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karlsahlen1/Documents/Universitet/Y/TATA62/profit_decomposition/PAM/"/>
    </mc:Choice>
  </mc:AlternateContent>
  <xr:revisionPtr revIDLastSave="0" documentId="13_ncr:1_{2194F3DA-3774-D74A-ABF0-819470AB8850}" xr6:coauthVersionLast="47" xr6:coauthVersionMax="47" xr10:uidLastSave="{00000000-0000-0000-0000-000000000000}"/>
  <bookViews>
    <workbookView visibility="hidden" xWindow="0" yWindow="0" windowWidth="28800" windowHeight="18000" activeTab="7" xr2:uid="{00000000-000D-0000-FFFF-FFFF00000000}"/>
    <workbookView visibility="hidden" xWindow="0" yWindow="0" windowWidth="28800" windowHeight="14180" firstSheet="10" activeTab="10" xr2:uid="{B7BF083D-9853-4631-A8EF-55D1A091D42C}"/>
    <workbookView visibility="hidden" xWindow="0" yWindow="0" windowWidth="28800" windowHeight="14180" firstSheet="1" activeTab="1" xr2:uid="{7D76EA55-1DB7-4C69-9ADC-7E26308FA575}"/>
    <workbookView xWindow="-38400" yWindow="-3600" windowWidth="38400" windowHeight="21600" activeTab="3" xr2:uid="{6BE5130F-EF1B-4C7B-8BBD-247E65ECA97E}"/>
  </bookViews>
  <sheets>
    <sheet name="procurement" sheetId="1" r:id="rId1"/>
    <sheet name="bom" sheetId="2" r:id="rId2"/>
    <sheet name="sales" sheetId="3" r:id="rId3"/>
    <sheet name="production" sheetId="8" r:id="rId4"/>
    <sheet name="deposits" sheetId="4" r:id="rId5"/>
    <sheet name="fx" sheetId="5" r:id="rId6"/>
    <sheet name="hc" sheetId="6" r:id="rId7"/>
    <sheet name="FXcurves" sheetId="10" r:id="rId8"/>
    <sheet name="usedFXCurves" sheetId="13" r:id="rId9"/>
    <sheet name="Products" sheetId="9" r:id="rId10"/>
    <sheet name="Price List SEK" sheetId="11" r:id="rId11"/>
    <sheet name="Price List Valuta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3" roundtripDataSignature="AMtx7mhhS7BAET6tZ02ZFfKgjYXeG0Sg8A=="/>
    </ext>
  </extLst>
</workbook>
</file>

<file path=xl/calcChain.xml><?xml version="1.0" encoding="utf-8"?>
<calcChain xmlns="http://schemas.openxmlformats.org/spreadsheetml/2006/main">
  <c r="T92" i="12" l="1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V6" i="11"/>
  <c r="Z6" i="11" s="1"/>
  <c r="W6" i="11"/>
  <c r="V9" i="11"/>
  <c r="W9" i="11"/>
  <c r="AA9" i="11" s="1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D2" i="3"/>
  <c r="D4" i="3"/>
  <c r="C5" i="4"/>
  <c r="D5" i="4" s="1"/>
  <c r="C4" i="4"/>
  <c r="D4" i="4" s="1"/>
  <c r="C3" i="4"/>
  <c r="D3" i="4" s="1"/>
  <c r="C2" i="4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X6" i="11" l="1"/>
  <c r="AB6" i="11" s="1"/>
  <c r="X9" i="11"/>
  <c r="AB9" i="11" s="1"/>
  <c r="AA6" i="11"/>
  <c r="Z9" i="1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2" i="1"/>
  <c r="D61" i="1"/>
  <c r="G61" i="1" s="1"/>
  <c r="H61" i="1" s="1"/>
  <c r="D62" i="1"/>
  <c r="G62" i="1" s="1"/>
  <c r="H62" i="1" s="1"/>
  <c r="D65" i="1"/>
  <c r="G65" i="1" s="1"/>
  <c r="H65" i="1" s="1"/>
  <c r="D23" i="1"/>
  <c r="G23" i="1" s="1"/>
  <c r="H23" i="1" s="1"/>
  <c r="D24" i="1"/>
  <c r="G24" i="1" s="1"/>
  <c r="H24" i="1" s="1"/>
  <c r="D27" i="1"/>
  <c r="G27" i="1" s="1"/>
  <c r="H27" i="1" s="1"/>
  <c r="M9" i="2"/>
  <c r="G152" i="2"/>
  <c r="G153" i="2"/>
  <c r="G154" i="2"/>
  <c r="G155" i="2"/>
  <c r="G156" i="2"/>
  <c r="G157" i="2"/>
  <c r="G158" i="2"/>
  <c r="G161" i="2"/>
  <c r="G162" i="2"/>
  <c r="G163" i="2"/>
  <c r="G164" i="2"/>
  <c r="G165" i="2"/>
  <c r="G166" i="2"/>
  <c r="G167" i="2"/>
  <c r="G170" i="2"/>
  <c r="E176" i="2"/>
  <c r="G176" i="2" s="1"/>
  <c r="E175" i="2"/>
  <c r="G175" i="2" s="1"/>
  <c r="E174" i="2"/>
  <c r="G174" i="2" s="1"/>
  <c r="E173" i="2"/>
  <c r="G173" i="2" s="1"/>
  <c r="E172" i="2"/>
  <c r="G172" i="2" s="1"/>
  <c r="E171" i="2"/>
  <c r="G171" i="2" s="1"/>
  <c r="E170" i="2"/>
  <c r="O15" i="2" s="1"/>
  <c r="D71" i="1" s="1"/>
  <c r="G71" i="1" s="1"/>
  <c r="E169" i="2"/>
  <c r="E168" i="2"/>
  <c r="E141" i="2"/>
  <c r="G141" i="2" s="1"/>
  <c r="E142" i="2"/>
  <c r="O7" i="2" s="1"/>
  <c r="D63" i="1" s="1"/>
  <c r="G63" i="1" s="1"/>
  <c r="E143" i="2"/>
  <c r="G143" i="2" s="1"/>
  <c r="E144" i="2"/>
  <c r="G144" i="2" s="1"/>
  <c r="E145" i="2"/>
  <c r="G145" i="2" s="1"/>
  <c r="E146" i="2"/>
  <c r="G146" i="2" s="1"/>
  <c r="E147" i="2"/>
  <c r="G147" i="2" s="1"/>
  <c r="E148" i="2"/>
  <c r="G148" i="2" s="1"/>
  <c r="E149" i="2"/>
  <c r="G149" i="2" s="1"/>
  <c r="E140" i="2"/>
  <c r="G140" i="2" s="1"/>
  <c r="G115" i="2"/>
  <c r="G116" i="2"/>
  <c r="G117" i="2"/>
  <c r="G118" i="2"/>
  <c r="G119" i="2"/>
  <c r="G120" i="2"/>
  <c r="G121" i="2"/>
  <c r="E123" i="2"/>
  <c r="E132" i="2" s="1"/>
  <c r="E124" i="2"/>
  <c r="E133" i="2" s="1"/>
  <c r="G133" i="2" s="1"/>
  <c r="E125" i="2"/>
  <c r="E134" i="2" s="1"/>
  <c r="G134" i="2" s="1"/>
  <c r="E126" i="2"/>
  <c r="G126" i="2" s="1"/>
  <c r="E127" i="2"/>
  <c r="E136" i="2" s="1"/>
  <c r="G136" i="2" s="1"/>
  <c r="E128" i="2"/>
  <c r="E137" i="2" s="1"/>
  <c r="G137" i="2" s="1"/>
  <c r="E129" i="2"/>
  <c r="E138" i="2" s="1"/>
  <c r="G138" i="2" s="1"/>
  <c r="E130" i="2"/>
  <c r="G130" i="2" s="1"/>
  <c r="E122" i="2"/>
  <c r="E131" i="2" s="1"/>
  <c r="G108" i="2"/>
  <c r="G112" i="2"/>
  <c r="E104" i="2"/>
  <c r="G104" i="2" s="1"/>
  <c r="E105" i="2"/>
  <c r="G105" i="2" s="1"/>
  <c r="E106" i="2"/>
  <c r="G106" i="2" s="1"/>
  <c r="E107" i="2"/>
  <c r="G107" i="2" s="1"/>
  <c r="E108" i="2"/>
  <c r="N11" i="2" s="1"/>
  <c r="D48" i="1" s="1"/>
  <c r="G48" i="1" s="1"/>
  <c r="E109" i="2"/>
  <c r="G109" i="2" s="1"/>
  <c r="E110" i="2"/>
  <c r="G110" i="2" s="1"/>
  <c r="E111" i="2"/>
  <c r="G111" i="2" s="1"/>
  <c r="E112" i="2"/>
  <c r="E103" i="2"/>
  <c r="G103" i="2" s="1"/>
  <c r="E102" i="2"/>
  <c r="G102" i="2" s="1"/>
  <c r="E101" i="2"/>
  <c r="G101" i="2" s="1"/>
  <c r="E100" i="2"/>
  <c r="G100" i="2" s="1"/>
  <c r="E99" i="2"/>
  <c r="E98" i="2"/>
  <c r="G98" i="2" s="1"/>
  <c r="E97" i="2"/>
  <c r="G97" i="2" s="1"/>
  <c r="E96" i="2"/>
  <c r="G96" i="2" s="1"/>
  <c r="E95" i="2"/>
  <c r="G95" i="2" s="1"/>
  <c r="E94" i="2"/>
  <c r="G94" i="2" s="1"/>
  <c r="G92" i="2"/>
  <c r="E86" i="2"/>
  <c r="G86" i="2" s="1"/>
  <c r="E87" i="2"/>
  <c r="G87" i="2" s="1"/>
  <c r="E88" i="2"/>
  <c r="G88" i="2" s="1"/>
  <c r="E89" i="2"/>
  <c r="G89" i="2" s="1"/>
  <c r="E90" i="2"/>
  <c r="G90" i="2" s="1"/>
  <c r="E91" i="2"/>
  <c r="G91" i="2" s="1"/>
  <c r="E92" i="2"/>
  <c r="E93" i="2"/>
  <c r="G93" i="2" s="1"/>
  <c r="E85" i="2"/>
  <c r="G85" i="2" s="1"/>
  <c r="E77" i="2"/>
  <c r="E78" i="2"/>
  <c r="G78" i="2" s="1"/>
  <c r="E79" i="2"/>
  <c r="G79" i="2" s="1"/>
  <c r="E80" i="2"/>
  <c r="G80" i="2" s="1"/>
  <c r="E81" i="2"/>
  <c r="G81" i="2" s="1"/>
  <c r="E82" i="2"/>
  <c r="G82" i="2" s="1"/>
  <c r="E83" i="2"/>
  <c r="G83" i="2" s="1"/>
  <c r="E84" i="2"/>
  <c r="G84" i="2" s="1"/>
  <c r="E76" i="2"/>
  <c r="G69" i="2"/>
  <c r="G70" i="2"/>
  <c r="G71" i="2"/>
  <c r="G72" i="2"/>
  <c r="G73" i="2"/>
  <c r="G74" i="2"/>
  <c r="G75" i="2"/>
  <c r="G60" i="2"/>
  <c r="G61" i="2"/>
  <c r="G62" i="2"/>
  <c r="G63" i="2"/>
  <c r="G64" i="2"/>
  <c r="G65" i="2"/>
  <c r="G66" i="2"/>
  <c r="E31" i="2"/>
  <c r="E32" i="2"/>
  <c r="E41" i="2" s="1"/>
  <c r="G41" i="2" s="1"/>
  <c r="E33" i="2"/>
  <c r="E42" i="2" s="1"/>
  <c r="G42" i="2" s="1"/>
  <c r="E34" i="2"/>
  <c r="G34" i="2" s="1"/>
  <c r="E35" i="2"/>
  <c r="G35" i="2" s="1"/>
  <c r="E36" i="2"/>
  <c r="E45" i="2" s="1"/>
  <c r="G45" i="2" s="1"/>
  <c r="E37" i="2"/>
  <c r="E46" i="2" s="1"/>
  <c r="G46" i="2" s="1"/>
  <c r="E38" i="2"/>
  <c r="G38" i="2" s="1"/>
  <c r="E30" i="2"/>
  <c r="G23" i="2"/>
  <c r="G24" i="2"/>
  <c r="G25" i="2"/>
  <c r="G26" i="2"/>
  <c r="G27" i="2"/>
  <c r="G28" i="2"/>
  <c r="G29" i="2"/>
  <c r="E13" i="2"/>
  <c r="E50" i="2" s="1"/>
  <c r="G50" i="2" s="1"/>
  <c r="E14" i="2"/>
  <c r="E51" i="2" s="1"/>
  <c r="G51" i="2" s="1"/>
  <c r="E15" i="2"/>
  <c r="E52" i="2" s="1"/>
  <c r="G52" i="2" s="1"/>
  <c r="E16" i="2"/>
  <c r="E53" i="2" s="1"/>
  <c r="G53" i="2" s="1"/>
  <c r="E17" i="2"/>
  <c r="E54" i="2" s="1"/>
  <c r="G54" i="2" s="1"/>
  <c r="E18" i="2"/>
  <c r="E55" i="2" s="1"/>
  <c r="G55" i="2" s="1"/>
  <c r="E19" i="2"/>
  <c r="E56" i="2" s="1"/>
  <c r="G56" i="2" s="1"/>
  <c r="E20" i="2"/>
  <c r="E57" i="2" s="1"/>
  <c r="G57" i="2" s="1"/>
  <c r="E11" i="2"/>
  <c r="E48" i="2" s="1"/>
  <c r="G48" i="2" s="1"/>
  <c r="E12" i="2"/>
  <c r="E49" i="2" s="1"/>
  <c r="G49" i="2" s="1"/>
  <c r="E10" i="2"/>
  <c r="G10" i="2" s="1"/>
  <c r="E9" i="2"/>
  <c r="G9" i="2" s="1"/>
  <c r="E8" i="2"/>
  <c r="G8" i="2" s="1"/>
  <c r="E7" i="2"/>
  <c r="G7" i="2" s="1"/>
  <c r="E6" i="2"/>
  <c r="G6" i="2" s="1"/>
  <c r="E5" i="2"/>
  <c r="G5" i="2" s="1"/>
  <c r="E4" i="2"/>
  <c r="G4" i="2" s="1"/>
  <c r="E3" i="2"/>
  <c r="G3" i="2" s="1"/>
  <c r="E2" i="2"/>
  <c r="G2" i="2" s="1"/>
  <c r="A2" i="3"/>
  <c r="A10" i="3"/>
  <c r="D10" i="3" s="1"/>
  <c r="A9" i="3"/>
  <c r="D9" i="3" s="1"/>
  <c r="A8" i="3"/>
  <c r="D8" i="3" s="1"/>
  <c r="A7" i="3"/>
  <c r="D7" i="3" s="1"/>
  <c r="A6" i="3"/>
  <c r="D6" i="3" s="1"/>
  <c r="A5" i="3"/>
  <c r="A4" i="3"/>
  <c r="A3" i="3"/>
  <c r="T3" i="12"/>
  <c r="T4" i="12"/>
  <c r="T5" i="12"/>
  <c r="T6" i="12"/>
  <c r="T9" i="12"/>
  <c r="T10" i="12"/>
  <c r="T11" i="12"/>
  <c r="T12" i="12"/>
  <c r="T13" i="12"/>
  <c r="T16" i="12"/>
  <c r="T17" i="12"/>
  <c r="T18" i="12"/>
  <c r="T19" i="12"/>
  <c r="T20" i="12"/>
  <c r="T23" i="12"/>
  <c r="T24" i="12"/>
  <c r="T25" i="12"/>
  <c r="T26" i="12"/>
  <c r="T27" i="12"/>
  <c r="T30" i="12"/>
  <c r="T31" i="12"/>
  <c r="T32" i="12"/>
  <c r="T33" i="12"/>
  <c r="T34" i="12"/>
  <c r="T37" i="12"/>
  <c r="T38" i="12"/>
  <c r="T39" i="12"/>
  <c r="T40" i="12"/>
  <c r="T41" i="12"/>
  <c r="T44" i="12"/>
  <c r="T45" i="12"/>
  <c r="T46" i="12"/>
  <c r="T47" i="12"/>
  <c r="T48" i="12"/>
  <c r="T51" i="12"/>
  <c r="T52" i="12"/>
  <c r="T53" i="12"/>
  <c r="T54" i="12"/>
  <c r="T55" i="12"/>
  <c r="T58" i="12"/>
  <c r="T59" i="12"/>
  <c r="T60" i="12"/>
  <c r="T61" i="12"/>
  <c r="T62" i="12"/>
  <c r="T65" i="12"/>
  <c r="T66" i="12"/>
  <c r="T67" i="12"/>
  <c r="T68" i="12"/>
  <c r="T69" i="12"/>
  <c r="T72" i="12"/>
  <c r="T73" i="12"/>
  <c r="T74" i="12"/>
  <c r="T75" i="12"/>
  <c r="T76" i="12"/>
  <c r="T79" i="12"/>
  <c r="T80" i="12"/>
  <c r="T81" i="12"/>
  <c r="T82" i="12"/>
  <c r="T83" i="12"/>
  <c r="T86" i="12"/>
  <c r="T87" i="12"/>
  <c r="T88" i="12"/>
  <c r="T89" i="12"/>
  <c r="T90" i="12"/>
  <c r="T93" i="12"/>
  <c r="T94" i="12"/>
  <c r="T2" i="12"/>
  <c r="S3" i="12"/>
  <c r="S4" i="12"/>
  <c r="S5" i="12"/>
  <c r="S6" i="12"/>
  <c r="S9" i="12"/>
  <c r="S10" i="12"/>
  <c r="S11" i="12"/>
  <c r="S12" i="12"/>
  <c r="S13" i="12"/>
  <c r="S16" i="12"/>
  <c r="S17" i="12"/>
  <c r="S18" i="12"/>
  <c r="S19" i="12"/>
  <c r="S20" i="12"/>
  <c r="S23" i="12"/>
  <c r="S24" i="12"/>
  <c r="S25" i="12"/>
  <c r="S26" i="12"/>
  <c r="S27" i="12"/>
  <c r="S30" i="12"/>
  <c r="S31" i="12"/>
  <c r="S32" i="12"/>
  <c r="S33" i="12"/>
  <c r="S34" i="12"/>
  <c r="S37" i="12"/>
  <c r="S38" i="12"/>
  <c r="S39" i="12"/>
  <c r="S40" i="12"/>
  <c r="S41" i="12"/>
  <c r="S44" i="12"/>
  <c r="S45" i="12"/>
  <c r="S46" i="12"/>
  <c r="S47" i="12"/>
  <c r="S48" i="12"/>
  <c r="S51" i="12"/>
  <c r="S52" i="12"/>
  <c r="S53" i="12"/>
  <c r="S54" i="12"/>
  <c r="S55" i="12"/>
  <c r="S58" i="12"/>
  <c r="S59" i="12"/>
  <c r="S60" i="12"/>
  <c r="S61" i="12"/>
  <c r="S62" i="12"/>
  <c r="S65" i="12"/>
  <c r="S66" i="12"/>
  <c r="S67" i="12"/>
  <c r="S68" i="12"/>
  <c r="S69" i="12"/>
  <c r="S72" i="12"/>
  <c r="S73" i="12"/>
  <c r="S74" i="12"/>
  <c r="S75" i="12"/>
  <c r="S76" i="12"/>
  <c r="S79" i="12"/>
  <c r="S80" i="12"/>
  <c r="S81" i="12"/>
  <c r="S82" i="12"/>
  <c r="S83" i="12"/>
  <c r="S86" i="12"/>
  <c r="S87" i="12"/>
  <c r="S88" i="12"/>
  <c r="S89" i="12"/>
  <c r="S90" i="12"/>
  <c r="S93" i="12"/>
  <c r="S94" i="12"/>
  <c r="S2" i="12"/>
  <c r="R3" i="12"/>
  <c r="R4" i="12"/>
  <c r="R5" i="12"/>
  <c r="R6" i="12"/>
  <c r="R9" i="12"/>
  <c r="R10" i="12"/>
  <c r="R11" i="12"/>
  <c r="R12" i="12"/>
  <c r="R13" i="12"/>
  <c r="R16" i="12"/>
  <c r="R17" i="12"/>
  <c r="R18" i="12"/>
  <c r="R19" i="12"/>
  <c r="R20" i="12"/>
  <c r="R23" i="12"/>
  <c r="R24" i="12"/>
  <c r="R25" i="12"/>
  <c r="R26" i="12"/>
  <c r="R27" i="12"/>
  <c r="R30" i="12"/>
  <c r="R31" i="12"/>
  <c r="R32" i="12"/>
  <c r="R33" i="12"/>
  <c r="R34" i="12"/>
  <c r="R37" i="12"/>
  <c r="R38" i="12"/>
  <c r="R39" i="12"/>
  <c r="R40" i="12"/>
  <c r="R41" i="12"/>
  <c r="R44" i="12"/>
  <c r="R45" i="12"/>
  <c r="R46" i="12"/>
  <c r="R47" i="12"/>
  <c r="R48" i="12"/>
  <c r="R51" i="12"/>
  <c r="R52" i="12"/>
  <c r="R53" i="12"/>
  <c r="R54" i="12"/>
  <c r="R55" i="12"/>
  <c r="R58" i="12"/>
  <c r="R59" i="12"/>
  <c r="R60" i="12"/>
  <c r="R61" i="12"/>
  <c r="R62" i="12"/>
  <c r="R65" i="12"/>
  <c r="R66" i="12"/>
  <c r="R67" i="12"/>
  <c r="R68" i="12"/>
  <c r="R69" i="12"/>
  <c r="R72" i="12"/>
  <c r="R73" i="12"/>
  <c r="R74" i="12"/>
  <c r="R75" i="12"/>
  <c r="R76" i="12"/>
  <c r="R79" i="12"/>
  <c r="R80" i="12"/>
  <c r="R81" i="12"/>
  <c r="R82" i="12"/>
  <c r="R83" i="12"/>
  <c r="R86" i="12"/>
  <c r="R87" i="12"/>
  <c r="R88" i="12"/>
  <c r="R89" i="12"/>
  <c r="R90" i="12"/>
  <c r="R93" i="12"/>
  <c r="R94" i="12"/>
  <c r="R2" i="12"/>
  <c r="Q3" i="12"/>
  <c r="Q4" i="12"/>
  <c r="Q5" i="12"/>
  <c r="Q6" i="12"/>
  <c r="Q9" i="12"/>
  <c r="Q10" i="12"/>
  <c r="Q11" i="12"/>
  <c r="Q12" i="12"/>
  <c r="Q13" i="12"/>
  <c r="Q16" i="12"/>
  <c r="Q17" i="12"/>
  <c r="Q18" i="12"/>
  <c r="Q19" i="12"/>
  <c r="Q20" i="12"/>
  <c r="Q23" i="12"/>
  <c r="Q24" i="12"/>
  <c r="Q25" i="12"/>
  <c r="Q26" i="12"/>
  <c r="Q27" i="12"/>
  <c r="Q30" i="12"/>
  <c r="Q31" i="12"/>
  <c r="Q32" i="12"/>
  <c r="Q33" i="12"/>
  <c r="Q34" i="12"/>
  <c r="Q37" i="12"/>
  <c r="Q38" i="12"/>
  <c r="Q39" i="12"/>
  <c r="Q40" i="12"/>
  <c r="Q41" i="12"/>
  <c r="Q44" i="12"/>
  <c r="Q45" i="12"/>
  <c r="Q46" i="12"/>
  <c r="Q47" i="12"/>
  <c r="Q48" i="12"/>
  <c r="Q51" i="12"/>
  <c r="Q52" i="12"/>
  <c r="Q53" i="12"/>
  <c r="Q54" i="12"/>
  <c r="Q55" i="12"/>
  <c r="Q58" i="12"/>
  <c r="Q59" i="12"/>
  <c r="Q60" i="12"/>
  <c r="Q61" i="12"/>
  <c r="Q62" i="12"/>
  <c r="Q65" i="12"/>
  <c r="Q66" i="12"/>
  <c r="Q67" i="12"/>
  <c r="Q68" i="12"/>
  <c r="Q69" i="12"/>
  <c r="Q72" i="12"/>
  <c r="Q73" i="12"/>
  <c r="Q74" i="12"/>
  <c r="Q75" i="12"/>
  <c r="Q76" i="12"/>
  <c r="Q79" i="12"/>
  <c r="Q80" i="12"/>
  <c r="Q81" i="12"/>
  <c r="Q82" i="12"/>
  <c r="Q83" i="12"/>
  <c r="Q86" i="12"/>
  <c r="Q87" i="12"/>
  <c r="Q88" i="12"/>
  <c r="Q89" i="12"/>
  <c r="Q90" i="12"/>
  <c r="Q93" i="12"/>
  <c r="Q94" i="12"/>
  <c r="Q2" i="12"/>
  <c r="P3" i="12"/>
  <c r="P4" i="12"/>
  <c r="P5" i="12"/>
  <c r="P6" i="12"/>
  <c r="P9" i="12"/>
  <c r="P10" i="12"/>
  <c r="P11" i="12"/>
  <c r="P12" i="12"/>
  <c r="P13" i="12"/>
  <c r="P16" i="12"/>
  <c r="P17" i="12"/>
  <c r="P18" i="12"/>
  <c r="P19" i="12"/>
  <c r="P20" i="12"/>
  <c r="P23" i="12"/>
  <c r="P24" i="12"/>
  <c r="P25" i="12"/>
  <c r="P26" i="12"/>
  <c r="P27" i="12"/>
  <c r="P30" i="12"/>
  <c r="P31" i="12"/>
  <c r="P32" i="12"/>
  <c r="P33" i="12"/>
  <c r="P34" i="12"/>
  <c r="P37" i="12"/>
  <c r="P38" i="12"/>
  <c r="P39" i="12"/>
  <c r="P40" i="12"/>
  <c r="P41" i="12"/>
  <c r="P44" i="12"/>
  <c r="P45" i="12"/>
  <c r="P46" i="12"/>
  <c r="P47" i="12"/>
  <c r="P48" i="12"/>
  <c r="P51" i="12"/>
  <c r="P52" i="12"/>
  <c r="P53" i="12"/>
  <c r="P54" i="12"/>
  <c r="P55" i="12"/>
  <c r="P58" i="12"/>
  <c r="P59" i="12"/>
  <c r="P60" i="12"/>
  <c r="P61" i="12"/>
  <c r="P62" i="12"/>
  <c r="P65" i="12"/>
  <c r="P66" i="12"/>
  <c r="P67" i="12"/>
  <c r="P68" i="12"/>
  <c r="P69" i="12"/>
  <c r="P72" i="12"/>
  <c r="P73" i="12"/>
  <c r="P74" i="12"/>
  <c r="P75" i="12"/>
  <c r="P76" i="12"/>
  <c r="P79" i="12"/>
  <c r="P80" i="12"/>
  <c r="P81" i="12"/>
  <c r="P82" i="12"/>
  <c r="P83" i="12"/>
  <c r="P86" i="12"/>
  <c r="P87" i="12"/>
  <c r="P88" i="12"/>
  <c r="P89" i="12"/>
  <c r="P90" i="12"/>
  <c r="P93" i="12"/>
  <c r="P94" i="12"/>
  <c r="P2" i="12"/>
  <c r="O3" i="12"/>
  <c r="O4" i="12"/>
  <c r="O5" i="12"/>
  <c r="O6" i="12"/>
  <c r="O9" i="12"/>
  <c r="O10" i="12"/>
  <c r="O11" i="12"/>
  <c r="O12" i="12"/>
  <c r="O13" i="12"/>
  <c r="O16" i="12"/>
  <c r="O17" i="12"/>
  <c r="O18" i="12"/>
  <c r="O19" i="12"/>
  <c r="O20" i="12"/>
  <c r="O23" i="12"/>
  <c r="O24" i="12"/>
  <c r="O25" i="12"/>
  <c r="O26" i="12"/>
  <c r="O27" i="12"/>
  <c r="O30" i="12"/>
  <c r="O31" i="12"/>
  <c r="O32" i="12"/>
  <c r="O33" i="12"/>
  <c r="O34" i="12"/>
  <c r="O37" i="12"/>
  <c r="O38" i="12"/>
  <c r="O39" i="12"/>
  <c r="O40" i="12"/>
  <c r="O41" i="12"/>
  <c r="O44" i="12"/>
  <c r="O45" i="12"/>
  <c r="O46" i="12"/>
  <c r="O47" i="12"/>
  <c r="O48" i="12"/>
  <c r="O51" i="12"/>
  <c r="O52" i="12"/>
  <c r="O53" i="12"/>
  <c r="O54" i="12"/>
  <c r="O55" i="12"/>
  <c r="O58" i="12"/>
  <c r="O59" i="12"/>
  <c r="O60" i="12"/>
  <c r="O61" i="12"/>
  <c r="O62" i="12"/>
  <c r="O65" i="12"/>
  <c r="O66" i="12"/>
  <c r="O67" i="12"/>
  <c r="O68" i="12"/>
  <c r="O69" i="12"/>
  <c r="O72" i="12"/>
  <c r="O73" i="12"/>
  <c r="O74" i="12"/>
  <c r="O75" i="12"/>
  <c r="O76" i="12"/>
  <c r="O79" i="12"/>
  <c r="O80" i="12"/>
  <c r="O81" i="12"/>
  <c r="O82" i="12"/>
  <c r="O83" i="12"/>
  <c r="O86" i="12"/>
  <c r="O87" i="12"/>
  <c r="O88" i="12"/>
  <c r="O89" i="12"/>
  <c r="O90" i="12"/>
  <c r="O93" i="12"/>
  <c r="O94" i="12"/>
  <c r="O2" i="12"/>
  <c r="N3" i="12"/>
  <c r="N4" i="12"/>
  <c r="N5" i="12"/>
  <c r="N6" i="12"/>
  <c r="N9" i="12"/>
  <c r="N10" i="12"/>
  <c r="N11" i="12"/>
  <c r="N12" i="12"/>
  <c r="N13" i="12"/>
  <c r="N16" i="12"/>
  <c r="N17" i="12"/>
  <c r="N18" i="12"/>
  <c r="N19" i="12"/>
  <c r="N20" i="12"/>
  <c r="N23" i="12"/>
  <c r="N24" i="12"/>
  <c r="N25" i="12"/>
  <c r="N26" i="12"/>
  <c r="N27" i="12"/>
  <c r="N30" i="12"/>
  <c r="N31" i="12"/>
  <c r="N32" i="12"/>
  <c r="N33" i="12"/>
  <c r="N34" i="12"/>
  <c r="N37" i="12"/>
  <c r="N38" i="12"/>
  <c r="N39" i="12"/>
  <c r="N40" i="12"/>
  <c r="N41" i="12"/>
  <c r="N44" i="12"/>
  <c r="N45" i="12"/>
  <c r="N46" i="12"/>
  <c r="N47" i="12"/>
  <c r="N48" i="12"/>
  <c r="N51" i="12"/>
  <c r="N52" i="12"/>
  <c r="N53" i="12"/>
  <c r="N54" i="12"/>
  <c r="N55" i="12"/>
  <c r="N58" i="12"/>
  <c r="N59" i="12"/>
  <c r="N60" i="12"/>
  <c r="N61" i="12"/>
  <c r="N62" i="12"/>
  <c r="N65" i="12"/>
  <c r="N66" i="12"/>
  <c r="N67" i="12"/>
  <c r="N68" i="12"/>
  <c r="N69" i="12"/>
  <c r="N72" i="12"/>
  <c r="N73" i="12"/>
  <c r="N74" i="12"/>
  <c r="N75" i="12"/>
  <c r="N76" i="12"/>
  <c r="N79" i="12"/>
  <c r="N80" i="12"/>
  <c r="N81" i="12"/>
  <c r="N82" i="12"/>
  <c r="N83" i="12"/>
  <c r="N86" i="12"/>
  <c r="N87" i="12"/>
  <c r="N88" i="12"/>
  <c r="N89" i="12"/>
  <c r="N90" i="12"/>
  <c r="N93" i="12"/>
  <c r="N94" i="12"/>
  <c r="N2" i="12"/>
  <c r="M3" i="12"/>
  <c r="M4" i="12"/>
  <c r="M5" i="12"/>
  <c r="M6" i="12"/>
  <c r="M9" i="12"/>
  <c r="M10" i="12"/>
  <c r="M11" i="12"/>
  <c r="M12" i="12"/>
  <c r="M13" i="12"/>
  <c r="M16" i="12"/>
  <c r="M17" i="12"/>
  <c r="M18" i="12"/>
  <c r="M19" i="12"/>
  <c r="M20" i="12"/>
  <c r="M23" i="12"/>
  <c r="M24" i="12"/>
  <c r="M25" i="12"/>
  <c r="M26" i="12"/>
  <c r="M27" i="12"/>
  <c r="M30" i="12"/>
  <c r="M31" i="12"/>
  <c r="M32" i="12"/>
  <c r="M33" i="12"/>
  <c r="M34" i="12"/>
  <c r="M37" i="12"/>
  <c r="M38" i="12"/>
  <c r="M39" i="12"/>
  <c r="M40" i="12"/>
  <c r="M41" i="12"/>
  <c r="M44" i="12"/>
  <c r="M45" i="12"/>
  <c r="M46" i="12"/>
  <c r="M47" i="12"/>
  <c r="M48" i="12"/>
  <c r="M51" i="12"/>
  <c r="M52" i="12"/>
  <c r="M53" i="12"/>
  <c r="M54" i="12"/>
  <c r="M55" i="12"/>
  <c r="M58" i="12"/>
  <c r="M59" i="12"/>
  <c r="M60" i="12"/>
  <c r="M61" i="12"/>
  <c r="M62" i="12"/>
  <c r="M65" i="12"/>
  <c r="M66" i="12"/>
  <c r="M67" i="12"/>
  <c r="M68" i="12"/>
  <c r="M69" i="12"/>
  <c r="M72" i="12"/>
  <c r="M73" i="12"/>
  <c r="M74" i="12"/>
  <c r="M75" i="12"/>
  <c r="M76" i="12"/>
  <c r="M79" i="12"/>
  <c r="M80" i="12"/>
  <c r="M81" i="12"/>
  <c r="M82" i="12"/>
  <c r="M83" i="12"/>
  <c r="M86" i="12"/>
  <c r="M87" i="12"/>
  <c r="M88" i="12"/>
  <c r="M89" i="12"/>
  <c r="M90" i="12"/>
  <c r="M93" i="12"/>
  <c r="M94" i="12"/>
  <c r="M2" i="12"/>
  <c r="L3" i="12"/>
  <c r="L4" i="12"/>
  <c r="L5" i="12"/>
  <c r="L6" i="12"/>
  <c r="L9" i="12"/>
  <c r="L10" i="12"/>
  <c r="L11" i="12"/>
  <c r="L12" i="12"/>
  <c r="L13" i="12"/>
  <c r="L16" i="12"/>
  <c r="L17" i="12"/>
  <c r="L18" i="12"/>
  <c r="L19" i="12"/>
  <c r="L20" i="12"/>
  <c r="L23" i="12"/>
  <c r="L24" i="12"/>
  <c r="L25" i="12"/>
  <c r="L26" i="12"/>
  <c r="L27" i="12"/>
  <c r="L30" i="12"/>
  <c r="L31" i="12"/>
  <c r="L32" i="12"/>
  <c r="L33" i="12"/>
  <c r="L34" i="12"/>
  <c r="L37" i="12"/>
  <c r="L38" i="12"/>
  <c r="L39" i="12"/>
  <c r="L40" i="12"/>
  <c r="L41" i="12"/>
  <c r="L44" i="12"/>
  <c r="L45" i="12"/>
  <c r="L46" i="12"/>
  <c r="L47" i="12"/>
  <c r="L48" i="12"/>
  <c r="L51" i="12"/>
  <c r="L52" i="12"/>
  <c r="L53" i="12"/>
  <c r="L54" i="12"/>
  <c r="L55" i="12"/>
  <c r="L58" i="12"/>
  <c r="L59" i="12"/>
  <c r="L60" i="12"/>
  <c r="L61" i="12"/>
  <c r="L62" i="12"/>
  <c r="L65" i="12"/>
  <c r="L66" i="12"/>
  <c r="L67" i="12"/>
  <c r="L68" i="12"/>
  <c r="L69" i="12"/>
  <c r="L72" i="12"/>
  <c r="L73" i="12"/>
  <c r="L74" i="12"/>
  <c r="L75" i="12"/>
  <c r="L76" i="12"/>
  <c r="L79" i="12"/>
  <c r="L80" i="12"/>
  <c r="L81" i="12"/>
  <c r="L82" i="12"/>
  <c r="L83" i="12"/>
  <c r="L86" i="12"/>
  <c r="L87" i="12"/>
  <c r="L88" i="12"/>
  <c r="L89" i="12"/>
  <c r="L90" i="12"/>
  <c r="L93" i="12"/>
  <c r="L94" i="12"/>
  <c r="L2" i="12"/>
  <c r="K3" i="12"/>
  <c r="K4" i="12"/>
  <c r="K5" i="12"/>
  <c r="K6" i="12"/>
  <c r="K9" i="12"/>
  <c r="K10" i="12"/>
  <c r="K11" i="12"/>
  <c r="K12" i="12"/>
  <c r="K13" i="12"/>
  <c r="K16" i="12"/>
  <c r="K17" i="12"/>
  <c r="K18" i="12"/>
  <c r="K19" i="12"/>
  <c r="K20" i="12"/>
  <c r="K23" i="12"/>
  <c r="K24" i="12"/>
  <c r="K25" i="12"/>
  <c r="K26" i="12"/>
  <c r="K27" i="12"/>
  <c r="K30" i="12"/>
  <c r="K31" i="12"/>
  <c r="K32" i="12"/>
  <c r="K33" i="12"/>
  <c r="K34" i="12"/>
  <c r="K37" i="12"/>
  <c r="K38" i="12"/>
  <c r="K39" i="12"/>
  <c r="K40" i="12"/>
  <c r="K41" i="12"/>
  <c r="K44" i="12"/>
  <c r="K45" i="12"/>
  <c r="K46" i="12"/>
  <c r="K47" i="12"/>
  <c r="K48" i="12"/>
  <c r="K51" i="12"/>
  <c r="K52" i="12"/>
  <c r="K53" i="12"/>
  <c r="K54" i="12"/>
  <c r="K55" i="12"/>
  <c r="K58" i="12"/>
  <c r="K59" i="12"/>
  <c r="K60" i="12"/>
  <c r="K61" i="12"/>
  <c r="K62" i="12"/>
  <c r="K65" i="12"/>
  <c r="K66" i="12"/>
  <c r="K67" i="12"/>
  <c r="K68" i="12"/>
  <c r="K69" i="12"/>
  <c r="K72" i="12"/>
  <c r="K73" i="12"/>
  <c r="K74" i="12"/>
  <c r="K75" i="12"/>
  <c r="K76" i="12"/>
  <c r="K79" i="12"/>
  <c r="K80" i="12"/>
  <c r="K81" i="12"/>
  <c r="K82" i="12"/>
  <c r="K83" i="12"/>
  <c r="K86" i="12"/>
  <c r="K87" i="12"/>
  <c r="K88" i="12"/>
  <c r="K89" i="12"/>
  <c r="K90" i="12"/>
  <c r="K93" i="12"/>
  <c r="K94" i="12"/>
  <c r="K2" i="12"/>
  <c r="J3" i="12"/>
  <c r="J4" i="12"/>
  <c r="J5" i="12"/>
  <c r="J6" i="12"/>
  <c r="J9" i="12"/>
  <c r="J10" i="12"/>
  <c r="J11" i="12"/>
  <c r="J12" i="12"/>
  <c r="J13" i="12"/>
  <c r="J16" i="12"/>
  <c r="J17" i="12"/>
  <c r="J18" i="12"/>
  <c r="J19" i="12"/>
  <c r="J20" i="12"/>
  <c r="J23" i="12"/>
  <c r="J24" i="12"/>
  <c r="J25" i="12"/>
  <c r="J26" i="12"/>
  <c r="J27" i="12"/>
  <c r="J30" i="12"/>
  <c r="J31" i="12"/>
  <c r="J32" i="12"/>
  <c r="J33" i="12"/>
  <c r="J34" i="12"/>
  <c r="J37" i="12"/>
  <c r="J38" i="12"/>
  <c r="J39" i="12"/>
  <c r="J40" i="12"/>
  <c r="J41" i="12"/>
  <c r="J44" i="12"/>
  <c r="J45" i="12"/>
  <c r="J46" i="12"/>
  <c r="J47" i="12"/>
  <c r="J48" i="12"/>
  <c r="J51" i="12"/>
  <c r="J52" i="12"/>
  <c r="J53" i="12"/>
  <c r="J54" i="12"/>
  <c r="J55" i="12"/>
  <c r="J58" i="12"/>
  <c r="J59" i="12"/>
  <c r="J60" i="12"/>
  <c r="J61" i="12"/>
  <c r="J62" i="12"/>
  <c r="J65" i="12"/>
  <c r="J66" i="12"/>
  <c r="J67" i="12"/>
  <c r="J68" i="12"/>
  <c r="J69" i="12"/>
  <c r="J72" i="12"/>
  <c r="J73" i="12"/>
  <c r="J74" i="12"/>
  <c r="J75" i="12"/>
  <c r="J76" i="12"/>
  <c r="J79" i="12"/>
  <c r="J80" i="12"/>
  <c r="J81" i="12"/>
  <c r="J82" i="12"/>
  <c r="J83" i="12"/>
  <c r="J86" i="12"/>
  <c r="J87" i="12"/>
  <c r="J88" i="12"/>
  <c r="J89" i="12"/>
  <c r="J90" i="12"/>
  <c r="J93" i="12"/>
  <c r="J94" i="12"/>
  <c r="J2" i="12"/>
  <c r="H3" i="12"/>
  <c r="H4" i="12"/>
  <c r="H5" i="12"/>
  <c r="H6" i="12"/>
  <c r="H9" i="12"/>
  <c r="H10" i="12"/>
  <c r="H11" i="12"/>
  <c r="H12" i="12"/>
  <c r="H13" i="12"/>
  <c r="H16" i="12"/>
  <c r="H17" i="12"/>
  <c r="H18" i="12"/>
  <c r="H19" i="12"/>
  <c r="H20" i="12"/>
  <c r="H23" i="12"/>
  <c r="H24" i="12"/>
  <c r="H25" i="12"/>
  <c r="H26" i="12"/>
  <c r="H27" i="12"/>
  <c r="H30" i="12"/>
  <c r="H31" i="12"/>
  <c r="H32" i="12"/>
  <c r="H33" i="12"/>
  <c r="H34" i="12"/>
  <c r="H37" i="12"/>
  <c r="H38" i="12"/>
  <c r="H39" i="12"/>
  <c r="H40" i="12"/>
  <c r="H41" i="12"/>
  <c r="H44" i="12"/>
  <c r="H45" i="12"/>
  <c r="H46" i="12"/>
  <c r="H47" i="12"/>
  <c r="H48" i="12"/>
  <c r="H51" i="12"/>
  <c r="H52" i="12"/>
  <c r="H53" i="12"/>
  <c r="H54" i="12"/>
  <c r="H55" i="12"/>
  <c r="H58" i="12"/>
  <c r="H59" i="12"/>
  <c r="H60" i="12"/>
  <c r="H61" i="12"/>
  <c r="H62" i="12"/>
  <c r="H65" i="12"/>
  <c r="H66" i="12"/>
  <c r="H67" i="12"/>
  <c r="H68" i="12"/>
  <c r="H69" i="12"/>
  <c r="H72" i="12"/>
  <c r="H73" i="12"/>
  <c r="H74" i="12"/>
  <c r="H75" i="12"/>
  <c r="H76" i="12"/>
  <c r="H79" i="12"/>
  <c r="H80" i="12"/>
  <c r="H81" i="12"/>
  <c r="H82" i="12"/>
  <c r="H83" i="12"/>
  <c r="H86" i="12"/>
  <c r="H87" i="12"/>
  <c r="H88" i="12"/>
  <c r="H89" i="12"/>
  <c r="H90" i="12"/>
  <c r="H93" i="12"/>
  <c r="H94" i="12"/>
  <c r="H2" i="12"/>
  <c r="G3" i="12"/>
  <c r="G4" i="12"/>
  <c r="G5" i="12"/>
  <c r="G6" i="12"/>
  <c r="G9" i="12"/>
  <c r="G10" i="12"/>
  <c r="G11" i="12"/>
  <c r="G12" i="12"/>
  <c r="G13" i="12"/>
  <c r="G16" i="12"/>
  <c r="G17" i="12"/>
  <c r="G18" i="12"/>
  <c r="G19" i="12"/>
  <c r="G20" i="12"/>
  <c r="G23" i="12"/>
  <c r="G24" i="12"/>
  <c r="G25" i="12"/>
  <c r="G26" i="12"/>
  <c r="G27" i="12"/>
  <c r="G30" i="12"/>
  <c r="G31" i="12"/>
  <c r="G32" i="12"/>
  <c r="G33" i="12"/>
  <c r="G34" i="12"/>
  <c r="G37" i="12"/>
  <c r="G38" i="12"/>
  <c r="G39" i="12"/>
  <c r="G40" i="12"/>
  <c r="G41" i="12"/>
  <c r="G44" i="12"/>
  <c r="G45" i="12"/>
  <c r="G46" i="12"/>
  <c r="G47" i="12"/>
  <c r="G48" i="12"/>
  <c r="G51" i="12"/>
  <c r="G52" i="12"/>
  <c r="G53" i="12"/>
  <c r="G54" i="12"/>
  <c r="G55" i="12"/>
  <c r="G58" i="12"/>
  <c r="G59" i="12"/>
  <c r="G60" i="12"/>
  <c r="G61" i="12"/>
  <c r="G62" i="12"/>
  <c r="G65" i="12"/>
  <c r="G66" i="12"/>
  <c r="G67" i="12"/>
  <c r="G68" i="12"/>
  <c r="G69" i="12"/>
  <c r="G72" i="12"/>
  <c r="G73" i="12"/>
  <c r="G74" i="12"/>
  <c r="G75" i="12"/>
  <c r="G76" i="12"/>
  <c r="G79" i="12"/>
  <c r="G80" i="12"/>
  <c r="G81" i="12"/>
  <c r="G82" i="12"/>
  <c r="G83" i="12"/>
  <c r="G86" i="12"/>
  <c r="G87" i="12"/>
  <c r="G88" i="12"/>
  <c r="G89" i="12"/>
  <c r="G90" i="12"/>
  <c r="G93" i="12"/>
  <c r="G94" i="12"/>
  <c r="G2" i="12"/>
  <c r="F3" i="12"/>
  <c r="F4" i="12"/>
  <c r="F5" i="12"/>
  <c r="F6" i="12"/>
  <c r="F9" i="12"/>
  <c r="F10" i="12"/>
  <c r="F11" i="12"/>
  <c r="F12" i="12"/>
  <c r="F13" i="12"/>
  <c r="F16" i="12"/>
  <c r="F17" i="12"/>
  <c r="F18" i="12"/>
  <c r="F19" i="12"/>
  <c r="F20" i="12"/>
  <c r="F23" i="12"/>
  <c r="F24" i="12"/>
  <c r="F25" i="12"/>
  <c r="F26" i="12"/>
  <c r="F27" i="12"/>
  <c r="F30" i="12"/>
  <c r="F31" i="12"/>
  <c r="F32" i="12"/>
  <c r="F33" i="12"/>
  <c r="F34" i="12"/>
  <c r="F37" i="12"/>
  <c r="F38" i="12"/>
  <c r="F39" i="12"/>
  <c r="F40" i="12"/>
  <c r="F41" i="12"/>
  <c r="F44" i="12"/>
  <c r="F45" i="12"/>
  <c r="F46" i="12"/>
  <c r="F47" i="12"/>
  <c r="F48" i="12"/>
  <c r="F51" i="12"/>
  <c r="F52" i="12"/>
  <c r="F53" i="12"/>
  <c r="F54" i="12"/>
  <c r="F55" i="12"/>
  <c r="F58" i="12"/>
  <c r="F59" i="12"/>
  <c r="F60" i="12"/>
  <c r="F61" i="12"/>
  <c r="F62" i="12"/>
  <c r="F65" i="12"/>
  <c r="F66" i="12"/>
  <c r="F67" i="12"/>
  <c r="F68" i="12"/>
  <c r="F69" i="12"/>
  <c r="F72" i="12"/>
  <c r="F73" i="12"/>
  <c r="F74" i="12"/>
  <c r="F75" i="12"/>
  <c r="F76" i="12"/>
  <c r="F79" i="12"/>
  <c r="F80" i="12"/>
  <c r="F81" i="12"/>
  <c r="F82" i="12"/>
  <c r="F83" i="12"/>
  <c r="F86" i="12"/>
  <c r="F87" i="12"/>
  <c r="F88" i="12"/>
  <c r="F89" i="12"/>
  <c r="F90" i="12"/>
  <c r="F93" i="12"/>
  <c r="F94" i="12"/>
  <c r="F2" i="12"/>
  <c r="E3" i="12"/>
  <c r="E4" i="12"/>
  <c r="E5" i="12"/>
  <c r="E6" i="12"/>
  <c r="E9" i="12"/>
  <c r="E10" i="12"/>
  <c r="E11" i="12"/>
  <c r="E12" i="12"/>
  <c r="E13" i="12"/>
  <c r="E16" i="12"/>
  <c r="E17" i="12"/>
  <c r="E18" i="12"/>
  <c r="E19" i="12"/>
  <c r="E20" i="12"/>
  <c r="E23" i="12"/>
  <c r="E24" i="12"/>
  <c r="E25" i="12"/>
  <c r="E26" i="12"/>
  <c r="E27" i="12"/>
  <c r="E30" i="12"/>
  <c r="E31" i="12"/>
  <c r="E32" i="12"/>
  <c r="E33" i="12"/>
  <c r="E34" i="12"/>
  <c r="E37" i="12"/>
  <c r="E38" i="12"/>
  <c r="E39" i="12"/>
  <c r="E40" i="12"/>
  <c r="E41" i="12"/>
  <c r="E44" i="12"/>
  <c r="E45" i="12"/>
  <c r="E46" i="12"/>
  <c r="E47" i="12"/>
  <c r="E48" i="12"/>
  <c r="E51" i="12"/>
  <c r="E52" i="12"/>
  <c r="E53" i="12"/>
  <c r="E54" i="12"/>
  <c r="E55" i="12"/>
  <c r="E58" i="12"/>
  <c r="E59" i="12"/>
  <c r="E60" i="12"/>
  <c r="E61" i="12"/>
  <c r="E62" i="12"/>
  <c r="E65" i="12"/>
  <c r="E66" i="12"/>
  <c r="E67" i="12"/>
  <c r="E68" i="12"/>
  <c r="E69" i="12"/>
  <c r="E72" i="12"/>
  <c r="E73" i="12"/>
  <c r="E74" i="12"/>
  <c r="E75" i="12"/>
  <c r="E76" i="12"/>
  <c r="E79" i="12"/>
  <c r="E80" i="12"/>
  <c r="E81" i="12"/>
  <c r="E82" i="12"/>
  <c r="E83" i="12"/>
  <c r="E86" i="12"/>
  <c r="E87" i="12"/>
  <c r="E88" i="12"/>
  <c r="E89" i="12"/>
  <c r="E90" i="12"/>
  <c r="E93" i="12"/>
  <c r="E94" i="12"/>
  <c r="E2" i="12"/>
  <c r="D3" i="12"/>
  <c r="D4" i="12"/>
  <c r="D5" i="12"/>
  <c r="D6" i="12"/>
  <c r="D9" i="12"/>
  <c r="D10" i="12"/>
  <c r="D11" i="12"/>
  <c r="D12" i="12"/>
  <c r="D13" i="12"/>
  <c r="D16" i="12"/>
  <c r="D17" i="12"/>
  <c r="D18" i="12"/>
  <c r="D19" i="12"/>
  <c r="D20" i="12"/>
  <c r="D23" i="12"/>
  <c r="D24" i="12"/>
  <c r="D25" i="12"/>
  <c r="D26" i="12"/>
  <c r="D27" i="12"/>
  <c r="D30" i="12"/>
  <c r="D31" i="12"/>
  <c r="D32" i="12"/>
  <c r="D33" i="12"/>
  <c r="D34" i="12"/>
  <c r="D37" i="12"/>
  <c r="D38" i="12"/>
  <c r="D39" i="12"/>
  <c r="D40" i="12"/>
  <c r="D41" i="12"/>
  <c r="D44" i="12"/>
  <c r="D45" i="12"/>
  <c r="D46" i="12"/>
  <c r="D47" i="12"/>
  <c r="D48" i="12"/>
  <c r="D51" i="12"/>
  <c r="D52" i="12"/>
  <c r="D53" i="12"/>
  <c r="D54" i="12"/>
  <c r="D55" i="12"/>
  <c r="D58" i="12"/>
  <c r="D59" i="12"/>
  <c r="D60" i="12"/>
  <c r="D61" i="12"/>
  <c r="D62" i="12"/>
  <c r="D65" i="12"/>
  <c r="D66" i="12"/>
  <c r="D67" i="12"/>
  <c r="D68" i="12"/>
  <c r="D69" i="12"/>
  <c r="D72" i="12"/>
  <c r="D73" i="12"/>
  <c r="D74" i="12"/>
  <c r="D75" i="12"/>
  <c r="D76" i="12"/>
  <c r="D79" i="12"/>
  <c r="D80" i="12"/>
  <c r="D81" i="12"/>
  <c r="D82" i="12"/>
  <c r="D83" i="12"/>
  <c r="D86" i="12"/>
  <c r="D87" i="12"/>
  <c r="D88" i="12"/>
  <c r="D89" i="12"/>
  <c r="D90" i="12"/>
  <c r="D93" i="12"/>
  <c r="D94" i="12"/>
  <c r="D2" i="12"/>
  <c r="C3" i="12"/>
  <c r="C4" i="12"/>
  <c r="C5" i="12"/>
  <c r="C6" i="12"/>
  <c r="C9" i="12"/>
  <c r="C10" i="12"/>
  <c r="C11" i="12"/>
  <c r="C12" i="12"/>
  <c r="C13" i="12"/>
  <c r="C16" i="12"/>
  <c r="C17" i="12"/>
  <c r="C18" i="12"/>
  <c r="C19" i="12"/>
  <c r="C20" i="12"/>
  <c r="C23" i="12"/>
  <c r="C24" i="12"/>
  <c r="C25" i="12"/>
  <c r="C26" i="12"/>
  <c r="C27" i="12"/>
  <c r="C30" i="12"/>
  <c r="C31" i="12"/>
  <c r="C32" i="12"/>
  <c r="C33" i="12"/>
  <c r="C34" i="12"/>
  <c r="C37" i="12"/>
  <c r="C38" i="12"/>
  <c r="C39" i="12"/>
  <c r="C40" i="12"/>
  <c r="C41" i="12"/>
  <c r="C44" i="12"/>
  <c r="C45" i="12"/>
  <c r="C46" i="12"/>
  <c r="C47" i="12"/>
  <c r="C48" i="12"/>
  <c r="C51" i="12"/>
  <c r="C52" i="12"/>
  <c r="C53" i="12"/>
  <c r="C54" i="12"/>
  <c r="C55" i="12"/>
  <c r="C58" i="12"/>
  <c r="C59" i="12"/>
  <c r="C60" i="12"/>
  <c r="C61" i="12"/>
  <c r="C62" i="12"/>
  <c r="C65" i="12"/>
  <c r="C66" i="12"/>
  <c r="C67" i="12"/>
  <c r="C68" i="12"/>
  <c r="C69" i="12"/>
  <c r="C72" i="12"/>
  <c r="C73" i="12"/>
  <c r="C74" i="12"/>
  <c r="C75" i="12"/>
  <c r="C76" i="12"/>
  <c r="C79" i="12"/>
  <c r="C80" i="12"/>
  <c r="C81" i="12"/>
  <c r="C82" i="12"/>
  <c r="C83" i="12"/>
  <c r="C86" i="12"/>
  <c r="C87" i="12"/>
  <c r="C88" i="12"/>
  <c r="C89" i="12"/>
  <c r="C90" i="12"/>
  <c r="C93" i="12"/>
  <c r="C94" i="12"/>
  <c r="C2" i="12"/>
  <c r="B3" i="12"/>
  <c r="B4" i="12"/>
  <c r="B5" i="12"/>
  <c r="B6" i="12"/>
  <c r="B9" i="12"/>
  <c r="B10" i="12"/>
  <c r="B11" i="12"/>
  <c r="B12" i="12"/>
  <c r="B13" i="12"/>
  <c r="B16" i="12"/>
  <c r="B17" i="12"/>
  <c r="B18" i="12"/>
  <c r="B19" i="12"/>
  <c r="B20" i="12"/>
  <c r="B23" i="12"/>
  <c r="B24" i="12"/>
  <c r="B25" i="12"/>
  <c r="B26" i="12"/>
  <c r="B27" i="12"/>
  <c r="B30" i="12"/>
  <c r="B31" i="12"/>
  <c r="B32" i="12"/>
  <c r="B33" i="12"/>
  <c r="B34" i="12"/>
  <c r="B37" i="12"/>
  <c r="B38" i="12"/>
  <c r="B39" i="12"/>
  <c r="B40" i="12"/>
  <c r="B41" i="12"/>
  <c r="B44" i="12"/>
  <c r="B45" i="12"/>
  <c r="B46" i="12"/>
  <c r="B47" i="12"/>
  <c r="B48" i="12"/>
  <c r="B51" i="12"/>
  <c r="B52" i="12"/>
  <c r="B53" i="12"/>
  <c r="B54" i="12"/>
  <c r="B55" i="12"/>
  <c r="B58" i="12"/>
  <c r="B59" i="12"/>
  <c r="B60" i="12"/>
  <c r="B61" i="12"/>
  <c r="B62" i="12"/>
  <c r="B65" i="12"/>
  <c r="B66" i="12"/>
  <c r="B67" i="12"/>
  <c r="B68" i="12"/>
  <c r="B69" i="12"/>
  <c r="B72" i="12"/>
  <c r="B73" i="12"/>
  <c r="B74" i="12"/>
  <c r="B75" i="12"/>
  <c r="B76" i="12"/>
  <c r="B79" i="12"/>
  <c r="B80" i="12"/>
  <c r="B81" i="12"/>
  <c r="B82" i="12"/>
  <c r="B83" i="12"/>
  <c r="B86" i="12"/>
  <c r="B87" i="12"/>
  <c r="B88" i="12"/>
  <c r="B89" i="12"/>
  <c r="B90" i="12"/>
  <c r="B93" i="12"/>
  <c r="B94" i="12"/>
  <c r="B2" i="12"/>
  <c r="I3" i="12"/>
  <c r="I4" i="12"/>
  <c r="I5" i="12"/>
  <c r="I6" i="12"/>
  <c r="I9" i="12"/>
  <c r="I10" i="12"/>
  <c r="I11" i="12"/>
  <c r="I12" i="12"/>
  <c r="I13" i="12"/>
  <c r="I16" i="12"/>
  <c r="I17" i="12"/>
  <c r="I18" i="12"/>
  <c r="I19" i="12"/>
  <c r="I20" i="12"/>
  <c r="I23" i="12"/>
  <c r="I24" i="12"/>
  <c r="I25" i="12"/>
  <c r="I26" i="12"/>
  <c r="I27" i="12"/>
  <c r="I30" i="12"/>
  <c r="I31" i="12"/>
  <c r="I32" i="12"/>
  <c r="I33" i="12"/>
  <c r="I34" i="12"/>
  <c r="I37" i="12"/>
  <c r="I38" i="12"/>
  <c r="I39" i="12"/>
  <c r="I40" i="12"/>
  <c r="I41" i="12"/>
  <c r="I44" i="12"/>
  <c r="I45" i="12"/>
  <c r="I46" i="12"/>
  <c r="I47" i="12"/>
  <c r="I48" i="12"/>
  <c r="I51" i="12"/>
  <c r="I52" i="12"/>
  <c r="I53" i="12"/>
  <c r="I54" i="12"/>
  <c r="I55" i="12"/>
  <c r="I58" i="12"/>
  <c r="I59" i="12"/>
  <c r="I60" i="12"/>
  <c r="I61" i="12"/>
  <c r="I62" i="12"/>
  <c r="I65" i="12"/>
  <c r="I66" i="12"/>
  <c r="I67" i="12"/>
  <c r="I68" i="12"/>
  <c r="I69" i="12"/>
  <c r="I72" i="12"/>
  <c r="I73" i="12"/>
  <c r="I74" i="12"/>
  <c r="I75" i="12"/>
  <c r="I76" i="12"/>
  <c r="I79" i="12"/>
  <c r="I80" i="12"/>
  <c r="I81" i="12"/>
  <c r="I82" i="12"/>
  <c r="I83" i="12"/>
  <c r="I86" i="12"/>
  <c r="I87" i="12"/>
  <c r="I88" i="12"/>
  <c r="I89" i="12"/>
  <c r="I90" i="12"/>
  <c r="I93" i="12"/>
  <c r="I94" i="12"/>
  <c r="I2" i="12"/>
  <c r="W3" i="11"/>
  <c r="AA3" i="11" s="1"/>
  <c r="W4" i="11"/>
  <c r="AA4" i="11" s="1"/>
  <c r="W5" i="11"/>
  <c r="AA5" i="11" s="1"/>
  <c r="G22" i="2"/>
  <c r="W10" i="11"/>
  <c r="AA10" i="11" s="1"/>
  <c r="W11" i="11"/>
  <c r="AA11" i="11" s="1"/>
  <c r="W12" i="11"/>
  <c r="AA12" i="11" s="1"/>
  <c r="W13" i="11"/>
  <c r="AA13" i="11" s="1"/>
  <c r="W16" i="11"/>
  <c r="AA16" i="11" s="1"/>
  <c r="W17" i="11"/>
  <c r="AA17" i="11" s="1"/>
  <c r="W18" i="11"/>
  <c r="AA18" i="11" s="1"/>
  <c r="W19" i="11"/>
  <c r="AA19" i="11" s="1"/>
  <c r="W20" i="11"/>
  <c r="AA20" i="11" s="1"/>
  <c r="W23" i="11"/>
  <c r="AA23" i="11" s="1"/>
  <c r="W24" i="11"/>
  <c r="AA24" i="11" s="1"/>
  <c r="W25" i="11"/>
  <c r="AA25" i="11" s="1"/>
  <c r="W26" i="11"/>
  <c r="AA26" i="11" s="1"/>
  <c r="W27" i="11"/>
  <c r="AA27" i="11" s="1"/>
  <c r="W30" i="11"/>
  <c r="AA30" i="11" s="1"/>
  <c r="W31" i="11"/>
  <c r="AA31" i="11" s="1"/>
  <c r="W32" i="11"/>
  <c r="AA32" i="11" s="1"/>
  <c r="W33" i="11"/>
  <c r="AA33" i="11" s="1"/>
  <c r="W34" i="11"/>
  <c r="AA34" i="11" s="1"/>
  <c r="W35" i="11"/>
  <c r="AA35" i="11" s="1"/>
  <c r="W38" i="11"/>
  <c r="AA38" i="11" s="1"/>
  <c r="W39" i="11"/>
  <c r="AA39" i="11" s="1"/>
  <c r="W40" i="11"/>
  <c r="G68" i="2" s="1"/>
  <c r="W41" i="11"/>
  <c r="AA41" i="11" s="1"/>
  <c r="W44" i="11"/>
  <c r="AA44" i="11" s="1"/>
  <c r="W45" i="11"/>
  <c r="AA45" i="11" s="1"/>
  <c r="W46" i="11"/>
  <c r="AA46" i="11" s="1"/>
  <c r="W47" i="11"/>
  <c r="AA47" i="11" s="1"/>
  <c r="W48" i="11"/>
  <c r="AA48" i="11" s="1"/>
  <c r="W51" i="11"/>
  <c r="AA51" i="11" s="1"/>
  <c r="W52" i="11"/>
  <c r="AA52" i="11" s="1"/>
  <c r="W53" i="11"/>
  <c r="AA53" i="11" s="1"/>
  <c r="W54" i="11"/>
  <c r="AA54" i="11" s="1"/>
  <c r="W55" i="11"/>
  <c r="AA55" i="11" s="1"/>
  <c r="W58" i="11"/>
  <c r="AA58" i="11" s="1"/>
  <c r="W59" i="11"/>
  <c r="AA59" i="11" s="1"/>
  <c r="W60" i="11"/>
  <c r="AA60" i="11" s="1"/>
  <c r="W61" i="11"/>
  <c r="AA61" i="11" s="1"/>
  <c r="W62" i="11"/>
  <c r="AA62" i="11" s="1"/>
  <c r="W65" i="11"/>
  <c r="AA65" i="11" s="1"/>
  <c r="W66" i="11"/>
  <c r="AA66" i="11" s="1"/>
  <c r="W67" i="11"/>
  <c r="AA67" i="11" s="1"/>
  <c r="W68" i="11"/>
  <c r="AA68" i="11" s="1"/>
  <c r="W69" i="11"/>
  <c r="AA69" i="11" s="1"/>
  <c r="W72" i="11"/>
  <c r="G114" i="2" s="1"/>
  <c r="W73" i="11"/>
  <c r="AA73" i="11" s="1"/>
  <c r="W74" i="11"/>
  <c r="AA74" i="11" s="1"/>
  <c r="W75" i="11"/>
  <c r="AA75" i="11" s="1"/>
  <c r="W76" i="11"/>
  <c r="AA76" i="11" s="1"/>
  <c r="W79" i="11"/>
  <c r="AA79" i="11" s="1"/>
  <c r="W80" i="11"/>
  <c r="AA80" i="11" s="1"/>
  <c r="W81" i="11"/>
  <c r="AA81" i="11" s="1"/>
  <c r="W82" i="11"/>
  <c r="AA82" i="11" s="1"/>
  <c r="W83" i="11"/>
  <c r="G151" i="2" s="1"/>
  <c r="W86" i="11"/>
  <c r="AA86" i="11" s="1"/>
  <c r="W87" i="11"/>
  <c r="AA87" i="11" s="1"/>
  <c r="W88" i="11"/>
  <c r="G160" i="2" s="1"/>
  <c r="W89" i="11"/>
  <c r="AA89" i="11" s="1"/>
  <c r="W90" i="11"/>
  <c r="AA90" i="11" s="1"/>
  <c r="W93" i="11"/>
  <c r="AA93" i="11" s="1"/>
  <c r="W94" i="11"/>
  <c r="AA94" i="11" s="1"/>
  <c r="W2" i="11"/>
  <c r="AA2" i="11" s="1"/>
  <c r="H48" i="1" l="1"/>
  <c r="F45" i="5"/>
  <c r="G45" i="5" s="1"/>
  <c r="H63" i="1"/>
  <c r="F58" i="5" s="1"/>
  <c r="G58" i="5" s="1"/>
  <c r="F65" i="5"/>
  <c r="G65" i="5" s="1"/>
  <c r="H71" i="1"/>
  <c r="G127" i="2"/>
  <c r="M11" i="2"/>
  <c r="D29" i="1" s="1"/>
  <c r="G29" i="1" s="1"/>
  <c r="O3" i="2"/>
  <c r="D59" i="1" s="1"/>
  <c r="G59" i="1" s="1"/>
  <c r="O11" i="2"/>
  <c r="D67" i="1" s="1"/>
  <c r="G67" i="1" s="1"/>
  <c r="AA72" i="11"/>
  <c r="G123" i="2"/>
  <c r="G142" i="2"/>
  <c r="M14" i="2"/>
  <c r="D32" i="1" s="1"/>
  <c r="G32" i="1" s="1"/>
  <c r="O4" i="2"/>
  <c r="D60" i="1" s="1"/>
  <c r="G60" i="1" s="1"/>
  <c r="L10" i="2"/>
  <c r="D9" i="1" s="1"/>
  <c r="G9" i="1" s="1"/>
  <c r="M21" i="2"/>
  <c r="D39" i="1" s="1"/>
  <c r="G39" i="1" s="1"/>
  <c r="O19" i="2"/>
  <c r="D75" i="1" s="1"/>
  <c r="G75" i="1" s="1"/>
  <c r="AA40" i="11"/>
  <c r="G31" i="2"/>
  <c r="G59" i="2"/>
  <c r="L14" i="2"/>
  <c r="D13" i="1" s="1"/>
  <c r="G13" i="1" s="1"/>
  <c r="N7" i="2"/>
  <c r="D44" i="1" s="1"/>
  <c r="G44" i="1" s="1"/>
  <c r="O8" i="2"/>
  <c r="D64" i="1" s="1"/>
  <c r="G64" i="1" s="1"/>
  <c r="O18" i="2"/>
  <c r="D74" i="1" s="1"/>
  <c r="G74" i="1" s="1"/>
  <c r="L18" i="2"/>
  <c r="D17" i="1" s="1"/>
  <c r="G17" i="1" s="1"/>
  <c r="O10" i="2"/>
  <c r="D66" i="1" s="1"/>
  <c r="G66" i="1" s="1"/>
  <c r="O17" i="2"/>
  <c r="D73" i="1" s="1"/>
  <c r="G73" i="1" s="1"/>
  <c r="AA88" i="11"/>
  <c r="M4" i="2"/>
  <c r="D22" i="1" s="1"/>
  <c r="G22" i="1" s="1"/>
  <c r="N18" i="2"/>
  <c r="D55" i="1" s="1"/>
  <c r="G55" i="1" s="1"/>
  <c r="O14" i="2"/>
  <c r="D70" i="1" s="1"/>
  <c r="G70" i="1" s="1"/>
  <c r="O16" i="2"/>
  <c r="D72" i="1" s="1"/>
  <c r="G72" i="1" s="1"/>
  <c r="AA83" i="11"/>
  <c r="G77" i="2"/>
  <c r="N5" i="2"/>
  <c r="D42" i="1" s="1"/>
  <c r="G42" i="1" s="1"/>
  <c r="G132" i="2"/>
  <c r="G169" i="2"/>
  <c r="O13" i="2"/>
  <c r="D69" i="1" s="1"/>
  <c r="G69" i="1" s="1"/>
  <c r="O20" i="2"/>
  <c r="D76" i="1" s="1"/>
  <c r="G76" i="1" s="1"/>
  <c r="E135" i="2"/>
  <c r="G135" i="2" s="1"/>
  <c r="M10" i="2"/>
  <c r="D28" i="1" s="1"/>
  <c r="G28" i="1" s="1"/>
  <c r="N21" i="2"/>
  <c r="D58" i="1" s="1"/>
  <c r="G58" i="1" s="1"/>
  <c r="O12" i="2"/>
  <c r="D68" i="1" s="1"/>
  <c r="G68" i="1" s="1"/>
  <c r="O21" i="2"/>
  <c r="D77" i="1" s="1"/>
  <c r="G77" i="1" s="1"/>
  <c r="L6" i="2"/>
  <c r="D5" i="1" s="1"/>
  <c r="G5" i="1" s="1"/>
  <c r="N10" i="2"/>
  <c r="D47" i="1" s="1"/>
  <c r="G47" i="1" s="1"/>
  <c r="N14" i="2"/>
  <c r="D51" i="1" s="1"/>
  <c r="G51" i="1" s="1"/>
  <c r="L3" i="2"/>
  <c r="D2" i="1" s="1"/>
  <c r="G2" i="1" s="1"/>
  <c r="L11" i="2"/>
  <c r="D10" i="1" s="1"/>
  <c r="G10" i="1" s="1"/>
  <c r="L19" i="2"/>
  <c r="D18" i="1" s="1"/>
  <c r="G18" i="1" s="1"/>
  <c r="N17" i="2"/>
  <c r="D54" i="1" s="1"/>
  <c r="G54" i="1" s="1"/>
  <c r="G15" i="2"/>
  <c r="L4" i="2"/>
  <c r="D3" i="1" s="1"/>
  <c r="G3" i="1" s="1"/>
  <c r="L8" i="2"/>
  <c r="D7" i="1" s="1"/>
  <c r="G7" i="1" s="1"/>
  <c r="L12" i="2"/>
  <c r="D11" i="1" s="1"/>
  <c r="G11" i="1" s="1"/>
  <c r="L16" i="2"/>
  <c r="D15" i="1" s="1"/>
  <c r="G15" i="1" s="1"/>
  <c r="L20" i="2"/>
  <c r="D19" i="1" s="1"/>
  <c r="G19" i="1" s="1"/>
  <c r="M7" i="2"/>
  <c r="D25" i="1" s="1"/>
  <c r="G25" i="1" s="1"/>
  <c r="M13" i="2"/>
  <c r="D31" i="1" s="1"/>
  <c r="G31" i="1" s="1"/>
  <c r="M15" i="2"/>
  <c r="D33" i="1" s="1"/>
  <c r="G33" i="1" s="1"/>
  <c r="N4" i="2"/>
  <c r="D41" i="1" s="1"/>
  <c r="G41" i="1" s="1"/>
  <c r="N8" i="2"/>
  <c r="D45" i="1" s="1"/>
  <c r="G45" i="1" s="1"/>
  <c r="N12" i="2"/>
  <c r="D49" i="1" s="1"/>
  <c r="G49" i="1" s="1"/>
  <c r="N16" i="2"/>
  <c r="D53" i="1" s="1"/>
  <c r="G53" i="1" s="1"/>
  <c r="G99" i="2"/>
  <c r="M3" i="2"/>
  <c r="D21" i="1" s="1"/>
  <c r="G21" i="1" s="1"/>
  <c r="M19" i="2"/>
  <c r="D37" i="1" s="1"/>
  <c r="G37" i="1" s="1"/>
  <c r="G20" i="2"/>
  <c r="L7" i="2"/>
  <c r="D6" i="1" s="1"/>
  <c r="G6" i="1" s="1"/>
  <c r="L15" i="2"/>
  <c r="D14" i="1" s="1"/>
  <c r="G14" i="1" s="1"/>
  <c r="N3" i="2"/>
  <c r="D40" i="1" s="1"/>
  <c r="G40" i="1" s="1"/>
  <c r="N15" i="2"/>
  <c r="D52" i="1" s="1"/>
  <c r="G52" i="1" s="1"/>
  <c r="G11" i="2"/>
  <c r="E139" i="2"/>
  <c r="G139" i="2" s="1"/>
  <c r="L5" i="2"/>
  <c r="D4" i="1" s="1"/>
  <c r="G4" i="1" s="1"/>
  <c r="L9" i="2"/>
  <c r="D8" i="1" s="1"/>
  <c r="G8" i="1" s="1"/>
  <c r="L13" i="2"/>
  <c r="D12" i="1" s="1"/>
  <c r="G12" i="1" s="1"/>
  <c r="L17" i="2"/>
  <c r="D16" i="1" s="1"/>
  <c r="G16" i="1" s="1"/>
  <c r="L21" i="2"/>
  <c r="D20" i="1" s="1"/>
  <c r="G20" i="1" s="1"/>
  <c r="M8" i="2"/>
  <c r="D26" i="1" s="1"/>
  <c r="G26" i="1" s="1"/>
  <c r="M12" i="2"/>
  <c r="D30" i="1" s="1"/>
  <c r="G30" i="1" s="1"/>
  <c r="M16" i="2"/>
  <c r="D34" i="1" s="1"/>
  <c r="G34" i="1" s="1"/>
  <c r="N6" i="2"/>
  <c r="D43" i="1" s="1"/>
  <c r="G43" i="1" s="1"/>
  <c r="N9" i="2"/>
  <c r="D46" i="1" s="1"/>
  <c r="G46" i="1" s="1"/>
  <c r="N13" i="2"/>
  <c r="D50" i="1" s="1"/>
  <c r="G50" i="1" s="1"/>
  <c r="N19" i="2"/>
  <c r="D56" i="1" s="1"/>
  <c r="G56" i="1" s="1"/>
  <c r="E39" i="2"/>
  <c r="G19" i="2"/>
  <c r="G37" i="2"/>
  <c r="E44" i="2"/>
  <c r="G16" i="2"/>
  <c r="G33" i="2"/>
  <c r="E40" i="2"/>
  <c r="G40" i="2" s="1"/>
  <c r="G129" i="2"/>
  <c r="G125" i="2"/>
  <c r="G128" i="2"/>
  <c r="G124" i="2"/>
  <c r="G18" i="2"/>
  <c r="G14" i="2"/>
  <c r="G36" i="2"/>
  <c r="G32" i="2"/>
  <c r="E47" i="2"/>
  <c r="E43" i="2"/>
  <c r="G17" i="2"/>
  <c r="G13" i="2"/>
  <c r="G12" i="2"/>
  <c r="V4" i="11"/>
  <c r="V5" i="11"/>
  <c r="V10" i="11"/>
  <c r="V11" i="11"/>
  <c r="V12" i="11"/>
  <c r="V13" i="11"/>
  <c r="V16" i="11"/>
  <c r="G30" i="2" s="1"/>
  <c r="V17" i="11"/>
  <c r="V18" i="11"/>
  <c r="V19" i="11"/>
  <c r="V20" i="11"/>
  <c r="V23" i="11"/>
  <c r="V24" i="11"/>
  <c r="V25" i="11"/>
  <c r="V26" i="11"/>
  <c r="V27" i="11"/>
  <c r="V30" i="11"/>
  <c r="V31" i="11"/>
  <c r="V32" i="11"/>
  <c r="V33" i="11"/>
  <c r="V34" i="11"/>
  <c r="V35" i="11"/>
  <c r="V38" i="11"/>
  <c r="V39" i="11"/>
  <c r="V40" i="11"/>
  <c r="V41" i="11"/>
  <c r="V44" i="11"/>
  <c r="V45" i="11"/>
  <c r="G76" i="2" s="1"/>
  <c r="V46" i="11"/>
  <c r="V47" i="11"/>
  <c r="V48" i="11"/>
  <c r="V51" i="11"/>
  <c r="V52" i="11"/>
  <c r="V53" i="11"/>
  <c r="V54" i="11"/>
  <c r="V55" i="11"/>
  <c r="V58" i="11"/>
  <c r="V59" i="11"/>
  <c r="V60" i="11"/>
  <c r="V61" i="11"/>
  <c r="V62" i="11"/>
  <c r="V65" i="11"/>
  <c r="V66" i="11"/>
  <c r="V67" i="11"/>
  <c r="V68" i="11"/>
  <c r="V69" i="11"/>
  <c r="V72" i="11"/>
  <c r="V73" i="11"/>
  <c r="V74" i="11"/>
  <c r="G122" i="2" s="1"/>
  <c r="V75" i="11"/>
  <c r="V76" i="11"/>
  <c r="V79" i="11"/>
  <c r="G131" i="2" s="1"/>
  <c r="V80" i="11"/>
  <c r="V81" i="11"/>
  <c r="V82" i="11"/>
  <c r="V83" i="11"/>
  <c r="V86" i="11"/>
  <c r="V87" i="11"/>
  <c r="V88" i="11"/>
  <c r="V89" i="11"/>
  <c r="V90" i="11"/>
  <c r="V93" i="11"/>
  <c r="V94" i="11"/>
  <c r="G168" i="2" s="1"/>
  <c r="V3" i="11"/>
  <c r="V2" i="11"/>
  <c r="AE1" i="11"/>
  <c r="D3" i="3"/>
  <c r="D5" i="3"/>
  <c r="D2" i="5"/>
  <c r="D2" i="4"/>
  <c r="Z80" i="11" l="1"/>
  <c r="X80" i="11"/>
  <c r="AB80" i="11" s="1"/>
  <c r="Z68" i="11"/>
  <c r="X68" i="11"/>
  <c r="AB68" i="11" s="1"/>
  <c r="Z58" i="11"/>
  <c r="X58" i="11"/>
  <c r="AB58" i="11" s="1"/>
  <c r="Z46" i="11"/>
  <c r="X46" i="11"/>
  <c r="AB46" i="11" s="1"/>
  <c r="Z34" i="11"/>
  <c r="X34" i="11"/>
  <c r="AB34" i="11" s="1"/>
  <c r="Z24" i="11"/>
  <c r="X24" i="11"/>
  <c r="AB24" i="11" s="1"/>
  <c r="Z12" i="11"/>
  <c r="X12" i="11"/>
  <c r="AB12" i="11" s="1"/>
  <c r="H34" i="1"/>
  <c r="F31" i="5" s="1"/>
  <c r="G31" i="5" s="1"/>
  <c r="H21" i="1"/>
  <c r="F21" i="5" s="1"/>
  <c r="G21" i="5" s="1"/>
  <c r="H25" i="1"/>
  <c r="F23" i="5"/>
  <c r="G23" i="5" s="1"/>
  <c r="F18" i="5"/>
  <c r="G18" i="5" s="1"/>
  <c r="H18" i="1"/>
  <c r="H58" i="1"/>
  <c r="F55" i="5" s="1"/>
  <c r="G55" i="5" s="1"/>
  <c r="H22" i="1"/>
  <c r="F22" i="5"/>
  <c r="G22" i="5" s="1"/>
  <c r="H44" i="1"/>
  <c r="F41" i="5" s="1"/>
  <c r="G41" i="5" s="1"/>
  <c r="F9" i="5"/>
  <c r="G9" i="5" s="1"/>
  <c r="H9" i="1"/>
  <c r="F26" i="5"/>
  <c r="G26" i="5" s="1"/>
  <c r="H29" i="1"/>
  <c r="Z79" i="11"/>
  <c r="X79" i="11"/>
  <c r="AB79" i="11" s="1"/>
  <c r="Z33" i="11"/>
  <c r="X33" i="11"/>
  <c r="AB33" i="11" s="1"/>
  <c r="F3" i="3" s="1"/>
  <c r="G3" i="3" s="1"/>
  <c r="F27" i="5"/>
  <c r="G27" i="5" s="1"/>
  <c r="H30" i="1"/>
  <c r="F19" i="5"/>
  <c r="G19" i="5" s="1"/>
  <c r="H19" i="1"/>
  <c r="H10" i="1"/>
  <c r="F10" i="5" s="1"/>
  <c r="G10" i="5" s="1"/>
  <c r="H28" i="1"/>
  <c r="F25" i="5" s="1"/>
  <c r="G25" i="5" s="1"/>
  <c r="H42" i="1"/>
  <c r="F39" i="5" s="1"/>
  <c r="G39" i="5" s="1"/>
  <c r="F13" i="5"/>
  <c r="G13" i="5" s="1"/>
  <c r="H13" i="1"/>
  <c r="H60" i="1"/>
  <c r="F57" i="5" s="1"/>
  <c r="G57" i="5" s="1"/>
  <c r="Z90" i="11"/>
  <c r="X90" i="11"/>
  <c r="AB90" i="11" s="1"/>
  <c r="Z55" i="11"/>
  <c r="X55" i="11"/>
  <c r="AB55" i="11" s="1"/>
  <c r="Z23" i="11"/>
  <c r="X23" i="11"/>
  <c r="AB23" i="11" s="1"/>
  <c r="Z11" i="11"/>
  <c r="X11" i="11"/>
  <c r="AB11" i="11" s="1"/>
  <c r="G159" i="2"/>
  <c r="X88" i="11"/>
  <c r="AB88" i="11" s="1"/>
  <c r="Z88" i="11"/>
  <c r="Z76" i="11"/>
  <c r="X76" i="11"/>
  <c r="AB76" i="11" s="1"/>
  <c r="Z66" i="11"/>
  <c r="X66" i="11"/>
  <c r="AB66" i="11" s="1"/>
  <c r="Z54" i="11"/>
  <c r="X54" i="11"/>
  <c r="AB54" i="11" s="1"/>
  <c r="F5" i="3" s="1"/>
  <c r="G5" i="3" s="1"/>
  <c r="Z44" i="11"/>
  <c r="X44" i="11"/>
  <c r="AB44" i="11" s="1"/>
  <c r="Z32" i="11"/>
  <c r="X32" i="11"/>
  <c r="AB32" i="11" s="1"/>
  <c r="Z20" i="11"/>
  <c r="X20" i="11"/>
  <c r="AB20" i="11" s="1"/>
  <c r="X10" i="11"/>
  <c r="AB10" i="11" s="1"/>
  <c r="Z10" i="11"/>
  <c r="H26" i="1"/>
  <c r="F24" i="5" s="1"/>
  <c r="G24" i="5" s="1"/>
  <c r="H52" i="1"/>
  <c r="F49" i="5" s="1"/>
  <c r="G49" i="5" s="1"/>
  <c r="F50" i="5"/>
  <c r="G50" i="5" s="1"/>
  <c r="H53" i="1"/>
  <c r="H15" i="1"/>
  <c r="F15" i="5" s="1"/>
  <c r="G15" i="5" s="1"/>
  <c r="H32" i="1"/>
  <c r="F29" i="5" s="1"/>
  <c r="G29" i="5" s="1"/>
  <c r="Z67" i="11"/>
  <c r="X67" i="11"/>
  <c r="AB67" i="11" s="1"/>
  <c r="X65" i="11"/>
  <c r="AB65" i="11" s="1"/>
  <c r="F7" i="3" s="1"/>
  <c r="G7" i="3" s="1"/>
  <c r="Z65" i="11"/>
  <c r="X41" i="11"/>
  <c r="AB41" i="11" s="1"/>
  <c r="Z41" i="11"/>
  <c r="X31" i="11"/>
  <c r="AB31" i="11" s="1"/>
  <c r="Z31" i="11"/>
  <c r="Z19" i="11"/>
  <c r="X19" i="11"/>
  <c r="AB19" i="11" s="1"/>
  <c r="G21" i="2"/>
  <c r="H73" i="1"/>
  <c r="F67" i="5"/>
  <c r="G67" i="5" s="1"/>
  <c r="X2" i="11"/>
  <c r="AB2" i="11" s="1"/>
  <c r="Z2" i="11"/>
  <c r="Z74" i="11"/>
  <c r="X74" i="11"/>
  <c r="AB74" i="11" s="1"/>
  <c r="Z52" i="11"/>
  <c r="X52" i="11"/>
  <c r="AB52" i="11" s="1"/>
  <c r="Z30" i="11"/>
  <c r="X30" i="11"/>
  <c r="AB30" i="11" s="1"/>
  <c r="Z18" i="11"/>
  <c r="X18" i="11"/>
  <c r="AB18" i="11" s="1"/>
  <c r="H56" i="1"/>
  <c r="F53" i="5"/>
  <c r="G53" i="5" s="1"/>
  <c r="H16" i="1"/>
  <c r="F16" i="5"/>
  <c r="G16" i="5" s="1"/>
  <c r="H14" i="1"/>
  <c r="F14" i="5"/>
  <c r="G14" i="5" s="1"/>
  <c r="H45" i="1"/>
  <c r="F42" i="5" s="1"/>
  <c r="G42" i="5" s="1"/>
  <c r="H7" i="1"/>
  <c r="F7" i="5" s="1"/>
  <c r="G7" i="5" s="1"/>
  <c r="H47" i="1"/>
  <c r="F44" i="5" s="1"/>
  <c r="G44" i="5" s="1"/>
  <c r="H69" i="1"/>
  <c r="F63" i="5" s="1"/>
  <c r="G63" i="5" s="1"/>
  <c r="H66" i="1"/>
  <c r="F60" i="5"/>
  <c r="G60" i="5" s="1"/>
  <c r="X87" i="11"/>
  <c r="AB87" i="11" s="1"/>
  <c r="Z87" i="11"/>
  <c r="H20" i="1"/>
  <c r="F20" i="5" s="1"/>
  <c r="G20" i="5" s="1"/>
  <c r="H49" i="1"/>
  <c r="F46" i="5"/>
  <c r="G46" i="5" s="1"/>
  <c r="H51" i="1"/>
  <c r="F48" i="5"/>
  <c r="G48" i="5" s="1"/>
  <c r="Z86" i="11"/>
  <c r="X86" i="11"/>
  <c r="AB86" i="11" s="1"/>
  <c r="Z62" i="11"/>
  <c r="X62" i="11"/>
  <c r="AB62" i="11" s="1"/>
  <c r="G67" i="2"/>
  <c r="Z40" i="11"/>
  <c r="X40" i="11"/>
  <c r="AB40" i="11" s="1"/>
  <c r="F4" i="3" s="1"/>
  <c r="G4" i="3" s="1"/>
  <c r="Z3" i="11"/>
  <c r="X3" i="11"/>
  <c r="AB3" i="11" s="1"/>
  <c r="Z83" i="11"/>
  <c r="X83" i="11"/>
  <c r="AB83" i="11" s="1"/>
  <c r="G150" i="2"/>
  <c r="Z73" i="11"/>
  <c r="X73" i="11"/>
  <c r="AB73" i="11" s="1"/>
  <c r="Z61" i="11"/>
  <c r="X61" i="11"/>
  <c r="AB61" i="11" s="1"/>
  <c r="Z51" i="11"/>
  <c r="X51" i="11"/>
  <c r="AB51" i="11" s="1"/>
  <c r="Z39" i="11"/>
  <c r="X39" i="11"/>
  <c r="AB39" i="11" s="1"/>
  <c r="Z27" i="11"/>
  <c r="X27" i="11"/>
  <c r="AB27" i="11" s="1"/>
  <c r="X17" i="11"/>
  <c r="AB17" i="11" s="1"/>
  <c r="Z17" i="11"/>
  <c r="X5" i="11"/>
  <c r="AB5" i="11" s="1"/>
  <c r="Z5" i="11"/>
  <c r="H50" i="1"/>
  <c r="F47" i="5" s="1"/>
  <c r="G47" i="5" s="1"/>
  <c r="H12" i="1"/>
  <c r="F12" i="5" s="1"/>
  <c r="G12" i="5" s="1"/>
  <c r="H6" i="1"/>
  <c r="F6" i="5"/>
  <c r="G6" i="5" s="1"/>
  <c r="H41" i="1"/>
  <c r="F38" i="5" s="1"/>
  <c r="G38" i="5" s="1"/>
  <c r="H3" i="1"/>
  <c r="F3" i="5" s="1"/>
  <c r="G3" i="5" s="1"/>
  <c r="H5" i="1"/>
  <c r="F5" i="5" s="1"/>
  <c r="G5" i="5" s="1"/>
  <c r="N20" i="2"/>
  <c r="D57" i="1" s="1"/>
  <c r="G57" i="1" s="1"/>
  <c r="H72" i="1"/>
  <c r="F66" i="5" s="1"/>
  <c r="G66" i="5" s="1"/>
  <c r="F17" i="5"/>
  <c r="G17" i="5" s="1"/>
  <c r="H17" i="1"/>
  <c r="Z89" i="11"/>
  <c r="X89" i="11"/>
  <c r="AB89" i="11" s="1"/>
  <c r="F9" i="3" s="1"/>
  <c r="G9" i="3" s="1"/>
  <c r="Z45" i="11"/>
  <c r="X45" i="11"/>
  <c r="AB45" i="11" s="1"/>
  <c r="X75" i="11"/>
  <c r="AB75" i="11" s="1"/>
  <c r="Z75" i="11"/>
  <c r="X53" i="11"/>
  <c r="AB53" i="11" s="1"/>
  <c r="Z53" i="11"/>
  <c r="G39" i="2"/>
  <c r="H40" i="1"/>
  <c r="F37" i="5"/>
  <c r="G37" i="5" s="1"/>
  <c r="H11" i="1"/>
  <c r="F11" i="5" s="1"/>
  <c r="G11" i="5" s="1"/>
  <c r="H76" i="1"/>
  <c r="F70" i="5"/>
  <c r="G70" i="5" s="1"/>
  <c r="X94" i="11"/>
  <c r="AB94" i="11" s="1"/>
  <c r="Z94" i="11"/>
  <c r="X82" i="11"/>
  <c r="AB82" i="11" s="1"/>
  <c r="Z82" i="11"/>
  <c r="G113" i="2"/>
  <c r="X72" i="11"/>
  <c r="AB72" i="11" s="1"/>
  <c r="Z72" i="11"/>
  <c r="X60" i="11"/>
  <c r="AB60" i="11" s="1"/>
  <c r="Z60" i="11"/>
  <c r="X48" i="11"/>
  <c r="AB48" i="11" s="1"/>
  <c r="Z48" i="11"/>
  <c r="Z38" i="11"/>
  <c r="X38" i="11"/>
  <c r="AB38" i="11" s="1"/>
  <c r="X26" i="11"/>
  <c r="AB26" i="11" s="1"/>
  <c r="F2" i="3" s="1"/>
  <c r="G2" i="3" s="1"/>
  <c r="Z26" i="11"/>
  <c r="X16" i="11"/>
  <c r="AB16" i="11" s="1"/>
  <c r="Z16" i="11"/>
  <c r="X4" i="11"/>
  <c r="AB4" i="11" s="1"/>
  <c r="Z4" i="11"/>
  <c r="H46" i="1"/>
  <c r="F43" i="5" s="1"/>
  <c r="G43" i="5" s="1"/>
  <c r="H8" i="1"/>
  <c r="F8" i="5" s="1"/>
  <c r="G8" i="5" s="1"/>
  <c r="H33" i="1"/>
  <c r="F30" i="5" s="1"/>
  <c r="G30" i="5" s="1"/>
  <c r="F71" i="5"/>
  <c r="G71" i="5" s="1"/>
  <c r="H77" i="1"/>
  <c r="H70" i="1"/>
  <c r="F64" i="5"/>
  <c r="G64" i="5" s="1"/>
  <c r="H74" i="1"/>
  <c r="F68" i="5" s="1"/>
  <c r="G68" i="5" s="1"/>
  <c r="H75" i="1"/>
  <c r="F69" i="5" s="1"/>
  <c r="G69" i="5" s="1"/>
  <c r="H67" i="1"/>
  <c r="F61" i="5" s="1"/>
  <c r="G61" i="5" s="1"/>
  <c r="X93" i="11"/>
  <c r="AB93" i="11" s="1"/>
  <c r="F10" i="3" s="1"/>
  <c r="G10" i="3" s="1"/>
  <c r="Z93" i="11"/>
  <c r="X81" i="11"/>
  <c r="AB81" i="11" s="1"/>
  <c r="Z81" i="11"/>
  <c r="F8" i="3" s="1"/>
  <c r="G8" i="3" s="1"/>
  <c r="X69" i="11"/>
  <c r="AB69" i="11" s="1"/>
  <c r="Z69" i="11"/>
  <c r="X59" i="11"/>
  <c r="AB59" i="11" s="1"/>
  <c r="F6" i="3" s="1"/>
  <c r="G6" i="3" s="1"/>
  <c r="Z59" i="11"/>
  <c r="X47" i="11"/>
  <c r="AB47" i="11" s="1"/>
  <c r="Z47" i="11"/>
  <c r="X35" i="11"/>
  <c r="AB35" i="11" s="1"/>
  <c r="Z35" i="11"/>
  <c r="G58" i="2"/>
  <c r="X25" i="11"/>
  <c r="AB25" i="11" s="1"/>
  <c r="Z25" i="11"/>
  <c r="Z13" i="11"/>
  <c r="X13" i="11"/>
  <c r="AB13" i="11" s="1"/>
  <c r="H43" i="1"/>
  <c r="F40" i="5" s="1"/>
  <c r="G40" i="5" s="1"/>
  <c r="H4" i="1"/>
  <c r="F4" i="5" s="1"/>
  <c r="G4" i="5" s="1"/>
  <c r="H37" i="1"/>
  <c r="F34" i="5" s="1"/>
  <c r="G34" i="5" s="1"/>
  <c r="H31" i="1"/>
  <c r="F28" i="5" s="1"/>
  <c r="G28" i="5" s="1"/>
  <c r="H54" i="1"/>
  <c r="F51" i="5"/>
  <c r="G51" i="5" s="1"/>
  <c r="H68" i="1"/>
  <c r="F62" i="5"/>
  <c r="G62" i="5" s="1"/>
  <c r="H55" i="1"/>
  <c r="F52" i="5"/>
  <c r="G52" i="5" s="1"/>
  <c r="H64" i="1"/>
  <c r="F59" i="5"/>
  <c r="G59" i="5" s="1"/>
  <c r="H39" i="1"/>
  <c r="F36" i="5" s="1"/>
  <c r="G36" i="5" s="1"/>
  <c r="H59" i="1"/>
  <c r="F56" i="5"/>
  <c r="G56" i="5" s="1"/>
  <c r="G43" i="2"/>
  <c r="M17" i="2"/>
  <c r="D35" i="1" s="1"/>
  <c r="G35" i="1" s="1"/>
  <c r="G44" i="2"/>
  <c r="M18" i="2"/>
  <c r="D36" i="1" s="1"/>
  <c r="G36" i="1" s="1"/>
  <c r="G47" i="2"/>
  <c r="M20" i="2"/>
  <c r="D38" i="1" s="1"/>
  <c r="G38" i="1" s="1"/>
  <c r="H2" i="1"/>
  <c r="F2" i="5" s="1"/>
  <c r="G2" i="5" s="1"/>
  <c r="H38" i="1" l="1"/>
  <c r="F35" i="5" s="1"/>
  <c r="G35" i="5" s="1"/>
  <c r="H57" i="1"/>
  <c r="F54" i="5"/>
  <c r="G54" i="5" s="1"/>
  <c r="H36" i="1"/>
  <c r="F33" i="5" s="1"/>
  <c r="G33" i="5" s="1"/>
  <c r="H35" i="1"/>
  <c r="F32" i="5" s="1"/>
  <c r="G32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1" authorId="0" shapeId="0" xr:uid="{00000000-0006-0000-0000-000001000000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ID#AAAAh11RAB8
</t>
        </r>
        <r>
          <rPr>
            <sz val="11"/>
            <color rgb="FF000000"/>
            <rFont val="Calibri"/>
          </rPr>
          <t xml:space="preserve">tc={EAD2B5FB-B859-44E8-9EFB-6D93EFF0DEAA}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BVXTBzQgsc/2VQCQwTOibulgN3A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200-000001000000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zb8RbojnlipW8+dATbwzDb6OlQw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" authorId="0" shapeId="0" xr:uid="{FD7761DD-18B9-6444-8264-EEA3F2982512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  <comment ref="H1" authorId="0" shapeId="0" xr:uid="{D0139A95-81B3-E645-9DB0-758817666257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</comments>
</file>

<file path=xl/sharedStrings.xml><?xml version="1.0" encoding="utf-8"?>
<sst xmlns="http://schemas.openxmlformats.org/spreadsheetml/2006/main" count="1245" uniqueCount="148">
  <si>
    <t>Order date</t>
  </si>
  <si>
    <t>Delivery date</t>
  </si>
  <si>
    <t>Component name</t>
  </si>
  <si>
    <t>Quantity</t>
  </si>
  <si>
    <t>Cost date</t>
  </si>
  <si>
    <t>Currency</t>
  </si>
  <si>
    <t>Amount</t>
  </si>
  <si>
    <t>Transaction cost</t>
  </si>
  <si>
    <t>Unit Price</t>
  </si>
  <si>
    <t>USD</t>
  </si>
  <si>
    <t>Labour</t>
  </si>
  <si>
    <t>SEK</t>
  </si>
  <si>
    <t>Date</t>
  </si>
  <si>
    <t>BOM name</t>
  </si>
  <si>
    <t>Type</t>
  </si>
  <si>
    <t>Name</t>
  </si>
  <si>
    <t>Component</t>
  </si>
  <si>
    <t>Item name</t>
  </si>
  <si>
    <t>Pay date</t>
  </si>
  <si>
    <t>Transaction costs</t>
  </si>
  <si>
    <t>Currency 1</t>
  </si>
  <si>
    <t>Quantity 1</t>
  </si>
  <si>
    <t>Transaction cost 1</t>
  </si>
  <si>
    <t>Currency 2</t>
  </si>
  <si>
    <t>Quantity 2</t>
  </si>
  <si>
    <t>Transaction cost 2</t>
  </si>
  <si>
    <t>Production Date</t>
  </si>
  <si>
    <t>Product</t>
  </si>
  <si>
    <t>Drill Box</t>
  </si>
  <si>
    <t>Skrew1</t>
  </si>
  <si>
    <t>Skrew2</t>
  </si>
  <si>
    <t>Plug</t>
  </si>
  <si>
    <t>Bolt M6</t>
  </si>
  <si>
    <t>Bolt M8</t>
  </si>
  <si>
    <t>Skrew3</t>
  </si>
  <si>
    <t>Angle Iron</t>
  </si>
  <si>
    <t>Metal Plate</t>
  </si>
  <si>
    <t>Wheel</t>
  </si>
  <si>
    <t xml:space="preserve"> </t>
  </si>
  <si>
    <t>Charging Station</t>
  </si>
  <si>
    <t>Metal Charging Plate</t>
  </si>
  <si>
    <t>Power Outlet</t>
  </si>
  <si>
    <t>Battery</t>
  </si>
  <si>
    <t>Drilling Rig</t>
  </si>
  <si>
    <t>Electrical Power Unit</t>
  </si>
  <si>
    <t>Gasoline Power Unit</t>
  </si>
  <si>
    <t>Gasoline Power Unit (Diesel V12)</t>
  </si>
  <si>
    <t>Chassie</t>
  </si>
  <si>
    <t>Drill, Large</t>
  </si>
  <si>
    <t>Cockpit</t>
  </si>
  <si>
    <t>Wheel, Extra Large</t>
  </si>
  <si>
    <t>Driving Unit</t>
  </si>
  <si>
    <t>SEK/AED</t>
  </si>
  <si>
    <t>SEK/AUD</t>
  </si>
  <si>
    <t>SEK/BHD</t>
  </si>
  <si>
    <t>SEK/CAD</t>
  </si>
  <si>
    <t>SEK/CHF</t>
  </si>
  <si>
    <t>SEK/CNY</t>
  </si>
  <si>
    <t>SEK/CZK</t>
  </si>
  <si>
    <t>SEK/DKK</t>
  </si>
  <si>
    <t>SEK/EUR</t>
  </si>
  <si>
    <t>SEK/GBP</t>
  </si>
  <si>
    <t>SEK/HKD</t>
  </si>
  <si>
    <t>SEK/HUF</t>
  </si>
  <si>
    <t>SEK/IDR</t>
  </si>
  <si>
    <t>SEK/ILS</t>
  </si>
  <si>
    <t>SEK/INR</t>
  </si>
  <si>
    <t>SEK/ISK</t>
  </si>
  <si>
    <t>SEK/JPY</t>
  </si>
  <si>
    <t>SEK/KES</t>
  </si>
  <si>
    <t>SEK/KRW</t>
  </si>
  <si>
    <t>SEK/KWD</t>
  </si>
  <si>
    <t>SEK/MXN</t>
  </si>
  <si>
    <t>SEK/MYR</t>
  </si>
  <si>
    <t>SEK/NOK</t>
  </si>
  <si>
    <t>SEK/NZD</t>
  </si>
  <si>
    <t>SEK/PHP</t>
  </si>
  <si>
    <t>SEK/PKR</t>
  </si>
  <si>
    <t>SEK/PLN</t>
  </si>
  <si>
    <t>SEK/QAR</t>
  </si>
  <si>
    <t>SEK/RON</t>
  </si>
  <si>
    <t>SEK/RUB</t>
  </si>
  <si>
    <t>SEK/SAR</t>
  </si>
  <si>
    <t>SEK/SEK</t>
  </si>
  <si>
    <t>SEK/SGD</t>
  </si>
  <si>
    <t>SEK/THB</t>
  </si>
  <si>
    <t>SEK/TRY</t>
  </si>
  <si>
    <t>SEK/TWD</t>
  </si>
  <si>
    <t>SEK/UGX</t>
  </si>
  <si>
    <t>SEK/USD</t>
  </si>
  <si>
    <t>SEK/ZAR</t>
  </si>
  <si>
    <t>Drill box</t>
  </si>
  <si>
    <t>Charging station</t>
  </si>
  <si>
    <t xml:space="preserve">Vinstmarginal </t>
  </si>
  <si>
    <t>[%]</t>
  </si>
  <si>
    <t>Dates</t>
  </si>
  <si>
    <t>Inflation per dag [%]</t>
  </si>
  <si>
    <t>Drill Box [Internal]</t>
  </si>
  <si>
    <t>Charging Station [Internal]</t>
  </si>
  <si>
    <t>Drilling Rig [Internal]</t>
  </si>
  <si>
    <t>Charging Station [External]</t>
  </si>
  <si>
    <t>Drill Box [External]</t>
  </si>
  <si>
    <t>Drilling Rig [External]</t>
  </si>
  <si>
    <t>Skrew1 [TWD]</t>
  </si>
  <si>
    <t>Skrew2 [TWD]</t>
  </si>
  <si>
    <t>Plug [NOK]</t>
  </si>
  <si>
    <t>Bolt M6 [CZK]</t>
  </si>
  <si>
    <t>Bolt M8 [CZK]</t>
  </si>
  <si>
    <t>Angle Iron [CNY]</t>
  </si>
  <si>
    <t>Metal Plate [RUB]</t>
  </si>
  <si>
    <t>Metal Charging Plate [INR]</t>
  </si>
  <si>
    <t>Power Outlet [PLN]</t>
  </si>
  <si>
    <t>Electrical Power Unit [USD]</t>
  </si>
  <si>
    <t>Battery [KWD]</t>
  </si>
  <si>
    <t>Chassie [IDR]</t>
  </si>
  <si>
    <t>Cockpit [MXN]</t>
  </si>
  <si>
    <t>Wheel [EUR]</t>
  </si>
  <si>
    <t>Driving Unit [HKD]</t>
  </si>
  <si>
    <t>Labour [QAR]</t>
  </si>
  <si>
    <t>Skrew3 [RON]</t>
  </si>
  <si>
    <t>Gasoline Power Unit [GBP]</t>
  </si>
  <si>
    <t>Drill, Large [SEK]</t>
  </si>
  <si>
    <t>Drill box [40pcs]</t>
  </si>
  <si>
    <t>Charging station [20pcs]</t>
  </si>
  <si>
    <t>Drilling Rig [1 pcs]</t>
  </si>
  <si>
    <t>Drilling Rig [2 pcs]</t>
  </si>
  <si>
    <t>Drilling Rig [3 pcs]</t>
  </si>
  <si>
    <t>Drill box [5pcs]</t>
  </si>
  <si>
    <t>Aug</t>
  </si>
  <si>
    <t>Sep</t>
  </si>
  <si>
    <t>Oct</t>
  </si>
  <si>
    <t>Nov</t>
  </si>
  <si>
    <t xml:space="preserve">Order Quantity </t>
  </si>
  <si>
    <t>TWD</t>
  </si>
  <si>
    <t>RON</t>
  </si>
  <si>
    <t>NOK</t>
  </si>
  <si>
    <t>CZK</t>
  </si>
  <si>
    <t>CNY</t>
  </si>
  <si>
    <t>RUB</t>
  </si>
  <si>
    <t>INR</t>
  </si>
  <si>
    <t>PLN</t>
  </si>
  <si>
    <t>KWD</t>
  </si>
  <si>
    <t>GBP</t>
  </si>
  <si>
    <t>IDR</t>
  </si>
  <si>
    <t>MXN</t>
  </si>
  <si>
    <t>EUR</t>
  </si>
  <si>
    <t>HKD</t>
  </si>
  <si>
    <t>QAR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</si>
</sst>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%"/>
    <numFmt numFmtId="166" formatCode="#,##0.0"/>
  </numFmts>
  <fonts count="1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sz val="11"/>
      <color rgb="FF000000"/>
      <name val="Calibri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9" tint="-0.4999542222357860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499984740745262"/>
        <bgColor theme="8"/>
      </patternFill>
    </fill>
  </fills>
  <borders count="16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76">
    <xf numFmtId="0" fontId="0" fillId="0" borderId="0" xfId="0" applyFont="1" applyAlignment="1"/>
    <xf numFmtId="0" fontId="3" fillId="2" borderId="1" xfId="0" applyFont="1" applyFill="1" applyBorder="1"/>
    <xf numFmtId="4" fontId="3" fillId="2" borderId="1" xfId="0" applyNumberFormat="1" applyFont="1" applyFill="1" applyBorder="1"/>
    <xf numFmtId="0" fontId="4" fillId="0" borderId="0" xfId="0" applyFont="1" applyAlignment="1"/>
    <xf numFmtId="0" fontId="4" fillId="0" borderId="0" xfId="0" applyFont="1"/>
    <xf numFmtId="4" fontId="3" fillId="0" borderId="0" xfId="0" applyNumberFormat="1" applyFont="1"/>
    <xf numFmtId="14" fontId="3" fillId="0" borderId="0" xfId="0" applyNumberFormat="1" applyFont="1"/>
    <xf numFmtId="0" fontId="0" fillId="0" borderId="0" xfId="0" applyFont="1"/>
    <xf numFmtId="0" fontId="3" fillId="0" borderId="1" xfId="0" applyFont="1" applyFill="1" applyBorder="1"/>
    <xf numFmtId="4" fontId="3" fillId="0" borderId="1" xfId="0" applyNumberFormat="1" applyFont="1" applyFill="1" applyBorder="1"/>
    <xf numFmtId="0" fontId="4" fillId="0" borderId="0" xfId="0" applyFont="1" applyFill="1"/>
    <xf numFmtId="4" fontId="3" fillId="0" borderId="0" xfId="0" applyNumberFormat="1" applyFont="1" applyFill="1"/>
    <xf numFmtId="4" fontId="0" fillId="0" borderId="0" xfId="0" applyNumberFormat="1" applyFont="1" applyAlignment="1"/>
    <xf numFmtId="0" fontId="0" fillId="0" borderId="0" xfId="0" applyFont="1" applyAlignment="1">
      <alignment horizontal="center"/>
    </xf>
    <xf numFmtId="0" fontId="7" fillId="0" borderId="0" xfId="0" applyFont="1" applyAlignment="1"/>
    <xf numFmtId="0" fontId="2" fillId="0" borderId="0" xfId="0" applyFont="1" applyAlignment="1"/>
    <xf numFmtId="0" fontId="2" fillId="0" borderId="0" xfId="0" applyFont="1"/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14" fontId="0" fillId="4" borderId="5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4" borderId="6" xfId="0" applyNumberFormat="1" applyFill="1" applyBorder="1" applyAlignment="1">
      <alignment horizontal="center" vertical="center"/>
    </xf>
    <xf numFmtId="14" fontId="0" fillId="4" borderId="7" xfId="0" applyNumberFormat="1" applyFill="1" applyBorder="1" applyAlignment="1">
      <alignment horizontal="center" vertical="center"/>
    </xf>
    <xf numFmtId="14" fontId="0" fillId="0" borderId="0" xfId="0" applyNumberFormat="1" applyFont="1" applyAlignment="1"/>
    <xf numFmtId="0" fontId="8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66" fontId="0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9" fontId="6" fillId="5" borderId="0" xfId="1" applyFont="1" applyFill="1" applyAlignment="1">
      <alignment horizontal="center"/>
    </xf>
    <xf numFmtId="165" fontId="6" fillId="5" borderId="0" xfId="1" applyNumberFormat="1" applyFont="1" applyFill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4" fontId="0" fillId="0" borderId="0" xfId="0" applyNumberFormat="1" applyFont="1" applyAlignment="1">
      <alignment horizontal="center" vertical="center"/>
    </xf>
    <xf numFmtId="14" fontId="0" fillId="0" borderId="8" xfId="0" applyNumberFormat="1" applyFont="1" applyBorder="1" applyAlignment="1"/>
    <xf numFmtId="14" fontId="3" fillId="0" borderId="8" xfId="0" applyNumberFormat="1" applyFont="1" applyBorder="1"/>
    <xf numFmtId="0" fontId="0" fillId="0" borderId="0" xfId="0" applyFont="1" applyAlignment="1">
      <alignment horizontal="center" vertical="center"/>
    </xf>
    <xf numFmtId="14" fontId="0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0" fillId="0" borderId="8" xfId="0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5" borderId="1" xfId="0" applyFont="1" applyFill="1" applyBorder="1" applyAlignment="1">
      <alignment vertical="center"/>
    </xf>
    <xf numFmtId="0" fontId="6" fillId="5" borderId="13" xfId="0" applyFont="1" applyFill="1" applyBorder="1" applyAlignment="1">
      <alignment vertical="center"/>
    </xf>
    <xf numFmtId="0" fontId="0" fillId="0" borderId="1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4" fontId="9" fillId="6" borderId="13" xfId="0" applyNumberFormat="1" applyFont="1" applyFill="1" applyBorder="1" applyAlignment="1">
      <alignment horizontal="center" vertical="center"/>
    </xf>
    <xf numFmtId="3" fontId="3" fillId="0" borderId="13" xfId="0" applyNumberFormat="1" applyFont="1" applyBorder="1" applyAlignment="1">
      <alignment horizontal="center" vertical="center"/>
    </xf>
    <xf numFmtId="3" fontId="3" fillId="0" borderId="15" xfId="0" applyNumberFormat="1" applyFont="1" applyBorder="1" applyAlignment="1">
      <alignment horizontal="center" vertical="center"/>
    </xf>
    <xf numFmtId="0" fontId="0" fillId="0" borderId="1" xfId="0" applyFont="1" applyBorder="1" applyAlignment="1"/>
    <xf numFmtId="0" fontId="1" fillId="0" borderId="8" xfId="0" applyFont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6" fillId="5" borderId="10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0" fontId="6" fillId="5" borderId="12" xfId="0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2">
    <cellStyle name="Normal" xfId="0" builtinId="0"/>
    <cellStyle name="Pro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"/>
  <sheetViews>
    <sheetView zoomScale="145" zoomScaleNormal="145" workbookViewId="0">
      <pane ySplit="1" topLeftCell="A2" activePane="bottomLeft" state="frozen"/>
      <selection pane="bottomLeft" activeCell="F4" sqref="F4"/>
    </sheetView>
    <sheetView workbookViewId="1"/>
    <sheetView workbookViewId="2">
      <selection activeCell="A2" sqref="A2"/>
    </sheetView>
    <sheetView workbookViewId="3">
      <selection activeCell="R10" sqref="R10"/>
    </sheetView>
  </sheetViews>
  <sheetFormatPr baseColWidth="10" defaultColWidth="14.5" defaultRowHeight="15" customHeight="1" x14ac:dyDescent="0.2"/>
  <cols>
    <col min="1" max="2" width="16.5" customWidth="1"/>
    <col min="3" max="3" width="19.1640625" customWidth="1"/>
    <col min="4" max="4" width="8.6640625" customWidth="1"/>
    <col min="5" max="5" width="15.5" customWidth="1"/>
    <col min="6" max="6" width="12.83203125" customWidth="1"/>
    <col min="7" max="7" width="15" bestFit="1" customWidth="1"/>
    <col min="8" max="8" width="15.33203125" customWidth="1"/>
    <col min="9" max="9" width="12" bestFit="1" customWidth="1"/>
    <col min="10" max="26" width="8.66406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3" t="s">
        <v>8</v>
      </c>
    </row>
    <row r="2" spans="1:9" x14ac:dyDescent="0.2">
      <c r="A2" s="6">
        <v>44788</v>
      </c>
      <c r="B2" s="6">
        <v>44789</v>
      </c>
      <c r="C2" s="58" t="s">
        <v>29</v>
      </c>
      <c r="D2" s="4">
        <f>bom!L3</f>
        <v>9480</v>
      </c>
      <c r="E2" s="6">
        <f>WORKDAY(A2,10)</f>
        <v>44802</v>
      </c>
      <c r="F2" s="7" t="s">
        <v>133</v>
      </c>
      <c r="G2" s="5">
        <f>I2*D2</f>
        <v>26768.413142895573</v>
      </c>
      <c r="H2" s="5">
        <f>G2*0.01</f>
        <v>267.68413142895577</v>
      </c>
      <c r="I2">
        <v>2.8236722724573391</v>
      </c>
    </row>
    <row r="3" spans="1:9" x14ac:dyDescent="0.2">
      <c r="A3" s="6">
        <v>44788</v>
      </c>
      <c r="B3" s="6">
        <v>44789</v>
      </c>
      <c r="C3" s="58" t="s">
        <v>30</v>
      </c>
      <c r="D3" s="4">
        <f>bom!L4</f>
        <v>7880</v>
      </c>
      <c r="E3" s="6">
        <f t="shared" ref="E3:E66" si="0">WORKDAY(A3,10)</f>
        <v>44802</v>
      </c>
      <c r="F3" s="7" t="s">
        <v>133</v>
      </c>
      <c r="G3" s="5">
        <f t="shared" ref="G3:G66" si="1">I3*D3</f>
        <v>113432.14183147909</v>
      </c>
      <c r="H3" s="5">
        <f t="shared" ref="H3:H66" si="2">G3*0.01</f>
        <v>1134.3214183147909</v>
      </c>
      <c r="I3">
        <v>14.394941856786687</v>
      </c>
    </row>
    <row r="4" spans="1:9" x14ac:dyDescent="0.2">
      <c r="A4" s="6">
        <v>44788</v>
      </c>
      <c r="B4" s="6">
        <v>44789</v>
      </c>
      <c r="C4" s="56" t="s">
        <v>34</v>
      </c>
      <c r="D4" s="4">
        <f>bom!L5</f>
        <v>40000</v>
      </c>
      <c r="E4" s="6">
        <f t="shared" si="0"/>
        <v>44802</v>
      </c>
      <c r="F4" s="7" t="s">
        <v>134</v>
      </c>
      <c r="G4" s="5">
        <f t="shared" si="1"/>
        <v>54634.356573945835</v>
      </c>
      <c r="H4" s="5">
        <f t="shared" si="2"/>
        <v>546.34356573945831</v>
      </c>
      <c r="I4">
        <v>1.3658589143486459</v>
      </c>
    </row>
    <row r="5" spans="1:9" x14ac:dyDescent="0.2">
      <c r="A5" s="6">
        <v>44788</v>
      </c>
      <c r="B5" s="6">
        <v>44789</v>
      </c>
      <c r="C5" s="58" t="s">
        <v>31</v>
      </c>
      <c r="D5" s="4">
        <f>bom!L6</f>
        <v>8000</v>
      </c>
      <c r="E5" s="6">
        <f t="shared" si="0"/>
        <v>44802</v>
      </c>
      <c r="F5" t="s">
        <v>135</v>
      </c>
      <c r="G5" s="5">
        <f t="shared" si="1"/>
        <v>14719.484840514217</v>
      </c>
      <c r="H5" s="5">
        <f t="shared" si="2"/>
        <v>147.19484840514218</v>
      </c>
      <c r="I5">
        <v>1.839935605064277</v>
      </c>
    </row>
    <row r="6" spans="1:9" x14ac:dyDescent="0.2">
      <c r="A6" s="6">
        <v>44788</v>
      </c>
      <c r="B6" s="6">
        <v>44789</v>
      </c>
      <c r="C6" s="58" t="s">
        <v>32</v>
      </c>
      <c r="D6" s="4">
        <f>bom!L7</f>
        <v>22400</v>
      </c>
      <c r="E6" s="6">
        <f t="shared" si="0"/>
        <v>44802</v>
      </c>
      <c r="F6" t="s">
        <v>136</v>
      </c>
      <c r="G6" s="5">
        <f t="shared" si="1"/>
        <v>514097.32471312879</v>
      </c>
      <c r="H6" s="5">
        <f t="shared" si="2"/>
        <v>5140.9732471312882</v>
      </c>
      <c r="I6">
        <v>22.950773424693249</v>
      </c>
    </row>
    <row r="7" spans="1:9" x14ac:dyDescent="0.2">
      <c r="A7" s="6">
        <v>44788</v>
      </c>
      <c r="B7" s="6">
        <v>44789</v>
      </c>
      <c r="C7" s="58" t="s">
        <v>33</v>
      </c>
      <c r="D7" s="4">
        <f>bom!L8</f>
        <v>35000</v>
      </c>
      <c r="E7" s="6">
        <f t="shared" si="0"/>
        <v>44802</v>
      </c>
      <c r="F7" t="s">
        <v>136</v>
      </c>
      <c r="G7" s="5">
        <f t="shared" si="1"/>
        <v>1203105.9104862125</v>
      </c>
      <c r="H7" s="5">
        <f t="shared" si="2"/>
        <v>12031.059104862125</v>
      </c>
      <c r="I7">
        <v>34.374454585320358</v>
      </c>
    </row>
    <row r="8" spans="1:9" x14ac:dyDescent="0.2">
      <c r="A8" s="6">
        <v>44788</v>
      </c>
      <c r="B8" s="6">
        <v>44789</v>
      </c>
      <c r="C8" s="58" t="s">
        <v>35</v>
      </c>
      <c r="D8" s="4">
        <f>bom!L9</f>
        <v>1000</v>
      </c>
      <c r="E8" s="6">
        <f t="shared" si="0"/>
        <v>44802</v>
      </c>
      <c r="F8" t="s">
        <v>137</v>
      </c>
      <c r="G8" s="5">
        <f t="shared" si="1"/>
        <v>19830.017354792686</v>
      </c>
      <c r="H8" s="5">
        <f t="shared" si="2"/>
        <v>198.30017354792687</v>
      </c>
      <c r="I8">
        <v>19.830017354792687</v>
      </c>
    </row>
    <row r="9" spans="1:9" x14ac:dyDescent="0.2">
      <c r="A9" s="6">
        <v>44788</v>
      </c>
      <c r="B9" s="6">
        <v>44789</v>
      </c>
      <c r="C9" s="58" t="s">
        <v>36</v>
      </c>
      <c r="D9" s="4">
        <f>bom!L10</f>
        <v>340</v>
      </c>
      <c r="E9" s="6">
        <f t="shared" si="0"/>
        <v>44802</v>
      </c>
      <c r="F9" t="s">
        <v>138</v>
      </c>
      <c r="G9" s="5">
        <f t="shared" si="1"/>
        <v>761448.4108533595</v>
      </c>
      <c r="H9" s="5">
        <f t="shared" si="2"/>
        <v>7614.4841085335947</v>
      </c>
      <c r="I9">
        <v>2239.5541495687044</v>
      </c>
    </row>
    <row r="10" spans="1:9" x14ac:dyDescent="0.2">
      <c r="A10" s="6">
        <v>44788</v>
      </c>
      <c r="B10" s="6">
        <v>44789</v>
      </c>
      <c r="C10" s="52" t="s">
        <v>40</v>
      </c>
      <c r="D10" s="4">
        <f>bom!L11</f>
        <v>40</v>
      </c>
      <c r="E10" s="6">
        <f t="shared" si="0"/>
        <v>44802</v>
      </c>
      <c r="F10" t="s">
        <v>139</v>
      </c>
      <c r="G10" s="5">
        <f t="shared" si="1"/>
        <v>149300.45235631647</v>
      </c>
      <c r="H10" s="5">
        <f t="shared" si="2"/>
        <v>1493.0045235631646</v>
      </c>
      <c r="I10">
        <v>3732.5113089079118</v>
      </c>
    </row>
    <row r="11" spans="1:9" x14ac:dyDescent="0.2">
      <c r="A11" s="6">
        <v>44788</v>
      </c>
      <c r="B11" s="6">
        <v>44789</v>
      </c>
      <c r="C11" s="52" t="s">
        <v>41</v>
      </c>
      <c r="D11" s="4">
        <f>bom!L12</f>
        <v>40</v>
      </c>
      <c r="E11" s="6">
        <f t="shared" si="0"/>
        <v>44802</v>
      </c>
      <c r="F11" t="s">
        <v>140</v>
      </c>
      <c r="G11" s="5">
        <f t="shared" si="1"/>
        <v>1757.6110378531621</v>
      </c>
      <c r="H11" s="5">
        <f t="shared" si="2"/>
        <v>17.57611037853162</v>
      </c>
      <c r="I11">
        <v>43.940275946329052</v>
      </c>
    </row>
    <row r="12" spans="1:9" x14ac:dyDescent="0.2">
      <c r="A12" s="6">
        <v>44788</v>
      </c>
      <c r="B12" s="6">
        <v>44789</v>
      </c>
      <c r="C12" s="52" t="s">
        <v>44</v>
      </c>
      <c r="D12" s="4">
        <f>bom!L13</f>
        <v>20</v>
      </c>
      <c r="E12" s="6">
        <f t="shared" si="0"/>
        <v>44802</v>
      </c>
      <c r="F12" t="s">
        <v>9</v>
      </c>
      <c r="G12" s="5">
        <f t="shared" si="1"/>
        <v>9485.7267996491155</v>
      </c>
      <c r="H12" s="5">
        <f t="shared" si="2"/>
        <v>94.85726799649116</v>
      </c>
      <c r="I12">
        <v>474.28633998245579</v>
      </c>
    </row>
    <row r="13" spans="1:9" x14ac:dyDescent="0.2">
      <c r="A13" s="6">
        <v>44788</v>
      </c>
      <c r="B13" s="6">
        <v>44789</v>
      </c>
      <c r="C13" s="52" t="s">
        <v>42</v>
      </c>
      <c r="D13" s="4">
        <f>bom!L14</f>
        <v>40</v>
      </c>
      <c r="E13" s="6">
        <f t="shared" si="0"/>
        <v>44802</v>
      </c>
      <c r="F13" t="s">
        <v>141</v>
      </c>
      <c r="G13" s="5">
        <f t="shared" si="1"/>
        <v>8748.303121755087</v>
      </c>
      <c r="H13" s="5">
        <f t="shared" si="2"/>
        <v>87.483031217550874</v>
      </c>
      <c r="I13">
        <v>218.70757804387719</v>
      </c>
    </row>
    <row r="14" spans="1:9" x14ac:dyDescent="0.2">
      <c r="A14" s="6">
        <v>44788</v>
      </c>
      <c r="B14" s="6">
        <v>44789</v>
      </c>
      <c r="C14" s="56" t="s">
        <v>45</v>
      </c>
      <c r="D14" s="4">
        <f>bom!L15</f>
        <v>6</v>
      </c>
      <c r="E14" s="6">
        <f t="shared" si="0"/>
        <v>44802</v>
      </c>
      <c r="F14" t="s">
        <v>142</v>
      </c>
      <c r="G14" s="5">
        <f t="shared" si="1"/>
        <v>335504.5438353293</v>
      </c>
      <c r="H14" s="5">
        <f t="shared" si="2"/>
        <v>3355.0454383532929</v>
      </c>
      <c r="I14">
        <v>55917.423972554883</v>
      </c>
    </row>
    <row r="15" spans="1:9" x14ac:dyDescent="0.2">
      <c r="A15" s="6">
        <v>44788</v>
      </c>
      <c r="B15" s="6">
        <v>44789</v>
      </c>
      <c r="C15" s="52" t="s">
        <v>47</v>
      </c>
      <c r="D15" s="4">
        <f>bom!L16</f>
        <v>3</v>
      </c>
      <c r="E15" s="6">
        <f t="shared" si="0"/>
        <v>44802</v>
      </c>
      <c r="F15" t="s">
        <v>143</v>
      </c>
      <c r="G15" s="5">
        <f t="shared" si="1"/>
        <v>1248564153.176774</v>
      </c>
      <c r="H15" s="5">
        <f t="shared" si="2"/>
        <v>12485641.531767741</v>
      </c>
      <c r="I15">
        <v>416188051.05892467</v>
      </c>
    </row>
    <row r="16" spans="1:9" x14ac:dyDescent="0.2">
      <c r="A16" s="6">
        <v>44788</v>
      </c>
      <c r="B16" s="6">
        <v>44789</v>
      </c>
      <c r="C16" s="52" t="s">
        <v>48</v>
      </c>
      <c r="D16" s="4">
        <f>bom!L17</f>
        <v>3</v>
      </c>
      <c r="E16" s="6">
        <f t="shared" si="0"/>
        <v>44802</v>
      </c>
      <c r="F16" t="s">
        <v>11</v>
      </c>
      <c r="G16" s="5">
        <f t="shared" si="1"/>
        <v>8371054.668760404</v>
      </c>
      <c r="H16" s="5">
        <f t="shared" si="2"/>
        <v>83710.546687604045</v>
      </c>
      <c r="I16">
        <v>2790351.5562534682</v>
      </c>
    </row>
    <row r="17" spans="1:9" x14ac:dyDescent="0.2">
      <c r="A17" s="6">
        <v>44788</v>
      </c>
      <c r="B17" s="6">
        <v>44789</v>
      </c>
      <c r="C17" s="52" t="s">
        <v>49</v>
      </c>
      <c r="D17" s="4">
        <f>bom!L18</f>
        <v>3</v>
      </c>
      <c r="E17" s="6">
        <f t="shared" si="0"/>
        <v>44802</v>
      </c>
      <c r="F17" t="s">
        <v>144</v>
      </c>
      <c r="G17" s="5">
        <f t="shared" si="1"/>
        <v>1136502.3712527906</v>
      </c>
      <c r="H17" s="5">
        <f t="shared" si="2"/>
        <v>11365.023712527905</v>
      </c>
      <c r="I17">
        <v>378834.12375093019</v>
      </c>
    </row>
    <row r="18" spans="1:9" x14ac:dyDescent="0.2">
      <c r="A18" s="6">
        <v>44788</v>
      </c>
      <c r="B18" s="6">
        <v>44789</v>
      </c>
      <c r="C18" s="56" t="s">
        <v>37</v>
      </c>
      <c r="D18" s="4">
        <f>bom!L19</f>
        <v>18</v>
      </c>
      <c r="E18" s="6">
        <f t="shared" si="0"/>
        <v>44802</v>
      </c>
      <c r="F18" t="s">
        <v>145</v>
      </c>
      <c r="G18" s="5">
        <f t="shared" si="1"/>
        <v>42715.753639988456</v>
      </c>
      <c r="H18" s="5">
        <f t="shared" si="2"/>
        <v>427.15753639988458</v>
      </c>
      <c r="I18">
        <v>2373.097424443803</v>
      </c>
    </row>
    <row r="19" spans="1:9" x14ac:dyDescent="0.2">
      <c r="A19" s="6">
        <v>44788</v>
      </c>
      <c r="B19" s="6">
        <v>44789</v>
      </c>
      <c r="C19" s="52" t="s">
        <v>51</v>
      </c>
      <c r="D19" s="4">
        <f>bom!L20</f>
        <v>3</v>
      </c>
      <c r="E19" s="6">
        <f t="shared" si="0"/>
        <v>44802</v>
      </c>
      <c r="F19" t="s">
        <v>146</v>
      </c>
      <c r="G19" s="5">
        <f t="shared" si="1"/>
        <v>169655.09928261201</v>
      </c>
      <c r="H19" s="5">
        <f t="shared" si="2"/>
        <v>1696.5509928261201</v>
      </c>
      <c r="I19">
        <v>56551.699760870666</v>
      </c>
    </row>
    <row r="20" spans="1:9" x14ac:dyDescent="0.2">
      <c r="A20" s="36">
        <v>44788</v>
      </c>
      <c r="B20" s="36">
        <v>44789</v>
      </c>
      <c r="C20" s="68" t="s">
        <v>10</v>
      </c>
      <c r="D20" s="4">
        <f>bom!L21</f>
        <v>2180</v>
      </c>
      <c r="E20" s="6">
        <f t="shared" si="0"/>
        <v>44802</v>
      </c>
      <c r="F20" t="s">
        <v>147</v>
      </c>
      <c r="G20" s="5">
        <f t="shared" si="1"/>
        <v>291428.26109559275</v>
      </c>
      <c r="H20" s="5">
        <f t="shared" si="2"/>
        <v>2914.2826109559278</v>
      </c>
      <c r="I20">
        <v>133.68268857595999</v>
      </c>
    </row>
    <row r="21" spans="1:9" ht="15.75" customHeight="1" x14ac:dyDescent="0.2">
      <c r="A21" s="6">
        <v>44805</v>
      </c>
      <c r="B21" s="6">
        <v>44806</v>
      </c>
      <c r="C21" s="58" t="s">
        <v>29</v>
      </c>
      <c r="D21">
        <f>bom!M3</f>
        <v>3200</v>
      </c>
      <c r="E21" s="6">
        <f t="shared" si="0"/>
        <v>44819</v>
      </c>
      <c r="F21" s="7" t="s">
        <v>133</v>
      </c>
      <c r="G21" s="5">
        <f t="shared" si="1"/>
        <v>9354.7994696997848</v>
      </c>
      <c r="H21" s="5">
        <f t="shared" si="2"/>
        <v>93.547994696997847</v>
      </c>
      <c r="I21">
        <v>2.9233748342811827</v>
      </c>
    </row>
    <row r="22" spans="1:9" ht="15.75" customHeight="1" x14ac:dyDescent="0.2">
      <c r="A22" s="6">
        <v>44805</v>
      </c>
      <c r="B22" s="6">
        <v>44806</v>
      </c>
      <c r="C22" s="58" t="s">
        <v>30</v>
      </c>
      <c r="D22">
        <f>bom!M4</f>
        <v>3080</v>
      </c>
      <c r="E22" s="6">
        <f t="shared" si="0"/>
        <v>44819</v>
      </c>
      <c r="F22" s="7" t="s">
        <v>133</v>
      </c>
      <c r="G22" s="5">
        <f t="shared" si="1"/>
        <v>44803.685768746851</v>
      </c>
      <c r="H22" s="5">
        <f t="shared" si="2"/>
        <v>448.03685768746851</v>
      </c>
      <c r="I22">
        <v>14.546651223619108</v>
      </c>
    </row>
    <row r="23" spans="1:9" ht="15.75" customHeight="1" x14ac:dyDescent="0.2">
      <c r="A23" s="6">
        <v>44805</v>
      </c>
      <c r="B23" s="6">
        <v>44806</v>
      </c>
      <c r="C23" s="56" t="s">
        <v>34</v>
      </c>
      <c r="D23">
        <f>bom!M5</f>
        <v>0</v>
      </c>
      <c r="E23" s="6">
        <f t="shared" si="0"/>
        <v>44819</v>
      </c>
      <c r="F23" s="7" t="s">
        <v>134</v>
      </c>
      <c r="G23" s="5">
        <f t="shared" si="1"/>
        <v>0</v>
      </c>
      <c r="H23" s="5">
        <f t="shared" si="2"/>
        <v>0</v>
      </c>
      <c r="I23">
        <v>1.3423787376072198</v>
      </c>
    </row>
    <row r="24" spans="1:9" ht="15.75" customHeight="1" x14ac:dyDescent="0.2">
      <c r="A24" s="6">
        <v>44805</v>
      </c>
      <c r="B24" s="6">
        <v>44806</v>
      </c>
      <c r="C24" s="58" t="s">
        <v>31</v>
      </c>
      <c r="D24">
        <f>bom!M6</f>
        <v>0</v>
      </c>
      <c r="E24" s="6">
        <f t="shared" si="0"/>
        <v>44819</v>
      </c>
      <c r="F24" t="s">
        <v>135</v>
      </c>
      <c r="G24" s="5">
        <f t="shared" si="1"/>
        <v>0</v>
      </c>
      <c r="H24" s="5">
        <f t="shared" si="2"/>
        <v>0</v>
      </c>
      <c r="I24">
        <v>1.9157881064927338</v>
      </c>
    </row>
    <row r="25" spans="1:9" ht="15.75" customHeight="1" x14ac:dyDescent="0.2">
      <c r="A25" s="6">
        <v>44805</v>
      </c>
      <c r="B25" s="6">
        <v>44806</v>
      </c>
      <c r="C25" s="58" t="s">
        <v>32</v>
      </c>
      <c r="D25">
        <f>bom!M7</f>
        <v>2400</v>
      </c>
      <c r="E25" s="6">
        <f t="shared" si="0"/>
        <v>44819</v>
      </c>
      <c r="F25" t="s">
        <v>136</v>
      </c>
      <c r="G25" s="5">
        <f t="shared" si="1"/>
        <v>52489.586925152878</v>
      </c>
      <c r="H25" s="5">
        <f t="shared" si="2"/>
        <v>524.89586925152878</v>
      </c>
      <c r="I25">
        <v>21.870661218813698</v>
      </c>
    </row>
    <row r="26" spans="1:9" ht="15.75" customHeight="1" x14ac:dyDescent="0.2">
      <c r="A26" s="6">
        <v>44805</v>
      </c>
      <c r="B26" s="6">
        <v>44806</v>
      </c>
      <c r="C26" s="58" t="s">
        <v>33</v>
      </c>
      <c r="D26">
        <f>bom!M8</f>
        <v>15000</v>
      </c>
      <c r="E26" s="6">
        <f t="shared" si="0"/>
        <v>44819</v>
      </c>
      <c r="F26" t="s">
        <v>136</v>
      </c>
      <c r="G26" s="5">
        <f t="shared" si="1"/>
        <v>511795.20385347563</v>
      </c>
      <c r="H26" s="5">
        <f t="shared" si="2"/>
        <v>5117.952038534756</v>
      </c>
      <c r="I26">
        <v>34.119680256898377</v>
      </c>
    </row>
    <row r="27" spans="1:9" ht="15.75" customHeight="1" x14ac:dyDescent="0.2">
      <c r="A27" s="6">
        <v>44805</v>
      </c>
      <c r="B27" s="6">
        <v>44806</v>
      </c>
      <c r="C27" s="58" t="s">
        <v>35</v>
      </c>
      <c r="D27">
        <f>bom!M9</f>
        <v>0</v>
      </c>
      <c r="E27" s="6">
        <f t="shared" si="0"/>
        <v>44819</v>
      </c>
      <c r="F27" t="s">
        <v>137</v>
      </c>
      <c r="G27" s="5">
        <f t="shared" si="1"/>
        <v>0</v>
      </c>
      <c r="H27" s="5">
        <f t="shared" si="2"/>
        <v>0</v>
      </c>
      <c r="I27">
        <v>19.655536346707471</v>
      </c>
    </row>
    <row r="28" spans="1:9" ht="15.75" customHeight="1" x14ac:dyDescent="0.2">
      <c r="A28" s="6">
        <v>44805</v>
      </c>
      <c r="B28" s="6">
        <v>44806</v>
      </c>
      <c r="C28" s="58" t="s">
        <v>36</v>
      </c>
      <c r="D28">
        <f>bom!M10</f>
        <v>100</v>
      </c>
      <c r="E28" s="6">
        <f t="shared" si="0"/>
        <v>44819</v>
      </c>
      <c r="F28" t="s">
        <v>138</v>
      </c>
      <c r="G28" s="5">
        <f t="shared" si="1"/>
        <v>217523.55732612687</v>
      </c>
      <c r="H28" s="5">
        <f t="shared" si="2"/>
        <v>2175.2355732612687</v>
      </c>
      <c r="I28">
        <v>2175.2355732612687</v>
      </c>
    </row>
    <row r="29" spans="1:9" ht="15.75" customHeight="1" x14ac:dyDescent="0.2">
      <c r="A29" s="6">
        <v>44805</v>
      </c>
      <c r="B29" s="6">
        <v>44806</v>
      </c>
      <c r="C29" s="52" t="s">
        <v>40</v>
      </c>
      <c r="D29">
        <f>bom!M11</f>
        <v>40</v>
      </c>
      <c r="E29" s="6">
        <f t="shared" si="0"/>
        <v>44819</v>
      </c>
      <c r="F29" t="s">
        <v>139</v>
      </c>
      <c r="G29" s="5">
        <f t="shared" si="1"/>
        <v>144933.51059170332</v>
      </c>
      <c r="H29" s="5">
        <f t="shared" si="2"/>
        <v>1449.3351059170332</v>
      </c>
      <c r="I29">
        <v>3623.3377647925831</v>
      </c>
    </row>
    <row r="30" spans="1:9" ht="15.75" customHeight="1" x14ac:dyDescent="0.2">
      <c r="A30" s="6">
        <v>44805</v>
      </c>
      <c r="B30" s="6">
        <v>44806</v>
      </c>
      <c r="C30" s="52" t="s">
        <v>41</v>
      </c>
      <c r="D30">
        <f>bom!M12</f>
        <v>40</v>
      </c>
      <c r="E30" s="6">
        <f t="shared" si="0"/>
        <v>44819</v>
      </c>
      <c r="F30" t="s">
        <v>140</v>
      </c>
      <c r="G30" s="5">
        <f t="shared" si="1"/>
        <v>1773.0694220656528</v>
      </c>
      <c r="H30" s="5">
        <f t="shared" si="2"/>
        <v>17.730694220656527</v>
      </c>
      <c r="I30">
        <v>44.32673555164132</v>
      </c>
    </row>
    <row r="31" spans="1:9" ht="15.75" customHeight="1" x14ac:dyDescent="0.2">
      <c r="A31" s="6">
        <v>44805</v>
      </c>
      <c r="B31" s="6">
        <v>44806</v>
      </c>
      <c r="C31" s="52" t="s">
        <v>44</v>
      </c>
      <c r="D31">
        <f>bom!M13</f>
        <v>20</v>
      </c>
      <c r="E31" s="6">
        <f t="shared" si="0"/>
        <v>44819</v>
      </c>
      <c r="F31" t="s">
        <v>9</v>
      </c>
      <c r="G31" s="5">
        <f t="shared" si="1"/>
        <v>9270.5604669987079</v>
      </c>
      <c r="H31" s="5">
        <f t="shared" si="2"/>
        <v>92.705604669987082</v>
      </c>
      <c r="I31">
        <v>463.52802334993544</v>
      </c>
    </row>
    <row r="32" spans="1:9" ht="15.75" customHeight="1" x14ac:dyDescent="0.2">
      <c r="A32" s="6">
        <v>44805</v>
      </c>
      <c r="B32" s="6">
        <v>44806</v>
      </c>
      <c r="C32" s="52" t="s">
        <v>42</v>
      </c>
      <c r="D32">
        <f>bom!M14</f>
        <v>40</v>
      </c>
      <c r="E32" s="6">
        <f t="shared" si="0"/>
        <v>44819</v>
      </c>
      <c r="F32" t="s">
        <v>141</v>
      </c>
      <c r="G32" s="5">
        <f t="shared" si="1"/>
        <v>8672.4349813877234</v>
      </c>
      <c r="H32" s="5">
        <f t="shared" si="2"/>
        <v>86.72434981387724</v>
      </c>
      <c r="I32">
        <v>216.81087453469308</v>
      </c>
    </row>
    <row r="33" spans="1:9" ht="15.75" customHeight="1" x14ac:dyDescent="0.2">
      <c r="A33" s="6">
        <v>44805</v>
      </c>
      <c r="B33" s="6">
        <v>44806</v>
      </c>
      <c r="C33" s="56" t="s">
        <v>45</v>
      </c>
      <c r="D33">
        <f>bom!M15</f>
        <v>14</v>
      </c>
      <c r="E33" s="6">
        <f t="shared" si="0"/>
        <v>44819</v>
      </c>
      <c r="F33" t="s">
        <v>142</v>
      </c>
      <c r="G33" s="5">
        <f t="shared" si="1"/>
        <v>777178.07257294131</v>
      </c>
      <c r="H33" s="5">
        <f t="shared" si="2"/>
        <v>7771.7807257294135</v>
      </c>
      <c r="I33">
        <v>55512.719469495809</v>
      </c>
    </row>
    <row r="34" spans="1:9" ht="15.75" customHeight="1" x14ac:dyDescent="0.2">
      <c r="A34" s="6">
        <v>44805</v>
      </c>
      <c r="B34" s="6">
        <v>44806</v>
      </c>
      <c r="C34" s="52" t="s">
        <v>47</v>
      </c>
      <c r="D34">
        <f>bom!M16</f>
        <v>7</v>
      </c>
      <c r="E34" s="6">
        <f t="shared" si="0"/>
        <v>44819</v>
      </c>
      <c r="F34" t="s">
        <v>143</v>
      </c>
      <c r="G34" s="5">
        <f t="shared" si="1"/>
        <v>2877097857.2119007</v>
      </c>
      <c r="H34" s="5">
        <f t="shared" si="2"/>
        <v>28770978.572119009</v>
      </c>
      <c r="I34">
        <v>411013979.60170013</v>
      </c>
    </row>
    <row r="35" spans="1:9" ht="15.75" customHeight="1" x14ac:dyDescent="0.2">
      <c r="A35" s="6">
        <v>44805</v>
      </c>
      <c r="B35" s="6">
        <v>44806</v>
      </c>
      <c r="C35" s="52" t="s">
        <v>48</v>
      </c>
      <c r="D35">
        <f>bom!M17</f>
        <v>7</v>
      </c>
      <c r="E35" s="6">
        <f t="shared" si="0"/>
        <v>44819</v>
      </c>
      <c r="F35" t="s">
        <v>11</v>
      </c>
      <c r="G35" s="5">
        <f t="shared" si="1"/>
        <v>19677613.847886328</v>
      </c>
      <c r="H35" s="5">
        <f t="shared" si="2"/>
        <v>196776.13847886329</v>
      </c>
      <c r="I35">
        <v>2811087.6925551896</v>
      </c>
    </row>
    <row r="36" spans="1:9" ht="15.75" customHeight="1" x14ac:dyDescent="0.2">
      <c r="A36" s="6">
        <v>44805</v>
      </c>
      <c r="B36" s="6">
        <v>44806</v>
      </c>
      <c r="C36" s="52" t="s">
        <v>49</v>
      </c>
      <c r="D36">
        <f>bom!M18</f>
        <v>7</v>
      </c>
      <c r="E36" s="6">
        <f t="shared" si="0"/>
        <v>44819</v>
      </c>
      <c r="F36" t="s">
        <v>144</v>
      </c>
      <c r="G36" s="5">
        <f t="shared" si="1"/>
        <v>2620994.015253095</v>
      </c>
      <c r="H36" s="5">
        <f t="shared" si="2"/>
        <v>26209.940152530951</v>
      </c>
      <c r="I36">
        <v>374427.71646472783</v>
      </c>
    </row>
    <row r="37" spans="1:9" ht="15.75" customHeight="1" x14ac:dyDescent="0.2">
      <c r="A37" s="6">
        <v>44805</v>
      </c>
      <c r="B37" s="6">
        <v>44806</v>
      </c>
      <c r="C37" s="56" t="s">
        <v>37</v>
      </c>
      <c r="D37">
        <f>bom!M19</f>
        <v>42</v>
      </c>
      <c r="E37" s="6">
        <f t="shared" si="0"/>
        <v>44819</v>
      </c>
      <c r="F37" t="s">
        <v>145</v>
      </c>
      <c r="G37" s="5">
        <f t="shared" si="1"/>
        <v>97790.945099689576</v>
      </c>
      <c r="H37" s="5">
        <f t="shared" si="2"/>
        <v>977.90945099689577</v>
      </c>
      <c r="I37">
        <v>2328.3558357068946</v>
      </c>
    </row>
    <row r="38" spans="1:9" ht="15.75" customHeight="1" x14ac:dyDescent="0.2">
      <c r="A38" s="6">
        <v>44805</v>
      </c>
      <c r="B38" s="6">
        <v>44806</v>
      </c>
      <c r="C38" s="52" t="s">
        <v>51</v>
      </c>
      <c r="D38">
        <f>bom!M20</f>
        <v>7</v>
      </c>
      <c r="E38" s="6">
        <f t="shared" si="0"/>
        <v>44819</v>
      </c>
      <c r="F38" t="s">
        <v>146</v>
      </c>
      <c r="G38" s="5">
        <f t="shared" si="1"/>
        <v>377562.01328550786</v>
      </c>
      <c r="H38" s="5">
        <f t="shared" si="2"/>
        <v>3775.6201328550787</v>
      </c>
      <c r="I38">
        <v>53937.430469358267</v>
      </c>
    </row>
    <row r="39" spans="1:9" ht="15.75" customHeight="1" x14ac:dyDescent="0.2">
      <c r="A39" s="36">
        <v>44805</v>
      </c>
      <c r="B39" s="36">
        <v>44806</v>
      </c>
      <c r="C39" s="68" t="s">
        <v>10</v>
      </c>
      <c r="D39">
        <f>bom!M21</f>
        <v>3300</v>
      </c>
      <c r="E39" s="6">
        <f t="shared" si="0"/>
        <v>44819</v>
      </c>
      <c r="F39" t="s">
        <v>147</v>
      </c>
      <c r="G39" s="5">
        <f t="shared" si="1"/>
        <v>429634.0305698911</v>
      </c>
      <c r="H39" s="5">
        <f t="shared" si="2"/>
        <v>4296.3403056989109</v>
      </c>
      <c r="I39">
        <v>130.19213047572458</v>
      </c>
    </row>
    <row r="40" spans="1:9" ht="15.75" customHeight="1" x14ac:dyDescent="0.2">
      <c r="A40" s="6">
        <v>44837</v>
      </c>
      <c r="B40" s="6">
        <v>44838</v>
      </c>
      <c r="C40" s="58" t="s">
        <v>29</v>
      </c>
      <c r="D40">
        <f>bom!N3</f>
        <v>10265</v>
      </c>
      <c r="E40" s="6">
        <f t="shared" si="0"/>
        <v>44851</v>
      </c>
      <c r="F40" s="7" t="s">
        <v>133</v>
      </c>
      <c r="G40" s="5">
        <f t="shared" si="1"/>
        <v>30434.88758708891</v>
      </c>
      <c r="H40" s="5">
        <f t="shared" si="2"/>
        <v>304.34887587088912</v>
      </c>
      <c r="I40">
        <v>2.9649184205639463</v>
      </c>
    </row>
    <row r="41" spans="1:9" ht="15.75" customHeight="1" x14ac:dyDescent="0.2">
      <c r="A41" s="6">
        <v>44837</v>
      </c>
      <c r="B41" s="6">
        <v>44838</v>
      </c>
      <c r="C41" s="58" t="s">
        <v>30</v>
      </c>
      <c r="D41">
        <f>bom!N4</f>
        <v>8480</v>
      </c>
      <c r="E41" s="6">
        <f t="shared" si="0"/>
        <v>44851</v>
      </c>
      <c r="F41" s="7" t="s">
        <v>133</v>
      </c>
      <c r="G41" s="5">
        <f t="shared" si="1"/>
        <v>125720.25602961687</v>
      </c>
      <c r="H41" s="5">
        <f t="shared" si="2"/>
        <v>1257.2025602961687</v>
      </c>
      <c r="I41">
        <v>14.825501890285008</v>
      </c>
    </row>
    <row r="42" spans="1:9" ht="15.75" customHeight="1" x14ac:dyDescent="0.2">
      <c r="A42" s="6">
        <v>44837</v>
      </c>
      <c r="B42" s="6">
        <v>44838</v>
      </c>
      <c r="C42" s="56" t="s">
        <v>34</v>
      </c>
      <c r="D42">
        <f>bom!N5</f>
        <v>45000</v>
      </c>
      <c r="E42" s="6">
        <f t="shared" si="0"/>
        <v>44851</v>
      </c>
      <c r="F42" s="7" t="s">
        <v>134</v>
      </c>
      <c r="G42" s="5">
        <f t="shared" si="1"/>
        <v>59697.560869372704</v>
      </c>
      <c r="H42" s="5">
        <f t="shared" si="2"/>
        <v>596.97560869372705</v>
      </c>
      <c r="I42">
        <v>1.3266124637638379</v>
      </c>
    </row>
    <row r="43" spans="1:9" ht="15.75" customHeight="1" x14ac:dyDescent="0.2">
      <c r="A43" s="6">
        <v>44837</v>
      </c>
      <c r="B43" s="6">
        <v>44838</v>
      </c>
      <c r="C43" s="58" t="s">
        <v>31</v>
      </c>
      <c r="D43">
        <f>bom!N6</f>
        <v>9000</v>
      </c>
      <c r="E43" s="6">
        <f t="shared" si="0"/>
        <v>44851</v>
      </c>
      <c r="F43" t="s">
        <v>135</v>
      </c>
      <c r="G43" s="5">
        <f t="shared" si="1"/>
        <v>17348.92645171169</v>
      </c>
      <c r="H43" s="5">
        <f t="shared" si="2"/>
        <v>173.48926451711691</v>
      </c>
      <c r="I43">
        <v>1.927658494634632</v>
      </c>
    </row>
    <row r="44" spans="1:9" ht="15.75" customHeight="1" x14ac:dyDescent="0.2">
      <c r="A44" s="6">
        <v>44837</v>
      </c>
      <c r="B44" s="6">
        <v>44838</v>
      </c>
      <c r="C44" s="58" t="s">
        <v>32</v>
      </c>
      <c r="D44">
        <f>bom!N7</f>
        <v>24900</v>
      </c>
      <c r="E44" s="6">
        <f t="shared" si="0"/>
        <v>44851</v>
      </c>
      <c r="F44" t="s">
        <v>136</v>
      </c>
      <c r="G44" s="5">
        <f t="shared" si="1"/>
        <v>546706.02658764762</v>
      </c>
      <c r="H44" s="5">
        <f t="shared" si="2"/>
        <v>5467.0602658764765</v>
      </c>
      <c r="I44">
        <v>21.956065324805127</v>
      </c>
    </row>
    <row r="45" spans="1:9" ht="15.75" customHeight="1" x14ac:dyDescent="0.2">
      <c r="A45" s="6">
        <v>44837</v>
      </c>
      <c r="B45" s="6">
        <v>44838</v>
      </c>
      <c r="C45" s="58" t="s">
        <v>33</v>
      </c>
      <c r="D45">
        <f>bom!N8</f>
        <v>37500</v>
      </c>
      <c r="E45" s="6">
        <f t="shared" si="0"/>
        <v>44851</v>
      </c>
      <c r="F45" t="s">
        <v>136</v>
      </c>
      <c r="G45" s="5">
        <f t="shared" si="1"/>
        <v>1281604.498751166</v>
      </c>
      <c r="H45" s="5">
        <f t="shared" si="2"/>
        <v>12816.044987511661</v>
      </c>
      <c r="I45">
        <v>34.176119966697762</v>
      </c>
    </row>
    <row r="46" spans="1:9" ht="15.75" customHeight="1" x14ac:dyDescent="0.2">
      <c r="A46" s="6">
        <v>44837</v>
      </c>
      <c r="B46" s="6">
        <v>44838</v>
      </c>
      <c r="C46" s="58" t="s">
        <v>35</v>
      </c>
      <c r="D46">
        <f>bom!N9</f>
        <v>1125</v>
      </c>
      <c r="E46" s="6">
        <f t="shared" si="0"/>
        <v>44851</v>
      </c>
      <c r="F46" t="s">
        <v>137</v>
      </c>
      <c r="G46" s="5">
        <f t="shared" si="1"/>
        <v>21815.76725305431</v>
      </c>
      <c r="H46" s="5">
        <f t="shared" si="2"/>
        <v>218.1576725305431</v>
      </c>
      <c r="I46">
        <v>19.391793113826054</v>
      </c>
    </row>
    <row r="47" spans="1:9" ht="15.75" customHeight="1" x14ac:dyDescent="0.2">
      <c r="A47" s="6">
        <v>44837</v>
      </c>
      <c r="B47" s="6">
        <v>44838</v>
      </c>
      <c r="C47" s="58" t="s">
        <v>36</v>
      </c>
      <c r="D47">
        <f>bom!N10</f>
        <v>370</v>
      </c>
      <c r="E47" s="6">
        <f t="shared" si="0"/>
        <v>44851</v>
      </c>
      <c r="F47" t="s">
        <v>138</v>
      </c>
      <c r="G47" s="5">
        <f t="shared" si="1"/>
        <v>782011.30582637549</v>
      </c>
      <c r="H47" s="5">
        <f t="shared" si="2"/>
        <v>7820.1130582637552</v>
      </c>
      <c r="I47">
        <v>2113.5440698010148</v>
      </c>
    </row>
    <row r="48" spans="1:9" ht="15.75" customHeight="1" x14ac:dyDescent="0.2">
      <c r="A48" s="6">
        <v>44837</v>
      </c>
      <c r="B48" s="6">
        <v>44838</v>
      </c>
      <c r="C48" s="52" t="s">
        <v>40</v>
      </c>
      <c r="D48">
        <f>bom!N11</f>
        <v>40</v>
      </c>
      <c r="E48" s="6">
        <f t="shared" si="0"/>
        <v>44851</v>
      </c>
      <c r="F48" t="s">
        <v>139</v>
      </c>
      <c r="G48" s="5">
        <f t="shared" si="1"/>
        <v>143743.42713181413</v>
      </c>
      <c r="H48" s="5">
        <f t="shared" si="2"/>
        <v>1437.4342713181413</v>
      </c>
      <c r="I48">
        <v>3593.5856782953529</v>
      </c>
    </row>
    <row r="49" spans="1:9" ht="15.75" customHeight="1" x14ac:dyDescent="0.2">
      <c r="A49" s="6">
        <v>44837</v>
      </c>
      <c r="B49" s="6">
        <v>44838</v>
      </c>
      <c r="C49" s="52" t="s">
        <v>41</v>
      </c>
      <c r="D49">
        <f>bom!N12</f>
        <v>40</v>
      </c>
      <c r="E49" s="6">
        <f t="shared" si="0"/>
        <v>44851</v>
      </c>
      <c r="F49" t="s">
        <v>140</v>
      </c>
      <c r="G49" s="5">
        <f t="shared" si="1"/>
        <v>1719.9643802611401</v>
      </c>
      <c r="H49" s="5">
        <f t="shared" si="2"/>
        <v>17.199643802611401</v>
      </c>
      <c r="I49">
        <v>42.999109506528505</v>
      </c>
    </row>
    <row r="50" spans="1:9" ht="15.75" customHeight="1" x14ac:dyDescent="0.2">
      <c r="A50" s="6">
        <v>44837</v>
      </c>
      <c r="B50" s="6">
        <v>44838</v>
      </c>
      <c r="C50" s="52" t="s">
        <v>44</v>
      </c>
      <c r="D50">
        <f>bom!N13</f>
        <v>20</v>
      </c>
      <c r="E50" s="6">
        <f t="shared" si="0"/>
        <v>44851</v>
      </c>
      <c r="F50" t="s">
        <v>9</v>
      </c>
      <c r="G50" s="5">
        <f t="shared" si="1"/>
        <v>9096.4852079714219</v>
      </c>
      <c r="H50" s="5">
        <f t="shared" si="2"/>
        <v>90.96485207971422</v>
      </c>
      <c r="I50">
        <v>454.82426039857114</v>
      </c>
    </row>
    <row r="51" spans="1:9" ht="15.75" customHeight="1" x14ac:dyDescent="0.2">
      <c r="A51" s="6">
        <v>44837</v>
      </c>
      <c r="B51" s="6">
        <v>44838</v>
      </c>
      <c r="C51" s="52" t="s">
        <v>42</v>
      </c>
      <c r="D51">
        <f>bom!N14</f>
        <v>40</v>
      </c>
      <c r="E51" s="6">
        <f t="shared" si="0"/>
        <v>44851</v>
      </c>
      <c r="F51" t="s">
        <v>141</v>
      </c>
      <c r="G51" s="5">
        <f t="shared" si="1"/>
        <v>8108.2281851677581</v>
      </c>
      <c r="H51" s="5">
        <f t="shared" si="2"/>
        <v>81.082281851677578</v>
      </c>
      <c r="I51">
        <v>202.70570462919395</v>
      </c>
    </row>
    <row r="52" spans="1:9" ht="15.75" customHeight="1" x14ac:dyDescent="0.2">
      <c r="A52" s="6">
        <v>44837</v>
      </c>
      <c r="B52" s="6">
        <v>44838</v>
      </c>
      <c r="C52" s="56" t="s">
        <v>45</v>
      </c>
      <c r="D52">
        <f>bom!N15</f>
        <v>10</v>
      </c>
      <c r="E52" s="6">
        <f t="shared" si="0"/>
        <v>44851</v>
      </c>
      <c r="F52" t="s">
        <v>142</v>
      </c>
      <c r="G52" s="5">
        <f t="shared" si="1"/>
        <v>528183.50201969338</v>
      </c>
      <c r="H52" s="5">
        <f t="shared" si="2"/>
        <v>5281.8350201969342</v>
      </c>
      <c r="I52">
        <v>52818.350201969333</v>
      </c>
    </row>
    <row r="53" spans="1:9" ht="15.75" customHeight="1" x14ac:dyDescent="0.2">
      <c r="A53" s="6">
        <v>44837</v>
      </c>
      <c r="B53" s="6">
        <v>44838</v>
      </c>
      <c r="C53" s="52" t="s">
        <v>47</v>
      </c>
      <c r="D53">
        <f>bom!N16</f>
        <v>5</v>
      </c>
      <c r="E53" s="6">
        <f t="shared" si="0"/>
        <v>44851</v>
      </c>
      <c r="F53" t="s">
        <v>143</v>
      </c>
      <c r="G53" s="5">
        <f t="shared" si="1"/>
        <v>2179517511.4112439</v>
      </c>
      <c r="H53" s="5">
        <f t="shared" si="2"/>
        <v>21795175.11411244</v>
      </c>
      <c r="I53">
        <v>435903502.2822488</v>
      </c>
    </row>
    <row r="54" spans="1:9" ht="15.75" customHeight="1" x14ac:dyDescent="0.2">
      <c r="A54" s="6">
        <v>44837</v>
      </c>
      <c r="B54" s="6">
        <v>44838</v>
      </c>
      <c r="C54" s="52" t="s">
        <v>48</v>
      </c>
      <c r="D54">
        <f>bom!N17</f>
        <v>5</v>
      </c>
      <c r="E54" s="6">
        <f t="shared" si="0"/>
        <v>44851</v>
      </c>
      <c r="F54" t="s">
        <v>11</v>
      </c>
      <c r="G54" s="5">
        <f t="shared" si="1"/>
        <v>14200392.873737792</v>
      </c>
      <c r="H54" s="5">
        <f t="shared" si="2"/>
        <v>142003.92873737792</v>
      </c>
      <c r="I54">
        <v>2840078.5747475582</v>
      </c>
    </row>
    <row r="55" spans="1:9" ht="15.75" customHeight="1" x14ac:dyDescent="0.2">
      <c r="A55" s="6">
        <v>44837</v>
      </c>
      <c r="B55" s="6">
        <v>44838</v>
      </c>
      <c r="C55" s="52" t="s">
        <v>49</v>
      </c>
      <c r="D55">
        <f>bom!N18</f>
        <v>5</v>
      </c>
      <c r="E55" s="6">
        <f t="shared" si="0"/>
        <v>44851</v>
      </c>
      <c r="F55" t="s">
        <v>144</v>
      </c>
      <c r="G55" s="5">
        <f t="shared" si="1"/>
        <v>1804301.4483861411</v>
      </c>
      <c r="H55" s="5">
        <f t="shared" si="2"/>
        <v>18043.014483861411</v>
      </c>
      <c r="I55">
        <v>360860.2896772282</v>
      </c>
    </row>
    <row r="56" spans="1:9" ht="15.75" customHeight="1" x14ac:dyDescent="0.2">
      <c r="A56" s="6">
        <v>44837</v>
      </c>
      <c r="B56" s="6">
        <v>44838</v>
      </c>
      <c r="C56" s="56" t="s">
        <v>37</v>
      </c>
      <c r="D56">
        <f>bom!N19</f>
        <v>30</v>
      </c>
      <c r="E56" s="6">
        <f t="shared" si="0"/>
        <v>44851</v>
      </c>
      <c r="F56" t="s">
        <v>145</v>
      </c>
      <c r="G56" s="5">
        <f t="shared" si="1"/>
        <v>66280.997887636695</v>
      </c>
      <c r="H56" s="5">
        <f t="shared" si="2"/>
        <v>662.80997887636693</v>
      </c>
      <c r="I56">
        <v>2209.3665962545565</v>
      </c>
    </row>
    <row r="57" spans="1:9" ht="15.75" customHeight="1" x14ac:dyDescent="0.2">
      <c r="A57" s="6">
        <v>44837</v>
      </c>
      <c r="B57" s="6">
        <v>44838</v>
      </c>
      <c r="C57" s="52" t="s">
        <v>51</v>
      </c>
      <c r="D57">
        <f>bom!N20</f>
        <v>5</v>
      </c>
      <c r="E57" s="6">
        <f t="shared" si="0"/>
        <v>44851</v>
      </c>
      <c r="F57" t="s">
        <v>146</v>
      </c>
      <c r="G57" s="5">
        <f t="shared" si="1"/>
        <v>267294.864576847</v>
      </c>
      <c r="H57" s="5">
        <f t="shared" si="2"/>
        <v>2672.9486457684702</v>
      </c>
      <c r="I57">
        <v>53458.972915369399</v>
      </c>
    </row>
    <row r="58" spans="1:9" ht="15.75" customHeight="1" x14ac:dyDescent="0.2">
      <c r="A58" s="36">
        <v>44837</v>
      </c>
      <c r="B58" s="36">
        <v>44838</v>
      </c>
      <c r="C58" s="68" t="s">
        <v>10</v>
      </c>
      <c r="D58">
        <f>bom!N21</f>
        <v>3040</v>
      </c>
      <c r="E58" s="6">
        <f t="shared" si="0"/>
        <v>44851</v>
      </c>
      <c r="F58" t="s">
        <v>147</v>
      </c>
      <c r="G58" s="5">
        <f t="shared" si="1"/>
        <v>379382.24293952528</v>
      </c>
      <c r="H58" s="5">
        <f t="shared" si="2"/>
        <v>3793.822429395253</v>
      </c>
      <c r="I58">
        <v>124.79679044063332</v>
      </c>
    </row>
    <row r="59" spans="1:9" ht="15.75" customHeight="1" x14ac:dyDescent="0.2">
      <c r="A59" s="25">
        <v>44866</v>
      </c>
      <c r="B59" s="25">
        <v>44867</v>
      </c>
      <c r="C59" s="58" t="s">
        <v>29</v>
      </c>
      <c r="D59">
        <f>bom!O3</f>
        <v>3200</v>
      </c>
      <c r="E59" s="6">
        <f t="shared" si="0"/>
        <v>44880</v>
      </c>
      <c r="F59" s="7" t="s">
        <v>133</v>
      </c>
      <c r="G59" s="5">
        <f t="shared" si="1"/>
        <v>9950.7612386030032</v>
      </c>
      <c r="H59" s="5">
        <f t="shared" si="2"/>
        <v>99.507612386030033</v>
      </c>
      <c r="I59">
        <v>3.1096128870634385</v>
      </c>
    </row>
    <row r="60" spans="1:9" ht="15.75" customHeight="1" x14ac:dyDescent="0.2">
      <c r="A60" s="25">
        <v>44866</v>
      </c>
      <c r="B60" s="25">
        <v>44867</v>
      </c>
      <c r="C60" s="58" t="s">
        <v>30</v>
      </c>
      <c r="D60">
        <f>bom!O4</f>
        <v>3080</v>
      </c>
      <c r="E60" s="6">
        <f t="shared" si="0"/>
        <v>44880</v>
      </c>
      <c r="F60" s="7" t="s">
        <v>133</v>
      </c>
      <c r="G60" s="5">
        <f t="shared" si="1"/>
        <v>49952.569921476024</v>
      </c>
      <c r="H60" s="5">
        <f t="shared" si="2"/>
        <v>499.52569921476027</v>
      </c>
      <c r="I60">
        <v>16.218366857622087</v>
      </c>
    </row>
    <row r="61" spans="1:9" ht="15.75" customHeight="1" x14ac:dyDescent="0.2">
      <c r="A61" s="25">
        <v>44866</v>
      </c>
      <c r="B61" s="25">
        <v>44867</v>
      </c>
      <c r="C61" s="56" t="s">
        <v>34</v>
      </c>
      <c r="D61">
        <f>bom!O5</f>
        <v>0</v>
      </c>
      <c r="E61" s="6">
        <f t="shared" si="0"/>
        <v>44880</v>
      </c>
      <c r="F61" s="7" t="s">
        <v>134</v>
      </c>
      <c r="G61" s="5">
        <f t="shared" si="1"/>
        <v>0</v>
      </c>
      <c r="H61" s="5">
        <f t="shared" si="2"/>
        <v>0</v>
      </c>
      <c r="I61">
        <v>1.2820198161705767</v>
      </c>
    </row>
    <row r="62" spans="1:9" ht="15.75" customHeight="1" x14ac:dyDescent="0.2">
      <c r="A62" s="25">
        <v>44866</v>
      </c>
      <c r="B62" s="25">
        <v>44867</v>
      </c>
      <c r="C62" s="58" t="s">
        <v>31</v>
      </c>
      <c r="D62">
        <f>bom!O6</f>
        <v>0</v>
      </c>
      <c r="E62" s="6">
        <f t="shared" si="0"/>
        <v>44880</v>
      </c>
      <c r="F62" t="s">
        <v>135</v>
      </c>
      <c r="G62" s="5">
        <f t="shared" si="1"/>
        <v>0</v>
      </c>
      <c r="H62" s="5">
        <f t="shared" si="2"/>
        <v>0</v>
      </c>
      <c r="I62">
        <v>1.9697259854877138</v>
      </c>
    </row>
    <row r="63" spans="1:9" ht="15.75" customHeight="1" x14ac:dyDescent="0.2">
      <c r="A63" s="25">
        <v>44866</v>
      </c>
      <c r="B63" s="25">
        <v>44867</v>
      </c>
      <c r="C63" s="58" t="s">
        <v>32</v>
      </c>
      <c r="D63">
        <f>bom!O7</f>
        <v>2400</v>
      </c>
      <c r="E63" s="6">
        <f t="shared" si="0"/>
        <v>44880</v>
      </c>
      <c r="F63" t="s">
        <v>136</v>
      </c>
      <c r="G63" s="5">
        <f t="shared" si="1"/>
        <v>51949.523095258301</v>
      </c>
      <c r="H63" s="5">
        <f t="shared" si="2"/>
        <v>519.49523095258303</v>
      </c>
      <c r="I63">
        <v>21.645634623024293</v>
      </c>
    </row>
    <row r="64" spans="1:9" ht="15.75" customHeight="1" x14ac:dyDescent="0.2">
      <c r="A64" s="25">
        <v>44866</v>
      </c>
      <c r="B64" s="25">
        <v>44867</v>
      </c>
      <c r="C64" s="58" t="s">
        <v>33</v>
      </c>
      <c r="D64">
        <f>bom!O8</f>
        <v>15000</v>
      </c>
      <c r="E64" s="6">
        <f t="shared" si="0"/>
        <v>44880</v>
      </c>
      <c r="F64" t="s">
        <v>136</v>
      </c>
      <c r="G64" s="5">
        <f t="shared" si="1"/>
        <v>517137.84476636961</v>
      </c>
      <c r="H64" s="5">
        <f t="shared" si="2"/>
        <v>5171.3784476636965</v>
      </c>
      <c r="I64">
        <v>34.475856317757973</v>
      </c>
    </row>
    <row r="65" spans="1:9" ht="15.75" customHeight="1" x14ac:dyDescent="0.2">
      <c r="A65" s="25">
        <v>44866</v>
      </c>
      <c r="B65" s="25">
        <v>44867</v>
      </c>
      <c r="C65" s="58" t="s">
        <v>35</v>
      </c>
      <c r="D65">
        <f>bom!O9</f>
        <v>0</v>
      </c>
      <c r="E65" s="6">
        <f t="shared" si="0"/>
        <v>44880</v>
      </c>
      <c r="F65" t="s">
        <v>137</v>
      </c>
      <c r="G65" s="5">
        <f t="shared" si="1"/>
        <v>0</v>
      </c>
      <c r="H65" s="5">
        <f t="shared" si="2"/>
        <v>0</v>
      </c>
      <c r="I65">
        <v>20.823214531956012</v>
      </c>
    </row>
    <row r="66" spans="1:9" ht="15.75" customHeight="1" x14ac:dyDescent="0.2">
      <c r="A66" s="25">
        <v>44866</v>
      </c>
      <c r="B66" s="25">
        <v>44867</v>
      </c>
      <c r="C66" s="58" t="s">
        <v>36</v>
      </c>
      <c r="D66">
        <f>bom!O10</f>
        <v>100</v>
      </c>
      <c r="E66" s="6">
        <f t="shared" si="0"/>
        <v>44880</v>
      </c>
      <c r="F66" t="s">
        <v>138</v>
      </c>
      <c r="G66" s="5">
        <f t="shared" si="1"/>
        <v>214773.94579424418</v>
      </c>
      <c r="H66" s="5">
        <f t="shared" si="2"/>
        <v>2147.7394579424417</v>
      </c>
      <c r="I66">
        <v>2147.7394579424417</v>
      </c>
    </row>
    <row r="67" spans="1:9" ht="15.75" customHeight="1" x14ac:dyDescent="0.2">
      <c r="A67" s="25">
        <v>44866</v>
      </c>
      <c r="B67" s="25">
        <v>44867</v>
      </c>
      <c r="C67" s="52" t="s">
        <v>40</v>
      </c>
      <c r="D67">
        <f>bom!O11</f>
        <v>40</v>
      </c>
      <c r="E67" s="6">
        <f t="shared" ref="E67:E77" si="3">WORKDAY(A67,10)</f>
        <v>44880</v>
      </c>
      <c r="F67" t="s">
        <v>139</v>
      </c>
      <c r="G67" s="5">
        <f t="shared" ref="G67:G77" si="4">I67*D67</f>
        <v>146545.20684119972</v>
      </c>
      <c r="H67" s="5">
        <f t="shared" ref="H67:H77" si="5">G67*0.01</f>
        <v>1465.4520684119973</v>
      </c>
      <c r="I67">
        <v>3663.6301710299927</v>
      </c>
    </row>
    <row r="68" spans="1:9" ht="15.75" customHeight="1" x14ac:dyDescent="0.2">
      <c r="A68" s="25">
        <v>44866</v>
      </c>
      <c r="B68" s="25">
        <v>44867</v>
      </c>
      <c r="C68" s="52" t="s">
        <v>41</v>
      </c>
      <c r="D68">
        <f>bom!O12</f>
        <v>40</v>
      </c>
      <c r="E68" s="6">
        <f t="shared" si="3"/>
        <v>44880</v>
      </c>
      <c r="F68" t="s">
        <v>140</v>
      </c>
      <c r="G68" s="5">
        <f t="shared" si="4"/>
        <v>1727.212930739423</v>
      </c>
      <c r="H68" s="5">
        <f t="shared" si="5"/>
        <v>17.272129307394231</v>
      </c>
      <c r="I68">
        <v>43.180323268485573</v>
      </c>
    </row>
    <row r="69" spans="1:9" ht="15.75" customHeight="1" x14ac:dyDescent="0.2">
      <c r="A69" s="25">
        <v>44866</v>
      </c>
      <c r="B69" s="25">
        <v>44867</v>
      </c>
      <c r="C69" s="52" t="s">
        <v>44</v>
      </c>
      <c r="D69">
        <f>bom!O13</f>
        <v>20</v>
      </c>
      <c r="E69" s="6">
        <f t="shared" si="3"/>
        <v>44880</v>
      </c>
      <c r="F69" t="s">
        <v>9</v>
      </c>
      <c r="G69" s="5">
        <f t="shared" si="4"/>
        <v>9581.6219921028805</v>
      </c>
      <c r="H69" s="5">
        <f t="shared" si="5"/>
        <v>95.816219921028804</v>
      </c>
      <c r="I69">
        <v>479.081099605144</v>
      </c>
    </row>
    <row r="70" spans="1:9" ht="15.75" customHeight="1" x14ac:dyDescent="0.2">
      <c r="A70" s="25">
        <v>44866</v>
      </c>
      <c r="B70" s="25">
        <v>44867</v>
      </c>
      <c r="C70" s="52" t="s">
        <v>42</v>
      </c>
      <c r="D70">
        <f>bom!O14</f>
        <v>40</v>
      </c>
      <c r="E70" s="6">
        <f t="shared" si="3"/>
        <v>44880</v>
      </c>
      <c r="F70" t="s">
        <v>141</v>
      </c>
      <c r="G70" s="5">
        <f t="shared" si="4"/>
        <v>8847.0464612119176</v>
      </c>
      <c r="H70" s="5">
        <f t="shared" si="5"/>
        <v>88.470464612119173</v>
      </c>
      <c r="I70">
        <v>221.17616153029795</v>
      </c>
    </row>
    <row r="71" spans="1:9" ht="15.75" customHeight="1" x14ac:dyDescent="0.2">
      <c r="A71" s="25">
        <v>44866</v>
      </c>
      <c r="B71" s="25">
        <v>44867</v>
      </c>
      <c r="C71" s="56" t="s">
        <v>45</v>
      </c>
      <c r="D71">
        <f>bom!O15</f>
        <v>10</v>
      </c>
      <c r="E71" s="6">
        <f t="shared" si="3"/>
        <v>44880</v>
      </c>
      <c r="F71" t="s">
        <v>142</v>
      </c>
      <c r="G71" s="5">
        <f t="shared" si="4"/>
        <v>575315.3538377349</v>
      </c>
      <c r="H71" s="5">
        <f t="shared" si="5"/>
        <v>5753.1535383773489</v>
      </c>
      <c r="I71">
        <v>57531.535383773487</v>
      </c>
    </row>
    <row r="72" spans="1:9" ht="15.75" customHeight="1" x14ac:dyDescent="0.2">
      <c r="A72" s="25">
        <v>44866</v>
      </c>
      <c r="B72" s="25">
        <v>44867</v>
      </c>
      <c r="C72" s="52" t="s">
        <v>47</v>
      </c>
      <c r="D72">
        <f>bom!O16</f>
        <v>5</v>
      </c>
      <c r="E72" s="6">
        <f t="shared" si="3"/>
        <v>44880</v>
      </c>
      <c r="F72" t="s">
        <v>143</v>
      </c>
      <c r="G72" s="5">
        <f t="shared" si="4"/>
        <v>2504714162.09587</v>
      </c>
      <c r="H72" s="5">
        <f t="shared" si="5"/>
        <v>25047141.620958701</v>
      </c>
      <c r="I72">
        <v>500942832.41917402</v>
      </c>
    </row>
    <row r="73" spans="1:9" ht="15.75" customHeight="1" x14ac:dyDescent="0.2">
      <c r="A73" s="25">
        <v>44866</v>
      </c>
      <c r="B73" s="25">
        <v>44867</v>
      </c>
      <c r="C73" s="52" t="s">
        <v>48</v>
      </c>
      <c r="D73">
        <f>bom!O17</f>
        <v>5</v>
      </c>
      <c r="E73" s="6">
        <f t="shared" si="3"/>
        <v>44880</v>
      </c>
      <c r="F73" t="s">
        <v>11</v>
      </c>
      <c r="G73" s="5">
        <f t="shared" si="4"/>
        <v>14519187.385732826</v>
      </c>
      <c r="H73" s="5">
        <f t="shared" si="5"/>
        <v>145191.87385732826</v>
      </c>
      <c r="I73">
        <v>2903837.477146565</v>
      </c>
    </row>
    <row r="74" spans="1:9" ht="15.75" customHeight="1" x14ac:dyDescent="0.2">
      <c r="A74" s="25">
        <v>44866</v>
      </c>
      <c r="B74" s="25">
        <v>44867</v>
      </c>
      <c r="C74" s="52" t="s">
        <v>49</v>
      </c>
      <c r="D74">
        <f>bom!O18</f>
        <v>5</v>
      </c>
      <c r="E74" s="6">
        <f t="shared" si="3"/>
        <v>44880</v>
      </c>
      <c r="F74" t="s">
        <v>144</v>
      </c>
      <c r="G74" s="5">
        <f t="shared" si="4"/>
        <v>1901764.7092208378</v>
      </c>
      <c r="H74" s="5">
        <f t="shared" si="5"/>
        <v>19017.647092208379</v>
      </c>
      <c r="I74">
        <v>380352.94184416754</v>
      </c>
    </row>
    <row r="75" spans="1:9" ht="15.75" customHeight="1" x14ac:dyDescent="0.2">
      <c r="A75" s="25">
        <v>44866</v>
      </c>
      <c r="B75" s="25">
        <v>44867</v>
      </c>
      <c r="C75" s="56" t="s">
        <v>37</v>
      </c>
      <c r="D75">
        <f>bom!O19</f>
        <v>30</v>
      </c>
      <c r="E75" s="6">
        <f t="shared" si="3"/>
        <v>44880</v>
      </c>
      <c r="F75" t="s">
        <v>145</v>
      </c>
      <c r="G75" s="5">
        <f t="shared" si="4"/>
        <v>76246.860664817417</v>
      </c>
      <c r="H75" s="5">
        <f t="shared" si="5"/>
        <v>762.46860664817416</v>
      </c>
      <c r="I75">
        <v>2541.5620221605805</v>
      </c>
    </row>
    <row r="76" spans="1:9" ht="15.75" customHeight="1" x14ac:dyDescent="0.2">
      <c r="A76" s="25">
        <v>44866</v>
      </c>
      <c r="B76" s="25">
        <v>44867</v>
      </c>
      <c r="C76" s="52" t="s">
        <v>51</v>
      </c>
      <c r="D76">
        <f>bom!O20</f>
        <v>5</v>
      </c>
      <c r="E76" s="6">
        <f t="shared" si="3"/>
        <v>44880</v>
      </c>
      <c r="F76" t="s">
        <v>146</v>
      </c>
      <c r="G76" s="5">
        <f t="shared" si="4"/>
        <v>291294.77644157561</v>
      </c>
      <c r="H76" s="5">
        <f t="shared" si="5"/>
        <v>2912.947764415756</v>
      </c>
      <c r="I76">
        <v>58258.955288315119</v>
      </c>
    </row>
    <row r="77" spans="1:9" ht="15.75" customHeight="1" x14ac:dyDescent="0.2">
      <c r="A77" s="35">
        <v>44866</v>
      </c>
      <c r="B77" s="35">
        <v>44867</v>
      </c>
      <c r="C77" s="68" t="s">
        <v>10</v>
      </c>
      <c r="D77">
        <f>bom!O21</f>
        <v>2500</v>
      </c>
      <c r="E77" s="6">
        <f t="shared" si="3"/>
        <v>44880</v>
      </c>
      <c r="F77" t="s">
        <v>147</v>
      </c>
      <c r="G77" s="5">
        <f t="shared" si="4"/>
        <v>349199.21917009598</v>
      </c>
      <c r="H77" s="5">
        <f t="shared" si="5"/>
        <v>3491.9921917009597</v>
      </c>
      <c r="I77">
        <v>139.67968766803838</v>
      </c>
    </row>
    <row r="78" spans="1:9" ht="15.75" customHeight="1" x14ac:dyDescent="0.2">
      <c r="C78" s="67"/>
      <c r="G78" s="5"/>
      <c r="H78" s="5"/>
    </row>
    <row r="79" spans="1:9" ht="15.75" customHeight="1" x14ac:dyDescent="0.2">
      <c r="C79" s="67"/>
      <c r="G79" s="5"/>
      <c r="H79" s="5"/>
    </row>
    <row r="80" spans="1:9" ht="15.75" customHeight="1" x14ac:dyDescent="0.2">
      <c r="G80" s="5"/>
      <c r="H80" s="5"/>
    </row>
    <row r="81" spans="7:8" ht="15.75" customHeight="1" x14ac:dyDescent="0.2">
      <c r="G81" s="5"/>
      <c r="H81" s="5"/>
    </row>
    <row r="82" spans="7:8" ht="15.75" customHeight="1" x14ac:dyDescent="0.2">
      <c r="G82" s="5"/>
      <c r="H82" s="5"/>
    </row>
    <row r="83" spans="7:8" ht="15.75" customHeight="1" x14ac:dyDescent="0.2">
      <c r="G83" s="5"/>
      <c r="H83" s="5"/>
    </row>
    <row r="84" spans="7:8" ht="15.75" customHeight="1" x14ac:dyDescent="0.2">
      <c r="G84" s="5"/>
      <c r="H84" s="5"/>
    </row>
    <row r="85" spans="7:8" ht="15.75" customHeight="1" x14ac:dyDescent="0.2">
      <c r="G85" s="5"/>
      <c r="H85" s="5"/>
    </row>
    <row r="86" spans="7:8" ht="15.75" customHeight="1" x14ac:dyDescent="0.2">
      <c r="G86" s="5"/>
      <c r="H86" s="5"/>
    </row>
    <row r="87" spans="7:8" ht="15.75" customHeight="1" x14ac:dyDescent="0.2">
      <c r="G87" s="5"/>
      <c r="H87" s="5"/>
    </row>
    <row r="88" spans="7:8" ht="15.75" customHeight="1" x14ac:dyDescent="0.2">
      <c r="G88" s="5"/>
      <c r="H88" s="5"/>
    </row>
    <row r="89" spans="7:8" ht="15.75" customHeight="1" x14ac:dyDescent="0.2">
      <c r="G89" s="5"/>
      <c r="H89" s="5"/>
    </row>
    <row r="90" spans="7:8" ht="15.75" customHeight="1" x14ac:dyDescent="0.2">
      <c r="G90" s="5"/>
      <c r="H90" s="5"/>
    </row>
    <row r="91" spans="7:8" ht="15.75" customHeight="1" x14ac:dyDescent="0.2">
      <c r="G91" s="5"/>
      <c r="H91" s="5"/>
    </row>
    <row r="92" spans="7:8" ht="15.75" customHeight="1" x14ac:dyDescent="0.2">
      <c r="G92" s="5"/>
      <c r="H92" s="5"/>
    </row>
    <row r="93" spans="7:8" ht="15.75" customHeight="1" x14ac:dyDescent="0.2">
      <c r="G93" s="5"/>
      <c r="H93" s="5"/>
    </row>
    <row r="94" spans="7:8" ht="15.75" customHeight="1" x14ac:dyDescent="0.2">
      <c r="G94" s="5"/>
      <c r="H94" s="5"/>
    </row>
    <row r="95" spans="7:8" ht="15.75" customHeight="1" x14ac:dyDescent="0.2">
      <c r="G95" s="5"/>
      <c r="H95" s="5"/>
    </row>
    <row r="96" spans="7:8" ht="15.75" customHeight="1" x14ac:dyDescent="0.2">
      <c r="G96" s="5"/>
      <c r="H96" s="5"/>
    </row>
    <row r="97" spans="7:8" ht="15.75" customHeight="1" x14ac:dyDescent="0.2">
      <c r="G97" s="5"/>
      <c r="H97" s="5"/>
    </row>
    <row r="98" spans="7:8" ht="15.75" customHeight="1" x14ac:dyDescent="0.2">
      <c r="G98" s="5"/>
      <c r="H98" s="5"/>
    </row>
    <row r="99" spans="7:8" ht="15.75" customHeight="1" x14ac:dyDescent="0.2">
      <c r="G99" s="5"/>
      <c r="H99" s="5"/>
    </row>
    <row r="100" spans="7:8" ht="15.75" customHeight="1" x14ac:dyDescent="0.2">
      <c r="G100" s="5"/>
      <c r="H100" s="5"/>
    </row>
    <row r="101" spans="7:8" ht="15.75" customHeight="1" x14ac:dyDescent="0.2">
      <c r="G101" s="5"/>
      <c r="H101" s="5"/>
    </row>
    <row r="102" spans="7:8" ht="15.75" customHeight="1" x14ac:dyDescent="0.2">
      <c r="G102" s="5"/>
      <c r="H102" s="5"/>
    </row>
    <row r="103" spans="7:8" ht="15.75" customHeight="1" x14ac:dyDescent="0.2">
      <c r="G103" s="5"/>
      <c r="H103" s="5"/>
    </row>
    <row r="104" spans="7:8" ht="15.75" customHeight="1" x14ac:dyDescent="0.2">
      <c r="G104" s="5"/>
      <c r="H104" s="5"/>
    </row>
    <row r="105" spans="7:8" ht="15.75" customHeight="1" x14ac:dyDescent="0.2">
      <c r="G105" s="5"/>
      <c r="H105" s="5"/>
    </row>
    <row r="106" spans="7:8" ht="15.75" customHeight="1" x14ac:dyDescent="0.2">
      <c r="G106" s="5"/>
      <c r="H106" s="5"/>
    </row>
    <row r="107" spans="7:8" ht="15.75" customHeight="1" x14ac:dyDescent="0.2">
      <c r="G107" s="5"/>
      <c r="H107" s="5"/>
    </row>
    <row r="108" spans="7:8" ht="15.75" customHeight="1" x14ac:dyDescent="0.2">
      <c r="G108" s="5"/>
      <c r="H108" s="5"/>
    </row>
    <row r="109" spans="7:8" ht="15.75" customHeight="1" x14ac:dyDescent="0.2">
      <c r="G109" s="5"/>
      <c r="H109" s="5"/>
    </row>
    <row r="110" spans="7:8" ht="15.75" customHeight="1" x14ac:dyDescent="0.2">
      <c r="G110" s="5"/>
      <c r="H110" s="5"/>
    </row>
    <row r="111" spans="7:8" ht="15.75" customHeight="1" x14ac:dyDescent="0.2">
      <c r="G111" s="5"/>
      <c r="H111" s="5"/>
    </row>
    <row r="112" spans="7:8" ht="15.75" customHeight="1" x14ac:dyDescent="0.2">
      <c r="G112" s="5"/>
      <c r="H112" s="5"/>
    </row>
    <row r="113" spans="7:8" ht="15.75" customHeight="1" x14ac:dyDescent="0.2">
      <c r="G113" s="5"/>
      <c r="H113" s="5"/>
    </row>
    <row r="114" spans="7:8" ht="15.75" customHeight="1" x14ac:dyDescent="0.2">
      <c r="G114" s="5"/>
      <c r="H114" s="5"/>
    </row>
    <row r="115" spans="7:8" ht="15.75" customHeight="1" x14ac:dyDescent="0.2">
      <c r="G115" s="5"/>
      <c r="H115" s="5"/>
    </row>
    <row r="116" spans="7:8" ht="15.75" customHeight="1" x14ac:dyDescent="0.2">
      <c r="G116" s="5"/>
      <c r="H116" s="5"/>
    </row>
    <row r="117" spans="7:8" ht="15.75" customHeight="1" x14ac:dyDescent="0.2">
      <c r="G117" s="5"/>
      <c r="H117" s="5"/>
    </row>
    <row r="118" spans="7:8" ht="15.75" customHeight="1" x14ac:dyDescent="0.2">
      <c r="G118" s="5"/>
      <c r="H118" s="5"/>
    </row>
    <row r="119" spans="7:8" ht="15.75" customHeight="1" x14ac:dyDescent="0.2">
      <c r="G119" s="5"/>
      <c r="H119" s="5"/>
    </row>
    <row r="120" spans="7:8" ht="15.75" customHeight="1" x14ac:dyDescent="0.2">
      <c r="G120" s="5"/>
      <c r="H120" s="5"/>
    </row>
    <row r="121" spans="7:8" ht="15.75" customHeight="1" x14ac:dyDescent="0.2">
      <c r="G121" s="5"/>
      <c r="H121" s="5"/>
    </row>
    <row r="122" spans="7:8" ht="15.75" customHeight="1" x14ac:dyDescent="0.2">
      <c r="G122" s="5"/>
      <c r="H122" s="5"/>
    </row>
    <row r="123" spans="7:8" ht="15.75" customHeight="1" x14ac:dyDescent="0.2">
      <c r="G123" s="5"/>
      <c r="H123" s="5"/>
    </row>
    <row r="124" spans="7:8" ht="15.75" customHeight="1" x14ac:dyDescent="0.2">
      <c r="G124" s="5"/>
      <c r="H124" s="5"/>
    </row>
    <row r="125" spans="7:8" ht="15.75" customHeight="1" x14ac:dyDescent="0.2">
      <c r="G125" s="5"/>
      <c r="H125" s="5"/>
    </row>
    <row r="126" spans="7:8" ht="15.75" customHeight="1" x14ac:dyDescent="0.2">
      <c r="G126" s="5"/>
      <c r="H126" s="5"/>
    </row>
    <row r="127" spans="7:8" ht="15.75" customHeight="1" x14ac:dyDescent="0.2">
      <c r="G127" s="5"/>
      <c r="H127" s="5"/>
    </row>
    <row r="128" spans="7:8" ht="15.75" customHeight="1" x14ac:dyDescent="0.2">
      <c r="G128" s="5"/>
      <c r="H128" s="5"/>
    </row>
    <row r="129" spans="7:8" ht="15.75" customHeight="1" x14ac:dyDescent="0.2">
      <c r="G129" s="5"/>
      <c r="H129" s="5"/>
    </row>
    <row r="130" spans="7:8" ht="15.75" customHeight="1" x14ac:dyDescent="0.2">
      <c r="G130" s="5"/>
      <c r="H130" s="5"/>
    </row>
    <row r="131" spans="7:8" ht="15.75" customHeight="1" x14ac:dyDescent="0.2">
      <c r="G131" s="5"/>
      <c r="H131" s="5"/>
    </row>
    <row r="132" spans="7:8" ht="15.75" customHeight="1" x14ac:dyDescent="0.2">
      <c r="G132" s="5"/>
      <c r="H132" s="5"/>
    </row>
    <row r="133" spans="7:8" ht="15.75" customHeight="1" x14ac:dyDescent="0.2">
      <c r="G133" s="5"/>
      <c r="H133" s="5"/>
    </row>
    <row r="134" spans="7:8" ht="15.75" customHeight="1" x14ac:dyDescent="0.2">
      <c r="G134" s="5"/>
      <c r="H134" s="5"/>
    </row>
    <row r="135" spans="7:8" ht="15.75" customHeight="1" x14ac:dyDescent="0.2">
      <c r="G135" s="5"/>
      <c r="H135" s="5"/>
    </row>
    <row r="136" spans="7:8" ht="15.75" customHeight="1" x14ac:dyDescent="0.2">
      <c r="G136" s="5"/>
      <c r="H136" s="5"/>
    </row>
    <row r="137" spans="7:8" ht="15.75" customHeight="1" x14ac:dyDescent="0.2">
      <c r="G137" s="5"/>
      <c r="H137" s="5"/>
    </row>
    <row r="138" spans="7:8" ht="15.75" customHeight="1" x14ac:dyDescent="0.2">
      <c r="G138" s="5"/>
      <c r="H138" s="5"/>
    </row>
    <row r="139" spans="7:8" ht="15.75" customHeight="1" x14ac:dyDescent="0.2">
      <c r="G139" s="5"/>
      <c r="H139" s="5"/>
    </row>
    <row r="140" spans="7:8" ht="15.75" customHeight="1" x14ac:dyDescent="0.2">
      <c r="G140" s="5"/>
      <c r="H140" s="5"/>
    </row>
    <row r="141" spans="7:8" ht="15.75" customHeight="1" x14ac:dyDescent="0.2">
      <c r="G141" s="5"/>
      <c r="H141" s="5"/>
    </row>
    <row r="142" spans="7:8" ht="15.75" customHeight="1" x14ac:dyDescent="0.2">
      <c r="G142" s="5"/>
      <c r="H142" s="5"/>
    </row>
    <row r="143" spans="7:8" ht="15.75" customHeight="1" x14ac:dyDescent="0.2">
      <c r="G143" s="5"/>
      <c r="H143" s="5"/>
    </row>
    <row r="144" spans="7:8" ht="15.75" customHeight="1" x14ac:dyDescent="0.2">
      <c r="G144" s="5"/>
      <c r="H144" s="5"/>
    </row>
    <row r="145" spans="7:8" ht="15.75" customHeight="1" x14ac:dyDescent="0.2">
      <c r="G145" s="5"/>
      <c r="H145" s="5"/>
    </row>
    <row r="146" spans="7:8" ht="15.75" customHeight="1" x14ac:dyDescent="0.2">
      <c r="G146" s="5"/>
      <c r="H146" s="5"/>
    </row>
    <row r="147" spans="7:8" ht="15.75" customHeight="1" x14ac:dyDescent="0.2">
      <c r="G147" s="5"/>
      <c r="H147" s="5"/>
    </row>
    <row r="148" spans="7:8" ht="15.75" customHeight="1" x14ac:dyDescent="0.2">
      <c r="G148" s="5"/>
      <c r="H148" s="5"/>
    </row>
    <row r="149" spans="7:8" ht="15.75" customHeight="1" x14ac:dyDescent="0.2">
      <c r="G149" s="5"/>
      <c r="H149" s="5"/>
    </row>
    <row r="150" spans="7:8" ht="15.75" customHeight="1" x14ac:dyDescent="0.2">
      <c r="G150" s="5"/>
      <c r="H150" s="5"/>
    </row>
    <row r="151" spans="7:8" ht="15.75" customHeight="1" x14ac:dyDescent="0.2">
      <c r="G151" s="5"/>
      <c r="H151" s="5"/>
    </row>
    <row r="152" spans="7:8" ht="15.75" customHeight="1" x14ac:dyDescent="0.2">
      <c r="G152" s="5"/>
      <c r="H152" s="5"/>
    </row>
    <row r="153" spans="7:8" ht="15.75" customHeight="1" x14ac:dyDescent="0.2">
      <c r="G153" s="5"/>
      <c r="H153" s="5"/>
    </row>
    <row r="154" spans="7:8" ht="15.75" customHeight="1" x14ac:dyDescent="0.2">
      <c r="G154" s="5"/>
      <c r="H154" s="5"/>
    </row>
    <row r="155" spans="7:8" ht="15.75" customHeight="1" x14ac:dyDescent="0.2">
      <c r="G155" s="5"/>
      <c r="H155" s="5"/>
    </row>
    <row r="156" spans="7:8" ht="15.75" customHeight="1" x14ac:dyDescent="0.2">
      <c r="G156" s="5"/>
      <c r="H156" s="5"/>
    </row>
    <row r="157" spans="7:8" ht="15.75" customHeight="1" x14ac:dyDescent="0.2">
      <c r="G157" s="5"/>
      <c r="H157" s="5"/>
    </row>
    <row r="158" spans="7:8" ht="15.75" customHeight="1" x14ac:dyDescent="0.2">
      <c r="G158" s="5"/>
      <c r="H158" s="5"/>
    </row>
    <row r="159" spans="7:8" ht="15.75" customHeight="1" x14ac:dyDescent="0.2">
      <c r="G159" s="5"/>
      <c r="H159" s="5"/>
    </row>
    <row r="160" spans="7:8" ht="15.75" customHeight="1" x14ac:dyDescent="0.2">
      <c r="G160" s="5"/>
      <c r="H160" s="5"/>
    </row>
    <row r="161" spans="7:8" ht="15.75" customHeight="1" x14ac:dyDescent="0.2">
      <c r="G161" s="5"/>
      <c r="H161" s="5"/>
    </row>
    <row r="162" spans="7:8" ht="15.75" customHeight="1" x14ac:dyDescent="0.2">
      <c r="G162" s="5"/>
      <c r="H162" s="5"/>
    </row>
    <row r="163" spans="7:8" ht="15.75" customHeight="1" x14ac:dyDescent="0.2">
      <c r="G163" s="5"/>
      <c r="H163" s="5"/>
    </row>
    <row r="164" spans="7:8" ht="15.75" customHeight="1" x14ac:dyDescent="0.2">
      <c r="G164" s="5"/>
      <c r="H164" s="5"/>
    </row>
    <row r="165" spans="7:8" ht="15.75" customHeight="1" x14ac:dyDescent="0.2">
      <c r="G165" s="5"/>
      <c r="H165" s="5"/>
    </row>
    <row r="166" spans="7:8" ht="15.75" customHeight="1" x14ac:dyDescent="0.2">
      <c r="G166" s="5"/>
      <c r="H166" s="5"/>
    </row>
    <row r="167" spans="7:8" ht="15.75" customHeight="1" x14ac:dyDescent="0.2">
      <c r="G167" s="5"/>
      <c r="H167" s="5"/>
    </row>
    <row r="168" spans="7:8" ht="15.75" customHeight="1" x14ac:dyDescent="0.2">
      <c r="G168" s="5"/>
      <c r="H168" s="5"/>
    </row>
    <row r="169" spans="7:8" ht="15.75" customHeight="1" x14ac:dyDescent="0.2">
      <c r="G169" s="5"/>
      <c r="H169" s="5"/>
    </row>
    <row r="170" spans="7:8" ht="15.75" customHeight="1" x14ac:dyDescent="0.2">
      <c r="G170" s="5"/>
      <c r="H170" s="5"/>
    </row>
    <row r="171" spans="7:8" ht="15.75" customHeight="1" x14ac:dyDescent="0.2">
      <c r="G171" s="5"/>
      <c r="H171" s="5"/>
    </row>
    <row r="172" spans="7:8" ht="15.75" customHeight="1" x14ac:dyDescent="0.2">
      <c r="G172" s="5"/>
      <c r="H172" s="5"/>
    </row>
    <row r="173" spans="7:8" ht="15.75" customHeight="1" x14ac:dyDescent="0.2">
      <c r="G173" s="5"/>
      <c r="H173" s="5"/>
    </row>
    <row r="174" spans="7:8" ht="15.75" customHeight="1" x14ac:dyDescent="0.2">
      <c r="G174" s="5"/>
      <c r="H174" s="5"/>
    </row>
    <row r="175" spans="7:8" ht="15.75" customHeight="1" x14ac:dyDescent="0.2">
      <c r="G175" s="5"/>
      <c r="H175" s="5"/>
    </row>
    <row r="176" spans="7:8" ht="15.75" customHeight="1" x14ac:dyDescent="0.2">
      <c r="G176" s="5"/>
      <c r="H176" s="5"/>
    </row>
    <row r="177" spans="7:8" ht="15.75" customHeight="1" x14ac:dyDescent="0.2">
      <c r="G177" s="5"/>
      <c r="H177" s="5"/>
    </row>
    <row r="178" spans="7:8" ht="15.75" customHeight="1" x14ac:dyDescent="0.2">
      <c r="G178" s="5"/>
      <c r="H178" s="5"/>
    </row>
    <row r="179" spans="7:8" ht="15.75" customHeight="1" x14ac:dyDescent="0.2">
      <c r="G179" s="5"/>
      <c r="H179" s="5"/>
    </row>
    <row r="180" spans="7:8" ht="15.75" customHeight="1" x14ac:dyDescent="0.2">
      <c r="G180" s="5"/>
      <c r="H180" s="5"/>
    </row>
    <row r="181" spans="7:8" ht="15.75" customHeight="1" x14ac:dyDescent="0.2">
      <c r="G181" s="5"/>
      <c r="H181" s="5"/>
    </row>
    <row r="182" spans="7:8" ht="15.75" customHeight="1" x14ac:dyDescent="0.2">
      <c r="G182" s="5"/>
      <c r="H182" s="5"/>
    </row>
    <row r="183" spans="7:8" ht="15.75" customHeight="1" x14ac:dyDescent="0.2">
      <c r="G183" s="5"/>
      <c r="H183" s="5"/>
    </row>
    <row r="184" spans="7:8" ht="15.75" customHeight="1" x14ac:dyDescent="0.2">
      <c r="G184" s="5"/>
      <c r="H184" s="5"/>
    </row>
    <row r="185" spans="7:8" ht="15.75" customHeight="1" x14ac:dyDescent="0.2">
      <c r="G185" s="5"/>
      <c r="H185" s="5"/>
    </row>
    <row r="186" spans="7:8" ht="15.75" customHeight="1" x14ac:dyDescent="0.2">
      <c r="G186" s="5"/>
      <c r="H186" s="5"/>
    </row>
    <row r="187" spans="7:8" ht="15.75" customHeight="1" x14ac:dyDescent="0.2">
      <c r="G187" s="5"/>
      <c r="H187" s="5"/>
    </row>
    <row r="188" spans="7:8" ht="15.75" customHeight="1" x14ac:dyDescent="0.2">
      <c r="G188" s="5"/>
      <c r="H188" s="5"/>
    </row>
    <row r="189" spans="7:8" ht="15.75" customHeight="1" x14ac:dyDescent="0.2">
      <c r="G189" s="5"/>
      <c r="H189" s="5"/>
    </row>
    <row r="190" spans="7:8" ht="15.75" customHeight="1" x14ac:dyDescent="0.2">
      <c r="G190" s="5"/>
      <c r="H190" s="5"/>
    </row>
    <row r="191" spans="7:8" ht="15.75" customHeight="1" x14ac:dyDescent="0.2">
      <c r="G191" s="5"/>
      <c r="H191" s="5"/>
    </row>
    <row r="192" spans="7:8" ht="15.75" customHeight="1" x14ac:dyDescent="0.2">
      <c r="G192" s="5"/>
      <c r="H192" s="5"/>
    </row>
    <row r="193" spans="7:8" ht="15.75" customHeight="1" x14ac:dyDescent="0.2">
      <c r="G193" s="5"/>
      <c r="H193" s="5"/>
    </row>
    <row r="194" spans="7:8" ht="15.75" customHeight="1" x14ac:dyDescent="0.2">
      <c r="G194" s="5"/>
      <c r="H194" s="5"/>
    </row>
    <row r="195" spans="7:8" ht="15.75" customHeight="1" x14ac:dyDescent="0.2">
      <c r="G195" s="5"/>
      <c r="H195" s="5"/>
    </row>
    <row r="196" spans="7:8" ht="15.75" customHeight="1" x14ac:dyDescent="0.2">
      <c r="G196" s="5"/>
      <c r="H196" s="5"/>
    </row>
    <row r="197" spans="7:8" ht="15.75" customHeight="1" x14ac:dyDescent="0.2">
      <c r="G197" s="5"/>
      <c r="H197" s="5"/>
    </row>
    <row r="198" spans="7:8" ht="15.75" customHeight="1" x14ac:dyDescent="0.2">
      <c r="G198" s="5"/>
      <c r="H198" s="5"/>
    </row>
    <row r="199" spans="7:8" ht="15.75" customHeight="1" x14ac:dyDescent="0.2">
      <c r="G199" s="5"/>
      <c r="H199" s="5"/>
    </row>
    <row r="200" spans="7:8" ht="15.75" customHeight="1" x14ac:dyDescent="0.2">
      <c r="G200" s="5"/>
      <c r="H200" s="5"/>
    </row>
    <row r="201" spans="7:8" ht="15.75" customHeight="1" x14ac:dyDescent="0.2">
      <c r="G201" s="5"/>
      <c r="H201" s="5"/>
    </row>
    <row r="202" spans="7:8" ht="15.75" customHeight="1" x14ac:dyDescent="0.2">
      <c r="G202" s="5"/>
      <c r="H202" s="5"/>
    </row>
    <row r="203" spans="7:8" ht="15.75" customHeight="1" x14ac:dyDescent="0.2">
      <c r="G203" s="5"/>
      <c r="H203" s="5"/>
    </row>
    <row r="204" spans="7:8" ht="15.75" customHeight="1" x14ac:dyDescent="0.2">
      <c r="G204" s="5"/>
      <c r="H204" s="5"/>
    </row>
    <row r="205" spans="7:8" ht="15.75" customHeight="1" x14ac:dyDescent="0.2">
      <c r="G205" s="5"/>
      <c r="H205" s="5"/>
    </row>
    <row r="206" spans="7:8" ht="15.75" customHeight="1" x14ac:dyDescent="0.2">
      <c r="G206" s="5"/>
      <c r="H206" s="5"/>
    </row>
    <row r="207" spans="7:8" ht="15.75" customHeight="1" x14ac:dyDescent="0.2">
      <c r="G207" s="5"/>
      <c r="H207" s="5"/>
    </row>
    <row r="208" spans="7:8" ht="15.75" customHeight="1" x14ac:dyDescent="0.2">
      <c r="G208" s="5"/>
      <c r="H208" s="5"/>
    </row>
    <row r="209" spans="7:8" ht="15.75" customHeight="1" x14ac:dyDescent="0.2">
      <c r="G209" s="5"/>
      <c r="H209" s="5"/>
    </row>
    <row r="210" spans="7:8" ht="15.75" customHeight="1" x14ac:dyDescent="0.2">
      <c r="G210" s="5"/>
      <c r="H210" s="5"/>
    </row>
    <row r="211" spans="7:8" ht="15.75" customHeight="1" x14ac:dyDescent="0.2">
      <c r="G211" s="5"/>
      <c r="H211" s="5"/>
    </row>
    <row r="212" spans="7:8" ht="15.75" customHeight="1" x14ac:dyDescent="0.2">
      <c r="G212" s="5"/>
      <c r="H212" s="5"/>
    </row>
    <row r="213" spans="7:8" ht="15.75" customHeight="1" x14ac:dyDescent="0.2">
      <c r="G213" s="5"/>
      <c r="H213" s="5"/>
    </row>
    <row r="214" spans="7:8" ht="15.75" customHeight="1" x14ac:dyDescent="0.2">
      <c r="G214" s="5"/>
      <c r="H214" s="5"/>
    </row>
    <row r="215" spans="7:8" ht="15.75" customHeight="1" x14ac:dyDescent="0.2">
      <c r="G215" s="5"/>
      <c r="H215" s="5"/>
    </row>
    <row r="216" spans="7:8" ht="15.75" customHeight="1" x14ac:dyDescent="0.2">
      <c r="G216" s="5"/>
      <c r="H216" s="5"/>
    </row>
    <row r="217" spans="7:8" ht="15.75" customHeight="1" x14ac:dyDescent="0.2">
      <c r="G217" s="5"/>
      <c r="H217" s="5"/>
    </row>
    <row r="218" spans="7:8" ht="15.75" customHeight="1" x14ac:dyDescent="0.2">
      <c r="G218" s="5"/>
      <c r="H218" s="5"/>
    </row>
    <row r="219" spans="7:8" ht="15.75" customHeight="1" x14ac:dyDescent="0.2">
      <c r="G219" s="5"/>
      <c r="H219" s="5"/>
    </row>
    <row r="220" spans="7:8" ht="15.75" customHeight="1" x14ac:dyDescent="0.2">
      <c r="G220" s="5"/>
      <c r="H220" s="5"/>
    </row>
    <row r="221" spans="7:8" ht="15.75" customHeight="1" x14ac:dyDescent="0.2">
      <c r="G221" s="5"/>
      <c r="H221" s="5"/>
    </row>
    <row r="222" spans="7:8" ht="15.75" customHeight="1" x14ac:dyDescent="0.2">
      <c r="G222" s="5"/>
      <c r="H222" s="5"/>
    </row>
    <row r="223" spans="7:8" ht="15.75" customHeight="1" x14ac:dyDescent="0.2">
      <c r="G223" s="5"/>
      <c r="H223" s="5"/>
    </row>
    <row r="224" spans="7:8" ht="15.75" customHeight="1" x14ac:dyDescent="0.2">
      <c r="G224" s="5"/>
      <c r="H224" s="5"/>
    </row>
    <row r="225" spans="7:8" ht="15.75" customHeight="1" x14ac:dyDescent="0.2">
      <c r="G225" s="5"/>
      <c r="H225" s="5"/>
    </row>
    <row r="226" spans="7:8" ht="15.75" customHeight="1" x14ac:dyDescent="0.2">
      <c r="G226" s="5"/>
      <c r="H226" s="5"/>
    </row>
    <row r="227" spans="7:8" ht="15.75" customHeight="1" x14ac:dyDescent="0.2">
      <c r="G227" s="5"/>
      <c r="H227" s="5"/>
    </row>
    <row r="228" spans="7:8" ht="15.75" customHeight="1" x14ac:dyDescent="0.2">
      <c r="G228" s="5"/>
      <c r="H228" s="5"/>
    </row>
    <row r="229" spans="7:8" ht="15.75" customHeight="1" x14ac:dyDescent="0.2">
      <c r="G229" s="5"/>
      <c r="H229" s="5"/>
    </row>
    <row r="230" spans="7:8" ht="15.75" customHeight="1" x14ac:dyDescent="0.2">
      <c r="G230" s="5"/>
      <c r="H230" s="5"/>
    </row>
    <row r="231" spans="7:8" ht="15.75" customHeight="1" x14ac:dyDescent="0.2">
      <c r="G231" s="5"/>
      <c r="H231" s="5"/>
    </row>
    <row r="232" spans="7:8" ht="15.75" customHeight="1" x14ac:dyDescent="0.2">
      <c r="G232" s="5"/>
      <c r="H232" s="5"/>
    </row>
    <row r="233" spans="7:8" ht="15.75" customHeight="1" x14ac:dyDescent="0.2">
      <c r="G233" s="5"/>
      <c r="H233" s="5"/>
    </row>
    <row r="234" spans="7:8" ht="15.75" customHeight="1" x14ac:dyDescent="0.2">
      <c r="G234" s="5"/>
      <c r="H234" s="5"/>
    </row>
    <row r="235" spans="7:8" ht="15.75" customHeight="1" x14ac:dyDescent="0.2">
      <c r="G235" s="5"/>
      <c r="H235" s="5"/>
    </row>
    <row r="236" spans="7:8" ht="15.75" customHeight="1" x14ac:dyDescent="0.2">
      <c r="G236" s="5"/>
      <c r="H236" s="5"/>
    </row>
    <row r="237" spans="7:8" ht="15.75" customHeight="1" x14ac:dyDescent="0.2">
      <c r="G237" s="5"/>
      <c r="H237" s="5"/>
    </row>
    <row r="238" spans="7:8" ht="15.75" customHeight="1" x14ac:dyDescent="0.2">
      <c r="G238" s="5"/>
      <c r="H238" s="5"/>
    </row>
    <row r="239" spans="7:8" ht="15.75" customHeight="1" x14ac:dyDescent="0.2">
      <c r="G239" s="5"/>
      <c r="H239" s="5"/>
    </row>
    <row r="240" spans="7:8" ht="15.75" customHeight="1" x14ac:dyDescent="0.2">
      <c r="G240" s="5"/>
      <c r="H240" s="5"/>
    </row>
    <row r="241" spans="7:8" ht="15.75" customHeight="1" x14ac:dyDescent="0.2">
      <c r="G241" s="5"/>
      <c r="H241" s="5"/>
    </row>
    <row r="242" spans="7:8" ht="15.75" customHeight="1" x14ac:dyDescent="0.2">
      <c r="G242" s="5"/>
      <c r="H242" s="5"/>
    </row>
    <row r="243" spans="7:8" ht="15.75" customHeight="1" x14ac:dyDescent="0.2">
      <c r="G243" s="5"/>
      <c r="H243" s="5"/>
    </row>
    <row r="244" spans="7:8" ht="15.75" customHeight="1" x14ac:dyDescent="0.2">
      <c r="G244" s="5"/>
      <c r="H244" s="5"/>
    </row>
    <row r="245" spans="7:8" ht="15.75" customHeight="1" x14ac:dyDescent="0.2">
      <c r="G245" s="5"/>
      <c r="H245" s="5"/>
    </row>
    <row r="246" spans="7:8" ht="15.75" customHeight="1" x14ac:dyDescent="0.2">
      <c r="G246" s="5"/>
      <c r="H246" s="5"/>
    </row>
    <row r="247" spans="7:8" ht="15.75" customHeight="1" x14ac:dyDescent="0.2">
      <c r="G247" s="5"/>
      <c r="H247" s="5"/>
    </row>
    <row r="248" spans="7:8" ht="15.75" customHeight="1" x14ac:dyDescent="0.2">
      <c r="G248" s="5"/>
      <c r="H248" s="5"/>
    </row>
    <row r="249" spans="7:8" ht="15.75" customHeight="1" x14ac:dyDescent="0.2">
      <c r="G249" s="5"/>
      <c r="H249" s="5"/>
    </row>
    <row r="250" spans="7:8" ht="15.75" customHeight="1" x14ac:dyDescent="0.2">
      <c r="G250" s="5"/>
      <c r="H250" s="5"/>
    </row>
    <row r="251" spans="7:8" ht="15.75" customHeight="1" x14ac:dyDescent="0.2">
      <c r="G251" s="5"/>
      <c r="H251" s="5"/>
    </row>
    <row r="252" spans="7:8" ht="15.75" customHeight="1" x14ac:dyDescent="0.2">
      <c r="G252" s="5"/>
      <c r="H252" s="5"/>
    </row>
    <row r="253" spans="7:8" ht="15.75" customHeight="1" x14ac:dyDescent="0.2">
      <c r="G253" s="5"/>
      <c r="H253" s="5"/>
    </row>
    <row r="254" spans="7:8" ht="15.75" customHeight="1" x14ac:dyDescent="0.2">
      <c r="G254" s="5"/>
      <c r="H254" s="5"/>
    </row>
    <row r="255" spans="7:8" ht="15.75" customHeight="1" x14ac:dyDescent="0.2">
      <c r="G255" s="5"/>
      <c r="H255" s="5"/>
    </row>
    <row r="256" spans="7:8" ht="15.75" customHeight="1" x14ac:dyDescent="0.2">
      <c r="G256" s="5"/>
      <c r="H256" s="5"/>
    </row>
    <row r="257" spans="7:8" ht="15.75" customHeight="1" x14ac:dyDescent="0.2">
      <c r="G257" s="5"/>
      <c r="H257" s="5"/>
    </row>
    <row r="258" spans="7:8" ht="15.75" customHeight="1" x14ac:dyDescent="0.2">
      <c r="G258" s="5"/>
      <c r="H258" s="5"/>
    </row>
    <row r="259" spans="7:8" ht="15.75" customHeight="1" x14ac:dyDescent="0.2">
      <c r="G259" s="5"/>
      <c r="H259" s="5"/>
    </row>
    <row r="260" spans="7:8" ht="15.75" customHeight="1" x14ac:dyDescent="0.2">
      <c r="G260" s="5"/>
      <c r="H260" s="5"/>
    </row>
    <row r="261" spans="7:8" ht="15.75" customHeight="1" x14ac:dyDescent="0.2">
      <c r="G261" s="5"/>
      <c r="H261" s="5"/>
    </row>
    <row r="262" spans="7:8" ht="15.75" customHeight="1" x14ac:dyDescent="0.2">
      <c r="G262" s="5"/>
      <c r="H262" s="5"/>
    </row>
    <row r="263" spans="7:8" ht="15.75" customHeight="1" x14ac:dyDescent="0.2">
      <c r="G263" s="5"/>
      <c r="H263" s="5"/>
    </row>
    <row r="264" spans="7:8" ht="15.75" customHeight="1" x14ac:dyDescent="0.2">
      <c r="G264" s="5"/>
      <c r="H264" s="5"/>
    </row>
    <row r="265" spans="7:8" ht="15.75" customHeight="1" x14ac:dyDescent="0.2">
      <c r="G265" s="5"/>
      <c r="H265" s="5"/>
    </row>
    <row r="266" spans="7:8" ht="15.75" customHeight="1" x14ac:dyDescent="0.2">
      <c r="G266" s="5"/>
      <c r="H266" s="5"/>
    </row>
    <row r="267" spans="7:8" ht="15.75" customHeight="1" x14ac:dyDescent="0.2">
      <c r="G267" s="5"/>
      <c r="H267" s="5"/>
    </row>
    <row r="268" spans="7:8" ht="15.75" customHeight="1" x14ac:dyDescent="0.2">
      <c r="G268" s="5"/>
      <c r="H268" s="5"/>
    </row>
    <row r="269" spans="7:8" ht="15.75" customHeight="1" x14ac:dyDescent="0.2">
      <c r="G269" s="5"/>
      <c r="H269" s="5"/>
    </row>
    <row r="270" spans="7:8" ht="15.75" customHeight="1" x14ac:dyDescent="0.2">
      <c r="G270" s="5"/>
      <c r="H270" s="5"/>
    </row>
    <row r="271" spans="7:8" ht="15.75" customHeight="1" x14ac:dyDescent="0.2">
      <c r="G271" s="5"/>
      <c r="H271" s="5"/>
    </row>
    <row r="272" spans="7:8" ht="15.75" customHeight="1" x14ac:dyDescent="0.2">
      <c r="G272" s="5"/>
      <c r="H272" s="5"/>
    </row>
    <row r="273" spans="7:8" ht="15.75" customHeight="1" x14ac:dyDescent="0.2">
      <c r="G273" s="5"/>
      <c r="H273" s="5"/>
    </row>
    <row r="274" spans="7:8" ht="15.75" customHeight="1" x14ac:dyDescent="0.2">
      <c r="G274" s="5"/>
      <c r="H274" s="5"/>
    </row>
    <row r="275" spans="7:8" ht="15.75" customHeight="1" x14ac:dyDescent="0.2">
      <c r="G275" s="5"/>
      <c r="H275" s="5"/>
    </row>
    <row r="276" spans="7:8" ht="15.75" customHeight="1" x14ac:dyDescent="0.2">
      <c r="G276" s="5"/>
      <c r="H276" s="5"/>
    </row>
    <row r="277" spans="7:8" ht="15.75" customHeight="1" x14ac:dyDescent="0.2">
      <c r="G277" s="5"/>
      <c r="H277" s="5"/>
    </row>
    <row r="278" spans="7:8" ht="15.75" customHeight="1" x14ac:dyDescent="0.2">
      <c r="G278" s="5"/>
      <c r="H278" s="5"/>
    </row>
    <row r="279" spans="7:8" ht="15.75" customHeight="1" x14ac:dyDescent="0.2">
      <c r="G279" s="5"/>
      <c r="H279" s="5"/>
    </row>
    <row r="280" spans="7:8" ht="15.75" customHeight="1" x14ac:dyDescent="0.2">
      <c r="G280" s="5"/>
      <c r="H280" s="5"/>
    </row>
    <row r="281" spans="7:8" ht="15.75" customHeight="1" x14ac:dyDescent="0.2">
      <c r="G281" s="5"/>
      <c r="H281" s="5"/>
    </row>
    <row r="282" spans="7:8" ht="15.75" customHeight="1" x14ac:dyDescent="0.2">
      <c r="G282" s="5"/>
      <c r="H282" s="5"/>
    </row>
    <row r="283" spans="7:8" ht="15.75" customHeight="1" x14ac:dyDescent="0.2">
      <c r="G283" s="5"/>
      <c r="H283" s="5"/>
    </row>
    <row r="284" spans="7:8" ht="15.75" customHeight="1" x14ac:dyDescent="0.2">
      <c r="G284" s="5"/>
      <c r="H284" s="5"/>
    </row>
    <row r="285" spans="7:8" ht="15.75" customHeight="1" x14ac:dyDescent="0.2">
      <c r="G285" s="5"/>
      <c r="H285" s="5"/>
    </row>
    <row r="286" spans="7:8" ht="15.75" customHeight="1" x14ac:dyDescent="0.2">
      <c r="G286" s="5"/>
      <c r="H286" s="5"/>
    </row>
    <row r="287" spans="7:8" ht="15.75" customHeight="1" x14ac:dyDescent="0.2">
      <c r="G287" s="5"/>
      <c r="H287" s="5"/>
    </row>
    <row r="288" spans="7:8" ht="15.75" customHeight="1" x14ac:dyDescent="0.2">
      <c r="G288" s="5"/>
      <c r="H288" s="5"/>
    </row>
    <row r="289" spans="7:8" ht="15.75" customHeight="1" x14ac:dyDescent="0.2">
      <c r="G289" s="5"/>
      <c r="H289" s="5"/>
    </row>
    <row r="290" spans="7:8" ht="15.75" customHeight="1" x14ac:dyDescent="0.2">
      <c r="G290" s="5"/>
      <c r="H290" s="5"/>
    </row>
    <row r="291" spans="7:8" ht="15.75" customHeight="1" x14ac:dyDescent="0.2">
      <c r="G291" s="5"/>
      <c r="H291" s="5"/>
    </row>
    <row r="292" spans="7:8" ht="15.75" customHeight="1" x14ac:dyDescent="0.2">
      <c r="G292" s="5"/>
      <c r="H292" s="5"/>
    </row>
    <row r="293" spans="7:8" ht="15.75" customHeight="1" x14ac:dyDescent="0.2">
      <c r="G293" s="5"/>
      <c r="H293" s="5"/>
    </row>
    <row r="294" spans="7:8" ht="15.75" customHeight="1" x14ac:dyDescent="0.2">
      <c r="G294" s="5"/>
      <c r="H294" s="5"/>
    </row>
    <row r="295" spans="7:8" ht="15.75" customHeight="1" x14ac:dyDescent="0.2">
      <c r="G295" s="5"/>
      <c r="H295" s="5"/>
    </row>
    <row r="296" spans="7:8" ht="15.75" customHeight="1" x14ac:dyDescent="0.2">
      <c r="G296" s="5"/>
      <c r="H296" s="5"/>
    </row>
    <row r="297" spans="7:8" ht="15.75" customHeight="1" x14ac:dyDescent="0.2">
      <c r="G297" s="5"/>
      <c r="H297" s="5"/>
    </row>
    <row r="298" spans="7:8" ht="15.75" customHeight="1" x14ac:dyDescent="0.2">
      <c r="G298" s="5"/>
      <c r="H298" s="5"/>
    </row>
    <row r="299" spans="7:8" ht="15.75" customHeight="1" x14ac:dyDescent="0.2">
      <c r="G299" s="5"/>
      <c r="H299" s="5"/>
    </row>
    <row r="300" spans="7:8" ht="15.75" customHeight="1" x14ac:dyDescent="0.2">
      <c r="G300" s="5"/>
      <c r="H300" s="5"/>
    </row>
    <row r="301" spans="7:8" ht="15.75" customHeight="1" x14ac:dyDescent="0.2">
      <c r="G301" s="5"/>
      <c r="H301" s="5"/>
    </row>
    <row r="302" spans="7:8" ht="15.75" customHeight="1" x14ac:dyDescent="0.2">
      <c r="G302" s="5"/>
      <c r="H302" s="5"/>
    </row>
    <row r="303" spans="7:8" ht="15.75" customHeight="1" x14ac:dyDescent="0.2">
      <c r="G303" s="5"/>
      <c r="H303" s="5"/>
    </row>
    <row r="304" spans="7:8" ht="15.75" customHeight="1" x14ac:dyDescent="0.2">
      <c r="G304" s="5"/>
      <c r="H304" s="5"/>
    </row>
    <row r="305" spans="7:8" ht="15.75" customHeight="1" x14ac:dyDescent="0.2">
      <c r="G305" s="5"/>
      <c r="H305" s="5"/>
    </row>
    <row r="306" spans="7:8" ht="15.75" customHeight="1" x14ac:dyDescent="0.2">
      <c r="G306" s="5"/>
      <c r="H306" s="5"/>
    </row>
    <row r="307" spans="7:8" ht="15.75" customHeight="1" x14ac:dyDescent="0.2">
      <c r="G307" s="5"/>
      <c r="H307" s="5"/>
    </row>
    <row r="308" spans="7:8" ht="15.75" customHeight="1" x14ac:dyDescent="0.2">
      <c r="G308" s="5"/>
      <c r="H308" s="5"/>
    </row>
    <row r="309" spans="7:8" ht="15.75" customHeight="1" x14ac:dyDescent="0.2">
      <c r="G309" s="5"/>
      <c r="H309" s="5"/>
    </row>
    <row r="310" spans="7:8" ht="15.75" customHeight="1" x14ac:dyDescent="0.2">
      <c r="G310" s="5"/>
      <c r="H310" s="5"/>
    </row>
    <row r="311" spans="7:8" ht="15.75" customHeight="1" x14ac:dyDescent="0.2">
      <c r="G311" s="5"/>
      <c r="H311" s="5"/>
    </row>
    <row r="312" spans="7:8" ht="15.75" customHeight="1" x14ac:dyDescent="0.2">
      <c r="G312" s="5"/>
      <c r="H312" s="5"/>
    </row>
    <row r="313" spans="7:8" ht="15.75" customHeight="1" x14ac:dyDescent="0.2">
      <c r="G313" s="5"/>
      <c r="H313" s="5"/>
    </row>
    <row r="314" spans="7:8" ht="15.75" customHeight="1" x14ac:dyDescent="0.2">
      <c r="G314" s="5"/>
      <c r="H314" s="5"/>
    </row>
    <row r="315" spans="7:8" ht="15.75" customHeight="1" x14ac:dyDescent="0.2">
      <c r="G315" s="5"/>
      <c r="H315" s="5"/>
    </row>
    <row r="316" spans="7:8" ht="15.75" customHeight="1" x14ac:dyDescent="0.2">
      <c r="G316" s="5"/>
      <c r="H316" s="5"/>
    </row>
    <row r="317" spans="7:8" ht="15.75" customHeight="1" x14ac:dyDescent="0.2">
      <c r="G317" s="5"/>
      <c r="H317" s="5"/>
    </row>
    <row r="318" spans="7:8" ht="15.75" customHeight="1" x14ac:dyDescent="0.2">
      <c r="G318" s="5"/>
      <c r="H318" s="5"/>
    </row>
    <row r="319" spans="7:8" ht="15.75" customHeight="1" x14ac:dyDescent="0.2">
      <c r="G319" s="5"/>
      <c r="H319" s="5"/>
    </row>
    <row r="320" spans="7:8" ht="15.75" customHeight="1" x14ac:dyDescent="0.2">
      <c r="G320" s="5"/>
      <c r="H320" s="5"/>
    </row>
    <row r="321" spans="7:8" ht="15.75" customHeight="1" x14ac:dyDescent="0.2">
      <c r="G321" s="5"/>
      <c r="H321" s="5"/>
    </row>
    <row r="322" spans="7:8" ht="15.75" customHeight="1" x14ac:dyDescent="0.2">
      <c r="G322" s="5"/>
      <c r="H322" s="5"/>
    </row>
    <row r="323" spans="7:8" ht="15.75" customHeight="1" x14ac:dyDescent="0.2">
      <c r="G323" s="5"/>
      <c r="H323" s="5"/>
    </row>
    <row r="324" spans="7:8" ht="15.75" customHeight="1" x14ac:dyDescent="0.2">
      <c r="G324" s="5"/>
      <c r="H324" s="5"/>
    </row>
    <row r="325" spans="7:8" ht="15.75" customHeight="1" x14ac:dyDescent="0.2">
      <c r="G325" s="5"/>
      <c r="H325" s="5"/>
    </row>
    <row r="326" spans="7:8" ht="15.75" customHeight="1" x14ac:dyDescent="0.2">
      <c r="G326" s="5"/>
      <c r="H326" s="5"/>
    </row>
    <row r="327" spans="7:8" ht="15.75" customHeight="1" x14ac:dyDescent="0.2">
      <c r="G327" s="5"/>
      <c r="H327" s="5"/>
    </row>
    <row r="328" spans="7:8" ht="15.75" customHeight="1" x14ac:dyDescent="0.2">
      <c r="G328" s="5"/>
      <c r="H328" s="5"/>
    </row>
    <row r="329" spans="7:8" ht="15.75" customHeight="1" x14ac:dyDescent="0.2">
      <c r="G329" s="5"/>
      <c r="H329" s="5"/>
    </row>
    <row r="330" spans="7:8" ht="15.75" customHeight="1" x14ac:dyDescent="0.2">
      <c r="G330" s="5"/>
      <c r="H330" s="5"/>
    </row>
    <row r="331" spans="7:8" ht="15.75" customHeight="1" x14ac:dyDescent="0.2">
      <c r="G331" s="5"/>
      <c r="H331" s="5"/>
    </row>
    <row r="332" spans="7:8" ht="15.75" customHeight="1" x14ac:dyDescent="0.2">
      <c r="G332" s="5"/>
      <c r="H332" s="5"/>
    </row>
    <row r="333" spans="7:8" ht="15.75" customHeight="1" x14ac:dyDescent="0.2">
      <c r="G333" s="5"/>
      <c r="H333" s="5"/>
    </row>
    <row r="334" spans="7:8" ht="15.75" customHeight="1" x14ac:dyDescent="0.2">
      <c r="G334" s="5"/>
      <c r="H334" s="5"/>
    </row>
    <row r="335" spans="7:8" ht="15.75" customHeight="1" x14ac:dyDescent="0.2">
      <c r="G335" s="5"/>
      <c r="H335" s="5"/>
    </row>
    <row r="336" spans="7:8" ht="15.75" customHeight="1" x14ac:dyDescent="0.2">
      <c r="G336" s="5"/>
      <c r="H336" s="5"/>
    </row>
    <row r="337" spans="7:8" ht="15.75" customHeight="1" x14ac:dyDescent="0.2">
      <c r="G337" s="5"/>
      <c r="H337" s="5"/>
    </row>
    <row r="338" spans="7:8" ht="15.75" customHeight="1" x14ac:dyDescent="0.2">
      <c r="G338" s="5"/>
      <c r="H338" s="5"/>
    </row>
    <row r="339" spans="7:8" ht="15.75" customHeight="1" x14ac:dyDescent="0.2">
      <c r="G339" s="5"/>
      <c r="H339" s="5"/>
    </row>
    <row r="340" spans="7:8" ht="15.75" customHeight="1" x14ac:dyDescent="0.2">
      <c r="G340" s="5"/>
      <c r="H340" s="5"/>
    </row>
    <row r="341" spans="7:8" ht="15.75" customHeight="1" x14ac:dyDescent="0.2">
      <c r="G341" s="5"/>
      <c r="H341" s="5"/>
    </row>
    <row r="342" spans="7:8" ht="15.75" customHeight="1" x14ac:dyDescent="0.2">
      <c r="G342" s="5"/>
      <c r="H342" s="5"/>
    </row>
    <row r="343" spans="7:8" ht="15.75" customHeight="1" x14ac:dyDescent="0.2">
      <c r="G343" s="5"/>
      <c r="H343" s="5"/>
    </row>
    <row r="344" spans="7:8" ht="15.75" customHeight="1" x14ac:dyDescent="0.2">
      <c r="G344" s="5"/>
      <c r="H344" s="5"/>
    </row>
    <row r="345" spans="7:8" ht="15.75" customHeight="1" x14ac:dyDescent="0.2">
      <c r="G345" s="5"/>
      <c r="H345" s="5"/>
    </row>
    <row r="346" spans="7:8" ht="15.75" customHeight="1" x14ac:dyDescent="0.2">
      <c r="G346" s="5"/>
      <c r="H346" s="5"/>
    </row>
    <row r="347" spans="7:8" ht="15.75" customHeight="1" x14ac:dyDescent="0.2">
      <c r="G347" s="5"/>
      <c r="H347" s="5"/>
    </row>
    <row r="348" spans="7:8" ht="15.75" customHeight="1" x14ac:dyDescent="0.2">
      <c r="G348" s="5"/>
      <c r="H348" s="5"/>
    </row>
    <row r="349" spans="7:8" ht="15.75" customHeight="1" x14ac:dyDescent="0.2">
      <c r="G349" s="5"/>
      <c r="H349" s="5"/>
    </row>
    <row r="350" spans="7:8" ht="15.75" customHeight="1" x14ac:dyDescent="0.2">
      <c r="G350" s="5"/>
      <c r="H350" s="5"/>
    </row>
    <row r="351" spans="7:8" ht="15.75" customHeight="1" x14ac:dyDescent="0.2">
      <c r="G351" s="5"/>
      <c r="H351" s="5"/>
    </row>
    <row r="352" spans="7:8" ht="15.75" customHeight="1" x14ac:dyDescent="0.2">
      <c r="G352" s="5"/>
      <c r="H352" s="5"/>
    </row>
    <row r="353" spans="7:8" ht="15.75" customHeight="1" x14ac:dyDescent="0.2">
      <c r="G353" s="5"/>
      <c r="H353" s="5"/>
    </row>
    <row r="354" spans="7:8" ht="15.75" customHeight="1" x14ac:dyDescent="0.2">
      <c r="G354" s="5"/>
      <c r="H354" s="5"/>
    </row>
    <row r="355" spans="7:8" ht="15.75" customHeight="1" x14ac:dyDescent="0.2">
      <c r="G355" s="5"/>
      <c r="H355" s="5"/>
    </row>
    <row r="356" spans="7:8" ht="15.75" customHeight="1" x14ac:dyDescent="0.2">
      <c r="G356" s="5"/>
      <c r="H356" s="5"/>
    </row>
    <row r="357" spans="7:8" ht="15.75" customHeight="1" x14ac:dyDescent="0.2">
      <c r="G357" s="5"/>
      <c r="H357" s="5"/>
    </row>
    <row r="358" spans="7:8" ht="15.75" customHeight="1" x14ac:dyDescent="0.2">
      <c r="G358" s="5"/>
      <c r="H358" s="5"/>
    </row>
    <row r="359" spans="7:8" ht="15.75" customHeight="1" x14ac:dyDescent="0.2">
      <c r="G359" s="5"/>
      <c r="H359" s="5"/>
    </row>
    <row r="360" spans="7:8" ht="15.75" customHeight="1" x14ac:dyDescent="0.2">
      <c r="G360" s="5"/>
      <c r="H360" s="5"/>
    </row>
    <row r="361" spans="7:8" ht="15.75" customHeight="1" x14ac:dyDescent="0.2">
      <c r="G361" s="5"/>
      <c r="H361" s="5"/>
    </row>
    <row r="362" spans="7:8" ht="15.75" customHeight="1" x14ac:dyDescent="0.2">
      <c r="G362" s="5"/>
      <c r="H362" s="5"/>
    </row>
    <row r="363" spans="7:8" ht="15.75" customHeight="1" x14ac:dyDescent="0.2">
      <c r="G363" s="5"/>
      <c r="H363" s="5"/>
    </row>
    <row r="364" spans="7:8" ht="15.75" customHeight="1" x14ac:dyDescent="0.2">
      <c r="G364" s="5"/>
      <c r="H364" s="5"/>
    </row>
    <row r="365" spans="7:8" ht="15.75" customHeight="1" x14ac:dyDescent="0.2">
      <c r="G365" s="5"/>
      <c r="H365" s="5"/>
    </row>
    <row r="366" spans="7:8" ht="15.75" customHeight="1" x14ac:dyDescent="0.2">
      <c r="G366" s="5"/>
      <c r="H366" s="5"/>
    </row>
    <row r="367" spans="7:8" ht="15.75" customHeight="1" x14ac:dyDescent="0.2">
      <c r="G367" s="5"/>
      <c r="H367" s="5"/>
    </row>
    <row r="368" spans="7:8" ht="15.75" customHeight="1" x14ac:dyDescent="0.2">
      <c r="G368" s="5"/>
      <c r="H368" s="5"/>
    </row>
    <row r="369" spans="7:8" ht="15.75" customHeight="1" x14ac:dyDescent="0.2">
      <c r="G369" s="5"/>
      <c r="H369" s="5"/>
    </row>
    <row r="370" spans="7:8" ht="15.75" customHeight="1" x14ac:dyDescent="0.2">
      <c r="G370" s="5"/>
      <c r="H370" s="5"/>
    </row>
    <row r="371" spans="7:8" ht="15.75" customHeight="1" x14ac:dyDescent="0.2">
      <c r="G371" s="5"/>
      <c r="H371" s="5"/>
    </row>
    <row r="372" spans="7:8" ht="15.75" customHeight="1" x14ac:dyDescent="0.2">
      <c r="G372" s="5"/>
      <c r="H372" s="5"/>
    </row>
    <row r="373" spans="7:8" ht="15.75" customHeight="1" x14ac:dyDescent="0.2">
      <c r="G373" s="5"/>
      <c r="H373" s="5"/>
    </row>
    <row r="374" spans="7:8" ht="15.75" customHeight="1" x14ac:dyDescent="0.2">
      <c r="G374" s="5"/>
      <c r="H374" s="5"/>
    </row>
    <row r="375" spans="7:8" ht="15.75" customHeight="1" x14ac:dyDescent="0.2">
      <c r="G375" s="5"/>
      <c r="H375" s="5"/>
    </row>
    <row r="376" spans="7:8" ht="15.75" customHeight="1" x14ac:dyDescent="0.2">
      <c r="G376" s="5"/>
      <c r="H376" s="5"/>
    </row>
    <row r="377" spans="7:8" ht="15.75" customHeight="1" x14ac:dyDescent="0.2">
      <c r="G377" s="5"/>
      <c r="H377" s="5"/>
    </row>
    <row r="378" spans="7:8" ht="15.75" customHeight="1" x14ac:dyDescent="0.2">
      <c r="G378" s="5"/>
      <c r="H378" s="5"/>
    </row>
    <row r="379" spans="7:8" ht="15.75" customHeight="1" x14ac:dyDescent="0.2">
      <c r="G379" s="5"/>
      <c r="H379" s="5"/>
    </row>
    <row r="380" spans="7:8" ht="15.75" customHeight="1" x14ac:dyDescent="0.2">
      <c r="G380" s="5"/>
      <c r="H380" s="5"/>
    </row>
    <row r="381" spans="7:8" ht="15.75" customHeight="1" x14ac:dyDescent="0.2">
      <c r="G381" s="5"/>
      <c r="H381" s="5"/>
    </row>
    <row r="382" spans="7:8" ht="15.75" customHeight="1" x14ac:dyDescent="0.2">
      <c r="G382" s="5"/>
      <c r="H382" s="5"/>
    </row>
    <row r="383" spans="7:8" ht="15.75" customHeight="1" x14ac:dyDescent="0.2">
      <c r="G383" s="5"/>
      <c r="H383" s="5"/>
    </row>
    <row r="384" spans="7:8" ht="15.75" customHeight="1" x14ac:dyDescent="0.2">
      <c r="G384" s="5"/>
      <c r="H384" s="5"/>
    </row>
    <row r="385" spans="7:8" ht="15.75" customHeight="1" x14ac:dyDescent="0.2">
      <c r="G385" s="5"/>
      <c r="H385" s="5"/>
    </row>
    <row r="386" spans="7:8" ht="15.75" customHeight="1" x14ac:dyDescent="0.2">
      <c r="G386" s="5"/>
      <c r="H386" s="5"/>
    </row>
    <row r="387" spans="7:8" ht="15.75" customHeight="1" x14ac:dyDescent="0.2">
      <c r="G387" s="5"/>
      <c r="H387" s="5"/>
    </row>
    <row r="388" spans="7:8" ht="15.75" customHeight="1" x14ac:dyDescent="0.2">
      <c r="G388" s="5"/>
      <c r="H388" s="5"/>
    </row>
    <row r="389" spans="7:8" ht="15.75" customHeight="1" x14ac:dyDescent="0.2">
      <c r="G389" s="5"/>
      <c r="H389" s="5"/>
    </row>
    <row r="390" spans="7:8" ht="15.75" customHeight="1" x14ac:dyDescent="0.2">
      <c r="G390" s="5"/>
      <c r="H390" s="5"/>
    </row>
    <row r="391" spans="7:8" ht="15.75" customHeight="1" x14ac:dyDescent="0.2">
      <c r="G391" s="5"/>
      <c r="H391" s="5"/>
    </row>
    <row r="392" spans="7:8" ht="15.75" customHeight="1" x14ac:dyDescent="0.2">
      <c r="G392" s="5"/>
      <c r="H392" s="5"/>
    </row>
    <row r="393" spans="7:8" ht="15.75" customHeight="1" x14ac:dyDescent="0.2">
      <c r="G393" s="5"/>
      <c r="H393" s="5"/>
    </row>
    <row r="394" spans="7:8" ht="15.75" customHeight="1" x14ac:dyDescent="0.2">
      <c r="G394" s="5"/>
      <c r="H394" s="5"/>
    </row>
    <row r="395" spans="7:8" ht="15.75" customHeight="1" x14ac:dyDescent="0.2">
      <c r="G395" s="5"/>
      <c r="H395" s="5"/>
    </row>
    <row r="396" spans="7:8" ht="15.75" customHeight="1" x14ac:dyDescent="0.2">
      <c r="G396" s="5"/>
      <c r="H396" s="5"/>
    </row>
    <row r="397" spans="7:8" ht="15.75" customHeight="1" x14ac:dyDescent="0.2">
      <c r="G397" s="5"/>
      <c r="H397" s="5"/>
    </row>
    <row r="398" spans="7:8" ht="15.75" customHeight="1" x14ac:dyDescent="0.2">
      <c r="G398" s="5"/>
      <c r="H398" s="5"/>
    </row>
    <row r="399" spans="7:8" ht="15.75" customHeight="1" x14ac:dyDescent="0.2">
      <c r="G399" s="5"/>
      <c r="H399" s="5"/>
    </row>
    <row r="400" spans="7:8" ht="15.75" customHeight="1" x14ac:dyDescent="0.2">
      <c r="G400" s="5"/>
      <c r="H400" s="5"/>
    </row>
    <row r="401" spans="7:8" ht="15.75" customHeight="1" x14ac:dyDescent="0.2">
      <c r="G401" s="5"/>
      <c r="H401" s="5"/>
    </row>
    <row r="402" spans="7:8" ht="15.75" customHeight="1" x14ac:dyDescent="0.2">
      <c r="G402" s="5"/>
      <c r="H402" s="5"/>
    </row>
    <row r="403" spans="7:8" ht="15.75" customHeight="1" x14ac:dyDescent="0.2">
      <c r="G403" s="5"/>
      <c r="H403" s="5"/>
    </row>
    <row r="404" spans="7:8" ht="15.75" customHeight="1" x14ac:dyDescent="0.2">
      <c r="G404" s="5"/>
      <c r="H404" s="5"/>
    </row>
    <row r="405" spans="7:8" ht="15.75" customHeight="1" x14ac:dyDescent="0.2">
      <c r="G405" s="5"/>
      <c r="H405" s="5"/>
    </row>
    <row r="406" spans="7:8" ht="15.75" customHeight="1" x14ac:dyDescent="0.2">
      <c r="G406" s="5"/>
      <c r="H406" s="5"/>
    </row>
    <row r="407" spans="7:8" ht="15.75" customHeight="1" x14ac:dyDescent="0.2">
      <c r="G407" s="5"/>
      <c r="H407" s="5"/>
    </row>
    <row r="408" spans="7:8" ht="15.75" customHeight="1" x14ac:dyDescent="0.2">
      <c r="G408" s="5"/>
      <c r="H408" s="5"/>
    </row>
    <row r="409" spans="7:8" ht="15.75" customHeight="1" x14ac:dyDescent="0.2">
      <c r="G409" s="5"/>
      <c r="H409" s="5"/>
    </row>
    <row r="410" spans="7:8" ht="15.75" customHeight="1" x14ac:dyDescent="0.2">
      <c r="G410" s="5"/>
      <c r="H410" s="5"/>
    </row>
    <row r="411" spans="7:8" ht="15.75" customHeight="1" x14ac:dyDescent="0.2">
      <c r="G411" s="5"/>
      <c r="H411" s="5"/>
    </row>
    <row r="412" spans="7:8" ht="15.75" customHeight="1" x14ac:dyDescent="0.2">
      <c r="G412" s="5"/>
      <c r="H412" s="5"/>
    </row>
    <row r="413" spans="7:8" ht="15.75" customHeight="1" x14ac:dyDescent="0.2">
      <c r="G413" s="5"/>
      <c r="H413" s="5"/>
    </row>
    <row r="414" spans="7:8" ht="15.75" customHeight="1" x14ac:dyDescent="0.2">
      <c r="G414" s="5"/>
      <c r="H414" s="5"/>
    </row>
    <row r="415" spans="7:8" ht="15.75" customHeight="1" x14ac:dyDescent="0.2">
      <c r="G415" s="5"/>
      <c r="H415" s="5"/>
    </row>
    <row r="416" spans="7:8" ht="15.75" customHeight="1" x14ac:dyDescent="0.2">
      <c r="G416" s="5"/>
      <c r="H416" s="5"/>
    </row>
    <row r="417" spans="7:8" ht="15.75" customHeight="1" x14ac:dyDescent="0.2">
      <c r="G417" s="5"/>
      <c r="H417" s="5"/>
    </row>
    <row r="418" spans="7:8" ht="15.75" customHeight="1" x14ac:dyDescent="0.2">
      <c r="G418" s="5"/>
      <c r="H418" s="5"/>
    </row>
    <row r="419" spans="7:8" ht="15.75" customHeight="1" x14ac:dyDescent="0.2">
      <c r="G419" s="5"/>
      <c r="H419" s="5"/>
    </row>
    <row r="420" spans="7:8" ht="15.75" customHeight="1" x14ac:dyDescent="0.2">
      <c r="G420" s="5"/>
      <c r="H420" s="5"/>
    </row>
    <row r="421" spans="7:8" ht="15.75" customHeight="1" x14ac:dyDescent="0.2">
      <c r="G421" s="5"/>
      <c r="H421" s="5"/>
    </row>
    <row r="422" spans="7:8" ht="15.75" customHeight="1" x14ac:dyDescent="0.2">
      <c r="G422" s="5"/>
      <c r="H422" s="5"/>
    </row>
    <row r="423" spans="7:8" ht="15.75" customHeight="1" x14ac:dyDescent="0.2">
      <c r="G423" s="5"/>
      <c r="H423" s="5"/>
    </row>
    <row r="424" spans="7:8" ht="15.75" customHeight="1" x14ac:dyDescent="0.2">
      <c r="G424" s="5"/>
      <c r="H424" s="5"/>
    </row>
    <row r="425" spans="7:8" ht="15.75" customHeight="1" x14ac:dyDescent="0.2">
      <c r="G425" s="5"/>
      <c r="H425" s="5"/>
    </row>
    <row r="426" spans="7:8" ht="15.75" customHeight="1" x14ac:dyDescent="0.2">
      <c r="G426" s="5"/>
      <c r="H426" s="5"/>
    </row>
    <row r="427" spans="7:8" ht="15.75" customHeight="1" x14ac:dyDescent="0.2">
      <c r="G427" s="5"/>
      <c r="H427" s="5"/>
    </row>
    <row r="428" spans="7:8" ht="15.75" customHeight="1" x14ac:dyDescent="0.2">
      <c r="G428" s="5"/>
      <c r="H428" s="5"/>
    </row>
    <row r="429" spans="7:8" ht="15.75" customHeight="1" x14ac:dyDescent="0.2">
      <c r="G429" s="5"/>
      <c r="H429" s="5"/>
    </row>
    <row r="430" spans="7:8" ht="15.75" customHeight="1" x14ac:dyDescent="0.2">
      <c r="G430" s="5"/>
      <c r="H430" s="5"/>
    </row>
    <row r="431" spans="7:8" ht="15.75" customHeight="1" x14ac:dyDescent="0.2">
      <c r="G431" s="5"/>
      <c r="H431" s="5"/>
    </row>
    <row r="432" spans="7:8" ht="15.75" customHeight="1" x14ac:dyDescent="0.2">
      <c r="G432" s="5"/>
      <c r="H432" s="5"/>
    </row>
    <row r="433" spans="7:8" ht="15.75" customHeight="1" x14ac:dyDescent="0.2">
      <c r="G433" s="5"/>
      <c r="H433" s="5"/>
    </row>
    <row r="434" spans="7:8" ht="15.75" customHeight="1" x14ac:dyDescent="0.2">
      <c r="G434" s="5"/>
      <c r="H434" s="5"/>
    </row>
    <row r="435" spans="7:8" ht="15.75" customHeight="1" x14ac:dyDescent="0.2">
      <c r="G435" s="5"/>
      <c r="H435" s="5"/>
    </row>
    <row r="436" spans="7:8" ht="15.75" customHeight="1" x14ac:dyDescent="0.2">
      <c r="G436" s="5"/>
      <c r="H436" s="5"/>
    </row>
    <row r="437" spans="7:8" ht="15.75" customHeight="1" x14ac:dyDescent="0.2">
      <c r="G437" s="5"/>
      <c r="H437" s="5"/>
    </row>
    <row r="438" spans="7:8" ht="15.75" customHeight="1" x14ac:dyDescent="0.2">
      <c r="G438" s="5"/>
      <c r="H438" s="5"/>
    </row>
    <row r="439" spans="7:8" ht="15.75" customHeight="1" x14ac:dyDescent="0.2">
      <c r="G439" s="5"/>
      <c r="H439" s="5"/>
    </row>
    <row r="440" spans="7:8" ht="15.75" customHeight="1" x14ac:dyDescent="0.2">
      <c r="G440" s="5"/>
      <c r="H440" s="5"/>
    </row>
    <row r="441" spans="7:8" ht="15.75" customHeight="1" x14ac:dyDescent="0.2">
      <c r="G441" s="5"/>
      <c r="H441" s="5"/>
    </row>
    <row r="442" spans="7:8" ht="15.75" customHeight="1" x14ac:dyDescent="0.2">
      <c r="G442" s="5"/>
      <c r="H442" s="5"/>
    </row>
    <row r="443" spans="7:8" ht="15.75" customHeight="1" x14ac:dyDescent="0.2">
      <c r="G443" s="5"/>
      <c r="H443" s="5"/>
    </row>
    <row r="444" spans="7:8" ht="15.75" customHeight="1" x14ac:dyDescent="0.2">
      <c r="G444" s="5"/>
      <c r="H444" s="5"/>
    </row>
    <row r="445" spans="7:8" ht="15.75" customHeight="1" x14ac:dyDescent="0.2">
      <c r="G445" s="5"/>
      <c r="H445" s="5"/>
    </row>
    <row r="446" spans="7:8" ht="15.75" customHeight="1" x14ac:dyDescent="0.2">
      <c r="G446" s="5"/>
      <c r="H446" s="5"/>
    </row>
    <row r="447" spans="7:8" ht="15.75" customHeight="1" x14ac:dyDescent="0.2">
      <c r="G447" s="5"/>
      <c r="H447" s="5"/>
    </row>
    <row r="448" spans="7:8" ht="15.75" customHeight="1" x14ac:dyDescent="0.2">
      <c r="G448" s="5"/>
      <c r="H448" s="5"/>
    </row>
    <row r="449" spans="7:8" ht="15.75" customHeight="1" x14ac:dyDescent="0.2">
      <c r="G449" s="5"/>
      <c r="H449" s="5"/>
    </row>
    <row r="450" spans="7:8" ht="15.75" customHeight="1" x14ac:dyDescent="0.2">
      <c r="G450" s="5"/>
      <c r="H450" s="5"/>
    </row>
    <row r="451" spans="7:8" ht="15.75" customHeight="1" x14ac:dyDescent="0.2">
      <c r="G451" s="5"/>
      <c r="H451" s="5"/>
    </row>
    <row r="452" spans="7:8" ht="15.75" customHeight="1" x14ac:dyDescent="0.2">
      <c r="G452" s="5"/>
      <c r="H452" s="5"/>
    </row>
    <row r="453" spans="7:8" ht="15.75" customHeight="1" x14ac:dyDescent="0.2">
      <c r="G453" s="5"/>
      <c r="H453" s="5"/>
    </row>
    <row r="454" spans="7:8" ht="15.75" customHeight="1" x14ac:dyDescent="0.2">
      <c r="G454" s="5"/>
      <c r="H454" s="5"/>
    </row>
    <row r="455" spans="7:8" ht="15.75" customHeight="1" x14ac:dyDescent="0.2">
      <c r="G455" s="5"/>
      <c r="H455" s="5"/>
    </row>
    <row r="456" spans="7:8" ht="15.75" customHeight="1" x14ac:dyDescent="0.2">
      <c r="G456" s="5"/>
      <c r="H456" s="5"/>
    </row>
    <row r="457" spans="7:8" ht="15.75" customHeight="1" x14ac:dyDescent="0.2">
      <c r="G457" s="5"/>
      <c r="H457" s="5"/>
    </row>
    <row r="458" spans="7:8" ht="15.75" customHeight="1" x14ac:dyDescent="0.2">
      <c r="G458" s="5"/>
      <c r="H458" s="5"/>
    </row>
    <row r="459" spans="7:8" ht="15.75" customHeight="1" x14ac:dyDescent="0.2">
      <c r="G459" s="5"/>
      <c r="H459" s="5"/>
    </row>
    <row r="460" spans="7:8" ht="15.75" customHeight="1" x14ac:dyDescent="0.2">
      <c r="G460" s="5"/>
      <c r="H460" s="5"/>
    </row>
    <row r="461" spans="7:8" ht="15.75" customHeight="1" x14ac:dyDescent="0.2">
      <c r="G461" s="5"/>
      <c r="H461" s="5"/>
    </row>
    <row r="462" spans="7:8" ht="15.75" customHeight="1" x14ac:dyDescent="0.2">
      <c r="G462" s="5"/>
      <c r="H462" s="5"/>
    </row>
    <row r="463" spans="7:8" ht="15.75" customHeight="1" x14ac:dyDescent="0.2">
      <c r="G463" s="5"/>
      <c r="H463" s="5"/>
    </row>
    <row r="464" spans="7:8" ht="15.75" customHeight="1" x14ac:dyDescent="0.2">
      <c r="G464" s="5"/>
      <c r="H464" s="5"/>
    </row>
    <row r="465" spans="7:8" ht="15.75" customHeight="1" x14ac:dyDescent="0.2">
      <c r="G465" s="5"/>
      <c r="H465" s="5"/>
    </row>
    <row r="466" spans="7:8" ht="15.75" customHeight="1" x14ac:dyDescent="0.2">
      <c r="G466" s="5"/>
      <c r="H466" s="5"/>
    </row>
    <row r="467" spans="7:8" ht="15.75" customHeight="1" x14ac:dyDescent="0.2">
      <c r="G467" s="5"/>
      <c r="H467" s="5"/>
    </row>
    <row r="468" spans="7:8" ht="15.75" customHeight="1" x14ac:dyDescent="0.2">
      <c r="G468" s="5"/>
      <c r="H468" s="5"/>
    </row>
    <row r="469" spans="7:8" ht="15.75" customHeight="1" x14ac:dyDescent="0.2">
      <c r="G469" s="5"/>
      <c r="H469" s="5"/>
    </row>
    <row r="470" spans="7:8" ht="15.75" customHeight="1" x14ac:dyDescent="0.2">
      <c r="G470" s="5"/>
      <c r="H470" s="5"/>
    </row>
    <row r="471" spans="7:8" ht="15.75" customHeight="1" x14ac:dyDescent="0.2">
      <c r="G471" s="5"/>
      <c r="H471" s="5"/>
    </row>
    <row r="472" spans="7:8" ht="15.75" customHeight="1" x14ac:dyDescent="0.2">
      <c r="G472" s="5"/>
      <c r="H472" s="5"/>
    </row>
    <row r="473" spans="7:8" ht="15.75" customHeight="1" x14ac:dyDescent="0.2">
      <c r="G473" s="5"/>
      <c r="H473" s="5"/>
    </row>
    <row r="474" spans="7:8" ht="15.75" customHeight="1" x14ac:dyDescent="0.2">
      <c r="G474" s="5"/>
      <c r="H474" s="5"/>
    </row>
    <row r="475" spans="7:8" ht="15.75" customHeight="1" x14ac:dyDescent="0.2">
      <c r="G475" s="5"/>
      <c r="H475" s="5"/>
    </row>
    <row r="476" spans="7:8" ht="15.75" customHeight="1" x14ac:dyDescent="0.2">
      <c r="G476" s="5"/>
      <c r="H476" s="5"/>
    </row>
    <row r="477" spans="7:8" ht="15.75" customHeight="1" x14ac:dyDescent="0.2">
      <c r="G477" s="5"/>
      <c r="H477" s="5"/>
    </row>
    <row r="478" spans="7:8" ht="15.75" customHeight="1" x14ac:dyDescent="0.2">
      <c r="G478" s="5"/>
      <c r="H478" s="5"/>
    </row>
    <row r="479" spans="7:8" ht="15.75" customHeight="1" x14ac:dyDescent="0.2">
      <c r="G479" s="5"/>
      <c r="H479" s="5"/>
    </row>
    <row r="480" spans="7:8" ht="15.75" customHeight="1" x14ac:dyDescent="0.2">
      <c r="G480" s="5"/>
      <c r="H480" s="5"/>
    </row>
    <row r="481" spans="7:8" ht="15.75" customHeight="1" x14ac:dyDescent="0.2">
      <c r="G481" s="5"/>
      <c r="H481" s="5"/>
    </row>
    <row r="482" spans="7:8" ht="15.75" customHeight="1" x14ac:dyDescent="0.2">
      <c r="G482" s="5"/>
      <c r="H482" s="5"/>
    </row>
    <row r="483" spans="7:8" ht="15.75" customHeight="1" x14ac:dyDescent="0.2">
      <c r="G483" s="5"/>
      <c r="H483" s="5"/>
    </row>
    <row r="484" spans="7:8" ht="15.75" customHeight="1" x14ac:dyDescent="0.2">
      <c r="G484" s="5"/>
      <c r="H484" s="5"/>
    </row>
    <row r="485" spans="7:8" ht="15.75" customHeight="1" x14ac:dyDescent="0.2">
      <c r="G485" s="5"/>
      <c r="H485" s="5"/>
    </row>
    <row r="486" spans="7:8" ht="15.75" customHeight="1" x14ac:dyDescent="0.2">
      <c r="G486" s="5"/>
      <c r="H486" s="5"/>
    </row>
    <row r="487" spans="7:8" ht="15.75" customHeight="1" x14ac:dyDescent="0.2">
      <c r="G487" s="5"/>
      <c r="H487" s="5"/>
    </row>
    <row r="488" spans="7:8" ht="15.75" customHeight="1" x14ac:dyDescent="0.2">
      <c r="G488" s="5"/>
      <c r="H488" s="5"/>
    </row>
    <row r="489" spans="7:8" ht="15.75" customHeight="1" x14ac:dyDescent="0.2">
      <c r="G489" s="5"/>
      <c r="H489" s="5"/>
    </row>
    <row r="490" spans="7:8" ht="15.75" customHeight="1" x14ac:dyDescent="0.2">
      <c r="G490" s="5"/>
      <c r="H490" s="5"/>
    </row>
    <row r="491" spans="7:8" ht="15.75" customHeight="1" x14ac:dyDescent="0.2">
      <c r="G491" s="5"/>
      <c r="H491" s="5"/>
    </row>
    <row r="492" spans="7:8" ht="15.75" customHeight="1" x14ac:dyDescent="0.2">
      <c r="G492" s="5"/>
      <c r="H492" s="5"/>
    </row>
    <row r="493" spans="7:8" ht="15.75" customHeight="1" x14ac:dyDescent="0.2">
      <c r="G493" s="5"/>
      <c r="H493" s="5"/>
    </row>
    <row r="494" spans="7:8" ht="15.75" customHeight="1" x14ac:dyDescent="0.2">
      <c r="G494" s="5"/>
      <c r="H494" s="5"/>
    </row>
    <row r="495" spans="7:8" ht="15.75" customHeight="1" x14ac:dyDescent="0.2">
      <c r="G495" s="5"/>
      <c r="H495" s="5"/>
    </row>
    <row r="496" spans="7:8" ht="15.75" customHeight="1" x14ac:dyDescent="0.2">
      <c r="G496" s="5"/>
      <c r="H496" s="5"/>
    </row>
    <row r="497" spans="7:8" ht="15.75" customHeight="1" x14ac:dyDescent="0.2">
      <c r="G497" s="5"/>
      <c r="H497" s="5"/>
    </row>
    <row r="498" spans="7:8" ht="15.75" customHeight="1" x14ac:dyDescent="0.2">
      <c r="G498" s="5"/>
      <c r="H498" s="5"/>
    </row>
    <row r="499" spans="7:8" ht="15.75" customHeight="1" x14ac:dyDescent="0.2">
      <c r="G499" s="5"/>
      <c r="H499" s="5"/>
    </row>
    <row r="500" spans="7:8" ht="15.75" customHeight="1" x14ac:dyDescent="0.2">
      <c r="G500" s="5"/>
      <c r="H500" s="5"/>
    </row>
    <row r="501" spans="7:8" ht="15.75" customHeight="1" x14ac:dyDescent="0.2">
      <c r="G501" s="5"/>
      <c r="H501" s="5"/>
    </row>
    <row r="502" spans="7:8" ht="15.75" customHeight="1" x14ac:dyDescent="0.2">
      <c r="G502" s="5"/>
      <c r="H502" s="5"/>
    </row>
    <row r="503" spans="7:8" ht="15.75" customHeight="1" x14ac:dyDescent="0.2">
      <c r="G503" s="5"/>
      <c r="H503" s="5"/>
    </row>
    <row r="504" spans="7:8" ht="15.75" customHeight="1" x14ac:dyDescent="0.2">
      <c r="G504" s="5"/>
      <c r="H504" s="5"/>
    </row>
    <row r="505" spans="7:8" ht="15.75" customHeight="1" x14ac:dyDescent="0.2">
      <c r="G505" s="5"/>
      <c r="H505" s="5"/>
    </row>
    <row r="506" spans="7:8" ht="15.75" customHeight="1" x14ac:dyDescent="0.2">
      <c r="G506" s="5"/>
      <c r="H506" s="5"/>
    </row>
    <row r="507" spans="7:8" ht="15.75" customHeight="1" x14ac:dyDescent="0.2">
      <c r="G507" s="5"/>
      <c r="H507" s="5"/>
    </row>
    <row r="508" spans="7:8" ht="15.75" customHeight="1" x14ac:dyDescent="0.2">
      <c r="G508" s="5"/>
      <c r="H508" s="5"/>
    </row>
    <row r="509" spans="7:8" ht="15.75" customHeight="1" x14ac:dyDescent="0.2">
      <c r="G509" s="5"/>
      <c r="H509" s="5"/>
    </row>
    <row r="510" spans="7:8" ht="15.75" customHeight="1" x14ac:dyDescent="0.2">
      <c r="G510" s="5"/>
      <c r="H510" s="5"/>
    </row>
    <row r="511" spans="7:8" ht="15.75" customHeight="1" x14ac:dyDescent="0.2">
      <c r="G511" s="5"/>
      <c r="H511" s="5"/>
    </row>
    <row r="512" spans="7:8" ht="15.75" customHeight="1" x14ac:dyDescent="0.2">
      <c r="G512" s="5"/>
      <c r="H512" s="5"/>
    </row>
    <row r="513" spans="7:8" ht="15.75" customHeight="1" x14ac:dyDescent="0.2">
      <c r="G513" s="5"/>
      <c r="H513" s="5"/>
    </row>
    <row r="514" spans="7:8" ht="15.75" customHeight="1" x14ac:dyDescent="0.2">
      <c r="G514" s="5"/>
      <c r="H514" s="5"/>
    </row>
    <row r="515" spans="7:8" ht="15.75" customHeight="1" x14ac:dyDescent="0.2">
      <c r="G515" s="5"/>
      <c r="H515" s="5"/>
    </row>
    <row r="516" spans="7:8" ht="15.75" customHeight="1" x14ac:dyDescent="0.2">
      <c r="G516" s="5"/>
      <c r="H516" s="5"/>
    </row>
    <row r="517" spans="7:8" ht="15.75" customHeight="1" x14ac:dyDescent="0.2">
      <c r="G517" s="5"/>
      <c r="H517" s="5"/>
    </row>
    <row r="518" spans="7:8" ht="15.75" customHeight="1" x14ac:dyDescent="0.2">
      <c r="G518" s="5"/>
      <c r="H518" s="5"/>
    </row>
    <row r="519" spans="7:8" ht="15.75" customHeight="1" x14ac:dyDescent="0.2">
      <c r="G519" s="5"/>
      <c r="H519" s="5"/>
    </row>
    <row r="520" spans="7:8" ht="15.75" customHeight="1" x14ac:dyDescent="0.2">
      <c r="G520" s="5"/>
      <c r="H520" s="5"/>
    </row>
    <row r="521" spans="7:8" ht="15.75" customHeight="1" x14ac:dyDescent="0.2">
      <c r="G521" s="5"/>
      <c r="H521" s="5"/>
    </row>
    <row r="522" spans="7:8" ht="15.75" customHeight="1" x14ac:dyDescent="0.2">
      <c r="G522" s="5"/>
      <c r="H522" s="5"/>
    </row>
    <row r="523" spans="7:8" ht="15.75" customHeight="1" x14ac:dyDescent="0.2">
      <c r="G523" s="5"/>
      <c r="H523" s="5"/>
    </row>
    <row r="524" spans="7:8" ht="15.75" customHeight="1" x14ac:dyDescent="0.2">
      <c r="G524" s="5"/>
      <c r="H524" s="5"/>
    </row>
    <row r="525" spans="7:8" ht="15.75" customHeight="1" x14ac:dyDescent="0.2">
      <c r="G525" s="5"/>
      <c r="H525" s="5"/>
    </row>
    <row r="526" spans="7:8" ht="15.75" customHeight="1" x14ac:dyDescent="0.2">
      <c r="G526" s="5"/>
      <c r="H526" s="5"/>
    </row>
    <row r="527" spans="7:8" ht="15.75" customHeight="1" x14ac:dyDescent="0.2">
      <c r="G527" s="5"/>
      <c r="H527" s="5"/>
    </row>
    <row r="528" spans="7:8" ht="15.75" customHeight="1" x14ac:dyDescent="0.2">
      <c r="G528" s="5"/>
      <c r="H528" s="5"/>
    </row>
    <row r="529" spans="7:8" ht="15.75" customHeight="1" x14ac:dyDescent="0.2">
      <c r="G529" s="5"/>
      <c r="H529" s="5"/>
    </row>
    <row r="530" spans="7:8" ht="15.75" customHeight="1" x14ac:dyDescent="0.2">
      <c r="G530" s="5"/>
      <c r="H530" s="5"/>
    </row>
    <row r="531" spans="7:8" ht="15.75" customHeight="1" x14ac:dyDescent="0.2">
      <c r="G531" s="5"/>
      <c r="H531" s="5"/>
    </row>
    <row r="532" spans="7:8" ht="15.75" customHeight="1" x14ac:dyDescent="0.2">
      <c r="G532" s="5"/>
      <c r="H532" s="5"/>
    </row>
    <row r="533" spans="7:8" ht="15.75" customHeight="1" x14ac:dyDescent="0.2">
      <c r="G533" s="5"/>
      <c r="H533" s="5"/>
    </row>
    <row r="534" spans="7:8" ht="15.75" customHeight="1" x14ac:dyDescent="0.2">
      <c r="G534" s="5"/>
      <c r="H534" s="5"/>
    </row>
    <row r="535" spans="7:8" ht="15.75" customHeight="1" x14ac:dyDescent="0.2">
      <c r="G535" s="5"/>
      <c r="H535" s="5"/>
    </row>
    <row r="536" spans="7:8" ht="15.75" customHeight="1" x14ac:dyDescent="0.2">
      <c r="G536" s="5"/>
      <c r="H536" s="5"/>
    </row>
    <row r="537" spans="7:8" ht="15.75" customHeight="1" x14ac:dyDescent="0.2">
      <c r="G537" s="5"/>
      <c r="H537" s="5"/>
    </row>
    <row r="538" spans="7:8" ht="15.75" customHeight="1" x14ac:dyDescent="0.2">
      <c r="G538" s="5"/>
      <c r="H538" s="5"/>
    </row>
    <row r="539" spans="7:8" ht="15.75" customHeight="1" x14ac:dyDescent="0.2">
      <c r="G539" s="5"/>
      <c r="H539" s="5"/>
    </row>
    <row r="540" spans="7:8" ht="15.75" customHeight="1" x14ac:dyDescent="0.2">
      <c r="G540" s="5"/>
      <c r="H540" s="5"/>
    </row>
    <row r="541" spans="7:8" ht="15.75" customHeight="1" x14ac:dyDescent="0.2">
      <c r="G541" s="5"/>
      <c r="H541" s="5"/>
    </row>
    <row r="542" spans="7:8" ht="15.75" customHeight="1" x14ac:dyDescent="0.2">
      <c r="G542" s="5"/>
      <c r="H542" s="5"/>
    </row>
    <row r="543" spans="7:8" ht="15.75" customHeight="1" x14ac:dyDescent="0.2">
      <c r="G543" s="5"/>
      <c r="H543" s="5"/>
    </row>
    <row r="544" spans="7:8" ht="15.75" customHeight="1" x14ac:dyDescent="0.2">
      <c r="G544" s="5"/>
      <c r="H544" s="5"/>
    </row>
    <row r="545" spans="7:8" ht="15.75" customHeight="1" x14ac:dyDescent="0.2">
      <c r="G545" s="5"/>
      <c r="H545" s="5"/>
    </row>
    <row r="546" spans="7:8" ht="15.75" customHeight="1" x14ac:dyDescent="0.2">
      <c r="G546" s="5"/>
      <c r="H546" s="5"/>
    </row>
    <row r="547" spans="7:8" ht="15.75" customHeight="1" x14ac:dyDescent="0.2">
      <c r="G547" s="5"/>
      <c r="H547" s="5"/>
    </row>
    <row r="548" spans="7:8" ht="15.75" customHeight="1" x14ac:dyDescent="0.2">
      <c r="G548" s="5"/>
      <c r="H548" s="5"/>
    </row>
    <row r="549" spans="7:8" ht="15.75" customHeight="1" x14ac:dyDescent="0.2">
      <c r="G549" s="5"/>
      <c r="H549" s="5"/>
    </row>
    <row r="550" spans="7:8" ht="15.75" customHeight="1" x14ac:dyDescent="0.2">
      <c r="G550" s="5"/>
      <c r="H550" s="5"/>
    </row>
    <row r="551" spans="7:8" ht="15.75" customHeight="1" x14ac:dyDescent="0.2">
      <c r="G551" s="5"/>
      <c r="H551" s="5"/>
    </row>
    <row r="552" spans="7:8" ht="15.75" customHeight="1" x14ac:dyDescent="0.2">
      <c r="G552" s="5"/>
      <c r="H552" s="5"/>
    </row>
    <row r="553" spans="7:8" ht="15.75" customHeight="1" x14ac:dyDescent="0.2">
      <c r="G553" s="5"/>
      <c r="H553" s="5"/>
    </row>
    <row r="554" spans="7:8" ht="15.75" customHeight="1" x14ac:dyDescent="0.2">
      <c r="G554" s="5"/>
      <c r="H554" s="5"/>
    </row>
    <row r="555" spans="7:8" ht="15.75" customHeight="1" x14ac:dyDescent="0.2">
      <c r="G555" s="5"/>
      <c r="H555" s="5"/>
    </row>
    <row r="556" spans="7:8" ht="15.75" customHeight="1" x14ac:dyDescent="0.2">
      <c r="G556" s="5"/>
      <c r="H556" s="5"/>
    </row>
    <row r="557" spans="7:8" ht="15.75" customHeight="1" x14ac:dyDescent="0.2">
      <c r="G557" s="5"/>
      <c r="H557" s="5"/>
    </row>
    <row r="558" spans="7:8" ht="15.75" customHeight="1" x14ac:dyDescent="0.2">
      <c r="G558" s="5"/>
      <c r="H558" s="5"/>
    </row>
    <row r="559" spans="7:8" ht="15.75" customHeight="1" x14ac:dyDescent="0.2">
      <c r="G559" s="5"/>
      <c r="H559" s="5"/>
    </row>
    <row r="560" spans="7:8" ht="15.75" customHeight="1" x14ac:dyDescent="0.2">
      <c r="G560" s="5"/>
      <c r="H560" s="5"/>
    </row>
    <row r="561" spans="7:8" ht="15.75" customHeight="1" x14ac:dyDescent="0.2">
      <c r="G561" s="5"/>
      <c r="H561" s="5"/>
    </row>
    <row r="562" spans="7:8" ht="15.75" customHeight="1" x14ac:dyDescent="0.2">
      <c r="G562" s="5"/>
      <c r="H562" s="5"/>
    </row>
    <row r="563" spans="7:8" ht="15.75" customHeight="1" x14ac:dyDescent="0.2">
      <c r="G563" s="5"/>
      <c r="H563" s="5"/>
    </row>
    <row r="564" spans="7:8" ht="15.75" customHeight="1" x14ac:dyDescent="0.2">
      <c r="G564" s="5"/>
      <c r="H564" s="5"/>
    </row>
    <row r="565" spans="7:8" ht="15.75" customHeight="1" x14ac:dyDescent="0.2">
      <c r="G565" s="5"/>
      <c r="H565" s="5"/>
    </row>
    <row r="566" spans="7:8" ht="15.75" customHeight="1" x14ac:dyDescent="0.2">
      <c r="G566" s="5"/>
      <c r="H566" s="5"/>
    </row>
    <row r="567" spans="7:8" ht="15.75" customHeight="1" x14ac:dyDescent="0.2">
      <c r="G567" s="5"/>
      <c r="H567" s="5"/>
    </row>
    <row r="568" spans="7:8" ht="15.75" customHeight="1" x14ac:dyDescent="0.2">
      <c r="G568" s="5"/>
      <c r="H568" s="5"/>
    </row>
    <row r="569" spans="7:8" ht="15.75" customHeight="1" x14ac:dyDescent="0.2">
      <c r="G569" s="5"/>
      <c r="H569" s="5"/>
    </row>
    <row r="570" spans="7:8" ht="15.75" customHeight="1" x14ac:dyDescent="0.2">
      <c r="G570" s="5"/>
      <c r="H570" s="5"/>
    </row>
    <row r="571" spans="7:8" ht="15.75" customHeight="1" x14ac:dyDescent="0.2">
      <c r="G571" s="5"/>
      <c r="H571" s="5"/>
    </row>
    <row r="572" spans="7:8" ht="15.75" customHeight="1" x14ac:dyDescent="0.2">
      <c r="G572" s="5"/>
      <c r="H572" s="5"/>
    </row>
    <row r="573" spans="7:8" ht="15.75" customHeight="1" x14ac:dyDescent="0.2">
      <c r="G573" s="5"/>
      <c r="H573" s="5"/>
    </row>
    <row r="574" spans="7:8" ht="15.75" customHeight="1" x14ac:dyDescent="0.2">
      <c r="G574" s="5"/>
      <c r="H574" s="5"/>
    </row>
    <row r="575" spans="7:8" ht="15.75" customHeight="1" x14ac:dyDescent="0.2">
      <c r="G575" s="5"/>
      <c r="H575" s="5"/>
    </row>
    <row r="576" spans="7:8" ht="15.75" customHeight="1" x14ac:dyDescent="0.2">
      <c r="G576" s="5"/>
      <c r="H576" s="5"/>
    </row>
    <row r="577" spans="7:8" ht="15.75" customHeight="1" x14ac:dyDescent="0.2">
      <c r="G577" s="5"/>
      <c r="H577" s="5"/>
    </row>
    <row r="578" spans="7:8" ht="15.75" customHeight="1" x14ac:dyDescent="0.2">
      <c r="G578" s="5"/>
      <c r="H578" s="5"/>
    </row>
    <row r="579" spans="7:8" ht="15.75" customHeight="1" x14ac:dyDescent="0.2">
      <c r="G579" s="5"/>
      <c r="H579" s="5"/>
    </row>
    <row r="580" spans="7:8" ht="15.75" customHeight="1" x14ac:dyDescent="0.2">
      <c r="G580" s="5"/>
      <c r="H580" s="5"/>
    </row>
    <row r="581" spans="7:8" ht="15.75" customHeight="1" x14ac:dyDescent="0.2">
      <c r="G581" s="5"/>
      <c r="H581" s="5"/>
    </row>
    <row r="582" spans="7:8" ht="15.75" customHeight="1" x14ac:dyDescent="0.2">
      <c r="G582" s="5"/>
      <c r="H582" s="5"/>
    </row>
    <row r="583" spans="7:8" ht="15.75" customHeight="1" x14ac:dyDescent="0.2">
      <c r="G583" s="5"/>
      <c r="H583" s="5"/>
    </row>
    <row r="584" spans="7:8" ht="15.75" customHeight="1" x14ac:dyDescent="0.2">
      <c r="G584" s="5"/>
      <c r="H584" s="5"/>
    </row>
    <row r="585" spans="7:8" ht="15.75" customHeight="1" x14ac:dyDescent="0.2">
      <c r="G585" s="5"/>
      <c r="H585" s="5"/>
    </row>
    <row r="586" spans="7:8" ht="15.75" customHeight="1" x14ac:dyDescent="0.2">
      <c r="G586" s="5"/>
      <c r="H586" s="5"/>
    </row>
    <row r="587" spans="7:8" ht="15.75" customHeight="1" x14ac:dyDescent="0.2">
      <c r="G587" s="5"/>
      <c r="H587" s="5"/>
    </row>
    <row r="588" spans="7:8" ht="15.75" customHeight="1" x14ac:dyDescent="0.2">
      <c r="G588" s="5"/>
      <c r="H588" s="5"/>
    </row>
    <row r="589" spans="7:8" ht="15.75" customHeight="1" x14ac:dyDescent="0.2">
      <c r="G589" s="5"/>
      <c r="H589" s="5"/>
    </row>
    <row r="590" spans="7:8" ht="15.75" customHeight="1" x14ac:dyDescent="0.2">
      <c r="G590" s="5"/>
      <c r="H590" s="5"/>
    </row>
    <row r="591" spans="7:8" ht="15.75" customHeight="1" x14ac:dyDescent="0.2">
      <c r="G591" s="5"/>
      <c r="H591" s="5"/>
    </row>
    <row r="592" spans="7:8" ht="15.75" customHeight="1" x14ac:dyDescent="0.2">
      <c r="G592" s="5"/>
      <c r="H592" s="5"/>
    </row>
    <row r="593" spans="7:8" ht="15.75" customHeight="1" x14ac:dyDescent="0.2">
      <c r="G593" s="5"/>
      <c r="H593" s="5"/>
    </row>
    <row r="594" spans="7:8" ht="15.75" customHeight="1" x14ac:dyDescent="0.2">
      <c r="G594" s="5"/>
      <c r="H594" s="5"/>
    </row>
    <row r="595" spans="7:8" ht="15.75" customHeight="1" x14ac:dyDescent="0.2">
      <c r="G595" s="5"/>
      <c r="H595" s="5"/>
    </row>
    <row r="596" spans="7:8" ht="15.75" customHeight="1" x14ac:dyDescent="0.2">
      <c r="G596" s="5"/>
      <c r="H596" s="5"/>
    </row>
    <row r="597" spans="7:8" ht="15.75" customHeight="1" x14ac:dyDescent="0.2">
      <c r="G597" s="5"/>
      <c r="H597" s="5"/>
    </row>
    <row r="598" spans="7:8" ht="15.75" customHeight="1" x14ac:dyDescent="0.2">
      <c r="G598" s="5"/>
      <c r="H598" s="5"/>
    </row>
    <row r="599" spans="7:8" ht="15.75" customHeight="1" x14ac:dyDescent="0.2">
      <c r="G599" s="5"/>
      <c r="H599" s="5"/>
    </row>
    <row r="600" spans="7:8" ht="15.75" customHeight="1" x14ac:dyDescent="0.2">
      <c r="G600" s="5"/>
      <c r="H600" s="5"/>
    </row>
    <row r="601" spans="7:8" ht="15.75" customHeight="1" x14ac:dyDescent="0.2">
      <c r="G601" s="5"/>
      <c r="H601" s="5"/>
    </row>
    <row r="602" spans="7:8" ht="15.75" customHeight="1" x14ac:dyDescent="0.2">
      <c r="G602" s="5"/>
      <c r="H602" s="5"/>
    </row>
    <row r="603" spans="7:8" ht="15.75" customHeight="1" x14ac:dyDescent="0.2">
      <c r="G603" s="5"/>
      <c r="H603" s="5"/>
    </row>
    <row r="604" spans="7:8" ht="15.75" customHeight="1" x14ac:dyDescent="0.2">
      <c r="G604" s="5"/>
      <c r="H604" s="5"/>
    </row>
    <row r="605" spans="7:8" ht="15.75" customHeight="1" x14ac:dyDescent="0.2">
      <c r="G605" s="5"/>
      <c r="H605" s="5"/>
    </row>
    <row r="606" spans="7:8" ht="15.75" customHeight="1" x14ac:dyDescent="0.2">
      <c r="G606" s="5"/>
      <c r="H606" s="5"/>
    </row>
    <row r="607" spans="7:8" ht="15.75" customHeight="1" x14ac:dyDescent="0.2">
      <c r="G607" s="5"/>
      <c r="H607" s="5"/>
    </row>
    <row r="608" spans="7:8" ht="15.75" customHeight="1" x14ac:dyDescent="0.2">
      <c r="G608" s="5"/>
      <c r="H608" s="5"/>
    </row>
    <row r="609" spans="7:8" ht="15.75" customHeight="1" x14ac:dyDescent="0.2">
      <c r="G609" s="5"/>
      <c r="H609" s="5"/>
    </row>
    <row r="610" spans="7:8" ht="15.75" customHeight="1" x14ac:dyDescent="0.2">
      <c r="G610" s="5"/>
      <c r="H610" s="5"/>
    </row>
    <row r="611" spans="7:8" ht="15.75" customHeight="1" x14ac:dyDescent="0.2">
      <c r="G611" s="5"/>
      <c r="H611" s="5"/>
    </row>
    <row r="612" spans="7:8" ht="15.75" customHeight="1" x14ac:dyDescent="0.2">
      <c r="G612" s="5"/>
      <c r="H612" s="5"/>
    </row>
    <row r="613" spans="7:8" ht="15.75" customHeight="1" x14ac:dyDescent="0.2">
      <c r="G613" s="5"/>
      <c r="H613" s="5"/>
    </row>
    <row r="614" spans="7:8" ht="15.75" customHeight="1" x14ac:dyDescent="0.2">
      <c r="G614" s="5"/>
      <c r="H614" s="5"/>
    </row>
    <row r="615" spans="7:8" ht="15.75" customHeight="1" x14ac:dyDescent="0.2">
      <c r="G615" s="5"/>
      <c r="H615" s="5"/>
    </row>
    <row r="616" spans="7:8" ht="15.75" customHeight="1" x14ac:dyDescent="0.2">
      <c r="G616" s="5"/>
      <c r="H616" s="5"/>
    </row>
    <row r="617" spans="7:8" ht="15.75" customHeight="1" x14ac:dyDescent="0.2">
      <c r="G617" s="5"/>
      <c r="H617" s="5"/>
    </row>
    <row r="618" spans="7:8" ht="15.75" customHeight="1" x14ac:dyDescent="0.2">
      <c r="G618" s="5"/>
      <c r="H618" s="5"/>
    </row>
    <row r="619" spans="7:8" ht="15.75" customHeight="1" x14ac:dyDescent="0.2">
      <c r="G619" s="5"/>
      <c r="H619" s="5"/>
    </row>
    <row r="620" spans="7:8" ht="15.75" customHeight="1" x14ac:dyDescent="0.2">
      <c r="G620" s="5"/>
      <c r="H620" s="5"/>
    </row>
    <row r="621" spans="7:8" ht="15.75" customHeight="1" x14ac:dyDescent="0.2">
      <c r="G621" s="5"/>
      <c r="H621" s="5"/>
    </row>
    <row r="622" spans="7:8" ht="15.75" customHeight="1" x14ac:dyDescent="0.2">
      <c r="G622" s="5"/>
      <c r="H622" s="5"/>
    </row>
    <row r="623" spans="7:8" ht="15.75" customHeight="1" x14ac:dyDescent="0.2">
      <c r="G623" s="5"/>
      <c r="H623" s="5"/>
    </row>
    <row r="624" spans="7:8" ht="15.75" customHeight="1" x14ac:dyDescent="0.2">
      <c r="G624" s="5"/>
      <c r="H624" s="5"/>
    </row>
    <row r="625" spans="7:8" ht="15.75" customHeight="1" x14ac:dyDescent="0.2">
      <c r="G625" s="5"/>
      <c r="H625" s="5"/>
    </row>
    <row r="626" spans="7:8" ht="15.75" customHeight="1" x14ac:dyDescent="0.2">
      <c r="G626" s="5"/>
      <c r="H626" s="5"/>
    </row>
    <row r="627" spans="7:8" ht="15.75" customHeight="1" x14ac:dyDescent="0.2">
      <c r="G627" s="5"/>
      <c r="H627" s="5"/>
    </row>
    <row r="628" spans="7:8" ht="15.75" customHeight="1" x14ac:dyDescent="0.2">
      <c r="G628" s="5"/>
      <c r="H628" s="5"/>
    </row>
    <row r="629" spans="7:8" ht="15.75" customHeight="1" x14ac:dyDescent="0.2">
      <c r="G629" s="5"/>
      <c r="H629" s="5"/>
    </row>
    <row r="630" spans="7:8" ht="15.75" customHeight="1" x14ac:dyDescent="0.2">
      <c r="G630" s="5"/>
      <c r="H630" s="5"/>
    </row>
    <row r="631" spans="7:8" ht="15.75" customHeight="1" x14ac:dyDescent="0.2">
      <c r="G631" s="5"/>
      <c r="H631" s="5"/>
    </row>
    <row r="632" spans="7:8" ht="15.75" customHeight="1" x14ac:dyDescent="0.2">
      <c r="G632" s="5"/>
      <c r="H632" s="5"/>
    </row>
    <row r="633" spans="7:8" ht="15.75" customHeight="1" x14ac:dyDescent="0.2">
      <c r="G633" s="5"/>
      <c r="H633" s="5"/>
    </row>
    <row r="634" spans="7:8" ht="15.75" customHeight="1" x14ac:dyDescent="0.2">
      <c r="G634" s="5"/>
      <c r="H634" s="5"/>
    </row>
    <row r="635" spans="7:8" ht="15.75" customHeight="1" x14ac:dyDescent="0.2">
      <c r="G635" s="5"/>
      <c r="H635" s="5"/>
    </row>
    <row r="636" spans="7:8" ht="15.75" customHeight="1" x14ac:dyDescent="0.2">
      <c r="G636" s="5"/>
      <c r="H636" s="5"/>
    </row>
    <row r="637" spans="7:8" ht="15.75" customHeight="1" x14ac:dyDescent="0.2">
      <c r="G637" s="5"/>
      <c r="H637" s="5"/>
    </row>
    <row r="638" spans="7:8" ht="15.75" customHeight="1" x14ac:dyDescent="0.2">
      <c r="G638" s="5"/>
      <c r="H638" s="5"/>
    </row>
    <row r="639" spans="7:8" ht="15.75" customHeight="1" x14ac:dyDescent="0.2">
      <c r="G639" s="5"/>
      <c r="H639" s="5"/>
    </row>
    <row r="640" spans="7:8" ht="15.75" customHeight="1" x14ac:dyDescent="0.2">
      <c r="G640" s="5"/>
      <c r="H640" s="5"/>
    </row>
    <row r="641" spans="7:8" ht="15.75" customHeight="1" x14ac:dyDescent="0.2">
      <c r="G641" s="5"/>
      <c r="H641" s="5"/>
    </row>
    <row r="642" spans="7:8" ht="15.75" customHeight="1" x14ac:dyDescent="0.2">
      <c r="G642" s="5"/>
      <c r="H642" s="5"/>
    </row>
    <row r="643" spans="7:8" ht="15.75" customHeight="1" x14ac:dyDescent="0.2">
      <c r="G643" s="5"/>
      <c r="H643" s="5"/>
    </row>
    <row r="644" spans="7:8" ht="15.75" customHeight="1" x14ac:dyDescent="0.2">
      <c r="G644" s="5"/>
      <c r="H644" s="5"/>
    </row>
    <row r="645" spans="7:8" ht="15.75" customHeight="1" x14ac:dyDescent="0.2">
      <c r="G645" s="5"/>
      <c r="H645" s="5"/>
    </row>
    <row r="646" spans="7:8" ht="15.75" customHeight="1" x14ac:dyDescent="0.2">
      <c r="G646" s="5"/>
      <c r="H646" s="5"/>
    </row>
    <row r="647" spans="7:8" ht="15.75" customHeight="1" x14ac:dyDescent="0.2">
      <c r="G647" s="5"/>
      <c r="H647" s="5"/>
    </row>
    <row r="648" spans="7:8" ht="15.75" customHeight="1" x14ac:dyDescent="0.2">
      <c r="G648" s="5"/>
      <c r="H648" s="5"/>
    </row>
    <row r="649" spans="7:8" ht="15.75" customHeight="1" x14ac:dyDescent="0.2">
      <c r="G649" s="5"/>
      <c r="H649" s="5"/>
    </row>
    <row r="650" spans="7:8" ht="15.75" customHeight="1" x14ac:dyDescent="0.2">
      <c r="G650" s="5"/>
      <c r="H650" s="5"/>
    </row>
    <row r="651" spans="7:8" ht="15.75" customHeight="1" x14ac:dyDescent="0.2">
      <c r="G651" s="5"/>
      <c r="H651" s="5"/>
    </row>
    <row r="652" spans="7:8" ht="15.75" customHeight="1" x14ac:dyDescent="0.2">
      <c r="G652" s="5"/>
      <c r="H652" s="5"/>
    </row>
    <row r="653" spans="7:8" ht="15.75" customHeight="1" x14ac:dyDescent="0.2">
      <c r="G653" s="5"/>
      <c r="H653" s="5"/>
    </row>
    <row r="654" spans="7:8" ht="15.75" customHeight="1" x14ac:dyDescent="0.2">
      <c r="G654" s="5"/>
      <c r="H654" s="5"/>
    </row>
    <row r="655" spans="7:8" ht="15.75" customHeight="1" x14ac:dyDescent="0.2">
      <c r="G655" s="5"/>
      <c r="H655" s="5"/>
    </row>
    <row r="656" spans="7:8" ht="15.75" customHeight="1" x14ac:dyDescent="0.2">
      <c r="G656" s="5"/>
      <c r="H656" s="5"/>
    </row>
    <row r="657" spans="7:8" ht="15.75" customHeight="1" x14ac:dyDescent="0.2">
      <c r="G657" s="5"/>
      <c r="H657" s="5"/>
    </row>
    <row r="658" spans="7:8" ht="15.75" customHeight="1" x14ac:dyDescent="0.2">
      <c r="G658" s="5"/>
      <c r="H658" s="5"/>
    </row>
    <row r="659" spans="7:8" ht="15.75" customHeight="1" x14ac:dyDescent="0.2">
      <c r="G659" s="5"/>
      <c r="H659" s="5"/>
    </row>
    <row r="660" spans="7:8" ht="15.75" customHeight="1" x14ac:dyDescent="0.2">
      <c r="G660" s="5"/>
      <c r="H660" s="5"/>
    </row>
    <row r="661" spans="7:8" ht="15.75" customHeight="1" x14ac:dyDescent="0.2">
      <c r="G661" s="5"/>
      <c r="H661" s="5"/>
    </row>
    <row r="662" spans="7:8" ht="15.75" customHeight="1" x14ac:dyDescent="0.2">
      <c r="G662" s="5"/>
      <c r="H662" s="5"/>
    </row>
    <row r="663" spans="7:8" ht="15.75" customHeight="1" x14ac:dyDescent="0.2">
      <c r="G663" s="5"/>
      <c r="H663" s="5"/>
    </row>
    <row r="664" spans="7:8" ht="15.75" customHeight="1" x14ac:dyDescent="0.2">
      <c r="G664" s="5"/>
      <c r="H664" s="5"/>
    </row>
    <row r="665" spans="7:8" ht="15.75" customHeight="1" x14ac:dyDescent="0.2">
      <c r="G665" s="5"/>
      <c r="H665" s="5"/>
    </row>
    <row r="666" spans="7:8" ht="15.75" customHeight="1" x14ac:dyDescent="0.2">
      <c r="G666" s="5"/>
      <c r="H666" s="5"/>
    </row>
    <row r="667" spans="7:8" ht="15.75" customHeight="1" x14ac:dyDescent="0.2">
      <c r="G667" s="5"/>
      <c r="H667" s="5"/>
    </row>
    <row r="668" spans="7:8" ht="15.75" customHeight="1" x14ac:dyDescent="0.2">
      <c r="G668" s="5"/>
      <c r="H668" s="5"/>
    </row>
    <row r="669" spans="7:8" ht="15.75" customHeight="1" x14ac:dyDescent="0.2">
      <c r="G669" s="5"/>
      <c r="H669" s="5"/>
    </row>
    <row r="670" spans="7:8" ht="15.75" customHeight="1" x14ac:dyDescent="0.2">
      <c r="G670" s="5"/>
      <c r="H670" s="5"/>
    </row>
    <row r="671" spans="7:8" ht="15.75" customHeight="1" x14ac:dyDescent="0.2">
      <c r="G671" s="5"/>
      <c r="H671" s="5"/>
    </row>
    <row r="672" spans="7:8" ht="15.75" customHeight="1" x14ac:dyDescent="0.2">
      <c r="G672" s="5"/>
      <c r="H672" s="5"/>
    </row>
    <row r="673" spans="7:8" ht="15.75" customHeight="1" x14ac:dyDescent="0.2">
      <c r="G673" s="5"/>
      <c r="H673" s="5"/>
    </row>
    <row r="674" spans="7:8" ht="15.75" customHeight="1" x14ac:dyDescent="0.2">
      <c r="G674" s="5"/>
      <c r="H674" s="5"/>
    </row>
    <row r="675" spans="7:8" ht="15.75" customHeight="1" x14ac:dyDescent="0.2">
      <c r="G675" s="5"/>
      <c r="H675" s="5"/>
    </row>
    <row r="676" spans="7:8" ht="15.75" customHeight="1" x14ac:dyDescent="0.2">
      <c r="G676" s="5"/>
      <c r="H676" s="5"/>
    </row>
    <row r="677" spans="7:8" ht="15.75" customHeight="1" x14ac:dyDescent="0.2">
      <c r="G677" s="5"/>
      <c r="H677" s="5"/>
    </row>
    <row r="678" spans="7:8" ht="15.75" customHeight="1" x14ac:dyDescent="0.2">
      <c r="G678" s="5"/>
      <c r="H678" s="5"/>
    </row>
    <row r="679" spans="7:8" ht="15.75" customHeight="1" x14ac:dyDescent="0.2">
      <c r="G679" s="5"/>
      <c r="H679" s="5"/>
    </row>
    <row r="680" spans="7:8" ht="15.75" customHeight="1" x14ac:dyDescent="0.2">
      <c r="G680" s="5"/>
      <c r="H680" s="5"/>
    </row>
    <row r="681" spans="7:8" ht="15.75" customHeight="1" x14ac:dyDescent="0.2">
      <c r="G681" s="5"/>
      <c r="H681" s="5"/>
    </row>
    <row r="682" spans="7:8" ht="15.75" customHeight="1" x14ac:dyDescent="0.2">
      <c r="G682" s="5"/>
      <c r="H682" s="5"/>
    </row>
    <row r="683" spans="7:8" ht="15.75" customHeight="1" x14ac:dyDescent="0.2">
      <c r="G683" s="5"/>
      <c r="H683" s="5"/>
    </row>
    <row r="684" spans="7:8" ht="15.75" customHeight="1" x14ac:dyDescent="0.2">
      <c r="G684" s="5"/>
      <c r="H684" s="5"/>
    </row>
    <row r="685" spans="7:8" ht="15.75" customHeight="1" x14ac:dyDescent="0.2">
      <c r="G685" s="5"/>
      <c r="H685" s="5"/>
    </row>
    <row r="686" spans="7:8" ht="15.75" customHeight="1" x14ac:dyDescent="0.2">
      <c r="G686" s="5"/>
      <c r="H686" s="5"/>
    </row>
    <row r="687" spans="7:8" ht="15.75" customHeight="1" x14ac:dyDescent="0.2">
      <c r="G687" s="5"/>
      <c r="H687" s="5"/>
    </row>
    <row r="688" spans="7:8" ht="15.75" customHeight="1" x14ac:dyDescent="0.2">
      <c r="G688" s="5"/>
      <c r="H688" s="5"/>
    </row>
    <row r="689" spans="7:8" ht="15.75" customHeight="1" x14ac:dyDescent="0.2">
      <c r="G689" s="5"/>
      <c r="H689" s="5"/>
    </row>
    <row r="690" spans="7:8" ht="15.75" customHeight="1" x14ac:dyDescent="0.2">
      <c r="G690" s="5"/>
      <c r="H690" s="5"/>
    </row>
    <row r="691" spans="7:8" ht="15.75" customHeight="1" x14ac:dyDescent="0.2">
      <c r="G691" s="5"/>
      <c r="H691" s="5"/>
    </row>
    <row r="692" spans="7:8" ht="15.75" customHeight="1" x14ac:dyDescent="0.2">
      <c r="G692" s="5"/>
      <c r="H692" s="5"/>
    </row>
    <row r="693" spans="7:8" ht="15.75" customHeight="1" x14ac:dyDescent="0.2">
      <c r="G693" s="5"/>
      <c r="H693" s="5"/>
    </row>
    <row r="694" spans="7:8" ht="15.75" customHeight="1" x14ac:dyDescent="0.2">
      <c r="G694" s="5"/>
      <c r="H694" s="5"/>
    </row>
    <row r="695" spans="7:8" ht="15.75" customHeight="1" x14ac:dyDescent="0.2">
      <c r="G695" s="5"/>
      <c r="H695" s="5"/>
    </row>
    <row r="696" spans="7:8" ht="15.75" customHeight="1" x14ac:dyDescent="0.2">
      <c r="G696" s="5"/>
      <c r="H696" s="5"/>
    </row>
    <row r="697" spans="7:8" ht="15.75" customHeight="1" x14ac:dyDescent="0.2">
      <c r="G697" s="5"/>
      <c r="H697" s="5"/>
    </row>
    <row r="698" spans="7:8" ht="15.75" customHeight="1" x14ac:dyDescent="0.2">
      <c r="G698" s="5"/>
      <c r="H698" s="5"/>
    </row>
    <row r="699" spans="7:8" ht="15.75" customHeight="1" x14ac:dyDescent="0.2">
      <c r="G699" s="5"/>
      <c r="H699" s="5"/>
    </row>
    <row r="700" spans="7:8" ht="15.75" customHeight="1" x14ac:dyDescent="0.2">
      <c r="G700" s="5"/>
      <c r="H700" s="5"/>
    </row>
    <row r="701" spans="7:8" ht="15.75" customHeight="1" x14ac:dyDescent="0.2">
      <c r="G701" s="5"/>
      <c r="H701" s="5"/>
    </row>
    <row r="702" spans="7:8" ht="15.75" customHeight="1" x14ac:dyDescent="0.2">
      <c r="G702" s="5"/>
      <c r="H702" s="5"/>
    </row>
    <row r="703" spans="7:8" ht="15.75" customHeight="1" x14ac:dyDescent="0.2">
      <c r="G703" s="5"/>
      <c r="H703" s="5"/>
    </row>
    <row r="704" spans="7:8" ht="15.75" customHeight="1" x14ac:dyDescent="0.2">
      <c r="G704" s="5"/>
      <c r="H704" s="5"/>
    </row>
    <row r="705" spans="7:8" ht="15.75" customHeight="1" x14ac:dyDescent="0.2">
      <c r="G705" s="5"/>
      <c r="H705" s="5"/>
    </row>
    <row r="706" spans="7:8" ht="15.75" customHeight="1" x14ac:dyDescent="0.2">
      <c r="G706" s="5"/>
      <c r="H706" s="5"/>
    </row>
    <row r="707" spans="7:8" ht="15.75" customHeight="1" x14ac:dyDescent="0.2">
      <c r="G707" s="5"/>
      <c r="H707" s="5"/>
    </row>
    <row r="708" spans="7:8" ht="15.75" customHeight="1" x14ac:dyDescent="0.2">
      <c r="G708" s="5"/>
      <c r="H708" s="5"/>
    </row>
    <row r="709" spans="7:8" ht="15.75" customHeight="1" x14ac:dyDescent="0.2">
      <c r="G709" s="5"/>
      <c r="H709" s="5"/>
    </row>
    <row r="710" spans="7:8" ht="15.75" customHeight="1" x14ac:dyDescent="0.2">
      <c r="G710" s="5"/>
      <c r="H710" s="5"/>
    </row>
    <row r="711" spans="7:8" ht="15.75" customHeight="1" x14ac:dyDescent="0.2">
      <c r="G711" s="5"/>
      <c r="H711" s="5"/>
    </row>
    <row r="712" spans="7:8" ht="15.75" customHeight="1" x14ac:dyDescent="0.2">
      <c r="G712" s="5"/>
      <c r="H712" s="5"/>
    </row>
    <row r="713" spans="7:8" ht="15.75" customHeight="1" x14ac:dyDescent="0.2">
      <c r="G713" s="5"/>
      <c r="H713" s="5"/>
    </row>
    <row r="714" spans="7:8" ht="15.75" customHeight="1" x14ac:dyDescent="0.2">
      <c r="G714" s="5"/>
      <c r="H714" s="5"/>
    </row>
    <row r="715" spans="7:8" ht="15.75" customHeight="1" x14ac:dyDescent="0.2">
      <c r="G715" s="5"/>
      <c r="H715" s="5"/>
    </row>
    <row r="716" spans="7:8" ht="15.75" customHeight="1" x14ac:dyDescent="0.2">
      <c r="G716" s="5"/>
      <c r="H716" s="5"/>
    </row>
    <row r="717" spans="7:8" ht="15.75" customHeight="1" x14ac:dyDescent="0.2">
      <c r="G717" s="5"/>
      <c r="H717" s="5"/>
    </row>
    <row r="718" spans="7:8" ht="15.75" customHeight="1" x14ac:dyDescent="0.2">
      <c r="G718" s="5"/>
      <c r="H718" s="5"/>
    </row>
    <row r="719" spans="7:8" ht="15.75" customHeight="1" x14ac:dyDescent="0.2">
      <c r="G719" s="5"/>
      <c r="H719" s="5"/>
    </row>
    <row r="720" spans="7:8" ht="15.75" customHeight="1" x14ac:dyDescent="0.2">
      <c r="G720" s="5"/>
      <c r="H720" s="5"/>
    </row>
    <row r="721" spans="7:8" ht="15.75" customHeight="1" x14ac:dyDescent="0.2">
      <c r="G721" s="5"/>
      <c r="H721" s="5"/>
    </row>
    <row r="722" spans="7:8" ht="15.75" customHeight="1" x14ac:dyDescent="0.2">
      <c r="G722" s="5"/>
      <c r="H722" s="5"/>
    </row>
    <row r="723" spans="7:8" ht="15.75" customHeight="1" x14ac:dyDescent="0.2">
      <c r="G723" s="5"/>
      <c r="H723" s="5"/>
    </row>
    <row r="724" spans="7:8" ht="15.75" customHeight="1" x14ac:dyDescent="0.2">
      <c r="G724" s="5"/>
      <c r="H724" s="5"/>
    </row>
    <row r="725" spans="7:8" ht="15.75" customHeight="1" x14ac:dyDescent="0.2">
      <c r="G725" s="5"/>
      <c r="H725" s="5"/>
    </row>
    <row r="726" spans="7:8" ht="15.75" customHeight="1" x14ac:dyDescent="0.2">
      <c r="G726" s="5"/>
      <c r="H726" s="5"/>
    </row>
    <row r="727" spans="7:8" ht="15.75" customHeight="1" x14ac:dyDescent="0.2">
      <c r="G727" s="5"/>
      <c r="H727" s="5"/>
    </row>
    <row r="728" spans="7:8" ht="15.75" customHeight="1" x14ac:dyDescent="0.2">
      <c r="G728" s="5"/>
      <c r="H728" s="5"/>
    </row>
    <row r="729" spans="7:8" ht="15.75" customHeight="1" x14ac:dyDescent="0.2">
      <c r="G729" s="5"/>
      <c r="H729" s="5"/>
    </row>
    <row r="730" spans="7:8" ht="15.75" customHeight="1" x14ac:dyDescent="0.2">
      <c r="G730" s="5"/>
      <c r="H730" s="5"/>
    </row>
    <row r="731" spans="7:8" ht="15.75" customHeight="1" x14ac:dyDescent="0.2">
      <c r="G731" s="5"/>
      <c r="H731" s="5"/>
    </row>
    <row r="732" spans="7:8" ht="15.75" customHeight="1" x14ac:dyDescent="0.2">
      <c r="G732" s="5"/>
      <c r="H732" s="5"/>
    </row>
    <row r="733" spans="7:8" ht="15.75" customHeight="1" x14ac:dyDescent="0.2">
      <c r="G733" s="5"/>
      <c r="H733" s="5"/>
    </row>
    <row r="734" spans="7:8" ht="15.75" customHeight="1" x14ac:dyDescent="0.2">
      <c r="G734" s="5"/>
      <c r="H734" s="5"/>
    </row>
    <row r="735" spans="7:8" ht="15.75" customHeight="1" x14ac:dyDescent="0.2">
      <c r="G735" s="5"/>
      <c r="H735" s="5"/>
    </row>
    <row r="736" spans="7:8" ht="15.75" customHeight="1" x14ac:dyDescent="0.2">
      <c r="G736" s="5"/>
      <c r="H736" s="5"/>
    </row>
    <row r="737" spans="7:8" ht="15.75" customHeight="1" x14ac:dyDescent="0.2">
      <c r="G737" s="5"/>
      <c r="H737" s="5"/>
    </row>
    <row r="738" spans="7:8" ht="15.75" customHeight="1" x14ac:dyDescent="0.2">
      <c r="G738" s="5"/>
      <c r="H738" s="5"/>
    </row>
    <row r="739" spans="7:8" ht="15.75" customHeight="1" x14ac:dyDescent="0.2">
      <c r="G739" s="5"/>
      <c r="H739" s="5"/>
    </row>
    <row r="740" spans="7:8" ht="15.75" customHeight="1" x14ac:dyDescent="0.2">
      <c r="G740" s="5"/>
      <c r="H740" s="5"/>
    </row>
    <row r="741" spans="7:8" ht="15.75" customHeight="1" x14ac:dyDescent="0.2">
      <c r="G741" s="5"/>
      <c r="H741" s="5"/>
    </row>
    <row r="742" spans="7:8" ht="15.75" customHeight="1" x14ac:dyDescent="0.2">
      <c r="G742" s="5"/>
      <c r="H742" s="5"/>
    </row>
    <row r="743" spans="7:8" ht="15.75" customHeight="1" x14ac:dyDescent="0.2">
      <c r="G743" s="5"/>
      <c r="H743" s="5"/>
    </row>
    <row r="744" spans="7:8" ht="15.75" customHeight="1" x14ac:dyDescent="0.2">
      <c r="G744" s="5"/>
      <c r="H744" s="5"/>
    </row>
    <row r="745" spans="7:8" ht="15.75" customHeight="1" x14ac:dyDescent="0.2">
      <c r="G745" s="5"/>
      <c r="H745" s="5"/>
    </row>
    <row r="746" spans="7:8" ht="15.75" customHeight="1" x14ac:dyDescent="0.2">
      <c r="G746" s="5"/>
      <c r="H746" s="5"/>
    </row>
    <row r="747" spans="7:8" ht="15.75" customHeight="1" x14ac:dyDescent="0.2">
      <c r="G747" s="5"/>
      <c r="H747" s="5"/>
    </row>
    <row r="748" spans="7:8" ht="15.75" customHeight="1" x14ac:dyDescent="0.2">
      <c r="G748" s="5"/>
      <c r="H748" s="5"/>
    </row>
    <row r="749" spans="7:8" ht="15.75" customHeight="1" x14ac:dyDescent="0.2">
      <c r="G749" s="5"/>
      <c r="H749" s="5"/>
    </row>
    <row r="750" spans="7:8" ht="15.75" customHeight="1" x14ac:dyDescent="0.2">
      <c r="G750" s="5"/>
      <c r="H750" s="5"/>
    </row>
    <row r="751" spans="7:8" ht="15.75" customHeight="1" x14ac:dyDescent="0.2">
      <c r="G751" s="5"/>
      <c r="H751" s="5"/>
    </row>
    <row r="752" spans="7:8" ht="15.75" customHeight="1" x14ac:dyDescent="0.2">
      <c r="G752" s="5"/>
      <c r="H752" s="5"/>
    </row>
    <row r="753" spans="7:8" ht="15.75" customHeight="1" x14ac:dyDescent="0.2">
      <c r="G753" s="5"/>
      <c r="H753" s="5"/>
    </row>
    <row r="754" spans="7:8" ht="15.75" customHeight="1" x14ac:dyDescent="0.2">
      <c r="G754" s="5"/>
      <c r="H754" s="5"/>
    </row>
    <row r="755" spans="7:8" ht="15.75" customHeight="1" x14ac:dyDescent="0.2">
      <c r="G755" s="5"/>
      <c r="H755" s="5"/>
    </row>
    <row r="756" spans="7:8" ht="15.75" customHeight="1" x14ac:dyDescent="0.2">
      <c r="G756" s="5"/>
      <c r="H756" s="5"/>
    </row>
    <row r="757" spans="7:8" ht="15.75" customHeight="1" x14ac:dyDescent="0.2">
      <c r="G757" s="5"/>
      <c r="H757" s="5"/>
    </row>
    <row r="758" spans="7:8" ht="15.75" customHeight="1" x14ac:dyDescent="0.2">
      <c r="G758" s="5"/>
      <c r="H758" s="5"/>
    </row>
    <row r="759" spans="7:8" ht="15.75" customHeight="1" x14ac:dyDescent="0.2">
      <c r="G759" s="5"/>
      <c r="H759" s="5"/>
    </row>
    <row r="760" spans="7:8" ht="15.75" customHeight="1" x14ac:dyDescent="0.2">
      <c r="G760" s="5"/>
      <c r="H760" s="5"/>
    </row>
    <row r="761" spans="7:8" ht="15.75" customHeight="1" x14ac:dyDescent="0.2">
      <c r="G761" s="5"/>
      <c r="H761" s="5"/>
    </row>
    <row r="762" spans="7:8" ht="15.75" customHeight="1" x14ac:dyDescent="0.2">
      <c r="G762" s="5"/>
      <c r="H762" s="5"/>
    </row>
    <row r="763" spans="7:8" ht="15.75" customHeight="1" x14ac:dyDescent="0.2">
      <c r="G763" s="5"/>
      <c r="H763" s="5"/>
    </row>
    <row r="764" spans="7:8" ht="15.75" customHeight="1" x14ac:dyDescent="0.2">
      <c r="G764" s="5"/>
      <c r="H764" s="5"/>
    </row>
    <row r="765" spans="7:8" ht="15.75" customHeight="1" x14ac:dyDescent="0.2">
      <c r="G765" s="5"/>
      <c r="H765" s="5"/>
    </row>
    <row r="766" spans="7:8" ht="15.75" customHeight="1" x14ac:dyDescent="0.2">
      <c r="G766" s="5"/>
      <c r="H766" s="5"/>
    </row>
    <row r="767" spans="7:8" ht="15.75" customHeight="1" x14ac:dyDescent="0.2">
      <c r="G767" s="5"/>
      <c r="H767" s="5"/>
    </row>
    <row r="768" spans="7:8" ht="15.75" customHeight="1" x14ac:dyDescent="0.2">
      <c r="G768" s="5"/>
      <c r="H768" s="5"/>
    </row>
    <row r="769" spans="7:8" ht="15.75" customHeight="1" x14ac:dyDescent="0.2">
      <c r="G769" s="5"/>
      <c r="H769" s="5"/>
    </row>
    <row r="770" spans="7:8" ht="15.75" customHeight="1" x14ac:dyDescent="0.2">
      <c r="G770" s="5"/>
      <c r="H770" s="5"/>
    </row>
    <row r="771" spans="7:8" ht="15.75" customHeight="1" x14ac:dyDescent="0.2">
      <c r="G771" s="5"/>
      <c r="H771" s="5"/>
    </row>
    <row r="772" spans="7:8" ht="15.75" customHeight="1" x14ac:dyDescent="0.2">
      <c r="G772" s="5"/>
      <c r="H772" s="5"/>
    </row>
    <row r="773" spans="7:8" ht="15.75" customHeight="1" x14ac:dyDescent="0.2">
      <c r="G773" s="5"/>
      <c r="H773" s="5"/>
    </row>
    <row r="774" spans="7:8" ht="15.75" customHeight="1" x14ac:dyDescent="0.2">
      <c r="G774" s="5"/>
      <c r="H774" s="5"/>
    </row>
    <row r="775" spans="7:8" ht="15.75" customHeight="1" x14ac:dyDescent="0.2">
      <c r="G775" s="5"/>
      <c r="H775" s="5"/>
    </row>
    <row r="776" spans="7:8" ht="15.75" customHeight="1" x14ac:dyDescent="0.2">
      <c r="G776" s="5"/>
      <c r="H776" s="5"/>
    </row>
    <row r="777" spans="7:8" ht="15.75" customHeight="1" x14ac:dyDescent="0.2">
      <c r="G777" s="5"/>
      <c r="H777" s="5"/>
    </row>
    <row r="778" spans="7:8" ht="15.75" customHeight="1" x14ac:dyDescent="0.2">
      <c r="G778" s="5"/>
      <c r="H778" s="5"/>
    </row>
    <row r="779" spans="7:8" ht="15.75" customHeight="1" x14ac:dyDescent="0.2">
      <c r="G779" s="5"/>
      <c r="H779" s="5"/>
    </row>
    <row r="780" spans="7:8" ht="15.75" customHeight="1" x14ac:dyDescent="0.2">
      <c r="G780" s="5"/>
      <c r="H780" s="5"/>
    </row>
    <row r="781" spans="7:8" ht="15.75" customHeight="1" x14ac:dyDescent="0.2">
      <c r="G781" s="5"/>
      <c r="H781" s="5"/>
    </row>
    <row r="782" spans="7:8" ht="15.75" customHeight="1" x14ac:dyDescent="0.2">
      <c r="G782" s="5"/>
      <c r="H782" s="5"/>
    </row>
    <row r="783" spans="7:8" ht="15.75" customHeight="1" x14ac:dyDescent="0.2">
      <c r="G783" s="5"/>
      <c r="H783" s="5"/>
    </row>
    <row r="784" spans="7:8" ht="15.75" customHeight="1" x14ac:dyDescent="0.2">
      <c r="G784" s="5"/>
      <c r="H784" s="5"/>
    </row>
    <row r="785" spans="7:8" ht="15.75" customHeight="1" x14ac:dyDescent="0.2">
      <c r="G785" s="5"/>
      <c r="H785" s="5"/>
    </row>
    <row r="786" spans="7:8" ht="15.75" customHeight="1" x14ac:dyDescent="0.2">
      <c r="G786" s="5"/>
      <c r="H786" s="5"/>
    </row>
    <row r="787" spans="7:8" ht="15.75" customHeight="1" x14ac:dyDescent="0.2">
      <c r="G787" s="5"/>
      <c r="H787" s="5"/>
    </row>
    <row r="788" spans="7:8" ht="15.75" customHeight="1" x14ac:dyDescent="0.2">
      <c r="G788" s="5"/>
      <c r="H788" s="5"/>
    </row>
    <row r="789" spans="7:8" ht="15.75" customHeight="1" x14ac:dyDescent="0.2">
      <c r="G789" s="5"/>
      <c r="H789" s="5"/>
    </row>
    <row r="790" spans="7:8" ht="15.75" customHeight="1" x14ac:dyDescent="0.2">
      <c r="G790" s="5"/>
      <c r="H790" s="5"/>
    </row>
    <row r="791" spans="7:8" ht="15.75" customHeight="1" x14ac:dyDescent="0.2">
      <c r="G791" s="5"/>
      <c r="H791" s="5"/>
    </row>
    <row r="792" spans="7:8" ht="15.75" customHeight="1" x14ac:dyDescent="0.2">
      <c r="G792" s="5"/>
      <c r="H792" s="5"/>
    </row>
    <row r="793" spans="7:8" ht="15.75" customHeight="1" x14ac:dyDescent="0.2">
      <c r="G793" s="5"/>
      <c r="H793" s="5"/>
    </row>
    <row r="794" spans="7:8" ht="15.75" customHeight="1" x14ac:dyDescent="0.2">
      <c r="G794" s="5"/>
      <c r="H794" s="5"/>
    </row>
    <row r="795" spans="7:8" ht="15.75" customHeight="1" x14ac:dyDescent="0.2">
      <c r="G795" s="5"/>
      <c r="H795" s="5"/>
    </row>
    <row r="796" spans="7:8" ht="15.75" customHeight="1" x14ac:dyDescent="0.2">
      <c r="G796" s="5"/>
      <c r="H796" s="5"/>
    </row>
    <row r="797" spans="7:8" ht="15.75" customHeight="1" x14ac:dyDescent="0.2">
      <c r="G797" s="5"/>
      <c r="H797" s="5"/>
    </row>
    <row r="798" spans="7:8" ht="15.75" customHeight="1" x14ac:dyDescent="0.2">
      <c r="G798" s="5"/>
      <c r="H798" s="5"/>
    </row>
    <row r="799" spans="7:8" ht="15.75" customHeight="1" x14ac:dyDescent="0.2">
      <c r="G799" s="5"/>
      <c r="H799" s="5"/>
    </row>
    <row r="800" spans="7:8" ht="15.75" customHeight="1" x14ac:dyDescent="0.2">
      <c r="G800" s="5"/>
      <c r="H800" s="5"/>
    </row>
    <row r="801" spans="7:8" ht="15.75" customHeight="1" x14ac:dyDescent="0.2">
      <c r="G801" s="5"/>
      <c r="H801" s="5"/>
    </row>
    <row r="802" spans="7:8" ht="15.75" customHeight="1" x14ac:dyDescent="0.2">
      <c r="G802" s="5"/>
      <c r="H802" s="5"/>
    </row>
    <row r="803" spans="7:8" ht="15.75" customHeight="1" x14ac:dyDescent="0.2">
      <c r="G803" s="5"/>
      <c r="H803" s="5"/>
    </row>
    <row r="804" spans="7:8" ht="15.75" customHeight="1" x14ac:dyDescent="0.2">
      <c r="G804" s="5"/>
      <c r="H804" s="5"/>
    </row>
    <row r="805" spans="7:8" ht="15.75" customHeight="1" x14ac:dyDescent="0.2">
      <c r="G805" s="5"/>
      <c r="H805" s="5"/>
    </row>
    <row r="806" spans="7:8" ht="15.75" customHeight="1" x14ac:dyDescent="0.2">
      <c r="G806" s="5"/>
      <c r="H806" s="5"/>
    </row>
    <row r="807" spans="7:8" ht="15.75" customHeight="1" x14ac:dyDescent="0.2">
      <c r="G807" s="5"/>
      <c r="H807" s="5"/>
    </row>
    <row r="808" spans="7:8" ht="15.75" customHeight="1" x14ac:dyDescent="0.2">
      <c r="G808" s="5"/>
      <c r="H808" s="5"/>
    </row>
    <row r="809" spans="7:8" ht="15.75" customHeight="1" x14ac:dyDescent="0.2">
      <c r="G809" s="5"/>
      <c r="H809" s="5"/>
    </row>
    <row r="810" spans="7:8" ht="15.75" customHeight="1" x14ac:dyDescent="0.2">
      <c r="G810" s="5"/>
      <c r="H810" s="5"/>
    </row>
    <row r="811" spans="7:8" ht="15.75" customHeight="1" x14ac:dyDescent="0.2">
      <c r="G811" s="5"/>
      <c r="H811" s="5"/>
    </row>
    <row r="812" spans="7:8" ht="15.75" customHeight="1" x14ac:dyDescent="0.2">
      <c r="G812" s="5"/>
      <c r="H812" s="5"/>
    </row>
    <row r="813" spans="7:8" ht="15.75" customHeight="1" x14ac:dyDescent="0.2">
      <c r="G813" s="5"/>
      <c r="H813" s="5"/>
    </row>
    <row r="814" spans="7:8" ht="15.75" customHeight="1" x14ac:dyDescent="0.2">
      <c r="G814" s="5"/>
      <c r="H814" s="5"/>
    </row>
    <row r="815" spans="7:8" ht="15.75" customHeight="1" x14ac:dyDescent="0.2">
      <c r="G815" s="5"/>
      <c r="H815" s="5"/>
    </row>
    <row r="816" spans="7:8" ht="15.75" customHeight="1" x14ac:dyDescent="0.2">
      <c r="G816" s="5"/>
      <c r="H816" s="5"/>
    </row>
    <row r="817" spans="7:8" ht="15.75" customHeight="1" x14ac:dyDescent="0.2">
      <c r="G817" s="5"/>
      <c r="H817" s="5"/>
    </row>
    <row r="818" spans="7:8" ht="15.75" customHeight="1" x14ac:dyDescent="0.2">
      <c r="G818" s="5"/>
      <c r="H818" s="5"/>
    </row>
    <row r="819" spans="7:8" ht="15.75" customHeight="1" x14ac:dyDescent="0.2">
      <c r="G819" s="5"/>
      <c r="H819" s="5"/>
    </row>
    <row r="820" spans="7:8" ht="15.75" customHeight="1" x14ac:dyDescent="0.2">
      <c r="G820" s="5"/>
      <c r="H820" s="5"/>
    </row>
    <row r="821" spans="7:8" ht="15.75" customHeight="1" x14ac:dyDescent="0.2">
      <c r="G821" s="5"/>
      <c r="H821" s="5"/>
    </row>
    <row r="822" spans="7:8" ht="15.75" customHeight="1" x14ac:dyDescent="0.2">
      <c r="G822" s="5"/>
      <c r="H822" s="5"/>
    </row>
    <row r="823" spans="7:8" ht="15.75" customHeight="1" x14ac:dyDescent="0.2">
      <c r="G823" s="5"/>
      <c r="H823" s="5"/>
    </row>
    <row r="824" spans="7:8" ht="15.75" customHeight="1" x14ac:dyDescent="0.2">
      <c r="G824" s="5"/>
      <c r="H824" s="5"/>
    </row>
    <row r="825" spans="7:8" ht="15.75" customHeight="1" x14ac:dyDescent="0.2">
      <c r="G825" s="5"/>
      <c r="H825" s="5"/>
    </row>
    <row r="826" spans="7:8" ht="15.75" customHeight="1" x14ac:dyDescent="0.2">
      <c r="G826" s="5"/>
      <c r="H826" s="5"/>
    </row>
    <row r="827" spans="7:8" ht="15.75" customHeight="1" x14ac:dyDescent="0.2">
      <c r="G827" s="5"/>
      <c r="H827" s="5"/>
    </row>
    <row r="828" spans="7:8" ht="15.75" customHeight="1" x14ac:dyDescent="0.2">
      <c r="G828" s="5"/>
      <c r="H828" s="5"/>
    </row>
    <row r="829" spans="7:8" ht="15.75" customHeight="1" x14ac:dyDescent="0.2">
      <c r="G829" s="5"/>
      <c r="H829" s="5"/>
    </row>
    <row r="830" spans="7:8" ht="15.75" customHeight="1" x14ac:dyDescent="0.2">
      <c r="G830" s="5"/>
      <c r="H830" s="5"/>
    </row>
    <row r="831" spans="7:8" ht="15.75" customHeight="1" x14ac:dyDescent="0.2">
      <c r="G831" s="5"/>
      <c r="H831" s="5"/>
    </row>
    <row r="832" spans="7:8" ht="15.75" customHeight="1" x14ac:dyDescent="0.2">
      <c r="G832" s="5"/>
      <c r="H832" s="5"/>
    </row>
    <row r="833" spans="7:8" ht="15.75" customHeight="1" x14ac:dyDescent="0.2">
      <c r="G833" s="5"/>
      <c r="H833" s="5"/>
    </row>
    <row r="834" spans="7:8" ht="15.75" customHeight="1" x14ac:dyDescent="0.2">
      <c r="G834" s="5"/>
      <c r="H834" s="5"/>
    </row>
    <row r="835" spans="7:8" ht="15.75" customHeight="1" x14ac:dyDescent="0.2">
      <c r="G835" s="5"/>
      <c r="H835" s="5"/>
    </row>
    <row r="836" spans="7:8" ht="15.75" customHeight="1" x14ac:dyDescent="0.2">
      <c r="G836" s="5"/>
      <c r="H836" s="5"/>
    </row>
    <row r="837" spans="7:8" ht="15.75" customHeight="1" x14ac:dyDescent="0.2">
      <c r="G837" s="5"/>
      <c r="H837" s="5"/>
    </row>
    <row r="838" spans="7:8" ht="15.75" customHeight="1" x14ac:dyDescent="0.2">
      <c r="G838" s="5"/>
      <c r="H838" s="5"/>
    </row>
    <row r="839" spans="7:8" ht="15.75" customHeight="1" x14ac:dyDescent="0.2">
      <c r="G839" s="5"/>
      <c r="H839" s="5"/>
    </row>
    <row r="840" spans="7:8" ht="15.75" customHeight="1" x14ac:dyDescent="0.2">
      <c r="G840" s="5"/>
      <c r="H840" s="5"/>
    </row>
    <row r="841" spans="7:8" ht="15.75" customHeight="1" x14ac:dyDescent="0.2">
      <c r="G841" s="5"/>
      <c r="H841" s="5"/>
    </row>
    <row r="842" spans="7:8" ht="15.75" customHeight="1" x14ac:dyDescent="0.2">
      <c r="G842" s="5"/>
      <c r="H842" s="5"/>
    </row>
    <row r="843" spans="7:8" ht="15.75" customHeight="1" x14ac:dyDescent="0.2">
      <c r="G843" s="5"/>
      <c r="H843" s="5"/>
    </row>
    <row r="844" spans="7:8" ht="15.75" customHeight="1" x14ac:dyDescent="0.2">
      <c r="G844" s="5"/>
      <c r="H844" s="5"/>
    </row>
    <row r="845" spans="7:8" ht="15.75" customHeight="1" x14ac:dyDescent="0.2">
      <c r="G845" s="5"/>
      <c r="H845" s="5"/>
    </row>
    <row r="846" spans="7:8" ht="15.75" customHeight="1" x14ac:dyDescent="0.2">
      <c r="G846" s="5"/>
      <c r="H846" s="5"/>
    </row>
    <row r="847" spans="7:8" ht="15.75" customHeight="1" x14ac:dyDescent="0.2">
      <c r="G847" s="5"/>
      <c r="H847" s="5"/>
    </row>
    <row r="848" spans="7:8" ht="15.75" customHeight="1" x14ac:dyDescent="0.2">
      <c r="G848" s="5"/>
      <c r="H848" s="5"/>
    </row>
    <row r="849" spans="7:8" ht="15.75" customHeight="1" x14ac:dyDescent="0.2">
      <c r="G849" s="5"/>
      <c r="H849" s="5"/>
    </row>
    <row r="850" spans="7:8" ht="15.75" customHeight="1" x14ac:dyDescent="0.2">
      <c r="G850" s="5"/>
      <c r="H850" s="5"/>
    </row>
    <row r="851" spans="7:8" ht="15.75" customHeight="1" x14ac:dyDescent="0.2">
      <c r="G851" s="5"/>
      <c r="H851" s="5"/>
    </row>
    <row r="852" spans="7:8" ht="15.75" customHeight="1" x14ac:dyDescent="0.2">
      <c r="G852" s="5"/>
      <c r="H852" s="5"/>
    </row>
    <row r="853" spans="7:8" ht="15.75" customHeight="1" x14ac:dyDescent="0.2">
      <c r="G853" s="5"/>
      <c r="H853" s="5"/>
    </row>
    <row r="854" spans="7:8" ht="15.75" customHeight="1" x14ac:dyDescent="0.2">
      <c r="G854" s="5"/>
      <c r="H854" s="5"/>
    </row>
    <row r="855" spans="7:8" ht="15.75" customHeight="1" x14ac:dyDescent="0.2">
      <c r="G855" s="5"/>
      <c r="H855" s="5"/>
    </row>
    <row r="856" spans="7:8" ht="15.75" customHeight="1" x14ac:dyDescent="0.2">
      <c r="G856" s="5"/>
      <c r="H856" s="5"/>
    </row>
    <row r="857" spans="7:8" ht="15.75" customHeight="1" x14ac:dyDescent="0.2">
      <c r="G857" s="5"/>
      <c r="H857" s="5"/>
    </row>
    <row r="858" spans="7:8" ht="15.75" customHeight="1" x14ac:dyDescent="0.2">
      <c r="G858" s="5"/>
      <c r="H858" s="5"/>
    </row>
    <row r="859" spans="7:8" ht="15.75" customHeight="1" x14ac:dyDescent="0.2">
      <c r="G859" s="5"/>
      <c r="H859" s="5"/>
    </row>
    <row r="860" spans="7:8" ht="15.75" customHeight="1" x14ac:dyDescent="0.2">
      <c r="G860" s="5"/>
      <c r="H860" s="5"/>
    </row>
    <row r="861" spans="7:8" ht="15.75" customHeight="1" x14ac:dyDescent="0.2">
      <c r="G861" s="5"/>
      <c r="H861" s="5"/>
    </row>
    <row r="862" spans="7:8" ht="15.75" customHeight="1" x14ac:dyDescent="0.2">
      <c r="G862" s="5"/>
      <c r="H862" s="5"/>
    </row>
    <row r="863" spans="7:8" ht="15.75" customHeight="1" x14ac:dyDescent="0.2">
      <c r="G863" s="5"/>
      <c r="H863" s="5"/>
    </row>
    <row r="864" spans="7:8" ht="15.75" customHeight="1" x14ac:dyDescent="0.2">
      <c r="G864" s="5"/>
      <c r="H864" s="5"/>
    </row>
    <row r="865" spans="7:8" ht="15.75" customHeight="1" x14ac:dyDescent="0.2">
      <c r="G865" s="5"/>
      <c r="H865" s="5"/>
    </row>
    <row r="866" spans="7:8" ht="15.75" customHeight="1" x14ac:dyDescent="0.2">
      <c r="G866" s="5"/>
      <c r="H866" s="5"/>
    </row>
    <row r="867" spans="7:8" ht="15.75" customHeight="1" x14ac:dyDescent="0.2">
      <c r="G867" s="5"/>
      <c r="H867" s="5"/>
    </row>
    <row r="868" spans="7:8" ht="15.75" customHeight="1" x14ac:dyDescent="0.2">
      <c r="G868" s="5"/>
      <c r="H868" s="5"/>
    </row>
    <row r="869" spans="7:8" ht="15.75" customHeight="1" x14ac:dyDescent="0.2">
      <c r="G869" s="5"/>
      <c r="H869" s="5"/>
    </row>
    <row r="870" spans="7:8" ht="15.75" customHeight="1" x14ac:dyDescent="0.2">
      <c r="G870" s="5"/>
      <c r="H870" s="5"/>
    </row>
    <row r="871" spans="7:8" ht="15.75" customHeight="1" x14ac:dyDescent="0.2">
      <c r="G871" s="5"/>
      <c r="H871" s="5"/>
    </row>
    <row r="872" spans="7:8" ht="15.75" customHeight="1" x14ac:dyDescent="0.2">
      <c r="G872" s="5"/>
      <c r="H872" s="5"/>
    </row>
    <row r="873" spans="7:8" ht="15.75" customHeight="1" x14ac:dyDescent="0.2">
      <c r="G873" s="5"/>
      <c r="H873" s="5"/>
    </row>
    <row r="874" spans="7:8" ht="15.75" customHeight="1" x14ac:dyDescent="0.2">
      <c r="G874" s="5"/>
      <c r="H874" s="5"/>
    </row>
    <row r="875" spans="7:8" ht="15.75" customHeight="1" x14ac:dyDescent="0.2">
      <c r="G875" s="5"/>
      <c r="H875" s="5"/>
    </row>
    <row r="876" spans="7:8" ht="15.75" customHeight="1" x14ac:dyDescent="0.2">
      <c r="G876" s="5"/>
      <c r="H876" s="5"/>
    </row>
    <row r="877" spans="7:8" ht="15.75" customHeight="1" x14ac:dyDescent="0.2">
      <c r="G877" s="5"/>
      <c r="H877" s="5"/>
    </row>
    <row r="878" spans="7:8" ht="15.75" customHeight="1" x14ac:dyDescent="0.2">
      <c r="G878" s="5"/>
      <c r="H878" s="5"/>
    </row>
    <row r="879" spans="7:8" ht="15.75" customHeight="1" x14ac:dyDescent="0.2">
      <c r="G879" s="5"/>
      <c r="H879" s="5"/>
    </row>
    <row r="880" spans="7:8" ht="15.75" customHeight="1" x14ac:dyDescent="0.2">
      <c r="G880" s="5"/>
      <c r="H880" s="5"/>
    </row>
    <row r="881" spans="7:8" ht="15.75" customHeight="1" x14ac:dyDescent="0.2">
      <c r="G881" s="5"/>
      <c r="H881" s="5"/>
    </row>
    <row r="882" spans="7:8" ht="15.75" customHeight="1" x14ac:dyDescent="0.2">
      <c r="G882" s="5"/>
      <c r="H882" s="5"/>
    </row>
    <row r="883" spans="7:8" ht="15.75" customHeight="1" x14ac:dyDescent="0.2">
      <c r="G883" s="5"/>
      <c r="H883" s="5"/>
    </row>
    <row r="884" spans="7:8" ht="15.75" customHeight="1" x14ac:dyDescent="0.2">
      <c r="G884" s="5"/>
      <c r="H884" s="5"/>
    </row>
    <row r="885" spans="7:8" ht="15.75" customHeight="1" x14ac:dyDescent="0.2">
      <c r="G885" s="5"/>
      <c r="H885" s="5"/>
    </row>
    <row r="886" spans="7:8" ht="15.75" customHeight="1" x14ac:dyDescent="0.2">
      <c r="G886" s="5"/>
      <c r="H886" s="5"/>
    </row>
    <row r="887" spans="7:8" ht="15.75" customHeight="1" x14ac:dyDescent="0.2">
      <c r="G887" s="5"/>
      <c r="H887" s="5"/>
    </row>
    <row r="888" spans="7:8" ht="15.75" customHeight="1" x14ac:dyDescent="0.2">
      <c r="G888" s="5"/>
      <c r="H888" s="5"/>
    </row>
    <row r="889" spans="7:8" ht="15.75" customHeight="1" x14ac:dyDescent="0.2">
      <c r="G889" s="5"/>
      <c r="H889" s="5"/>
    </row>
    <row r="890" spans="7:8" ht="15.75" customHeight="1" x14ac:dyDescent="0.2">
      <c r="G890" s="5"/>
      <c r="H890" s="5"/>
    </row>
    <row r="891" spans="7:8" ht="15.75" customHeight="1" x14ac:dyDescent="0.2">
      <c r="G891" s="5"/>
      <c r="H891" s="5"/>
    </row>
    <row r="892" spans="7:8" ht="15.75" customHeight="1" x14ac:dyDescent="0.2">
      <c r="G892" s="5"/>
      <c r="H892" s="5"/>
    </row>
    <row r="893" spans="7:8" ht="15.75" customHeight="1" x14ac:dyDescent="0.2">
      <c r="G893" s="5"/>
      <c r="H893" s="5"/>
    </row>
    <row r="894" spans="7:8" ht="15.75" customHeight="1" x14ac:dyDescent="0.2">
      <c r="G894" s="5"/>
      <c r="H894" s="5"/>
    </row>
    <row r="895" spans="7:8" ht="15.75" customHeight="1" x14ac:dyDescent="0.2">
      <c r="G895" s="5"/>
      <c r="H895" s="5"/>
    </row>
    <row r="896" spans="7:8" ht="15.75" customHeight="1" x14ac:dyDescent="0.2">
      <c r="G896" s="5"/>
      <c r="H896" s="5"/>
    </row>
    <row r="897" spans="7:8" ht="15.75" customHeight="1" x14ac:dyDescent="0.2">
      <c r="G897" s="5"/>
      <c r="H897" s="5"/>
    </row>
    <row r="898" spans="7:8" ht="15.75" customHeight="1" x14ac:dyDescent="0.2">
      <c r="G898" s="5"/>
      <c r="H898" s="5"/>
    </row>
    <row r="899" spans="7:8" ht="15.75" customHeight="1" x14ac:dyDescent="0.2">
      <c r="G899" s="5"/>
      <c r="H899" s="5"/>
    </row>
    <row r="900" spans="7:8" ht="15.75" customHeight="1" x14ac:dyDescent="0.2">
      <c r="G900" s="5"/>
      <c r="H900" s="5"/>
    </row>
    <row r="901" spans="7:8" ht="15.75" customHeight="1" x14ac:dyDescent="0.2">
      <c r="G901" s="5"/>
      <c r="H901" s="5"/>
    </row>
    <row r="902" spans="7:8" ht="15.75" customHeight="1" x14ac:dyDescent="0.2">
      <c r="G902" s="5"/>
      <c r="H902" s="5"/>
    </row>
    <row r="903" spans="7:8" ht="15.75" customHeight="1" x14ac:dyDescent="0.2">
      <c r="G903" s="5"/>
      <c r="H903" s="5"/>
    </row>
    <row r="904" spans="7:8" ht="15.75" customHeight="1" x14ac:dyDescent="0.2">
      <c r="G904" s="5"/>
      <c r="H904" s="5"/>
    </row>
    <row r="905" spans="7:8" ht="15.75" customHeight="1" x14ac:dyDescent="0.2">
      <c r="G905" s="5"/>
      <c r="H905" s="5"/>
    </row>
    <row r="906" spans="7:8" ht="15.75" customHeight="1" x14ac:dyDescent="0.2">
      <c r="G906" s="5"/>
      <c r="H906" s="5"/>
    </row>
    <row r="907" spans="7:8" ht="15.75" customHeight="1" x14ac:dyDescent="0.2">
      <c r="G907" s="5"/>
      <c r="H907" s="5"/>
    </row>
    <row r="908" spans="7:8" ht="15.75" customHeight="1" x14ac:dyDescent="0.2">
      <c r="G908" s="5"/>
      <c r="H908" s="5"/>
    </row>
    <row r="909" spans="7:8" ht="15.75" customHeight="1" x14ac:dyDescent="0.2">
      <c r="G909" s="5"/>
      <c r="H909" s="5"/>
    </row>
    <row r="910" spans="7:8" ht="15.75" customHeight="1" x14ac:dyDescent="0.2">
      <c r="G910" s="5"/>
      <c r="H910" s="5"/>
    </row>
    <row r="911" spans="7:8" ht="15.75" customHeight="1" x14ac:dyDescent="0.2">
      <c r="G911" s="5"/>
      <c r="H911" s="5"/>
    </row>
    <row r="912" spans="7:8" ht="15.75" customHeight="1" x14ac:dyDescent="0.2">
      <c r="G912" s="5"/>
      <c r="H912" s="5"/>
    </row>
    <row r="913" spans="7:8" ht="15.75" customHeight="1" x14ac:dyDescent="0.2">
      <c r="G913" s="5"/>
      <c r="H913" s="5"/>
    </row>
    <row r="914" spans="7:8" ht="15.75" customHeight="1" x14ac:dyDescent="0.2">
      <c r="G914" s="5"/>
      <c r="H914" s="5"/>
    </row>
    <row r="915" spans="7:8" ht="15.75" customHeight="1" x14ac:dyDescent="0.2">
      <c r="G915" s="5"/>
      <c r="H915" s="5"/>
    </row>
    <row r="916" spans="7:8" ht="15.75" customHeight="1" x14ac:dyDescent="0.2">
      <c r="G916" s="5"/>
      <c r="H916" s="5"/>
    </row>
    <row r="917" spans="7:8" ht="15.75" customHeight="1" x14ac:dyDescent="0.2">
      <c r="G917" s="5"/>
      <c r="H917" s="5"/>
    </row>
    <row r="918" spans="7:8" ht="15.75" customHeight="1" x14ac:dyDescent="0.2">
      <c r="G918" s="5"/>
      <c r="H918" s="5"/>
    </row>
    <row r="919" spans="7:8" ht="15.75" customHeight="1" x14ac:dyDescent="0.2">
      <c r="G919" s="5"/>
      <c r="H919" s="5"/>
    </row>
    <row r="920" spans="7:8" ht="15.75" customHeight="1" x14ac:dyDescent="0.2">
      <c r="G920" s="5"/>
      <c r="H920" s="5"/>
    </row>
    <row r="921" spans="7:8" ht="15.75" customHeight="1" x14ac:dyDescent="0.2">
      <c r="G921" s="5"/>
      <c r="H921" s="5"/>
    </row>
    <row r="922" spans="7:8" ht="15.75" customHeight="1" x14ac:dyDescent="0.2">
      <c r="G922" s="5"/>
      <c r="H922" s="5"/>
    </row>
    <row r="923" spans="7:8" ht="15.75" customHeight="1" x14ac:dyDescent="0.2">
      <c r="G923" s="5"/>
      <c r="H923" s="5"/>
    </row>
    <row r="924" spans="7:8" ht="15.75" customHeight="1" x14ac:dyDescent="0.2">
      <c r="G924" s="5"/>
      <c r="H924" s="5"/>
    </row>
    <row r="925" spans="7:8" ht="15.75" customHeight="1" x14ac:dyDescent="0.2">
      <c r="G925" s="5"/>
      <c r="H925" s="5"/>
    </row>
    <row r="926" spans="7:8" ht="15.75" customHeight="1" x14ac:dyDescent="0.2">
      <c r="G926" s="5"/>
      <c r="H926" s="5"/>
    </row>
    <row r="927" spans="7:8" ht="15.75" customHeight="1" x14ac:dyDescent="0.2">
      <c r="G927" s="5"/>
      <c r="H927" s="5"/>
    </row>
    <row r="928" spans="7:8" ht="15.75" customHeight="1" x14ac:dyDescent="0.2">
      <c r="G928" s="5"/>
      <c r="H928" s="5"/>
    </row>
    <row r="929" spans="7:8" ht="15.75" customHeight="1" x14ac:dyDescent="0.2">
      <c r="G929" s="5"/>
      <c r="H929" s="5"/>
    </row>
    <row r="930" spans="7:8" ht="15.75" customHeight="1" x14ac:dyDescent="0.2">
      <c r="G930" s="5"/>
      <c r="H930" s="5"/>
    </row>
    <row r="931" spans="7:8" ht="15.75" customHeight="1" x14ac:dyDescent="0.2">
      <c r="G931" s="5"/>
      <c r="H931" s="5"/>
    </row>
    <row r="932" spans="7:8" ht="15.75" customHeight="1" x14ac:dyDescent="0.2">
      <c r="G932" s="5"/>
      <c r="H932" s="5"/>
    </row>
    <row r="933" spans="7:8" ht="15.75" customHeight="1" x14ac:dyDescent="0.2">
      <c r="G933" s="5"/>
      <c r="H933" s="5"/>
    </row>
    <row r="934" spans="7:8" ht="15.75" customHeight="1" x14ac:dyDescent="0.2">
      <c r="G934" s="5"/>
      <c r="H934" s="5"/>
    </row>
    <row r="935" spans="7:8" ht="15.75" customHeight="1" x14ac:dyDescent="0.2">
      <c r="G935" s="5"/>
      <c r="H935" s="5"/>
    </row>
    <row r="936" spans="7:8" ht="15.75" customHeight="1" x14ac:dyDescent="0.2">
      <c r="G936" s="5"/>
      <c r="H936" s="5"/>
    </row>
    <row r="937" spans="7:8" ht="15.75" customHeight="1" x14ac:dyDescent="0.2">
      <c r="G937" s="5"/>
      <c r="H937" s="5"/>
    </row>
    <row r="938" spans="7:8" ht="15.75" customHeight="1" x14ac:dyDescent="0.2">
      <c r="G938" s="5"/>
      <c r="H938" s="5"/>
    </row>
    <row r="939" spans="7:8" ht="15.75" customHeight="1" x14ac:dyDescent="0.2">
      <c r="G939" s="5"/>
      <c r="H939" s="5"/>
    </row>
    <row r="940" spans="7:8" ht="15.75" customHeight="1" x14ac:dyDescent="0.2">
      <c r="G940" s="5"/>
      <c r="H940" s="5"/>
    </row>
    <row r="941" spans="7:8" ht="15.75" customHeight="1" x14ac:dyDescent="0.2">
      <c r="G941" s="5"/>
      <c r="H941" s="5"/>
    </row>
    <row r="942" spans="7:8" ht="15.75" customHeight="1" x14ac:dyDescent="0.2">
      <c r="G942" s="5"/>
      <c r="H942" s="5"/>
    </row>
    <row r="943" spans="7:8" ht="15.75" customHeight="1" x14ac:dyDescent="0.2">
      <c r="G943" s="5"/>
      <c r="H943" s="5"/>
    </row>
    <row r="944" spans="7:8" ht="15.75" customHeight="1" x14ac:dyDescent="0.2">
      <c r="G944" s="5"/>
      <c r="H944" s="5"/>
    </row>
    <row r="945" spans="7:8" ht="15.75" customHeight="1" x14ac:dyDescent="0.2">
      <c r="G945" s="5"/>
      <c r="H945" s="5"/>
    </row>
    <row r="946" spans="7:8" ht="15.75" customHeight="1" x14ac:dyDescent="0.2">
      <c r="G946" s="5"/>
      <c r="H946" s="5"/>
    </row>
    <row r="947" spans="7:8" ht="15.75" customHeight="1" x14ac:dyDescent="0.2">
      <c r="G947" s="5"/>
      <c r="H947" s="5"/>
    </row>
    <row r="948" spans="7:8" ht="15.75" customHeight="1" x14ac:dyDescent="0.2">
      <c r="G948" s="5"/>
      <c r="H948" s="5"/>
    </row>
    <row r="949" spans="7:8" ht="15.75" customHeight="1" x14ac:dyDescent="0.2">
      <c r="G949" s="5"/>
      <c r="H949" s="5"/>
    </row>
    <row r="950" spans="7:8" ht="15.75" customHeight="1" x14ac:dyDescent="0.2">
      <c r="G950" s="5"/>
      <c r="H950" s="5"/>
    </row>
    <row r="951" spans="7:8" ht="15.75" customHeight="1" x14ac:dyDescent="0.2">
      <c r="G951" s="5"/>
      <c r="H951" s="5"/>
    </row>
    <row r="952" spans="7:8" ht="15.75" customHeight="1" x14ac:dyDescent="0.2">
      <c r="G952" s="5"/>
      <c r="H952" s="5"/>
    </row>
    <row r="953" spans="7:8" ht="15.75" customHeight="1" x14ac:dyDescent="0.2">
      <c r="G953" s="5"/>
      <c r="H953" s="5"/>
    </row>
    <row r="954" spans="7:8" ht="15.75" customHeight="1" x14ac:dyDescent="0.2">
      <c r="G954" s="5"/>
      <c r="H954" s="5"/>
    </row>
    <row r="955" spans="7:8" ht="15.75" customHeight="1" x14ac:dyDescent="0.2">
      <c r="G955" s="5"/>
      <c r="H955" s="5"/>
    </row>
    <row r="956" spans="7:8" ht="15.75" customHeight="1" x14ac:dyDescent="0.2">
      <c r="G956" s="5"/>
      <c r="H956" s="5"/>
    </row>
    <row r="957" spans="7:8" ht="15.75" customHeight="1" x14ac:dyDescent="0.2">
      <c r="G957" s="5"/>
      <c r="H957" s="5"/>
    </row>
    <row r="958" spans="7:8" ht="15.75" customHeight="1" x14ac:dyDescent="0.2">
      <c r="G958" s="5"/>
      <c r="H958" s="5"/>
    </row>
    <row r="959" spans="7:8" ht="15.75" customHeight="1" x14ac:dyDescent="0.2">
      <c r="G959" s="5"/>
      <c r="H959" s="5"/>
    </row>
    <row r="960" spans="7:8" ht="15.75" customHeight="1" x14ac:dyDescent="0.2">
      <c r="G960" s="5"/>
      <c r="H960" s="5"/>
    </row>
    <row r="961" spans="7:8" ht="15.75" customHeight="1" x14ac:dyDescent="0.2">
      <c r="G961" s="5"/>
      <c r="H961" s="5"/>
    </row>
    <row r="962" spans="7:8" ht="15.75" customHeight="1" x14ac:dyDescent="0.2">
      <c r="G962" s="5"/>
      <c r="H962" s="5"/>
    </row>
    <row r="963" spans="7:8" ht="15.75" customHeight="1" x14ac:dyDescent="0.2">
      <c r="G963" s="5"/>
      <c r="H963" s="5"/>
    </row>
    <row r="964" spans="7:8" ht="15.75" customHeight="1" x14ac:dyDescent="0.2">
      <c r="G964" s="5"/>
      <c r="H964" s="5"/>
    </row>
    <row r="965" spans="7:8" ht="15.75" customHeight="1" x14ac:dyDescent="0.2">
      <c r="G965" s="5"/>
      <c r="H965" s="5"/>
    </row>
    <row r="966" spans="7:8" ht="15.75" customHeight="1" x14ac:dyDescent="0.2">
      <c r="G966" s="5"/>
      <c r="H966" s="5"/>
    </row>
    <row r="967" spans="7:8" ht="15.75" customHeight="1" x14ac:dyDescent="0.2">
      <c r="G967" s="5"/>
      <c r="H967" s="5"/>
    </row>
    <row r="968" spans="7:8" ht="15.75" customHeight="1" x14ac:dyDescent="0.2">
      <c r="G968" s="5"/>
      <c r="H968" s="5"/>
    </row>
    <row r="969" spans="7:8" ht="15.75" customHeight="1" x14ac:dyDescent="0.2">
      <c r="G969" s="5"/>
      <c r="H969" s="5"/>
    </row>
    <row r="970" spans="7:8" ht="15.75" customHeight="1" x14ac:dyDescent="0.2">
      <c r="G970" s="5"/>
      <c r="H970" s="5"/>
    </row>
    <row r="971" spans="7:8" ht="15.75" customHeight="1" x14ac:dyDescent="0.2">
      <c r="G971" s="5"/>
      <c r="H971" s="5"/>
    </row>
    <row r="972" spans="7:8" ht="15.75" customHeight="1" x14ac:dyDescent="0.2">
      <c r="G972" s="5"/>
      <c r="H972" s="5"/>
    </row>
    <row r="973" spans="7:8" ht="15.75" customHeight="1" x14ac:dyDescent="0.2">
      <c r="G973" s="5"/>
      <c r="H973" s="5"/>
    </row>
    <row r="974" spans="7:8" ht="15.75" customHeight="1" x14ac:dyDescent="0.2">
      <c r="G974" s="5"/>
      <c r="H974" s="5"/>
    </row>
    <row r="975" spans="7:8" ht="15.75" customHeight="1" x14ac:dyDescent="0.2">
      <c r="G975" s="5"/>
      <c r="H975" s="5"/>
    </row>
    <row r="976" spans="7:8" ht="15.75" customHeight="1" x14ac:dyDescent="0.2">
      <c r="G976" s="5"/>
      <c r="H976" s="5"/>
    </row>
    <row r="977" spans="7:8" ht="15.75" customHeight="1" x14ac:dyDescent="0.2">
      <c r="G977" s="5"/>
      <c r="H977" s="5"/>
    </row>
    <row r="978" spans="7:8" ht="15.75" customHeight="1" x14ac:dyDescent="0.2">
      <c r="G978" s="5"/>
      <c r="H978" s="5"/>
    </row>
    <row r="979" spans="7:8" ht="15.75" customHeight="1" x14ac:dyDescent="0.2">
      <c r="G979" s="5"/>
      <c r="H979" s="5"/>
    </row>
    <row r="980" spans="7:8" ht="15.75" customHeight="1" x14ac:dyDescent="0.2">
      <c r="G980" s="5"/>
      <c r="H980" s="5"/>
    </row>
    <row r="981" spans="7:8" ht="15.75" customHeight="1" x14ac:dyDescent="0.2">
      <c r="G981" s="5"/>
      <c r="H981" s="5"/>
    </row>
    <row r="982" spans="7:8" ht="15.75" customHeight="1" x14ac:dyDescent="0.2">
      <c r="G982" s="5"/>
      <c r="H982" s="5"/>
    </row>
    <row r="983" spans="7:8" ht="15.75" customHeight="1" x14ac:dyDescent="0.2">
      <c r="G983" s="5"/>
      <c r="H983" s="5"/>
    </row>
    <row r="984" spans="7:8" ht="15.75" customHeight="1" x14ac:dyDescent="0.2">
      <c r="G984" s="5"/>
      <c r="H984" s="5"/>
    </row>
    <row r="985" spans="7:8" ht="15.75" customHeight="1" x14ac:dyDescent="0.2">
      <c r="G985" s="5"/>
      <c r="H985" s="5"/>
    </row>
    <row r="986" spans="7:8" ht="15.75" customHeight="1" x14ac:dyDescent="0.2">
      <c r="G986" s="5"/>
      <c r="H986" s="5"/>
    </row>
    <row r="987" spans="7:8" ht="15.75" customHeight="1" x14ac:dyDescent="0.2">
      <c r="G987" s="5"/>
      <c r="H987" s="5"/>
    </row>
    <row r="988" spans="7:8" ht="15.75" customHeight="1" x14ac:dyDescent="0.2">
      <c r="G988" s="5"/>
      <c r="H988" s="5"/>
    </row>
    <row r="989" spans="7:8" ht="15.75" customHeight="1" x14ac:dyDescent="0.2">
      <c r="G989" s="5"/>
      <c r="H989" s="5"/>
    </row>
    <row r="990" spans="7:8" ht="15.75" customHeight="1" x14ac:dyDescent="0.2">
      <c r="G990" s="5"/>
      <c r="H990" s="5"/>
    </row>
    <row r="991" spans="7:8" ht="15.75" customHeight="1" x14ac:dyDescent="0.2">
      <c r="G991" s="5"/>
      <c r="H991" s="5"/>
    </row>
    <row r="992" spans="7:8" ht="15.75" customHeight="1" x14ac:dyDescent="0.2">
      <c r="G992" s="5"/>
      <c r="H992" s="5"/>
    </row>
    <row r="993" spans="7:8" ht="15.75" customHeight="1" x14ac:dyDescent="0.2">
      <c r="G993" s="5"/>
      <c r="H993" s="5"/>
    </row>
    <row r="994" spans="7:8" ht="15.75" customHeight="1" x14ac:dyDescent="0.2">
      <c r="G994" s="5"/>
      <c r="H994" s="5"/>
    </row>
    <row r="995" spans="7:8" ht="15.75" customHeight="1" x14ac:dyDescent="0.2">
      <c r="G995" s="5"/>
      <c r="H995" s="5"/>
    </row>
    <row r="996" spans="7:8" ht="15.75" customHeight="1" x14ac:dyDescent="0.2">
      <c r="G996" s="5"/>
      <c r="H996" s="5"/>
    </row>
    <row r="997" spans="7:8" ht="15.75" customHeight="1" x14ac:dyDescent="0.2">
      <c r="G997" s="5"/>
      <c r="H997" s="5"/>
    </row>
    <row r="998" spans="7:8" ht="15.75" customHeight="1" x14ac:dyDescent="0.2">
      <c r="G998" s="5"/>
      <c r="H998" s="5"/>
    </row>
    <row r="999" spans="7:8" ht="15.75" customHeight="1" x14ac:dyDescent="0.2">
      <c r="G999" s="5"/>
      <c r="H999" s="5"/>
    </row>
    <row r="1000" spans="7:8" ht="15.75" customHeight="1" x14ac:dyDescent="0.2">
      <c r="G1000" s="5"/>
      <c r="H1000" s="5"/>
    </row>
  </sheetData>
  <pageMargins left="0.7" right="0.7" top="0.75" bottom="0.75" header="0" footer="0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998"/>
  <sheetViews>
    <sheetView zoomScale="124" zoomScaleNormal="124" workbookViewId="0">
      <pane ySplit="1" topLeftCell="A2" activePane="bottomLeft" state="frozen"/>
      <selection pane="bottomLeft" activeCell="C25" sqref="C25"/>
    </sheetView>
    <sheetView workbookViewId="1"/>
    <sheetView tabSelected="1" zoomScaleNormal="100" workbookViewId="2">
      <selection activeCell="L1" sqref="L1:O1"/>
    </sheetView>
    <sheetView workbookViewId="3">
      <selection activeCell="G2" sqref="G2"/>
    </sheetView>
  </sheetViews>
  <sheetFormatPr baseColWidth="10" defaultColWidth="14.5" defaultRowHeight="15" customHeight="1" x14ac:dyDescent="0.2"/>
  <cols>
    <col min="1" max="1" width="15.5" style="37" customWidth="1"/>
    <col min="2" max="2" width="22.5" style="37" bestFit="1" customWidth="1"/>
    <col min="3" max="3" width="12.5" style="37" customWidth="1"/>
    <col min="4" max="4" width="30.83203125" style="37" bestFit="1" customWidth="1"/>
    <col min="5" max="5" width="19.5" style="37" customWidth="1"/>
    <col min="6" max="6" width="8.6640625" style="37" customWidth="1"/>
    <col min="7" max="7" width="10.5" style="37" customWidth="1"/>
    <col min="8" max="10" width="8.6640625" style="37" customWidth="1"/>
    <col min="11" max="11" width="19.5" style="37" bestFit="1" customWidth="1"/>
    <col min="12" max="12" width="8.5" style="37" bestFit="1" customWidth="1"/>
    <col min="13" max="14" width="6.6640625" style="37" bestFit="1" customWidth="1"/>
    <col min="15" max="15" width="8.6640625" style="37" customWidth="1"/>
    <col min="16" max="16" width="14.5" style="37" bestFit="1" customWidth="1"/>
    <col min="17" max="26" width="8.6640625" style="37" customWidth="1"/>
    <col min="27" max="16384" width="14.5" style="37"/>
  </cols>
  <sheetData>
    <row r="1" spans="1:15" x14ac:dyDescent="0.2">
      <c r="A1" s="51" t="s">
        <v>12</v>
      </c>
      <c r="B1" s="51" t="s">
        <v>13</v>
      </c>
      <c r="C1" s="51" t="s">
        <v>14</v>
      </c>
      <c r="D1" s="51" t="s">
        <v>15</v>
      </c>
      <c r="E1" s="51" t="s">
        <v>3</v>
      </c>
      <c r="F1" s="51" t="s">
        <v>5</v>
      </c>
      <c r="G1" s="64" t="s">
        <v>6</v>
      </c>
      <c r="K1" s="72" t="s">
        <v>27</v>
      </c>
      <c r="L1" s="70" t="s">
        <v>132</v>
      </c>
      <c r="M1" s="70"/>
      <c r="N1" s="70"/>
      <c r="O1" s="71"/>
    </row>
    <row r="2" spans="1:15" x14ac:dyDescent="0.2">
      <c r="A2" s="38">
        <v>44792</v>
      </c>
      <c r="B2" s="37" t="s">
        <v>122</v>
      </c>
      <c r="C2" s="39" t="s">
        <v>16</v>
      </c>
      <c r="D2" s="37" t="s">
        <v>29</v>
      </c>
      <c r="E2" s="37">
        <f>157*40</f>
        <v>6280</v>
      </c>
      <c r="F2" s="39" t="s">
        <v>11</v>
      </c>
      <c r="G2" s="65">
        <f>VLOOKUP(A2,'Price List SEK'!$A$2:$AB$2026,MATCH(D2,'Price List SEK'!$A$1:$AB$1,0),FALSE)*E2</f>
        <v>6252.8094152899312</v>
      </c>
      <c r="K2" s="73"/>
      <c r="L2" s="53" t="s">
        <v>128</v>
      </c>
      <c r="M2" s="53" t="s">
        <v>129</v>
      </c>
      <c r="N2" s="53" t="s">
        <v>130</v>
      </c>
      <c r="O2" s="54" t="s">
        <v>131</v>
      </c>
    </row>
    <row r="3" spans="1:15" x14ac:dyDescent="0.2">
      <c r="A3" s="38">
        <v>44792</v>
      </c>
      <c r="B3" s="37" t="s">
        <v>122</v>
      </c>
      <c r="C3" s="39" t="s">
        <v>16</v>
      </c>
      <c r="D3" s="37" t="s">
        <v>30</v>
      </c>
      <c r="E3" s="37">
        <f>120*40</f>
        <v>4800</v>
      </c>
      <c r="F3" s="39" t="s">
        <v>11</v>
      </c>
      <c r="G3" s="65">
        <f>VLOOKUP(A3,'Price List SEK'!$A$2:$AB$2026,MATCH(D3,'Price List SEK'!$A$1:$AB$1,0),FALSE)*E3</f>
        <v>24627.089753578588</v>
      </c>
      <c r="K3" s="55" t="s">
        <v>29</v>
      </c>
      <c r="L3" s="56">
        <f>E2+E11</f>
        <v>9480</v>
      </c>
      <c r="M3" s="56">
        <f>E48</f>
        <v>3200</v>
      </c>
      <c r="N3" s="56">
        <f>E85+E94+E103</f>
        <v>10265</v>
      </c>
      <c r="O3" s="57">
        <f>E140</f>
        <v>3200</v>
      </c>
    </row>
    <row r="4" spans="1:15" x14ac:dyDescent="0.2">
      <c r="A4" s="38">
        <v>44792</v>
      </c>
      <c r="B4" s="37" t="s">
        <v>122</v>
      </c>
      <c r="C4" s="39" t="s">
        <v>16</v>
      </c>
      <c r="D4" s="37" t="s">
        <v>31</v>
      </c>
      <c r="E4" s="37">
        <f>200*40</f>
        <v>8000</v>
      </c>
      <c r="F4" s="39" t="s">
        <v>11</v>
      </c>
      <c r="G4" s="65">
        <f>VLOOKUP(A4,'Price List SEK'!$A$2:$AB$2026,MATCH(D4,'Price List SEK'!$A$1:$AB$1,0),FALSE)*E4</f>
        <v>15736.35468066559</v>
      </c>
      <c r="K4" s="55" t="s">
        <v>30</v>
      </c>
      <c r="L4" s="58">
        <f>E12+E3</f>
        <v>7880</v>
      </c>
      <c r="M4" s="58">
        <f>E49</f>
        <v>3080</v>
      </c>
      <c r="N4" s="56">
        <f>E86+E95+E104</f>
        <v>8480</v>
      </c>
      <c r="O4" s="57">
        <f>E141</f>
        <v>3080</v>
      </c>
    </row>
    <row r="5" spans="1:15" x14ac:dyDescent="0.2">
      <c r="A5" s="38">
        <v>44792</v>
      </c>
      <c r="B5" s="37" t="s">
        <v>122</v>
      </c>
      <c r="C5" s="39" t="s">
        <v>16</v>
      </c>
      <c r="D5" s="37" t="s">
        <v>32</v>
      </c>
      <c r="E5" s="37">
        <f>40*500</f>
        <v>20000</v>
      </c>
      <c r="F5" s="39" t="s">
        <v>11</v>
      </c>
      <c r="G5" s="65">
        <f>VLOOKUP(A5,'Price List SEK'!$A$2:$AB$2026,MATCH(D5,'Price List SEK'!$A$1:$AB$1,0),FALSE)*E5</f>
        <v>199614.30207689831</v>
      </c>
      <c r="K5" s="60" t="s">
        <v>34</v>
      </c>
      <c r="L5" s="58">
        <f>E7</f>
        <v>40000</v>
      </c>
      <c r="M5" s="58">
        <v>0</v>
      </c>
      <c r="N5" s="58">
        <f>E90+E99</f>
        <v>45000</v>
      </c>
      <c r="O5" s="59">
        <v>0</v>
      </c>
    </row>
    <row r="6" spans="1:15" x14ac:dyDescent="0.2">
      <c r="A6" s="38">
        <v>44792</v>
      </c>
      <c r="B6" s="37" t="s">
        <v>122</v>
      </c>
      <c r="C6" s="39" t="s">
        <v>16</v>
      </c>
      <c r="D6" s="37" t="s">
        <v>33</v>
      </c>
      <c r="E6" s="37">
        <f>40*500</f>
        <v>20000</v>
      </c>
      <c r="F6" s="39" t="s">
        <v>11</v>
      </c>
      <c r="G6" s="65">
        <f>VLOOKUP(A6,'Price List SEK'!$A$2:$AB$2026,MATCH(D6,'Price List SEK'!$A$1:$AB$1,0),FALSE)*E6</f>
        <v>299873.4578445403</v>
      </c>
      <c r="K6" s="55" t="s">
        <v>31</v>
      </c>
      <c r="L6" s="58">
        <f>E4</f>
        <v>8000</v>
      </c>
      <c r="M6" s="58">
        <v>0</v>
      </c>
      <c r="N6" s="58">
        <f>E87+E96</f>
        <v>9000</v>
      </c>
      <c r="O6" s="59">
        <v>0</v>
      </c>
    </row>
    <row r="7" spans="1:15" x14ac:dyDescent="0.2">
      <c r="A7" s="38">
        <v>44792</v>
      </c>
      <c r="B7" s="37" t="s">
        <v>122</v>
      </c>
      <c r="C7" s="39" t="s">
        <v>16</v>
      </c>
      <c r="D7" s="37" t="s">
        <v>34</v>
      </c>
      <c r="E7" s="37">
        <f>40*1000</f>
        <v>40000</v>
      </c>
      <c r="F7" s="39" t="s">
        <v>11</v>
      </c>
      <c r="G7" s="65">
        <f>VLOOKUP(A7,'Price List SEK'!$A$2:$AB$2026,MATCH(D7,'Price List SEK'!$A$1:$AB$1,0),FALSE)*E7</f>
        <v>119131.53427645979</v>
      </c>
      <c r="K7" s="55" t="s">
        <v>32</v>
      </c>
      <c r="L7" s="58">
        <f>E5+E13</f>
        <v>22400</v>
      </c>
      <c r="M7" s="58">
        <f>E50</f>
        <v>2400</v>
      </c>
      <c r="N7" s="58">
        <f>E88+E97+E105</f>
        <v>24900</v>
      </c>
      <c r="O7" s="59">
        <f>E142</f>
        <v>2400</v>
      </c>
    </row>
    <row r="8" spans="1:15" x14ac:dyDescent="0.2">
      <c r="A8" s="38">
        <v>44792</v>
      </c>
      <c r="B8" s="37" t="s">
        <v>122</v>
      </c>
      <c r="C8" s="39" t="s">
        <v>16</v>
      </c>
      <c r="D8" s="37" t="s">
        <v>35</v>
      </c>
      <c r="E8" s="37">
        <f>40*25</f>
        <v>1000</v>
      </c>
      <c r="F8" s="39" t="s">
        <v>11</v>
      </c>
      <c r="G8" s="65">
        <f>VLOOKUP(A8,'Price List SEK'!$A$2:$AB$2026,MATCH(D8,'Price List SEK'!$A$1:$AB$1,0),FALSE)*E8</f>
        <v>30142.586080364599</v>
      </c>
      <c r="K8" s="55" t="s">
        <v>33</v>
      </c>
      <c r="L8" s="58">
        <f>E6+E14</f>
        <v>35000</v>
      </c>
      <c r="M8" s="58">
        <f>E51</f>
        <v>15000</v>
      </c>
      <c r="N8" s="58">
        <f>E89+E98+E106</f>
        <v>37500</v>
      </c>
      <c r="O8" s="59">
        <f>E143</f>
        <v>15000</v>
      </c>
    </row>
    <row r="9" spans="1:15" x14ac:dyDescent="0.2">
      <c r="A9" s="38">
        <v>44792</v>
      </c>
      <c r="B9" s="37" t="s">
        <v>122</v>
      </c>
      <c r="C9" s="39" t="s">
        <v>16</v>
      </c>
      <c r="D9" s="37" t="s">
        <v>36</v>
      </c>
      <c r="E9" s="37">
        <f>40*6</f>
        <v>240</v>
      </c>
      <c r="F9" s="39" t="s">
        <v>11</v>
      </c>
      <c r="G9" s="65">
        <f>VLOOKUP(A9,'Price List SEK'!$A$2:$AB$2026,MATCH(D9,'Price List SEK'!$A$1:$AB$1,0),FALSE)*E9</f>
        <v>96416.123778891968</v>
      </c>
      <c r="K9" s="55" t="s">
        <v>35</v>
      </c>
      <c r="L9" s="58">
        <f>E8</f>
        <v>1000</v>
      </c>
      <c r="M9" s="58">
        <f>0</f>
        <v>0</v>
      </c>
      <c r="N9" s="58">
        <f>E91+E100</f>
        <v>1125</v>
      </c>
      <c r="O9" s="59">
        <v>0</v>
      </c>
    </row>
    <row r="10" spans="1:15" x14ac:dyDescent="0.2">
      <c r="A10" s="40">
        <v>44792</v>
      </c>
      <c r="B10" s="41" t="s">
        <v>122</v>
      </c>
      <c r="C10" s="42" t="s">
        <v>16</v>
      </c>
      <c r="D10" s="43" t="s">
        <v>10</v>
      </c>
      <c r="E10" s="41">
        <f>40*12</f>
        <v>480</v>
      </c>
      <c r="F10" s="42" t="s">
        <v>11</v>
      </c>
      <c r="G10" s="66">
        <f>VLOOKUP(A10,'Price List SEK'!$A$2:$AB$2026,MATCH(D10,'Price List SEK'!$A$1:$AB$1,0),FALSE)*E10</f>
        <v>189948.77218997752</v>
      </c>
      <c r="K10" s="55" t="s">
        <v>36</v>
      </c>
      <c r="L10" s="58">
        <f>E9+E15</f>
        <v>340</v>
      </c>
      <c r="M10" s="58">
        <f>E52</f>
        <v>100</v>
      </c>
      <c r="N10" s="58">
        <f>E92+E101+E107</f>
        <v>370</v>
      </c>
      <c r="O10" s="59">
        <f>E144</f>
        <v>100</v>
      </c>
    </row>
    <row r="11" spans="1:15" x14ac:dyDescent="0.2">
      <c r="A11" s="38">
        <v>44792</v>
      </c>
      <c r="B11" s="37" t="s">
        <v>123</v>
      </c>
      <c r="C11" s="39" t="s">
        <v>16</v>
      </c>
      <c r="D11" s="37" t="s">
        <v>29</v>
      </c>
      <c r="E11" s="37">
        <f>20*Products!E4</f>
        <v>3200</v>
      </c>
      <c r="F11" s="39" t="s">
        <v>11</v>
      </c>
      <c r="G11" s="65">
        <f>VLOOKUP(A11,'Price List SEK'!$A$2:$AB$2026,MATCH(D11,'Price List SEK'!$A$1:$AB$1,0),FALSE)*E11</f>
        <v>3186.1449249885</v>
      </c>
      <c r="K11" s="61" t="s">
        <v>40</v>
      </c>
      <c r="L11" s="58">
        <f>E16</f>
        <v>40</v>
      </c>
      <c r="M11" s="58">
        <f>E53</f>
        <v>40</v>
      </c>
      <c r="N11" s="58">
        <f>E108</f>
        <v>40</v>
      </c>
      <c r="O11" s="59">
        <f>E145</f>
        <v>40</v>
      </c>
    </row>
    <row r="12" spans="1:15" x14ac:dyDescent="0.2">
      <c r="A12" s="38">
        <v>44792</v>
      </c>
      <c r="B12" s="37" t="s">
        <v>123</v>
      </c>
      <c r="C12" s="39" t="s">
        <v>16</v>
      </c>
      <c r="D12" s="37" t="s">
        <v>30</v>
      </c>
      <c r="E12" s="37">
        <f>20*Products!E5</f>
        <v>3080</v>
      </c>
      <c r="F12" s="39" t="s">
        <v>11</v>
      </c>
      <c r="G12" s="65">
        <f>VLOOKUP(A12,'Price List SEK'!$A$2:$AB$2026,MATCH(D12,'Price List SEK'!$A$1:$AB$1,0),FALSE)*E12</f>
        <v>15802.382591879594</v>
      </c>
      <c r="K12" s="61" t="s">
        <v>41</v>
      </c>
      <c r="L12" s="58">
        <f>E17</f>
        <v>40</v>
      </c>
      <c r="M12" s="58">
        <f>E54</f>
        <v>40</v>
      </c>
      <c r="N12" s="58">
        <f>E109</f>
        <v>40</v>
      </c>
      <c r="O12" s="59">
        <f>E146</f>
        <v>40</v>
      </c>
    </row>
    <row r="13" spans="1:15" x14ac:dyDescent="0.2">
      <c r="A13" s="38">
        <v>44792</v>
      </c>
      <c r="B13" s="37" t="s">
        <v>123</v>
      </c>
      <c r="C13" s="39" t="s">
        <v>16</v>
      </c>
      <c r="D13" s="37" t="s">
        <v>32</v>
      </c>
      <c r="E13" s="37">
        <f>20*Products!E6</f>
        <v>2400</v>
      </c>
      <c r="F13" s="39" t="s">
        <v>11</v>
      </c>
      <c r="G13" s="65">
        <f>VLOOKUP(A13,'Price List SEK'!$A$2:$AB$2026,MATCH(D13,'Price List SEK'!$A$1:$AB$1,0),FALSE)*E13</f>
        <v>23953.716249227797</v>
      </c>
      <c r="K13" s="61" t="s">
        <v>44</v>
      </c>
      <c r="L13" s="58">
        <f>E18</f>
        <v>20</v>
      </c>
      <c r="M13" s="58">
        <f>E55</f>
        <v>20</v>
      </c>
      <c r="N13" s="58">
        <f>E110</f>
        <v>20</v>
      </c>
      <c r="O13" s="59">
        <f>E147</f>
        <v>20</v>
      </c>
    </row>
    <row r="14" spans="1:15" x14ac:dyDescent="0.2">
      <c r="A14" s="38">
        <v>44792</v>
      </c>
      <c r="B14" s="37" t="s">
        <v>123</v>
      </c>
      <c r="C14" s="39" t="s">
        <v>16</v>
      </c>
      <c r="D14" s="37" t="s">
        <v>33</v>
      </c>
      <c r="E14" s="37">
        <f>20*Products!E7</f>
        <v>15000</v>
      </c>
      <c r="F14" s="39" t="s">
        <v>11</v>
      </c>
      <c r="G14" s="65">
        <f>VLOOKUP(A14,'Price List SEK'!$A$2:$AB$2026,MATCH(D14,'Price List SEK'!$A$1:$AB$1,0),FALSE)*E14</f>
        <v>224905.09338340524</v>
      </c>
      <c r="K14" s="61" t="s">
        <v>42</v>
      </c>
      <c r="L14" s="58">
        <f>E19</f>
        <v>40</v>
      </c>
      <c r="M14" s="58">
        <f>E56</f>
        <v>40</v>
      </c>
      <c r="N14" s="58">
        <f>E111</f>
        <v>40</v>
      </c>
      <c r="O14" s="59">
        <f>E148</f>
        <v>40</v>
      </c>
    </row>
    <row r="15" spans="1:15" x14ac:dyDescent="0.2">
      <c r="A15" s="38">
        <v>44792</v>
      </c>
      <c r="B15" s="37" t="s">
        <v>123</v>
      </c>
      <c r="C15" s="39" t="s">
        <v>16</v>
      </c>
      <c r="D15" s="37" t="s">
        <v>36</v>
      </c>
      <c r="E15" s="37">
        <f>20*Products!E8</f>
        <v>100</v>
      </c>
      <c r="F15" s="39" t="s">
        <v>11</v>
      </c>
      <c r="G15" s="65">
        <f>VLOOKUP(A15,'Price List SEK'!$A$2:$AB$2026,MATCH(D15,'Price List SEK'!$A$1:$AB$1,0),FALSE)*E15</f>
        <v>40173.384907871659</v>
      </c>
      <c r="K15" s="60" t="s">
        <v>45</v>
      </c>
      <c r="L15" s="58">
        <f>E23+E32</f>
        <v>6</v>
      </c>
      <c r="M15" s="58">
        <f>E41+E60+E69+E78</f>
        <v>14</v>
      </c>
      <c r="N15" s="58">
        <f>E115+E124+E133</f>
        <v>10</v>
      </c>
      <c r="O15" s="59">
        <f>E152+E161+E170</f>
        <v>10</v>
      </c>
    </row>
    <row r="16" spans="1:15" x14ac:dyDescent="0.2">
      <c r="A16" s="38">
        <v>44792</v>
      </c>
      <c r="B16" s="37" t="s">
        <v>123</v>
      </c>
      <c r="C16" s="39" t="s">
        <v>16</v>
      </c>
      <c r="D16" s="44" t="s">
        <v>40</v>
      </c>
      <c r="E16" s="37">
        <f>20*Products!E9</f>
        <v>40</v>
      </c>
      <c r="F16" s="39" t="s">
        <v>11</v>
      </c>
      <c r="G16" s="65">
        <f>VLOOKUP(A16,'Price List SEK'!$A$2:$AB$2026,MATCH(D16,'Price List SEK'!$A$1:$AB$1,0),FALSE)*E16</f>
        <v>19837.945634455973</v>
      </c>
      <c r="K16" s="61" t="s">
        <v>47</v>
      </c>
      <c r="L16" s="58">
        <f>E24+E33</f>
        <v>3</v>
      </c>
      <c r="M16" s="58">
        <f>E42+E61+E70+E79</f>
        <v>7</v>
      </c>
      <c r="N16" s="58">
        <f>E116+E125+E134</f>
        <v>5</v>
      </c>
      <c r="O16" s="59">
        <f>E153+E162+E171</f>
        <v>5</v>
      </c>
    </row>
    <row r="17" spans="1:15" x14ac:dyDescent="0.2">
      <c r="A17" s="38">
        <v>44792</v>
      </c>
      <c r="B17" s="37" t="s">
        <v>123</v>
      </c>
      <c r="C17" s="39" t="s">
        <v>16</v>
      </c>
      <c r="D17" s="44" t="s">
        <v>41</v>
      </c>
      <c r="E17" s="37">
        <f>20*Products!E10</f>
        <v>40</v>
      </c>
      <c r="F17" s="39" t="s">
        <v>11</v>
      </c>
      <c r="G17" s="65">
        <f>VLOOKUP(A17,'Price List SEK'!$A$2:$AB$2026,MATCH(D17,'Price List SEK'!$A$1:$AB$1,0),FALSE)*E17</f>
        <v>4033.232010209771</v>
      </c>
      <c r="K17" s="61" t="s">
        <v>48</v>
      </c>
      <c r="L17" s="58">
        <f>E25+E34</f>
        <v>3</v>
      </c>
      <c r="M17" s="58">
        <f>E43+E62+E71+E80</f>
        <v>7</v>
      </c>
      <c r="N17" s="58">
        <f>E117+E126+E135</f>
        <v>5</v>
      </c>
      <c r="O17" s="59">
        <f>E154+E163+E172</f>
        <v>5</v>
      </c>
    </row>
    <row r="18" spans="1:15" x14ac:dyDescent="0.2">
      <c r="A18" s="38">
        <v>44792</v>
      </c>
      <c r="B18" s="37" t="s">
        <v>123</v>
      </c>
      <c r="C18" s="39" t="s">
        <v>16</v>
      </c>
      <c r="D18" s="44" t="s">
        <v>44</v>
      </c>
      <c r="E18" s="37">
        <f>20*Products!E11</f>
        <v>20</v>
      </c>
      <c r="F18" s="39" t="s">
        <v>11</v>
      </c>
      <c r="G18" s="65">
        <f>VLOOKUP(A18,'Price List SEK'!$A$2:$AB$2026,MATCH(D18,'Price List SEK'!$A$1:$AB$1,0),FALSE)*E18</f>
        <v>101326.40617845712</v>
      </c>
      <c r="K18" s="61" t="s">
        <v>49</v>
      </c>
      <c r="L18" s="58">
        <f>E26+E35</f>
        <v>3</v>
      </c>
      <c r="M18" s="58">
        <f>E44+E63+E72+E81</f>
        <v>7</v>
      </c>
      <c r="N18" s="58">
        <f>E118+E127+E136</f>
        <v>5</v>
      </c>
      <c r="O18" s="59">
        <f>E155+E164+E173</f>
        <v>5</v>
      </c>
    </row>
    <row r="19" spans="1:15" ht="15.75" customHeight="1" x14ac:dyDescent="0.2">
      <c r="A19" s="38">
        <v>44792</v>
      </c>
      <c r="B19" s="37" t="s">
        <v>123</v>
      </c>
      <c r="C19" s="39" t="s">
        <v>16</v>
      </c>
      <c r="D19" s="44" t="s">
        <v>42</v>
      </c>
      <c r="E19" s="37">
        <f>20*Products!E12</f>
        <v>40</v>
      </c>
      <c r="F19" s="39" t="s">
        <v>11</v>
      </c>
      <c r="G19" s="65">
        <f>VLOOKUP(A19,'Price List SEK'!$A$2:$AB$2026,MATCH(D19,'Price List SEK'!$A$1:$AB$1,0),FALSE)*E19</f>
        <v>298700.12258966157</v>
      </c>
      <c r="K19" s="60" t="s">
        <v>37</v>
      </c>
      <c r="L19" s="58">
        <f>E36+E27</f>
        <v>18</v>
      </c>
      <c r="M19" s="58">
        <f>E45+E64+E73+E82</f>
        <v>42</v>
      </c>
      <c r="N19" s="58">
        <f>E119+E128+E137</f>
        <v>30</v>
      </c>
      <c r="O19" s="59">
        <f>E156+E165+E174</f>
        <v>30</v>
      </c>
    </row>
    <row r="20" spans="1:15" ht="15.75" customHeight="1" x14ac:dyDescent="0.2">
      <c r="A20" s="40">
        <v>44792</v>
      </c>
      <c r="B20" s="41" t="s">
        <v>123</v>
      </c>
      <c r="C20" s="42" t="s">
        <v>16</v>
      </c>
      <c r="D20" s="43" t="s">
        <v>10</v>
      </c>
      <c r="E20" s="41">
        <f>20*Products!E13</f>
        <v>500</v>
      </c>
      <c r="F20" s="42" t="s">
        <v>11</v>
      </c>
      <c r="G20" s="66">
        <f>VLOOKUP(A20,'Price List SEK'!$A$2:$AB$2026,MATCH(D20,'Price List SEK'!$A$1:$AB$1,0),FALSE)*E20</f>
        <v>197863.30436455991</v>
      </c>
      <c r="K20" s="61" t="s">
        <v>51</v>
      </c>
      <c r="L20" s="58">
        <f>E29+E38</f>
        <v>3</v>
      </c>
      <c r="M20" s="58">
        <f>E47+E66+E75+E84</f>
        <v>7</v>
      </c>
      <c r="N20" s="58">
        <f>E121+E130+E139</f>
        <v>5</v>
      </c>
      <c r="O20" s="59">
        <f>E158+E167+E176</f>
        <v>5</v>
      </c>
    </row>
    <row r="21" spans="1:15" ht="15.75" customHeight="1" x14ac:dyDescent="0.2">
      <c r="A21" s="45">
        <v>44795</v>
      </c>
      <c r="B21" s="37" t="s">
        <v>124</v>
      </c>
      <c r="C21" s="37" t="s">
        <v>16</v>
      </c>
      <c r="D21" s="46" t="s">
        <v>97</v>
      </c>
      <c r="E21" s="37">
        <v>4</v>
      </c>
      <c r="F21" s="37" t="s">
        <v>11</v>
      </c>
      <c r="G21" s="65">
        <f>VLOOKUP(A21,'Price List SEK'!$A$2:$AB$2026,MATCH(D21,'Price List SEK'!$A$1:$AB$1,0),FALSE)*E21</f>
        <v>98324.825254075666</v>
      </c>
      <c r="K21" s="62" t="s">
        <v>10</v>
      </c>
      <c r="L21" s="41">
        <f>E10+E20+E28+E37</f>
        <v>2180</v>
      </c>
      <c r="M21" s="41">
        <f>E46+E57+E65+E74+E83</f>
        <v>3300</v>
      </c>
      <c r="N21" s="41">
        <f>E93+E102+E112+E120+E129+E138</f>
        <v>3040</v>
      </c>
      <c r="O21" s="63">
        <f>E149+E157+E166+E175</f>
        <v>2500</v>
      </c>
    </row>
    <row r="22" spans="1:15" ht="15.75" customHeight="1" x14ac:dyDescent="0.2">
      <c r="A22" s="45">
        <v>44795</v>
      </c>
      <c r="B22" s="37" t="s">
        <v>124</v>
      </c>
      <c r="C22" s="37" t="s">
        <v>16</v>
      </c>
      <c r="D22" s="44" t="s">
        <v>98</v>
      </c>
      <c r="E22" s="37">
        <v>4</v>
      </c>
      <c r="F22" s="37" t="s">
        <v>11</v>
      </c>
      <c r="G22" s="65">
        <f>VLOOKUP(A22,'Price List SEK'!$A$2:$AB$2026,MATCH(D22,'Price List SEK'!$A$1:$AB$1,0),FALSE)*E22</f>
        <v>185737.50519769973</v>
      </c>
    </row>
    <row r="23" spans="1:15" ht="15.75" customHeight="1" x14ac:dyDescent="0.2">
      <c r="A23" s="45">
        <v>44795</v>
      </c>
      <c r="B23" s="37" t="s">
        <v>124</v>
      </c>
      <c r="C23" s="37" t="s">
        <v>16</v>
      </c>
      <c r="D23" s="46" t="s">
        <v>45</v>
      </c>
      <c r="E23" s="37">
        <v>2</v>
      </c>
      <c r="F23" s="37" t="s">
        <v>11</v>
      </c>
      <c r="G23" s="65">
        <f>VLOOKUP(A23,'Price List SEK'!$A$2:$AB$2026,MATCH(D23,'Price List SEK'!$A$1:$AB$1,0),FALSE)*E23</f>
        <v>1012577.2787787049</v>
      </c>
    </row>
    <row r="24" spans="1:15" ht="15.75" customHeight="1" x14ac:dyDescent="0.2">
      <c r="A24" s="45">
        <v>44795</v>
      </c>
      <c r="B24" s="37" t="s">
        <v>124</v>
      </c>
      <c r="C24" s="37" t="s">
        <v>16</v>
      </c>
      <c r="D24" s="44" t="s">
        <v>47</v>
      </c>
      <c r="E24" s="37">
        <v>1</v>
      </c>
      <c r="F24" s="37" t="s">
        <v>11</v>
      </c>
      <c r="G24" s="65">
        <f>VLOOKUP(A24,'Price List SEK'!$A$2:$AB$2026,MATCH(D24,'Price List SEK'!$A$1:$AB$1,0),FALSE)*E24</f>
        <v>300159.29902177665</v>
      </c>
    </row>
    <row r="25" spans="1:15" ht="15.75" customHeight="1" x14ac:dyDescent="0.2">
      <c r="A25" s="45">
        <v>44795</v>
      </c>
      <c r="B25" s="37" t="s">
        <v>124</v>
      </c>
      <c r="C25" s="37" t="s">
        <v>16</v>
      </c>
      <c r="D25" s="44" t="s">
        <v>48</v>
      </c>
      <c r="E25" s="37">
        <v>1</v>
      </c>
      <c r="F25" s="37" t="s">
        <v>11</v>
      </c>
      <c r="G25" s="65">
        <f>VLOOKUP(A25,'Price List SEK'!$A$2:$AB$2026,MATCH(D25,'Price List SEK'!$A$1:$AB$1,0),FALSE)*E25</f>
        <v>2709969.5072494526</v>
      </c>
    </row>
    <row r="26" spans="1:15" ht="15.75" customHeight="1" x14ac:dyDescent="0.2">
      <c r="A26" s="45">
        <v>44795</v>
      </c>
      <c r="B26" s="37" t="s">
        <v>124</v>
      </c>
      <c r="C26" s="37" t="s">
        <v>16</v>
      </c>
      <c r="D26" s="44" t="s">
        <v>49</v>
      </c>
      <c r="E26" s="37">
        <v>1</v>
      </c>
      <c r="F26" s="37" t="s">
        <v>11</v>
      </c>
      <c r="G26" s="65">
        <f>VLOOKUP(A26,'Price List SEK'!$A$2:$AB$2026,MATCH(D26,'Price List SEK'!$A$1:$AB$1,0),FALSE)*E26</f>
        <v>203342.35092318049</v>
      </c>
    </row>
    <row r="27" spans="1:15" ht="15.75" customHeight="1" x14ac:dyDescent="0.2">
      <c r="A27" s="45">
        <v>44795</v>
      </c>
      <c r="B27" s="37" t="s">
        <v>124</v>
      </c>
      <c r="C27" s="37" t="s">
        <v>16</v>
      </c>
      <c r="D27" s="46" t="s">
        <v>37</v>
      </c>
      <c r="E27" s="37">
        <v>6</v>
      </c>
      <c r="F27" s="37" t="s">
        <v>11</v>
      </c>
      <c r="G27" s="65">
        <f>VLOOKUP(A27,'Price List SEK'!$A$2:$AB$2026,MATCH(D27,'Price List SEK'!$A$1:$AB$1,0),FALSE)*E27</f>
        <v>149657.45501493075</v>
      </c>
    </row>
    <row r="28" spans="1:15" ht="15.75" customHeight="1" x14ac:dyDescent="0.2">
      <c r="A28" s="45">
        <v>44795</v>
      </c>
      <c r="B28" s="37" t="s">
        <v>124</v>
      </c>
      <c r="C28" s="37" t="s">
        <v>16</v>
      </c>
      <c r="D28" s="44" t="s">
        <v>10</v>
      </c>
      <c r="E28" s="37">
        <v>400</v>
      </c>
      <c r="F28" s="37" t="s">
        <v>11</v>
      </c>
      <c r="G28" s="65">
        <f>VLOOKUP(A28,'Price List SEK'!$A$2:$AB$2026,MATCH(D28,'Price List SEK'!$A$1:$AB$1,0),FALSE)*E28</f>
        <v>159216.10166482927</v>
      </c>
    </row>
    <row r="29" spans="1:15" ht="15.75" customHeight="1" x14ac:dyDescent="0.2">
      <c r="A29" s="47">
        <v>44795</v>
      </c>
      <c r="B29" s="41" t="s">
        <v>124</v>
      </c>
      <c r="C29" s="41" t="s">
        <v>16</v>
      </c>
      <c r="D29" s="43" t="s">
        <v>51</v>
      </c>
      <c r="E29" s="41">
        <v>1</v>
      </c>
      <c r="F29" s="41" t="s">
        <v>11</v>
      </c>
      <c r="G29" s="66">
        <f>VLOOKUP(A29,'Price List SEK'!$A$2:$AB$2026,MATCH(D29,'Price List SEK'!$A$1:$AB$1,0),FALSE)*E29</f>
        <v>75958.431421285248</v>
      </c>
    </row>
    <row r="30" spans="1:15" ht="15.75" customHeight="1" x14ac:dyDescent="0.2">
      <c r="A30" s="45">
        <v>44802</v>
      </c>
      <c r="B30" s="37" t="s">
        <v>125</v>
      </c>
      <c r="C30" s="37" t="s">
        <v>16</v>
      </c>
      <c r="D30" s="46" t="s">
        <v>97</v>
      </c>
      <c r="E30" s="37">
        <f>2*Products!H4</f>
        <v>8</v>
      </c>
      <c r="F30" s="37" t="s">
        <v>11</v>
      </c>
      <c r="G30" s="65">
        <f>VLOOKUP(A30,'Price List SEK'!$A$2:$AB$2026,MATCH(D30,'Price List SEK'!$A$1:$AB$1,0),FALSE)*E30</f>
        <v>195580.522816226</v>
      </c>
    </row>
    <row r="31" spans="1:15" ht="15.75" customHeight="1" x14ac:dyDescent="0.2">
      <c r="A31" s="45">
        <v>44802</v>
      </c>
      <c r="B31" s="37" t="s">
        <v>125</v>
      </c>
      <c r="C31" s="37" t="s">
        <v>16</v>
      </c>
      <c r="D31" s="44" t="s">
        <v>98</v>
      </c>
      <c r="E31" s="37">
        <f>2*Products!H5</f>
        <v>8</v>
      </c>
      <c r="F31" s="37" t="s">
        <v>11</v>
      </c>
      <c r="G31" s="65">
        <f>VLOOKUP(A31,'Price List SEK'!$A$2:$AB$2026,MATCH(D31,'Price List SEK'!$A$1:$AB$1,0),FALSE)*E31</f>
        <v>372024.63397817308</v>
      </c>
    </row>
    <row r="32" spans="1:15" ht="15.75" customHeight="1" x14ac:dyDescent="0.2">
      <c r="A32" s="45">
        <v>44802</v>
      </c>
      <c r="B32" s="37" t="s">
        <v>125</v>
      </c>
      <c r="C32" s="37" t="s">
        <v>16</v>
      </c>
      <c r="D32" s="46" t="s">
        <v>45</v>
      </c>
      <c r="E32" s="37">
        <f>2*Products!H6</f>
        <v>4</v>
      </c>
      <c r="F32" s="37" t="s">
        <v>11</v>
      </c>
      <c r="G32" s="65">
        <f>VLOOKUP(A32,'Price List SEK'!$A$2:$AB$2026,MATCH(D32,'Price List SEK'!$A$1:$AB$1,0),FALSE)*E32</f>
        <v>2038647.9226334658</v>
      </c>
    </row>
    <row r="33" spans="1:7" ht="15.75" customHeight="1" x14ac:dyDescent="0.2">
      <c r="A33" s="45">
        <v>44802</v>
      </c>
      <c r="B33" s="37" t="s">
        <v>125</v>
      </c>
      <c r="C33" s="37" t="s">
        <v>16</v>
      </c>
      <c r="D33" s="44" t="s">
        <v>47</v>
      </c>
      <c r="E33" s="37">
        <f>2*Products!H7</f>
        <v>2</v>
      </c>
      <c r="F33" s="37" t="s">
        <v>11</v>
      </c>
      <c r="G33" s="65">
        <f>VLOOKUP(A33,'Price List SEK'!$A$2:$AB$2026,MATCH(D33,'Price List SEK'!$A$1:$AB$1,0),FALSE)*E33</f>
        <v>596293.11581324611</v>
      </c>
    </row>
    <row r="34" spans="1:7" ht="15.75" customHeight="1" x14ac:dyDescent="0.2">
      <c r="A34" s="45">
        <v>44802</v>
      </c>
      <c r="B34" s="37" t="s">
        <v>125</v>
      </c>
      <c r="C34" s="37" t="s">
        <v>16</v>
      </c>
      <c r="D34" s="44" t="s">
        <v>48</v>
      </c>
      <c r="E34" s="37">
        <f>2*Products!H8</f>
        <v>2</v>
      </c>
      <c r="F34" s="37" t="s">
        <v>11</v>
      </c>
      <c r="G34" s="65">
        <f>VLOOKUP(A34,'Price List SEK'!$A$2:$AB$2026,MATCH(D34,'Price List SEK'!$A$1:$AB$1,0),FALSE)*E34</f>
        <v>5580703.1125069363</v>
      </c>
    </row>
    <row r="35" spans="1:7" ht="15.75" customHeight="1" x14ac:dyDescent="0.2">
      <c r="A35" s="45">
        <v>44802</v>
      </c>
      <c r="B35" s="37" t="s">
        <v>125</v>
      </c>
      <c r="C35" s="37" t="s">
        <v>16</v>
      </c>
      <c r="D35" s="44" t="s">
        <v>49</v>
      </c>
      <c r="E35" s="37">
        <f>2*Products!H9</f>
        <v>2</v>
      </c>
      <c r="F35" s="37" t="s">
        <v>11</v>
      </c>
      <c r="G35" s="65">
        <f>VLOOKUP(A35,'Price List SEK'!$A$2:$AB$2026,MATCH(D35,'Price List SEK'!$A$1:$AB$1,0),FALSE)*E35</f>
        <v>404150.33334052446</v>
      </c>
    </row>
    <row r="36" spans="1:7" ht="15.75" customHeight="1" x14ac:dyDescent="0.2">
      <c r="A36" s="45">
        <v>44802</v>
      </c>
      <c r="B36" s="37" t="s">
        <v>125</v>
      </c>
      <c r="C36" s="37" t="s">
        <v>16</v>
      </c>
      <c r="D36" s="46" t="s">
        <v>37</v>
      </c>
      <c r="E36" s="37">
        <f>2*Products!H10</f>
        <v>12</v>
      </c>
      <c r="F36" s="37" t="s">
        <v>11</v>
      </c>
      <c r="G36" s="65">
        <f>VLOOKUP(A36,'Price List SEK'!$A$2:$AB$2026,MATCH(D36,'Price List SEK'!$A$1:$AB$1,0),FALSE)*E36</f>
        <v>304014.79248966672</v>
      </c>
    </row>
    <row r="37" spans="1:7" ht="15.75" customHeight="1" x14ac:dyDescent="0.2">
      <c r="A37" s="45">
        <v>44802</v>
      </c>
      <c r="B37" s="37" t="s">
        <v>125</v>
      </c>
      <c r="C37" s="37" t="s">
        <v>16</v>
      </c>
      <c r="D37" s="44" t="s">
        <v>10</v>
      </c>
      <c r="E37" s="37">
        <f>2*Products!H11</f>
        <v>800</v>
      </c>
      <c r="F37" s="37" t="s">
        <v>11</v>
      </c>
      <c r="G37" s="65">
        <f>VLOOKUP(A37,'Price List SEK'!$A$2:$AB$2026,MATCH(D37,'Price List SEK'!$A$1:$AB$1,0),FALSE)*E37</f>
        <v>313505.00223756564</v>
      </c>
    </row>
    <row r="38" spans="1:7" ht="15.75" customHeight="1" x14ac:dyDescent="0.2">
      <c r="A38" s="47">
        <v>44802</v>
      </c>
      <c r="B38" s="41" t="s">
        <v>125</v>
      </c>
      <c r="C38" s="41" t="s">
        <v>16</v>
      </c>
      <c r="D38" s="43" t="s">
        <v>51</v>
      </c>
      <c r="E38" s="41">
        <f>2*Products!H12</f>
        <v>2</v>
      </c>
      <c r="F38" s="41" t="s">
        <v>11</v>
      </c>
      <c r="G38" s="66">
        <f>VLOOKUP(A38,'Price List SEK'!$A$2:$AB$2026,MATCH(D38,'Price List SEK'!$A$1:$AB$1,0),FALSE)*E38</f>
        <v>153794.79486400101</v>
      </c>
    </row>
    <row r="39" spans="1:7" ht="15.75" customHeight="1" x14ac:dyDescent="0.2">
      <c r="A39" s="45">
        <v>44809</v>
      </c>
      <c r="B39" s="37" t="s">
        <v>125</v>
      </c>
      <c r="C39" s="37" t="s">
        <v>16</v>
      </c>
      <c r="D39" s="46" t="s">
        <v>97</v>
      </c>
      <c r="E39" s="37">
        <f>E30</f>
        <v>8</v>
      </c>
      <c r="F39" s="37" t="s">
        <v>11</v>
      </c>
      <c r="G39" s="65">
        <f>VLOOKUP(A39,'Price List SEK'!$A$2:$AB$2026,MATCH(D39,'Price List SEK'!$A$1:$AB$1,0),FALSE)*E39</f>
        <v>194958.45873516292</v>
      </c>
    </row>
    <row r="40" spans="1:7" ht="15.75" customHeight="1" x14ac:dyDescent="0.2">
      <c r="A40" s="45">
        <v>44809</v>
      </c>
      <c r="B40" s="37" t="s">
        <v>125</v>
      </c>
      <c r="C40" s="37" t="s">
        <v>16</v>
      </c>
      <c r="D40" s="44" t="s">
        <v>98</v>
      </c>
      <c r="E40" s="37">
        <f t="shared" ref="E40:E47" si="0">E31</f>
        <v>8</v>
      </c>
      <c r="F40" s="37" t="s">
        <v>11</v>
      </c>
      <c r="G40" s="65">
        <f>VLOOKUP(A40,'Price List SEK'!$A$2:$AB$2026,MATCH(D40,'Price List SEK'!$A$1:$AB$1,0),FALSE)*E40</f>
        <v>375505.60643065558</v>
      </c>
    </row>
    <row r="41" spans="1:7" ht="15.75" customHeight="1" x14ac:dyDescent="0.2">
      <c r="A41" s="45">
        <v>44809</v>
      </c>
      <c r="B41" s="37" t="s">
        <v>125</v>
      </c>
      <c r="C41" s="37" t="s">
        <v>16</v>
      </c>
      <c r="D41" s="46" t="s">
        <v>45</v>
      </c>
      <c r="E41" s="37">
        <f t="shared" si="0"/>
        <v>4</v>
      </c>
      <c r="F41" s="37" t="s">
        <v>11</v>
      </c>
      <c r="G41" s="65">
        <f>VLOOKUP(A41,'Price List SEK'!$A$2:$AB$2026,MATCH(D41,'Price List SEK'!$A$1:$AB$1,0),FALSE)*E41</f>
        <v>2052434.1222013447</v>
      </c>
    </row>
    <row r="42" spans="1:7" ht="15.75" customHeight="1" x14ac:dyDescent="0.2">
      <c r="A42" s="45">
        <v>44809</v>
      </c>
      <c r="B42" s="37" t="s">
        <v>125</v>
      </c>
      <c r="C42" s="37" t="s">
        <v>16</v>
      </c>
      <c r="D42" s="44" t="s">
        <v>47</v>
      </c>
      <c r="E42" s="37">
        <f t="shared" si="0"/>
        <v>2</v>
      </c>
      <c r="F42" s="37" t="s">
        <v>11</v>
      </c>
      <c r="G42" s="65">
        <f>VLOOKUP(A42,'Price List SEK'!$A$2:$AB$2026,MATCH(D42,'Price List SEK'!$A$1:$AB$1,0),FALSE)*E42</f>
        <v>591137.23883909779</v>
      </c>
    </row>
    <row r="43" spans="1:7" ht="15.75" customHeight="1" x14ac:dyDescent="0.2">
      <c r="A43" s="45">
        <v>44809</v>
      </c>
      <c r="B43" s="37" t="s">
        <v>125</v>
      </c>
      <c r="C43" s="37" t="s">
        <v>16</v>
      </c>
      <c r="D43" s="44" t="s">
        <v>48</v>
      </c>
      <c r="E43" s="37">
        <f t="shared" si="0"/>
        <v>2</v>
      </c>
      <c r="F43" s="37" t="s">
        <v>11</v>
      </c>
      <c r="G43" s="65">
        <f>VLOOKUP(A43,'Price List SEK'!$A$2:$AB$2026,MATCH(D43,'Price List SEK'!$A$1:$AB$1,0),FALSE)*E43</f>
        <v>5658836.8453590535</v>
      </c>
    </row>
    <row r="44" spans="1:7" ht="15.75" customHeight="1" x14ac:dyDescent="0.2">
      <c r="A44" s="45">
        <v>44809</v>
      </c>
      <c r="B44" s="37" t="s">
        <v>125</v>
      </c>
      <c r="C44" s="37" t="s">
        <v>16</v>
      </c>
      <c r="D44" s="44" t="s">
        <v>49</v>
      </c>
      <c r="E44" s="37">
        <f t="shared" si="0"/>
        <v>2</v>
      </c>
      <c r="F44" s="37" t="s">
        <v>11</v>
      </c>
      <c r="G44" s="65">
        <f>VLOOKUP(A44,'Price List SEK'!$A$2:$AB$2026,MATCH(D44,'Price List SEK'!$A$1:$AB$1,0),FALSE)*E44</f>
        <v>405015.07769923384</v>
      </c>
    </row>
    <row r="45" spans="1:7" ht="15.75" customHeight="1" x14ac:dyDescent="0.2">
      <c r="A45" s="45">
        <v>44809</v>
      </c>
      <c r="B45" s="37" t="s">
        <v>125</v>
      </c>
      <c r="C45" s="37" t="s">
        <v>16</v>
      </c>
      <c r="D45" s="46" t="s">
        <v>37</v>
      </c>
      <c r="E45" s="37">
        <f t="shared" si="0"/>
        <v>12</v>
      </c>
      <c r="F45" s="37" t="s">
        <v>11</v>
      </c>
      <c r="G45" s="65">
        <f>VLOOKUP(A45,'Price List SEK'!$A$2:$AB$2026,MATCH(D45,'Price List SEK'!$A$1:$AB$1,0),FALSE)*E45</f>
        <v>304815.14252277161</v>
      </c>
    </row>
    <row r="46" spans="1:7" ht="15.75" customHeight="1" x14ac:dyDescent="0.2">
      <c r="A46" s="45">
        <v>44809</v>
      </c>
      <c r="B46" s="37" t="s">
        <v>125</v>
      </c>
      <c r="C46" s="37" t="s">
        <v>16</v>
      </c>
      <c r="D46" s="44" t="s">
        <v>10</v>
      </c>
      <c r="E46" s="37">
        <f t="shared" si="0"/>
        <v>800</v>
      </c>
      <c r="F46" s="37" t="s">
        <v>11</v>
      </c>
      <c r="G46" s="65">
        <f>VLOOKUP(A46,'Price List SEK'!$A$2:$AB$2026,MATCH(D46,'Price List SEK'!$A$1:$AB$1,0),FALSE)*E46</f>
        <v>313831.25459832186</v>
      </c>
    </row>
    <row r="47" spans="1:7" ht="15.75" customHeight="1" x14ac:dyDescent="0.2">
      <c r="A47" s="47">
        <v>44809</v>
      </c>
      <c r="B47" s="41" t="s">
        <v>125</v>
      </c>
      <c r="C47" s="41" t="s">
        <v>16</v>
      </c>
      <c r="D47" s="43" t="s">
        <v>51</v>
      </c>
      <c r="E47" s="41">
        <f t="shared" si="0"/>
        <v>2</v>
      </c>
      <c r="F47" s="41" t="s">
        <v>11</v>
      </c>
      <c r="G47" s="66">
        <f>VLOOKUP(A47,'Price List SEK'!$A$2:$AB$2026,MATCH(D47,'Price List SEK'!$A$1:$AB$1,0),FALSE)*E47</f>
        <v>150366.36398488426</v>
      </c>
    </row>
    <row r="48" spans="1:7" ht="15.75" customHeight="1" x14ac:dyDescent="0.2">
      <c r="A48" s="45">
        <v>44818</v>
      </c>
      <c r="B48" s="37" t="s">
        <v>123</v>
      </c>
      <c r="C48" s="39" t="s">
        <v>16</v>
      </c>
      <c r="D48" s="37" t="s">
        <v>29</v>
      </c>
      <c r="E48" s="37">
        <f>E11</f>
        <v>3200</v>
      </c>
      <c r="F48" s="48" t="s">
        <v>11</v>
      </c>
      <c r="G48" s="65">
        <f>VLOOKUP(A48,'Price List SEK'!$A$2:$AB$2026,MATCH(D48,'Price List SEK'!$A$1:$AB$1,0),FALSE)*E48</f>
        <v>3195.5913451370761</v>
      </c>
    </row>
    <row r="49" spans="1:7" ht="15.75" customHeight="1" x14ac:dyDescent="0.2">
      <c r="A49" s="45">
        <v>44818</v>
      </c>
      <c r="B49" s="37" t="s">
        <v>123</v>
      </c>
      <c r="C49" s="39" t="s">
        <v>16</v>
      </c>
      <c r="D49" s="37" t="s">
        <v>30</v>
      </c>
      <c r="E49" s="37">
        <f t="shared" ref="E49:E57" si="1">E12</f>
        <v>3080</v>
      </c>
      <c r="F49" s="48" t="s">
        <v>11</v>
      </c>
      <c r="G49" s="65">
        <f>VLOOKUP(A49,'Price List SEK'!$A$2:$AB$2026,MATCH(D49,'Price List SEK'!$A$1:$AB$1,0),FALSE)*E49</f>
        <v>15321.680916901256</v>
      </c>
    </row>
    <row r="50" spans="1:7" ht="15.75" customHeight="1" x14ac:dyDescent="0.2">
      <c r="A50" s="45">
        <v>44818</v>
      </c>
      <c r="B50" s="37" t="s">
        <v>123</v>
      </c>
      <c r="C50" s="39" t="s">
        <v>16</v>
      </c>
      <c r="D50" s="37" t="s">
        <v>32</v>
      </c>
      <c r="E50" s="37">
        <f t="shared" si="1"/>
        <v>2400</v>
      </c>
      <c r="F50" s="48" t="s">
        <v>11</v>
      </c>
      <c r="G50" s="65">
        <f>VLOOKUP(A50,'Price List SEK'!$A$2:$AB$2026,MATCH(D50,'Price List SEK'!$A$1:$AB$1,0),FALSE)*E50</f>
        <v>23103.991290317204</v>
      </c>
    </row>
    <row r="51" spans="1:7" ht="15.75" customHeight="1" x14ac:dyDescent="0.2">
      <c r="A51" s="45">
        <v>44818</v>
      </c>
      <c r="B51" s="37" t="s">
        <v>123</v>
      </c>
      <c r="C51" s="39" t="s">
        <v>16</v>
      </c>
      <c r="D51" s="37" t="s">
        <v>33</v>
      </c>
      <c r="E51" s="37">
        <f t="shared" si="1"/>
        <v>15000</v>
      </c>
      <c r="F51" s="48" t="s">
        <v>11</v>
      </c>
      <c r="G51" s="65">
        <f>VLOOKUP(A51,'Price List SEK'!$A$2:$AB$2026,MATCH(D51,'Price List SEK'!$A$1:$AB$1,0),FALSE)*E51</f>
        <v>225886.16285962579</v>
      </c>
    </row>
    <row r="52" spans="1:7" ht="15.75" customHeight="1" x14ac:dyDescent="0.2">
      <c r="A52" s="45">
        <v>44818</v>
      </c>
      <c r="B52" s="37" t="s">
        <v>123</v>
      </c>
      <c r="C52" s="39" t="s">
        <v>16</v>
      </c>
      <c r="D52" s="37" t="s">
        <v>36</v>
      </c>
      <c r="E52" s="37">
        <f t="shared" si="1"/>
        <v>100</v>
      </c>
      <c r="F52" s="48" t="s">
        <v>11</v>
      </c>
      <c r="G52" s="65">
        <f>VLOOKUP(A52,'Price List SEK'!$A$2:$AB$2026,MATCH(D52,'Price List SEK'!$A$1:$AB$1,0),FALSE)*E52</f>
        <v>39363.325450658718</v>
      </c>
    </row>
    <row r="53" spans="1:7" ht="15.75" customHeight="1" x14ac:dyDescent="0.2">
      <c r="A53" s="45">
        <v>44818</v>
      </c>
      <c r="B53" s="37" t="s">
        <v>123</v>
      </c>
      <c r="C53" s="39" t="s">
        <v>16</v>
      </c>
      <c r="D53" s="44" t="s">
        <v>40</v>
      </c>
      <c r="E53" s="37">
        <f t="shared" si="1"/>
        <v>40</v>
      </c>
      <c r="F53" s="48" t="s">
        <v>11</v>
      </c>
      <c r="G53" s="65">
        <f>VLOOKUP(A53,'Price List SEK'!$A$2:$AB$2026,MATCH(D53,'Price List SEK'!$A$1:$AB$1,0),FALSE)*E53</f>
        <v>19640.02769460158</v>
      </c>
    </row>
    <row r="54" spans="1:7" ht="15.75" customHeight="1" x14ac:dyDescent="0.2">
      <c r="A54" s="45">
        <v>44818</v>
      </c>
      <c r="B54" s="37" t="s">
        <v>123</v>
      </c>
      <c r="C54" s="39" t="s">
        <v>16</v>
      </c>
      <c r="D54" s="44" t="s">
        <v>41</v>
      </c>
      <c r="E54" s="37">
        <f t="shared" si="1"/>
        <v>40</v>
      </c>
      <c r="F54" s="48" t="s">
        <v>11</v>
      </c>
      <c r="G54" s="65">
        <f>VLOOKUP(A54,'Price List SEK'!$A$2:$AB$2026,MATCH(D54,'Price List SEK'!$A$1:$AB$1,0),FALSE)*E54</f>
        <v>4055.7054090547808</v>
      </c>
    </row>
    <row r="55" spans="1:7" ht="15.75" customHeight="1" x14ac:dyDescent="0.2">
      <c r="A55" s="45">
        <v>44818</v>
      </c>
      <c r="B55" s="37" t="s">
        <v>123</v>
      </c>
      <c r="C55" s="39" t="s">
        <v>16</v>
      </c>
      <c r="D55" s="44" t="s">
        <v>44</v>
      </c>
      <c r="E55" s="37">
        <f t="shared" si="1"/>
        <v>20</v>
      </c>
      <c r="F55" s="48" t="s">
        <v>11</v>
      </c>
      <c r="G55" s="65">
        <f>VLOOKUP(A55,'Price List SEK'!$A$2:$AB$2026,MATCH(D55,'Price List SEK'!$A$1:$AB$1,0),FALSE)*E55</f>
        <v>100278.24188977625</v>
      </c>
    </row>
    <row r="56" spans="1:7" ht="15.75" customHeight="1" x14ac:dyDescent="0.2">
      <c r="A56" s="45">
        <v>44818</v>
      </c>
      <c r="B56" s="37" t="s">
        <v>123</v>
      </c>
      <c r="C56" s="39" t="s">
        <v>16</v>
      </c>
      <c r="D56" s="44" t="s">
        <v>42</v>
      </c>
      <c r="E56" s="37">
        <f t="shared" si="1"/>
        <v>40</v>
      </c>
      <c r="F56" s="48" t="s">
        <v>11</v>
      </c>
      <c r="G56" s="65">
        <f>VLOOKUP(A56,'Price List SEK'!$A$2:$AB$2026,MATCH(D56,'Price List SEK'!$A$1:$AB$1,0),FALSE)*E56</f>
        <v>304066.20497133804</v>
      </c>
    </row>
    <row r="57" spans="1:7" ht="15.75" customHeight="1" x14ac:dyDescent="0.2">
      <c r="A57" s="47">
        <v>44818</v>
      </c>
      <c r="B57" s="41" t="s">
        <v>123</v>
      </c>
      <c r="C57" s="42" t="s">
        <v>16</v>
      </c>
      <c r="D57" s="43" t="s">
        <v>10</v>
      </c>
      <c r="E57" s="41">
        <f t="shared" si="1"/>
        <v>500</v>
      </c>
      <c r="F57" s="49" t="s">
        <v>11</v>
      </c>
      <c r="G57" s="66">
        <f>VLOOKUP(A57,'Price List SEK'!$A$2:$AB$2026,MATCH(D57,'Price List SEK'!$A$1:$AB$1,0),FALSE)*E57</f>
        <v>193541.11518290237</v>
      </c>
    </row>
    <row r="58" spans="1:7" ht="15.75" customHeight="1" x14ac:dyDescent="0.2">
      <c r="A58" s="45">
        <v>44823</v>
      </c>
      <c r="B58" s="37" t="s">
        <v>124</v>
      </c>
      <c r="C58" s="37" t="s">
        <v>16</v>
      </c>
      <c r="D58" s="46" t="s">
        <v>97</v>
      </c>
      <c r="E58" s="37">
        <v>4</v>
      </c>
      <c r="F58" s="37" t="s">
        <v>11</v>
      </c>
      <c r="G58" s="65">
        <f>VLOOKUP(A58,'Price List SEK'!$A$2:$AB$2026,MATCH(D58,'Price List SEK'!$A$1:$AB$1,0),FALSE)*E58</f>
        <v>96139.786956503522</v>
      </c>
    </row>
    <row r="59" spans="1:7" ht="15.75" customHeight="1" x14ac:dyDescent="0.2">
      <c r="A59" s="45">
        <v>44823</v>
      </c>
      <c r="B59" s="37" t="s">
        <v>124</v>
      </c>
      <c r="C59" s="37" t="s">
        <v>16</v>
      </c>
      <c r="D59" s="44" t="s">
        <v>98</v>
      </c>
      <c r="E59" s="37">
        <v>4</v>
      </c>
      <c r="F59" s="37" t="s">
        <v>11</v>
      </c>
      <c r="G59" s="65">
        <f>VLOOKUP(A59,'Price List SEK'!$A$2:$AB$2026,MATCH(D59,'Price List SEK'!$A$1:$AB$1,0),FALSE)*E59</f>
        <v>183320.74490233487</v>
      </c>
    </row>
    <row r="60" spans="1:7" ht="15.75" customHeight="1" x14ac:dyDescent="0.2">
      <c r="A60" s="45">
        <v>44823</v>
      </c>
      <c r="B60" s="37" t="s">
        <v>124</v>
      </c>
      <c r="C60" s="37" t="s">
        <v>16</v>
      </c>
      <c r="D60" s="46" t="s">
        <v>45</v>
      </c>
      <c r="E60" s="37">
        <v>2</v>
      </c>
      <c r="F60" s="37" t="s">
        <v>11</v>
      </c>
      <c r="G60" s="65">
        <f>VLOOKUP(A60,'Price List SEK'!$A$2:$AB$2026,MATCH(D60,'Price List SEK'!$A$1:$AB$1,0),FALSE)*E60</f>
        <v>1031235.1771648832</v>
      </c>
    </row>
    <row r="61" spans="1:7" ht="15.75" customHeight="1" x14ac:dyDescent="0.2">
      <c r="A61" s="45">
        <v>44823</v>
      </c>
      <c r="B61" s="37" t="s">
        <v>124</v>
      </c>
      <c r="C61" s="37" t="s">
        <v>16</v>
      </c>
      <c r="D61" s="44" t="s">
        <v>47</v>
      </c>
      <c r="E61" s="37">
        <v>1</v>
      </c>
      <c r="F61" s="37" t="s">
        <v>11</v>
      </c>
      <c r="G61" s="65">
        <f>VLOOKUP(A61,'Price List SEK'!$A$2:$AB$2026,MATCH(D61,'Price List SEK'!$A$1:$AB$1,0),FALSE)*E61</f>
        <v>296185.57328478515</v>
      </c>
    </row>
    <row r="62" spans="1:7" ht="15.75" customHeight="1" x14ac:dyDescent="0.2">
      <c r="A62" s="45">
        <v>44823</v>
      </c>
      <c r="B62" s="37" t="s">
        <v>124</v>
      </c>
      <c r="C62" s="37" t="s">
        <v>16</v>
      </c>
      <c r="D62" s="44" t="s">
        <v>48</v>
      </c>
      <c r="E62" s="37">
        <v>1</v>
      </c>
      <c r="F62" s="37" t="s">
        <v>11</v>
      </c>
      <c r="G62" s="65">
        <f>VLOOKUP(A62,'Price List SEK'!$A$2:$AB$2026,MATCH(D62,'Price List SEK'!$A$1:$AB$1,0),FALSE)*E62</f>
        <v>2810785.9603510634</v>
      </c>
    </row>
    <row r="63" spans="1:7" ht="15.75" customHeight="1" x14ac:dyDescent="0.2">
      <c r="A63" s="45">
        <v>44823</v>
      </c>
      <c r="B63" s="37" t="s">
        <v>124</v>
      </c>
      <c r="C63" s="37" t="s">
        <v>16</v>
      </c>
      <c r="D63" s="44" t="s">
        <v>49</v>
      </c>
      <c r="E63" s="37">
        <v>1</v>
      </c>
      <c r="F63" s="37" t="s">
        <v>11</v>
      </c>
      <c r="G63" s="65">
        <f>VLOOKUP(A63,'Price List SEK'!$A$2:$AB$2026,MATCH(D63,'Price List SEK'!$A$1:$AB$1,0),FALSE)*E63</f>
        <v>200580.59260084588</v>
      </c>
    </row>
    <row r="64" spans="1:7" ht="15.75" customHeight="1" x14ac:dyDescent="0.2">
      <c r="A64" s="45">
        <v>44823</v>
      </c>
      <c r="B64" s="37" t="s">
        <v>124</v>
      </c>
      <c r="C64" s="37" t="s">
        <v>16</v>
      </c>
      <c r="D64" s="46" t="s">
        <v>37</v>
      </c>
      <c r="E64" s="37">
        <v>6</v>
      </c>
      <c r="F64" s="37" t="s">
        <v>11</v>
      </c>
      <c r="G64" s="65">
        <f>VLOOKUP(A64,'Price List SEK'!$A$2:$AB$2026,MATCH(D64,'Price List SEK'!$A$1:$AB$1,0),FALSE)*E64</f>
        <v>150835.48804017314</v>
      </c>
    </row>
    <row r="65" spans="1:7" ht="15.75" customHeight="1" x14ac:dyDescent="0.2">
      <c r="A65" s="45">
        <v>44823</v>
      </c>
      <c r="B65" s="37" t="s">
        <v>124</v>
      </c>
      <c r="C65" s="37" t="s">
        <v>16</v>
      </c>
      <c r="D65" s="44" t="s">
        <v>10</v>
      </c>
      <c r="E65" s="37">
        <v>400</v>
      </c>
      <c r="F65" s="37" t="s">
        <v>11</v>
      </c>
      <c r="G65" s="65">
        <f>VLOOKUP(A65,'Price List SEK'!$A$2:$AB$2026,MATCH(D65,'Price List SEK'!$A$1:$AB$1,0),FALSE)*E65</f>
        <v>152551.89145443522</v>
      </c>
    </row>
    <row r="66" spans="1:7" ht="15.75" customHeight="1" x14ac:dyDescent="0.2">
      <c r="A66" s="47">
        <v>44823</v>
      </c>
      <c r="B66" s="41" t="s">
        <v>124</v>
      </c>
      <c r="C66" s="41" t="s">
        <v>16</v>
      </c>
      <c r="D66" s="43" t="s">
        <v>51</v>
      </c>
      <c r="E66" s="41">
        <v>1</v>
      </c>
      <c r="F66" s="41" t="s">
        <v>11</v>
      </c>
      <c r="G66" s="66">
        <f>VLOOKUP(A66,'Price List SEK'!$A$2:$AB$2026,MATCH(D66,'Price List SEK'!$A$1:$AB$1,0),FALSE)*E66</f>
        <v>74424.985291310877</v>
      </c>
    </row>
    <row r="67" spans="1:7" ht="15.75" customHeight="1" x14ac:dyDescent="0.2">
      <c r="A67" s="45">
        <v>44826</v>
      </c>
      <c r="B67" s="37" t="s">
        <v>124</v>
      </c>
      <c r="C67" s="37" t="s">
        <v>16</v>
      </c>
      <c r="D67" s="46" t="s">
        <v>97</v>
      </c>
      <c r="E67" s="37">
        <v>4</v>
      </c>
      <c r="F67" s="37" t="s">
        <v>11</v>
      </c>
      <c r="G67" s="65">
        <f>VLOOKUP(A67,'Price List SEK'!$A$2:$AB$2026,MATCH(D67,'Price List SEK'!$A$1:$AB$1,0),FALSE)*E67</f>
        <v>95761.767534847429</v>
      </c>
    </row>
    <row r="68" spans="1:7" ht="15.75" customHeight="1" x14ac:dyDescent="0.2">
      <c r="A68" s="45">
        <v>44826</v>
      </c>
      <c r="B68" s="37" t="s">
        <v>124</v>
      </c>
      <c r="C68" s="37" t="s">
        <v>16</v>
      </c>
      <c r="D68" s="44" t="s">
        <v>98</v>
      </c>
      <c r="E68" s="37">
        <v>4</v>
      </c>
      <c r="F68" s="37" t="s">
        <v>11</v>
      </c>
      <c r="G68" s="65">
        <f>VLOOKUP(A68,'Price List SEK'!$A$2:$AB$2026,MATCH(D68,'Price List SEK'!$A$1:$AB$1,0),FALSE)*E68</f>
        <v>182579.21804732812</v>
      </c>
    </row>
    <row r="69" spans="1:7" ht="15.75" customHeight="1" x14ac:dyDescent="0.2">
      <c r="A69" s="45">
        <v>44826</v>
      </c>
      <c r="B69" s="37" t="s">
        <v>124</v>
      </c>
      <c r="C69" s="37" t="s">
        <v>16</v>
      </c>
      <c r="D69" s="46" t="s">
        <v>45</v>
      </c>
      <c r="E69" s="37">
        <v>2</v>
      </c>
      <c r="F69" s="37" t="s">
        <v>11</v>
      </c>
      <c r="G69" s="65">
        <f>VLOOKUP(A69,'Price List SEK'!$A$2:$AB$2026,MATCH(D69,'Price List SEK'!$A$1:$AB$1,0),FALSE)*E69</f>
        <v>1035689.9583565411</v>
      </c>
    </row>
    <row r="70" spans="1:7" ht="15.75" customHeight="1" x14ac:dyDescent="0.2">
      <c r="A70" s="45">
        <v>44826</v>
      </c>
      <c r="B70" s="37" t="s">
        <v>124</v>
      </c>
      <c r="C70" s="37" t="s">
        <v>16</v>
      </c>
      <c r="D70" s="44" t="s">
        <v>47</v>
      </c>
      <c r="E70" s="37">
        <v>1</v>
      </c>
      <c r="F70" s="37" t="s">
        <v>11</v>
      </c>
      <c r="G70" s="65">
        <f>VLOOKUP(A70,'Price List SEK'!$A$2:$AB$2026,MATCH(D70,'Price List SEK'!$A$1:$AB$1,0),FALSE)*E70</f>
        <v>297332.76075881539</v>
      </c>
    </row>
    <row r="71" spans="1:7" ht="15.75" customHeight="1" x14ac:dyDescent="0.2">
      <c r="A71" s="45">
        <v>44826</v>
      </c>
      <c r="B71" s="37" t="s">
        <v>124</v>
      </c>
      <c r="C71" s="37" t="s">
        <v>16</v>
      </c>
      <c r="D71" s="44" t="s">
        <v>48</v>
      </c>
      <c r="E71" s="37">
        <v>1</v>
      </c>
      <c r="F71" s="37" t="s">
        <v>11</v>
      </c>
      <c r="G71" s="65">
        <f>VLOOKUP(A71,'Price List SEK'!$A$2:$AB$2026,MATCH(D71,'Price List SEK'!$A$1:$AB$1,0),FALSE)*E71</f>
        <v>2812509.8656355161</v>
      </c>
    </row>
    <row r="72" spans="1:7" ht="15.75" customHeight="1" x14ac:dyDescent="0.2">
      <c r="A72" s="45">
        <v>44826</v>
      </c>
      <c r="B72" s="37" t="s">
        <v>124</v>
      </c>
      <c r="C72" s="37" t="s">
        <v>16</v>
      </c>
      <c r="D72" s="44" t="s">
        <v>49</v>
      </c>
      <c r="E72" s="37">
        <v>1</v>
      </c>
      <c r="F72" s="37" t="s">
        <v>11</v>
      </c>
      <c r="G72" s="65">
        <f>VLOOKUP(A72,'Price List SEK'!$A$2:$AB$2026,MATCH(D72,'Price List SEK'!$A$1:$AB$1,0),FALSE)*E72</f>
        <v>202165.72112605485</v>
      </c>
    </row>
    <row r="73" spans="1:7" ht="15.75" customHeight="1" x14ac:dyDescent="0.2">
      <c r="A73" s="45">
        <v>44826</v>
      </c>
      <c r="B73" s="37" t="s">
        <v>124</v>
      </c>
      <c r="C73" s="37" t="s">
        <v>16</v>
      </c>
      <c r="D73" s="46" t="s">
        <v>37</v>
      </c>
      <c r="E73" s="37">
        <v>6</v>
      </c>
      <c r="F73" s="37" t="s">
        <v>11</v>
      </c>
      <c r="G73" s="65">
        <f>VLOOKUP(A73,'Price List SEK'!$A$2:$AB$2026,MATCH(D73,'Price List SEK'!$A$1:$AB$1,0),FALSE)*E73</f>
        <v>153078.17777099853</v>
      </c>
    </row>
    <row r="74" spans="1:7" ht="15.75" customHeight="1" x14ac:dyDescent="0.2">
      <c r="A74" s="45">
        <v>44826</v>
      </c>
      <c r="B74" s="37" t="s">
        <v>124</v>
      </c>
      <c r="C74" s="37" t="s">
        <v>16</v>
      </c>
      <c r="D74" s="44" t="s">
        <v>10</v>
      </c>
      <c r="E74" s="37">
        <v>400</v>
      </c>
      <c r="F74" s="37" t="s">
        <v>11</v>
      </c>
      <c r="G74" s="65">
        <f>VLOOKUP(A74,'Price List SEK'!$A$2:$AB$2026,MATCH(D74,'Price List SEK'!$A$1:$AB$1,0),FALSE)*E74</f>
        <v>152821.56755247869</v>
      </c>
    </row>
    <row r="75" spans="1:7" ht="15.75" customHeight="1" x14ac:dyDescent="0.2">
      <c r="A75" s="47">
        <v>44826</v>
      </c>
      <c r="B75" s="41" t="s">
        <v>124</v>
      </c>
      <c r="C75" s="41" t="s">
        <v>16</v>
      </c>
      <c r="D75" s="43" t="s">
        <v>51</v>
      </c>
      <c r="E75" s="41">
        <v>1</v>
      </c>
      <c r="F75" s="41" t="s">
        <v>11</v>
      </c>
      <c r="G75" s="66">
        <f>VLOOKUP(A75,'Price List SEK'!$A$2:$AB$2026,MATCH(D75,'Price List SEK'!$A$1:$AB$1,0),FALSE)*E75</f>
        <v>75262.303170480009</v>
      </c>
    </row>
    <row r="76" spans="1:7" ht="15.75" customHeight="1" x14ac:dyDescent="0.2">
      <c r="A76" s="45">
        <v>44831</v>
      </c>
      <c r="B76" s="37" t="s">
        <v>126</v>
      </c>
      <c r="C76" s="37" t="s">
        <v>16</v>
      </c>
      <c r="D76" s="46" t="s">
        <v>97</v>
      </c>
      <c r="E76" s="37">
        <f>3*E67</f>
        <v>12</v>
      </c>
      <c r="F76" s="48" t="s">
        <v>11</v>
      </c>
      <c r="G76" s="65">
        <f>VLOOKUP(A76,'Price List SEK'!$A$2:$AB$2026,MATCH(D76,'Price List SEK'!$A$1:$AB$1,0),FALSE)*E76</f>
        <v>287280.99289696751</v>
      </c>
    </row>
    <row r="77" spans="1:7" ht="15.75" customHeight="1" x14ac:dyDescent="0.2">
      <c r="A77" s="45">
        <v>44831</v>
      </c>
      <c r="B77" s="37" t="s">
        <v>126</v>
      </c>
      <c r="C77" s="37" t="s">
        <v>16</v>
      </c>
      <c r="D77" s="44" t="s">
        <v>98</v>
      </c>
      <c r="E77" s="37">
        <f t="shared" ref="E77:E84" si="2">3*E68</f>
        <v>12</v>
      </c>
      <c r="F77" s="48" t="s">
        <v>11</v>
      </c>
      <c r="G77" s="65">
        <f>VLOOKUP(A77,'Price List SEK'!$A$2:$AB$2026,MATCH(D77,'Price List SEK'!$A$1:$AB$1,0),FALSE)*E77</f>
        <v>548072.37730703771</v>
      </c>
    </row>
    <row r="78" spans="1:7" ht="15.75" customHeight="1" x14ac:dyDescent="0.2">
      <c r="A78" s="45">
        <v>44831</v>
      </c>
      <c r="B78" s="37" t="s">
        <v>126</v>
      </c>
      <c r="C78" s="37" t="s">
        <v>16</v>
      </c>
      <c r="D78" s="46" t="s">
        <v>45</v>
      </c>
      <c r="E78" s="37">
        <f t="shared" si="2"/>
        <v>6</v>
      </c>
      <c r="F78" s="48" t="s">
        <v>11</v>
      </c>
      <c r="G78" s="65">
        <f>VLOOKUP(A78,'Price List SEK'!$A$2:$AB$2026,MATCH(D78,'Price List SEK'!$A$1:$AB$1,0),FALSE)*E78</f>
        <v>3123003.7991211577</v>
      </c>
    </row>
    <row r="79" spans="1:7" ht="15.75" customHeight="1" x14ac:dyDescent="0.2">
      <c r="A79" s="45">
        <v>44831</v>
      </c>
      <c r="B79" s="37" t="s">
        <v>126</v>
      </c>
      <c r="C79" s="37" t="s">
        <v>16</v>
      </c>
      <c r="D79" s="44" t="s">
        <v>47</v>
      </c>
      <c r="E79" s="37">
        <f t="shared" si="2"/>
        <v>3</v>
      </c>
      <c r="F79" s="48" t="s">
        <v>11</v>
      </c>
      <c r="G79" s="65">
        <f>VLOOKUP(A79,'Price List SEK'!$A$2:$AB$2026,MATCH(D79,'Price List SEK'!$A$1:$AB$1,0),FALSE)*E79</f>
        <v>897698.18272567762</v>
      </c>
    </row>
    <row r="80" spans="1:7" ht="15.75" customHeight="1" x14ac:dyDescent="0.2">
      <c r="A80" s="45">
        <v>44831</v>
      </c>
      <c r="B80" s="37" t="s">
        <v>126</v>
      </c>
      <c r="C80" s="37" t="s">
        <v>16</v>
      </c>
      <c r="D80" s="44" t="s">
        <v>48</v>
      </c>
      <c r="E80" s="37">
        <f t="shared" si="2"/>
        <v>3</v>
      </c>
      <c r="F80" s="48" t="s">
        <v>11</v>
      </c>
      <c r="G80" s="65">
        <f>VLOOKUP(A80,'Price List SEK'!$A$2:$AB$2026,MATCH(D80,'Price List SEK'!$A$1:$AB$1,0),FALSE)*E80</f>
        <v>8242751.6213434087</v>
      </c>
    </row>
    <row r="81" spans="1:7" ht="15.75" customHeight="1" x14ac:dyDescent="0.2">
      <c r="A81" s="45">
        <v>44831</v>
      </c>
      <c r="B81" s="37" t="s">
        <v>126</v>
      </c>
      <c r="C81" s="37" t="s">
        <v>16</v>
      </c>
      <c r="D81" s="44" t="s">
        <v>49</v>
      </c>
      <c r="E81" s="37">
        <f t="shared" si="2"/>
        <v>3</v>
      </c>
      <c r="F81" s="48" t="s">
        <v>11</v>
      </c>
      <c r="G81" s="65">
        <f>VLOOKUP(A81,'Price List SEK'!$A$2:$AB$2026,MATCH(D81,'Price List SEK'!$A$1:$AB$1,0),FALSE)*E81</f>
        <v>613478.7166738041</v>
      </c>
    </row>
    <row r="82" spans="1:7" ht="15.75" customHeight="1" x14ac:dyDescent="0.2">
      <c r="A82" s="45">
        <v>44831</v>
      </c>
      <c r="B82" s="37" t="s">
        <v>126</v>
      </c>
      <c r="C82" s="37" t="s">
        <v>16</v>
      </c>
      <c r="D82" s="46" t="s">
        <v>37</v>
      </c>
      <c r="E82" s="37">
        <f t="shared" si="2"/>
        <v>18</v>
      </c>
      <c r="F82" s="48" t="s">
        <v>11</v>
      </c>
      <c r="G82" s="65">
        <f>VLOOKUP(A82,'Price List SEK'!$A$2:$AB$2026,MATCH(D82,'Price List SEK'!$A$1:$AB$1,0),FALSE)*E82</f>
        <v>457293.85042362788</v>
      </c>
    </row>
    <row r="83" spans="1:7" ht="15.75" customHeight="1" x14ac:dyDescent="0.2">
      <c r="A83" s="45">
        <v>44831</v>
      </c>
      <c r="B83" s="37" t="s">
        <v>126</v>
      </c>
      <c r="C83" s="37" t="s">
        <v>16</v>
      </c>
      <c r="D83" s="44" t="s">
        <v>10</v>
      </c>
      <c r="E83" s="37">
        <f t="shared" si="2"/>
        <v>1200</v>
      </c>
      <c r="F83" s="48" t="s">
        <v>11</v>
      </c>
      <c r="G83" s="65">
        <f>VLOOKUP(A83,'Price List SEK'!$A$2:$AB$2026,MATCH(D83,'Price List SEK'!$A$1:$AB$1,0),FALSE)*E83</f>
        <v>463447.40919215081</v>
      </c>
    </row>
    <row r="84" spans="1:7" ht="15.75" customHeight="1" x14ac:dyDescent="0.2">
      <c r="A84" s="47">
        <v>44831</v>
      </c>
      <c r="B84" s="41" t="s">
        <v>126</v>
      </c>
      <c r="C84" s="41" t="s">
        <v>16</v>
      </c>
      <c r="D84" s="43" t="s">
        <v>51</v>
      </c>
      <c r="E84" s="41">
        <f t="shared" si="2"/>
        <v>3</v>
      </c>
      <c r="F84" s="49" t="s">
        <v>11</v>
      </c>
      <c r="G84" s="66">
        <f>VLOOKUP(A84,'Price List SEK'!$A$2:$AB$2026,MATCH(D84,'Price List SEK'!$A$1:$AB$1,0),FALSE)*E84</f>
        <v>226485.73846436446</v>
      </c>
    </row>
    <row r="85" spans="1:7" ht="15.75" customHeight="1" x14ac:dyDescent="0.2">
      <c r="A85" s="38">
        <v>44848</v>
      </c>
      <c r="B85" s="37" t="s">
        <v>127</v>
      </c>
      <c r="C85" s="39" t="s">
        <v>16</v>
      </c>
      <c r="D85" s="37" t="s">
        <v>29</v>
      </c>
      <c r="E85" s="37">
        <f>Products!B4*5</f>
        <v>785</v>
      </c>
      <c r="F85" s="48" t="s">
        <v>11</v>
      </c>
      <c r="G85" s="65">
        <f>VLOOKUP(A85,'Price List SEK'!$A$2:$AB$2026,MATCH(D85,'Price List SEK'!$A$1:$AB$1,0),FALSE)*E85</f>
        <v>803.66029874525202</v>
      </c>
    </row>
    <row r="86" spans="1:7" ht="15.75" customHeight="1" x14ac:dyDescent="0.2">
      <c r="A86" s="38">
        <v>44848</v>
      </c>
      <c r="B86" s="37" t="s">
        <v>127</v>
      </c>
      <c r="C86" s="39" t="s">
        <v>16</v>
      </c>
      <c r="D86" s="37" t="s">
        <v>30</v>
      </c>
      <c r="E86" s="37">
        <f>Products!B5*5</f>
        <v>600</v>
      </c>
      <c r="F86" s="48" t="s">
        <v>11</v>
      </c>
      <c r="G86" s="65">
        <f>VLOOKUP(A86,'Price List SEK'!$A$2:$AB$2026,MATCH(D86,'Price List SEK'!$A$1:$AB$1,0),FALSE)*E86</f>
        <v>3109.747201713878</v>
      </c>
    </row>
    <row r="87" spans="1:7" ht="15.75" customHeight="1" x14ac:dyDescent="0.2">
      <c r="A87" s="38">
        <v>44848</v>
      </c>
      <c r="B87" s="37" t="s">
        <v>127</v>
      </c>
      <c r="C87" s="39" t="s">
        <v>16</v>
      </c>
      <c r="D87" s="37" t="s">
        <v>31</v>
      </c>
      <c r="E87" s="37">
        <f>Products!B6*5</f>
        <v>1000</v>
      </c>
      <c r="F87" s="48" t="s">
        <v>11</v>
      </c>
      <c r="G87" s="65">
        <f>VLOOKUP(A87,'Price List SEK'!$A$2:$AB$2026,MATCH(D87,'Price List SEK'!$A$1:$AB$1,0),FALSE)*E87</f>
        <v>2044.0920527468368</v>
      </c>
    </row>
    <row r="88" spans="1:7" ht="15.75" customHeight="1" x14ac:dyDescent="0.2">
      <c r="A88" s="38">
        <v>44848</v>
      </c>
      <c r="B88" s="37" t="s">
        <v>127</v>
      </c>
      <c r="C88" s="39" t="s">
        <v>16</v>
      </c>
      <c r="D88" s="37" t="s">
        <v>32</v>
      </c>
      <c r="E88" s="37">
        <f>Products!B7*5</f>
        <v>2500</v>
      </c>
      <c r="F88" s="48" t="s">
        <v>11</v>
      </c>
      <c r="G88" s="65">
        <f>VLOOKUP(A88,'Price List SEK'!$A$2:$AB$2026,MATCH(D88,'Price List SEK'!$A$1:$AB$1,0),FALSE)*E88</f>
        <v>24371.919482402089</v>
      </c>
    </row>
    <row r="89" spans="1:7" ht="15.75" customHeight="1" x14ac:dyDescent="0.2">
      <c r="A89" s="38">
        <v>44848</v>
      </c>
      <c r="B89" s="37" t="s">
        <v>127</v>
      </c>
      <c r="C89" s="39" t="s">
        <v>16</v>
      </c>
      <c r="D89" s="37" t="s">
        <v>33</v>
      </c>
      <c r="E89" s="37">
        <f>Products!B8*5</f>
        <v>2500</v>
      </c>
      <c r="F89" s="48" t="s">
        <v>11</v>
      </c>
      <c r="G89" s="65">
        <f>VLOOKUP(A89,'Price List SEK'!$A$2:$AB$2026,MATCH(D89,'Price List SEK'!$A$1:$AB$1,0),FALSE)*E89</f>
        <v>37804.96188775808</v>
      </c>
    </row>
    <row r="90" spans="1:7" ht="15.75" customHeight="1" x14ac:dyDescent="0.2">
      <c r="A90" s="38">
        <v>44848</v>
      </c>
      <c r="B90" s="37" t="s">
        <v>127</v>
      </c>
      <c r="C90" s="39" t="s">
        <v>16</v>
      </c>
      <c r="D90" s="37" t="s">
        <v>34</v>
      </c>
      <c r="E90" s="37">
        <f>Products!B9*5</f>
        <v>5000</v>
      </c>
      <c r="F90" s="48" t="s">
        <v>11</v>
      </c>
      <c r="G90" s="65">
        <f>VLOOKUP(A90,'Price List SEK'!$A$2:$AB$2026,MATCH(D90,'Price List SEK'!$A$1:$AB$1,0),FALSE)*E90</f>
        <v>14793.917981858211</v>
      </c>
    </row>
    <row r="91" spans="1:7" ht="15.75" customHeight="1" x14ac:dyDescent="0.2">
      <c r="A91" s="38">
        <v>44848</v>
      </c>
      <c r="B91" s="37" t="s">
        <v>127</v>
      </c>
      <c r="C91" s="39" t="s">
        <v>16</v>
      </c>
      <c r="D91" s="37" t="s">
        <v>35</v>
      </c>
      <c r="E91" s="37">
        <f>Products!B10*5</f>
        <v>125</v>
      </c>
      <c r="F91" s="48" t="s">
        <v>11</v>
      </c>
      <c r="G91" s="65">
        <f>VLOOKUP(A91,'Price List SEK'!$A$2:$AB$2026,MATCH(D91,'Price List SEK'!$A$1:$AB$1,0),FALSE)*E91</f>
        <v>3775.7352123156334</v>
      </c>
    </row>
    <row r="92" spans="1:7" ht="15.75" customHeight="1" x14ac:dyDescent="0.2">
      <c r="A92" s="38">
        <v>44848</v>
      </c>
      <c r="B92" s="37" t="s">
        <v>127</v>
      </c>
      <c r="C92" s="39" t="s">
        <v>16</v>
      </c>
      <c r="D92" s="37" t="s">
        <v>36</v>
      </c>
      <c r="E92" s="37">
        <f>Products!B11*5</f>
        <v>30</v>
      </c>
      <c r="F92" s="48" t="s">
        <v>11</v>
      </c>
      <c r="G92" s="65">
        <f>VLOOKUP(A92,'Price List SEK'!$A$2:$AB$2026,MATCH(D92,'Price List SEK'!$A$1:$AB$1,0),FALSE)*E92</f>
        <v>11530.196455977646</v>
      </c>
    </row>
    <row r="93" spans="1:7" ht="15.75" customHeight="1" x14ac:dyDescent="0.2">
      <c r="A93" s="40">
        <v>44848</v>
      </c>
      <c r="B93" s="41" t="s">
        <v>127</v>
      </c>
      <c r="C93" s="42" t="s">
        <v>16</v>
      </c>
      <c r="D93" s="43" t="s">
        <v>10</v>
      </c>
      <c r="E93" s="41">
        <f>Products!B12*5</f>
        <v>60</v>
      </c>
      <c r="F93" s="49" t="s">
        <v>11</v>
      </c>
      <c r="G93" s="66">
        <f>VLOOKUP(A93,'Price List SEK'!$A$2:$AB$2026,MATCH(D93,'Price List SEK'!$A$1:$AB$1,0),FALSE)*E93</f>
        <v>23057.751530751051</v>
      </c>
    </row>
    <row r="94" spans="1:7" ht="15.75" customHeight="1" x14ac:dyDescent="0.2">
      <c r="A94" s="38">
        <v>44852</v>
      </c>
      <c r="B94" s="37" t="s">
        <v>122</v>
      </c>
      <c r="C94" s="39" t="s">
        <v>16</v>
      </c>
      <c r="D94" s="37" t="s">
        <v>29</v>
      </c>
      <c r="E94" s="37">
        <f>157*40</f>
        <v>6280</v>
      </c>
      <c r="F94" s="48" t="s">
        <v>11</v>
      </c>
      <c r="G94" s="65">
        <f>VLOOKUP(A94,'Price List SEK'!$A$2:$AB$2026,MATCH(D94,'Price List SEK'!$A$1:$AB$1,0),FALSE)*E94</f>
        <v>6477.4180254609173</v>
      </c>
    </row>
    <row r="95" spans="1:7" ht="15.75" customHeight="1" x14ac:dyDescent="0.2">
      <c r="A95" s="38">
        <v>44852</v>
      </c>
      <c r="B95" s="37" t="s">
        <v>122</v>
      </c>
      <c r="C95" s="39" t="s">
        <v>16</v>
      </c>
      <c r="D95" s="37" t="s">
        <v>30</v>
      </c>
      <c r="E95" s="37">
        <f>120*40</f>
        <v>4800</v>
      </c>
      <c r="F95" s="48" t="s">
        <v>11</v>
      </c>
      <c r="G95" s="65">
        <f>VLOOKUP(A95,'Price List SEK'!$A$2:$AB$2026,MATCH(D95,'Price List SEK'!$A$1:$AB$1,0),FALSE)*E95</f>
        <v>25013.63932437075</v>
      </c>
    </row>
    <row r="96" spans="1:7" ht="15.75" customHeight="1" x14ac:dyDescent="0.2">
      <c r="A96" s="38">
        <v>44852</v>
      </c>
      <c r="B96" s="37" t="s">
        <v>122</v>
      </c>
      <c r="C96" s="39" t="s">
        <v>16</v>
      </c>
      <c r="D96" s="37" t="s">
        <v>31</v>
      </c>
      <c r="E96" s="37">
        <f>200*40</f>
        <v>8000</v>
      </c>
      <c r="F96" s="48" t="s">
        <v>11</v>
      </c>
      <c r="G96" s="65">
        <f>VLOOKUP(A96,'Price List SEK'!$A$2:$AB$2026,MATCH(D96,'Price List SEK'!$A$1:$AB$1,0),FALSE)*E96</f>
        <v>16184.468374456877</v>
      </c>
    </row>
    <row r="97" spans="1:7" ht="15.75" customHeight="1" x14ac:dyDescent="0.2">
      <c r="A97" s="38">
        <v>44852</v>
      </c>
      <c r="B97" s="37" t="s">
        <v>122</v>
      </c>
      <c r="C97" s="39" t="s">
        <v>16</v>
      </c>
      <c r="D97" s="37" t="s">
        <v>32</v>
      </c>
      <c r="E97" s="37">
        <f>40*500</f>
        <v>20000</v>
      </c>
      <c r="F97" s="48" t="s">
        <v>11</v>
      </c>
      <c r="G97" s="65">
        <f>VLOOKUP(A97,'Price List SEK'!$A$2:$AB$2026,MATCH(D97,'Price List SEK'!$A$1:$AB$1,0),FALSE)*E97</f>
        <v>196987.41338774894</v>
      </c>
    </row>
    <row r="98" spans="1:7" ht="15.75" customHeight="1" x14ac:dyDescent="0.2">
      <c r="A98" s="38">
        <v>44852</v>
      </c>
      <c r="B98" s="37" t="s">
        <v>122</v>
      </c>
      <c r="C98" s="39" t="s">
        <v>16</v>
      </c>
      <c r="D98" s="37" t="s">
        <v>33</v>
      </c>
      <c r="E98" s="37">
        <f>40*500</f>
        <v>20000</v>
      </c>
      <c r="F98" s="48" t="s">
        <v>11</v>
      </c>
      <c r="G98" s="65">
        <f>VLOOKUP(A98,'Price List SEK'!$A$2:$AB$2026,MATCH(D98,'Price List SEK'!$A$1:$AB$1,0),FALSE)*E98</f>
        <v>305769.99786600319</v>
      </c>
    </row>
    <row r="99" spans="1:7" ht="15.75" customHeight="1" x14ac:dyDescent="0.2">
      <c r="A99" s="38">
        <v>44852</v>
      </c>
      <c r="B99" s="37" t="s">
        <v>122</v>
      </c>
      <c r="C99" s="39" t="s">
        <v>16</v>
      </c>
      <c r="D99" s="37" t="s">
        <v>34</v>
      </c>
      <c r="E99" s="37">
        <f>40*1000</f>
        <v>40000</v>
      </c>
      <c r="F99" s="48" t="s">
        <v>11</v>
      </c>
      <c r="G99" s="65">
        <f>VLOOKUP(A99,'Price List SEK'!$A$2:$AB$2026,MATCH(D99,'Price List SEK'!$A$1:$AB$1,0),FALSE)*E99</f>
        <v>118725.50893452068</v>
      </c>
    </row>
    <row r="100" spans="1:7" ht="15.75" customHeight="1" x14ac:dyDescent="0.2">
      <c r="A100" s="38">
        <v>44852</v>
      </c>
      <c r="B100" s="37" t="s">
        <v>122</v>
      </c>
      <c r="C100" s="39" t="s">
        <v>16</v>
      </c>
      <c r="D100" s="37" t="s">
        <v>35</v>
      </c>
      <c r="E100" s="37">
        <f>40*25</f>
        <v>1000</v>
      </c>
      <c r="F100" s="48" t="s">
        <v>11</v>
      </c>
      <c r="G100" s="65">
        <f>VLOOKUP(A100,'Price List SEK'!$A$2:$AB$2026,MATCH(D100,'Price List SEK'!$A$1:$AB$1,0),FALSE)*E100</f>
        <v>29949.297301981598</v>
      </c>
    </row>
    <row r="101" spans="1:7" ht="15.75" customHeight="1" x14ac:dyDescent="0.2">
      <c r="A101" s="38">
        <v>44852</v>
      </c>
      <c r="B101" s="37" t="s">
        <v>122</v>
      </c>
      <c r="C101" s="39" t="s">
        <v>16</v>
      </c>
      <c r="D101" s="37" t="s">
        <v>36</v>
      </c>
      <c r="E101" s="37">
        <f>40*6</f>
        <v>240</v>
      </c>
      <c r="F101" s="48" t="s">
        <v>11</v>
      </c>
      <c r="G101" s="65">
        <f>VLOOKUP(A101,'Price List SEK'!$A$2:$AB$2026,MATCH(D101,'Price List SEK'!$A$1:$AB$1,0),FALSE)*E101</f>
        <v>92952.453165001061</v>
      </c>
    </row>
    <row r="102" spans="1:7" ht="15.75" customHeight="1" x14ac:dyDescent="0.2">
      <c r="A102" s="40">
        <v>44852</v>
      </c>
      <c r="B102" s="41" t="s">
        <v>122</v>
      </c>
      <c r="C102" s="42" t="s">
        <v>16</v>
      </c>
      <c r="D102" s="43" t="s">
        <v>10</v>
      </c>
      <c r="E102" s="41">
        <f>40*12</f>
        <v>480</v>
      </c>
      <c r="F102" s="49" t="s">
        <v>11</v>
      </c>
      <c r="G102" s="66">
        <f>VLOOKUP(A102,'Price List SEK'!$A$2:$AB$2026,MATCH(D102,'Price List SEK'!$A$1:$AB$1,0),FALSE)*E102</f>
        <v>181429.50651473607</v>
      </c>
    </row>
    <row r="103" spans="1:7" ht="15.75" customHeight="1" x14ac:dyDescent="0.2">
      <c r="A103" s="38">
        <v>44852</v>
      </c>
      <c r="B103" s="37" t="s">
        <v>123</v>
      </c>
      <c r="C103" s="39" t="s">
        <v>16</v>
      </c>
      <c r="D103" s="37" t="s">
        <v>29</v>
      </c>
      <c r="E103" s="37">
        <f>20*Products!E4</f>
        <v>3200</v>
      </c>
      <c r="F103" s="39" t="s">
        <v>11</v>
      </c>
      <c r="G103" s="65">
        <f>VLOOKUP(A103,'Price List SEK'!$A$2:$AB$2026,MATCH(D103,'Price List SEK'!$A$1:$AB$1,0),FALSE)*E103</f>
        <v>3300.5951722093846</v>
      </c>
    </row>
    <row r="104" spans="1:7" ht="15.75" customHeight="1" x14ac:dyDescent="0.2">
      <c r="A104" s="38">
        <v>44852</v>
      </c>
      <c r="B104" s="37" t="s">
        <v>123</v>
      </c>
      <c r="C104" s="39" t="s">
        <v>16</v>
      </c>
      <c r="D104" s="37" t="s">
        <v>30</v>
      </c>
      <c r="E104" s="37">
        <f>20*Products!E5</f>
        <v>3080</v>
      </c>
      <c r="F104" s="39" t="s">
        <v>11</v>
      </c>
      <c r="G104" s="65">
        <f>VLOOKUP(A104,'Price List SEK'!$A$2:$AB$2026,MATCH(D104,'Price List SEK'!$A$1:$AB$1,0),FALSE)*E104</f>
        <v>16050.418566471231</v>
      </c>
    </row>
    <row r="105" spans="1:7" ht="15.75" customHeight="1" x14ac:dyDescent="0.2">
      <c r="A105" s="38">
        <v>44852</v>
      </c>
      <c r="B105" s="37" t="s">
        <v>123</v>
      </c>
      <c r="C105" s="39" t="s">
        <v>16</v>
      </c>
      <c r="D105" s="37" t="s">
        <v>32</v>
      </c>
      <c r="E105" s="37">
        <f>20*Products!E6</f>
        <v>2400</v>
      </c>
      <c r="F105" s="39" t="s">
        <v>11</v>
      </c>
      <c r="G105" s="65">
        <f>VLOOKUP(A105,'Price List SEK'!$A$2:$AB$2026,MATCH(D105,'Price List SEK'!$A$1:$AB$1,0),FALSE)*E105</f>
        <v>23638.489606529874</v>
      </c>
    </row>
    <row r="106" spans="1:7" ht="15.75" customHeight="1" x14ac:dyDescent="0.2">
      <c r="A106" s="38">
        <v>44852</v>
      </c>
      <c r="B106" s="37" t="s">
        <v>123</v>
      </c>
      <c r="C106" s="39" t="s">
        <v>16</v>
      </c>
      <c r="D106" s="37" t="s">
        <v>33</v>
      </c>
      <c r="E106" s="37">
        <f>20*Products!E7</f>
        <v>15000</v>
      </c>
      <c r="F106" s="39" t="s">
        <v>11</v>
      </c>
      <c r="G106" s="65">
        <f>VLOOKUP(A106,'Price List SEK'!$A$2:$AB$2026,MATCH(D106,'Price List SEK'!$A$1:$AB$1,0),FALSE)*E106</f>
        <v>229327.49839950242</v>
      </c>
    </row>
    <row r="107" spans="1:7" ht="15.75" customHeight="1" x14ac:dyDescent="0.2">
      <c r="A107" s="38">
        <v>44852</v>
      </c>
      <c r="B107" s="37" t="s">
        <v>123</v>
      </c>
      <c r="C107" s="39" t="s">
        <v>16</v>
      </c>
      <c r="D107" s="37" t="s">
        <v>36</v>
      </c>
      <c r="E107" s="37">
        <f>20*Products!E8</f>
        <v>100</v>
      </c>
      <c r="F107" s="39" t="s">
        <v>11</v>
      </c>
      <c r="G107" s="65">
        <f>VLOOKUP(A107,'Price List SEK'!$A$2:$AB$2026,MATCH(D107,'Price List SEK'!$A$1:$AB$1,0),FALSE)*E107</f>
        <v>38730.188818750437</v>
      </c>
    </row>
    <row r="108" spans="1:7" ht="15.75" customHeight="1" x14ac:dyDescent="0.2">
      <c r="A108" s="38">
        <v>44852</v>
      </c>
      <c r="B108" s="37" t="s">
        <v>123</v>
      </c>
      <c r="C108" s="39" t="s">
        <v>16</v>
      </c>
      <c r="D108" s="44" t="s">
        <v>40</v>
      </c>
      <c r="E108" s="37">
        <f>20*Products!E9</f>
        <v>40</v>
      </c>
      <c r="F108" s="39" t="s">
        <v>11</v>
      </c>
      <c r="G108" s="65">
        <f>VLOOKUP(A108,'Price List SEK'!$A$2:$AB$2026,MATCH(D108,'Price List SEK'!$A$1:$AB$1,0),FALSE)*E108</f>
        <v>19293.588116072253</v>
      </c>
    </row>
    <row r="109" spans="1:7" ht="15.75" customHeight="1" x14ac:dyDescent="0.2">
      <c r="A109" s="38">
        <v>44852</v>
      </c>
      <c r="B109" s="37" t="s">
        <v>123</v>
      </c>
      <c r="C109" s="39" t="s">
        <v>16</v>
      </c>
      <c r="D109" s="44" t="s">
        <v>41</v>
      </c>
      <c r="E109" s="37">
        <f>20*Products!E10</f>
        <v>40</v>
      </c>
      <c r="F109" s="39" t="s">
        <v>11</v>
      </c>
      <c r="G109" s="65">
        <f>VLOOKUP(A109,'Price List SEK'!$A$2:$AB$2026,MATCH(D109,'Price List SEK'!$A$1:$AB$1,0),FALSE)*E109</f>
        <v>3894.3590293638363</v>
      </c>
    </row>
    <row r="110" spans="1:7" ht="15.75" customHeight="1" x14ac:dyDescent="0.2">
      <c r="A110" s="38">
        <v>44852</v>
      </c>
      <c r="B110" s="37" t="s">
        <v>123</v>
      </c>
      <c r="C110" s="39" t="s">
        <v>16</v>
      </c>
      <c r="D110" s="44" t="s">
        <v>44</v>
      </c>
      <c r="E110" s="37">
        <f>20*Products!E11</f>
        <v>20</v>
      </c>
      <c r="F110" s="39" t="s">
        <v>11</v>
      </c>
      <c r="G110" s="65">
        <f>VLOOKUP(A110,'Price List SEK'!$A$2:$AB$2026,MATCH(D110,'Price List SEK'!$A$1:$AB$1,0),FALSE)*E110</f>
        <v>100367.36038823184</v>
      </c>
    </row>
    <row r="111" spans="1:7" ht="15.75" customHeight="1" x14ac:dyDescent="0.2">
      <c r="A111" s="38">
        <v>44852</v>
      </c>
      <c r="B111" s="37" t="s">
        <v>123</v>
      </c>
      <c r="C111" s="39" t="s">
        <v>16</v>
      </c>
      <c r="D111" s="44" t="s">
        <v>42</v>
      </c>
      <c r="E111" s="37">
        <f>20*Products!E12</f>
        <v>40</v>
      </c>
      <c r="F111" s="39" t="s">
        <v>11</v>
      </c>
      <c r="G111" s="65">
        <f>VLOOKUP(A111,'Price List SEK'!$A$2:$AB$2026,MATCH(D111,'Price List SEK'!$A$1:$AB$1,0),FALSE)*E111</f>
        <v>293252.90190722112</v>
      </c>
    </row>
    <row r="112" spans="1:7" ht="15.75" customHeight="1" x14ac:dyDescent="0.2">
      <c r="A112" s="40">
        <v>44852</v>
      </c>
      <c r="B112" s="41" t="s">
        <v>123</v>
      </c>
      <c r="C112" s="42" t="s">
        <v>16</v>
      </c>
      <c r="D112" s="43" t="s">
        <v>10</v>
      </c>
      <c r="E112" s="41">
        <f>20*Products!E13</f>
        <v>500</v>
      </c>
      <c r="F112" s="42" t="s">
        <v>11</v>
      </c>
      <c r="G112" s="66">
        <f>VLOOKUP(A112,'Price List SEK'!$A$2:$AB$2026,MATCH(D112,'Price List SEK'!$A$1:$AB$1,0),FALSE)*E112</f>
        <v>188989.06928618342</v>
      </c>
    </row>
    <row r="113" spans="1:7" ht="15.75" customHeight="1" x14ac:dyDescent="0.2">
      <c r="A113" s="38">
        <v>44858</v>
      </c>
      <c r="B113" s="37" t="s">
        <v>124</v>
      </c>
      <c r="C113" s="37" t="s">
        <v>16</v>
      </c>
      <c r="D113" s="46" t="s">
        <v>97</v>
      </c>
      <c r="E113" s="37">
        <v>4</v>
      </c>
      <c r="F113" s="37" t="s">
        <v>11</v>
      </c>
      <c r="G113" s="65">
        <f>VLOOKUP(A113,'Price List SEK'!$A$2:$AB$2026,MATCH(D113,'Price List SEK'!$A$1:$AB$1,0),FALSE)*E113</f>
        <v>97920.339322795146</v>
      </c>
    </row>
    <row r="114" spans="1:7" ht="15.75" customHeight="1" x14ac:dyDescent="0.2">
      <c r="A114" s="38">
        <v>44858</v>
      </c>
      <c r="B114" s="37" t="s">
        <v>124</v>
      </c>
      <c r="C114" s="37" t="s">
        <v>16</v>
      </c>
      <c r="D114" s="44" t="s">
        <v>98</v>
      </c>
      <c r="E114" s="37">
        <v>4</v>
      </c>
      <c r="F114" s="37" t="s">
        <v>11</v>
      </c>
      <c r="G114" s="65">
        <f>VLOOKUP(A114,'Price List SEK'!$A$2:$AB$2026,MATCH(D114,'Price List SEK'!$A$1:$AB$1,0),FALSE)*E114</f>
        <v>184702.79486832884</v>
      </c>
    </row>
    <row r="115" spans="1:7" ht="15.75" customHeight="1" x14ac:dyDescent="0.2">
      <c r="A115" s="38">
        <v>44858</v>
      </c>
      <c r="B115" s="37" t="s">
        <v>124</v>
      </c>
      <c r="C115" s="37" t="s">
        <v>16</v>
      </c>
      <c r="D115" s="46" t="s">
        <v>45</v>
      </c>
      <c r="E115" s="37">
        <v>2</v>
      </c>
      <c r="F115" s="37" t="s">
        <v>11</v>
      </c>
      <c r="G115" s="65">
        <f>VLOOKUP(A115,'Price List SEK'!$A$2:$AB$2026,MATCH(D115,'Price List SEK'!$A$1:$AB$1,0),FALSE)*E115</f>
        <v>1027557.4348687817</v>
      </c>
    </row>
    <row r="116" spans="1:7" ht="15.75" customHeight="1" x14ac:dyDescent="0.2">
      <c r="A116" s="38">
        <v>44858</v>
      </c>
      <c r="B116" s="37" t="s">
        <v>124</v>
      </c>
      <c r="C116" s="37" t="s">
        <v>16</v>
      </c>
      <c r="D116" s="44" t="s">
        <v>47</v>
      </c>
      <c r="E116" s="37">
        <v>1</v>
      </c>
      <c r="F116" s="37" t="s">
        <v>11</v>
      </c>
      <c r="G116" s="65">
        <f>VLOOKUP(A116,'Price List SEK'!$A$2:$AB$2026,MATCH(D116,'Price List SEK'!$A$1:$AB$1,0),FALSE)*E116</f>
        <v>319755.65458284627</v>
      </c>
    </row>
    <row r="117" spans="1:7" ht="15.75" customHeight="1" x14ac:dyDescent="0.2">
      <c r="A117" s="38">
        <v>44858</v>
      </c>
      <c r="B117" s="37" t="s">
        <v>124</v>
      </c>
      <c r="C117" s="37" t="s">
        <v>16</v>
      </c>
      <c r="D117" s="44" t="s">
        <v>48</v>
      </c>
      <c r="E117" s="37">
        <v>1</v>
      </c>
      <c r="F117" s="37" t="s">
        <v>11</v>
      </c>
      <c r="G117" s="65">
        <f>VLOOKUP(A117,'Price List SEK'!$A$2:$AB$2026,MATCH(D117,'Price List SEK'!$A$1:$AB$1,0),FALSE)*E117</f>
        <v>2909485.8293840718</v>
      </c>
    </row>
    <row r="118" spans="1:7" ht="15.75" customHeight="1" x14ac:dyDescent="0.2">
      <c r="A118" s="38">
        <v>44858</v>
      </c>
      <c r="B118" s="37" t="s">
        <v>124</v>
      </c>
      <c r="C118" s="37" t="s">
        <v>16</v>
      </c>
      <c r="D118" s="44" t="s">
        <v>49</v>
      </c>
      <c r="E118" s="37">
        <v>1</v>
      </c>
      <c r="F118" s="37" t="s">
        <v>11</v>
      </c>
      <c r="G118" s="65">
        <f>VLOOKUP(A118,'Price List SEK'!$A$2:$AB$2026,MATCH(D118,'Price List SEK'!$A$1:$AB$1,0),FALSE)*E118</f>
        <v>201360.01084785574</v>
      </c>
    </row>
    <row r="119" spans="1:7" ht="15.75" customHeight="1" x14ac:dyDescent="0.2">
      <c r="A119" s="38">
        <v>44858</v>
      </c>
      <c r="B119" s="37" t="s">
        <v>124</v>
      </c>
      <c r="C119" s="37" t="s">
        <v>16</v>
      </c>
      <c r="D119" s="46" t="s">
        <v>37</v>
      </c>
      <c r="E119" s="37">
        <v>6</v>
      </c>
      <c r="F119" s="37" t="s">
        <v>11</v>
      </c>
      <c r="G119" s="65">
        <f>VLOOKUP(A119,'Price List SEK'!$A$2:$AB$2026,MATCH(D119,'Price List SEK'!$A$1:$AB$1,0),FALSE)*E119</f>
        <v>152839.24728334235</v>
      </c>
    </row>
    <row r="120" spans="1:7" ht="15.75" customHeight="1" x14ac:dyDescent="0.2">
      <c r="A120" s="38">
        <v>44858</v>
      </c>
      <c r="B120" s="37" t="s">
        <v>124</v>
      </c>
      <c r="C120" s="37" t="s">
        <v>16</v>
      </c>
      <c r="D120" s="44" t="s">
        <v>10</v>
      </c>
      <c r="E120" s="37">
        <v>400</v>
      </c>
      <c r="F120" s="37" t="s">
        <v>11</v>
      </c>
      <c r="G120" s="65">
        <f>VLOOKUP(A120,'Price List SEK'!$A$2:$AB$2026,MATCH(D120,'Price List SEK'!$A$1:$AB$1,0),FALSE)*E120</f>
        <v>154403.34358402377</v>
      </c>
    </row>
    <row r="121" spans="1:7" ht="15.75" customHeight="1" x14ac:dyDescent="0.2">
      <c r="A121" s="40">
        <v>44858</v>
      </c>
      <c r="B121" s="41" t="s">
        <v>124</v>
      </c>
      <c r="C121" s="41" t="s">
        <v>16</v>
      </c>
      <c r="D121" s="43" t="s">
        <v>51</v>
      </c>
      <c r="E121" s="41">
        <v>1</v>
      </c>
      <c r="F121" s="41" t="s">
        <v>11</v>
      </c>
      <c r="G121" s="66">
        <f>VLOOKUP(A121,'Price List SEK'!$A$2:$AB$2026,MATCH(D121,'Price List SEK'!$A$1:$AB$1,0),FALSE)*E121</f>
        <v>76594.523522130272</v>
      </c>
    </row>
    <row r="122" spans="1:7" ht="15.75" customHeight="1" x14ac:dyDescent="0.2">
      <c r="A122" s="38">
        <v>44860</v>
      </c>
      <c r="B122" s="37" t="s">
        <v>125</v>
      </c>
      <c r="C122" s="37" t="s">
        <v>16</v>
      </c>
      <c r="D122" s="46" t="s">
        <v>97</v>
      </c>
      <c r="E122" s="37">
        <f>2*E113</f>
        <v>8</v>
      </c>
      <c r="F122" s="37" t="s">
        <v>11</v>
      </c>
      <c r="G122" s="65">
        <f>VLOOKUP(A122,'Price List SEK'!$A$2:$AB$2026,MATCH(D122,'Price List SEK'!$A$1:$AB$1,0),FALSE)*E122</f>
        <v>194962.93318526066</v>
      </c>
    </row>
    <row r="123" spans="1:7" ht="15.75" customHeight="1" x14ac:dyDescent="0.2">
      <c r="A123" s="38">
        <v>44860</v>
      </c>
      <c r="B123" s="37" t="s">
        <v>125</v>
      </c>
      <c r="C123" s="37" t="s">
        <v>16</v>
      </c>
      <c r="D123" s="44" t="s">
        <v>98</v>
      </c>
      <c r="E123" s="37">
        <f t="shared" ref="E123:E130" si="3">2*E114</f>
        <v>8</v>
      </c>
      <c r="F123" s="37" t="s">
        <v>11</v>
      </c>
      <c r="G123" s="65">
        <f>VLOOKUP(A123,'Price List SEK'!$A$2:$AB$2026,MATCH(D123,'Price List SEK'!$A$1:$AB$1,0),FALSE)*E123</f>
        <v>370423.52221351815</v>
      </c>
    </row>
    <row r="124" spans="1:7" ht="15.75" customHeight="1" x14ac:dyDescent="0.2">
      <c r="A124" s="38">
        <v>44860</v>
      </c>
      <c r="B124" s="37" t="s">
        <v>125</v>
      </c>
      <c r="C124" s="37" t="s">
        <v>16</v>
      </c>
      <c r="D124" s="46" t="s">
        <v>45</v>
      </c>
      <c r="E124" s="37">
        <f t="shared" si="3"/>
        <v>4</v>
      </c>
      <c r="F124" s="37" t="s">
        <v>11</v>
      </c>
      <c r="G124" s="65">
        <f>VLOOKUP(A124,'Price List SEK'!$A$2:$AB$2026,MATCH(D124,'Price List SEK'!$A$1:$AB$1,0),FALSE)*E124</f>
        <v>2054187.9503870208</v>
      </c>
    </row>
    <row r="125" spans="1:7" ht="15.75" customHeight="1" x14ac:dyDescent="0.2">
      <c r="A125" s="38">
        <v>44860</v>
      </c>
      <c r="B125" s="37" t="s">
        <v>125</v>
      </c>
      <c r="C125" s="37" t="s">
        <v>16</v>
      </c>
      <c r="D125" s="44" t="s">
        <v>47</v>
      </c>
      <c r="E125" s="37">
        <f t="shared" si="3"/>
        <v>2</v>
      </c>
      <c r="F125" s="37" t="s">
        <v>11</v>
      </c>
      <c r="G125" s="65">
        <f>VLOOKUP(A125,'Price List SEK'!$A$2:$AB$2026,MATCH(D125,'Price List SEK'!$A$1:$AB$1,0),FALSE)*E125</f>
        <v>645847.98326149595</v>
      </c>
    </row>
    <row r="126" spans="1:7" ht="15.75" customHeight="1" x14ac:dyDescent="0.2">
      <c r="A126" s="38">
        <v>44860</v>
      </c>
      <c r="B126" s="37" t="s">
        <v>125</v>
      </c>
      <c r="C126" s="37" t="s">
        <v>16</v>
      </c>
      <c r="D126" s="44" t="s">
        <v>48</v>
      </c>
      <c r="E126" s="37">
        <f t="shared" si="3"/>
        <v>2</v>
      </c>
      <c r="F126" s="37" t="s">
        <v>11</v>
      </c>
      <c r="G126" s="65">
        <f>VLOOKUP(A126,'Price List SEK'!$A$2:$AB$2026,MATCH(D126,'Price List SEK'!$A$1:$AB$1,0),FALSE)*E126</f>
        <v>5787379.045817595</v>
      </c>
    </row>
    <row r="127" spans="1:7" ht="15.75" customHeight="1" x14ac:dyDescent="0.2">
      <c r="A127" s="38">
        <v>44860</v>
      </c>
      <c r="B127" s="37" t="s">
        <v>125</v>
      </c>
      <c r="C127" s="37" t="s">
        <v>16</v>
      </c>
      <c r="D127" s="44" t="s">
        <v>49</v>
      </c>
      <c r="E127" s="37">
        <f t="shared" si="3"/>
        <v>2</v>
      </c>
      <c r="F127" s="37" t="s">
        <v>11</v>
      </c>
      <c r="G127" s="65">
        <f>VLOOKUP(A127,'Price List SEK'!$A$2:$AB$2026,MATCH(D127,'Price List SEK'!$A$1:$AB$1,0),FALSE)*E127</f>
        <v>405325.16956675978</v>
      </c>
    </row>
    <row r="128" spans="1:7" ht="15.75" customHeight="1" x14ac:dyDescent="0.2">
      <c r="A128" s="38">
        <v>44860</v>
      </c>
      <c r="B128" s="37" t="s">
        <v>125</v>
      </c>
      <c r="C128" s="37" t="s">
        <v>16</v>
      </c>
      <c r="D128" s="46" t="s">
        <v>37</v>
      </c>
      <c r="E128" s="37">
        <f t="shared" si="3"/>
        <v>12</v>
      </c>
      <c r="F128" s="37" t="s">
        <v>11</v>
      </c>
      <c r="G128" s="65">
        <f>VLOOKUP(A128,'Price List SEK'!$A$2:$AB$2026,MATCH(D128,'Price List SEK'!$A$1:$AB$1,0),FALSE)*E128</f>
        <v>304634.55049363832</v>
      </c>
    </row>
    <row r="129" spans="1:7" ht="15.75" customHeight="1" x14ac:dyDescent="0.2">
      <c r="A129" s="38">
        <v>44860</v>
      </c>
      <c r="B129" s="37" t="s">
        <v>125</v>
      </c>
      <c r="C129" s="37" t="s">
        <v>16</v>
      </c>
      <c r="D129" s="44" t="s">
        <v>10</v>
      </c>
      <c r="E129" s="37">
        <f t="shared" si="3"/>
        <v>800</v>
      </c>
      <c r="F129" s="37" t="s">
        <v>11</v>
      </c>
      <c r="G129" s="65">
        <f>VLOOKUP(A129,'Price List SEK'!$A$2:$AB$2026,MATCH(D129,'Price List SEK'!$A$1:$AB$1,0),FALSE)*E129</f>
        <v>311058.5080620604</v>
      </c>
    </row>
    <row r="130" spans="1:7" ht="15.75" customHeight="1" x14ac:dyDescent="0.2">
      <c r="A130" s="40">
        <v>44860</v>
      </c>
      <c r="B130" s="41" t="s">
        <v>125</v>
      </c>
      <c r="C130" s="41" t="s">
        <v>16</v>
      </c>
      <c r="D130" s="43" t="s">
        <v>51</v>
      </c>
      <c r="E130" s="41">
        <f t="shared" si="3"/>
        <v>2</v>
      </c>
      <c r="F130" s="41" t="s">
        <v>11</v>
      </c>
      <c r="G130" s="66">
        <f>VLOOKUP(A130,'Price List SEK'!$A$2:$AB$2026,MATCH(D130,'Price List SEK'!$A$1:$AB$1,0),FALSE)*E130</f>
        <v>152926.87762691543</v>
      </c>
    </row>
    <row r="131" spans="1:7" ht="15.75" customHeight="1" x14ac:dyDescent="0.2">
      <c r="A131" s="38">
        <v>44865</v>
      </c>
      <c r="B131" s="37" t="s">
        <v>125</v>
      </c>
      <c r="C131" s="37" t="s">
        <v>16</v>
      </c>
      <c r="D131" s="46" t="s">
        <v>97</v>
      </c>
      <c r="E131" s="37">
        <f>E122</f>
        <v>8</v>
      </c>
      <c r="F131" s="37" t="s">
        <v>11</v>
      </c>
      <c r="G131" s="65">
        <f>VLOOKUP(A131,'Price List SEK'!$A$2:$AB$2026,MATCH(D131,'Price List SEK'!$A$1:$AB$1,0),FALSE)*E131</f>
        <v>194732.16546970149</v>
      </c>
    </row>
    <row r="132" spans="1:7" ht="15.75" customHeight="1" x14ac:dyDescent="0.2">
      <c r="A132" s="38">
        <v>44865</v>
      </c>
      <c r="B132" s="37" t="s">
        <v>125</v>
      </c>
      <c r="C132" s="37" t="s">
        <v>16</v>
      </c>
      <c r="D132" s="44" t="s">
        <v>98</v>
      </c>
      <c r="E132" s="37">
        <f t="shared" ref="E132:E139" si="4">E123</f>
        <v>8</v>
      </c>
      <c r="F132" s="37" t="s">
        <v>11</v>
      </c>
      <c r="G132" s="65">
        <f>VLOOKUP(A132,'Price List SEK'!$A$2:$AB$2026,MATCH(D132,'Price List SEK'!$A$1:$AB$1,0),FALSE)*E132</f>
        <v>371189.28698105097</v>
      </c>
    </row>
    <row r="133" spans="1:7" ht="15.75" customHeight="1" x14ac:dyDescent="0.2">
      <c r="A133" s="38">
        <v>44865</v>
      </c>
      <c r="B133" s="37" t="s">
        <v>125</v>
      </c>
      <c r="C133" s="37" t="s">
        <v>16</v>
      </c>
      <c r="D133" s="46" t="s">
        <v>45</v>
      </c>
      <c r="E133" s="37">
        <f t="shared" si="4"/>
        <v>4</v>
      </c>
      <c r="F133" s="37" t="s">
        <v>11</v>
      </c>
      <c r="G133" s="65">
        <f>VLOOKUP(A133,'Price List SEK'!$A$2:$AB$2026,MATCH(D133,'Price List SEK'!$A$1:$AB$1,0),FALSE)*E133</f>
        <v>2028607.508946737</v>
      </c>
    </row>
    <row r="134" spans="1:7" ht="15.75" customHeight="1" x14ac:dyDescent="0.2">
      <c r="A134" s="38">
        <v>44865</v>
      </c>
      <c r="B134" s="37" t="s">
        <v>125</v>
      </c>
      <c r="C134" s="37" t="s">
        <v>16</v>
      </c>
      <c r="D134" s="44" t="s">
        <v>47</v>
      </c>
      <c r="E134" s="37">
        <f t="shared" si="4"/>
        <v>2</v>
      </c>
      <c r="F134" s="37" t="s">
        <v>11</v>
      </c>
      <c r="G134" s="65">
        <f>VLOOKUP(A134,'Price List SEK'!$A$2:$AB$2026,MATCH(D134,'Price List SEK'!$A$1:$AB$1,0),FALSE)*E134</f>
        <v>639862.13957774779</v>
      </c>
    </row>
    <row r="135" spans="1:7" ht="15.75" customHeight="1" x14ac:dyDescent="0.2">
      <c r="A135" s="38">
        <v>44865</v>
      </c>
      <c r="B135" s="37" t="s">
        <v>125</v>
      </c>
      <c r="C135" s="37" t="s">
        <v>16</v>
      </c>
      <c r="D135" s="44" t="s">
        <v>48</v>
      </c>
      <c r="E135" s="37">
        <f t="shared" si="4"/>
        <v>2</v>
      </c>
      <c r="F135" s="37" t="s">
        <v>11</v>
      </c>
      <c r="G135" s="65">
        <f>VLOOKUP(A135,'Price List SEK'!$A$2:$AB$2026,MATCH(D135,'Price List SEK'!$A$1:$AB$1,0),FALSE)*E135</f>
        <v>5836222.4733148189</v>
      </c>
    </row>
    <row r="136" spans="1:7" ht="15.75" customHeight="1" x14ac:dyDescent="0.2">
      <c r="A136" s="38">
        <v>44865</v>
      </c>
      <c r="B136" s="37" t="s">
        <v>125</v>
      </c>
      <c r="C136" s="37" t="s">
        <v>16</v>
      </c>
      <c r="D136" s="44" t="s">
        <v>49</v>
      </c>
      <c r="E136" s="37">
        <f t="shared" si="4"/>
        <v>2</v>
      </c>
      <c r="F136" s="37" t="s">
        <v>11</v>
      </c>
      <c r="G136" s="65">
        <f>VLOOKUP(A136,'Price List SEK'!$A$2:$AB$2026,MATCH(D136,'Price List SEK'!$A$1:$AB$1,0),FALSE)*E136</f>
        <v>411328.10006446909</v>
      </c>
    </row>
    <row r="137" spans="1:7" ht="15.75" customHeight="1" x14ac:dyDescent="0.2">
      <c r="A137" s="38">
        <v>44865</v>
      </c>
      <c r="B137" s="37" t="s">
        <v>125</v>
      </c>
      <c r="C137" s="37" t="s">
        <v>16</v>
      </c>
      <c r="D137" s="46" t="s">
        <v>37</v>
      </c>
      <c r="E137" s="37">
        <f t="shared" si="4"/>
        <v>12</v>
      </c>
      <c r="F137" s="37" t="s">
        <v>11</v>
      </c>
      <c r="G137" s="65">
        <f>VLOOKUP(A137,'Price List SEK'!$A$2:$AB$2026,MATCH(D137,'Price List SEK'!$A$1:$AB$1,0),FALSE)*E137</f>
        <v>302311.74307585141</v>
      </c>
    </row>
    <row r="138" spans="1:7" ht="15.75" customHeight="1" x14ac:dyDescent="0.2">
      <c r="A138" s="38">
        <v>44865</v>
      </c>
      <c r="B138" s="37" t="s">
        <v>125</v>
      </c>
      <c r="C138" s="37" t="s">
        <v>16</v>
      </c>
      <c r="D138" s="44" t="s">
        <v>10</v>
      </c>
      <c r="E138" s="37">
        <f t="shared" si="4"/>
        <v>800</v>
      </c>
      <c r="F138" s="37" t="s">
        <v>11</v>
      </c>
      <c r="G138" s="65">
        <f>VLOOKUP(A138,'Price List SEK'!$A$2:$AB$2026,MATCH(D138,'Price List SEK'!$A$1:$AB$1,0),FALSE)*E138</f>
        <v>309867.20139901369</v>
      </c>
    </row>
    <row r="139" spans="1:7" ht="15.75" customHeight="1" x14ac:dyDescent="0.2">
      <c r="A139" s="40">
        <v>44865</v>
      </c>
      <c r="B139" s="41" t="s">
        <v>125</v>
      </c>
      <c r="C139" s="41" t="s">
        <v>16</v>
      </c>
      <c r="D139" s="43" t="s">
        <v>51</v>
      </c>
      <c r="E139" s="41">
        <f t="shared" si="4"/>
        <v>2</v>
      </c>
      <c r="F139" s="41" t="s">
        <v>11</v>
      </c>
      <c r="G139" s="66">
        <f>VLOOKUP(A139,'Price List SEK'!$A$2:$AB$2026,MATCH(D139,'Price List SEK'!$A$1:$AB$1,0),FALSE)*E139</f>
        <v>153514.01486633663</v>
      </c>
    </row>
    <row r="140" spans="1:7" ht="15.75" customHeight="1" x14ac:dyDescent="0.2">
      <c r="A140" s="45">
        <v>44868</v>
      </c>
      <c r="B140" s="37" t="s">
        <v>123</v>
      </c>
      <c r="C140" s="39" t="s">
        <v>16</v>
      </c>
      <c r="D140" s="37" t="s">
        <v>29</v>
      </c>
      <c r="E140" s="37">
        <f>20*Products!E4</f>
        <v>3200</v>
      </c>
      <c r="F140" s="48" t="s">
        <v>11</v>
      </c>
      <c r="G140" s="65">
        <f>VLOOKUP(A140,'Price List SEK'!$A$2:$AB$2026,MATCH(D140,'Price List SEK'!$A$1:$AB$1,0),FALSE)*E140</f>
        <v>3341.2128127002034</v>
      </c>
    </row>
    <row r="141" spans="1:7" ht="15.75" customHeight="1" x14ac:dyDescent="0.2">
      <c r="A141" s="45">
        <v>44868</v>
      </c>
      <c r="B141" s="37" t="s">
        <v>123</v>
      </c>
      <c r="C141" s="39" t="s">
        <v>16</v>
      </c>
      <c r="D141" s="37" t="s">
        <v>30</v>
      </c>
      <c r="E141" s="37">
        <f>20*Products!E5</f>
        <v>3080</v>
      </c>
      <c r="F141" s="48" t="s">
        <v>11</v>
      </c>
      <c r="G141" s="65">
        <f>VLOOKUP(A141,'Price List SEK'!$A$2:$AB$2026,MATCH(D141,'Price List SEK'!$A$1:$AB$1,0),FALSE)*E141</f>
        <v>16545.89543963506</v>
      </c>
    </row>
    <row r="142" spans="1:7" ht="15.75" customHeight="1" x14ac:dyDescent="0.2">
      <c r="A142" s="45">
        <v>44868</v>
      </c>
      <c r="B142" s="37" t="s">
        <v>123</v>
      </c>
      <c r="C142" s="39" t="s">
        <v>16</v>
      </c>
      <c r="D142" s="37" t="s">
        <v>32</v>
      </c>
      <c r="E142" s="37">
        <f>20*Products!E6</f>
        <v>2400</v>
      </c>
      <c r="F142" s="48" t="s">
        <v>11</v>
      </c>
      <c r="G142" s="65">
        <f>VLOOKUP(A142,'Price List SEK'!$A$2:$AB$2026,MATCH(D142,'Price List SEK'!$A$1:$AB$1,0),FALSE)*E142</f>
        <v>23251.999223370152</v>
      </c>
    </row>
    <row r="143" spans="1:7" ht="15.75" customHeight="1" x14ac:dyDescent="0.2">
      <c r="A143" s="45">
        <v>44868</v>
      </c>
      <c r="B143" s="37" t="s">
        <v>123</v>
      </c>
      <c r="C143" s="39" t="s">
        <v>16</v>
      </c>
      <c r="D143" s="37" t="s">
        <v>33</v>
      </c>
      <c r="E143" s="37">
        <f>20*Products!E7</f>
        <v>15000</v>
      </c>
      <c r="F143" s="48" t="s">
        <v>11</v>
      </c>
      <c r="G143" s="65">
        <f>VLOOKUP(A143,'Price List SEK'!$A$2:$AB$2026,MATCH(D143,'Price List SEK'!$A$1:$AB$1,0),FALSE)*E143</f>
        <v>229590.17456043328</v>
      </c>
    </row>
    <row r="144" spans="1:7" ht="15.75" customHeight="1" x14ac:dyDescent="0.2">
      <c r="A144" s="45">
        <v>44868</v>
      </c>
      <c r="B144" s="37" t="s">
        <v>123</v>
      </c>
      <c r="C144" s="39" t="s">
        <v>16</v>
      </c>
      <c r="D144" s="37" t="s">
        <v>36</v>
      </c>
      <c r="E144" s="37">
        <f>20*Products!E8</f>
        <v>100</v>
      </c>
      <c r="F144" s="48" t="s">
        <v>11</v>
      </c>
      <c r="G144" s="65">
        <f>VLOOKUP(A144,'Price List SEK'!$A$2:$AB$2026,MATCH(D144,'Price List SEK'!$A$1:$AB$1,0),FALSE)*E144</f>
        <v>37623.859316039037</v>
      </c>
    </row>
    <row r="145" spans="1:7" ht="15.75" customHeight="1" x14ac:dyDescent="0.2">
      <c r="A145" s="45">
        <v>44868</v>
      </c>
      <c r="B145" s="37" t="s">
        <v>123</v>
      </c>
      <c r="C145" s="39" t="s">
        <v>16</v>
      </c>
      <c r="D145" s="44" t="s">
        <v>40</v>
      </c>
      <c r="E145" s="37">
        <f>20*Products!E9</f>
        <v>40</v>
      </c>
      <c r="F145" s="48" t="s">
        <v>11</v>
      </c>
      <c r="G145" s="65">
        <f>VLOOKUP(A145,'Price List SEK'!$A$2:$AB$2026,MATCH(D145,'Price List SEK'!$A$1:$AB$1,0),FALSE)*E145</f>
        <v>18935.232642478382</v>
      </c>
    </row>
    <row r="146" spans="1:7" ht="15.75" customHeight="1" x14ac:dyDescent="0.2">
      <c r="A146" s="45">
        <v>44868</v>
      </c>
      <c r="B146" s="37" t="s">
        <v>123</v>
      </c>
      <c r="C146" s="39" t="s">
        <v>16</v>
      </c>
      <c r="D146" s="44" t="s">
        <v>41</v>
      </c>
      <c r="E146" s="37">
        <f>20*Products!E10</f>
        <v>40</v>
      </c>
      <c r="F146" s="48" t="s">
        <v>11</v>
      </c>
      <c r="G146" s="65">
        <f>VLOOKUP(A146,'Price List SEK'!$A$2:$AB$2026,MATCH(D146,'Price List SEK'!$A$1:$AB$1,0),FALSE)*E146</f>
        <v>3946.4054933300367</v>
      </c>
    </row>
    <row r="147" spans="1:7" ht="15.75" customHeight="1" x14ac:dyDescent="0.2">
      <c r="A147" s="45">
        <v>44868</v>
      </c>
      <c r="B147" s="37" t="s">
        <v>123</v>
      </c>
      <c r="C147" s="39" t="s">
        <v>16</v>
      </c>
      <c r="D147" s="44" t="s">
        <v>44</v>
      </c>
      <c r="E147" s="37">
        <f>20*Products!E11</f>
        <v>20</v>
      </c>
      <c r="F147" s="48" t="s">
        <v>11</v>
      </c>
      <c r="G147" s="65">
        <f>VLOOKUP(A147,'Price List SEK'!$A$2:$AB$2026,MATCH(D147,'Price List SEK'!$A$1:$AB$1,0),FALSE)*E147</f>
        <v>99375.222131661561</v>
      </c>
    </row>
    <row r="148" spans="1:7" ht="15.75" customHeight="1" x14ac:dyDescent="0.2">
      <c r="A148" s="45">
        <v>44868</v>
      </c>
      <c r="B148" s="37" t="s">
        <v>123</v>
      </c>
      <c r="C148" s="39" t="s">
        <v>16</v>
      </c>
      <c r="D148" s="44" t="s">
        <v>42</v>
      </c>
      <c r="E148" s="37">
        <f>20*Products!E12</f>
        <v>40</v>
      </c>
      <c r="F148" s="48" t="s">
        <v>11</v>
      </c>
      <c r="G148" s="65">
        <f>VLOOKUP(A148,'Price List SEK'!$A$2:$AB$2026,MATCH(D148,'Price List SEK'!$A$1:$AB$1,0),FALSE)*E148</f>
        <v>298300.20711417799</v>
      </c>
    </row>
    <row r="149" spans="1:7" ht="15.75" customHeight="1" x14ac:dyDescent="0.2">
      <c r="A149" s="47">
        <v>44868</v>
      </c>
      <c r="B149" s="41" t="s">
        <v>123</v>
      </c>
      <c r="C149" s="42" t="s">
        <v>16</v>
      </c>
      <c r="D149" s="43" t="s">
        <v>10</v>
      </c>
      <c r="E149" s="41">
        <f>20*Products!E13</f>
        <v>500</v>
      </c>
      <c r="F149" s="49" t="s">
        <v>11</v>
      </c>
      <c r="G149" s="66">
        <f>VLOOKUP(A149,'Price List SEK'!$A$2:$AB$2026,MATCH(D149,'Price List SEK'!$A$1:$AB$1,0),FALSE)*E149</f>
        <v>196065.11919411027</v>
      </c>
    </row>
    <row r="150" spans="1:7" ht="15.75" customHeight="1" x14ac:dyDescent="0.2">
      <c r="A150" s="45">
        <v>44869</v>
      </c>
      <c r="B150" s="37" t="s">
        <v>124</v>
      </c>
      <c r="C150" s="37" t="s">
        <v>16</v>
      </c>
      <c r="D150" s="46" t="s">
        <v>97</v>
      </c>
      <c r="E150" s="37">
        <v>4</v>
      </c>
      <c r="F150" s="37" t="s">
        <v>11</v>
      </c>
      <c r="G150" s="65">
        <f>VLOOKUP(A150,'Price List SEK'!$A$2:$AB$2026,MATCH(D150,'Price List SEK'!$A$1:$AB$1,0),FALSE)*E150</f>
        <v>96965.215576862698</v>
      </c>
    </row>
    <row r="151" spans="1:7" ht="15.75" customHeight="1" x14ac:dyDescent="0.2">
      <c r="A151" s="45">
        <v>44869</v>
      </c>
      <c r="B151" s="37" t="s">
        <v>124</v>
      </c>
      <c r="C151" s="37" t="s">
        <v>16</v>
      </c>
      <c r="D151" s="44" t="s">
        <v>98</v>
      </c>
      <c r="E151" s="37">
        <v>4</v>
      </c>
      <c r="F151" s="37" t="s">
        <v>11</v>
      </c>
      <c r="G151" s="65">
        <f>VLOOKUP(A151,'Price List SEK'!$A$2:$AB$2026,MATCH(D151,'Price List SEK'!$A$1:$AB$1,0),FALSE)*E151</f>
        <v>185051.56680000172</v>
      </c>
    </row>
    <row r="152" spans="1:7" ht="15.75" customHeight="1" x14ac:dyDescent="0.2">
      <c r="A152" s="45">
        <v>44869</v>
      </c>
      <c r="B152" s="37" t="s">
        <v>124</v>
      </c>
      <c r="C152" s="37" t="s">
        <v>16</v>
      </c>
      <c r="D152" s="46" t="s">
        <v>45</v>
      </c>
      <c r="E152" s="37">
        <v>2</v>
      </c>
      <c r="F152" s="37" t="s">
        <v>11</v>
      </c>
      <c r="G152" s="65">
        <f>VLOOKUP(A152,'Price List SEK'!$A$2:$AB$2026,MATCH(D152,'Price List SEK'!$A$1:$AB$1,0),FALSE)*E152</f>
        <v>1007515.8403153836</v>
      </c>
    </row>
    <row r="153" spans="1:7" ht="15.75" customHeight="1" x14ac:dyDescent="0.2">
      <c r="A153" s="45">
        <v>44869</v>
      </c>
      <c r="B153" s="37" t="s">
        <v>124</v>
      </c>
      <c r="C153" s="37" t="s">
        <v>16</v>
      </c>
      <c r="D153" s="44" t="s">
        <v>47</v>
      </c>
      <c r="E153" s="37">
        <v>1</v>
      </c>
      <c r="F153" s="37" t="s">
        <v>11</v>
      </c>
      <c r="G153" s="65">
        <f>VLOOKUP(A153,'Price List SEK'!$A$2:$AB$2026,MATCH(D153,'Price List SEK'!$A$1:$AB$1,0),FALSE)*E153</f>
        <v>324614.59568456368</v>
      </c>
    </row>
    <row r="154" spans="1:7" ht="15.75" customHeight="1" x14ac:dyDescent="0.2">
      <c r="A154" s="45">
        <v>44869</v>
      </c>
      <c r="B154" s="37" t="s">
        <v>124</v>
      </c>
      <c r="C154" s="37" t="s">
        <v>16</v>
      </c>
      <c r="D154" s="44" t="s">
        <v>48</v>
      </c>
      <c r="E154" s="37">
        <v>1</v>
      </c>
      <c r="F154" s="37" t="s">
        <v>11</v>
      </c>
      <c r="G154" s="65">
        <f>VLOOKUP(A154,'Price List SEK'!$A$2:$AB$2026,MATCH(D154,'Price List SEK'!$A$1:$AB$1,0),FALSE)*E154</f>
        <v>2953617.3299682555</v>
      </c>
    </row>
    <row r="155" spans="1:7" ht="15.75" customHeight="1" x14ac:dyDescent="0.2">
      <c r="A155" s="45">
        <v>44869</v>
      </c>
      <c r="B155" s="46" t="s">
        <v>124</v>
      </c>
      <c r="C155" s="37" t="s">
        <v>16</v>
      </c>
      <c r="D155" s="44" t="s">
        <v>49</v>
      </c>
      <c r="E155" s="37">
        <v>1</v>
      </c>
      <c r="F155" s="37" t="s">
        <v>11</v>
      </c>
      <c r="G155" s="65">
        <f>VLOOKUP(A155,'Price List SEK'!$A$2:$AB$2026,MATCH(D155,'Price List SEK'!$A$1:$AB$1,0),FALSE)*E155</f>
        <v>204295.45714049181</v>
      </c>
    </row>
    <row r="156" spans="1:7" ht="15.75" customHeight="1" x14ac:dyDescent="0.2">
      <c r="A156" s="45">
        <v>44869</v>
      </c>
      <c r="B156" s="37" t="s">
        <v>124</v>
      </c>
      <c r="C156" s="37" t="s">
        <v>16</v>
      </c>
      <c r="D156" s="46" t="s">
        <v>37</v>
      </c>
      <c r="E156" s="37">
        <v>6</v>
      </c>
      <c r="F156" s="37" t="s">
        <v>11</v>
      </c>
      <c r="G156" s="65">
        <f>VLOOKUP(A156,'Price List SEK'!$A$2:$AB$2026,MATCH(D156,'Price List SEK'!$A$1:$AB$1,0),FALSE)*E156</f>
        <v>152927.71927997121</v>
      </c>
    </row>
    <row r="157" spans="1:7" ht="15.75" customHeight="1" x14ac:dyDescent="0.2">
      <c r="A157" s="45">
        <v>44869</v>
      </c>
      <c r="B157" s="37" t="s">
        <v>124</v>
      </c>
      <c r="C157" s="37" t="s">
        <v>16</v>
      </c>
      <c r="D157" s="44" t="s">
        <v>10</v>
      </c>
      <c r="E157" s="37">
        <v>400</v>
      </c>
      <c r="F157" s="37" t="s">
        <v>11</v>
      </c>
      <c r="G157" s="65">
        <f>VLOOKUP(A157,'Price List SEK'!$A$2:$AB$2026,MATCH(D157,'Price List SEK'!$A$1:$AB$1,0),FALSE)*E157</f>
        <v>155416.36151807726</v>
      </c>
    </row>
    <row r="158" spans="1:7" ht="15.75" customHeight="1" x14ac:dyDescent="0.2">
      <c r="A158" s="47">
        <v>44869</v>
      </c>
      <c r="B158" s="41" t="s">
        <v>124</v>
      </c>
      <c r="C158" s="41" t="s">
        <v>16</v>
      </c>
      <c r="D158" s="43" t="s">
        <v>51</v>
      </c>
      <c r="E158" s="41">
        <v>1</v>
      </c>
      <c r="F158" s="41" t="s">
        <v>11</v>
      </c>
      <c r="G158" s="66">
        <f>VLOOKUP(A158,'Price List SEK'!$A$2:$AB$2026,MATCH(D158,'Price List SEK'!$A$1:$AB$1,0),FALSE)*E158</f>
        <v>76650.303531769794</v>
      </c>
    </row>
    <row r="159" spans="1:7" ht="15.75" customHeight="1" x14ac:dyDescent="0.2">
      <c r="A159" s="45">
        <v>44874</v>
      </c>
      <c r="B159" s="37" t="s">
        <v>124</v>
      </c>
      <c r="C159" s="37" t="s">
        <v>16</v>
      </c>
      <c r="D159" s="46" t="s">
        <v>97</v>
      </c>
      <c r="E159" s="37">
        <v>4</v>
      </c>
      <c r="F159" s="37" t="s">
        <v>11</v>
      </c>
      <c r="G159" s="65">
        <f>VLOOKUP(A159,'Price List SEK'!$A$2:$AB$2026,MATCH(D159,'Price List SEK'!$A$1:$AB$1,0),FALSE)*E159</f>
        <v>96938.580145401589</v>
      </c>
    </row>
    <row r="160" spans="1:7" ht="15.75" customHeight="1" x14ac:dyDescent="0.2">
      <c r="A160" s="45">
        <v>44874</v>
      </c>
      <c r="B160" s="37" t="s">
        <v>124</v>
      </c>
      <c r="C160" s="37" t="s">
        <v>16</v>
      </c>
      <c r="D160" s="44" t="s">
        <v>98</v>
      </c>
      <c r="E160" s="37">
        <v>4</v>
      </c>
      <c r="F160" s="37" t="s">
        <v>11</v>
      </c>
      <c r="G160" s="65">
        <f>VLOOKUP(A160,'Price List SEK'!$A$2:$AB$2026,MATCH(D160,'Price List SEK'!$A$1:$AB$1,0),FALSE)*E160</f>
        <v>185024.64476779156</v>
      </c>
    </row>
    <row r="161" spans="1:7" ht="15.75" customHeight="1" x14ac:dyDescent="0.2">
      <c r="A161" s="45">
        <v>44874</v>
      </c>
      <c r="B161" s="37" t="s">
        <v>124</v>
      </c>
      <c r="C161" s="37" t="s">
        <v>16</v>
      </c>
      <c r="D161" s="46" t="s">
        <v>45</v>
      </c>
      <c r="E161" s="37">
        <v>2</v>
      </c>
      <c r="F161" s="37" t="s">
        <v>11</v>
      </c>
      <c r="G161" s="65">
        <f>VLOOKUP(A161,'Price List SEK'!$A$2:$AB$2026,MATCH(D161,'Price List SEK'!$A$1:$AB$1,0),FALSE)*E161</f>
        <v>1010527.0302845361</v>
      </c>
    </row>
    <row r="162" spans="1:7" ht="15.75" customHeight="1" x14ac:dyDescent="0.2">
      <c r="A162" s="45">
        <v>44874</v>
      </c>
      <c r="B162" s="37" t="s">
        <v>124</v>
      </c>
      <c r="C162" s="37" t="s">
        <v>16</v>
      </c>
      <c r="D162" s="44" t="s">
        <v>47</v>
      </c>
      <c r="E162" s="37">
        <v>1</v>
      </c>
      <c r="F162" s="37" t="s">
        <v>11</v>
      </c>
      <c r="G162" s="65">
        <f>VLOOKUP(A162,'Price List SEK'!$A$2:$AB$2026,MATCH(D162,'Price List SEK'!$A$1:$AB$1,0),FALSE)*E162</f>
        <v>333636.44389452267</v>
      </c>
    </row>
    <row r="163" spans="1:7" ht="15.75" customHeight="1" x14ac:dyDescent="0.2">
      <c r="A163" s="45">
        <v>44874</v>
      </c>
      <c r="B163" s="37" t="s">
        <v>124</v>
      </c>
      <c r="C163" s="37" t="s">
        <v>16</v>
      </c>
      <c r="D163" s="44" t="s">
        <v>48</v>
      </c>
      <c r="E163" s="37">
        <v>1</v>
      </c>
      <c r="F163" s="37" t="s">
        <v>11</v>
      </c>
      <c r="G163" s="65">
        <f>VLOOKUP(A163,'Price List SEK'!$A$2:$AB$2026,MATCH(D163,'Price List SEK'!$A$1:$AB$1,0),FALSE)*E163</f>
        <v>2913159.1642082338</v>
      </c>
    </row>
    <row r="164" spans="1:7" ht="15.75" customHeight="1" x14ac:dyDescent="0.2">
      <c r="A164" s="45">
        <v>44874</v>
      </c>
      <c r="B164" s="37" t="s">
        <v>124</v>
      </c>
      <c r="C164" s="37" t="s">
        <v>16</v>
      </c>
      <c r="D164" s="44" t="s">
        <v>49</v>
      </c>
      <c r="E164" s="37">
        <v>1</v>
      </c>
      <c r="F164" s="37" t="s">
        <v>11</v>
      </c>
      <c r="G164" s="65">
        <f>VLOOKUP(A164,'Price List SEK'!$A$2:$AB$2026,MATCH(D164,'Price List SEK'!$A$1:$AB$1,0),FALSE)*E164</f>
        <v>204033.2757977414</v>
      </c>
    </row>
    <row r="165" spans="1:7" ht="15.75" customHeight="1" x14ac:dyDescent="0.2">
      <c r="A165" s="45">
        <v>44874</v>
      </c>
      <c r="B165" s="37" t="s">
        <v>124</v>
      </c>
      <c r="C165" s="37" t="s">
        <v>16</v>
      </c>
      <c r="D165" s="46" t="s">
        <v>37</v>
      </c>
      <c r="E165" s="37">
        <v>6</v>
      </c>
      <c r="F165" s="37" t="s">
        <v>11</v>
      </c>
      <c r="G165" s="65">
        <f>VLOOKUP(A165,'Price List SEK'!$A$2:$AB$2026,MATCH(D165,'Price List SEK'!$A$1:$AB$1,0),FALSE)*E165</f>
        <v>152204.62182920458</v>
      </c>
    </row>
    <row r="166" spans="1:7" ht="15.75" customHeight="1" x14ac:dyDescent="0.2">
      <c r="A166" s="45">
        <v>44874</v>
      </c>
      <c r="B166" s="37" t="s">
        <v>124</v>
      </c>
      <c r="C166" s="37" t="s">
        <v>16</v>
      </c>
      <c r="D166" s="44" t="s">
        <v>10</v>
      </c>
      <c r="E166" s="37">
        <v>400</v>
      </c>
      <c r="F166" s="37" t="s">
        <v>11</v>
      </c>
      <c r="G166" s="65">
        <f>VLOOKUP(A166,'Price List SEK'!$A$2:$AB$2026,MATCH(D166,'Price List SEK'!$A$1:$AB$1,0),FALSE)*E166</f>
        <v>158440.00363180586</v>
      </c>
    </row>
    <row r="167" spans="1:7" ht="15.75" customHeight="1" x14ac:dyDescent="0.2">
      <c r="A167" s="47">
        <v>44874</v>
      </c>
      <c r="B167" s="41" t="s">
        <v>124</v>
      </c>
      <c r="C167" s="41" t="s">
        <v>16</v>
      </c>
      <c r="D167" s="43" t="s">
        <v>51</v>
      </c>
      <c r="E167" s="41">
        <v>1</v>
      </c>
      <c r="F167" s="41" t="s">
        <v>11</v>
      </c>
      <c r="G167" s="66">
        <f>VLOOKUP(A167,'Price List SEK'!$A$2:$AB$2026,MATCH(D167,'Price List SEK'!$A$1:$AB$1,0),FALSE)*E167</f>
        <v>77675.675839079704</v>
      </c>
    </row>
    <row r="168" spans="1:7" ht="15.75" customHeight="1" x14ac:dyDescent="0.2">
      <c r="A168" s="45">
        <v>44880</v>
      </c>
      <c r="B168" s="37" t="s">
        <v>126</v>
      </c>
      <c r="C168" s="37" t="s">
        <v>16</v>
      </c>
      <c r="D168" s="46" t="s">
        <v>97</v>
      </c>
      <c r="E168" s="37">
        <f>3*E159</f>
        <v>12</v>
      </c>
      <c r="F168" s="48" t="s">
        <v>11</v>
      </c>
      <c r="G168" s="65">
        <f>VLOOKUP(A168,'Price List SEK'!$A$2:$AB$2026,MATCH(D168,'Price List SEK'!$A$1:$AB$1,0),FALSE)*E168</f>
        <v>291041.16309704044</v>
      </c>
    </row>
    <row r="169" spans="1:7" ht="15.75" customHeight="1" x14ac:dyDescent="0.2">
      <c r="A169" s="45">
        <v>44880</v>
      </c>
      <c r="B169" s="37" t="s">
        <v>126</v>
      </c>
      <c r="C169" s="37" t="s">
        <v>16</v>
      </c>
      <c r="D169" s="44" t="s">
        <v>98</v>
      </c>
      <c r="E169" s="37">
        <f t="shared" ref="E169:E176" si="5">3*E160</f>
        <v>12</v>
      </c>
      <c r="F169" s="48" t="s">
        <v>11</v>
      </c>
      <c r="G169" s="65">
        <f>VLOOKUP(A169,'Price List SEK'!$A$2:$AB$2026,MATCH(D169,'Price List SEK'!$A$1:$AB$1,0),FALSE)*E169</f>
        <v>557171.73321102327</v>
      </c>
    </row>
    <row r="170" spans="1:7" ht="15.75" customHeight="1" x14ac:dyDescent="0.2">
      <c r="A170" s="45">
        <v>44880</v>
      </c>
      <c r="B170" s="37" t="s">
        <v>126</v>
      </c>
      <c r="C170" s="37" t="s">
        <v>16</v>
      </c>
      <c r="D170" s="46" t="s">
        <v>45</v>
      </c>
      <c r="E170" s="37">
        <f t="shared" si="5"/>
        <v>6</v>
      </c>
      <c r="F170" s="48" t="s">
        <v>11</v>
      </c>
      <c r="G170" s="65">
        <f>VLOOKUP(A170,'Price List SEK'!$A$2:$AB$2026,MATCH(D170,'Price List SEK'!$A$1:$AB$1,0),FALSE)*E170</f>
        <v>3000112.6923650908</v>
      </c>
    </row>
    <row r="171" spans="1:7" ht="15.75" customHeight="1" x14ac:dyDescent="0.2">
      <c r="A171" s="45">
        <v>44880</v>
      </c>
      <c r="B171" s="37" t="s">
        <v>126</v>
      </c>
      <c r="C171" s="37" t="s">
        <v>16</v>
      </c>
      <c r="D171" s="44" t="s">
        <v>47</v>
      </c>
      <c r="E171" s="37">
        <f t="shared" si="5"/>
        <v>3</v>
      </c>
      <c r="F171" s="48" t="s">
        <v>11</v>
      </c>
      <c r="G171" s="65">
        <f>VLOOKUP(A171,'Price List SEK'!$A$2:$AB$2026,MATCH(D171,'Price List SEK'!$A$1:$AB$1,0),FALSE)*E171</f>
        <v>1003630.1776953728</v>
      </c>
    </row>
    <row r="172" spans="1:7" ht="15.75" customHeight="1" x14ac:dyDescent="0.2">
      <c r="A172" s="45">
        <v>44880</v>
      </c>
      <c r="B172" s="37" t="s">
        <v>126</v>
      </c>
      <c r="C172" s="37" t="s">
        <v>16</v>
      </c>
      <c r="D172" s="44" t="s">
        <v>48</v>
      </c>
      <c r="E172" s="37">
        <f t="shared" si="5"/>
        <v>3</v>
      </c>
      <c r="F172" s="48" t="s">
        <v>11</v>
      </c>
      <c r="G172" s="65">
        <f>VLOOKUP(A172,'Price List SEK'!$A$2:$AB$2026,MATCH(D172,'Price List SEK'!$A$1:$AB$1,0),FALSE)*E172</f>
        <v>8711512.431439694</v>
      </c>
    </row>
    <row r="173" spans="1:7" ht="15.75" customHeight="1" x14ac:dyDescent="0.2">
      <c r="A173" s="45">
        <v>44880</v>
      </c>
      <c r="B173" s="37" t="s">
        <v>126</v>
      </c>
      <c r="C173" s="37" t="s">
        <v>16</v>
      </c>
      <c r="D173" s="44" t="s">
        <v>49</v>
      </c>
      <c r="E173" s="37">
        <f t="shared" si="5"/>
        <v>3</v>
      </c>
      <c r="F173" s="48" t="s">
        <v>11</v>
      </c>
      <c r="G173" s="65">
        <f>VLOOKUP(A173,'Price List SEK'!$A$2:$AB$2026,MATCH(D173,'Price List SEK'!$A$1:$AB$1,0),FALSE)*E173</f>
        <v>611727.10816722072</v>
      </c>
    </row>
    <row r="174" spans="1:7" ht="15.75" customHeight="1" x14ac:dyDescent="0.2">
      <c r="A174" s="45">
        <v>44880</v>
      </c>
      <c r="B174" s="37" t="s">
        <v>126</v>
      </c>
      <c r="C174" s="37" t="s">
        <v>16</v>
      </c>
      <c r="D174" s="46" t="s">
        <v>37</v>
      </c>
      <c r="E174" s="37">
        <f t="shared" si="5"/>
        <v>18</v>
      </c>
      <c r="F174" s="48" t="s">
        <v>11</v>
      </c>
      <c r="G174" s="65">
        <f>VLOOKUP(A174,'Price List SEK'!$A$2:$AB$2026,MATCH(D174,'Price List SEK'!$A$1:$AB$1,0),FALSE)*E174</f>
        <v>456236.64635544433</v>
      </c>
    </row>
    <row r="175" spans="1:7" ht="15.75" customHeight="1" x14ac:dyDescent="0.2">
      <c r="A175" s="45">
        <v>44880</v>
      </c>
      <c r="B175" s="37" t="s">
        <v>126</v>
      </c>
      <c r="C175" s="37" t="s">
        <v>16</v>
      </c>
      <c r="D175" s="44" t="s">
        <v>10</v>
      </c>
      <c r="E175" s="37">
        <f t="shared" si="5"/>
        <v>1200</v>
      </c>
      <c r="F175" s="48" t="s">
        <v>11</v>
      </c>
      <c r="G175" s="65">
        <f>VLOOKUP(A175,'Price List SEK'!$A$2:$AB$2026,MATCH(D175,'Price List SEK'!$A$1:$AB$1,0),FALSE)*E175</f>
        <v>475541.95656845253</v>
      </c>
    </row>
    <row r="176" spans="1:7" ht="15.75" customHeight="1" x14ac:dyDescent="0.2">
      <c r="A176" s="47">
        <v>44880</v>
      </c>
      <c r="B176" s="41" t="s">
        <v>126</v>
      </c>
      <c r="C176" s="41" t="s">
        <v>16</v>
      </c>
      <c r="D176" s="43" t="s">
        <v>51</v>
      </c>
      <c r="E176" s="41">
        <f t="shared" si="5"/>
        <v>3</v>
      </c>
      <c r="F176" s="49" t="s">
        <v>11</v>
      </c>
      <c r="G176" s="66">
        <f>VLOOKUP(A176,'Price List SEK'!$A$2:$AB$2026,MATCH(D176,'Price List SEK'!$A$1:$AB$1,0),FALSE)*E176</f>
        <v>231684.7529245948</v>
      </c>
    </row>
    <row r="177" spans="7:7" ht="15.75" customHeight="1" x14ac:dyDescent="0.2">
      <c r="G177" s="50"/>
    </row>
    <row r="178" spans="7:7" ht="15.75" customHeight="1" x14ac:dyDescent="0.2">
      <c r="G178" s="50"/>
    </row>
    <row r="179" spans="7:7" ht="15.75" customHeight="1" x14ac:dyDescent="0.2">
      <c r="G179" s="50"/>
    </row>
    <row r="180" spans="7:7" ht="15.75" customHeight="1" x14ac:dyDescent="0.2">
      <c r="G180" s="50"/>
    </row>
    <row r="181" spans="7:7" ht="15.75" customHeight="1" x14ac:dyDescent="0.2">
      <c r="G181" s="50"/>
    </row>
    <row r="182" spans="7:7" ht="15.75" customHeight="1" x14ac:dyDescent="0.2">
      <c r="G182" s="50"/>
    </row>
    <row r="183" spans="7:7" ht="15.75" customHeight="1" x14ac:dyDescent="0.2">
      <c r="G183" s="50"/>
    </row>
    <row r="184" spans="7:7" ht="15.75" customHeight="1" x14ac:dyDescent="0.2">
      <c r="G184" s="50"/>
    </row>
    <row r="185" spans="7:7" ht="15.75" customHeight="1" x14ac:dyDescent="0.2">
      <c r="G185" s="50"/>
    </row>
    <row r="186" spans="7:7" ht="15.75" customHeight="1" x14ac:dyDescent="0.2">
      <c r="G186" s="50"/>
    </row>
    <row r="187" spans="7:7" ht="15.75" customHeight="1" x14ac:dyDescent="0.2">
      <c r="G187" s="50"/>
    </row>
    <row r="188" spans="7:7" ht="15.75" customHeight="1" x14ac:dyDescent="0.2">
      <c r="G188" s="50"/>
    </row>
    <row r="189" spans="7:7" ht="15.75" customHeight="1" x14ac:dyDescent="0.2">
      <c r="G189" s="50"/>
    </row>
    <row r="190" spans="7:7" ht="15.75" customHeight="1" x14ac:dyDescent="0.2">
      <c r="G190" s="50"/>
    </row>
    <row r="191" spans="7:7" ht="15.75" customHeight="1" x14ac:dyDescent="0.2">
      <c r="G191" s="50"/>
    </row>
    <row r="192" spans="7:7" ht="15.75" customHeight="1" x14ac:dyDescent="0.2">
      <c r="G192" s="50"/>
    </row>
    <row r="193" spans="7:7" ht="15.75" customHeight="1" x14ac:dyDescent="0.2">
      <c r="G193" s="50"/>
    </row>
    <row r="194" spans="7:7" ht="15.75" customHeight="1" x14ac:dyDescent="0.2">
      <c r="G194" s="50"/>
    </row>
    <row r="195" spans="7:7" ht="15.75" customHeight="1" x14ac:dyDescent="0.2">
      <c r="G195" s="50"/>
    </row>
    <row r="196" spans="7:7" ht="15.75" customHeight="1" x14ac:dyDescent="0.2">
      <c r="G196" s="50"/>
    </row>
    <row r="197" spans="7:7" ht="15.75" customHeight="1" x14ac:dyDescent="0.2">
      <c r="G197" s="50"/>
    </row>
    <row r="198" spans="7:7" ht="15.75" customHeight="1" x14ac:dyDescent="0.2">
      <c r="G198" s="50"/>
    </row>
    <row r="199" spans="7:7" ht="15.75" customHeight="1" x14ac:dyDescent="0.2">
      <c r="G199" s="50"/>
    </row>
    <row r="200" spans="7:7" ht="15.75" customHeight="1" x14ac:dyDescent="0.2">
      <c r="G200" s="50"/>
    </row>
    <row r="201" spans="7:7" ht="15.75" customHeight="1" x14ac:dyDescent="0.2">
      <c r="G201" s="50"/>
    </row>
    <row r="202" spans="7:7" ht="15.75" customHeight="1" x14ac:dyDescent="0.2">
      <c r="G202" s="50"/>
    </row>
    <row r="203" spans="7:7" ht="15.75" customHeight="1" x14ac:dyDescent="0.2">
      <c r="G203" s="50"/>
    </row>
    <row r="204" spans="7:7" ht="15.75" customHeight="1" x14ac:dyDescent="0.2">
      <c r="G204" s="50"/>
    </row>
    <row r="205" spans="7:7" ht="15.75" customHeight="1" x14ac:dyDescent="0.2">
      <c r="G205" s="50"/>
    </row>
    <row r="206" spans="7:7" ht="15.75" customHeight="1" x14ac:dyDescent="0.2">
      <c r="G206" s="50"/>
    </row>
    <row r="207" spans="7:7" ht="15.75" customHeight="1" x14ac:dyDescent="0.2">
      <c r="G207" s="50"/>
    </row>
    <row r="208" spans="7:7" ht="15.75" customHeight="1" x14ac:dyDescent="0.2">
      <c r="G208" s="50"/>
    </row>
    <row r="209" spans="7:7" ht="15.75" customHeight="1" x14ac:dyDescent="0.2">
      <c r="G209" s="50"/>
    </row>
    <row r="210" spans="7:7" ht="15.75" customHeight="1" x14ac:dyDescent="0.2">
      <c r="G210" s="50"/>
    </row>
    <row r="211" spans="7:7" ht="15.75" customHeight="1" x14ac:dyDescent="0.2">
      <c r="G211" s="50"/>
    </row>
    <row r="212" spans="7:7" ht="15.75" customHeight="1" x14ac:dyDescent="0.2">
      <c r="G212" s="50"/>
    </row>
    <row r="213" spans="7:7" ht="15.75" customHeight="1" x14ac:dyDescent="0.2">
      <c r="G213" s="50"/>
    </row>
    <row r="214" spans="7:7" ht="15.75" customHeight="1" x14ac:dyDescent="0.2">
      <c r="G214" s="50"/>
    </row>
    <row r="215" spans="7:7" ht="15.75" customHeight="1" x14ac:dyDescent="0.2">
      <c r="G215" s="50"/>
    </row>
    <row r="216" spans="7:7" ht="15.75" customHeight="1" x14ac:dyDescent="0.2">
      <c r="G216" s="50"/>
    </row>
    <row r="217" spans="7:7" ht="15.75" customHeight="1" x14ac:dyDescent="0.2">
      <c r="G217" s="50"/>
    </row>
    <row r="218" spans="7:7" ht="15.75" customHeight="1" x14ac:dyDescent="0.2">
      <c r="G218" s="50"/>
    </row>
    <row r="219" spans="7:7" ht="15.75" customHeight="1" x14ac:dyDescent="0.2">
      <c r="G219" s="50"/>
    </row>
    <row r="220" spans="7:7" ht="15.75" customHeight="1" x14ac:dyDescent="0.2">
      <c r="G220" s="50"/>
    </row>
    <row r="221" spans="7:7" ht="15.75" customHeight="1" x14ac:dyDescent="0.2">
      <c r="G221" s="50"/>
    </row>
    <row r="222" spans="7:7" ht="15.75" customHeight="1" x14ac:dyDescent="0.2">
      <c r="G222" s="50"/>
    </row>
    <row r="223" spans="7:7" ht="15.75" customHeight="1" x14ac:dyDescent="0.2">
      <c r="G223" s="50"/>
    </row>
    <row r="224" spans="7:7" ht="15.75" customHeight="1" x14ac:dyDescent="0.2">
      <c r="G224" s="50"/>
    </row>
    <row r="225" spans="7:7" ht="15.75" customHeight="1" x14ac:dyDescent="0.2">
      <c r="G225" s="50"/>
    </row>
    <row r="226" spans="7:7" ht="15.75" customHeight="1" x14ac:dyDescent="0.2">
      <c r="G226" s="50"/>
    </row>
    <row r="227" spans="7:7" ht="15.75" customHeight="1" x14ac:dyDescent="0.2">
      <c r="G227" s="50"/>
    </row>
    <row r="228" spans="7:7" ht="15.75" customHeight="1" x14ac:dyDescent="0.2">
      <c r="G228" s="50"/>
    </row>
    <row r="229" spans="7:7" ht="15.75" customHeight="1" x14ac:dyDescent="0.2">
      <c r="G229" s="50"/>
    </row>
    <row r="230" spans="7:7" ht="15.75" customHeight="1" x14ac:dyDescent="0.2">
      <c r="G230" s="50"/>
    </row>
    <row r="231" spans="7:7" ht="15.75" customHeight="1" x14ac:dyDescent="0.2">
      <c r="G231" s="50"/>
    </row>
    <row r="232" spans="7:7" ht="15.75" customHeight="1" x14ac:dyDescent="0.2">
      <c r="G232" s="50"/>
    </row>
    <row r="233" spans="7:7" ht="15.75" customHeight="1" x14ac:dyDescent="0.2">
      <c r="G233" s="50"/>
    </row>
    <row r="234" spans="7:7" ht="15.75" customHeight="1" x14ac:dyDescent="0.2">
      <c r="G234" s="50"/>
    </row>
    <row r="235" spans="7:7" ht="15.75" customHeight="1" x14ac:dyDescent="0.2">
      <c r="G235" s="50"/>
    </row>
    <row r="236" spans="7:7" ht="15.75" customHeight="1" x14ac:dyDescent="0.2">
      <c r="G236" s="50"/>
    </row>
    <row r="237" spans="7:7" ht="15.75" customHeight="1" x14ac:dyDescent="0.2">
      <c r="G237" s="50"/>
    </row>
    <row r="238" spans="7:7" ht="15.75" customHeight="1" x14ac:dyDescent="0.2">
      <c r="G238" s="50"/>
    </row>
    <row r="239" spans="7:7" ht="15.75" customHeight="1" x14ac:dyDescent="0.2">
      <c r="G239" s="50"/>
    </row>
    <row r="240" spans="7:7" ht="15.75" customHeight="1" x14ac:dyDescent="0.2">
      <c r="G240" s="50"/>
    </row>
    <row r="241" spans="7:7" ht="15.75" customHeight="1" x14ac:dyDescent="0.2">
      <c r="G241" s="50"/>
    </row>
    <row r="242" spans="7:7" ht="15.75" customHeight="1" x14ac:dyDescent="0.2">
      <c r="G242" s="50"/>
    </row>
    <row r="243" spans="7:7" ht="15.75" customHeight="1" x14ac:dyDescent="0.2">
      <c r="G243" s="50"/>
    </row>
    <row r="244" spans="7:7" ht="15.75" customHeight="1" x14ac:dyDescent="0.2">
      <c r="G244" s="50"/>
    </row>
    <row r="245" spans="7:7" ht="15.75" customHeight="1" x14ac:dyDescent="0.2">
      <c r="G245" s="50"/>
    </row>
    <row r="246" spans="7:7" ht="15.75" customHeight="1" x14ac:dyDescent="0.2">
      <c r="G246" s="50"/>
    </row>
    <row r="247" spans="7:7" ht="15.75" customHeight="1" x14ac:dyDescent="0.2">
      <c r="G247" s="50"/>
    </row>
    <row r="248" spans="7:7" ht="15.75" customHeight="1" x14ac:dyDescent="0.2">
      <c r="G248" s="50"/>
    </row>
    <row r="249" spans="7:7" ht="15.75" customHeight="1" x14ac:dyDescent="0.2">
      <c r="G249" s="50"/>
    </row>
    <row r="250" spans="7:7" ht="15.75" customHeight="1" x14ac:dyDescent="0.2">
      <c r="G250" s="50"/>
    </row>
    <row r="251" spans="7:7" ht="15.75" customHeight="1" x14ac:dyDescent="0.2">
      <c r="G251" s="50"/>
    </row>
    <row r="252" spans="7:7" ht="15.75" customHeight="1" x14ac:dyDescent="0.2">
      <c r="G252" s="50"/>
    </row>
    <row r="253" spans="7:7" ht="15.75" customHeight="1" x14ac:dyDescent="0.2">
      <c r="G253" s="50"/>
    </row>
    <row r="254" spans="7:7" ht="15.75" customHeight="1" x14ac:dyDescent="0.2">
      <c r="G254" s="50"/>
    </row>
    <row r="255" spans="7:7" ht="15.75" customHeight="1" x14ac:dyDescent="0.2">
      <c r="G255" s="50"/>
    </row>
    <row r="256" spans="7:7" ht="15.75" customHeight="1" x14ac:dyDescent="0.2">
      <c r="G256" s="50"/>
    </row>
    <row r="257" spans="7:7" ht="15.75" customHeight="1" x14ac:dyDescent="0.2">
      <c r="G257" s="50"/>
    </row>
    <row r="258" spans="7:7" ht="15.75" customHeight="1" x14ac:dyDescent="0.2">
      <c r="G258" s="50"/>
    </row>
    <row r="259" spans="7:7" ht="15.75" customHeight="1" x14ac:dyDescent="0.2">
      <c r="G259" s="50"/>
    </row>
    <row r="260" spans="7:7" ht="15.75" customHeight="1" x14ac:dyDescent="0.2">
      <c r="G260" s="50"/>
    </row>
    <row r="261" spans="7:7" ht="15.75" customHeight="1" x14ac:dyDescent="0.2">
      <c r="G261" s="50"/>
    </row>
    <row r="262" spans="7:7" ht="15.75" customHeight="1" x14ac:dyDescent="0.2">
      <c r="G262" s="50"/>
    </row>
    <row r="263" spans="7:7" ht="15.75" customHeight="1" x14ac:dyDescent="0.2">
      <c r="G263" s="50"/>
    </row>
    <row r="264" spans="7:7" ht="15.75" customHeight="1" x14ac:dyDescent="0.2">
      <c r="G264" s="50"/>
    </row>
    <row r="265" spans="7:7" ht="15.75" customHeight="1" x14ac:dyDescent="0.2">
      <c r="G265" s="50"/>
    </row>
    <row r="266" spans="7:7" ht="15.75" customHeight="1" x14ac:dyDescent="0.2">
      <c r="G266" s="50"/>
    </row>
    <row r="267" spans="7:7" ht="15.75" customHeight="1" x14ac:dyDescent="0.2">
      <c r="G267" s="50"/>
    </row>
    <row r="268" spans="7:7" ht="15.75" customHeight="1" x14ac:dyDescent="0.2">
      <c r="G268" s="50"/>
    </row>
    <row r="269" spans="7:7" ht="15.75" customHeight="1" x14ac:dyDescent="0.2">
      <c r="G269" s="50"/>
    </row>
    <row r="270" spans="7:7" ht="15.75" customHeight="1" x14ac:dyDescent="0.2">
      <c r="G270" s="50"/>
    </row>
    <row r="271" spans="7:7" ht="15.75" customHeight="1" x14ac:dyDescent="0.2">
      <c r="G271" s="50"/>
    </row>
    <row r="272" spans="7:7" ht="15.75" customHeight="1" x14ac:dyDescent="0.2">
      <c r="G272" s="50"/>
    </row>
    <row r="273" spans="7:7" ht="15.75" customHeight="1" x14ac:dyDescent="0.2">
      <c r="G273" s="50"/>
    </row>
    <row r="274" spans="7:7" ht="15.75" customHeight="1" x14ac:dyDescent="0.2">
      <c r="G274" s="50"/>
    </row>
    <row r="275" spans="7:7" ht="15.75" customHeight="1" x14ac:dyDescent="0.2">
      <c r="G275" s="50"/>
    </row>
    <row r="276" spans="7:7" ht="15.75" customHeight="1" x14ac:dyDescent="0.2">
      <c r="G276" s="50"/>
    </row>
    <row r="277" spans="7:7" ht="15.75" customHeight="1" x14ac:dyDescent="0.2">
      <c r="G277" s="50"/>
    </row>
    <row r="278" spans="7:7" ht="15.75" customHeight="1" x14ac:dyDescent="0.2">
      <c r="G278" s="50"/>
    </row>
    <row r="279" spans="7:7" ht="15.75" customHeight="1" x14ac:dyDescent="0.2">
      <c r="G279" s="50"/>
    </row>
    <row r="280" spans="7:7" ht="15.75" customHeight="1" x14ac:dyDescent="0.2">
      <c r="G280" s="50"/>
    </row>
    <row r="281" spans="7:7" ht="15.75" customHeight="1" x14ac:dyDescent="0.2">
      <c r="G281" s="50"/>
    </row>
    <row r="282" spans="7:7" ht="15.75" customHeight="1" x14ac:dyDescent="0.2">
      <c r="G282" s="50"/>
    </row>
    <row r="283" spans="7:7" ht="15.75" customHeight="1" x14ac:dyDescent="0.2">
      <c r="G283" s="50"/>
    </row>
    <row r="284" spans="7:7" ht="15.75" customHeight="1" x14ac:dyDescent="0.2">
      <c r="G284" s="50"/>
    </row>
    <row r="285" spans="7:7" ht="15.75" customHeight="1" x14ac:dyDescent="0.2">
      <c r="G285" s="50"/>
    </row>
    <row r="286" spans="7:7" ht="15.75" customHeight="1" x14ac:dyDescent="0.2">
      <c r="G286" s="50"/>
    </row>
    <row r="287" spans="7:7" ht="15.75" customHeight="1" x14ac:dyDescent="0.2">
      <c r="G287" s="50"/>
    </row>
    <row r="288" spans="7:7" ht="15.75" customHeight="1" x14ac:dyDescent="0.2">
      <c r="G288" s="50"/>
    </row>
    <row r="289" spans="7:7" ht="15.75" customHeight="1" x14ac:dyDescent="0.2">
      <c r="G289" s="50"/>
    </row>
    <row r="290" spans="7:7" ht="15.75" customHeight="1" x14ac:dyDescent="0.2">
      <c r="G290" s="50"/>
    </row>
    <row r="291" spans="7:7" ht="15.75" customHeight="1" x14ac:dyDescent="0.2">
      <c r="G291" s="50"/>
    </row>
    <row r="292" spans="7:7" ht="15.75" customHeight="1" x14ac:dyDescent="0.2">
      <c r="G292" s="50"/>
    </row>
    <row r="293" spans="7:7" ht="15.75" customHeight="1" x14ac:dyDescent="0.2">
      <c r="G293" s="50"/>
    </row>
    <row r="294" spans="7:7" ht="15.75" customHeight="1" x14ac:dyDescent="0.2">
      <c r="G294" s="50"/>
    </row>
    <row r="295" spans="7:7" ht="15.75" customHeight="1" x14ac:dyDescent="0.2">
      <c r="G295" s="50"/>
    </row>
    <row r="296" spans="7:7" ht="15.75" customHeight="1" x14ac:dyDescent="0.2">
      <c r="G296" s="50"/>
    </row>
    <row r="297" spans="7:7" ht="15.75" customHeight="1" x14ac:dyDescent="0.2">
      <c r="G297" s="50"/>
    </row>
    <row r="298" spans="7:7" ht="15.75" customHeight="1" x14ac:dyDescent="0.2">
      <c r="G298" s="50"/>
    </row>
    <row r="299" spans="7:7" ht="15.75" customHeight="1" x14ac:dyDescent="0.2">
      <c r="G299" s="50"/>
    </row>
    <row r="300" spans="7:7" ht="15.75" customHeight="1" x14ac:dyDescent="0.2">
      <c r="G300" s="50"/>
    </row>
    <row r="301" spans="7:7" ht="15.75" customHeight="1" x14ac:dyDescent="0.2">
      <c r="G301" s="50"/>
    </row>
    <row r="302" spans="7:7" ht="15.75" customHeight="1" x14ac:dyDescent="0.2">
      <c r="G302" s="50"/>
    </row>
    <row r="303" spans="7:7" ht="15.75" customHeight="1" x14ac:dyDescent="0.2">
      <c r="G303" s="50"/>
    </row>
    <row r="304" spans="7:7" ht="15.75" customHeight="1" x14ac:dyDescent="0.2">
      <c r="G304" s="50"/>
    </row>
    <row r="305" spans="7:7" ht="15.75" customHeight="1" x14ac:dyDescent="0.2">
      <c r="G305" s="50"/>
    </row>
    <row r="306" spans="7:7" ht="15.75" customHeight="1" x14ac:dyDescent="0.2">
      <c r="G306" s="50"/>
    </row>
    <row r="307" spans="7:7" ht="15.75" customHeight="1" x14ac:dyDescent="0.2">
      <c r="G307" s="50"/>
    </row>
    <row r="308" spans="7:7" ht="15.75" customHeight="1" x14ac:dyDescent="0.2">
      <c r="G308" s="50"/>
    </row>
    <row r="309" spans="7:7" ht="15.75" customHeight="1" x14ac:dyDescent="0.2">
      <c r="G309" s="50"/>
    </row>
    <row r="310" spans="7:7" ht="15.75" customHeight="1" x14ac:dyDescent="0.2">
      <c r="G310" s="50"/>
    </row>
    <row r="311" spans="7:7" ht="15.75" customHeight="1" x14ac:dyDescent="0.2">
      <c r="G311" s="50"/>
    </row>
    <row r="312" spans="7:7" ht="15.75" customHeight="1" x14ac:dyDescent="0.2">
      <c r="G312" s="50"/>
    </row>
    <row r="313" spans="7:7" ht="15.75" customHeight="1" x14ac:dyDescent="0.2">
      <c r="G313" s="50"/>
    </row>
    <row r="314" spans="7:7" ht="15.75" customHeight="1" x14ac:dyDescent="0.2">
      <c r="G314" s="50"/>
    </row>
    <row r="315" spans="7:7" ht="15.75" customHeight="1" x14ac:dyDescent="0.2">
      <c r="G315" s="50"/>
    </row>
    <row r="316" spans="7:7" ht="15.75" customHeight="1" x14ac:dyDescent="0.2">
      <c r="G316" s="50"/>
    </row>
    <row r="317" spans="7:7" ht="15.75" customHeight="1" x14ac:dyDescent="0.2">
      <c r="G317" s="50"/>
    </row>
    <row r="318" spans="7:7" ht="15.75" customHeight="1" x14ac:dyDescent="0.2">
      <c r="G318" s="50"/>
    </row>
    <row r="319" spans="7:7" ht="15.75" customHeight="1" x14ac:dyDescent="0.2">
      <c r="G319" s="50"/>
    </row>
    <row r="320" spans="7:7" ht="15.75" customHeight="1" x14ac:dyDescent="0.2">
      <c r="G320" s="50"/>
    </row>
    <row r="321" spans="7:7" ht="15.75" customHeight="1" x14ac:dyDescent="0.2">
      <c r="G321" s="50"/>
    </row>
    <row r="322" spans="7:7" ht="15.75" customHeight="1" x14ac:dyDescent="0.2">
      <c r="G322" s="50"/>
    </row>
    <row r="323" spans="7:7" ht="15.75" customHeight="1" x14ac:dyDescent="0.2">
      <c r="G323" s="50"/>
    </row>
    <row r="324" spans="7:7" ht="15.75" customHeight="1" x14ac:dyDescent="0.2">
      <c r="G324" s="50"/>
    </row>
    <row r="325" spans="7:7" ht="15.75" customHeight="1" x14ac:dyDescent="0.2">
      <c r="G325" s="50"/>
    </row>
    <row r="326" spans="7:7" ht="15.75" customHeight="1" x14ac:dyDescent="0.2">
      <c r="G326" s="50"/>
    </row>
    <row r="327" spans="7:7" ht="15.75" customHeight="1" x14ac:dyDescent="0.2">
      <c r="G327" s="50"/>
    </row>
    <row r="328" spans="7:7" ht="15.75" customHeight="1" x14ac:dyDescent="0.2">
      <c r="G328" s="50"/>
    </row>
    <row r="329" spans="7:7" ht="15.75" customHeight="1" x14ac:dyDescent="0.2">
      <c r="G329" s="50"/>
    </row>
    <row r="330" spans="7:7" ht="15.75" customHeight="1" x14ac:dyDescent="0.2">
      <c r="G330" s="50"/>
    </row>
    <row r="331" spans="7:7" ht="15.75" customHeight="1" x14ac:dyDescent="0.2">
      <c r="G331" s="50"/>
    </row>
    <row r="332" spans="7:7" ht="15.75" customHeight="1" x14ac:dyDescent="0.2">
      <c r="G332" s="50"/>
    </row>
    <row r="333" spans="7:7" ht="15.75" customHeight="1" x14ac:dyDescent="0.2">
      <c r="G333" s="50"/>
    </row>
    <row r="334" spans="7:7" ht="15.75" customHeight="1" x14ac:dyDescent="0.2">
      <c r="G334" s="50"/>
    </row>
    <row r="335" spans="7:7" ht="15.75" customHeight="1" x14ac:dyDescent="0.2">
      <c r="G335" s="50"/>
    </row>
    <row r="336" spans="7:7" ht="15.75" customHeight="1" x14ac:dyDescent="0.2">
      <c r="G336" s="50"/>
    </row>
    <row r="337" spans="7:7" ht="15.75" customHeight="1" x14ac:dyDescent="0.2">
      <c r="G337" s="50"/>
    </row>
    <row r="338" spans="7:7" ht="15.75" customHeight="1" x14ac:dyDescent="0.2">
      <c r="G338" s="50"/>
    </row>
    <row r="339" spans="7:7" ht="15.75" customHeight="1" x14ac:dyDescent="0.2">
      <c r="G339" s="50"/>
    </row>
    <row r="340" spans="7:7" ht="15.75" customHeight="1" x14ac:dyDescent="0.2">
      <c r="G340" s="50"/>
    </row>
    <row r="341" spans="7:7" ht="15.75" customHeight="1" x14ac:dyDescent="0.2">
      <c r="G341" s="50"/>
    </row>
    <row r="342" spans="7:7" ht="15.75" customHeight="1" x14ac:dyDescent="0.2">
      <c r="G342" s="50"/>
    </row>
    <row r="343" spans="7:7" ht="15.75" customHeight="1" x14ac:dyDescent="0.2">
      <c r="G343" s="50"/>
    </row>
    <row r="344" spans="7:7" ht="15.75" customHeight="1" x14ac:dyDescent="0.2">
      <c r="G344" s="50"/>
    </row>
    <row r="345" spans="7:7" ht="15.75" customHeight="1" x14ac:dyDescent="0.2">
      <c r="G345" s="50"/>
    </row>
    <row r="346" spans="7:7" ht="15.75" customHeight="1" x14ac:dyDescent="0.2">
      <c r="G346" s="50"/>
    </row>
    <row r="347" spans="7:7" ht="15.75" customHeight="1" x14ac:dyDescent="0.2">
      <c r="G347" s="50"/>
    </row>
    <row r="348" spans="7:7" ht="15.75" customHeight="1" x14ac:dyDescent="0.2">
      <c r="G348" s="50"/>
    </row>
    <row r="349" spans="7:7" ht="15.75" customHeight="1" x14ac:dyDescent="0.2">
      <c r="G349" s="50"/>
    </row>
    <row r="350" spans="7:7" ht="15.75" customHeight="1" x14ac:dyDescent="0.2">
      <c r="G350" s="50"/>
    </row>
    <row r="351" spans="7:7" ht="15.75" customHeight="1" x14ac:dyDescent="0.2">
      <c r="G351" s="50"/>
    </row>
    <row r="352" spans="7:7" ht="15.75" customHeight="1" x14ac:dyDescent="0.2">
      <c r="G352" s="50"/>
    </row>
    <row r="353" spans="7:7" ht="15.75" customHeight="1" x14ac:dyDescent="0.2">
      <c r="G353" s="50"/>
    </row>
    <row r="354" spans="7:7" ht="15.75" customHeight="1" x14ac:dyDescent="0.2">
      <c r="G354" s="50"/>
    </row>
    <row r="355" spans="7:7" ht="15.75" customHeight="1" x14ac:dyDescent="0.2">
      <c r="G355" s="50"/>
    </row>
    <row r="356" spans="7:7" ht="15.75" customHeight="1" x14ac:dyDescent="0.2">
      <c r="G356" s="50"/>
    </row>
    <row r="357" spans="7:7" ht="15.75" customHeight="1" x14ac:dyDescent="0.2">
      <c r="G357" s="50"/>
    </row>
    <row r="358" spans="7:7" ht="15.75" customHeight="1" x14ac:dyDescent="0.2">
      <c r="G358" s="50"/>
    </row>
    <row r="359" spans="7:7" ht="15.75" customHeight="1" x14ac:dyDescent="0.2">
      <c r="G359" s="50"/>
    </row>
    <row r="360" spans="7:7" ht="15.75" customHeight="1" x14ac:dyDescent="0.2">
      <c r="G360" s="50"/>
    </row>
    <row r="361" spans="7:7" ht="15.75" customHeight="1" x14ac:dyDescent="0.2">
      <c r="G361" s="50"/>
    </row>
    <row r="362" spans="7:7" ht="15.75" customHeight="1" x14ac:dyDescent="0.2">
      <c r="G362" s="50"/>
    </row>
    <row r="363" spans="7:7" ht="15.75" customHeight="1" x14ac:dyDescent="0.2">
      <c r="G363" s="50"/>
    </row>
    <row r="364" spans="7:7" ht="15.75" customHeight="1" x14ac:dyDescent="0.2">
      <c r="G364" s="50"/>
    </row>
    <row r="365" spans="7:7" ht="15.75" customHeight="1" x14ac:dyDescent="0.2">
      <c r="G365" s="50"/>
    </row>
    <row r="366" spans="7:7" ht="15.75" customHeight="1" x14ac:dyDescent="0.2">
      <c r="G366" s="50"/>
    </row>
    <row r="367" spans="7:7" ht="15.75" customHeight="1" x14ac:dyDescent="0.2">
      <c r="G367" s="50"/>
    </row>
    <row r="368" spans="7:7" ht="15.75" customHeight="1" x14ac:dyDescent="0.2">
      <c r="G368" s="50"/>
    </row>
    <row r="369" spans="7:7" ht="15.75" customHeight="1" x14ac:dyDescent="0.2">
      <c r="G369" s="50"/>
    </row>
    <row r="370" spans="7:7" ht="15.75" customHeight="1" x14ac:dyDescent="0.2">
      <c r="G370" s="50"/>
    </row>
    <row r="371" spans="7:7" ht="15.75" customHeight="1" x14ac:dyDescent="0.2">
      <c r="G371" s="50"/>
    </row>
    <row r="372" spans="7:7" ht="15.75" customHeight="1" x14ac:dyDescent="0.2">
      <c r="G372" s="50"/>
    </row>
    <row r="373" spans="7:7" ht="15.75" customHeight="1" x14ac:dyDescent="0.2">
      <c r="G373" s="50"/>
    </row>
    <row r="374" spans="7:7" ht="15.75" customHeight="1" x14ac:dyDescent="0.2">
      <c r="G374" s="50"/>
    </row>
    <row r="375" spans="7:7" ht="15.75" customHeight="1" x14ac:dyDescent="0.2">
      <c r="G375" s="50"/>
    </row>
    <row r="376" spans="7:7" ht="15.75" customHeight="1" x14ac:dyDescent="0.2">
      <c r="G376" s="50"/>
    </row>
    <row r="377" spans="7:7" ht="15.75" customHeight="1" x14ac:dyDescent="0.2">
      <c r="G377" s="50"/>
    </row>
    <row r="378" spans="7:7" ht="15.75" customHeight="1" x14ac:dyDescent="0.2">
      <c r="G378" s="50"/>
    </row>
    <row r="379" spans="7:7" ht="15.75" customHeight="1" x14ac:dyDescent="0.2">
      <c r="G379" s="50"/>
    </row>
    <row r="380" spans="7:7" ht="15.75" customHeight="1" x14ac:dyDescent="0.2">
      <c r="G380" s="50"/>
    </row>
    <row r="381" spans="7:7" ht="15.75" customHeight="1" x14ac:dyDescent="0.2">
      <c r="G381" s="50"/>
    </row>
    <row r="382" spans="7:7" ht="15.75" customHeight="1" x14ac:dyDescent="0.2">
      <c r="G382" s="50"/>
    </row>
    <row r="383" spans="7:7" ht="15.75" customHeight="1" x14ac:dyDescent="0.2">
      <c r="G383" s="50"/>
    </row>
    <row r="384" spans="7:7" ht="15.75" customHeight="1" x14ac:dyDescent="0.2">
      <c r="G384" s="50"/>
    </row>
    <row r="385" spans="7:7" ht="15.75" customHeight="1" x14ac:dyDescent="0.2">
      <c r="G385" s="50"/>
    </row>
    <row r="386" spans="7:7" ht="15.75" customHeight="1" x14ac:dyDescent="0.2">
      <c r="G386" s="50"/>
    </row>
    <row r="387" spans="7:7" ht="15.75" customHeight="1" x14ac:dyDescent="0.2">
      <c r="G387" s="50"/>
    </row>
    <row r="388" spans="7:7" ht="15.75" customHeight="1" x14ac:dyDescent="0.2">
      <c r="G388" s="50"/>
    </row>
    <row r="389" spans="7:7" ht="15.75" customHeight="1" x14ac:dyDescent="0.2">
      <c r="G389" s="50"/>
    </row>
    <row r="390" spans="7:7" ht="15.75" customHeight="1" x14ac:dyDescent="0.2">
      <c r="G390" s="50"/>
    </row>
    <row r="391" spans="7:7" ht="15.75" customHeight="1" x14ac:dyDescent="0.2">
      <c r="G391" s="50"/>
    </row>
    <row r="392" spans="7:7" ht="15.75" customHeight="1" x14ac:dyDescent="0.2">
      <c r="G392" s="50"/>
    </row>
    <row r="393" spans="7:7" ht="15.75" customHeight="1" x14ac:dyDescent="0.2">
      <c r="G393" s="50"/>
    </row>
    <row r="394" spans="7:7" ht="15.75" customHeight="1" x14ac:dyDescent="0.2">
      <c r="G394" s="50"/>
    </row>
    <row r="395" spans="7:7" ht="15.75" customHeight="1" x14ac:dyDescent="0.2">
      <c r="G395" s="50"/>
    </row>
    <row r="396" spans="7:7" ht="15.75" customHeight="1" x14ac:dyDescent="0.2">
      <c r="G396" s="50"/>
    </row>
    <row r="397" spans="7:7" ht="15.75" customHeight="1" x14ac:dyDescent="0.2">
      <c r="G397" s="50"/>
    </row>
    <row r="398" spans="7:7" ht="15.75" customHeight="1" x14ac:dyDescent="0.2">
      <c r="G398" s="50"/>
    </row>
    <row r="399" spans="7:7" ht="15.75" customHeight="1" x14ac:dyDescent="0.2">
      <c r="G399" s="50"/>
    </row>
    <row r="400" spans="7:7" ht="15.75" customHeight="1" x14ac:dyDescent="0.2">
      <c r="G400" s="50"/>
    </row>
    <row r="401" spans="7:7" ht="15.75" customHeight="1" x14ac:dyDescent="0.2">
      <c r="G401" s="50"/>
    </row>
    <row r="402" spans="7:7" ht="15.75" customHeight="1" x14ac:dyDescent="0.2">
      <c r="G402" s="50"/>
    </row>
    <row r="403" spans="7:7" ht="15.75" customHeight="1" x14ac:dyDescent="0.2">
      <c r="G403" s="50"/>
    </row>
    <row r="404" spans="7:7" ht="15.75" customHeight="1" x14ac:dyDescent="0.2">
      <c r="G404" s="50"/>
    </row>
    <row r="405" spans="7:7" ht="15.75" customHeight="1" x14ac:dyDescent="0.2">
      <c r="G405" s="50"/>
    </row>
    <row r="406" spans="7:7" ht="15.75" customHeight="1" x14ac:dyDescent="0.2">
      <c r="G406" s="50"/>
    </row>
    <row r="407" spans="7:7" ht="15.75" customHeight="1" x14ac:dyDescent="0.2">
      <c r="G407" s="50"/>
    </row>
    <row r="408" spans="7:7" ht="15.75" customHeight="1" x14ac:dyDescent="0.2">
      <c r="G408" s="50"/>
    </row>
    <row r="409" spans="7:7" ht="15.75" customHeight="1" x14ac:dyDescent="0.2">
      <c r="G409" s="50"/>
    </row>
    <row r="410" spans="7:7" ht="15.75" customHeight="1" x14ac:dyDescent="0.2">
      <c r="G410" s="50"/>
    </row>
    <row r="411" spans="7:7" ht="15.75" customHeight="1" x14ac:dyDescent="0.2">
      <c r="G411" s="50"/>
    </row>
    <row r="412" spans="7:7" ht="15.75" customHeight="1" x14ac:dyDescent="0.2">
      <c r="G412" s="50"/>
    </row>
    <row r="413" spans="7:7" ht="15.75" customHeight="1" x14ac:dyDescent="0.2">
      <c r="G413" s="50"/>
    </row>
    <row r="414" spans="7:7" ht="15.75" customHeight="1" x14ac:dyDescent="0.2">
      <c r="G414" s="50"/>
    </row>
    <row r="415" spans="7:7" ht="15.75" customHeight="1" x14ac:dyDescent="0.2">
      <c r="G415" s="50"/>
    </row>
    <row r="416" spans="7:7" ht="15.75" customHeight="1" x14ac:dyDescent="0.2">
      <c r="G416" s="50"/>
    </row>
    <row r="417" spans="7:7" ht="15.75" customHeight="1" x14ac:dyDescent="0.2">
      <c r="G417" s="50"/>
    </row>
    <row r="418" spans="7:7" ht="15.75" customHeight="1" x14ac:dyDescent="0.2">
      <c r="G418" s="50"/>
    </row>
    <row r="419" spans="7:7" ht="15.75" customHeight="1" x14ac:dyDescent="0.2">
      <c r="G419" s="50"/>
    </row>
    <row r="420" spans="7:7" ht="15.75" customHeight="1" x14ac:dyDescent="0.2">
      <c r="G420" s="50"/>
    </row>
    <row r="421" spans="7:7" ht="15.75" customHeight="1" x14ac:dyDescent="0.2">
      <c r="G421" s="50"/>
    </row>
    <row r="422" spans="7:7" ht="15.75" customHeight="1" x14ac:dyDescent="0.2">
      <c r="G422" s="50"/>
    </row>
    <row r="423" spans="7:7" ht="15.75" customHeight="1" x14ac:dyDescent="0.2">
      <c r="G423" s="50"/>
    </row>
    <row r="424" spans="7:7" ht="15.75" customHeight="1" x14ac:dyDescent="0.2">
      <c r="G424" s="50"/>
    </row>
    <row r="425" spans="7:7" ht="15.75" customHeight="1" x14ac:dyDescent="0.2">
      <c r="G425" s="50"/>
    </row>
    <row r="426" spans="7:7" ht="15.75" customHeight="1" x14ac:dyDescent="0.2">
      <c r="G426" s="50"/>
    </row>
    <row r="427" spans="7:7" ht="15.75" customHeight="1" x14ac:dyDescent="0.2">
      <c r="G427" s="50"/>
    </row>
    <row r="428" spans="7:7" ht="15.75" customHeight="1" x14ac:dyDescent="0.2">
      <c r="G428" s="50"/>
    </row>
    <row r="429" spans="7:7" ht="15.75" customHeight="1" x14ac:dyDescent="0.2">
      <c r="G429" s="50"/>
    </row>
    <row r="430" spans="7:7" ht="15.75" customHeight="1" x14ac:dyDescent="0.2">
      <c r="G430" s="50"/>
    </row>
    <row r="431" spans="7:7" ht="15.75" customHeight="1" x14ac:dyDescent="0.2">
      <c r="G431" s="50"/>
    </row>
    <row r="432" spans="7:7" ht="15.75" customHeight="1" x14ac:dyDescent="0.2">
      <c r="G432" s="50"/>
    </row>
    <row r="433" spans="7:7" ht="15.75" customHeight="1" x14ac:dyDescent="0.2">
      <c r="G433" s="50"/>
    </row>
    <row r="434" spans="7:7" ht="15.75" customHeight="1" x14ac:dyDescent="0.2">
      <c r="G434" s="50"/>
    </row>
    <row r="435" spans="7:7" ht="15.75" customHeight="1" x14ac:dyDescent="0.2">
      <c r="G435" s="50"/>
    </row>
    <row r="436" spans="7:7" ht="15.75" customHeight="1" x14ac:dyDescent="0.2">
      <c r="G436" s="50"/>
    </row>
    <row r="437" spans="7:7" ht="15.75" customHeight="1" x14ac:dyDescent="0.2">
      <c r="G437" s="50"/>
    </row>
    <row r="438" spans="7:7" ht="15.75" customHeight="1" x14ac:dyDescent="0.2">
      <c r="G438" s="50"/>
    </row>
    <row r="439" spans="7:7" ht="15.75" customHeight="1" x14ac:dyDescent="0.2">
      <c r="G439" s="50"/>
    </row>
    <row r="440" spans="7:7" ht="15.75" customHeight="1" x14ac:dyDescent="0.2">
      <c r="G440" s="50"/>
    </row>
    <row r="441" spans="7:7" ht="15.75" customHeight="1" x14ac:dyDescent="0.2">
      <c r="G441" s="50"/>
    </row>
    <row r="442" spans="7:7" ht="15.75" customHeight="1" x14ac:dyDescent="0.2">
      <c r="G442" s="50"/>
    </row>
    <row r="443" spans="7:7" ht="15.75" customHeight="1" x14ac:dyDescent="0.2">
      <c r="G443" s="50"/>
    </row>
    <row r="444" spans="7:7" ht="15.75" customHeight="1" x14ac:dyDescent="0.2">
      <c r="G444" s="50"/>
    </row>
    <row r="445" spans="7:7" ht="15.75" customHeight="1" x14ac:dyDescent="0.2">
      <c r="G445" s="50"/>
    </row>
    <row r="446" spans="7:7" ht="15.75" customHeight="1" x14ac:dyDescent="0.2">
      <c r="G446" s="50"/>
    </row>
    <row r="447" spans="7:7" ht="15.75" customHeight="1" x14ac:dyDescent="0.2">
      <c r="G447" s="50"/>
    </row>
    <row r="448" spans="7:7" ht="15.75" customHeight="1" x14ac:dyDescent="0.2">
      <c r="G448" s="50"/>
    </row>
    <row r="449" spans="7:7" ht="15.75" customHeight="1" x14ac:dyDescent="0.2">
      <c r="G449" s="50"/>
    </row>
    <row r="450" spans="7:7" ht="15.75" customHeight="1" x14ac:dyDescent="0.2">
      <c r="G450" s="50"/>
    </row>
    <row r="451" spans="7:7" ht="15.75" customHeight="1" x14ac:dyDescent="0.2">
      <c r="G451" s="50"/>
    </row>
    <row r="452" spans="7:7" ht="15.75" customHeight="1" x14ac:dyDescent="0.2">
      <c r="G452" s="50"/>
    </row>
    <row r="453" spans="7:7" ht="15.75" customHeight="1" x14ac:dyDescent="0.2">
      <c r="G453" s="50"/>
    </row>
    <row r="454" spans="7:7" ht="15.75" customHeight="1" x14ac:dyDescent="0.2">
      <c r="G454" s="50"/>
    </row>
    <row r="455" spans="7:7" ht="15.75" customHeight="1" x14ac:dyDescent="0.2">
      <c r="G455" s="50"/>
    </row>
    <row r="456" spans="7:7" ht="15.75" customHeight="1" x14ac:dyDescent="0.2">
      <c r="G456" s="50"/>
    </row>
    <row r="457" spans="7:7" ht="15.75" customHeight="1" x14ac:dyDescent="0.2">
      <c r="G457" s="50"/>
    </row>
    <row r="458" spans="7:7" ht="15.75" customHeight="1" x14ac:dyDescent="0.2">
      <c r="G458" s="50"/>
    </row>
    <row r="459" spans="7:7" ht="15.75" customHeight="1" x14ac:dyDescent="0.2">
      <c r="G459" s="50"/>
    </row>
    <row r="460" spans="7:7" ht="15.75" customHeight="1" x14ac:dyDescent="0.2">
      <c r="G460" s="50"/>
    </row>
    <row r="461" spans="7:7" ht="15.75" customHeight="1" x14ac:dyDescent="0.2">
      <c r="G461" s="50"/>
    </row>
    <row r="462" spans="7:7" ht="15.75" customHeight="1" x14ac:dyDescent="0.2">
      <c r="G462" s="50"/>
    </row>
    <row r="463" spans="7:7" ht="15.75" customHeight="1" x14ac:dyDescent="0.2">
      <c r="G463" s="50"/>
    </row>
    <row r="464" spans="7:7" ht="15.75" customHeight="1" x14ac:dyDescent="0.2">
      <c r="G464" s="50"/>
    </row>
    <row r="465" spans="7:7" ht="15.75" customHeight="1" x14ac:dyDescent="0.2">
      <c r="G465" s="50"/>
    </row>
    <row r="466" spans="7:7" ht="15.75" customHeight="1" x14ac:dyDescent="0.2">
      <c r="G466" s="50"/>
    </row>
    <row r="467" spans="7:7" ht="15.75" customHeight="1" x14ac:dyDescent="0.2">
      <c r="G467" s="50"/>
    </row>
    <row r="468" spans="7:7" ht="15.75" customHeight="1" x14ac:dyDescent="0.2">
      <c r="G468" s="50"/>
    </row>
    <row r="469" spans="7:7" ht="15.75" customHeight="1" x14ac:dyDescent="0.2">
      <c r="G469" s="50"/>
    </row>
    <row r="470" spans="7:7" ht="15.75" customHeight="1" x14ac:dyDescent="0.2">
      <c r="G470" s="50"/>
    </row>
    <row r="471" spans="7:7" ht="15.75" customHeight="1" x14ac:dyDescent="0.2">
      <c r="G471" s="50"/>
    </row>
    <row r="472" spans="7:7" ht="15.75" customHeight="1" x14ac:dyDescent="0.2">
      <c r="G472" s="50"/>
    </row>
    <row r="473" spans="7:7" ht="15.75" customHeight="1" x14ac:dyDescent="0.2">
      <c r="G473" s="50"/>
    </row>
    <row r="474" spans="7:7" ht="15.75" customHeight="1" x14ac:dyDescent="0.2">
      <c r="G474" s="50"/>
    </row>
    <row r="475" spans="7:7" ht="15.75" customHeight="1" x14ac:dyDescent="0.2">
      <c r="G475" s="50"/>
    </row>
    <row r="476" spans="7:7" ht="15.75" customHeight="1" x14ac:dyDescent="0.2">
      <c r="G476" s="50"/>
    </row>
    <row r="477" spans="7:7" ht="15.75" customHeight="1" x14ac:dyDescent="0.2">
      <c r="G477" s="50"/>
    </row>
    <row r="478" spans="7:7" ht="15.75" customHeight="1" x14ac:dyDescent="0.2">
      <c r="G478" s="50"/>
    </row>
    <row r="479" spans="7:7" ht="15.75" customHeight="1" x14ac:dyDescent="0.2">
      <c r="G479" s="50"/>
    </row>
    <row r="480" spans="7:7" ht="15.75" customHeight="1" x14ac:dyDescent="0.2">
      <c r="G480" s="50"/>
    </row>
    <row r="481" spans="7:7" ht="15.75" customHeight="1" x14ac:dyDescent="0.2">
      <c r="G481" s="50"/>
    </row>
    <row r="482" spans="7:7" ht="15.75" customHeight="1" x14ac:dyDescent="0.2">
      <c r="G482" s="50"/>
    </row>
    <row r="483" spans="7:7" ht="15.75" customHeight="1" x14ac:dyDescent="0.2">
      <c r="G483" s="50"/>
    </row>
    <row r="484" spans="7:7" ht="15.75" customHeight="1" x14ac:dyDescent="0.2">
      <c r="G484" s="50"/>
    </row>
    <row r="485" spans="7:7" ht="15.75" customHeight="1" x14ac:dyDescent="0.2">
      <c r="G485" s="50"/>
    </row>
    <row r="486" spans="7:7" ht="15.75" customHeight="1" x14ac:dyDescent="0.2">
      <c r="G486" s="50"/>
    </row>
    <row r="487" spans="7:7" ht="15.75" customHeight="1" x14ac:dyDescent="0.2">
      <c r="G487" s="50"/>
    </row>
    <row r="488" spans="7:7" ht="15.75" customHeight="1" x14ac:dyDescent="0.2">
      <c r="G488" s="50"/>
    </row>
    <row r="489" spans="7:7" ht="15.75" customHeight="1" x14ac:dyDescent="0.2">
      <c r="G489" s="50"/>
    </row>
    <row r="490" spans="7:7" ht="15.75" customHeight="1" x14ac:dyDescent="0.2">
      <c r="G490" s="50"/>
    </row>
    <row r="491" spans="7:7" ht="15.75" customHeight="1" x14ac:dyDescent="0.2">
      <c r="G491" s="50"/>
    </row>
    <row r="492" spans="7:7" ht="15.75" customHeight="1" x14ac:dyDescent="0.2">
      <c r="G492" s="50"/>
    </row>
    <row r="493" spans="7:7" ht="15.75" customHeight="1" x14ac:dyDescent="0.2">
      <c r="G493" s="50"/>
    </row>
    <row r="494" spans="7:7" ht="15.75" customHeight="1" x14ac:dyDescent="0.2">
      <c r="G494" s="50"/>
    </row>
    <row r="495" spans="7:7" ht="15.75" customHeight="1" x14ac:dyDescent="0.2">
      <c r="G495" s="50"/>
    </row>
    <row r="496" spans="7:7" ht="15.75" customHeight="1" x14ac:dyDescent="0.2">
      <c r="G496" s="50"/>
    </row>
    <row r="497" spans="7:7" ht="15.75" customHeight="1" x14ac:dyDescent="0.2">
      <c r="G497" s="50"/>
    </row>
    <row r="498" spans="7:7" ht="15.75" customHeight="1" x14ac:dyDescent="0.2">
      <c r="G498" s="50"/>
    </row>
    <row r="499" spans="7:7" ht="15.75" customHeight="1" x14ac:dyDescent="0.2">
      <c r="G499" s="50"/>
    </row>
    <row r="500" spans="7:7" ht="15.75" customHeight="1" x14ac:dyDescent="0.2">
      <c r="G500" s="50"/>
    </row>
    <row r="501" spans="7:7" ht="15.75" customHeight="1" x14ac:dyDescent="0.2">
      <c r="G501" s="50"/>
    </row>
    <row r="502" spans="7:7" ht="15.75" customHeight="1" x14ac:dyDescent="0.2">
      <c r="G502" s="50"/>
    </row>
    <row r="503" spans="7:7" ht="15.75" customHeight="1" x14ac:dyDescent="0.2">
      <c r="G503" s="50"/>
    </row>
    <row r="504" spans="7:7" ht="15.75" customHeight="1" x14ac:dyDescent="0.2">
      <c r="G504" s="50"/>
    </row>
    <row r="505" spans="7:7" ht="15.75" customHeight="1" x14ac:dyDescent="0.2">
      <c r="G505" s="50"/>
    </row>
    <row r="506" spans="7:7" ht="15.75" customHeight="1" x14ac:dyDescent="0.2">
      <c r="G506" s="50"/>
    </row>
    <row r="507" spans="7:7" ht="15.75" customHeight="1" x14ac:dyDescent="0.2">
      <c r="G507" s="50"/>
    </row>
    <row r="508" spans="7:7" ht="15.75" customHeight="1" x14ac:dyDescent="0.2">
      <c r="G508" s="50"/>
    </row>
    <row r="509" spans="7:7" ht="15.75" customHeight="1" x14ac:dyDescent="0.2">
      <c r="G509" s="50"/>
    </row>
    <row r="510" spans="7:7" ht="15.75" customHeight="1" x14ac:dyDescent="0.2">
      <c r="G510" s="50"/>
    </row>
    <row r="511" spans="7:7" ht="15.75" customHeight="1" x14ac:dyDescent="0.2">
      <c r="G511" s="50"/>
    </row>
    <row r="512" spans="7:7" ht="15.75" customHeight="1" x14ac:dyDescent="0.2">
      <c r="G512" s="50"/>
    </row>
    <row r="513" spans="7:7" ht="15.75" customHeight="1" x14ac:dyDescent="0.2">
      <c r="G513" s="50"/>
    </row>
    <row r="514" spans="7:7" ht="15.75" customHeight="1" x14ac:dyDescent="0.2">
      <c r="G514" s="50"/>
    </row>
    <row r="515" spans="7:7" ht="15.75" customHeight="1" x14ac:dyDescent="0.2">
      <c r="G515" s="50"/>
    </row>
    <row r="516" spans="7:7" ht="15.75" customHeight="1" x14ac:dyDescent="0.2">
      <c r="G516" s="50"/>
    </row>
    <row r="517" spans="7:7" ht="15.75" customHeight="1" x14ac:dyDescent="0.2">
      <c r="G517" s="50"/>
    </row>
    <row r="518" spans="7:7" ht="15.75" customHeight="1" x14ac:dyDescent="0.2">
      <c r="G518" s="50"/>
    </row>
    <row r="519" spans="7:7" ht="15.75" customHeight="1" x14ac:dyDescent="0.2">
      <c r="G519" s="50"/>
    </row>
    <row r="520" spans="7:7" ht="15.75" customHeight="1" x14ac:dyDescent="0.2">
      <c r="G520" s="50"/>
    </row>
    <row r="521" spans="7:7" ht="15.75" customHeight="1" x14ac:dyDescent="0.2">
      <c r="G521" s="50"/>
    </row>
    <row r="522" spans="7:7" ht="15.75" customHeight="1" x14ac:dyDescent="0.2">
      <c r="G522" s="50"/>
    </row>
    <row r="523" spans="7:7" ht="15.75" customHeight="1" x14ac:dyDescent="0.2">
      <c r="G523" s="50"/>
    </row>
    <row r="524" spans="7:7" ht="15.75" customHeight="1" x14ac:dyDescent="0.2">
      <c r="G524" s="50"/>
    </row>
    <row r="525" spans="7:7" ht="15.75" customHeight="1" x14ac:dyDescent="0.2">
      <c r="G525" s="50"/>
    </row>
    <row r="526" spans="7:7" ht="15.75" customHeight="1" x14ac:dyDescent="0.2">
      <c r="G526" s="50"/>
    </row>
    <row r="527" spans="7:7" ht="15.75" customHeight="1" x14ac:dyDescent="0.2">
      <c r="G527" s="50"/>
    </row>
    <row r="528" spans="7:7" ht="15.75" customHeight="1" x14ac:dyDescent="0.2">
      <c r="G528" s="50"/>
    </row>
    <row r="529" spans="7:7" ht="15.75" customHeight="1" x14ac:dyDescent="0.2">
      <c r="G529" s="50"/>
    </row>
    <row r="530" spans="7:7" ht="15.75" customHeight="1" x14ac:dyDescent="0.2">
      <c r="G530" s="50"/>
    </row>
    <row r="531" spans="7:7" ht="15.75" customHeight="1" x14ac:dyDescent="0.2">
      <c r="G531" s="50"/>
    </row>
    <row r="532" spans="7:7" ht="15.75" customHeight="1" x14ac:dyDescent="0.2">
      <c r="G532" s="50"/>
    </row>
    <row r="533" spans="7:7" ht="15.75" customHeight="1" x14ac:dyDescent="0.2">
      <c r="G533" s="50"/>
    </row>
    <row r="534" spans="7:7" ht="15.75" customHeight="1" x14ac:dyDescent="0.2">
      <c r="G534" s="50"/>
    </row>
    <row r="535" spans="7:7" ht="15.75" customHeight="1" x14ac:dyDescent="0.2">
      <c r="G535" s="50"/>
    </row>
    <row r="536" spans="7:7" ht="15.75" customHeight="1" x14ac:dyDescent="0.2">
      <c r="G536" s="50"/>
    </row>
    <row r="537" spans="7:7" ht="15.75" customHeight="1" x14ac:dyDescent="0.2">
      <c r="G537" s="50"/>
    </row>
    <row r="538" spans="7:7" ht="15.75" customHeight="1" x14ac:dyDescent="0.2">
      <c r="G538" s="50"/>
    </row>
    <row r="539" spans="7:7" ht="15.75" customHeight="1" x14ac:dyDescent="0.2">
      <c r="G539" s="50"/>
    </row>
    <row r="540" spans="7:7" ht="15.75" customHeight="1" x14ac:dyDescent="0.2">
      <c r="G540" s="50"/>
    </row>
    <row r="541" spans="7:7" ht="15.75" customHeight="1" x14ac:dyDescent="0.2">
      <c r="G541" s="50"/>
    </row>
    <row r="542" spans="7:7" ht="15.75" customHeight="1" x14ac:dyDescent="0.2">
      <c r="G542" s="50"/>
    </row>
    <row r="543" spans="7:7" ht="15.75" customHeight="1" x14ac:dyDescent="0.2">
      <c r="G543" s="50"/>
    </row>
    <row r="544" spans="7:7" ht="15.75" customHeight="1" x14ac:dyDescent="0.2">
      <c r="G544" s="50"/>
    </row>
    <row r="545" spans="7:7" ht="15.75" customHeight="1" x14ac:dyDescent="0.2">
      <c r="G545" s="50"/>
    </row>
    <row r="546" spans="7:7" ht="15.75" customHeight="1" x14ac:dyDescent="0.2">
      <c r="G546" s="50"/>
    </row>
    <row r="547" spans="7:7" ht="15.75" customHeight="1" x14ac:dyDescent="0.2">
      <c r="G547" s="50"/>
    </row>
    <row r="548" spans="7:7" ht="15.75" customHeight="1" x14ac:dyDescent="0.2">
      <c r="G548" s="50"/>
    </row>
    <row r="549" spans="7:7" ht="15.75" customHeight="1" x14ac:dyDescent="0.2">
      <c r="G549" s="50"/>
    </row>
    <row r="550" spans="7:7" ht="15.75" customHeight="1" x14ac:dyDescent="0.2">
      <c r="G550" s="50"/>
    </row>
    <row r="551" spans="7:7" ht="15.75" customHeight="1" x14ac:dyDescent="0.2">
      <c r="G551" s="50"/>
    </row>
    <row r="552" spans="7:7" ht="15.75" customHeight="1" x14ac:dyDescent="0.2">
      <c r="G552" s="50"/>
    </row>
    <row r="553" spans="7:7" ht="15.75" customHeight="1" x14ac:dyDescent="0.2">
      <c r="G553" s="50"/>
    </row>
    <row r="554" spans="7:7" ht="15.75" customHeight="1" x14ac:dyDescent="0.2">
      <c r="G554" s="50"/>
    </row>
    <row r="555" spans="7:7" ht="15.75" customHeight="1" x14ac:dyDescent="0.2">
      <c r="G555" s="50"/>
    </row>
    <row r="556" spans="7:7" ht="15.75" customHeight="1" x14ac:dyDescent="0.2">
      <c r="G556" s="50"/>
    </row>
    <row r="557" spans="7:7" ht="15.75" customHeight="1" x14ac:dyDescent="0.2">
      <c r="G557" s="50"/>
    </row>
    <row r="558" spans="7:7" ht="15.75" customHeight="1" x14ac:dyDescent="0.2">
      <c r="G558" s="50"/>
    </row>
    <row r="559" spans="7:7" ht="15.75" customHeight="1" x14ac:dyDescent="0.2">
      <c r="G559" s="50"/>
    </row>
    <row r="560" spans="7:7" ht="15.75" customHeight="1" x14ac:dyDescent="0.2">
      <c r="G560" s="50"/>
    </row>
    <row r="561" spans="7:7" ht="15.75" customHeight="1" x14ac:dyDescent="0.2">
      <c r="G561" s="50"/>
    </row>
    <row r="562" spans="7:7" ht="15.75" customHeight="1" x14ac:dyDescent="0.2">
      <c r="G562" s="50"/>
    </row>
    <row r="563" spans="7:7" ht="15.75" customHeight="1" x14ac:dyDescent="0.2">
      <c r="G563" s="50"/>
    </row>
    <row r="564" spans="7:7" ht="15.75" customHeight="1" x14ac:dyDescent="0.2">
      <c r="G564" s="50"/>
    </row>
    <row r="565" spans="7:7" ht="15.75" customHeight="1" x14ac:dyDescent="0.2">
      <c r="G565" s="50"/>
    </row>
    <row r="566" spans="7:7" ht="15.75" customHeight="1" x14ac:dyDescent="0.2">
      <c r="G566" s="50"/>
    </row>
    <row r="567" spans="7:7" ht="15.75" customHeight="1" x14ac:dyDescent="0.2">
      <c r="G567" s="50"/>
    </row>
    <row r="568" spans="7:7" ht="15.75" customHeight="1" x14ac:dyDescent="0.2">
      <c r="G568" s="50"/>
    </row>
    <row r="569" spans="7:7" ht="15.75" customHeight="1" x14ac:dyDescent="0.2">
      <c r="G569" s="50"/>
    </row>
    <row r="570" spans="7:7" ht="15.75" customHeight="1" x14ac:dyDescent="0.2">
      <c r="G570" s="50"/>
    </row>
    <row r="571" spans="7:7" ht="15.75" customHeight="1" x14ac:dyDescent="0.2">
      <c r="G571" s="50"/>
    </row>
    <row r="572" spans="7:7" ht="15.75" customHeight="1" x14ac:dyDescent="0.2">
      <c r="G572" s="50"/>
    </row>
    <row r="573" spans="7:7" ht="15.75" customHeight="1" x14ac:dyDescent="0.2">
      <c r="G573" s="50"/>
    </row>
    <row r="574" spans="7:7" ht="15.75" customHeight="1" x14ac:dyDescent="0.2">
      <c r="G574" s="50"/>
    </row>
    <row r="575" spans="7:7" ht="15.75" customHeight="1" x14ac:dyDescent="0.2">
      <c r="G575" s="50"/>
    </row>
    <row r="576" spans="7:7" ht="15.75" customHeight="1" x14ac:dyDescent="0.2">
      <c r="G576" s="50"/>
    </row>
    <row r="577" spans="7:7" ht="15.75" customHeight="1" x14ac:dyDescent="0.2">
      <c r="G577" s="50"/>
    </row>
    <row r="578" spans="7:7" ht="15.75" customHeight="1" x14ac:dyDescent="0.2">
      <c r="G578" s="50"/>
    </row>
    <row r="579" spans="7:7" ht="15.75" customHeight="1" x14ac:dyDescent="0.2">
      <c r="G579" s="50"/>
    </row>
    <row r="580" spans="7:7" ht="15.75" customHeight="1" x14ac:dyDescent="0.2">
      <c r="G580" s="50"/>
    </row>
    <row r="581" spans="7:7" ht="15.75" customHeight="1" x14ac:dyDescent="0.2">
      <c r="G581" s="50"/>
    </row>
    <row r="582" spans="7:7" ht="15.75" customHeight="1" x14ac:dyDescent="0.2">
      <c r="G582" s="50"/>
    </row>
    <row r="583" spans="7:7" ht="15.75" customHeight="1" x14ac:dyDescent="0.2">
      <c r="G583" s="50"/>
    </row>
    <row r="584" spans="7:7" ht="15.75" customHeight="1" x14ac:dyDescent="0.2">
      <c r="G584" s="50"/>
    </row>
    <row r="585" spans="7:7" ht="15.75" customHeight="1" x14ac:dyDescent="0.2">
      <c r="G585" s="50"/>
    </row>
    <row r="586" spans="7:7" ht="15.75" customHeight="1" x14ac:dyDescent="0.2">
      <c r="G586" s="50"/>
    </row>
    <row r="587" spans="7:7" ht="15.75" customHeight="1" x14ac:dyDescent="0.2">
      <c r="G587" s="50"/>
    </row>
    <row r="588" spans="7:7" ht="15.75" customHeight="1" x14ac:dyDescent="0.2">
      <c r="G588" s="50"/>
    </row>
    <row r="589" spans="7:7" ht="15.75" customHeight="1" x14ac:dyDescent="0.2">
      <c r="G589" s="50"/>
    </row>
    <row r="590" spans="7:7" ht="15.75" customHeight="1" x14ac:dyDescent="0.2">
      <c r="G590" s="50"/>
    </row>
    <row r="591" spans="7:7" ht="15.75" customHeight="1" x14ac:dyDescent="0.2">
      <c r="G591" s="50"/>
    </row>
    <row r="592" spans="7:7" ht="15.75" customHeight="1" x14ac:dyDescent="0.2">
      <c r="G592" s="50"/>
    </row>
    <row r="593" spans="7:7" ht="15.75" customHeight="1" x14ac:dyDescent="0.2">
      <c r="G593" s="50"/>
    </row>
    <row r="594" spans="7:7" ht="15.75" customHeight="1" x14ac:dyDescent="0.2">
      <c r="G594" s="50"/>
    </row>
    <row r="595" spans="7:7" ht="15.75" customHeight="1" x14ac:dyDescent="0.2">
      <c r="G595" s="50"/>
    </row>
    <row r="596" spans="7:7" ht="15.75" customHeight="1" x14ac:dyDescent="0.2">
      <c r="G596" s="50"/>
    </row>
    <row r="597" spans="7:7" ht="15.75" customHeight="1" x14ac:dyDescent="0.2">
      <c r="G597" s="50"/>
    </row>
    <row r="598" spans="7:7" ht="15.75" customHeight="1" x14ac:dyDescent="0.2">
      <c r="G598" s="50"/>
    </row>
    <row r="599" spans="7:7" ht="15.75" customHeight="1" x14ac:dyDescent="0.2">
      <c r="G599" s="50"/>
    </row>
    <row r="600" spans="7:7" ht="15.75" customHeight="1" x14ac:dyDescent="0.2">
      <c r="G600" s="50"/>
    </row>
    <row r="601" spans="7:7" ht="15.75" customHeight="1" x14ac:dyDescent="0.2">
      <c r="G601" s="50"/>
    </row>
    <row r="602" spans="7:7" ht="15.75" customHeight="1" x14ac:dyDescent="0.2">
      <c r="G602" s="50"/>
    </row>
    <row r="603" spans="7:7" ht="15.75" customHeight="1" x14ac:dyDescent="0.2">
      <c r="G603" s="50"/>
    </row>
    <row r="604" spans="7:7" ht="15.75" customHeight="1" x14ac:dyDescent="0.2">
      <c r="G604" s="50"/>
    </row>
    <row r="605" spans="7:7" ht="15.75" customHeight="1" x14ac:dyDescent="0.2">
      <c r="G605" s="50"/>
    </row>
    <row r="606" spans="7:7" ht="15.75" customHeight="1" x14ac:dyDescent="0.2">
      <c r="G606" s="50"/>
    </row>
    <row r="607" spans="7:7" ht="15.75" customHeight="1" x14ac:dyDescent="0.2">
      <c r="G607" s="50"/>
    </row>
    <row r="608" spans="7:7" ht="15.75" customHeight="1" x14ac:dyDescent="0.2">
      <c r="G608" s="50"/>
    </row>
    <row r="609" spans="7:7" ht="15.75" customHeight="1" x14ac:dyDescent="0.2">
      <c r="G609" s="50"/>
    </row>
    <row r="610" spans="7:7" ht="15.75" customHeight="1" x14ac:dyDescent="0.2">
      <c r="G610" s="50"/>
    </row>
    <row r="611" spans="7:7" ht="15.75" customHeight="1" x14ac:dyDescent="0.2">
      <c r="G611" s="50"/>
    </row>
    <row r="612" spans="7:7" ht="15.75" customHeight="1" x14ac:dyDescent="0.2">
      <c r="G612" s="50"/>
    </row>
    <row r="613" spans="7:7" ht="15.75" customHeight="1" x14ac:dyDescent="0.2">
      <c r="G613" s="50"/>
    </row>
    <row r="614" spans="7:7" ht="15.75" customHeight="1" x14ac:dyDescent="0.2">
      <c r="G614" s="50"/>
    </row>
    <row r="615" spans="7:7" ht="15.75" customHeight="1" x14ac:dyDescent="0.2">
      <c r="G615" s="50"/>
    </row>
    <row r="616" spans="7:7" ht="15.75" customHeight="1" x14ac:dyDescent="0.2">
      <c r="G616" s="50"/>
    </row>
    <row r="617" spans="7:7" ht="15.75" customHeight="1" x14ac:dyDescent="0.2">
      <c r="G617" s="50"/>
    </row>
    <row r="618" spans="7:7" ht="15.75" customHeight="1" x14ac:dyDescent="0.2">
      <c r="G618" s="50"/>
    </row>
    <row r="619" spans="7:7" ht="15.75" customHeight="1" x14ac:dyDescent="0.2">
      <c r="G619" s="50"/>
    </row>
    <row r="620" spans="7:7" ht="15.75" customHeight="1" x14ac:dyDescent="0.2">
      <c r="G620" s="50"/>
    </row>
    <row r="621" spans="7:7" ht="15.75" customHeight="1" x14ac:dyDescent="0.2">
      <c r="G621" s="50"/>
    </row>
    <row r="622" spans="7:7" ht="15.75" customHeight="1" x14ac:dyDescent="0.2">
      <c r="G622" s="50"/>
    </row>
    <row r="623" spans="7:7" ht="15.75" customHeight="1" x14ac:dyDescent="0.2">
      <c r="G623" s="50"/>
    </row>
    <row r="624" spans="7:7" ht="15.75" customHeight="1" x14ac:dyDescent="0.2">
      <c r="G624" s="50"/>
    </row>
    <row r="625" spans="7:7" ht="15.75" customHeight="1" x14ac:dyDescent="0.2">
      <c r="G625" s="50"/>
    </row>
    <row r="626" spans="7:7" ht="15.75" customHeight="1" x14ac:dyDescent="0.2">
      <c r="G626" s="50"/>
    </row>
    <row r="627" spans="7:7" ht="15.75" customHeight="1" x14ac:dyDescent="0.2">
      <c r="G627" s="50"/>
    </row>
    <row r="628" spans="7:7" ht="15.75" customHeight="1" x14ac:dyDescent="0.2">
      <c r="G628" s="50"/>
    </row>
    <row r="629" spans="7:7" ht="15.75" customHeight="1" x14ac:dyDescent="0.2">
      <c r="G629" s="50"/>
    </row>
    <row r="630" spans="7:7" ht="15.75" customHeight="1" x14ac:dyDescent="0.2">
      <c r="G630" s="50"/>
    </row>
    <row r="631" spans="7:7" ht="15.75" customHeight="1" x14ac:dyDescent="0.2">
      <c r="G631" s="50"/>
    </row>
    <row r="632" spans="7:7" ht="15.75" customHeight="1" x14ac:dyDescent="0.2">
      <c r="G632" s="50"/>
    </row>
    <row r="633" spans="7:7" ht="15.75" customHeight="1" x14ac:dyDescent="0.2">
      <c r="G633" s="50"/>
    </row>
    <row r="634" spans="7:7" ht="15.75" customHeight="1" x14ac:dyDescent="0.2">
      <c r="G634" s="50"/>
    </row>
    <row r="635" spans="7:7" ht="15.75" customHeight="1" x14ac:dyDescent="0.2">
      <c r="G635" s="50"/>
    </row>
    <row r="636" spans="7:7" ht="15.75" customHeight="1" x14ac:dyDescent="0.2">
      <c r="G636" s="50"/>
    </row>
    <row r="637" spans="7:7" ht="15.75" customHeight="1" x14ac:dyDescent="0.2">
      <c r="G637" s="50"/>
    </row>
    <row r="638" spans="7:7" ht="15.75" customHeight="1" x14ac:dyDescent="0.2">
      <c r="G638" s="50"/>
    </row>
    <row r="639" spans="7:7" ht="15.75" customHeight="1" x14ac:dyDescent="0.2">
      <c r="G639" s="50"/>
    </row>
    <row r="640" spans="7:7" ht="15.75" customHeight="1" x14ac:dyDescent="0.2">
      <c r="G640" s="50"/>
    </row>
    <row r="641" spans="7:7" ht="15.75" customHeight="1" x14ac:dyDescent="0.2">
      <c r="G641" s="50"/>
    </row>
    <row r="642" spans="7:7" ht="15.75" customHeight="1" x14ac:dyDescent="0.2">
      <c r="G642" s="50"/>
    </row>
    <row r="643" spans="7:7" ht="15.75" customHeight="1" x14ac:dyDescent="0.2">
      <c r="G643" s="50"/>
    </row>
    <row r="644" spans="7:7" ht="15.75" customHeight="1" x14ac:dyDescent="0.2">
      <c r="G644" s="50"/>
    </row>
    <row r="645" spans="7:7" ht="15.75" customHeight="1" x14ac:dyDescent="0.2">
      <c r="G645" s="50"/>
    </row>
    <row r="646" spans="7:7" ht="15.75" customHeight="1" x14ac:dyDescent="0.2">
      <c r="G646" s="50"/>
    </row>
    <row r="647" spans="7:7" ht="15.75" customHeight="1" x14ac:dyDescent="0.2">
      <c r="G647" s="50"/>
    </row>
    <row r="648" spans="7:7" ht="15.75" customHeight="1" x14ac:dyDescent="0.2">
      <c r="G648" s="50"/>
    </row>
    <row r="649" spans="7:7" ht="15.75" customHeight="1" x14ac:dyDescent="0.2">
      <c r="G649" s="50"/>
    </row>
    <row r="650" spans="7:7" ht="15.75" customHeight="1" x14ac:dyDescent="0.2">
      <c r="G650" s="50"/>
    </row>
    <row r="651" spans="7:7" ht="15.75" customHeight="1" x14ac:dyDescent="0.2">
      <c r="G651" s="50"/>
    </row>
    <row r="652" spans="7:7" ht="15.75" customHeight="1" x14ac:dyDescent="0.2">
      <c r="G652" s="50"/>
    </row>
    <row r="653" spans="7:7" ht="15.75" customHeight="1" x14ac:dyDescent="0.2">
      <c r="G653" s="50"/>
    </row>
    <row r="654" spans="7:7" ht="15.75" customHeight="1" x14ac:dyDescent="0.2">
      <c r="G654" s="50"/>
    </row>
    <row r="655" spans="7:7" ht="15.75" customHeight="1" x14ac:dyDescent="0.2">
      <c r="G655" s="50"/>
    </row>
    <row r="656" spans="7:7" ht="15.75" customHeight="1" x14ac:dyDescent="0.2">
      <c r="G656" s="50"/>
    </row>
    <row r="657" spans="7:7" ht="15.75" customHeight="1" x14ac:dyDescent="0.2">
      <c r="G657" s="50"/>
    </row>
    <row r="658" spans="7:7" ht="15.75" customHeight="1" x14ac:dyDescent="0.2">
      <c r="G658" s="50"/>
    </row>
    <row r="659" spans="7:7" ht="15.75" customHeight="1" x14ac:dyDescent="0.2">
      <c r="G659" s="50"/>
    </row>
    <row r="660" spans="7:7" ht="15.75" customHeight="1" x14ac:dyDescent="0.2">
      <c r="G660" s="50"/>
    </row>
    <row r="661" spans="7:7" ht="15.75" customHeight="1" x14ac:dyDescent="0.2">
      <c r="G661" s="50"/>
    </row>
    <row r="662" spans="7:7" ht="15.75" customHeight="1" x14ac:dyDescent="0.2">
      <c r="G662" s="50"/>
    </row>
    <row r="663" spans="7:7" ht="15.75" customHeight="1" x14ac:dyDescent="0.2">
      <c r="G663" s="50"/>
    </row>
    <row r="664" spans="7:7" ht="15.75" customHeight="1" x14ac:dyDescent="0.2">
      <c r="G664" s="50"/>
    </row>
    <row r="665" spans="7:7" ht="15.75" customHeight="1" x14ac:dyDescent="0.2">
      <c r="G665" s="50"/>
    </row>
    <row r="666" spans="7:7" ht="15.75" customHeight="1" x14ac:dyDescent="0.2">
      <c r="G666" s="50"/>
    </row>
    <row r="667" spans="7:7" ht="15.75" customHeight="1" x14ac:dyDescent="0.2">
      <c r="G667" s="50"/>
    </row>
    <row r="668" spans="7:7" ht="15.75" customHeight="1" x14ac:dyDescent="0.2">
      <c r="G668" s="50"/>
    </row>
    <row r="669" spans="7:7" ht="15.75" customHeight="1" x14ac:dyDescent="0.2">
      <c r="G669" s="50"/>
    </row>
    <row r="670" spans="7:7" ht="15.75" customHeight="1" x14ac:dyDescent="0.2">
      <c r="G670" s="50"/>
    </row>
    <row r="671" spans="7:7" ht="15.75" customHeight="1" x14ac:dyDescent="0.2">
      <c r="G671" s="50"/>
    </row>
    <row r="672" spans="7:7" ht="15.75" customHeight="1" x14ac:dyDescent="0.2">
      <c r="G672" s="50"/>
    </row>
    <row r="673" spans="7:7" ht="15.75" customHeight="1" x14ac:dyDescent="0.2">
      <c r="G673" s="50"/>
    </row>
    <row r="674" spans="7:7" ht="15.75" customHeight="1" x14ac:dyDescent="0.2">
      <c r="G674" s="50"/>
    </row>
    <row r="675" spans="7:7" ht="15.75" customHeight="1" x14ac:dyDescent="0.2">
      <c r="G675" s="50"/>
    </row>
    <row r="676" spans="7:7" ht="15.75" customHeight="1" x14ac:dyDescent="0.2">
      <c r="G676" s="50"/>
    </row>
    <row r="677" spans="7:7" ht="15.75" customHeight="1" x14ac:dyDescent="0.2">
      <c r="G677" s="50"/>
    </row>
    <row r="678" spans="7:7" ht="15.75" customHeight="1" x14ac:dyDescent="0.2">
      <c r="G678" s="50"/>
    </row>
    <row r="679" spans="7:7" ht="15.75" customHeight="1" x14ac:dyDescent="0.2">
      <c r="G679" s="50"/>
    </row>
    <row r="680" spans="7:7" ht="15.75" customHeight="1" x14ac:dyDescent="0.2">
      <c r="G680" s="50"/>
    </row>
    <row r="681" spans="7:7" ht="15.75" customHeight="1" x14ac:dyDescent="0.2">
      <c r="G681" s="50"/>
    </row>
    <row r="682" spans="7:7" ht="15.75" customHeight="1" x14ac:dyDescent="0.2">
      <c r="G682" s="50"/>
    </row>
    <row r="683" spans="7:7" ht="15.75" customHeight="1" x14ac:dyDescent="0.2">
      <c r="G683" s="50"/>
    </row>
    <row r="684" spans="7:7" ht="15.75" customHeight="1" x14ac:dyDescent="0.2">
      <c r="G684" s="50"/>
    </row>
    <row r="685" spans="7:7" ht="15.75" customHeight="1" x14ac:dyDescent="0.2">
      <c r="G685" s="50"/>
    </row>
    <row r="686" spans="7:7" ht="15.75" customHeight="1" x14ac:dyDescent="0.2">
      <c r="G686" s="50"/>
    </row>
    <row r="687" spans="7:7" ht="15.75" customHeight="1" x14ac:dyDescent="0.2">
      <c r="G687" s="50"/>
    </row>
    <row r="688" spans="7:7" ht="15.75" customHeight="1" x14ac:dyDescent="0.2">
      <c r="G688" s="50"/>
    </row>
    <row r="689" spans="7:7" ht="15.75" customHeight="1" x14ac:dyDescent="0.2">
      <c r="G689" s="50"/>
    </row>
    <row r="690" spans="7:7" ht="15.75" customHeight="1" x14ac:dyDescent="0.2">
      <c r="G690" s="50"/>
    </row>
    <row r="691" spans="7:7" ht="15.75" customHeight="1" x14ac:dyDescent="0.2">
      <c r="G691" s="50"/>
    </row>
    <row r="692" spans="7:7" ht="15.75" customHeight="1" x14ac:dyDescent="0.2">
      <c r="G692" s="50"/>
    </row>
    <row r="693" spans="7:7" ht="15.75" customHeight="1" x14ac:dyDescent="0.2">
      <c r="G693" s="50"/>
    </row>
    <row r="694" spans="7:7" ht="15.75" customHeight="1" x14ac:dyDescent="0.2">
      <c r="G694" s="50"/>
    </row>
    <row r="695" spans="7:7" ht="15.75" customHeight="1" x14ac:dyDescent="0.2">
      <c r="G695" s="50"/>
    </row>
    <row r="696" spans="7:7" ht="15.75" customHeight="1" x14ac:dyDescent="0.2">
      <c r="G696" s="50"/>
    </row>
    <row r="697" spans="7:7" ht="15.75" customHeight="1" x14ac:dyDescent="0.2">
      <c r="G697" s="50"/>
    </row>
    <row r="698" spans="7:7" ht="15.75" customHeight="1" x14ac:dyDescent="0.2">
      <c r="G698" s="50"/>
    </row>
    <row r="699" spans="7:7" ht="15.75" customHeight="1" x14ac:dyDescent="0.2">
      <c r="G699" s="50"/>
    </row>
    <row r="700" spans="7:7" ht="15.75" customHeight="1" x14ac:dyDescent="0.2">
      <c r="G700" s="50"/>
    </row>
    <row r="701" spans="7:7" ht="15.75" customHeight="1" x14ac:dyDescent="0.2">
      <c r="G701" s="50"/>
    </row>
    <row r="702" spans="7:7" ht="15.75" customHeight="1" x14ac:dyDescent="0.2">
      <c r="G702" s="50"/>
    </row>
    <row r="703" spans="7:7" ht="15.75" customHeight="1" x14ac:dyDescent="0.2">
      <c r="G703" s="50"/>
    </row>
    <row r="704" spans="7:7" ht="15.75" customHeight="1" x14ac:dyDescent="0.2">
      <c r="G704" s="50"/>
    </row>
    <row r="705" spans="7:7" ht="15.75" customHeight="1" x14ac:dyDescent="0.2">
      <c r="G705" s="50"/>
    </row>
    <row r="706" spans="7:7" ht="15.75" customHeight="1" x14ac:dyDescent="0.2">
      <c r="G706" s="50"/>
    </row>
    <row r="707" spans="7:7" ht="15.75" customHeight="1" x14ac:dyDescent="0.2">
      <c r="G707" s="50"/>
    </row>
    <row r="708" spans="7:7" ht="15.75" customHeight="1" x14ac:dyDescent="0.2">
      <c r="G708" s="50"/>
    </row>
    <row r="709" spans="7:7" ht="15.75" customHeight="1" x14ac:dyDescent="0.2">
      <c r="G709" s="50"/>
    </row>
    <row r="710" spans="7:7" ht="15.75" customHeight="1" x14ac:dyDescent="0.2">
      <c r="G710" s="50"/>
    </row>
    <row r="711" spans="7:7" ht="15.75" customHeight="1" x14ac:dyDescent="0.2">
      <c r="G711" s="50"/>
    </row>
    <row r="712" spans="7:7" ht="15.75" customHeight="1" x14ac:dyDescent="0.2">
      <c r="G712" s="50"/>
    </row>
    <row r="713" spans="7:7" ht="15.75" customHeight="1" x14ac:dyDescent="0.2">
      <c r="G713" s="50"/>
    </row>
    <row r="714" spans="7:7" ht="15.75" customHeight="1" x14ac:dyDescent="0.2">
      <c r="G714" s="50"/>
    </row>
    <row r="715" spans="7:7" ht="15.75" customHeight="1" x14ac:dyDescent="0.2">
      <c r="G715" s="50"/>
    </row>
    <row r="716" spans="7:7" ht="15.75" customHeight="1" x14ac:dyDescent="0.2">
      <c r="G716" s="50"/>
    </row>
    <row r="717" spans="7:7" ht="15.75" customHeight="1" x14ac:dyDescent="0.2">
      <c r="G717" s="50"/>
    </row>
    <row r="718" spans="7:7" ht="15.75" customHeight="1" x14ac:dyDescent="0.2">
      <c r="G718" s="50"/>
    </row>
    <row r="719" spans="7:7" ht="15.75" customHeight="1" x14ac:dyDescent="0.2">
      <c r="G719" s="50"/>
    </row>
    <row r="720" spans="7:7" ht="15.75" customHeight="1" x14ac:dyDescent="0.2">
      <c r="G720" s="50"/>
    </row>
    <row r="721" spans="7:7" ht="15.75" customHeight="1" x14ac:dyDescent="0.2">
      <c r="G721" s="50"/>
    </row>
    <row r="722" spans="7:7" ht="15.75" customHeight="1" x14ac:dyDescent="0.2">
      <c r="G722" s="50"/>
    </row>
    <row r="723" spans="7:7" ht="15.75" customHeight="1" x14ac:dyDescent="0.2">
      <c r="G723" s="50"/>
    </row>
    <row r="724" spans="7:7" ht="15.75" customHeight="1" x14ac:dyDescent="0.2">
      <c r="G724" s="50"/>
    </row>
    <row r="725" spans="7:7" ht="15.75" customHeight="1" x14ac:dyDescent="0.2">
      <c r="G725" s="50"/>
    </row>
    <row r="726" spans="7:7" ht="15.75" customHeight="1" x14ac:dyDescent="0.2">
      <c r="G726" s="50"/>
    </row>
    <row r="727" spans="7:7" ht="15.75" customHeight="1" x14ac:dyDescent="0.2">
      <c r="G727" s="50"/>
    </row>
    <row r="728" spans="7:7" ht="15.75" customHeight="1" x14ac:dyDescent="0.2">
      <c r="G728" s="50"/>
    </row>
    <row r="729" spans="7:7" ht="15.75" customHeight="1" x14ac:dyDescent="0.2">
      <c r="G729" s="50"/>
    </row>
    <row r="730" spans="7:7" ht="15.75" customHeight="1" x14ac:dyDescent="0.2">
      <c r="G730" s="50"/>
    </row>
    <row r="731" spans="7:7" ht="15.75" customHeight="1" x14ac:dyDescent="0.2">
      <c r="G731" s="50"/>
    </row>
    <row r="732" spans="7:7" ht="15.75" customHeight="1" x14ac:dyDescent="0.2">
      <c r="G732" s="50"/>
    </row>
    <row r="733" spans="7:7" ht="15.75" customHeight="1" x14ac:dyDescent="0.2">
      <c r="G733" s="50"/>
    </row>
    <row r="734" spans="7:7" ht="15.75" customHeight="1" x14ac:dyDescent="0.2">
      <c r="G734" s="50"/>
    </row>
    <row r="735" spans="7:7" ht="15.75" customHeight="1" x14ac:dyDescent="0.2">
      <c r="G735" s="50"/>
    </row>
    <row r="736" spans="7:7" ht="15.75" customHeight="1" x14ac:dyDescent="0.2">
      <c r="G736" s="50"/>
    </row>
    <row r="737" spans="7:7" ht="15.75" customHeight="1" x14ac:dyDescent="0.2">
      <c r="G737" s="50"/>
    </row>
    <row r="738" spans="7:7" ht="15.75" customHeight="1" x14ac:dyDescent="0.2">
      <c r="G738" s="50"/>
    </row>
    <row r="739" spans="7:7" ht="15.75" customHeight="1" x14ac:dyDescent="0.2">
      <c r="G739" s="50"/>
    </row>
    <row r="740" spans="7:7" ht="15.75" customHeight="1" x14ac:dyDescent="0.2">
      <c r="G740" s="50"/>
    </row>
    <row r="741" spans="7:7" ht="15.75" customHeight="1" x14ac:dyDescent="0.2">
      <c r="G741" s="50"/>
    </row>
    <row r="742" spans="7:7" ht="15.75" customHeight="1" x14ac:dyDescent="0.2">
      <c r="G742" s="50"/>
    </row>
    <row r="743" spans="7:7" ht="15.75" customHeight="1" x14ac:dyDescent="0.2">
      <c r="G743" s="50"/>
    </row>
    <row r="744" spans="7:7" ht="15.75" customHeight="1" x14ac:dyDescent="0.2">
      <c r="G744" s="50"/>
    </row>
    <row r="745" spans="7:7" ht="15.75" customHeight="1" x14ac:dyDescent="0.2">
      <c r="G745" s="50"/>
    </row>
    <row r="746" spans="7:7" ht="15.75" customHeight="1" x14ac:dyDescent="0.2">
      <c r="G746" s="50"/>
    </row>
    <row r="747" spans="7:7" ht="15.75" customHeight="1" x14ac:dyDescent="0.2">
      <c r="G747" s="50"/>
    </row>
    <row r="748" spans="7:7" ht="15.75" customHeight="1" x14ac:dyDescent="0.2">
      <c r="G748" s="50"/>
    </row>
    <row r="749" spans="7:7" ht="15.75" customHeight="1" x14ac:dyDescent="0.2">
      <c r="G749" s="50"/>
    </row>
    <row r="750" spans="7:7" ht="15.75" customHeight="1" x14ac:dyDescent="0.2">
      <c r="G750" s="50"/>
    </row>
    <row r="751" spans="7:7" ht="15.75" customHeight="1" x14ac:dyDescent="0.2">
      <c r="G751" s="50"/>
    </row>
    <row r="752" spans="7:7" ht="15.75" customHeight="1" x14ac:dyDescent="0.2">
      <c r="G752" s="50"/>
    </row>
    <row r="753" spans="7:7" ht="15.75" customHeight="1" x14ac:dyDescent="0.2">
      <c r="G753" s="50"/>
    </row>
    <row r="754" spans="7:7" ht="15.75" customHeight="1" x14ac:dyDescent="0.2">
      <c r="G754" s="50"/>
    </row>
    <row r="755" spans="7:7" ht="15.75" customHeight="1" x14ac:dyDescent="0.2">
      <c r="G755" s="50"/>
    </row>
    <row r="756" spans="7:7" ht="15.75" customHeight="1" x14ac:dyDescent="0.2">
      <c r="G756" s="50"/>
    </row>
    <row r="757" spans="7:7" ht="15.75" customHeight="1" x14ac:dyDescent="0.2">
      <c r="G757" s="50"/>
    </row>
    <row r="758" spans="7:7" ht="15.75" customHeight="1" x14ac:dyDescent="0.2">
      <c r="G758" s="50"/>
    </row>
    <row r="759" spans="7:7" ht="15.75" customHeight="1" x14ac:dyDescent="0.2">
      <c r="G759" s="50"/>
    </row>
    <row r="760" spans="7:7" ht="15.75" customHeight="1" x14ac:dyDescent="0.2">
      <c r="G760" s="50"/>
    </row>
    <row r="761" spans="7:7" ht="15.75" customHeight="1" x14ac:dyDescent="0.2">
      <c r="G761" s="50"/>
    </row>
    <row r="762" spans="7:7" ht="15.75" customHeight="1" x14ac:dyDescent="0.2">
      <c r="G762" s="50"/>
    </row>
    <row r="763" spans="7:7" ht="15.75" customHeight="1" x14ac:dyDescent="0.2">
      <c r="G763" s="50"/>
    </row>
    <row r="764" spans="7:7" ht="15.75" customHeight="1" x14ac:dyDescent="0.2">
      <c r="G764" s="50"/>
    </row>
    <row r="765" spans="7:7" ht="15.75" customHeight="1" x14ac:dyDescent="0.2">
      <c r="G765" s="50"/>
    </row>
    <row r="766" spans="7:7" ht="15.75" customHeight="1" x14ac:dyDescent="0.2">
      <c r="G766" s="50"/>
    </row>
    <row r="767" spans="7:7" ht="15.75" customHeight="1" x14ac:dyDescent="0.2">
      <c r="G767" s="50"/>
    </row>
    <row r="768" spans="7:7" ht="15.75" customHeight="1" x14ac:dyDescent="0.2">
      <c r="G768" s="50"/>
    </row>
    <row r="769" spans="7:7" ht="15.75" customHeight="1" x14ac:dyDescent="0.2">
      <c r="G769" s="50"/>
    </row>
    <row r="770" spans="7:7" ht="15.75" customHeight="1" x14ac:dyDescent="0.2">
      <c r="G770" s="50"/>
    </row>
    <row r="771" spans="7:7" ht="15.75" customHeight="1" x14ac:dyDescent="0.2">
      <c r="G771" s="50"/>
    </row>
    <row r="772" spans="7:7" ht="15.75" customHeight="1" x14ac:dyDescent="0.2">
      <c r="G772" s="50"/>
    </row>
    <row r="773" spans="7:7" ht="15.75" customHeight="1" x14ac:dyDescent="0.2">
      <c r="G773" s="50"/>
    </row>
    <row r="774" spans="7:7" ht="15.75" customHeight="1" x14ac:dyDescent="0.2">
      <c r="G774" s="50"/>
    </row>
    <row r="775" spans="7:7" ht="15.75" customHeight="1" x14ac:dyDescent="0.2">
      <c r="G775" s="50"/>
    </row>
    <row r="776" spans="7:7" ht="15.75" customHeight="1" x14ac:dyDescent="0.2">
      <c r="G776" s="50"/>
    </row>
    <row r="777" spans="7:7" ht="15.75" customHeight="1" x14ac:dyDescent="0.2">
      <c r="G777" s="50"/>
    </row>
    <row r="778" spans="7:7" ht="15.75" customHeight="1" x14ac:dyDescent="0.2">
      <c r="G778" s="50"/>
    </row>
    <row r="779" spans="7:7" ht="15.75" customHeight="1" x14ac:dyDescent="0.2">
      <c r="G779" s="50"/>
    </row>
    <row r="780" spans="7:7" ht="15.75" customHeight="1" x14ac:dyDescent="0.2">
      <c r="G780" s="50"/>
    </row>
    <row r="781" spans="7:7" ht="15.75" customHeight="1" x14ac:dyDescent="0.2">
      <c r="G781" s="50"/>
    </row>
    <row r="782" spans="7:7" ht="15.75" customHeight="1" x14ac:dyDescent="0.2">
      <c r="G782" s="50"/>
    </row>
    <row r="783" spans="7:7" ht="15.75" customHeight="1" x14ac:dyDescent="0.2">
      <c r="G783" s="50"/>
    </row>
    <row r="784" spans="7:7" ht="15.75" customHeight="1" x14ac:dyDescent="0.2">
      <c r="G784" s="50"/>
    </row>
    <row r="785" spans="7:7" ht="15.75" customHeight="1" x14ac:dyDescent="0.2">
      <c r="G785" s="50"/>
    </row>
    <row r="786" spans="7:7" ht="15.75" customHeight="1" x14ac:dyDescent="0.2">
      <c r="G786" s="50"/>
    </row>
    <row r="787" spans="7:7" ht="15.75" customHeight="1" x14ac:dyDescent="0.2">
      <c r="G787" s="50"/>
    </row>
    <row r="788" spans="7:7" ht="15.75" customHeight="1" x14ac:dyDescent="0.2">
      <c r="G788" s="50"/>
    </row>
    <row r="789" spans="7:7" ht="15.75" customHeight="1" x14ac:dyDescent="0.2">
      <c r="G789" s="50"/>
    </row>
    <row r="790" spans="7:7" ht="15.75" customHeight="1" x14ac:dyDescent="0.2">
      <c r="G790" s="50"/>
    </row>
    <row r="791" spans="7:7" ht="15.75" customHeight="1" x14ac:dyDescent="0.2">
      <c r="G791" s="50"/>
    </row>
    <row r="792" spans="7:7" ht="15.75" customHeight="1" x14ac:dyDescent="0.2">
      <c r="G792" s="50"/>
    </row>
    <row r="793" spans="7:7" ht="15.75" customHeight="1" x14ac:dyDescent="0.2">
      <c r="G793" s="50"/>
    </row>
    <row r="794" spans="7:7" ht="15.75" customHeight="1" x14ac:dyDescent="0.2">
      <c r="G794" s="50"/>
    </row>
    <row r="795" spans="7:7" ht="15.75" customHeight="1" x14ac:dyDescent="0.2">
      <c r="G795" s="50"/>
    </row>
    <row r="796" spans="7:7" ht="15.75" customHeight="1" x14ac:dyDescent="0.2">
      <c r="G796" s="50"/>
    </row>
    <row r="797" spans="7:7" ht="15.75" customHeight="1" x14ac:dyDescent="0.2">
      <c r="G797" s="50"/>
    </row>
    <row r="798" spans="7:7" ht="15.75" customHeight="1" x14ac:dyDescent="0.2">
      <c r="G798" s="50"/>
    </row>
    <row r="799" spans="7:7" ht="15.75" customHeight="1" x14ac:dyDescent="0.2">
      <c r="G799" s="50"/>
    </row>
    <row r="800" spans="7:7" ht="15.75" customHeight="1" x14ac:dyDescent="0.2">
      <c r="G800" s="50"/>
    </row>
    <row r="801" spans="7:7" ht="15.75" customHeight="1" x14ac:dyDescent="0.2">
      <c r="G801" s="50"/>
    </row>
    <row r="802" spans="7:7" ht="15.75" customHeight="1" x14ac:dyDescent="0.2">
      <c r="G802" s="50"/>
    </row>
    <row r="803" spans="7:7" ht="15.75" customHeight="1" x14ac:dyDescent="0.2">
      <c r="G803" s="50"/>
    </row>
    <row r="804" spans="7:7" ht="15.75" customHeight="1" x14ac:dyDescent="0.2">
      <c r="G804" s="50"/>
    </row>
    <row r="805" spans="7:7" ht="15.75" customHeight="1" x14ac:dyDescent="0.2">
      <c r="G805" s="50"/>
    </row>
    <row r="806" spans="7:7" ht="15.75" customHeight="1" x14ac:dyDescent="0.2">
      <c r="G806" s="50"/>
    </row>
    <row r="807" spans="7:7" ht="15.75" customHeight="1" x14ac:dyDescent="0.2">
      <c r="G807" s="50"/>
    </row>
    <row r="808" spans="7:7" ht="15.75" customHeight="1" x14ac:dyDescent="0.2">
      <c r="G808" s="50"/>
    </row>
    <row r="809" spans="7:7" ht="15.75" customHeight="1" x14ac:dyDescent="0.2">
      <c r="G809" s="50"/>
    </row>
    <row r="810" spans="7:7" ht="15.75" customHeight="1" x14ac:dyDescent="0.2">
      <c r="G810" s="50"/>
    </row>
    <row r="811" spans="7:7" ht="15.75" customHeight="1" x14ac:dyDescent="0.2">
      <c r="G811" s="50"/>
    </row>
    <row r="812" spans="7:7" ht="15.75" customHeight="1" x14ac:dyDescent="0.2">
      <c r="G812" s="50"/>
    </row>
    <row r="813" spans="7:7" ht="15.75" customHeight="1" x14ac:dyDescent="0.2">
      <c r="G813" s="50"/>
    </row>
    <row r="814" spans="7:7" ht="15.75" customHeight="1" x14ac:dyDescent="0.2">
      <c r="G814" s="50"/>
    </row>
    <row r="815" spans="7:7" ht="15.75" customHeight="1" x14ac:dyDescent="0.2">
      <c r="G815" s="50"/>
    </row>
    <row r="816" spans="7:7" ht="15.75" customHeight="1" x14ac:dyDescent="0.2">
      <c r="G816" s="50"/>
    </row>
    <row r="817" spans="7:7" ht="15.75" customHeight="1" x14ac:dyDescent="0.2">
      <c r="G817" s="50"/>
    </row>
    <row r="818" spans="7:7" ht="15.75" customHeight="1" x14ac:dyDescent="0.2">
      <c r="G818" s="50"/>
    </row>
    <row r="819" spans="7:7" ht="15.75" customHeight="1" x14ac:dyDescent="0.2">
      <c r="G819" s="50"/>
    </row>
    <row r="820" spans="7:7" ht="15.75" customHeight="1" x14ac:dyDescent="0.2">
      <c r="G820" s="50"/>
    </row>
    <row r="821" spans="7:7" ht="15.75" customHeight="1" x14ac:dyDescent="0.2">
      <c r="G821" s="50"/>
    </row>
    <row r="822" spans="7:7" ht="15.75" customHeight="1" x14ac:dyDescent="0.2">
      <c r="G822" s="50"/>
    </row>
    <row r="823" spans="7:7" ht="15.75" customHeight="1" x14ac:dyDescent="0.2">
      <c r="G823" s="50"/>
    </row>
    <row r="824" spans="7:7" ht="15.75" customHeight="1" x14ac:dyDescent="0.2">
      <c r="G824" s="50"/>
    </row>
    <row r="825" spans="7:7" ht="15.75" customHeight="1" x14ac:dyDescent="0.2">
      <c r="G825" s="50"/>
    </row>
    <row r="826" spans="7:7" ht="15.75" customHeight="1" x14ac:dyDescent="0.2">
      <c r="G826" s="50"/>
    </row>
    <row r="827" spans="7:7" ht="15.75" customHeight="1" x14ac:dyDescent="0.2">
      <c r="G827" s="50"/>
    </row>
    <row r="828" spans="7:7" ht="15.75" customHeight="1" x14ac:dyDescent="0.2">
      <c r="G828" s="50"/>
    </row>
    <row r="829" spans="7:7" ht="15.75" customHeight="1" x14ac:dyDescent="0.2">
      <c r="G829" s="50"/>
    </row>
    <row r="830" spans="7:7" ht="15.75" customHeight="1" x14ac:dyDescent="0.2">
      <c r="G830" s="50"/>
    </row>
    <row r="831" spans="7:7" ht="15.75" customHeight="1" x14ac:dyDescent="0.2">
      <c r="G831" s="50"/>
    </row>
    <row r="832" spans="7:7" ht="15.75" customHeight="1" x14ac:dyDescent="0.2">
      <c r="G832" s="50"/>
    </row>
    <row r="833" spans="7:7" ht="15.75" customHeight="1" x14ac:dyDescent="0.2">
      <c r="G833" s="50"/>
    </row>
    <row r="834" spans="7:7" ht="15.75" customHeight="1" x14ac:dyDescent="0.2">
      <c r="G834" s="50"/>
    </row>
    <row r="835" spans="7:7" ht="15.75" customHeight="1" x14ac:dyDescent="0.2">
      <c r="G835" s="50"/>
    </row>
    <row r="836" spans="7:7" ht="15.75" customHeight="1" x14ac:dyDescent="0.2">
      <c r="G836" s="50"/>
    </row>
    <row r="837" spans="7:7" ht="15.75" customHeight="1" x14ac:dyDescent="0.2">
      <c r="G837" s="50"/>
    </row>
    <row r="838" spans="7:7" ht="15.75" customHeight="1" x14ac:dyDescent="0.2">
      <c r="G838" s="50"/>
    </row>
    <row r="839" spans="7:7" ht="15.75" customHeight="1" x14ac:dyDescent="0.2">
      <c r="G839" s="50"/>
    </row>
    <row r="840" spans="7:7" ht="15.75" customHeight="1" x14ac:dyDescent="0.2">
      <c r="G840" s="50"/>
    </row>
    <row r="841" spans="7:7" ht="15.75" customHeight="1" x14ac:dyDescent="0.2">
      <c r="G841" s="50"/>
    </row>
    <row r="842" spans="7:7" ht="15.75" customHeight="1" x14ac:dyDescent="0.2">
      <c r="G842" s="50"/>
    </row>
    <row r="843" spans="7:7" ht="15.75" customHeight="1" x14ac:dyDescent="0.2">
      <c r="G843" s="50"/>
    </row>
    <row r="844" spans="7:7" ht="15.75" customHeight="1" x14ac:dyDescent="0.2">
      <c r="G844" s="50"/>
    </row>
    <row r="845" spans="7:7" ht="15.75" customHeight="1" x14ac:dyDescent="0.2">
      <c r="G845" s="50"/>
    </row>
    <row r="846" spans="7:7" ht="15.75" customHeight="1" x14ac:dyDescent="0.2">
      <c r="G846" s="50"/>
    </row>
    <row r="847" spans="7:7" ht="15.75" customHeight="1" x14ac:dyDescent="0.2">
      <c r="G847" s="50"/>
    </row>
    <row r="848" spans="7:7" ht="15.75" customHeight="1" x14ac:dyDescent="0.2">
      <c r="G848" s="50"/>
    </row>
    <row r="849" spans="7:7" ht="15.75" customHeight="1" x14ac:dyDescent="0.2">
      <c r="G849" s="50"/>
    </row>
    <row r="850" spans="7:7" ht="15.75" customHeight="1" x14ac:dyDescent="0.2">
      <c r="G850" s="50"/>
    </row>
    <row r="851" spans="7:7" ht="15.75" customHeight="1" x14ac:dyDescent="0.2">
      <c r="G851" s="50"/>
    </row>
    <row r="852" spans="7:7" ht="15.75" customHeight="1" x14ac:dyDescent="0.2">
      <c r="G852" s="50"/>
    </row>
    <row r="853" spans="7:7" ht="15.75" customHeight="1" x14ac:dyDescent="0.2">
      <c r="G853" s="50"/>
    </row>
    <row r="854" spans="7:7" ht="15.75" customHeight="1" x14ac:dyDescent="0.2">
      <c r="G854" s="50"/>
    </row>
    <row r="855" spans="7:7" ht="15.75" customHeight="1" x14ac:dyDescent="0.2">
      <c r="G855" s="50"/>
    </row>
    <row r="856" spans="7:7" ht="15.75" customHeight="1" x14ac:dyDescent="0.2">
      <c r="G856" s="50"/>
    </row>
    <row r="857" spans="7:7" ht="15.75" customHeight="1" x14ac:dyDescent="0.2">
      <c r="G857" s="50"/>
    </row>
    <row r="858" spans="7:7" ht="15.75" customHeight="1" x14ac:dyDescent="0.2">
      <c r="G858" s="50"/>
    </row>
    <row r="859" spans="7:7" ht="15.75" customHeight="1" x14ac:dyDescent="0.2">
      <c r="G859" s="50"/>
    </row>
    <row r="860" spans="7:7" ht="15.75" customHeight="1" x14ac:dyDescent="0.2">
      <c r="G860" s="50"/>
    </row>
    <row r="861" spans="7:7" ht="15.75" customHeight="1" x14ac:dyDescent="0.2">
      <c r="G861" s="50"/>
    </row>
    <row r="862" spans="7:7" ht="15.75" customHeight="1" x14ac:dyDescent="0.2">
      <c r="G862" s="50"/>
    </row>
    <row r="863" spans="7:7" ht="15.75" customHeight="1" x14ac:dyDescent="0.2">
      <c r="G863" s="50"/>
    </row>
    <row r="864" spans="7:7" ht="15.75" customHeight="1" x14ac:dyDescent="0.2">
      <c r="G864" s="50"/>
    </row>
    <row r="865" spans="7:7" ht="15.75" customHeight="1" x14ac:dyDescent="0.2">
      <c r="G865" s="50"/>
    </row>
    <row r="866" spans="7:7" ht="15.75" customHeight="1" x14ac:dyDescent="0.2">
      <c r="G866" s="50"/>
    </row>
    <row r="867" spans="7:7" ht="15.75" customHeight="1" x14ac:dyDescent="0.2">
      <c r="G867" s="50"/>
    </row>
    <row r="868" spans="7:7" ht="15.75" customHeight="1" x14ac:dyDescent="0.2">
      <c r="G868" s="50"/>
    </row>
    <row r="869" spans="7:7" ht="15.75" customHeight="1" x14ac:dyDescent="0.2">
      <c r="G869" s="50"/>
    </row>
    <row r="870" spans="7:7" ht="15.75" customHeight="1" x14ac:dyDescent="0.2">
      <c r="G870" s="50"/>
    </row>
    <row r="871" spans="7:7" ht="15.75" customHeight="1" x14ac:dyDescent="0.2">
      <c r="G871" s="50"/>
    </row>
    <row r="872" spans="7:7" ht="15.75" customHeight="1" x14ac:dyDescent="0.2">
      <c r="G872" s="50"/>
    </row>
    <row r="873" spans="7:7" ht="15.75" customHeight="1" x14ac:dyDescent="0.2">
      <c r="G873" s="50"/>
    </row>
    <row r="874" spans="7:7" ht="15.75" customHeight="1" x14ac:dyDescent="0.2">
      <c r="G874" s="50"/>
    </row>
    <row r="875" spans="7:7" ht="15.75" customHeight="1" x14ac:dyDescent="0.2">
      <c r="G875" s="50"/>
    </row>
    <row r="876" spans="7:7" ht="15.75" customHeight="1" x14ac:dyDescent="0.2">
      <c r="G876" s="50"/>
    </row>
    <row r="877" spans="7:7" ht="15.75" customHeight="1" x14ac:dyDescent="0.2">
      <c r="G877" s="50"/>
    </row>
    <row r="878" spans="7:7" ht="15.75" customHeight="1" x14ac:dyDescent="0.2">
      <c r="G878" s="50"/>
    </row>
    <row r="879" spans="7:7" ht="15.75" customHeight="1" x14ac:dyDescent="0.2">
      <c r="G879" s="50"/>
    </row>
    <row r="880" spans="7:7" ht="15.75" customHeight="1" x14ac:dyDescent="0.2">
      <c r="G880" s="50"/>
    </row>
    <row r="881" spans="7:7" ht="15.75" customHeight="1" x14ac:dyDescent="0.2">
      <c r="G881" s="50"/>
    </row>
    <row r="882" spans="7:7" ht="15.75" customHeight="1" x14ac:dyDescent="0.2">
      <c r="G882" s="50"/>
    </row>
    <row r="883" spans="7:7" ht="15.75" customHeight="1" x14ac:dyDescent="0.2">
      <c r="G883" s="50"/>
    </row>
    <row r="884" spans="7:7" ht="15.75" customHeight="1" x14ac:dyDescent="0.2">
      <c r="G884" s="50"/>
    </row>
    <row r="885" spans="7:7" ht="15.75" customHeight="1" x14ac:dyDescent="0.2">
      <c r="G885" s="50"/>
    </row>
    <row r="886" spans="7:7" ht="15.75" customHeight="1" x14ac:dyDescent="0.2">
      <c r="G886" s="50"/>
    </row>
    <row r="887" spans="7:7" ht="15.75" customHeight="1" x14ac:dyDescent="0.2">
      <c r="G887" s="50"/>
    </row>
    <row r="888" spans="7:7" ht="15.75" customHeight="1" x14ac:dyDescent="0.2">
      <c r="G888" s="50"/>
    </row>
    <row r="889" spans="7:7" ht="15.75" customHeight="1" x14ac:dyDescent="0.2">
      <c r="G889" s="50"/>
    </row>
    <row r="890" spans="7:7" ht="15.75" customHeight="1" x14ac:dyDescent="0.2">
      <c r="G890" s="50"/>
    </row>
    <row r="891" spans="7:7" ht="15.75" customHeight="1" x14ac:dyDescent="0.2">
      <c r="G891" s="50"/>
    </row>
    <row r="892" spans="7:7" ht="15.75" customHeight="1" x14ac:dyDescent="0.2">
      <c r="G892" s="50"/>
    </row>
    <row r="893" spans="7:7" ht="15.75" customHeight="1" x14ac:dyDescent="0.2">
      <c r="G893" s="50"/>
    </row>
    <row r="894" spans="7:7" ht="15.75" customHeight="1" x14ac:dyDescent="0.2">
      <c r="G894" s="50"/>
    </row>
    <row r="895" spans="7:7" ht="15.75" customHeight="1" x14ac:dyDescent="0.2">
      <c r="G895" s="50"/>
    </row>
    <row r="896" spans="7:7" ht="15.75" customHeight="1" x14ac:dyDescent="0.2">
      <c r="G896" s="50"/>
    </row>
    <row r="897" spans="7:7" ht="15.75" customHeight="1" x14ac:dyDescent="0.2">
      <c r="G897" s="50"/>
    </row>
    <row r="898" spans="7:7" ht="15.75" customHeight="1" x14ac:dyDescent="0.2">
      <c r="G898" s="50"/>
    </row>
    <row r="899" spans="7:7" ht="15.75" customHeight="1" x14ac:dyDescent="0.2">
      <c r="G899" s="50"/>
    </row>
    <row r="900" spans="7:7" ht="15.75" customHeight="1" x14ac:dyDescent="0.2">
      <c r="G900" s="50"/>
    </row>
    <row r="901" spans="7:7" ht="15.75" customHeight="1" x14ac:dyDescent="0.2">
      <c r="G901" s="50"/>
    </row>
    <row r="902" spans="7:7" ht="15.75" customHeight="1" x14ac:dyDescent="0.2">
      <c r="G902" s="50"/>
    </row>
    <row r="903" spans="7:7" ht="15.75" customHeight="1" x14ac:dyDescent="0.2">
      <c r="G903" s="50"/>
    </row>
    <row r="904" spans="7:7" ht="15.75" customHeight="1" x14ac:dyDescent="0.2">
      <c r="G904" s="50"/>
    </row>
    <row r="905" spans="7:7" ht="15.75" customHeight="1" x14ac:dyDescent="0.2">
      <c r="G905" s="50"/>
    </row>
    <row r="906" spans="7:7" ht="15.75" customHeight="1" x14ac:dyDescent="0.2">
      <c r="G906" s="50"/>
    </row>
    <row r="907" spans="7:7" ht="15.75" customHeight="1" x14ac:dyDescent="0.2">
      <c r="G907" s="50"/>
    </row>
    <row r="908" spans="7:7" ht="15.75" customHeight="1" x14ac:dyDescent="0.2">
      <c r="G908" s="50"/>
    </row>
    <row r="909" spans="7:7" ht="15.75" customHeight="1" x14ac:dyDescent="0.2">
      <c r="G909" s="50"/>
    </row>
    <row r="910" spans="7:7" ht="15.75" customHeight="1" x14ac:dyDescent="0.2">
      <c r="G910" s="50"/>
    </row>
    <row r="911" spans="7:7" ht="15.75" customHeight="1" x14ac:dyDescent="0.2">
      <c r="G911" s="50"/>
    </row>
    <row r="912" spans="7:7" ht="15.75" customHeight="1" x14ac:dyDescent="0.2">
      <c r="G912" s="50"/>
    </row>
    <row r="913" spans="7:7" ht="15.75" customHeight="1" x14ac:dyDescent="0.2">
      <c r="G913" s="50"/>
    </row>
    <row r="914" spans="7:7" ht="15.75" customHeight="1" x14ac:dyDescent="0.2">
      <c r="G914" s="50"/>
    </row>
    <row r="915" spans="7:7" ht="15.75" customHeight="1" x14ac:dyDescent="0.2">
      <c r="G915" s="50"/>
    </row>
    <row r="916" spans="7:7" ht="15.75" customHeight="1" x14ac:dyDescent="0.2">
      <c r="G916" s="50"/>
    </row>
    <row r="917" spans="7:7" ht="15.75" customHeight="1" x14ac:dyDescent="0.2">
      <c r="G917" s="50"/>
    </row>
    <row r="918" spans="7:7" ht="15.75" customHeight="1" x14ac:dyDescent="0.2">
      <c r="G918" s="50"/>
    </row>
    <row r="919" spans="7:7" ht="15.75" customHeight="1" x14ac:dyDescent="0.2">
      <c r="G919" s="50"/>
    </row>
    <row r="920" spans="7:7" ht="15.75" customHeight="1" x14ac:dyDescent="0.2">
      <c r="G920" s="50"/>
    </row>
    <row r="921" spans="7:7" ht="15.75" customHeight="1" x14ac:dyDescent="0.2">
      <c r="G921" s="50"/>
    </row>
    <row r="922" spans="7:7" ht="15.75" customHeight="1" x14ac:dyDescent="0.2">
      <c r="G922" s="50"/>
    </row>
    <row r="923" spans="7:7" ht="15.75" customHeight="1" x14ac:dyDescent="0.2">
      <c r="G923" s="50"/>
    </row>
    <row r="924" spans="7:7" ht="15.75" customHeight="1" x14ac:dyDescent="0.2">
      <c r="G924" s="50"/>
    </row>
    <row r="925" spans="7:7" ht="15.75" customHeight="1" x14ac:dyDescent="0.2">
      <c r="G925" s="50"/>
    </row>
    <row r="926" spans="7:7" ht="15.75" customHeight="1" x14ac:dyDescent="0.2">
      <c r="G926" s="50"/>
    </row>
    <row r="927" spans="7:7" ht="15.75" customHeight="1" x14ac:dyDescent="0.2">
      <c r="G927" s="50"/>
    </row>
    <row r="928" spans="7:7" ht="15.75" customHeight="1" x14ac:dyDescent="0.2">
      <c r="G928" s="50"/>
    </row>
    <row r="929" spans="7:7" ht="15.75" customHeight="1" x14ac:dyDescent="0.2">
      <c r="G929" s="50"/>
    </row>
    <row r="930" spans="7:7" ht="15.75" customHeight="1" x14ac:dyDescent="0.2">
      <c r="G930" s="50"/>
    </row>
    <row r="931" spans="7:7" ht="15.75" customHeight="1" x14ac:dyDescent="0.2">
      <c r="G931" s="50"/>
    </row>
    <row r="932" spans="7:7" ht="15.75" customHeight="1" x14ac:dyDescent="0.2">
      <c r="G932" s="50"/>
    </row>
    <row r="933" spans="7:7" ht="15.75" customHeight="1" x14ac:dyDescent="0.2">
      <c r="G933" s="50"/>
    </row>
    <row r="934" spans="7:7" ht="15.75" customHeight="1" x14ac:dyDescent="0.2">
      <c r="G934" s="50"/>
    </row>
    <row r="935" spans="7:7" ht="15.75" customHeight="1" x14ac:dyDescent="0.2">
      <c r="G935" s="50"/>
    </row>
    <row r="936" spans="7:7" ht="15.75" customHeight="1" x14ac:dyDescent="0.2">
      <c r="G936" s="50"/>
    </row>
    <row r="937" spans="7:7" ht="15.75" customHeight="1" x14ac:dyDescent="0.2">
      <c r="G937" s="50"/>
    </row>
    <row r="938" spans="7:7" ht="15.75" customHeight="1" x14ac:dyDescent="0.2">
      <c r="G938" s="50"/>
    </row>
    <row r="939" spans="7:7" ht="15.75" customHeight="1" x14ac:dyDescent="0.2">
      <c r="G939" s="50"/>
    </row>
    <row r="940" spans="7:7" ht="15.75" customHeight="1" x14ac:dyDescent="0.2">
      <c r="G940" s="50"/>
    </row>
    <row r="941" spans="7:7" ht="15.75" customHeight="1" x14ac:dyDescent="0.2">
      <c r="G941" s="50"/>
    </row>
    <row r="942" spans="7:7" ht="15.75" customHeight="1" x14ac:dyDescent="0.2">
      <c r="G942" s="50"/>
    </row>
    <row r="943" spans="7:7" ht="15.75" customHeight="1" x14ac:dyDescent="0.2">
      <c r="G943" s="50"/>
    </row>
    <row r="944" spans="7:7" ht="15.75" customHeight="1" x14ac:dyDescent="0.2">
      <c r="G944" s="50"/>
    </row>
    <row r="945" spans="7:7" ht="15.75" customHeight="1" x14ac:dyDescent="0.2">
      <c r="G945" s="50"/>
    </row>
    <row r="946" spans="7:7" ht="15.75" customHeight="1" x14ac:dyDescent="0.2">
      <c r="G946" s="50"/>
    </row>
    <row r="947" spans="7:7" ht="15.75" customHeight="1" x14ac:dyDescent="0.2">
      <c r="G947" s="50"/>
    </row>
    <row r="948" spans="7:7" ht="15.75" customHeight="1" x14ac:dyDescent="0.2">
      <c r="G948" s="50"/>
    </row>
    <row r="949" spans="7:7" ht="15.75" customHeight="1" x14ac:dyDescent="0.2">
      <c r="G949" s="50"/>
    </row>
    <row r="950" spans="7:7" ht="15.75" customHeight="1" x14ac:dyDescent="0.2">
      <c r="G950" s="50"/>
    </row>
    <row r="951" spans="7:7" ht="15.75" customHeight="1" x14ac:dyDescent="0.2">
      <c r="G951" s="50"/>
    </row>
    <row r="952" spans="7:7" ht="15.75" customHeight="1" x14ac:dyDescent="0.2">
      <c r="G952" s="50"/>
    </row>
    <row r="953" spans="7:7" ht="15.75" customHeight="1" x14ac:dyDescent="0.2">
      <c r="G953" s="50"/>
    </row>
    <row r="954" spans="7:7" ht="15.75" customHeight="1" x14ac:dyDescent="0.2">
      <c r="G954" s="50"/>
    </row>
    <row r="955" spans="7:7" ht="15.75" customHeight="1" x14ac:dyDescent="0.2">
      <c r="G955" s="50"/>
    </row>
    <row r="956" spans="7:7" ht="15.75" customHeight="1" x14ac:dyDescent="0.2">
      <c r="G956" s="50"/>
    </row>
    <row r="957" spans="7:7" ht="15.75" customHeight="1" x14ac:dyDescent="0.2">
      <c r="G957" s="50"/>
    </row>
    <row r="958" spans="7:7" ht="15.75" customHeight="1" x14ac:dyDescent="0.2">
      <c r="G958" s="50"/>
    </row>
    <row r="959" spans="7:7" ht="15.75" customHeight="1" x14ac:dyDescent="0.2">
      <c r="G959" s="50"/>
    </row>
    <row r="960" spans="7:7" ht="15.75" customHeight="1" x14ac:dyDescent="0.2">
      <c r="G960" s="50"/>
    </row>
    <row r="961" spans="7:7" ht="15.75" customHeight="1" x14ac:dyDescent="0.2">
      <c r="G961" s="50"/>
    </row>
    <row r="962" spans="7:7" ht="15.75" customHeight="1" x14ac:dyDescent="0.2">
      <c r="G962" s="50"/>
    </row>
    <row r="963" spans="7:7" ht="15.75" customHeight="1" x14ac:dyDescent="0.2">
      <c r="G963" s="50"/>
    </row>
    <row r="964" spans="7:7" ht="15.75" customHeight="1" x14ac:dyDescent="0.2">
      <c r="G964" s="50"/>
    </row>
    <row r="965" spans="7:7" ht="15.75" customHeight="1" x14ac:dyDescent="0.2">
      <c r="G965" s="50"/>
    </row>
    <row r="966" spans="7:7" ht="15.75" customHeight="1" x14ac:dyDescent="0.2">
      <c r="G966" s="50"/>
    </row>
    <row r="967" spans="7:7" ht="15.75" customHeight="1" x14ac:dyDescent="0.2">
      <c r="G967" s="50"/>
    </row>
    <row r="968" spans="7:7" ht="15.75" customHeight="1" x14ac:dyDescent="0.2">
      <c r="G968" s="50"/>
    </row>
    <row r="969" spans="7:7" ht="15.75" customHeight="1" x14ac:dyDescent="0.2">
      <c r="G969" s="50"/>
    </row>
    <row r="970" spans="7:7" ht="15.75" customHeight="1" x14ac:dyDescent="0.2">
      <c r="G970" s="50"/>
    </row>
    <row r="971" spans="7:7" ht="15.75" customHeight="1" x14ac:dyDescent="0.2">
      <c r="G971" s="50"/>
    </row>
    <row r="972" spans="7:7" ht="15.75" customHeight="1" x14ac:dyDescent="0.2">
      <c r="G972" s="50"/>
    </row>
    <row r="973" spans="7:7" ht="15.75" customHeight="1" x14ac:dyDescent="0.2">
      <c r="G973" s="50"/>
    </row>
    <row r="974" spans="7:7" ht="15.75" customHeight="1" x14ac:dyDescent="0.2">
      <c r="G974" s="50"/>
    </row>
    <row r="975" spans="7:7" ht="15.75" customHeight="1" x14ac:dyDescent="0.2">
      <c r="G975" s="50"/>
    </row>
    <row r="976" spans="7:7" ht="15.75" customHeight="1" x14ac:dyDescent="0.2">
      <c r="G976" s="50"/>
    </row>
    <row r="977" spans="7:7" ht="15.75" customHeight="1" x14ac:dyDescent="0.2">
      <c r="G977" s="50"/>
    </row>
    <row r="978" spans="7:7" ht="15.75" customHeight="1" x14ac:dyDescent="0.2">
      <c r="G978" s="50"/>
    </row>
    <row r="979" spans="7:7" ht="15.75" customHeight="1" x14ac:dyDescent="0.2">
      <c r="G979" s="50"/>
    </row>
    <row r="980" spans="7:7" ht="15.75" customHeight="1" x14ac:dyDescent="0.2">
      <c r="G980" s="50"/>
    </row>
    <row r="981" spans="7:7" ht="15.75" customHeight="1" x14ac:dyDescent="0.2">
      <c r="G981" s="50"/>
    </row>
    <row r="982" spans="7:7" ht="15.75" customHeight="1" x14ac:dyDescent="0.2">
      <c r="G982" s="50"/>
    </row>
    <row r="983" spans="7:7" ht="15.75" customHeight="1" x14ac:dyDescent="0.2">
      <c r="G983" s="50"/>
    </row>
    <row r="984" spans="7:7" ht="15.75" customHeight="1" x14ac:dyDescent="0.2">
      <c r="G984" s="50"/>
    </row>
    <row r="985" spans="7:7" ht="15.75" customHeight="1" x14ac:dyDescent="0.2">
      <c r="G985" s="50"/>
    </row>
    <row r="986" spans="7:7" ht="15.75" customHeight="1" x14ac:dyDescent="0.2">
      <c r="G986" s="50"/>
    </row>
    <row r="987" spans="7:7" ht="15.75" customHeight="1" x14ac:dyDescent="0.2">
      <c r="G987" s="50"/>
    </row>
    <row r="988" spans="7:7" ht="15.75" customHeight="1" x14ac:dyDescent="0.2">
      <c r="G988" s="50"/>
    </row>
    <row r="989" spans="7:7" ht="15.75" customHeight="1" x14ac:dyDescent="0.2">
      <c r="G989" s="50"/>
    </row>
    <row r="990" spans="7:7" ht="15.75" customHeight="1" x14ac:dyDescent="0.2">
      <c r="G990" s="50"/>
    </row>
    <row r="991" spans="7:7" ht="15.75" customHeight="1" x14ac:dyDescent="0.2">
      <c r="G991" s="50"/>
    </row>
    <row r="992" spans="7:7" ht="15.75" customHeight="1" x14ac:dyDescent="0.2">
      <c r="G992" s="50"/>
    </row>
    <row r="993" spans="7:7" ht="15.75" customHeight="1" x14ac:dyDescent="0.2">
      <c r="G993" s="50"/>
    </row>
    <row r="994" spans="7:7" ht="15.75" customHeight="1" x14ac:dyDescent="0.2">
      <c r="G994" s="50"/>
    </row>
    <row r="995" spans="7:7" ht="15.75" customHeight="1" x14ac:dyDescent="0.2">
      <c r="G995" s="50"/>
    </row>
    <row r="996" spans="7:7" ht="15.75" customHeight="1" x14ac:dyDescent="0.2">
      <c r="G996" s="50"/>
    </row>
    <row r="997" spans="7:7" ht="15.75" customHeight="1" x14ac:dyDescent="0.2">
      <c r="G997" s="50"/>
    </row>
    <row r="998" spans="7:7" ht="15.75" customHeight="1" x14ac:dyDescent="0.2">
      <c r="G998" s="50"/>
    </row>
  </sheetData>
  <mergeCells count="2">
    <mergeCell ref="L1:O1"/>
    <mergeCell ref="K1:K2"/>
  </mergeCell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999"/>
  <sheetViews>
    <sheetView zoomScale="145" zoomScaleNormal="145" workbookViewId="0">
      <pane ySplit="1" topLeftCell="A2" activePane="bottomLeft" state="frozen"/>
      <selection pane="bottomLeft" activeCell="A2" sqref="A2"/>
    </sheetView>
    <sheetView workbookViewId="1"/>
    <sheetView workbookViewId="2">
      <selection activeCell="B18" sqref="B18"/>
    </sheetView>
    <sheetView zoomScale="223" zoomScaleNormal="100" workbookViewId="3">
      <selection activeCell="E6" sqref="E6"/>
    </sheetView>
  </sheetViews>
  <sheetFormatPr baseColWidth="10" defaultColWidth="14.5" defaultRowHeight="15" customHeight="1" x14ac:dyDescent="0.2"/>
  <cols>
    <col min="1" max="1" width="15.5" customWidth="1"/>
    <col min="2" max="2" width="12.5" customWidth="1"/>
    <col min="3" max="3" width="8.6640625" customWidth="1"/>
    <col min="4" max="4" width="15.5" customWidth="1"/>
    <col min="5" max="5" width="12.83203125" customWidth="1"/>
    <col min="6" max="6" width="11.5" bestFit="1" customWidth="1"/>
    <col min="7" max="7" width="15.33203125" customWidth="1"/>
    <col min="8" max="26" width="8.6640625" customWidth="1"/>
  </cols>
  <sheetData>
    <row r="1" spans="1:7" x14ac:dyDescent="0.2">
      <c r="A1" s="1" t="s">
        <v>12</v>
      </c>
      <c r="B1" s="1" t="s">
        <v>17</v>
      </c>
      <c r="C1" s="1" t="s">
        <v>3</v>
      </c>
      <c r="D1" s="1" t="s">
        <v>18</v>
      </c>
      <c r="E1" s="1" t="s">
        <v>5</v>
      </c>
      <c r="F1" s="2" t="s">
        <v>6</v>
      </c>
      <c r="G1" s="2" t="s">
        <v>7</v>
      </c>
    </row>
    <row r="2" spans="1:7" x14ac:dyDescent="0.2">
      <c r="A2" s="6">
        <f>WORKDAY(production!A4,-1)</f>
        <v>44792</v>
      </c>
      <c r="B2" s="7" t="s">
        <v>43</v>
      </c>
      <c r="C2" s="4">
        <v>1</v>
      </c>
      <c r="D2" s="6">
        <f>A2+20</f>
        <v>44812</v>
      </c>
      <c r="E2" s="4" t="s">
        <v>9</v>
      </c>
      <c r="F2" s="5">
        <f>C2*'Price List SEK'!AB26*FXcurves!AM5892</f>
        <v>471389.6221919611</v>
      </c>
      <c r="G2" s="5">
        <f>F2*0.01</f>
        <v>4713.896221919611</v>
      </c>
    </row>
    <row r="3" spans="1:7" x14ac:dyDescent="0.2">
      <c r="A3" s="6">
        <f>WORKDAY(production!A5,-1)</f>
        <v>44799</v>
      </c>
      <c r="B3" s="7" t="s">
        <v>43</v>
      </c>
      <c r="C3" s="4">
        <v>2</v>
      </c>
      <c r="D3" s="6">
        <f t="shared" ref="D3:D10" si="0">A3+20</f>
        <v>44819</v>
      </c>
      <c r="E3" s="4" t="s">
        <v>9</v>
      </c>
      <c r="F3" s="5">
        <f>C3*'Price List SEK'!AB33*FXcurves!AM5897</f>
        <v>933291.85741788719</v>
      </c>
      <c r="G3" s="5">
        <f t="shared" ref="G3:G10" si="1">F3*0.01</f>
        <v>9332.9185741788715</v>
      </c>
    </row>
    <row r="4" spans="1:7" x14ac:dyDescent="0.2">
      <c r="A4" s="6">
        <f>WORKDAY(production!A6,-1)</f>
        <v>44806</v>
      </c>
      <c r="B4" s="7" t="s">
        <v>43</v>
      </c>
      <c r="C4" s="4">
        <v>2</v>
      </c>
      <c r="D4" s="6">
        <f t="shared" si="0"/>
        <v>44826</v>
      </c>
      <c r="E4" s="4" t="s">
        <v>9</v>
      </c>
      <c r="F4" s="5">
        <f>C4*'Price List SEK'!AB40*FXcurves!AM5902</f>
        <v>905052.20785414567</v>
      </c>
      <c r="G4" s="5">
        <f t="shared" si="1"/>
        <v>9050.5220785414567</v>
      </c>
    </row>
    <row r="5" spans="1:7" x14ac:dyDescent="0.2">
      <c r="A5" s="6">
        <f>WORKDAY(production!A8,-1)</f>
        <v>44820</v>
      </c>
      <c r="B5" s="7" t="s">
        <v>43</v>
      </c>
      <c r="C5">
        <v>1</v>
      </c>
      <c r="D5" s="6">
        <f t="shared" si="0"/>
        <v>44840</v>
      </c>
      <c r="E5" s="4" t="s">
        <v>9</v>
      </c>
      <c r="F5" s="5">
        <f>C5*'Price List SEK'!AB54*FXcurves!AM5912</f>
        <v>449320.72466877091</v>
      </c>
      <c r="G5" s="5">
        <f t="shared" si="1"/>
        <v>4493.2072466877089</v>
      </c>
    </row>
    <row r="6" spans="1:7" x14ac:dyDescent="0.2">
      <c r="A6" s="6">
        <f>WORKDAY(production!A9,-1)</f>
        <v>44825</v>
      </c>
      <c r="B6" s="7" t="s">
        <v>43</v>
      </c>
      <c r="C6">
        <v>1</v>
      </c>
      <c r="D6" s="6">
        <f t="shared" si="0"/>
        <v>44845</v>
      </c>
      <c r="E6" s="4" t="s">
        <v>9</v>
      </c>
      <c r="F6" s="5">
        <f>C6*'Price List SEK'!AB59*FXcurves!AM5915</f>
        <v>442023.38340561045</v>
      </c>
      <c r="G6" s="5">
        <f t="shared" si="1"/>
        <v>4420.2338340561046</v>
      </c>
    </row>
    <row r="7" spans="1:7" x14ac:dyDescent="0.2">
      <c r="A7" s="6">
        <f>WORKDAY(production!A10,-1)</f>
        <v>44830</v>
      </c>
      <c r="B7" s="7" t="s">
        <v>43</v>
      </c>
      <c r="C7">
        <v>3</v>
      </c>
      <c r="D7" s="6">
        <f>A7+21</f>
        <v>44851</v>
      </c>
      <c r="E7" s="4" t="s">
        <v>9</v>
      </c>
      <c r="F7" s="5">
        <f>C7*'Price List SEK'!AB65*FXcurves!AM5919</f>
        <v>1360726.0960911277</v>
      </c>
      <c r="G7" s="5">
        <f t="shared" si="1"/>
        <v>13607.260960911277</v>
      </c>
    </row>
    <row r="8" spans="1:7" x14ac:dyDescent="0.2">
      <c r="A8" s="6">
        <f>WORKDAY(production!A11,-1)</f>
        <v>44847</v>
      </c>
      <c r="B8" t="s">
        <v>91</v>
      </c>
      <c r="C8">
        <v>5</v>
      </c>
      <c r="D8" s="6">
        <f>A8+20</f>
        <v>44867</v>
      </c>
      <c r="E8" s="4" t="s">
        <v>9</v>
      </c>
      <c r="F8" s="5">
        <f>C8*'Price List SEK'!Z81*FXcurves!AM5931</f>
        <v>14280.762264385987</v>
      </c>
      <c r="G8" s="5">
        <f t="shared" si="1"/>
        <v>142.80762264385987</v>
      </c>
    </row>
    <row r="9" spans="1:7" x14ac:dyDescent="0.2">
      <c r="A9" s="6">
        <f>WORKDAY(production!A14,-1)</f>
        <v>44855</v>
      </c>
      <c r="B9" s="7" t="s">
        <v>43</v>
      </c>
      <c r="C9">
        <v>1</v>
      </c>
      <c r="D9" s="6">
        <f t="shared" si="0"/>
        <v>44875</v>
      </c>
      <c r="E9" s="4" t="s">
        <v>9</v>
      </c>
      <c r="F9" s="5">
        <f>C9*'Price List SEK'!AB89*FXcurves!AM5937</f>
        <v>482378.84416251339</v>
      </c>
      <c r="G9" s="5">
        <f t="shared" si="1"/>
        <v>4823.7884416251336</v>
      </c>
    </row>
    <row r="10" spans="1:7" x14ac:dyDescent="0.2">
      <c r="A10" s="6">
        <f>WORKDAY(production!A15,-1)</f>
        <v>44859</v>
      </c>
      <c r="B10" s="7" t="s">
        <v>43</v>
      </c>
      <c r="C10">
        <v>2</v>
      </c>
      <c r="D10" s="6">
        <f t="shared" si="0"/>
        <v>44879</v>
      </c>
      <c r="E10" s="4" t="s">
        <v>9</v>
      </c>
      <c r="F10" s="5">
        <f>C10*'Price List SEK'!AB93*FXcurves!AM5939</f>
        <v>972618.6139959977</v>
      </c>
      <c r="G10" s="5">
        <f t="shared" si="1"/>
        <v>9726.1861399599766</v>
      </c>
    </row>
    <row r="11" spans="1:7" x14ac:dyDescent="0.2">
      <c r="G11" s="5"/>
    </row>
    <row r="12" spans="1:7" x14ac:dyDescent="0.2">
      <c r="G12" s="5"/>
    </row>
    <row r="13" spans="1:7" x14ac:dyDescent="0.2">
      <c r="G13" s="5"/>
    </row>
    <row r="14" spans="1:7" x14ac:dyDescent="0.2">
      <c r="G14" s="5"/>
    </row>
    <row r="15" spans="1:7" x14ac:dyDescent="0.2">
      <c r="F15" s="5"/>
      <c r="G15" s="5"/>
    </row>
    <row r="16" spans="1:7" x14ac:dyDescent="0.2">
      <c r="F16" s="5"/>
      <c r="G16" s="5"/>
    </row>
    <row r="17" spans="1:7" x14ac:dyDescent="0.2">
      <c r="F17" s="5"/>
      <c r="G17" s="5"/>
    </row>
    <row r="18" spans="1:7" x14ac:dyDescent="0.2">
      <c r="F18" s="5"/>
      <c r="G18" s="5"/>
    </row>
    <row r="19" spans="1:7" x14ac:dyDescent="0.2">
      <c r="F19" s="5"/>
      <c r="G19" s="5"/>
    </row>
    <row r="20" spans="1:7" ht="15.75" customHeight="1" x14ac:dyDescent="0.2">
      <c r="A20" s="6"/>
      <c r="B20" s="7"/>
      <c r="D20" s="6"/>
      <c r="E20" s="4"/>
      <c r="F20" s="5"/>
      <c r="G20" s="5"/>
    </row>
    <row r="21" spans="1:7" ht="15.75" customHeight="1" x14ac:dyDescent="0.2">
      <c r="A21" s="6"/>
      <c r="B21" s="7"/>
      <c r="D21" s="6"/>
      <c r="E21" s="4"/>
      <c r="F21" s="5"/>
      <c r="G21" s="5"/>
    </row>
    <row r="22" spans="1:7" ht="15.75" customHeight="1" x14ac:dyDescent="0.2">
      <c r="A22" s="6"/>
      <c r="B22" s="7"/>
      <c r="D22" s="6"/>
      <c r="E22" s="4"/>
      <c r="F22" s="5"/>
      <c r="G22" s="5"/>
    </row>
    <row r="23" spans="1:7" ht="15.75" customHeight="1" x14ac:dyDescent="0.2">
      <c r="A23" s="6"/>
      <c r="B23" s="7"/>
      <c r="D23" s="6"/>
      <c r="E23" s="4"/>
      <c r="F23" s="5"/>
      <c r="G23" s="5"/>
    </row>
    <row r="24" spans="1:7" ht="15.75" customHeight="1" x14ac:dyDescent="0.2">
      <c r="F24" s="5"/>
      <c r="G24" s="5"/>
    </row>
    <row r="25" spans="1:7" ht="15.75" customHeight="1" x14ac:dyDescent="0.2">
      <c r="F25" s="5"/>
      <c r="G25" s="5"/>
    </row>
    <row r="26" spans="1:7" ht="15.75" customHeight="1" x14ac:dyDescent="0.2">
      <c r="F26" s="5"/>
      <c r="G26" s="5"/>
    </row>
    <row r="27" spans="1:7" ht="15.75" customHeight="1" x14ac:dyDescent="0.2">
      <c r="F27" s="5"/>
      <c r="G27" s="5"/>
    </row>
    <row r="28" spans="1:7" ht="15.75" customHeight="1" x14ac:dyDescent="0.2">
      <c r="F28" s="5"/>
      <c r="G28" s="5"/>
    </row>
    <row r="29" spans="1:7" ht="15.75" customHeight="1" x14ac:dyDescent="0.2">
      <c r="F29" s="5"/>
      <c r="G29" s="5"/>
    </row>
    <row r="30" spans="1:7" ht="15.75" customHeight="1" x14ac:dyDescent="0.2">
      <c r="F30" s="5"/>
      <c r="G30" s="5"/>
    </row>
    <row r="31" spans="1:7" ht="15.75" customHeight="1" x14ac:dyDescent="0.2">
      <c r="F31" s="5"/>
      <c r="G31" s="5"/>
    </row>
    <row r="32" spans="1:7" ht="15.75" customHeight="1" x14ac:dyDescent="0.2">
      <c r="F32" s="5"/>
      <c r="G32" s="5"/>
    </row>
    <row r="33" spans="6:7" ht="15.75" customHeight="1" x14ac:dyDescent="0.2">
      <c r="F33" s="5"/>
      <c r="G33" s="5"/>
    </row>
    <row r="34" spans="6:7" ht="15.75" customHeight="1" x14ac:dyDescent="0.2">
      <c r="F34" s="5"/>
      <c r="G34" s="5"/>
    </row>
    <row r="35" spans="6:7" ht="15.75" customHeight="1" x14ac:dyDescent="0.2">
      <c r="F35" s="5"/>
      <c r="G35" s="5"/>
    </row>
    <row r="36" spans="6:7" ht="15.75" customHeight="1" x14ac:dyDescent="0.2">
      <c r="F36" s="5"/>
      <c r="G36" s="5"/>
    </row>
    <row r="37" spans="6:7" ht="15.75" customHeight="1" x14ac:dyDescent="0.2">
      <c r="F37" s="5"/>
      <c r="G37" s="5"/>
    </row>
    <row r="38" spans="6:7" ht="15.75" customHeight="1" x14ac:dyDescent="0.2">
      <c r="F38" s="5"/>
      <c r="G38" s="5"/>
    </row>
    <row r="39" spans="6:7" ht="15.75" customHeight="1" x14ac:dyDescent="0.2">
      <c r="F39" s="5"/>
      <c r="G39" s="5"/>
    </row>
    <row r="40" spans="6:7" ht="15.75" customHeight="1" x14ac:dyDescent="0.2">
      <c r="F40" s="5"/>
      <c r="G40" s="5"/>
    </row>
    <row r="41" spans="6:7" ht="15.75" customHeight="1" x14ac:dyDescent="0.2">
      <c r="F41" s="5"/>
      <c r="G41" s="5"/>
    </row>
    <row r="42" spans="6:7" ht="15.75" customHeight="1" x14ac:dyDescent="0.2">
      <c r="F42" s="5"/>
      <c r="G42" s="5"/>
    </row>
    <row r="43" spans="6:7" ht="15.75" customHeight="1" x14ac:dyDescent="0.2">
      <c r="F43" s="5"/>
      <c r="G43" s="5"/>
    </row>
    <row r="44" spans="6:7" ht="15.75" customHeight="1" x14ac:dyDescent="0.2">
      <c r="F44" s="5"/>
      <c r="G44" s="5"/>
    </row>
    <row r="45" spans="6:7" ht="15.75" customHeight="1" x14ac:dyDescent="0.2">
      <c r="F45" s="5"/>
      <c r="G45" s="5"/>
    </row>
    <row r="46" spans="6:7" ht="15.75" customHeight="1" x14ac:dyDescent="0.2">
      <c r="F46" s="5"/>
      <c r="G46" s="5"/>
    </row>
    <row r="47" spans="6:7" ht="15.75" customHeight="1" x14ac:dyDescent="0.2">
      <c r="F47" s="5"/>
      <c r="G47" s="5"/>
    </row>
    <row r="48" spans="6:7" ht="15.75" customHeight="1" x14ac:dyDescent="0.2">
      <c r="F48" s="5"/>
      <c r="G48" s="5"/>
    </row>
    <row r="49" spans="6:7" ht="15.75" customHeight="1" x14ac:dyDescent="0.2">
      <c r="F49" s="5"/>
      <c r="G49" s="5"/>
    </row>
    <row r="50" spans="6:7" ht="15.75" customHeight="1" x14ac:dyDescent="0.2">
      <c r="F50" s="5"/>
      <c r="G50" s="5"/>
    </row>
    <row r="51" spans="6:7" ht="15.75" customHeight="1" x14ac:dyDescent="0.2">
      <c r="F51" s="5"/>
      <c r="G51" s="5"/>
    </row>
    <row r="52" spans="6:7" ht="15.75" customHeight="1" x14ac:dyDescent="0.2">
      <c r="F52" s="5"/>
      <c r="G52" s="5"/>
    </row>
    <row r="53" spans="6:7" ht="15.75" customHeight="1" x14ac:dyDescent="0.2">
      <c r="F53" s="5"/>
      <c r="G53" s="5"/>
    </row>
    <row r="54" spans="6:7" ht="15.75" customHeight="1" x14ac:dyDescent="0.2">
      <c r="F54" s="5"/>
      <c r="G54" s="5"/>
    </row>
    <row r="55" spans="6:7" ht="15.75" customHeight="1" x14ac:dyDescent="0.2">
      <c r="F55" s="5"/>
      <c r="G55" s="5"/>
    </row>
    <row r="56" spans="6:7" ht="15.75" customHeight="1" x14ac:dyDescent="0.2">
      <c r="F56" s="5"/>
      <c r="G56" s="5"/>
    </row>
    <row r="57" spans="6:7" ht="15.75" customHeight="1" x14ac:dyDescent="0.2">
      <c r="F57" s="5"/>
      <c r="G57" s="5"/>
    </row>
    <row r="58" spans="6:7" ht="15.75" customHeight="1" x14ac:dyDescent="0.2">
      <c r="F58" s="5"/>
      <c r="G58" s="5"/>
    </row>
    <row r="59" spans="6:7" ht="15.75" customHeight="1" x14ac:dyDescent="0.2">
      <c r="F59" s="5"/>
      <c r="G59" s="5"/>
    </row>
    <row r="60" spans="6:7" ht="15.75" customHeight="1" x14ac:dyDescent="0.2">
      <c r="F60" s="5"/>
      <c r="G60" s="5"/>
    </row>
    <row r="61" spans="6:7" ht="15.75" customHeight="1" x14ac:dyDescent="0.2">
      <c r="F61" s="5"/>
      <c r="G61" s="5"/>
    </row>
    <row r="62" spans="6:7" ht="15.75" customHeight="1" x14ac:dyDescent="0.2">
      <c r="F62" s="5"/>
      <c r="G62" s="5"/>
    </row>
    <row r="63" spans="6:7" ht="15.75" customHeight="1" x14ac:dyDescent="0.2">
      <c r="F63" s="5"/>
      <c r="G63" s="5"/>
    </row>
    <row r="64" spans="6:7" ht="15.75" customHeight="1" x14ac:dyDescent="0.2">
      <c r="F64" s="5"/>
      <c r="G64" s="5"/>
    </row>
    <row r="65" spans="6:7" ht="15.75" customHeight="1" x14ac:dyDescent="0.2">
      <c r="F65" s="5"/>
      <c r="G65" s="5"/>
    </row>
    <row r="66" spans="6:7" ht="15.75" customHeight="1" x14ac:dyDescent="0.2">
      <c r="F66" s="5"/>
      <c r="G66" s="5"/>
    </row>
    <row r="67" spans="6:7" ht="15.75" customHeight="1" x14ac:dyDescent="0.2">
      <c r="F67" s="5"/>
      <c r="G67" s="5"/>
    </row>
    <row r="68" spans="6:7" ht="15.75" customHeight="1" x14ac:dyDescent="0.2">
      <c r="F68" s="5"/>
      <c r="G68" s="5"/>
    </row>
    <row r="69" spans="6:7" ht="15.75" customHeight="1" x14ac:dyDescent="0.2">
      <c r="F69" s="5"/>
      <c r="G69" s="5"/>
    </row>
    <row r="70" spans="6:7" ht="15.75" customHeight="1" x14ac:dyDescent="0.2">
      <c r="F70" s="5"/>
      <c r="G70" s="5"/>
    </row>
    <row r="71" spans="6:7" ht="15.75" customHeight="1" x14ac:dyDescent="0.2">
      <c r="F71" s="5"/>
      <c r="G71" s="5"/>
    </row>
    <row r="72" spans="6:7" ht="15.75" customHeight="1" x14ac:dyDescent="0.2">
      <c r="F72" s="5"/>
      <c r="G72" s="5"/>
    </row>
    <row r="73" spans="6:7" ht="15.75" customHeight="1" x14ac:dyDescent="0.2">
      <c r="F73" s="5"/>
      <c r="G73" s="5"/>
    </row>
    <row r="74" spans="6:7" ht="15.75" customHeight="1" x14ac:dyDescent="0.2">
      <c r="F74" s="5"/>
      <c r="G74" s="5"/>
    </row>
    <row r="75" spans="6:7" ht="15.75" customHeight="1" x14ac:dyDescent="0.2">
      <c r="F75" s="5"/>
      <c r="G75" s="5"/>
    </row>
    <row r="76" spans="6:7" ht="15.75" customHeight="1" x14ac:dyDescent="0.2">
      <c r="F76" s="5"/>
      <c r="G76" s="5"/>
    </row>
    <row r="77" spans="6:7" ht="15.75" customHeight="1" x14ac:dyDescent="0.2">
      <c r="F77" s="5"/>
      <c r="G77" s="5"/>
    </row>
    <row r="78" spans="6:7" ht="15.75" customHeight="1" x14ac:dyDescent="0.2">
      <c r="F78" s="5"/>
      <c r="G78" s="5"/>
    </row>
    <row r="79" spans="6:7" ht="15.75" customHeight="1" x14ac:dyDescent="0.2">
      <c r="F79" s="5"/>
      <c r="G79" s="5"/>
    </row>
    <row r="80" spans="6:7" ht="15.75" customHeight="1" x14ac:dyDescent="0.2">
      <c r="F80" s="5"/>
      <c r="G80" s="5"/>
    </row>
    <row r="81" spans="6:7" ht="15.75" customHeight="1" x14ac:dyDescent="0.2">
      <c r="F81" s="5"/>
      <c r="G81" s="5"/>
    </row>
    <row r="82" spans="6:7" ht="15.75" customHeight="1" x14ac:dyDescent="0.2">
      <c r="F82" s="5"/>
      <c r="G82" s="5"/>
    </row>
    <row r="83" spans="6:7" ht="15.75" customHeight="1" x14ac:dyDescent="0.2">
      <c r="F83" s="5"/>
      <c r="G83" s="5"/>
    </row>
    <row r="84" spans="6:7" ht="15.75" customHeight="1" x14ac:dyDescent="0.2">
      <c r="F84" s="5"/>
      <c r="G84" s="5"/>
    </row>
    <row r="85" spans="6:7" ht="15.75" customHeight="1" x14ac:dyDescent="0.2">
      <c r="F85" s="5"/>
      <c r="G85" s="5"/>
    </row>
    <row r="86" spans="6:7" ht="15.75" customHeight="1" x14ac:dyDescent="0.2">
      <c r="F86" s="5"/>
      <c r="G86" s="5"/>
    </row>
    <row r="87" spans="6:7" ht="15.75" customHeight="1" x14ac:dyDescent="0.2">
      <c r="F87" s="5"/>
      <c r="G87" s="5"/>
    </row>
    <row r="88" spans="6:7" ht="15.75" customHeight="1" x14ac:dyDescent="0.2">
      <c r="F88" s="5"/>
      <c r="G88" s="5"/>
    </row>
    <row r="89" spans="6:7" ht="15.75" customHeight="1" x14ac:dyDescent="0.2">
      <c r="F89" s="5"/>
      <c r="G89" s="5"/>
    </row>
    <row r="90" spans="6:7" ht="15.75" customHeight="1" x14ac:dyDescent="0.2">
      <c r="F90" s="5"/>
      <c r="G90" s="5"/>
    </row>
    <row r="91" spans="6:7" ht="15.75" customHeight="1" x14ac:dyDescent="0.2">
      <c r="F91" s="5"/>
      <c r="G91" s="5"/>
    </row>
    <row r="92" spans="6:7" ht="15.75" customHeight="1" x14ac:dyDescent="0.2">
      <c r="F92" s="5"/>
      <c r="G92" s="5"/>
    </row>
    <row r="93" spans="6:7" ht="15.75" customHeight="1" x14ac:dyDescent="0.2">
      <c r="F93" s="5"/>
      <c r="G93" s="5"/>
    </row>
    <row r="94" spans="6:7" ht="15.75" customHeight="1" x14ac:dyDescent="0.2">
      <c r="F94" s="5"/>
      <c r="G94" s="5"/>
    </row>
    <row r="95" spans="6:7" ht="15.75" customHeight="1" x14ac:dyDescent="0.2">
      <c r="F95" s="5"/>
      <c r="G95" s="5"/>
    </row>
    <row r="96" spans="6:7" ht="15.75" customHeight="1" x14ac:dyDescent="0.2">
      <c r="F96" s="5"/>
      <c r="G96" s="5"/>
    </row>
    <row r="97" spans="6:7" ht="15.75" customHeight="1" x14ac:dyDescent="0.2">
      <c r="F97" s="5"/>
      <c r="G97" s="5"/>
    </row>
    <row r="98" spans="6:7" ht="15.75" customHeight="1" x14ac:dyDescent="0.2">
      <c r="F98" s="5"/>
      <c r="G98" s="5"/>
    </row>
    <row r="99" spans="6:7" ht="15.75" customHeight="1" x14ac:dyDescent="0.2">
      <c r="F99" s="5"/>
      <c r="G99" s="5"/>
    </row>
    <row r="100" spans="6:7" ht="15.75" customHeight="1" x14ac:dyDescent="0.2">
      <c r="F100" s="5"/>
      <c r="G100" s="5"/>
    </row>
    <row r="101" spans="6:7" ht="15.75" customHeight="1" x14ac:dyDescent="0.2">
      <c r="F101" s="5"/>
      <c r="G101" s="5"/>
    </row>
    <row r="102" spans="6:7" ht="15.75" customHeight="1" x14ac:dyDescent="0.2">
      <c r="F102" s="5"/>
      <c r="G102" s="5"/>
    </row>
    <row r="103" spans="6:7" ht="15.75" customHeight="1" x14ac:dyDescent="0.2">
      <c r="F103" s="5"/>
      <c r="G103" s="5"/>
    </row>
    <row r="104" spans="6:7" ht="15.75" customHeight="1" x14ac:dyDescent="0.2">
      <c r="F104" s="5"/>
      <c r="G104" s="5"/>
    </row>
    <row r="105" spans="6:7" ht="15.75" customHeight="1" x14ac:dyDescent="0.2">
      <c r="F105" s="5"/>
      <c r="G105" s="5"/>
    </row>
    <row r="106" spans="6:7" ht="15.75" customHeight="1" x14ac:dyDescent="0.2">
      <c r="F106" s="5"/>
      <c r="G106" s="5"/>
    </row>
    <row r="107" spans="6:7" ht="15.75" customHeight="1" x14ac:dyDescent="0.2">
      <c r="F107" s="5"/>
      <c r="G107" s="5"/>
    </row>
    <row r="108" spans="6:7" ht="15.75" customHeight="1" x14ac:dyDescent="0.2">
      <c r="F108" s="5"/>
      <c r="G108" s="5"/>
    </row>
    <row r="109" spans="6:7" ht="15.75" customHeight="1" x14ac:dyDescent="0.2">
      <c r="F109" s="5"/>
      <c r="G109" s="5"/>
    </row>
    <row r="110" spans="6:7" ht="15.75" customHeight="1" x14ac:dyDescent="0.2">
      <c r="F110" s="5"/>
      <c r="G110" s="5"/>
    </row>
    <row r="111" spans="6:7" ht="15.75" customHeight="1" x14ac:dyDescent="0.2">
      <c r="F111" s="5"/>
      <c r="G111" s="5"/>
    </row>
    <row r="112" spans="6:7" ht="15.75" customHeight="1" x14ac:dyDescent="0.2">
      <c r="F112" s="5"/>
      <c r="G112" s="5"/>
    </row>
    <row r="113" spans="6:7" ht="15.75" customHeight="1" x14ac:dyDescent="0.2">
      <c r="F113" s="5"/>
      <c r="G113" s="5"/>
    </row>
    <row r="114" spans="6:7" ht="15.75" customHeight="1" x14ac:dyDescent="0.2">
      <c r="F114" s="5"/>
      <c r="G114" s="5"/>
    </row>
    <row r="115" spans="6:7" ht="15.75" customHeight="1" x14ac:dyDescent="0.2">
      <c r="F115" s="5"/>
      <c r="G115" s="5"/>
    </row>
    <row r="116" spans="6:7" ht="15.75" customHeight="1" x14ac:dyDescent="0.2">
      <c r="F116" s="5"/>
      <c r="G116" s="5"/>
    </row>
    <row r="117" spans="6:7" ht="15.75" customHeight="1" x14ac:dyDescent="0.2">
      <c r="F117" s="5"/>
      <c r="G117" s="5"/>
    </row>
    <row r="118" spans="6:7" ht="15.75" customHeight="1" x14ac:dyDescent="0.2">
      <c r="F118" s="5"/>
      <c r="G118" s="5"/>
    </row>
    <row r="119" spans="6:7" ht="15.75" customHeight="1" x14ac:dyDescent="0.2">
      <c r="F119" s="5"/>
      <c r="G119" s="5"/>
    </row>
    <row r="120" spans="6:7" ht="15.75" customHeight="1" x14ac:dyDescent="0.2">
      <c r="F120" s="5"/>
      <c r="G120" s="5"/>
    </row>
    <row r="121" spans="6:7" ht="15.75" customHeight="1" x14ac:dyDescent="0.2">
      <c r="F121" s="5"/>
      <c r="G121" s="5"/>
    </row>
    <row r="122" spans="6:7" ht="15.75" customHeight="1" x14ac:dyDescent="0.2">
      <c r="F122" s="5"/>
      <c r="G122" s="5"/>
    </row>
    <row r="123" spans="6:7" ht="15.75" customHeight="1" x14ac:dyDescent="0.2">
      <c r="F123" s="5"/>
      <c r="G123" s="5"/>
    </row>
    <row r="124" spans="6:7" ht="15.75" customHeight="1" x14ac:dyDescent="0.2">
      <c r="F124" s="5"/>
      <c r="G124" s="5"/>
    </row>
    <row r="125" spans="6:7" ht="15.75" customHeight="1" x14ac:dyDescent="0.2">
      <c r="F125" s="5"/>
      <c r="G125" s="5"/>
    </row>
    <row r="126" spans="6:7" ht="15.75" customHeight="1" x14ac:dyDescent="0.2">
      <c r="F126" s="5"/>
      <c r="G126" s="5"/>
    </row>
    <row r="127" spans="6:7" ht="15.75" customHeight="1" x14ac:dyDescent="0.2">
      <c r="F127" s="5"/>
      <c r="G127" s="5"/>
    </row>
    <row r="128" spans="6:7" ht="15.75" customHeight="1" x14ac:dyDescent="0.2">
      <c r="F128" s="5"/>
      <c r="G128" s="5"/>
    </row>
    <row r="129" spans="6:7" ht="15.75" customHeight="1" x14ac:dyDescent="0.2">
      <c r="F129" s="5"/>
      <c r="G129" s="5"/>
    </row>
    <row r="130" spans="6:7" ht="15.75" customHeight="1" x14ac:dyDescent="0.2">
      <c r="F130" s="5"/>
      <c r="G130" s="5"/>
    </row>
    <row r="131" spans="6:7" ht="15.75" customHeight="1" x14ac:dyDescent="0.2">
      <c r="F131" s="5"/>
      <c r="G131" s="5"/>
    </row>
    <row r="132" spans="6:7" ht="15.75" customHeight="1" x14ac:dyDescent="0.2">
      <c r="F132" s="5"/>
      <c r="G132" s="5"/>
    </row>
    <row r="133" spans="6:7" ht="15.75" customHeight="1" x14ac:dyDescent="0.2">
      <c r="F133" s="5"/>
      <c r="G133" s="5"/>
    </row>
    <row r="134" spans="6:7" ht="15.75" customHeight="1" x14ac:dyDescent="0.2">
      <c r="F134" s="5"/>
      <c r="G134" s="5"/>
    </row>
    <row r="135" spans="6:7" ht="15.75" customHeight="1" x14ac:dyDescent="0.2">
      <c r="F135" s="5"/>
      <c r="G135" s="5"/>
    </row>
    <row r="136" spans="6:7" ht="15.75" customHeight="1" x14ac:dyDescent="0.2">
      <c r="F136" s="5"/>
      <c r="G136" s="5"/>
    </row>
    <row r="137" spans="6:7" ht="15.75" customHeight="1" x14ac:dyDescent="0.2">
      <c r="F137" s="5"/>
      <c r="G137" s="5"/>
    </row>
    <row r="138" spans="6:7" ht="15.75" customHeight="1" x14ac:dyDescent="0.2">
      <c r="F138" s="5"/>
      <c r="G138" s="5"/>
    </row>
    <row r="139" spans="6:7" ht="15.75" customHeight="1" x14ac:dyDescent="0.2">
      <c r="F139" s="5"/>
      <c r="G139" s="5"/>
    </row>
    <row r="140" spans="6:7" ht="15.75" customHeight="1" x14ac:dyDescent="0.2">
      <c r="F140" s="5"/>
      <c r="G140" s="5"/>
    </row>
    <row r="141" spans="6:7" ht="15.75" customHeight="1" x14ac:dyDescent="0.2">
      <c r="F141" s="5"/>
      <c r="G141" s="5"/>
    </row>
    <row r="142" spans="6:7" ht="15.75" customHeight="1" x14ac:dyDescent="0.2">
      <c r="F142" s="5"/>
      <c r="G142" s="5"/>
    </row>
    <row r="143" spans="6:7" ht="15.75" customHeight="1" x14ac:dyDescent="0.2">
      <c r="F143" s="5"/>
      <c r="G143" s="5"/>
    </row>
    <row r="144" spans="6:7" ht="15.75" customHeight="1" x14ac:dyDescent="0.2">
      <c r="F144" s="5"/>
      <c r="G144" s="5"/>
    </row>
    <row r="145" spans="6:7" ht="15.75" customHeight="1" x14ac:dyDescent="0.2">
      <c r="F145" s="5"/>
      <c r="G145" s="5"/>
    </row>
    <row r="146" spans="6:7" ht="15.75" customHeight="1" x14ac:dyDescent="0.2">
      <c r="F146" s="5"/>
      <c r="G146" s="5"/>
    </row>
    <row r="147" spans="6:7" ht="15.75" customHeight="1" x14ac:dyDescent="0.2">
      <c r="F147" s="5"/>
      <c r="G147" s="5"/>
    </row>
    <row r="148" spans="6:7" ht="15.75" customHeight="1" x14ac:dyDescent="0.2">
      <c r="F148" s="5"/>
      <c r="G148" s="5"/>
    </row>
    <row r="149" spans="6:7" ht="15.75" customHeight="1" x14ac:dyDescent="0.2">
      <c r="F149" s="5"/>
      <c r="G149" s="5"/>
    </row>
    <row r="150" spans="6:7" ht="15.75" customHeight="1" x14ac:dyDescent="0.2">
      <c r="F150" s="5"/>
      <c r="G150" s="5"/>
    </row>
    <row r="151" spans="6:7" ht="15.75" customHeight="1" x14ac:dyDescent="0.2">
      <c r="F151" s="5"/>
      <c r="G151" s="5"/>
    </row>
    <row r="152" spans="6:7" ht="15.75" customHeight="1" x14ac:dyDescent="0.2">
      <c r="F152" s="5"/>
      <c r="G152" s="5"/>
    </row>
    <row r="153" spans="6:7" ht="15.75" customHeight="1" x14ac:dyDescent="0.2">
      <c r="F153" s="5"/>
      <c r="G153" s="5"/>
    </row>
    <row r="154" spans="6:7" ht="15.75" customHeight="1" x14ac:dyDescent="0.2">
      <c r="F154" s="5"/>
      <c r="G154" s="5"/>
    </row>
    <row r="155" spans="6:7" ht="15.75" customHeight="1" x14ac:dyDescent="0.2">
      <c r="F155" s="5"/>
      <c r="G155" s="5"/>
    </row>
    <row r="156" spans="6:7" ht="15.75" customHeight="1" x14ac:dyDescent="0.2">
      <c r="F156" s="5"/>
      <c r="G156" s="5"/>
    </row>
    <row r="157" spans="6:7" ht="15.75" customHeight="1" x14ac:dyDescent="0.2">
      <c r="F157" s="5"/>
      <c r="G157" s="5"/>
    </row>
    <row r="158" spans="6:7" ht="15.75" customHeight="1" x14ac:dyDescent="0.2">
      <c r="F158" s="5"/>
      <c r="G158" s="5"/>
    </row>
    <row r="159" spans="6:7" ht="15.75" customHeight="1" x14ac:dyDescent="0.2">
      <c r="F159" s="5"/>
      <c r="G159" s="5"/>
    </row>
    <row r="160" spans="6:7" ht="15.75" customHeight="1" x14ac:dyDescent="0.2">
      <c r="F160" s="5"/>
      <c r="G160" s="5"/>
    </row>
    <row r="161" spans="6:7" ht="15.75" customHeight="1" x14ac:dyDescent="0.2">
      <c r="F161" s="5"/>
      <c r="G161" s="5"/>
    </row>
    <row r="162" spans="6:7" ht="15.75" customHeight="1" x14ac:dyDescent="0.2">
      <c r="F162" s="5"/>
      <c r="G162" s="5"/>
    </row>
    <row r="163" spans="6:7" ht="15.75" customHeight="1" x14ac:dyDescent="0.2">
      <c r="F163" s="5"/>
      <c r="G163" s="5"/>
    </row>
    <row r="164" spans="6:7" ht="15.75" customHeight="1" x14ac:dyDescent="0.2">
      <c r="F164" s="5"/>
      <c r="G164" s="5"/>
    </row>
    <row r="165" spans="6:7" ht="15.75" customHeight="1" x14ac:dyDescent="0.2">
      <c r="F165" s="5"/>
      <c r="G165" s="5"/>
    </row>
    <row r="166" spans="6:7" ht="15.75" customHeight="1" x14ac:dyDescent="0.2">
      <c r="F166" s="5"/>
      <c r="G166" s="5"/>
    </row>
    <row r="167" spans="6:7" ht="15.75" customHeight="1" x14ac:dyDescent="0.2">
      <c r="F167" s="5"/>
      <c r="G167" s="5"/>
    </row>
    <row r="168" spans="6:7" ht="15.75" customHeight="1" x14ac:dyDescent="0.2">
      <c r="F168" s="5"/>
      <c r="G168" s="5"/>
    </row>
    <row r="169" spans="6:7" ht="15.75" customHeight="1" x14ac:dyDescent="0.2">
      <c r="F169" s="5"/>
      <c r="G169" s="5"/>
    </row>
    <row r="170" spans="6:7" ht="15.75" customHeight="1" x14ac:dyDescent="0.2">
      <c r="F170" s="5"/>
      <c r="G170" s="5"/>
    </row>
    <row r="171" spans="6:7" ht="15.75" customHeight="1" x14ac:dyDescent="0.2">
      <c r="F171" s="5"/>
      <c r="G171" s="5"/>
    </row>
    <row r="172" spans="6:7" ht="15.75" customHeight="1" x14ac:dyDescent="0.2">
      <c r="F172" s="5"/>
      <c r="G172" s="5"/>
    </row>
    <row r="173" spans="6:7" ht="15.75" customHeight="1" x14ac:dyDescent="0.2">
      <c r="F173" s="5"/>
      <c r="G173" s="5"/>
    </row>
    <row r="174" spans="6:7" ht="15.75" customHeight="1" x14ac:dyDescent="0.2">
      <c r="F174" s="5"/>
      <c r="G174" s="5"/>
    </row>
    <row r="175" spans="6:7" ht="15.75" customHeight="1" x14ac:dyDescent="0.2">
      <c r="F175" s="5"/>
      <c r="G175" s="5"/>
    </row>
    <row r="176" spans="6:7" ht="15.75" customHeight="1" x14ac:dyDescent="0.2">
      <c r="F176" s="5"/>
      <c r="G176" s="5"/>
    </row>
    <row r="177" spans="6:7" ht="15.75" customHeight="1" x14ac:dyDescent="0.2">
      <c r="F177" s="5"/>
      <c r="G177" s="5"/>
    </row>
    <row r="178" spans="6:7" ht="15.75" customHeight="1" x14ac:dyDescent="0.2">
      <c r="F178" s="5"/>
      <c r="G178" s="5"/>
    </row>
    <row r="179" spans="6:7" ht="15.75" customHeight="1" x14ac:dyDescent="0.2">
      <c r="F179" s="5"/>
      <c r="G179" s="5"/>
    </row>
    <row r="180" spans="6:7" ht="15.75" customHeight="1" x14ac:dyDescent="0.2">
      <c r="F180" s="5"/>
      <c r="G180" s="5"/>
    </row>
    <row r="181" spans="6:7" ht="15.75" customHeight="1" x14ac:dyDescent="0.2">
      <c r="F181" s="5"/>
      <c r="G181" s="5"/>
    </row>
    <row r="182" spans="6:7" ht="15.75" customHeight="1" x14ac:dyDescent="0.2">
      <c r="F182" s="5"/>
      <c r="G182" s="5"/>
    </row>
    <row r="183" spans="6:7" ht="15.75" customHeight="1" x14ac:dyDescent="0.2">
      <c r="F183" s="5"/>
      <c r="G183" s="5"/>
    </row>
    <row r="184" spans="6:7" ht="15.75" customHeight="1" x14ac:dyDescent="0.2">
      <c r="F184" s="5"/>
      <c r="G184" s="5"/>
    </row>
    <row r="185" spans="6:7" ht="15.75" customHeight="1" x14ac:dyDescent="0.2">
      <c r="F185" s="5"/>
      <c r="G185" s="5"/>
    </row>
    <row r="186" spans="6:7" ht="15.75" customHeight="1" x14ac:dyDescent="0.2">
      <c r="F186" s="5"/>
      <c r="G186" s="5"/>
    </row>
    <row r="187" spans="6:7" ht="15.75" customHeight="1" x14ac:dyDescent="0.2">
      <c r="F187" s="5"/>
      <c r="G187" s="5"/>
    </row>
    <row r="188" spans="6:7" ht="15.75" customHeight="1" x14ac:dyDescent="0.2">
      <c r="F188" s="5"/>
      <c r="G188" s="5"/>
    </row>
    <row r="189" spans="6:7" ht="15.75" customHeight="1" x14ac:dyDescent="0.2">
      <c r="F189" s="5"/>
      <c r="G189" s="5"/>
    </row>
    <row r="190" spans="6:7" ht="15.75" customHeight="1" x14ac:dyDescent="0.2">
      <c r="F190" s="5"/>
      <c r="G190" s="5"/>
    </row>
    <row r="191" spans="6:7" ht="15.75" customHeight="1" x14ac:dyDescent="0.2">
      <c r="F191" s="5"/>
      <c r="G191" s="5"/>
    </row>
    <row r="192" spans="6:7" ht="15.75" customHeight="1" x14ac:dyDescent="0.2">
      <c r="F192" s="5"/>
      <c r="G192" s="5"/>
    </row>
    <row r="193" spans="6:7" ht="15.75" customHeight="1" x14ac:dyDescent="0.2">
      <c r="F193" s="5"/>
      <c r="G193" s="5"/>
    </row>
    <row r="194" spans="6:7" ht="15.75" customHeight="1" x14ac:dyDescent="0.2">
      <c r="F194" s="5"/>
      <c r="G194" s="5"/>
    </row>
    <row r="195" spans="6:7" ht="15.75" customHeight="1" x14ac:dyDescent="0.2">
      <c r="F195" s="5"/>
      <c r="G195" s="5"/>
    </row>
    <row r="196" spans="6:7" ht="15.75" customHeight="1" x14ac:dyDescent="0.2">
      <c r="F196" s="5"/>
      <c r="G196" s="5"/>
    </row>
    <row r="197" spans="6:7" ht="15.75" customHeight="1" x14ac:dyDescent="0.2">
      <c r="F197" s="5"/>
      <c r="G197" s="5"/>
    </row>
    <row r="198" spans="6:7" ht="15.75" customHeight="1" x14ac:dyDescent="0.2">
      <c r="F198" s="5"/>
      <c r="G198" s="5"/>
    </row>
    <row r="199" spans="6:7" ht="15.75" customHeight="1" x14ac:dyDescent="0.2">
      <c r="F199" s="5"/>
      <c r="G199" s="5"/>
    </row>
    <row r="200" spans="6:7" ht="15.75" customHeight="1" x14ac:dyDescent="0.2">
      <c r="F200" s="5"/>
      <c r="G200" s="5"/>
    </row>
    <row r="201" spans="6:7" ht="15.75" customHeight="1" x14ac:dyDescent="0.2">
      <c r="F201" s="5"/>
      <c r="G201" s="5"/>
    </row>
    <row r="202" spans="6:7" ht="15.75" customHeight="1" x14ac:dyDescent="0.2">
      <c r="F202" s="5"/>
      <c r="G202" s="5"/>
    </row>
    <row r="203" spans="6:7" ht="15.75" customHeight="1" x14ac:dyDescent="0.2">
      <c r="F203" s="5"/>
      <c r="G203" s="5"/>
    </row>
    <row r="204" spans="6:7" ht="15.75" customHeight="1" x14ac:dyDescent="0.2">
      <c r="F204" s="5"/>
      <c r="G204" s="5"/>
    </row>
    <row r="205" spans="6:7" ht="15.75" customHeight="1" x14ac:dyDescent="0.2">
      <c r="F205" s="5"/>
      <c r="G205" s="5"/>
    </row>
    <row r="206" spans="6:7" ht="15.75" customHeight="1" x14ac:dyDescent="0.2">
      <c r="F206" s="5"/>
      <c r="G206" s="5"/>
    </row>
    <row r="207" spans="6:7" ht="15.75" customHeight="1" x14ac:dyDescent="0.2">
      <c r="F207" s="5"/>
      <c r="G207" s="5"/>
    </row>
    <row r="208" spans="6:7" ht="15.75" customHeight="1" x14ac:dyDescent="0.2">
      <c r="F208" s="5"/>
      <c r="G208" s="5"/>
    </row>
    <row r="209" spans="6:7" ht="15.75" customHeight="1" x14ac:dyDescent="0.2">
      <c r="F209" s="5"/>
      <c r="G209" s="5"/>
    </row>
    <row r="210" spans="6:7" ht="15.75" customHeight="1" x14ac:dyDescent="0.2">
      <c r="F210" s="5"/>
      <c r="G210" s="5"/>
    </row>
    <row r="211" spans="6:7" ht="15.75" customHeight="1" x14ac:dyDescent="0.2">
      <c r="F211" s="5"/>
      <c r="G211" s="5"/>
    </row>
    <row r="212" spans="6:7" ht="15.75" customHeight="1" x14ac:dyDescent="0.2">
      <c r="F212" s="5"/>
      <c r="G212" s="5"/>
    </row>
    <row r="213" spans="6:7" ht="15.75" customHeight="1" x14ac:dyDescent="0.2">
      <c r="F213" s="5"/>
      <c r="G213" s="5"/>
    </row>
    <row r="214" spans="6:7" ht="15.75" customHeight="1" x14ac:dyDescent="0.2">
      <c r="F214" s="5"/>
      <c r="G214" s="5"/>
    </row>
    <row r="215" spans="6:7" ht="15.75" customHeight="1" x14ac:dyDescent="0.2">
      <c r="F215" s="5"/>
      <c r="G215" s="5"/>
    </row>
    <row r="216" spans="6:7" ht="15.75" customHeight="1" x14ac:dyDescent="0.2">
      <c r="F216" s="5"/>
      <c r="G216" s="5"/>
    </row>
    <row r="217" spans="6:7" ht="15.75" customHeight="1" x14ac:dyDescent="0.2">
      <c r="F217" s="5"/>
      <c r="G217" s="5"/>
    </row>
    <row r="218" spans="6:7" ht="15.75" customHeight="1" x14ac:dyDescent="0.2">
      <c r="F218" s="5"/>
      <c r="G218" s="5"/>
    </row>
    <row r="219" spans="6:7" ht="15.75" customHeight="1" x14ac:dyDescent="0.2">
      <c r="F219" s="5"/>
      <c r="G219" s="5"/>
    </row>
    <row r="220" spans="6:7" ht="15.75" customHeight="1" x14ac:dyDescent="0.2">
      <c r="F220" s="5"/>
      <c r="G220" s="5"/>
    </row>
    <row r="221" spans="6:7" ht="15.75" customHeight="1" x14ac:dyDescent="0.2">
      <c r="F221" s="5"/>
      <c r="G221" s="5"/>
    </row>
    <row r="222" spans="6:7" ht="15.75" customHeight="1" x14ac:dyDescent="0.2">
      <c r="F222" s="5"/>
      <c r="G222" s="5"/>
    </row>
    <row r="223" spans="6:7" ht="15.75" customHeight="1" x14ac:dyDescent="0.2">
      <c r="F223" s="5"/>
      <c r="G223" s="5"/>
    </row>
    <row r="224" spans="6:7" ht="15.75" customHeight="1" x14ac:dyDescent="0.2">
      <c r="F224" s="5"/>
      <c r="G224" s="5"/>
    </row>
    <row r="225" spans="6:7" ht="15.75" customHeight="1" x14ac:dyDescent="0.2">
      <c r="F225" s="5"/>
      <c r="G225" s="5"/>
    </row>
    <row r="226" spans="6:7" ht="15.75" customHeight="1" x14ac:dyDescent="0.2">
      <c r="F226" s="5"/>
      <c r="G226" s="5"/>
    </row>
    <row r="227" spans="6:7" ht="15.75" customHeight="1" x14ac:dyDescent="0.2">
      <c r="F227" s="5"/>
      <c r="G227" s="5"/>
    </row>
    <row r="228" spans="6:7" ht="15.75" customHeight="1" x14ac:dyDescent="0.2">
      <c r="F228" s="5"/>
      <c r="G228" s="5"/>
    </row>
    <row r="229" spans="6:7" ht="15.75" customHeight="1" x14ac:dyDescent="0.2">
      <c r="F229" s="5"/>
      <c r="G229" s="5"/>
    </row>
    <row r="230" spans="6:7" ht="15.75" customHeight="1" x14ac:dyDescent="0.2">
      <c r="F230" s="5"/>
      <c r="G230" s="5"/>
    </row>
    <row r="231" spans="6:7" ht="15.75" customHeight="1" x14ac:dyDescent="0.2">
      <c r="F231" s="5"/>
      <c r="G231" s="5"/>
    </row>
    <row r="232" spans="6:7" ht="15.75" customHeight="1" x14ac:dyDescent="0.2">
      <c r="F232" s="5"/>
      <c r="G232" s="5"/>
    </row>
    <row r="233" spans="6:7" ht="15.75" customHeight="1" x14ac:dyDescent="0.2">
      <c r="F233" s="5"/>
      <c r="G233" s="5"/>
    </row>
    <row r="234" spans="6:7" ht="15.75" customHeight="1" x14ac:dyDescent="0.2">
      <c r="F234" s="5"/>
      <c r="G234" s="5"/>
    </row>
    <row r="235" spans="6:7" ht="15.75" customHeight="1" x14ac:dyDescent="0.2">
      <c r="F235" s="5"/>
      <c r="G235" s="5"/>
    </row>
    <row r="236" spans="6:7" ht="15.75" customHeight="1" x14ac:dyDescent="0.2">
      <c r="F236" s="5"/>
      <c r="G236" s="5"/>
    </row>
    <row r="237" spans="6:7" ht="15.75" customHeight="1" x14ac:dyDescent="0.2">
      <c r="F237" s="5"/>
      <c r="G237" s="5"/>
    </row>
    <row r="238" spans="6:7" ht="15.75" customHeight="1" x14ac:dyDescent="0.2">
      <c r="F238" s="5"/>
      <c r="G238" s="5"/>
    </row>
    <row r="239" spans="6:7" ht="15.75" customHeight="1" x14ac:dyDescent="0.2">
      <c r="F239" s="5"/>
      <c r="G239" s="5"/>
    </row>
    <row r="240" spans="6:7" ht="15.75" customHeight="1" x14ac:dyDescent="0.2">
      <c r="F240" s="5"/>
      <c r="G240" s="5"/>
    </row>
    <row r="241" spans="6:7" ht="15.75" customHeight="1" x14ac:dyDescent="0.2">
      <c r="F241" s="5"/>
      <c r="G241" s="5"/>
    </row>
    <row r="242" spans="6:7" ht="15.75" customHeight="1" x14ac:dyDescent="0.2">
      <c r="F242" s="5"/>
      <c r="G242" s="5"/>
    </row>
    <row r="243" spans="6:7" ht="15.75" customHeight="1" x14ac:dyDescent="0.2">
      <c r="F243" s="5"/>
      <c r="G243" s="5"/>
    </row>
    <row r="244" spans="6:7" ht="15.75" customHeight="1" x14ac:dyDescent="0.2">
      <c r="F244" s="5"/>
      <c r="G244" s="5"/>
    </row>
    <row r="245" spans="6:7" ht="15.75" customHeight="1" x14ac:dyDescent="0.2">
      <c r="F245" s="5"/>
      <c r="G245" s="5"/>
    </row>
    <row r="246" spans="6:7" ht="15.75" customHeight="1" x14ac:dyDescent="0.2">
      <c r="F246" s="5"/>
      <c r="G246" s="5"/>
    </row>
    <row r="247" spans="6:7" ht="15.75" customHeight="1" x14ac:dyDescent="0.2">
      <c r="F247" s="5"/>
      <c r="G247" s="5"/>
    </row>
    <row r="248" spans="6:7" ht="15.75" customHeight="1" x14ac:dyDescent="0.2">
      <c r="F248" s="5"/>
      <c r="G248" s="5"/>
    </row>
    <row r="249" spans="6:7" ht="15.75" customHeight="1" x14ac:dyDescent="0.2">
      <c r="F249" s="5"/>
      <c r="G249" s="5"/>
    </row>
    <row r="250" spans="6:7" ht="15.75" customHeight="1" x14ac:dyDescent="0.2">
      <c r="F250" s="5"/>
      <c r="G250" s="5"/>
    </row>
    <row r="251" spans="6:7" ht="15.75" customHeight="1" x14ac:dyDescent="0.2">
      <c r="F251" s="5"/>
      <c r="G251" s="5"/>
    </row>
    <row r="252" spans="6:7" ht="15.75" customHeight="1" x14ac:dyDescent="0.2">
      <c r="F252" s="5"/>
      <c r="G252" s="5"/>
    </row>
    <row r="253" spans="6:7" ht="15.75" customHeight="1" x14ac:dyDescent="0.2">
      <c r="F253" s="5"/>
      <c r="G253" s="5"/>
    </row>
    <row r="254" spans="6:7" ht="15.75" customHeight="1" x14ac:dyDescent="0.2">
      <c r="F254" s="5"/>
      <c r="G254" s="5"/>
    </row>
    <row r="255" spans="6:7" ht="15.75" customHeight="1" x14ac:dyDescent="0.2">
      <c r="F255" s="5"/>
      <c r="G255" s="5"/>
    </row>
    <row r="256" spans="6:7" ht="15.75" customHeight="1" x14ac:dyDescent="0.2">
      <c r="F256" s="5"/>
      <c r="G256" s="5"/>
    </row>
    <row r="257" spans="6:7" ht="15.75" customHeight="1" x14ac:dyDescent="0.2">
      <c r="F257" s="5"/>
      <c r="G257" s="5"/>
    </row>
    <row r="258" spans="6:7" ht="15.75" customHeight="1" x14ac:dyDescent="0.2">
      <c r="F258" s="5"/>
      <c r="G258" s="5"/>
    </row>
    <row r="259" spans="6:7" ht="15.75" customHeight="1" x14ac:dyDescent="0.2">
      <c r="F259" s="5"/>
      <c r="G259" s="5"/>
    </row>
    <row r="260" spans="6:7" ht="15.75" customHeight="1" x14ac:dyDescent="0.2">
      <c r="F260" s="5"/>
      <c r="G260" s="5"/>
    </row>
    <row r="261" spans="6:7" ht="15.75" customHeight="1" x14ac:dyDescent="0.2">
      <c r="F261" s="5"/>
      <c r="G261" s="5"/>
    </row>
    <row r="262" spans="6:7" ht="15.75" customHeight="1" x14ac:dyDescent="0.2">
      <c r="F262" s="5"/>
      <c r="G262" s="5"/>
    </row>
    <row r="263" spans="6:7" ht="15.75" customHeight="1" x14ac:dyDescent="0.2">
      <c r="F263" s="5"/>
      <c r="G263" s="5"/>
    </row>
    <row r="264" spans="6:7" ht="15.75" customHeight="1" x14ac:dyDescent="0.2">
      <c r="F264" s="5"/>
      <c r="G264" s="5"/>
    </row>
    <row r="265" spans="6:7" ht="15.75" customHeight="1" x14ac:dyDescent="0.2">
      <c r="F265" s="5"/>
      <c r="G265" s="5"/>
    </row>
    <row r="266" spans="6:7" ht="15.75" customHeight="1" x14ac:dyDescent="0.2">
      <c r="F266" s="5"/>
      <c r="G266" s="5"/>
    </row>
    <row r="267" spans="6:7" ht="15.75" customHeight="1" x14ac:dyDescent="0.2">
      <c r="F267" s="5"/>
      <c r="G267" s="5"/>
    </row>
    <row r="268" spans="6:7" ht="15.75" customHeight="1" x14ac:dyDescent="0.2">
      <c r="F268" s="5"/>
      <c r="G268" s="5"/>
    </row>
    <row r="269" spans="6:7" ht="15.75" customHeight="1" x14ac:dyDescent="0.2">
      <c r="F269" s="5"/>
      <c r="G269" s="5"/>
    </row>
    <row r="270" spans="6:7" ht="15.75" customHeight="1" x14ac:dyDescent="0.2">
      <c r="F270" s="5"/>
      <c r="G270" s="5"/>
    </row>
    <row r="271" spans="6:7" ht="15.75" customHeight="1" x14ac:dyDescent="0.2">
      <c r="F271" s="5"/>
      <c r="G271" s="5"/>
    </row>
    <row r="272" spans="6:7" ht="15.75" customHeight="1" x14ac:dyDescent="0.2">
      <c r="F272" s="5"/>
      <c r="G272" s="5"/>
    </row>
    <row r="273" spans="6:7" ht="15.75" customHeight="1" x14ac:dyDescent="0.2">
      <c r="F273" s="5"/>
      <c r="G273" s="5"/>
    </row>
    <row r="274" spans="6:7" ht="15.75" customHeight="1" x14ac:dyDescent="0.2">
      <c r="F274" s="5"/>
      <c r="G274" s="5"/>
    </row>
    <row r="275" spans="6:7" ht="15.75" customHeight="1" x14ac:dyDescent="0.2">
      <c r="F275" s="5"/>
      <c r="G275" s="5"/>
    </row>
    <row r="276" spans="6:7" ht="15.75" customHeight="1" x14ac:dyDescent="0.2">
      <c r="F276" s="5"/>
      <c r="G276" s="5"/>
    </row>
    <row r="277" spans="6:7" ht="15.75" customHeight="1" x14ac:dyDescent="0.2">
      <c r="F277" s="5"/>
      <c r="G277" s="5"/>
    </row>
    <row r="278" spans="6:7" ht="15.75" customHeight="1" x14ac:dyDescent="0.2">
      <c r="F278" s="5"/>
      <c r="G278" s="5"/>
    </row>
    <row r="279" spans="6:7" ht="15.75" customHeight="1" x14ac:dyDescent="0.2">
      <c r="F279" s="5"/>
      <c r="G279" s="5"/>
    </row>
    <row r="280" spans="6:7" ht="15.75" customHeight="1" x14ac:dyDescent="0.2">
      <c r="F280" s="5"/>
      <c r="G280" s="5"/>
    </row>
    <row r="281" spans="6:7" ht="15.75" customHeight="1" x14ac:dyDescent="0.2">
      <c r="F281" s="5"/>
      <c r="G281" s="5"/>
    </row>
    <row r="282" spans="6:7" ht="15.75" customHeight="1" x14ac:dyDescent="0.2">
      <c r="F282" s="5"/>
      <c r="G282" s="5"/>
    </row>
    <row r="283" spans="6:7" ht="15.75" customHeight="1" x14ac:dyDescent="0.2">
      <c r="F283" s="5"/>
      <c r="G283" s="5"/>
    </row>
    <row r="284" spans="6:7" ht="15.75" customHeight="1" x14ac:dyDescent="0.2">
      <c r="F284" s="5"/>
      <c r="G284" s="5"/>
    </row>
    <row r="285" spans="6:7" ht="15.75" customHeight="1" x14ac:dyDescent="0.2">
      <c r="F285" s="5"/>
      <c r="G285" s="5"/>
    </row>
    <row r="286" spans="6:7" ht="15.75" customHeight="1" x14ac:dyDescent="0.2">
      <c r="F286" s="5"/>
      <c r="G286" s="5"/>
    </row>
    <row r="287" spans="6:7" ht="15.75" customHeight="1" x14ac:dyDescent="0.2">
      <c r="F287" s="5"/>
      <c r="G287" s="5"/>
    </row>
    <row r="288" spans="6:7" ht="15.75" customHeight="1" x14ac:dyDescent="0.2">
      <c r="F288" s="5"/>
      <c r="G288" s="5"/>
    </row>
    <row r="289" spans="6:7" ht="15.75" customHeight="1" x14ac:dyDescent="0.2">
      <c r="F289" s="5"/>
      <c r="G289" s="5"/>
    </row>
    <row r="290" spans="6:7" ht="15.75" customHeight="1" x14ac:dyDescent="0.2">
      <c r="F290" s="5"/>
      <c r="G290" s="5"/>
    </row>
    <row r="291" spans="6:7" ht="15.75" customHeight="1" x14ac:dyDescent="0.2">
      <c r="F291" s="5"/>
      <c r="G291" s="5"/>
    </row>
    <row r="292" spans="6:7" ht="15.75" customHeight="1" x14ac:dyDescent="0.2">
      <c r="F292" s="5"/>
      <c r="G292" s="5"/>
    </row>
    <row r="293" spans="6:7" ht="15.75" customHeight="1" x14ac:dyDescent="0.2">
      <c r="F293" s="5"/>
      <c r="G293" s="5"/>
    </row>
    <row r="294" spans="6:7" ht="15.75" customHeight="1" x14ac:dyDescent="0.2">
      <c r="F294" s="5"/>
      <c r="G294" s="5"/>
    </row>
    <row r="295" spans="6:7" ht="15.75" customHeight="1" x14ac:dyDescent="0.2">
      <c r="F295" s="5"/>
      <c r="G295" s="5"/>
    </row>
    <row r="296" spans="6:7" ht="15.75" customHeight="1" x14ac:dyDescent="0.2">
      <c r="F296" s="5"/>
      <c r="G296" s="5"/>
    </row>
    <row r="297" spans="6:7" ht="15.75" customHeight="1" x14ac:dyDescent="0.2">
      <c r="F297" s="5"/>
      <c r="G297" s="5"/>
    </row>
    <row r="298" spans="6:7" ht="15.75" customHeight="1" x14ac:dyDescent="0.2">
      <c r="F298" s="5"/>
      <c r="G298" s="5"/>
    </row>
    <row r="299" spans="6:7" ht="15.75" customHeight="1" x14ac:dyDescent="0.2">
      <c r="F299" s="5"/>
      <c r="G299" s="5"/>
    </row>
    <row r="300" spans="6:7" ht="15.75" customHeight="1" x14ac:dyDescent="0.2">
      <c r="F300" s="5"/>
      <c r="G300" s="5"/>
    </row>
    <row r="301" spans="6:7" ht="15.75" customHeight="1" x14ac:dyDescent="0.2">
      <c r="F301" s="5"/>
      <c r="G301" s="5"/>
    </row>
    <row r="302" spans="6:7" ht="15.75" customHeight="1" x14ac:dyDescent="0.2">
      <c r="F302" s="5"/>
      <c r="G302" s="5"/>
    </row>
    <row r="303" spans="6:7" ht="15.75" customHeight="1" x14ac:dyDescent="0.2">
      <c r="F303" s="5"/>
      <c r="G303" s="5"/>
    </row>
    <row r="304" spans="6:7" ht="15.75" customHeight="1" x14ac:dyDescent="0.2">
      <c r="F304" s="5"/>
      <c r="G304" s="5"/>
    </row>
    <row r="305" spans="6:7" ht="15.75" customHeight="1" x14ac:dyDescent="0.2">
      <c r="F305" s="5"/>
      <c r="G305" s="5"/>
    </row>
    <row r="306" spans="6:7" ht="15.75" customHeight="1" x14ac:dyDescent="0.2">
      <c r="F306" s="5"/>
      <c r="G306" s="5"/>
    </row>
    <row r="307" spans="6:7" ht="15.75" customHeight="1" x14ac:dyDescent="0.2">
      <c r="F307" s="5"/>
      <c r="G307" s="5"/>
    </row>
    <row r="308" spans="6:7" ht="15.75" customHeight="1" x14ac:dyDescent="0.2">
      <c r="F308" s="5"/>
      <c r="G308" s="5"/>
    </row>
    <row r="309" spans="6:7" ht="15.75" customHeight="1" x14ac:dyDescent="0.2">
      <c r="F309" s="5"/>
      <c r="G309" s="5"/>
    </row>
    <row r="310" spans="6:7" ht="15.75" customHeight="1" x14ac:dyDescent="0.2">
      <c r="F310" s="5"/>
      <c r="G310" s="5"/>
    </row>
    <row r="311" spans="6:7" ht="15.75" customHeight="1" x14ac:dyDescent="0.2">
      <c r="F311" s="5"/>
      <c r="G311" s="5"/>
    </row>
    <row r="312" spans="6:7" ht="15.75" customHeight="1" x14ac:dyDescent="0.2">
      <c r="F312" s="5"/>
      <c r="G312" s="5"/>
    </row>
    <row r="313" spans="6:7" ht="15.75" customHeight="1" x14ac:dyDescent="0.2">
      <c r="F313" s="5"/>
      <c r="G313" s="5"/>
    </row>
    <row r="314" spans="6:7" ht="15.75" customHeight="1" x14ac:dyDescent="0.2">
      <c r="F314" s="5"/>
      <c r="G314" s="5"/>
    </row>
    <row r="315" spans="6:7" ht="15.75" customHeight="1" x14ac:dyDescent="0.2">
      <c r="F315" s="5"/>
      <c r="G315" s="5"/>
    </row>
    <row r="316" spans="6:7" ht="15.75" customHeight="1" x14ac:dyDescent="0.2">
      <c r="F316" s="5"/>
      <c r="G316" s="5"/>
    </row>
    <row r="317" spans="6:7" ht="15.75" customHeight="1" x14ac:dyDescent="0.2">
      <c r="F317" s="5"/>
      <c r="G317" s="5"/>
    </row>
    <row r="318" spans="6:7" ht="15.75" customHeight="1" x14ac:dyDescent="0.2">
      <c r="F318" s="5"/>
      <c r="G318" s="5"/>
    </row>
    <row r="319" spans="6:7" ht="15.75" customHeight="1" x14ac:dyDescent="0.2">
      <c r="F319" s="5"/>
      <c r="G319" s="5"/>
    </row>
    <row r="320" spans="6:7" ht="15.75" customHeight="1" x14ac:dyDescent="0.2">
      <c r="F320" s="5"/>
      <c r="G320" s="5"/>
    </row>
    <row r="321" spans="6:7" ht="15.75" customHeight="1" x14ac:dyDescent="0.2">
      <c r="F321" s="5"/>
      <c r="G321" s="5"/>
    </row>
    <row r="322" spans="6:7" ht="15.75" customHeight="1" x14ac:dyDescent="0.2">
      <c r="F322" s="5"/>
      <c r="G322" s="5"/>
    </row>
    <row r="323" spans="6:7" ht="15.75" customHeight="1" x14ac:dyDescent="0.2">
      <c r="F323" s="5"/>
      <c r="G323" s="5"/>
    </row>
    <row r="324" spans="6:7" ht="15.75" customHeight="1" x14ac:dyDescent="0.2">
      <c r="F324" s="5"/>
      <c r="G324" s="5"/>
    </row>
    <row r="325" spans="6:7" ht="15.75" customHeight="1" x14ac:dyDescent="0.2">
      <c r="F325" s="5"/>
      <c r="G325" s="5"/>
    </row>
    <row r="326" spans="6:7" ht="15.75" customHeight="1" x14ac:dyDescent="0.2">
      <c r="F326" s="5"/>
      <c r="G326" s="5"/>
    </row>
    <row r="327" spans="6:7" ht="15.75" customHeight="1" x14ac:dyDescent="0.2">
      <c r="F327" s="5"/>
      <c r="G327" s="5"/>
    </row>
    <row r="328" spans="6:7" ht="15.75" customHeight="1" x14ac:dyDescent="0.2">
      <c r="F328" s="5"/>
      <c r="G328" s="5"/>
    </row>
    <row r="329" spans="6:7" ht="15.75" customHeight="1" x14ac:dyDescent="0.2">
      <c r="F329" s="5"/>
      <c r="G329" s="5"/>
    </row>
    <row r="330" spans="6:7" ht="15.75" customHeight="1" x14ac:dyDescent="0.2">
      <c r="F330" s="5"/>
      <c r="G330" s="5"/>
    </row>
    <row r="331" spans="6:7" ht="15.75" customHeight="1" x14ac:dyDescent="0.2">
      <c r="F331" s="5"/>
      <c r="G331" s="5"/>
    </row>
    <row r="332" spans="6:7" ht="15.75" customHeight="1" x14ac:dyDescent="0.2">
      <c r="F332" s="5"/>
      <c r="G332" s="5"/>
    </row>
    <row r="333" spans="6:7" ht="15.75" customHeight="1" x14ac:dyDescent="0.2">
      <c r="F333" s="5"/>
      <c r="G333" s="5"/>
    </row>
    <row r="334" spans="6:7" ht="15.75" customHeight="1" x14ac:dyDescent="0.2">
      <c r="F334" s="5"/>
      <c r="G334" s="5"/>
    </row>
    <row r="335" spans="6:7" ht="15.75" customHeight="1" x14ac:dyDescent="0.2">
      <c r="F335" s="5"/>
      <c r="G335" s="5"/>
    </row>
    <row r="336" spans="6:7" ht="15.75" customHeight="1" x14ac:dyDescent="0.2">
      <c r="F336" s="5"/>
      <c r="G336" s="5"/>
    </row>
    <row r="337" spans="6:7" ht="15.75" customHeight="1" x14ac:dyDescent="0.2">
      <c r="F337" s="5"/>
      <c r="G337" s="5"/>
    </row>
    <row r="338" spans="6:7" ht="15.75" customHeight="1" x14ac:dyDescent="0.2">
      <c r="F338" s="5"/>
      <c r="G338" s="5"/>
    </row>
    <row r="339" spans="6:7" ht="15.75" customHeight="1" x14ac:dyDescent="0.2">
      <c r="F339" s="5"/>
      <c r="G339" s="5"/>
    </row>
    <row r="340" spans="6:7" ht="15.75" customHeight="1" x14ac:dyDescent="0.2">
      <c r="F340" s="5"/>
      <c r="G340" s="5"/>
    </row>
    <row r="341" spans="6:7" ht="15.75" customHeight="1" x14ac:dyDescent="0.2">
      <c r="F341" s="5"/>
      <c r="G341" s="5"/>
    </row>
    <row r="342" spans="6:7" ht="15.75" customHeight="1" x14ac:dyDescent="0.2">
      <c r="F342" s="5"/>
      <c r="G342" s="5"/>
    </row>
    <row r="343" spans="6:7" ht="15.75" customHeight="1" x14ac:dyDescent="0.2">
      <c r="F343" s="5"/>
      <c r="G343" s="5"/>
    </row>
    <row r="344" spans="6:7" ht="15.75" customHeight="1" x14ac:dyDescent="0.2">
      <c r="F344" s="5"/>
      <c r="G344" s="5"/>
    </row>
    <row r="345" spans="6:7" ht="15.75" customHeight="1" x14ac:dyDescent="0.2">
      <c r="F345" s="5"/>
      <c r="G345" s="5"/>
    </row>
    <row r="346" spans="6:7" ht="15.75" customHeight="1" x14ac:dyDescent="0.2">
      <c r="F346" s="5"/>
      <c r="G346" s="5"/>
    </row>
    <row r="347" spans="6:7" ht="15.75" customHeight="1" x14ac:dyDescent="0.2">
      <c r="F347" s="5"/>
      <c r="G347" s="5"/>
    </row>
    <row r="348" spans="6:7" ht="15.75" customHeight="1" x14ac:dyDescent="0.2">
      <c r="F348" s="5"/>
      <c r="G348" s="5"/>
    </row>
    <row r="349" spans="6:7" ht="15.75" customHeight="1" x14ac:dyDescent="0.2">
      <c r="F349" s="5"/>
      <c r="G349" s="5"/>
    </row>
    <row r="350" spans="6:7" ht="15.75" customHeight="1" x14ac:dyDescent="0.2">
      <c r="F350" s="5"/>
      <c r="G350" s="5"/>
    </row>
    <row r="351" spans="6:7" ht="15.75" customHeight="1" x14ac:dyDescent="0.2">
      <c r="F351" s="5"/>
      <c r="G351" s="5"/>
    </row>
    <row r="352" spans="6:7" ht="15.75" customHeight="1" x14ac:dyDescent="0.2">
      <c r="F352" s="5"/>
      <c r="G352" s="5"/>
    </row>
    <row r="353" spans="6:7" ht="15.75" customHeight="1" x14ac:dyDescent="0.2">
      <c r="F353" s="5"/>
      <c r="G353" s="5"/>
    </row>
    <row r="354" spans="6:7" ht="15.75" customHeight="1" x14ac:dyDescent="0.2">
      <c r="F354" s="5"/>
      <c r="G354" s="5"/>
    </row>
    <row r="355" spans="6:7" ht="15.75" customHeight="1" x14ac:dyDescent="0.2">
      <c r="F355" s="5"/>
      <c r="G355" s="5"/>
    </row>
    <row r="356" spans="6:7" ht="15.75" customHeight="1" x14ac:dyDescent="0.2">
      <c r="F356" s="5"/>
      <c r="G356" s="5"/>
    </row>
    <row r="357" spans="6:7" ht="15.75" customHeight="1" x14ac:dyDescent="0.2">
      <c r="F357" s="5"/>
      <c r="G357" s="5"/>
    </row>
    <row r="358" spans="6:7" ht="15.75" customHeight="1" x14ac:dyDescent="0.2">
      <c r="F358" s="5"/>
      <c r="G358" s="5"/>
    </row>
    <row r="359" spans="6:7" ht="15.75" customHeight="1" x14ac:dyDescent="0.2">
      <c r="F359" s="5"/>
      <c r="G359" s="5"/>
    </row>
    <row r="360" spans="6:7" ht="15.75" customHeight="1" x14ac:dyDescent="0.2">
      <c r="F360" s="5"/>
      <c r="G360" s="5"/>
    </row>
    <row r="361" spans="6:7" ht="15.75" customHeight="1" x14ac:dyDescent="0.2">
      <c r="F361" s="5"/>
      <c r="G361" s="5"/>
    </row>
    <row r="362" spans="6:7" ht="15.75" customHeight="1" x14ac:dyDescent="0.2">
      <c r="F362" s="5"/>
      <c r="G362" s="5"/>
    </row>
    <row r="363" spans="6:7" ht="15.75" customHeight="1" x14ac:dyDescent="0.2">
      <c r="F363" s="5"/>
      <c r="G363" s="5"/>
    </row>
    <row r="364" spans="6:7" ht="15.75" customHeight="1" x14ac:dyDescent="0.2">
      <c r="F364" s="5"/>
      <c r="G364" s="5"/>
    </row>
    <row r="365" spans="6:7" ht="15.75" customHeight="1" x14ac:dyDescent="0.2">
      <c r="F365" s="5"/>
      <c r="G365" s="5"/>
    </row>
    <row r="366" spans="6:7" ht="15.75" customHeight="1" x14ac:dyDescent="0.2">
      <c r="F366" s="5"/>
      <c r="G366" s="5"/>
    </row>
    <row r="367" spans="6:7" ht="15.75" customHeight="1" x14ac:dyDescent="0.2">
      <c r="F367" s="5"/>
      <c r="G367" s="5"/>
    </row>
    <row r="368" spans="6:7" ht="15.75" customHeight="1" x14ac:dyDescent="0.2">
      <c r="F368" s="5"/>
      <c r="G368" s="5"/>
    </row>
    <row r="369" spans="6:7" ht="15.75" customHeight="1" x14ac:dyDescent="0.2">
      <c r="F369" s="5"/>
      <c r="G369" s="5"/>
    </row>
    <row r="370" spans="6:7" ht="15.75" customHeight="1" x14ac:dyDescent="0.2">
      <c r="F370" s="5"/>
      <c r="G370" s="5"/>
    </row>
    <row r="371" spans="6:7" ht="15.75" customHeight="1" x14ac:dyDescent="0.2">
      <c r="F371" s="5"/>
      <c r="G371" s="5"/>
    </row>
    <row r="372" spans="6:7" ht="15.75" customHeight="1" x14ac:dyDescent="0.2">
      <c r="F372" s="5"/>
      <c r="G372" s="5"/>
    </row>
    <row r="373" spans="6:7" ht="15.75" customHeight="1" x14ac:dyDescent="0.2">
      <c r="F373" s="5"/>
      <c r="G373" s="5"/>
    </row>
    <row r="374" spans="6:7" ht="15.75" customHeight="1" x14ac:dyDescent="0.2">
      <c r="F374" s="5"/>
      <c r="G374" s="5"/>
    </row>
    <row r="375" spans="6:7" ht="15.75" customHeight="1" x14ac:dyDescent="0.2">
      <c r="F375" s="5"/>
      <c r="G375" s="5"/>
    </row>
    <row r="376" spans="6:7" ht="15.75" customHeight="1" x14ac:dyDescent="0.2">
      <c r="F376" s="5"/>
      <c r="G376" s="5"/>
    </row>
    <row r="377" spans="6:7" ht="15.75" customHeight="1" x14ac:dyDescent="0.2">
      <c r="F377" s="5"/>
      <c r="G377" s="5"/>
    </row>
    <row r="378" spans="6:7" ht="15.75" customHeight="1" x14ac:dyDescent="0.2">
      <c r="F378" s="5"/>
      <c r="G378" s="5"/>
    </row>
    <row r="379" spans="6:7" ht="15.75" customHeight="1" x14ac:dyDescent="0.2">
      <c r="F379" s="5"/>
      <c r="G379" s="5"/>
    </row>
    <row r="380" spans="6:7" ht="15.75" customHeight="1" x14ac:dyDescent="0.2">
      <c r="F380" s="5"/>
      <c r="G380" s="5"/>
    </row>
    <row r="381" spans="6:7" ht="15.75" customHeight="1" x14ac:dyDescent="0.2">
      <c r="F381" s="5"/>
      <c r="G381" s="5"/>
    </row>
    <row r="382" spans="6:7" ht="15.75" customHeight="1" x14ac:dyDescent="0.2">
      <c r="F382" s="5"/>
      <c r="G382" s="5"/>
    </row>
    <row r="383" spans="6:7" ht="15.75" customHeight="1" x14ac:dyDescent="0.2">
      <c r="F383" s="5"/>
      <c r="G383" s="5"/>
    </row>
    <row r="384" spans="6:7" ht="15.75" customHeight="1" x14ac:dyDescent="0.2">
      <c r="F384" s="5"/>
      <c r="G384" s="5"/>
    </row>
    <row r="385" spans="6:7" ht="15.75" customHeight="1" x14ac:dyDescent="0.2">
      <c r="F385" s="5"/>
      <c r="G385" s="5"/>
    </row>
    <row r="386" spans="6:7" ht="15.75" customHeight="1" x14ac:dyDescent="0.2">
      <c r="F386" s="5"/>
      <c r="G386" s="5"/>
    </row>
    <row r="387" spans="6:7" ht="15.75" customHeight="1" x14ac:dyDescent="0.2">
      <c r="F387" s="5"/>
      <c r="G387" s="5"/>
    </row>
    <row r="388" spans="6:7" ht="15.75" customHeight="1" x14ac:dyDescent="0.2">
      <c r="F388" s="5"/>
      <c r="G388" s="5"/>
    </row>
    <row r="389" spans="6:7" ht="15.75" customHeight="1" x14ac:dyDescent="0.2">
      <c r="F389" s="5"/>
      <c r="G389" s="5"/>
    </row>
    <row r="390" spans="6:7" ht="15.75" customHeight="1" x14ac:dyDescent="0.2">
      <c r="F390" s="5"/>
      <c r="G390" s="5"/>
    </row>
    <row r="391" spans="6:7" ht="15.75" customHeight="1" x14ac:dyDescent="0.2">
      <c r="F391" s="5"/>
      <c r="G391" s="5"/>
    </row>
    <row r="392" spans="6:7" ht="15.75" customHeight="1" x14ac:dyDescent="0.2">
      <c r="F392" s="5"/>
      <c r="G392" s="5"/>
    </row>
    <row r="393" spans="6:7" ht="15.75" customHeight="1" x14ac:dyDescent="0.2">
      <c r="F393" s="5"/>
      <c r="G393" s="5"/>
    </row>
    <row r="394" spans="6:7" ht="15.75" customHeight="1" x14ac:dyDescent="0.2">
      <c r="F394" s="5"/>
      <c r="G394" s="5"/>
    </row>
    <row r="395" spans="6:7" ht="15.75" customHeight="1" x14ac:dyDescent="0.2">
      <c r="F395" s="5"/>
      <c r="G395" s="5"/>
    </row>
    <row r="396" spans="6:7" ht="15.75" customHeight="1" x14ac:dyDescent="0.2">
      <c r="F396" s="5"/>
      <c r="G396" s="5"/>
    </row>
    <row r="397" spans="6:7" ht="15.75" customHeight="1" x14ac:dyDescent="0.2">
      <c r="F397" s="5"/>
      <c r="G397" s="5"/>
    </row>
    <row r="398" spans="6:7" ht="15.75" customHeight="1" x14ac:dyDescent="0.2">
      <c r="F398" s="5"/>
      <c r="G398" s="5"/>
    </row>
    <row r="399" spans="6:7" ht="15.75" customHeight="1" x14ac:dyDescent="0.2">
      <c r="F399" s="5"/>
      <c r="G399" s="5"/>
    </row>
    <row r="400" spans="6:7" ht="15.75" customHeight="1" x14ac:dyDescent="0.2">
      <c r="F400" s="5"/>
      <c r="G400" s="5"/>
    </row>
    <row r="401" spans="6:7" ht="15.75" customHeight="1" x14ac:dyDescent="0.2">
      <c r="F401" s="5"/>
      <c r="G401" s="5"/>
    </row>
    <row r="402" spans="6:7" ht="15.75" customHeight="1" x14ac:dyDescent="0.2">
      <c r="F402" s="5"/>
      <c r="G402" s="5"/>
    </row>
    <row r="403" spans="6:7" ht="15.75" customHeight="1" x14ac:dyDescent="0.2">
      <c r="F403" s="5"/>
      <c r="G403" s="5"/>
    </row>
    <row r="404" spans="6:7" ht="15.75" customHeight="1" x14ac:dyDescent="0.2">
      <c r="F404" s="5"/>
      <c r="G404" s="5"/>
    </row>
    <row r="405" spans="6:7" ht="15.75" customHeight="1" x14ac:dyDescent="0.2">
      <c r="F405" s="5"/>
      <c r="G405" s="5"/>
    </row>
    <row r="406" spans="6:7" ht="15.75" customHeight="1" x14ac:dyDescent="0.2">
      <c r="F406" s="5"/>
      <c r="G406" s="5"/>
    </row>
    <row r="407" spans="6:7" ht="15.75" customHeight="1" x14ac:dyDescent="0.2">
      <c r="F407" s="5"/>
      <c r="G407" s="5"/>
    </row>
    <row r="408" spans="6:7" ht="15.75" customHeight="1" x14ac:dyDescent="0.2">
      <c r="F408" s="5"/>
      <c r="G408" s="5"/>
    </row>
    <row r="409" spans="6:7" ht="15.75" customHeight="1" x14ac:dyDescent="0.2">
      <c r="F409" s="5"/>
      <c r="G409" s="5"/>
    </row>
    <row r="410" spans="6:7" ht="15.75" customHeight="1" x14ac:dyDescent="0.2">
      <c r="F410" s="5"/>
      <c r="G410" s="5"/>
    </row>
    <row r="411" spans="6:7" ht="15.75" customHeight="1" x14ac:dyDescent="0.2">
      <c r="F411" s="5"/>
      <c r="G411" s="5"/>
    </row>
    <row r="412" spans="6:7" ht="15.75" customHeight="1" x14ac:dyDescent="0.2">
      <c r="F412" s="5"/>
      <c r="G412" s="5"/>
    </row>
    <row r="413" spans="6:7" ht="15.75" customHeight="1" x14ac:dyDescent="0.2">
      <c r="F413" s="5"/>
      <c r="G413" s="5"/>
    </row>
    <row r="414" spans="6:7" ht="15.75" customHeight="1" x14ac:dyDescent="0.2">
      <c r="F414" s="5"/>
      <c r="G414" s="5"/>
    </row>
    <row r="415" spans="6:7" ht="15.75" customHeight="1" x14ac:dyDescent="0.2">
      <c r="F415" s="5"/>
      <c r="G415" s="5"/>
    </row>
    <row r="416" spans="6:7" ht="15.75" customHeight="1" x14ac:dyDescent="0.2">
      <c r="F416" s="5"/>
      <c r="G416" s="5"/>
    </row>
    <row r="417" spans="6:7" ht="15.75" customHeight="1" x14ac:dyDescent="0.2">
      <c r="F417" s="5"/>
      <c r="G417" s="5"/>
    </row>
    <row r="418" spans="6:7" ht="15.75" customHeight="1" x14ac:dyDescent="0.2">
      <c r="F418" s="5"/>
      <c r="G418" s="5"/>
    </row>
    <row r="419" spans="6:7" ht="15.75" customHeight="1" x14ac:dyDescent="0.2">
      <c r="F419" s="5"/>
      <c r="G419" s="5"/>
    </row>
    <row r="420" spans="6:7" ht="15.75" customHeight="1" x14ac:dyDescent="0.2">
      <c r="F420" s="5"/>
      <c r="G420" s="5"/>
    </row>
    <row r="421" spans="6:7" ht="15.75" customHeight="1" x14ac:dyDescent="0.2">
      <c r="F421" s="5"/>
      <c r="G421" s="5"/>
    </row>
    <row r="422" spans="6:7" ht="15.75" customHeight="1" x14ac:dyDescent="0.2">
      <c r="F422" s="5"/>
      <c r="G422" s="5"/>
    </row>
    <row r="423" spans="6:7" ht="15.75" customHeight="1" x14ac:dyDescent="0.2">
      <c r="F423" s="5"/>
      <c r="G423" s="5"/>
    </row>
    <row r="424" spans="6:7" ht="15.75" customHeight="1" x14ac:dyDescent="0.2">
      <c r="F424" s="5"/>
      <c r="G424" s="5"/>
    </row>
    <row r="425" spans="6:7" ht="15.75" customHeight="1" x14ac:dyDescent="0.2">
      <c r="F425" s="5"/>
      <c r="G425" s="5"/>
    </row>
    <row r="426" spans="6:7" ht="15.75" customHeight="1" x14ac:dyDescent="0.2">
      <c r="F426" s="5"/>
      <c r="G426" s="5"/>
    </row>
    <row r="427" spans="6:7" ht="15.75" customHeight="1" x14ac:dyDescent="0.2">
      <c r="F427" s="5"/>
      <c r="G427" s="5"/>
    </row>
    <row r="428" spans="6:7" ht="15.75" customHeight="1" x14ac:dyDescent="0.2">
      <c r="F428" s="5"/>
      <c r="G428" s="5"/>
    </row>
    <row r="429" spans="6:7" ht="15.75" customHeight="1" x14ac:dyDescent="0.2">
      <c r="F429" s="5"/>
      <c r="G429" s="5"/>
    </row>
    <row r="430" spans="6:7" ht="15.75" customHeight="1" x14ac:dyDescent="0.2">
      <c r="F430" s="5"/>
      <c r="G430" s="5"/>
    </row>
    <row r="431" spans="6:7" ht="15.75" customHeight="1" x14ac:dyDescent="0.2">
      <c r="F431" s="5"/>
      <c r="G431" s="5"/>
    </row>
    <row r="432" spans="6:7" ht="15.75" customHeight="1" x14ac:dyDescent="0.2">
      <c r="F432" s="5"/>
      <c r="G432" s="5"/>
    </row>
    <row r="433" spans="6:7" ht="15.75" customHeight="1" x14ac:dyDescent="0.2">
      <c r="F433" s="5"/>
      <c r="G433" s="5"/>
    </row>
    <row r="434" spans="6:7" ht="15.75" customHeight="1" x14ac:dyDescent="0.2">
      <c r="F434" s="5"/>
      <c r="G434" s="5"/>
    </row>
    <row r="435" spans="6:7" ht="15.75" customHeight="1" x14ac:dyDescent="0.2">
      <c r="F435" s="5"/>
      <c r="G435" s="5"/>
    </row>
    <row r="436" spans="6:7" ht="15.75" customHeight="1" x14ac:dyDescent="0.2">
      <c r="F436" s="5"/>
      <c r="G436" s="5"/>
    </row>
    <row r="437" spans="6:7" ht="15.75" customHeight="1" x14ac:dyDescent="0.2">
      <c r="F437" s="5"/>
      <c r="G437" s="5"/>
    </row>
    <row r="438" spans="6:7" ht="15.75" customHeight="1" x14ac:dyDescent="0.2">
      <c r="F438" s="5"/>
      <c r="G438" s="5"/>
    </row>
    <row r="439" spans="6:7" ht="15.75" customHeight="1" x14ac:dyDescent="0.2">
      <c r="F439" s="5"/>
      <c r="G439" s="5"/>
    </row>
    <row r="440" spans="6:7" ht="15.75" customHeight="1" x14ac:dyDescent="0.2">
      <c r="F440" s="5"/>
      <c r="G440" s="5"/>
    </row>
    <row r="441" spans="6:7" ht="15.75" customHeight="1" x14ac:dyDescent="0.2">
      <c r="F441" s="5"/>
      <c r="G441" s="5"/>
    </row>
    <row r="442" spans="6:7" ht="15.75" customHeight="1" x14ac:dyDescent="0.2">
      <c r="F442" s="5"/>
      <c r="G442" s="5"/>
    </row>
    <row r="443" spans="6:7" ht="15.75" customHeight="1" x14ac:dyDescent="0.2">
      <c r="F443" s="5"/>
      <c r="G443" s="5"/>
    </row>
    <row r="444" spans="6:7" ht="15.75" customHeight="1" x14ac:dyDescent="0.2">
      <c r="F444" s="5"/>
      <c r="G444" s="5"/>
    </row>
    <row r="445" spans="6:7" ht="15.75" customHeight="1" x14ac:dyDescent="0.2">
      <c r="F445" s="5"/>
      <c r="G445" s="5"/>
    </row>
    <row r="446" spans="6:7" ht="15.75" customHeight="1" x14ac:dyDescent="0.2">
      <c r="F446" s="5"/>
      <c r="G446" s="5"/>
    </row>
    <row r="447" spans="6:7" ht="15.75" customHeight="1" x14ac:dyDescent="0.2">
      <c r="F447" s="5"/>
      <c r="G447" s="5"/>
    </row>
    <row r="448" spans="6:7" ht="15.75" customHeight="1" x14ac:dyDescent="0.2">
      <c r="F448" s="5"/>
      <c r="G448" s="5"/>
    </row>
    <row r="449" spans="6:7" ht="15.75" customHeight="1" x14ac:dyDescent="0.2">
      <c r="F449" s="5"/>
      <c r="G449" s="5"/>
    </row>
    <row r="450" spans="6:7" ht="15.75" customHeight="1" x14ac:dyDescent="0.2">
      <c r="F450" s="5"/>
      <c r="G450" s="5"/>
    </row>
    <row r="451" spans="6:7" ht="15.75" customHeight="1" x14ac:dyDescent="0.2">
      <c r="F451" s="5"/>
      <c r="G451" s="5"/>
    </row>
    <row r="452" spans="6:7" ht="15.75" customHeight="1" x14ac:dyDescent="0.2">
      <c r="F452" s="5"/>
      <c r="G452" s="5"/>
    </row>
    <row r="453" spans="6:7" ht="15.75" customHeight="1" x14ac:dyDescent="0.2">
      <c r="F453" s="5"/>
      <c r="G453" s="5"/>
    </row>
    <row r="454" spans="6:7" ht="15.75" customHeight="1" x14ac:dyDescent="0.2">
      <c r="F454" s="5"/>
      <c r="G454" s="5"/>
    </row>
    <row r="455" spans="6:7" ht="15.75" customHeight="1" x14ac:dyDescent="0.2">
      <c r="F455" s="5"/>
      <c r="G455" s="5"/>
    </row>
    <row r="456" spans="6:7" ht="15.75" customHeight="1" x14ac:dyDescent="0.2">
      <c r="F456" s="5"/>
      <c r="G456" s="5"/>
    </row>
    <row r="457" spans="6:7" ht="15.75" customHeight="1" x14ac:dyDescent="0.2">
      <c r="F457" s="5"/>
      <c r="G457" s="5"/>
    </row>
    <row r="458" spans="6:7" ht="15.75" customHeight="1" x14ac:dyDescent="0.2">
      <c r="F458" s="5"/>
      <c r="G458" s="5"/>
    </row>
    <row r="459" spans="6:7" ht="15.75" customHeight="1" x14ac:dyDescent="0.2">
      <c r="F459" s="5"/>
      <c r="G459" s="5"/>
    </row>
    <row r="460" spans="6:7" ht="15.75" customHeight="1" x14ac:dyDescent="0.2">
      <c r="F460" s="5"/>
      <c r="G460" s="5"/>
    </row>
    <row r="461" spans="6:7" ht="15.75" customHeight="1" x14ac:dyDescent="0.2">
      <c r="F461" s="5"/>
      <c r="G461" s="5"/>
    </row>
    <row r="462" spans="6:7" ht="15.75" customHeight="1" x14ac:dyDescent="0.2">
      <c r="F462" s="5"/>
      <c r="G462" s="5"/>
    </row>
    <row r="463" spans="6:7" ht="15.75" customHeight="1" x14ac:dyDescent="0.2">
      <c r="F463" s="5"/>
      <c r="G463" s="5"/>
    </row>
    <row r="464" spans="6:7" ht="15.75" customHeight="1" x14ac:dyDescent="0.2">
      <c r="F464" s="5"/>
      <c r="G464" s="5"/>
    </row>
    <row r="465" spans="6:7" ht="15.75" customHeight="1" x14ac:dyDescent="0.2">
      <c r="F465" s="5"/>
      <c r="G465" s="5"/>
    </row>
    <row r="466" spans="6:7" ht="15.75" customHeight="1" x14ac:dyDescent="0.2">
      <c r="F466" s="5"/>
      <c r="G466" s="5"/>
    </row>
    <row r="467" spans="6:7" ht="15.75" customHeight="1" x14ac:dyDescent="0.2">
      <c r="F467" s="5"/>
      <c r="G467" s="5"/>
    </row>
    <row r="468" spans="6:7" ht="15.75" customHeight="1" x14ac:dyDescent="0.2">
      <c r="F468" s="5"/>
      <c r="G468" s="5"/>
    </row>
    <row r="469" spans="6:7" ht="15.75" customHeight="1" x14ac:dyDescent="0.2">
      <c r="F469" s="5"/>
      <c r="G469" s="5"/>
    </row>
    <row r="470" spans="6:7" ht="15.75" customHeight="1" x14ac:dyDescent="0.2">
      <c r="F470" s="5"/>
      <c r="G470" s="5"/>
    </row>
    <row r="471" spans="6:7" ht="15.75" customHeight="1" x14ac:dyDescent="0.2">
      <c r="F471" s="5"/>
      <c r="G471" s="5"/>
    </row>
    <row r="472" spans="6:7" ht="15.75" customHeight="1" x14ac:dyDescent="0.2">
      <c r="F472" s="5"/>
      <c r="G472" s="5"/>
    </row>
    <row r="473" spans="6:7" ht="15.75" customHeight="1" x14ac:dyDescent="0.2">
      <c r="F473" s="5"/>
      <c r="G473" s="5"/>
    </row>
    <row r="474" spans="6:7" ht="15.75" customHeight="1" x14ac:dyDescent="0.2">
      <c r="F474" s="5"/>
      <c r="G474" s="5"/>
    </row>
    <row r="475" spans="6:7" ht="15.75" customHeight="1" x14ac:dyDescent="0.2">
      <c r="F475" s="5"/>
      <c r="G475" s="5"/>
    </row>
    <row r="476" spans="6:7" ht="15.75" customHeight="1" x14ac:dyDescent="0.2">
      <c r="F476" s="5"/>
      <c r="G476" s="5"/>
    </row>
    <row r="477" spans="6:7" ht="15.75" customHeight="1" x14ac:dyDescent="0.2">
      <c r="F477" s="5"/>
      <c r="G477" s="5"/>
    </row>
    <row r="478" spans="6:7" ht="15.75" customHeight="1" x14ac:dyDescent="0.2">
      <c r="F478" s="5"/>
      <c r="G478" s="5"/>
    </row>
    <row r="479" spans="6:7" ht="15.75" customHeight="1" x14ac:dyDescent="0.2">
      <c r="F479" s="5"/>
      <c r="G479" s="5"/>
    </row>
    <row r="480" spans="6:7" ht="15.75" customHeight="1" x14ac:dyDescent="0.2">
      <c r="F480" s="5"/>
      <c r="G480" s="5"/>
    </row>
    <row r="481" spans="6:7" ht="15.75" customHeight="1" x14ac:dyDescent="0.2">
      <c r="F481" s="5"/>
      <c r="G481" s="5"/>
    </row>
    <row r="482" spans="6:7" ht="15.75" customHeight="1" x14ac:dyDescent="0.2">
      <c r="F482" s="5"/>
      <c r="G482" s="5"/>
    </row>
    <row r="483" spans="6:7" ht="15.75" customHeight="1" x14ac:dyDescent="0.2">
      <c r="F483" s="5"/>
      <c r="G483" s="5"/>
    </row>
    <row r="484" spans="6:7" ht="15.75" customHeight="1" x14ac:dyDescent="0.2">
      <c r="F484" s="5"/>
      <c r="G484" s="5"/>
    </row>
    <row r="485" spans="6:7" ht="15.75" customHeight="1" x14ac:dyDescent="0.2">
      <c r="F485" s="5"/>
      <c r="G485" s="5"/>
    </row>
    <row r="486" spans="6:7" ht="15.75" customHeight="1" x14ac:dyDescent="0.2">
      <c r="F486" s="5"/>
      <c r="G486" s="5"/>
    </row>
    <row r="487" spans="6:7" ht="15.75" customHeight="1" x14ac:dyDescent="0.2">
      <c r="F487" s="5"/>
      <c r="G487" s="5"/>
    </row>
    <row r="488" spans="6:7" ht="15.75" customHeight="1" x14ac:dyDescent="0.2">
      <c r="F488" s="5"/>
      <c r="G488" s="5"/>
    </row>
    <row r="489" spans="6:7" ht="15.75" customHeight="1" x14ac:dyDescent="0.2">
      <c r="F489" s="5"/>
      <c r="G489" s="5"/>
    </row>
    <row r="490" spans="6:7" ht="15.75" customHeight="1" x14ac:dyDescent="0.2">
      <c r="F490" s="5"/>
      <c r="G490" s="5"/>
    </row>
    <row r="491" spans="6:7" ht="15.75" customHeight="1" x14ac:dyDescent="0.2">
      <c r="F491" s="5"/>
      <c r="G491" s="5"/>
    </row>
    <row r="492" spans="6:7" ht="15.75" customHeight="1" x14ac:dyDescent="0.2">
      <c r="F492" s="5"/>
      <c r="G492" s="5"/>
    </row>
    <row r="493" spans="6:7" ht="15.75" customHeight="1" x14ac:dyDescent="0.2">
      <c r="F493" s="5"/>
      <c r="G493" s="5"/>
    </row>
    <row r="494" spans="6:7" ht="15.75" customHeight="1" x14ac:dyDescent="0.2">
      <c r="F494" s="5"/>
      <c r="G494" s="5"/>
    </row>
    <row r="495" spans="6:7" ht="15.75" customHeight="1" x14ac:dyDescent="0.2">
      <c r="F495" s="5"/>
      <c r="G495" s="5"/>
    </row>
    <row r="496" spans="6:7" ht="15.75" customHeight="1" x14ac:dyDescent="0.2">
      <c r="F496" s="5"/>
      <c r="G496" s="5"/>
    </row>
    <row r="497" spans="6:7" ht="15.75" customHeight="1" x14ac:dyDescent="0.2">
      <c r="F497" s="5"/>
      <c r="G497" s="5"/>
    </row>
    <row r="498" spans="6:7" ht="15.75" customHeight="1" x14ac:dyDescent="0.2">
      <c r="F498" s="5"/>
      <c r="G498" s="5"/>
    </row>
    <row r="499" spans="6:7" ht="15.75" customHeight="1" x14ac:dyDescent="0.2">
      <c r="F499" s="5"/>
      <c r="G499" s="5"/>
    </row>
    <row r="500" spans="6:7" ht="15.75" customHeight="1" x14ac:dyDescent="0.2">
      <c r="F500" s="5"/>
      <c r="G500" s="5"/>
    </row>
    <row r="501" spans="6:7" ht="15.75" customHeight="1" x14ac:dyDescent="0.2">
      <c r="F501" s="5"/>
      <c r="G501" s="5"/>
    </row>
    <row r="502" spans="6:7" ht="15.75" customHeight="1" x14ac:dyDescent="0.2">
      <c r="F502" s="5"/>
      <c r="G502" s="5"/>
    </row>
    <row r="503" spans="6:7" ht="15.75" customHeight="1" x14ac:dyDescent="0.2">
      <c r="F503" s="5"/>
      <c r="G503" s="5"/>
    </row>
    <row r="504" spans="6:7" ht="15.75" customHeight="1" x14ac:dyDescent="0.2">
      <c r="F504" s="5"/>
      <c r="G504" s="5"/>
    </row>
    <row r="505" spans="6:7" ht="15.75" customHeight="1" x14ac:dyDescent="0.2">
      <c r="F505" s="5"/>
      <c r="G505" s="5"/>
    </row>
    <row r="506" spans="6:7" ht="15.75" customHeight="1" x14ac:dyDescent="0.2">
      <c r="F506" s="5"/>
      <c r="G506" s="5"/>
    </row>
    <row r="507" spans="6:7" ht="15.75" customHeight="1" x14ac:dyDescent="0.2">
      <c r="F507" s="5"/>
      <c r="G507" s="5"/>
    </row>
    <row r="508" spans="6:7" ht="15.75" customHeight="1" x14ac:dyDescent="0.2">
      <c r="F508" s="5"/>
      <c r="G508" s="5"/>
    </row>
    <row r="509" spans="6:7" ht="15.75" customHeight="1" x14ac:dyDescent="0.2">
      <c r="F509" s="5"/>
      <c r="G509" s="5"/>
    </row>
    <row r="510" spans="6:7" ht="15.75" customHeight="1" x14ac:dyDescent="0.2">
      <c r="F510" s="5"/>
      <c r="G510" s="5"/>
    </row>
    <row r="511" spans="6:7" ht="15.75" customHeight="1" x14ac:dyDescent="0.2">
      <c r="F511" s="5"/>
      <c r="G511" s="5"/>
    </row>
    <row r="512" spans="6:7" ht="15.75" customHeight="1" x14ac:dyDescent="0.2">
      <c r="F512" s="5"/>
      <c r="G512" s="5"/>
    </row>
    <row r="513" spans="6:7" ht="15.75" customHeight="1" x14ac:dyDescent="0.2">
      <c r="F513" s="5"/>
      <c r="G513" s="5"/>
    </row>
    <row r="514" spans="6:7" ht="15.75" customHeight="1" x14ac:dyDescent="0.2">
      <c r="F514" s="5"/>
      <c r="G514" s="5"/>
    </row>
    <row r="515" spans="6:7" ht="15.75" customHeight="1" x14ac:dyDescent="0.2">
      <c r="F515" s="5"/>
      <c r="G515" s="5"/>
    </row>
    <row r="516" spans="6:7" ht="15.75" customHeight="1" x14ac:dyDescent="0.2">
      <c r="F516" s="5"/>
      <c r="G516" s="5"/>
    </row>
    <row r="517" spans="6:7" ht="15.75" customHeight="1" x14ac:dyDescent="0.2">
      <c r="F517" s="5"/>
      <c r="G517" s="5"/>
    </row>
    <row r="518" spans="6:7" ht="15.75" customHeight="1" x14ac:dyDescent="0.2">
      <c r="F518" s="5"/>
      <c r="G518" s="5"/>
    </row>
    <row r="519" spans="6:7" ht="15.75" customHeight="1" x14ac:dyDescent="0.2">
      <c r="F519" s="5"/>
      <c r="G519" s="5"/>
    </row>
    <row r="520" spans="6:7" ht="15.75" customHeight="1" x14ac:dyDescent="0.2">
      <c r="F520" s="5"/>
      <c r="G520" s="5"/>
    </row>
    <row r="521" spans="6:7" ht="15.75" customHeight="1" x14ac:dyDescent="0.2">
      <c r="F521" s="5"/>
      <c r="G521" s="5"/>
    </row>
    <row r="522" spans="6:7" ht="15.75" customHeight="1" x14ac:dyDescent="0.2">
      <c r="F522" s="5"/>
      <c r="G522" s="5"/>
    </row>
    <row r="523" spans="6:7" ht="15.75" customHeight="1" x14ac:dyDescent="0.2">
      <c r="F523" s="5"/>
      <c r="G523" s="5"/>
    </row>
    <row r="524" spans="6:7" ht="15.75" customHeight="1" x14ac:dyDescent="0.2">
      <c r="F524" s="5"/>
      <c r="G524" s="5"/>
    </row>
    <row r="525" spans="6:7" ht="15.75" customHeight="1" x14ac:dyDescent="0.2">
      <c r="F525" s="5"/>
      <c r="G525" s="5"/>
    </row>
    <row r="526" spans="6:7" ht="15.75" customHeight="1" x14ac:dyDescent="0.2">
      <c r="F526" s="5"/>
      <c r="G526" s="5"/>
    </row>
    <row r="527" spans="6:7" ht="15.75" customHeight="1" x14ac:dyDescent="0.2">
      <c r="F527" s="5"/>
      <c r="G527" s="5"/>
    </row>
    <row r="528" spans="6:7" ht="15.75" customHeight="1" x14ac:dyDescent="0.2">
      <c r="F528" s="5"/>
      <c r="G528" s="5"/>
    </row>
    <row r="529" spans="6:7" ht="15.75" customHeight="1" x14ac:dyDescent="0.2">
      <c r="F529" s="5"/>
      <c r="G529" s="5"/>
    </row>
    <row r="530" spans="6:7" ht="15.75" customHeight="1" x14ac:dyDescent="0.2">
      <c r="F530" s="5"/>
      <c r="G530" s="5"/>
    </row>
    <row r="531" spans="6:7" ht="15.75" customHeight="1" x14ac:dyDescent="0.2">
      <c r="F531" s="5"/>
      <c r="G531" s="5"/>
    </row>
    <row r="532" spans="6:7" ht="15.75" customHeight="1" x14ac:dyDescent="0.2">
      <c r="F532" s="5"/>
      <c r="G532" s="5"/>
    </row>
    <row r="533" spans="6:7" ht="15.75" customHeight="1" x14ac:dyDescent="0.2">
      <c r="F533" s="5"/>
      <c r="G533" s="5"/>
    </row>
    <row r="534" spans="6:7" ht="15.75" customHeight="1" x14ac:dyDescent="0.2">
      <c r="F534" s="5"/>
      <c r="G534" s="5"/>
    </row>
    <row r="535" spans="6:7" ht="15.75" customHeight="1" x14ac:dyDescent="0.2">
      <c r="F535" s="5"/>
      <c r="G535" s="5"/>
    </row>
    <row r="536" spans="6:7" ht="15.75" customHeight="1" x14ac:dyDescent="0.2">
      <c r="F536" s="5"/>
      <c r="G536" s="5"/>
    </row>
    <row r="537" spans="6:7" ht="15.75" customHeight="1" x14ac:dyDescent="0.2">
      <c r="F537" s="5"/>
      <c r="G537" s="5"/>
    </row>
    <row r="538" spans="6:7" ht="15.75" customHeight="1" x14ac:dyDescent="0.2">
      <c r="F538" s="5"/>
      <c r="G538" s="5"/>
    </row>
    <row r="539" spans="6:7" ht="15.75" customHeight="1" x14ac:dyDescent="0.2">
      <c r="F539" s="5"/>
      <c r="G539" s="5"/>
    </row>
    <row r="540" spans="6:7" ht="15.75" customHeight="1" x14ac:dyDescent="0.2">
      <c r="F540" s="5"/>
      <c r="G540" s="5"/>
    </row>
    <row r="541" spans="6:7" ht="15.75" customHeight="1" x14ac:dyDescent="0.2">
      <c r="F541" s="5"/>
      <c r="G541" s="5"/>
    </row>
    <row r="542" spans="6:7" ht="15.75" customHeight="1" x14ac:dyDescent="0.2">
      <c r="F542" s="5"/>
      <c r="G542" s="5"/>
    </row>
    <row r="543" spans="6:7" ht="15.75" customHeight="1" x14ac:dyDescent="0.2">
      <c r="F543" s="5"/>
      <c r="G543" s="5"/>
    </row>
    <row r="544" spans="6:7" ht="15.75" customHeight="1" x14ac:dyDescent="0.2">
      <c r="F544" s="5"/>
      <c r="G544" s="5"/>
    </row>
    <row r="545" spans="6:7" ht="15.75" customHeight="1" x14ac:dyDescent="0.2">
      <c r="F545" s="5"/>
      <c r="G545" s="5"/>
    </row>
    <row r="546" spans="6:7" ht="15.75" customHeight="1" x14ac:dyDescent="0.2">
      <c r="F546" s="5"/>
      <c r="G546" s="5"/>
    </row>
    <row r="547" spans="6:7" ht="15.75" customHeight="1" x14ac:dyDescent="0.2">
      <c r="F547" s="5"/>
      <c r="G547" s="5"/>
    </row>
    <row r="548" spans="6:7" ht="15.75" customHeight="1" x14ac:dyDescent="0.2">
      <c r="F548" s="5"/>
      <c r="G548" s="5"/>
    </row>
    <row r="549" spans="6:7" ht="15.75" customHeight="1" x14ac:dyDescent="0.2">
      <c r="F549" s="5"/>
      <c r="G549" s="5"/>
    </row>
    <row r="550" spans="6:7" ht="15.75" customHeight="1" x14ac:dyDescent="0.2">
      <c r="F550" s="5"/>
      <c r="G550" s="5"/>
    </row>
    <row r="551" spans="6:7" ht="15.75" customHeight="1" x14ac:dyDescent="0.2">
      <c r="F551" s="5"/>
      <c r="G551" s="5"/>
    </row>
    <row r="552" spans="6:7" ht="15.75" customHeight="1" x14ac:dyDescent="0.2">
      <c r="F552" s="5"/>
      <c r="G552" s="5"/>
    </row>
    <row r="553" spans="6:7" ht="15.75" customHeight="1" x14ac:dyDescent="0.2">
      <c r="F553" s="5"/>
      <c r="G553" s="5"/>
    </row>
    <row r="554" spans="6:7" ht="15.75" customHeight="1" x14ac:dyDescent="0.2">
      <c r="F554" s="5"/>
      <c r="G554" s="5"/>
    </row>
    <row r="555" spans="6:7" ht="15.75" customHeight="1" x14ac:dyDescent="0.2">
      <c r="F555" s="5"/>
      <c r="G555" s="5"/>
    </row>
    <row r="556" spans="6:7" ht="15.75" customHeight="1" x14ac:dyDescent="0.2">
      <c r="F556" s="5"/>
      <c r="G556" s="5"/>
    </row>
    <row r="557" spans="6:7" ht="15.75" customHeight="1" x14ac:dyDescent="0.2">
      <c r="F557" s="5"/>
      <c r="G557" s="5"/>
    </row>
    <row r="558" spans="6:7" ht="15.75" customHeight="1" x14ac:dyDescent="0.2">
      <c r="F558" s="5"/>
      <c r="G558" s="5"/>
    </row>
    <row r="559" spans="6:7" ht="15.75" customHeight="1" x14ac:dyDescent="0.2">
      <c r="F559" s="5"/>
      <c r="G559" s="5"/>
    </row>
    <row r="560" spans="6:7" ht="15.75" customHeight="1" x14ac:dyDescent="0.2">
      <c r="F560" s="5"/>
      <c r="G560" s="5"/>
    </row>
    <row r="561" spans="6:7" ht="15.75" customHeight="1" x14ac:dyDescent="0.2">
      <c r="F561" s="5"/>
      <c r="G561" s="5"/>
    </row>
    <row r="562" spans="6:7" ht="15.75" customHeight="1" x14ac:dyDescent="0.2">
      <c r="F562" s="5"/>
      <c r="G562" s="5"/>
    </row>
    <row r="563" spans="6:7" ht="15.75" customHeight="1" x14ac:dyDescent="0.2">
      <c r="F563" s="5"/>
      <c r="G563" s="5"/>
    </row>
    <row r="564" spans="6:7" ht="15.75" customHeight="1" x14ac:dyDescent="0.2">
      <c r="F564" s="5"/>
      <c r="G564" s="5"/>
    </row>
    <row r="565" spans="6:7" ht="15.75" customHeight="1" x14ac:dyDescent="0.2">
      <c r="F565" s="5"/>
      <c r="G565" s="5"/>
    </row>
    <row r="566" spans="6:7" ht="15.75" customHeight="1" x14ac:dyDescent="0.2">
      <c r="F566" s="5"/>
      <c r="G566" s="5"/>
    </row>
    <row r="567" spans="6:7" ht="15.75" customHeight="1" x14ac:dyDescent="0.2">
      <c r="F567" s="5"/>
      <c r="G567" s="5"/>
    </row>
    <row r="568" spans="6:7" ht="15.75" customHeight="1" x14ac:dyDescent="0.2">
      <c r="F568" s="5"/>
      <c r="G568" s="5"/>
    </row>
    <row r="569" spans="6:7" ht="15.75" customHeight="1" x14ac:dyDescent="0.2">
      <c r="F569" s="5"/>
      <c r="G569" s="5"/>
    </row>
    <row r="570" spans="6:7" ht="15.75" customHeight="1" x14ac:dyDescent="0.2">
      <c r="F570" s="5"/>
      <c r="G570" s="5"/>
    </row>
    <row r="571" spans="6:7" ht="15.75" customHeight="1" x14ac:dyDescent="0.2">
      <c r="F571" s="5"/>
      <c r="G571" s="5"/>
    </row>
    <row r="572" spans="6:7" ht="15.75" customHeight="1" x14ac:dyDescent="0.2">
      <c r="F572" s="5"/>
      <c r="G572" s="5"/>
    </row>
    <row r="573" spans="6:7" ht="15.75" customHeight="1" x14ac:dyDescent="0.2">
      <c r="F573" s="5"/>
      <c r="G573" s="5"/>
    </row>
    <row r="574" spans="6:7" ht="15.75" customHeight="1" x14ac:dyDescent="0.2">
      <c r="F574" s="5"/>
      <c r="G574" s="5"/>
    </row>
    <row r="575" spans="6:7" ht="15.75" customHeight="1" x14ac:dyDescent="0.2">
      <c r="F575" s="5"/>
      <c r="G575" s="5"/>
    </row>
    <row r="576" spans="6:7" ht="15.75" customHeight="1" x14ac:dyDescent="0.2">
      <c r="F576" s="5"/>
      <c r="G576" s="5"/>
    </row>
    <row r="577" spans="6:7" ht="15.75" customHeight="1" x14ac:dyDescent="0.2">
      <c r="F577" s="5"/>
      <c r="G577" s="5"/>
    </row>
    <row r="578" spans="6:7" ht="15.75" customHeight="1" x14ac:dyDescent="0.2">
      <c r="F578" s="5"/>
      <c r="G578" s="5"/>
    </row>
    <row r="579" spans="6:7" ht="15.75" customHeight="1" x14ac:dyDescent="0.2">
      <c r="F579" s="5"/>
      <c r="G579" s="5"/>
    </row>
    <row r="580" spans="6:7" ht="15.75" customHeight="1" x14ac:dyDescent="0.2">
      <c r="F580" s="5"/>
      <c r="G580" s="5"/>
    </row>
    <row r="581" spans="6:7" ht="15.75" customHeight="1" x14ac:dyDescent="0.2">
      <c r="F581" s="5"/>
      <c r="G581" s="5"/>
    </row>
    <row r="582" spans="6:7" ht="15.75" customHeight="1" x14ac:dyDescent="0.2">
      <c r="F582" s="5"/>
      <c r="G582" s="5"/>
    </row>
    <row r="583" spans="6:7" ht="15.75" customHeight="1" x14ac:dyDescent="0.2">
      <c r="F583" s="5"/>
      <c r="G583" s="5"/>
    </row>
    <row r="584" spans="6:7" ht="15.75" customHeight="1" x14ac:dyDescent="0.2">
      <c r="F584" s="5"/>
      <c r="G584" s="5"/>
    </row>
    <row r="585" spans="6:7" ht="15.75" customHeight="1" x14ac:dyDescent="0.2">
      <c r="F585" s="5"/>
      <c r="G585" s="5"/>
    </row>
    <row r="586" spans="6:7" ht="15.75" customHeight="1" x14ac:dyDescent="0.2">
      <c r="F586" s="5"/>
      <c r="G586" s="5"/>
    </row>
    <row r="587" spans="6:7" ht="15.75" customHeight="1" x14ac:dyDescent="0.2">
      <c r="F587" s="5"/>
      <c r="G587" s="5"/>
    </row>
    <row r="588" spans="6:7" ht="15.75" customHeight="1" x14ac:dyDescent="0.2">
      <c r="F588" s="5"/>
      <c r="G588" s="5"/>
    </row>
    <row r="589" spans="6:7" ht="15.75" customHeight="1" x14ac:dyDescent="0.2">
      <c r="F589" s="5"/>
      <c r="G589" s="5"/>
    </row>
    <row r="590" spans="6:7" ht="15.75" customHeight="1" x14ac:dyDescent="0.2">
      <c r="F590" s="5"/>
      <c r="G590" s="5"/>
    </row>
    <row r="591" spans="6:7" ht="15.75" customHeight="1" x14ac:dyDescent="0.2">
      <c r="F591" s="5"/>
      <c r="G591" s="5"/>
    </row>
    <row r="592" spans="6:7" ht="15.75" customHeight="1" x14ac:dyDescent="0.2">
      <c r="F592" s="5"/>
      <c r="G592" s="5"/>
    </row>
    <row r="593" spans="6:7" ht="15.75" customHeight="1" x14ac:dyDescent="0.2">
      <c r="F593" s="5"/>
      <c r="G593" s="5"/>
    </row>
    <row r="594" spans="6:7" ht="15.75" customHeight="1" x14ac:dyDescent="0.2">
      <c r="F594" s="5"/>
      <c r="G594" s="5"/>
    </row>
    <row r="595" spans="6:7" ht="15.75" customHeight="1" x14ac:dyDescent="0.2">
      <c r="F595" s="5"/>
      <c r="G595" s="5"/>
    </row>
    <row r="596" spans="6:7" ht="15.75" customHeight="1" x14ac:dyDescent="0.2">
      <c r="F596" s="5"/>
      <c r="G596" s="5"/>
    </row>
    <row r="597" spans="6:7" ht="15.75" customHeight="1" x14ac:dyDescent="0.2">
      <c r="F597" s="5"/>
      <c r="G597" s="5"/>
    </row>
    <row r="598" spans="6:7" ht="15.75" customHeight="1" x14ac:dyDescent="0.2">
      <c r="F598" s="5"/>
      <c r="G598" s="5"/>
    </row>
    <row r="599" spans="6:7" ht="15.75" customHeight="1" x14ac:dyDescent="0.2">
      <c r="F599" s="5"/>
      <c r="G599" s="5"/>
    </row>
    <row r="600" spans="6:7" ht="15.75" customHeight="1" x14ac:dyDescent="0.2">
      <c r="F600" s="5"/>
      <c r="G600" s="5"/>
    </row>
    <row r="601" spans="6:7" ht="15.75" customHeight="1" x14ac:dyDescent="0.2">
      <c r="F601" s="5"/>
      <c r="G601" s="5"/>
    </row>
    <row r="602" spans="6:7" ht="15.75" customHeight="1" x14ac:dyDescent="0.2">
      <c r="F602" s="5"/>
      <c r="G602" s="5"/>
    </row>
    <row r="603" spans="6:7" ht="15.75" customHeight="1" x14ac:dyDescent="0.2">
      <c r="F603" s="5"/>
      <c r="G603" s="5"/>
    </row>
    <row r="604" spans="6:7" ht="15.75" customHeight="1" x14ac:dyDescent="0.2">
      <c r="F604" s="5"/>
      <c r="G604" s="5"/>
    </row>
    <row r="605" spans="6:7" ht="15.75" customHeight="1" x14ac:dyDescent="0.2">
      <c r="F605" s="5"/>
      <c r="G605" s="5"/>
    </row>
    <row r="606" spans="6:7" ht="15.75" customHeight="1" x14ac:dyDescent="0.2">
      <c r="F606" s="5"/>
      <c r="G606" s="5"/>
    </row>
    <row r="607" spans="6:7" ht="15.75" customHeight="1" x14ac:dyDescent="0.2">
      <c r="F607" s="5"/>
      <c r="G607" s="5"/>
    </row>
    <row r="608" spans="6:7" ht="15.75" customHeight="1" x14ac:dyDescent="0.2">
      <c r="F608" s="5"/>
      <c r="G608" s="5"/>
    </row>
    <row r="609" spans="6:7" ht="15.75" customHeight="1" x14ac:dyDescent="0.2">
      <c r="F609" s="5"/>
      <c r="G609" s="5"/>
    </row>
    <row r="610" spans="6:7" ht="15.75" customHeight="1" x14ac:dyDescent="0.2">
      <c r="F610" s="5"/>
      <c r="G610" s="5"/>
    </row>
    <row r="611" spans="6:7" ht="15.75" customHeight="1" x14ac:dyDescent="0.2">
      <c r="F611" s="5"/>
      <c r="G611" s="5"/>
    </row>
    <row r="612" spans="6:7" ht="15.75" customHeight="1" x14ac:dyDescent="0.2">
      <c r="F612" s="5"/>
      <c r="G612" s="5"/>
    </row>
    <row r="613" spans="6:7" ht="15.75" customHeight="1" x14ac:dyDescent="0.2">
      <c r="F613" s="5"/>
      <c r="G613" s="5"/>
    </row>
    <row r="614" spans="6:7" ht="15.75" customHeight="1" x14ac:dyDescent="0.2">
      <c r="F614" s="5"/>
      <c r="G614" s="5"/>
    </row>
    <row r="615" spans="6:7" ht="15.75" customHeight="1" x14ac:dyDescent="0.2">
      <c r="F615" s="5"/>
      <c r="G615" s="5"/>
    </row>
    <row r="616" spans="6:7" ht="15.75" customHeight="1" x14ac:dyDescent="0.2">
      <c r="F616" s="5"/>
      <c r="G616" s="5"/>
    </row>
    <row r="617" spans="6:7" ht="15.75" customHeight="1" x14ac:dyDescent="0.2">
      <c r="F617" s="5"/>
      <c r="G617" s="5"/>
    </row>
    <row r="618" spans="6:7" ht="15.75" customHeight="1" x14ac:dyDescent="0.2">
      <c r="F618" s="5"/>
      <c r="G618" s="5"/>
    </row>
    <row r="619" spans="6:7" ht="15.75" customHeight="1" x14ac:dyDescent="0.2">
      <c r="F619" s="5"/>
      <c r="G619" s="5"/>
    </row>
    <row r="620" spans="6:7" ht="15.75" customHeight="1" x14ac:dyDescent="0.2">
      <c r="F620" s="5"/>
      <c r="G620" s="5"/>
    </row>
    <row r="621" spans="6:7" ht="15.75" customHeight="1" x14ac:dyDescent="0.2">
      <c r="F621" s="5"/>
      <c r="G621" s="5"/>
    </row>
    <row r="622" spans="6:7" ht="15.75" customHeight="1" x14ac:dyDescent="0.2">
      <c r="F622" s="5"/>
      <c r="G622" s="5"/>
    </row>
    <row r="623" spans="6:7" ht="15.75" customHeight="1" x14ac:dyDescent="0.2">
      <c r="F623" s="5"/>
      <c r="G623" s="5"/>
    </row>
    <row r="624" spans="6:7" ht="15.75" customHeight="1" x14ac:dyDescent="0.2">
      <c r="F624" s="5"/>
      <c r="G624" s="5"/>
    </row>
    <row r="625" spans="6:7" ht="15.75" customHeight="1" x14ac:dyDescent="0.2">
      <c r="F625" s="5"/>
      <c r="G625" s="5"/>
    </row>
    <row r="626" spans="6:7" ht="15.75" customHeight="1" x14ac:dyDescent="0.2">
      <c r="F626" s="5"/>
      <c r="G626" s="5"/>
    </row>
    <row r="627" spans="6:7" ht="15.75" customHeight="1" x14ac:dyDescent="0.2">
      <c r="F627" s="5"/>
      <c r="G627" s="5"/>
    </row>
    <row r="628" spans="6:7" ht="15.75" customHeight="1" x14ac:dyDescent="0.2">
      <c r="F628" s="5"/>
      <c r="G628" s="5"/>
    </row>
    <row r="629" spans="6:7" ht="15.75" customHeight="1" x14ac:dyDescent="0.2">
      <c r="F629" s="5"/>
      <c r="G629" s="5"/>
    </row>
    <row r="630" spans="6:7" ht="15.75" customHeight="1" x14ac:dyDescent="0.2">
      <c r="F630" s="5"/>
      <c r="G630" s="5"/>
    </row>
    <row r="631" spans="6:7" ht="15.75" customHeight="1" x14ac:dyDescent="0.2">
      <c r="F631" s="5"/>
      <c r="G631" s="5"/>
    </row>
    <row r="632" spans="6:7" ht="15.75" customHeight="1" x14ac:dyDescent="0.2">
      <c r="F632" s="5"/>
      <c r="G632" s="5"/>
    </row>
    <row r="633" spans="6:7" ht="15.75" customHeight="1" x14ac:dyDescent="0.2">
      <c r="F633" s="5"/>
      <c r="G633" s="5"/>
    </row>
    <row r="634" spans="6:7" ht="15.75" customHeight="1" x14ac:dyDescent="0.2">
      <c r="F634" s="5"/>
      <c r="G634" s="5"/>
    </row>
    <row r="635" spans="6:7" ht="15.75" customHeight="1" x14ac:dyDescent="0.2">
      <c r="F635" s="5"/>
      <c r="G635" s="5"/>
    </row>
    <row r="636" spans="6:7" ht="15.75" customHeight="1" x14ac:dyDescent="0.2">
      <c r="F636" s="5"/>
      <c r="G636" s="5"/>
    </row>
    <row r="637" spans="6:7" ht="15.75" customHeight="1" x14ac:dyDescent="0.2">
      <c r="F637" s="5"/>
      <c r="G637" s="5"/>
    </row>
    <row r="638" spans="6:7" ht="15.75" customHeight="1" x14ac:dyDescent="0.2">
      <c r="F638" s="5"/>
      <c r="G638" s="5"/>
    </row>
    <row r="639" spans="6:7" ht="15.75" customHeight="1" x14ac:dyDescent="0.2">
      <c r="F639" s="5"/>
      <c r="G639" s="5"/>
    </row>
    <row r="640" spans="6:7" ht="15.75" customHeight="1" x14ac:dyDescent="0.2">
      <c r="F640" s="5"/>
      <c r="G640" s="5"/>
    </row>
    <row r="641" spans="6:7" ht="15.75" customHeight="1" x14ac:dyDescent="0.2">
      <c r="F641" s="5"/>
      <c r="G641" s="5"/>
    </row>
    <row r="642" spans="6:7" ht="15.75" customHeight="1" x14ac:dyDescent="0.2">
      <c r="F642" s="5"/>
      <c r="G642" s="5"/>
    </row>
    <row r="643" spans="6:7" ht="15.75" customHeight="1" x14ac:dyDescent="0.2">
      <c r="F643" s="5"/>
      <c r="G643" s="5"/>
    </row>
    <row r="644" spans="6:7" ht="15.75" customHeight="1" x14ac:dyDescent="0.2">
      <c r="F644" s="5"/>
      <c r="G644" s="5"/>
    </row>
    <row r="645" spans="6:7" ht="15.75" customHeight="1" x14ac:dyDescent="0.2">
      <c r="F645" s="5"/>
      <c r="G645" s="5"/>
    </row>
    <row r="646" spans="6:7" ht="15.75" customHeight="1" x14ac:dyDescent="0.2">
      <c r="F646" s="5"/>
      <c r="G646" s="5"/>
    </row>
    <row r="647" spans="6:7" ht="15.75" customHeight="1" x14ac:dyDescent="0.2">
      <c r="F647" s="5"/>
      <c r="G647" s="5"/>
    </row>
    <row r="648" spans="6:7" ht="15.75" customHeight="1" x14ac:dyDescent="0.2">
      <c r="F648" s="5"/>
      <c r="G648" s="5"/>
    </row>
    <row r="649" spans="6:7" ht="15.75" customHeight="1" x14ac:dyDescent="0.2">
      <c r="F649" s="5"/>
      <c r="G649" s="5"/>
    </row>
    <row r="650" spans="6:7" ht="15.75" customHeight="1" x14ac:dyDescent="0.2">
      <c r="F650" s="5"/>
      <c r="G650" s="5"/>
    </row>
    <row r="651" spans="6:7" ht="15.75" customHeight="1" x14ac:dyDescent="0.2">
      <c r="F651" s="5"/>
      <c r="G651" s="5"/>
    </row>
    <row r="652" spans="6:7" ht="15.75" customHeight="1" x14ac:dyDescent="0.2">
      <c r="F652" s="5"/>
      <c r="G652" s="5"/>
    </row>
    <row r="653" spans="6:7" ht="15.75" customHeight="1" x14ac:dyDescent="0.2">
      <c r="F653" s="5"/>
      <c r="G653" s="5"/>
    </row>
    <row r="654" spans="6:7" ht="15.75" customHeight="1" x14ac:dyDescent="0.2">
      <c r="F654" s="5"/>
      <c r="G654" s="5"/>
    </row>
    <row r="655" spans="6:7" ht="15.75" customHeight="1" x14ac:dyDescent="0.2">
      <c r="F655" s="5"/>
      <c r="G655" s="5"/>
    </row>
    <row r="656" spans="6:7" ht="15.75" customHeight="1" x14ac:dyDescent="0.2">
      <c r="F656" s="5"/>
      <c r="G656" s="5"/>
    </row>
    <row r="657" spans="6:7" ht="15.75" customHeight="1" x14ac:dyDescent="0.2">
      <c r="F657" s="5"/>
      <c r="G657" s="5"/>
    </row>
    <row r="658" spans="6:7" ht="15.75" customHeight="1" x14ac:dyDescent="0.2">
      <c r="F658" s="5"/>
      <c r="G658" s="5"/>
    </row>
    <row r="659" spans="6:7" ht="15.75" customHeight="1" x14ac:dyDescent="0.2">
      <c r="F659" s="5"/>
      <c r="G659" s="5"/>
    </row>
    <row r="660" spans="6:7" ht="15.75" customHeight="1" x14ac:dyDescent="0.2">
      <c r="F660" s="5"/>
      <c r="G660" s="5"/>
    </row>
    <row r="661" spans="6:7" ht="15.75" customHeight="1" x14ac:dyDescent="0.2">
      <c r="F661" s="5"/>
      <c r="G661" s="5"/>
    </row>
    <row r="662" spans="6:7" ht="15.75" customHeight="1" x14ac:dyDescent="0.2">
      <c r="F662" s="5"/>
      <c r="G662" s="5"/>
    </row>
    <row r="663" spans="6:7" ht="15.75" customHeight="1" x14ac:dyDescent="0.2">
      <c r="F663" s="5"/>
      <c r="G663" s="5"/>
    </row>
    <row r="664" spans="6:7" ht="15.75" customHeight="1" x14ac:dyDescent="0.2">
      <c r="F664" s="5"/>
      <c r="G664" s="5"/>
    </row>
    <row r="665" spans="6:7" ht="15.75" customHeight="1" x14ac:dyDescent="0.2">
      <c r="F665" s="5"/>
      <c r="G665" s="5"/>
    </row>
    <row r="666" spans="6:7" ht="15.75" customHeight="1" x14ac:dyDescent="0.2">
      <c r="F666" s="5"/>
      <c r="G666" s="5"/>
    </row>
    <row r="667" spans="6:7" ht="15.75" customHeight="1" x14ac:dyDescent="0.2">
      <c r="F667" s="5"/>
      <c r="G667" s="5"/>
    </row>
    <row r="668" spans="6:7" ht="15.75" customHeight="1" x14ac:dyDescent="0.2">
      <c r="F668" s="5"/>
      <c r="G668" s="5"/>
    </row>
    <row r="669" spans="6:7" ht="15.75" customHeight="1" x14ac:dyDescent="0.2">
      <c r="F669" s="5"/>
      <c r="G669" s="5"/>
    </row>
    <row r="670" spans="6:7" ht="15.75" customHeight="1" x14ac:dyDescent="0.2">
      <c r="F670" s="5"/>
      <c r="G670" s="5"/>
    </row>
    <row r="671" spans="6:7" ht="15.75" customHeight="1" x14ac:dyDescent="0.2">
      <c r="F671" s="5"/>
      <c r="G671" s="5"/>
    </row>
    <row r="672" spans="6:7" ht="15.75" customHeight="1" x14ac:dyDescent="0.2">
      <c r="F672" s="5"/>
      <c r="G672" s="5"/>
    </row>
    <row r="673" spans="6:7" ht="15.75" customHeight="1" x14ac:dyDescent="0.2">
      <c r="F673" s="5"/>
      <c r="G673" s="5"/>
    </row>
    <row r="674" spans="6:7" ht="15.75" customHeight="1" x14ac:dyDescent="0.2">
      <c r="F674" s="5"/>
      <c r="G674" s="5"/>
    </row>
    <row r="675" spans="6:7" ht="15.75" customHeight="1" x14ac:dyDescent="0.2">
      <c r="F675" s="5"/>
      <c r="G675" s="5"/>
    </row>
    <row r="676" spans="6:7" ht="15.75" customHeight="1" x14ac:dyDescent="0.2">
      <c r="F676" s="5"/>
      <c r="G676" s="5"/>
    </row>
    <row r="677" spans="6:7" ht="15.75" customHeight="1" x14ac:dyDescent="0.2">
      <c r="F677" s="5"/>
      <c r="G677" s="5"/>
    </row>
    <row r="678" spans="6:7" ht="15.75" customHeight="1" x14ac:dyDescent="0.2">
      <c r="F678" s="5"/>
      <c r="G678" s="5"/>
    </row>
    <row r="679" spans="6:7" ht="15.75" customHeight="1" x14ac:dyDescent="0.2">
      <c r="F679" s="5"/>
      <c r="G679" s="5"/>
    </row>
    <row r="680" spans="6:7" ht="15.75" customHeight="1" x14ac:dyDescent="0.2">
      <c r="F680" s="5"/>
      <c r="G680" s="5"/>
    </row>
    <row r="681" spans="6:7" ht="15.75" customHeight="1" x14ac:dyDescent="0.2">
      <c r="F681" s="5"/>
      <c r="G681" s="5"/>
    </row>
    <row r="682" spans="6:7" ht="15.75" customHeight="1" x14ac:dyDescent="0.2">
      <c r="F682" s="5"/>
      <c r="G682" s="5"/>
    </row>
    <row r="683" spans="6:7" ht="15.75" customHeight="1" x14ac:dyDescent="0.2">
      <c r="F683" s="5"/>
      <c r="G683" s="5"/>
    </row>
    <row r="684" spans="6:7" ht="15.75" customHeight="1" x14ac:dyDescent="0.2">
      <c r="F684" s="5"/>
      <c r="G684" s="5"/>
    </row>
    <row r="685" spans="6:7" ht="15.75" customHeight="1" x14ac:dyDescent="0.2">
      <c r="F685" s="5"/>
      <c r="G685" s="5"/>
    </row>
    <row r="686" spans="6:7" ht="15.75" customHeight="1" x14ac:dyDescent="0.2">
      <c r="F686" s="5"/>
      <c r="G686" s="5"/>
    </row>
    <row r="687" spans="6:7" ht="15.75" customHeight="1" x14ac:dyDescent="0.2">
      <c r="F687" s="5"/>
      <c r="G687" s="5"/>
    </row>
    <row r="688" spans="6:7" ht="15.75" customHeight="1" x14ac:dyDescent="0.2">
      <c r="F688" s="5"/>
      <c r="G688" s="5"/>
    </row>
    <row r="689" spans="6:7" ht="15.75" customHeight="1" x14ac:dyDescent="0.2">
      <c r="F689" s="5"/>
      <c r="G689" s="5"/>
    </row>
    <row r="690" spans="6:7" ht="15.75" customHeight="1" x14ac:dyDescent="0.2">
      <c r="F690" s="5"/>
      <c r="G690" s="5"/>
    </row>
    <row r="691" spans="6:7" ht="15.75" customHeight="1" x14ac:dyDescent="0.2">
      <c r="F691" s="5"/>
      <c r="G691" s="5"/>
    </row>
    <row r="692" spans="6:7" ht="15.75" customHeight="1" x14ac:dyDescent="0.2">
      <c r="F692" s="5"/>
      <c r="G692" s="5"/>
    </row>
    <row r="693" spans="6:7" ht="15.75" customHeight="1" x14ac:dyDescent="0.2">
      <c r="F693" s="5"/>
      <c r="G693" s="5"/>
    </row>
    <row r="694" spans="6:7" ht="15.75" customHeight="1" x14ac:dyDescent="0.2">
      <c r="F694" s="5"/>
      <c r="G694" s="5"/>
    </row>
    <row r="695" spans="6:7" ht="15.75" customHeight="1" x14ac:dyDescent="0.2">
      <c r="F695" s="5"/>
      <c r="G695" s="5"/>
    </row>
    <row r="696" spans="6:7" ht="15.75" customHeight="1" x14ac:dyDescent="0.2">
      <c r="F696" s="5"/>
      <c r="G696" s="5"/>
    </row>
    <row r="697" spans="6:7" ht="15.75" customHeight="1" x14ac:dyDescent="0.2">
      <c r="F697" s="5"/>
      <c r="G697" s="5"/>
    </row>
    <row r="698" spans="6:7" ht="15.75" customHeight="1" x14ac:dyDescent="0.2">
      <c r="F698" s="5"/>
      <c r="G698" s="5"/>
    </row>
    <row r="699" spans="6:7" ht="15.75" customHeight="1" x14ac:dyDescent="0.2">
      <c r="F699" s="5"/>
      <c r="G699" s="5"/>
    </row>
    <row r="700" spans="6:7" ht="15.75" customHeight="1" x14ac:dyDescent="0.2">
      <c r="F700" s="5"/>
      <c r="G700" s="5"/>
    </row>
    <row r="701" spans="6:7" ht="15.75" customHeight="1" x14ac:dyDescent="0.2">
      <c r="F701" s="5"/>
      <c r="G701" s="5"/>
    </row>
    <row r="702" spans="6:7" ht="15.75" customHeight="1" x14ac:dyDescent="0.2">
      <c r="F702" s="5"/>
      <c r="G702" s="5"/>
    </row>
    <row r="703" spans="6:7" ht="15.75" customHeight="1" x14ac:dyDescent="0.2">
      <c r="F703" s="5"/>
      <c r="G703" s="5"/>
    </row>
    <row r="704" spans="6:7" ht="15.75" customHeight="1" x14ac:dyDescent="0.2">
      <c r="F704" s="5"/>
      <c r="G704" s="5"/>
    </row>
    <row r="705" spans="6:7" ht="15.75" customHeight="1" x14ac:dyDescent="0.2">
      <c r="F705" s="5"/>
      <c r="G705" s="5"/>
    </row>
    <row r="706" spans="6:7" ht="15.75" customHeight="1" x14ac:dyDescent="0.2">
      <c r="F706" s="5"/>
      <c r="G706" s="5"/>
    </row>
    <row r="707" spans="6:7" ht="15.75" customHeight="1" x14ac:dyDescent="0.2">
      <c r="F707" s="5"/>
      <c r="G707" s="5"/>
    </row>
    <row r="708" spans="6:7" ht="15.75" customHeight="1" x14ac:dyDescent="0.2">
      <c r="F708" s="5"/>
      <c r="G708" s="5"/>
    </row>
    <row r="709" spans="6:7" ht="15.75" customHeight="1" x14ac:dyDescent="0.2">
      <c r="F709" s="5"/>
      <c r="G709" s="5"/>
    </row>
    <row r="710" spans="6:7" ht="15.75" customHeight="1" x14ac:dyDescent="0.2">
      <c r="F710" s="5"/>
      <c r="G710" s="5"/>
    </row>
    <row r="711" spans="6:7" ht="15.75" customHeight="1" x14ac:dyDescent="0.2">
      <c r="F711" s="5"/>
      <c r="G711" s="5"/>
    </row>
    <row r="712" spans="6:7" ht="15.75" customHeight="1" x14ac:dyDescent="0.2">
      <c r="F712" s="5"/>
      <c r="G712" s="5"/>
    </row>
    <row r="713" spans="6:7" ht="15.75" customHeight="1" x14ac:dyDescent="0.2">
      <c r="F713" s="5"/>
      <c r="G713" s="5"/>
    </row>
    <row r="714" spans="6:7" ht="15.75" customHeight="1" x14ac:dyDescent="0.2">
      <c r="F714" s="5"/>
      <c r="G714" s="5"/>
    </row>
    <row r="715" spans="6:7" ht="15.75" customHeight="1" x14ac:dyDescent="0.2">
      <c r="F715" s="5"/>
      <c r="G715" s="5"/>
    </row>
    <row r="716" spans="6:7" ht="15.75" customHeight="1" x14ac:dyDescent="0.2">
      <c r="F716" s="5"/>
      <c r="G716" s="5"/>
    </row>
    <row r="717" spans="6:7" ht="15.75" customHeight="1" x14ac:dyDescent="0.2">
      <c r="F717" s="5"/>
      <c r="G717" s="5"/>
    </row>
    <row r="718" spans="6:7" ht="15.75" customHeight="1" x14ac:dyDescent="0.2">
      <c r="F718" s="5"/>
      <c r="G718" s="5"/>
    </row>
    <row r="719" spans="6:7" ht="15.75" customHeight="1" x14ac:dyDescent="0.2">
      <c r="F719" s="5"/>
      <c r="G719" s="5"/>
    </row>
    <row r="720" spans="6:7" ht="15.75" customHeight="1" x14ac:dyDescent="0.2">
      <c r="F720" s="5"/>
      <c r="G720" s="5"/>
    </row>
    <row r="721" spans="6:7" ht="15.75" customHeight="1" x14ac:dyDescent="0.2">
      <c r="F721" s="5"/>
      <c r="G721" s="5"/>
    </row>
    <row r="722" spans="6:7" ht="15.75" customHeight="1" x14ac:dyDescent="0.2">
      <c r="F722" s="5"/>
      <c r="G722" s="5"/>
    </row>
    <row r="723" spans="6:7" ht="15.75" customHeight="1" x14ac:dyDescent="0.2">
      <c r="F723" s="5"/>
      <c r="G723" s="5"/>
    </row>
    <row r="724" spans="6:7" ht="15.75" customHeight="1" x14ac:dyDescent="0.2">
      <c r="F724" s="5"/>
      <c r="G724" s="5"/>
    </row>
    <row r="725" spans="6:7" ht="15.75" customHeight="1" x14ac:dyDescent="0.2">
      <c r="F725" s="5"/>
      <c r="G725" s="5"/>
    </row>
    <row r="726" spans="6:7" ht="15.75" customHeight="1" x14ac:dyDescent="0.2">
      <c r="F726" s="5"/>
      <c r="G726" s="5"/>
    </row>
    <row r="727" spans="6:7" ht="15.75" customHeight="1" x14ac:dyDescent="0.2">
      <c r="F727" s="5"/>
      <c r="G727" s="5"/>
    </row>
    <row r="728" spans="6:7" ht="15.75" customHeight="1" x14ac:dyDescent="0.2">
      <c r="F728" s="5"/>
      <c r="G728" s="5"/>
    </row>
    <row r="729" spans="6:7" ht="15.75" customHeight="1" x14ac:dyDescent="0.2">
      <c r="F729" s="5"/>
      <c r="G729" s="5"/>
    </row>
    <row r="730" spans="6:7" ht="15.75" customHeight="1" x14ac:dyDescent="0.2">
      <c r="F730" s="5"/>
      <c r="G730" s="5"/>
    </row>
    <row r="731" spans="6:7" ht="15.75" customHeight="1" x14ac:dyDescent="0.2">
      <c r="F731" s="5"/>
      <c r="G731" s="5"/>
    </row>
    <row r="732" spans="6:7" ht="15.75" customHeight="1" x14ac:dyDescent="0.2">
      <c r="F732" s="5"/>
      <c r="G732" s="5"/>
    </row>
    <row r="733" spans="6:7" ht="15.75" customHeight="1" x14ac:dyDescent="0.2">
      <c r="F733" s="5"/>
      <c r="G733" s="5"/>
    </row>
    <row r="734" spans="6:7" ht="15.75" customHeight="1" x14ac:dyDescent="0.2">
      <c r="F734" s="5"/>
      <c r="G734" s="5"/>
    </row>
    <row r="735" spans="6:7" ht="15.75" customHeight="1" x14ac:dyDescent="0.2">
      <c r="F735" s="5"/>
      <c r="G735" s="5"/>
    </row>
    <row r="736" spans="6:7" ht="15.75" customHeight="1" x14ac:dyDescent="0.2">
      <c r="F736" s="5"/>
      <c r="G736" s="5"/>
    </row>
    <row r="737" spans="6:7" ht="15.75" customHeight="1" x14ac:dyDescent="0.2">
      <c r="F737" s="5"/>
      <c r="G737" s="5"/>
    </row>
    <row r="738" spans="6:7" ht="15.75" customHeight="1" x14ac:dyDescent="0.2">
      <c r="F738" s="5"/>
      <c r="G738" s="5"/>
    </row>
    <row r="739" spans="6:7" ht="15.75" customHeight="1" x14ac:dyDescent="0.2">
      <c r="F739" s="5"/>
      <c r="G739" s="5"/>
    </row>
    <row r="740" spans="6:7" ht="15.75" customHeight="1" x14ac:dyDescent="0.2">
      <c r="F740" s="5"/>
      <c r="G740" s="5"/>
    </row>
    <row r="741" spans="6:7" ht="15.75" customHeight="1" x14ac:dyDescent="0.2">
      <c r="F741" s="5"/>
      <c r="G741" s="5"/>
    </row>
    <row r="742" spans="6:7" ht="15.75" customHeight="1" x14ac:dyDescent="0.2">
      <c r="F742" s="5"/>
      <c r="G742" s="5"/>
    </row>
    <row r="743" spans="6:7" ht="15.75" customHeight="1" x14ac:dyDescent="0.2">
      <c r="F743" s="5"/>
      <c r="G743" s="5"/>
    </row>
    <row r="744" spans="6:7" ht="15.75" customHeight="1" x14ac:dyDescent="0.2">
      <c r="F744" s="5"/>
      <c r="G744" s="5"/>
    </row>
    <row r="745" spans="6:7" ht="15.75" customHeight="1" x14ac:dyDescent="0.2">
      <c r="F745" s="5"/>
      <c r="G745" s="5"/>
    </row>
    <row r="746" spans="6:7" ht="15.75" customHeight="1" x14ac:dyDescent="0.2">
      <c r="F746" s="5"/>
      <c r="G746" s="5"/>
    </row>
    <row r="747" spans="6:7" ht="15.75" customHeight="1" x14ac:dyDescent="0.2">
      <c r="F747" s="5"/>
      <c r="G747" s="5"/>
    </row>
    <row r="748" spans="6:7" ht="15.75" customHeight="1" x14ac:dyDescent="0.2">
      <c r="F748" s="5"/>
      <c r="G748" s="5"/>
    </row>
    <row r="749" spans="6:7" ht="15.75" customHeight="1" x14ac:dyDescent="0.2">
      <c r="F749" s="5"/>
      <c r="G749" s="5"/>
    </row>
    <row r="750" spans="6:7" ht="15.75" customHeight="1" x14ac:dyDescent="0.2">
      <c r="F750" s="5"/>
      <c r="G750" s="5"/>
    </row>
    <row r="751" spans="6:7" ht="15.75" customHeight="1" x14ac:dyDescent="0.2">
      <c r="F751" s="5"/>
      <c r="G751" s="5"/>
    </row>
    <row r="752" spans="6:7" ht="15.75" customHeight="1" x14ac:dyDescent="0.2">
      <c r="F752" s="5"/>
      <c r="G752" s="5"/>
    </row>
    <row r="753" spans="6:7" ht="15.75" customHeight="1" x14ac:dyDescent="0.2">
      <c r="F753" s="5"/>
      <c r="G753" s="5"/>
    </row>
    <row r="754" spans="6:7" ht="15.75" customHeight="1" x14ac:dyDescent="0.2">
      <c r="F754" s="5"/>
      <c r="G754" s="5"/>
    </row>
    <row r="755" spans="6:7" ht="15.75" customHeight="1" x14ac:dyDescent="0.2">
      <c r="F755" s="5"/>
      <c r="G755" s="5"/>
    </row>
    <row r="756" spans="6:7" ht="15.75" customHeight="1" x14ac:dyDescent="0.2">
      <c r="F756" s="5"/>
      <c r="G756" s="5"/>
    </row>
    <row r="757" spans="6:7" ht="15.75" customHeight="1" x14ac:dyDescent="0.2">
      <c r="F757" s="5"/>
      <c r="G757" s="5"/>
    </row>
    <row r="758" spans="6:7" ht="15.75" customHeight="1" x14ac:dyDescent="0.2">
      <c r="F758" s="5"/>
      <c r="G758" s="5"/>
    </row>
    <row r="759" spans="6:7" ht="15.75" customHeight="1" x14ac:dyDescent="0.2">
      <c r="F759" s="5"/>
      <c r="G759" s="5"/>
    </row>
    <row r="760" spans="6:7" ht="15.75" customHeight="1" x14ac:dyDescent="0.2">
      <c r="F760" s="5"/>
      <c r="G760" s="5"/>
    </row>
    <row r="761" spans="6:7" ht="15.75" customHeight="1" x14ac:dyDescent="0.2">
      <c r="F761" s="5"/>
      <c r="G761" s="5"/>
    </row>
    <row r="762" spans="6:7" ht="15.75" customHeight="1" x14ac:dyDescent="0.2">
      <c r="F762" s="5"/>
      <c r="G762" s="5"/>
    </row>
    <row r="763" spans="6:7" ht="15.75" customHeight="1" x14ac:dyDescent="0.2">
      <c r="F763" s="5"/>
      <c r="G763" s="5"/>
    </row>
    <row r="764" spans="6:7" ht="15.75" customHeight="1" x14ac:dyDescent="0.2">
      <c r="F764" s="5"/>
      <c r="G764" s="5"/>
    </row>
    <row r="765" spans="6:7" ht="15.75" customHeight="1" x14ac:dyDescent="0.2">
      <c r="F765" s="5"/>
      <c r="G765" s="5"/>
    </row>
    <row r="766" spans="6:7" ht="15.75" customHeight="1" x14ac:dyDescent="0.2">
      <c r="F766" s="5"/>
      <c r="G766" s="5"/>
    </row>
    <row r="767" spans="6:7" ht="15.75" customHeight="1" x14ac:dyDescent="0.2">
      <c r="F767" s="5"/>
      <c r="G767" s="5"/>
    </row>
    <row r="768" spans="6:7" ht="15.75" customHeight="1" x14ac:dyDescent="0.2">
      <c r="F768" s="5"/>
      <c r="G768" s="5"/>
    </row>
    <row r="769" spans="6:7" ht="15.75" customHeight="1" x14ac:dyDescent="0.2">
      <c r="F769" s="5"/>
      <c r="G769" s="5"/>
    </row>
    <row r="770" spans="6:7" ht="15.75" customHeight="1" x14ac:dyDescent="0.2">
      <c r="F770" s="5"/>
      <c r="G770" s="5"/>
    </row>
    <row r="771" spans="6:7" ht="15.75" customHeight="1" x14ac:dyDescent="0.2">
      <c r="F771" s="5"/>
      <c r="G771" s="5"/>
    </row>
    <row r="772" spans="6:7" ht="15.75" customHeight="1" x14ac:dyDescent="0.2">
      <c r="F772" s="5"/>
      <c r="G772" s="5"/>
    </row>
    <row r="773" spans="6:7" ht="15.75" customHeight="1" x14ac:dyDescent="0.2">
      <c r="F773" s="5"/>
      <c r="G773" s="5"/>
    </row>
    <row r="774" spans="6:7" ht="15.75" customHeight="1" x14ac:dyDescent="0.2">
      <c r="F774" s="5"/>
      <c r="G774" s="5"/>
    </row>
    <row r="775" spans="6:7" ht="15.75" customHeight="1" x14ac:dyDescent="0.2">
      <c r="F775" s="5"/>
      <c r="G775" s="5"/>
    </row>
    <row r="776" spans="6:7" ht="15.75" customHeight="1" x14ac:dyDescent="0.2">
      <c r="F776" s="5"/>
      <c r="G776" s="5"/>
    </row>
    <row r="777" spans="6:7" ht="15.75" customHeight="1" x14ac:dyDescent="0.2">
      <c r="F777" s="5"/>
      <c r="G777" s="5"/>
    </row>
    <row r="778" spans="6:7" ht="15.75" customHeight="1" x14ac:dyDescent="0.2">
      <c r="F778" s="5"/>
      <c r="G778" s="5"/>
    </row>
    <row r="779" spans="6:7" ht="15.75" customHeight="1" x14ac:dyDescent="0.2">
      <c r="F779" s="5"/>
      <c r="G779" s="5"/>
    </row>
    <row r="780" spans="6:7" ht="15.75" customHeight="1" x14ac:dyDescent="0.2">
      <c r="F780" s="5"/>
      <c r="G780" s="5"/>
    </row>
    <row r="781" spans="6:7" ht="15.75" customHeight="1" x14ac:dyDescent="0.2">
      <c r="F781" s="5"/>
      <c r="G781" s="5"/>
    </row>
    <row r="782" spans="6:7" ht="15.75" customHeight="1" x14ac:dyDescent="0.2">
      <c r="F782" s="5"/>
      <c r="G782" s="5"/>
    </row>
    <row r="783" spans="6:7" ht="15.75" customHeight="1" x14ac:dyDescent="0.2">
      <c r="F783" s="5"/>
      <c r="G783" s="5"/>
    </row>
    <row r="784" spans="6:7" ht="15.75" customHeight="1" x14ac:dyDescent="0.2">
      <c r="F784" s="5"/>
      <c r="G784" s="5"/>
    </row>
    <row r="785" spans="6:7" ht="15.75" customHeight="1" x14ac:dyDescent="0.2">
      <c r="F785" s="5"/>
      <c r="G785" s="5"/>
    </row>
    <row r="786" spans="6:7" ht="15.75" customHeight="1" x14ac:dyDescent="0.2">
      <c r="F786" s="5"/>
      <c r="G786" s="5"/>
    </row>
    <row r="787" spans="6:7" ht="15.75" customHeight="1" x14ac:dyDescent="0.2">
      <c r="F787" s="5"/>
      <c r="G787" s="5"/>
    </row>
    <row r="788" spans="6:7" ht="15.75" customHeight="1" x14ac:dyDescent="0.2">
      <c r="F788" s="5"/>
      <c r="G788" s="5"/>
    </row>
    <row r="789" spans="6:7" ht="15.75" customHeight="1" x14ac:dyDescent="0.2">
      <c r="F789" s="5"/>
      <c r="G789" s="5"/>
    </row>
    <row r="790" spans="6:7" ht="15.75" customHeight="1" x14ac:dyDescent="0.2">
      <c r="F790" s="5"/>
      <c r="G790" s="5"/>
    </row>
    <row r="791" spans="6:7" ht="15.75" customHeight="1" x14ac:dyDescent="0.2">
      <c r="F791" s="5"/>
      <c r="G791" s="5"/>
    </row>
    <row r="792" spans="6:7" ht="15.75" customHeight="1" x14ac:dyDescent="0.2">
      <c r="F792" s="5"/>
      <c r="G792" s="5"/>
    </row>
    <row r="793" spans="6:7" ht="15.75" customHeight="1" x14ac:dyDescent="0.2">
      <c r="F793" s="5"/>
      <c r="G793" s="5"/>
    </row>
    <row r="794" spans="6:7" ht="15.75" customHeight="1" x14ac:dyDescent="0.2">
      <c r="F794" s="5"/>
      <c r="G794" s="5"/>
    </row>
    <row r="795" spans="6:7" ht="15.75" customHeight="1" x14ac:dyDescent="0.2">
      <c r="F795" s="5"/>
      <c r="G795" s="5"/>
    </row>
    <row r="796" spans="6:7" ht="15.75" customHeight="1" x14ac:dyDescent="0.2">
      <c r="F796" s="5"/>
      <c r="G796" s="5"/>
    </row>
    <row r="797" spans="6:7" ht="15.75" customHeight="1" x14ac:dyDescent="0.2">
      <c r="F797" s="5"/>
      <c r="G797" s="5"/>
    </row>
    <row r="798" spans="6:7" ht="15.75" customHeight="1" x14ac:dyDescent="0.2">
      <c r="F798" s="5"/>
      <c r="G798" s="5"/>
    </row>
    <row r="799" spans="6:7" ht="15.75" customHeight="1" x14ac:dyDescent="0.2">
      <c r="F799" s="5"/>
      <c r="G799" s="5"/>
    </row>
    <row r="800" spans="6:7" ht="15.75" customHeight="1" x14ac:dyDescent="0.2">
      <c r="F800" s="5"/>
      <c r="G800" s="5"/>
    </row>
    <row r="801" spans="6:7" ht="15.75" customHeight="1" x14ac:dyDescent="0.2">
      <c r="F801" s="5"/>
      <c r="G801" s="5"/>
    </row>
    <row r="802" spans="6:7" ht="15.75" customHeight="1" x14ac:dyDescent="0.2">
      <c r="F802" s="5"/>
      <c r="G802" s="5"/>
    </row>
    <row r="803" spans="6:7" ht="15.75" customHeight="1" x14ac:dyDescent="0.2">
      <c r="F803" s="5"/>
      <c r="G803" s="5"/>
    </row>
    <row r="804" spans="6:7" ht="15.75" customHeight="1" x14ac:dyDescent="0.2">
      <c r="F804" s="5"/>
      <c r="G804" s="5"/>
    </row>
    <row r="805" spans="6:7" ht="15.75" customHeight="1" x14ac:dyDescent="0.2">
      <c r="F805" s="5"/>
      <c r="G805" s="5"/>
    </row>
    <row r="806" spans="6:7" ht="15.75" customHeight="1" x14ac:dyDescent="0.2">
      <c r="F806" s="5"/>
      <c r="G806" s="5"/>
    </row>
    <row r="807" spans="6:7" ht="15.75" customHeight="1" x14ac:dyDescent="0.2">
      <c r="F807" s="5"/>
      <c r="G807" s="5"/>
    </row>
    <row r="808" spans="6:7" ht="15.75" customHeight="1" x14ac:dyDescent="0.2">
      <c r="F808" s="5"/>
      <c r="G808" s="5"/>
    </row>
    <row r="809" spans="6:7" ht="15.75" customHeight="1" x14ac:dyDescent="0.2">
      <c r="F809" s="5"/>
      <c r="G809" s="5"/>
    </row>
    <row r="810" spans="6:7" ht="15.75" customHeight="1" x14ac:dyDescent="0.2">
      <c r="F810" s="5"/>
      <c r="G810" s="5"/>
    </row>
    <row r="811" spans="6:7" ht="15.75" customHeight="1" x14ac:dyDescent="0.2">
      <c r="F811" s="5"/>
      <c r="G811" s="5"/>
    </row>
    <row r="812" spans="6:7" ht="15.75" customHeight="1" x14ac:dyDescent="0.2">
      <c r="F812" s="5"/>
      <c r="G812" s="5"/>
    </row>
    <row r="813" spans="6:7" ht="15.75" customHeight="1" x14ac:dyDescent="0.2">
      <c r="F813" s="5"/>
      <c r="G813" s="5"/>
    </row>
    <row r="814" spans="6:7" ht="15.75" customHeight="1" x14ac:dyDescent="0.2">
      <c r="F814" s="5"/>
      <c r="G814" s="5"/>
    </row>
    <row r="815" spans="6:7" ht="15.75" customHeight="1" x14ac:dyDescent="0.2">
      <c r="F815" s="5"/>
      <c r="G815" s="5"/>
    </row>
    <row r="816" spans="6:7" ht="15.75" customHeight="1" x14ac:dyDescent="0.2">
      <c r="F816" s="5"/>
      <c r="G816" s="5"/>
    </row>
    <row r="817" spans="6:7" ht="15.75" customHeight="1" x14ac:dyDescent="0.2">
      <c r="F817" s="5"/>
      <c r="G817" s="5"/>
    </row>
    <row r="818" spans="6:7" ht="15.75" customHeight="1" x14ac:dyDescent="0.2">
      <c r="F818" s="5"/>
      <c r="G818" s="5"/>
    </row>
    <row r="819" spans="6:7" ht="15.75" customHeight="1" x14ac:dyDescent="0.2">
      <c r="F819" s="5"/>
      <c r="G819" s="5"/>
    </row>
    <row r="820" spans="6:7" ht="15.75" customHeight="1" x14ac:dyDescent="0.2">
      <c r="F820" s="5"/>
      <c r="G820" s="5"/>
    </row>
    <row r="821" spans="6:7" ht="15.75" customHeight="1" x14ac:dyDescent="0.2">
      <c r="F821" s="5"/>
      <c r="G821" s="5"/>
    </row>
    <row r="822" spans="6:7" ht="15.75" customHeight="1" x14ac:dyDescent="0.2">
      <c r="F822" s="5"/>
      <c r="G822" s="5"/>
    </row>
    <row r="823" spans="6:7" ht="15.75" customHeight="1" x14ac:dyDescent="0.2">
      <c r="F823" s="5"/>
      <c r="G823" s="5"/>
    </row>
    <row r="824" spans="6:7" ht="15.75" customHeight="1" x14ac:dyDescent="0.2">
      <c r="F824" s="5"/>
      <c r="G824" s="5"/>
    </row>
    <row r="825" spans="6:7" ht="15.75" customHeight="1" x14ac:dyDescent="0.2">
      <c r="F825" s="5"/>
      <c r="G825" s="5"/>
    </row>
    <row r="826" spans="6:7" ht="15.75" customHeight="1" x14ac:dyDescent="0.2">
      <c r="F826" s="5"/>
      <c r="G826" s="5"/>
    </row>
    <row r="827" spans="6:7" ht="15.75" customHeight="1" x14ac:dyDescent="0.2">
      <c r="F827" s="5"/>
      <c r="G827" s="5"/>
    </row>
    <row r="828" spans="6:7" ht="15.75" customHeight="1" x14ac:dyDescent="0.2">
      <c r="F828" s="5"/>
      <c r="G828" s="5"/>
    </row>
    <row r="829" spans="6:7" ht="15.75" customHeight="1" x14ac:dyDescent="0.2">
      <c r="F829" s="5"/>
      <c r="G829" s="5"/>
    </row>
    <row r="830" spans="6:7" ht="15.75" customHeight="1" x14ac:dyDescent="0.2">
      <c r="F830" s="5"/>
      <c r="G830" s="5"/>
    </row>
    <row r="831" spans="6:7" ht="15.75" customHeight="1" x14ac:dyDescent="0.2">
      <c r="F831" s="5"/>
      <c r="G831" s="5"/>
    </row>
    <row r="832" spans="6:7" ht="15.75" customHeight="1" x14ac:dyDescent="0.2">
      <c r="F832" s="5"/>
      <c r="G832" s="5"/>
    </row>
    <row r="833" spans="6:7" ht="15.75" customHeight="1" x14ac:dyDescent="0.2">
      <c r="F833" s="5"/>
      <c r="G833" s="5"/>
    </row>
    <row r="834" spans="6:7" ht="15.75" customHeight="1" x14ac:dyDescent="0.2">
      <c r="F834" s="5"/>
      <c r="G834" s="5"/>
    </row>
    <row r="835" spans="6:7" ht="15.75" customHeight="1" x14ac:dyDescent="0.2">
      <c r="F835" s="5"/>
      <c r="G835" s="5"/>
    </row>
    <row r="836" spans="6:7" ht="15.75" customHeight="1" x14ac:dyDescent="0.2">
      <c r="F836" s="5"/>
      <c r="G836" s="5"/>
    </row>
    <row r="837" spans="6:7" ht="15.75" customHeight="1" x14ac:dyDescent="0.2">
      <c r="F837" s="5"/>
      <c r="G837" s="5"/>
    </row>
    <row r="838" spans="6:7" ht="15.75" customHeight="1" x14ac:dyDescent="0.2">
      <c r="F838" s="5"/>
      <c r="G838" s="5"/>
    </row>
    <row r="839" spans="6:7" ht="15.75" customHeight="1" x14ac:dyDescent="0.2">
      <c r="F839" s="5"/>
      <c r="G839" s="5"/>
    </row>
    <row r="840" spans="6:7" ht="15.75" customHeight="1" x14ac:dyDescent="0.2">
      <c r="F840" s="5"/>
      <c r="G840" s="5"/>
    </row>
    <row r="841" spans="6:7" ht="15.75" customHeight="1" x14ac:dyDescent="0.2">
      <c r="F841" s="5"/>
      <c r="G841" s="5"/>
    </row>
    <row r="842" spans="6:7" ht="15.75" customHeight="1" x14ac:dyDescent="0.2">
      <c r="F842" s="5"/>
      <c r="G842" s="5"/>
    </row>
    <row r="843" spans="6:7" ht="15.75" customHeight="1" x14ac:dyDescent="0.2">
      <c r="F843" s="5"/>
      <c r="G843" s="5"/>
    </row>
    <row r="844" spans="6:7" ht="15.75" customHeight="1" x14ac:dyDescent="0.2">
      <c r="F844" s="5"/>
      <c r="G844" s="5"/>
    </row>
    <row r="845" spans="6:7" ht="15.75" customHeight="1" x14ac:dyDescent="0.2">
      <c r="F845" s="5"/>
      <c r="G845" s="5"/>
    </row>
    <row r="846" spans="6:7" ht="15.75" customHeight="1" x14ac:dyDescent="0.2">
      <c r="F846" s="5"/>
      <c r="G846" s="5"/>
    </row>
    <row r="847" spans="6:7" ht="15.75" customHeight="1" x14ac:dyDescent="0.2">
      <c r="F847" s="5"/>
      <c r="G847" s="5"/>
    </row>
    <row r="848" spans="6:7" ht="15.75" customHeight="1" x14ac:dyDescent="0.2">
      <c r="F848" s="5"/>
      <c r="G848" s="5"/>
    </row>
    <row r="849" spans="6:7" ht="15.75" customHeight="1" x14ac:dyDescent="0.2">
      <c r="F849" s="5"/>
      <c r="G849" s="5"/>
    </row>
    <row r="850" spans="6:7" ht="15.75" customHeight="1" x14ac:dyDescent="0.2">
      <c r="F850" s="5"/>
      <c r="G850" s="5"/>
    </row>
    <row r="851" spans="6:7" ht="15.75" customHeight="1" x14ac:dyDescent="0.2">
      <c r="F851" s="5"/>
      <c r="G851" s="5"/>
    </row>
    <row r="852" spans="6:7" ht="15.75" customHeight="1" x14ac:dyDescent="0.2">
      <c r="F852" s="5"/>
      <c r="G852" s="5"/>
    </row>
    <row r="853" spans="6:7" ht="15.75" customHeight="1" x14ac:dyDescent="0.2">
      <c r="F853" s="5"/>
      <c r="G853" s="5"/>
    </row>
    <row r="854" spans="6:7" ht="15.75" customHeight="1" x14ac:dyDescent="0.2">
      <c r="F854" s="5"/>
      <c r="G854" s="5"/>
    </row>
    <row r="855" spans="6:7" ht="15.75" customHeight="1" x14ac:dyDescent="0.2">
      <c r="F855" s="5"/>
      <c r="G855" s="5"/>
    </row>
    <row r="856" spans="6:7" ht="15.75" customHeight="1" x14ac:dyDescent="0.2">
      <c r="F856" s="5"/>
      <c r="G856" s="5"/>
    </row>
    <row r="857" spans="6:7" ht="15.75" customHeight="1" x14ac:dyDescent="0.2">
      <c r="F857" s="5"/>
      <c r="G857" s="5"/>
    </row>
    <row r="858" spans="6:7" ht="15.75" customHeight="1" x14ac:dyDescent="0.2">
      <c r="F858" s="5"/>
      <c r="G858" s="5"/>
    </row>
    <row r="859" spans="6:7" ht="15.75" customHeight="1" x14ac:dyDescent="0.2">
      <c r="F859" s="5"/>
      <c r="G859" s="5"/>
    </row>
    <row r="860" spans="6:7" ht="15.75" customHeight="1" x14ac:dyDescent="0.2">
      <c r="F860" s="5"/>
      <c r="G860" s="5"/>
    </row>
    <row r="861" spans="6:7" ht="15.75" customHeight="1" x14ac:dyDescent="0.2">
      <c r="F861" s="5"/>
      <c r="G861" s="5"/>
    </row>
    <row r="862" spans="6:7" ht="15.75" customHeight="1" x14ac:dyDescent="0.2">
      <c r="F862" s="5"/>
      <c r="G862" s="5"/>
    </row>
    <row r="863" spans="6:7" ht="15.75" customHeight="1" x14ac:dyDescent="0.2">
      <c r="F863" s="5"/>
      <c r="G863" s="5"/>
    </row>
    <row r="864" spans="6:7" ht="15.75" customHeight="1" x14ac:dyDescent="0.2">
      <c r="F864" s="5"/>
      <c r="G864" s="5"/>
    </row>
    <row r="865" spans="6:7" ht="15.75" customHeight="1" x14ac:dyDescent="0.2">
      <c r="F865" s="5"/>
      <c r="G865" s="5"/>
    </row>
    <row r="866" spans="6:7" ht="15.75" customHeight="1" x14ac:dyDescent="0.2">
      <c r="F866" s="5"/>
      <c r="G866" s="5"/>
    </row>
    <row r="867" spans="6:7" ht="15.75" customHeight="1" x14ac:dyDescent="0.2">
      <c r="F867" s="5"/>
      <c r="G867" s="5"/>
    </row>
    <row r="868" spans="6:7" ht="15.75" customHeight="1" x14ac:dyDescent="0.2">
      <c r="F868" s="5"/>
      <c r="G868" s="5"/>
    </row>
    <row r="869" spans="6:7" ht="15.75" customHeight="1" x14ac:dyDescent="0.2">
      <c r="F869" s="5"/>
      <c r="G869" s="5"/>
    </row>
    <row r="870" spans="6:7" ht="15.75" customHeight="1" x14ac:dyDescent="0.2">
      <c r="F870" s="5"/>
      <c r="G870" s="5"/>
    </row>
    <row r="871" spans="6:7" ht="15.75" customHeight="1" x14ac:dyDescent="0.2">
      <c r="F871" s="5"/>
      <c r="G871" s="5"/>
    </row>
    <row r="872" spans="6:7" ht="15.75" customHeight="1" x14ac:dyDescent="0.2">
      <c r="F872" s="5"/>
      <c r="G872" s="5"/>
    </row>
    <row r="873" spans="6:7" ht="15.75" customHeight="1" x14ac:dyDescent="0.2">
      <c r="F873" s="5"/>
      <c r="G873" s="5"/>
    </row>
    <row r="874" spans="6:7" ht="15.75" customHeight="1" x14ac:dyDescent="0.2">
      <c r="F874" s="5"/>
      <c r="G874" s="5"/>
    </row>
    <row r="875" spans="6:7" ht="15.75" customHeight="1" x14ac:dyDescent="0.2">
      <c r="F875" s="5"/>
      <c r="G875" s="5"/>
    </row>
    <row r="876" spans="6:7" ht="15.75" customHeight="1" x14ac:dyDescent="0.2">
      <c r="F876" s="5"/>
      <c r="G876" s="5"/>
    </row>
    <row r="877" spans="6:7" ht="15.75" customHeight="1" x14ac:dyDescent="0.2">
      <c r="F877" s="5"/>
      <c r="G877" s="5"/>
    </row>
    <row r="878" spans="6:7" ht="15.75" customHeight="1" x14ac:dyDescent="0.2">
      <c r="F878" s="5"/>
      <c r="G878" s="5"/>
    </row>
    <row r="879" spans="6:7" ht="15.75" customHeight="1" x14ac:dyDescent="0.2">
      <c r="F879" s="5"/>
      <c r="G879" s="5"/>
    </row>
    <row r="880" spans="6:7" ht="15.75" customHeight="1" x14ac:dyDescent="0.2">
      <c r="F880" s="5"/>
      <c r="G880" s="5"/>
    </row>
    <row r="881" spans="6:7" ht="15.75" customHeight="1" x14ac:dyDescent="0.2">
      <c r="F881" s="5"/>
      <c r="G881" s="5"/>
    </row>
    <row r="882" spans="6:7" ht="15.75" customHeight="1" x14ac:dyDescent="0.2">
      <c r="F882" s="5"/>
      <c r="G882" s="5"/>
    </row>
    <row r="883" spans="6:7" ht="15.75" customHeight="1" x14ac:dyDescent="0.2">
      <c r="F883" s="5"/>
      <c r="G883" s="5"/>
    </row>
    <row r="884" spans="6:7" ht="15.75" customHeight="1" x14ac:dyDescent="0.2">
      <c r="F884" s="5"/>
      <c r="G884" s="5"/>
    </row>
    <row r="885" spans="6:7" ht="15.75" customHeight="1" x14ac:dyDescent="0.2">
      <c r="F885" s="5"/>
      <c r="G885" s="5"/>
    </row>
    <row r="886" spans="6:7" ht="15.75" customHeight="1" x14ac:dyDescent="0.2">
      <c r="F886" s="5"/>
      <c r="G886" s="5"/>
    </row>
    <row r="887" spans="6:7" ht="15.75" customHeight="1" x14ac:dyDescent="0.2">
      <c r="F887" s="5"/>
      <c r="G887" s="5"/>
    </row>
    <row r="888" spans="6:7" ht="15.75" customHeight="1" x14ac:dyDescent="0.2">
      <c r="F888" s="5"/>
      <c r="G888" s="5"/>
    </row>
    <row r="889" spans="6:7" ht="15.75" customHeight="1" x14ac:dyDescent="0.2">
      <c r="F889" s="5"/>
      <c r="G889" s="5"/>
    </row>
    <row r="890" spans="6:7" ht="15.75" customHeight="1" x14ac:dyDescent="0.2">
      <c r="F890" s="5"/>
      <c r="G890" s="5"/>
    </row>
    <row r="891" spans="6:7" ht="15.75" customHeight="1" x14ac:dyDescent="0.2">
      <c r="F891" s="5"/>
      <c r="G891" s="5"/>
    </row>
    <row r="892" spans="6:7" ht="15.75" customHeight="1" x14ac:dyDescent="0.2">
      <c r="F892" s="5"/>
      <c r="G892" s="5"/>
    </row>
    <row r="893" spans="6:7" ht="15.75" customHeight="1" x14ac:dyDescent="0.2">
      <c r="F893" s="5"/>
      <c r="G893" s="5"/>
    </row>
    <row r="894" spans="6:7" ht="15.75" customHeight="1" x14ac:dyDescent="0.2">
      <c r="F894" s="5"/>
      <c r="G894" s="5"/>
    </row>
    <row r="895" spans="6:7" ht="15.75" customHeight="1" x14ac:dyDescent="0.2">
      <c r="F895" s="5"/>
      <c r="G895" s="5"/>
    </row>
    <row r="896" spans="6:7" ht="15.75" customHeight="1" x14ac:dyDescent="0.2">
      <c r="F896" s="5"/>
      <c r="G896" s="5"/>
    </row>
    <row r="897" spans="6:7" ht="15.75" customHeight="1" x14ac:dyDescent="0.2">
      <c r="F897" s="5"/>
      <c r="G897" s="5"/>
    </row>
    <row r="898" spans="6:7" ht="15.75" customHeight="1" x14ac:dyDescent="0.2">
      <c r="F898" s="5"/>
      <c r="G898" s="5"/>
    </row>
    <row r="899" spans="6:7" ht="15.75" customHeight="1" x14ac:dyDescent="0.2">
      <c r="F899" s="5"/>
      <c r="G899" s="5"/>
    </row>
    <row r="900" spans="6:7" ht="15.75" customHeight="1" x14ac:dyDescent="0.2">
      <c r="F900" s="5"/>
      <c r="G900" s="5"/>
    </row>
    <row r="901" spans="6:7" ht="15.75" customHeight="1" x14ac:dyDescent="0.2">
      <c r="F901" s="5"/>
      <c r="G901" s="5"/>
    </row>
    <row r="902" spans="6:7" ht="15.75" customHeight="1" x14ac:dyDescent="0.2">
      <c r="F902" s="5"/>
      <c r="G902" s="5"/>
    </row>
    <row r="903" spans="6:7" ht="15.75" customHeight="1" x14ac:dyDescent="0.2">
      <c r="F903" s="5"/>
      <c r="G903" s="5"/>
    </row>
    <row r="904" spans="6:7" ht="15.75" customHeight="1" x14ac:dyDescent="0.2">
      <c r="F904" s="5"/>
      <c r="G904" s="5"/>
    </row>
    <row r="905" spans="6:7" ht="15.75" customHeight="1" x14ac:dyDescent="0.2">
      <c r="F905" s="5"/>
      <c r="G905" s="5"/>
    </row>
    <row r="906" spans="6:7" ht="15.75" customHeight="1" x14ac:dyDescent="0.2">
      <c r="F906" s="5"/>
      <c r="G906" s="5"/>
    </row>
    <row r="907" spans="6:7" ht="15.75" customHeight="1" x14ac:dyDescent="0.2">
      <c r="F907" s="5"/>
      <c r="G907" s="5"/>
    </row>
    <row r="908" spans="6:7" ht="15.75" customHeight="1" x14ac:dyDescent="0.2">
      <c r="F908" s="5"/>
      <c r="G908" s="5"/>
    </row>
    <row r="909" spans="6:7" ht="15.75" customHeight="1" x14ac:dyDescent="0.2">
      <c r="F909" s="5"/>
      <c r="G909" s="5"/>
    </row>
    <row r="910" spans="6:7" ht="15.75" customHeight="1" x14ac:dyDescent="0.2">
      <c r="F910" s="5"/>
      <c r="G910" s="5"/>
    </row>
    <row r="911" spans="6:7" ht="15.75" customHeight="1" x14ac:dyDescent="0.2">
      <c r="F911" s="5"/>
      <c r="G911" s="5"/>
    </row>
    <row r="912" spans="6:7" ht="15.75" customHeight="1" x14ac:dyDescent="0.2">
      <c r="F912" s="5"/>
      <c r="G912" s="5"/>
    </row>
    <row r="913" spans="6:7" ht="15.75" customHeight="1" x14ac:dyDescent="0.2">
      <c r="F913" s="5"/>
      <c r="G913" s="5"/>
    </row>
    <row r="914" spans="6:7" ht="15.75" customHeight="1" x14ac:dyDescent="0.2">
      <c r="F914" s="5"/>
      <c r="G914" s="5"/>
    </row>
    <row r="915" spans="6:7" ht="15.75" customHeight="1" x14ac:dyDescent="0.2">
      <c r="F915" s="5"/>
      <c r="G915" s="5"/>
    </row>
    <row r="916" spans="6:7" ht="15.75" customHeight="1" x14ac:dyDescent="0.2">
      <c r="F916" s="5"/>
      <c r="G916" s="5"/>
    </row>
    <row r="917" spans="6:7" ht="15.75" customHeight="1" x14ac:dyDescent="0.2">
      <c r="F917" s="5"/>
      <c r="G917" s="5"/>
    </row>
    <row r="918" spans="6:7" ht="15.75" customHeight="1" x14ac:dyDescent="0.2">
      <c r="F918" s="5"/>
      <c r="G918" s="5"/>
    </row>
    <row r="919" spans="6:7" ht="15.75" customHeight="1" x14ac:dyDescent="0.2">
      <c r="F919" s="5"/>
      <c r="G919" s="5"/>
    </row>
    <row r="920" spans="6:7" ht="15.75" customHeight="1" x14ac:dyDescent="0.2">
      <c r="F920" s="5"/>
      <c r="G920" s="5"/>
    </row>
    <row r="921" spans="6:7" ht="15.75" customHeight="1" x14ac:dyDescent="0.2">
      <c r="F921" s="5"/>
      <c r="G921" s="5"/>
    </row>
    <row r="922" spans="6:7" ht="15.75" customHeight="1" x14ac:dyDescent="0.2">
      <c r="F922" s="5"/>
      <c r="G922" s="5"/>
    </row>
    <row r="923" spans="6:7" ht="15.75" customHeight="1" x14ac:dyDescent="0.2">
      <c r="F923" s="5"/>
      <c r="G923" s="5"/>
    </row>
    <row r="924" spans="6:7" ht="15.75" customHeight="1" x14ac:dyDescent="0.2">
      <c r="F924" s="5"/>
      <c r="G924" s="5"/>
    </row>
    <row r="925" spans="6:7" ht="15.75" customHeight="1" x14ac:dyDescent="0.2">
      <c r="F925" s="5"/>
      <c r="G925" s="5"/>
    </row>
    <row r="926" spans="6:7" ht="15.75" customHeight="1" x14ac:dyDescent="0.2">
      <c r="F926" s="5"/>
      <c r="G926" s="5"/>
    </row>
    <row r="927" spans="6:7" ht="15.75" customHeight="1" x14ac:dyDescent="0.2">
      <c r="F927" s="5"/>
      <c r="G927" s="5"/>
    </row>
    <row r="928" spans="6:7" ht="15.75" customHeight="1" x14ac:dyDescent="0.2">
      <c r="F928" s="5"/>
      <c r="G928" s="5"/>
    </row>
    <row r="929" spans="6:7" ht="15.75" customHeight="1" x14ac:dyDescent="0.2">
      <c r="F929" s="5"/>
      <c r="G929" s="5"/>
    </row>
    <row r="930" spans="6:7" ht="15.75" customHeight="1" x14ac:dyDescent="0.2">
      <c r="F930" s="5"/>
      <c r="G930" s="5"/>
    </row>
    <row r="931" spans="6:7" ht="15.75" customHeight="1" x14ac:dyDescent="0.2">
      <c r="F931" s="5"/>
      <c r="G931" s="5"/>
    </row>
    <row r="932" spans="6:7" ht="15.75" customHeight="1" x14ac:dyDescent="0.2">
      <c r="F932" s="5"/>
      <c r="G932" s="5"/>
    </row>
    <row r="933" spans="6:7" ht="15.75" customHeight="1" x14ac:dyDescent="0.2">
      <c r="F933" s="5"/>
      <c r="G933" s="5"/>
    </row>
    <row r="934" spans="6:7" ht="15.75" customHeight="1" x14ac:dyDescent="0.2">
      <c r="F934" s="5"/>
      <c r="G934" s="5"/>
    </row>
    <row r="935" spans="6:7" ht="15.75" customHeight="1" x14ac:dyDescent="0.2">
      <c r="F935" s="5"/>
      <c r="G935" s="5"/>
    </row>
    <row r="936" spans="6:7" ht="15.75" customHeight="1" x14ac:dyDescent="0.2">
      <c r="F936" s="5"/>
      <c r="G936" s="5"/>
    </row>
    <row r="937" spans="6:7" ht="15.75" customHeight="1" x14ac:dyDescent="0.2">
      <c r="F937" s="5"/>
      <c r="G937" s="5"/>
    </row>
    <row r="938" spans="6:7" ht="15.75" customHeight="1" x14ac:dyDescent="0.2">
      <c r="F938" s="5"/>
      <c r="G938" s="5"/>
    </row>
    <row r="939" spans="6:7" ht="15.75" customHeight="1" x14ac:dyDescent="0.2">
      <c r="F939" s="5"/>
      <c r="G939" s="5"/>
    </row>
    <row r="940" spans="6:7" ht="15.75" customHeight="1" x14ac:dyDescent="0.2">
      <c r="F940" s="5"/>
      <c r="G940" s="5"/>
    </row>
    <row r="941" spans="6:7" ht="15.75" customHeight="1" x14ac:dyDescent="0.2">
      <c r="F941" s="5"/>
      <c r="G941" s="5"/>
    </row>
    <row r="942" spans="6:7" ht="15.75" customHeight="1" x14ac:dyDescent="0.2">
      <c r="F942" s="5"/>
      <c r="G942" s="5"/>
    </row>
    <row r="943" spans="6:7" ht="15.75" customHeight="1" x14ac:dyDescent="0.2">
      <c r="F943" s="5"/>
      <c r="G943" s="5"/>
    </row>
    <row r="944" spans="6:7" ht="15.75" customHeight="1" x14ac:dyDescent="0.2">
      <c r="F944" s="5"/>
      <c r="G944" s="5"/>
    </row>
    <row r="945" spans="6:7" ht="15.75" customHeight="1" x14ac:dyDescent="0.2">
      <c r="F945" s="5"/>
      <c r="G945" s="5"/>
    </row>
    <row r="946" spans="6:7" ht="15.75" customHeight="1" x14ac:dyDescent="0.2">
      <c r="F946" s="5"/>
      <c r="G946" s="5"/>
    </row>
    <row r="947" spans="6:7" ht="15.75" customHeight="1" x14ac:dyDescent="0.2">
      <c r="F947" s="5"/>
      <c r="G947" s="5"/>
    </row>
    <row r="948" spans="6:7" ht="15.75" customHeight="1" x14ac:dyDescent="0.2">
      <c r="F948" s="5"/>
      <c r="G948" s="5"/>
    </row>
    <row r="949" spans="6:7" ht="15.75" customHeight="1" x14ac:dyDescent="0.2">
      <c r="F949" s="5"/>
      <c r="G949" s="5"/>
    </row>
    <row r="950" spans="6:7" ht="15.75" customHeight="1" x14ac:dyDescent="0.2">
      <c r="F950" s="5"/>
      <c r="G950" s="5"/>
    </row>
    <row r="951" spans="6:7" ht="15.75" customHeight="1" x14ac:dyDescent="0.2">
      <c r="F951" s="5"/>
      <c r="G951" s="5"/>
    </row>
    <row r="952" spans="6:7" ht="15.75" customHeight="1" x14ac:dyDescent="0.2">
      <c r="F952" s="5"/>
      <c r="G952" s="5"/>
    </row>
    <row r="953" spans="6:7" ht="15.75" customHeight="1" x14ac:dyDescent="0.2">
      <c r="F953" s="5"/>
      <c r="G953" s="5"/>
    </row>
    <row r="954" spans="6:7" ht="15.75" customHeight="1" x14ac:dyDescent="0.2">
      <c r="F954" s="5"/>
      <c r="G954" s="5"/>
    </row>
    <row r="955" spans="6:7" ht="15.75" customHeight="1" x14ac:dyDescent="0.2">
      <c r="F955" s="5"/>
      <c r="G955" s="5"/>
    </row>
    <row r="956" spans="6:7" ht="15.75" customHeight="1" x14ac:dyDescent="0.2">
      <c r="F956" s="5"/>
      <c r="G956" s="5"/>
    </row>
    <row r="957" spans="6:7" ht="15.75" customHeight="1" x14ac:dyDescent="0.2">
      <c r="F957" s="5"/>
      <c r="G957" s="5"/>
    </row>
    <row r="958" spans="6:7" ht="15.75" customHeight="1" x14ac:dyDescent="0.2">
      <c r="F958" s="5"/>
      <c r="G958" s="5"/>
    </row>
    <row r="959" spans="6:7" ht="15.75" customHeight="1" x14ac:dyDescent="0.2">
      <c r="F959" s="5"/>
      <c r="G959" s="5"/>
    </row>
    <row r="960" spans="6:7" ht="15.75" customHeight="1" x14ac:dyDescent="0.2">
      <c r="F960" s="5"/>
      <c r="G960" s="5"/>
    </row>
    <row r="961" spans="6:7" ht="15.75" customHeight="1" x14ac:dyDescent="0.2">
      <c r="F961" s="5"/>
      <c r="G961" s="5"/>
    </row>
    <row r="962" spans="6:7" ht="15.75" customHeight="1" x14ac:dyDescent="0.2">
      <c r="F962" s="5"/>
      <c r="G962" s="5"/>
    </row>
    <row r="963" spans="6:7" ht="15.75" customHeight="1" x14ac:dyDescent="0.2">
      <c r="F963" s="5"/>
      <c r="G963" s="5"/>
    </row>
    <row r="964" spans="6:7" ht="15.75" customHeight="1" x14ac:dyDescent="0.2">
      <c r="F964" s="5"/>
      <c r="G964" s="5"/>
    </row>
    <row r="965" spans="6:7" ht="15.75" customHeight="1" x14ac:dyDescent="0.2">
      <c r="F965" s="5"/>
      <c r="G965" s="5"/>
    </row>
    <row r="966" spans="6:7" ht="15.75" customHeight="1" x14ac:dyDescent="0.2">
      <c r="F966" s="5"/>
      <c r="G966" s="5"/>
    </row>
    <row r="967" spans="6:7" ht="15.75" customHeight="1" x14ac:dyDescent="0.2">
      <c r="F967" s="5"/>
      <c r="G967" s="5"/>
    </row>
    <row r="968" spans="6:7" ht="15.75" customHeight="1" x14ac:dyDescent="0.2">
      <c r="F968" s="5"/>
      <c r="G968" s="5"/>
    </row>
    <row r="969" spans="6:7" ht="15.75" customHeight="1" x14ac:dyDescent="0.2">
      <c r="F969" s="5"/>
      <c r="G969" s="5"/>
    </row>
    <row r="970" spans="6:7" ht="15.75" customHeight="1" x14ac:dyDescent="0.2">
      <c r="F970" s="5"/>
      <c r="G970" s="5"/>
    </row>
    <row r="971" spans="6:7" ht="15.75" customHeight="1" x14ac:dyDescent="0.2">
      <c r="F971" s="5"/>
      <c r="G971" s="5"/>
    </row>
    <row r="972" spans="6:7" ht="15.75" customHeight="1" x14ac:dyDescent="0.2">
      <c r="F972" s="5"/>
      <c r="G972" s="5"/>
    </row>
    <row r="973" spans="6:7" ht="15.75" customHeight="1" x14ac:dyDescent="0.2">
      <c r="F973" s="5"/>
      <c r="G973" s="5"/>
    </row>
    <row r="974" spans="6:7" ht="15.75" customHeight="1" x14ac:dyDescent="0.2">
      <c r="F974" s="5"/>
      <c r="G974" s="5"/>
    </row>
    <row r="975" spans="6:7" ht="15.75" customHeight="1" x14ac:dyDescent="0.2">
      <c r="F975" s="5"/>
      <c r="G975" s="5"/>
    </row>
    <row r="976" spans="6:7" ht="15.75" customHeight="1" x14ac:dyDescent="0.2">
      <c r="F976" s="5"/>
      <c r="G976" s="5"/>
    </row>
    <row r="977" spans="6:7" ht="15.75" customHeight="1" x14ac:dyDescent="0.2">
      <c r="F977" s="5"/>
      <c r="G977" s="5"/>
    </row>
    <row r="978" spans="6:7" ht="15.75" customHeight="1" x14ac:dyDescent="0.2">
      <c r="F978" s="5"/>
      <c r="G978" s="5"/>
    </row>
    <row r="979" spans="6:7" ht="15.75" customHeight="1" x14ac:dyDescent="0.2">
      <c r="F979" s="5"/>
      <c r="G979" s="5"/>
    </row>
    <row r="980" spans="6:7" ht="15.75" customHeight="1" x14ac:dyDescent="0.2">
      <c r="F980" s="5"/>
      <c r="G980" s="5"/>
    </row>
    <row r="981" spans="6:7" ht="15.75" customHeight="1" x14ac:dyDescent="0.2">
      <c r="F981" s="5"/>
      <c r="G981" s="5"/>
    </row>
    <row r="982" spans="6:7" ht="15.75" customHeight="1" x14ac:dyDescent="0.2">
      <c r="F982" s="5"/>
      <c r="G982" s="5"/>
    </row>
    <row r="983" spans="6:7" ht="15.75" customHeight="1" x14ac:dyDescent="0.2">
      <c r="F983" s="5"/>
      <c r="G983" s="5"/>
    </row>
    <row r="984" spans="6:7" ht="15.75" customHeight="1" x14ac:dyDescent="0.2">
      <c r="F984" s="5"/>
      <c r="G984" s="5"/>
    </row>
    <row r="985" spans="6:7" ht="15.75" customHeight="1" x14ac:dyDescent="0.2">
      <c r="F985" s="5"/>
      <c r="G985" s="5"/>
    </row>
    <row r="986" spans="6:7" ht="15.75" customHeight="1" x14ac:dyDescent="0.2">
      <c r="F986" s="5"/>
      <c r="G986" s="5"/>
    </row>
    <row r="987" spans="6:7" ht="15.75" customHeight="1" x14ac:dyDescent="0.2">
      <c r="F987" s="5"/>
      <c r="G987" s="5"/>
    </row>
    <row r="988" spans="6:7" ht="15.75" customHeight="1" x14ac:dyDescent="0.2">
      <c r="F988" s="5"/>
      <c r="G988" s="5"/>
    </row>
    <row r="989" spans="6:7" ht="15.75" customHeight="1" x14ac:dyDescent="0.2">
      <c r="F989" s="5"/>
      <c r="G989" s="5"/>
    </row>
    <row r="990" spans="6:7" ht="15.75" customHeight="1" x14ac:dyDescent="0.2">
      <c r="F990" s="5"/>
      <c r="G990" s="5"/>
    </row>
    <row r="991" spans="6:7" ht="15.75" customHeight="1" x14ac:dyDescent="0.2">
      <c r="F991" s="5"/>
      <c r="G991" s="5"/>
    </row>
    <row r="992" spans="6:7" ht="15.75" customHeight="1" x14ac:dyDescent="0.2">
      <c r="F992" s="5"/>
      <c r="G992" s="5"/>
    </row>
    <row r="993" spans="6:7" ht="15.75" customHeight="1" x14ac:dyDescent="0.2">
      <c r="F993" s="5"/>
      <c r="G993" s="5"/>
    </row>
    <row r="994" spans="6:7" ht="15.75" customHeight="1" x14ac:dyDescent="0.2">
      <c r="F994" s="5"/>
      <c r="G994" s="5"/>
    </row>
    <row r="995" spans="6:7" ht="15.75" customHeight="1" x14ac:dyDescent="0.2">
      <c r="F995" s="5"/>
      <c r="G995" s="5"/>
    </row>
    <row r="996" spans="6:7" ht="15.75" customHeight="1" x14ac:dyDescent="0.2">
      <c r="F996" s="5"/>
      <c r="G996" s="5"/>
    </row>
    <row r="997" spans="6:7" ht="15.75" customHeight="1" x14ac:dyDescent="0.2">
      <c r="F997" s="5"/>
      <c r="G997" s="5"/>
    </row>
    <row r="998" spans="6:7" ht="15.75" customHeight="1" x14ac:dyDescent="0.2">
      <c r="F998" s="5"/>
      <c r="G998" s="5"/>
    </row>
    <row r="999" spans="6:7" ht="15.75" customHeight="1" x14ac:dyDescent="0.2">
      <c r="F999" s="5"/>
      <c r="G999" s="5"/>
    </row>
  </sheetData>
  <pageMargins left="0.7" right="0.7" top="0.75" bottom="0.75" header="0" footer="0"/>
  <pageSetup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28B26-A29D-3840-B9EA-E14CEF9D6098}">
  <dimension ref="A1:H20"/>
  <sheetViews>
    <sheetView topLeftCell="A10" zoomScale="130" zoomScaleNormal="130" workbookViewId="0">
      <selection activeCell="A20" sqref="A20"/>
    </sheetView>
    <sheetView workbookViewId="1">
      <selection activeCell="B11" sqref="B11"/>
    </sheetView>
    <sheetView workbookViewId="2">
      <selection activeCell="A2" sqref="A2"/>
    </sheetView>
    <sheetView tabSelected="1" workbookViewId="3">
      <selection activeCell="B13" sqref="B13"/>
    </sheetView>
  </sheetViews>
  <sheetFormatPr baseColWidth="10" defaultColWidth="11.5" defaultRowHeight="15" x14ac:dyDescent="0.2"/>
  <cols>
    <col min="1" max="2" width="15.5" bestFit="1" customWidth="1"/>
    <col min="5" max="5" width="15.33203125" bestFit="1" customWidth="1"/>
  </cols>
  <sheetData>
    <row r="1" spans="1:8" x14ac:dyDescent="0.2">
      <c r="A1" s="1" t="s">
        <v>26</v>
      </c>
      <c r="B1" s="1" t="s">
        <v>17</v>
      </c>
      <c r="C1" s="1" t="s">
        <v>3</v>
      </c>
      <c r="D1" s="1" t="s">
        <v>5</v>
      </c>
      <c r="E1" s="2" t="s">
        <v>7</v>
      </c>
      <c r="F1" s="8"/>
      <c r="G1" s="9"/>
      <c r="H1" s="9"/>
    </row>
    <row r="2" spans="1:8" x14ac:dyDescent="0.2">
      <c r="A2" s="25">
        <v>44792</v>
      </c>
      <c r="B2" t="s">
        <v>91</v>
      </c>
      <c r="C2">
        <v>40</v>
      </c>
      <c r="D2" s="7" t="s">
        <v>9</v>
      </c>
      <c r="E2" s="5">
        <v>0</v>
      </c>
      <c r="F2" s="10"/>
      <c r="G2" s="11"/>
      <c r="H2" s="11"/>
    </row>
    <row r="3" spans="1:8" x14ac:dyDescent="0.2">
      <c r="A3" s="6">
        <v>44792</v>
      </c>
      <c r="B3" s="7" t="s">
        <v>92</v>
      </c>
      <c r="C3" s="4">
        <v>20</v>
      </c>
      <c r="D3" s="4" t="s">
        <v>9</v>
      </c>
      <c r="E3" s="5">
        <v>0</v>
      </c>
    </row>
    <row r="4" spans="1:8" x14ac:dyDescent="0.2">
      <c r="A4" s="6">
        <v>44795</v>
      </c>
      <c r="B4" s="16" t="s">
        <v>43</v>
      </c>
      <c r="C4" s="4">
        <v>1</v>
      </c>
      <c r="D4" s="4" t="s">
        <v>9</v>
      </c>
      <c r="E4" s="5">
        <v>0</v>
      </c>
    </row>
    <row r="5" spans="1:8" x14ac:dyDescent="0.2">
      <c r="A5" s="6">
        <v>44802</v>
      </c>
      <c r="B5" s="16" t="s">
        <v>43</v>
      </c>
      <c r="C5" s="4">
        <v>2</v>
      </c>
      <c r="D5" s="4" t="s">
        <v>9</v>
      </c>
      <c r="E5" s="5">
        <v>0</v>
      </c>
    </row>
    <row r="6" spans="1:8" x14ac:dyDescent="0.2">
      <c r="A6" s="6">
        <v>44809</v>
      </c>
      <c r="B6" s="16" t="s">
        <v>43</v>
      </c>
      <c r="C6" s="4">
        <v>2</v>
      </c>
      <c r="D6" s="4" t="s">
        <v>9</v>
      </c>
      <c r="E6" s="5">
        <v>0</v>
      </c>
    </row>
    <row r="7" spans="1:8" x14ac:dyDescent="0.2">
      <c r="A7" s="6">
        <v>44818</v>
      </c>
      <c r="B7" s="7" t="s">
        <v>92</v>
      </c>
      <c r="C7" s="4">
        <v>20</v>
      </c>
      <c r="D7" s="4" t="s">
        <v>9</v>
      </c>
      <c r="E7" s="5">
        <v>0</v>
      </c>
    </row>
    <row r="8" spans="1:8" x14ac:dyDescent="0.2">
      <c r="A8" s="6">
        <v>44823</v>
      </c>
      <c r="B8" s="16" t="s">
        <v>43</v>
      </c>
      <c r="C8" s="4">
        <v>1</v>
      </c>
      <c r="D8" s="4" t="s">
        <v>9</v>
      </c>
      <c r="E8" s="5">
        <v>0</v>
      </c>
    </row>
    <row r="9" spans="1:8" x14ac:dyDescent="0.2">
      <c r="A9" s="6">
        <v>44826</v>
      </c>
      <c r="B9" s="16" t="s">
        <v>43</v>
      </c>
      <c r="C9" s="7">
        <v>1</v>
      </c>
      <c r="D9" s="4" t="s">
        <v>9</v>
      </c>
      <c r="E9" s="5">
        <v>0</v>
      </c>
    </row>
    <row r="10" spans="1:8" x14ac:dyDescent="0.2">
      <c r="A10" s="6">
        <v>44831</v>
      </c>
      <c r="B10" s="16" t="s">
        <v>43</v>
      </c>
      <c r="C10" s="4">
        <v>3</v>
      </c>
      <c r="D10" s="4" t="s">
        <v>9</v>
      </c>
      <c r="E10" s="5">
        <v>0</v>
      </c>
    </row>
    <row r="11" spans="1:8" x14ac:dyDescent="0.2">
      <c r="A11" s="25">
        <v>44848</v>
      </c>
      <c r="B11" s="15" t="s">
        <v>28</v>
      </c>
      <c r="C11">
        <v>5</v>
      </c>
      <c r="D11" s="4" t="s">
        <v>9</v>
      </c>
      <c r="E11" s="5">
        <v>0</v>
      </c>
    </row>
    <row r="12" spans="1:8" x14ac:dyDescent="0.2">
      <c r="A12" s="25">
        <v>44852</v>
      </c>
      <c r="B12" t="s">
        <v>28</v>
      </c>
      <c r="C12">
        <v>40</v>
      </c>
      <c r="D12" s="7" t="s">
        <v>9</v>
      </c>
      <c r="E12" s="5">
        <v>0</v>
      </c>
    </row>
    <row r="13" spans="1:8" x14ac:dyDescent="0.2">
      <c r="A13" s="25">
        <v>44852</v>
      </c>
      <c r="B13" s="7" t="s">
        <v>92</v>
      </c>
      <c r="C13" s="4">
        <v>20</v>
      </c>
      <c r="D13" s="4" t="s">
        <v>9</v>
      </c>
      <c r="E13" s="5">
        <v>0</v>
      </c>
    </row>
    <row r="14" spans="1:8" x14ac:dyDescent="0.2">
      <c r="A14" s="25">
        <v>44858</v>
      </c>
      <c r="B14" s="16" t="s">
        <v>43</v>
      </c>
      <c r="C14" s="4">
        <v>1</v>
      </c>
      <c r="D14" s="4" t="s">
        <v>9</v>
      </c>
      <c r="E14" s="5">
        <v>0</v>
      </c>
    </row>
    <row r="15" spans="1:8" x14ac:dyDescent="0.2">
      <c r="A15" s="25">
        <v>44860</v>
      </c>
      <c r="B15" s="16" t="s">
        <v>43</v>
      </c>
      <c r="C15" s="4">
        <v>2</v>
      </c>
      <c r="D15" s="4" t="s">
        <v>9</v>
      </c>
      <c r="E15" s="5">
        <v>0</v>
      </c>
    </row>
    <row r="16" spans="1:8" x14ac:dyDescent="0.2">
      <c r="A16" s="25">
        <v>44865</v>
      </c>
      <c r="B16" s="16" t="s">
        <v>43</v>
      </c>
      <c r="C16" s="4">
        <v>2</v>
      </c>
      <c r="D16" s="4" t="s">
        <v>9</v>
      </c>
      <c r="E16" s="5">
        <v>0</v>
      </c>
    </row>
    <row r="17" spans="1:5" x14ac:dyDescent="0.2">
      <c r="A17" s="6">
        <v>44868</v>
      </c>
      <c r="B17" s="7" t="s">
        <v>92</v>
      </c>
      <c r="C17" s="4">
        <v>20</v>
      </c>
      <c r="D17" s="4" t="s">
        <v>9</v>
      </c>
      <c r="E17" s="5">
        <v>0</v>
      </c>
    </row>
    <row r="18" spans="1:5" x14ac:dyDescent="0.2">
      <c r="A18" s="6">
        <v>44869</v>
      </c>
      <c r="B18" s="16" t="s">
        <v>43</v>
      </c>
      <c r="C18" s="4">
        <v>1</v>
      </c>
      <c r="D18" s="4" t="s">
        <v>9</v>
      </c>
      <c r="E18" s="5">
        <v>0</v>
      </c>
    </row>
    <row r="19" spans="1:5" x14ac:dyDescent="0.2">
      <c r="A19" s="6">
        <v>44874</v>
      </c>
      <c r="B19" s="16" t="s">
        <v>43</v>
      </c>
      <c r="C19" s="7">
        <v>1</v>
      </c>
      <c r="D19" s="4" t="s">
        <v>9</v>
      </c>
      <c r="E19" s="5">
        <v>0</v>
      </c>
    </row>
    <row r="20" spans="1:5" x14ac:dyDescent="0.2">
      <c r="A20" s="6">
        <v>44880</v>
      </c>
      <c r="B20" s="16" t="s">
        <v>43</v>
      </c>
      <c r="C20" s="4">
        <v>3</v>
      </c>
      <c r="D20" s="4" t="s">
        <v>9</v>
      </c>
      <c r="E20" s="5">
        <v>0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000"/>
  <sheetViews>
    <sheetView zoomScale="115" zoomScaleNormal="115" workbookViewId="0">
      <pane ySplit="1" topLeftCell="A2" activePane="bottomLeft" state="frozen"/>
      <selection pane="bottomLeft" activeCell="D2" sqref="D2"/>
    </sheetView>
    <sheetView workbookViewId="1"/>
    <sheetView workbookViewId="2"/>
    <sheetView zoomScale="150" workbookViewId="3">
      <selection activeCell="E10" sqref="E10"/>
    </sheetView>
  </sheetViews>
  <sheetFormatPr baseColWidth="10" defaultColWidth="14.5" defaultRowHeight="15" customHeight="1" x14ac:dyDescent="0.2"/>
  <cols>
    <col min="1" max="1" width="15.5" customWidth="1"/>
    <col min="2" max="2" width="8.6640625" customWidth="1"/>
    <col min="3" max="3" width="12.5" bestFit="1" customWidth="1"/>
    <col min="4" max="4" width="16.33203125" customWidth="1"/>
    <col min="5" max="5" width="8.6640625" customWidth="1"/>
    <col min="6" max="6" width="11.1640625" bestFit="1" customWidth="1"/>
    <col min="7" max="7" width="8.6640625" customWidth="1"/>
    <col min="8" max="8" width="10.5" bestFit="1" customWidth="1"/>
    <col min="9" max="26" width="8.6640625" customWidth="1"/>
  </cols>
  <sheetData>
    <row r="1" spans="1:8" x14ac:dyDescent="0.2">
      <c r="A1" s="1" t="s">
        <v>12</v>
      </c>
      <c r="B1" s="1" t="s">
        <v>5</v>
      </c>
      <c r="C1" s="2" t="s">
        <v>6</v>
      </c>
      <c r="D1" s="2" t="s">
        <v>19</v>
      </c>
    </row>
    <row r="2" spans="1:8" x14ac:dyDescent="0.2">
      <c r="A2" s="6">
        <v>44802</v>
      </c>
      <c r="B2" s="7" t="s">
        <v>11</v>
      </c>
      <c r="C2" s="5">
        <f>-SUM(fx!C2:C20)</f>
        <v>15994627.809854673</v>
      </c>
      <c r="D2" s="5">
        <f>C2/123</f>
        <v>130037.6244703632</v>
      </c>
      <c r="F2" s="12"/>
      <c r="H2" s="6"/>
    </row>
    <row r="3" spans="1:8" x14ac:dyDescent="0.2">
      <c r="A3" s="25">
        <v>44819</v>
      </c>
      <c r="B3" s="7" t="s">
        <v>11</v>
      </c>
      <c r="C3" s="5">
        <f>-SUM(fx!C21:C36)</f>
        <v>33975328.865260743</v>
      </c>
      <c r="D3" s="5">
        <f t="shared" ref="D3:D5" si="0">C3/123</f>
        <v>276222.18589642883</v>
      </c>
      <c r="H3" s="6"/>
    </row>
    <row r="4" spans="1:8" x14ac:dyDescent="0.2">
      <c r="A4" s="25">
        <v>44851</v>
      </c>
      <c r="B4" s="7" t="s">
        <v>11</v>
      </c>
      <c r="C4" s="5">
        <f>-SUM(fx!C37:C55)</f>
        <v>25854102.606508341</v>
      </c>
      <c r="D4" s="5">
        <f t="shared" si="0"/>
        <v>210195.95615047432</v>
      </c>
    </row>
    <row r="5" spans="1:8" x14ac:dyDescent="0.2">
      <c r="A5" s="25">
        <v>44880</v>
      </c>
      <c r="B5" s="7" t="s">
        <v>11</v>
      </c>
      <c r="C5" s="5">
        <f>-SUM(fx!C55:C71)</f>
        <v>26239148.027152188</v>
      </c>
      <c r="D5" s="5">
        <f t="shared" si="0"/>
        <v>213326.40672481453</v>
      </c>
    </row>
    <row r="6" spans="1:8" x14ac:dyDescent="0.2">
      <c r="C6" s="5"/>
      <c r="D6" s="5"/>
    </row>
    <row r="7" spans="1:8" x14ac:dyDescent="0.2">
      <c r="C7" s="5"/>
      <c r="D7" s="5"/>
    </row>
    <row r="8" spans="1:8" x14ac:dyDescent="0.2">
      <c r="C8" s="5"/>
      <c r="D8" s="5"/>
    </row>
    <row r="9" spans="1:8" x14ac:dyDescent="0.2">
      <c r="C9" s="5"/>
      <c r="D9" s="5"/>
    </row>
    <row r="10" spans="1:8" x14ac:dyDescent="0.2">
      <c r="C10" s="5"/>
      <c r="D10" s="5"/>
    </row>
    <row r="11" spans="1:8" x14ac:dyDescent="0.2">
      <c r="C11" s="5"/>
      <c r="D11" s="5"/>
    </row>
    <row r="12" spans="1:8" x14ac:dyDescent="0.2">
      <c r="C12" s="5"/>
      <c r="D12" s="5"/>
    </row>
    <row r="13" spans="1:8" x14ac:dyDescent="0.2">
      <c r="C13" s="5"/>
      <c r="D13" s="5"/>
    </row>
    <row r="14" spans="1:8" x14ac:dyDescent="0.2">
      <c r="C14" s="5"/>
      <c r="D14" s="5"/>
    </row>
    <row r="15" spans="1:8" x14ac:dyDescent="0.2">
      <c r="C15" s="5"/>
      <c r="D15" s="5"/>
    </row>
    <row r="16" spans="1:8" x14ac:dyDescent="0.2">
      <c r="C16" s="5"/>
      <c r="D16" s="5"/>
    </row>
    <row r="17" spans="3:4" x14ac:dyDescent="0.2">
      <c r="C17" s="5"/>
      <c r="D17" s="5"/>
    </row>
    <row r="18" spans="3:4" x14ac:dyDescent="0.2">
      <c r="C18" s="5"/>
      <c r="D18" s="5"/>
    </row>
    <row r="19" spans="3:4" x14ac:dyDescent="0.2">
      <c r="C19" s="5"/>
      <c r="D19" s="5"/>
    </row>
    <row r="20" spans="3:4" x14ac:dyDescent="0.2">
      <c r="C20" s="5"/>
      <c r="D20" s="5"/>
    </row>
    <row r="21" spans="3:4" ht="15.75" customHeight="1" x14ac:dyDescent="0.2">
      <c r="C21" s="5"/>
      <c r="D21" s="5"/>
    </row>
    <row r="22" spans="3:4" ht="15.75" customHeight="1" x14ac:dyDescent="0.2">
      <c r="C22" s="5"/>
      <c r="D22" s="5"/>
    </row>
    <row r="23" spans="3:4" ht="15.75" customHeight="1" x14ac:dyDescent="0.2">
      <c r="C23" s="5"/>
      <c r="D23" s="5"/>
    </row>
    <row r="24" spans="3:4" ht="15.75" customHeight="1" x14ac:dyDescent="0.2">
      <c r="C24" s="5"/>
      <c r="D24" s="5"/>
    </row>
    <row r="25" spans="3:4" ht="15.75" customHeight="1" x14ac:dyDescent="0.2">
      <c r="C25" s="5"/>
      <c r="D25" s="5"/>
    </row>
    <row r="26" spans="3:4" ht="15.75" customHeight="1" x14ac:dyDescent="0.2">
      <c r="C26" s="5"/>
      <c r="D26" s="5"/>
    </row>
    <row r="27" spans="3:4" ht="15.75" customHeight="1" x14ac:dyDescent="0.2">
      <c r="C27" s="5"/>
      <c r="D27" s="5"/>
    </row>
    <row r="28" spans="3:4" ht="15.75" customHeight="1" x14ac:dyDescent="0.2">
      <c r="C28" s="5"/>
      <c r="D28" s="5"/>
    </row>
    <row r="29" spans="3:4" ht="15.75" customHeight="1" x14ac:dyDescent="0.2">
      <c r="C29" s="5"/>
      <c r="D29" s="5"/>
    </row>
    <row r="30" spans="3:4" ht="15.75" customHeight="1" x14ac:dyDescent="0.2">
      <c r="C30" s="5"/>
      <c r="D30" s="5"/>
    </row>
    <row r="31" spans="3:4" ht="15.75" customHeight="1" x14ac:dyDescent="0.2">
      <c r="C31" s="5"/>
      <c r="D31" s="5"/>
    </row>
    <row r="32" spans="3:4" ht="15.75" customHeight="1" x14ac:dyDescent="0.2">
      <c r="C32" s="5"/>
      <c r="D32" s="5"/>
    </row>
    <row r="33" spans="3:4" ht="15.75" customHeight="1" x14ac:dyDescent="0.2">
      <c r="C33" s="5"/>
      <c r="D33" s="5"/>
    </row>
    <row r="34" spans="3:4" ht="15.75" customHeight="1" x14ac:dyDescent="0.2">
      <c r="C34" s="5"/>
      <c r="D34" s="5"/>
    </row>
    <row r="35" spans="3:4" ht="15.75" customHeight="1" x14ac:dyDescent="0.2">
      <c r="C35" s="5"/>
      <c r="D35" s="5"/>
    </row>
    <row r="36" spans="3:4" ht="15.75" customHeight="1" x14ac:dyDescent="0.2">
      <c r="C36" s="5"/>
      <c r="D36" s="5"/>
    </row>
    <row r="37" spans="3:4" ht="15.75" customHeight="1" x14ac:dyDescent="0.2">
      <c r="C37" s="5"/>
      <c r="D37" s="5"/>
    </row>
    <row r="38" spans="3:4" ht="15.75" customHeight="1" x14ac:dyDescent="0.2">
      <c r="C38" s="5"/>
      <c r="D38" s="5"/>
    </row>
    <row r="39" spans="3:4" ht="15.75" customHeight="1" x14ac:dyDescent="0.2">
      <c r="C39" s="5"/>
      <c r="D39" s="5"/>
    </row>
    <row r="40" spans="3:4" ht="15.75" customHeight="1" x14ac:dyDescent="0.2">
      <c r="C40" s="5"/>
      <c r="D40" s="5"/>
    </row>
    <row r="41" spans="3:4" ht="15.75" customHeight="1" x14ac:dyDescent="0.2">
      <c r="C41" s="5"/>
      <c r="D41" s="5"/>
    </row>
    <row r="42" spans="3:4" ht="15.75" customHeight="1" x14ac:dyDescent="0.2">
      <c r="C42" s="5"/>
      <c r="D42" s="5"/>
    </row>
    <row r="43" spans="3:4" ht="15.75" customHeight="1" x14ac:dyDescent="0.2">
      <c r="C43" s="5"/>
      <c r="D43" s="5"/>
    </row>
    <row r="44" spans="3:4" ht="15.75" customHeight="1" x14ac:dyDescent="0.2">
      <c r="C44" s="5"/>
      <c r="D44" s="5"/>
    </row>
    <row r="45" spans="3:4" ht="15.75" customHeight="1" x14ac:dyDescent="0.2">
      <c r="C45" s="5"/>
      <c r="D45" s="5"/>
    </row>
    <row r="46" spans="3:4" ht="15.75" customHeight="1" x14ac:dyDescent="0.2">
      <c r="C46" s="5"/>
      <c r="D46" s="5"/>
    </row>
    <row r="47" spans="3:4" ht="15.75" customHeight="1" x14ac:dyDescent="0.2">
      <c r="C47" s="5"/>
      <c r="D47" s="5"/>
    </row>
    <row r="48" spans="3:4" ht="15.75" customHeight="1" x14ac:dyDescent="0.2">
      <c r="C48" s="5"/>
      <c r="D48" s="5"/>
    </row>
    <row r="49" spans="3:4" ht="15.75" customHeight="1" x14ac:dyDescent="0.2">
      <c r="C49" s="5"/>
      <c r="D49" s="5"/>
    </row>
    <row r="50" spans="3:4" ht="15.75" customHeight="1" x14ac:dyDescent="0.2">
      <c r="C50" s="5"/>
      <c r="D50" s="5"/>
    </row>
    <row r="51" spans="3:4" ht="15.75" customHeight="1" x14ac:dyDescent="0.2">
      <c r="C51" s="5"/>
      <c r="D51" s="5"/>
    </row>
    <row r="52" spans="3:4" ht="15.75" customHeight="1" x14ac:dyDescent="0.2">
      <c r="C52" s="5"/>
      <c r="D52" s="5"/>
    </row>
    <row r="53" spans="3:4" ht="15.75" customHeight="1" x14ac:dyDescent="0.2">
      <c r="C53" s="5"/>
      <c r="D53" s="5"/>
    </row>
    <row r="54" spans="3:4" ht="15.75" customHeight="1" x14ac:dyDescent="0.2">
      <c r="C54" s="5"/>
      <c r="D54" s="5"/>
    </row>
    <row r="55" spans="3:4" ht="15.75" customHeight="1" x14ac:dyDescent="0.2">
      <c r="C55" s="5"/>
      <c r="D55" s="5"/>
    </row>
    <row r="56" spans="3:4" ht="15.75" customHeight="1" x14ac:dyDescent="0.2">
      <c r="C56" s="5"/>
      <c r="D56" s="5"/>
    </row>
    <row r="57" spans="3:4" ht="15.75" customHeight="1" x14ac:dyDescent="0.2">
      <c r="C57" s="5"/>
      <c r="D57" s="5"/>
    </row>
    <row r="58" spans="3:4" ht="15.75" customHeight="1" x14ac:dyDescent="0.2">
      <c r="C58" s="5"/>
      <c r="D58" s="5"/>
    </row>
    <row r="59" spans="3:4" ht="15.75" customHeight="1" x14ac:dyDescent="0.2">
      <c r="C59" s="5"/>
      <c r="D59" s="5"/>
    </row>
    <row r="60" spans="3:4" ht="15.75" customHeight="1" x14ac:dyDescent="0.2">
      <c r="C60" s="5"/>
      <c r="D60" s="5"/>
    </row>
    <row r="61" spans="3:4" ht="15.75" customHeight="1" x14ac:dyDescent="0.2">
      <c r="C61" s="5"/>
      <c r="D61" s="5"/>
    </row>
    <row r="62" spans="3:4" ht="15.75" customHeight="1" x14ac:dyDescent="0.2">
      <c r="C62" s="5"/>
      <c r="D62" s="5"/>
    </row>
    <row r="63" spans="3:4" ht="15.75" customHeight="1" x14ac:dyDescent="0.2">
      <c r="C63" s="5"/>
      <c r="D63" s="5"/>
    </row>
    <row r="64" spans="3:4" ht="15.75" customHeight="1" x14ac:dyDescent="0.2">
      <c r="C64" s="5"/>
      <c r="D64" s="5"/>
    </row>
    <row r="65" spans="3:4" ht="15.75" customHeight="1" x14ac:dyDescent="0.2">
      <c r="C65" s="5"/>
      <c r="D65" s="5"/>
    </row>
    <row r="66" spans="3:4" ht="15.75" customHeight="1" x14ac:dyDescent="0.2">
      <c r="C66" s="5"/>
      <c r="D66" s="5"/>
    </row>
    <row r="67" spans="3:4" ht="15.75" customHeight="1" x14ac:dyDescent="0.2">
      <c r="C67" s="5"/>
      <c r="D67" s="5"/>
    </row>
    <row r="68" spans="3:4" ht="15.75" customHeight="1" x14ac:dyDescent="0.2">
      <c r="C68" s="5"/>
      <c r="D68" s="5"/>
    </row>
    <row r="69" spans="3:4" ht="15.75" customHeight="1" x14ac:dyDescent="0.2">
      <c r="C69" s="5"/>
      <c r="D69" s="5"/>
    </row>
    <row r="70" spans="3:4" ht="15.75" customHeight="1" x14ac:dyDescent="0.2">
      <c r="C70" s="5"/>
      <c r="D70" s="5"/>
    </row>
    <row r="71" spans="3:4" ht="15.75" customHeight="1" x14ac:dyDescent="0.2">
      <c r="C71" s="5"/>
      <c r="D71" s="5"/>
    </row>
    <row r="72" spans="3:4" ht="15.75" customHeight="1" x14ac:dyDescent="0.2">
      <c r="C72" s="5"/>
      <c r="D72" s="5"/>
    </row>
    <row r="73" spans="3:4" ht="15.75" customHeight="1" x14ac:dyDescent="0.2">
      <c r="C73" s="5"/>
      <c r="D73" s="5"/>
    </row>
    <row r="74" spans="3:4" ht="15.75" customHeight="1" x14ac:dyDescent="0.2">
      <c r="C74" s="5"/>
      <c r="D74" s="5"/>
    </row>
    <row r="75" spans="3:4" ht="15.75" customHeight="1" x14ac:dyDescent="0.2">
      <c r="C75" s="5"/>
      <c r="D75" s="5"/>
    </row>
    <row r="76" spans="3:4" ht="15.75" customHeight="1" x14ac:dyDescent="0.2">
      <c r="C76" s="5"/>
      <c r="D76" s="5"/>
    </row>
    <row r="77" spans="3:4" ht="15.75" customHeight="1" x14ac:dyDescent="0.2">
      <c r="C77" s="5"/>
      <c r="D77" s="5"/>
    </row>
    <row r="78" spans="3:4" ht="15.75" customHeight="1" x14ac:dyDescent="0.2">
      <c r="C78" s="5"/>
      <c r="D78" s="5"/>
    </row>
    <row r="79" spans="3:4" ht="15.75" customHeight="1" x14ac:dyDescent="0.2">
      <c r="C79" s="5"/>
      <c r="D79" s="5"/>
    </row>
    <row r="80" spans="3:4" ht="15.75" customHeight="1" x14ac:dyDescent="0.2">
      <c r="C80" s="5"/>
      <c r="D80" s="5"/>
    </row>
    <row r="81" spans="3:4" ht="15.75" customHeight="1" x14ac:dyDescent="0.2">
      <c r="C81" s="5"/>
      <c r="D81" s="5"/>
    </row>
    <row r="82" spans="3:4" ht="15.75" customHeight="1" x14ac:dyDescent="0.2">
      <c r="C82" s="5"/>
      <c r="D82" s="5"/>
    </row>
    <row r="83" spans="3:4" ht="15.75" customHeight="1" x14ac:dyDescent="0.2">
      <c r="C83" s="5"/>
      <c r="D83" s="5"/>
    </row>
    <row r="84" spans="3:4" ht="15.75" customHeight="1" x14ac:dyDescent="0.2">
      <c r="C84" s="5"/>
      <c r="D84" s="5"/>
    </row>
    <row r="85" spans="3:4" ht="15.75" customHeight="1" x14ac:dyDescent="0.2">
      <c r="C85" s="5"/>
      <c r="D85" s="5"/>
    </row>
    <row r="86" spans="3:4" ht="15.75" customHeight="1" x14ac:dyDescent="0.2">
      <c r="C86" s="5"/>
      <c r="D86" s="5"/>
    </row>
    <row r="87" spans="3:4" ht="15.75" customHeight="1" x14ac:dyDescent="0.2">
      <c r="C87" s="5"/>
      <c r="D87" s="5"/>
    </row>
    <row r="88" spans="3:4" ht="15.75" customHeight="1" x14ac:dyDescent="0.2">
      <c r="C88" s="5"/>
      <c r="D88" s="5"/>
    </row>
    <row r="89" spans="3:4" ht="15.75" customHeight="1" x14ac:dyDescent="0.2">
      <c r="C89" s="5"/>
      <c r="D89" s="5"/>
    </row>
    <row r="90" spans="3:4" ht="15.75" customHeight="1" x14ac:dyDescent="0.2">
      <c r="C90" s="5"/>
      <c r="D90" s="5"/>
    </row>
    <row r="91" spans="3:4" ht="15.75" customHeight="1" x14ac:dyDescent="0.2">
      <c r="C91" s="5"/>
      <c r="D91" s="5"/>
    </row>
    <row r="92" spans="3:4" ht="15.75" customHeight="1" x14ac:dyDescent="0.2">
      <c r="C92" s="5"/>
      <c r="D92" s="5"/>
    </row>
    <row r="93" spans="3:4" ht="15.75" customHeight="1" x14ac:dyDescent="0.2">
      <c r="C93" s="5"/>
      <c r="D93" s="5"/>
    </row>
    <row r="94" spans="3:4" ht="15.75" customHeight="1" x14ac:dyDescent="0.2">
      <c r="C94" s="5"/>
      <c r="D94" s="5"/>
    </row>
    <row r="95" spans="3:4" ht="15.75" customHeight="1" x14ac:dyDescent="0.2">
      <c r="C95" s="5"/>
      <c r="D95" s="5"/>
    </row>
    <row r="96" spans="3:4" ht="15.75" customHeight="1" x14ac:dyDescent="0.2">
      <c r="C96" s="5"/>
      <c r="D96" s="5"/>
    </row>
    <row r="97" spans="3:4" ht="15.75" customHeight="1" x14ac:dyDescent="0.2">
      <c r="C97" s="5"/>
      <c r="D97" s="5"/>
    </row>
    <row r="98" spans="3:4" ht="15.75" customHeight="1" x14ac:dyDescent="0.2">
      <c r="C98" s="5"/>
      <c r="D98" s="5"/>
    </row>
    <row r="99" spans="3:4" ht="15.75" customHeight="1" x14ac:dyDescent="0.2">
      <c r="C99" s="5"/>
      <c r="D99" s="5"/>
    </row>
    <row r="100" spans="3:4" ht="15.75" customHeight="1" x14ac:dyDescent="0.2">
      <c r="C100" s="5"/>
      <c r="D100" s="5"/>
    </row>
    <row r="101" spans="3:4" ht="15.75" customHeight="1" x14ac:dyDescent="0.2">
      <c r="C101" s="5"/>
      <c r="D101" s="5"/>
    </row>
    <row r="102" spans="3:4" ht="15.75" customHeight="1" x14ac:dyDescent="0.2">
      <c r="C102" s="5"/>
      <c r="D102" s="5"/>
    </row>
    <row r="103" spans="3:4" ht="15.75" customHeight="1" x14ac:dyDescent="0.2">
      <c r="C103" s="5"/>
      <c r="D103" s="5"/>
    </row>
    <row r="104" spans="3:4" ht="15.75" customHeight="1" x14ac:dyDescent="0.2">
      <c r="C104" s="5"/>
      <c r="D104" s="5"/>
    </row>
    <row r="105" spans="3:4" ht="15.75" customHeight="1" x14ac:dyDescent="0.2">
      <c r="C105" s="5"/>
      <c r="D105" s="5"/>
    </row>
    <row r="106" spans="3:4" ht="15.75" customHeight="1" x14ac:dyDescent="0.2">
      <c r="C106" s="5"/>
      <c r="D106" s="5"/>
    </row>
    <row r="107" spans="3:4" ht="15.75" customHeight="1" x14ac:dyDescent="0.2">
      <c r="C107" s="5"/>
      <c r="D107" s="5"/>
    </row>
    <row r="108" spans="3:4" ht="15.75" customHeight="1" x14ac:dyDescent="0.2">
      <c r="C108" s="5"/>
      <c r="D108" s="5"/>
    </row>
    <row r="109" spans="3:4" ht="15.75" customHeight="1" x14ac:dyDescent="0.2">
      <c r="C109" s="5"/>
      <c r="D109" s="5"/>
    </row>
    <row r="110" spans="3:4" ht="15.75" customHeight="1" x14ac:dyDescent="0.2">
      <c r="C110" s="5"/>
      <c r="D110" s="5"/>
    </row>
    <row r="111" spans="3:4" ht="15.75" customHeight="1" x14ac:dyDescent="0.2">
      <c r="C111" s="5"/>
      <c r="D111" s="5"/>
    </row>
    <row r="112" spans="3:4" ht="15.75" customHeight="1" x14ac:dyDescent="0.2">
      <c r="C112" s="5"/>
      <c r="D112" s="5"/>
    </row>
    <row r="113" spans="3:4" ht="15.75" customHeight="1" x14ac:dyDescent="0.2">
      <c r="C113" s="5"/>
      <c r="D113" s="5"/>
    </row>
    <row r="114" spans="3:4" ht="15.75" customHeight="1" x14ac:dyDescent="0.2">
      <c r="C114" s="5"/>
      <c r="D114" s="5"/>
    </row>
    <row r="115" spans="3:4" ht="15.75" customHeight="1" x14ac:dyDescent="0.2">
      <c r="C115" s="5"/>
      <c r="D115" s="5"/>
    </row>
    <row r="116" spans="3:4" ht="15.75" customHeight="1" x14ac:dyDescent="0.2">
      <c r="C116" s="5"/>
      <c r="D116" s="5"/>
    </row>
    <row r="117" spans="3:4" ht="15.75" customHeight="1" x14ac:dyDescent="0.2">
      <c r="C117" s="5"/>
      <c r="D117" s="5"/>
    </row>
    <row r="118" spans="3:4" ht="15.75" customHeight="1" x14ac:dyDescent="0.2">
      <c r="C118" s="5"/>
      <c r="D118" s="5"/>
    </row>
    <row r="119" spans="3:4" ht="15.75" customHeight="1" x14ac:dyDescent="0.2">
      <c r="C119" s="5"/>
      <c r="D119" s="5"/>
    </row>
    <row r="120" spans="3:4" ht="15.75" customHeight="1" x14ac:dyDescent="0.2">
      <c r="C120" s="5"/>
      <c r="D120" s="5"/>
    </row>
    <row r="121" spans="3:4" ht="15.75" customHeight="1" x14ac:dyDescent="0.2">
      <c r="C121" s="5"/>
      <c r="D121" s="5"/>
    </row>
    <row r="122" spans="3:4" ht="15.75" customHeight="1" x14ac:dyDescent="0.2">
      <c r="C122" s="5"/>
      <c r="D122" s="5"/>
    </row>
    <row r="123" spans="3:4" ht="15.75" customHeight="1" x14ac:dyDescent="0.2">
      <c r="C123" s="5"/>
      <c r="D123" s="5"/>
    </row>
    <row r="124" spans="3:4" ht="15.75" customHeight="1" x14ac:dyDescent="0.2">
      <c r="C124" s="5"/>
      <c r="D124" s="5"/>
    </row>
    <row r="125" spans="3:4" ht="15.75" customHeight="1" x14ac:dyDescent="0.2">
      <c r="C125" s="5"/>
      <c r="D125" s="5"/>
    </row>
    <row r="126" spans="3:4" ht="15.75" customHeight="1" x14ac:dyDescent="0.2">
      <c r="C126" s="5"/>
      <c r="D126" s="5"/>
    </row>
    <row r="127" spans="3:4" ht="15.75" customHeight="1" x14ac:dyDescent="0.2">
      <c r="C127" s="5"/>
      <c r="D127" s="5"/>
    </row>
    <row r="128" spans="3:4" ht="15.75" customHeight="1" x14ac:dyDescent="0.2">
      <c r="C128" s="5"/>
      <c r="D128" s="5"/>
    </row>
    <row r="129" spans="3:4" ht="15.75" customHeight="1" x14ac:dyDescent="0.2">
      <c r="C129" s="5"/>
      <c r="D129" s="5"/>
    </row>
    <row r="130" spans="3:4" ht="15.75" customHeight="1" x14ac:dyDescent="0.2">
      <c r="C130" s="5"/>
      <c r="D130" s="5"/>
    </row>
    <row r="131" spans="3:4" ht="15.75" customHeight="1" x14ac:dyDescent="0.2">
      <c r="C131" s="5"/>
      <c r="D131" s="5"/>
    </row>
    <row r="132" spans="3:4" ht="15.75" customHeight="1" x14ac:dyDescent="0.2">
      <c r="C132" s="5"/>
      <c r="D132" s="5"/>
    </row>
    <row r="133" spans="3:4" ht="15.75" customHeight="1" x14ac:dyDescent="0.2">
      <c r="C133" s="5"/>
      <c r="D133" s="5"/>
    </row>
    <row r="134" spans="3:4" ht="15.75" customHeight="1" x14ac:dyDescent="0.2">
      <c r="C134" s="5"/>
      <c r="D134" s="5"/>
    </row>
    <row r="135" spans="3:4" ht="15.75" customHeight="1" x14ac:dyDescent="0.2">
      <c r="C135" s="5"/>
      <c r="D135" s="5"/>
    </row>
    <row r="136" spans="3:4" ht="15.75" customHeight="1" x14ac:dyDescent="0.2">
      <c r="C136" s="5"/>
      <c r="D136" s="5"/>
    </row>
    <row r="137" spans="3:4" ht="15.75" customHeight="1" x14ac:dyDescent="0.2">
      <c r="C137" s="5"/>
      <c r="D137" s="5"/>
    </row>
    <row r="138" spans="3:4" ht="15.75" customHeight="1" x14ac:dyDescent="0.2">
      <c r="C138" s="5"/>
      <c r="D138" s="5"/>
    </row>
    <row r="139" spans="3:4" ht="15.75" customHeight="1" x14ac:dyDescent="0.2">
      <c r="C139" s="5"/>
      <c r="D139" s="5"/>
    </row>
    <row r="140" spans="3:4" ht="15.75" customHeight="1" x14ac:dyDescent="0.2">
      <c r="C140" s="5"/>
      <c r="D140" s="5"/>
    </row>
    <row r="141" spans="3:4" ht="15.75" customHeight="1" x14ac:dyDescent="0.2">
      <c r="C141" s="5"/>
      <c r="D141" s="5"/>
    </row>
    <row r="142" spans="3:4" ht="15.75" customHeight="1" x14ac:dyDescent="0.2">
      <c r="C142" s="5"/>
      <c r="D142" s="5"/>
    </row>
    <row r="143" spans="3:4" ht="15.75" customHeight="1" x14ac:dyDescent="0.2">
      <c r="C143" s="5"/>
      <c r="D143" s="5"/>
    </row>
    <row r="144" spans="3:4" ht="15.75" customHeight="1" x14ac:dyDescent="0.2">
      <c r="C144" s="5"/>
      <c r="D144" s="5"/>
    </row>
    <row r="145" spans="3:4" ht="15.75" customHeight="1" x14ac:dyDescent="0.2">
      <c r="C145" s="5"/>
      <c r="D145" s="5"/>
    </row>
    <row r="146" spans="3:4" ht="15.75" customHeight="1" x14ac:dyDescent="0.2">
      <c r="C146" s="5"/>
      <c r="D146" s="5"/>
    </row>
    <row r="147" spans="3:4" ht="15.75" customHeight="1" x14ac:dyDescent="0.2">
      <c r="C147" s="5"/>
      <c r="D147" s="5"/>
    </row>
    <row r="148" spans="3:4" ht="15.75" customHeight="1" x14ac:dyDescent="0.2">
      <c r="C148" s="5"/>
      <c r="D148" s="5"/>
    </row>
    <row r="149" spans="3:4" ht="15.75" customHeight="1" x14ac:dyDescent="0.2">
      <c r="C149" s="5"/>
      <c r="D149" s="5"/>
    </row>
    <row r="150" spans="3:4" ht="15.75" customHeight="1" x14ac:dyDescent="0.2">
      <c r="C150" s="5"/>
      <c r="D150" s="5"/>
    </row>
    <row r="151" spans="3:4" ht="15.75" customHeight="1" x14ac:dyDescent="0.2">
      <c r="C151" s="5"/>
      <c r="D151" s="5"/>
    </row>
    <row r="152" spans="3:4" ht="15.75" customHeight="1" x14ac:dyDescent="0.2">
      <c r="C152" s="5"/>
      <c r="D152" s="5"/>
    </row>
    <row r="153" spans="3:4" ht="15.75" customHeight="1" x14ac:dyDescent="0.2">
      <c r="C153" s="5"/>
      <c r="D153" s="5"/>
    </row>
    <row r="154" spans="3:4" ht="15.75" customHeight="1" x14ac:dyDescent="0.2">
      <c r="C154" s="5"/>
      <c r="D154" s="5"/>
    </row>
    <row r="155" spans="3:4" ht="15.75" customHeight="1" x14ac:dyDescent="0.2">
      <c r="C155" s="5"/>
      <c r="D155" s="5"/>
    </row>
    <row r="156" spans="3:4" ht="15.75" customHeight="1" x14ac:dyDescent="0.2">
      <c r="C156" s="5"/>
      <c r="D156" s="5"/>
    </row>
    <row r="157" spans="3:4" ht="15.75" customHeight="1" x14ac:dyDescent="0.2">
      <c r="C157" s="5"/>
      <c r="D157" s="5"/>
    </row>
    <row r="158" spans="3:4" ht="15.75" customHeight="1" x14ac:dyDescent="0.2">
      <c r="C158" s="5"/>
      <c r="D158" s="5"/>
    </row>
    <row r="159" spans="3:4" ht="15.75" customHeight="1" x14ac:dyDescent="0.2">
      <c r="C159" s="5"/>
      <c r="D159" s="5"/>
    </row>
    <row r="160" spans="3:4" ht="15.75" customHeight="1" x14ac:dyDescent="0.2">
      <c r="C160" s="5"/>
      <c r="D160" s="5"/>
    </row>
    <row r="161" spans="3:4" ht="15.75" customHeight="1" x14ac:dyDescent="0.2">
      <c r="C161" s="5"/>
      <c r="D161" s="5"/>
    </row>
    <row r="162" spans="3:4" ht="15.75" customHeight="1" x14ac:dyDescent="0.2">
      <c r="C162" s="5"/>
      <c r="D162" s="5"/>
    </row>
    <row r="163" spans="3:4" ht="15.75" customHeight="1" x14ac:dyDescent="0.2">
      <c r="C163" s="5"/>
      <c r="D163" s="5"/>
    </row>
    <row r="164" spans="3:4" ht="15.75" customHeight="1" x14ac:dyDescent="0.2">
      <c r="C164" s="5"/>
      <c r="D164" s="5"/>
    </row>
    <row r="165" spans="3:4" ht="15.75" customHeight="1" x14ac:dyDescent="0.2">
      <c r="C165" s="5"/>
      <c r="D165" s="5"/>
    </row>
    <row r="166" spans="3:4" ht="15.75" customHeight="1" x14ac:dyDescent="0.2">
      <c r="C166" s="5"/>
      <c r="D166" s="5"/>
    </row>
    <row r="167" spans="3:4" ht="15.75" customHeight="1" x14ac:dyDescent="0.2">
      <c r="C167" s="5"/>
      <c r="D167" s="5"/>
    </row>
    <row r="168" spans="3:4" ht="15.75" customHeight="1" x14ac:dyDescent="0.2">
      <c r="C168" s="5"/>
      <c r="D168" s="5"/>
    </row>
    <row r="169" spans="3:4" ht="15.75" customHeight="1" x14ac:dyDescent="0.2">
      <c r="C169" s="5"/>
      <c r="D169" s="5"/>
    </row>
    <row r="170" spans="3:4" ht="15.75" customHeight="1" x14ac:dyDescent="0.2">
      <c r="C170" s="5"/>
      <c r="D170" s="5"/>
    </row>
    <row r="171" spans="3:4" ht="15.75" customHeight="1" x14ac:dyDescent="0.2">
      <c r="C171" s="5"/>
      <c r="D171" s="5"/>
    </row>
    <row r="172" spans="3:4" ht="15.75" customHeight="1" x14ac:dyDescent="0.2">
      <c r="C172" s="5"/>
      <c r="D172" s="5"/>
    </row>
    <row r="173" spans="3:4" ht="15.75" customHeight="1" x14ac:dyDescent="0.2">
      <c r="C173" s="5"/>
      <c r="D173" s="5"/>
    </row>
    <row r="174" spans="3:4" ht="15.75" customHeight="1" x14ac:dyDescent="0.2">
      <c r="C174" s="5"/>
      <c r="D174" s="5"/>
    </row>
    <row r="175" spans="3:4" ht="15.75" customHeight="1" x14ac:dyDescent="0.2">
      <c r="C175" s="5"/>
      <c r="D175" s="5"/>
    </row>
    <row r="176" spans="3:4" ht="15.75" customHeight="1" x14ac:dyDescent="0.2">
      <c r="C176" s="5"/>
      <c r="D176" s="5"/>
    </row>
    <row r="177" spans="3:4" ht="15.75" customHeight="1" x14ac:dyDescent="0.2">
      <c r="C177" s="5"/>
      <c r="D177" s="5"/>
    </row>
    <row r="178" spans="3:4" ht="15.75" customHeight="1" x14ac:dyDescent="0.2">
      <c r="C178" s="5"/>
      <c r="D178" s="5"/>
    </row>
    <row r="179" spans="3:4" ht="15.75" customHeight="1" x14ac:dyDescent="0.2">
      <c r="C179" s="5"/>
      <c r="D179" s="5"/>
    </row>
    <row r="180" spans="3:4" ht="15.75" customHeight="1" x14ac:dyDescent="0.2">
      <c r="C180" s="5"/>
      <c r="D180" s="5"/>
    </row>
    <row r="181" spans="3:4" ht="15.75" customHeight="1" x14ac:dyDescent="0.2">
      <c r="C181" s="5"/>
      <c r="D181" s="5"/>
    </row>
    <row r="182" spans="3:4" ht="15.75" customHeight="1" x14ac:dyDescent="0.2">
      <c r="C182" s="5"/>
      <c r="D182" s="5"/>
    </row>
    <row r="183" spans="3:4" ht="15.75" customHeight="1" x14ac:dyDescent="0.2">
      <c r="C183" s="5"/>
      <c r="D183" s="5"/>
    </row>
    <row r="184" spans="3:4" ht="15.75" customHeight="1" x14ac:dyDescent="0.2">
      <c r="C184" s="5"/>
      <c r="D184" s="5"/>
    </row>
    <row r="185" spans="3:4" ht="15.75" customHeight="1" x14ac:dyDescent="0.2">
      <c r="C185" s="5"/>
      <c r="D185" s="5"/>
    </row>
    <row r="186" spans="3:4" ht="15.75" customHeight="1" x14ac:dyDescent="0.2">
      <c r="C186" s="5"/>
      <c r="D186" s="5"/>
    </row>
    <row r="187" spans="3:4" ht="15.75" customHeight="1" x14ac:dyDescent="0.2">
      <c r="C187" s="5"/>
      <c r="D187" s="5"/>
    </row>
    <row r="188" spans="3:4" ht="15.75" customHeight="1" x14ac:dyDescent="0.2">
      <c r="C188" s="5"/>
      <c r="D188" s="5"/>
    </row>
    <row r="189" spans="3:4" ht="15.75" customHeight="1" x14ac:dyDescent="0.2">
      <c r="C189" s="5"/>
      <c r="D189" s="5"/>
    </row>
    <row r="190" spans="3:4" ht="15.75" customHeight="1" x14ac:dyDescent="0.2">
      <c r="C190" s="5"/>
      <c r="D190" s="5"/>
    </row>
    <row r="191" spans="3:4" ht="15.75" customHeight="1" x14ac:dyDescent="0.2">
      <c r="C191" s="5"/>
      <c r="D191" s="5"/>
    </row>
    <row r="192" spans="3:4" ht="15.75" customHeight="1" x14ac:dyDescent="0.2">
      <c r="C192" s="5"/>
      <c r="D192" s="5"/>
    </row>
    <row r="193" spans="3:4" ht="15.75" customHeight="1" x14ac:dyDescent="0.2">
      <c r="C193" s="5"/>
      <c r="D193" s="5"/>
    </row>
    <row r="194" spans="3:4" ht="15.75" customHeight="1" x14ac:dyDescent="0.2">
      <c r="C194" s="5"/>
      <c r="D194" s="5"/>
    </row>
    <row r="195" spans="3:4" ht="15.75" customHeight="1" x14ac:dyDescent="0.2">
      <c r="C195" s="5"/>
      <c r="D195" s="5"/>
    </row>
    <row r="196" spans="3:4" ht="15.75" customHeight="1" x14ac:dyDescent="0.2">
      <c r="C196" s="5"/>
      <c r="D196" s="5"/>
    </row>
    <row r="197" spans="3:4" ht="15.75" customHeight="1" x14ac:dyDescent="0.2">
      <c r="C197" s="5"/>
      <c r="D197" s="5"/>
    </row>
    <row r="198" spans="3:4" ht="15.75" customHeight="1" x14ac:dyDescent="0.2">
      <c r="C198" s="5"/>
      <c r="D198" s="5"/>
    </row>
    <row r="199" spans="3:4" ht="15.75" customHeight="1" x14ac:dyDescent="0.2">
      <c r="C199" s="5"/>
      <c r="D199" s="5"/>
    </row>
    <row r="200" spans="3:4" ht="15.75" customHeight="1" x14ac:dyDescent="0.2">
      <c r="C200" s="5"/>
      <c r="D200" s="5"/>
    </row>
    <row r="201" spans="3:4" ht="15.75" customHeight="1" x14ac:dyDescent="0.2">
      <c r="C201" s="5"/>
      <c r="D201" s="5"/>
    </row>
    <row r="202" spans="3:4" ht="15.75" customHeight="1" x14ac:dyDescent="0.2">
      <c r="C202" s="5"/>
      <c r="D202" s="5"/>
    </row>
    <row r="203" spans="3:4" ht="15.75" customHeight="1" x14ac:dyDescent="0.2">
      <c r="C203" s="5"/>
      <c r="D203" s="5"/>
    </row>
    <row r="204" spans="3:4" ht="15.75" customHeight="1" x14ac:dyDescent="0.2">
      <c r="C204" s="5"/>
      <c r="D204" s="5"/>
    </row>
    <row r="205" spans="3:4" ht="15.75" customHeight="1" x14ac:dyDescent="0.2">
      <c r="C205" s="5"/>
      <c r="D205" s="5"/>
    </row>
    <row r="206" spans="3:4" ht="15.75" customHeight="1" x14ac:dyDescent="0.2">
      <c r="C206" s="5"/>
      <c r="D206" s="5"/>
    </row>
    <row r="207" spans="3:4" ht="15.75" customHeight="1" x14ac:dyDescent="0.2">
      <c r="C207" s="5"/>
      <c r="D207" s="5"/>
    </row>
    <row r="208" spans="3:4" ht="15.75" customHeight="1" x14ac:dyDescent="0.2">
      <c r="C208" s="5"/>
      <c r="D208" s="5"/>
    </row>
    <row r="209" spans="3:4" ht="15.75" customHeight="1" x14ac:dyDescent="0.2">
      <c r="C209" s="5"/>
      <c r="D209" s="5"/>
    </row>
    <row r="210" spans="3:4" ht="15.75" customHeight="1" x14ac:dyDescent="0.2">
      <c r="C210" s="5"/>
      <c r="D210" s="5"/>
    </row>
    <row r="211" spans="3:4" ht="15.75" customHeight="1" x14ac:dyDescent="0.2">
      <c r="C211" s="5"/>
      <c r="D211" s="5"/>
    </row>
    <row r="212" spans="3:4" ht="15.75" customHeight="1" x14ac:dyDescent="0.2">
      <c r="C212" s="5"/>
      <c r="D212" s="5"/>
    </row>
    <row r="213" spans="3:4" ht="15.75" customHeight="1" x14ac:dyDescent="0.2">
      <c r="C213" s="5"/>
      <c r="D213" s="5"/>
    </row>
    <row r="214" spans="3:4" ht="15.75" customHeight="1" x14ac:dyDescent="0.2">
      <c r="C214" s="5"/>
      <c r="D214" s="5"/>
    </row>
    <row r="215" spans="3:4" ht="15.75" customHeight="1" x14ac:dyDescent="0.2">
      <c r="C215" s="5"/>
      <c r="D215" s="5"/>
    </row>
    <row r="216" spans="3:4" ht="15.75" customHeight="1" x14ac:dyDescent="0.2">
      <c r="C216" s="5"/>
      <c r="D216" s="5"/>
    </row>
    <row r="217" spans="3:4" ht="15.75" customHeight="1" x14ac:dyDescent="0.2">
      <c r="C217" s="5"/>
      <c r="D217" s="5"/>
    </row>
    <row r="218" spans="3:4" ht="15.75" customHeight="1" x14ac:dyDescent="0.2">
      <c r="C218" s="5"/>
      <c r="D218" s="5"/>
    </row>
    <row r="219" spans="3:4" ht="15.75" customHeight="1" x14ac:dyDescent="0.2">
      <c r="C219" s="5"/>
      <c r="D219" s="5"/>
    </row>
    <row r="220" spans="3:4" ht="15.75" customHeight="1" x14ac:dyDescent="0.2">
      <c r="C220" s="5"/>
      <c r="D220" s="5"/>
    </row>
    <row r="221" spans="3:4" ht="15.75" customHeight="1" x14ac:dyDescent="0.2">
      <c r="C221" s="5"/>
      <c r="D221" s="5"/>
    </row>
    <row r="222" spans="3:4" ht="15.75" customHeight="1" x14ac:dyDescent="0.2">
      <c r="C222" s="5"/>
      <c r="D222" s="5"/>
    </row>
    <row r="223" spans="3:4" ht="15.75" customHeight="1" x14ac:dyDescent="0.2">
      <c r="C223" s="5"/>
      <c r="D223" s="5"/>
    </row>
    <row r="224" spans="3:4" ht="15.75" customHeight="1" x14ac:dyDescent="0.2">
      <c r="C224" s="5"/>
      <c r="D224" s="5"/>
    </row>
    <row r="225" spans="3:4" ht="15.75" customHeight="1" x14ac:dyDescent="0.2">
      <c r="C225" s="5"/>
      <c r="D225" s="5"/>
    </row>
    <row r="226" spans="3:4" ht="15.75" customHeight="1" x14ac:dyDescent="0.2">
      <c r="C226" s="5"/>
      <c r="D226" s="5"/>
    </row>
    <row r="227" spans="3:4" ht="15.75" customHeight="1" x14ac:dyDescent="0.2">
      <c r="C227" s="5"/>
      <c r="D227" s="5"/>
    </row>
    <row r="228" spans="3:4" ht="15.75" customHeight="1" x14ac:dyDescent="0.2">
      <c r="C228" s="5"/>
      <c r="D228" s="5"/>
    </row>
    <row r="229" spans="3:4" ht="15.75" customHeight="1" x14ac:dyDescent="0.2">
      <c r="C229" s="5"/>
      <c r="D229" s="5"/>
    </row>
    <row r="230" spans="3:4" ht="15.75" customHeight="1" x14ac:dyDescent="0.2">
      <c r="C230" s="5"/>
      <c r="D230" s="5"/>
    </row>
    <row r="231" spans="3:4" ht="15.75" customHeight="1" x14ac:dyDescent="0.2">
      <c r="C231" s="5"/>
      <c r="D231" s="5"/>
    </row>
    <row r="232" spans="3:4" ht="15.75" customHeight="1" x14ac:dyDescent="0.2">
      <c r="C232" s="5"/>
      <c r="D232" s="5"/>
    </row>
    <row r="233" spans="3:4" ht="15.75" customHeight="1" x14ac:dyDescent="0.2">
      <c r="C233" s="5"/>
      <c r="D233" s="5"/>
    </row>
    <row r="234" spans="3:4" ht="15.75" customHeight="1" x14ac:dyDescent="0.2">
      <c r="C234" s="5"/>
      <c r="D234" s="5"/>
    </row>
    <row r="235" spans="3:4" ht="15.75" customHeight="1" x14ac:dyDescent="0.2">
      <c r="C235" s="5"/>
      <c r="D235" s="5"/>
    </row>
    <row r="236" spans="3:4" ht="15.75" customHeight="1" x14ac:dyDescent="0.2">
      <c r="C236" s="5"/>
      <c r="D236" s="5"/>
    </row>
    <row r="237" spans="3:4" ht="15.75" customHeight="1" x14ac:dyDescent="0.2">
      <c r="C237" s="5"/>
      <c r="D237" s="5"/>
    </row>
    <row r="238" spans="3:4" ht="15.75" customHeight="1" x14ac:dyDescent="0.2">
      <c r="C238" s="5"/>
      <c r="D238" s="5"/>
    </row>
    <row r="239" spans="3:4" ht="15.75" customHeight="1" x14ac:dyDescent="0.2">
      <c r="C239" s="5"/>
      <c r="D239" s="5"/>
    </row>
    <row r="240" spans="3:4" ht="15.75" customHeight="1" x14ac:dyDescent="0.2">
      <c r="C240" s="5"/>
      <c r="D240" s="5"/>
    </row>
    <row r="241" spans="3:4" ht="15.75" customHeight="1" x14ac:dyDescent="0.2">
      <c r="C241" s="5"/>
      <c r="D241" s="5"/>
    </row>
    <row r="242" spans="3:4" ht="15.75" customHeight="1" x14ac:dyDescent="0.2">
      <c r="C242" s="5"/>
      <c r="D242" s="5"/>
    </row>
    <row r="243" spans="3:4" ht="15.75" customHeight="1" x14ac:dyDescent="0.2">
      <c r="C243" s="5"/>
      <c r="D243" s="5"/>
    </row>
    <row r="244" spans="3:4" ht="15.75" customHeight="1" x14ac:dyDescent="0.2">
      <c r="C244" s="5"/>
      <c r="D244" s="5"/>
    </row>
    <row r="245" spans="3:4" ht="15.75" customHeight="1" x14ac:dyDescent="0.2">
      <c r="C245" s="5"/>
      <c r="D245" s="5"/>
    </row>
    <row r="246" spans="3:4" ht="15.75" customHeight="1" x14ac:dyDescent="0.2">
      <c r="C246" s="5"/>
      <c r="D246" s="5"/>
    </row>
    <row r="247" spans="3:4" ht="15.75" customHeight="1" x14ac:dyDescent="0.2">
      <c r="C247" s="5"/>
      <c r="D247" s="5"/>
    </row>
    <row r="248" spans="3:4" ht="15.75" customHeight="1" x14ac:dyDescent="0.2">
      <c r="C248" s="5"/>
      <c r="D248" s="5"/>
    </row>
    <row r="249" spans="3:4" ht="15.75" customHeight="1" x14ac:dyDescent="0.2">
      <c r="C249" s="5"/>
      <c r="D249" s="5"/>
    </row>
    <row r="250" spans="3:4" ht="15.75" customHeight="1" x14ac:dyDescent="0.2">
      <c r="C250" s="5"/>
      <c r="D250" s="5"/>
    </row>
    <row r="251" spans="3:4" ht="15.75" customHeight="1" x14ac:dyDescent="0.2">
      <c r="C251" s="5"/>
      <c r="D251" s="5"/>
    </row>
    <row r="252" spans="3:4" ht="15.75" customHeight="1" x14ac:dyDescent="0.2">
      <c r="C252" s="5"/>
      <c r="D252" s="5"/>
    </row>
    <row r="253" spans="3:4" ht="15.75" customHeight="1" x14ac:dyDescent="0.2">
      <c r="C253" s="5"/>
      <c r="D253" s="5"/>
    </row>
    <row r="254" spans="3:4" ht="15.75" customHeight="1" x14ac:dyDescent="0.2">
      <c r="C254" s="5"/>
      <c r="D254" s="5"/>
    </row>
    <row r="255" spans="3:4" ht="15.75" customHeight="1" x14ac:dyDescent="0.2">
      <c r="C255" s="5"/>
      <c r="D255" s="5"/>
    </row>
    <row r="256" spans="3:4" ht="15.75" customHeight="1" x14ac:dyDescent="0.2">
      <c r="C256" s="5"/>
      <c r="D256" s="5"/>
    </row>
    <row r="257" spans="3:4" ht="15.75" customHeight="1" x14ac:dyDescent="0.2">
      <c r="C257" s="5"/>
      <c r="D257" s="5"/>
    </row>
    <row r="258" spans="3:4" ht="15.75" customHeight="1" x14ac:dyDescent="0.2">
      <c r="C258" s="5"/>
      <c r="D258" s="5"/>
    </row>
    <row r="259" spans="3:4" ht="15.75" customHeight="1" x14ac:dyDescent="0.2">
      <c r="C259" s="5"/>
      <c r="D259" s="5"/>
    </row>
    <row r="260" spans="3:4" ht="15.75" customHeight="1" x14ac:dyDescent="0.2">
      <c r="C260" s="5"/>
      <c r="D260" s="5"/>
    </row>
    <row r="261" spans="3:4" ht="15.75" customHeight="1" x14ac:dyDescent="0.2">
      <c r="C261" s="5"/>
      <c r="D261" s="5"/>
    </row>
    <row r="262" spans="3:4" ht="15.75" customHeight="1" x14ac:dyDescent="0.2">
      <c r="C262" s="5"/>
      <c r="D262" s="5"/>
    </row>
    <row r="263" spans="3:4" ht="15.75" customHeight="1" x14ac:dyDescent="0.2">
      <c r="C263" s="5"/>
      <c r="D263" s="5"/>
    </row>
    <row r="264" spans="3:4" ht="15.75" customHeight="1" x14ac:dyDescent="0.2">
      <c r="C264" s="5"/>
      <c r="D264" s="5"/>
    </row>
    <row r="265" spans="3:4" ht="15.75" customHeight="1" x14ac:dyDescent="0.2">
      <c r="C265" s="5"/>
      <c r="D265" s="5"/>
    </row>
    <row r="266" spans="3:4" ht="15.75" customHeight="1" x14ac:dyDescent="0.2">
      <c r="C266" s="5"/>
      <c r="D266" s="5"/>
    </row>
    <row r="267" spans="3:4" ht="15.75" customHeight="1" x14ac:dyDescent="0.2">
      <c r="C267" s="5"/>
      <c r="D267" s="5"/>
    </row>
    <row r="268" spans="3:4" ht="15.75" customHeight="1" x14ac:dyDescent="0.2">
      <c r="C268" s="5"/>
      <c r="D268" s="5"/>
    </row>
    <row r="269" spans="3:4" ht="15.75" customHeight="1" x14ac:dyDescent="0.2">
      <c r="C269" s="5"/>
      <c r="D269" s="5"/>
    </row>
    <row r="270" spans="3:4" ht="15.75" customHeight="1" x14ac:dyDescent="0.2">
      <c r="C270" s="5"/>
      <c r="D270" s="5"/>
    </row>
    <row r="271" spans="3:4" ht="15.75" customHeight="1" x14ac:dyDescent="0.2">
      <c r="C271" s="5"/>
      <c r="D271" s="5"/>
    </row>
    <row r="272" spans="3:4" ht="15.75" customHeight="1" x14ac:dyDescent="0.2">
      <c r="C272" s="5"/>
      <c r="D272" s="5"/>
    </row>
    <row r="273" spans="3:4" ht="15.75" customHeight="1" x14ac:dyDescent="0.2">
      <c r="C273" s="5"/>
      <c r="D273" s="5"/>
    </row>
    <row r="274" spans="3:4" ht="15.75" customHeight="1" x14ac:dyDescent="0.2">
      <c r="C274" s="5"/>
      <c r="D274" s="5"/>
    </row>
    <row r="275" spans="3:4" ht="15.75" customHeight="1" x14ac:dyDescent="0.2">
      <c r="C275" s="5"/>
      <c r="D275" s="5"/>
    </row>
    <row r="276" spans="3:4" ht="15.75" customHeight="1" x14ac:dyDescent="0.2">
      <c r="C276" s="5"/>
      <c r="D276" s="5"/>
    </row>
    <row r="277" spans="3:4" ht="15.75" customHeight="1" x14ac:dyDescent="0.2">
      <c r="C277" s="5"/>
      <c r="D277" s="5"/>
    </row>
    <row r="278" spans="3:4" ht="15.75" customHeight="1" x14ac:dyDescent="0.2">
      <c r="C278" s="5"/>
      <c r="D278" s="5"/>
    </row>
    <row r="279" spans="3:4" ht="15.75" customHeight="1" x14ac:dyDescent="0.2">
      <c r="C279" s="5"/>
      <c r="D279" s="5"/>
    </row>
    <row r="280" spans="3:4" ht="15.75" customHeight="1" x14ac:dyDescent="0.2">
      <c r="C280" s="5"/>
      <c r="D280" s="5"/>
    </row>
    <row r="281" spans="3:4" ht="15.75" customHeight="1" x14ac:dyDescent="0.2">
      <c r="C281" s="5"/>
      <c r="D281" s="5"/>
    </row>
    <row r="282" spans="3:4" ht="15.75" customHeight="1" x14ac:dyDescent="0.2">
      <c r="C282" s="5"/>
      <c r="D282" s="5"/>
    </row>
    <row r="283" spans="3:4" ht="15.75" customHeight="1" x14ac:dyDescent="0.2">
      <c r="C283" s="5"/>
      <c r="D283" s="5"/>
    </row>
    <row r="284" spans="3:4" ht="15.75" customHeight="1" x14ac:dyDescent="0.2">
      <c r="C284" s="5"/>
      <c r="D284" s="5"/>
    </row>
    <row r="285" spans="3:4" ht="15.75" customHeight="1" x14ac:dyDescent="0.2">
      <c r="C285" s="5"/>
      <c r="D285" s="5"/>
    </row>
    <row r="286" spans="3:4" ht="15.75" customHeight="1" x14ac:dyDescent="0.2">
      <c r="C286" s="5"/>
      <c r="D286" s="5"/>
    </row>
    <row r="287" spans="3:4" ht="15.75" customHeight="1" x14ac:dyDescent="0.2">
      <c r="C287" s="5"/>
      <c r="D287" s="5"/>
    </row>
    <row r="288" spans="3:4" ht="15.75" customHeight="1" x14ac:dyDescent="0.2">
      <c r="C288" s="5"/>
      <c r="D288" s="5"/>
    </row>
    <row r="289" spans="3:4" ht="15.75" customHeight="1" x14ac:dyDescent="0.2">
      <c r="C289" s="5"/>
      <c r="D289" s="5"/>
    </row>
    <row r="290" spans="3:4" ht="15.75" customHeight="1" x14ac:dyDescent="0.2">
      <c r="C290" s="5"/>
      <c r="D290" s="5"/>
    </row>
    <row r="291" spans="3:4" ht="15.75" customHeight="1" x14ac:dyDescent="0.2">
      <c r="C291" s="5"/>
      <c r="D291" s="5"/>
    </row>
    <row r="292" spans="3:4" ht="15.75" customHeight="1" x14ac:dyDescent="0.2">
      <c r="C292" s="5"/>
      <c r="D292" s="5"/>
    </row>
    <row r="293" spans="3:4" ht="15.75" customHeight="1" x14ac:dyDescent="0.2">
      <c r="C293" s="5"/>
      <c r="D293" s="5"/>
    </row>
    <row r="294" spans="3:4" ht="15.75" customHeight="1" x14ac:dyDescent="0.2">
      <c r="C294" s="5"/>
      <c r="D294" s="5"/>
    </row>
    <row r="295" spans="3:4" ht="15.75" customHeight="1" x14ac:dyDescent="0.2">
      <c r="C295" s="5"/>
      <c r="D295" s="5"/>
    </row>
    <row r="296" spans="3:4" ht="15.75" customHeight="1" x14ac:dyDescent="0.2">
      <c r="C296" s="5"/>
      <c r="D296" s="5"/>
    </row>
    <row r="297" spans="3:4" ht="15.75" customHeight="1" x14ac:dyDescent="0.2">
      <c r="C297" s="5"/>
      <c r="D297" s="5"/>
    </row>
    <row r="298" spans="3:4" ht="15.75" customHeight="1" x14ac:dyDescent="0.2">
      <c r="C298" s="5"/>
      <c r="D298" s="5"/>
    </row>
    <row r="299" spans="3:4" ht="15.75" customHeight="1" x14ac:dyDescent="0.2">
      <c r="C299" s="5"/>
      <c r="D299" s="5"/>
    </row>
    <row r="300" spans="3:4" ht="15.75" customHeight="1" x14ac:dyDescent="0.2">
      <c r="C300" s="5"/>
      <c r="D300" s="5"/>
    </row>
    <row r="301" spans="3:4" ht="15.75" customHeight="1" x14ac:dyDescent="0.2">
      <c r="C301" s="5"/>
      <c r="D301" s="5"/>
    </row>
    <row r="302" spans="3:4" ht="15.75" customHeight="1" x14ac:dyDescent="0.2">
      <c r="C302" s="5"/>
      <c r="D302" s="5"/>
    </row>
    <row r="303" spans="3:4" ht="15.75" customHeight="1" x14ac:dyDescent="0.2">
      <c r="C303" s="5"/>
      <c r="D303" s="5"/>
    </row>
    <row r="304" spans="3:4" ht="15.75" customHeight="1" x14ac:dyDescent="0.2">
      <c r="C304" s="5"/>
      <c r="D304" s="5"/>
    </row>
    <row r="305" spans="3:4" ht="15.75" customHeight="1" x14ac:dyDescent="0.2">
      <c r="C305" s="5"/>
      <c r="D305" s="5"/>
    </row>
    <row r="306" spans="3:4" ht="15.75" customHeight="1" x14ac:dyDescent="0.2">
      <c r="C306" s="5"/>
      <c r="D306" s="5"/>
    </row>
    <row r="307" spans="3:4" ht="15.75" customHeight="1" x14ac:dyDescent="0.2">
      <c r="C307" s="5"/>
      <c r="D307" s="5"/>
    </row>
    <row r="308" spans="3:4" ht="15.75" customHeight="1" x14ac:dyDescent="0.2">
      <c r="C308" s="5"/>
      <c r="D308" s="5"/>
    </row>
    <row r="309" spans="3:4" ht="15.75" customHeight="1" x14ac:dyDescent="0.2">
      <c r="C309" s="5"/>
      <c r="D309" s="5"/>
    </row>
    <row r="310" spans="3:4" ht="15.75" customHeight="1" x14ac:dyDescent="0.2">
      <c r="C310" s="5"/>
      <c r="D310" s="5"/>
    </row>
    <row r="311" spans="3:4" ht="15.75" customHeight="1" x14ac:dyDescent="0.2">
      <c r="C311" s="5"/>
      <c r="D311" s="5"/>
    </row>
    <row r="312" spans="3:4" ht="15.75" customHeight="1" x14ac:dyDescent="0.2">
      <c r="C312" s="5"/>
      <c r="D312" s="5"/>
    </row>
    <row r="313" spans="3:4" ht="15.75" customHeight="1" x14ac:dyDescent="0.2">
      <c r="C313" s="5"/>
      <c r="D313" s="5"/>
    </row>
    <row r="314" spans="3:4" ht="15.75" customHeight="1" x14ac:dyDescent="0.2">
      <c r="C314" s="5"/>
      <c r="D314" s="5"/>
    </row>
    <row r="315" spans="3:4" ht="15.75" customHeight="1" x14ac:dyDescent="0.2">
      <c r="C315" s="5"/>
      <c r="D315" s="5"/>
    </row>
    <row r="316" spans="3:4" ht="15.75" customHeight="1" x14ac:dyDescent="0.2">
      <c r="C316" s="5"/>
      <c r="D316" s="5"/>
    </row>
    <row r="317" spans="3:4" ht="15.75" customHeight="1" x14ac:dyDescent="0.2">
      <c r="C317" s="5"/>
      <c r="D317" s="5"/>
    </row>
    <row r="318" spans="3:4" ht="15.75" customHeight="1" x14ac:dyDescent="0.2">
      <c r="C318" s="5"/>
      <c r="D318" s="5"/>
    </row>
    <row r="319" spans="3:4" ht="15.75" customHeight="1" x14ac:dyDescent="0.2">
      <c r="C319" s="5"/>
      <c r="D319" s="5"/>
    </row>
    <row r="320" spans="3:4" ht="15.75" customHeight="1" x14ac:dyDescent="0.2">
      <c r="C320" s="5"/>
      <c r="D320" s="5"/>
    </row>
    <row r="321" spans="3:4" ht="15.75" customHeight="1" x14ac:dyDescent="0.2">
      <c r="C321" s="5"/>
      <c r="D321" s="5"/>
    </row>
    <row r="322" spans="3:4" ht="15.75" customHeight="1" x14ac:dyDescent="0.2">
      <c r="C322" s="5"/>
      <c r="D322" s="5"/>
    </row>
    <row r="323" spans="3:4" ht="15.75" customHeight="1" x14ac:dyDescent="0.2">
      <c r="C323" s="5"/>
      <c r="D323" s="5"/>
    </row>
    <row r="324" spans="3:4" ht="15.75" customHeight="1" x14ac:dyDescent="0.2">
      <c r="C324" s="5"/>
      <c r="D324" s="5"/>
    </row>
    <row r="325" spans="3:4" ht="15.75" customHeight="1" x14ac:dyDescent="0.2">
      <c r="C325" s="5"/>
      <c r="D325" s="5"/>
    </row>
    <row r="326" spans="3:4" ht="15.75" customHeight="1" x14ac:dyDescent="0.2">
      <c r="C326" s="5"/>
      <c r="D326" s="5"/>
    </row>
    <row r="327" spans="3:4" ht="15.75" customHeight="1" x14ac:dyDescent="0.2">
      <c r="C327" s="5"/>
      <c r="D327" s="5"/>
    </row>
    <row r="328" spans="3:4" ht="15.75" customHeight="1" x14ac:dyDescent="0.2">
      <c r="C328" s="5"/>
      <c r="D328" s="5"/>
    </row>
    <row r="329" spans="3:4" ht="15.75" customHeight="1" x14ac:dyDescent="0.2">
      <c r="C329" s="5"/>
      <c r="D329" s="5"/>
    </row>
    <row r="330" spans="3:4" ht="15.75" customHeight="1" x14ac:dyDescent="0.2">
      <c r="C330" s="5"/>
      <c r="D330" s="5"/>
    </row>
    <row r="331" spans="3:4" ht="15.75" customHeight="1" x14ac:dyDescent="0.2">
      <c r="C331" s="5"/>
      <c r="D331" s="5"/>
    </row>
    <row r="332" spans="3:4" ht="15.75" customHeight="1" x14ac:dyDescent="0.2">
      <c r="C332" s="5"/>
      <c r="D332" s="5"/>
    </row>
    <row r="333" spans="3:4" ht="15.75" customHeight="1" x14ac:dyDescent="0.2">
      <c r="C333" s="5"/>
      <c r="D333" s="5"/>
    </row>
    <row r="334" spans="3:4" ht="15.75" customHeight="1" x14ac:dyDescent="0.2">
      <c r="C334" s="5"/>
      <c r="D334" s="5"/>
    </row>
    <row r="335" spans="3:4" ht="15.75" customHeight="1" x14ac:dyDescent="0.2">
      <c r="C335" s="5"/>
      <c r="D335" s="5"/>
    </row>
    <row r="336" spans="3:4" ht="15.75" customHeight="1" x14ac:dyDescent="0.2">
      <c r="C336" s="5"/>
      <c r="D336" s="5"/>
    </row>
    <row r="337" spans="3:4" ht="15.75" customHeight="1" x14ac:dyDescent="0.2">
      <c r="C337" s="5"/>
      <c r="D337" s="5"/>
    </row>
    <row r="338" spans="3:4" ht="15.75" customHeight="1" x14ac:dyDescent="0.2">
      <c r="C338" s="5"/>
      <c r="D338" s="5"/>
    </row>
    <row r="339" spans="3:4" ht="15.75" customHeight="1" x14ac:dyDescent="0.2">
      <c r="C339" s="5"/>
      <c r="D339" s="5"/>
    </row>
    <row r="340" spans="3:4" ht="15.75" customHeight="1" x14ac:dyDescent="0.2">
      <c r="C340" s="5"/>
      <c r="D340" s="5"/>
    </row>
    <row r="341" spans="3:4" ht="15.75" customHeight="1" x14ac:dyDescent="0.2">
      <c r="C341" s="5"/>
      <c r="D341" s="5"/>
    </row>
    <row r="342" spans="3:4" ht="15.75" customHeight="1" x14ac:dyDescent="0.2">
      <c r="C342" s="5"/>
      <c r="D342" s="5"/>
    </row>
    <row r="343" spans="3:4" ht="15.75" customHeight="1" x14ac:dyDescent="0.2">
      <c r="C343" s="5"/>
      <c r="D343" s="5"/>
    </row>
    <row r="344" spans="3:4" ht="15.75" customHeight="1" x14ac:dyDescent="0.2">
      <c r="C344" s="5"/>
      <c r="D344" s="5"/>
    </row>
    <row r="345" spans="3:4" ht="15.75" customHeight="1" x14ac:dyDescent="0.2">
      <c r="C345" s="5"/>
      <c r="D345" s="5"/>
    </row>
    <row r="346" spans="3:4" ht="15.75" customHeight="1" x14ac:dyDescent="0.2">
      <c r="C346" s="5"/>
      <c r="D346" s="5"/>
    </row>
    <row r="347" spans="3:4" ht="15.75" customHeight="1" x14ac:dyDescent="0.2">
      <c r="C347" s="5"/>
      <c r="D347" s="5"/>
    </row>
    <row r="348" spans="3:4" ht="15.75" customHeight="1" x14ac:dyDescent="0.2">
      <c r="C348" s="5"/>
      <c r="D348" s="5"/>
    </row>
    <row r="349" spans="3:4" ht="15.75" customHeight="1" x14ac:dyDescent="0.2">
      <c r="C349" s="5"/>
      <c r="D349" s="5"/>
    </row>
    <row r="350" spans="3:4" ht="15.75" customHeight="1" x14ac:dyDescent="0.2">
      <c r="C350" s="5"/>
      <c r="D350" s="5"/>
    </row>
    <row r="351" spans="3:4" ht="15.75" customHeight="1" x14ac:dyDescent="0.2">
      <c r="C351" s="5"/>
      <c r="D351" s="5"/>
    </row>
    <row r="352" spans="3:4" ht="15.75" customHeight="1" x14ac:dyDescent="0.2">
      <c r="C352" s="5"/>
      <c r="D352" s="5"/>
    </row>
    <row r="353" spans="3:4" ht="15.75" customHeight="1" x14ac:dyDescent="0.2">
      <c r="C353" s="5"/>
      <c r="D353" s="5"/>
    </row>
    <row r="354" spans="3:4" ht="15.75" customHeight="1" x14ac:dyDescent="0.2">
      <c r="C354" s="5"/>
      <c r="D354" s="5"/>
    </row>
    <row r="355" spans="3:4" ht="15.75" customHeight="1" x14ac:dyDescent="0.2">
      <c r="C355" s="5"/>
      <c r="D355" s="5"/>
    </row>
    <row r="356" spans="3:4" ht="15.75" customHeight="1" x14ac:dyDescent="0.2">
      <c r="C356" s="5"/>
      <c r="D356" s="5"/>
    </row>
    <row r="357" spans="3:4" ht="15.75" customHeight="1" x14ac:dyDescent="0.2">
      <c r="C357" s="5"/>
      <c r="D357" s="5"/>
    </row>
    <row r="358" spans="3:4" ht="15.75" customHeight="1" x14ac:dyDescent="0.2">
      <c r="C358" s="5"/>
      <c r="D358" s="5"/>
    </row>
    <row r="359" spans="3:4" ht="15.75" customHeight="1" x14ac:dyDescent="0.2">
      <c r="C359" s="5"/>
      <c r="D359" s="5"/>
    </row>
    <row r="360" spans="3:4" ht="15.75" customHeight="1" x14ac:dyDescent="0.2">
      <c r="C360" s="5"/>
      <c r="D360" s="5"/>
    </row>
    <row r="361" spans="3:4" ht="15.75" customHeight="1" x14ac:dyDescent="0.2">
      <c r="C361" s="5"/>
      <c r="D361" s="5"/>
    </row>
    <row r="362" spans="3:4" ht="15.75" customHeight="1" x14ac:dyDescent="0.2">
      <c r="C362" s="5"/>
      <c r="D362" s="5"/>
    </row>
    <row r="363" spans="3:4" ht="15.75" customHeight="1" x14ac:dyDescent="0.2">
      <c r="C363" s="5"/>
      <c r="D363" s="5"/>
    </row>
    <row r="364" spans="3:4" ht="15.75" customHeight="1" x14ac:dyDescent="0.2">
      <c r="C364" s="5"/>
      <c r="D364" s="5"/>
    </row>
    <row r="365" spans="3:4" ht="15.75" customHeight="1" x14ac:dyDescent="0.2">
      <c r="C365" s="5"/>
      <c r="D365" s="5"/>
    </row>
    <row r="366" spans="3:4" ht="15.75" customHeight="1" x14ac:dyDescent="0.2">
      <c r="C366" s="5"/>
      <c r="D366" s="5"/>
    </row>
    <row r="367" spans="3:4" ht="15.75" customHeight="1" x14ac:dyDescent="0.2">
      <c r="C367" s="5"/>
      <c r="D367" s="5"/>
    </row>
    <row r="368" spans="3:4" ht="15.75" customHeight="1" x14ac:dyDescent="0.2">
      <c r="C368" s="5"/>
      <c r="D368" s="5"/>
    </row>
    <row r="369" spans="3:4" ht="15.75" customHeight="1" x14ac:dyDescent="0.2">
      <c r="C369" s="5"/>
      <c r="D369" s="5"/>
    </row>
    <row r="370" spans="3:4" ht="15.75" customHeight="1" x14ac:dyDescent="0.2">
      <c r="C370" s="5"/>
      <c r="D370" s="5"/>
    </row>
    <row r="371" spans="3:4" ht="15.75" customHeight="1" x14ac:dyDescent="0.2">
      <c r="C371" s="5"/>
      <c r="D371" s="5"/>
    </row>
    <row r="372" spans="3:4" ht="15.75" customHeight="1" x14ac:dyDescent="0.2">
      <c r="C372" s="5"/>
      <c r="D372" s="5"/>
    </row>
    <row r="373" spans="3:4" ht="15.75" customHeight="1" x14ac:dyDescent="0.2">
      <c r="C373" s="5"/>
      <c r="D373" s="5"/>
    </row>
    <row r="374" spans="3:4" ht="15.75" customHeight="1" x14ac:dyDescent="0.2">
      <c r="C374" s="5"/>
      <c r="D374" s="5"/>
    </row>
    <row r="375" spans="3:4" ht="15.75" customHeight="1" x14ac:dyDescent="0.2">
      <c r="C375" s="5"/>
      <c r="D375" s="5"/>
    </row>
    <row r="376" spans="3:4" ht="15.75" customHeight="1" x14ac:dyDescent="0.2">
      <c r="C376" s="5"/>
      <c r="D376" s="5"/>
    </row>
    <row r="377" spans="3:4" ht="15.75" customHeight="1" x14ac:dyDescent="0.2">
      <c r="C377" s="5"/>
      <c r="D377" s="5"/>
    </row>
    <row r="378" spans="3:4" ht="15.75" customHeight="1" x14ac:dyDescent="0.2">
      <c r="C378" s="5"/>
      <c r="D378" s="5"/>
    </row>
    <row r="379" spans="3:4" ht="15.75" customHeight="1" x14ac:dyDescent="0.2">
      <c r="C379" s="5"/>
      <c r="D379" s="5"/>
    </row>
    <row r="380" spans="3:4" ht="15.75" customHeight="1" x14ac:dyDescent="0.2">
      <c r="C380" s="5"/>
      <c r="D380" s="5"/>
    </row>
    <row r="381" spans="3:4" ht="15.75" customHeight="1" x14ac:dyDescent="0.2">
      <c r="C381" s="5"/>
      <c r="D381" s="5"/>
    </row>
    <row r="382" spans="3:4" ht="15.75" customHeight="1" x14ac:dyDescent="0.2">
      <c r="C382" s="5"/>
      <c r="D382" s="5"/>
    </row>
    <row r="383" spans="3:4" ht="15.75" customHeight="1" x14ac:dyDescent="0.2">
      <c r="C383" s="5"/>
      <c r="D383" s="5"/>
    </row>
    <row r="384" spans="3:4" ht="15.75" customHeight="1" x14ac:dyDescent="0.2">
      <c r="C384" s="5"/>
      <c r="D384" s="5"/>
    </row>
    <row r="385" spans="3:4" ht="15.75" customHeight="1" x14ac:dyDescent="0.2">
      <c r="C385" s="5"/>
      <c r="D385" s="5"/>
    </row>
    <row r="386" spans="3:4" ht="15.75" customHeight="1" x14ac:dyDescent="0.2">
      <c r="C386" s="5"/>
      <c r="D386" s="5"/>
    </row>
    <row r="387" spans="3:4" ht="15.75" customHeight="1" x14ac:dyDescent="0.2">
      <c r="C387" s="5"/>
      <c r="D387" s="5"/>
    </row>
    <row r="388" spans="3:4" ht="15.75" customHeight="1" x14ac:dyDescent="0.2">
      <c r="C388" s="5"/>
      <c r="D388" s="5"/>
    </row>
    <row r="389" spans="3:4" ht="15.75" customHeight="1" x14ac:dyDescent="0.2">
      <c r="C389" s="5"/>
      <c r="D389" s="5"/>
    </row>
    <row r="390" spans="3:4" ht="15.75" customHeight="1" x14ac:dyDescent="0.2">
      <c r="C390" s="5"/>
      <c r="D390" s="5"/>
    </row>
    <row r="391" spans="3:4" ht="15.75" customHeight="1" x14ac:dyDescent="0.2">
      <c r="C391" s="5"/>
      <c r="D391" s="5"/>
    </row>
    <row r="392" spans="3:4" ht="15.75" customHeight="1" x14ac:dyDescent="0.2">
      <c r="C392" s="5"/>
      <c r="D392" s="5"/>
    </row>
    <row r="393" spans="3:4" ht="15.75" customHeight="1" x14ac:dyDescent="0.2">
      <c r="C393" s="5"/>
      <c r="D393" s="5"/>
    </row>
    <row r="394" spans="3:4" ht="15.75" customHeight="1" x14ac:dyDescent="0.2">
      <c r="C394" s="5"/>
      <c r="D394" s="5"/>
    </row>
    <row r="395" spans="3:4" ht="15.75" customHeight="1" x14ac:dyDescent="0.2">
      <c r="C395" s="5"/>
      <c r="D395" s="5"/>
    </row>
    <row r="396" spans="3:4" ht="15.75" customHeight="1" x14ac:dyDescent="0.2">
      <c r="C396" s="5"/>
      <c r="D396" s="5"/>
    </row>
    <row r="397" spans="3:4" ht="15.75" customHeight="1" x14ac:dyDescent="0.2">
      <c r="C397" s="5"/>
      <c r="D397" s="5"/>
    </row>
    <row r="398" spans="3:4" ht="15.75" customHeight="1" x14ac:dyDescent="0.2">
      <c r="C398" s="5"/>
      <c r="D398" s="5"/>
    </row>
    <row r="399" spans="3:4" ht="15.75" customHeight="1" x14ac:dyDescent="0.2">
      <c r="C399" s="5"/>
      <c r="D399" s="5"/>
    </row>
    <row r="400" spans="3:4" ht="15.75" customHeight="1" x14ac:dyDescent="0.2">
      <c r="C400" s="5"/>
      <c r="D400" s="5"/>
    </row>
    <row r="401" spans="3:4" ht="15.75" customHeight="1" x14ac:dyDescent="0.2">
      <c r="C401" s="5"/>
      <c r="D401" s="5"/>
    </row>
    <row r="402" spans="3:4" ht="15.75" customHeight="1" x14ac:dyDescent="0.2">
      <c r="C402" s="5"/>
      <c r="D402" s="5"/>
    </row>
    <row r="403" spans="3:4" ht="15.75" customHeight="1" x14ac:dyDescent="0.2">
      <c r="C403" s="5"/>
      <c r="D403" s="5"/>
    </row>
    <row r="404" spans="3:4" ht="15.75" customHeight="1" x14ac:dyDescent="0.2">
      <c r="C404" s="5"/>
      <c r="D404" s="5"/>
    </row>
    <row r="405" spans="3:4" ht="15.75" customHeight="1" x14ac:dyDescent="0.2">
      <c r="C405" s="5"/>
      <c r="D405" s="5"/>
    </row>
    <row r="406" spans="3:4" ht="15.75" customHeight="1" x14ac:dyDescent="0.2">
      <c r="C406" s="5"/>
      <c r="D406" s="5"/>
    </row>
    <row r="407" spans="3:4" ht="15.75" customHeight="1" x14ac:dyDescent="0.2">
      <c r="C407" s="5"/>
      <c r="D407" s="5"/>
    </row>
    <row r="408" spans="3:4" ht="15.75" customHeight="1" x14ac:dyDescent="0.2">
      <c r="C408" s="5"/>
      <c r="D408" s="5"/>
    </row>
    <row r="409" spans="3:4" ht="15.75" customHeight="1" x14ac:dyDescent="0.2">
      <c r="C409" s="5"/>
      <c r="D409" s="5"/>
    </row>
    <row r="410" spans="3:4" ht="15.75" customHeight="1" x14ac:dyDescent="0.2">
      <c r="C410" s="5"/>
      <c r="D410" s="5"/>
    </row>
    <row r="411" spans="3:4" ht="15.75" customHeight="1" x14ac:dyDescent="0.2">
      <c r="C411" s="5"/>
      <c r="D411" s="5"/>
    </row>
    <row r="412" spans="3:4" ht="15.75" customHeight="1" x14ac:dyDescent="0.2">
      <c r="C412" s="5"/>
      <c r="D412" s="5"/>
    </row>
    <row r="413" spans="3:4" ht="15.75" customHeight="1" x14ac:dyDescent="0.2">
      <c r="C413" s="5"/>
      <c r="D413" s="5"/>
    </row>
    <row r="414" spans="3:4" ht="15.75" customHeight="1" x14ac:dyDescent="0.2">
      <c r="C414" s="5"/>
      <c r="D414" s="5"/>
    </row>
    <row r="415" spans="3:4" ht="15.75" customHeight="1" x14ac:dyDescent="0.2">
      <c r="C415" s="5"/>
      <c r="D415" s="5"/>
    </row>
    <row r="416" spans="3:4" ht="15.75" customHeight="1" x14ac:dyDescent="0.2">
      <c r="C416" s="5"/>
      <c r="D416" s="5"/>
    </row>
    <row r="417" spans="3:4" ht="15.75" customHeight="1" x14ac:dyDescent="0.2">
      <c r="C417" s="5"/>
      <c r="D417" s="5"/>
    </row>
    <row r="418" spans="3:4" ht="15.75" customHeight="1" x14ac:dyDescent="0.2">
      <c r="C418" s="5"/>
      <c r="D418" s="5"/>
    </row>
    <row r="419" spans="3:4" ht="15.75" customHeight="1" x14ac:dyDescent="0.2">
      <c r="C419" s="5"/>
      <c r="D419" s="5"/>
    </row>
    <row r="420" spans="3:4" ht="15.75" customHeight="1" x14ac:dyDescent="0.2">
      <c r="C420" s="5"/>
      <c r="D420" s="5"/>
    </row>
    <row r="421" spans="3:4" ht="15.75" customHeight="1" x14ac:dyDescent="0.2">
      <c r="C421" s="5"/>
      <c r="D421" s="5"/>
    </row>
    <row r="422" spans="3:4" ht="15.75" customHeight="1" x14ac:dyDescent="0.2">
      <c r="C422" s="5"/>
      <c r="D422" s="5"/>
    </row>
    <row r="423" spans="3:4" ht="15.75" customHeight="1" x14ac:dyDescent="0.2">
      <c r="C423" s="5"/>
      <c r="D423" s="5"/>
    </row>
    <row r="424" spans="3:4" ht="15.75" customHeight="1" x14ac:dyDescent="0.2">
      <c r="C424" s="5"/>
      <c r="D424" s="5"/>
    </row>
    <row r="425" spans="3:4" ht="15.75" customHeight="1" x14ac:dyDescent="0.2">
      <c r="C425" s="5"/>
      <c r="D425" s="5"/>
    </row>
    <row r="426" spans="3:4" ht="15.75" customHeight="1" x14ac:dyDescent="0.2">
      <c r="C426" s="5"/>
      <c r="D426" s="5"/>
    </row>
    <row r="427" spans="3:4" ht="15.75" customHeight="1" x14ac:dyDescent="0.2">
      <c r="C427" s="5"/>
      <c r="D427" s="5"/>
    </row>
    <row r="428" spans="3:4" ht="15.75" customHeight="1" x14ac:dyDescent="0.2">
      <c r="C428" s="5"/>
      <c r="D428" s="5"/>
    </row>
    <row r="429" spans="3:4" ht="15.75" customHeight="1" x14ac:dyDescent="0.2">
      <c r="C429" s="5"/>
      <c r="D429" s="5"/>
    </row>
    <row r="430" spans="3:4" ht="15.75" customHeight="1" x14ac:dyDescent="0.2">
      <c r="C430" s="5"/>
      <c r="D430" s="5"/>
    </row>
    <row r="431" spans="3:4" ht="15.75" customHeight="1" x14ac:dyDescent="0.2">
      <c r="C431" s="5"/>
      <c r="D431" s="5"/>
    </row>
    <row r="432" spans="3:4" ht="15.75" customHeight="1" x14ac:dyDescent="0.2">
      <c r="C432" s="5"/>
      <c r="D432" s="5"/>
    </row>
    <row r="433" spans="3:4" ht="15.75" customHeight="1" x14ac:dyDescent="0.2">
      <c r="C433" s="5"/>
      <c r="D433" s="5"/>
    </row>
    <row r="434" spans="3:4" ht="15.75" customHeight="1" x14ac:dyDescent="0.2">
      <c r="C434" s="5"/>
      <c r="D434" s="5"/>
    </row>
    <row r="435" spans="3:4" ht="15.75" customHeight="1" x14ac:dyDescent="0.2">
      <c r="C435" s="5"/>
      <c r="D435" s="5"/>
    </row>
    <row r="436" spans="3:4" ht="15.75" customHeight="1" x14ac:dyDescent="0.2">
      <c r="C436" s="5"/>
      <c r="D436" s="5"/>
    </row>
    <row r="437" spans="3:4" ht="15.75" customHeight="1" x14ac:dyDescent="0.2">
      <c r="C437" s="5"/>
      <c r="D437" s="5"/>
    </row>
    <row r="438" spans="3:4" ht="15.75" customHeight="1" x14ac:dyDescent="0.2">
      <c r="C438" s="5"/>
      <c r="D438" s="5"/>
    </row>
    <row r="439" spans="3:4" ht="15.75" customHeight="1" x14ac:dyDescent="0.2">
      <c r="C439" s="5"/>
      <c r="D439" s="5"/>
    </row>
    <row r="440" spans="3:4" ht="15.75" customHeight="1" x14ac:dyDescent="0.2">
      <c r="C440" s="5"/>
      <c r="D440" s="5"/>
    </row>
    <row r="441" spans="3:4" ht="15.75" customHeight="1" x14ac:dyDescent="0.2">
      <c r="C441" s="5"/>
      <c r="D441" s="5"/>
    </row>
    <row r="442" spans="3:4" ht="15.75" customHeight="1" x14ac:dyDescent="0.2">
      <c r="C442" s="5"/>
      <c r="D442" s="5"/>
    </row>
    <row r="443" spans="3:4" ht="15.75" customHeight="1" x14ac:dyDescent="0.2">
      <c r="C443" s="5"/>
      <c r="D443" s="5"/>
    </row>
    <row r="444" spans="3:4" ht="15.75" customHeight="1" x14ac:dyDescent="0.2">
      <c r="C444" s="5"/>
      <c r="D444" s="5"/>
    </row>
    <row r="445" spans="3:4" ht="15.75" customHeight="1" x14ac:dyDescent="0.2">
      <c r="C445" s="5"/>
      <c r="D445" s="5"/>
    </row>
    <row r="446" spans="3:4" ht="15.75" customHeight="1" x14ac:dyDescent="0.2">
      <c r="C446" s="5"/>
      <c r="D446" s="5"/>
    </row>
    <row r="447" spans="3:4" ht="15.75" customHeight="1" x14ac:dyDescent="0.2">
      <c r="C447" s="5"/>
      <c r="D447" s="5"/>
    </row>
    <row r="448" spans="3:4" ht="15.75" customHeight="1" x14ac:dyDescent="0.2">
      <c r="C448" s="5"/>
      <c r="D448" s="5"/>
    </row>
    <row r="449" spans="3:4" ht="15.75" customHeight="1" x14ac:dyDescent="0.2">
      <c r="C449" s="5"/>
      <c r="D449" s="5"/>
    </row>
    <row r="450" spans="3:4" ht="15.75" customHeight="1" x14ac:dyDescent="0.2">
      <c r="C450" s="5"/>
      <c r="D450" s="5"/>
    </row>
    <row r="451" spans="3:4" ht="15.75" customHeight="1" x14ac:dyDescent="0.2">
      <c r="C451" s="5"/>
      <c r="D451" s="5"/>
    </row>
    <row r="452" spans="3:4" ht="15.75" customHeight="1" x14ac:dyDescent="0.2">
      <c r="C452" s="5"/>
      <c r="D452" s="5"/>
    </row>
    <row r="453" spans="3:4" ht="15.75" customHeight="1" x14ac:dyDescent="0.2">
      <c r="C453" s="5"/>
      <c r="D453" s="5"/>
    </row>
    <row r="454" spans="3:4" ht="15.75" customHeight="1" x14ac:dyDescent="0.2">
      <c r="C454" s="5"/>
      <c r="D454" s="5"/>
    </row>
    <row r="455" spans="3:4" ht="15.75" customHeight="1" x14ac:dyDescent="0.2">
      <c r="C455" s="5"/>
      <c r="D455" s="5"/>
    </row>
    <row r="456" spans="3:4" ht="15.75" customHeight="1" x14ac:dyDescent="0.2">
      <c r="C456" s="5"/>
      <c r="D456" s="5"/>
    </row>
    <row r="457" spans="3:4" ht="15.75" customHeight="1" x14ac:dyDescent="0.2">
      <c r="C457" s="5"/>
      <c r="D457" s="5"/>
    </row>
    <row r="458" spans="3:4" ht="15.75" customHeight="1" x14ac:dyDescent="0.2">
      <c r="C458" s="5"/>
      <c r="D458" s="5"/>
    </row>
    <row r="459" spans="3:4" ht="15.75" customHeight="1" x14ac:dyDescent="0.2">
      <c r="C459" s="5"/>
      <c r="D459" s="5"/>
    </row>
    <row r="460" spans="3:4" ht="15.75" customHeight="1" x14ac:dyDescent="0.2">
      <c r="C460" s="5"/>
      <c r="D460" s="5"/>
    </row>
    <row r="461" spans="3:4" ht="15.75" customHeight="1" x14ac:dyDescent="0.2">
      <c r="C461" s="5"/>
      <c r="D461" s="5"/>
    </row>
    <row r="462" spans="3:4" ht="15.75" customHeight="1" x14ac:dyDescent="0.2">
      <c r="C462" s="5"/>
      <c r="D462" s="5"/>
    </row>
    <row r="463" spans="3:4" ht="15.75" customHeight="1" x14ac:dyDescent="0.2">
      <c r="C463" s="5"/>
      <c r="D463" s="5"/>
    </row>
    <row r="464" spans="3:4" ht="15.75" customHeight="1" x14ac:dyDescent="0.2">
      <c r="C464" s="5"/>
      <c r="D464" s="5"/>
    </row>
    <row r="465" spans="3:4" ht="15.75" customHeight="1" x14ac:dyDescent="0.2">
      <c r="C465" s="5"/>
      <c r="D465" s="5"/>
    </row>
    <row r="466" spans="3:4" ht="15.75" customHeight="1" x14ac:dyDescent="0.2">
      <c r="C466" s="5"/>
      <c r="D466" s="5"/>
    </row>
    <row r="467" spans="3:4" ht="15.75" customHeight="1" x14ac:dyDescent="0.2">
      <c r="C467" s="5"/>
      <c r="D467" s="5"/>
    </row>
    <row r="468" spans="3:4" ht="15.75" customHeight="1" x14ac:dyDescent="0.2">
      <c r="C468" s="5"/>
      <c r="D468" s="5"/>
    </row>
    <row r="469" spans="3:4" ht="15.75" customHeight="1" x14ac:dyDescent="0.2">
      <c r="C469" s="5"/>
      <c r="D469" s="5"/>
    </row>
    <row r="470" spans="3:4" ht="15.75" customHeight="1" x14ac:dyDescent="0.2">
      <c r="C470" s="5"/>
      <c r="D470" s="5"/>
    </row>
    <row r="471" spans="3:4" ht="15.75" customHeight="1" x14ac:dyDescent="0.2">
      <c r="C471" s="5"/>
      <c r="D471" s="5"/>
    </row>
    <row r="472" spans="3:4" ht="15.75" customHeight="1" x14ac:dyDescent="0.2">
      <c r="C472" s="5"/>
      <c r="D472" s="5"/>
    </row>
    <row r="473" spans="3:4" ht="15.75" customHeight="1" x14ac:dyDescent="0.2">
      <c r="C473" s="5"/>
      <c r="D473" s="5"/>
    </row>
    <row r="474" spans="3:4" ht="15.75" customHeight="1" x14ac:dyDescent="0.2">
      <c r="C474" s="5"/>
      <c r="D474" s="5"/>
    </row>
    <row r="475" spans="3:4" ht="15.75" customHeight="1" x14ac:dyDescent="0.2">
      <c r="C475" s="5"/>
      <c r="D475" s="5"/>
    </row>
    <row r="476" spans="3:4" ht="15.75" customHeight="1" x14ac:dyDescent="0.2">
      <c r="C476" s="5"/>
      <c r="D476" s="5"/>
    </row>
    <row r="477" spans="3:4" ht="15.75" customHeight="1" x14ac:dyDescent="0.2">
      <c r="C477" s="5"/>
      <c r="D477" s="5"/>
    </row>
    <row r="478" spans="3:4" ht="15.75" customHeight="1" x14ac:dyDescent="0.2">
      <c r="C478" s="5"/>
      <c r="D478" s="5"/>
    </row>
    <row r="479" spans="3:4" ht="15.75" customHeight="1" x14ac:dyDescent="0.2">
      <c r="C479" s="5"/>
      <c r="D479" s="5"/>
    </row>
    <row r="480" spans="3:4" ht="15.75" customHeight="1" x14ac:dyDescent="0.2">
      <c r="C480" s="5"/>
      <c r="D480" s="5"/>
    </row>
    <row r="481" spans="3:4" ht="15.75" customHeight="1" x14ac:dyDescent="0.2">
      <c r="C481" s="5"/>
      <c r="D481" s="5"/>
    </row>
    <row r="482" spans="3:4" ht="15.75" customHeight="1" x14ac:dyDescent="0.2">
      <c r="C482" s="5"/>
      <c r="D482" s="5"/>
    </row>
    <row r="483" spans="3:4" ht="15.75" customHeight="1" x14ac:dyDescent="0.2">
      <c r="C483" s="5"/>
      <c r="D483" s="5"/>
    </row>
    <row r="484" spans="3:4" ht="15.75" customHeight="1" x14ac:dyDescent="0.2">
      <c r="C484" s="5"/>
      <c r="D484" s="5"/>
    </row>
    <row r="485" spans="3:4" ht="15.75" customHeight="1" x14ac:dyDescent="0.2">
      <c r="C485" s="5"/>
      <c r="D485" s="5"/>
    </row>
    <row r="486" spans="3:4" ht="15.75" customHeight="1" x14ac:dyDescent="0.2">
      <c r="C486" s="5"/>
      <c r="D486" s="5"/>
    </row>
    <row r="487" spans="3:4" ht="15.75" customHeight="1" x14ac:dyDescent="0.2">
      <c r="C487" s="5"/>
      <c r="D487" s="5"/>
    </row>
    <row r="488" spans="3:4" ht="15.75" customHeight="1" x14ac:dyDescent="0.2">
      <c r="C488" s="5"/>
      <c r="D488" s="5"/>
    </row>
    <row r="489" spans="3:4" ht="15.75" customHeight="1" x14ac:dyDescent="0.2">
      <c r="C489" s="5"/>
      <c r="D489" s="5"/>
    </row>
    <row r="490" spans="3:4" ht="15.75" customHeight="1" x14ac:dyDescent="0.2">
      <c r="C490" s="5"/>
      <c r="D490" s="5"/>
    </row>
    <row r="491" spans="3:4" ht="15.75" customHeight="1" x14ac:dyDescent="0.2">
      <c r="C491" s="5"/>
      <c r="D491" s="5"/>
    </row>
    <row r="492" spans="3:4" ht="15.75" customHeight="1" x14ac:dyDescent="0.2">
      <c r="C492" s="5"/>
      <c r="D492" s="5"/>
    </row>
    <row r="493" spans="3:4" ht="15.75" customHeight="1" x14ac:dyDescent="0.2">
      <c r="C493" s="5"/>
      <c r="D493" s="5"/>
    </row>
    <row r="494" spans="3:4" ht="15.75" customHeight="1" x14ac:dyDescent="0.2">
      <c r="C494" s="5"/>
      <c r="D494" s="5"/>
    </row>
    <row r="495" spans="3:4" ht="15.75" customHeight="1" x14ac:dyDescent="0.2">
      <c r="C495" s="5"/>
      <c r="D495" s="5"/>
    </row>
    <row r="496" spans="3:4" ht="15.75" customHeight="1" x14ac:dyDescent="0.2">
      <c r="C496" s="5"/>
      <c r="D496" s="5"/>
    </row>
    <row r="497" spans="3:4" ht="15.75" customHeight="1" x14ac:dyDescent="0.2">
      <c r="C497" s="5"/>
      <c r="D497" s="5"/>
    </row>
    <row r="498" spans="3:4" ht="15.75" customHeight="1" x14ac:dyDescent="0.2">
      <c r="C498" s="5"/>
      <c r="D498" s="5"/>
    </row>
    <row r="499" spans="3:4" ht="15.75" customHeight="1" x14ac:dyDescent="0.2">
      <c r="C499" s="5"/>
      <c r="D499" s="5"/>
    </row>
    <row r="500" spans="3:4" ht="15.75" customHeight="1" x14ac:dyDescent="0.2">
      <c r="C500" s="5"/>
      <c r="D500" s="5"/>
    </row>
    <row r="501" spans="3:4" ht="15.75" customHeight="1" x14ac:dyDescent="0.2">
      <c r="C501" s="5"/>
      <c r="D501" s="5"/>
    </row>
    <row r="502" spans="3:4" ht="15.75" customHeight="1" x14ac:dyDescent="0.2">
      <c r="C502" s="5"/>
      <c r="D502" s="5"/>
    </row>
    <row r="503" spans="3:4" ht="15.75" customHeight="1" x14ac:dyDescent="0.2">
      <c r="C503" s="5"/>
      <c r="D503" s="5"/>
    </row>
    <row r="504" spans="3:4" ht="15.75" customHeight="1" x14ac:dyDescent="0.2">
      <c r="C504" s="5"/>
      <c r="D504" s="5"/>
    </row>
    <row r="505" spans="3:4" ht="15.75" customHeight="1" x14ac:dyDescent="0.2">
      <c r="C505" s="5"/>
      <c r="D505" s="5"/>
    </row>
    <row r="506" spans="3:4" ht="15.75" customHeight="1" x14ac:dyDescent="0.2">
      <c r="C506" s="5"/>
      <c r="D506" s="5"/>
    </row>
    <row r="507" spans="3:4" ht="15.75" customHeight="1" x14ac:dyDescent="0.2">
      <c r="C507" s="5"/>
      <c r="D507" s="5"/>
    </row>
    <row r="508" spans="3:4" ht="15.75" customHeight="1" x14ac:dyDescent="0.2">
      <c r="C508" s="5"/>
      <c r="D508" s="5"/>
    </row>
    <row r="509" spans="3:4" ht="15.75" customHeight="1" x14ac:dyDescent="0.2">
      <c r="C509" s="5"/>
      <c r="D509" s="5"/>
    </row>
    <row r="510" spans="3:4" ht="15.75" customHeight="1" x14ac:dyDescent="0.2">
      <c r="C510" s="5"/>
      <c r="D510" s="5"/>
    </row>
    <row r="511" spans="3:4" ht="15.75" customHeight="1" x14ac:dyDescent="0.2">
      <c r="C511" s="5"/>
      <c r="D511" s="5"/>
    </row>
    <row r="512" spans="3:4" ht="15.75" customHeight="1" x14ac:dyDescent="0.2">
      <c r="C512" s="5"/>
      <c r="D512" s="5"/>
    </row>
    <row r="513" spans="3:4" ht="15.75" customHeight="1" x14ac:dyDescent="0.2">
      <c r="C513" s="5"/>
      <c r="D513" s="5"/>
    </row>
    <row r="514" spans="3:4" ht="15.75" customHeight="1" x14ac:dyDescent="0.2">
      <c r="C514" s="5"/>
      <c r="D514" s="5"/>
    </row>
    <row r="515" spans="3:4" ht="15.75" customHeight="1" x14ac:dyDescent="0.2">
      <c r="C515" s="5"/>
      <c r="D515" s="5"/>
    </row>
    <row r="516" spans="3:4" ht="15.75" customHeight="1" x14ac:dyDescent="0.2">
      <c r="C516" s="5"/>
      <c r="D516" s="5"/>
    </row>
    <row r="517" spans="3:4" ht="15.75" customHeight="1" x14ac:dyDescent="0.2">
      <c r="C517" s="5"/>
      <c r="D517" s="5"/>
    </row>
    <row r="518" spans="3:4" ht="15.75" customHeight="1" x14ac:dyDescent="0.2">
      <c r="C518" s="5"/>
      <c r="D518" s="5"/>
    </row>
    <row r="519" spans="3:4" ht="15.75" customHeight="1" x14ac:dyDescent="0.2">
      <c r="C519" s="5"/>
      <c r="D519" s="5"/>
    </row>
    <row r="520" spans="3:4" ht="15.75" customHeight="1" x14ac:dyDescent="0.2">
      <c r="C520" s="5"/>
      <c r="D520" s="5"/>
    </row>
    <row r="521" spans="3:4" ht="15.75" customHeight="1" x14ac:dyDescent="0.2">
      <c r="C521" s="5"/>
      <c r="D521" s="5"/>
    </row>
    <row r="522" spans="3:4" ht="15.75" customHeight="1" x14ac:dyDescent="0.2">
      <c r="C522" s="5"/>
      <c r="D522" s="5"/>
    </row>
    <row r="523" spans="3:4" ht="15.75" customHeight="1" x14ac:dyDescent="0.2">
      <c r="C523" s="5"/>
      <c r="D523" s="5"/>
    </row>
    <row r="524" spans="3:4" ht="15.75" customHeight="1" x14ac:dyDescent="0.2">
      <c r="C524" s="5"/>
      <c r="D524" s="5"/>
    </row>
    <row r="525" spans="3:4" ht="15.75" customHeight="1" x14ac:dyDescent="0.2">
      <c r="C525" s="5"/>
      <c r="D525" s="5"/>
    </row>
    <row r="526" spans="3:4" ht="15.75" customHeight="1" x14ac:dyDescent="0.2">
      <c r="C526" s="5"/>
      <c r="D526" s="5"/>
    </row>
    <row r="527" spans="3:4" ht="15.75" customHeight="1" x14ac:dyDescent="0.2">
      <c r="C527" s="5"/>
      <c r="D527" s="5"/>
    </row>
    <row r="528" spans="3:4" ht="15.75" customHeight="1" x14ac:dyDescent="0.2">
      <c r="C528" s="5"/>
      <c r="D528" s="5"/>
    </row>
    <row r="529" spans="3:4" ht="15.75" customHeight="1" x14ac:dyDescent="0.2">
      <c r="C529" s="5"/>
      <c r="D529" s="5"/>
    </row>
    <row r="530" spans="3:4" ht="15.75" customHeight="1" x14ac:dyDescent="0.2">
      <c r="C530" s="5"/>
      <c r="D530" s="5"/>
    </row>
    <row r="531" spans="3:4" ht="15.75" customHeight="1" x14ac:dyDescent="0.2">
      <c r="C531" s="5"/>
      <c r="D531" s="5"/>
    </row>
    <row r="532" spans="3:4" ht="15.75" customHeight="1" x14ac:dyDescent="0.2">
      <c r="C532" s="5"/>
      <c r="D532" s="5"/>
    </row>
    <row r="533" spans="3:4" ht="15.75" customHeight="1" x14ac:dyDescent="0.2">
      <c r="C533" s="5"/>
      <c r="D533" s="5"/>
    </row>
    <row r="534" spans="3:4" ht="15.75" customHeight="1" x14ac:dyDescent="0.2">
      <c r="C534" s="5"/>
      <c r="D534" s="5"/>
    </row>
    <row r="535" spans="3:4" ht="15.75" customHeight="1" x14ac:dyDescent="0.2">
      <c r="C535" s="5"/>
      <c r="D535" s="5"/>
    </row>
    <row r="536" spans="3:4" ht="15.75" customHeight="1" x14ac:dyDescent="0.2">
      <c r="C536" s="5"/>
      <c r="D536" s="5"/>
    </row>
    <row r="537" spans="3:4" ht="15.75" customHeight="1" x14ac:dyDescent="0.2">
      <c r="C537" s="5"/>
      <c r="D537" s="5"/>
    </row>
    <row r="538" spans="3:4" ht="15.75" customHeight="1" x14ac:dyDescent="0.2">
      <c r="C538" s="5"/>
      <c r="D538" s="5"/>
    </row>
    <row r="539" spans="3:4" ht="15.75" customHeight="1" x14ac:dyDescent="0.2">
      <c r="C539" s="5"/>
      <c r="D539" s="5"/>
    </row>
    <row r="540" spans="3:4" ht="15.75" customHeight="1" x14ac:dyDescent="0.2">
      <c r="C540" s="5"/>
      <c r="D540" s="5"/>
    </row>
    <row r="541" spans="3:4" ht="15.75" customHeight="1" x14ac:dyDescent="0.2">
      <c r="C541" s="5"/>
      <c r="D541" s="5"/>
    </row>
    <row r="542" spans="3:4" ht="15.75" customHeight="1" x14ac:dyDescent="0.2">
      <c r="C542" s="5"/>
      <c r="D542" s="5"/>
    </row>
    <row r="543" spans="3:4" ht="15.75" customHeight="1" x14ac:dyDescent="0.2">
      <c r="C543" s="5"/>
      <c r="D543" s="5"/>
    </row>
    <row r="544" spans="3:4" ht="15.75" customHeight="1" x14ac:dyDescent="0.2">
      <c r="C544" s="5"/>
      <c r="D544" s="5"/>
    </row>
    <row r="545" spans="3:4" ht="15.75" customHeight="1" x14ac:dyDescent="0.2">
      <c r="C545" s="5"/>
      <c r="D545" s="5"/>
    </row>
    <row r="546" spans="3:4" ht="15.75" customHeight="1" x14ac:dyDescent="0.2">
      <c r="C546" s="5"/>
      <c r="D546" s="5"/>
    </row>
    <row r="547" spans="3:4" ht="15.75" customHeight="1" x14ac:dyDescent="0.2">
      <c r="C547" s="5"/>
      <c r="D547" s="5"/>
    </row>
    <row r="548" spans="3:4" ht="15.75" customHeight="1" x14ac:dyDescent="0.2">
      <c r="C548" s="5"/>
      <c r="D548" s="5"/>
    </row>
    <row r="549" spans="3:4" ht="15.75" customHeight="1" x14ac:dyDescent="0.2">
      <c r="C549" s="5"/>
      <c r="D549" s="5"/>
    </row>
    <row r="550" spans="3:4" ht="15.75" customHeight="1" x14ac:dyDescent="0.2">
      <c r="C550" s="5"/>
      <c r="D550" s="5"/>
    </row>
    <row r="551" spans="3:4" ht="15.75" customHeight="1" x14ac:dyDescent="0.2">
      <c r="C551" s="5"/>
      <c r="D551" s="5"/>
    </row>
    <row r="552" spans="3:4" ht="15.75" customHeight="1" x14ac:dyDescent="0.2">
      <c r="C552" s="5"/>
      <c r="D552" s="5"/>
    </row>
    <row r="553" spans="3:4" ht="15.75" customHeight="1" x14ac:dyDescent="0.2">
      <c r="C553" s="5"/>
      <c r="D553" s="5"/>
    </row>
    <row r="554" spans="3:4" ht="15.75" customHeight="1" x14ac:dyDescent="0.2">
      <c r="C554" s="5"/>
      <c r="D554" s="5"/>
    </row>
    <row r="555" spans="3:4" ht="15.75" customHeight="1" x14ac:dyDescent="0.2">
      <c r="C555" s="5"/>
      <c r="D555" s="5"/>
    </row>
    <row r="556" spans="3:4" ht="15.75" customHeight="1" x14ac:dyDescent="0.2">
      <c r="C556" s="5"/>
      <c r="D556" s="5"/>
    </row>
    <row r="557" spans="3:4" ht="15.75" customHeight="1" x14ac:dyDescent="0.2">
      <c r="C557" s="5"/>
      <c r="D557" s="5"/>
    </row>
    <row r="558" spans="3:4" ht="15.75" customHeight="1" x14ac:dyDescent="0.2">
      <c r="C558" s="5"/>
      <c r="D558" s="5"/>
    </row>
    <row r="559" spans="3:4" ht="15.75" customHeight="1" x14ac:dyDescent="0.2">
      <c r="C559" s="5"/>
      <c r="D559" s="5"/>
    </row>
    <row r="560" spans="3:4" ht="15.75" customHeight="1" x14ac:dyDescent="0.2">
      <c r="C560" s="5"/>
      <c r="D560" s="5"/>
    </row>
    <row r="561" spans="3:4" ht="15.75" customHeight="1" x14ac:dyDescent="0.2">
      <c r="C561" s="5"/>
      <c r="D561" s="5"/>
    </row>
    <row r="562" spans="3:4" ht="15.75" customHeight="1" x14ac:dyDescent="0.2">
      <c r="C562" s="5"/>
      <c r="D562" s="5"/>
    </row>
    <row r="563" spans="3:4" ht="15.75" customHeight="1" x14ac:dyDescent="0.2">
      <c r="C563" s="5"/>
      <c r="D563" s="5"/>
    </row>
    <row r="564" spans="3:4" ht="15.75" customHeight="1" x14ac:dyDescent="0.2">
      <c r="C564" s="5"/>
      <c r="D564" s="5"/>
    </row>
    <row r="565" spans="3:4" ht="15.75" customHeight="1" x14ac:dyDescent="0.2">
      <c r="C565" s="5"/>
      <c r="D565" s="5"/>
    </row>
    <row r="566" spans="3:4" ht="15.75" customHeight="1" x14ac:dyDescent="0.2">
      <c r="C566" s="5"/>
      <c r="D566" s="5"/>
    </row>
    <row r="567" spans="3:4" ht="15.75" customHeight="1" x14ac:dyDescent="0.2">
      <c r="C567" s="5"/>
      <c r="D567" s="5"/>
    </row>
    <row r="568" spans="3:4" ht="15.75" customHeight="1" x14ac:dyDescent="0.2">
      <c r="C568" s="5"/>
      <c r="D568" s="5"/>
    </row>
    <row r="569" spans="3:4" ht="15.75" customHeight="1" x14ac:dyDescent="0.2">
      <c r="C569" s="5"/>
      <c r="D569" s="5"/>
    </row>
    <row r="570" spans="3:4" ht="15.75" customHeight="1" x14ac:dyDescent="0.2">
      <c r="C570" s="5"/>
      <c r="D570" s="5"/>
    </row>
    <row r="571" spans="3:4" ht="15.75" customHeight="1" x14ac:dyDescent="0.2">
      <c r="C571" s="5"/>
      <c r="D571" s="5"/>
    </row>
    <row r="572" spans="3:4" ht="15.75" customHeight="1" x14ac:dyDescent="0.2">
      <c r="C572" s="5"/>
      <c r="D572" s="5"/>
    </row>
    <row r="573" spans="3:4" ht="15.75" customHeight="1" x14ac:dyDescent="0.2">
      <c r="C573" s="5"/>
      <c r="D573" s="5"/>
    </row>
    <row r="574" spans="3:4" ht="15.75" customHeight="1" x14ac:dyDescent="0.2">
      <c r="C574" s="5"/>
      <c r="D574" s="5"/>
    </row>
    <row r="575" spans="3:4" ht="15.75" customHeight="1" x14ac:dyDescent="0.2">
      <c r="C575" s="5"/>
      <c r="D575" s="5"/>
    </row>
    <row r="576" spans="3:4" ht="15.75" customHeight="1" x14ac:dyDescent="0.2">
      <c r="C576" s="5"/>
      <c r="D576" s="5"/>
    </row>
    <row r="577" spans="3:4" ht="15.75" customHeight="1" x14ac:dyDescent="0.2">
      <c r="C577" s="5"/>
      <c r="D577" s="5"/>
    </row>
    <row r="578" spans="3:4" ht="15.75" customHeight="1" x14ac:dyDescent="0.2">
      <c r="C578" s="5"/>
      <c r="D578" s="5"/>
    </row>
    <row r="579" spans="3:4" ht="15.75" customHeight="1" x14ac:dyDescent="0.2">
      <c r="C579" s="5"/>
      <c r="D579" s="5"/>
    </row>
    <row r="580" spans="3:4" ht="15.75" customHeight="1" x14ac:dyDescent="0.2">
      <c r="C580" s="5"/>
      <c r="D580" s="5"/>
    </row>
    <row r="581" spans="3:4" ht="15.75" customHeight="1" x14ac:dyDescent="0.2">
      <c r="C581" s="5"/>
      <c r="D581" s="5"/>
    </row>
    <row r="582" spans="3:4" ht="15.75" customHeight="1" x14ac:dyDescent="0.2">
      <c r="C582" s="5"/>
      <c r="D582" s="5"/>
    </row>
    <row r="583" spans="3:4" ht="15.75" customHeight="1" x14ac:dyDescent="0.2">
      <c r="C583" s="5"/>
      <c r="D583" s="5"/>
    </row>
    <row r="584" spans="3:4" ht="15.75" customHeight="1" x14ac:dyDescent="0.2">
      <c r="C584" s="5"/>
      <c r="D584" s="5"/>
    </row>
    <row r="585" spans="3:4" ht="15.75" customHeight="1" x14ac:dyDescent="0.2">
      <c r="C585" s="5"/>
      <c r="D585" s="5"/>
    </row>
    <row r="586" spans="3:4" ht="15.75" customHeight="1" x14ac:dyDescent="0.2">
      <c r="C586" s="5"/>
      <c r="D586" s="5"/>
    </row>
    <row r="587" spans="3:4" ht="15.75" customHeight="1" x14ac:dyDescent="0.2">
      <c r="C587" s="5"/>
      <c r="D587" s="5"/>
    </row>
    <row r="588" spans="3:4" ht="15.75" customHeight="1" x14ac:dyDescent="0.2">
      <c r="C588" s="5"/>
      <c r="D588" s="5"/>
    </row>
    <row r="589" spans="3:4" ht="15.75" customHeight="1" x14ac:dyDescent="0.2">
      <c r="C589" s="5"/>
      <c r="D589" s="5"/>
    </row>
    <row r="590" spans="3:4" ht="15.75" customHeight="1" x14ac:dyDescent="0.2">
      <c r="C590" s="5"/>
      <c r="D590" s="5"/>
    </row>
    <row r="591" spans="3:4" ht="15.75" customHeight="1" x14ac:dyDescent="0.2">
      <c r="C591" s="5"/>
      <c r="D591" s="5"/>
    </row>
    <row r="592" spans="3:4" ht="15.75" customHeight="1" x14ac:dyDescent="0.2">
      <c r="C592" s="5"/>
      <c r="D592" s="5"/>
    </row>
    <row r="593" spans="3:4" ht="15.75" customHeight="1" x14ac:dyDescent="0.2">
      <c r="C593" s="5"/>
      <c r="D593" s="5"/>
    </row>
    <row r="594" spans="3:4" ht="15.75" customHeight="1" x14ac:dyDescent="0.2">
      <c r="C594" s="5"/>
      <c r="D594" s="5"/>
    </row>
    <row r="595" spans="3:4" ht="15.75" customHeight="1" x14ac:dyDescent="0.2">
      <c r="C595" s="5"/>
      <c r="D595" s="5"/>
    </row>
    <row r="596" spans="3:4" ht="15.75" customHeight="1" x14ac:dyDescent="0.2">
      <c r="C596" s="5"/>
      <c r="D596" s="5"/>
    </row>
    <row r="597" spans="3:4" ht="15.75" customHeight="1" x14ac:dyDescent="0.2">
      <c r="C597" s="5"/>
      <c r="D597" s="5"/>
    </row>
    <row r="598" spans="3:4" ht="15.75" customHeight="1" x14ac:dyDescent="0.2">
      <c r="C598" s="5"/>
      <c r="D598" s="5"/>
    </row>
    <row r="599" spans="3:4" ht="15.75" customHeight="1" x14ac:dyDescent="0.2">
      <c r="C599" s="5"/>
      <c r="D599" s="5"/>
    </row>
    <row r="600" spans="3:4" ht="15.75" customHeight="1" x14ac:dyDescent="0.2">
      <c r="C600" s="5"/>
      <c r="D600" s="5"/>
    </row>
    <row r="601" spans="3:4" ht="15.75" customHeight="1" x14ac:dyDescent="0.2">
      <c r="C601" s="5"/>
      <c r="D601" s="5"/>
    </row>
    <row r="602" spans="3:4" ht="15.75" customHeight="1" x14ac:dyDescent="0.2">
      <c r="C602" s="5"/>
      <c r="D602" s="5"/>
    </row>
    <row r="603" spans="3:4" ht="15.75" customHeight="1" x14ac:dyDescent="0.2">
      <c r="C603" s="5"/>
      <c r="D603" s="5"/>
    </row>
    <row r="604" spans="3:4" ht="15.75" customHeight="1" x14ac:dyDescent="0.2">
      <c r="C604" s="5"/>
      <c r="D604" s="5"/>
    </row>
    <row r="605" spans="3:4" ht="15.75" customHeight="1" x14ac:dyDescent="0.2">
      <c r="C605" s="5"/>
      <c r="D605" s="5"/>
    </row>
    <row r="606" spans="3:4" ht="15.75" customHeight="1" x14ac:dyDescent="0.2">
      <c r="C606" s="5"/>
      <c r="D606" s="5"/>
    </row>
    <row r="607" spans="3:4" ht="15.75" customHeight="1" x14ac:dyDescent="0.2">
      <c r="C607" s="5"/>
      <c r="D607" s="5"/>
    </row>
    <row r="608" spans="3:4" ht="15.75" customHeight="1" x14ac:dyDescent="0.2">
      <c r="C608" s="5"/>
      <c r="D608" s="5"/>
    </row>
    <row r="609" spans="3:4" ht="15.75" customHeight="1" x14ac:dyDescent="0.2">
      <c r="C609" s="5"/>
      <c r="D609" s="5"/>
    </row>
    <row r="610" spans="3:4" ht="15.75" customHeight="1" x14ac:dyDescent="0.2">
      <c r="C610" s="5"/>
      <c r="D610" s="5"/>
    </row>
    <row r="611" spans="3:4" ht="15.75" customHeight="1" x14ac:dyDescent="0.2">
      <c r="C611" s="5"/>
      <c r="D611" s="5"/>
    </row>
    <row r="612" spans="3:4" ht="15.75" customHeight="1" x14ac:dyDescent="0.2">
      <c r="C612" s="5"/>
      <c r="D612" s="5"/>
    </row>
    <row r="613" spans="3:4" ht="15.75" customHeight="1" x14ac:dyDescent="0.2">
      <c r="C613" s="5"/>
      <c r="D613" s="5"/>
    </row>
    <row r="614" spans="3:4" ht="15.75" customHeight="1" x14ac:dyDescent="0.2">
      <c r="C614" s="5"/>
      <c r="D614" s="5"/>
    </row>
    <row r="615" spans="3:4" ht="15.75" customHeight="1" x14ac:dyDescent="0.2">
      <c r="C615" s="5"/>
      <c r="D615" s="5"/>
    </row>
    <row r="616" spans="3:4" ht="15.75" customHeight="1" x14ac:dyDescent="0.2">
      <c r="C616" s="5"/>
      <c r="D616" s="5"/>
    </row>
    <row r="617" spans="3:4" ht="15.75" customHeight="1" x14ac:dyDescent="0.2">
      <c r="C617" s="5"/>
      <c r="D617" s="5"/>
    </row>
    <row r="618" spans="3:4" ht="15.75" customHeight="1" x14ac:dyDescent="0.2">
      <c r="C618" s="5"/>
      <c r="D618" s="5"/>
    </row>
    <row r="619" spans="3:4" ht="15.75" customHeight="1" x14ac:dyDescent="0.2">
      <c r="C619" s="5"/>
      <c r="D619" s="5"/>
    </row>
    <row r="620" spans="3:4" ht="15.75" customHeight="1" x14ac:dyDescent="0.2">
      <c r="C620" s="5"/>
      <c r="D620" s="5"/>
    </row>
    <row r="621" spans="3:4" ht="15.75" customHeight="1" x14ac:dyDescent="0.2">
      <c r="C621" s="5"/>
      <c r="D621" s="5"/>
    </row>
    <row r="622" spans="3:4" ht="15.75" customHeight="1" x14ac:dyDescent="0.2">
      <c r="C622" s="5"/>
      <c r="D622" s="5"/>
    </row>
    <row r="623" spans="3:4" ht="15.75" customHeight="1" x14ac:dyDescent="0.2">
      <c r="C623" s="5"/>
      <c r="D623" s="5"/>
    </row>
    <row r="624" spans="3:4" ht="15.75" customHeight="1" x14ac:dyDescent="0.2">
      <c r="C624" s="5"/>
      <c r="D624" s="5"/>
    </row>
    <row r="625" spans="3:4" ht="15.75" customHeight="1" x14ac:dyDescent="0.2">
      <c r="C625" s="5"/>
      <c r="D625" s="5"/>
    </row>
    <row r="626" spans="3:4" ht="15.75" customHeight="1" x14ac:dyDescent="0.2">
      <c r="C626" s="5"/>
      <c r="D626" s="5"/>
    </row>
    <row r="627" spans="3:4" ht="15.75" customHeight="1" x14ac:dyDescent="0.2">
      <c r="C627" s="5"/>
      <c r="D627" s="5"/>
    </row>
    <row r="628" spans="3:4" ht="15.75" customHeight="1" x14ac:dyDescent="0.2">
      <c r="C628" s="5"/>
      <c r="D628" s="5"/>
    </row>
    <row r="629" spans="3:4" ht="15.75" customHeight="1" x14ac:dyDescent="0.2">
      <c r="C629" s="5"/>
      <c r="D629" s="5"/>
    </row>
    <row r="630" spans="3:4" ht="15.75" customHeight="1" x14ac:dyDescent="0.2">
      <c r="C630" s="5"/>
      <c r="D630" s="5"/>
    </row>
    <row r="631" spans="3:4" ht="15.75" customHeight="1" x14ac:dyDescent="0.2">
      <c r="C631" s="5"/>
      <c r="D631" s="5"/>
    </row>
    <row r="632" spans="3:4" ht="15.75" customHeight="1" x14ac:dyDescent="0.2">
      <c r="C632" s="5"/>
      <c r="D632" s="5"/>
    </row>
    <row r="633" spans="3:4" ht="15.75" customHeight="1" x14ac:dyDescent="0.2">
      <c r="C633" s="5"/>
      <c r="D633" s="5"/>
    </row>
    <row r="634" spans="3:4" ht="15.75" customHeight="1" x14ac:dyDescent="0.2">
      <c r="C634" s="5"/>
      <c r="D634" s="5"/>
    </row>
    <row r="635" spans="3:4" ht="15.75" customHeight="1" x14ac:dyDescent="0.2">
      <c r="C635" s="5"/>
      <c r="D635" s="5"/>
    </row>
    <row r="636" spans="3:4" ht="15.75" customHeight="1" x14ac:dyDescent="0.2">
      <c r="C636" s="5"/>
      <c r="D636" s="5"/>
    </row>
    <row r="637" spans="3:4" ht="15.75" customHeight="1" x14ac:dyDescent="0.2">
      <c r="C637" s="5"/>
      <c r="D637" s="5"/>
    </row>
    <row r="638" spans="3:4" ht="15.75" customHeight="1" x14ac:dyDescent="0.2">
      <c r="C638" s="5"/>
      <c r="D638" s="5"/>
    </row>
    <row r="639" spans="3:4" ht="15.75" customHeight="1" x14ac:dyDescent="0.2">
      <c r="C639" s="5"/>
      <c r="D639" s="5"/>
    </row>
    <row r="640" spans="3:4" ht="15.75" customHeight="1" x14ac:dyDescent="0.2">
      <c r="C640" s="5"/>
      <c r="D640" s="5"/>
    </row>
    <row r="641" spans="3:4" ht="15.75" customHeight="1" x14ac:dyDescent="0.2">
      <c r="C641" s="5"/>
      <c r="D641" s="5"/>
    </row>
    <row r="642" spans="3:4" ht="15.75" customHeight="1" x14ac:dyDescent="0.2">
      <c r="C642" s="5"/>
      <c r="D642" s="5"/>
    </row>
    <row r="643" spans="3:4" ht="15.75" customHeight="1" x14ac:dyDescent="0.2">
      <c r="C643" s="5"/>
      <c r="D643" s="5"/>
    </row>
    <row r="644" spans="3:4" ht="15.75" customHeight="1" x14ac:dyDescent="0.2">
      <c r="C644" s="5"/>
      <c r="D644" s="5"/>
    </row>
    <row r="645" spans="3:4" ht="15.75" customHeight="1" x14ac:dyDescent="0.2">
      <c r="C645" s="5"/>
      <c r="D645" s="5"/>
    </row>
    <row r="646" spans="3:4" ht="15.75" customHeight="1" x14ac:dyDescent="0.2">
      <c r="C646" s="5"/>
      <c r="D646" s="5"/>
    </row>
    <row r="647" spans="3:4" ht="15.75" customHeight="1" x14ac:dyDescent="0.2">
      <c r="C647" s="5"/>
      <c r="D647" s="5"/>
    </row>
    <row r="648" spans="3:4" ht="15.75" customHeight="1" x14ac:dyDescent="0.2">
      <c r="C648" s="5"/>
      <c r="D648" s="5"/>
    </row>
    <row r="649" spans="3:4" ht="15.75" customHeight="1" x14ac:dyDescent="0.2">
      <c r="C649" s="5"/>
      <c r="D649" s="5"/>
    </row>
    <row r="650" spans="3:4" ht="15.75" customHeight="1" x14ac:dyDescent="0.2">
      <c r="C650" s="5"/>
      <c r="D650" s="5"/>
    </row>
    <row r="651" spans="3:4" ht="15.75" customHeight="1" x14ac:dyDescent="0.2">
      <c r="C651" s="5"/>
      <c r="D651" s="5"/>
    </row>
    <row r="652" spans="3:4" ht="15.75" customHeight="1" x14ac:dyDescent="0.2">
      <c r="C652" s="5"/>
      <c r="D652" s="5"/>
    </row>
    <row r="653" spans="3:4" ht="15.75" customHeight="1" x14ac:dyDescent="0.2">
      <c r="C653" s="5"/>
      <c r="D653" s="5"/>
    </row>
    <row r="654" spans="3:4" ht="15.75" customHeight="1" x14ac:dyDescent="0.2">
      <c r="C654" s="5"/>
      <c r="D654" s="5"/>
    </row>
    <row r="655" spans="3:4" ht="15.75" customHeight="1" x14ac:dyDescent="0.2">
      <c r="C655" s="5"/>
      <c r="D655" s="5"/>
    </row>
    <row r="656" spans="3:4" ht="15.75" customHeight="1" x14ac:dyDescent="0.2">
      <c r="C656" s="5"/>
      <c r="D656" s="5"/>
    </row>
    <row r="657" spans="3:4" ht="15.75" customHeight="1" x14ac:dyDescent="0.2">
      <c r="C657" s="5"/>
      <c r="D657" s="5"/>
    </row>
    <row r="658" spans="3:4" ht="15.75" customHeight="1" x14ac:dyDescent="0.2">
      <c r="C658" s="5"/>
      <c r="D658" s="5"/>
    </row>
    <row r="659" spans="3:4" ht="15.75" customHeight="1" x14ac:dyDescent="0.2">
      <c r="C659" s="5"/>
      <c r="D659" s="5"/>
    </row>
    <row r="660" spans="3:4" ht="15.75" customHeight="1" x14ac:dyDescent="0.2">
      <c r="C660" s="5"/>
      <c r="D660" s="5"/>
    </row>
    <row r="661" spans="3:4" ht="15.75" customHeight="1" x14ac:dyDescent="0.2">
      <c r="C661" s="5"/>
      <c r="D661" s="5"/>
    </row>
    <row r="662" spans="3:4" ht="15.75" customHeight="1" x14ac:dyDescent="0.2">
      <c r="C662" s="5"/>
      <c r="D662" s="5"/>
    </row>
    <row r="663" spans="3:4" ht="15.75" customHeight="1" x14ac:dyDescent="0.2">
      <c r="C663" s="5"/>
      <c r="D663" s="5"/>
    </row>
    <row r="664" spans="3:4" ht="15.75" customHeight="1" x14ac:dyDescent="0.2">
      <c r="C664" s="5"/>
      <c r="D664" s="5"/>
    </row>
    <row r="665" spans="3:4" ht="15.75" customHeight="1" x14ac:dyDescent="0.2">
      <c r="C665" s="5"/>
      <c r="D665" s="5"/>
    </row>
    <row r="666" spans="3:4" ht="15.75" customHeight="1" x14ac:dyDescent="0.2">
      <c r="C666" s="5"/>
      <c r="D666" s="5"/>
    </row>
    <row r="667" spans="3:4" ht="15.75" customHeight="1" x14ac:dyDescent="0.2">
      <c r="C667" s="5"/>
      <c r="D667" s="5"/>
    </row>
    <row r="668" spans="3:4" ht="15.75" customHeight="1" x14ac:dyDescent="0.2">
      <c r="C668" s="5"/>
      <c r="D668" s="5"/>
    </row>
    <row r="669" spans="3:4" ht="15.75" customHeight="1" x14ac:dyDescent="0.2">
      <c r="C669" s="5"/>
      <c r="D669" s="5"/>
    </row>
    <row r="670" spans="3:4" ht="15.75" customHeight="1" x14ac:dyDescent="0.2">
      <c r="C670" s="5"/>
      <c r="D670" s="5"/>
    </row>
    <row r="671" spans="3:4" ht="15.75" customHeight="1" x14ac:dyDescent="0.2">
      <c r="C671" s="5"/>
      <c r="D671" s="5"/>
    </row>
    <row r="672" spans="3:4" ht="15.75" customHeight="1" x14ac:dyDescent="0.2">
      <c r="C672" s="5"/>
      <c r="D672" s="5"/>
    </row>
    <row r="673" spans="3:4" ht="15.75" customHeight="1" x14ac:dyDescent="0.2">
      <c r="C673" s="5"/>
      <c r="D673" s="5"/>
    </row>
    <row r="674" spans="3:4" ht="15.75" customHeight="1" x14ac:dyDescent="0.2">
      <c r="C674" s="5"/>
      <c r="D674" s="5"/>
    </row>
    <row r="675" spans="3:4" ht="15.75" customHeight="1" x14ac:dyDescent="0.2">
      <c r="C675" s="5"/>
      <c r="D675" s="5"/>
    </row>
    <row r="676" spans="3:4" ht="15.75" customHeight="1" x14ac:dyDescent="0.2">
      <c r="C676" s="5"/>
      <c r="D676" s="5"/>
    </row>
    <row r="677" spans="3:4" ht="15.75" customHeight="1" x14ac:dyDescent="0.2">
      <c r="C677" s="5"/>
      <c r="D677" s="5"/>
    </row>
    <row r="678" spans="3:4" ht="15.75" customHeight="1" x14ac:dyDescent="0.2">
      <c r="C678" s="5"/>
      <c r="D678" s="5"/>
    </row>
    <row r="679" spans="3:4" ht="15.75" customHeight="1" x14ac:dyDescent="0.2">
      <c r="C679" s="5"/>
      <c r="D679" s="5"/>
    </row>
    <row r="680" spans="3:4" ht="15.75" customHeight="1" x14ac:dyDescent="0.2">
      <c r="C680" s="5"/>
      <c r="D680" s="5"/>
    </row>
    <row r="681" spans="3:4" ht="15.75" customHeight="1" x14ac:dyDescent="0.2">
      <c r="C681" s="5"/>
      <c r="D681" s="5"/>
    </row>
    <row r="682" spans="3:4" ht="15.75" customHeight="1" x14ac:dyDescent="0.2">
      <c r="C682" s="5"/>
      <c r="D682" s="5"/>
    </row>
    <row r="683" spans="3:4" ht="15.75" customHeight="1" x14ac:dyDescent="0.2">
      <c r="C683" s="5"/>
      <c r="D683" s="5"/>
    </row>
    <row r="684" spans="3:4" ht="15.75" customHeight="1" x14ac:dyDescent="0.2">
      <c r="C684" s="5"/>
      <c r="D684" s="5"/>
    </row>
    <row r="685" spans="3:4" ht="15.75" customHeight="1" x14ac:dyDescent="0.2">
      <c r="C685" s="5"/>
      <c r="D685" s="5"/>
    </row>
    <row r="686" spans="3:4" ht="15.75" customHeight="1" x14ac:dyDescent="0.2">
      <c r="C686" s="5"/>
      <c r="D686" s="5"/>
    </row>
    <row r="687" spans="3:4" ht="15.75" customHeight="1" x14ac:dyDescent="0.2">
      <c r="C687" s="5"/>
      <c r="D687" s="5"/>
    </row>
    <row r="688" spans="3:4" ht="15.75" customHeight="1" x14ac:dyDescent="0.2">
      <c r="C688" s="5"/>
      <c r="D688" s="5"/>
    </row>
    <row r="689" spans="3:4" ht="15.75" customHeight="1" x14ac:dyDescent="0.2">
      <c r="C689" s="5"/>
      <c r="D689" s="5"/>
    </row>
    <row r="690" spans="3:4" ht="15.75" customHeight="1" x14ac:dyDescent="0.2">
      <c r="C690" s="5"/>
      <c r="D690" s="5"/>
    </row>
    <row r="691" spans="3:4" ht="15.75" customHeight="1" x14ac:dyDescent="0.2">
      <c r="C691" s="5"/>
      <c r="D691" s="5"/>
    </row>
    <row r="692" spans="3:4" ht="15.75" customHeight="1" x14ac:dyDescent="0.2">
      <c r="C692" s="5"/>
      <c r="D692" s="5"/>
    </row>
    <row r="693" spans="3:4" ht="15.75" customHeight="1" x14ac:dyDescent="0.2">
      <c r="C693" s="5"/>
      <c r="D693" s="5"/>
    </row>
    <row r="694" spans="3:4" ht="15.75" customHeight="1" x14ac:dyDescent="0.2">
      <c r="C694" s="5"/>
      <c r="D694" s="5"/>
    </row>
    <row r="695" spans="3:4" ht="15.75" customHeight="1" x14ac:dyDescent="0.2">
      <c r="C695" s="5"/>
      <c r="D695" s="5"/>
    </row>
    <row r="696" spans="3:4" ht="15.75" customHeight="1" x14ac:dyDescent="0.2">
      <c r="C696" s="5"/>
      <c r="D696" s="5"/>
    </row>
    <row r="697" spans="3:4" ht="15.75" customHeight="1" x14ac:dyDescent="0.2">
      <c r="C697" s="5"/>
      <c r="D697" s="5"/>
    </row>
    <row r="698" spans="3:4" ht="15.75" customHeight="1" x14ac:dyDescent="0.2">
      <c r="C698" s="5"/>
      <c r="D698" s="5"/>
    </row>
    <row r="699" spans="3:4" ht="15.75" customHeight="1" x14ac:dyDescent="0.2">
      <c r="C699" s="5"/>
      <c r="D699" s="5"/>
    </row>
    <row r="700" spans="3:4" ht="15.75" customHeight="1" x14ac:dyDescent="0.2">
      <c r="C700" s="5"/>
      <c r="D700" s="5"/>
    </row>
    <row r="701" spans="3:4" ht="15.75" customHeight="1" x14ac:dyDescent="0.2">
      <c r="C701" s="5"/>
      <c r="D701" s="5"/>
    </row>
    <row r="702" spans="3:4" ht="15.75" customHeight="1" x14ac:dyDescent="0.2">
      <c r="C702" s="5"/>
      <c r="D702" s="5"/>
    </row>
    <row r="703" spans="3:4" ht="15.75" customHeight="1" x14ac:dyDescent="0.2">
      <c r="C703" s="5"/>
      <c r="D703" s="5"/>
    </row>
    <row r="704" spans="3:4" ht="15.75" customHeight="1" x14ac:dyDescent="0.2">
      <c r="C704" s="5"/>
      <c r="D704" s="5"/>
    </row>
    <row r="705" spans="3:4" ht="15.75" customHeight="1" x14ac:dyDescent="0.2">
      <c r="C705" s="5"/>
      <c r="D705" s="5"/>
    </row>
    <row r="706" spans="3:4" ht="15.75" customHeight="1" x14ac:dyDescent="0.2">
      <c r="C706" s="5"/>
      <c r="D706" s="5"/>
    </row>
    <row r="707" spans="3:4" ht="15.75" customHeight="1" x14ac:dyDescent="0.2">
      <c r="C707" s="5"/>
      <c r="D707" s="5"/>
    </row>
    <row r="708" spans="3:4" ht="15.75" customHeight="1" x14ac:dyDescent="0.2">
      <c r="C708" s="5"/>
      <c r="D708" s="5"/>
    </row>
    <row r="709" spans="3:4" ht="15.75" customHeight="1" x14ac:dyDescent="0.2">
      <c r="C709" s="5"/>
      <c r="D709" s="5"/>
    </row>
    <row r="710" spans="3:4" ht="15.75" customHeight="1" x14ac:dyDescent="0.2">
      <c r="C710" s="5"/>
      <c r="D710" s="5"/>
    </row>
    <row r="711" spans="3:4" ht="15.75" customHeight="1" x14ac:dyDescent="0.2">
      <c r="C711" s="5"/>
      <c r="D711" s="5"/>
    </row>
    <row r="712" spans="3:4" ht="15.75" customHeight="1" x14ac:dyDescent="0.2">
      <c r="C712" s="5"/>
      <c r="D712" s="5"/>
    </row>
    <row r="713" spans="3:4" ht="15.75" customHeight="1" x14ac:dyDescent="0.2">
      <c r="C713" s="5"/>
      <c r="D713" s="5"/>
    </row>
    <row r="714" spans="3:4" ht="15.75" customHeight="1" x14ac:dyDescent="0.2">
      <c r="C714" s="5"/>
      <c r="D714" s="5"/>
    </row>
    <row r="715" spans="3:4" ht="15.75" customHeight="1" x14ac:dyDescent="0.2">
      <c r="C715" s="5"/>
      <c r="D715" s="5"/>
    </row>
    <row r="716" spans="3:4" ht="15.75" customHeight="1" x14ac:dyDescent="0.2">
      <c r="C716" s="5"/>
      <c r="D716" s="5"/>
    </row>
    <row r="717" spans="3:4" ht="15.75" customHeight="1" x14ac:dyDescent="0.2">
      <c r="C717" s="5"/>
      <c r="D717" s="5"/>
    </row>
    <row r="718" spans="3:4" ht="15.75" customHeight="1" x14ac:dyDescent="0.2">
      <c r="C718" s="5"/>
      <c r="D718" s="5"/>
    </row>
    <row r="719" spans="3:4" ht="15.75" customHeight="1" x14ac:dyDescent="0.2">
      <c r="C719" s="5"/>
      <c r="D719" s="5"/>
    </row>
    <row r="720" spans="3:4" ht="15.75" customHeight="1" x14ac:dyDescent="0.2">
      <c r="C720" s="5"/>
      <c r="D720" s="5"/>
    </row>
    <row r="721" spans="3:4" ht="15.75" customHeight="1" x14ac:dyDescent="0.2">
      <c r="C721" s="5"/>
      <c r="D721" s="5"/>
    </row>
    <row r="722" spans="3:4" ht="15.75" customHeight="1" x14ac:dyDescent="0.2">
      <c r="C722" s="5"/>
      <c r="D722" s="5"/>
    </row>
    <row r="723" spans="3:4" ht="15.75" customHeight="1" x14ac:dyDescent="0.2">
      <c r="C723" s="5"/>
      <c r="D723" s="5"/>
    </row>
    <row r="724" spans="3:4" ht="15.75" customHeight="1" x14ac:dyDescent="0.2">
      <c r="C724" s="5"/>
      <c r="D724" s="5"/>
    </row>
    <row r="725" spans="3:4" ht="15.75" customHeight="1" x14ac:dyDescent="0.2">
      <c r="C725" s="5"/>
      <c r="D725" s="5"/>
    </row>
    <row r="726" spans="3:4" ht="15.75" customHeight="1" x14ac:dyDescent="0.2">
      <c r="C726" s="5"/>
      <c r="D726" s="5"/>
    </row>
    <row r="727" spans="3:4" ht="15.75" customHeight="1" x14ac:dyDescent="0.2">
      <c r="C727" s="5"/>
      <c r="D727" s="5"/>
    </row>
    <row r="728" spans="3:4" ht="15.75" customHeight="1" x14ac:dyDescent="0.2">
      <c r="C728" s="5"/>
      <c r="D728" s="5"/>
    </row>
    <row r="729" spans="3:4" ht="15.75" customHeight="1" x14ac:dyDescent="0.2">
      <c r="C729" s="5"/>
      <c r="D729" s="5"/>
    </row>
    <row r="730" spans="3:4" ht="15.75" customHeight="1" x14ac:dyDescent="0.2">
      <c r="C730" s="5"/>
      <c r="D730" s="5"/>
    </row>
    <row r="731" spans="3:4" ht="15.75" customHeight="1" x14ac:dyDescent="0.2">
      <c r="C731" s="5"/>
      <c r="D731" s="5"/>
    </row>
    <row r="732" spans="3:4" ht="15.75" customHeight="1" x14ac:dyDescent="0.2">
      <c r="C732" s="5"/>
      <c r="D732" s="5"/>
    </row>
    <row r="733" spans="3:4" ht="15.75" customHeight="1" x14ac:dyDescent="0.2">
      <c r="C733" s="5"/>
      <c r="D733" s="5"/>
    </row>
    <row r="734" spans="3:4" ht="15.75" customHeight="1" x14ac:dyDescent="0.2">
      <c r="C734" s="5"/>
      <c r="D734" s="5"/>
    </row>
    <row r="735" spans="3:4" ht="15.75" customHeight="1" x14ac:dyDescent="0.2">
      <c r="C735" s="5"/>
      <c r="D735" s="5"/>
    </row>
    <row r="736" spans="3:4" ht="15.75" customHeight="1" x14ac:dyDescent="0.2">
      <c r="C736" s="5"/>
      <c r="D736" s="5"/>
    </row>
    <row r="737" spans="3:4" ht="15.75" customHeight="1" x14ac:dyDescent="0.2">
      <c r="C737" s="5"/>
      <c r="D737" s="5"/>
    </row>
    <row r="738" spans="3:4" ht="15.75" customHeight="1" x14ac:dyDescent="0.2">
      <c r="C738" s="5"/>
      <c r="D738" s="5"/>
    </row>
    <row r="739" spans="3:4" ht="15.75" customHeight="1" x14ac:dyDescent="0.2">
      <c r="C739" s="5"/>
      <c r="D739" s="5"/>
    </row>
    <row r="740" spans="3:4" ht="15.75" customHeight="1" x14ac:dyDescent="0.2">
      <c r="C740" s="5"/>
      <c r="D740" s="5"/>
    </row>
    <row r="741" spans="3:4" ht="15.75" customHeight="1" x14ac:dyDescent="0.2">
      <c r="C741" s="5"/>
      <c r="D741" s="5"/>
    </row>
    <row r="742" spans="3:4" ht="15.75" customHeight="1" x14ac:dyDescent="0.2">
      <c r="C742" s="5"/>
      <c r="D742" s="5"/>
    </row>
    <row r="743" spans="3:4" ht="15.75" customHeight="1" x14ac:dyDescent="0.2">
      <c r="C743" s="5"/>
      <c r="D743" s="5"/>
    </row>
    <row r="744" spans="3:4" ht="15.75" customHeight="1" x14ac:dyDescent="0.2">
      <c r="C744" s="5"/>
      <c r="D744" s="5"/>
    </row>
    <row r="745" spans="3:4" ht="15.75" customHeight="1" x14ac:dyDescent="0.2">
      <c r="C745" s="5"/>
      <c r="D745" s="5"/>
    </row>
    <row r="746" spans="3:4" ht="15.75" customHeight="1" x14ac:dyDescent="0.2">
      <c r="C746" s="5"/>
      <c r="D746" s="5"/>
    </row>
    <row r="747" spans="3:4" ht="15.75" customHeight="1" x14ac:dyDescent="0.2">
      <c r="C747" s="5"/>
      <c r="D747" s="5"/>
    </row>
    <row r="748" spans="3:4" ht="15.75" customHeight="1" x14ac:dyDescent="0.2">
      <c r="C748" s="5"/>
      <c r="D748" s="5"/>
    </row>
    <row r="749" spans="3:4" ht="15.75" customHeight="1" x14ac:dyDescent="0.2">
      <c r="C749" s="5"/>
      <c r="D749" s="5"/>
    </row>
    <row r="750" spans="3:4" ht="15.75" customHeight="1" x14ac:dyDescent="0.2">
      <c r="C750" s="5"/>
      <c r="D750" s="5"/>
    </row>
    <row r="751" spans="3:4" ht="15.75" customHeight="1" x14ac:dyDescent="0.2">
      <c r="C751" s="5"/>
      <c r="D751" s="5"/>
    </row>
    <row r="752" spans="3:4" ht="15.75" customHeight="1" x14ac:dyDescent="0.2">
      <c r="C752" s="5"/>
      <c r="D752" s="5"/>
    </row>
    <row r="753" spans="3:4" ht="15.75" customHeight="1" x14ac:dyDescent="0.2">
      <c r="C753" s="5"/>
      <c r="D753" s="5"/>
    </row>
    <row r="754" spans="3:4" ht="15.75" customHeight="1" x14ac:dyDescent="0.2">
      <c r="C754" s="5"/>
      <c r="D754" s="5"/>
    </row>
    <row r="755" spans="3:4" ht="15.75" customHeight="1" x14ac:dyDescent="0.2">
      <c r="C755" s="5"/>
      <c r="D755" s="5"/>
    </row>
    <row r="756" spans="3:4" ht="15.75" customHeight="1" x14ac:dyDescent="0.2">
      <c r="C756" s="5"/>
      <c r="D756" s="5"/>
    </row>
    <row r="757" spans="3:4" ht="15.75" customHeight="1" x14ac:dyDescent="0.2">
      <c r="C757" s="5"/>
      <c r="D757" s="5"/>
    </row>
    <row r="758" spans="3:4" ht="15.75" customHeight="1" x14ac:dyDescent="0.2">
      <c r="C758" s="5"/>
      <c r="D758" s="5"/>
    </row>
    <row r="759" spans="3:4" ht="15.75" customHeight="1" x14ac:dyDescent="0.2">
      <c r="C759" s="5"/>
      <c r="D759" s="5"/>
    </row>
    <row r="760" spans="3:4" ht="15.75" customHeight="1" x14ac:dyDescent="0.2">
      <c r="C760" s="5"/>
      <c r="D760" s="5"/>
    </row>
    <row r="761" spans="3:4" ht="15.75" customHeight="1" x14ac:dyDescent="0.2">
      <c r="C761" s="5"/>
      <c r="D761" s="5"/>
    </row>
    <row r="762" spans="3:4" ht="15.75" customHeight="1" x14ac:dyDescent="0.2">
      <c r="C762" s="5"/>
      <c r="D762" s="5"/>
    </row>
    <row r="763" spans="3:4" ht="15.75" customHeight="1" x14ac:dyDescent="0.2">
      <c r="C763" s="5"/>
      <c r="D763" s="5"/>
    </row>
    <row r="764" spans="3:4" ht="15.75" customHeight="1" x14ac:dyDescent="0.2">
      <c r="C764" s="5"/>
      <c r="D764" s="5"/>
    </row>
    <row r="765" spans="3:4" ht="15.75" customHeight="1" x14ac:dyDescent="0.2">
      <c r="C765" s="5"/>
      <c r="D765" s="5"/>
    </row>
    <row r="766" spans="3:4" ht="15.75" customHeight="1" x14ac:dyDescent="0.2">
      <c r="C766" s="5"/>
      <c r="D766" s="5"/>
    </row>
    <row r="767" spans="3:4" ht="15.75" customHeight="1" x14ac:dyDescent="0.2">
      <c r="C767" s="5"/>
      <c r="D767" s="5"/>
    </row>
    <row r="768" spans="3:4" ht="15.75" customHeight="1" x14ac:dyDescent="0.2">
      <c r="C768" s="5"/>
      <c r="D768" s="5"/>
    </row>
    <row r="769" spans="3:4" ht="15.75" customHeight="1" x14ac:dyDescent="0.2">
      <c r="C769" s="5"/>
      <c r="D769" s="5"/>
    </row>
    <row r="770" spans="3:4" ht="15.75" customHeight="1" x14ac:dyDescent="0.2">
      <c r="C770" s="5"/>
      <c r="D770" s="5"/>
    </row>
    <row r="771" spans="3:4" ht="15.75" customHeight="1" x14ac:dyDescent="0.2">
      <c r="C771" s="5"/>
      <c r="D771" s="5"/>
    </row>
    <row r="772" spans="3:4" ht="15.75" customHeight="1" x14ac:dyDescent="0.2">
      <c r="C772" s="5"/>
      <c r="D772" s="5"/>
    </row>
    <row r="773" spans="3:4" ht="15.75" customHeight="1" x14ac:dyDescent="0.2">
      <c r="C773" s="5"/>
      <c r="D773" s="5"/>
    </row>
    <row r="774" spans="3:4" ht="15.75" customHeight="1" x14ac:dyDescent="0.2">
      <c r="C774" s="5"/>
      <c r="D774" s="5"/>
    </row>
    <row r="775" spans="3:4" ht="15.75" customHeight="1" x14ac:dyDescent="0.2">
      <c r="C775" s="5"/>
      <c r="D775" s="5"/>
    </row>
    <row r="776" spans="3:4" ht="15.75" customHeight="1" x14ac:dyDescent="0.2">
      <c r="C776" s="5"/>
      <c r="D776" s="5"/>
    </row>
    <row r="777" spans="3:4" ht="15.75" customHeight="1" x14ac:dyDescent="0.2">
      <c r="C777" s="5"/>
      <c r="D777" s="5"/>
    </row>
    <row r="778" spans="3:4" ht="15.75" customHeight="1" x14ac:dyDescent="0.2">
      <c r="C778" s="5"/>
      <c r="D778" s="5"/>
    </row>
    <row r="779" spans="3:4" ht="15.75" customHeight="1" x14ac:dyDescent="0.2">
      <c r="C779" s="5"/>
      <c r="D779" s="5"/>
    </row>
    <row r="780" spans="3:4" ht="15.75" customHeight="1" x14ac:dyDescent="0.2">
      <c r="C780" s="5"/>
      <c r="D780" s="5"/>
    </row>
    <row r="781" spans="3:4" ht="15.75" customHeight="1" x14ac:dyDescent="0.2">
      <c r="C781" s="5"/>
      <c r="D781" s="5"/>
    </row>
    <row r="782" spans="3:4" ht="15.75" customHeight="1" x14ac:dyDescent="0.2">
      <c r="C782" s="5"/>
      <c r="D782" s="5"/>
    </row>
    <row r="783" spans="3:4" ht="15.75" customHeight="1" x14ac:dyDescent="0.2">
      <c r="C783" s="5"/>
      <c r="D783" s="5"/>
    </row>
    <row r="784" spans="3:4" ht="15.75" customHeight="1" x14ac:dyDescent="0.2">
      <c r="C784" s="5"/>
      <c r="D784" s="5"/>
    </row>
    <row r="785" spans="3:4" ht="15.75" customHeight="1" x14ac:dyDescent="0.2">
      <c r="C785" s="5"/>
      <c r="D785" s="5"/>
    </row>
    <row r="786" spans="3:4" ht="15.75" customHeight="1" x14ac:dyDescent="0.2">
      <c r="C786" s="5"/>
      <c r="D786" s="5"/>
    </row>
    <row r="787" spans="3:4" ht="15.75" customHeight="1" x14ac:dyDescent="0.2">
      <c r="C787" s="5"/>
      <c r="D787" s="5"/>
    </row>
    <row r="788" spans="3:4" ht="15.75" customHeight="1" x14ac:dyDescent="0.2">
      <c r="C788" s="5"/>
      <c r="D788" s="5"/>
    </row>
    <row r="789" spans="3:4" ht="15.75" customHeight="1" x14ac:dyDescent="0.2">
      <c r="C789" s="5"/>
      <c r="D789" s="5"/>
    </row>
    <row r="790" spans="3:4" ht="15.75" customHeight="1" x14ac:dyDescent="0.2">
      <c r="C790" s="5"/>
      <c r="D790" s="5"/>
    </row>
    <row r="791" spans="3:4" ht="15.75" customHeight="1" x14ac:dyDescent="0.2">
      <c r="C791" s="5"/>
      <c r="D791" s="5"/>
    </row>
    <row r="792" spans="3:4" ht="15.75" customHeight="1" x14ac:dyDescent="0.2">
      <c r="C792" s="5"/>
      <c r="D792" s="5"/>
    </row>
    <row r="793" spans="3:4" ht="15.75" customHeight="1" x14ac:dyDescent="0.2">
      <c r="C793" s="5"/>
      <c r="D793" s="5"/>
    </row>
    <row r="794" spans="3:4" ht="15.75" customHeight="1" x14ac:dyDescent="0.2">
      <c r="C794" s="5"/>
      <c r="D794" s="5"/>
    </row>
    <row r="795" spans="3:4" ht="15.75" customHeight="1" x14ac:dyDescent="0.2">
      <c r="C795" s="5"/>
      <c r="D795" s="5"/>
    </row>
    <row r="796" spans="3:4" ht="15.75" customHeight="1" x14ac:dyDescent="0.2">
      <c r="C796" s="5"/>
      <c r="D796" s="5"/>
    </row>
    <row r="797" spans="3:4" ht="15.75" customHeight="1" x14ac:dyDescent="0.2">
      <c r="C797" s="5"/>
      <c r="D797" s="5"/>
    </row>
    <row r="798" spans="3:4" ht="15.75" customHeight="1" x14ac:dyDescent="0.2">
      <c r="C798" s="5"/>
      <c r="D798" s="5"/>
    </row>
    <row r="799" spans="3:4" ht="15.75" customHeight="1" x14ac:dyDescent="0.2">
      <c r="C799" s="5"/>
      <c r="D799" s="5"/>
    </row>
    <row r="800" spans="3:4" ht="15.75" customHeight="1" x14ac:dyDescent="0.2">
      <c r="C800" s="5"/>
      <c r="D800" s="5"/>
    </row>
    <row r="801" spans="3:4" ht="15.75" customHeight="1" x14ac:dyDescent="0.2">
      <c r="C801" s="5"/>
      <c r="D801" s="5"/>
    </row>
    <row r="802" spans="3:4" ht="15.75" customHeight="1" x14ac:dyDescent="0.2">
      <c r="C802" s="5"/>
      <c r="D802" s="5"/>
    </row>
    <row r="803" spans="3:4" ht="15.75" customHeight="1" x14ac:dyDescent="0.2">
      <c r="C803" s="5"/>
      <c r="D803" s="5"/>
    </row>
    <row r="804" spans="3:4" ht="15.75" customHeight="1" x14ac:dyDescent="0.2">
      <c r="C804" s="5"/>
      <c r="D804" s="5"/>
    </row>
    <row r="805" spans="3:4" ht="15.75" customHeight="1" x14ac:dyDescent="0.2">
      <c r="C805" s="5"/>
      <c r="D805" s="5"/>
    </row>
    <row r="806" spans="3:4" ht="15.75" customHeight="1" x14ac:dyDescent="0.2">
      <c r="C806" s="5"/>
      <c r="D806" s="5"/>
    </row>
    <row r="807" spans="3:4" ht="15.75" customHeight="1" x14ac:dyDescent="0.2">
      <c r="C807" s="5"/>
      <c r="D807" s="5"/>
    </row>
    <row r="808" spans="3:4" ht="15.75" customHeight="1" x14ac:dyDescent="0.2">
      <c r="C808" s="5"/>
      <c r="D808" s="5"/>
    </row>
    <row r="809" spans="3:4" ht="15.75" customHeight="1" x14ac:dyDescent="0.2">
      <c r="C809" s="5"/>
      <c r="D809" s="5"/>
    </row>
    <row r="810" spans="3:4" ht="15.75" customHeight="1" x14ac:dyDescent="0.2">
      <c r="C810" s="5"/>
      <c r="D810" s="5"/>
    </row>
    <row r="811" spans="3:4" ht="15.75" customHeight="1" x14ac:dyDescent="0.2">
      <c r="C811" s="5"/>
      <c r="D811" s="5"/>
    </row>
    <row r="812" spans="3:4" ht="15.75" customHeight="1" x14ac:dyDescent="0.2">
      <c r="C812" s="5"/>
      <c r="D812" s="5"/>
    </row>
    <row r="813" spans="3:4" ht="15.75" customHeight="1" x14ac:dyDescent="0.2">
      <c r="C813" s="5"/>
      <c r="D813" s="5"/>
    </row>
    <row r="814" spans="3:4" ht="15.75" customHeight="1" x14ac:dyDescent="0.2">
      <c r="C814" s="5"/>
      <c r="D814" s="5"/>
    </row>
    <row r="815" spans="3:4" ht="15.75" customHeight="1" x14ac:dyDescent="0.2">
      <c r="C815" s="5"/>
      <c r="D815" s="5"/>
    </row>
    <row r="816" spans="3:4" ht="15.75" customHeight="1" x14ac:dyDescent="0.2">
      <c r="C816" s="5"/>
      <c r="D816" s="5"/>
    </row>
    <row r="817" spans="3:4" ht="15.75" customHeight="1" x14ac:dyDescent="0.2">
      <c r="C817" s="5"/>
      <c r="D817" s="5"/>
    </row>
    <row r="818" spans="3:4" ht="15.75" customHeight="1" x14ac:dyDescent="0.2">
      <c r="C818" s="5"/>
      <c r="D818" s="5"/>
    </row>
    <row r="819" spans="3:4" ht="15.75" customHeight="1" x14ac:dyDescent="0.2">
      <c r="C819" s="5"/>
      <c r="D819" s="5"/>
    </row>
    <row r="820" spans="3:4" ht="15.75" customHeight="1" x14ac:dyDescent="0.2">
      <c r="C820" s="5"/>
      <c r="D820" s="5"/>
    </row>
    <row r="821" spans="3:4" ht="15.75" customHeight="1" x14ac:dyDescent="0.2">
      <c r="C821" s="5"/>
      <c r="D821" s="5"/>
    </row>
    <row r="822" spans="3:4" ht="15.75" customHeight="1" x14ac:dyDescent="0.2">
      <c r="C822" s="5"/>
      <c r="D822" s="5"/>
    </row>
    <row r="823" spans="3:4" ht="15.75" customHeight="1" x14ac:dyDescent="0.2">
      <c r="C823" s="5"/>
      <c r="D823" s="5"/>
    </row>
    <row r="824" spans="3:4" ht="15.75" customHeight="1" x14ac:dyDescent="0.2">
      <c r="C824" s="5"/>
      <c r="D824" s="5"/>
    </row>
    <row r="825" spans="3:4" ht="15.75" customHeight="1" x14ac:dyDescent="0.2">
      <c r="C825" s="5"/>
      <c r="D825" s="5"/>
    </row>
    <row r="826" spans="3:4" ht="15.75" customHeight="1" x14ac:dyDescent="0.2">
      <c r="C826" s="5"/>
      <c r="D826" s="5"/>
    </row>
    <row r="827" spans="3:4" ht="15.75" customHeight="1" x14ac:dyDescent="0.2">
      <c r="C827" s="5"/>
      <c r="D827" s="5"/>
    </row>
    <row r="828" spans="3:4" ht="15.75" customHeight="1" x14ac:dyDescent="0.2">
      <c r="C828" s="5"/>
      <c r="D828" s="5"/>
    </row>
    <row r="829" spans="3:4" ht="15.75" customHeight="1" x14ac:dyDescent="0.2">
      <c r="C829" s="5"/>
      <c r="D829" s="5"/>
    </row>
    <row r="830" spans="3:4" ht="15.75" customHeight="1" x14ac:dyDescent="0.2">
      <c r="C830" s="5"/>
      <c r="D830" s="5"/>
    </row>
    <row r="831" spans="3:4" ht="15.75" customHeight="1" x14ac:dyDescent="0.2">
      <c r="C831" s="5"/>
      <c r="D831" s="5"/>
    </row>
    <row r="832" spans="3:4" ht="15.75" customHeight="1" x14ac:dyDescent="0.2">
      <c r="C832" s="5"/>
      <c r="D832" s="5"/>
    </row>
    <row r="833" spans="3:4" ht="15.75" customHeight="1" x14ac:dyDescent="0.2">
      <c r="C833" s="5"/>
      <c r="D833" s="5"/>
    </row>
    <row r="834" spans="3:4" ht="15.75" customHeight="1" x14ac:dyDescent="0.2">
      <c r="C834" s="5"/>
      <c r="D834" s="5"/>
    </row>
    <row r="835" spans="3:4" ht="15.75" customHeight="1" x14ac:dyDescent="0.2">
      <c r="C835" s="5"/>
      <c r="D835" s="5"/>
    </row>
    <row r="836" spans="3:4" ht="15.75" customHeight="1" x14ac:dyDescent="0.2">
      <c r="C836" s="5"/>
      <c r="D836" s="5"/>
    </row>
    <row r="837" spans="3:4" ht="15.75" customHeight="1" x14ac:dyDescent="0.2">
      <c r="C837" s="5"/>
      <c r="D837" s="5"/>
    </row>
    <row r="838" spans="3:4" ht="15.75" customHeight="1" x14ac:dyDescent="0.2">
      <c r="C838" s="5"/>
      <c r="D838" s="5"/>
    </row>
    <row r="839" spans="3:4" ht="15.75" customHeight="1" x14ac:dyDescent="0.2">
      <c r="C839" s="5"/>
      <c r="D839" s="5"/>
    </row>
    <row r="840" spans="3:4" ht="15.75" customHeight="1" x14ac:dyDescent="0.2">
      <c r="C840" s="5"/>
      <c r="D840" s="5"/>
    </row>
    <row r="841" spans="3:4" ht="15.75" customHeight="1" x14ac:dyDescent="0.2">
      <c r="C841" s="5"/>
      <c r="D841" s="5"/>
    </row>
    <row r="842" spans="3:4" ht="15.75" customHeight="1" x14ac:dyDescent="0.2">
      <c r="C842" s="5"/>
      <c r="D842" s="5"/>
    </row>
    <row r="843" spans="3:4" ht="15.75" customHeight="1" x14ac:dyDescent="0.2">
      <c r="C843" s="5"/>
      <c r="D843" s="5"/>
    </row>
    <row r="844" spans="3:4" ht="15.75" customHeight="1" x14ac:dyDescent="0.2">
      <c r="C844" s="5"/>
      <c r="D844" s="5"/>
    </row>
    <row r="845" spans="3:4" ht="15.75" customHeight="1" x14ac:dyDescent="0.2">
      <c r="C845" s="5"/>
      <c r="D845" s="5"/>
    </row>
    <row r="846" spans="3:4" ht="15.75" customHeight="1" x14ac:dyDescent="0.2">
      <c r="C846" s="5"/>
      <c r="D846" s="5"/>
    </row>
    <row r="847" spans="3:4" ht="15.75" customHeight="1" x14ac:dyDescent="0.2">
      <c r="C847" s="5"/>
      <c r="D847" s="5"/>
    </row>
    <row r="848" spans="3:4" ht="15.75" customHeight="1" x14ac:dyDescent="0.2">
      <c r="C848" s="5"/>
      <c r="D848" s="5"/>
    </row>
    <row r="849" spans="3:4" ht="15.75" customHeight="1" x14ac:dyDescent="0.2">
      <c r="C849" s="5"/>
      <c r="D849" s="5"/>
    </row>
    <row r="850" spans="3:4" ht="15.75" customHeight="1" x14ac:dyDescent="0.2">
      <c r="C850" s="5"/>
      <c r="D850" s="5"/>
    </row>
    <row r="851" spans="3:4" ht="15.75" customHeight="1" x14ac:dyDescent="0.2">
      <c r="C851" s="5"/>
      <c r="D851" s="5"/>
    </row>
    <row r="852" spans="3:4" ht="15.75" customHeight="1" x14ac:dyDescent="0.2">
      <c r="C852" s="5"/>
      <c r="D852" s="5"/>
    </row>
    <row r="853" spans="3:4" ht="15.75" customHeight="1" x14ac:dyDescent="0.2">
      <c r="C853" s="5"/>
      <c r="D853" s="5"/>
    </row>
    <row r="854" spans="3:4" ht="15.75" customHeight="1" x14ac:dyDescent="0.2">
      <c r="C854" s="5"/>
      <c r="D854" s="5"/>
    </row>
    <row r="855" spans="3:4" ht="15.75" customHeight="1" x14ac:dyDescent="0.2">
      <c r="C855" s="5"/>
      <c r="D855" s="5"/>
    </row>
    <row r="856" spans="3:4" ht="15.75" customHeight="1" x14ac:dyDescent="0.2">
      <c r="C856" s="5"/>
      <c r="D856" s="5"/>
    </row>
    <row r="857" spans="3:4" ht="15.75" customHeight="1" x14ac:dyDescent="0.2">
      <c r="C857" s="5"/>
      <c r="D857" s="5"/>
    </row>
    <row r="858" spans="3:4" ht="15.75" customHeight="1" x14ac:dyDescent="0.2">
      <c r="C858" s="5"/>
      <c r="D858" s="5"/>
    </row>
    <row r="859" spans="3:4" ht="15.75" customHeight="1" x14ac:dyDescent="0.2">
      <c r="C859" s="5"/>
      <c r="D859" s="5"/>
    </row>
    <row r="860" spans="3:4" ht="15.75" customHeight="1" x14ac:dyDescent="0.2">
      <c r="C860" s="5"/>
      <c r="D860" s="5"/>
    </row>
    <row r="861" spans="3:4" ht="15.75" customHeight="1" x14ac:dyDescent="0.2">
      <c r="C861" s="5"/>
      <c r="D861" s="5"/>
    </row>
    <row r="862" spans="3:4" ht="15.75" customHeight="1" x14ac:dyDescent="0.2">
      <c r="C862" s="5"/>
      <c r="D862" s="5"/>
    </row>
    <row r="863" spans="3:4" ht="15.75" customHeight="1" x14ac:dyDescent="0.2">
      <c r="C863" s="5"/>
      <c r="D863" s="5"/>
    </row>
    <row r="864" spans="3:4" ht="15.75" customHeight="1" x14ac:dyDescent="0.2">
      <c r="C864" s="5"/>
      <c r="D864" s="5"/>
    </row>
    <row r="865" spans="3:4" ht="15.75" customHeight="1" x14ac:dyDescent="0.2">
      <c r="C865" s="5"/>
      <c r="D865" s="5"/>
    </row>
    <row r="866" spans="3:4" ht="15.75" customHeight="1" x14ac:dyDescent="0.2">
      <c r="C866" s="5"/>
      <c r="D866" s="5"/>
    </row>
    <row r="867" spans="3:4" ht="15.75" customHeight="1" x14ac:dyDescent="0.2">
      <c r="C867" s="5"/>
      <c r="D867" s="5"/>
    </row>
    <row r="868" spans="3:4" ht="15.75" customHeight="1" x14ac:dyDescent="0.2">
      <c r="C868" s="5"/>
      <c r="D868" s="5"/>
    </row>
    <row r="869" spans="3:4" ht="15.75" customHeight="1" x14ac:dyDescent="0.2">
      <c r="C869" s="5"/>
      <c r="D869" s="5"/>
    </row>
    <row r="870" spans="3:4" ht="15.75" customHeight="1" x14ac:dyDescent="0.2">
      <c r="C870" s="5"/>
      <c r="D870" s="5"/>
    </row>
    <row r="871" spans="3:4" ht="15.75" customHeight="1" x14ac:dyDescent="0.2">
      <c r="C871" s="5"/>
      <c r="D871" s="5"/>
    </row>
    <row r="872" spans="3:4" ht="15.75" customHeight="1" x14ac:dyDescent="0.2">
      <c r="C872" s="5"/>
      <c r="D872" s="5"/>
    </row>
    <row r="873" spans="3:4" ht="15.75" customHeight="1" x14ac:dyDescent="0.2">
      <c r="C873" s="5"/>
      <c r="D873" s="5"/>
    </row>
    <row r="874" spans="3:4" ht="15.75" customHeight="1" x14ac:dyDescent="0.2">
      <c r="C874" s="5"/>
      <c r="D874" s="5"/>
    </row>
    <row r="875" spans="3:4" ht="15.75" customHeight="1" x14ac:dyDescent="0.2">
      <c r="C875" s="5"/>
      <c r="D875" s="5"/>
    </row>
    <row r="876" spans="3:4" ht="15.75" customHeight="1" x14ac:dyDescent="0.2">
      <c r="C876" s="5"/>
      <c r="D876" s="5"/>
    </row>
    <row r="877" spans="3:4" ht="15.75" customHeight="1" x14ac:dyDescent="0.2">
      <c r="C877" s="5"/>
      <c r="D877" s="5"/>
    </row>
    <row r="878" spans="3:4" ht="15.75" customHeight="1" x14ac:dyDescent="0.2">
      <c r="C878" s="5"/>
      <c r="D878" s="5"/>
    </row>
    <row r="879" spans="3:4" ht="15.75" customHeight="1" x14ac:dyDescent="0.2">
      <c r="C879" s="5"/>
      <c r="D879" s="5"/>
    </row>
    <row r="880" spans="3:4" ht="15.75" customHeight="1" x14ac:dyDescent="0.2">
      <c r="C880" s="5"/>
      <c r="D880" s="5"/>
    </row>
    <row r="881" spans="3:4" ht="15.75" customHeight="1" x14ac:dyDescent="0.2">
      <c r="C881" s="5"/>
      <c r="D881" s="5"/>
    </row>
    <row r="882" spans="3:4" ht="15.75" customHeight="1" x14ac:dyDescent="0.2">
      <c r="C882" s="5"/>
      <c r="D882" s="5"/>
    </row>
    <row r="883" spans="3:4" ht="15.75" customHeight="1" x14ac:dyDescent="0.2">
      <c r="C883" s="5"/>
      <c r="D883" s="5"/>
    </row>
    <row r="884" spans="3:4" ht="15.75" customHeight="1" x14ac:dyDescent="0.2">
      <c r="C884" s="5"/>
      <c r="D884" s="5"/>
    </row>
    <row r="885" spans="3:4" ht="15.75" customHeight="1" x14ac:dyDescent="0.2">
      <c r="C885" s="5"/>
      <c r="D885" s="5"/>
    </row>
    <row r="886" spans="3:4" ht="15.75" customHeight="1" x14ac:dyDescent="0.2">
      <c r="C886" s="5"/>
      <c r="D886" s="5"/>
    </row>
    <row r="887" spans="3:4" ht="15.75" customHeight="1" x14ac:dyDescent="0.2">
      <c r="C887" s="5"/>
      <c r="D887" s="5"/>
    </row>
    <row r="888" spans="3:4" ht="15.75" customHeight="1" x14ac:dyDescent="0.2">
      <c r="C888" s="5"/>
      <c r="D888" s="5"/>
    </row>
    <row r="889" spans="3:4" ht="15.75" customHeight="1" x14ac:dyDescent="0.2">
      <c r="C889" s="5"/>
      <c r="D889" s="5"/>
    </row>
    <row r="890" spans="3:4" ht="15.75" customHeight="1" x14ac:dyDescent="0.2">
      <c r="C890" s="5"/>
      <c r="D890" s="5"/>
    </row>
    <row r="891" spans="3:4" ht="15.75" customHeight="1" x14ac:dyDescent="0.2">
      <c r="C891" s="5"/>
      <c r="D891" s="5"/>
    </row>
    <row r="892" spans="3:4" ht="15.75" customHeight="1" x14ac:dyDescent="0.2">
      <c r="C892" s="5"/>
      <c r="D892" s="5"/>
    </row>
    <row r="893" spans="3:4" ht="15.75" customHeight="1" x14ac:dyDescent="0.2">
      <c r="C893" s="5"/>
      <c r="D893" s="5"/>
    </row>
    <row r="894" spans="3:4" ht="15.75" customHeight="1" x14ac:dyDescent="0.2">
      <c r="C894" s="5"/>
      <c r="D894" s="5"/>
    </row>
    <row r="895" spans="3:4" ht="15.75" customHeight="1" x14ac:dyDescent="0.2">
      <c r="C895" s="5"/>
      <c r="D895" s="5"/>
    </row>
    <row r="896" spans="3:4" ht="15.75" customHeight="1" x14ac:dyDescent="0.2">
      <c r="C896" s="5"/>
      <c r="D896" s="5"/>
    </row>
    <row r="897" spans="3:4" ht="15.75" customHeight="1" x14ac:dyDescent="0.2">
      <c r="C897" s="5"/>
      <c r="D897" s="5"/>
    </row>
    <row r="898" spans="3:4" ht="15.75" customHeight="1" x14ac:dyDescent="0.2">
      <c r="C898" s="5"/>
      <c r="D898" s="5"/>
    </row>
    <row r="899" spans="3:4" ht="15.75" customHeight="1" x14ac:dyDescent="0.2">
      <c r="C899" s="5"/>
      <c r="D899" s="5"/>
    </row>
    <row r="900" spans="3:4" ht="15.75" customHeight="1" x14ac:dyDescent="0.2">
      <c r="C900" s="5"/>
      <c r="D900" s="5"/>
    </row>
    <row r="901" spans="3:4" ht="15.75" customHeight="1" x14ac:dyDescent="0.2">
      <c r="C901" s="5"/>
      <c r="D901" s="5"/>
    </row>
    <row r="902" spans="3:4" ht="15.75" customHeight="1" x14ac:dyDescent="0.2">
      <c r="C902" s="5"/>
      <c r="D902" s="5"/>
    </row>
    <row r="903" spans="3:4" ht="15.75" customHeight="1" x14ac:dyDescent="0.2">
      <c r="C903" s="5"/>
      <c r="D903" s="5"/>
    </row>
    <row r="904" spans="3:4" ht="15.75" customHeight="1" x14ac:dyDescent="0.2">
      <c r="C904" s="5"/>
      <c r="D904" s="5"/>
    </row>
    <row r="905" spans="3:4" ht="15.75" customHeight="1" x14ac:dyDescent="0.2">
      <c r="C905" s="5"/>
      <c r="D905" s="5"/>
    </row>
    <row r="906" spans="3:4" ht="15.75" customHeight="1" x14ac:dyDescent="0.2">
      <c r="C906" s="5"/>
      <c r="D906" s="5"/>
    </row>
    <row r="907" spans="3:4" ht="15.75" customHeight="1" x14ac:dyDescent="0.2">
      <c r="C907" s="5"/>
      <c r="D907" s="5"/>
    </row>
    <row r="908" spans="3:4" ht="15.75" customHeight="1" x14ac:dyDescent="0.2">
      <c r="C908" s="5"/>
      <c r="D908" s="5"/>
    </row>
    <row r="909" spans="3:4" ht="15.75" customHeight="1" x14ac:dyDescent="0.2">
      <c r="C909" s="5"/>
      <c r="D909" s="5"/>
    </row>
    <row r="910" spans="3:4" ht="15.75" customHeight="1" x14ac:dyDescent="0.2">
      <c r="C910" s="5"/>
      <c r="D910" s="5"/>
    </row>
    <row r="911" spans="3:4" ht="15.75" customHeight="1" x14ac:dyDescent="0.2">
      <c r="C911" s="5"/>
      <c r="D911" s="5"/>
    </row>
    <row r="912" spans="3:4" ht="15.75" customHeight="1" x14ac:dyDescent="0.2">
      <c r="C912" s="5"/>
      <c r="D912" s="5"/>
    </row>
    <row r="913" spans="3:4" ht="15.75" customHeight="1" x14ac:dyDescent="0.2">
      <c r="C913" s="5"/>
      <c r="D913" s="5"/>
    </row>
    <row r="914" spans="3:4" ht="15.75" customHeight="1" x14ac:dyDescent="0.2">
      <c r="C914" s="5"/>
      <c r="D914" s="5"/>
    </row>
    <row r="915" spans="3:4" ht="15.75" customHeight="1" x14ac:dyDescent="0.2">
      <c r="C915" s="5"/>
      <c r="D915" s="5"/>
    </row>
    <row r="916" spans="3:4" ht="15.75" customHeight="1" x14ac:dyDescent="0.2">
      <c r="C916" s="5"/>
      <c r="D916" s="5"/>
    </row>
    <row r="917" spans="3:4" ht="15.75" customHeight="1" x14ac:dyDescent="0.2">
      <c r="C917" s="5"/>
      <c r="D917" s="5"/>
    </row>
    <row r="918" spans="3:4" ht="15.75" customHeight="1" x14ac:dyDescent="0.2">
      <c r="C918" s="5"/>
      <c r="D918" s="5"/>
    </row>
    <row r="919" spans="3:4" ht="15.75" customHeight="1" x14ac:dyDescent="0.2">
      <c r="C919" s="5"/>
      <c r="D919" s="5"/>
    </row>
    <row r="920" spans="3:4" ht="15.75" customHeight="1" x14ac:dyDescent="0.2">
      <c r="C920" s="5"/>
      <c r="D920" s="5"/>
    </row>
    <row r="921" spans="3:4" ht="15.75" customHeight="1" x14ac:dyDescent="0.2">
      <c r="C921" s="5"/>
      <c r="D921" s="5"/>
    </row>
    <row r="922" spans="3:4" ht="15.75" customHeight="1" x14ac:dyDescent="0.2">
      <c r="C922" s="5"/>
      <c r="D922" s="5"/>
    </row>
    <row r="923" spans="3:4" ht="15.75" customHeight="1" x14ac:dyDescent="0.2">
      <c r="C923" s="5"/>
      <c r="D923" s="5"/>
    </row>
    <row r="924" spans="3:4" ht="15.75" customHeight="1" x14ac:dyDescent="0.2">
      <c r="C924" s="5"/>
      <c r="D924" s="5"/>
    </row>
    <row r="925" spans="3:4" ht="15.75" customHeight="1" x14ac:dyDescent="0.2">
      <c r="C925" s="5"/>
      <c r="D925" s="5"/>
    </row>
    <row r="926" spans="3:4" ht="15.75" customHeight="1" x14ac:dyDescent="0.2">
      <c r="C926" s="5"/>
      <c r="D926" s="5"/>
    </row>
    <row r="927" spans="3:4" ht="15.75" customHeight="1" x14ac:dyDescent="0.2">
      <c r="C927" s="5"/>
      <c r="D927" s="5"/>
    </row>
    <row r="928" spans="3:4" ht="15.75" customHeight="1" x14ac:dyDescent="0.2">
      <c r="C928" s="5"/>
      <c r="D928" s="5"/>
    </row>
    <row r="929" spans="3:4" ht="15.75" customHeight="1" x14ac:dyDescent="0.2">
      <c r="C929" s="5"/>
      <c r="D929" s="5"/>
    </row>
    <row r="930" spans="3:4" ht="15.75" customHeight="1" x14ac:dyDescent="0.2">
      <c r="C930" s="5"/>
      <c r="D930" s="5"/>
    </row>
    <row r="931" spans="3:4" ht="15.75" customHeight="1" x14ac:dyDescent="0.2">
      <c r="C931" s="5"/>
      <c r="D931" s="5"/>
    </row>
    <row r="932" spans="3:4" ht="15.75" customHeight="1" x14ac:dyDescent="0.2">
      <c r="C932" s="5"/>
      <c r="D932" s="5"/>
    </row>
    <row r="933" spans="3:4" ht="15.75" customHeight="1" x14ac:dyDescent="0.2">
      <c r="C933" s="5"/>
      <c r="D933" s="5"/>
    </row>
    <row r="934" spans="3:4" ht="15.75" customHeight="1" x14ac:dyDescent="0.2">
      <c r="C934" s="5"/>
      <c r="D934" s="5"/>
    </row>
    <row r="935" spans="3:4" ht="15.75" customHeight="1" x14ac:dyDescent="0.2">
      <c r="C935" s="5"/>
      <c r="D935" s="5"/>
    </row>
    <row r="936" spans="3:4" ht="15.75" customHeight="1" x14ac:dyDescent="0.2">
      <c r="C936" s="5"/>
      <c r="D936" s="5"/>
    </row>
    <row r="937" spans="3:4" ht="15.75" customHeight="1" x14ac:dyDescent="0.2">
      <c r="C937" s="5"/>
      <c r="D937" s="5"/>
    </row>
    <row r="938" spans="3:4" ht="15.75" customHeight="1" x14ac:dyDescent="0.2">
      <c r="C938" s="5"/>
      <c r="D938" s="5"/>
    </row>
    <row r="939" spans="3:4" ht="15.75" customHeight="1" x14ac:dyDescent="0.2">
      <c r="C939" s="5"/>
      <c r="D939" s="5"/>
    </row>
    <row r="940" spans="3:4" ht="15.75" customHeight="1" x14ac:dyDescent="0.2">
      <c r="C940" s="5"/>
      <c r="D940" s="5"/>
    </row>
    <row r="941" spans="3:4" ht="15.75" customHeight="1" x14ac:dyDescent="0.2">
      <c r="C941" s="5"/>
      <c r="D941" s="5"/>
    </row>
    <row r="942" spans="3:4" ht="15.75" customHeight="1" x14ac:dyDescent="0.2">
      <c r="C942" s="5"/>
      <c r="D942" s="5"/>
    </row>
    <row r="943" spans="3:4" ht="15.75" customHeight="1" x14ac:dyDescent="0.2">
      <c r="C943" s="5"/>
      <c r="D943" s="5"/>
    </row>
    <row r="944" spans="3:4" ht="15.75" customHeight="1" x14ac:dyDescent="0.2">
      <c r="C944" s="5"/>
      <c r="D944" s="5"/>
    </row>
    <row r="945" spans="3:4" ht="15.75" customHeight="1" x14ac:dyDescent="0.2">
      <c r="C945" s="5"/>
      <c r="D945" s="5"/>
    </row>
    <row r="946" spans="3:4" ht="15.75" customHeight="1" x14ac:dyDescent="0.2">
      <c r="C946" s="5"/>
      <c r="D946" s="5"/>
    </row>
    <row r="947" spans="3:4" ht="15.75" customHeight="1" x14ac:dyDescent="0.2">
      <c r="C947" s="5"/>
      <c r="D947" s="5"/>
    </row>
    <row r="948" spans="3:4" ht="15.75" customHeight="1" x14ac:dyDescent="0.2">
      <c r="C948" s="5"/>
      <c r="D948" s="5"/>
    </row>
    <row r="949" spans="3:4" ht="15.75" customHeight="1" x14ac:dyDescent="0.2">
      <c r="C949" s="5"/>
      <c r="D949" s="5"/>
    </row>
    <row r="950" spans="3:4" ht="15.75" customHeight="1" x14ac:dyDescent="0.2">
      <c r="C950" s="5"/>
      <c r="D950" s="5"/>
    </row>
    <row r="951" spans="3:4" ht="15.75" customHeight="1" x14ac:dyDescent="0.2">
      <c r="C951" s="5"/>
      <c r="D951" s="5"/>
    </row>
    <row r="952" spans="3:4" ht="15.75" customHeight="1" x14ac:dyDescent="0.2">
      <c r="C952" s="5"/>
      <c r="D952" s="5"/>
    </row>
    <row r="953" spans="3:4" ht="15.75" customHeight="1" x14ac:dyDescent="0.2">
      <c r="C953" s="5"/>
      <c r="D953" s="5"/>
    </row>
    <row r="954" spans="3:4" ht="15.75" customHeight="1" x14ac:dyDescent="0.2">
      <c r="C954" s="5"/>
      <c r="D954" s="5"/>
    </row>
    <row r="955" spans="3:4" ht="15.75" customHeight="1" x14ac:dyDescent="0.2">
      <c r="C955" s="5"/>
      <c r="D955" s="5"/>
    </row>
    <row r="956" spans="3:4" ht="15.75" customHeight="1" x14ac:dyDescent="0.2">
      <c r="C956" s="5"/>
      <c r="D956" s="5"/>
    </row>
    <row r="957" spans="3:4" ht="15.75" customHeight="1" x14ac:dyDescent="0.2">
      <c r="C957" s="5"/>
      <c r="D957" s="5"/>
    </row>
    <row r="958" spans="3:4" ht="15.75" customHeight="1" x14ac:dyDescent="0.2">
      <c r="C958" s="5"/>
      <c r="D958" s="5"/>
    </row>
    <row r="959" spans="3:4" ht="15.75" customHeight="1" x14ac:dyDescent="0.2">
      <c r="C959" s="5"/>
      <c r="D959" s="5"/>
    </row>
    <row r="960" spans="3:4" ht="15.75" customHeight="1" x14ac:dyDescent="0.2">
      <c r="C960" s="5"/>
      <c r="D960" s="5"/>
    </row>
    <row r="961" spans="3:4" ht="15.75" customHeight="1" x14ac:dyDescent="0.2">
      <c r="C961" s="5"/>
      <c r="D961" s="5"/>
    </row>
    <row r="962" spans="3:4" ht="15.75" customHeight="1" x14ac:dyDescent="0.2">
      <c r="C962" s="5"/>
      <c r="D962" s="5"/>
    </row>
    <row r="963" spans="3:4" ht="15.75" customHeight="1" x14ac:dyDescent="0.2">
      <c r="C963" s="5"/>
      <c r="D963" s="5"/>
    </row>
    <row r="964" spans="3:4" ht="15.75" customHeight="1" x14ac:dyDescent="0.2">
      <c r="C964" s="5"/>
      <c r="D964" s="5"/>
    </row>
    <row r="965" spans="3:4" ht="15.75" customHeight="1" x14ac:dyDescent="0.2">
      <c r="C965" s="5"/>
      <c r="D965" s="5"/>
    </row>
    <row r="966" spans="3:4" ht="15.75" customHeight="1" x14ac:dyDescent="0.2">
      <c r="C966" s="5"/>
      <c r="D966" s="5"/>
    </row>
    <row r="967" spans="3:4" ht="15.75" customHeight="1" x14ac:dyDescent="0.2">
      <c r="C967" s="5"/>
      <c r="D967" s="5"/>
    </row>
    <row r="968" spans="3:4" ht="15.75" customHeight="1" x14ac:dyDescent="0.2">
      <c r="C968" s="5"/>
      <c r="D968" s="5"/>
    </row>
    <row r="969" spans="3:4" ht="15.75" customHeight="1" x14ac:dyDescent="0.2">
      <c r="C969" s="5"/>
      <c r="D969" s="5"/>
    </row>
    <row r="970" spans="3:4" ht="15.75" customHeight="1" x14ac:dyDescent="0.2">
      <c r="C970" s="5"/>
      <c r="D970" s="5"/>
    </row>
    <row r="971" spans="3:4" ht="15.75" customHeight="1" x14ac:dyDescent="0.2">
      <c r="C971" s="5"/>
      <c r="D971" s="5"/>
    </row>
    <row r="972" spans="3:4" ht="15.75" customHeight="1" x14ac:dyDescent="0.2">
      <c r="C972" s="5"/>
      <c r="D972" s="5"/>
    </row>
    <row r="973" spans="3:4" ht="15.75" customHeight="1" x14ac:dyDescent="0.2">
      <c r="C973" s="5"/>
      <c r="D973" s="5"/>
    </row>
    <row r="974" spans="3:4" ht="15.75" customHeight="1" x14ac:dyDescent="0.2">
      <c r="C974" s="5"/>
      <c r="D974" s="5"/>
    </row>
    <row r="975" spans="3:4" ht="15.75" customHeight="1" x14ac:dyDescent="0.2">
      <c r="C975" s="5"/>
      <c r="D975" s="5"/>
    </row>
    <row r="976" spans="3:4" ht="15.75" customHeight="1" x14ac:dyDescent="0.2">
      <c r="C976" s="5"/>
      <c r="D976" s="5"/>
    </row>
    <row r="977" spans="3:4" ht="15.75" customHeight="1" x14ac:dyDescent="0.2">
      <c r="C977" s="5"/>
      <c r="D977" s="5"/>
    </row>
    <row r="978" spans="3:4" ht="15.75" customHeight="1" x14ac:dyDescent="0.2">
      <c r="C978" s="5"/>
      <c r="D978" s="5"/>
    </row>
    <row r="979" spans="3:4" ht="15.75" customHeight="1" x14ac:dyDescent="0.2">
      <c r="C979" s="5"/>
      <c r="D979" s="5"/>
    </row>
    <row r="980" spans="3:4" ht="15.75" customHeight="1" x14ac:dyDescent="0.2">
      <c r="C980" s="5"/>
      <c r="D980" s="5"/>
    </row>
    <row r="981" spans="3:4" ht="15.75" customHeight="1" x14ac:dyDescent="0.2">
      <c r="C981" s="5"/>
      <c r="D981" s="5"/>
    </row>
    <row r="982" spans="3:4" ht="15.75" customHeight="1" x14ac:dyDescent="0.2">
      <c r="C982" s="5"/>
      <c r="D982" s="5"/>
    </row>
    <row r="983" spans="3:4" ht="15.75" customHeight="1" x14ac:dyDescent="0.2">
      <c r="C983" s="5"/>
      <c r="D983" s="5"/>
    </row>
    <row r="984" spans="3:4" ht="15.75" customHeight="1" x14ac:dyDescent="0.2">
      <c r="C984" s="5"/>
      <c r="D984" s="5"/>
    </row>
    <row r="985" spans="3:4" ht="15.75" customHeight="1" x14ac:dyDescent="0.2">
      <c r="C985" s="5"/>
      <c r="D985" s="5"/>
    </row>
    <row r="986" spans="3:4" ht="15.75" customHeight="1" x14ac:dyDescent="0.2">
      <c r="C986" s="5"/>
      <c r="D986" s="5"/>
    </row>
    <row r="987" spans="3:4" ht="15.75" customHeight="1" x14ac:dyDescent="0.2">
      <c r="C987" s="5"/>
      <c r="D987" s="5"/>
    </row>
    <row r="988" spans="3:4" ht="15.75" customHeight="1" x14ac:dyDescent="0.2">
      <c r="C988" s="5"/>
      <c r="D988" s="5"/>
    </row>
    <row r="989" spans="3:4" ht="15.75" customHeight="1" x14ac:dyDescent="0.2">
      <c r="C989" s="5"/>
      <c r="D989" s="5"/>
    </row>
    <row r="990" spans="3:4" ht="15.75" customHeight="1" x14ac:dyDescent="0.2">
      <c r="C990" s="5"/>
      <c r="D990" s="5"/>
    </row>
    <row r="991" spans="3:4" ht="15.75" customHeight="1" x14ac:dyDescent="0.2">
      <c r="C991" s="5"/>
      <c r="D991" s="5"/>
    </row>
    <row r="992" spans="3:4" ht="15.75" customHeight="1" x14ac:dyDescent="0.2">
      <c r="C992" s="5"/>
      <c r="D992" s="5"/>
    </row>
    <row r="993" spans="3:4" ht="15.75" customHeight="1" x14ac:dyDescent="0.2">
      <c r="C993" s="5"/>
      <c r="D993" s="5"/>
    </row>
    <row r="994" spans="3:4" ht="15.75" customHeight="1" x14ac:dyDescent="0.2">
      <c r="C994" s="5"/>
      <c r="D994" s="5"/>
    </row>
    <row r="995" spans="3:4" ht="15.75" customHeight="1" x14ac:dyDescent="0.2">
      <c r="C995" s="5"/>
      <c r="D995" s="5"/>
    </row>
    <row r="996" spans="3:4" ht="15.75" customHeight="1" x14ac:dyDescent="0.2">
      <c r="C996" s="5"/>
      <c r="D996" s="5"/>
    </row>
    <row r="997" spans="3:4" ht="15.75" customHeight="1" x14ac:dyDescent="0.2">
      <c r="C997" s="5"/>
      <c r="D997" s="5"/>
    </row>
    <row r="998" spans="3:4" ht="15.75" customHeight="1" x14ac:dyDescent="0.2">
      <c r="C998" s="5"/>
      <c r="D998" s="5"/>
    </row>
    <row r="999" spans="3:4" ht="15.75" customHeight="1" x14ac:dyDescent="0.2">
      <c r="C999" s="5"/>
      <c r="D999" s="5"/>
    </row>
    <row r="1000" spans="3:4" ht="15.75" customHeight="1" x14ac:dyDescent="0.2">
      <c r="C1000" s="5"/>
      <c r="D1000" s="5"/>
    </row>
  </sheetData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994"/>
  <sheetViews>
    <sheetView zoomScale="140" zoomScaleNormal="140" workbookViewId="0">
      <pane ySplit="1" topLeftCell="A2" activePane="bottomLeft" state="frozen"/>
      <selection pane="bottomLeft" activeCell="B2" sqref="B2"/>
    </sheetView>
    <sheetView workbookViewId="1"/>
    <sheetView workbookViewId="2"/>
    <sheetView workbookViewId="3">
      <selection activeCell="A28" sqref="A28"/>
    </sheetView>
  </sheetViews>
  <sheetFormatPr baseColWidth="10" defaultColWidth="14.5" defaultRowHeight="15" customHeight="1" x14ac:dyDescent="0.2"/>
  <cols>
    <col min="1" max="1" width="15.5" customWidth="1"/>
    <col min="2" max="2" width="10.33203125" customWidth="1"/>
    <col min="3" max="3" width="13.33203125" bestFit="1" customWidth="1"/>
    <col min="4" max="4" width="16.6640625" customWidth="1"/>
    <col min="5" max="5" width="10.33203125" customWidth="1"/>
    <col min="6" max="6" width="15" bestFit="1" customWidth="1"/>
    <col min="7" max="7" width="16.6640625" customWidth="1"/>
    <col min="8" max="26" width="8.6640625" customWidth="1"/>
  </cols>
  <sheetData>
    <row r="1" spans="1:7" x14ac:dyDescent="0.2">
      <c r="A1" s="1" t="s">
        <v>12</v>
      </c>
      <c r="B1" s="1" t="s">
        <v>20</v>
      </c>
      <c r="C1" s="2" t="s">
        <v>21</v>
      </c>
      <c r="D1" s="2" t="s">
        <v>22</v>
      </c>
      <c r="E1" s="1" t="s">
        <v>23</v>
      </c>
      <c r="F1" s="2" t="s">
        <v>24</v>
      </c>
      <c r="G1" s="2" t="s">
        <v>25</v>
      </c>
    </row>
    <row r="2" spans="1:7" x14ac:dyDescent="0.2">
      <c r="A2" s="6">
        <v>44802</v>
      </c>
      <c r="B2" s="4" t="s">
        <v>11</v>
      </c>
      <c r="C2" s="5">
        <v>-9404.6845872692047</v>
      </c>
      <c r="D2" s="5">
        <f>-C2/154</f>
        <v>61.06938043681302</v>
      </c>
      <c r="E2" s="7" t="s">
        <v>133</v>
      </c>
      <c r="F2" s="5">
        <f>procurement!G2+procurement!H2</f>
        <v>27036.097274324529</v>
      </c>
      <c r="G2" s="5">
        <f>F2/178</f>
        <v>151.88818693440746</v>
      </c>
    </row>
    <row r="3" spans="1:7" x14ac:dyDescent="0.2">
      <c r="A3" s="25">
        <v>44802</v>
      </c>
      <c r="B3" s="4" t="s">
        <v>11</v>
      </c>
      <c r="C3" s="5">
        <v>-39852.699160337645</v>
      </c>
      <c r="D3" s="5">
        <f t="shared" ref="D3:D60" si="0">-C3/154</f>
        <v>258.78376078141326</v>
      </c>
      <c r="E3" s="7" t="s">
        <v>133</v>
      </c>
      <c r="F3" s="5">
        <f>procurement!G3+procurement!H3</f>
        <v>114566.46324979389</v>
      </c>
      <c r="G3" s="5">
        <f t="shared" ref="G3:G66" si="1">F3/178</f>
        <v>643.63181601007807</v>
      </c>
    </row>
    <row r="4" spans="1:7" x14ac:dyDescent="0.2">
      <c r="A4" s="25">
        <v>44802</v>
      </c>
      <c r="B4" s="4" t="s">
        <v>11</v>
      </c>
      <c r="C4" s="5">
        <v>-119861.51250830268</v>
      </c>
      <c r="D4" s="5">
        <f t="shared" si="0"/>
        <v>778.32150979417327</v>
      </c>
      <c r="E4" s="7" t="s">
        <v>134</v>
      </c>
      <c r="F4" s="5">
        <f>procurement!G4+procurement!H4</f>
        <v>55180.700139685294</v>
      </c>
      <c r="G4" s="5">
        <f t="shared" si="1"/>
        <v>310.00393336901851</v>
      </c>
    </row>
    <row r="5" spans="1:7" x14ac:dyDescent="0.2">
      <c r="A5" s="25">
        <v>44802</v>
      </c>
      <c r="B5" s="4" t="s">
        <v>11</v>
      </c>
      <c r="C5" s="5">
        <v>-16128.358239345975</v>
      </c>
      <c r="D5" s="5">
        <f t="shared" si="0"/>
        <v>104.72959895679205</v>
      </c>
      <c r="E5" t="s">
        <v>135</v>
      </c>
      <c r="F5" s="5">
        <f>procurement!G5+procurement!H5</f>
        <v>14866.679688919359</v>
      </c>
      <c r="G5" s="5">
        <f t="shared" si="1"/>
        <v>83.520672409659326</v>
      </c>
    </row>
    <row r="6" spans="1:7" x14ac:dyDescent="0.2">
      <c r="A6" s="25">
        <v>44802</v>
      </c>
      <c r="B6" s="4" t="s">
        <v>11</v>
      </c>
      <c r="C6" s="5">
        <v>-223246.95155538703</v>
      </c>
      <c r="D6" s="5">
        <f t="shared" si="0"/>
        <v>1449.6555295804353</v>
      </c>
      <c r="E6" t="s">
        <v>136</v>
      </c>
      <c r="F6" s="5">
        <f>procurement!G6+procurement!H6</f>
        <v>519238.29796026007</v>
      </c>
      <c r="G6" s="5">
        <f t="shared" si="1"/>
        <v>2917.0690896643823</v>
      </c>
    </row>
    <row r="7" spans="1:7" x14ac:dyDescent="0.2">
      <c r="A7" s="25">
        <v>44802</v>
      </c>
      <c r="B7" s="4" t="s">
        <v>11</v>
      </c>
      <c r="C7" s="5">
        <v>-522449.18229090364</v>
      </c>
      <c r="D7" s="5">
        <f t="shared" si="0"/>
        <v>3392.5271577331405</v>
      </c>
      <c r="E7" t="s">
        <v>136</v>
      </c>
      <c r="F7" s="5">
        <f>procurement!G7+procurement!H7</f>
        <v>1215136.9695910746</v>
      </c>
      <c r="G7" s="5">
        <f t="shared" si="1"/>
        <v>6826.6121887139025</v>
      </c>
    </row>
    <row r="8" spans="1:7" x14ac:dyDescent="0.2">
      <c r="A8" s="25">
        <v>44802</v>
      </c>
      <c r="B8" s="4" t="s">
        <v>11</v>
      </c>
      <c r="C8" s="5">
        <v>-30636.080499019783</v>
      </c>
      <c r="D8" s="5">
        <f t="shared" si="0"/>
        <v>198.93558765597263</v>
      </c>
      <c r="E8" t="s">
        <v>137</v>
      </c>
      <c r="F8" s="5">
        <f>procurement!G8+procurement!H8</f>
        <v>20028.317528340613</v>
      </c>
      <c r="G8" s="5">
        <f t="shared" si="1"/>
        <v>112.51863779966637</v>
      </c>
    </row>
    <row r="9" spans="1:7" x14ac:dyDescent="0.2">
      <c r="A9" s="25">
        <v>44802</v>
      </c>
      <c r="B9" s="4" t="s">
        <v>11</v>
      </c>
      <c r="C9" s="5">
        <v>-134296.84501106921</v>
      </c>
      <c r="D9" s="5">
        <f t="shared" si="0"/>
        <v>872.05743513681307</v>
      </c>
      <c r="E9" t="s">
        <v>138</v>
      </c>
      <c r="F9" s="5">
        <f>procurement!G9+procurement!H9</f>
        <v>769062.89496189309</v>
      </c>
      <c r="G9" s="5">
        <f t="shared" si="1"/>
        <v>4320.5780615836693</v>
      </c>
    </row>
    <row r="10" spans="1:7" x14ac:dyDescent="0.2">
      <c r="A10" s="25">
        <v>44802</v>
      </c>
      <c r="B10" s="4" t="s">
        <v>11</v>
      </c>
      <c r="C10" s="5">
        <v>-19925.151297281431</v>
      </c>
      <c r="D10" s="5">
        <f t="shared" si="0"/>
        <v>129.3840993329963</v>
      </c>
      <c r="E10" t="s">
        <v>139</v>
      </c>
      <c r="F10" s="5">
        <f>procurement!G10+procurement!H10</f>
        <v>150793.45687987964</v>
      </c>
      <c r="G10" s="5">
        <f t="shared" si="1"/>
        <v>847.15425213415529</v>
      </c>
    </row>
    <row r="11" spans="1:7" x14ac:dyDescent="0.2">
      <c r="A11" s="25">
        <v>44802</v>
      </c>
      <c r="B11" s="4" t="s">
        <v>11</v>
      </c>
      <c r="C11" s="5">
        <v>-3962.7301156440044</v>
      </c>
      <c r="D11" s="5">
        <f t="shared" si="0"/>
        <v>25.73201373794808</v>
      </c>
      <c r="E11" t="s">
        <v>140</v>
      </c>
      <c r="F11" s="5">
        <f>procurement!G11+procurement!H11</f>
        <v>1775.1871482316938</v>
      </c>
      <c r="G11" s="5">
        <f t="shared" si="1"/>
        <v>9.9729615069196278</v>
      </c>
    </row>
    <row r="12" spans="1:7" x14ac:dyDescent="0.2">
      <c r="A12" s="25">
        <v>44802</v>
      </c>
      <c r="B12" s="4" t="s">
        <v>11</v>
      </c>
      <c r="C12" s="5">
        <v>-101216.49924297593</v>
      </c>
      <c r="D12" s="5">
        <f t="shared" si="0"/>
        <v>657.24999508425924</v>
      </c>
      <c r="E12" t="s">
        <v>9</v>
      </c>
      <c r="F12" s="5">
        <f>procurement!G12+procurement!H12</f>
        <v>9580.5840676456064</v>
      </c>
      <c r="G12" s="5">
        <f t="shared" si="1"/>
        <v>53.823505998009026</v>
      </c>
    </row>
    <row r="13" spans="1:7" x14ac:dyDescent="0.2">
      <c r="A13" s="25">
        <v>44802</v>
      </c>
      <c r="B13" s="4" t="s">
        <v>11</v>
      </c>
      <c r="C13" s="5">
        <v>-302939.8767780083</v>
      </c>
      <c r="D13" s="5">
        <f t="shared" si="0"/>
        <v>1967.1420570000539</v>
      </c>
      <c r="E13" t="s">
        <v>141</v>
      </c>
      <c r="F13" s="5">
        <f>procurement!G13+procurement!H13</f>
        <v>8835.7861529726379</v>
      </c>
      <c r="G13" s="5">
        <f t="shared" si="1"/>
        <v>49.639248050408078</v>
      </c>
    </row>
    <row r="14" spans="1:7" x14ac:dyDescent="0.2">
      <c r="A14" s="25">
        <v>44802</v>
      </c>
      <c r="B14" s="4" t="s">
        <v>11</v>
      </c>
      <c r="C14" s="5">
        <v>-3057971.883950199</v>
      </c>
      <c r="D14" s="5">
        <f t="shared" si="0"/>
        <v>19856.960285390902</v>
      </c>
      <c r="E14" t="s">
        <v>142</v>
      </c>
      <c r="F14" s="5">
        <f>procurement!G14+procurement!H14</f>
        <v>338859.58927368262</v>
      </c>
      <c r="G14" s="5">
        <f t="shared" si="1"/>
        <v>1903.705557717318</v>
      </c>
    </row>
    <row r="15" spans="1:7" x14ac:dyDescent="0.2">
      <c r="A15" s="25">
        <v>44802</v>
      </c>
      <c r="B15" s="4" t="s">
        <v>11</v>
      </c>
      <c r="C15" s="5">
        <v>-894439.67371986923</v>
      </c>
      <c r="D15" s="5">
        <f t="shared" si="0"/>
        <v>5808.0498293498003</v>
      </c>
      <c r="E15" t="s">
        <v>143</v>
      </c>
      <c r="F15" s="5">
        <f>procurement!G15+procurement!H15</f>
        <v>1261049794.7085419</v>
      </c>
      <c r="G15" s="5">
        <f t="shared" si="1"/>
        <v>7084549.4084749548</v>
      </c>
    </row>
    <row r="16" spans="1:7" x14ac:dyDescent="0.2">
      <c r="A16" s="25">
        <v>44802</v>
      </c>
      <c r="B16" s="4" t="s">
        <v>11</v>
      </c>
      <c r="C16" s="5">
        <v>-8371054.668760404</v>
      </c>
      <c r="D16" s="5">
        <f t="shared" si="0"/>
        <v>54357.497849093532</v>
      </c>
      <c r="E16" t="s">
        <v>11</v>
      </c>
      <c r="F16" s="5">
        <f>procurement!G16+procurement!H16</f>
        <v>8454765.2154480089</v>
      </c>
      <c r="G16" s="5">
        <f t="shared" si="1"/>
        <v>47498.68098566297</v>
      </c>
    </row>
    <row r="17" spans="1:7" x14ac:dyDescent="0.2">
      <c r="A17" s="25">
        <v>44802</v>
      </c>
      <c r="B17" s="4" t="s">
        <v>11</v>
      </c>
      <c r="C17" s="5">
        <v>-606225.50001078669</v>
      </c>
      <c r="D17" s="5">
        <f t="shared" si="0"/>
        <v>3936.5292208492642</v>
      </c>
      <c r="E17" t="s">
        <v>144</v>
      </c>
      <c r="F17" s="5">
        <f>procurement!G17+procurement!H17</f>
        <v>1147867.3949653185</v>
      </c>
      <c r="G17" s="5">
        <f t="shared" si="1"/>
        <v>6448.6932301422385</v>
      </c>
    </row>
    <row r="18" spans="1:7" x14ac:dyDescent="0.2">
      <c r="A18" s="25">
        <v>44802</v>
      </c>
      <c r="B18" s="4" t="s">
        <v>11</v>
      </c>
      <c r="C18" s="5">
        <v>-456022.18873450009</v>
      </c>
      <c r="D18" s="5">
        <f t="shared" si="0"/>
        <v>2961.1830437305202</v>
      </c>
      <c r="E18" t="s">
        <v>145</v>
      </c>
      <c r="F18" s="5">
        <f>procurement!G18+procurement!H18</f>
        <v>43142.911176388341</v>
      </c>
      <c r="G18" s="5">
        <f t="shared" si="1"/>
        <v>242.37590548532776</v>
      </c>
    </row>
    <row r="19" spans="1:7" x14ac:dyDescent="0.2">
      <c r="A19" s="25">
        <v>44802</v>
      </c>
      <c r="B19" s="4" t="s">
        <v>11</v>
      </c>
      <c r="C19" s="5">
        <v>-230692.19229600154</v>
      </c>
      <c r="D19" s="5">
        <f t="shared" si="0"/>
        <v>1498.0012486753346</v>
      </c>
      <c r="E19" t="s">
        <v>146</v>
      </c>
      <c r="F19" s="5">
        <f>procurement!G19+procurement!H19</f>
        <v>171351.65027543812</v>
      </c>
      <c r="G19" s="5">
        <f t="shared" si="1"/>
        <v>962.64972064852873</v>
      </c>
    </row>
    <row r="20" spans="1:7" x14ac:dyDescent="0.2">
      <c r="A20" s="25">
        <v>44802</v>
      </c>
      <c r="B20" s="4" t="s">
        <v>11</v>
      </c>
      <c r="C20" s="5">
        <v>-854301.13109736633</v>
      </c>
      <c r="D20" s="5">
        <f t="shared" si="0"/>
        <v>5547.4099421906903</v>
      </c>
      <c r="E20" t="s">
        <v>147</v>
      </c>
      <c r="F20" s="5">
        <f>procurement!G20+procurement!H20</f>
        <v>294342.54370654869</v>
      </c>
      <c r="G20" s="5">
        <f t="shared" si="1"/>
        <v>1653.6097961042062</v>
      </c>
    </row>
    <row r="21" spans="1:7" ht="15.75" customHeight="1" x14ac:dyDescent="0.2">
      <c r="A21" s="25">
        <v>44819</v>
      </c>
      <c r="B21" s="4" t="s">
        <v>11</v>
      </c>
      <c r="C21" s="5">
        <v>-3209.4812236824459</v>
      </c>
      <c r="D21" s="5">
        <f t="shared" si="0"/>
        <v>20.840787166769129</v>
      </c>
      <c r="E21" s="7" t="s">
        <v>133</v>
      </c>
      <c r="F21" s="5">
        <f>procurement!G21+procurement!H21</f>
        <v>9448.347464396782</v>
      </c>
      <c r="G21" s="5">
        <f t="shared" si="1"/>
        <v>53.080603732566189</v>
      </c>
    </row>
    <row r="22" spans="1:7" ht="15.75" customHeight="1" x14ac:dyDescent="0.2">
      <c r="A22" s="25">
        <v>44819</v>
      </c>
      <c r="B22" s="4" t="s">
        <v>11</v>
      </c>
      <c r="C22" s="5">
        <v>-15371.423908371195</v>
      </c>
      <c r="D22" s="5">
        <f t="shared" si="0"/>
        <v>99.814440963449314</v>
      </c>
      <c r="E22" s="7" t="s">
        <v>133</v>
      </c>
      <c r="F22" s="5">
        <f>procurement!G22+procurement!H22</f>
        <v>45251.722626434319</v>
      </c>
      <c r="G22" s="5">
        <f t="shared" si="1"/>
        <v>254.22316082266471</v>
      </c>
    </row>
    <row r="23" spans="1:7" ht="15.75" customHeight="1" x14ac:dyDescent="0.2">
      <c r="A23" s="25">
        <v>44819</v>
      </c>
      <c r="B23" s="4" t="s">
        <v>11</v>
      </c>
      <c r="C23" s="5">
        <v>-22998.789006688421</v>
      </c>
      <c r="D23" s="5">
        <f t="shared" si="0"/>
        <v>149.34278575771702</v>
      </c>
      <c r="E23" t="s">
        <v>136</v>
      </c>
      <c r="F23" s="5">
        <f>procurement!G25+procurement!H25</f>
        <v>53014.482794404408</v>
      </c>
      <c r="G23" s="5">
        <f t="shared" si="1"/>
        <v>297.83417300227194</v>
      </c>
    </row>
    <row r="24" spans="1:7" ht="15.75" customHeight="1" x14ac:dyDescent="0.2">
      <c r="A24" s="25">
        <v>44819</v>
      </c>
      <c r="B24" s="4" t="s">
        <v>11</v>
      </c>
      <c r="C24" s="5">
        <v>-224247.71459614401</v>
      </c>
      <c r="D24" s="5">
        <f t="shared" si="0"/>
        <v>1456.1539908840521</v>
      </c>
      <c r="E24" t="s">
        <v>136</v>
      </c>
      <c r="F24" s="5">
        <f>procurement!G26+procurement!H26</f>
        <v>516913.15589201037</v>
      </c>
      <c r="G24" s="5">
        <f t="shared" si="1"/>
        <v>2904.0064937753391</v>
      </c>
    </row>
    <row r="25" spans="1:7" ht="15.75" customHeight="1" x14ac:dyDescent="0.2">
      <c r="A25" s="25">
        <v>44819</v>
      </c>
      <c r="B25" s="4" t="s">
        <v>11</v>
      </c>
      <c r="C25" s="5">
        <v>-39125.042525773162</v>
      </c>
      <c r="D25" s="5">
        <f t="shared" si="0"/>
        <v>254.05871769982573</v>
      </c>
      <c r="E25" t="s">
        <v>138</v>
      </c>
      <c r="F25" s="5">
        <f>procurement!G28+procurement!H28</f>
        <v>219698.79289938815</v>
      </c>
      <c r="G25" s="5">
        <f t="shared" si="1"/>
        <v>1234.2628814572367</v>
      </c>
    </row>
    <row r="26" spans="1:7" ht="15.75" customHeight="1" x14ac:dyDescent="0.2">
      <c r="A26" s="25">
        <v>44819</v>
      </c>
      <c r="B26" s="4" t="s">
        <v>11</v>
      </c>
      <c r="C26" s="5">
        <v>-19460.254180827164</v>
      </c>
      <c r="D26" s="5">
        <f t="shared" si="0"/>
        <v>126.36528688848807</v>
      </c>
      <c r="E26" t="s">
        <v>139</v>
      </c>
      <c r="F26" s="5">
        <f>procurement!G29+procurement!H29</f>
        <v>146382.84569762036</v>
      </c>
      <c r="G26" s="5">
        <f t="shared" si="1"/>
        <v>822.37553762708069</v>
      </c>
    </row>
    <row r="27" spans="1:7" ht="15.75" customHeight="1" x14ac:dyDescent="0.2">
      <c r="A27" s="25">
        <v>44819</v>
      </c>
      <c r="B27" s="4" t="s">
        <v>11</v>
      </c>
      <c r="C27" s="5">
        <v>-4027.9099376006702</v>
      </c>
      <c r="D27" s="5">
        <f t="shared" si="0"/>
        <v>26.155259335069289</v>
      </c>
      <c r="E27" t="s">
        <v>140</v>
      </c>
      <c r="F27" s="5">
        <f>procurement!G30+procurement!H30</f>
        <v>1790.8001162863093</v>
      </c>
      <c r="G27" s="5">
        <f t="shared" si="1"/>
        <v>10.060674810597243</v>
      </c>
    </row>
    <row r="28" spans="1:7" ht="15.75" customHeight="1" x14ac:dyDescent="0.2">
      <c r="A28" s="25">
        <v>44819</v>
      </c>
      <c r="B28" s="4" t="s">
        <v>11</v>
      </c>
      <c r="C28" s="5">
        <v>-99380.408206226159</v>
      </c>
      <c r="D28" s="5">
        <f t="shared" si="0"/>
        <v>645.32732601445559</v>
      </c>
      <c r="E28" t="s">
        <v>9</v>
      </c>
      <c r="F28" s="5">
        <f>procurement!G31+procurement!H31</f>
        <v>9363.2660716686951</v>
      </c>
      <c r="G28" s="5">
        <f t="shared" si="1"/>
        <v>52.602618380161211</v>
      </c>
    </row>
    <row r="29" spans="1:7" ht="15.75" customHeight="1" x14ac:dyDescent="0.2">
      <c r="A29" s="25">
        <v>44819</v>
      </c>
      <c r="B29" s="4" t="s">
        <v>11</v>
      </c>
      <c r="C29" s="5">
        <v>-301161.33139124204</v>
      </c>
      <c r="D29" s="5">
        <f t="shared" si="0"/>
        <v>1955.5930609820912</v>
      </c>
      <c r="E29" t="s">
        <v>141</v>
      </c>
      <c r="F29" s="5">
        <f>procurement!G32+procurement!H32</f>
        <v>8759.1593312016012</v>
      </c>
      <c r="G29" s="5">
        <f t="shared" si="1"/>
        <v>49.208760287649447</v>
      </c>
    </row>
    <row r="30" spans="1:7" ht="15.75" customHeight="1" x14ac:dyDescent="0.2">
      <c r="A30" s="25">
        <v>44819</v>
      </c>
      <c r="B30" s="4" t="s">
        <v>11</v>
      </c>
      <c r="C30" s="5">
        <v>-7268035.3641995387</v>
      </c>
      <c r="D30" s="5">
        <f t="shared" si="0"/>
        <v>47195.034832464538</v>
      </c>
      <c r="E30" t="s">
        <v>142</v>
      </c>
      <c r="F30" s="5">
        <f>procurement!G33+procurement!H33</f>
        <v>784949.85329867073</v>
      </c>
      <c r="G30" s="5">
        <f t="shared" si="1"/>
        <v>4409.8306365093858</v>
      </c>
    </row>
    <row r="31" spans="1:7" ht="15.75" customHeight="1" x14ac:dyDescent="0.2">
      <c r="A31" s="25">
        <v>44819</v>
      </c>
      <c r="B31" s="4" t="s">
        <v>11</v>
      </c>
      <c r="C31" s="5">
        <v>-2070660.5592018517</v>
      </c>
      <c r="D31" s="5">
        <f t="shared" si="0"/>
        <v>13445.847787025012</v>
      </c>
      <c r="E31" t="s">
        <v>143</v>
      </c>
      <c r="F31" s="5">
        <f>procurement!G34+procurement!H34</f>
        <v>2905868835.7840199</v>
      </c>
      <c r="G31" s="5">
        <f t="shared" si="1"/>
        <v>16325105.819011347</v>
      </c>
    </row>
    <row r="32" spans="1:7" ht="15.75" customHeight="1" x14ac:dyDescent="0.2">
      <c r="A32" s="25">
        <v>44819</v>
      </c>
      <c r="B32" s="4" t="s">
        <v>11</v>
      </c>
      <c r="C32" s="5">
        <v>-19677613.847886328</v>
      </c>
      <c r="D32" s="5">
        <f t="shared" si="0"/>
        <v>127776.71329796317</v>
      </c>
      <c r="E32" t="s">
        <v>11</v>
      </c>
      <c r="F32" s="5">
        <f>procurement!G35+procurement!H35</f>
        <v>19874389.986365192</v>
      </c>
      <c r="G32" s="5">
        <f t="shared" si="1"/>
        <v>111653.87632789434</v>
      </c>
    </row>
    <row r="33" spans="1:7" ht="15.75" customHeight="1" x14ac:dyDescent="0.2">
      <c r="A33" s="25">
        <v>44819</v>
      </c>
      <c r="B33" s="4" t="s">
        <v>11</v>
      </c>
      <c r="C33" s="5">
        <v>-1400650.839656689</v>
      </c>
      <c r="D33" s="5">
        <f t="shared" si="0"/>
        <v>9095.1353224460327</v>
      </c>
      <c r="E33" t="s">
        <v>144</v>
      </c>
      <c r="F33" s="5">
        <f>procurement!G36+procurement!H36</f>
        <v>2647203.955405626</v>
      </c>
      <c r="G33" s="5">
        <f t="shared" si="1"/>
        <v>14871.932333739473</v>
      </c>
    </row>
    <row r="34" spans="1:7" ht="15.75" customHeight="1" x14ac:dyDescent="0.2">
      <c r="A34" s="25">
        <v>44819</v>
      </c>
      <c r="B34" s="4" t="s">
        <v>11</v>
      </c>
      <c r="C34" s="5">
        <v>-1048423.7738460568</v>
      </c>
      <c r="D34" s="5">
        <f t="shared" si="0"/>
        <v>6807.9465834159528</v>
      </c>
      <c r="E34" t="s">
        <v>145</v>
      </c>
      <c r="F34" s="5">
        <f>procurement!G37+procurement!H37</f>
        <v>98768.854550686476</v>
      </c>
      <c r="G34" s="5">
        <f t="shared" si="1"/>
        <v>554.88120534093525</v>
      </c>
    </row>
    <row r="35" spans="1:7" ht="15.75" customHeight="1" x14ac:dyDescent="0.2">
      <c r="A35" s="25">
        <v>44819</v>
      </c>
      <c r="B35" s="4" t="s">
        <v>11</v>
      </c>
      <c r="C35" s="5">
        <v>-515666.29919998016</v>
      </c>
      <c r="D35" s="5">
        <f t="shared" si="0"/>
        <v>3348.4824623375334</v>
      </c>
      <c r="E35" t="s">
        <v>146</v>
      </c>
      <c r="F35" s="5">
        <f>procurement!G38+procurement!H38</f>
        <v>381337.63341836294</v>
      </c>
      <c r="G35" s="5">
        <f t="shared" si="1"/>
        <v>2142.3462551593425</v>
      </c>
    </row>
    <row r="36" spans="1:7" ht="15.75" customHeight="1" x14ac:dyDescent="0.2">
      <c r="A36" s="25">
        <v>44819</v>
      </c>
      <c r="B36" s="4" t="s">
        <v>11</v>
      </c>
      <c r="C36" s="5">
        <v>-1265295.8262937453</v>
      </c>
      <c r="D36" s="5">
        <f t="shared" si="0"/>
        <v>8216.2066642450991</v>
      </c>
      <c r="E36" t="s">
        <v>147</v>
      </c>
      <c r="F36" s="5">
        <f>procurement!G39+procurement!H39</f>
        <v>433930.37087559002</v>
      </c>
      <c r="G36" s="5">
        <f t="shared" si="1"/>
        <v>2437.8110723347754</v>
      </c>
    </row>
    <row r="37" spans="1:7" ht="15.75" customHeight="1" x14ac:dyDescent="0.2">
      <c r="A37" s="25">
        <v>44851</v>
      </c>
      <c r="B37" s="4" t="s">
        <v>11</v>
      </c>
      <c r="C37" s="5">
        <v>-10595.673492525368</v>
      </c>
      <c r="D37" s="5">
        <f t="shared" si="0"/>
        <v>68.803074626788103</v>
      </c>
      <c r="E37" s="7" t="s">
        <v>133</v>
      </c>
      <c r="F37" s="5">
        <f>procurement!G40+procurement!H40</f>
        <v>30739.236462959798</v>
      </c>
      <c r="G37" s="5">
        <f t="shared" si="1"/>
        <v>172.69233967954943</v>
      </c>
    </row>
    <row r="38" spans="1:7" ht="15.75" customHeight="1" x14ac:dyDescent="0.2">
      <c r="A38" s="25">
        <v>44851</v>
      </c>
      <c r="B38" s="4" t="s">
        <v>11</v>
      </c>
      <c r="C38" s="5">
        <v>-43768.546227573825</v>
      </c>
      <c r="D38" s="5">
        <f t="shared" si="0"/>
        <v>284.21133914008976</v>
      </c>
      <c r="E38" s="7" t="s">
        <v>133</v>
      </c>
      <c r="F38" s="5">
        <f>procurement!G41+procurement!H41</f>
        <v>126977.45858991303</v>
      </c>
      <c r="G38" s="5">
        <f t="shared" si="1"/>
        <v>713.35650893209572</v>
      </c>
    </row>
    <row r="39" spans="1:7" ht="15.75" customHeight="1" x14ac:dyDescent="0.2">
      <c r="A39" s="25">
        <v>44851</v>
      </c>
      <c r="B39" s="4" t="s">
        <v>11</v>
      </c>
      <c r="C39" s="5">
        <v>-132578.93849699374</v>
      </c>
      <c r="D39" s="5">
        <f t="shared" si="0"/>
        <v>860.9021980324269</v>
      </c>
      <c r="E39" s="7" t="s">
        <v>134</v>
      </c>
      <c r="F39" s="5">
        <f>procurement!G42+procurement!H42</f>
        <v>60294.536478066431</v>
      </c>
      <c r="G39" s="5">
        <f t="shared" si="1"/>
        <v>338.7333510003732</v>
      </c>
    </row>
    <row r="40" spans="1:7" ht="15.75" customHeight="1" x14ac:dyDescent="0.2">
      <c r="A40" s="25">
        <v>44851</v>
      </c>
      <c r="B40" s="4" t="s">
        <v>11</v>
      </c>
      <c r="C40" s="5">
        <v>-18359.051973511112</v>
      </c>
      <c r="D40" s="5">
        <f t="shared" si="0"/>
        <v>119.21462320461761</v>
      </c>
      <c r="E40" t="s">
        <v>135</v>
      </c>
      <c r="F40" s="5">
        <f>procurement!G43+procurement!H43</f>
        <v>17522.415716228807</v>
      </c>
      <c r="G40" s="5">
        <f t="shared" si="1"/>
        <v>98.440537731622513</v>
      </c>
    </row>
    <row r="41" spans="1:7" ht="15.75" customHeight="1" x14ac:dyDescent="0.2">
      <c r="A41" s="25">
        <v>44851</v>
      </c>
      <c r="B41" s="4" t="s">
        <v>11</v>
      </c>
      <c r="C41" s="5">
        <v>-244066.44326191093</v>
      </c>
      <c r="D41" s="5">
        <f t="shared" si="0"/>
        <v>1584.8470341682528</v>
      </c>
      <c r="E41" t="s">
        <v>136</v>
      </c>
      <c r="F41" s="5">
        <f>procurement!G44+procurement!H44</f>
        <v>552173.08685352409</v>
      </c>
      <c r="G41" s="5">
        <f t="shared" si="1"/>
        <v>3102.0959935591241</v>
      </c>
    </row>
    <row r="42" spans="1:7" ht="15.75" customHeight="1" x14ac:dyDescent="0.2">
      <c r="A42" s="25">
        <v>44851</v>
      </c>
      <c r="B42" s="4" t="s">
        <v>11</v>
      </c>
      <c r="C42" s="5">
        <v>-572147.80241408932</v>
      </c>
      <c r="D42" s="5">
        <f t="shared" si="0"/>
        <v>3715.245470221359</v>
      </c>
      <c r="E42" t="s">
        <v>136</v>
      </c>
      <c r="F42" s="5">
        <f>procurement!G45+procurement!H45</f>
        <v>1294420.5437386776</v>
      </c>
      <c r="G42" s="5">
        <f t="shared" si="1"/>
        <v>7272.0255266217846</v>
      </c>
    </row>
    <row r="43" spans="1:7" ht="15.75" customHeight="1" x14ac:dyDescent="0.2">
      <c r="A43" s="25">
        <v>44851</v>
      </c>
      <c r="B43" s="4" t="s">
        <v>11</v>
      </c>
      <c r="C43" s="5">
        <v>-33755.522782983237</v>
      </c>
      <c r="D43" s="5">
        <f t="shared" si="0"/>
        <v>219.19170638300804</v>
      </c>
      <c r="E43" t="s">
        <v>137</v>
      </c>
      <c r="F43" s="5">
        <f>procurement!G46+procurement!H46</f>
        <v>22033.924925584852</v>
      </c>
      <c r="G43" s="5">
        <f t="shared" si="1"/>
        <v>123.78609508755535</v>
      </c>
    </row>
    <row r="44" spans="1:7" ht="15.75" customHeight="1" x14ac:dyDescent="0.2">
      <c r="A44" s="25">
        <v>44851</v>
      </c>
      <c r="B44" s="4" t="s">
        <v>11</v>
      </c>
      <c r="C44" s="5">
        <v>-142596.33511417487</v>
      </c>
      <c r="D44" s="5">
        <f t="shared" si="0"/>
        <v>925.95022801412256</v>
      </c>
      <c r="E44" t="s">
        <v>138</v>
      </c>
      <c r="F44" s="5">
        <f>procurement!G47+procurement!H47</f>
        <v>789831.41888463928</v>
      </c>
      <c r="G44" s="5">
        <f t="shared" si="1"/>
        <v>4437.2551622732544</v>
      </c>
    </row>
    <row r="45" spans="1:7" ht="15.75" customHeight="1" x14ac:dyDescent="0.2">
      <c r="A45" s="25">
        <v>44851</v>
      </c>
      <c r="B45" s="4" t="s">
        <v>11</v>
      </c>
      <c r="C45" s="5">
        <v>-19473.787340019968</v>
      </c>
      <c r="D45" s="5">
        <f t="shared" si="0"/>
        <v>126.4531645455842</v>
      </c>
      <c r="E45" t="s">
        <v>139</v>
      </c>
      <c r="F45" s="5">
        <f>procurement!G48+procurement!H48</f>
        <v>145180.86140313226</v>
      </c>
      <c r="G45" s="5">
        <f t="shared" si="1"/>
        <v>815.62281687152961</v>
      </c>
    </row>
    <row r="46" spans="1:7" ht="15.75" customHeight="1" x14ac:dyDescent="0.2">
      <c r="A46" s="25">
        <v>44851</v>
      </c>
      <c r="B46" s="4" t="s">
        <v>11</v>
      </c>
      <c r="C46" s="5">
        <v>-3930.7317595498071</v>
      </c>
      <c r="D46" s="5">
        <f t="shared" si="0"/>
        <v>25.524232204868877</v>
      </c>
      <c r="E46" t="s">
        <v>140</v>
      </c>
      <c r="F46" s="5">
        <f>procurement!G49+procurement!H49</f>
        <v>1737.1640240637516</v>
      </c>
      <c r="G46" s="5">
        <f t="shared" si="1"/>
        <v>9.7593484497963576</v>
      </c>
    </row>
    <row r="47" spans="1:7" ht="15.75" customHeight="1" x14ac:dyDescent="0.2">
      <c r="A47" s="25">
        <v>44851</v>
      </c>
      <c r="B47" s="4" t="s">
        <v>11</v>
      </c>
      <c r="C47" s="5">
        <v>-101263.89263217947</v>
      </c>
      <c r="D47" s="5">
        <f t="shared" si="0"/>
        <v>657.55774436480181</v>
      </c>
      <c r="E47" t="s">
        <v>9</v>
      </c>
      <c r="F47" s="5">
        <f>procurement!G50+procurement!H50</f>
        <v>9187.4500600511365</v>
      </c>
      <c r="G47" s="5">
        <f t="shared" si="1"/>
        <v>51.614887977815371</v>
      </c>
    </row>
    <row r="48" spans="1:7" ht="15.75" customHeight="1" x14ac:dyDescent="0.2">
      <c r="A48" s="25">
        <v>44851</v>
      </c>
      <c r="B48" s="4" t="s">
        <v>11</v>
      </c>
      <c r="C48" s="5">
        <v>-291056.42268452374</v>
      </c>
      <c r="D48" s="5">
        <f t="shared" si="0"/>
        <v>1889.9767706787256</v>
      </c>
      <c r="E48" t="s">
        <v>141</v>
      </c>
      <c r="F48" s="5">
        <f>procurement!G51+procurement!H51</f>
        <v>8189.3104670194352</v>
      </c>
      <c r="G48" s="5">
        <f t="shared" si="1"/>
        <v>46.00736217426649</v>
      </c>
    </row>
    <row r="49" spans="1:7" ht="15.75" customHeight="1" x14ac:dyDescent="0.2">
      <c r="A49" s="25">
        <v>44851</v>
      </c>
      <c r="B49" s="4" t="s">
        <v>11</v>
      </c>
      <c r="C49" s="5">
        <v>-5179110.7030596575</v>
      </c>
      <c r="D49" s="5">
        <f t="shared" si="0"/>
        <v>33630.588980906869</v>
      </c>
      <c r="E49" t="s">
        <v>142</v>
      </c>
      <c r="F49" s="5">
        <f>procurement!G52+procurement!H52</f>
        <v>533465.33703989035</v>
      </c>
      <c r="G49" s="5">
        <f t="shared" si="1"/>
        <v>2996.9962755050019</v>
      </c>
    </row>
    <row r="50" spans="1:7" ht="15.75" customHeight="1" x14ac:dyDescent="0.2">
      <c r="A50" s="25">
        <v>44851</v>
      </c>
      <c r="B50" s="4" t="s">
        <v>11</v>
      </c>
      <c r="C50" s="5">
        <v>-1566859.8540866806</v>
      </c>
      <c r="D50" s="5">
        <f t="shared" si="0"/>
        <v>10174.414636926496</v>
      </c>
      <c r="E50" t="s">
        <v>143</v>
      </c>
      <c r="F50" s="5">
        <f>procurement!G53+procurement!H53</f>
        <v>2201312686.5253563</v>
      </c>
      <c r="G50" s="5">
        <f t="shared" si="1"/>
        <v>12366925.205198631</v>
      </c>
    </row>
    <row r="51" spans="1:7" ht="15.75" customHeight="1" x14ac:dyDescent="0.2">
      <c r="A51" s="25">
        <v>44851</v>
      </c>
      <c r="B51" s="4" t="s">
        <v>11</v>
      </c>
      <c r="C51" s="5">
        <v>-14200392.873737792</v>
      </c>
      <c r="D51" s="5">
        <f t="shared" si="0"/>
        <v>92210.343335959682</v>
      </c>
      <c r="E51" t="s">
        <v>11</v>
      </c>
      <c r="F51" s="5">
        <f>procurement!G54+procurement!H54</f>
        <v>14342396.802475169</v>
      </c>
      <c r="G51" s="5">
        <f t="shared" si="1"/>
        <v>80575.262935253762</v>
      </c>
    </row>
    <row r="52" spans="1:7" ht="15.75" customHeight="1" x14ac:dyDescent="0.2">
      <c r="A52" s="25">
        <v>44851</v>
      </c>
      <c r="B52" s="4" t="s">
        <v>11</v>
      </c>
      <c r="C52" s="5">
        <v>-1005297.5267129227</v>
      </c>
      <c r="D52" s="5">
        <f t="shared" si="0"/>
        <v>6527.9060176163812</v>
      </c>
      <c r="E52" t="s">
        <v>144</v>
      </c>
      <c r="F52" s="5">
        <f>procurement!G55+procurement!H55</f>
        <v>1822344.4628700025</v>
      </c>
      <c r="G52" s="5">
        <f t="shared" si="1"/>
        <v>10237.890240842711</v>
      </c>
    </row>
    <row r="53" spans="1:7" ht="15.75" customHeight="1" x14ac:dyDescent="0.2">
      <c r="A53" s="25">
        <v>44851</v>
      </c>
      <c r="B53" s="4" t="s">
        <v>11</v>
      </c>
      <c r="C53" s="5">
        <v>-750003.37943154015</v>
      </c>
      <c r="D53" s="5">
        <f t="shared" si="0"/>
        <v>4870.1518144905203</v>
      </c>
      <c r="E53" t="s">
        <v>145</v>
      </c>
      <c r="F53" s="5">
        <f>procurement!G56+procurement!H56</f>
        <v>66943.80786651306</v>
      </c>
      <c r="G53" s="5">
        <f t="shared" si="1"/>
        <v>376.08880823883743</v>
      </c>
    </row>
    <row r="54" spans="1:7" ht="15.75" customHeight="1" x14ac:dyDescent="0.2">
      <c r="A54" s="25">
        <v>44851</v>
      </c>
      <c r="B54" s="4" t="s">
        <v>11</v>
      </c>
      <c r="C54" s="5">
        <v>-379059.59202567878</v>
      </c>
      <c r="D54" s="5">
        <f t="shared" si="0"/>
        <v>2461.4259222446676</v>
      </c>
      <c r="E54" t="s">
        <v>146</v>
      </c>
      <c r="F54" s="5">
        <f>procurement!G57+procurement!H57</f>
        <v>269967.81322261546</v>
      </c>
      <c r="G54" s="5">
        <f t="shared" si="1"/>
        <v>1516.6731079922217</v>
      </c>
    </row>
    <row r="55" spans="1:7" ht="15.75" customHeight="1" x14ac:dyDescent="0.2">
      <c r="A55" s="25">
        <v>44851</v>
      </c>
      <c r="B55" s="4" t="s">
        <v>11</v>
      </c>
      <c r="C55" s="5">
        <v>-1159785.5292740306</v>
      </c>
      <c r="D55" s="5">
        <f t="shared" si="0"/>
        <v>7531.0748654157833</v>
      </c>
      <c r="E55" t="s">
        <v>147</v>
      </c>
      <c r="F55" s="5">
        <f>procurement!G58+procurement!H58</f>
        <v>383176.06536892056</v>
      </c>
      <c r="G55" s="5">
        <f t="shared" si="1"/>
        <v>2152.6745245444977</v>
      </c>
    </row>
    <row r="56" spans="1:7" ht="15.75" customHeight="1" x14ac:dyDescent="0.2">
      <c r="A56" s="25">
        <v>44880</v>
      </c>
      <c r="B56" s="4" t="s">
        <v>11</v>
      </c>
      <c r="C56" s="5">
        <v>-3320.9857370563791</v>
      </c>
      <c r="D56" s="5">
        <f t="shared" si="0"/>
        <v>21.564842448418045</v>
      </c>
      <c r="E56" s="7" t="s">
        <v>133</v>
      </c>
      <c r="F56" s="5">
        <f>procurement!G59+procurement!H59</f>
        <v>10050.268850989034</v>
      </c>
      <c r="G56" s="5">
        <f t="shared" si="1"/>
        <v>56.462184556118167</v>
      </c>
    </row>
    <row r="57" spans="1:7" ht="15.75" customHeight="1" x14ac:dyDescent="0.2">
      <c r="A57" s="25">
        <v>44880</v>
      </c>
      <c r="B57" s="4" t="s">
        <v>11</v>
      </c>
      <c r="C57" s="5">
        <v>-16671.264465172022</v>
      </c>
      <c r="D57" s="5">
        <f t="shared" si="0"/>
        <v>108.25496405955859</v>
      </c>
      <c r="E57" s="7" t="s">
        <v>133</v>
      </c>
      <c r="F57" s="5">
        <f>procurement!G60+procurement!H60</f>
        <v>50452.095620690787</v>
      </c>
      <c r="G57" s="5">
        <f t="shared" si="1"/>
        <v>283.43873944208309</v>
      </c>
    </row>
    <row r="58" spans="1:7" ht="15.75" customHeight="1" x14ac:dyDescent="0.2">
      <c r="A58" s="25">
        <v>44880</v>
      </c>
      <c r="B58" s="4" t="s">
        <v>11</v>
      </c>
      <c r="C58" s="5">
        <v>-23061.089266885298</v>
      </c>
      <c r="D58" s="5">
        <f t="shared" si="0"/>
        <v>149.74733290185259</v>
      </c>
      <c r="E58" t="s">
        <v>136</v>
      </c>
      <c r="F58" s="5">
        <f>procurement!G63+procurement!H63</f>
        <v>52469.018326210884</v>
      </c>
      <c r="G58" s="5">
        <f t="shared" si="1"/>
        <v>294.76976587758924</v>
      </c>
    </row>
    <row r="59" spans="1:7" ht="15.75" customHeight="1" x14ac:dyDescent="0.2">
      <c r="A59" s="25">
        <v>44880</v>
      </c>
      <c r="B59" s="4" t="s">
        <v>11</v>
      </c>
      <c r="C59" s="5">
        <v>-229564.41735901992</v>
      </c>
      <c r="D59" s="5">
        <f t="shared" si="0"/>
        <v>1490.6780347988306</v>
      </c>
      <c r="E59" t="s">
        <v>136</v>
      </c>
      <c r="F59" s="5">
        <f>procurement!G64+procurement!H64</f>
        <v>522309.22321403329</v>
      </c>
      <c r="G59" s="5">
        <f t="shared" si="1"/>
        <v>2934.3214787305242</v>
      </c>
    </row>
    <row r="60" spans="1:7" ht="15.75" customHeight="1" x14ac:dyDescent="0.2">
      <c r="A60" s="25">
        <v>44880</v>
      </c>
      <c r="B60" s="4" t="s">
        <v>11</v>
      </c>
      <c r="C60" s="5">
        <v>-37142.492297703742</v>
      </c>
      <c r="D60" s="5">
        <f t="shared" si="0"/>
        <v>241.18501492015417</v>
      </c>
      <c r="E60" t="s">
        <v>138</v>
      </c>
      <c r="F60" s="5">
        <f>procurement!G66+procurement!H66</f>
        <v>216921.68525218661</v>
      </c>
      <c r="G60" s="5">
        <f t="shared" si="1"/>
        <v>1218.661153102172</v>
      </c>
    </row>
    <row r="61" spans="1:7" ht="15.75" customHeight="1" x14ac:dyDescent="0.2">
      <c r="A61" s="25">
        <v>44880</v>
      </c>
      <c r="B61" s="4" t="s">
        <v>11</v>
      </c>
      <c r="C61" s="5">
        <v>-18809.151902307218</v>
      </c>
      <c r="D61" s="5">
        <f t="shared" ref="D61:D71" si="2">-C61/154</f>
        <v>122.13735001498193</v>
      </c>
      <c r="E61" t="s">
        <v>139</v>
      </c>
      <c r="F61" s="5">
        <f>procurement!G67+procurement!H67</f>
        <v>148010.65890961172</v>
      </c>
      <c r="G61" s="5">
        <f t="shared" si="1"/>
        <v>831.52055567197601</v>
      </c>
    </row>
    <row r="62" spans="1:7" ht="15.75" customHeight="1" x14ac:dyDescent="0.2">
      <c r="A62" s="25">
        <v>44880</v>
      </c>
      <c r="B62" s="4" t="s">
        <v>11</v>
      </c>
      <c r="C62" s="5">
        <v>-3963.3982112143435</v>
      </c>
      <c r="D62" s="5">
        <f t="shared" si="2"/>
        <v>25.73635202087236</v>
      </c>
      <c r="E62" t="s">
        <v>140</v>
      </c>
      <c r="F62" s="5">
        <f>procurement!G68+procurement!H68</f>
        <v>1744.4850600468171</v>
      </c>
      <c r="G62" s="5">
        <f t="shared" si="1"/>
        <v>9.8004778654315565</v>
      </c>
    </row>
    <row r="63" spans="1:7" ht="15.75" customHeight="1" x14ac:dyDescent="0.2">
      <c r="A63" s="25">
        <v>44880</v>
      </c>
      <c r="B63" s="4" t="s">
        <v>11</v>
      </c>
      <c r="C63" s="5">
        <v>-99406.453681469749</v>
      </c>
      <c r="D63" s="5">
        <f t="shared" si="2"/>
        <v>645.49645247707633</v>
      </c>
      <c r="E63" t="s">
        <v>9</v>
      </c>
      <c r="F63" s="5">
        <f>procurement!G69+procurement!H69</f>
        <v>9677.4382120239097</v>
      </c>
      <c r="G63" s="5">
        <f t="shared" si="1"/>
        <v>54.367630404628706</v>
      </c>
    </row>
    <row r="64" spans="1:7" ht="15.75" customHeight="1" x14ac:dyDescent="0.2">
      <c r="A64" s="25">
        <v>44880</v>
      </c>
      <c r="B64" s="4" t="s">
        <v>11</v>
      </c>
      <c r="C64" s="5">
        <v>-298537.82052735501</v>
      </c>
      <c r="D64" s="5">
        <f t="shared" si="2"/>
        <v>1938.557276151656</v>
      </c>
      <c r="E64" t="s">
        <v>141</v>
      </c>
      <c r="F64" s="5">
        <f>procurement!G70+procurement!H70</f>
        <v>8935.5169258240367</v>
      </c>
      <c r="G64" s="5">
        <f t="shared" si="1"/>
        <v>50.199533291146274</v>
      </c>
    </row>
    <row r="65" spans="1:7" ht="15.75" customHeight="1" x14ac:dyDescent="0.2">
      <c r="A65" s="25">
        <v>44880</v>
      </c>
      <c r="B65" s="4" t="s">
        <v>11</v>
      </c>
      <c r="C65" s="5">
        <v>-5000187.8206084846</v>
      </c>
      <c r="D65" s="5">
        <f t="shared" si="2"/>
        <v>32468.752081873277</v>
      </c>
      <c r="E65" t="s">
        <v>142</v>
      </c>
      <c r="F65" s="5">
        <f>procurement!G71+procurement!H71</f>
        <v>581068.50737611228</v>
      </c>
      <c r="G65" s="5">
        <f t="shared" si="1"/>
        <v>3264.4298167197321</v>
      </c>
    </row>
    <row r="66" spans="1:7" ht="15.75" customHeight="1" x14ac:dyDescent="0.2">
      <c r="A66" s="25">
        <v>44880</v>
      </c>
      <c r="B66" s="4" t="s">
        <v>11</v>
      </c>
      <c r="C66" s="5">
        <v>-1672716.9628256212</v>
      </c>
      <c r="D66" s="5">
        <f t="shared" si="2"/>
        <v>10861.798459906631</v>
      </c>
      <c r="E66" t="s">
        <v>143</v>
      </c>
      <c r="F66" s="5">
        <f>procurement!G72+procurement!H72</f>
        <v>2529761303.7168288</v>
      </c>
      <c r="G66" s="5">
        <f t="shared" si="1"/>
        <v>14212142.155712521</v>
      </c>
    </row>
    <row r="67" spans="1:7" ht="15.75" customHeight="1" x14ac:dyDescent="0.2">
      <c r="A67" s="25">
        <v>44880</v>
      </c>
      <c r="B67" s="4" t="s">
        <v>11</v>
      </c>
      <c r="C67" s="5">
        <v>-14519187.385732826</v>
      </c>
      <c r="D67" s="5">
        <f t="shared" si="2"/>
        <v>94280.437569693677</v>
      </c>
      <c r="E67" t="s">
        <v>11</v>
      </c>
      <c r="F67" s="5">
        <f>procurement!G73+procurement!H73</f>
        <v>14664379.259590155</v>
      </c>
      <c r="G67" s="5">
        <f t="shared" ref="G67:G71" si="3">F67/178</f>
        <v>82384.15314376491</v>
      </c>
    </row>
    <row r="68" spans="1:7" ht="15.75" customHeight="1" x14ac:dyDescent="0.2">
      <c r="A68" s="25">
        <v>44880</v>
      </c>
      <c r="B68" s="4" t="s">
        <v>11</v>
      </c>
      <c r="C68" s="5">
        <v>-1019545.1802787011</v>
      </c>
      <c r="D68" s="5">
        <f t="shared" si="2"/>
        <v>6620.4232485629946</v>
      </c>
      <c r="E68" t="s">
        <v>144</v>
      </c>
      <c r="F68" s="5">
        <f>procurement!G74+procurement!H74</f>
        <v>1920782.3563130461</v>
      </c>
      <c r="G68" s="5">
        <f t="shared" si="3"/>
        <v>10790.912114118237</v>
      </c>
    </row>
    <row r="69" spans="1:7" ht="15.75" customHeight="1" x14ac:dyDescent="0.2">
      <c r="A69" s="25">
        <v>44880</v>
      </c>
      <c r="B69" s="4" t="s">
        <v>11</v>
      </c>
      <c r="C69" s="5">
        <v>-760394.41059240722</v>
      </c>
      <c r="D69" s="5">
        <f t="shared" si="2"/>
        <v>4937.6260428078394</v>
      </c>
      <c r="E69" t="s">
        <v>145</v>
      </c>
      <c r="F69" s="5">
        <f>procurement!G75+procurement!H75</f>
        <v>77009.329271465598</v>
      </c>
      <c r="G69" s="5">
        <f t="shared" si="3"/>
        <v>432.63668130036854</v>
      </c>
    </row>
    <row r="70" spans="1:7" ht="15.75" customHeight="1" x14ac:dyDescent="0.2">
      <c r="A70" s="25">
        <v>44880</v>
      </c>
      <c r="B70" s="4" t="s">
        <v>11</v>
      </c>
      <c r="C70" s="5">
        <v>-386141.25487432466</v>
      </c>
      <c r="D70" s="5">
        <f t="shared" si="2"/>
        <v>2507.410745937173</v>
      </c>
      <c r="E70" t="s">
        <v>146</v>
      </c>
      <c r="F70" s="5">
        <f>procurement!G76+procurement!H76</f>
        <v>294207.72420599137</v>
      </c>
      <c r="G70" s="5">
        <f t="shared" si="3"/>
        <v>1652.8523831797268</v>
      </c>
    </row>
    <row r="71" spans="1:7" ht="15.75" customHeight="1" x14ac:dyDescent="0.2">
      <c r="A71" s="25">
        <v>44880</v>
      </c>
      <c r="B71" s="4" t="s">
        <v>11</v>
      </c>
      <c r="C71" s="5">
        <v>-990712.4095176094</v>
      </c>
      <c r="D71" s="5">
        <f t="shared" si="2"/>
        <v>6433.1974644000611</v>
      </c>
      <c r="E71" t="s">
        <v>147</v>
      </c>
      <c r="F71" s="5">
        <f>procurement!G77+procurement!H77</f>
        <v>352691.21136179694</v>
      </c>
      <c r="G71" s="5">
        <f t="shared" si="3"/>
        <v>1981.4112997853761</v>
      </c>
    </row>
    <row r="72" spans="1:7" ht="15.75" customHeight="1" x14ac:dyDescent="0.2">
      <c r="C72" s="5"/>
      <c r="D72" s="5"/>
      <c r="F72" s="5"/>
      <c r="G72" s="5"/>
    </row>
    <row r="73" spans="1:7" ht="15.75" customHeight="1" x14ac:dyDescent="0.2">
      <c r="C73" s="5"/>
      <c r="D73" s="5"/>
      <c r="F73" s="5"/>
      <c r="G73" s="5"/>
    </row>
    <row r="74" spans="1:7" ht="15.75" customHeight="1" x14ac:dyDescent="0.2">
      <c r="C74" s="5"/>
      <c r="D74" s="5"/>
      <c r="F74" s="5"/>
      <c r="G74" s="5"/>
    </row>
    <row r="75" spans="1:7" ht="15.75" customHeight="1" x14ac:dyDescent="0.2">
      <c r="C75" s="5"/>
      <c r="D75" s="5"/>
      <c r="F75" s="5"/>
      <c r="G75" s="5"/>
    </row>
    <row r="76" spans="1:7" ht="15.75" customHeight="1" x14ac:dyDescent="0.2">
      <c r="C76" s="5"/>
      <c r="D76" s="5"/>
      <c r="F76" s="5"/>
      <c r="G76" s="5"/>
    </row>
    <row r="77" spans="1:7" ht="15.75" customHeight="1" x14ac:dyDescent="0.2">
      <c r="C77" s="5"/>
      <c r="D77" s="5"/>
      <c r="F77" s="5"/>
      <c r="G77" s="5"/>
    </row>
    <row r="78" spans="1:7" ht="15.75" customHeight="1" x14ac:dyDescent="0.2">
      <c r="C78" s="5"/>
      <c r="D78" s="5"/>
      <c r="F78" s="5"/>
      <c r="G78" s="5"/>
    </row>
    <row r="79" spans="1:7" ht="15.75" customHeight="1" x14ac:dyDescent="0.2">
      <c r="C79" s="5"/>
      <c r="D79" s="5"/>
      <c r="F79" s="5"/>
      <c r="G79" s="5"/>
    </row>
    <row r="80" spans="1:7" ht="15.75" customHeight="1" x14ac:dyDescent="0.2">
      <c r="C80" s="5"/>
      <c r="D80" s="5"/>
      <c r="F80" s="5"/>
      <c r="G80" s="5"/>
    </row>
    <row r="81" spans="3:7" ht="15.75" customHeight="1" x14ac:dyDescent="0.2">
      <c r="C81" s="5"/>
      <c r="D81" s="5"/>
      <c r="F81" s="5"/>
      <c r="G81" s="5"/>
    </row>
    <row r="82" spans="3:7" ht="15.75" customHeight="1" x14ac:dyDescent="0.2">
      <c r="C82" s="5"/>
      <c r="D82" s="5"/>
      <c r="F82" s="5"/>
      <c r="G82" s="5"/>
    </row>
    <row r="83" spans="3:7" ht="15.75" customHeight="1" x14ac:dyDescent="0.2">
      <c r="C83" s="5"/>
      <c r="D83" s="5"/>
      <c r="F83" s="5"/>
      <c r="G83" s="5"/>
    </row>
    <row r="84" spans="3:7" ht="15.75" customHeight="1" x14ac:dyDescent="0.2">
      <c r="C84" s="5"/>
      <c r="D84" s="5"/>
      <c r="F84" s="5"/>
      <c r="G84" s="5"/>
    </row>
    <row r="85" spans="3:7" ht="15.75" customHeight="1" x14ac:dyDescent="0.2">
      <c r="C85" s="5"/>
      <c r="D85" s="5"/>
      <c r="F85" s="5"/>
      <c r="G85" s="5"/>
    </row>
    <row r="86" spans="3:7" ht="15.75" customHeight="1" x14ac:dyDescent="0.2">
      <c r="C86" s="5"/>
      <c r="D86" s="5"/>
      <c r="F86" s="5"/>
      <c r="G86" s="5"/>
    </row>
    <row r="87" spans="3:7" ht="15.75" customHeight="1" x14ac:dyDescent="0.2">
      <c r="C87" s="5"/>
      <c r="D87" s="5"/>
      <c r="F87" s="5"/>
      <c r="G87" s="5"/>
    </row>
    <row r="88" spans="3:7" ht="15.75" customHeight="1" x14ac:dyDescent="0.2">
      <c r="C88" s="5"/>
      <c r="D88" s="5"/>
      <c r="F88" s="5"/>
      <c r="G88" s="5"/>
    </row>
    <row r="89" spans="3:7" ht="15.75" customHeight="1" x14ac:dyDescent="0.2">
      <c r="C89" s="5"/>
      <c r="D89" s="5"/>
      <c r="F89" s="5"/>
      <c r="G89" s="5"/>
    </row>
    <row r="90" spans="3:7" ht="15.75" customHeight="1" x14ac:dyDescent="0.2">
      <c r="C90" s="5"/>
      <c r="D90" s="5"/>
      <c r="F90" s="5"/>
      <c r="G90" s="5"/>
    </row>
    <row r="91" spans="3:7" ht="15.75" customHeight="1" x14ac:dyDescent="0.2">
      <c r="C91" s="5"/>
      <c r="D91" s="5"/>
      <c r="F91" s="5"/>
      <c r="G91" s="5"/>
    </row>
    <row r="92" spans="3:7" ht="15.75" customHeight="1" x14ac:dyDescent="0.2">
      <c r="C92" s="5"/>
      <c r="D92" s="5"/>
      <c r="F92" s="5"/>
      <c r="G92" s="5"/>
    </row>
    <row r="93" spans="3:7" ht="15.75" customHeight="1" x14ac:dyDescent="0.2">
      <c r="C93" s="5"/>
      <c r="D93" s="5"/>
      <c r="F93" s="5"/>
      <c r="G93" s="5"/>
    </row>
    <row r="94" spans="3:7" ht="15.75" customHeight="1" x14ac:dyDescent="0.2">
      <c r="C94" s="5"/>
      <c r="D94" s="5"/>
      <c r="F94" s="5"/>
      <c r="G94" s="5"/>
    </row>
    <row r="95" spans="3:7" ht="15.75" customHeight="1" x14ac:dyDescent="0.2">
      <c r="C95" s="5"/>
      <c r="D95" s="5"/>
      <c r="F95" s="5"/>
      <c r="G95" s="5"/>
    </row>
    <row r="96" spans="3:7" ht="15.75" customHeight="1" x14ac:dyDescent="0.2">
      <c r="C96" s="5"/>
      <c r="D96" s="5"/>
      <c r="F96" s="5"/>
      <c r="G96" s="5"/>
    </row>
    <row r="97" spans="3:7" ht="15.75" customHeight="1" x14ac:dyDescent="0.2">
      <c r="C97" s="5"/>
      <c r="D97" s="5"/>
      <c r="F97" s="5"/>
      <c r="G97" s="5"/>
    </row>
    <row r="98" spans="3:7" ht="15.75" customHeight="1" x14ac:dyDescent="0.2">
      <c r="C98" s="5"/>
      <c r="D98" s="5"/>
      <c r="F98" s="5"/>
      <c r="G98" s="5"/>
    </row>
    <row r="99" spans="3:7" ht="15.75" customHeight="1" x14ac:dyDescent="0.2">
      <c r="C99" s="5"/>
      <c r="D99" s="5"/>
      <c r="F99" s="5"/>
      <c r="G99" s="5"/>
    </row>
    <row r="100" spans="3:7" ht="15.75" customHeight="1" x14ac:dyDescent="0.2">
      <c r="C100" s="5"/>
      <c r="D100" s="5"/>
      <c r="F100" s="5"/>
      <c r="G100" s="5"/>
    </row>
    <row r="101" spans="3:7" ht="15.75" customHeight="1" x14ac:dyDescent="0.2">
      <c r="C101" s="5"/>
      <c r="D101" s="5"/>
      <c r="F101" s="5"/>
      <c r="G101" s="5"/>
    </row>
    <row r="102" spans="3:7" ht="15.75" customHeight="1" x14ac:dyDescent="0.2">
      <c r="C102" s="5"/>
      <c r="D102" s="5"/>
      <c r="F102" s="5"/>
      <c r="G102" s="5"/>
    </row>
    <row r="103" spans="3:7" ht="15.75" customHeight="1" x14ac:dyDescent="0.2">
      <c r="C103" s="5"/>
      <c r="D103" s="5"/>
      <c r="F103" s="5"/>
      <c r="G103" s="5"/>
    </row>
    <row r="104" spans="3:7" ht="15.75" customHeight="1" x14ac:dyDescent="0.2">
      <c r="C104" s="5"/>
      <c r="D104" s="5"/>
      <c r="F104" s="5"/>
      <c r="G104" s="5"/>
    </row>
    <row r="105" spans="3:7" ht="15.75" customHeight="1" x14ac:dyDescent="0.2">
      <c r="C105" s="5"/>
      <c r="D105" s="5"/>
      <c r="F105" s="5"/>
      <c r="G105" s="5"/>
    </row>
    <row r="106" spans="3:7" ht="15.75" customHeight="1" x14ac:dyDescent="0.2">
      <c r="C106" s="5"/>
      <c r="D106" s="5"/>
      <c r="F106" s="5"/>
      <c r="G106" s="5"/>
    </row>
    <row r="107" spans="3:7" ht="15.75" customHeight="1" x14ac:dyDescent="0.2">
      <c r="C107" s="5"/>
      <c r="D107" s="5"/>
      <c r="F107" s="5"/>
      <c r="G107" s="5"/>
    </row>
    <row r="108" spans="3:7" ht="15.75" customHeight="1" x14ac:dyDescent="0.2">
      <c r="C108" s="5"/>
      <c r="D108" s="5"/>
      <c r="F108" s="5"/>
      <c r="G108" s="5"/>
    </row>
    <row r="109" spans="3:7" ht="15.75" customHeight="1" x14ac:dyDescent="0.2">
      <c r="C109" s="5"/>
      <c r="D109" s="5"/>
      <c r="F109" s="5"/>
      <c r="G109" s="5"/>
    </row>
    <row r="110" spans="3:7" ht="15.75" customHeight="1" x14ac:dyDescent="0.2">
      <c r="C110" s="5"/>
      <c r="D110" s="5"/>
      <c r="F110" s="5"/>
      <c r="G110" s="5"/>
    </row>
    <row r="111" spans="3:7" ht="15.75" customHeight="1" x14ac:dyDescent="0.2">
      <c r="C111" s="5"/>
      <c r="D111" s="5"/>
      <c r="F111" s="5"/>
      <c r="G111" s="5"/>
    </row>
    <row r="112" spans="3:7" ht="15.75" customHeight="1" x14ac:dyDescent="0.2">
      <c r="C112" s="5"/>
      <c r="D112" s="5"/>
      <c r="F112" s="5"/>
      <c r="G112" s="5"/>
    </row>
    <row r="113" spans="3:7" ht="15.75" customHeight="1" x14ac:dyDescent="0.2">
      <c r="C113" s="5"/>
      <c r="D113" s="5"/>
      <c r="F113" s="5"/>
      <c r="G113" s="5"/>
    </row>
    <row r="114" spans="3:7" ht="15.75" customHeight="1" x14ac:dyDescent="0.2">
      <c r="C114" s="5"/>
      <c r="D114" s="5"/>
      <c r="F114" s="5"/>
      <c r="G114" s="5"/>
    </row>
    <row r="115" spans="3:7" ht="15.75" customHeight="1" x14ac:dyDescent="0.2">
      <c r="C115" s="5"/>
      <c r="D115" s="5"/>
      <c r="F115" s="5"/>
      <c r="G115" s="5"/>
    </row>
    <row r="116" spans="3:7" ht="15.75" customHeight="1" x14ac:dyDescent="0.2">
      <c r="C116" s="5"/>
      <c r="D116" s="5"/>
      <c r="F116" s="5"/>
      <c r="G116" s="5"/>
    </row>
    <row r="117" spans="3:7" ht="15.75" customHeight="1" x14ac:dyDescent="0.2">
      <c r="C117" s="5"/>
      <c r="D117" s="5"/>
      <c r="F117" s="5"/>
      <c r="G117" s="5"/>
    </row>
    <row r="118" spans="3:7" ht="15.75" customHeight="1" x14ac:dyDescent="0.2">
      <c r="C118" s="5"/>
      <c r="D118" s="5"/>
      <c r="F118" s="5"/>
      <c r="G118" s="5"/>
    </row>
    <row r="119" spans="3:7" ht="15.75" customHeight="1" x14ac:dyDescent="0.2">
      <c r="C119" s="5"/>
      <c r="D119" s="5"/>
      <c r="F119" s="5"/>
      <c r="G119" s="5"/>
    </row>
    <row r="120" spans="3:7" ht="15.75" customHeight="1" x14ac:dyDescent="0.2">
      <c r="C120" s="5"/>
      <c r="D120" s="5"/>
      <c r="F120" s="5"/>
      <c r="G120" s="5"/>
    </row>
    <row r="121" spans="3:7" ht="15.75" customHeight="1" x14ac:dyDescent="0.2">
      <c r="C121" s="5"/>
      <c r="D121" s="5"/>
      <c r="F121" s="5"/>
      <c r="G121" s="5"/>
    </row>
    <row r="122" spans="3:7" ht="15.75" customHeight="1" x14ac:dyDescent="0.2">
      <c r="C122" s="5"/>
      <c r="D122" s="5"/>
      <c r="F122" s="5"/>
      <c r="G122" s="5"/>
    </row>
    <row r="123" spans="3:7" ht="15.75" customHeight="1" x14ac:dyDescent="0.2">
      <c r="C123" s="5"/>
      <c r="D123" s="5"/>
      <c r="F123" s="5"/>
      <c r="G123" s="5"/>
    </row>
    <row r="124" spans="3:7" ht="15.75" customHeight="1" x14ac:dyDescent="0.2">
      <c r="C124" s="5"/>
      <c r="D124" s="5"/>
      <c r="F124" s="5"/>
      <c r="G124" s="5"/>
    </row>
    <row r="125" spans="3:7" ht="15.75" customHeight="1" x14ac:dyDescent="0.2">
      <c r="C125" s="5"/>
      <c r="D125" s="5"/>
      <c r="F125" s="5"/>
      <c r="G125" s="5"/>
    </row>
    <row r="126" spans="3:7" ht="15.75" customHeight="1" x14ac:dyDescent="0.2">
      <c r="C126" s="5"/>
      <c r="D126" s="5"/>
      <c r="F126" s="5"/>
      <c r="G126" s="5"/>
    </row>
    <row r="127" spans="3:7" ht="15.75" customHeight="1" x14ac:dyDescent="0.2">
      <c r="C127" s="5"/>
      <c r="D127" s="5"/>
      <c r="F127" s="5"/>
      <c r="G127" s="5"/>
    </row>
    <row r="128" spans="3:7" ht="15.75" customHeight="1" x14ac:dyDescent="0.2">
      <c r="C128" s="5"/>
      <c r="D128" s="5"/>
      <c r="F128" s="5"/>
      <c r="G128" s="5"/>
    </row>
    <row r="129" spans="3:7" ht="15.75" customHeight="1" x14ac:dyDescent="0.2">
      <c r="C129" s="5"/>
      <c r="D129" s="5"/>
      <c r="F129" s="5"/>
      <c r="G129" s="5"/>
    </row>
    <row r="130" spans="3:7" ht="15.75" customHeight="1" x14ac:dyDescent="0.2">
      <c r="C130" s="5"/>
      <c r="D130" s="5"/>
      <c r="F130" s="5"/>
      <c r="G130" s="5"/>
    </row>
    <row r="131" spans="3:7" ht="15.75" customHeight="1" x14ac:dyDescent="0.2">
      <c r="C131" s="5"/>
      <c r="D131" s="5"/>
      <c r="F131" s="5"/>
      <c r="G131" s="5"/>
    </row>
    <row r="132" spans="3:7" ht="15.75" customHeight="1" x14ac:dyDescent="0.2">
      <c r="C132" s="5"/>
      <c r="D132" s="5"/>
      <c r="F132" s="5"/>
      <c r="G132" s="5"/>
    </row>
    <row r="133" spans="3:7" ht="15.75" customHeight="1" x14ac:dyDescent="0.2">
      <c r="C133" s="5"/>
      <c r="D133" s="5"/>
      <c r="F133" s="5"/>
      <c r="G133" s="5"/>
    </row>
    <row r="134" spans="3:7" ht="15.75" customHeight="1" x14ac:dyDescent="0.2">
      <c r="C134" s="5"/>
      <c r="D134" s="5"/>
      <c r="F134" s="5"/>
      <c r="G134" s="5"/>
    </row>
    <row r="135" spans="3:7" ht="15.75" customHeight="1" x14ac:dyDescent="0.2">
      <c r="C135" s="5"/>
      <c r="D135" s="5"/>
      <c r="F135" s="5"/>
      <c r="G135" s="5"/>
    </row>
    <row r="136" spans="3:7" ht="15.75" customHeight="1" x14ac:dyDescent="0.2">
      <c r="C136" s="5"/>
      <c r="D136" s="5"/>
      <c r="F136" s="5"/>
      <c r="G136" s="5"/>
    </row>
    <row r="137" spans="3:7" ht="15.75" customHeight="1" x14ac:dyDescent="0.2">
      <c r="C137" s="5"/>
      <c r="D137" s="5"/>
      <c r="F137" s="5"/>
      <c r="G137" s="5"/>
    </row>
    <row r="138" spans="3:7" ht="15.75" customHeight="1" x14ac:dyDescent="0.2">
      <c r="C138" s="5"/>
      <c r="D138" s="5"/>
      <c r="F138" s="5"/>
      <c r="G138" s="5"/>
    </row>
    <row r="139" spans="3:7" ht="15.75" customHeight="1" x14ac:dyDescent="0.2">
      <c r="C139" s="5"/>
      <c r="D139" s="5"/>
      <c r="F139" s="5"/>
      <c r="G139" s="5"/>
    </row>
    <row r="140" spans="3:7" ht="15.75" customHeight="1" x14ac:dyDescent="0.2">
      <c r="C140" s="5"/>
      <c r="D140" s="5"/>
      <c r="F140" s="5"/>
      <c r="G140" s="5"/>
    </row>
    <row r="141" spans="3:7" ht="15.75" customHeight="1" x14ac:dyDescent="0.2">
      <c r="C141" s="5"/>
      <c r="D141" s="5"/>
      <c r="F141" s="5"/>
      <c r="G141" s="5"/>
    </row>
    <row r="142" spans="3:7" ht="15.75" customHeight="1" x14ac:dyDescent="0.2">
      <c r="C142" s="5"/>
      <c r="D142" s="5"/>
      <c r="F142" s="5"/>
      <c r="G142" s="5"/>
    </row>
    <row r="143" spans="3:7" ht="15.75" customHeight="1" x14ac:dyDescent="0.2">
      <c r="C143" s="5"/>
      <c r="D143" s="5"/>
      <c r="F143" s="5"/>
      <c r="G143" s="5"/>
    </row>
    <row r="144" spans="3:7" ht="15.75" customHeight="1" x14ac:dyDescent="0.2">
      <c r="C144" s="5"/>
      <c r="D144" s="5"/>
      <c r="F144" s="5"/>
      <c r="G144" s="5"/>
    </row>
    <row r="145" spans="3:7" ht="15.75" customHeight="1" x14ac:dyDescent="0.2">
      <c r="C145" s="5"/>
      <c r="D145" s="5"/>
      <c r="F145" s="5"/>
      <c r="G145" s="5"/>
    </row>
    <row r="146" spans="3:7" ht="15.75" customHeight="1" x14ac:dyDescent="0.2">
      <c r="C146" s="5"/>
      <c r="D146" s="5"/>
      <c r="F146" s="5"/>
      <c r="G146" s="5"/>
    </row>
    <row r="147" spans="3:7" ht="15.75" customHeight="1" x14ac:dyDescent="0.2">
      <c r="C147" s="5"/>
      <c r="D147" s="5"/>
      <c r="F147" s="5"/>
      <c r="G147" s="5"/>
    </row>
    <row r="148" spans="3:7" ht="15.75" customHeight="1" x14ac:dyDescent="0.2">
      <c r="C148" s="5"/>
      <c r="D148" s="5"/>
      <c r="F148" s="5"/>
      <c r="G148" s="5"/>
    </row>
    <row r="149" spans="3:7" ht="15.75" customHeight="1" x14ac:dyDescent="0.2">
      <c r="C149" s="5"/>
      <c r="D149" s="5"/>
      <c r="F149" s="5"/>
      <c r="G149" s="5"/>
    </row>
    <row r="150" spans="3:7" ht="15.75" customHeight="1" x14ac:dyDescent="0.2">
      <c r="C150" s="5"/>
      <c r="D150" s="5"/>
      <c r="F150" s="5"/>
      <c r="G150" s="5"/>
    </row>
    <row r="151" spans="3:7" ht="15.75" customHeight="1" x14ac:dyDescent="0.2">
      <c r="C151" s="5"/>
      <c r="D151" s="5"/>
      <c r="F151" s="5"/>
      <c r="G151" s="5"/>
    </row>
    <row r="152" spans="3:7" ht="15.75" customHeight="1" x14ac:dyDescent="0.2">
      <c r="C152" s="5"/>
      <c r="D152" s="5"/>
      <c r="F152" s="5"/>
      <c r="G152" s="5"/>
    </row>
    <row r="153" spans="3:7" ht="15.75" customHeight="1" x14ac:dyDescent="0.2">
      <c r="C153" s="5"/>
      <c r="D153" s="5"/>
      <c r="F153" s="5"/>
      <c r="G153" s="5"/>
    </row>
    <row r="154" spans="3:7" ht="15.75" customHeight="1" x14ac:dyDescent="0.2">
      <c r="C154" s="5"/>
      <c r="D154" s="5"/>
      <c r="F154" s="5"/>
      <c r="G154" s="5"/>
    </row>
    <row r="155" spans="3:7" ht="15.75" customHeight="1" x14ac:dyDescent="0.2">
      <c r="C155" s="5"/>
      <c r="D155" s="5"/>
      <c r="F155" s="5"/>
      <c r="G155" s="5"/>
    </row>
    <row r="156" spans="3:7" ht="15.75" customHeight="1" x14ac:dyDescent="0.2">
      <c r="C156" s="5"/>
      <c r="D156" s="5"/>
      <c r="F156" s="5"/>
      <c r="G156" s="5"/>
    </row>
    <row r="157" spans="3:7" ht="15.75" customHeight="1" x14ac:dyDescent="0.2">
      <c r="C157" s="5"/>
      <c r="D157" s="5"/>
      <c r="F157" s="5"/>
      <c r="G157" s="5"/>
    </row>
    <row r="158" spans="3:7" ht="15.75" customHeight="1" x14ac:dyDescent="0.2">
      <c r="C158" s="5"/>
      <c r="D158" s="5"/>
      <c r="F158" s="5"/>
      <c r="G158" s="5"/>
    </row>
    <row r="159" spans="3:7" ht="15.75" customHeight="1" x14ac:dyDescent="0.2">
      <c r="C159" s="5"/>
      <c r="D159" s="5"/>
      <c r="F159" s="5"/>
      <c r="G159" s="5"/>
    </row>
    <row r="160" spans="3:7" ht="15.75" customHeight="1" x14ac:dyDescent="0.2">
      <c r="C160" s="5"/>
      <c r="D160" s="5"/>
      <c r="F160" s="5"/>
      <c r="G160" s="5"/>
    </row>
    <row r="161" spans="3:7" ht="15.75" customHeight="1" x14ac:dyDescent="0.2">
      <c r="C161" s="5"/>
      <c r="D161" s="5"/>
      <c r="F161" s="5"/>
      <c r="G161" s="5"/>
    </row>
    <row r="162" spans="3:7" ht="15.75" customHeight="1" x14ac:dyDescent="0.2">
      <c r="C162" s="5"/>
      <c r="D162" s="5"/>
      <c r="F162" s="5"/>
      <c r="G162" s="5"/>
    </row>
    <row r="163" spans="3:7" ht="15.75" customHeight="1" x14ac:dyDescent="0.2">
      <c r="C163" s="5"/>
      <c r="D163" s="5"/>
      <c r="F163" s="5"/>
      <c r="G163" s="5"/>
    </row>
    <row r="164" spans="3:7" ht="15.75" customHeight="1" x14ac:dyDescent="0.2">
      <c r="C164" s="5"/>
      <c r="D164" s="5"/>
      <c r="F164" s="5"/>
      <c r="G164" s="5"/>
    </row>
    <row r="165" spans="3:7" ht="15.75" customHeight="1" x14ac:dyDescent="0.2">
      <c r="C165" s="5"/>
      <c r="D165" s="5"/>
      <c r="F165" s="5"/>
      <c r="G165" s="5"/>
    </row>
    <row r="166" spans="3:7" ht="15.75" customHeight="1" x14ac:dyDescent="0.2">
      <c r="C166" s="5"/>
      <c r="D166" s="5"/>
      <c r="F166" s="5"/>
      <c r="G166" s="5"/>
    </row>
    <row r="167" spans="3:7" ht="15.75" customHeight="1" x14ac:dyDescent="0.2">
      <c r="C167" s="5"/>
      <c r="D167" s="5"/>
      <c r="F167" s="5"/>
      <c r="G167" s="5"/>
    </row>
    <row r="168" spans="3:7" ht="15.75" customHeight="1" x14ac:dyDescent="0.2">
      <c r="C168" s="5"/>
      <c r="D168" s="5"/>
      <c r="F168" s="5"/>
      <c r="G168" s="5"/>
    </row>
    <row r="169" spans="3:7" ht="15.75" customHeight="1" x14ac:dyDescent="0.2">
      <c r="C169" s="5"/>
      <c r="D169" s="5"/>
      <c r="F169" s="5"/>
      <c r="G169" s="5"/>
    </row>
    <row r="170" spans="3:7" ht="15.75" customHeight="1" x14ac:dyDescent="0.2">
      <c r="C170" s="5"/>
      <c r="D170" s="5"/>
      <c r="F170" s="5"/>
      <c r="G170" s="5"/>
    </row>
    <row r="171" spans="3:7" ht="15.75" customHeight="1" x14ac:dyDescent="0.2">
      <c r="C171" s="5"/>
      <c r="D171" s="5"/>
      <c r="F171" s="5"/>
      <c r="G171" s="5"/>
    </row>
    <row r="172" spans="3:7" ht="15.75" customHeight="1" x14ac:dyDescent="0.2">
      <c r="C172" s="5"/>
      <c r="D172" s="5"/>
      <c r="F172" s="5"/>
      <c r="G172" s="5"/>
    </row>
    <row r="173" spans="3:7" ht="15.75" customHeight="1" x14ac:dyDescent="0.2">
      <c r="C173" s="5"/>
      <c r="D173" s="5"/>
      <c r="F173" s="5"/>
      <c r="G173" s="5"/>
    </row>
    <row r="174" spans="3:7" ht="15.75" customHeight="1" x14ac:dyDescent="0.2">
      <c r="C174" s="5"/>
      <c r="D174" s="5"/>
      <c r="F174" s="5"/>
      <c r="G174" s="5"/>
    </row>
    <row r="175" spans="3:7" ht="15.75" customHeight="1" x14ac:dyDescent="0.2">
      <c r="C175" s="5"/>
      <c r="D175" s="5"/>
      <c r="F175" s="5"/>
      <c r="G175" s="5"/>
    </row>
    <row r="176" spans="3:7" ht="15.75" customHeight="1" x14ac:dyDescent="0.2">
      <c r="C176" s="5"/>
      <c r="D176" s="5"/>
      <c r="F176" s="5"/>
      <c r="G176" s="5"/>
    </row>
    <row r="177" spans="3:7" ht="15.75" customHeight="1" x14ac:dyDescent="0.2">
      <c r="C177" s="5"/>
      <c r="D177" s="5"/>
      <c r="F177" s="5"/>
      <c r="G177" s="5"/>
    </row>
    <row r="178" spans="3:7" ht="15.75" customHeight="1" x14ac:dyDescent="0.2">
      <c r="C178" s="5"/>
      <c r="D178" s="5"/>
      <c r="F178" s="5"/>
      <c r="G178" s="5"/>
    </row>
    <row r="179" spans="3:7" ht="15.75" customHeight="1" x14ac:dyDescent="0.2">
      <c r="C179" s="5"/>
      <c r="D179" s="5"/>
      <c r="F179" s="5"/>
      <c r="G179" s="5"/>
    </row>
    <row r="180" spans="3:7" ht="15.75" customHeight="1" x14ac:dyDescent="0.2">
      <c r="C180" s="5"/>
      <c r="D180" s="5"/>
      <c r="F180" s="5"/>
      <c r="G180" s="5"/>
    </row>
    <row r="181" spans="3:7" ht="15.75" customHeight="1" x14ac:dyDescent="0.2">
      <c r="C181" s="5"/>
      <c r="D181" s="5"/>
      <c r="F181" s="5"/>
      <c r="G181" s="5"/>
    </row>
    <row r="182" spans="3:7" ht="15.75" customHeight="1" x14ac:dyDescent="0.2">
      <c r="C182" s="5"/>
      <c r="D182" s="5"/>
      <c r="F182" s="5"/>
      <c r="G182" s="5"/>
    </row>
    <row r="183" spans="3:7" ht="15.75" customHeight="1" x14ac:dyDescent="0.2">
      <c r="C183" s="5"/>
      <c r="D183" s="5"/>
      <c r="F183" s="5"/>
      <c r="G183" s="5"/>
    </row>
    <row r="184" spans="3:7" ht="15.75" customHeight="1" x14ac:dyDescent="0.2">
      <c r="C184" s="5"/>
      <c r="D184" s="5"/>
      <c r="F184" s="5"/>
      <c r="G184" s="5"/>
    </row>
    <row r="185" spans="3:7" ht="15.75" customHeight="1" x14ac:dyDescent="0.2">
      <c r="C185" s="5"/>
      <c r="D185" s="5"/>
      <c r="F185" s="5"/>
      <c r="G185" s="5"/>
    </row>
    <row r="186" spans="3:7" ht="15.75" customHeight="1" x14ac:dyDescent="0.2">
      <c r="C186" s="5"/>
      <c r="D186" s="5"/>
      <c r="F186" s="5"/>
      <c r="G186" s="5"/>
    </row>
    <row r="187" spans="3:7" ht="15.75" customHeight="1" x14ac:dyDescent="0.2">
      <c r="C187" s="5"/>
      <c r="D187" s="5"/>
      <c r="F187" s="5"/>
      <c r="G187" s="5"/>
    </row>
    <row r="188" spans="3:7" ht="15.75" customHeight="1" x14ac:dyDescent="0.2">
      <c r="C188" s="5"/>
      <c r="D188" s="5"/>
      <c r="F188" s="5"/>
      <c r="G188" s="5"/>
    </row>
    <row r="189" spans="3:7" ht="15.75" customHeight="1" x14ac:dyDescent="0.2">
      <c r="C189" s="5"/>
      <c r="D189" s="5"/>
      <c r="F189" s="5"/>
      <c r="G189" s="5"/>
    </row>
    <row r="190" spans="3:7" ht="15.75" customHeight="1" x14ac:dyDescent="0.2">
      <c r="C190" s="5"/>
      <c r="D190" s="5"/>
      <c r="F190" s="5"/>
      <c r="G190" s="5"/>
    </row>
    <row r="191" spans="3:7" ht="15.75" customHeight="1" x14ac:dyDescent="0.2">
      <c r="C191" s="5"/>
      <c r="D191" s="5"/>
      <c r="F191" s="5"/>
      <c r="G191" s="5"/>
    </row>
    <row r="192" spans="3:7" ht="15.75" customHeight="1" x14ac:dyDescent="0.2">
      <c r="C192" s="5"/>
      <c r="D192" s="5"/>
      <c r="F192" s="5"/>
      <c r="G192" s="5"/>
    </row>
    <row r="193" spans="3:7" ht="15.75" customHeight="1" x14ac:dyDescent="0.2">
      <c r="C193" s="5"/>
      <c r="D193" s="5"/>
      <c r="F193" s="5"/>
      <c r="G193" s="5"/>
    </row>
    <row r="194" spans="3:7" ht="15.75" customHeight="1" x14ac:dyDescent="0.2">
      <c r="C194" s="5"/>
      <c r="D194" s="5"/>
      <c r="F194" s="5"/>
      <c r="G194" s="5"/>
    </row>
    <row r="195" spans="3:7" ht="15.75" customHeight="1" x14ac:dyDescent="0.2">
      <c r="C195" s="5"/>
      <c r="D195" s="5"/>
      <c r="F195" s="5"/>
      <c r="G195" s="5"/>
    </row>
    <row r="196" spans="3:7" ht="15.75" customHeight="1" x14ac:dyDescent="0.2">
      <c r="C196" s="5"/>
      <c r="D196" s="5"/>
      <c r="F196" s="5"/>
      <c r="G196" s="5"/>
    </row>
    <row r="197" spans="3:7" ht="15.75" customHeight="1" x14ac:dyDescent="0.2">
      <c r="C197" s="5"/>
      <c r="D197" s="5"/>
      <c r="F197" s="5"/>
      <c r="G197" s="5"/>
    </row>
    <row r="198" spans="3:7" ht="15.75" customHeight="1" x14ac:dyDescent="0.2">
      <c r="C198" s="5"/>
      <c r="D198" s="5"/>
      <c r="F198" s="5"/>
      <c r="G198" s="5"/>
    </row>
    <row r="199" spans="3:7" ht="15.75" customHeight="1" x14ac:dyDescent="0.2">
      <c r="C199" s="5"/>
      <c r="D199" s="5"/>
      <c r="F199" s="5"/>
      <c r="G199" s="5"/>
    </row>
    <row r="200" spans="3:7" ht="15.75" customHeight="1" x14ac:dyDescent="0.2">
      <c r="C200" s="5"/>
      <c r="D200" s="5"/>
      <c r="F200" s="5"/>
      <c r="G200" s="5"/>
    </row>
    <row r="201" spans="3:7" ht="15.75" customHeight="1" x14ac:dyDescent="0.2">
      <c r="C201" s="5"/>
      <c r="D201" s="5"/>
      <c r="F201" s="5"/>
      <c r="G201" s="5"/>
    </row>
    <row r="202" spans="3:7" ht="15.75" customHeight="1" x14ac:dyDescent="0.2">
      <c r="C202" s="5"/>
      <c r="D202" s="5"/>
      <c r="F202" s="5"/>
      <c r="G202" s="5"/>
    </row>
    <row r="203" spans="3:7" ht="15.75" customHeight="1" x14ac:dyDescent="0.2">
      <c r="C203" s="5"/>
      <c r="D203" s="5"/>
      <c r="F203" s="5"/>
      <c r="G203" s="5"/>
    </row>
    <row r="204" spans="3:7" ht="15.75" customHeight="1" x14ac:dyDescent="0.2">
      <c r="C204" s="5"/>
      <c r="D204" s="5"/>
      <c r="F204" s="5"/>
      <c r="G204" s="5"/>
    </row>
    <row r="205" spans="3:7" ht="15.75" customHeight="1" x14ac:dyDescent="0.2">
      <c r="C205" s="5"/>
      <c r="D205" s="5"/>
      <c r="F205" s="5"/>
      <c r="G205" s="5"/>
    </row>
    <row r="206" spans="3:7" ht="15.75" customHeight="1" x14ac:dyDescent="0.2">
      <c r="C206" s="5"/>
      <c r="D206" s="5"/>
      <c r="F206" s="5"/>
      <c r="G206" s="5"/>
    </row>
    <row r="207" spans="3:7" ht="15.75" customHeight="1" x14ac:dyDescent="0.2">
      <c r="C207" s="5"/>
      <c r="D207" s="5"/>
      <c r="F207" s="5"/>
      <c r="G207" s="5"/>
    </row>
    <row r="208" spans="3:7" ht="15.75" customHeight="1" x14ac:dyDescent="0.2">
      <c r="C208" s="5"/>
      <c r="D208" s="5"/>
      <c r="F208" s="5"/>
      <c r="G208" s="5"/>
    </row>
    <row r="209" spans="3:7" ht="15.75" customHeight="1" x14ac:dyDescent="0.2">
      <c r="C209" s="5"/>
      <c r="D209" s="5"/>
      <c r="F209" s="5"/>
      <c r="G209" s="5"/>
    </row>
    <row r="210" spans="3:7" ht="15.75" customHeight="1" x14ac:dyDescent="0.2">
      <c r="C210" s="5"/>
      <c r="D210" s="5"/>
      <c r="F210" s="5"/>
      <c r="G210" s="5"/>
    </row>
    <row r="211" spans="3:7" ht="15.75" customHeight="1" x14ac:dyDescent="0.2">
      <c r="C211" s="5"/>
      <c r="D211" s="5"/>
      <c r="F211" s="5"/>
      <c r="G211" s="5"/>
    </row>
    <row r="212" spans="3:7" ht="15.75" customHeight="1" x14ac:dyDescent="0.2">
      <c r="C212" s="5"/>
      <c r="D212" s="5"/>
      <c r="F212" s="5"/>
      <c r="G212" s="5"/>
    </row>
    <row r="213" spans="3:7" ht="15.75" customHeight="1" x14ac:dyDescent="0.2">
      <c r="C213" s="5"/>
      <c r="D213" s="5"/>
      <c r="F213" s="5"/>
      <c r="G213" s="5"/>
    </row>
    <row r="214" spans="3:7" ht="15.75" customHeight="1" x14ac:dyDescent="0.2">
      <c r="C214" s="5"/>
      <c r="D214" s="5"/>
      <c r="F214" s="5"/>
      <c r="G214" s="5"/>
    </row>
    <row r="215" spans="3:7" ht="15.75" customHeight="1" x14ac:dyDescent="0.2">
      <c r="C215" s="5"/>
      <c r="D215" s="5"/>
      <c r="F215" s="5"/>
      <c r="G215" s="5"/>
    </row>
    <row r="216" spans="3:7" ht="15.75" customHeight="1" x14ac:dyDescent="0.2">
      <c r="C216" s="5"/>
      <c r="D216" s="5"/>
      <c r="F216" s="5"/>
      <c r="G216" s="5"/>
    </row>
    <row r="217" spans="3:7" ht="15.75" customHeight="1" x14ac:dyDescent="0.2">
      <c r="C217" s="5"/>
      <c r="D217" s="5"/>
      <c r="F217" s="5"/>
      <c r="G217" s="5"/>
    </row>
    <row r="218" spans="3:7" ht="15.75" customHeight="1" x14ac:dyDescent="0.2">
      <c r="C218" s="5"/>
      <c r="D218" s="5"/>
      <c r="F218" s="5"/>
      <c r="G218" s="5"/>
    </row>
    <row r="219" spans="3:7" ht="15.75" customHeight="1" x14ac:dyDescent="0.2">
      <c r="C219" s="5"/>
      <c r="D219" s="5"/>
      <c r="F219" s="5"/>
      <c r="G219" s="5"/>
    </row>
    <row r="220" spans="3:7" ht="15.75" customHeight="1" x14ac:dyDescent="0.2">
      <c r="C220" s="5"/>
      <c r="D220" s="5"/>
      <c r="F220" s="5"/>
      <c r="G220" s="5"/>
    </row>
    <row r="221" spans="3:7" ht="15.75" customHeight="1" x14ac:dyDescent="0.2">
      <c r="C221" s="5"/>
      <c r="D221" s="5"/>
      <c r="F221" s="5"/>
      <c r="G221" s="5"/>
    </row>
    <row r="222" spans="3:7" ht="15.75" customHeight="1" x14ac:dyDescent="0.2">
      <c r="C222" s="5"/>
      <c r="D222" s="5"/>
      <c r="F222" s="5"/>
      <c r="G222" s="5"/>
    </row>
    <row r="223" spans="3:7" ht="15.75" customHeight="1" x14ac:dyDescent="0.2">
      <c r="C223" s="5"/>
      <c r="D223" s="5"/>
      <c r="F223" s="5"/>
      <c r="G223" s="5"/>
    </row>
    <row r="224" spans="3:7" ht="15.75" customHeight="1" x14ac:dyDescent="0.2">
      <c r="C224" s="5"/>
      <c r="D224" s="5"/>
      <c r="F224" s="5"/>
      <c r="G224" s="5"/>
    </row>
    <row r="225" spans="3:7" ht="15.75" customHeight="1" x14ac:dyDescent="0.2">
      <c r="C225" s="5"/>
      <c r="D225" s="5"/>
      <c r="F225" s="5"/>
      <c r="G225" s="5"/>
    </row>
    <row r="226" spans="3:7" ht="15.75" customHeight="1" x14ac:dyDescent="0.2">
      <c r="C226" s="5"/>
      <c r="D226" s="5"/>
      <c r="F226" s="5"/>
      <c r="G226" s="5"/>
    </row>
    <row r="227" spans="3:7" ht="15.75" customHeight="1" x14ac:dyDescent="0.2">
      <c r="C227" s="5"/>
      <c r="D227" s="5"/>
      <c r="F227" s="5"/>
      <c r="G227" s="5"/>
    </row>
    <row r="228" spans="3:7" ht="15.75" customHeight="1" x14ac:dyDescent="0.2">
      <c r="C228" s="5"/>
      <c r="D228" s="5"/>
      <c r="F228" s="5"/>
      <c r="G228" s="5"/>
    </row>
    <row r="229" spans="3:7" ht="15.75" customHeight="1" x14ac:dyDescent="0.2">
      <c r="C229" s="5"/>
      <c r="D229" s="5"/>
      <c r="F229" s="5"/>
      <c r="G229" s="5"/>
    </row>
    <row r="230" spans="3:7" ht="15.75" customHeight="1" x14ac:dyDescent="0.2">
      <c r="C230" s="5"/>
      <c r="D230" s="5"/>
      <c r="F230" s="5"/>
      <c r="G230" s="5"/>
    </row>
    <row r="231" spans="3:7" ht="15.75" customHeight="1" x14ac:dyDescent="0.2">
      <c r="C231" s="5"/>
      <c r="D231" s="5"/>
      <c r="F231" s="5"/>
      <c r="G231" s="5"/>
    </row>
    <row r="232" spans="3:7" ht="15.75" customHeight="1" x14ac:dyDescent="0.2">
      <c r="C232" s="5"/>
      <c r="D232" s="5"/>
      <c r="F232" s="5"/>
      <c r="G232" s="5"/>
    </row>
    <row r="233" spans="3:7" ht="15.75" customHeight="1" x14ac:dyDescent="0.2">
      <c r="C233" s="5"/>
      <c r="D233" s="5"/>
      <c r="F233" s="5"/>
      <c r="G233" s="5"/>
    </row>
    <row r="234" spans="3:7" ht="15.75" customHeight="1" x14ac:dyDescent="0.2">
      <c r="C234" s="5"/>
      <c r="D234" s="5"/>
      <c r="F234" s="5"/>
      <c r="G234" s="5"/>
    </row>
    <row r="235" spans="3:7" ht="15.75" customHeight="1" x14ac:dyDescent="0.2">
      <c r="C235" s="5"/>
      <c r="D235" s="5"/>
      <c r="F235" s="5"/>
      <c r="G235" s="5"/>
    </row>
    <row r="236" spans="3:7" ht="15.75" customHeight="1" x14ac:dyDescent="0.2">
      <c r="C236" s="5"/>
      <c r="D236" s="5"/>
      <c r="F236" s="5"/>
      <c r="G236" s="5"/>
    </row>
    <row r="237" spans="3:7" ht="15.75" customHeight="1" x14ac:dyDescent="0.2">
      <c r="C237" s="5"/>
      <c r="D237" s="5"/>
      <c r="F237" s="5"/>
      <c r="G237" s="5"/>
    </row>
    <row r="238" spans="3:7" ht="15.75" customHeight="1" x14ac:dyDescent="0.2">
      <c r="C238" s="5"/>
      <c r="D238" s="5"/>
      <c r="F238" s="5"/>
      <c r="G238" s="5"/>
    </row>
    <row r="239" spans="3:7" ht="15.75" customHeight="1" x14ac:dyDescent="0.2">
      <c r="C239" s="5"/>
      <c r="D239" s="5"/>
      <c r="F239" s="5"/>
      <c r="G239" s="5"/>
    </row>
    <row r="240" spans="3:7" ht="15.75" customHeight="1" x14ac:dyDescent="0.2">
      <c r="C240" s="5"/>
      <c r="D240" s="5"/>
      <c r="F240" s="5"/>
      <c r="G240" s="5"/>
    </row>
    <row r="241" spans="3:7" ht="15.75" customHeight="1" x14ac:dyDescent="0.2">
      <c r="C241" s="5"/>
      <c r="D241" s="5"/>
      <c r="F241" s="5"/>
      <c r="G241" s="5"/>
    </row>
    <row r="242" spans="3:7" ht="15.75" customHeight="1" x14ac:dyDescent="0.2">
      <c r="C242" s="5"/>
      <c r="D242" s="5"/>
      <c r="F242" s="5"/>
      <c r="G242" s="5"/>
    </row>
    <row r="243" spans="3:7" ht="15.75" customHeight="1" x14ac:dyDescent="0.2">
      <c r="C243" s="5"/>
      <c r="D243" s="5"/>
      <c r="F243" s="5"/>
      <c r="G243" s="5"/>
    </row>
    <row r="244" spans="3:7" ht="15.75" customHeight="1" x14ac:dyDescent="0.2">
      <c r="C244" s="5"/>
      <c r="D244" s="5"/>
      <c r="F244" s="5"/>
      <c r="G244" s="5"/>
    </row>
    <row r="245" spans="3:7" ht="15.75" customHeight="1" x14ac:dyDescent="0.2">
      <c r="C245" s="5"/>
      <c r="D245" s="5"/>
      <c r="F245" s="5"/>
      <c r="G245" s="5"/>
    </row>
    <row r="246" spans="3:7" ht="15.75" customHeight="1" x14ac:dyDescent="0.2">
      <c r="C246" s="5"/>
      <c r="D246" s="5"/>
      <c r="F246" s="5"/>
      <c r="G246" s="5"/>
    </row>
    <row r="247" spans="3:7" ht="15.75" customHeight="1" x14ac:dyDescent="0.2">
      <c r="C247" s="5"/>
      <c r="D247" s="5"/>
      <c r="F247" s="5"/>
      <c r="G247" s="5"/>
    </row>
    <row r="248" spans="3:7" ht="15.75" customHeight="1" x14ac:dyDescent="0.2">
      <c r="C248" s="5"/>
      <c r="D248" s="5"/>
      <c r="F248" s="5"/>
      <c r="G248" s="5"/>
    </row>
    <row r="249" spans="3:7" ht="15.75" customHeight="1" x14ac:dyDescent="0.2">
      <c r="C249" s="5"/>
      <c r="D249" s="5"/>
      <c r="F249" s="5"/>
      <c r="G249" s="5"/>
    </row>
    <row r="250" spans="3:7" ht="15.75" customHeight="1" x14ac:dyDescent="0.2">
      <c r="C250" s="5"/>
      <c r="D250" s="5"/>
      <c r="F250" s="5"/>
      <c r="G250" s="5"/>
    </row>
    <row r="251" spans="3:7" ht="15.75" customHeight="1" x14ac:dyDescent="0.2">
      <c r="C251" s="5"/>
      <c r="D251" s="5"/>
      <c r="F251" s="5"/>
      <c r="G251" s="5"/>
    </row>
    <row r="252" spans="3:7" ht="15.75" customHeight="1" x14ac:dyDescent="0.2">
      <c r="C252" s="5"/>
      <c r="D252" s="5"/>
      <c r="F252" s="5"/>
      <c r="G252" s="5"/>
    </row>
    <row r="253" spans="3:7" ht="15.75" customHeight="1" x14ac:dyDescent="0.2">
      <c r="C253" s="5"/>
      <c r="D253" s="5"/>
      <c r="F253" s="5"/>
      <c r="G253" s="5"/>
    </row>
    <row r="254" spans="3:7" ht="15.75" customHeight="1" x14ac:dyDescent="0.2">
      <c r="C254" s="5"/>
      <c r="D254" s="5"/>
      <c r="F254" s="5"/>
      <c r="G254" s="5"/>
    </row>
    <row r="255" spans="3:7" ht="15.75" customHeight="1" x14ac:dyDescent="0.2">
      <c r="C255" s="5"/>
      <c r="D255" s="5"/>
      <c r="F255" s="5"/>
      <c r="G255" s="5"/>
    </row>
    <row r="256" spans="3:7" ht="15.75" customHeight="1" x14ac:dyDescent="0.2">
      <c r="C256" s="5"/>
      <c r="D256" s="5"/>
      <c r="F256" s="5"/>
      <c r="G256" s="5"/>
    </row>
    <row r="257" spans="3:7" ht="15.75" customHeight="1" x14ac:dyDescent="0.2">
      <c r="C257" s="5"/>
      <c r="D257" s="5"/>
      <c r="F257" s="5"/>
      <c r="G257" s="5"/>
    </row>
    <row r="258" spans="3:7" ht="15.75" customHeight="1" x14ac:dyDescent="0.2">
      <c r="C258" s="5"/>
      <c r="D258" s="5"/>
      <c r="F258" s="5"/>
      <c r="G258" s="5"/>
    </row>
    <row r="259" spans="3:7" ht="15.75" customHeight="1" x14ac:dyDescent="0.2">
      <c r="C259" s="5"/>
      <c r="D259" s="5"/>
      <c r="F259" s="5"/>
      <c r="G259" s="5"/>
    </row>
    <row r="260" spans="3:7" ht="15.75" customHeight="1" x14ac:dyDescent="0.2">
      <c r="C260" s="5"/>
      <c r="D260" s="5"/>
      <c r="F260" s="5"/>
      <c r="G260" s="5"/>
    </row>
    <row r="261" spans="3:7" ht="15.75" customHeight="1" x14ac:dyDescent="0.2">
      <c r="C261" s="5"/>
      <c r="D261" s="5"/>
      <c r="F261" s="5"/>
      <c r="G261" s="5"/>
    </row>
    <row r="262" spans="3:7" ht="15.75" customHeight="1" x14ac:dyDescent="0.2">
      <c r="C262" s="5"/>
      <c r="D262" s="5"/>
      <c r="F262" s="5"/>
      <c r="G262" s="5"/>
    </row>
    <row r="263" spans="3:7" ht="15.75" customHeight="1" x14ac:dyDescent="0.2">
      <c r="C263" s="5"/>
      <c r="D263" s="5"/>
      <c r="F263" s="5"/>
      <c r="G263" s="5"/>
    </row>
    <row r="264" spans="3:7" ht="15.75" customHeight="1" x14ac:dyDescent="0.2">
      <c r="C264" s="5"/>
      <c r="D264" s="5"/>
      <c r="F264" s="5"/>
      <c r="G264" s="5"/>
    </row>
    <row r="265" spans="3:7" ht="15.75" customHeight="1" x14ac:dyDescent="0.2">
      <c r="C265" s="5"/>
      <c r="D265" s="5"/>
      <c r="F265" s="5"/>
      <c r="G265" s="5"/>
    </row>
    <row r="266" spans="3:7" ht="15.75" customHeight="1" x14ac:dyDescent="0.2">
      <c r="C266" s="5"/>
      <c r="D266" s="5"/>
      <c r="F266" s="5"/>
      <c r="G266" s="5"/>
    </row>
    <row r="267" spans="3:7" ht="15.75" customHeight="1" x14ac:dyDescent="0.2">
      <c r="C267" s="5"/>
      <c r="D267" s="5"/>
      <c r="F267" s="5"/>
      <c r="G267" s="5"/>
    </row>
    <row r="268" spans="3:7" ht="15.75" customHeight="1" x14ac:dyDescent="0.2">
      <c r="C268" s="5"/>
      <c r="D268" s="5"/>
      <c r="F268" s="5"/>
      <c r="G268" s="5"/>
    </row>
    <row r="269" spans="3:7" ht="15.75" customHeight="1" x14ac:dyDescent="0.2">
      <c r="C269" s="5"/>
      <c r="D269" s="5"/>
      <c r="F269" s="5"/>
      <c r="G269" s="5"/>
    </row>
    <row r="270" spans="3:7" ht="15.75" customHeight="1" x14ac:dyDescent="0.2">
      <c r="C270" s="5"/>
      <c r="D270" s="5"/>
      <c r="F270" s="5"/>
      <c r="G270" s="5"/>
    </row>
    <row r="271" spans="3:7" ht="15.75" customHeight="1" x14ac:dyDescent="0.2">
      <c r="C271" s="5"/>
      <c r="D271" s="5"/>
      <c r="F271" s="5"/>
      <c r="G271" s="5"/>
    </row>
    <row r="272" spans="3:7" ht="15.75" customHeight="1" x14ac:dyDescent="0.2">
      <c r="C272" s="5"/>
      <c r="D272" s="5"/>
      <c r="F272" s="5"/>
      <c r="G272" s="5"/>
    </row>
    <row r="273" spans="3:7" ht="15.75" customHeight="1" x14ac:dyDescent="0.2">
      <c r="C273" s="5"/>
      <c r="D273" s="5"/>
      <c r="F273" s="5"/>
      <c r="G273" s="5"/>
    </row>
    <row r="274" spans="3:7" ht="15.75" customHeight="1" x14ac:dyDescent="0.2">
      <c r="C274" s="5"/>
      <c r="D274" s="5"/>
      <c r="F274" s="5"/>
      <c r="G274" s="5"/>
    </row>
    <row r="275" spans="3:7" ht="15.75" customHeight="1" x14ac:dyDescent="0.2">
      <c r="C275" s="5"/>
      <c r="D275" s="5"/>
      <c r="F275" s="5"/>
      <c r="G275" s="5"/>
    </row>
    <row r="276" spans="3:7" ht="15.75" customHeight="1" x14ac:dyDescent="0.2">
      <c r="C276" s="5"/>
      <c r="D276" s="5"/>
      <c r="F276" s="5"/>
      <c r="G276" s="5"/>
    </row>
    <row r="277" spans="3:7" ht="15.75" customHeight="1" x14ac:dyDescent="0.2">
      <c r="C277" s="5"/>
      <c r="D277" s="5"/>
      <c r="F277" s="5"/>
      <c r="G277" s="5"/>
    </row>
    <row r="278" spans="3:7" ht="15.75" customHeight="1" x14ac:dyDescent="0.2">
      <c r="C278" s="5"/>
      <c r="D278" s="5"/>
      <c r="F278" s="5"/>
      <c r="G278" s="5"/>
    </row>
    <row r="279" spans="3:7" ht="15.75" customHeight="1" x14ac:dyDescent="0.2">
      <c r="C279" s="5"/>
      <c r="D279" s="5"/>
      <c r="F279" s="5"/>
      <c r="G279" s="5"/>
    </row>
    <row r="280" spans="3:7" ht="15.75" customHeight="1" x14ac:dyDescent="0.2">
      <c r="C280" s="5"/>
      <c r="D280" s="5"/>
      <c r="F280" s="5"/>
      <c r="G280" s="5"/>
    </row>
    <row r="281" spans="3:7" ht="15.75" customHeight="1" x14ac:dyDescent="0.2">
      <c r="C281" s="5"/>
      <c r="D281" s="5"/>
      <c r="F281" s="5"/>
      <c r="G281" s="5"/>
    </row>
    <row r="282" spans="3:7" ht="15.75" customHeight="1" x14ac:dyDescent="0.2">
      <c r="C282" s="5"/>
      <c r="D282" s="5"/>
      <c r="F282" s="5"/>
      <c r="G282" s="5"/>
    </row>
    <row r="283" spans="3:7" ht="15.75" customHeight="1" x14ac:dyDescent="0.2">
      <c r="C283" s="5"/>
      <c r="D283" s="5"/>
      <c r="F283" s="5"/>
      <c r="G283" s="5"/>
    </row>
    <row r="284" spans="3:7" ht="15.75" customHeight="1" x14ac:dyDescent="0.2">
      <c r="C284" s="5"/>
      <c r="D284" s="5"/>
      <c r="F284" s="5"/>
      <c r="G284" s="5"/>
    </row>
    <row r="285" spans="3:7" ht="15.75" customHeight="1" x14ac:dyDescent="0.2">
      <c r="C285" s="5"/>
      <c r="D285" s="5"/>
      <c r="F285" s="5"/>
      <c r="G285" s="5"/>
    </row>
    <row r="286" spans="3:7" ht="15.75" customHeight="1" x14ac:dyDescent="0.2">
      <c r="C286" s="5"/>
      <c r="D286" s="5"/>
      <c r="F286" s="5"/>
      <c r="G286" s="5"/>
    </row>
    <row r="287" spans="3:7" ht="15.75" customHeight="1" x14ac:dyDescent="0.2">
      <c r="C287" s="5"/>
      <c r="D287" s="5"/>
      <c r="F287" s="5"/>
      <c r="G287" s="5"/>
    </row>
    <row r="288" spans="3:7" ht="15.75" customHeight="1" x14ac:dyDescent="0.2">
      <c r="C288" s="5"/>
      <c r="D288" s="5"/>
      <c r="F288" s="5"/>
      <c r="G288" s="5"/>
    </row>
    <row r="289" spans="3:7" ht="15.75" customHeight="1" x14ac:dyDescent="0.2">
      <c r="C289" s="5"/>
      <c r="D289" s="5"/>
      <c r="F289" s="5"/>
      <c r="G289" s="5"/>
    </row>
    <row r="290" spans="3:7" ht="15.75" customHeight="1" x14ac:dyDescent="0.2">
      <c r="C290" s="5"/>
      <c r="D290" s="5"/>
      <c r="F290" s="5"/>
      <c r="G290" s="5"/>
    </row>
    <row r="291" spans="3:7" ht="15.75" customHeight="1" x14ac:dyDescent="0.2">
      <c r="C291" s="5"/>
      <c r="D291" s="5"/>
      <c r="F291" s="5"/>
      <c r="G291" s="5"/>
    </row>
    <row r="292" spans="3:7" ht="15.75" customHeight="1" x14ac:dyDescent="0.2">
      <c r="C292" s="5"/>
      <c r="D292" s="5"/>
      <c r="F292" s="5"/>
      <c r="G292" s="5"/>
    </row>
    <row r="293" spans="3:7" ht="15.75" customHeight="1" x14ac:dyDescent="0.2">
      <c r="C293" s="5"/>
      <c r="D293" s="5"/>
      <c r="F293" s="5"/>
      <c r="G293" s="5"/>
    </row>
    <row r="294" spans="3:7" ht="15.75" customHeight="1" x14ac:dyDescent="0.2">
      <c r="C294" s="5"/>
      <c r="D294" s="5"/>
      <c r="F294" s="5"/>
      <c r="G294" s="5"/>
    </row>
    <row r="295" spans="3:7" ht="15.75" customHeight="1" x14ac:dyDescent="0.2">
      <c r="C295" s="5"/>
      <c r="D295" s="5"/>
      <c r="F295" s="5"/>
      <c r="G295" s="5"/>
    </row>
    <row r="296" spans="3:7" ht="15.75" customHeight="1" x14ac:dyDescent="0.2">
      <c r="C296" s="5"/>
      <c r="D296" s="5"/>
      <c r="F296" s="5"/>
      <c r="G296" s="5"/>
    </row>
    <row r="297" spans="3:7" ht="15.75" customHeight="1" x14ac:dyDescent="0.2">
      <c r="C297" s="5"/>
      <c r="D297" s="5"/>
      <c r="F297" s="5"/>
      <c r="G297" s="5"/>
    </row>
    <row r="298" spans="3:7" ht="15.75" customHeight="1" x14ac:dyDescent="0.2">
      <c r="C298" s="5"/>
      <c r="D298" s="5"/>
      <c r="F298" s="5"/>
      <c r="G298" s="5"/>
    </row>
    <row r="299" spans="3:7" ht="15.75" customHeight="1" x14ac:dyDescent="0.2">
      <c r="C299" s="5"/>
      <c r="D299" s="5"/>
      <c r="F299" s="5"/>
      <c r="G299" s="5"/>
    </row>
    <row r="300" spans="3:7" ht="15.75" customHeight="1" x14ac:dyDescent="0.2">
      <c r="C300" s="5"/>
      <c r="D300" s="5"/>
      <c r="F300" s="5"/>
      <c r="G300" s="5"/>
    </row>
    <row r="301" spans="3:7" ht="15.75" customHeight="1" x14ac:dyDescent="0.2">
      <c r="C301" s="5"/>
      <c r="D301" s="5"/>
      <c r="F301" s="5"/>
      <c r="G301" s="5"/>
    </row>
    <row r="302" spans="3:7" ht="15.75" customHeight="1" x14ac:dyDescent="0.2">
      <c r="C302" s="5"/>
      <c r="D302" s="5"/>
      <c r="F302" s="5"/>
      <c r="G302" s="5"/>
    </row>
    <row r="303" spans="3:7" ht="15.75" customHeight="1" x14ac:dyDescent="0.2">
      <c r="C303" s="5"/>
      <c r="D303" s="5"/>
      <c r="F303" s="5"/>
      <c r="G303" s="5"/>
    </row>
    <row r="304" spans="3:7" ht="15.75" customHeight="1" x14ac:dyDescent="0.2">
      <c r="C304" s="5"/>
      <c r="D304" s="5"/>
      <c r="F304" s="5"/>
      <c r="G304" s="5"/>
    </row>
    <row r="305" spans="3:7" ht="15.75" customHeight="1" x14ac:dyDescent="0.2">
      <c r="C305" s="5"/>
      <c r="D305" s="5"/>
      <c r="F305" s="5"/>
      <c r="G305" s="5"/>
    </row>
    <row r="306" spans="3:7" ht="15.75" customHeight="1" x14ac:dyDescent="0.2">
      <c r="C306" s="5"/>
      <c r="D306" s="5"/>
      <c r="F306" s="5"/>
      <c r="G306" s="5"/>
    </row>
    <row r="307" spans="3:7" ht="15.75" customHeight="1" x14ac:dyDescent="0.2">
      <c r="C307" s="5"/>
      <c r="D307" s="5"/>
      <c r="F307" s="5"/>
      <c r="G307" s="5"/>
    </row>
    <row r="308" spans="3:7" ht="15.75" customHeight="1" x14ac:dyDescent="0.2">
      <c r="C308" s="5"/>
      <c r="D308" s="5"/>
      <c r="F308" s="5"/>
      <c r="G308" s="5"/>
    </row>
    <row r="309" spans="3:7" ht="15.75" customHeight="1" x14ac:dyDescent="0.2">
      <c r="C309" s="5"/>
      <c r="D309" s="5"/>
      <c r="F309" s="5"/>
      <c r="G309" s="5"/>
    </row>
    <row r="310" spans="3:7" ht="15.75" customHeight="1" x14ac:dyDescent="0.2">
      <c r="C310" s="5"/>
      <c r="D310" s="5"/>
      <c r="F310" s="5"/>
      <c r="G310" s="5"/>
    </row>
    <row r="311" spans="3:7" ht="15.75" customHeight="1" x14ac:dyDescent="0.2">
      <c r="C311" s="5"/>
      <c r="D311" s="5"/>
      <c r="F311" s="5"/>
      <c r="G311" s="5"/>
    </row>
    <row r="312" spans="3:7" ht="15.75" customHeight="1" x14ac:dyDescent="0.2">
      <c r="C312" s="5"/>
      <c r="D312" s="5"/>
      <c r="F312" s="5"/>
      <c r="G312" s="5"/>
    </row>
    <row r="313" spans="3:7" ht="15.75" customHeight="1" x14ac:dyDescent="0.2">
      <c r="C313" s="5"/>
      <c r="D313" s="5"/>
      <c r="F313" s="5"/>
      <c r="G313" s="5"/>
    </row>
    <row r="314" spans="3:7" ht="15.75" customHeight="1" x14ac:dyDescent="0.2">
      <c r="C314" s="5"/>
      <c r="D314" s="5"/>
      <c r="F314" s="5"/>
      <c r="G314" s="5"/>
    </row>
    <row r="315" spans="3:7" ht="15.75" customHeight="1" x14ac:dyDescent="0.2">
      <c r="C315" s="5"/>
      <c r="D315" s="5"/>
      <c r="F315" s="5"/>
      <c r="G315" s="5"/>
    </row>
    <row r="316" spans="3:7" ht="15.75" customHeight="1" x14ac:dyDescent="0.2">
      <c r="C316" s="5"/>
      <c r="D316" s="5"/>
      <c r="F316" s="5"/>
      <c r="G316" s="5"/>
    </row>
    <row r="317" spans="3:7" ht="15.75" customHeight="1" x14ac:dyDescent="0.2">
      <c r="C317" s="5"/>
      <c r="D317" s="5"/>
      <c r="F317" s="5"/>
      <c r="G317" s="5"/>
    </row>
    <row r="318" spans="3:7" ht="15.75" customHeight="1" x14ac:dyDescent="0.2">
      <c r="C318" s="5"/>
      <c r="D318" s="5"/>
      <c r="F318" s="5"/>
      <c r="G318" s="5"/>
    </row>
    <row r="319" spans="3:7" ht="15.75" customHeight="1" x14ac:dyDescent="0.2">
      <c r="C319" s="5"/>
      <c r="D319" s="5"/>
      <c r="F319" s="5"/>
      <c r="G319" s="5"/>
    </row>
    <row r="320" spans="3:7" ht="15.75" customHeight="1" x14ac:dyDescent="0.2">
      <c r="C320" s="5"/>
      <c r="D320" s="5"/>
      <c r="F320" s="5"/>
      <c r="G320" s="5"/>
    </row>
    <row r="321" spans="3:7" ht="15.75" customHeight="1" x14ac:dyDescent="0.2">
      <c r="C321" s="5"/>
      <c r="D321" s="5"/>
      <c r="F321" s="5"/>
      <c r="G321" s="5"/>
    </row>
    <row r="322" spans="3:7" ht="15.75" customHeight="1" x14ac:dyDescent="0.2">
      <c r="C322" s="5"/>
      <c r="D322" s="5"/>
      <c r="F322" s="5"/>
      <c r="G322" s="5"/>
    </row>
    <row r="323" spans="3:7" ht="15.75" customHeight="1" x14ac:dyDescent="0.2">
      <c r="C323" s="5"/>
      <c r="D323" s="5"/>
      <c r="F323" s="5"/>
      <c r="G323" s="5"/>
    </row>
    <row r="324" spans="3:7" ht="15.75" customHeight="1" x14ac:dyDescent="0.2">
      <c r="C324" s="5"/>
      <c r="D324" s="5"/>
      <c r="F324" s="5"/>
      <c r="G324" s="5"/>
    </row>
    <row r="325" spans="3:7" ht="15.75" customHeight="1" x14ac:dyDescent="0.2">
      <c r="C325" s="5"/>
      <c r="D325" s="5"/>
      <c r="F325" s="5"/>
      <c r="G325" s="5"/>
    </row>
    <row r="326" spans="3:7" ht="15.75" customHeight="1" x14ac:dyDescent="0.2">
      <c r="C326" s="5"/>
      <c r="D326" s="5"/>
      <c r="F326" s="5"/>
      <c r="G326" s="5"/>
    </row>
    <row r="327" spans="3:7" ht="15.75" customHeight="1" x14ac:dyDescent="0.2">
      <c r="C327" s="5"/>
      <c r="D327" s="5"/>
      <c r="F327" s="5"/>
      <c r="G327" s="5"/>
    </row>
    <row r="328" spans="3:7" ht="15.75" customHeight="1" x14ac:dyDescent="0.2">
      <c r="C328" s="5"/>
      <c r="D328" s="5"/>
      <c r="F328" s="5"/>
      <c r="G328" s="5"/>
    </row>
    <row r="329" spans="3:7" ht="15.75" customHeight="1" x14ac:dyDescent="0.2">
      <c r="C329" s="5"/>
      <c r="D329" s="5"/>
      <c r="F329" s="5"/>
      <c r="G329" s="5"/>
    </row>
    <row r="330" spans="3:7" ht="15.75" customHeight="1" x14ac:dyDescent="0.2">
      <c r="C330" s="5"/>
      <c r="D330" s="5"/>
      <c r="F330" s="5"/>
      <c r="G330" s="5"/>
    </row>
    <row r="331" spans="3:7" ht="15.75" customHeight="1" x14ac:dyDescent="0.2">
      <c r="C331" s="5"/>
      <c r="D331" s="5"/>
      <c r="F331" s="5"/>
      <c r="G331" s="5"/>
    </row>
    <row r="332" spans="3:7" ht="15.75" customHeight="1" x14ac:dyDescent="0.2">
      <c r="C332" s="5"/>
      <c r="D332" s="5"/>
      <c r="F332" s="5"/>
      <c r="G332" s="5"/>
    </row>
    <row r="333" spans="3:7" ht="15.75" customHeight="1" x14ac:dyDescent="0.2">
      <c r="C333" s="5"/>
      <c r="D333" s="5"/>
      <c r="F333" s="5"/>
      <c r="G333" s="5"/>
    </row>
    <row r="334" spans="3:7" ht="15.75" customHeight="1" x14ac:dyDescent="0.2">
      <c r="C334" s="5"/>
      <c r="D334" s="5"/>
      <c r="F334" s="5"/>
      <c r="G334" s="5"/>
    </row>
    <row r="335" spans="3:7" ht="15.75" customHeight="1" x14ac:dyDescent="0.2">
      <c r="C335" s="5"/>
      <c r="D335" s="5"/>
      <c r="F335" s="5"/>
      <c r="G335" s="5"/>
    </row>
    <row r="336" spans="3:7" ht="15.75" customHeight="1" x14ac:dyDescent="0.2">
      <c r="C336" s="5"/>
      <c r="D336" s="5"/>
      <c r="F336" s="5"/>
      <c r="G336" s="5"/>
    </row>
    <row r="337" spans="3:7" ht="15.75" customHeight="1" x14ac:dyDescent="0.2">
      <c r="C337" s="5"/>
      <c r="D337" s="5"/>
      <c r="F337" s="5"/>
      <c r="G337" s="5"/>
    </row>
    <row r="338" spans="3:7" ht="15.75" customHeight="1" x14ac:dyDescent="0.2">
      <c r="C338" s="5"/>
      <c r="D338" s="5"/>
      <c r="F338" s="5"/>
      <c r="G338" s="5"/>
    </row>
    <row r="339" spans="3:7" ht="15.75" customHeight="1" x14ac:dyDescent="0.2">
      <c r="C339" s="5"/>
      <c r="D339" s="5"/>
      <c r="F339" s="5"/>
      <c r="G339" s="5"/>
    </row>
    <row r="340" spans="3:7" ht="15.75" customHeight="1" x14ac:dyDescent="0.2">
      <c r="C340" s="5"/>
      <c r="D340" s="5"/>
      <c r="F340" s="5"/>
      <c r="G340" s="5"/>
    </row>
    <row r="341" spans="3:7" ht="15.75" customHeight="1" x14ac:dyDescent="0.2">
      <c r="C341" s="5"/>
      <c r="D341" s="5"/>
      <c r="F341" s="5"/>
      <c r="G341" s="5"/>
    </row>
    <row r="342" spans="3:7" ht="15.75" customHeight="1" x14ac:dyDescent="0.2">
      <c r="C342" s="5"/>
      <c r="D342" s="5"/>
      <c r="F342" s="5"/>
      <c r="G342" s="5"/>
    </row>
    <row r="343" spans="3:7" ht="15.75" customHeight="1" x14ac:dyDescent="0.2">
      <c r="C343" s="5"/>
      <c r="D343" s="5"/>
      <c r="F343" s="5"/>
      <c r="G343" s="5"/>
    </row>
    <row r="344" spans="3:7" ht="15.75" customHeight="1" x14ac:dyDescent="0.2">
      <c r="C344" s="5"/>
      <c r="D344" s="5"/>
      <c r="F344" s="5"/>
      <c r="G344" s="5"/>
    </row>
    <row r="345" spans="3:7" ht="15.75" customHeight="1" x14ac:dyDescent="0.2">
      <c r="C345" s="5"/>
      <c r="D345" s="5"/>
      <c r="F345" s="5"/>
      <c r="G345" s="5"/>
    </row>
    <row r="346" spans="3:7" ht="15.75" customHeight="1" x14ac:dyDescent="0.2">
      <c r="C346" s="5"/>
      <c r="D346" s="5"/>
      <c r="F346" s="5"/>
      <c r="G346" s="5"/>
    </row>
    <row r="347" spans="3:7" ht="15.75" customHeight="1" x14ac:dyDescent="0.2">
      <c r="C347" s="5"/>
      <c r="D347" s="5"/>
      <c r="F347" s="5"/>
      <c r="G347" s="5"/>
    </row>
    <row r="348" spans="3:7" ht="15.75" customHeight="1" x14ac:dyDescent="0.2">
      <c r="C348" s="5"/>
      <c r="D348" s="5"/>
      <c r="F348" s="5"/>
      <c r="G348" s="5"/>
    </row>
    <row r="349" spans="3:7" ht="15.75" customHeight="1" x14ac:dyDescent="0.2">
      <c r="C349" s="5"/>
      <c r="D349" s="5"/>
      <c r="F349" s="5"/>
      <c r="G349" s="5"/>
    </row>
    <row r="350" spans="3:7" ht="15.75" customHeight="1" x14ac:dyDescent="0.2">
      <c r="C350" s="5"/>
      <c r="D350" s="5"/>
      <c r="F350" s="5"/>
      <c r="G350" s="5"/>
    </row>
    <row r="351" spans="3:7" ht="15.75" customHeight="1" x14ac:dyDescent="0.2">
      <c r="C351" s="5"/>
      <c r="D351" s="5"/>
      <c r="F351" s="5"/>
      <c r="G351" s="5"/>
    </row>
    <row r="352" spans="3:7" ht="15.75" customHeight="1" x14ac:dyDescent="0.2">
      <c r="C352" s="5"/>
      <c r="D352" s="5"/>
      <c r="F352" s="5"/>
      <c r="G352" s="5"/>
    </row>
    <row r="353" spans="3:7" ht="15.75" customHeight="1" x14ac:dyDescent="0.2">
      <c r="C353" s="5"/>
      <c r="D353" s="5"/>
      <c r="F353" s="5"/>
      <c r="G353" s="5"/>
    </row>
    <row r="354" spans="3:7" ht="15.75" customHeight="1" x14ac:dyDescent="0.2">
      <c r="C354" s="5"/>
      <c r="D354" s="5"/>
      <c r="F354" s="5"/>
      <c r="G354" s="5"/>
    </row>
    <row r="355" spans="3:7" ht="15.75" customHeight="1" x14ac:dyDescent="0.2">
      <c r="C355" s="5"/>
      <c r="D355" s="5"/>
      <c r="F355" s="5"/>
      <c r="G355" s="5"/>
    </row>
    <row r="356" spans="3:7" ht="15.75" customHeight="1" x14ac:dyDescent="0.2">
      <c r="C356" s="5"/>
      <c r="D356" s="5"/>
      <c r="F356" s="5"/>
      <c r="G356" s="5"/>
    </row>
    <row r="357" spans="3:7" ht="15.75" customHeight="1" x14ac:dyDescent="0.2">
      <c r="C357" s="5"/>
      <c r="D357" s="5"/>
      <c r="F357" s="5"/>
      <c r="G357" s="5"/>
    </row>
    <row r="358" spans="3:7" ht="15.75" customHeight="1" x14ac:dyDescent="0.2">
      <c r="C358" s="5"/>
      <c r="D358" s="5"/>
      <c r="F358" s="5"/>
      <c r="G358" s="5"/>
    </row>
    <row r="359" spans="3:7" ht="15.75" customHeight="1" x14ac:dyDescent="0.2">
      <c r="C359" s="5"/>
      <c r="D359" s="5"/>
      <c r="F359" s="5"/>
      <c r="G359" s="5"/>
    </row>
    <row r="360" spans="3:7" ht="15.75" customHeight="1" x14ac:dyDescent="0.2">
      <c r="C360" s="5"/>
      <c r="D360" s="5"/>
      <c r="F360" s="5"/>
      <c r="G360" s="5"/>
    </row>
    <row r="361" spans="3:7" ht="15.75" customHeight="1" x14ac:dyDescent="0.2">
      <c r="C361" s="5"/>
      <c r="D361" s="5"/>
      <c r="F361" s="5"/>
      <c r="G361" s="5"/>
    </row>
    <row r="362" spans="3:7" ht="15.75" customHeight="1" x14ac:dyDescent="0.2">
      <c r="C362" s="5"/>
      <c r="D362" s="5"/>
      <c r="F362" s="5"/>
      <c r="G362" s="5"/>
    </row>
    <row r="363" spans="3:7" ht="15.75" customHeight="1" x14ac:dyDescent="0.2">
      <c r="C363" s="5"/>
      <c r="D363" s="5"/>
      <c r="F363" s="5"/>
      <c r="G363" s="5"/>
    </row>
    <row r="364" spans="3:7" ht="15.75" customHeight="1" x14ac:dyDescent="0.2">
      <c r="C364" s="5"/>
      <c r="D364" s="5"/>
      <c r="F364" s="5"/>
      <c r="G364" s="5"/>
    </row>
    <row r="365" spans="3:7" ht="15.75" customHeight="1" x14ac:dyDescent="0.2">
      <c r="C365" s="5"/>
      <c r="D365" s="5"/>
      <c r="F365" s="5"/>
      <c r="G365" s="5"/>
    </row>
    <row r="366" spans="3:7" ht="15.75" customHeight="1" x14ac:dyDescent="0.2">
      <c r="C366" s="5"/>
      <c r="D366" s="5"/>
      <c r="F366" s="5"/>
      <c r="G366" s="5"/>
    </row>
    <row r="367" spans="3:7" ht="15.75" customHeight="1" x14ac:dyDescent="0.2">
      <c r="C367" s="5"/>
      <c r="D367" s="5"/>
      <c r="F367" s="5"/>
      <c r="G367" s="5"/>
    </row>
    <row r="368" spans="3:7" ht="15.75" customHeight="1" x14ac:dyDescent="0.2">
      <c r="C368" s="5"/>
      <c r="D368" s="5"/>
      <c r="F368" s="5"/>
      <c r="G368" s="5"/>
    </row>
    <row r="369" spans="3:7" ht="15.75" customHeight="1" x14ac:dyDescent="0.2">
      <c r="C369" s="5"/>
      <c r="D369" s="5"/>
      <c r="F369" s="5"/>
      <c r="G369" s="5"/>
    </row>
    <row r="370" spans="3:7" ht="15.75" customHeight="1" x14ac:dyDescent="0.2">
      <c r="C370" s="5"/>
      <c r="D370" s="5"/>
      <c r="F370" s="5"/>
      <c r="G370" s="5"/>
    </row>
    <row r="371" spans="3:7" ht="15.75" customHeight="1" x14ac:dyDescent="0.2">
      <c r="C371" s="5"/>
      <c r="D371" s="5"/>
      <c r="F371" s="5"/>
      <c r="G371" s="5"/>
    </row>
    <row r="372" spans="3:7" ht="15.75" customHeight="1" x14ac:dyDescent="0.2">
      <c r="C372" s="5"/>
      <c r="D372" s="5"/>
      <c r="F372" s="5"/>
      <c r="G372" s="5"/>
    </row>
    <row r="373" spans="3:7" ht="15.75" customHeight="1" x14ac:dyDescent="0.2">
      <c r="C373" s="5"/>
      <c r="D373" s="5"/>
      <c r="F373" s="5"/>
      <c r="G373" s="5"/>
    </row>
    <row r="374" spans="3:7" ht="15.75" customHeight="1" x14ac:dyDescent="0.2">
      <c r="C374" s="5"/>
      <c r="D374" s="5"/>
      <c r="F374" s="5"/>
      <c r="G374" s="5"/>
    </row>
    <row r="375" spans="3:7" ht="15.75" customHeight="1" x14ac:dyDescent="0.2">
      <c r="C375" s="5"/>
      <c r="D375" s="5"/>
      <c r="F375" s="5"/>
      <c r="G375" s="5"/>
    </row>
    <row r="376" spans="3:7" ht="15.75" customHeight="1" x14ac:dyDescent="0.2">
      <c r="C376" s="5"/>
      <c r="D376" s="5"/>
      <c r="F376" s="5"/>
      <c r="G376" s="5"/>
    </row>
    <row r="377" spans="3:7" ht="15.75" customHeight="1" x14ac:dyDescent="0.2">
      <c r="C377" s="5"/>
      <c r="D377" s="5"/>
      <c r="F377" s="5"/>
      <c r="G377" s="5"/>
    </row>
    <row r="378" spans="3:7" ht="15.75" customHeight="1" x14ac:dyDescent="0.2">
      <c r="C378" s="5"/>
      <c r="D378" s="5"/>
      <c r="F378" s="5"/>
      <c r="G378" s="5"/>
    </row>
    <row r="379" spans="3:7" ht="15.75" customHeight="1" x14ac:dyDescent="0.2">
      <c r="C379" s="5"/>
      <c r="D379" s="5"/>
      <c r="F379" s="5"/>
      <c r="G379" s="5"/>
    </row>
    <row r="380" spans="3:7" ht="15.75" customHeight="1" x14ac:dyDescent="0.2">
      <c r="C380" s="5"/>
      <c r="D380" s="5"/>
      <c r="F380" s="5"/>
      <c r="G380" s="5"/>
    </row>
    <row r="381" spans="3:7" ht="15.75" customHeight="1" x14ac:dyDescent="0.2">
      <c r="C381" s="5"/>
      <c r="D381" s="5"/>
      <c r="F381" s="5"/>
      <c r="G381" s="5"/>
    </row>
    <row r="382" spans="3:7" ht="15.75" customHeight="1" x14ac:dyDescent="0.2">
      <c r="C382" s="5"/>
      <c r="D382" s="5"/>
      <c r="F382" s="5"/>
      <c r="G382" s="5"/>
    </row>
    <row r="383" spans="3:7" ht="15.75" customHeight="1" x14ac:dyDescent="0.2">
      <c r="C383" s="5"/>
      <c r="D383" s="5"/>
      <c r="F383" s="5"/>
      <c r="G383" s="5"/>
    </row>
    <row r="384" spans="3:7" ht="15.75" customHeight="1" x14ac:dyDescent="0.2">
      <c r="C384" s="5"/>
      <c r="D384" s="5"/>
      <c r="F384" s="5"/>
      <c r="G384" s="5"/>
    </row>
    <row r="385" spans="3:7" ht="15.75" customHeight="1" x14ac:dyDescent="0.2">
      <c r="C385" s="5"/>
      <c r="D385" s="5"/>
      <c r="F385" s="5"/>
      <c r="G385" s="5"/>
    </row>
    <row r="386" spans="3:7" ht="15.75" customHeight="1" x14ac:dyDescent="0.2">
      <c r="C386" s="5"/>
      <c r="D386" s="5"/>
      <c r="F386" s="5"/>
      <c r="G386" s="5"/>
    </row>
    <row r="387" spans="3:7" ht="15.75" customHeight="1" x14ac:dyDescent="0.2">
      <c r="C387" s="5"/>
      <c r="D387" s="5"/>
      <c r="F387" s="5"/>
      <c r="G387" s="5"/>
    </row>
    <row r="388" spans="3:7" ht="15.75" customHeight="1" x14ac:dyDescent="0.2">
      <c r="C388" s="5"/>
      <c r="D388" s="5"/>
      <c r="F388" s="5"/>
      <c r="G388" s="5"/>
    </row>
    <row r="389" spans="3:7" ht="15.75" customHeight="1" x14ac:dyDescent="0.2">
      <c r="C389" s="5"/>
      <c r="D389" s="5"/>
      <c r="F389" s="5"/>
      <c r="G389" s="5"/>
    </row>
    <row r="390" spans="3:7" ht="15.75" customHeight="1" x14ac:dyDescent="0.2">
      <c r="C390" s="5"/>
      <c r="D390" s="5"/>
      <c r="F390" s="5"/>
      <c r="G390" s="5"/>
    </row>
    <row r="391" spans="3:7" ht="15.75" customHeight="1" x14ac:dyDescent="0.2">
      <c r="C391" s="5"/>
      <c r="D391" s="5"/>
      <c r="F391" s="5"/>
      <c r="G391" s="5"/>
    </row>
    <row r="392" spans="3:7" ht="15.75" customHeight="1" x14ac:dyDescent="0.2">
      <c r="C392" s="5"/>
      <c r="D392" s="5"/>
      <c r="F392" s="5"/>
      <c r="G392" s="5"/>
    </row>
    <row r="393" spans="3:7" ht="15.75" customHeight="1" x14ac:dyDescent="0.2">
      <c r="C393" s="5"/>
      <c r="D393" s="5"/>
      <c r="F393" s="5"/>
      <c r="G393" s="5"/>
    </row>
    <row r="394" spans="3:7" ht="15.75" customHeight="1" x14ac:dyDescent="0.2">
      <c r="C394" s="5"/>
      <c r="D394" s="5"/>
      <c r="F394" s="5"/>
      <c r="G394" s="5"/>
    </row>
    <row r="395" spans="3:7" ht="15.75" customHeight="1" x14ac:dyDescent="0.2">
      <c r="C395" s="5"/>
      <c r="D395" s="5"/>
      <c r="F395" s="5"/>
      <c r="G395" s="5"/>
    </row>
    <row r="396" spans="3:7" ht="15.75" customHeight="1" x14ac:dyDescent="0.2">
      <c r="C396" s="5"/>
      <c r="D396" s="5"/>
      <c r="F396" s="5"/>
      <c r="G396" s="5"/>
    </row>
    <row r="397" spans="3:7" ht="15.75" customHeight="1" x14ac:dyDescent="0.2">
      <c r="C397" s="5"/>
      <c r="D397" s="5"/>
      <c r="F397" s="5"/>
      <c r="G397" s="5"/>
    </row>
    <row r="398" spans="3:7" ht="15.75" customHeight="1" x14ac:dyDescent="0.2">
      <c r="C398" s="5"/>
      <c r="D398" s="5"/>
      <c r="F398" s="5"/>
      <c r="G398" s="5"/>
    </row>
    <row r="399" spans="3:7" ht="15.75" customHeight="1" x14ac:dyDescent="0.2">
      <c r="C399" s="5"/>
      <c r="D399" s="5"/>
      <c r="F399" s="5"/>
      <c r="G399" s="5"/>
    </row>
    <row r="400" spans="3:7" ht="15.75" customHeight="1" x14ac:dyDescent="0.2">
      <c r="C400" s="5"/>
      <c r="D400" s="5"/>
      <c r="F400" s="5"/>
      <c r="G400" s="5"/>
    </row>
    <row r="401" spans="3:7" ht="15.75" customHeight="1" x14ac:dyDescent="0.2">
      <c r="C401" s="5"/>
      <c r="D401" s="5"/>
      <c r="F401" s="5"/>
      <c r="G401" s="5"/>
    </row>
    <row r="402" spans="3:7" ht="15.75" customHeight="1" x14ac:dyDescent="0.2">
      <c r="C402" s="5"/>
      <c r="D402" s="5"/>
      <c r="F402" s="5"/>
      <c r="G402" s="5"/>
    </row>
    <row r="403" spans="3:7" ht="15.75" customHeight="1" x14ac:dyDescent="0.2">
      <c r="C403" s="5"/>
      <c r="D403" s="5"/>
      <c r="F403" s="5"/>
      <c r="G403" s="5"/>
    </row>
    <row r="404" spans="3:7" ht="15.75" customHeight="1" x14ac:dyDescent="0.2">
      <c r="C404" s="5"/>
      <c r="D404" s="5"/>
      <c r="F404" s="5"/>
      <c r="G404" s="5"/>
    </row>
    <row r="405" spans="3:7" ht="15.75" customHeight="1" x14ac:dyDescent="0.2">
      <c r="C405" s="5"/>
      <c r="D405" s="5"/>
      <c r="F405" s="5"/>
      <c r="G405" s="5"/>
    </row>
    <row r="406" spans="3:7" ht="15.75" customHeight="1" x14ac:dyDescent="0.2">
      <c r="C406" s="5"/>
      <c r="D406" s="5"/>
      <c r="F406" s="5"/>
      <c r="G406" s="5"/>
    </row>
    <row r="407" spans="3:7" ht="15.75" customHeight="1" x14ac:dyDescent="0.2">
      <c r="C407" s="5"/>
      <c r="D407" s="5"/>
      <c r="F407" s="5"/>
      <c r="G407" s="5"/>
    </row>
    <row r="408" spans="3:7" ht="15.75" customHeight="1" x14ac:dyDescent="0.2">
      <c r="C408" s="5"/>
      <c r="D408" s="5"/>
      <c r="F408" s="5"/>
      <c r="G408" s="5"/>
    </row>
    <row r="409" spans="3:7" ht="15.75" customHeight="1" x14ac:dyDescent="0.2">
      <c r="C409" s="5"/>
      <c r="D409" s="5"/>
      <c r="F409" s="5"/>
      <c r="G409" s="5"/>
    </row>
    <row r="410" spans="3:7" ht="15.75" customHeight="1" x14ac:dyDescent="0.2">
      <c r="C410" s="5"/>
      <c r="D410" s="5"/>
      <c r="F410" s="5"/>
      <c r="G410" s="5"/>
    </row>
    <row r="411" spans="3:7" ht="15.75" customHeight="1" x14ac:dyDescent="0.2">
      <c r="C411" s="5"/>
      <c r="D411" s="5"/>
      <c r="F411" s="5"/>
      <c r="G411" s="5"/>
    </row>
    <row r="412" spans="3:7" ht="15.75" customHeight="1" x14ac:dyDescent="0.2">
      <c r="C412" s="5"/>
      <c r="D412" s="5"/>
      <c r="F412" s="5"/>
      <c r="G412" s="5"/>
    </row>
    <row r="413" spans="3:7" ht="15.75" customHeight="1" x14ac:dyDescent="0.2">
      <c r="C413" s="5"/>
      <c r="D413" s="5"/>
      <c r="F413" s="5"/>
      <c r="G413" s="5"/>
    </row>
    <row r="414" spans="3:7" ht="15.75" customHeight="1" x14ac:dyDescent="0.2">
      <c r="C414" s="5"/>
      <c r="D414" s="5"/>
      <c r="F414" s="5"/>
      <c r="G414" s="5"/>
    </row>
    <row r="415" spans="3:7" ht="15.75" customHeight="1" x14ac:dyDescent="0.2">
      <c r="C415" s="5"/>
      <c r="D415" s="5"/>
      <c r="F415" s="5"/>
      <c r="G415" s="5"/>
    </row>
    <row r="416" spans="3:7" ht="15.75" customHeight="1" x14ac:dyDescent="0.2">
      <c r="C416" s="5"/>
      <c r="D416" s="5"/>
      <c r="F416" s="5"/>
      <c r="G416" s="5"/>
    </row>
    <row r="417" spans="3:7" ht="15.75" customHeight="1" x14ac:dyDescent="0.2">
      <c r="C417" s="5"/>
      <c r="D417" s="5"/>
      <c r="F417" s="5"/>
      <c r="G417" s="5"/>
    </row>
    <row r="418" spans="3:7" ht="15.75" customHeight="1" x14ac:dyDescent="0.2">
      <c r="C418" s="5"/>
      <c r="D418" s="5"/>
      <c r="F418" s="5"/>
      <c r="G418" s="5"/>
    </row>
    <row r="419" spans="3:7" ht="15.75" customHeight="1" x14ac:dyDescent="0.2">
      <c r="C419" s="5"/>
      <c r="D419" s="5"/>
      <c r="F419" s="5"/>
      <c r="G419" s="5"/>
    </row>
    <row r="420" spans="3:7" ht="15.75" customHeight="1" x14ac:dyDescent="0.2">
      <c r="C420" s="5"/>
      <c r="D420" s="5"/>
      <c r="F420" s="5"/>
      <c r="G420" s="5"/>
    </row>
    <row r="421" spans="3:7" ht="15.75" customHeight="1" x14ac:dyDescent="0.2">
      <c r="C421" s="5"/>
      <c r="D421" s="5"/>
      <c r="F421" s="5"/>
      <c r="G421" s="5"/>
    </row>
    <row r="422" spans="3:7" ht="15.75" customHeight="1" x14ac:dyDescent="0.2">
      <c r="C422" s="5"/>
      <c r="D422" s="5"/>
      <c r="F422" s="5"/>
      <c r="G422" s="5"/>
    </row>
    <row r="423" spans="3:7" ht="15.75" customHeight="1" x14ac:dyDescent="0.2">
      <c r="C423" s="5"/>
      <c r="D423" s="5"/>
      <c r="F423" s="5"/>
      <c r="G423" s="5"/>
    </row>
    <row r="424" spans="3:7" ht="15.75" customHeight="1" x14ac:dyDescent="0.2">
      <c r="C424" s="5"/>
      <c r="D424" s="5"/>
      <c r="F424" s="5"/>
      <c r="G424" s="5"/>
    </row>
    <row r="425" spans="3:7" ht="15.75" customHeight="1" x14ac:dyDescent="0.2">
      <c r="C425" s="5"/>
      <c r="D425" s="5"/>
      <c r="F425" s="5"/>
      <c r="G425" s="5"/>
    </row>
    <row r="426" spans="3:7" ht="15.75" customHeight="1" x14ac:dyDescent="0.2">
      <c r="C426" s="5"/>
      <c r="D426" s="5"/>
      <c r="F426" s="5"/>
      <c r="G426" s="5"/>
    </row>
    <row r="427" spans="3:7" ht="15.75" customHeight="1" x14ac:dyDescent="0.2">
      <c r="C427" s="5"/>
      <c r="D427" s="5"/>
      <c r="F427" s="5"/>
      <c r="G427" s="5"/>
    </row>
    <row r="428" spans="3:7" ht="15.75" customHeight="1" x14ac:dyDescent="0.2">
      <c r="C428" s="5"/>
      <c r="D428" s="5"/>
      <c r="F428" s="5"/>
      <c r="G428" s="5"/>
    </row>
    <row r="429" spans="3:7" ht="15.75" customHeight="1" x14ac:dyDescent="0.2">
      <c r="C429" s="5"/>
      <c r="D429" s="5"/>
      <c r="F429" s="5"/>
      <c r="G429" s="5"/>
    </row>
    <row r="430" spans="3:7" ht="15.75" customHeight="1" x14ac:dyDescent="0.2">
      <c r="C430" s="5"/>
      <c r="D430" s="5"/>
      <c r="F430" s="5"/>
      <c r="G430" s="5"/>
    </row>
    <row r="431" spans="3:7" ht="15.75" customHeight="1" x14ac:dyDescent="0.2">
      <c r="C431" s="5"/>
      <c r="D431" s="5"/>
      <c r="F431" s="5"/>
      <c r="G431" s="5"/>
    </row>
    <row r="432" spans="3:7" ht="15.75" customHeight="1" x14ac:dyDescent="0.2">
      <c r="C432" s="5"/>
      <c r="D432" s="5"/>
      <c r="F432" s="5"/>
      <c r="G432" s="5"/>
    </row>
    <row r="433" spans="3:7" ht="15.75" customHeight="1" x14ac:dyDescent="0.2">
      <c r="C433" s="5"/>
      <c r="D433" s="5"/>
      <c r="F433" s="5"/>
      <c r="G433" s="5"/>
    </row>
    <row r="434" spans="3:7" ht="15.75" customHeight="1" x14ac:dyDescent="0.2">
      <c r="C434" s="5"/>
      <c r="D434" s="5"/>
      <c r="F434" s="5"/>
      <c r="G434" s="5"/>
    </row>
    <row r="435" spans="3:7" ht="15.75" customHeight="1" x14ac:dyDescent="0.2">
      <c r="C435" s="5"/>
      <c r="D435" s="5"/>
      <c r="F435" s="5"/>
      <c r="G435" s="5"/>
    </row>
    <row r="436" spans="3:7" ht="15.75" customHeight="1" x14ac:dyDescent="0.2">
      <c r="C436" s="5"/>
      <c r="D436" s="5"/>
      <c r="F436" s="5"/>
      <c r="G436" s="5"/>
    </row>
    <row r="437" spans="3:7" ht="15.75" customHeight="1" x14ac:dyDescent="0.2">
      <c r="C437" s="5"/>
      <c r="D437" s="5"/>
      <c r="F437" s="5"/>
      <c r="G437" s="5"/>
    </row>
    <row r="438" spans="3:7" ht="15.75" customHeight="1" x14ac:dyDescent="0.2">
      <c r="C438" s="5"/>
      <c r="D438" s="5"/>
      <c r="F438" s="5"/>
      <c r="G438" s="5"/>
    </row>
    <row r="439" spans="3:7" ht="15.75" customHeight="1" x14ac:dyDescent="0.2">
      <c r="C439" s="5"/>
      <c r="D439" s="5"/>
      <c r="F439" s="5"/>
      <c r="G439" s="5"/>
    </row>
    <row r="440" spans="3:7" ht="15.75" customHeight="1" x14ac:dyDescent="0.2">
      <c r="C440" s="5"/>
      <c r="D440" s="5"/>
      <c r="F440" s="5"/>
      <c r="G440" s="5"/>
    </row>
    <row r="441" spans="3:7" ht="15.75" customHeight="1" x14ac:dyDescent="0.2">
      <c r="C441" s="5"/>
      <c r="D441" s="5"/>
      <c r="F441" s="5"/>
      <c r="G441" s="5"/>
    </row>
    <row r="442" spans="3:7" ht="15.75" customHeight="1" x14ac:dyDescent="0.2">
      <c r="C442" s="5"/>
      <c r="D442" s="5"/>
      <c r="F442" s="5"/>
      <c r="G442" s="5"/>
    </row>
    <row r="443" spans="3:7" ht="15.75" customHeight="1" x14ac:dyDescent="0.2">
      <c r="C443" s="5"/>
      <c r="D443" s="5"/>
      <c r="F443" s="5"/>
      <c r="G443" s="5"/>
    </row>
    <row r="444" spans="3:7" ht="15.75" customHeight="1" x14ac:dyDescent="0.2">
      <c r="C444" s="5"/>
      <c r="D444" s="5"/>
      <c r="F444" s="5"/>
      <c r="G444" s="5"/>
    </row>
    <row r="445" spans="3:7" ht="15.75" customHeight="1" x14ac:dyDescent="0.2">
      <c r="C445" s="5"/>
      <c r="D445" s="5"/>
      <c r="F445" s="5"/>
      <c r="G445" s="5"/>
    </row>
    <row r="446" spans="3:7" ht="15.75" customHeight="1" x14ac:dyDescent="0.2">
      <c r="C446" s="5"/>
      <c r="D446" s="5"/>
      <c r="F446" s="5"/>
      <c r="G446" s="5"/>
    </row>
    <row r="447" spans="3:7" ht="15.75" customHeight="1" x14ac:dyDescent="0.2">
      <c r="C447" s="5"/>
      <c r="D447" s="5"/>
      <c r="F447" s="5"/>
      <c r="G447" s="5"/>
    </row>
    <row r="448" spans="3:7" ht="15.75" customHeight="1" x14ac:dyDescent="0.2">
      <c r="C448" s="5"/>
      <c r="D448" s="5"/>
      <c r="F448" s="5"/>
      <c r="G448" s="5"/>
    </row>
    <row r="449" spans="3:7" ht="15.75" customHeight="1" x14ac:dyDescent="0.2">
      <c r="C449" s="5"/>
      <c r="D449" s="5"/>
      <c r="F449" s="5"/>
      <c r="G449" s="5"/>
    </row>
    <row r="450" spans="3:7" ht="15.75" customHeight="1" x14ac:dyDescent="0.2">
      <c r="C450" s="5"/>
      <c r="D450" s="5"/>
      <c r="F450" s="5"/>
      <c r="G450" s="5"/>
    </row>
    <row r="451" spans="3:7" ht="15.75" customHeight="1" x14ac:dyDescent="0.2">
      <c r="C451" s="5"/>
      <c r="D451" s="5"/>
      <c r="F451" s="5"/>
      <c r="G451" s="5"/>
    </row>
    <row r="452" spans="3:7" ht="15.75" customHeight="1" x14ac:dyDescent="0.2">
      <c r="C452" s="5"/>
      <c r="D452" s="5"/>
      <c r="F452" s="5"/>
      <c r="G452" s="5"/>
    </row>
    <row r="453" spans="3:7" ht="15.75" customHeight="1" x14ac:dyDescent="0.2">
      <c r="C453" s="5"/>
      <c r="D453" s="5"/>
      <c r="F453" s="5"/>
      <c r="G453" s="5"/>
    </row>
    <row r="454" spans="3:7" ht="15.75" customHeight="1" x14ac:dyDescent="0.2">
      <c r="C454" s="5"/>
      <c r="D454" s="5"/>
      <c r="F454" s="5"/>
      <c r="G454" s="5"/>
    </row>
    <row r="455" spans="3:7" ht="15.75" customHeight="1" x14ac:dyDescent="0.2">
      <c r="C455" s="5"/>
      <c r="D455" s="5"/>
      <c r="F455" s="5"/>
      <c r="G455" s="5"/>
    </row>
    <row r="456" spans="3:7" ht="15.75" customHeight="1" x14ac:dyDescent="0.2">
      <c r="C456" s="5"/>
      <c r="D456" s="5"/>
      <c r="F456" s="5"/>
      <c r="G456" s="5"/>
    </row>
    <row r="457" spans="3:7" ht="15.75" customHeight="1" x14ac:dyDescent="0.2">
      <c r="C457" s="5"/>
      <c r="D457" s="5"/>
      <c r="F457" s="5"/>
      <c r="G457" s="5"/>
    </row>
    <row r="458" spans="3:7" ht="15.75" customHeight="1" x14ac:dyDescent="0.2">
      <c r="C458" s="5"/>
      <c r="D458" s="5"/>
      <c r="F458" s="5"/>
      <c r="G458" s="5"/>
    </row>
    <row r="459" spans="3:7" ht="15.75" customHeight="1" x14ac:dyDescent="0.2">
      <c r="C459" s="5"/>
      <c r="D459" s="5"/>
      <c r="F459" s="5"/>
      <c r="G459" s="5"/>
    </row>
    <row r="460" spans="3:7" ht="15.75" customHeight="1" x14ac:dyDescent="0.2">
      <c r="C460" s="5"/>
      <c r="D460" s="5"/>
      <c r="F460" s="5"/>
      <c r="G460" s="5"/>
    </row>
    <row r="461" spans="3:7" ht="15.75" customHeight="1" x14ac:dyDescent="0.2">
      <c r="C461" s="5"/>
      <c r="D461" s="5"/>
      <c r="F461" s="5"/>
      <c r="G461" s="5"/>
    </row>
    <row r="462" spans="3:7" ht="15.75" customHeight="1" x14ac:dyDescent="0.2">
      <c r="C462" s="5"/>
      <c r="D462" s="5"/>
      <c r="F462" s="5"/>
      <c r="G462" s="5"/>
    </row>
    <row r="463" spans="3:7" ht="15.75" customHeight="1" x14ac:dyDescent="0.2">
      <c r="C463" s="5"/>
      <c r="D463" s="5"/>
      <c r="F463" s="5"/>
      <c r="G463" s="5"/>
    </row>
    <row r="464" spans="3:7" ht="15.75" customHeight="1" x14ac:dyDescent="0.2">
      <c r="C464" s="5"/>
      <c r="D464" s="5"/>
      <c r="F464" s="5"/>
      <c r="G464" s="5"/>
    </row>
    <row r="465" spans="3:7" ht="15.75" customHeight="1" x14ac:dyDescent="0.2">
      <c r="C465" s="5"/>
      <c r="D465" s="5"/>
      <c r="F465" s="5"/>
      <c r="G465" s="5"/>
    </row>
    <row r="466" spans="3:7" ht="15.75" customHeight="1" x14ac:dyDescent="0.2">
      <c r="C466" s="5"/>
      <c r="D466" s="5"/>
      <c r="F466" s="5"/>
      <c r="G466" s="5"/>
    </row>
    <row r="467" spans="3:7" ht="15.75" customHeight="1" x14ac:dyDescent="0.2">
      <c r="C467" s="5"/>
      <c r="D467" s="5"/>
      <c r="F467" s="5"/>
      <c r="G467" s="5"/>
    </row>
    <row r="468" spans="3:7" ht="15.75" customHeight="1" x14ac:dyDescent="0.2">
      <c r="C468" s="5"/>
      <c r="D468" s="5"/>
      <c r="F468" s="5"/>
      <c r="G468" s="5"/>
    </row>
    <row r="469" spans="3:7" ht="15.75" customHeight="1" x14ac:dyDescent="0.2">
      <c r="C469" s="5"/>
      <c r="D469" s="5"/>
      <c r="F469" s="5"/>
      <c r="G469" s="5"/>
    </row>
    <row r="470" spans="3:7" ht="15.75" customHeight="1" x14ac:dyDescent="0.2">
      <c r="C470" s="5"/>
      <c r="D470" s="5"/>
      <c r="F470" s="5"/>
      <c r="G470" s="5"/>
    </row>
    <row r="471" spans="3:7" ht="15.75" customHeight="1" x14ac:dyDescent="0.2">
      <c r="C471" s="5"/>
      <c r="D471" s="5"/>
      <c r="F471" s="5"/>
      <c r="G471" s="5"/>
    </row>
    <row r="472" spans="3:7" ht="15.75" customHeight="1" x14ac:dyDescent="0.2">
      <c r="C472" s="5"/>
      <c r="D472" s="5"/>
      <c r="F472" s="5"/>
      <c r="G472" s="5"/>
    </row>
    <row r="473" spans="3:7" ht="15.75" customHeight="1" x14ac:dyDescent="0.2">
      <c r="C473" s="5"/>
      <c r="D473" s="5"/>
      <c r="F473" s="5"/>
      <c r="G473" s="5"/>
    </row>
    <row r="474" spans="3:7" ht="15.75" customHeight="1" x14ac:dyDescent="0.2">
      <c r="C474" s="5"/>
      <c r="D474" s="5"/>
      <c r="F474" s="5"/>
      <c r="G474" s="5"/>
    </row>
    <row r="475" spans="3:7" ht="15.75" customHeight="1" x14ac:dyDescent="0.2">
      <c r="C475" s="5"/>
      <c r="D475" s="5"/>
      <c r="F475" s="5"/>
      <c r="G475" s="5"/>
    </row>
    <row r="476" spans="3:7" ht="15.75" customHeight="1" x14ac:dyDescent="0.2">
      <c r="C476" s="5"/>
      <c r="D476" s="5"/>
      <c r="F476" s="5"/>
      <c r="G476" s="5"/>
    </row>
    <row r="477" spans="3:7" ht="15.75" customHeight="1" x14ac:dyDescent="0.2">
      <c r="C477" s="5"/>
      <c r="D477" s="5"/>
      <c r="F477" s="5"/>
      <c r="G477" s="5"/>
    </row>
    <row r="478" spans="3:7" ht="15.75" customHeight="1" x14ac:dyDescent="0.2">
      <c r="C478" s="5"/>
      <c r="D478" s="5"/>
      <c r="F478" s="5"/>
      <c r="G478" s="5"/>
    </row>
    <row r="479" spans="3:7" ht="15.75" customHeight="1" x14ac:dyDescent="0.2">
      <c r="C479" s="5"/>
      <c r="D479" s="5"/>
      <c r="F479" s="5"/>
      <c r="G479" s="5"/>
    </row>
    <row r="480" spans="3:7" ht="15.75" customHeight="1" x14ac:dyDescent="0.2">
      <c r="C480" s="5"/>
      <c r="D480" s="5"/>
      <c r="F480" s="5"/>
      <c r="G480" s="5"/>
    </row>
    <row r="481" spans="3:7" ht="15.75" customHeight="1" x14ac:dyDescent="0.2">
      <c r="C481" s="5"/>
      <c r="D481" s="5"/>
      <c r="F481" s="5"/>
      <c r="G481" s="5"/>
    </row>
    <row r="482" spans="3:7" ht="15.75" customHeight="1" x14ac:dyDescent="0.2">
      <c r="C482" s="5"/>
      <c r="D482" s="5"/>
      <c r="F482" s="5"/>
      <c r="G482" s="5"/>
    </row>
    <row r="483" spans="3:7" ht="15.75" customHeight="1" x14ac:dyDescent="0.2">
      <c r="C483" s="5"/>
      <c r="D483" s="5"/>
      <c r="F483" s="5"/>
      <c r="G483" s="5"/>
    </row>
    <row r="484" spans="3:7" ht="15.75" customHeight="1" x14ac:dyDescent="0.2">
      <c r="C484" s="5"/>
      <c r="D484" s="5"/>
      <c r="F484" s="5"/>
      <c r="G484" s="5"/>
    </row>
    <row r="485" spans="3:7" ht="15.75" customHeight="1" x14ac:dyDescent="0.2">
      <c r="C485" s="5"/>
      <c r="D485" s="5"/>
      <c r="F485" s="5"/>
      <c r="G485" s="5"/>
    </row>
    <row r="486" spans="3:7" ht="15.75" customHeight="1" x14ac:dyDescent="0.2">
      <c r="C486" s="5"/>
      <c r="D486" s="5"/>
      <c r="F486" s="5"/>
      <c r="G486" s="5"/>
    </row>
    <row r="487" spans="3:7" ht="15.75" customHeight="1" x14ac:dyDescent="0.2">
      <c r="C487" s="5"/>
      <c r="D487" s="5"/>
      <c r="F487" s="5"/>
      <c r="G487" s="5"/>
    </row>
    <row r="488" spans="3:7" ht="15.75" customHeight="1" x14ac:dyDescent="0.2">
      <c r="C488" s="5"/>
      <c r="D488" s="5"/>
      <c r="F488" s="5"/>
      <c r="G488" s="5"/>
    </row>
    <row r="489" spans="3:7" ht="15.75" customHeight="1" x14ac:dyDescent="0.2">
      <c r="C489" s="5"/>
      <c r="D489" s="5"/>
      <c r="F489" s="5"/>
      <c r="G489" s="5"/>
    </row>
    <row r="490" spans="3:7" ht="15.75" customHeight="1" x14ac:dyDescent="0.2">
      <c r="C490" s="5"/>
      <c r="D490" s="5"/>
      <c r="F490" s="5"/>
      <c r="G490" s="5"/>
    </row>
    <row r="491" spans="3:7" ht="15.75" customHeight="1" x14ac:dyDescent="0.2">
      <c r="C491" s="5"/>
      <c r="D491" s="5"/>
      <c r="F491" s="5"/>
      <c r="G491" s="5"/>
    </row>
    <row r="492" spans="3:7" ht="15.75" customHeight="1" x14ac:dyDescent="0.2">
      <c r="C492" s="5"/>
      <c r="D492" s="5"/>
      <c r="F492" s="5"/>
      <c r="G492" s="5"/>
    </row>
    <row r="493" spans="3:7" ht="15.75" customHeight="1" x14ac:dyDescent="0.2">
      <c r="C493" s="5"/>
      <c r="D493" s="5"/>
      <c r="F493" s="5"/>
      <c r="G493" s="5"/>
    </row>
    <row r="494" spans="3:7" ht="15.75" customHeight="1" x14ac:dyDescent="0.2">
      <c r="C494" s="5"/>
      <c r="D494" s="5"/>
      <c r="F494" s="5"/>
      <c r="G494" s="5"/>
    </row>
    <row r="495" spans="3:7" ht="15.75" customHeight="1" x14ac:dyDescent="0.2">
      <c r="C495" s="5"/>
      <c r="D495" s="5"/>
      <c r="F495" s="5"/>
      <c r="G495" s="5"/>
    </row>
    <row r="496" spans="3:7" ht="15.75" customHeight="1" x14ac:dyDescent="0.2">
      <c r="C496" s="5"/>
      <c r="D496" s="5"/>
      <c r="F496" s="5"/>
      <c r="G496" s="5"/>
    </row>
    <row r="497" spans="3:7" ht="15.75" customHeight="1" x14ac:dyDescent="0.2">
      <c r="C497" s="5"/>
      <c r="D497" s="5"/>
      <c r="F497" s="5"/>
      <c r="G497" s="5"/>
    </row>
    <row r="498" spans="3:7" ht="15.75" customHeight="1" x14ac:dyDescent="0.2">
      <c r="C498" s="5"/>
      <c r="D498" s="5"/>
      <c r="F498" s="5"/>
      <c r="G498" s="5"/>
    </row>
    <row r="499" spans="3:7" ht="15.75" customHeight="1" x14ac:dyDescent="0.2">
      <c r="C499" s="5"/>
      <c r="D499" s="5"/>
      <c r="F499" s="5"/>
      <c r="G499" s="5"/>
    </row>
    <row r="500" spans="3:7" ht="15.75" customHeight="1" x14ac:dyDescent="0.2">
      <c r="C500" s="5"/>
      <c r="D500" s="5"/>
      <c r="F500" s="5"/>
      <c r="G500" s="5"/>
    </row>
    <row r="501" spans="3:7" ht="15.75" customHeight="1" x14ac:dyDescent="0.2">
      <c r="C501" s="5"/>
      <c r="D501" s="5"/>
      <c r="F501" s="5"/>
      <c r="G501" s="5"/>
    </row>
    <row r="502" spans="3:7" ht="15.75" customHeight="1" x14ac:dyDescent="0.2">
      <c r="C502" s="5"/>
      <c r="D502" s="5"/>
      <c r="F502" s="5"/>
      <c r="G502" s="5"/>
    </row>
    <row r="503" spans="3:7" ht="15.75" customHeight="1" x14ac:dyDescent="0.2">
      <c r="C503" s="5"/>
      <c r="D503" s="5"/>
      <c r="F503" s="5"/>
      <c r="G503" s="5"/>
    </row>
    <row r="504" spans="3:7" ht="15.75" customHeight="1" x14ac:dyDescent="0.2">
      <c r="C504" s="5"/>
      <c r="D504" s="5"/>
      <c r="F504" s="5"/>
      <c r="G504" s="5"/>
    </row>
    <row r="505" spans="3:7" ht="15.75" customHeight="1" x14ac:dyDescent="0.2">
      <c r="C505" s="5"/>
      <c r="D505" s="5"/>
      <c r="F505" s="5"/>
      <c r="G505" s="5"/>
    </row>
    <row r="506" spans="3:7" ht="15.75" customHeight="1" x14ac:dyDescent="0.2">
      <c r="C506" s="5"/>
      <c r="D506" s="5"/>
      <c r="F506" s="5"/>
      <c r="G506" s="5"/>
    </row>
    <row r="507" spans="3:7" ht="15.75" customHeight="1" x14ac:dyDescent="0.2">
      <c r="C507" s="5"/>
      <c r="D507" s="5"/>
      <c r="F507" s="5"/>
      <c r="G507" s="5"/>
    </row>
    <row r="508" spans="3:7" ht="15.75" customHeight="1" x14ac:dyDescent="0.2">
      <c r="C508" s="5"/>
      <c r="D508" s="5"/>
      <c r="F508" s="5"/>
      <c r="G508" s="5"/>
    </row>
    <row r="509" spans="3:7" ht="15.75" customHeight="1" x14ac:dyDescent="0.2">
      <c r="C509" s="5"/>
      <c r="D509" s="5"/>
      <c r="F509" s="5"/>
      <c r="G509" s="5"/>
    </row>
    <row r="510" spans="3:7" ht="15.75" customHeight="1" x14ac:dyDescent="0.2">
      <c r="C510" s="5"/>
      <c r="D510" s="5"/>
      <c r="F510" s="5"/>
      <c r="G510" s="5"/>
    </row>
    <row r="511" spans="3:7" ht="15.75" customHeight="1" x14ac:dyDescent="0.2">
      <c r="C511" s="5"/>
      <c r="D511" s="5"/>
      <c r="F511" s="5"/>
      <c r="G511" s="5"/>
    </row>
    <row r="512" spans="3:7" ht="15.75" customHeight="1" x14ac:dyDescent="0.2">
      <c r="C512" s="5"/>
      <c r="D512" s="5"/>
      <c r="F512" s="5"/>
      <c r="G512" s="5"/>
    </row>
    <row r="513" spans="3:7" ht="15.75" customHeight="1" x14ac:dyDescent="0.2">
      <c r="C513" s="5"/>
      <c r="D513" s="5"/>
      <c r="F513" s="5"/>
      <c r="G513" s="5"/>
    </row>
    <row r="514" spans="3:7" ht="15.75" customHeight="1" x14ac:dyDescent="0.2">
      <c r="C514" s="5"/>
      <c r="D514" s="5"/>
      <c r="F514" s="5"/>
      <c r="G514" s="5"/>
    </row>
    <row r="515" spans="3:7" ht="15.75" customHeight="1" x14ac:dyDescent="0.2">
      <c r="C515" s="5"/>
      <c r="D515" s="5"/>
      <c r="F515" s="5"/>
      <c r="G515" s="5"/>
    </row>
    <row r="516" spans="3:7" ht="15.75" customHeight="1" x14ac:dyDescent="0.2">
      <c r="C516" s="5"/>
      <c r="D516" s="5"/>
      <c r="F516" s="5"/>
      <c r="G516" s="5"/>
    </row>
    <row r="517" spans="3:7" ht="15.75" customHeight="1" x14ac:dyDescent="0.2">
      <c r="C517" s="5"/>
      <c r="D517" s="5"/>
      <c r="F517" s="5"/>
      <c r="G517" s="5"/>
    </row>
    <row r="518" spans="3:7" ht="15.75" customHeight="1" x14ac:dyDescent="0.2">
      <c r="C518" s="5"/>
      <c r="D518" s="5"/>
      <c r="F518" s="5"/>
      <c r="G518" s="5"/>
    </row>
    <row r="519" spans="3:7" ht="15.75" customHeight="1" x14ac:dyDescent="0.2">
      <c r="C519" s="5"/>
      <c r="D519" s="5"/>
      <c r="F519" s="5"/>
      <c r="G519" s="5"/>
    </row>
    <row r="520" spans="3:7" ht="15.75" customHeight="1" x14ac:dyDescent="0.2">
      <c r="C520" s="5"/>
      <c r="D520" s="5"/>
      <c r="F520" s="5"/>
      <c r="G520" s="5"/>
    </row>
    <row r="521" spans="3:7" ht="15.75" customHeight="1" x14ac:dyDescent="0.2">
      <c r="C521" s="5"/>
      <c r="D521" s="5"/>
      <c r="F521" s="5"/>
      <c r="G521" s="5"/>
    </row>
    <row r="522" spans="3:7" ht="15.75" customHeight="1" x14ac:dyDescent="0.2">
      <c r="C522" s="5"/>
      <c r="D522" s="5"/>
      <c r="F522" s="5"/>
      <c r="G522" s="5"/>
    </row>
    <row r="523" spans="3:7" ht="15.75" customHeight="1" x14ac:dyDescent="0.2">
      <c r="C523" s="5"/>
      <c r="D523" s="5"/>
      <c r="F523" s="5"/>
      <c r="G523" s="5"/>
    </row>
    <row r="524" spans="3:7" ht="15.75" customHeight="1" x14ac:dyDescent="0.2">
      <c r="C524" s="5"/>
      <c r="D524" s="5"/>
      <c r="F524" s="5"/>
      <c r="G524" s="5"/>
    </row>
    <row r="525" spans="3:7" ht="15.75" customHeight="1" x14ac:dyDescent="0.2">
      <c r="C525" s="5"/>
      <c r="D525" s="5"/>
      <c r="F525" s="5"/>
      <c r="G525" s="5"/>
    </row>
    <row r="526" spans="3:7" ht="15.75" customHeight="1" x14ac:dyDescent="0.2">
      <c r="C526" s="5"/>
      <c r="D526" s="5"/>
      <c r="F526" s="5"/>
      <c r="G526" s="5"/>
    </row>
    <row r="527" spans="3:7" ht="15.75" customHeight="1" x14ac:dyDescent="0.2">
      <c r="C527" s="5"/>
      <c r="D527" s="5"/>
      <c r="F527" s="5"/>
      <c r="G527" s="5"/>
    </row>
    <row r="528" spans="3:7" ht="15.75" customHeight="1" x14ac:dyDescent="0.2">
      <c r="C528" s="5"/>
      <c r="D528" s="5"/>
      <c r="F528" s="5"/>
      <c r="G528" s="5"/>
    </row>
    <row r="529" spans="3:7" ht="15.75" customHeight="1" x14ac:dyDescent="0.2">
      <c r="C529" s="5"/>
      <c r="D529" s="5"/>
      <c r="F529" s="5"/>
      <c r="G529" s="5"/>
    </row>
    <row r="530" spans="3:7" ht="15.75" customHeight="1" x14ac:dyDescent="0.2">
      <c r="C530" s="5"/>
      <c r="D530" s="5"/>
      <c r="F530" s="5"/>
      <c r="G530" s="5"/>
    </row>
    <row r="531" spans="3:7" ht="15.75" customHeight="1" x14ac:dyDescent="0.2">
      <c r="C531" s="5"/>
      <c r="D531" s="5"/>
      <c r="F531" s="5"/>
      <c r="G531" s="5"/>
    </row>
    <row r="532" spans="3:7" ht="15.75" customHeight="1" x14ac:dyDescent="0.2">
      <c r="C532" s="5"/>
      <c r="D532" s="5"/>
      <c r="F532" s="5"/>
      <c r="G532" s="5"/>
    </row>
    <row r="533" spans="3:7" ht="15.75" customHeight="1" x14ac:dyDescent="0.2">
      <c r="C533" s="5"/>
      <c r="D533" s="5"/>
      <c r="F533" s="5"/>
      <c r="G533" s="5"/>
    </row>
    <row r="534" spans="3:7" ht="15.75" customHeight="1" x14ac:dyDescent="0.2">
      <c r="C534" s="5"/>
      <c r="D534" s="5"/>
      <c r="F534" s="5"/>
      <c r="G534" s="5"/>
    </row>
    <row r="535" spans="3:7" ht="15.75" customHeight="1" x14ac:dyDescent="0.2">
      <c r="C535" s="5"/>
      <c r="D535" s="5"/>
      <c r="F535" s="5"/>
      <c r="G535" s="5"/>
    </row>
    <row r="536" spans="3:7" ht="15.75" customHeight="1" x14ac:dyDescent="0.2">
      <c r="C536" s="5"/>
      <c r="D536" s="5"/>
      <c r="F536" s="5"/>
      <c r="G536" s="5"/>
    </row>
    <row r="537" spans="3:7" ht="15.75" customHeight="1" x14ac:dyDescent="0.2">
      <c r="C537" s="5"/>
      <c r="D537" s="5"/>
      <c r="F537" s="5"/>
      <c r="G537" s="5"/>
    </row>
    <row r="538" spans="3:7" ht="15.75" customHeight="1" x14ac:dyDescent="0.2">
      <c r="C538" s="5"/>
      <c r="D538" s="5"/>
      <c r="F538" s="5"/>
      <c r="G538" s="5"/>
    </row>
    <row r="539" spans="3:7" ht="15.75" customHeight="1" x14ac:dyDescent="0.2">
      <c r="C539" s="5"/>
      <c r="D539" s="5"/>
      <c r="F539" s="5"/>
      <c r="G539" s="5"/>
    </row>
    <row r="540" spans="3:7" ht="15.75" customHeight="1" x14ac:dyDescent="0.2">
      <c r="C540" s="5"/>
      <c r="D540" s="5"/>
      <c r="F540" s="5"/>
      <c r="G540" s="5"/>
    </row>
    <row r="541" spans="3:7" ht="15.75" customHeight="1" x14ac:dyDescent="0.2">
      <c r="C541" s="5"/>
      <c r="D541" s="5"/>
      <c r="F541" s="5"/>
      <c r="G541" s="5"/>
    </row>
    <row r="542" spans="3:7" ht="15.75" customHeight="1" x14ac:dyDescent="0.2">
      <c r="C542" s="5"/>
      <c r="D542" s="5"/>
      <c r="F542" s="5"/>
      <c r="G542" s="5"/>
    </row>
    <row r="543" spans="3:7" ht="15.75" customHeight="1" x14ac:dyDescent="0.2">
      <c r="C543" s="5"/>
      <c r="D543" s="5"/>
      <c r="F543" s="5"/>
      <c r="G543" s="5"/>
    </row>
    <row r="544" spans="3:7" ht="15.75" customHeight="1" x14ac:dyDescent="0.2">
      <c r="C544" s="5"/>
      <c r="D544" s="5"/>
      <c r="F544" s="5"/>
      <c r="G544" s="5"/>
    </row>
    <row r="545" spans="3:7" ht="15.75" customHeight="1" x14ac:dyDescent="0.2">
      <c r="C545" s="5"/>
      <c r="D545" s="5"/>
      <c r="F545" s="5"/>
      <c r="G545" s="5"/>
    </row>
    <row r="546" spans="3:7" ht="15.75" customHeight="1" x14ac:dyDescent="0.2">
      <c r="C546" s="5"/>
      <c r="D546" s="5"/>
      <c r="F546" s="5"/>
      <c r="G546" s="5"/>
    </row>
    <row r="547" spans="3:7" ht="15.75" customHeight="1" x14ac:dyDescent="0.2">
      <c r="C547" s="5"/>
      <c r="D547" s="5"/>
      <c r="F547" s="5"/>
      <c r="G547" s="5"/>
    </row>
    <row r="548" spans="3:7" ht="15.75" customHeight="1" x14ac:dyDescent="0.2">
      <c r="C548" s="5"/>
      <c r="D548" s="5"/>
      <c r="F548" s="5"/>
      <c r="G548" s="5"/>
    </row>
    <row r="549" spans="3:7" ht="15.75" customHeight="1" x14ac:dyDescent="0.2">
      <c r="C549" s="5"/>
      <c r="D549" s="5"/>
      <c r="F549" s="5"/>
      <c r="G549" s="5"/>
    </row>
    <row r="550" spans="3:7" ht="15.75" customHeight="1" x14ac:dyDescent="0.2">
      <c r="C550" s="5"/>
      <c r="D550" s="5"/>
      <c r="F550" s="5"/>
      <c r="G550" s="5"/>
    </row>
    <row r="551" spans="3:7" ht="15.75" customHeight="1" x14ac:dyDescent="0.2">
      <c r="C551" s="5"/>
      <c r="D551" s="5"/>
      <c r="F551" s="5"/>
      <c r="G551" s="5"/>
    </row>
    <row r="552" spans="3:7" ht="15.75" customHeight="1" x14ac:dyDescent="0.2">
      <c r="C552" s="5"/>
      <c r="D552" s="5"/>
      <c r="F552" s="5"/>
      <c r="G552" s="5"/>
    </row>
    <row r="553" spans="3:7" ht="15.75" customHeight="1" x14ac:dyDescent="0.2">
      <c r="C553" s="5"/>
      <c r="D553" s="5"/>
      <c r="F553" s="5"/>
      <c r="G553" s="5"/>
    </row>
    <row r="554" spans="3:7" ht="15.75" customHeight="1" x14ac:dyDescent="0.2">
      <c r="C554" s="5"/>
      <c r="D554" s="5"/>
      <c r="F554" s="5"/>
      <c r="G554" s="5"/>
    </row>
    <row r="555" spans="3:7" ht="15.75" customHeight="1" x14ac:dyDescent="0.2">
      <c r="C555" s="5"/>
      <c r="D555" s="5"/>
      <c r="F555" s="5"/>
      <c r="G555" s="5"/>
    </row>
    <row r="556" spans="3:7" ht="15.75" customHeight="1" x14ac:dyDescent="0.2">
      <c r="C556" s="5"/>
      <c r="D556" s="5"/>
      <c r="F556" s="5"/>
      <c r="G556" s="5"/>
    </row>
    <row r="557" spans="3:7" ht="15.75" customHeight="1" x14ac:dyDescent="0.2">
      <c r="C557" s="5"/>
      <c r="D557" s="5"/>
      <c r="F557" s="5"/>
      <c r="G557" s="5"/>
    </row>
    <row r="558" spans="3:7" ht="15.75" customHeight="1" x14ac:dyDescent="0.2">
      <c r="C558" s="5"/>
      <c r="D558" s="5"/>
      <c r="F558" s="5"/>
      <c r="G558" s="5"/>
    </row>
    <row r="559" spans="3:7" ht="15.75" customHeight="1" x14ac:dyDescent="0.2">
      <c r="C559" s="5"/>
      <c r="D559" s="5"/>
      <c r="F559" s="5"/>
      <c r="G559" s="5"/>
    </row>
    <row r="560" spans="3:7" ht="15.75" customHeight="1" x14ac:dyDescent="0.2">
      <c r="C560" s="5"/>
      <c r="D560" s="5"/>
      <c r="F560" s="5"/>
      <c r="G560" s="5"/>
    </row>
    <row r="561" spans="3:7" ht="15.75" customHeight="1" x14ac:dyDescent="0.2">
      <c r="C561" s="5"/>
      <c r="D561" s="5"/>
      <c r="F561" s="5"/>
      <c r="G561" s="5"/>
    </row>
    <row r="562" spans="3:7" ht="15.75" customHeight="1" x14ac:dyDescent="0.2">
      <c r="C562" s="5"/>
      <c r="D562" s="5"/>
      <c r="F562" s="5"/>
      <c r="G562" s="5"/>
    </row>
    <row r="563" spans="3:7" ht="15.75" customHeight="1" x14ac:dyDescent="0.2">
      <c r="C563" s="5"/>
      <c r="D563" s="5"/>
      <c r="F563" s="5"/>
      <c r="G563" s="5"/>
    </row>
    <row r="564" spans="3:7" ht="15.75" customHeight="1" x14ac:dyDescent="0.2">
      <c r="C564" s="5"/>
      <c r="D564" s="5"/>
      <c r="F564" s="5"/>
      <c r="G564" s="5"/>
    </row>
    <row r="565" spans="3:7" ht="15.75" customHeight="1" x14ac:dyDescent="0.2">
      <c r="C565" s="5"/>
      <c r="D565" s="5"/>
      <c r="F565" s="5"/>
      <c r="G565" s="5"/>
    </row>
    <row r="566" spans="3:7" ht="15.75" customHeight="1" x14ac:dyDescent="0.2">
      <c r="C566" s="5"/>
      <c r="D566" s="5"/>
      <c r="F566" s="5"/>
      <c r="G566" s="5"/>
    </row>
    <row r="567" spans="3:7" ht="15.75" customHeight="1" x14ac:dyDescent="0.2">
      <c r="C567" s="5"/>
      <c r="D567" s="5"/>
      <c r="F567" s="5"/>
      <c r="G567" s="5"/>
    </row>
    <row r="568" spans="3:7" ht="15.75" customHeight="1" x14ac:dyDescent="0.2">
      <c r="C568" s="5"/>
      <c r="D568" s="5"/>
      <c r="F568" s="5"/>
      <c r="G568" s="5"/>
    </row>
    <row r="569" spans="3:7" ht="15.75" customHeight="1" x14ac:dyDescent="0.2">
      <c r="C569" s="5"/>
      <c r="D569" s="5"/>
      <c r="F569" s="5"/>
      <c r="G569" s="5"/>
    </row>
    <row r="570" spans="3:7" ht="15.75" customHeight="1" x14ac:dyDescent="0.2">
      <c r="C570" s="5"/>
      <c r="D570" s="5"/>
      <c r="F570" s="5"/>
      <c r="G570" s="5"/>
    </row>
    <row r="571" spans="3:7" ht="15.75" customHeight="1" x14ac:dyDescent="0.2">
      <c r="C571" s="5"/>
      <c r="D571" s="5"/>
      <c r="F571" s="5"/>
      <c r="G571" s="5"/>
    </row>
    <row r="572" spans="3:7" ht="15.75" customHeight="1" x14ac:dyDescent="0.2">
      <c r="C572" s="5"/>
      <c r="D572" s="5"/>
      <c r="F572" s="5"/>
      <c r="G572" s="5"/>
    </row>
    <row r="573" spans="3:7" ht="15.75" customHeight="1" x14ac:dyDescent="0.2">
      <c r="C573" s="5"/>
      <c r="D573" s="5"/>
      <c r="F573" s="5"/>
      <c r="G573" s="5"/>
    </row>
    <row r="574" spans="3:7" ht="15.75" customHeight="1" x14ac:dyDescent="0.2">
      <c r="C574" s="5"/>
      <c r="D574" s="5"/>
      <c r="F574" s="5"/>
      <c r="G574" s="5"/>
    </row>
    <row r="575" spans="3:7" ht="15.75" customHeight="1" x14ac:dyDescent="0.2">
      <c r="C575" s="5"/>
      <c r="D575" s="5"/>
      <c r="F575" s="5"/>
      <c r="G575" s="5"/>
    </row>
    <row r="576" spans="3:7" ht="15.75" customHeight="1" x14ac:dyDescent="0.2">
      <c r="C576" s="5"/>
      <c r="D576" s="5"/>
      <c r="F576" s="5"/>
      <c r="G576" s="5"/>
    </row>
    <row r="577" spans="3:7" ht="15.75" customHeight="1" x14ac:dyDescent="0.2">
      <c r="C577" s="5"/>
      <c r="D577" s="5"/>
      <c r="F577" s="5"/>
      <c r="G577" s="5"/>
    </row>
    <row r="578" spans="3:7" ht="15.75" customHeight="1" x14ac:dyDescent="0.2">
      <c r="C578" s="5"/>
      <c r="D578" s="5"/>
      <c r="F578" s="5"/>
      <c r="G578" s="5"/>
    </row>
    <row r="579" spans="3:7" ht="15.75" customHeight="1" x14ac:dyDescent="0.2">
      <c r="C579" s="5"/>
      <c r="D579" s="5"/>
      <c r="F579" s="5"/>
      <c r="G579" s="5"/>
    </row>
    <row r="580" spans="3:7" ht="15.75" customHeight="1" x14ac:dyDescent="0.2">
      <c r="C580" s="5"/>
      <c r="D580" s="5"/>
      <c r="F580" s="5"/>
      <c r="G580" s="5"/>
    </row>
    <row r="581" spans="3:7" ht="15.75" customHeight="1" x14ac:dyDescent="0.2">
      <c r="C581" s="5"/>
      <c r="D581" s="5"/>
      <c r="F581" s="5"/>
      <c r="G581" s="5"/>
    </row>
    <row r="582" spans="3:7" ht="15.75" customHeight="1" x14ac:dyDescent="0.2">
      <c r="C582" s="5"/>
      <c r="D582" s="5"/>
      <c r="F582" s="5"/>
      <c r="G582" s="5"/>
    </row>
    <row r="583" spans="3:7" ht="15.75" customHeight="1" x14ac:dyDescent="0.2">
      <c r="C583" s="5"/>
      <c r="D583" s="5"/>
      <c r="F583" s="5"/>
      <c r="G583" s="5"/>
    </row>
    <row r="584" spans="3:7" ht="15.75" customHeight="1" x14ac:dyDescent="0.2">
      <c r="C584" s="5"/>
      <c r="D584" s="5"/>
      <c r="F584" s="5"/>
      <c r="G584" s="5"/>
    </row>
    <row r="585" spans="3:7" ht="15.75" customHeight="1" x14ac:dyDescent="0.2">
      <c r="C585" s="5"/>
      <c r="D585" s="5"/>
      <c r="F585" s="5"/>
      <c r="G585" s="5"/>
    </row>
    <row r="586" spans="3:7" ht="15.75" customHeight="1" x14ac:dyDescent="0.2">
      <c r="C586" s="5"/>
      <c r="D586" s="5"/>
      <c r="F586" s="5"/>
      <c r="G586" s="5"/>
    </row>
    <row r="587" spans="3:7" ht="15.75" customHeight="1" x14ac:dyDescent="0.2">
      <c r="C587" s="5"/>
      <c r="D587" s="5"/>
      <c r="F587" s="5"/>
      <c r="G587" s="5"/>
    </row>
    <row r="588" spans="3:7" ht="15.75" customHeight="1" x14ac:dyDescent="0.2">
      <c r="C588" s="5"/>
      <c r="D588" s="5"/>
      <c r="F588" s="5"/>
      <c r="G588" s="5"/>
    </row>
    <row r="589" spans="3:7" ht="15.75" customHeight="1" x14ac:dyDescent="0.2">
      <c r="C589" s="5"/>
      <c r="D589" s="5"/>
      <c r="F589" s="5"/>
      <c r="G589" s="5"/>
    </row>
    <row r="590" spans="3:7" ht="15.75" customHeight="1" x14ac:dyDescent="0.2">
      <c r="C590" s="5"/>
      <c r="D590" s="5"/>
      <c r="F590" s="5"/>
      <c r="G590" s="5"/>
    </row>
    <row r="591" spans="3:7" ht="15.75" customHeight="1" x14ac:dyDescent="0.2">
      <c r="C591" s="5"/>
      <c r="D591" s="5"/>
      <c r="F591" s="5"/>
      <c r="G591" s="5"/>
    </row>
    <row r="592" spans="3:7" ht="15.75" customHeight="1" x14ac:dyDescent="0.2">
      <c r="C592" s="5"/>
      <c r="D592" s="5"/>
      <c r="F592" s="5"/>
      <c r="G592" s="5"/>
    </row>
    <row r="593" spans="3:7" ht="15.75" customHeight="1" x14ac:dyDescent="0.2">
      <c r="C593" s="5"/>
      <c r="D593" s="5"/>
      <c r="F593" s="5"/>
      <c r="G593" s="5"/>
    </row>
    <row r="594" spans="3:7" ht="15.75" customHeight="1" x14ac:dyDescent="0.2">
      <c r="C594" s="5"/>
      <c r="D594" s="5"/>
      <c r="F594" s="5"/>
      <c r="G594" s="5"/>
    </row>
    <row r="595" spans="3:7" ht="15.75" customHeight="1" x14ac:dyDescent="0.2">
      <c r="C595" s="5"/>
      <c r="D595" s="5"/>
      <c r="F595" s="5"/>
      <c r="G595" s="5"/>
    </row>
    <row r="596" spans="3:7" ht="15.75" customHeight="1" x14ac:dyDescent="0.2">
      <c r="C596" s="5"/>
      <c r="D596" s="5"/>
      <c r="F596" s="5"/>
      <c r="G596" s="5"/>
    </row>
    <row r="597" spans="3:7" ht="15.75" customHeight="1" x14ac:dyDescent="0.2">
      <c r="C597" s="5"/>
      <c r="D597" s="5"/>
      <c r="F597" s="5"/>
      <c r="G597" s="5"/>
    </row>
    <row r="598" spans="3:7" ht="15.75" customHeight="1" x14ac:dyDescent="0.2">
      <c r="C598" s="5"/>
      <c r="D598" s="5"/>
      <c r="F598" s="5"/>
      <c r="G598" s="5"/>
    </row>
    <row r="599" spans="3:7" ht="15.75" customHeight="1" x14ac:dyDescent="0.2">
      <c r="C599" s="5"/>
      <c r="D599" s="5"/>
      <c r="F599" s="5"/>
      <c r="G599" s="5"/>
    </row>
    <row r="600" spans="3:7" ht="15.75" customHeight="1" x14ac:dyDescent="0.2">
      <c r="C600" s="5"/>
      <c r="D600" s="5"/>
      <c r="F600" s="5"/>
      <c r="G600" s="5"/>
    </row>
    <row r="601" spans="3:7" ht="15.75" customHeight="1" x14ac:dyDescent="0.2">
      <c r="C601" s="5"/>
      <c r="D601" s="5"/>
      <c r="F601" s="5"/>
      <c r="G601" s="5"/>
    </row>
    <row r="602" spans="3:7" ht="15.75" customHeight="1" x14ac:dyDescent="0.2">
      <c r="C602" s="5"/>
      <c r="D602" s="5"/>
      <c r="F602" s="5"/>
      <c r="G602" s="5"/>
    </row>
    <row r="603" spans="3:7" ht="15.75" customHeight="1" x14ac:dyDescent="0.2">
      <c r="C603" s="5"/>
      <c r="D603" s="5"/>
      <c r="F603" s="5"/>
      <c r="G603" s="5"/>
    </row>
    <row r="604" spans="3:7" ht="15.75" customHeight="1" x14ac:dyDescent="0.2">
      <c r="C604" s="5"/>
      <c r="D604" s="5"/>
      <c r="F604" s="5"/>
      <c r="G604" s="5"/>
    </row>
    <row r="605" spans="3:7" ht="15.75" customHeight="1" x14ac:dyDescent="0.2">
      <c r="C605" s="5"/>
      <c r="D605" s="5"/>
      <c r="F605" s="5"/>
      <c r="G605" s="5"/>
    </row>
    <row r="606" spans="3:7" ht="15.75" customHeight="1" x14ac:dyDescent="0.2">
      <c r="C606" s="5"/>
      <c r="D606" s="5"/>
      <c r="F606" s="5"/>
      <c r="G606" s="5"/>
    </row>
    <row r="607" spans="3:7" ht="15.75" customHeight="1" x14ac:dyDescent="0.2">
      <c r="C607" s="5"/>
      <c r="D607" s="5"/>
      <c r="F607" s="5"/>
      <c r="G607" s="5"/>
    </row>
    <row r="608" spans="3:7" ht="15.75" customHeight="1" x14ac:dyDescent="0.2">
      <c r="C608" s="5"/>
      <c r="D608" s="5"/>
      <c r="F608" s="5"/>
      <c r="G608" s="5"/>
    </row>
    <row r="609" spans="3:7" ht="15.75" customHeight="1" x14ac:dyDescent="0.2">
      <c r="C609" s="5"/>
      <c r="D609" s="5"/>
      <c r="F609" s="5"/>
      <c r="G609" s="5"/>
    </row>
    <row r="610" spans="3:7" ht="15.75" customHeight="1" x14ac:dyDescent="0.2">
      <c r="C610" s="5"/>
      <c r="D610" s="5"/>
      <c r="F610" s="5"/>
      <c r="G610" s="5"/>
    </row>
    <row r="611" spans="3:7" ht="15.75" customHeight="1" x14ac:dyDescent="0.2">
      <c r="C611" s="5"/>
      <c r="D611" s="5"/>
      <c r="F611" s="5"/>
      <c r="G611" s="5"/>
    </row>
    <row r="612" spans="3:7" ht="15.75" customHeight="1" x14ac:dyDescent="0.2">
      <c r="C612" s="5"/>
      <c r="D612" s="5"/>
      <c r="F612" s="5"/>
      <c r="G612" s="5"/>
    </row>
    <row r="613" spans="3:7" ht="15.75" customHeight="1" x14ac:dyDescent="0.2">
      <c r="C613" s="5"/>
      <c r="D613" s="5"/>
      <c r="F613" s="5"/>
      <c r="G613" s="5"/>
    </row>
    <row r="614" spans="3:7" ht="15.75" customHeight="1" x14ac:dyDescent="0.2">
      <c r="C614" s="5"/>
      <c r="D614" s="5"/>
      <c r="F614" s="5"/>
      <c r="G614" s="5"/>
    </row>
    <row r="615" spans="3:7" ht="15.75" customHeight="1" x14ac:dyDescent="0.2">
      <c r="C615" s="5"/>
      <c r="D615" s="5"/>
      <c r="F615" s="5"/>
      <c r="G615" s="5"/>
    </row>
    <row r="616" spans="3:7" ht="15.75" customHeight="1" x14ac:dyDescent="0.2">
      <c r="C616" s="5"/>
      <c r="D616" s="5"/>
      <c r="F616" s="5"/>
      <c r="G616" s="5"/>
    </row>
    <row r="617" spans="3:7" ht="15.75" customHeight="1" x14ac:dyDescent="0.2">
      <c r="C617" s="5"/>
      <c r="D617" s="5"/>
      <c r="F617" s="5"/>
      <c r="G617" s="5"/>
    </row>
    <row r="618" spans="3:7" ht="15.75" customHeight="1" x14ac:dyDescent="0.2">
      <c r="C618" s="5"/>
      <c r="D618" s="5"/>
      <c r="F618" s="5"/>
      <c r="G618" s="5"/>
    </row>
    <row r="619" spans="3:7" ht="15.75" customHeight="1" x14ac:dyDescent="0.2">
      <c r="C619" s="5"/>
      <c r="D619" s="5"/>
      <c r="F619" s="5"/>
      <c r="G619" s="5"/>
    </row>
    <row r="620" spans="3:7" ht="15.75" customHeight="1" x14ac:dyDescent="0.2">
      <c r="C620" s="5"/>
      <c r="D620" s="5"/>
      <c r="F620" s="5"/>
      <c r="G620" s="5"/>
    </row>
    <row r="621" spans="3:7" ht="15.75" customHeight="1" x14ac:dyDescent="0.2">
      <c r="C621" s="5"/>
      <c r="D621" s="5"/>
      <c r="F621" s="5"/>
      <c r="G621" s="5"/>
    </row>
    <row r="622" spans="3:7" ht="15.75" customHeight="1" x14ac:dyDescent="0.2">
      <c r="C622" s="5"/>
      <c r="D622" s="5"/>
      <c r="F622" s="5"/>
      <c r="G622" s="5"/>
    </row>
    <row r="623" spans="3:7" ht="15.75" customHeight="1" x14ac:dyDescent="0.2">
      <c r="C623" s="5"/>
      <c r="D623" s="5"/>
      <c r="F623" s="5"/>
      <c r="G623" s="5"/>
    </row>
    <row r="624" spans="3:7" ht="15.75" customHeight="1" x14ac:dyDescent="0.2">
      <c r="C624" s="5"/>
      <c r="D624" s="5"/>
      <c r="F624" s="5"/>
      <c r="G624" s="5"/>
    </row>
    <row r="625" spans="3:7" ht="15.75" customHeight="1" x14ac:dyDescent="0.2">
      <c r="C625" s="5"/>
      <c r="D625" s="5"/>
      <c r="F625" s="5"/>
      <c r="G625" s="5"/>
    </row>
    <row r="626" spans="3:7" ht="15.75" customHeight="1" x14ac:dyDescent="0.2">
      <c r="C626" s="5"/>
      <c r="D626" s="5"/>
      <c r="F626" s="5"/>
      <c r="G626" s="5"/>
    </row>
    <row r="627" spans="3:7" ht="15.75" customHeight="1" x14ac:dyDescent="0.2">
      <c r="C627" s="5"/>
      <c r="D627" s="5"/>
      <c r="F627" s="5"/>
      <c r="G627" s="5"/>
    </row>
    <row r="628" spans="3:7" ht="15.75" customHeight="1" x14ac:dyDescent="0.2">
      <c r="C628" s="5"/>
      <c r="D628" s="5"/>
      <c r="F628" s="5"/>
      <c r="G628" s="5"/>
    </row>
    <row r="629" spans="3:7" ht="15.75" customHeight="1" x14ac:dyDescent="0.2">
      <c r="C629" s="5"/>
      <c r="D629" s="5"/>
      <c r="F629" s="5"/>
      <c r="G629" s="5"/>
    </row>
    <row r="630" spans="3:7" ht="15.75" customHeight="1" x14ac:dyDescent="0.2">
      <c r="C630" s="5"/>
      <c r="D630" s="5"/>
      <c r="F630" s="5"/>
      <c r="G630" s="5"/>
    </row>
    <row r="631" spans="3:7" ht="15.75" customHeight="1" x14ac:dyDescent="0.2">
      <c r="C631" s="5"/>
      <c r="D631" s="5"/>
      <c r="F631" s="5"/>
      <c r="G631" s="5"/>
    </row>
    <row r="632" spans="3:7" ht="15.75" customHeight="1" x14ac:dyDescent="0.2">
      <c r="C632" s="5"/>
      <c r="D632" s="5"/>
      <c r="F632" s="5"/>
      <c r="G632" s="5"/>
    </row>
    <row r="633" spans="3:7" ht="15.75" customHeight="1" x14ac:dyDescent="0.2">
      <c r="C633" s="5"/>
      <c r="D633" s="5"/>
      <c r="F633" s="5"/>
      <c r="G633" s="5"/>
    </row>
    <row r="634" spans="3:7" ht="15.75" customHeight="1" x14ac:dyDescent="0.2">
      <c r="C634" s="5"/>
      <c r="D634" s="5"/>
      <c r="F634" s="5"/>
      <c r="G634" s="5"/>
    </row>
    <row r="635" spans="3:7" ht="15.75" customHeight="1" x14ac:dyDescent="0.2">
      <c r="C635" s="5"/>
      <c r="D635" s="5"/>
      <c r="F635" s="5"/>
      <c r="G635" s="5"/>
    </row>
    <row r="636" spans="3:7" ht="15.75" customHeight="1" x14ac:dyDescent="0.2">
      <c r="C636" s="5"/>
      <c r="D636" s="5"/>
      <c r="F636" s="5"/>
      <c r="G636" s="5"/>
    </row>
    <row r="637" spans="3:7" ht="15.75" customHeight="1" x14ac:dyDescent="0.2">
      <c r="C637" s="5"/>
      <c r="D637" s="5"/>
      <c r="F637" s="5"/>
      <c r="G637" s="5"/>
    </row>
    <row r="638" spans="3:7" ht="15.75" customHeight="1" x14ac:dyDescent="0.2">
      <c r="C638" s="5"/>
      <c r="D638" s="5"/>
      <c r="F638" s="5"/>
      <c r="G638" s="5"/>
    </row>
    <row r="639" spans="3:7" ht="15.75" customHeight="1" x14ac:dyDescent="0.2">
      <c r="C639" s="5"/>
      <c r="D639" s="5"/>
      <c r="F639" s="5"/>
      <c r="G639" s="5"/>
    </row>
    <row r="640" spans="3:7" ht="15.75" customHeight="1" x14ac:dyDescent="0.2">
      <c r="C640" s="5"/>
      <c r="D640" s="5"/>
      <c r="F640" s="5"/>
      <c r="G640" s="5"/>
    </row>
    <row r="641" spans="3:7" ht="15.75" customHeight="1" x14ac:dyDescent="0.2">
      <c r="C641" s="5"/>
      <c r="D641" s="5"/>
      <c r="F641" s="5"/>
      <c r="G641" s="5"/>
    </row>
    <row r="642" spans="3:7" ht="15.75" customHeight="1" x14ac:dyDescent="0.2">
      <c r="C642" s="5"/>
      <c r="D642" s="5"/>
      <c r="F642" s="5"/>
      <c r="G642" s="5"/>
    </row>
    <row r="643" spans="3:7" ht="15.75" customHeight="1" x14ac:dyDescent="0.2">
      <c r="C643" s="5"/>
      <c r="D643" s="5"/>
      <c r="F643" s="5"/>
      <c r="G643" s="5"/>
    </row>
    <row r="644" spans="3:7" ht="15.75" customHeight="1" x14ac:dyDescent="0.2">
      <c r="C644" s="5"/>
      <c r="D644" s="5"/>
      <c r="F644" s="5"/>
      <c r="G644" s="5"/>
    </row>
    <row r="645" spans="3:7" ht="15.75" customHeight="1" x14ac:dyDescent="0.2">
      <c r="C645" s="5"/>
      <c r="D645" s="5"/>
      <c r="F645" s="5"/>
      <c r="G645" s="5"/>
    </row>
    <row r="646" spans="3:7" ht="15.75" customHeight="1" x14ac:dyDescent="0.2">
      <c r="C646" s="5"/>
      <c r="D646" s="5"/>
      <c r="F646" s="5"/>
      <c r="G646" s="5"/>
    </row>
    <row r="647" spans="3:7" ht="15.75" customHeight="1" x14ac:dyDescent="0.2">
      <c r="C647" s="5"/>
      <c r="D647" s="5"/>
      <c r="F647" s="5"/>
      <c r="G647" s="5"/>
    </row>
    <row r="648" spans="3:7" ht="15.75" customHeight="1" x14ac:dyDescent="0.2">
      <c r="C648" s="5"/>
      <c r="D648" s="5"/>
      <c r="F648" s="5"/>
      <c r="G648" s="5"/>
    </row>
    <row r="649" spans="3:7" ht="15.75" customHeight="1" x14ac:dyDescent="0.2">
      <c r="C649" s="5"/>
      <c r="D649" s="5"/>
      <c r="F649" s="5"/>
      <c r="G649" s="5"/>
    </row>
    <row r="650" spans="3:7" ht="15.75" customHeight="1" x14ac:dyDescent="0.2">
      <c r="C650" s="5"/>
      <c r="D650" s="5"/>
      <c r="F650" s="5"/>
      <c r="G650" s="5"/>
    </row>
    <row r="651" spans="3:7" ht="15.75" customHeight="1" x14ac:dyDescent="0.2">
      <c r="C651" s="5"/>
      <c r="D651" s="5"/>
      <c r="F651" s="5"/>
      <c r="G651" s="5"/>
    </row>
    <row r="652" spans="3:7" ht="15.75" customHeight="1" x14ac:dyDescent="0.2">
      <c r="C652" s="5"/>
      <c r="D652" s="5"/>
      <c r="F652" s="5"/>
      <c r="G652" s="5"/>
    </row>
    <row r="653" spans="3:7" ht="15.75" customHeight="1" x14ac:dyDescent="0.2">
      <c r="C653" s="5"/>
      <c r="D653" s="5"/>
      <c r="F653" s="5"/>
      <c r="G653" s="5"/>
    </row>
    <row r="654" spans="3:7" ht="15.75" customHeight="1" x14ac:dyDescent="0.2">
      <c r="C654" s="5"/>
      <c r="D654" s="5"/>
      <c r="F654" s="5"/>
      <c r="G654" s="5"/>
    </row>
    <row r="655" spans="3:7" ht="15.75" customHeight="1" x14ac:dyDescent="0.2">
      <c r="C655" s="5"/>
      <c r="D655" s="5"/>
      <c r="F655" s="5"/>
      <c r="G655" s="5"/>
    </row>
    <row r="656" spans="3:7" ht="15.75" customHeight="1" x14ac:dyDescent="0.2">
      <c r="C656" s="5"/>
      <c r="D656" s="5"/>
      <c r="F656" s="5"/>
      <c r="G656" s="5"/>
    </row>
    <row r="657" spans="3:7" ht="15.75" customHeight="1" x14ac:dyDescent="0.2">
      <c r="C657" s="5"/>
      <c r="D657" s="5"/>
      <c r="F657" s="5"/>
      <c r="G657" s="5"/>
    </row>
    <row r="658" spans="3:7" ht="15.75" customHeight="1" x14ac:dyDescent="0.2">
      <c r="C658" s="5"/>
      <c r="D658" s="5"/>
      <c r="F658" s="5"/>
      <c r="G658" s="5"/>
    </row>
    <row r="659" spans="3:7" ht="15.75" customHeight="1" x14ac:dyDescent="0.2">
      <c r="C659" s="5"/>
      <c r="D659" s="5"/>
      <c r="F659" s="5"/>
      <c r="G659" s="5"/>
    </row>
    <row r="660" spans="3:7" ht="15.75" customHeight="1" x14ac:dyDescent="0.2">
      <c r="C660" s="5"/>
      <c r="D660" s="5"/>
      <c r="F660" s="5"/>
      <c r="G660" s="5"/>
    </row>
    <row r="661" spans="3:7" ht="15.75" customHeight="1" x14ac:dyDescent="0.2">
      <c r="C661" s="5"/>
      <c r="D661" s="5"/>
      <c r="F661" s="5"/>
      <c r="G661" s="5"/>
    </row>
    <row r="662" spans="3:7" ht="15.75" customHeight="1" x14ac:dyDescent="0.2">
      <c r="C662" s="5"/>
      <c r="D662" s="5"/>
      <c r="F662" s="5"/>
      <c r="G662" s="5"/>
    </row>
    <row r="663" spans="3:7" ht="15.75" customHeight="1" x14ac:dyDescent="0.2">
      <c r="C663" s="5"/>
      <c r="D663" s="5"/>
      <c r="F663" s="5"/>
      <c r="G663" s="5"/>
    </row>
    <row r="664" spans="3:7" ht="15.75" customHeight="1" x14ac:dyDescent="0.2">
      <c r="C664" s="5"/>
      <c r="D664" s="5"/>
      <c r="F664" s="5"/>
      <c r="G664" s="5"/>
    </row>
    <row r="665" spans="3:7" ht="15.75" customHeight="1" x14ac:dyDescent="0.2">
      <c r="C665" s="5"/>
      <c r="D665" s="5"/>
      <c r="F665" s="5"/>
      <c r="G665" s="5"/>
    </row>
    <row r="666" spans="3:7" ht="15.75" customHeight="1" x14ac:dyDescent="0.2">
      <c r="C666" s="5"/>
      <c r="D666" s="5"/>
      <c r="F666" s="5"/>
      <c r="G666" s="5"/>
    </row>
    <row r="667" spans="3:7" ht="15.75" customHeight="1" x14ac:dyDescent="0.2">
      <c r="C667" s="5"/>
      <c r="D667" s="5"/>
      <c r="F667" s="5"/>
      <c r="G667" s="5"/>
    </row>
    <row r="668" spans="3:7" ht="15.75" customHeight="1" x14ac:dyDescent="0.2">
      <c r="C668" s="5"/>
      <c r="D668" s="5"/>
      <c r="F668" s="5"/>
      <c r="G668" s="5"/>
    </row>
    <row r="669" spans="3:7" ht="15.75" customHeight="1" x14ac:dyDescent="0.2">
      <c r="C669" s="5"/>
      <c r="D669" s="5"/>
      <c r="F669" s="5"/>
      <c r="G669" s="5"/>
    </row>
    <row r="670" spans="3:7" ht="15.75" customHeight="1" x14ac:dyDescent="0.2">
      <c r="C670" s="5"/>
      <c r="D670" s="5"/>
      <c r="F670" s="5"/>
      <c r="G670" s="5"/>
    </row>
    <row r="671" spans="3:7" ht="15.75" customHeight="1" x14ac:dyDescent="0.2">
      <c r="C671" s="5"/>
      <c r="D671" s="5"/>
      <c r="F671" s="5"/>
      <c r="G671" s="5"/>
    </row>
    <row r="672" spans="3:7" ht="15.75" customHeight="1" x14ac:dyDescent="0.2">
      <c r="C672" s="5"/>
      <c r="D672" s="5"/>
      <c r="F672" s="5"/>
      <c r="G672" s="5"/>
    </row>
    <row r="673" spans="3:7" ht="15.75" customHeight="1" x14ac:dyDescent="0.2">
      <c r="C673" s="5"/>
      <c r="D673" s="5"/>
      <c r="F673" s="5"/>
      <c r="G673" s="5"/>
    </row>
    <row r="674" spans="3:7" ht="15.75" customHeight="1" x14ac:dyDescent="0.2">
      <c r="C674" s="5"/>
      <c r="D674" s="5"/>
      <c r="F674" s="5"/>
      <c r="G674" s="5"/>
    </row>
    <row r="675" spans="3:7" ht="15.75" customHeight="1" x14ac:dyDescent="0.2">
      <c r="C675" s="5"/>
      <c r="D675" s="5"/>
      <c r="F675" s="5"/>
      <c r="G675" s="5"/>
    </row>
    <row r="676" spans="3:7" ht="15.75" customHeight="1" x14ac:dyDescent="0.2">
      <c r="C676" s="5"/>
      <c r="D676" s="5"/>
      <c r="F676" s="5"/>
      <c r="G676" s="5"/>
    </row>
    <row r="677" spans="3:7" ht="15.75" customHeight="1" x14ac:dyDescent="0.2">
      <c r="C677" s="5"/>
      <c r="D677" s="5"/>
      <c r="F677" s="5"/>
      <c r="G677" s="5"/>
    </row>
    <row r="678" spans="3:7" ht="15.75" customHeight="1" x14ac:dyDescent="0.2">
      <c r="C678" s="5"/>
      <c r="D678" s="5"/>
      <c r="F678" s="5"/>
      <c r="G678" s="5"/>
    </row>
    <row r="679" spans="3:7" ht="15.75" customHeight="1" x14ac:dyDescent="0.2">
      <c r="C679" s="5"/>
      <c r="D679" s="5"/>
      <c r="F679" s="5"/>
      <c r="G679" s="5"/>
    </row>
    <row r="680" spans="3:7" ht="15.75" customHeight="1" x14ac:dyDescent="0.2">
      <c r="C680" s="5"/>
      <c r="D680" s="5"/>
      <c r="F680" s="5"/>
      <c r="G680" s="5"/>
    </row>
    <row r="681" spans="3:7" ht="15.75" customHeight="1" x14ac:dyDescent="0.2">
      <c r="C681" s="5"/>
      <c r="D681" s="5"/>
      <c r="F681" s="5"/>
      <c r="G681" s="5"/>
    </row>
    <row r="682" spans="3:7" ht="15.75" customHeight="1" x14ac:dyDescent="0.2">
      <c r="C682" s="5"/>
      <c r="D682" s="5"/>
      <c r="F682" s="5"/>
      <c r="G682" s="5"/>
    </row>
    <row r="683" spans="3:7" ht="15.75" customHeight="1" x14ac:dyDescent="0.2">
      <c r="C683" s="5"/>
      <c r="D683" s="5"/>
      <c r="F683" s="5"/>
      <c r="G683" s="5"/>
    </row>
    <row r="684" spans="3:7" ht="15.75" customHeight="1" x14ac:dyDescent="0.2">
      <c r="C684" s="5"/>
      <c r="D684" s="5"/>
      <c r="F684" s="5"/>
      <c r="G684" s="5"/>
    </row>
    <row r="685" spans="3:7" ht="15.75" customHeight="1" x14ac:dyDescent="0.2">
      <c r="C685" s="5"/>
      <c r="D685" s="5"/>
      <c r="F685" s="5"/>
      <c r="G685" s="5"/>
    </row>
    <row r="686" spans="3:7" ht="15.75" customHeight="1" x14ac:dyDescent="0.2">
      <c r="C686" s="5"/>
      <c r="D686" s="5"/>
      <c r="F686" s="5"/>
      <c r="G686" s="5"/>
    </row>
    <row r="687" spans="3:7" ht="15.75" customHeight="1" x14ac:dyDescent="0.2">
      <c r="C687" s="5"/>
      <c r="D687" s="5"/>
      <c r="F687" s="5"/>
      <c r="G687" s="5"/>
    </row>
    <row r="688" spans="3:7" ht="15.75" customHeight="1" x14ac:dyDescent="0.2">
      <c r="C688" s="5"/>
      <c r="D688" s="5"/>
      <c r="F688" s="5"/>
      <c r="G688" s="5"/>
    </row>
    <row r="689" spans="3:7" ht="15.75" customHeight="1" x14ac:dyDescent="0.2">
      <c r="C689" s="5"/>
      <c r="D689" s="5"/>
      <c r="F689" s="5"/>
      <c r="G689" s="5"/>
    </row>
    <row r="690" spans="3:7" ht="15.75" customHeight="1" x14ac:dyDescent="0.2">
      <c r="C690" s="5"/>
      <c r="D690" s="5"/>
      <c r="F690" s="5"/>
      <c r="G690" s="5"/>
    </row>
    <row r="691" spans="3:7" ht="15.75" customHeight="1" x14ac:dyDescent="0.2">
      <c r="C691" s="5"/>
      <c r="D691" s="5"/>
      <c r="F691" s="5"/>
      <c r="G691" s="5"/>
    </row>
    <row r="692" spans="3:7" ht="15.75" customHeight="1" x14ac:dyDescent="0.2">
      <c r="C692" s="5"/>
      <c r="D692" s="5"/>
      <c r="F692" s="5"/>
      <c r="G692" s="5"/>
    </row>
    <row r="693" spans="3:7" ht="15.75" customHeight="1" x14ac:dyDescent="0.2">
      <c r="C693" s="5"/>
      <c r="D693" s="5"/>
      <c r="F693" s="5"/>
      <c r="G693" s="5"/>
    </row>
    <row r="694" spans="3:7" ht="15.75" customHeight="1" x14ac:dyDescent="0.2">
      <c r="C694" s="5"/>
      <c r="D694" s="5"/>
      <c r="F694" s="5"/>
      <c r="G694" s="5"/>
    </row>
    <row r="695" spans="3:7" ht="15.75" customHeight="1" x14ac:dyDescent="0.2">
      <c r="C695" s="5"/>
      <c r="D695" s="5"/>
      <c r="F695" s="5"/>
      <c r="G695" s="5"/>
    </row>
    <row r="696" spans="3:7" ht="15.75" customHeight="1" x14ac:dyDescent="0.2">
      <c r="C696" s="5"/>
      <c r="D696" s="5"/>
      <c r="F696" s="5"/>
      <c r="G696" s="5"/>
    </row>
    <row r="697" spans="3:7" ht="15.75" customHeight="1" x14ac:dyDescent="0.2">
      <c r="C697" s="5"/>
      <c r="D697" s="5"/>
      <c r="F697" s="5"/>
      <c r="G697" s="5"/>
    </row>
    <row r="698" spans="3:7" ht="15.75" customHeight="1" x14ac:dyDescent="0.2">
      <c r="C698" s="5"/>
      <c r="D698" s="5"/>
      <c r="F698" s="5"/>
      <c r="G698" s="5"/>
    </row>
    <row r="699" spans="3:7" ht="15.75" customHeight="1" x14ac:dyDescent="0.2">
      <c r="C699" s="5"/>
      <c r="D699" s="5"/>
      <c r="F699" s="5"/>
      <c r="G699" s="5"/>
    </row>
    <row r="700" spans="3:7" ht="15.75" customHeight="1" x14ac:dyDescent="0.2">
      <c r="C700" s="5"/>
      <c r="D700" s="5"/>
      <c r="F700" s="5"/>
      <c r="G700" s="5"/>
    </row>
    <row r="701" spans="3:7" ht="15.75" customHeight="1" x14ac:dyDescent="0.2">
      <c r="C701" s="5"/>
      <c r="D701" s="5"/>
      <c r="F701" s="5"/>
      <c r="G701" s="5"/>
    </row>
    <row r="702" spans="3:7" ht="15.75" customHeight="1" x14ac:dyDescent="0.2">
      <c r="C702" s="5"/>
      <c r="D702" s="5"/>
      <c r="F702" s="5"/>
      <c r="G702" s="5"/>
    </row>
    <row r="703" spans="3:7" ht="15.75" customHeight="1" x14ac:dyDescent="0.2">
      <c r="C703" s="5"/>
      <c r="D703" s="5"/>
      <c r="F703" s="5"/>
      <c r="G703" s="5"/>
    </row>
    <row r="704" spans="3:7" ht="15.75" customHeight="1" x14ac:dyDescent="0.2">
      <c r="C704" s="5"/>
      <c r="D704" s="5"/>
      <c r="F704" s="5"/>
      <c r="G704" s="5"/>
    </row>
    <row r="705" spans="3:7" ht="15.75" customHeight="1" x14ac:dyDescent="0.2">
      <c r="C705" s="5"/>
      <c r="D705" s="5"/>
      <c r="F705" s="5"/>
      <c r="G705" s="5"/>
    </row>
    <row r="706" spans="3:7" ht="15.75" customHeight="1" x14ac:dyDescent="0.2">
      <c r="C706" s="5"/>
      <c r="D706" s="5"/>
      <c r="F706" s="5"/>
      <c r="G706" s="5"/>
    </row>
    <row r="707" spans="3:7" ht="15.75" customHeight="1" x14ac:dyDescent="0.2">
      <c r="C707" s="5"/>
      <c r="D707" s="5"/>
      <c r="F707" s="5"/>
      <c r="G707" s="5"/>
    </row>
    <row r="708" spans="3:7" ht="15.75" customHeight="1" x14ac:dyDescent="0.2">
      <c r="C708" s="5"/>
      <c r="D708" s="5"/>
      <c r="F708" s="5"/>
      <c r="G708" s="5"/>
    </row>
    <row r="709" spans="3:7" ht="15.75" customHeight="1" x14ac:dyDescent="0.2">
      <c r="C709" s="5"/>
      <c r="D709" s="5"/>
      <c r="F709" s="5"/>
      <c r="G709" s="5"/>
    </row>
    <row r="710" spans="3:7" ht="15.75" customHeight="1" x14ac:dyDescent="0.2">
      <c r="C710" s="5"/>
      <c r="D710" s="5"/>
      <c r="F710" s="5"/>
      <c r="G710" s="5"/>
    </row>
    <row r="711" spans="3:7" ht="15.75" customHeight="1" x14ac:dyDescent="0.2">
      <c r="C711" s="5"/>
      <c r="D711" s="5"/>
      <c r="F711" s="5"/>
      <c r="G711" s="5"/>
    </row>
    <row r="712" spans="3:7" ht="15.75" customHeight="1" x14ac:dyDescent="0.2">
      <c r="C712" s="5"/>
      <c r="D712" s="5"/>
      <c r="F712" s="5"/>
      <c r="G712" s="5"/>
    </row>
    <row r="713" spans="3:7" ht="15.75" customHeight="1" x14ac:dyDescent="0.2">
      <c r="C713" s="5"/>
      <c r="D713" s="5"/>
      <c r="F713" s="5"/>
      <c r="G713" s="5"/>
    </row>
    <row r="714" spans="3:7" ht="15.75" customHeight="1" x14ac:dyDescent="0.2">
      <c r="C714" s="5"/>
      <c r="D714" s="5"/>
      <c r="F714" s="5"/>
      <c r="G714" s="5"/>
    </row>
    <row r="715" spans="3:7" ht="15.75" customHeight="1" x14ac:dyDescent="0.2">
      <c r="C715" s="5"/>
      <c r="D715" s="5"/>
      <c r="F715" s="5"/>
      <c r="G715" s="5"/>
    </row>
    <row r="716" spans="3:7" ht="15.75" customHeight="1" x14ac:dyDescent="0.2">
      <c r="C716" s="5"/>
      <c r="D716" s="5"/>
      <c r="F716" s="5"/>
      <c r="G716" s="5"/>
    </row>
    <row r="717" spans="3:7" ht="15.75" customHeight="1" x14ac:dyDescent="0.2">
      <c r="C717" s="5"/>
      <c r="D717" s="5"/>
      <c r="F717" s="5"/>
      <c r="G717" s="5"/>
    </row>
    <row r="718" spans="3:7" ht="15.75" customHeight="1" x14ac:dyDescent="0.2">
      <c r="C718" s="5"/>
      <c r="D718" s="5"/>
      <c r="F718" s="5"/>
      <c r="G718" s="5"/>
    </row>
    <row r="719" spans="3:7" ht="15.75" customHeight="1" x14ac:dyDescent="0.2">
      <c r="C719" s="5"/>
      <c r="D719" s="5"/>
      <c r="F719" s="5"/>
      <c r="G719" s="5"/>
    </row>
    <row r="720" spans="3:7" ht="15.75" customHeight="1" x14ac:dyDescent="0.2">
      <c r="C720" s="5"/>
      <c r="D720" s="5"/>
      <c r="F720" s="5"/>
      <c r="G720" s="5"/>
    </row>
    <row r="721" spans="3:7" ht="15.75" customHeight="1" x14ac:dyDescent="0.2">
      <c r="C721" s="5"/>
      <c r="D721" s="5"/>
      <c r="F721" s="5"/>
      <c r="G721" s="5"/>
    </row>
    <row r="722" spans="3:7" ht="15.75" customHeight="1" x14ac:dyDescent="0.2">
      <c r="C722" s="5"/>
      <c r="D722" s="5"/>
      <c r="F722" s="5"/>
      <c r="G722" s="5"/>
    </row>
    <row r="723" spans="3:7" ht="15.75" customHeight="1" x14ac:dyDescent="0.2">
      <c r="C723" s="5"/>
      <c r="D723" s="5"/>
      <c r="F723" s="5"/>
      <c r="G723" s="5"/>
    </row>
    <row r="724" spans="3:7" ht="15.75" customHeight="1" x14ac:dyDescent="0.2">
      <c r="C724" s="5"/>
      <c r="D724" s="5"/>
      <c r="F724" s="5"/>
      <c r="G724" s="5"/>
    </row>
    <row r="725" spans="3:7" ht="15.75" customHeight="1" x14ac:dyDescent="0.2">
      <c r="C725" s="5"/>
      <c r="D725" s="5"/>
      <c r="F725" s="5"/>
      <c r="G725" s="5"/>
    </row>
    <row r="726" spans="3:7" ht="15.75" customHeight="1" x14ac:dyDescent="0.2">
      <c r="C726" s="5"/>
      <c r="D726" s="5"/>
      <c r="F726" s="5"/>
      <c r="G726" s="5"/>
    </row>
    <row r="727" spans="3:7" ht="15.75" customHeight="1" x14ac:dyDescent="0.2">
      <c r="C727" s="5"/>
      <c r="D727" s="5"/>
      <c r="F727" s="5"/>
      <c r="G727" s="5"/>
    </row>
    <row r="728" spans="3:7" ht="15.75" customHeight="1" x14ac:dyDescent="0.2">
      <c r="C728" s="5"/>
      <c r="D728" s="5"/>
      <c r="F728" s="5"/>
      <c r="G728" s="5"/>
    </row>
    <row r="729" spans="3:7" ht="15.75" customHeight="1" x14ac:dyDescent="0.2">
      <c r="C729" s="5"/>
      <c r="D729" s="5"/>
      <c r="F729" s="5"/>
      <c r="G729" s="5"/>
    </row>
    <row r="730" spans="3:7" ht="15.75" customHeight="1" x14ac:dyDescent="0.2">
      <c r="C730" s="5"/>
      <c r="D730" s="5"/>
      <c r="F730" s="5"/>
      <c r="G730" s="5"/>
    </row>
    <row r="731" spans="3:7" ht="15.75" customHeight="1" x14ac:dyDescent="0.2">
      <c r="C731" s="5"/>
      <c r="D731" s="5"/>
      <c r="F731" s="5"/>
      <c r="G731" s="5"/>
    </row>
    <row r="732" spans="3:7" ht="15.75" customHeight="1" x14ac:dyDescent="0.2">
      <c r="C732" s="5"/>
      <c r="D732" s="5"/>
      <c r="F732" s="5"/>
      <c r="G732" s="5"/>
    </row>
    <row r="733" spans="3:7" ht="15.75" customHeight="1" x14ac:dyDescent="0.2">
      <c r="C733" s="5"/>
      <c r="D733" s="5"/>
      <c r="F733" s="5"/>
      <c r="G733" s="5"/>
    </row>
    <row r="734" spans="3:7" ht="15.75" customHeight="1" x14ac:dyDescent="0.2">
      <c r="C734" s="5"/>
      <c r="D734" s="5"/>
      <c r="F734" s="5"/>
      <c r="G734" s="5"/>
    </row>
    <row r="735" spans="3:7" ht="15.75" customHeight="1" x14ac:dyDescent="0.2">
      <c r="C735" s="5"/>
      <c r="D735" s="5"/>
      <c r="F735" s="5"/>
      <c r="G735" s="5"/>
    </row>
    <row r="736" spans="3:7" ht="15.75" customHeight="1" x14ac:dyDescent="0.2">
      <c r="C736" s="5"/>
      <c r="D736" s="5"/>
      <c r="F736" s="5"/>
      <c r="G736" s="5"/>
    </row>
    <row r="737" spans="3:7" ht="15.75" customHeight="1" x14ac:dyDescent="0.2">
      <c r="C737" s="5"/>
      <c r="D737" s="5"/>
      <c r="F737" s="5"/>
      <c r="G737" s="5"/>
    </row>
    <row r="738" spans="3:7" ht="15.75" customHeight="1" x14ac:dyDescent="0.2">
      <c r="C738" s="5"/>
      <c r="D738" s="5"/>
      <c r="F738" s="5"/>
      <c r="G738" s="5"/>
    </row>
    <row r="739" spans="3:7" ht="15.75" customHeight="1" x14ac:dyDescent="0.2">
      <c r="C739" s="5"/>
      <c r="D739" s="5"/>
      <c r="F739" s="5"/>
      <c r="G739" s="5"/>
    </row>
    <row r="740" spans="3:7" ht="15.75" customHeight="1" x14ac:dyDescent="0.2">
      <c r="C740" s="5"/>
      <c r="D740" s="5"/>
      <c r="F740" s="5"/>
      <c r="G740" s="5"/>
    </row>
    <row r="741" spans="3:7" ht="15.75" customHeight="1" x14ac:dyDescent="0.2">
      <c r="C741" s="5"/>
      <c r="D741" s="5"/>
      <c r="F741" s="5"/>
      <c r="G741" s="5"/>
    </row>
    <row r="742" spans="3:7" ht="15.75" customHeight="1" x14ac:dyDescent="0.2">
      <c r="C742" s="5"/>
      <c r="D742" s="5"/>
      <c r="F742" s="5"/>
      <c r="G742" s="5"/>
    </row>
    <row r="743" spans="3:7" ht="15.75" customHeight="1" x14ac:dyDescent="0.2">
      <c r="C743" s="5"/>
      <c r="D743" s="5"/>
      <c r="F743" s="5"/>
      <c r="G743" s="5"/>
    </row>
    <row r="744" spans="3:7" ht="15.75" customHeight="1" x14ac:dyDescent="0.2">
      <c r="C744" s="5"/>
      <c r="D744" s="5"/>
      <c r="F744" s="5"/>
      <c r="G744" s="5"/>
    </row>
    <row r="745" spans="3:7" ht="15.75" customHeight="1" x14ac:dyDescent="0.2">
      <c r="C745" s="5"/>
      <c r="D745" s="5"/>
      <c r="F745" s="5"/>
      <c r="G745" s="5"/>
    </row>
    <row r="746" spans="3:7" ht="15.75" customHeight="1" x14ac:dyDescent="0.2">
      <c r="C746" s="5"/>
      <c r="D746" s="5"/>
      <c r="F746" s="5"/>
      <c r="G746" s="5"/>
    </row>
    <row r="747" spans="3:7" ht="15.75" customHeight="1" x14ac:dyDescent="0.2">
      <c r="C747" s="5"/>
      <c r="D747" s="5"/>
      <c r="F747" s="5"/>
      <c r="G747" s="5"/>
    </row>
    <row r="748" spans="3:7" ht="15.75" customHeight="1" x14ac:dyDescent="0.2">
      <c r="C748" s="5"/>
      <c r="D748" s="5"/>
      <c r="F748" s="5"/>
      <c r="G748" s="5"/>
    </row>
    <row r="749" spans="3:7" ht="15.75" customHeight="1" x14ac:dyDescent="0.2">
      <c r="C749" s="5"/>
      <c r="D749" s="5"/>
      <c r="F749" s="5"/>
      <c r="G749" s="5"/>
    </row>
    <row r="750" spans="3:7" ht="15.75" customHeight="1" x14ac:dyDescent="0.2">
      <c r="C750" s="5"/>
      <c r="D750" s="5"/>
      <c r="F750" s="5"/>
      <c r="G750" s="5"/>
    </row>
    <row r="751" spans="3:7" ht="15.75" customHeight="1" x14ac:dyDescent="0.2">
      <c r="C751" s="5"/>
      <c r="D751" s="5"/>
      <c r="F751" s="5"/>
      <c r="G751" s="5"/>
    </row>
    <row r="752" spans="3:7" ht="15.75" customHeight="1" x14ac:dyDescent="0.2">
      <c r="C752" s="5"/>
      <c r="D752" s="5"/>
      <c r="F752" s="5"/>
      <c r="G752" s="5"/>
    </row>
    <row r="753" spans="3:7" ht="15.75" customHeight="1" x14ac:dyDescent="0.2">
      <c r="C753" s="5"/>
      <c r="D753" s="5"/>
      <c r="F753" s="5"/>
      <c r="G753" s="5"/>
    </row>
    <row r="754" spans="3:7" ht="15.75" customHeight="1" x14ac:dyDescent="0.2">
      <c r="C754" s="5"/>
      <c r="D754" s="5"/>
      <c r="F754" s="5"/>
      <c r="G754" s="5"/>
    </row>
    <row r="755" spans="3:7" ht="15.75" customHeight="1" x14ac:dyDescent="0.2">
      <c r="C755" s="5"/>
      <c r="D755" s="5"/>
      <c r="F755" s="5"/>
      <c r="G755" s="5"/>
    </row>
    <row r="756" spans="3:7" ht="15.75" customHeight="1" x14ac:dyDescent="0.2">
      <c r="C756" s="5"/>
      <c r="D756" s="5"/>
      <c r="F756" s="5"/>
      <c r="G756" s="5"/>
    </row>
    <row r="757" spans="3:7" ht="15.75" customHeight="1" x14ac:dyDescent="0.2">
      <c r="C757" s="5"/>
      <c r="D757" s="5"/>
      <c r="F757" s="5"/>
      <c r="G757" s="5"/>
    </row>
    <row r="758" spans="3:7" ht="15.75" customHeight="1" x14ac:dyDescent="0.2">
      <c r="C758" s="5"/>
      <c r="D758" s="5"/>
      <c r="F758" s="5"/>
      <c r="G758" s="5"/>
    </row>
    <row r="759" spans="3:7" ht="15.75" customHeight="1" x14ac:dyDescent="0.2">
      <c r="C759" s="5"/>
      <c r="D759" s="5"/>
      <c r="F759" s="5"/>
      <c r="G759" s="5"/>
    </row>
    <row r="760" spans="3:7" ht="15.75" customHeight="1" x14ac:dyDescent="0.2">
      <c r="C760" s="5"/>
      <c r="D760" s="5"/>
      <c r="F760" s="5"/>
      <c r="G760" s="5"/>
    </row>
    <row r="761" spans="3:7" ht="15.75" customHeight="1" x14ac:dyDescent="0.2">
      <c r="C761" s="5"/>
      <c r="D761" s="5"/>
      <c r="F761" s="5"/>
      <c r="G761" s="5"/>
    </row>
    <row r="762" spans="3:7" ht="15.75" customHeight="1" x14ac:dyDescent="0.2">
      <c r="C762" s="5"/>
      <c r="D762" s="5"/>
      <c r="F762" s="5"/>
      <c r="G762" s="5"/>
    </row>
    <row r="763" spans="3:7" ht="15.75" customHeight="1" x14ac:dyDescent="0.2">
      <c r="C763" s="5"/>
      <c r="D763" s="5"/>
      <c r="F763" s="5"/>
      <c r="G763" s="5"/>
    </row>
    <row r="764" spans="3:7" ht="15.75" customHeight="1" x14ac:dyDescent="0.2">
      <c r="C764" s="5"/>
      <c r="D764" s="5"/>
      <c r="F764" s="5"/>
      <c r="G764" s="5"/>
    </row>
    <row r="765" spans="3:7" ht="15.75" customHeight="1" x14ac:dyDescent="0.2">
      <c r="C765" s="5"/>
      <c r="D765" s="5"/>
      <c r="F765" s="5"/>
      <c r="G765" s="5"/>
    </row>
    <row r="766" spans="3:7" ht="15.75" customHeight="1" x14ac:dyDescent="0.2">
      <c r="C766" s="5"/>
      <c r="D766" s="5"/>
      <c r="F766" s="5"/>
      <c r="G766" s="5"/>
    </row>
    <row r="767" spans="3:7" ht="15.75" customHeight="1" x14ac:dyDescent="0.2">
      <c r="C767" s="5"/>
      <c r="D767" s="5"/>
      <c r="F767" s="5"/>
      <c r="G767" s="5"/>
    </row>
    <row r="768" spans="3:7" ht="15.75" customHeight="1" x14ac:dyDescent="0.2">
      <c r="C768" s="5"/>
      <c r="D768" s="5"/>
      <c r="F768" s="5"/>
      <c r="G768" s="5"/>
    </row>
    <row r="769" spans="3:7" ht="15.75" customHeight="1" x14ac:dyDescent="0.2">
      <c r="C769" s="5"/>
      <c r="D769" s="5"/>
      <c r="F769" s="5"/>
      <c r="G769" s="5"/>
    </row>
    <row r="770" spans="3:7" ht="15.75" customHeight="1" x14ac:dyDescent="0.2">
      <c r="C770" s="5"/>
      <c r="D770" s="5"/>
      <c r="F770" s="5"/>
      <c r="G770" s="5"/>
    </row>
    <row r="771" spans="3:7" ht="15.75" customHeight="1" x14ac:dyDescent="0.2">
      <c r="C771" s="5"/>
      <c r="D771" s="5"/>
      <c r="F771" s="5"/>
      <c r="G771" s="5"/>
    </row>
    <row r="772" spans="3:7" ht="15.75" customHeight="1" x14ac:dyDescent="0.2">
      <c r="C772" s="5"/>
      <c r="D772" s="5"/>
      <c r="F772" s="5"/>
      <c r="G772" s="5"/>
    </row>
    <row r="773" spans="3:7" ht="15.75" customHeight="1" x14ac:dyDescent="0.2">
      <c r="C773" s="5"/>
      <c r="D773" s="5"/>
      <c r="F773" s="5"/>
      <c r="G773" s="5"/>
    </row>
    <row r="774" spans="3:7" ht="15.75" customHeight="1" x14ac:dyDescent="0.2">
      <c r="C774" s="5"/>
      <c r="D774" s="5"/>
      <c r="F774" s="5"/>
      <c r="G774" s="5"/>
    </row>
    <row r="775" spans="3:7" ht="15.75" customHeight="1" x14ac:dyDescent="0.2">
      <c r="C775" s="5"/>
      <c r="D775" s="5"/>
      <c r="F775" s="5"/>
      <c r="G775" s="5"/>
    </row>
    <row r="776" spans="3:7" ht="15.75" customHeight="1" x14ac:dyDescent="0.2">
      <c r="C776" s="5"/>
      <c r="D776" s="5"/>
      <c r="F776" s="5"/>
      <c r="G776" s="5"/>
    </row>
    <row r="777" spans="3:7" ht="15.75" customHeight="1" x14ac:dyDescent="0.2">
      <c r="C777" s="5"/>
      <c r="D777" s="5"/>
      <c r="F777" s="5"/>
      <c r="G777" s="5"/>
    </row>
    <row r="778" spans="3:7" ht="15.75" customHeight="1" x14ac:dyDescent="0.2">
      <c r="C778" s="5"/>
      <c r="D778" s="5"/>
      <c r="F778" s="5"/>
      <c r="G778" s="5"/>
    </row>
    <row r="779" spans="3:7" ht="15.75" customHeight="1" x14ac:dyDescent="0.2">
      <c r="C779" s="5"/>
      <c r="D779" s="5"/>
      <c r="F779" s="5"/>
      <c r="G779" s="5"/>
    </row>
    <row r="780" spans="3:7" ht="15.75" customHeight="1" x14ac:dyDescent="0.2">
      <c r="C780" s="5"/>
      <c r="D780" s="5"/>
      <c r="F780" s="5"/>
      <c r="G780" s="5"/>
    </row>
    <row r="781" spans="3:7" ht="15.75" customHeight="1" x14ac:dyDescent="0.2">
      <c r="C781" s="5"/>
      <c r="D781" s="5"/>
      <c r="F781" s="5"/>
      <c r="G781" s="5"/>
    </row>
    <row r="782" spans="3:7" ht="15.75" customHeight="1" x14ac:dyDescent="0.2">
      <c r="C782" s="5"/>
      <c r="D782" s="5"/>
      <c r="F782" s="5"/>
      <c r="G782" s="5"/>
    </row>
    <row r="783" spans="3:7" ht="15.75" customHeight="1" x14ac:dyDescent="0.2">
      <c r="C783" s="5"/>
      <c r="D783" s="5"/>
      <c r="F783" s="5"/>
      <c r="G783" s="5"/>
    </row>
    <row r="784" spans="3:7" ht="15.75" customHeight="1" x14ac:dyDescent="0.2">
      <c r="C784" s="5"/>
      <c r="D784" s="5"/>
      <c r="F784" s="5"/>
      <c r="G784" s="5"/>
    </row>
    <row r="785" spans="3:7" ht="15.75" customHeight="1" x14ac:dyDescent="0.2">
      <c r="C785" s="5"/>
      <c r="D785" s="5"/>
      <c r="F785" s="5"/>
      <c r="G785" s="5"/>
    </row>
    <row r="786" spans="3:7" ht="15.75" customHeight="1" x14ac:dyDescent="0.2">
      <c r="C786" s="5"/>
      <c r="D786" s="5"/>
      <c r="F786" s="5"/>
      <c r="G786" s="5"/>
    </row>
    <row r="787" spans="3:7" ht="15.75" customHeight="1" x14ac:dyDescent="0.2">
      <c r="C787" s="5"/>
      <c r="D787" s="5"/>
      <c r="F787" s="5"/>
      <c r="G787" s="5"/>
    </row>
    <row r="788" spans="3:7" ht="15.75" customHeight="1" x14ac:dyDescent="0.2">
      <c r="C788" s="5"/>
      <c r="D788" s="5"/>
      <c r="F788" s="5"/>
      <c r="G788" s="5"/>
    </row>
    <row r="789" spans="3:7" ht="15.75" customHeight="1" x14ac:dyDescent="0.2">
      <c r="C789" s="5"/>
      <c r="D789" s="5"/>
      <c r="F789" s="5"/>
      <c r="G789" s="5"/>
    </row>
    <row r="790" spans="3:7" ht="15.75" customHeight="1" x14ac:dyDescent="0.2">
      <c r="C790" s="5"/>
      <c r="D790" s="5"/>
      <c r="F790" s="5"/>
      <c r="G790" s="5"/>
    </row>
    <row r="791" spans="3:7" ht="15.75" customHeight="1" x14ac:dyDescent="0.2">
      <c r="C791" s="5"/>
      <c r="D791" s="5"/>
      <c r="F791" s="5"/>
      <c r="G791" s="5"/>
    </row>
    <row r="792" spans="3:7" ht="15.75" customHeight="1" x14ac:dyDescent="0.2">
      <c r="C792" s="5"/>
      <c r="D792" s="5"/>
      <c r="F792" s="5"/>
      <c r="G792" s="5"/>
    </row>
    <row r="793" spans="3:7" ht="15.75" customHeight="1" x14ac:dyDescent="0.2">
      <c r="C793" s="5"/>
      <c r="D793" s="5"/>
      <c r="F793" s="5"/>
      <c r="G793" s="5"/>
    </row>
    <row r="794" spans="3:7" ht="15.75" customHeight="1" x14ac:dyDescent="0.2">
      <c r="C794" s="5"/>
      <c r="D794" s="5"/>
      <c r="F794" s="5"/>
      <c r="G794" s="5"/>
    </row>
    <row r="795" spans="3:7" ht="15.75" customHeight="1" x14ac:dyDescent="0.2">
      <c r="C795" s="5"/>
      <c r="D795" s="5"/>
      <c r="F795" s="5"/>
      <c r="G795" s="5"/>
    </row>
    <row r="796" spans="3:7" ht="15.75" customHeight="1" x14ac:dyDescent="0.2">
      <c r="C796" s="5"/>
      <c r="D796" s="5"/>
      <c r="F796" s="5"/>
      <c r="G796" s="5"/>
    </row>
    <row r="797" spans="3:7" ht="15.75" customHeight="1" x14ac:dyDescent="0.2">
      <c r="C797" s="5"/>
      <c r="D797" s="5"/>
      <c r="F797" s="5"/>
      <c r="G797" s="5"/>
    </row>
    <row r="798" spans="3:7" ht="15.75" customHeight="1" x14ac:dyDescent="0.2">
      <c r="C798" s="5"/>
      <c r="D798" s="5"/>
      <c r="F798" s="5"/>
      <c r="G798" s="5"/>
    </row>
    <row r="799" spans="3:7" ht="15.75" customHeight="1" x14ac:dyDescent="0.2">
      <c r="C799" s="5"/>
      <c r="D799" s="5"/>
      <c r="F799" s="5"/>
      <c r="G799" s="5"/>
    </row>
    <row r="800" spans="3:7" ht="15.75" customHeight="1" x14ac:dyDescent="0.2">
      <c r="C800" s="5"/>
      <c r="D800" s="5"/>
      <c r="F800" s="5"/>
      <c r="G800" s="5"/>
    </row>
    <row r="801" spans="3:7" ht="15.75" customHeight="1" x14ac:dyDescent="0.2">
      <c r="C801" s="5"/>
      <c r="D801" s="5"/>
      <c r="F801" s="5"/>
      <c r="G801" s="5"/>
    </row>
    <row r="802" spans="3:7" ht="15.75" customHeight="1" x14ac:dyDescent="0.2">
      <c r="C802" s="5"/>
      <c r="D802" s="5"/>
      <c r="F802" s="5"/>
      <c r="G802" s="5"/>
    </row>
    <row r="803" spans="3:7" ht="15.75" customHeight="1" x14ac:dyDescent="0.2">
      <c r="C803" s="5"/>
      <c r="D803" s="5"/>
      <c r="F803" s="5"/>
      <c r="G803" s="5"/>
    </row>
    <row r="804" spans="3:7" ht="15.75" customHeight="1" x14ac:dyDescent="0.2">
      <c r="C804" s="5"/>
      <c r="D804" s="5"/>
      <c r="F804" s="5"/>
      <c r="G804" s="5"/>
    </row>
    <row r="805" spans="3:7" ht="15.75" customHeight="1" x14ac:dyDescent="0.2">
      <c r="C805" s="5"/>
      <c r="D805" s="5"/>
      <c r="F805" s="5"/>
      <c r="G805" s="5"/>
    </row>
    <row r="806" spans="3:7" ht="15.75" customHeight="1" x14ac:dyDescent="0.2">
      <c r="C806" s="5"/>
      <c r="D806" s="5"/>
      <c r="F806" s="5"/>
      <c r="G806" s="5"/>
    </row>
    <row r="807" spans="3:7" ht="15.75" customHeight="1" x14ac:dyDescent="0.2">
      <c r="C807" s="5"/>
      <c r="D807" s="5"/>
      <c r="F807" s="5"/>
      <c r="G807" s="5"/>
    </row>
    <row r="808" spans="3:7" ht="15.75" customHeight="1" x14ac:dyDescent="0.2">
      <c r="C808" s="5"/>
      <c r="D808" s="5"/>
      <c r="F808" s="5"/>
      <c r="G808" s="5"/>
    </row>
    <row r="809" spans="3:7" ht="15.75" customHeight="1" x14ac:dyDescent="0.2">
      <c r="C809" s="5"/>
      <c r="D809" s="5"/>
      <c r="F809" s="5"/>
      <c r="G809" s="5"/>
    </row>
    <row r="810" spans="3:7" ht="15.75" customHeight="1" x14ac:dyDescent="0.2">
      <c r="C810" s="5"/>
      <c r="D810" s="5"/>
      <c r="F810" s="5"/>
      <c r="G810" s="5"/>
    </row>
    <row r="811" spans="3:7" ht="15.75" customHeight="1" x14ac:dyDescent="0.2">
      <c r="C811" s="5"/>
      <c r="D811" s="5"/>
      <c r="F811" s="5"/>
      <c r="G811" s="5"/>
    </row>
    <row r="812" spans="3:7" ht="15.75" customHeight="1" x14ac:dyDescent="0.2">
      <c r="C812" s="5"/>
      <c r="D812" s="5"/>
      <c r="F812" s="5"/>
      <c r="G812" s="5"/>
    </row>
    <row r="813" spans="3:7" ht="15.75" customHeight="1" x14ac:dyDescent="0.2">
      <c r="C813" s="5"/>
      <c r="D813" s="5"/>
      <c r="F813" s="5"/>
      <c r="G813" s="5"/>
    </row>
    <row r="814" spans="3:7" ht="15.75" customHeight="1" x14ac:dyDescent="0.2">
      <c r="C814" s="5"/>
      <c r="D814" s="5"/>
      <c r="F814" s="5"/>
      <c r="G814" s="5"/>
    </row>
    <row r="815" spans="3:7" ht="15.75" customHeight="1" x14ac:dyDescent="0.2">
      <c r="C815" s="5"/>
      <c r="D815" s="5"/>
      <c r="F815" s="5"/>
      <c r="G815" s="5"/>
    </row>
    <row r="816" spans="3:7" ht="15.75" customHeight="1" x14ac:dyDescent="0.2">
      <c r="C816" s="5"/>
      <c r="D816" s="5"/>
      <c r="F816" s="5"/>
      <c r="G816" s="5"/>
    </row>
    <row r="817" spans="3:7" ht="15.75" customHeight="1" x14ac:dyDescent="0.2">
      <c r="C817" s="5"/>
      <c r="D817" s="5"/>
      <c r="F817" s="5"/>
      <c r="G817" s="5"/>
    </row>
    <row r="818" spans="3:7" ht="15.75" customHeight="1" x14ac:dyDescent="0.2">
      <c r="C818" s="5"/>
      <c r="D818" s="5"/>
      <c r="F818" s="5"/>
      <c r="G818" s="5"/>
    </row>
    <row r="819" spans="3:7" ht="15.75" customHeight="1" x14ac:dyDescent="0.2">
      <c r="C819" s="5"/>
      <c r="D819" s="5"/>
      <c r="F819" s="5"/>
      <c r="G819" s="5"/>
    </row>
    <row r="820" spans="3:7" ht="15.75" customHeight="1" x14ac:dyDescent="0.2">
      <c r="C820" s="5"/>
      <c r="D820" s="5"/>
      <c r="F820" s="5"/>
      <c r="G820" s="5"/>
    </row>
    <row r="821" spans="3:7" ht="15.75" customHeight="1" x14ac:dyDescent="0.2">
      <c r="C821" s="5"/>
      <c r="D821" s="5"/>
      <c r="F821" s="5"/>
      <c r="G821" s="5"/>
    </row>
    <row r="822" spans="3:7" ht="15.75" customHeight="1" x14ac:dyDescent="0.2">
      <c r="C822" s="5"/>
      <c r="D822" s="5"/>
      <c r="F822" s="5"/>
      <c r="G822" s="5"/>
    </row>
    <row r="823" spans="3:7" ht="15.75" customHeight="1" x14ac:dyDescent="0.2">
      <c r="C823" s="5"/>
      <c r="D823" s="5"/>
      <c r="F823" s="5"/>
      <c r="G823" s="5"/>
    </row>
    <row r="824" spans="3:7" ht="15.75" customHeight="1" x14ac:dyDescent="0.2">
      <c r="C824" s="5"/>
      <c r="D824" s="5"/>
      <c r="F824" s="5"/>
      <c r="G824" s="5"/>
    </row>
    <row r="825" spans="3:7" ht="15.75" customHeight="1" x14ac:dyDescent="0.2">
      <c r="C825" s="5"/>
      <c r="D825" s="5"/>
      <c r="F825" s="5"/>
      <c r="G825" s="5"/>
    </row>
    <row r="826" spans="3:7" ht="15.75" customHeight="1" x14ac:dyDescent="0.2">
      <c r="C826" s="5"/>
      <c r="D826" s="5"/>
      <c r="F826" s="5"/>
      <c r="G826" s="5"/>
    </row>
    <row r="827" spans="3:7" ht="15.75" customHeight="1" x14ac:dyDescent="0.2">
      <c r="C827" s="5"/>
      <c r="D827" s="5"/>
      <c r="F827" s="5"/>
      <c r="G827" s="5"/>
    </row>
    <row r="828" spans="3:7" ht="15.75" customHeight="1" x14ac:dyDescent="0.2">
      <c r="C828" s="5"/>
      <c r="D828" s="5"/>
      <c r="F828" s="5"/>
      <c r="G828" s="5"/>
    </row>
    <row r="829" spans="3:7" ht="15.75" customHeight="1" x14ac:dyDescent="0.2">
      <c r="C829" s="5"/>
      <c r="D829" s="5"/>
      <c r="F829" s="5"/>
      <c r="G829" s="5"/>
    </row>
    <row r="830" spans="3:7" ht="15.75" customHeight="1" x14ac:dyDescent="0.2">
      <c r="C830" s="5"/>
      <c r="D830" s="5"/>
      <c r="F830" s="5"/>
      <c r="G830" s="5"/>
    </row>
    <row r="831" spans="3:7" ht="15.75" customHeight="1" x14ac:dyDescent="0.2">
      <c r="C831" s="5"/>
      <c r="D831" s="5"/>
      <c r="F831" s="5"/>
      <c r="G831" s="5"/>
    </row>
    <row r="832" spans="3:7" ht="15.75" customHeight="1" x14ac:dyDescent="0.2">
      <c r="C832" s="5"/>
      <c r="D832" s="5"/>
      <c r="F832" s="5"/>
      <c r="G832" s="5"/>
    </row>
    <row r="833" spans="3:7" ht="15.75" customHeight="1" x14ac:dyDescent="0.2">
      <c r="C833" s="5"/>
      <c r="D833" s="5"/>
      <c r="F833" s="5"/>
      <c r="G833" s="5"/>
    </row>
    <row r="834" spans="3:7" ht="15.75" customHeight="1" x14ac:dyDescent="0.2">
      <c r="C834" s="5"/>
      <c r="D834" s="5"/>
      <c r="F834" s="5"/>
      <c r="G834" s="5"/>
    </row>
    <row r="835" spans="3:7" ht="15.75" customHeight="1" x14ac:dyDescent="0.2">
      <c r="C835" s="5"/>
      <c r="D835" s="5"/>
      <c r="F835" s="5"/>
      <c r="G835" s="5"/>
    </row>
    <row r="836" spans="3:7" ht="15.75" customHeight="1" x14ac:dyDescent="0.2">
      <c r="C836" s="5"/>
      <c r="D836" s="5"/>
      <c r="F836" s="5"/>
      <c r="G836" s="5"/>
    </row>
    <row r="837" spans="3:7" ht="15.75" customHeight="1" x14ac:dyDescent="0.2">
      <c r="C837" s="5"/>
      <c r="D837" s="5"/>
      <c r="F837" s="5"/>
      <c r="G837" s="5"/>
    </row>
    <row r="838" spans="3:7" ht="15.75" customHeight="1" x14ac:dyDescent="0.2">
      <c r="C838" s="5"/>
      <c r="D838" s="5"/>
      <c r="F838" s="5"/>
      <c r="G838" s="5"/>
    </row>
    <row r="839" spans="3:7" ht="15.75" customHeight="1" x14ac:dyDescent="0.2">
      <c r="C839" s="5"/>
      <c r="D839" s="5"/>
      <c r="F839" s="5"/>
      <c r="G839" s="5"/>
    </row>
    <row r="840" spans="3:7" ht="15.75" customHeight="1" x14ac:dyDescent="0.2">
      <c r="C840" s="5"/>
      <c r="D840" s="5"/>
      <c r="F840" s="5"/>
      <c r="G840" s="5"/>
    </row>
    <row r="841" spans="3:7" ht="15.75" customHeight="1" x14ac:dyDescent="0.2">
      <c r="C841" s="5"/>
      <c r="D841" s="5"/>
      <c r="F841" s="5"/>
      <c r="G841" s="5"/>
    </row>
    <row r="842" spans="3:7" ht="15.75" customHeight="1" x14ac:dyDescent="0.2">
      <c r="C842" s="5"/>
      <c r="D842" s="5"/>
      <c r="F842" s="5"/>
      <c r="G842" s="5"/>
    </row>
    <row r="843" spans="3:7" ht="15.75" customHeight="1" x14ac:dyDescent="0.2">
      <c r="C843" s="5"/>
      <c r="D843" s="5"/>
      <c r="F843" s="5"/>
      <c r="G843" s="5"/>
    </row>
    <row r="844" spans="3:7" ht="15.75" customHeight="1" x14ac:dyDescent="0.2">
      <c r="C844" s="5"/>
      <c r="D844" s="5"/>
      <c r="F844" s="5"/>
      <c r="G844" s="5"/>
    </row>
    <row r="845" spans="3:7" ht="15.75" customHeight="1" x14ac:dyDescent="0.2">
      <c r="C845" s="5"/>
      <c r="D845" s="5"/>
      <c r="F845" s="5"/>
      <c r="G845" s="5"/>
    </row>
    <row r="846" spans="3:7" ht="15.75" customHeight="1" x14ac:dyDescent="0.2">
      <c r="C846" s="5"/>
      <c r="D846" s="5"/>
      <c r="F846" s="5"/>
      <c r="G846" s="5"/>
    </row>
    <row r="847" spans="3:7" ht="15.75" customHeight="1" x14ac:dyDescent="0.2">
      <c r="C847" s="5"/>
      <c r="D847" s="5"/>
      <c r="F847" s="5"/>
      <c r="G847" s="5"/>
    </row>
    <row r="848" spans="3:7" ht="15.75" customHeight="1" x14ac:dyDescent="0.2">
      <c r="C848" s="5"/>
      <c r="D848" s="5"/>
      <c r="F848" s="5"/>
      <c r="G848" s="5"/>
    </row>
    <row r="849" spans="3:7" ht="15.75" customHeight="1" x14ac:dyDescent="0.2">
      <c r="C849" s="5"/>
      <c r="D849" s="5"/>
      <c r="F849" s="5"/>
      <c r="G849" s="5"/>
    </row>
    <row r="850" spans="3:7" ht="15.75" customHeight="1" x14ac:dyDescent="0.2">
      <c r="C850" s="5"/>
      <c r="D850" s="5"/>
      <c r="F850" s="5"/>
      <c r="G850" s="5"/>
    </row>
    <row r="851" spans="3:7" ht="15.75" customHeight="1" x14ac:dyDescent="0.2">
      <c r="C851" s="5"/>
      <c r="D851" s="5"/>
      <c r="F851" s="5"/>
      <c r="G851" s="5"/>
    </row>
    <row r="852" spans="3:7" ht="15.75" customHeight="1" x14ac:dyDescent="0.2">
      <c r="C852" s="5"/>
      <c r="D852" s="5"/>
      <c r="F852" s="5"/>
      <c r="G852" s="5"/>
    </row>
    <row r="853" spans="3:7" ht="15.75" customHeight="1" x14ac:dyDescent="0.2">
      <c r="C853" s="5"/>
      <c r="D853" s="5"/>
      <c r="F853" s="5"/>
      <c r="G853" s="5"/>
    </row>
    <row r="854" spans="3:7" ht="15.75" customHeight="1" x14ac:dyDescent="0.2">
      <c r="C854" s="5"/>
      <c r="D854" s="5"/>
      <c r="F854" s="5"/>
      <c r="G854" s="5"/>
    </row>
    <row r="855" spans="3:7" ht="15.75" customHeight="1" x14ac:dyDescent="0.2">
      <c r="C855" s="5"/>
      <c r="D855" s="5"/>
      <c r="F855" s="5"/>
      <c r="G855" s="5"/>
    </row>
    <row r="856" spans="3:7" ht="15.75" customHeight="1" x14ac:dyDescent="0.2">
      <c r="C856" s="5"/>
      <c r="D856" s="5"/>
      <c r="F856" s="5"/>
      <c r="G856" s="5"/>
    </row>
    <row r="857" spans="3:7" ht="15.75" customHeight="1" x14ac:dyDescent="0.2">
      <c r="C857" s="5"/>
      <c r="D857" s="5"/>
      <c r="F857" s="5"/>
      <c r="G857" s="5"/>
    </row>
    <row r="858" spans="3:7" ht="15.75" customHeight="1" x14ac:dyDescent="0.2">
      <c r="C858" s="5"/>
      <c r="D858" s="5"/>
      <c r="F858" s="5"/>
      <c r="G858" s="5"/>
    </row>
    <row r="859" spans="3:7" ht="15.75" customHeight="1" x14ac:dyDescent="0.2">
      <c r="C859" s="5"/>
      <c r="D859" s="5"/>
      <c r="F859" s="5"/>
      <c r="G859" s="5"/>
    </row>
    <row r="860" spans="3:7" ht="15.75" customHeight="1" x14ac:dyDescent="0.2">
      <c r="C860" s="5"/>
      <c r="D860" s="5"/>
      <c r="F860" s="5"/>
      <c r="G860" s="5"/>
    </row>
    <row r="861" spans="3:7" ht="15.75" customHeight="1" x14ac:dyDescent="0.2">
      <c r="C861" s="5"/>
      <c r="D861" s="5"/>
      <c r="F861" s="5"/>
      <c r="G861" s="5"/>
    </row>
    <row r="862" spans="3:7" ht="15.75" customHeight="1" x14ac:dyDescent="0.2">
      <c r="C862" s="5"/>
      <c r="D862" s="5"/>
      <c r="F862" s="5"/>
      <c r="G862" s="5"/>
    </row>
    <row r="863" spans="3:7" ht="15.75" customHeight="1" x14ac:dyDescent="0.2">
      <c r="C863" s="5"/>
      <c r="D863" s="5"/>
      <c r="F863" s="5"/>
      <c r="G863" s="5"/>
    </row>
    <row r="864" spans="3:7" ht="15.75" customHeight="1" x14ac:dyDescent="0.2">
      <c r="C864" s="5"/>
      <c r="D864" s="5"/>
      <c r="F864" s="5"/>
      <c r="G864" s="5"/>
    </row>
    <row r="865" spans="3:7" ht="15.75" customHeight="1" x14ac:dyDescent="0.2">
      <c r="C865" s="5"/>
      <c r="D865" s="5"/>
      <c r="F865" s="5"/>
      <c r="G865" s="5"/>
    </row>
    <row r="866" spans="3:7" ht="15.75" customHeight="1" x14ac:dyDescent="0.2">
      <c r="C866" s="5"/>
      <c r="D866" s="5"/>
      <c r="F866" s="5"/>
      <c r="G866" s="5"/>
    </row>
    <row r="867" spans="3:7" ht="15.75" customHeight="1" x14ac:dyDescent="0.2">
      <c r="C867" s="5"/>
      <c r="D867" s="5"/>
      <c r="F867" s="5"/>
      <c r="G867" s="5"/>
    </row>
    <row r="868" spans="3:7" ht="15.75" customHeight="1" x14ac:dyDescent="0.2">
      <c r="C868" s="5"/>
      <c r="D868" s="5"/>
      <c r="F868" s="5"/>
      <c r="G868" s="5"/>
    </row>
    <row r="869" spans="3:7" ht="15.75" customHeight="1" x14ac:dyDescent="0.2">
      <c r="C869" s="5"/>
      <c r="D869" s="5"/>
      <c r="F869" s="5"/>
      <c r="G869" s="5"/>
    </row>
    <row r="870" spans="3:7" ht="15.75" customHeight="1" x14ac:dyDescent="0.2">
      <c r="C870" s="5"/>
      <c r="D870" s="5"/>
      <c r="F870" s="5"/>
      <c r="G870" s="5"/>
    </row>
    <row r="871" spans="3:7" ht="15.75" customHeight="1" x14ac:dyDescent="0.2">
      <c r="C871" s="5"/>
      <c r="D871" s="5"/>
      <c r="F871" s="5"/>
      <c r="G871" s="5"/>
    </row>
    <row r="872" spans="3:7" ht="15.75" customHeight="1" x14ac:dyDescent="0.2">
      <c r="C872" s="5"/>
      <c r="D872" s="5"/>
      <c r="F872" s="5"/>
      <c r="G872" s="5"/>
    </row>
    <row r="873" spans="3:7" ht="15.75" customHeight="1" x14ac:dyDescent="0.2">
      <c r="C873" s="5"/>
      <c r="D873" s="5"/>
      <c r="F873" s="5"/>
      <c r="G873" s="5"/>
    </row>
    <row r="874" spans="3:7" ht="15.75" customHeight="1" x14ac:dyDescent="0.2">
      <c r="C874" s="5"/>
      <c r="D874" s="5"/>
      <c r="F874" s="5"/>
      <c r="G874" s="5"/>
    </row>
    <row r="875" spans="3:7" ht="15.75" customHeight="1" x14ac:dyDescent="0.2">
      <c r="C875" s="5"/>
      <c r="D875" s="5"/>
      <c r="F875" s="5"/>
      <c r="G875" s="5"/>
    </row>
    <row r="876" spans="3:7" ht="15.75" customHeight="1" x14ac:dyDescent="0.2">
      <c r="C876" s="5"/>
      <c r="D876" s="5"/>
      <c r="F876" s="5"/>
      <c r="G876" s="5"/>
    </row>
    <row r="877" spans="3:7" ht="15.75" customHeight="1" x14ac:dyDescent="0.2">
      <c r="C877" s="5"/>
      <c r="D877" s="5"/>
      <c r="F877" s="5"/>
      <c r="G877" s="5"/>
    </row>
    <row r="878" spans="3:7" ht="15.75" customHeight="1" x14ac:dyDescent="0.2">
      <c r="C878" s="5"/>
      <c r="D878" s="5"/>
      <c r="F878" s="5"/>
      <c r="G878" s="5"/>
    </row>
    <row r="879" spans="3:7" ht="15.75" customHeight="1" x14ac:dyDescent="0.2">
      <c r="C879" s="5"/>
      <c r="D879" s="5"/>
      <c r="F879" s="5"/>
      <c r="G879" s="5"/>
    </row>
    <row r="880" spans="3:7" ht="15.75" customHeight="1" x14ac:dyDescent="0.2">
      <c r="C880" s="5"/>
      <c r="D880" s="5"/>
      <c r="F880" s="5"/>
      <c r="G880" s="5"/>
    </row>
    <row r="881" spans="3:7" ht="15.75" customHeight="1" x14ac:dyDescent="0.2">
      <c r="C881" s="5"/>
      <c r="D881" s="5"/>
      <c r="F881" s="5"/>
      <c r="G881" s="5"/>
    </row>
    <row r="882" spans="3:7" ht="15.75" customHeight="1" x14ac:dyDescent="0.2">
      <c r="C882" s="5"/>
      <c r="D882" s="5"/>
      <c r="F882" s="5"/>
      <c r="G882" s="5"/>
    </row>
    <row r="883" spans="3:7" ht="15.75" customHeight="1" x14ac:dyDescent="0.2">
      <c r="C883" s="5"/>
      <c r="D883" s="5"/>
      <c r="F883" s="5"/>
      <c r="G883" s="5"/>
    </row>
    <row r="884" spans="3:7" ht="15.75" customHeight="1" x14ac:dyDescent="0.2">
      <c r="C884" s="5"/>
      <c r="D884" s="5"/>
      <c r="F884" s="5"/>
      <c r="G884" s="5"/>
    </row>
    <row r="885" spans="3:7" ht="15.75" customHeight="1" x14ac:dyDescent="0.2">
      <c r="C885" s="5"/>
      <c r="D885" s="5"/>
      <c r="F885" s="5"/>
      <c r="G885" s="5"/>
    </row>
    <row r="886" spans="3:7" ht="15.75" customHeight="1" x14ac:dyDescent="0.2">
      <c r="C886" s="5"/>
      <c r="D886" s="5"/>
      <c r="F886" s="5"/>
      <c r="G886" s="5"/>
    </row>
    <row r="887" spans="3:7" ht="15.75" customHeight="1" x14ac:dyDescent="0.2">
      <c r="C887" s="5"/>
      <c r="D887" s="5"/>
      <c r="F887" s="5"/>
      <c r="G887" s="5"/>
    </row>
    <row r="888" spans="3:7" ht="15.75" customHeight="1" x14ac:dyDescent="0.2">
      <c r="C888" s="5"/>
      <c r="D888" s="5"/>
      <c r="F888" s="5"/>
      <c r="G888" s="5"/>
    </row>
    <row r="889" spans="3:7" ht="15.75" customHeight="1" x14ac:dyDescent="0.2">
      <c r="C889" s="5"/>
      <c r="D889" s="5"/>
      <c r="F889" s="5"/>
      <c r="G889" s="5"/>
    </row>
    <row r="890" spans="3:7" ht="15.75" customHeight="1" x14ac:dyDescent="0.2">
      <c r="C890" s="5"/>
      <c r="D890" s="5"/>
      <c r="F890" s="5"/>
      <c r="G890" s="5"/>
    </row>
    <row r="891" spans="3:7" ht="15.75" customHeight="1" x14ac:dyDescent="0.2">
      <c r="C891" s="5"/>
      <c r="D891" s="5"/>
      <c r="F891" s="5"/>
      <c r="G891" s="5"/>
    </row>
    <row r="892" spans="3:7" ht="15.75" customHeight="1" x14ac:dyDescent="0.2">
      <c r="C892" s="5"/>
      <c r="D892" s="5"/>
      <c r="F892" s="5"/>
      <c r="G892" s="5"/>
    </row>
    <row r="893" spans="3:7" ht="15.75" customHeight="1" x14ac:dyDescent="0.2">
      <c r="C893" s="5"/>
      <c r="D893" s="5"/>
      <c r="F893" s="5"/>
      <c r="G893" s="5"/>
    </row>
    <row r="894" spans="3:7" ht="15.75" customHeight="1" x14ac:dyDescent="0.2">
      <c r="C894" s="5"/>
      <c r="D894" s="5"/>
      <c r="F894" s="5"/>
      <c r="G894" s="5"/>
    </row>
    <row r="895" spans="3:7" ht="15.75" customHeight="1" x14ac:dyDescent="0.2">
      <c r="C895" s="5"/>
      <c r="D895" s="5"/>
      <c r="F895" s="5"/>
      <c r="G895" s="5"/>
    </row>
    <row r="896" spans="3:7" ht="15.75" customHeight="1" x14ac:dyDescent="0.2">
      <c r="C896" s="5"/>
      <c r="D896" s="5"/>
      <c r="F896" s="5"/>
      <c r="G896" s="5"/>
    </row>
    <row r="897" spans="3:7" ht="15.75" customHeight="1" x14ac:dyDescent="0.2">
      <c r="C897" s="5"/>
      <c r="D897" s="5"/>
      <c r="F897" s="5"/>
      <c r="G897" s="5"/>
    </row>
    <row r="898" spans="3:7" ht="15.75" customHeight="1" x14ac:dyDescent="0.2">
      <c r="C898" s="5"/>
      <c r="D898" s="5"/>
      <c r="F898" s="5"/>
      <c r="G898" s="5"/>
    </row>
    <row r="899" spans="3:7" ht="15.75" customHeight="1" x14ac:dyDescent="0.2">
      <c r="C899" s="5"/>
      <c r="D899" s="5"/>
      <c r="F899" s="5"/>
      <c r="G899" s="5"/>
    </row>
    <row r="900" spans="3:7" ht="15.75" customHeight="1" x14ac:dyDescent="0.2">
      <c r="C900" s="5"/>
      <c r="D900" s="5"/>
      <c r="F900" s="5"/>
      <c r="G900" s="5"/>
    </row>
    <row r="901" spans="3:7" ht="15.75" customHeight="1" x14ac:dyDescent="0.2">
      <c r="C901" s="5"/>
      <c r="D901" s="5"/>
      <c r="F901" s="5"/>
      <c r="G901" s="5"/>
    </row>
    <row r="902" spans="3:7" ht="15.75" customHeight="1" x14ac:dyDescent="0.2">
      <c r="C902" s="5"/>
      <c r="D902" s="5"/>
      <c r="F902" s="5"/>
      <c r="G902" s="5"/>
    </row>
    <row r="903" spans="3:7" ht="15.75" customHeight="1" x14ac:dyDescent="0.2">
      <c r="C903" s="5"/>
      <c r="D903" s="5"/>
      <c r="F903" s="5"/>
      <c r="G903" s="5"/>
    </row>
    <row r="904" spans="3:7" ht="15.75" customHeight="1" x14ac:dyDescent="0.2">
      <c r="C904" s="5"/>
      <c r="D904" s="5"/>
      <c r="F904" s="5"/>
      <c r="G904" s="5"/>
    </row>
    <row r="905" spans="3:7" ht="15.75" customHeight="1" x14ac:dyDescent="0.2">
      <c r="C905" s="5"/>
      <c r="D905" s="5"/>
      <c r="F905" s="5"/>
      <c r="G905" s="5"/>
    </row>
    <row r="906" spans="3:7" ht="15.75" customHeight="1" x14ac:dyDescent="0.2">
      <c r="C906" s="5"/>
      <c r="D906" s="5"/>
      <c r="F906" s="5"/>
      <c r="G906" s="5"/>
    </row>
    <row r="907" spans="3:7" ht="15.75" customHeight="1" x14ac:dyDescent="0.2">
      <c r="C907" s="5"/>
      <c r="D907" s="5"/>
      <c r="F907" s="5"/>
      <c r="G907" s="5"/>
    </row>
    <row r="908" spans="3:7" ht="15.75" customHeight="1" x14ac:dyDescent="0.2">
      <c r="C908" s="5"/>
      <c r="D908" s="5"/>
      <c r="F908" s="5"/>
      <c r="G908" s="5"/>
    </row>
    <row r="909" spans="3:7" ht="15.75" customHeight="1" x14ac:dyDescent="0.2">
      <c r="C909" s="5"/>
      <c r="D909" s="5"/>
      <c r="F909" s="5"/>
      <c r="G909" s="5"/>
    </row>
    <row r="910" spans="3:7" ht="15.75" customHeight="1" x14ac:dyDescent="0.2">
      <c r="C910" s="5"/>
      <c r="D910" s="5"/>
      <c r="F910" s="5"/>
      <c r="G910" s="5"/>
    </row>
    <row r="911" spans="3:7" ht="15.75" customHeight="1" x14ac:dyDescent="0.2">
      <c r="C911" s="5"/>
      <c r="D911" s="5"/>
      <c r="F911" s="5"/>
      <c r="G911" s="5"/>
    </row>
    <row r="912" spans="3:7" ht="15.75" customHeight="1" x14ac:dyDescent="0.2">
      <c r="C912" s="5"/>
      <c r="D912" s="5"/>
      <c r="F912" s="5"/>
      <c r="G912" s="5"/>
    </row>
    <row r="913" spans="3:7" ht="15.75" customHeight="1" x14ac:dyDescent="0.2">
      <c r="C913" s="5"/>
      <c r="D913" s="5"/>
      <c r="F913" s="5"/>
      <c r="G913" s="5"/>
    </row>
    <row r="914" spans="3:7" ht="15.75" customHeight="1" x14ac:dyDescent="0.2">
      <c r="C914" s="5"/>
      <c r="D914" s="5"/>
      <c r="F914" s="5"/>
      <c r="G914" s="5"/>
    </row>
    <row r="915" spans="3:7" ht="15.75" customHeight="1" x14ac:dyDescent="0.2">
      <c r="C915" s="5"/>
      <c r="D915" s="5"/>
      <c r="F915" s="5"/>
      <c r="G915" s="5"/>
    </row>
    <row r="916" spans="3:7" ht="15.75" customHeight="1" x14ac:dyDescent="0.2">
      <c r="C916" s="5"/>
      <c r="D916" s="5"/>
      <c r="F916" s="5"/>
      <c r="G916" s="5"/>
    </row>
    <row r="917" spans="3:7" ht="15.75" customHeight="1" x14ac:dyDescent="0.2">
      <c r="C917" s="5"/>
      <c r="D917" s="5"/>
      <c r="F917" s="5"/>
      <c r="G917" s="5"/>
    </row>
    <row r="918" spans="3:7" ht="15.75" customHeight="1" x14ac:dyDescent="0.2">
      <c r="C918" s="5"/>
      <c r="D918" s="5"/>
      <c r="F918" s="5"/>
      <c r="G918" s="5"/>
    </row>
    <row r="919" spans="3:7" ht="15.75" customHeight="1" x14ac:dyDescent="0.2">
      <c r="C919" s="5"/>
      <c r="D919" s="5"/>
      <c r="F919" s="5"/>
      <c r="G919" s="5"/>
    </row>
    <row r="920" spans="3:7" ht="15.75" customHeight="1" x14ac:dyDescent="0.2">
      <c r="C920" s="5"/>
      <c r="D920" s="5"/>
      <c r="F920" s="5"/>
      <c r="G920" s="5"/>
    </row>
    <row r="921" spans="3:7" ht="15.75" customHeight="1" x14ac:dyDescent="0.2">
      <c r="C921" s="5"/>
      <c r="D921" s="5"/>
      <c r="F921" s="5"/>
      <c r="G921" s="5"/>
    </row>
    <row r="922" spans="3:7" ht="15.75" customHeight="1" x14ac:dyDescent="0.2">
      <c r="C922" s="5"/>
      <c r="D922" s="5"/>
      <c r="F922" s="5"/>
      <c r="G922" s="5"/>
    </row>
    <row r="923" spans="3:7" ht="15.75" customHeight="1" x14ac:dyDescent="0.2">
      <c r="C923" s="5"/>
      <c r="D923" s="5"/>
      <c r="F923" s="5"/>
      <c r="G923" s="5"/>
    </row>
    <row r="924" spans="3:7" ht="15.75" customHeight="1" x14ac:dyDescent="0.2">
      <c r="C924" s="5"/>
      <c r="D924" s="5"/>
      <c r="F924" s="5"/>
      <c r="G924" s="5"/>
    </row>
    <row r="925" spans="3:7" ht="15.75" customHeight="1" x14ac:dyDescent="0.2">
      <c r="C925" s="5"/>
      <c r="D925" s="5"/>
      <c r="F925" s="5"/>
      <c r="G925" s="5"/>
    </row>
    <row r="926" spans="3:7" ht="15.75" customHeight="1" x14ac:dyDescent="0.2">
      <c r="C926" s="5"/>
      <c r="D926" s="5"/>
      <c r="F926" s="5"/>
      <c r="G926" s="5"/>
    </row>
    <row r="927" spans="3:7" ht="15.75" customHeight="1" x14ac:dyDescent="0.2">
      <c r="C927" s="5"/>
      <c r="D927" s="5"/>
      <c r="F927" s="5"/>
      <c r="G927" s="5"/>
    </row>
    <row r="928" spans="3:7" ht="15.75" customHeight="1" x14ac:dyDescent="0.2">
      <c r="C928" s="5"/>
      <c r="D928" s="5"/>
      <c r="F928" s="5"/>
      <c r="G928" s="5"/>
    </row>
    <row r="929" spans="3:7" ht="15.75" customHeight="1" x14ac:dyDescent="0.2">
      <c r="C929" s="5"/>
      <c r="D929" s="5"/>
      <c r="F929" s="5"/>
      <c r="G929" s="5"/>
    </row>
    <row r="930" spans="3:7" ht="15.75" customHeight="1" x14ac:dyDescent="0.2">
      <c r="C930" s="5"/>
      <c r="D930" s="5"/>
      <c r="F930" s="5"/>
      <c r="G930" s="5"/>
    </row>
    <row r="931" spans="3:7" ht="15.75" customHeight="1" x14ac:dyDescent="0.2">
      <c r="C931" s="5"/>
      <c r="D931" s="5"/>
      <c r="F931" s="5"/>
      <c r="G931" s="5"/>
    </row>
    <row r="932" spans="3:7" ht="15.75" customHeight="1" x14ac:dyDescent="0.2">
      <c r="C932" s="5"/>
      <c r="D932" s="5"/>
      <c r="F932" s="5"/>
      <c r="G932" s="5"/>
    </row>
    <row r="933" spans="3:7" ht="15.75" customHeight="1" x14ac:dyDescent="0.2">
      <c r="C933" s="5"/>
      <c r="D933" s="5"/>
      <c r="F933" s="5"/>
      <c r="G933" s="5"/>
    </row>
    <row r="934" spans="3:7" ht="15.75" customHeight="1" x14ac:dyDescent="0.2">
      <c r="C934" s="5"/>
      <c r="D934" s="5"/>
      <c r="F934" s="5"/>
      <c r="G934" s="5"/>
    </row>
    <row r="935" spans="3:7" ht="15.75" customHeight="1" x14ac:dyDescent="0.2">
      <c r="C935" s="5"/>
      <c r="D935" s="5"/>
      <c r="F935" s="5"/>
      <c r="G935" s="5"/>
    </row>
    <row r="936" spans="3:7" ht="15.75" customHeight="1" x14ac:dyDescent="0.2">
      <c r="C936" s="5"/>
      <c r="D936" s="5"/>
      <c r="F936" s="5"/>
      <c r="G936" s="5"/>
    </row>
    <row r="937" spans="3:7" ht="15.75" customHeight="1" x14ac:dyDescent="0.2">
      <c r="C937" s="5"/>
      <c r="D937" s="5"/>
      <c r="F937" s="5"/>
      <c r="G937" s="5"/>
    </row>
    <row r="938" spans="3:7" ht="15.75" customHeight="1" x14ac:dyDescent="0.2">
      <c r="C938" s="5"/>
      <c r="D938" s="5"/>
      <c r="F938" s="5"/>
      <c r="G938" s="5"/>
    </row>
    <row r="939" spans="3:7" ht="15.75" customHeight="1" x14ac:dyDescent="0.2">
      <c r="C939" s="5"/>
      <c r="D939" s="5"/>
      <c r="F939" s="5"/>
      <c r="G939" s="5"/>
    </row>
    <row r="940" spans="3:7" ht="15.75" customHeight="1" x14ac:dyDescent="0.2">
      <c r="C940" s="5"/>
      <c r="D940" s="5"/>
      <c r="F940" s="5"/>
      <c r="G940" s="5"/>
    </row>
    <row r="941" spans="3:7" ht="15.75" customHeight="1" x14ac:dyDescent="0.2">
      <c r="C941" s="5"/>
      <c r="D941" s="5"/>
      <c r="F941" s="5"/>
      <c r="G941" s="5"/>
    </row>
    <row r="942" spans="3:7" ht="15.75" customHeight="1" x14ac:dyDescent="0.2">
      <c r="C942" s="5"/>
      <c r="D942" s="5"/>
      <c r="F942" s="5"/>
      <c r="G942" s="5"/>
    </row>
    <row r="943" spans="3:7" ht="15.75" customHeight="1" x14ac:dyDescent="0.2">
      <c r="C943" s="5"/>
      <c r="D943" s="5"/>
      <c r="F943" s="5"/>
      <c r="G943" s="5"/>
    </row>
    <row r="944" spans="3:7" ht="15.75" customHeight="1" x14ac:dyDescent="0.2">
      <c r="C944" s="5"/>
      <c r="D944" s="5"/>
      <c r="F944" s="5"/>
      <c r="G944" s="5"/>
    </row>
    <row r="945" spans="3:7" ht="15.75" customHeight="1" x14ac:dyDescent="0.2">
      <c r="C945" s="5"/>
      <c r="D945" s="5"/>
      <c r="F945" s="5"/>
      <c r="G945" s="5"/>
    </row>
    <row r="946" spans="3:7" ht="15.75" customHeight="1" x14ac:dyDescent="0.2">
      <c r="C946" s="5"/>
      <c r="D946" s="5"/>
      <c r="F946" s="5"/>
      <c r="G946" s="5"/>
    </row>
    <row r="947" spans="3:7" ht="15.75" customHeight="1" x14ac:dyDescent="0.2">
      <c r="C947" s="5"/>
      <c r="D947" s="5"/>
      <c r="F947" s="5"/>
      <c r="G947" s="5"/>
    </row>
    <row r="948" spans="3:7" ht="15.75" customHeight="1" x14ac:dyDescent="0.2">
      <c r="C948" s="5"/>
      <c r="D948" s="5"/>
      <c r="F948" s="5"/>
      <c r="G948" s="5"/>
    </row>
    <row r="949" spans="3:7" ht="15.75" customHeight="1" x14ac:dyDescent="0.2">
      <c r="C949" s="5"/>
      <c r="D949" s="5"/>
      <c r="F949" s="5"/>
      <c r="G949" s="5"/>
    </row>
    <row r="950" spans="3:7" ht="15.75" customHeight="1" x14ac:dyDescent="0.2">
      <c r="C950" s="5"/>
      <c r="D950" s="5"/>
      <c r="F950" s="5"/>
      <c r="G950" s="5"/>
    </row>
    <row r="951" spans="3:7" ht="15.75" customHeight="1" x14ac:dyDescent="0.2">
      <c r="C951" s="5"/>
      <c r="D951" s="5"/>
      <c r="F951" s="5"/>
      <c r="G951" s="5"/>
    </row>
    <row r="952" spans="3:7" ht="15.75" customHeight="1" x14ac:dyDescent="0.2">
      <c r="C952" s="5"/>
      <c r="D952" s="5"/>
      <c r="F952" s="5"/>
      <c r="G952" s="5"/>
    </row>
    <row r="953" spans="3:7" ht="15.75" customHeight="1" x14ac:dyDescent="0.2">
      <c r="C953" s="5"/>
      <c r="D953" s="5"/>
      <c r="F953" s="5"/>
      <c r="G953" s="5"/>
    </row>
    <row r="954" spans="3:7" ht="15.75" customHeight="1" x14ac:dyDescent="0.2">
      <c r="C954" s="5"/>
      <c r="D954" s="5"/>
      <c r="F954" s="5"/>
      <c r="G954" s="5"/>
    </row>
    <row r="955" spans="3:7" ht="15.75" customHeight="1" x14ac:dyDescent="0.2">
      <c r="C955" s="5"/>
      <c r="D955" s="5"/>
      <c r="F955" s="5"/>
      <c r="G955" s="5"/>
    </row>
    <row r="956" spans="3:7" ht="15.75" customHeight="1" x14ac:dyDescent="0.2">
      <c r="C956" s="5"/>
      <c r="D956" s="5"/>
      <c r="F956" s="5"/>
      <c r="G956" s="5"/>
    </row>
    <row r="957" spans="3:7" ht="15.75" customHeight="1" x14ac:dyDescent="0.2">
      <c r="C957" s="5"/>
      <c r="D957" s="5"/>
      <c r="F957" s="5"/>
      <c r="G957" s="5"/>
    </row>
    <row r="958" spans="3:7" ht="15.75" customHeight="1" x14ac:dyDescent="0.2">
      <c r="C958" s="5"/>
      <c r="D958" s="5"/>
      <c r="F958" s="5"/>
      <c r="G958" s="5"/>
    </row>
    <row r="959" spans="3:7" ht="15.75" customHeight="1" x14ac:dyDescent="0.2">
      <c r="C959" s="5"/>
      <c r="D959" s="5"/>
      <c r="F959" s="5"/>
      <c r="G959" s="5"/>
    </row>
    <row r="960" spans="3:7" ht="15.75" customHeight="1" x14ac:dyDescent="0.2">
      <c r="C960" s="5"/>
      <c r="D960" s="5"/>
      <c r="F960" s="5"/>
      <c r="G960" s="5"/>
    </row>
    <row r="961" spans="3:7" ht="15.75" customHeight="1" x14ac:dyDescent="0.2">
      <c r="C961" s="5"/>
      <c r="D961" s="5"/>
      <c r="F961" s="5"/>
      <c r="G961" s="5"/>
    </row>
    <row r="962" spans="3:7" ht="15.75" customHeight="1" x14ac:dyDescent="0.2">
      <c r="C962" s="5"/>
      <c r="D962" s="5"/>
      <c r="F962" s="5"/>
      <c r="G962" s="5"/>
    </row>
    <row r="963" spans="3:7" ht="15.75" customHeight="1" x14ac:dyDescent="0.2">
      <c r="C963" s="5"/>
      <c r="D963" s="5"/>
      <c r="F963" s="5"/>
      <c r="G963" s="5"/>
    </row>
    <row r="964" spans="3:7" ht="15.75" customHeight="1" x14ac:dyDescent="0.2">
      <c r="C964" s="5"/>
      <c r="D964" s="5"/>
      <c r="F964" s="5"/>
      <c r="G964" s="5"/>
    </row>
    <row r="965" spans="3:7" ht="15.75" customHeight="1" x14ac:dyDescent="0.2">
      <c r="C965" s="5"/>
      <c r="D965" s="5"/>
      <c r="F965" s="5"/>
      <c r="G965" s="5"/>
    </row>
    <row r="966" spans="3:7" ht="15.75" customHeight="1" x14ac:dyDescent="0.2">
      <c r="C966" s="5"/>
      <c r="D966" s="5"/>
      <c r="F966" s="5"/>
      <c r="G966" s="5"/>
    </row>
    <row r="967" spans="3:7" ht="15.75" customHeight="1" x14ac:dyDescent="0.2">
      <c r="C967" s="5"/>
      <c r="D967" s="5"/>
      <c r="F967" s="5"/>
      <c r="G967" s="5"/>
    </row>
    <row r="968" spans="3:7" ht="15.75" customHeight="1" x14ac:dyDescent="0.2">
      <c r="C968" s="5"/>
      <c r="D968" s="5"/>
      <c r="F968" s="5"/>
      <c r="G968" s="5"/>
    </row>
    <row r="969" spans="3:7" ht="15.75" customHeight="1" x14ac:dyDescent="0.2">
      <c r="C969" s="5"/>
      <c r="D969" s="5"/>
      <c r="F969" s="5"/>
      <c r="G969" s="5"/>
    </row>
    <row r="970" spans="3:7" ht="15.75" customHeight="1" x14ac:dyDescent="0.2">
      <c r="C970" s="5"/>
      <c r="D970" s="5"/>
      <c r="F970" s="5"/>
      <c r="G970" s="5"/>
    </row>
    <row r="971" spans="3:7" ht="15.75" customHeight="1" x14ac:dyDescent="0.2">
      <c r="C971" s="5"/>
      <c r="D971" s="5"/>
      <c r="F971" s="5"/>
      <c r="G971" s="5"/>
    </row>
    <row r="972" spans="3:7" ht="15.75" customHeight="1" x14ac:dyDescent="0.2">
      <c r="C972" s="5"/>
      <c r="D972" s="5"/>
      <c r="F972" s="5"/>
      <c r="G972" s="5"/>
    </row>
    <row r="973" spans="3:7" ht="15.75" customHeight="1" x14ac:dyDescent="0.2">
      <c r="C973" s="5"/>
      <c r="D973" s="5"/>
      <c r="F973" s="5"/>
      <c r="G973" s="5"/>
    </row>
    <row r="974" spans="3:7" ht="15.75" customHeight="1" x14ac:dyDescent="0.2">
      <c r="C974" s="5"/>
      <c r="D974" s="5"/>
      <c r="F974" s="5"/>
      <c r="G974" s="5"/>
    </row>
    <row r="975" spans="3:7" ht="15.75" customHeight="1" x14ac:dyDescent="0.2">
      <c r="C975" s="5"/>
      <c r="D975" s="5"/>
      <c r="F975" s="5"/>
      <c r="G975" s="5"/>
    </row>
    <row r="976" spans="3:7" ht="15.75" customHeight="1" x14ac:dyDescent="0.2">
      <c r="C976" s="5"/>
      <c r="D976" s="5"/>
      <c r="F976" s="5"/>
      <c r="G976" s="5"/>
    </row>
    <row r="977" spans="3:7" ht="15.75" customHeight="1" x14ac:dyDescent="0.2">
      <c r="C977" s="5"/>
      <c r="D977" s="5"/>
      <c r="F977" s="5"/>
      <c r="G977" s="5"/>
    </row>
    <row r="978" spans="3:7" ht="15.75" customHeight="1" x14ac:dyDescent="0.2">
      <c r="C978" s="5"/>
      <c r="D978" s="5"/>
      <c r="F978" s="5"/>
      <c r="G978" s="5"/>
    </row>
    <row r="979" spans="3:7" ht="15.75" customHeight="1" x14ac:dyDescent="0.2">
      <c r="C979" s="5"/>
      <c r="D979" s="5"/>
      <c r="F979" s="5"/>
      <c r="G979" s="5"/>
    </row>
    <row r="980" spans="3:7" ht="15.75" customHeight="1" x14ac:dyDescent="0.2">
      <c r="C980" s="5"/>
      <c r="D980" s="5"/>
      <c r="F980" s="5"/>
      <c r="G980" s="5"/>
    </row>
    <row r="981" spans="3:7" ht="15.75" customHeight="1" x14ac:dyDescent="0.2">
      <c r="C981" s="5"/>
      <c r="D981" s="5"/>
      <c r="F981" s="5"/>
      <c r="G981" s="5"/>
    </row>
    <row r="982" spans="3:7" ht="15.75" customHeight="1" x14ac:dyDescent="0.2">
      <c r="C982" s="5"/>
      <c r="D982" s="5"/>
      <c r="F982" s="5"/>
      <c r="G982" s="5"/>
    </row>
    <row r="983" spans="3:7" ht="15.75" customHeight="1" x14ac:dyDescent="0.2">
      <c r="C983" s="5"/>
      <c r="D983" s="5"/>
      <c r="F983" s="5"/>
      <c r="G983" s="5"/>
    </row>
    <row r="984" spans="3:7" ht="15.75" customHeight="1" x14ac:dyDescent="0.2">
      <c r="C984" s="5"/>
      <c r="D984" s="5"/>
      <c r="F984" s="5"/>
      <c r="G984" s="5"/>
    </row>
    <row r="985" spans="3:7" ht="15.75" customHeight="1" x14ac:dyDescent="0.2">
      <c r="C985" s="5"/>
      <c r="D985" s="5"/>
      <c r="F985" s="5"/>
      <c r="G985" s="5"/>
    </row>
    <row r="986" spans="3:7" ht="15.75" customHeight="1" x14ac:dyDescent="0.2">
      <c r="C986" s="5"/>
      <c r="D986" s="5"/>
      <c r="F986" s="5"/>
      <c r="G986" s="5"/>
    </row>
    <row r="987" spans="3:7" ht="15.75" customHeight="1" x14ac:dyDescent="0.2">
      <c r="C987" s="5"/>
      <c r="D987" s="5"/>
      <c r="F987" s="5"/>
      <c r="G987" s="5"/>
    </row>
    <row r="988" spans="3:7" ht="15.75" customHeight="1" x14ac:dyDescent="0.2">
      <c r="C988" s="5"/>
      <c r="D988" s="5"/>
      <c r="F988" s="5"/>
      <c r="G988" s="5"/>
    </row>
    <row r="989" spans="3:7" ht="15.75" customHeight="1" x14ac:dyDescent="0.2">
      <c r="C989" s="5"/>
      <c r="D989" s="5"/>
      <c r="F989" s="5"/>
      <c r="G989" s="5"/>
    </row>
    <row r="990" spans="3:7" ht="15.75" customHeight="1" x14ac:dyDescent="0.2">
      <c r="C990" s="5"/>
      <c r="D990" s="5"/>
      <c r="F990" s="5"/>
      <c r="G990" s="5"/>
    </row>
    <row r="991" spans="3:7" ht="15.75" customHeight="1" x14ac:dyDescent="0.2">
      <c r="C991" s="5"/>
      <c r="D991" s="5"/>
      <c r="F991" s="5"/>
      <c r="G991" s="5"/>
    </row>
    <row r="992" spans="3:7" ht="15.75" customHeight="1" x14ac:dyDescent="0.2">
      <c r="C992" s="5"/>
      <c r="D992" s="5"/>
      <c r="F992" s="5"/>
      <c r="G992" s="5"/>
    </row>
    <row r="993" spans="3:7" ht="15.75" customHeight="1" x14ac:dyDescent="0.2">
      <c r="C993" s="5"/>
      <c r="D993" s="5"/>
      <c r="F993" s="5"/>
      <c r="G993" s="5"/>
    </row>
    <row r="994" spans="3:7" ht="15.75" customHeight="1" x14ac:dyDescent="0.2">
      <c r="C994" s="5"/>
      <c r="D994" s="5"/>
      <c r="F994" s="5"/>
      <c r="G994" s="5"/>
    </row>
  </sheetData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5DF58-13A2-4307-8C93-9CA3E8FD301D}">
  <dimension ref="B2:B109"/>
  <sheetViews>
    <sheetView topLeftCell="A28" workbookViewId="0">
      <selection activeCell="D66" sqref="D66"/>
    </sheetView>
    <sheetView workbookViewId="1"/>
    <sheetView workbookViewId="2"/>
    <sheetView topLeftCell="A25" workbookViewId="3">
      <selection activeCell="L20" sqref="L20"/>
    </sheetView>
  </sheetViews>
  <sheetFormatPr baseColWidth="10" defaultColWidth="8.83203125" defaultRowHeight="15" x14ac:dyDescent="0.2"/>
  <cols>
    <col min="2" max="2" width="10.5" bestFit="1" customWidth="1"/>
  </cols>
  <sheetData>
    <row r="2" spans="2:2" x14ac:dyDescent="0.2">
      <c r="B2" s="24">
        <v>44788</v>
      </c>
    </row>
    <row r="3" spans="2:2" x14ac:dyDescent="0.2">
      <c r="B3" s="20">
        <v>44789</v>
      </c>
    </row>
    <row r="4" spans="2:2" x14ac:dyDescent="0.2">
      <c r="B4" s="20">
        <v>44790</v>
      </c>
    </row>
    <row r="5" spans="2:2" x14ac:dyDescent="0.2">
      <c r="B5" s="20">
        <v>44791</v>
      </c>
    </row>
    <row r="6" spans="2:2" x14ac:dyDescent="0.2">
      <c r="B6" s="20">
        <v>44792</v>
      </c>
    </row>
    <row r="7" spans="2:2" x14ac:dyDescent="0.2">
      <c r="B7" s="20">
        <v>44793</v>
      </c>
    </row>
    <row r="8" spans="2:2" x14ac:dyDescent="0.2">
      <c r="B8" s="20">
        <v>44794</v>
      </c>
    </row>
    <row r="9" spans="2:2" x14ac:dyDescent="0.2">
      <c r="B9" s="20">
        <v>44795</v>
      </c>
    </row>
    <row r="10" spans="2:2" x14ac:dyDescent="0.2">
      <c r="B10" s="20">
        <v>44796</v>
      </c>
    </row>
    <row r="11" spans="2:2" x14ac:dyDescent="0.2">
      <c r="B11" s="20">
        <v>44797</v>
      </c>
    </row>
    <row r="12" spans="2:2" x14ac:dyDescent="0.2">
      <c r="B12" s="20">
        <v>44798</v>
      </c>
    </row>
    <row r="13" spans="2:2" x14ac:dyDescent="0.2">
      <c r="B13" s="20">
        <v>44799</v>
      </c>
    </row>
    <row r="14" spans="2:2" x14ac:dyDescent="0.2">
      <c r="B14" s="20">
        <v>44800</v>
      </c>
    </row>
    <row r="15" spans="2:2" x14ac:dyDescent="0.2">
      <c r="B15" s="20">
        <v>44801</v>
      </c>
    </row>
    <row r="16" spans="2:2" x14ac:dyDescent="0.2">
      <c r="B16" s="20">
        <v>44802</v>
      </c>
    </row>
    <row r="17" spans="2:2" x14ac:dyDescent="0.2">
      <c r="B17" s="20">
        <v>44803</v>
      </c>
    </row>
    <row r="18" spans="2:2" x14ac:dyDescent="0.2">
      <c r="B18" s="20">
        <v>44804</v>
      </c>
    </row>
    <row r="19" spans="2:2" x14ac:dyDescent="0.2">
      <c r="B19" s="20">
        <v>44805</v>
      </c>
    </row>
    <row r="20" spans="2:2" x14ac:dyDescent="0.2">
      <c r="B20" s="20">
        <v>44806</v>
      </c>
    </row>
    <row r="21" spans="2:2" x14ac:dyDescent="0.2">
      <c r="B21" s="20">
        <v>44807</v>
      </c>
    </row>
    <row r="22" spans="2:2" x14ac:dyDescent="0.2">
      <c r="B22" s="20">
        <v>44808</v>
      </c>
    </row>
    <row r="23" spans="2:2" x14ac:dyDescent="0.2">
      <c r="B23" s="20">
        <v>44809</v>
      </c>
    </row>
    <row r="24" spans="2:2" x14ac:dyDescent="0.2">
      <c r="B24" s="20">
        <v>44810</v>
      </c>
    </row>
    <row r="25" spans="2:2" x14ac:dyDescent="0.2">
      <c r="B25" s="20">
        <v>44811</v>
      </c>
    </row>
    <row r="26" spans="2:2" x14ac:dyDescent="0.2">
      <c r="B26" s="20">
        <v>44812</v>
      </c>
    </row>
    <row r="27" spans="2:2" x14ac:dyDescent="0.2">
      <c r="B27" s="20">
        <v>44813</v>
      </c>
    </row>
    <row r="28" spans="2:2" x14ac:dyDescent="0.2">
      <c r="B28" s="20">
        <v>44814</v>
      </c>
    </row>
    <row r="29" spans="2:2" x14ac:dyDescent="0.2">
      <c r="B29" s="20">
        <v>44815</v>
      </c>
    </row>
    <row r="30" spans="2:2" x14ac:dyDescent="0.2">
      <c r="B30" s="20">
        <v>44816</v>
      </c>
    </row>
    <row r="31" spans="2:2" x14ac:dyDescent="0.2">
      <c r="B31" s="20">
        <v>44817</v>
      </c>
    </row>
    <row r="32" spans="2:2" x14ac:dyDescent="0.2">
      <c r="B32" s="20">
        <v>44818</v>
      </c>
    </row>
    <row r="33" spans="2:2" x14ac:dyDescent="0.2">
      <c r="B33" s="20">
        <v>44819</v>
      </c>
    </row>
    <row r="34" spans="2:2" x14ac:dyDescent="0.2">
      <c r="B34" s="20">
        <v>44820</v>
      </c>
    </row>
    <row r="35" spans="2:2" x14ac:dyDescent="0.2">
      <c r="B35" s="20">
        <v>44821</v>
      </c>
    </row>
    <row r="36" spans="2:2" x14ac:dyDescent="0.2">
      <c r="B36" s="20">
        <v>44822</v>
      </c>
    </row>
    <row r="37" spans="2:2" x14ac:dyDescent="0.2">
      <c r="B37" s="20">
        <v>44823</v>
      </c>
    </row>
    <row r="38" spans="2:2" x14ac:dyDescent="0.2">
      <c r="B38" s="20">
        <v>44824</v>
      </c>
    </row>
    <row r="39" spans="2:2" x14ac:dyDescent="0.2">
      <c r="B39" s="20">
        <v>44825</v>
      </c>
    </row>
    <row r="40" spans="2:2" x14ac:dyDescent="0.2">
      <c r="B40" s="20">
        <v>44826</v>
      </c>
    </row>
    <row r="41" spans="2:2" x14ac:dyDescent="0.2">
      <c r="B41" s="20">
        <v>44827</v>
      </c>
    </row>
    <row r="42" spans="2:2" x14ac:dyDescent="0.2">
      <c r="B42" s="20">
        <v>44828</v>
      </c>
    </row>
    <row r="43" spans="2:2" x14ac:dyDescent="0.2">
      <c r="B43" s="20">
        <v>44829</v>
      </c>
    </row>
    <row r="44" spans="2:2" x14ac:dyDescent="0.2">
      <c r="B44" s="20">
        <v>44830</v>
      </c>
    </row>
    <row r="45" spans="2:2" x14ac:dyDescent="0.2">
      <c r="B45" s="20">
        <v>44831</v>
      </c>
    </row>
    <row r="46" spans="2:2" x14ac:dyDescent="0.2">
      <c r="B46" s="20">
        <v>44832</v>
      </c>
    </row>
    <row r="47" spans="2:2" x14ac:dyDescent="0.2">
      <c r="B47" s="20">
        <v>44833</v>
      </c>
    </row>
    <row r="48" spans="2:2" x14ac:dyDescent="0.2">
      <c r="B48" s="20">
        <v>44834</v>
      </c>
    </row>
    <row r="49" spans="2:2" x14ac:dyDescent="0.2">
      <c r="B49" s="20">
        <v>44835</v>
      </c>
    </row>
    <row r="50" spans="2:2" x14ac:dyDescent="0.2">
      <c r="B50" s="20">
        <v>44836</v>
      </c>
    </row>
    <row r="51" spans="2:2" x14ac:dyDescent="0.2">
      <c r="B51" s="20">
        <v>44837</v>
      </c>
    </row>
    <row r="52" spans="2:2" x14ac:dyDescent="0.2">
      <c r="B52" s="20">
        <v>44838</v>
      </c>
    </row>
    <row r="53" spans="2:2" x14ac:dyDescent="0.2">
      <c r="B53" s="20">
        <v>44839</v>
      </c>
    </row>
    <row r="54" spans="2:2" x14ac:dyDescent="0.2">
      <c r="B54" s="20">
        <v>44840</v>
      </c>
    </row>
    <row r="55" spans="2:2" x14ac:dyDescent="0.2">
      <c r="B55" s="20">
        <v>44841</v>
      </c>
    </row>
    <row r="56" spans="2:2" x14ac:dyDescent="0.2">
      <c r="B56" s="20">
        <v>44842</v>
      </c>
    </row>
    <row r="57" spans="2:2" x14ac:dyDescent="0.2">
      <c r="B57" s="20">
        <v>44843</v>
      </c>
    </row>
    <row r="58" spans="2:2" x14ac:dyDescent="0.2">
      <c r="B58" s="20">
        <v>44844</v>
      </c>
    </row>
    <row r="59" spans="2:2" x14ac:dyDescent="0.2">
      <c r="B59" s="20">
        <v>44845</v>
      </c>
    </row>
    <row r="60" spans="2:2" x14ac:dyDescent="0.2">
      <c r="B60" s="20">
        <v>44846</v>
      </c>
    </row>
    <row r="61" spans="2:2" x14ac:dyDescent="0.2">
      <c r="B61" s="20">
        <v>44847</v>
      </c>
    </row>
    <row r="62" spans="2:2" x14ac:dyDescent="0.2">
      <c r="B62" s="20">
        <v>44848</v>
      </c>
    </row>
    <row r="63" spans="2:2" x14ac:dyDescent="0.2">
      <c r="B63" s="20">
        <v>44849</v>
      </c>
    </row>
    <row r="64" spans="2:2" x14ac:dyDescent="0.2">
      <c r="B64" s="20">
        <v>44850</v>
      </c>
    </row>
    <row r="65" spans="2:2" x14ac:dyDescent="0.2">
      <c r="B65" s="20">
        <v>44851</v>
      </c>
    </row>
    <row r="66" spans="2:2" x14ac:dyDescent="0.2">
      <c r="B66" s="20">
        <v>44852</v>
      </c>
    </row>
    <row r="67" spans="2:2" x14ac:dyDescent="0.2">
      <c r="B67" s="20">
        <v>44853</v>
      </c>
    </row>
    <row r="68" spans="2:2" x14ac:dyDescent="0.2">
      <c r="B68" s="20">
        <v>44854</v>
      </c>
    </row>
    <row r="69" spans="2:2" x14ac:dyDescent="0.2">
      <c r="B69" s="20">
        <v>44855</v>
      </c>
    </row>
    <row r="70" spans="2:2" x14ac:dyDescent="0.2">
      <c r="B70" s="20">
        <v>44856</v>
      </c>
    </row>
    <row r="71" spans="2:2" x14ac:dyDescent="0.2">
      <c r="B71" s="20">
        <v>44857</v>
      </c>
    </row>
    <row r="72" spans="2:2" x14ac:dyDescent="0.2">
      <c r="B72" s="20">
        <v>44858</v>
      </c>
    </row>
    <row r="73" spans="2:2" x14ac:dyDescent="0.2">
      <c r="B73" s="20">
        <v>44859</v>
      </c>
    </row>
    <row r="74" spans="2:2" x14ac:dyDescent="0.2">
      <c r="B74" s="20">
        <v>44860</v>
      </c>
    </row>
    <row r="75" spans="2:2" x14ac:dyDescent="0.2">
      <c r="B75" s="20">
        <v>44861</v>
      </c>
    </row>
    <row r="76" spans="2:2" x14ac:dyDescent="0.2">
      <c r="B76" s="20">
        <v>44862</v>
      </c>
    </row>
    <row r="77" spans="2:2" x14ac:dyDescent="0.2">
      <c r="B77" s="20">
        <v>44863</v>
      </c>
    </row>
    <row r="78" spans="2:2" x14ac:dyDescent="0.2">
      <c r="B78" s="20">
        <v>44864</v>
      </c>
    </row>
    <row r="79" spans="2:2" x14ac:dyDescent="0.2">
      <c r="B79" s="20">
        <v>44865</v>
      </c>
    </row>
    <row r="80" spans="2:2" x14ac:dyDescent="0.2">
      <c r="B80" s="20">
        <v>44866</v>
      </c>
    </row>
    <row r="81" spans="2:2" x14ac:dyDescent="0.2">
      <c r="B81" s="20">
        <v>44867</v>
      </c>
    </row>
    <row r="82" spans="2:2" x14ac:dyDescent="0.2">
      <c r="B82" s="20">
        <v>44868</v>
      </c>
    </row>
    <row r="83" spans="2:2" x14ac:dyDescent="0.2">
      <c r="B83" s="20">
        <v>44869</v>
      </c>
    </row>
    <row r="84" spans="2:2" x14ac:dyDescent="0.2">
      <c r="B84" s="20">
        <v>44870</v>
      </c>
    </row>
    <row r="85" spans="2:2" x14ac:dyDescent="0.2">
      <c r="B85" s="20">
        <v>44871</v>
      </c>
    </row>
    <row r="86" spans="2:2" x14ac:dyDescent="0.2">
      <c r="B86" s="20">
        <v>44872</v>
      </c>
    </row>
    <row r="87" spans="2:2" x14ac:dyDescent="0.2">
      <c r="B87" s="20">
        <v>44873</v>
      </c>
    </row>
    <row r="88" spans="2:2" x14ac:dyDescent="0.2">
      <c r="B88" s="20">
        <v>44874</v>
      </c>
    </row>
    <row r="89" spans="2:2" x14ac:dyDescent="0.2">
      <c r="B89" s="20">
        <v>44875</v>
      </c>
    </row>
    <row r="90" spans="2:2" x14ac:dyDescent="0.2">
      <c r="B90" s="20">
        <v>44876</v>
      </c>
    </row>
    <row r="91" spans="2:2" x14ac:dyDescent="0.2">
      <c r="B91" s="20">
        <v>44877</v>
      </c>
    </row>
    <row r="92" spans="2:2" x14ac:dyDescent="0.2">
      <c r="B92" s="20">
        <v>44878</v>
      </c>
    </row>
    <row r="93" spans="2:2" x14ac:dyDescent="0.2">
      <c r="B93" s="20">
        <v>44879</v>
      </c>
    </row>
    <row r="94" spans="2:2" x14ac:dyDescent="0.2">
      <c r="B94" s="20">
        <v>44880</v>
      </c>
    </row>
    <row r="95" spans="2:2" x14ac:dyDescent="0.2">
      <c r="B95" s="6"/>
    </row>
    <row r="96" spans="2:2" x14ac:dyDescent="0.2">
      <c r="B96" s="6"/>
    </row>
    <row r="97" spans="2:2" x14ac:dyDescent="0.2">
      <c r="B97" s="6"/>
    </row>
    <row r="98" spans="2:2" x14ac:dyDescent="0.2">
      <c r="B98" s="6"/>
    </row>
    <row r="99" spans="2:2" x14ac:dyDescent="0.2">
      <c r="B99" s="6"/>
    </row>
    <row r="100" spans="2:2" x14ac:dyDescent="0.2">
      <c r="B100" s="6"/>
    </row>
    <row r="101" spans="2:2" x14ac:dyDescent="0.2">
      <c r="B101" s="6"/>
    </row>
    <row r="102" spans="2:2" x14ac:dyDescent="0.2">
      <c r="B102" s="6"/>
    </row>
    <row r="103" spans="2:2" x14ac:dyDescent="0.2">
      <c r="B103" s="6"/>
    </row>
    <row r="104" spans="2:2" x14ac:dyDescent="0.2">
      <c r="B104" s="6"/>
    </row>
    <row r="105" spans="2:2" x14ac:dyDescent="0.2">
      <c r="B105" s="6"/>
    </row>
    <row r="106" spans="2:2" x14ac:dyDescent="0.2">
      <c r="B106" s="6"/>
    </row>
    <row r="107" spans="2:2" x14ac:dyDescent="0.2">
      <c r="B107" s="6"/>
    </row>
    <row r="108" spans="2:2" x14ac:dyDescent="0.2">
      <c r="B108" s="6"/>
    </row>
    <row r="109" spans="2:2" x14ac:dyDescent="0.2">
      <c r="B109" s="6"/>
    </row>
  </sheetData>
  <sortState xmlns:xlrd2="http://schemas.microsoft.com/office/spreadsheetml/2017/richdata2" ref="B2:B68">
    <sortCondition ref="B2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C673A-DD86-430C-9FC5-0312B3510AD2}">
  <dimension ref="A1:AN5940"/>
  <sheetViews>
    <sheetView tabSelected="1" zoomScale="115" zoomScaleNormal="115" workbookViewId="0">
      <pane xSplit="1" topLeftCell="B1" activePane="topRight" state="frozen"/>
      <selection pane="topRight" sqref="A1:A1048576"/>
    </sheetView>
    <sheetView workbookViewId="1"/>
    <sheetView workbookViewId="2"/>
    <sheetView zoomScale="114" workbookViewId="3">
      <selection sqref="A1:AN1"/>
    </sheetView>
  </sheetViews>
  <sheetFormatPr baseColWidth="10" defaultColWidth="8.83203125" defaultRowHeight="15" x14ac:dyDescent="0.2"/>
  <cols>
    <col min="1" max="1" width="11.33203125" bestFit="1" customWidth="1"/>
  </cols>
  <sheetData>
    <row r="1" spans="1:40" x14ac:dyDescent="0.2">
      <c r="A1" s="17" t="s">
        <v>12</v>
      </c>
      <c r="B1" s="18" t="s">
        <v>52</v>
      </c>
      <c r="C1" s="18" t="s">
        <v>53</v>
      </c>
      <c r="D1" s="18" t="s">
        <v>54</v>
      </c>
      <c r="E1" s="18" t="s">
        <v>55</v>
      </c>
      <c r="F1" s="18" t="s">
        <v>56</v>
      </c>
      <c r="G1" s="18" t="s">
        <v>57</v>
      </c>
      <c r="H1" s="18" t="s">
        <v>58</v>
      </c>
      <c r="I1" s="18" t="s">
        <v>59</v>
      </c>
      <c r="J1" s="18" t="s">
        <v>60</v>
      </c>
      <c r="K1" s="18" t="s">
        <v>61</v>
      </c>
      <c r="L1" s="18" t="s">
        <v>62</v>
      </c>
      <c r="M1" s="18" t="s">
        <v>63</v>
      </c>
      <c r="N1" s="18" t="s">
        <v>64</v>
      </c>
      <c r="O1" s="18" t="s">
        <v>65</v>
      </c>
      <c r="P1" s="18" t="s">
        <v>66</v>
      </c>
      <c r="Q1" s="18" t="s">
        <v>67</v>
      </c>
      <c r="R1" s="18" t="s">
        <v>68</v>
      </c>
      <c r="S1" s="18" t="s">
        <v>69</v>
      </c>
      <c r="T1" s="18" t="s">
        <v>70</v>
      </c>
      <c r="U1" s="18" t="s">
        <v>71</v>
      </c>
      <c r="V1" s="18" t="s">
        <v>72</v>
      </c>
      <c r="W1" s="18" t="s">
        <v>73</v>
      </c>
      <c r="X1" s="18" t="s">
        <v>74</v>
      </c>
      <c r="Y1" s="18" t="s">
        <v>75</v>
      </c>
      <c r="Z1" s="18" t="s">
        <v>76</v>
      </c>
      <c r="AA1" s="18" t="s">
        <v>77</v>
      </c>
      <c r="AB1" s="18" t="s">
        <v>78</v>
      </c>
      <c r="AC1" s="18" t="s">
        <v>79</v>
      </c>
      <c r="AD1" s="18" t="s">
        <v>80</v>
      </c>
      <c r="AE1" s="18" t="s">
        <v>81</v>
      </c>
      <c r="AF1" s="18" t="s">
        <v>82</v>
      </c>
      <c r="AG1" s="18" t="s">
        <v>83</v>
      </c>
      <c r="AH1" s="18" t="s">
        <v>84</v>
      </c>
      <c r="AI1" s="18" t="s">
        <v>85</v>
      </c>
      <c r="AJ1" s="18" t="s">
        <v>86</v>
      </c>
      <c r="AK1" s="18" t="s">
        <v>87</v>
      </c>
      <c r="AL1" s="18" t="s">
        <v>88</v>
      </c>
      <c r="AM1" s="18" t="s">
        <v>89</v>
      </c>
      <c r="AN1" s="19" t="s">
        <v>90</v>
      </c>
    </row>
    <row r="2" spans="1:40" x14ac:dyDescent="0.2">
      <c r="A2" s="20">
        <v>36535</v>
      </c>
      <c r="B2" s="21">
        <v>0.43453106328604724</v>
      </c>
      <c r="C2" s="21">
        <v>7.7613847446196801E-2</v>
      </c>
      <c r="D2" s="21">
        <v>4.4600750109440264E-2</v>
      </c>
      <c r="E2" s="21">
        <v>0.1721465671253298</v>
      </c>
      <c r="F2" s="21">
        <v>0.18551602560310457</v>
      </c>
      <c r="G2" s="21">
        <v>0.97956720814945408</v>
      </c>
      <c r="H2" s="21">
        <v>4.1506844452857869</v>
      </c>
      <c r="I2" s="21">
        <v>0.85862685013191986</v>
      </c>
      <c r="J2" s="21">
        <v>0.12130713077223414</v>
      </c>
      <c r="K2" s="21">
        <v>0.19362052034405652</v>
      </c>
      <c r="L2" s="21">
        <v>0.92024467292152246</v>
      </c>
      <c r="M2" s="21">
        <v>29.365483134368972</v>
      </c>
      <c r="N2" s="21">
        <v>844.76047372842254</v>
      </c>
      <c r="O2" s="21">
        <v>0.48605671963180752</v>
      </c>
      <c r="P2" s="21">
        <v>5.1371848416369899</v>
      </c>
      <c r="Q2" s="21">
        <v>8.550537736183907</v>
      </c>
      <c r="R2" s="21">
        <v>12.434779522248908</v>
      </c>
      <c r="S2" s="21">
        <v>8.5718342187148764</v>
      </c>
      <c r="T2" s="21">
        <v>134.04952615326368</v>
      </c>
      <c r="U2" s="21">
        <v>3.5908235823049896E-2</v>
      </c>
      <c r="V2" s="21">
        <v>1.1174737639166599</v>
      </c>
      <c r="W2" s="21">
        <v>0.4495805776079318</v>
      </c>
      <c r="X2" s="21">
        <v>0.94759882159463327</v>
      </c>
      <c r="Y2" s="21">
        <v>6.0978928313673519E-2</v>
      </c>
      <c r="Z2" s="21">
        <v>4.7621301215082639</v>
      </c>
      <c r="AA2" s="21">
        <v>6.1168230380615469</v>
      </c>
      <c r="AB2" s="21">
        <v>0.48094556382437509</v>
      </c>
      <c r="AC2" s="21">
        <v>0.43072135918884064</v>
      </c>
      <c r="AD2" s="21">
        <v>0.21677452940689296</v>
      </c>
      <c r="AE2" s="21">
        <v>3.3127861714840101</v>
      </c>
      <c r="AF2" s="21">
        <v>0.44368855077436381</v>
      </c>
      <c r="AG2" s="21">
        <v>1</v>
      </c>
      <c r="AH2" s="21">
        <v>0.1964482199690018</v>
      </c>
      <c r="AI2" s="21">
        <v>4.4024561943185718</v>
      </c>
      <c r="AJ2" s="21">
        <v>6.3927308006294301E-2</v>
      </c>
      <c r="AK2" s="21">
        <v>3.6298671336117652</v>
      </c>
      <c r="AL2" s="21">
        <v>177.47068775807196</v>
      </c>
      <c r="AM2" s="21">
        <v>0.11831379183871464</v>
      </c>
      <c r="AN2" s="21">
        <v>0.71917038369162689</v>
      </c>
    </row>
    <row r="3" spans="1:40" x14ac:dyDescent="0.2">
      <c r="A3" s="20">
        <v>36536</v>
      </c>
      <c r="B3" s="22">
        <v>0.43764969435540574</v>
      </c>
      <c r="C3" s="22">
        <v>7.8383241381775728E-2</v>
      </c>
      <c r="D3" s="22">
        <v>4.4918435195004831E-2</v>
      </c>
      <c r="E3" s="22">
        <v>0.17365141025488259</v>
      </c>
      <c r="F3" s="22">
        <v>0.18565079062451595</v>
      </c>
      <c r="G3" s="22">
        <v>0.98658261936821556</v>
      </c>
      <c r="H3" s="22">
        <v>4.1425864801420387</v>
      </c>
      <c r="I3" s="22">
        <v>0.85812847797333214</v>
      </c>
      <c r="J3" s="22">
        <v>0.12311578746678424</v>
      </c>
      <c r="K3" s="22">
        <v>0.19637516235507205</v>
      </c>
      <c r="L3" s="22">
        <v>0.92685978479760733</v>
      </c>
      <c r="M3" s="22">
        <v>29.368096185698459</v>
      </c>
      <c r="N3" s="22">
        <v>862.71612588029222</v>
      </c>
      <c r="O3" s="22">
        <v>0.48854279620118923</v>
      </c>
      <c r="P3" s="22">
        <v>5.1774883521407045</v>
      </c>
      <c r="Q3" s="22">
        <v>8.5723478032911906</v>
      </c>
      <c r="R3" s="22">
        <v>12.639267882889861</v>
      </c>
      <c r="S3" s="22">
        <v>8.6450352116871834</v>
      </c>
      <c r="T3" s="22">
        <v>136.43784034985285</v>
      </c>
      <c r="U3" s="22">
        <v>3.6194754590626904E-2</v>
      </c>
      <c r="V3" s="22">
        <v>1.1334469322338867</v>
      </c>
      <c r="W3" s="22">
        <v>0.45278297446407934</v>
      </c>
      <c r="X3" s="22">
        <v>0.94826086438436163</v>
      </c>
      <c r="Y3" s="22">
        <v>6.153406179621311E-2</v>
      </c>
      <c r="Z3" s="22">
        <v>4.8497992159292673</v>
      </c>
      <c r="AA3" s="22">
        <v>6.1837918995245538</v>
      </c>
      <c r="AB3" s="22">
        <v>0.48414580379166122</v>
      </c>
      <c r="AC3" s="22">
        <v>0.43380083650099499</v>
      </c>
      <c r="AD3" s="22">
        <v>0.21812180503092196</v>
      </c>
      <c r="AE3" s="22">
        <v>3.398434241727339</v>
      </c>
      <c r="AF3" s="22">
        <v>0.44686073807509452</v>
      </c>
      <c r="AG3" s="22">
        <v>1</v>
      </c>
      <c r="AH3" s="22">
        <v>0.19881793591592095</v>
      </c>
      <c r="AI3" s="22">
        <v>4.4863621739493098</v>
      </c>
      <c r="AJ3" s="22">
        <v>6.4262818603210176E-2</v>
      </c>
      <c r="AK3" s="22">
        <v>3.655819163260686</v>
      </c>
      <c r="AL3" s="22">
        <v>179.93112570155267</v>
      </c>
      <c r="AM3" s="22">
        <v>0.11915968589506799</v>
      </c>
      <c r="AN3" s="22">
        <v>0.72568248710096406</v>
      </c>
    </row>
    <row r="4" spans="1:40" x14ac:dyDescent="0.2">
      <c r="A4" s="20">
        <v>36537</v>
      </c>
      <c r="B4" s="22">
        <v>0.43734743209611926</v>
      </c>
      <c r="C4" s="22">
        <v>7.8376737041403202E-2</v>
      </c>
      <c r="D4" s="22">
        <v>4.4887412329272798E-2</v>
      </c>
      <c r="E4" s="22">
        <v>0.17311470724824063</v>
      </c>
      <c r="F4" s="22">
        <v>0.18605841936674644</v>
      </c>
      <c r="G4" s="22">
        <v>0.98591314495290494</v>
      </c>
      <c r="H4" s="22">
        <v>4.1618738017837789</v>
      </c>
      <c r="I4" s="22">
        <v>0.85957203586610942</v>
      </c>
      <c r="J4" s="22">
        <v>0.12276878743495397</v>
      </c>
      <c r="K4" s="22">
        <v>0.19616808964145799</v>
      </c>
      <c r="L4" s="22">
        <v>0.92621965015063279</v>
      </c>
      <c r="M4" s="22">
        <v>29.41092415961133</v>
      </c>
      <c r="N4" s="22">
        <v>857.35719644196763</v>
      </c>
      <c r="O4" s="22">
        <v>0.49007489967730022</v>
      </c>
      <c r="P4" s="22">
        <v>5.1739125257504854</v>
      </c>
      <c r="Q4" s="22">
        <v>8.5092701746865274</v>
      </c>
      <c r="R4" s="22">
        <v>12.610295431000608</v>
      </c>
      <c r="S4" s="22">
        <v>8.6509722668762432</v>
      </c>
      <c r="T4" s="22">
        <v>136.22453232355707</v>
      </c>
      <c r="U4" s="22">
        <v>3.6169756724895509E-2</v>
      </c>
      <c r="V4" s="22">
        <v>1.1348075114016598</v>
      </c>
      <c r="W4" s="22">
        <v>0.45248216816108788</v>
      </c>
      <c r="X4" s="22">
        <v>0.9470581931197084</v>
      </c>
      <c r="Y4" s="22">
        <v>6.1777349099179563E-2</v>
      </c>
      <c r="Z4" s="22">
        <v>4.8285880994058035</v>
      </c>
      <c r="AA4" s="22">
        <v>6.1783302968599285</v>
      </c>
      <c r="AB4" s="22">
        <v>0.48345419688255392</v>
      </c>
      <c r="AC4" s="22">
        <v>0.43350123245096983</v>
      </c>
      <c r="AD4" s="22">
        <v>0.21791162076233345</v>
      </c>
      <c r="AE4" s="22">
        <v>3.4175210469283988</v>
      </c>
      <c r="AF4" s="22">
        <v>0.44655211421903096</v>
      </c>
      <c r="AG4" s="22">
        <v>1</v>
      </c>
      <c r="AH4" s="22">
        <v>0.19870443801426546</v>
      </c>
      <c r="AI4" s="22">
        <v>4.4618297431500729</v>
      </c>
      <c r="AJ4" s="22">
        <v>6.4261303421093374E-2</v>
      </c>
      <c r="AK4" s="22">
        <v>3.6497219542980979</v>
      </c>
      <c r="AL4" s="22">
        <v>179.80685647602377</v>
      </c>
      <c r="AM4" s="22">
        <v>0.11907738839471772</v>
      </c>
      <c r="AN4" s="22">
        <v>0.72220436061396309</v>
      </c>
    </row>
    <row r="5" spans="1:40" x14ac:dyDescent="0.2">
      <c r="A5" s="20">
        <v>36538</v>
      </c>
      <c r="B5" s="22">
        <v>0.4364275868624935</v>
      </c>
      <c r="C5" s="22">
        <v>7.9340748134417036E-2</v>
      </c>
      <c r="D5" s="22">
        <v>4.479300346974667E-2</v>
      </c>
      <c r="E5" s="22">
        <v>0.17227529825562052</v>
      </c>
      <c r="F5" s="22">
        <v>0.1867840676838253</v>
      </c>
      <c r="G5" s="22">
        <v>0.98386330148771339</v>
      </c>
      <c r="H5" s="22">
        <v>4.179499976234613</v>
      </c>
      <c r="I5" s="22">
        <v>0.86254099529445327</v>
      </c>
      <c r="J5" s="22">
        <v>0.12182137934312467</v>
      </c>
      <c r="K5" s="22">
        <v>0.19561290935880987</v>
      </c>
      <c r="L5" s="22">
        <v>0.92429535624316761</v>
      </c>
      <c r="M5" s="22">
        <v>29.526118161509579</v>
      </c>
      <c r="N5" s="22">
        <v>856.74224060078905</v>
      </c>
      <c r="O5" s="22">
        <v>0.48864014449355958</v>
      </c>
      <c r="P5" s="22">
        <v>5.1630305622890829</v>
      </c>
      <c r="Q5" s="22">
        <v>8.5317743238747088</v>
      </c>
      <c r="R5" s="22">
        <v>12.600408764675128</v>
      </c>
      <c r="S5" s="22">
        <v>8.5377156708969064</v>
      </c>
      <c r="T5" s="22">
        <v>134.86857740386901</v>
      </c>
      <c r="U5" s="22">
        <v>3.612933124197918E-2</v>
      </c>
      <c r="V5" s="22">
        <v>1.1252911260040879</v>
      </c>
      <c r="W5" s="22">
        <v>0.45153049099291798</v>
      </c>
      <c r="X5" s="22">
        <v>0.9439493321925948</v>
      </c>
      <c r="Y5" s="22">
        <v>6.2170255240268077E-2</v>
      </c>
      <c r="Z5" s="22">
        <v>4.8184324350016636</v>
      </c>
      <c r="AA5" s="22">
        <v>6.1433528209515673</v>
      </c>
      <c r="AB5" s="22">
        <v>0.48297209943438379</v>
      </c>
      <c r="AC5" s="22">
        <v>0.43256571129806554</v>
      </c>
      <c r="AD5" s="22">
        <v>0.21792860877418133</v>
      </c>
      <c r="AE5" s="22">
        <v>3.4008270355054901</v>
      </c>
      <c r="AF5" s="22">
        <v>0.44561290935880993</v>
      </c>
      <c r="AG5" s="22">
        <v>1</v>
      </c>
      <c r="AH5" s="22">
        <v>0.19832216360093163</v>
      </c>
      <c r="AI5" s="22">
        <v>4.4476923808165791</v>
      </c>
      <c r="AJ5" s="22">
        <v>6.4296069204810111E-2</v>
      </c>
      <c r="AK5" s="22">
        <v>3.6432339940111227</v>
      </c>
      <c r="AL5" s="22">
        <v>180.02281477256525</v>
      </c>
      <c r="AM5" s="22">
        <v>0.11882694044393746</v>
      </c>
      <c r="AN5" s="22">
        <v>0.7199724321498171</v>
      </c>
    </row>
    <row r="6" spans="1:40" x14ac:dyDescent="0.2">
      <c r="A6" s="20">
        <v>36539</v>
      </c>
      <c r="B6" s="22">
        <v>0.4340601548188856</v>
      </c>
      <c r="C6" s="22">
        <v>7.8709448679312191E-2</v>
      </c>
      <c r="D6" s="22">
        <v>4.4550020681912203E-2</v>
      </c>
      <c r="E6" s="22">
        <v>0.17125805117295992</v>
      </c>
      <c r="F6" s="22">
        <v>0.1881581279914909</v>
      </c>
      <c r="G6" s="22">
        <v>0.97851444779294472</v>
      </c>
      <c r="H6" s="22">
        <v>4.2022100100455013</v>
      </c>
      <c r="I6" s="22">
        <v>0.86808485493115894</v>
      </c>
      <c r="J6" s="22">
        <v>0.11965963481652191</v>
      </c>
      <c r="K6" s="22">
        <v>0.19306269573952611</v>
      </c>
      <c r="L6" s="22">
        <v>0.91928145127932415</v>
      </c>
      <c r="M6" s="22">
        <v>29.738226082845834</v>
      </c>
      <c r="N6" s="22">
        <v>846.18566448029321</v>
      </c>
      <c r="O6" s="22">
        <v>0.48623766471665791</v>
      </c>
      <c r="P6" s="22">
        <v>5.135023341015188</v>
      </c>
      <c r="Q6" s="22">
        <v>8.5386751757962553</v>
      </c>
      <c r="R6" s="22">
        <v>12.501329551497964</v>
      </c>
      <c r="S6" s="22">
        <v>8.2727648762039845</v>
      </c>
      <c r="T6" s="22">
        <v>132.83696744076113</v>
      </c>
      <c r="U6" s="22">
        <v>3.5980618093718615E-2</v>
      </c>
      <c r="V6" s="22">
        <v>1.1120959640725641</v>
      </c>
      <c r="W6" s="22">
        <v>0.44908113218696455</v>
      </c>
      <c r="X6" s="22">
        <v>0.94231519234178351</v>
      </c>
      <c r="Y6" s="22">
        <v>6.156118891449508E-2</v>
      </c>
      <c r="Z6" s="22">
        <v>4.7863853926608764</v>
      </c>
      <c r="AA6" s="22">
        <v>6.1330733321515112</v>
      </c>
      <c r="AB6" s="22">
        <v>0.48100218637357456</v>
      </c>
      <c r="AC6" s="22">
        <v>0.43021922826921943</v>
      </c>
      <c r="AD6" s="22">
        <v>0.21656916622348288</v>
      </c>
      <c r="AE6" s="22">
        <v>3.3764698930449688</v>
      </c>
      <c r="AF6" s="22">
        <v>0.44319565088932233</v>
      </c>
      <c r="AG6" s="22">
        <v>1</v>
      </c>
      <c r="AH6" s="22">
        <v>0.19780180819003726</v>
      </c>
      <c r="AI6" s="22">
        <v>4.422383738107901</v>
      </c>
      <c r="AJ6" s="22">
        <v>6.4391656325710575E-2</v>
      </c>
      <c r="AK6" s="22">
        <v>3.6222891922236014</v>
      </c>
      <c r="AL6" s="22">
        <v>179.04626839212909</v>
      </c>
      <c r="AM6" s="22">
        <v>0.11818235537434263</v>
      </c>
      <c r="AN6" s="22">
        <v>0.71736689712225976</v>
      </c>
    </row>
    <row r="7" spans="1:40" x14ac:dyDescent="0.2">
      <c r="A7" s="20">
        <v>36542</v>
      </c>
      <c r="B7" s="22">
        <v>0.43423977299598016</v>
      </c>
      <c r="C7" s="22">
        <v>7.8623788129581457E-2</v>
      </c>
      <c r="D7" s="22">
        <v>4.4568455899739894E-2</v>
      </c>
      <c r="E7" s="22">
        <v>0.1713052731142114</v>
      </c>
      <c r="F7" s="22">
        <v>0.188685268384961</v>
      </c>
      <c r="G7" s="22">
        <v>0.97887207377630636</v>
      </c>
      <c r="H7" s="22">
        <v>4.2105698746748637</v>
      </c>
      <c r="I7" s="22">
        <v>0.86969732797351618</v>
      </c>
      <c r="J7" s="22">
        <v>0.11959091983920549</v>
      </c>
      <c r="K7" s="22">
        <v>0.19304800189170016</v>
      </c>
      <c r="L7" s="22">
        <v>0.91967368172144714</v>
      </c>
      <c r="M7" s="22">
        <v>29.774178292740601</v>
      </c>
      <c r="N7" s="22">
        <v>857.17663750295571</v>
      </c>
      <c r="O7" s="22">
        <v>0.48239536533459443</v>
      </c>
      <c r="P7" s="22">
        <v>5.1454244502246391</v>
      </c>
      <c r="Q7" s="22">
        <v>8.5445731851501527</v>
      </c>
      <c r="R7" s="22">
        <v>12.390636084180656</v>
      </c>
      <c r="S7" s="22">
        <v>8.1816032158902807</v>
      </c>
      <c r="T7" s="22">
        <v>132.41901158666352</v>
      </c>
      <c r="U7" s="22">
        <v>3.5962402459210216E-2</v>
      </c>
      <c r="V7" s="22">
        <v>1.1136202411917711</v>
      </c>
      <c r="W7" s="22">
        <v>0.44924331993379046</v>
      </c>
      <c r="X7" s="22">
        <v>0.94647670844171194</v>
      </c>
      <c r="Y7" s="22">
        <v>6.1480255379522349E-2</v>
      </c>
      <c r="Z7" s="22">
        <v>4.7930952943958376</v>
      </c>
      <c r="AA7" s="22">
        <v>6.1338377867108065</v>
      </c>
      <c r="AB7" s="22">
        <v>0.48179238590683376</v>
      </c>
      <c r="AC7" s="22">
        <v>0.43044454953889805</v>
      </c>
      <c r="AD7" s="22">
        <v>0.21648143769212577</v>
      </c>
      <c r="AE7" s="22">
        <v>3.3873256088909907</v>
      </c>
      <c r="AF7" s="22">
        <v>0.44337904942066686</v>
      </c>
      <c r="AG7" s="22">
        <v>1</v>
      </c>
      <c r="AH7" s="22">
        <v>0.19797824544809647</v>
      </c>
      <c r="AI7" s="22">
        <v>4.4230314495152516</v>
      </c>
      <c r="AJ7" s="22">
        <v>6.4601560652636558E-2</v>
      </c>
      <c r="AK7" s="22">
        <v>3.6415228186332467</v>
      </c>
      <c r="AL7" s="22">
        <v>179.71151572475762</v>
      </c>
      <c r="AM7" s="22">
        <v>0.11823126034523528</v>
      </c>
      <c r="AN7" s="22">
        <v>0.71766375029557816</v>
      </c>
    </row>
    <row r="8" spans="1:40" x14ac:dyDescent="0.2">
      <c r="A8" s="20">
        <v>36543</v>
      </c>
      <c r="B8" s="22">
        <v>0.4343465405085748</v>
      </c>
      <c r="C8" s="22">
        <v>7.8746303962152556E-2</v>
      </c>
      <c r="D8" s="22">
        <v>4.4584269662921346E-2</v>
      </c>
      <c r="E8" s="22">
        <v>0.17146067415730337</v>
      </c>
      <c r="F8" s="22">
        <v>0.18824364281490241</v>
      </c>
      <c r="G8" s="22">
        <v>0.97921939680662318</v>
      </c>
      <c r="H8" s="22">
        <v>4.2062684801892374</v>
      </c>
      <c r="I8" s="22">
        <v>0.86884683619160252</v>
      </c>
      <c r="J8" s="22">
        <v>0.11978710821998816</v>
      </c>
      <c r="K8" s="22">
        <v>0.19355410999408634</v>
      </c>
      <c r="L8" s="22">
        <v>0.92002365464222358</v>
      </c>
      <c r="M8" s="22">
        <v>29.759905381431103</v>
      </c>
      <c r="N8" s="22">
        <v>857.48078060319335</v>
      </c>
      <c r="O8" s="22">
        <v>0.48088704908338259</v>
      </c>
      <c r="P8" s="22">
        <v>5.1413364872856295</v>
      </c>
      <c r="Q8" s="22">
        <v>8.5535186280307496</v>
      </c>
      <c r="R8" s="22">
        <v>12.495564754583087</v>
      </c>
      <c r="S8" s="22">
        <v>8.1431105854523942</v>
      </c>
      <c r="T8" s="22">
        <v>133.17563571850974</v>
      </c>
      <c r="U8" s="22">
        <v>3.6020106445890002E-2</v>
      </c>
      <c r="V8" s="22">
        <v>1.1117681845062093</v>
      </c>
      <c r="W8" s="22">
        <v>0.44941454760496746</v>
      </c>
      <c r="X8" s="22">
        <v>0.94423418095801304</v>
      </c>
      <c r="Y8" s="22">
        <v>6.1525724423418089E-2</v>
      </c>
      <c r="Z8" s="22">
        <v>4.7983441750443525</v>
      </c>
      <c r="AA8" s="22">
        <v>6.1324659964518036</v>
      </c>
      <c r="AB8" s="22">
        <v>0.4831460674157303</v>
      </c>
      <c r="AC8" s="22">
        <v>0.43057362507392072</v>
      </c>
      <c r="AD8" s="22">
        <v>0.21655824955647546</v>
      </c>
      <c r="AE8" s="22">
        <v>3.3826138379657009</v>
      </c>
      <c r="AF8" s="22">
        <v>0.4435600236546422</v>
      </c>
      <c r="AG8" s="22">
        <v>1</v>
      </c>
      <c r="AH8" s="22">
        <v>0.1979538734476641</v>
      </c>
      <c r="AI8" s="22">
        <v>4.4127735068007095</v>
      </c>
      <c r="AJ8" s="22">
        <v>6.4609107037256058E-2</v>
      </c>
      <c r="AK8" s="22">
        <v>3.6369012418687165</v>
      </c>
      <c r="AL8" s="22">
        <v>180.01182732111175</v>
      </c>
      <c r="AM8" s="22">
        <v>0.11827321111768184</v>
      </c>
      <c r="AN8" s="22">
        <v>0.72040212891780009</v>
      </c>
    </row>
    <row r="9" spans="1:40" x14ac:dyDescent="0.2">
      <c r="A9" s="20">
        <v>36544</v>
      </c>
      <c r="B9" s="22">
        <v>0.43334316559495017</v>
      </c>
      <c r="C9" s="22">
        <v>7.8272668279157576E-2</v>
      </c>
      <c r="D9" s="22">
        <v>4.447643206890449E-2</v>
      </c>
      <c r="E9" s="22">
        <v>0.17123473541383991</v>
      </c>
      <c r="F9" s="22">
        <v>0.18804790277859715</v>
      </c>
      <c r="G9" s="22">
        <v>0.97689811810512661</v>
      </c>
      <c r="H9" s="22">
        <v>4.1998702141466575</v>
      </c>
      <c r="I9" s="22">
        <v>0.86709928617780663</v>
      </c>
      <c r="J9" s="22">
        <v>0.11939118636068669</v>
      </c>
      <c r="K9" s="22">
        <v>0.19392366232080702</v>
      </c>
      <c r="L9" s="22">
        <v>0.91782195740664263</v>
      </c>
      <c r="M9" s="22">
        <v>29.687924016282228</v>
      </c>
      <c r="N9" s="22">
        <v>863.07592472420504</v>
      </c>
      <c r="O9" s="22">
        <v>0.48149371718482681</v>
      </c>
      <c r="P9" s="22">
        <v>5.1300808211904902</v>
      </c>
      <c r="Q9" s="22">
        <v>8.5269305645684614</v>
      </c>
      <c r="R9" s="22">
        <v>12.424045779010088</v>
      </c>
      <c r="S9" s="22">
        <v>8.0349241932629329</v>
      </c>
      <c r="T9" s="22">
        <v>133.67942894224529</v>
      </c>
      <c r="U9" s="22">
        <v>3.5932983304819775E-2</v>
      </c>
      <c r="V9" s="22">
        <v>1.109669046073978</v>
      </c>
      <c r="W9" s="22">
        <v>0.44833933101291962</v>
      </c>
      <c r="X9" s="22">
        <v>0.94189133384461088</v>
      </c>
      <c r="Y9" s="22">
        <v>6.064538965252788E-2</v>
      </c>
      <c r="Z9" s="22">
        <v>4.7843785027432011</v>
      </c>
      <c r="AA9" s="22">
        <v>6.1058344640434195</v>
      </c>
      <c r="AB9" s="22">
        <v>0.48103356734115982</v>
      </c>
      <c r="AC9" s="22">
        <v>0.42950858356439148</v>
      </c>
      <c r="AD9" s="22">
        <v>0.21627042652350895</v>
      </c>
      <c r="AE9" s="22">
        <v>3.3661730871335025</v>
      </c>
      <c r="AF9" s="22">
        <v>0.44248716889859008</v>
      </c>
      <c r="AG9" s="22">
        <v>1</v>
      </c>
      <c r="AH9" s="22">
        <v>0.19772284820954517</v>
      </c>
      <c r="AI9" s="22">
        <v>4.4068196566574249</v>
      </c>
      <c r="AJ9" s="22">
        <v>6.4471712583328414E-2</v>
      </c>
      <c r="AK9" s="22">
        <v>3.6222051796354195</v>
      </c>
      <c r="AL9" s="22">
        <v>180.52032328476196</v>
      </c>
      <c r="AM9" s="22">
        <v>0.1179871394018052</v>
      </c>
      <c r="AN9" s="22">
        <v>0.72096041531473076</v>
      </c>
    </row>
    <row r="10" spans="1:40" x14ac:dyDescent="0.2">
      <c r="A10" s="20">
        <v>36545</v>
      </c>
      <c r="B10" s="22">
        <v>0.4352292925702097</v>
      </c>
      <c r="C10" s="22">
        <v>7.8860054508828062E-2</v>
      </c>
      <c r="D10" s="22">
        <v>4.466879962080815E-2</v>
      </c>
      <c r="E10" s="22">
        <v>0.17137101552316625</v>
      </c>
      <c r="F10" s="22">
        <v>0.18758146699845951</v>
      </c>
      <c r="G10" s="22">
        <v>0.98108780661215789</v>
      </c>
      <c r="H10" s="22">
        <v>4.2080815262471853</v>
      </c>
      <c r="I10" s="22">
        <v>0.86684441284512381</v>
      </c>
      <c r="J10" s="22">
        <v>0.12053560848441759</v>
      </c>
      <c r="K10" s="22">
        <v>0.19600663585732905</v>
      </c>
      <c r="L10" s="22">
        <v>0.92173243275269579</v>
      </c>
      <c r="M10" s="22">
        <v>29.703756369238061</v>
      </c>
      <c r="N10" s="22">
        <v>859.10652920962195</v>
      </c>
      <c r="O10" s="22">
        <v>0.48337480744164002</v>
      </c>
      <c r="P10" s="22">
        <v>5.1546391752577314</v>
      </c>
      <c r="Q10" s="22">
        <v>8.5330015404668806</v>
      </c>
      <c r="R10" s="22">
        <v>12.481336651261998</v>
      </c>
      <c r="S10" s="22">
        <v>7.986728285341866</v>
      </c>
      <c r="T10" s="22">
        <v>133.30963384287239</v>
      </c>
      <c r="U10" s="22">
        <v>3.606469960895841E-2</v>
      </c>
      <c r="V10" s="22">
        <v>1.1168384879725086</v>
      </c>
      <c r="W10" s="22">
        <v>0.45029031875814668</v>
      </c>
      <c r="X10" s="22">
        <v>0.94223249200142201</v>
      </c>
      <c r="Y10" s="22">
        <v>6.0848441758502188E-2</v>
      </c>
      <c r="Z10" s="22">
        <v>4.7991468183434058</v>
      </c>
      <c r="AA10" s="22">
        <v>6.1263182841568904</v>
      </c>
      <c r="AB10" s="22">
        <v>0.48287711814195994</v>
      </c>
      <c r="AC10" s="22">
        <v>0.43136627562507401</v>
      </c>
      <c r="AD10" s="22">
        <v>0.21744282497926293</v>
      </c>
      <c r="AE10" s="22">
        <v>3.3771773906861</v>
      </c>
      <c r="AF10" s="22">
        <v>0.44440099537859939</v>
      </c>
      <c r="AG10" s="22">
        <v>1</v>
      </c>
      <c r="AH10" s="22">
        <v>0.19816328948927597</v>
      </c>
      <c r="AI10" s="22">
        <v>4.4128451238298378</v>
      </c>
      <c r="AJ10" s="22">
        <v>6.4866690366157123E-2</v>
      </c>
      <c r="AK10" s="22">
        <v>3.6402417348027014</v>
      </c>
      <c r="AL10" s="22">
        <v>181.89358928783031</v>
      </c>
      <c r="AM10" s="22">
        <v>0.11849745230477544</v>
      </c>
      <c r="AN10" s="22">
        <v>0.72265671288067301</v>
      </c>
    </row>
    <row r="11" spans="1:40" x14ac:dyDescent="0.2">
      <c r="A11" s="20">
        <v>36546</v>
      </c>
      <c r="B11" s="22">
        <v>0.43213130184128479</v>
      </c>
      <c r="C11" s="22">
        <v>7.7945761515383252E-2</v>
      </c>
      <c r="D11" s="22">
        <v>4.4350844167303963E-2</v>
      </c>
      <c r="E11" s="22">
        <v>0.16938643449614682</v>
      </c>
      <c r="F11" s="22">
        <v>0.18774045532090122</v>
      </c>
      <c r="G11" s="22">
        <v>0.97411612447791052</v>
      </c>
      <c r="H11" s="22">
        <v>4.1945996823342551</v>
      </c>
      <c r="I11" s="22">
        <v>0.86782751926583923</v>
      </c>
      <c r="J11" s="22">
        <v>0.11870110006470969</v>
      </c>
      <c r="K11" s="22">
        <v>0.19399964703806108</v>
      </c>
      <c r="L11" s="22">
        <v>0.91517148067533383</v>
      </c>
      <c r="M11" s="22">
        <v>29.738219895287958</v>
      </c>
      <c r="N11" s="22">
        <v>860.63886110947703</v>
      </c>
      <c r="O11" s="22">
        <v>0.48226366256838643</v>
      </c>
      <c r="P11" s="22">
        <v>5.1203011941878938</v>
      </c>
      <c r="Q11" s="22">
        <v>8.5040296488028702</v>
      </c>
      <c r="R11" s="22">
        <v>12.316018589328785</v>
      </c>
      <c r="S11" s="22">
        <v>7.953409024060238</v>
      </c>
      <c r="T11" s="22">
        <v>132.59603506088592</v>
      </c>
      <c r="U11" s="22">
        <v>3.5807988705217952E-2</v>
      </c>
      <c r="V11" s="22">
        <v>1.1130066474498501</v>
      </c>
      <c r="W11" s="22">
        <v>0.4470733572563092</v>
      </c>
      <c r="X11" s="22">
        <v>0.94070239425848579</v>
      </c>
      <c r="Y11" s="22">
        <v>6.014471439496441E-2</v>
      </c>
      <c r="Z11" s="22">
        <v>4.7673392552503095</v>
      </c>
      <c r="AA11" s="22">
        <v>6.0827107476910411</v>
      </c>
      <c r="AB11" s="22">
        <v>0.47885169715865644</v>
      </c>
      <c r="AC11" s="22">
        <v>0.42829578210482966</v>
      </c>
      <c r="AD11" s="22">
        <v>0.21583622566033298</v>
      </c>
      <c r="AE11" s="22">
        <v>3.3543149597035122</v>
      </c>
      <c r="AF11" s="22">
        <v>0.44122595446790985</v>
      </c>
      <c r="AG11" s="22">
        <v>0.99999999999999989</v>
      </c>
      <c r="AH11" s="22">
        <v>0.19759985881522443</v>
      </c>
      <c r="AI11" s="22">
        <v>4.3755515030295902</v>
      </c>
      <c r="AJ11" s="22">
        <v>6.4553209012294846E-2</v>
      </c>
      <c r="AK11" s="22">
        <v>3.6119771751279486</v>
      </c>
      <c r="AL11" s="22">
        <v>180.01058885816812</v>
      </c>
      <c r="AM11" s="22">
        <v>0.11765397964586152</v>
      </c>
      <c r="AN11" s="22">
        <v>0.72180716512736043</v>
      </c>
    </row>
    <row r="12" spans="1:40" x14ac:dyDescent="0.2">
      <c r="A12" s="20">
        <v>36549</v>
      </c>
      <c r="B12" s="22">
        <v>0.43105795638600025</v>
      </c>
      <c r="C12" s="22">
        <v>7.6758761531419445E-2</v>
      </c>
      <c r="D12" s="22">
        <v>4.4244266566512522E-2</v>
      </c>
      <c r="E12" s="22">
        <v>0.16922137977981735</v>
      </c>
      <c r="F12" s="22">
        <v>0.18775380859604232</v>
      </c>
      <c r="G12" s="22">
        <v>0.97167906856646546</v>
      </c>
      <c r="H12" s="22">
        <v>4.1989624656698199</v>
      </c>
      <c r="I12" s="22">
        <v>0.87089504941198559</v>
      </c>
      <c r="J12" s="22">
        <v>0.11824839792493133</v>
      </c>
      <c r="K12" s="22">
        <v>0.19377479401891973</v>
      </c>
      <c r="L12" s="22">
        <v>0.91300673693105783</v>
      </c>
      <c r="M12" s="22">
        <v>29.717612262622939</v>
      </c>
      <c r="N12" s="22">
        <v>856.78739935682245</v>
      </c>
      <c r="O12" s="22">
        <v>0.47812257928217639</v>
      </c>
      <c r="P12" s="22">
        <v>5.1113823619163856</v>
      </c>
      <c r="Q12" s="22">
        <v>8.508016243750145</v>
      </c>
      <c r="R12" s="22">
        <v>12.399943663294287</v>
      </c>
      <c r="S12" s="22">
        <v>7.9927701227670696</v>
      </c>
      <c r="T12" s="22">
        <v>131.92178587357103</v>
      </c>
      <c r="U12" s="22">
        <v>3.5732729278655423E-2</v>
      </c>
      <c r="V12" s="22">
        <v>1.1169925588601204</v>
      </c>
      <c r="W12" s="22">
        <v>0.44597544658576083</v>
      </c>
      <c r="X12" s="22">
        <v>0.94305297997699578</v>
      </c>
      <c r="Y12" s="22">
        <v>5.9529119034764433E-2</v>
      </c>
      <c r="Z12" s="22">
        <v>4.7475411375319823</v>
      </c>
      <c r="AA12" s="22">
        <v>6.073801084481584</v>
      </c>
      <c r="AB12" s="22">
        <v>0.48032910025586251</v>
      </c>
      <c r="AC12" s="22">
        <v>0.42716133424098018</v>
      </c>
      <c r="AD12" s="22">
        <v>0.21466632238679839</v>
      </c>
      <c r="AE12" s="22">
        <v>3.3426445388605899</v>
      </c>
      <c r="AF12" s="22">
        <v>0.44016572380930025</v>
      </c>
      <c r="AG12" s="22">
        <v>1</v>
      </c>
      <c r="AH12" s="22">
        <v>0.19753057439966196</v>
      </c>
      <c r="AI12" s="22">
        <v>4.3660946926128492</v>
      </c>
      <c r="AJ12" s="22">
        <v>6.4600596230135435E-2</v>
      </c>
      <c r="AK12" s="22">
        <v>3.6032018027745822</v>
      </c>
      <c r="AL12" s="22">
        <v>180.16009013872912</v>
      </c>
      <c r="AM12" s="22">
        <v>0.11736813689819486</v>
      </c>
      <c r="AN12" s="22">
        <v>0.72322245956667675</v>
      </c>
    </row>
    <row r="13" spans="1:40" x14ac:dyDescent="0.2">
      <c r="A13" s="20">
        <v>36550</v>
      </c>
      <c r="B13" s="22">
        <v>0.43152044928506811</v>
      </c>
      <c r="C13" s="22">
        <v>7.6991763890357529E-2</v>
      </c>
      <c r="D13" s="22">
        <v>4.4290531411182783E-2</v>
      </c>
      <c r="E13" s="22">
        <v>0.16874038043542114</v>
      </c>
      <c r="F13" s="22">
        <v>0.18927778365232104</v>
      </c>
      <c r="G13" s="22">
        <v>0.97265987569466483</v>
      </c>
      <c r="H13" s="22">
        <v>4.1995934816068052</v>
      </c>
      <c r="I13" s="22">
        <v>0.87380306181194412</v>
      </c>
      <c r="J13" s="22">
        <v>0.11752611234476519</v>
      </c>
      <c r="K13" s="22">
        <v>0.19315498220013391</v>
      </c>
      <c r="L13" s="22">
        <v>0.91402018493062154</v>
      </c>
      <c r="M13" s="22">
        <v>29.949596418878432</v>
      </c>
      <c r="N13" s="22">
        <v>862.38294972565882</v>
      </c>
      <c r="O13" s="22">
        <v>0.48132482699470119</v>
      </c>
      <c r="P13" s="22">
        <v>5.1108526312079237</v>
      </c>
      <c r="Q13" s="22">
        <v>8.549810252252886</v>
      </c>
      <c r="R13" s="22">
        <v>12.450506973082842</v>
      </c>
      <c r="S13" s="22">
        <v>8.1421169504071056</v>
      </c>
      <c r="T13" s="22">
        <v>132.41220495106506</v>
      </c>
      <c r="U13" s="22">
        <v>3.5770093875201199E-2</v>
      </c>
      <c r="V13" s="22">
        <v>1.1173381269606288</v>
      </c>
      <c r="W13" s="22">
        <v>0.4464417891508935</v>
      </c>
      <c r="X13" s="22">
        <v>0.94503777331312488</v>
      </c>
      <c r="Y13" s="22">
        <v>5.9673610376793203E-2</v>
      </c>
      <c r="Z13" s="22">
        <v>4.7466309494436807</v>
      </c>
      <c r="AA13" s="22">
        <v>6.0742777249068887</v>
      </c>
      <c r="AB13" s="22">
        <v>0.48500229107186915</v>
      </c>
      <c r="AC13" s="22">
        <v>0.42749051261264437</v>
      </c>
      <c r="AD13" s="22">
        <v>0.21588946459412781</v>
      </c>
      <c r="AE13" s="22">
        <v>3.3496645635801818</v>
      </c>
      <c r="AF13" s="22">
        <v>0.44064948950219124</v>
      </c>
      <c r="AG13" s="22">
        <v>1</v>
      </c>
      <c r="AH13" s="22">
        <v>0.19814834396625663</v>
      </c>
      <c r="AI13" s="22">
        <v>4.3765347244251762</v>
      </c>
      <c r="AJ13" s="22">
        <v>6.4706919037044869E-2</v>
      </c>
      <c r="AK13" s="22">
        <v>3.6069695581168562</v>
      </c>
      <c r="AL13" s="22">
        <v>180.93593223126902</v>
      </c>
      <c r="AM13" s="22">
        <v>0.11749086508523962</v>
      </c>
      <c r="AN13" s="22">
        <v>0.72286254743693679</v>
      </c>
    </row>
    <row r="14" spans="1:40" x14ac:dyDescent="0.2">
      <c r="A14" s="20">
        <v>36551</v>
      </c>
      <c r="B14" s="22">
        <v>0.43151030958115488</v>
      </c>
      <c r="C14" s="22">
        <v>7.6578746401926814E-2</v>
      </c>
      <c r="D14" s="22">
        <v>4.4289490689067734E-2</v>
      </c>
      <c r="E14" s="22">
        <v>0.16897139164659578</v>
      </c>
      <c r="F14" s="22">
        <v>0.18913235034952708</v>
      </c>
      <c r="G14" s="22">
        <v>0.97259002525994243</v>
      </c>
      <c r="H14" s="22">
        <v>4.1956176937085115</v>
      </c>
      <c r="I14" s="22">
        <v>0.87324208423897076</v>
      </c>
      <c r="J14" s="22">
        <v>0.11759384362333312</v>
      </c>
      <c r="K14" s="22">
        <v>0.19244551489161721</v>
      </c>
      <c r="L14" s="22">
        <v>0.91399870763085234</v>
      </c>
      <c r="M14" s="22">
        <v>29.952417317746576</v>
      </c>
      <c r="N14" s="22">
        <v>875.28637725430292</v>
      </c>
      <c r="O14" s="22">
        <v>0.47978617165012044</v>
      </c>
      <c r="P14" s="22">
        <v>5.1107325383304936</v>
      </c>
      <c r="Q14" s="22">
        <v>8.5378605416201605</v>
      </c>
      <c r="R14" s="22">
        <v>12.417317746578158</v>
      </c>
      <c r="S14" s="22">
        <v>8.2006696821946772</v>
      </c>
      <c r="T14" s="22">
        <v>132.43259120014099</v>
      </c>
      <c r="U14" s="22">
        <v>3.5769253363096984E-2</v>
      </c>
      <c r="V14" s="22">
        <v>1.1155495506080009</v>
      </c>
      <c r="W14" s="22">
        <v>0.44644304764142628</v>
      </c>
      <c r="X14" s="22">
        <v>0.94789402572989478</v>
      </c>
      <c r="Y14" s="22">
        <v>5.9672208188920869E-2</v>
      </c>
      <c r="Z14" s="22">
        <v>4.7523938201257128</v>
      </c>
      <c r="AA14" s="22">
        <v>6.0800093990483459</v>
      </c>
      <c r="AB14" s="22">
        <v>0.48463843035892612</v>
      </c>
      <c r="AC14" s="22">
        <v>0.42748046760265523</v>
      </c>
      <c r="AD14" s="22">
        <v>0.21611936791399869</v>
      </c>
      <c r="AE14" s="22">
        <v>3.3589849027785936</v>
      </c>
      <c r="AF14" s="22">
        <v>0.44063913528755216</v>
      </c>
      <c r="AG14" s="22">
        <v>1</v>
      </c>
      <c r="AH14" s="22">
        <v>0.19908359278623036</v>
      </c>
      <c r="AI14" s="22">
        <v>4.4058039123538739</v>
      </c>
      <c r="AJ14" s="22">
        <v>6.4742994771779361E-2</v>
      </c>
      <c r="AK14" s="22">
        <v>3.6068848029137048</v>
      </c>
      <c r="AL14" s="22">
        <v>180.34424014568523</v>
      </c>
      <c r="AM14" s="22">
        <v>0.11748810432943664</v>
      </c>
      <c r="AN14" s="22">
        <v>0.72402044293015322</v>
      </c>
    </row>
    <row r="15" spans="1:40" x14ac:dyDescent="0.2">
      <c r="A15" s="20">
        <v>36552</v>
      </c>
      <c r="B15" s="22">
        <v>0.42652746002067199</v>
      </c>
      <c r="C15" s="22">
        <v>7.6010080481261691E-2</v>
      </c>
      <c r="D15" s="22">
        <v>4.3779251396518289E-2</v>
      </c>
      <c r="E15" s="22">
        <v>0.16659505034433905</v>
      </c>
      <c r="F15" s="22">
        <v>0.18950840233662769</v>
      </c>
      <c r="G15" s="22">
        <v>0.96139686668911939</v>
      </c>
      <c r="H15" s="22">
        <v>4.1930388934697529</v>
      </c>
      <c r="I15" s="22">
        <v>0.87444690907823996</v>
      </c>
      <c r="J15" s="22">
        <v>0.11475257528423938</v>
      </c>
      <c r="K15" s="22">
        <v>0.19028650400083619</v>
      </c>
      <c r="L15" s="22">
        <v>0.90348055326512366</v>
      </c>
      <c r="M15" s="22">
        <v>29.967366183933947</v>
      </c>
      <c r="N15" s="22">
        <v>859.39586793175943</v>
      </c>
      <c r="O15" s="22">
        <v>0.47370132509552071</v>
      </c>
      <c r="P15" s="22">
        <v>5.0506927427502992</v>
      </c>
      <c r="Q15" s="22">
        <v>8.4778241025700591</v>
      </c>
      <c r="R15" s="22">
        <v>12.211550745003311</v>
      </c>
      <c r="S15" s="22">
        <v>8.1294203723274538</v>
      </c>
      <c r="T15" s="22">
        <v>130.65139884097692</v>
      </c>
      <c r="U15" s="22">
        <v>3.538620553497393E-2</v>
      </c>
      <c r="V15" s="22">
        <v>1.1068786509807567</v>
      </c>
      <c r="W15" s="22">
        <v>0.44129977818295846</v>
      </c>
      <c r="X15" s="22">
        <v>0.94521932014818766</v>
      </c>
      <c r="Y15" s="22">
        <v>5.8740868918903233E-2</v>
      </c>
      <c r="Z15" s="22">
        <v>4.6744167140882862</v>
      </c>
      <c r="AA15" s="22">
        <v>6.0041576178475626</v>
      </c>
      <c r="AB15" s="22">
        <v>0.48230689723251302</v>
      </c>
      <c r="AC15" s="22">
        <v>0.42255565749590629</v>
      </c>
      <c r="AD15" s="22">
        <v>0.21409409223408085</v>
      </c>
      <c r="AE15" s="22">
        <v>3.317384184793339</v>
      </c>
      <c r="AF15" s="22">
        <v>0.43556273009163021</v>
      </c>
      <c r="AG15" s="22">
        <v>1</v>
      </c>
      <c r="AH15" s="22">
        <v>0.19638356928008177</v>
      </c>
      <c r="AI15" s="22">
        <v>4.3411104788228609</v>
      </c>
      <c r="AJ15" s="22">
        <v>6.4451206057579521E-2</v>
      </c>
      <c r="AK15" s="22">
        <v>3.5630088146143755</v>
      </c>
      <c r="AL15" s="22">
        <v>178.2665753074663</v>
      </c>
      <c r="AM15" s="22">
        <v>0.11613457674753505</v>
      </c>
      <c r="AN15" s="22">
        <v>0.72195059635105163</v>
      </c>
    </row>
    <row r="16" spans="1:40" x14ac:dyDescent="0.2">
      <c r="A16" s="20">
        <v>36553</v>
      </c>
      <c r="B16" s="22">
        <v>0.41492402417669322</v>
      </c>
      <c r="C16" s="22">
        <v>7.1422922668474276E-2</v>
      </c>
      <c r="D16" s="22">
        <v>4.258826187651811E-2</v>
      </c>
      <c r="E16" s="22">
        <v>0.16322657176749705</v>
      </c>
      <c r="F16" s="22">
        <v>0.18635259560526465</v>
      </c>
      <c r="G16" s="22">
        <v>0.93522001920578446</v>
      </c>
      <c r="H16" s="22">
        <v>4.1360221431395807</v>
      </c>
      <c r="I16" s="22">
        <v>0.86191041066485907</v>
      </c>
      <c r="J16" s="22">
        <v>0.11009433429362256</v>
      </c>
      <c r="K16" s="22">
        <v>0.1828616618652206</v>
      </c>
      <c r="L16" s="22">
        <v>0.87894707111788972</v>
      </c>
      <c r="M16" s="22">
        <v>29.581426876800542</v>
      </c>
      <c r="N16" s="22">
        <v>836.01649437948379</v>
      </c>
      <c r="O16" s="22">
        <v>0.46230582387166025</v>
      </c>
      <c r="P16" s="22">
        <v>4.9200700446252048</v>
      </c>
      <c r="Q16" s="22">
        <v>8.3454781675422254</v>
      </c>
      <c r="R16" s="22">
        <v>12.097384624075016</v>
      </c>
      <c r="S16" s="22">
        <v>8.1907021408800773</v>
      </c>
      <c r="T16" s="22">
        <v>126.5322261763543</v>
      </c>
      <c r="U16" s="22">
        <v>3.4457436592667909E-2</v>
      </c>
      <c r="V16" s="22">
        <v>1.0842230130486359</v>
      </c>
      <c r="W16" s="22">
        <v>0.42930576738405923</v>
      </c>
      <c r="X16" s="22">
        <v>0.93549115969044805</v>
      </c>
      <c r="Y16" s="22">
        <v>5.5493419194486818E-2</v>
      </c>
      <c r="Z16" s="22">
        <v>4.5641981585042082</v>
      </c>
      <c r="AA16" s="22">
        <v>5.8617183528215557</v>
      </c>
      <c r="AB16" s="22">
        <v>0.47393097215161278</v>
      </c>
      <c r="AC16" s="22">
        <v>0.41106027227023673</v>
      </c>
      <c r="AD16" s="22">
        <v>0.20832627238321191</v>
      </c>
      <c r="AE16" s="22">
        <v>3.2310907755747618</v>
      </c>
      <c r="AF16" s="22">
        <v>0.42371349488787213</v>
      </c>
      <c r="AG16" s="22">
        <v>1</v>
      </c>
      <c r="AH16" s="22">
        <v>0.19324408292379822</v>
      </c>
      <c r="AI16" s="22">
        <v>4.2478675930633232</v>
      </c>
      <c r="AJ16" s="22">
        <v>6.3126023837767622E-2</v>
      </c>
      <c r="AK16" s="22">
        <v>3.4570411794611089</v>
      </c>
      <c r="AL16" s="22">
        <v>173.41693498277129</v>
      </c>
      <c r="AM16" s="22">
        <v>0.11297520194317348</v>
      </c>
      <c r="AN16" s="22">
        <v>0.71552844150708927</v>
      </c>
    </row>
    <row r="17" spans="1:40" x14ac:dyDescent="0.2">
      <c r="A17" s="20">
        <v>36556</v>
      </c>
      <c r="B17" s="22">
        <v>0.41446707668002036</v>
      </c>
      <c r="C17" s="22">
        <v>7.1838853467245958E-2</v>
      </c>
      <c r="D17" s="22">
        <v>4.254133047452463E-2</v>
      </c>
      <c r="E17" s="22">
        <v>0.16313265248547087</v>
      </c>
      <c r="F17" s="22">
        <v>0.18689838063533262</v>
      </c>
      <c r="G17" s="22">
        <v>0.9341195057270214</v>
      </c>
      <c r="H17" s="22">
        <v>4.1417367262878741</v>
      </c>
      <c r="I17" s="22">
        <v>0.86180669186932235</v>
      </c>
      <c r="J17" s="22">
        <v>0.10938328725385094</v>
      </c>
      <c r="K17" s="22">
        <v>0.18229419398521696</v>
      </c>
      <c r="L17" s="22">
        <v>0.87796648422953227</v>
      </c>
      <c r="M17" s="22">
        <v>29.709417141567453</v>
      </c>
      <c r="N17" s="22">
        <v>837.33002313378097</v>
      </c>
      <c r="O17" s="22">
        <v>0.46198724820854253</v>
      </c>
      <c r="P17" s="22">
        <v>4.9201602437510585</v>
      </c>
      <c r="Q17" s="22">
        <v>8.3405743948541442</v>
      </c>
      <c r="R17" s="22">
        <v>12.115330361676918</v>
      </c>
      <c r="S17" s="22">
        <v>8.1250352649100037</v>
      </c>
      <c r="T17" s="22">
        <v>126.72798059019354</v>
      </c>
      <c r="U17" s="22">
        <v>3.447836145122158E-2</v>
      </c>
      <c r="V17" s="22">
        <v>1.0807425379450433</v>
      </c>
      <c r="W17" s="22">
        <v>0.42879873610562547</v>
      </c>
      <c r="X17" s="22">
        <v>0.93990859335326982</v>
      </c>
      <c r="Y17" s="22">
        <v>5.5882186988658801E-2</v>
      </c>
      <c r="Z17" s="22">
        <v>4.5759747221125089</v>
      </c>
      <c r="AA17" s="22">
        <v>5.852282344975456</v>
      </c>
      <c r="AB17" s="22">
        <v>0.47463747672515944</v>
      </c>
      <c r="AC17" s="22">
        <v>0.41076567172600581</v>
      </c>
      <c r="AD17" s="22">
        <v>0.2083168763753315</v>
      </c>
      <c r="AE17" s="22">
        <v>3.2285730406816002</v>
      </c>
      <c r="AF17" s="22">
        <v>0.42320148958979859</v>
      </c>
      <c r="AG17" s="22">
        <v>1</v>
      </c>
      <c r="AH17" s="22">
        <v>0.19197652767590137</v>
      </c>
      <c r="AI17" s="22">
        <v>4.2340461547142141</v>
      </c>
      <c r="AJ17" s="22">
        <v>6.3116853805789089E-2</v>
      </c>
      <c r="AK17" s="22">
        <v>3.4531399875867521</v>
      </c>
      <c r="AL17" s="22">
        <v>172.65699937933758</v>
      </c>
      <c r="AM17" s="22">
        <v>0.11284771201263895</v>
      </c>
      <c r="AN17" s="22">
        <v>0.711222704959657</v>
      </c>
    </row>
    <row r="18" spans="1:40" x14ac:dyDescent="0.2">
      <c r="A18" s="20">
        <v>36557</v>
      </c>
      <c r="B18" s="22">
        <v>0.41867490481293179</v>
      </c>
      <c r="C18" s="22">
        <v>7.2045780989945518E-2</v>
      </c>
      <c r="D18" s="22">
        <v>4.2974396388591234E-2</v>
      </c>
      <c r="E18" s="22">
        <v>0.16503271699231664</v>
      </c>
      <c r="F18" s="22">
        <v>0.18874398668521011</v>
      </c>
      <c r="G18" s="22">
        <v>0.9435945372882516</v>
      </c>
      <c r="H18" s="22">
        <v>4.1964387496865099</v>
      </c>
      <c r="I18" s="22">
        <v>0.87255192540069781</v>
      </c>
      <c r="J18" s="22">
        <v>0.11081598686760448</v>
      </c>
      <c r="K18" s="22">
        <v>0.18397893344884977</v>
      </c>
      <c r="L18" s="22">
        <v>0.88696108159868681</v>
      </c>
      <c r="M18" s="22">
        <v>29.937757917056157</v>
      </c>
      <c r="N18" s="22">
        <v>850.41380725473664</v>
      </c>
      <c r="O18" s="22">
        <v>0.46434189826953332</v>
      </c>
      <c r="P18" s="22">
        <v>4.9611271972823241</v>
      </c>
      <c r="Q18" s="22">
        <v>8.4254804952007483</v>
      </c>
      <c r="R18" s="22">
        <v>12.287681539408588</v>
      </c>
      <c r="S18" s="22">
        <v>8.2419461480586396</v>
      </c>
      <c r="T18" s="22">
        <v>128.36004651056749</v>
      </c>
      <c r="U18" s="22">
        <v>3.483732701032808E-2</v>
      </c>
      <c r="V18" s="22">
        <v>1.0932263286290782</v>
      </c>
      <c r="W18" s="22">
        <v>0.43315245890426579</v>
      </c>
      <c r="X18" s="22">
        <v>0.94272816397254977</v>
      </c>
      <c r="Y18" s="22">
        <v>5.60178746494608E-2</v>
      </c>
      <c r="Z18" s="22">
        <v>4.6168578007797363</v>
      </c>
      <c r="AA18" s="22">
        <v>5.9107179498871441</v>
      </c>
      <c r="AB18" s="22">
        <v>0.48334511297052057</v>
      </c>
      <c r="AC18" s="22">
        <v>0.41494721962563558</v>
      </c>
      <c r="AD18" s="22">
        <v>0.21043751852442946</v>
      </c>
      <c r="AE18" s="22">
        <v>3.2557397232165251</v>
      </c>
      <c r="AF18" s="22">
        <v>0.42752103235220362</v>
      </c>
      <c r="AG18" s="22">
        <v>1</v>
      </c>
      <c r="AH18" s="22">
        <v>0.19363443605936939</v>
      </c>
      <c r="AI18" s="22">
        <v>4.2782882287225554</v>
      </c>
      <c r="AJ18" s="22">
        <v>6.3906431681904199E-2</v>
      </c>
      <c r="AK18" s="22">
        <v>3.4894325254782155</v>
      </c>
      <c r="AL18" s="22">
        <v>174.52862451836484</v>
      </c>
      <c r="AM18" s="22">
        <v>0.11399648890814164</v>
      </c>
      <c r="AN18" s="22">
        <v>0.71350402407605851</v>
      </c>
    </row>
    <row r="19" spans="1:40" x14ac:dyDescent="0.2">
      <c r="A19" s="20">
        <v>36558</v>
      </c>
      <c r="B19" s="22">
        <v>0.42092535500212019</v>
      </c>
      <c r="C19" s="22">
        <v>7.3086312218491045E-2</v>
      </c>
      <c r="D19" s="22">
        <v>4.3205391218640039E-2</v>
      </c>
      <c r="E19" s="22">
        <v>0.16481954775193974</v>
      </c>
      <c r="F19" s="22">
        <v>0.18911670658888516</v>
      </c>
      <c r="G19" s="22">
        <v>0.94865506057098314</v>
      </c>
      <c r="H19" s="22">
        <v>4.2027208233527782</v>
      </c>
      <c r="I19" s="22">
        <v>0.87371207866778211</v>
      </c>
      <c r="J19" s="22">
        <v>0.11188153988974589</v>
      </c>
      <c r="K19" s="22">
        <v>0.18430311851741485</v>
      </c>
      <c r="L19" s="22">
        <v>0.89165988561997855</v>
      </c>
      <c r="M19" s="22">
        <v>29.972608391688532</v>
      </c>
      <c r="N19" s="22">
        <v>877.90677684434911</v>
      </c>
      <c r="O19" s="22">
        <v>0.46531351357546435</v>
      </c>
      <c r="P19" s="22">
        <v>4.9912323931555349</v>
      </c>
      <c r="Q19" s="22">
        <v>8.4696228209918285</v>
      </c>
      <c r="R19" s="22">
        <v>12.390404914444201</v>
      </c>
      <c r="S19" s="22">
        <v>8.2977089612964594</v>
      </c>
      <c r="T19" s="22">
        <v>129.50844097051103</v>
      </c>
      <c r="U19" s="22">
        <v>3.5081888301834889E-2</v>
      </c>
      <c r="V19" s="22">
        <v>1.0927991014635599</v>
      </c>
      <c r="W19" s="22">
        <v>0.4355036503042875</v>
      </c>
      <c r="X19" s="22">
        <v>0.94442597962247699</v>
      </c>
      <c r="Y19" s="22">
        <v>5.6364824132121523E-2</v>
      </c>
      <c r="Z19" s="22">
        <v>4.6474046737647976</v>
      </c>
      <c r="AA19" s="22">
        <v>5.947073453061785</v>
      </c>
      <c r="AB19" s="22">
        <v>0.48422403814195492</v>
      </c>
      <c r="AC19" s="22">
        <v>0.4172349374806596</v>
      </c>
      <c r="AD19" s="22">
        <v>0.21145404742530341</v>
      </c>
      <c r="AE19" s="22">
        <v>3.2904312745693556</v>
      </c>
      <c r="AF19" s="22">
        <v>0.4298075710863809</v>
      </c>
      <c r="AG19" s="22">
        <v>1</v>
      </c>
      <c r="AH19" s="22">
        <v>0.19454918455525883</v>
      </c>
      <c r="AI19" s="22">
        <v>4.3104535087618761</v>
      </c>
      <c r="AJ19" s="22">
        <v>6.4181174286270959E-2</v>
      </c>
      <c r="AK19" s="22">
        <v>3.5127731997753653</v>
      </c>
      <c r="AL19" s="22">
        <v>174.77909069029144</v>
      </c>
      <c r="AM19" s="22">
        <v>0.11460923979691241</v>
      </c>
      <c r="AN19" s="22">
        <v>0.71986063516440679</v>
      </c>
    </row>
    <row r="20" spans="1:40" x14ac:dyDescent="0.2">
      <c r="A20" s="20">
        <v>36559</v>
      </c>
      <c r="B20" s="22">
        <v>0.42928938756428242</v>
      </c>
      <c r="C20" s="22">
        <v>7.4368863955119213E-2</v>
      </c>
      <c r="D20" s="22">
        <v>4.4060308555399719E-2</v>
      </c>
      <c r="E20" s="22">
        <v>0.16834969611968209</v>
      </c>
      <c r="F20" s="22">
        <v>0.18958625525946707</v>
      </c>
      <c r="G20" s="22">
        <v>0.96751986909770926</v>
      </c>
      <c r="H20" s="22">
        <v>4.2408835904628326</v>
      </c>
      <c r="I20" s="22">
        <v>0.87812061711079947</v>
      </c>
      <c r="J20" s="22">
        <v>0.11570827489481067</v>
      </c>
      <c r="K20" s="22">
        <v>0.18671107994389902</v>
      </c>
      <c r="L20" s="22">
        <v>0.90938522674146804</v>
      </c>
      <c r="M20" s="22">
        <v>30.13791491351099</v>
      </c>
      <c r="N20" s="22">
        <v>895.27816736792897</v>
      </c>
      <c r="O20" s="22">
        <v>0.4731065918653577</v>
      </c>
      <c r="P20" s="22">
        <v>5.0911640953716697</v>
      </c>
      <c r="Q20" s="22">
        <v>8.5717625058438536</v>
      </c>
      <c r="R20" s="22">
        <v>12.571294997662459</v>
      </c>
      <c r="S20" s="22">
        <v>8.4794296400187008</v>
      </c>
      <c r="T20" s="22">
        <v>132.01262272089761</v>
      </c>
      <c r="U20" s="22">
        <v>3.5758532024310424E-2</v>
      </c>
      <c r="V20" s="22">
        <v>1.1085787751285647</v>
      </c>
      <c r="W20" s="22">
        <v>0.44412108461898087</v>
      </c>
      <c r="X20" s="22">
        <v>0.9562178588125293</v>
      </c>
      <c r="Y20" s="22">
        <v>5.7819074333800839E-2</v>
      </c>
      <c r="Z20" s="22">
        <v>4.7510518934081345</v>
      </c>
      <c r="AA20" s="22">
        <v>6.0635811126694721</v>
      </c>
      <c r="AB20" s="22">
        <v>0.48737727910238432</v>
      </c>
      <c r="AC20" s="22">
        <v>0.42549088359046283</v>
      </c>
      <c r="AD20" s="22">
        <v>0.21680691912108463</v>
      </c>
      <c r="AE20" s="22">
        <v>3.3637213651238902</v>
      </c>
      <c r="AF20" s="22">
        <v>0.43831229546517064</v>
      </c>
      <c r="AG20" s="22">
        <v>1</v>
      </c>
      <c r="AH20" s="22">
        <v>0.19781439925198691</v>
      </c>
      <c r="AI20" s="22">
        <v>4.3863955119214593</v>
      </c>
      <c r="AJ20" s="22">
        <v>6.5319074333800839E-2</v>
      </c>
      <c r="AK20" s="22">
        <v>3.5834502103786816</v>
      </c>
      <c r="AL20" s="22">
        <v>177.65310892940627</v>
      </c>
      <c r="AM20" s="22">
        <v>0.1168770453482936</v>
      </c>
      <c r="AN20" s="22">
        <v>0.73106591865357651</v>
      </c>
    </row>
    <row r="21" spans="1:40" x14ac:dyDescent="0.2">
      <c r="A21" s="20">
        <v>36560</v>
      </c>
      <c r="B21" s="22">
        <v>0.42728838010144732</v>
      </c>
      <c r="C21" s="22">
        <v>7.4014612127134824E-2</v>
      </c>
      <c r="D21" s="22">
        <v>4.3857322350970271E-2</v>
      </c>
      <c r="E21" s="22">
        <v>0.16746940295034671</v>
      </c>
      <c r="F21" s="22">
        <v>0.19009725906277633</v>
      </c>
      <c r="G21" s="22">
        <v>0.96314393410582178</v>
      </c>
      <c r="H21" s="22">
        <v>4.256596398157197</v>
      </c>
      <c r="I21" s="22">
        <v>0.8809158173949464</v>
      </c>
      <c r="J21" s="22">
        <v>0.11430266648052494</v>
      </c>
      <c r="K21" s="22">
        <v>0.18519940434640983</v>
      </c>
      <c r="L21" s="22">
        <v>0.90517241379310354</v>
      </c>
      <c r="M21" s="22">
        <v>30.234073246777424</v>
      </c>
      <c r="N21" s="22">
        <v>875.44790357857516</v>
      </c>
      <c r="O21" s="22">
        <v>0.47188096235283172</v>
      </c>
      <c r="P21" s="22">
        <v>5.0665456745311559</v>
      </c>
      <c r="Q21" s="22">
        <v>8.5706640606822102</v>
      </c>
      <c r="R21" s="22">
        <v>12.466843501326261</v>
      </c>
      <c r="S21" s="22">
        <v>8.539252640886037</v>
      </c>
      <c r="T21" s="22">
        <v>131.34627018474569</v>
      </c>
      <c r="U21" s="22">
        <v>3.5591465400902793E-2</v>
      </c>
      <c r="V21" s="22">
        <v>1.0978872911722277</v>
      </c>
      <c r="W21" s="22">
        <v>0.44207501512401703</v>
      </c>
      <c r="X21" s="22">
        <v>0.95529107915677802</v>
      </c>
      <c r="Y21" s="22">
        <v>5.7703941551491465E-2</v>
      </c>
      <c r="Z21" s="22">
        <v>4.7117129694262188</v>
      </c>
      <c r="AA21" s="22">
        <v>6.0368095304574441</v>
      </c>
      <c r="AB21" s="22">
        <v>0.48571362092233239</v>
      </c>
      <c r="AC21" s="22">
        <v>0.42353064358509007</v>
      </c>
      <c r="AD21" s="22">
        <v>0.21621527293033649</v>
      </c>
      <c r="AE21" s="22">
        <v>3.3458979012518038</v>
      </c>
      <c r="AF21" s="22">
        <v>0.43629298710968406</v>
      </c>
      <c r="AG21" s="22">
        <v>1</v>
      </c>
      <c r="AH21" s="22">
        <v>0.19686816510772956</v>
      </c>
      <c r="AI21" s="22">
        <v>4.3673507375866727</v>
      </c>
      <c r="AJ21" s="22">
        <v>6.5196146865838342E-2</v>
      </c>
      <c r="AK21" s="22">
        <v>3.5657778398250271</v>
      </c>
      <c r="AL21" s="22">
        <v>175.67127367490346</v>
      </c>
      <c r="AM21" s="22">
        <v>0.11633859183768441</v>
      </c>
      <c r="AN21" s="22">
        <v>0.7278142305365537</v>
      </c>
    </row>
    <row r="22" spans="1:40" x14ac:dyDescent="0.2">
      <c r="A22" s="20">
        <v>36563</v>
      </c>
      <c r="B22" s="22">
        <v>0.42621733277630786</v>
      </c>
      <c r="C22" s="22">
        <v>7.3364898110755222E-2</v>
      </c>
      <c r="D22" s="22">
        <v>4.3747388943044141E-2</v>
      </c>
      <c r="E22" s="22">
        <v>0.16789676461031425</v>
      </c>
      <c r="F22" s="22">
        <v>0.19003852759597084</v>
      </c>
      <c r="G22" s="22">
        <v>0.96072970338392982</v>
      </c>
      <c r="H22" s="22">
        <v>4.2302604094137308</v>
      </c>
      <c r="I22" s="22">
        <v>0.88021631156292068</v>
      </c>
      <c r="J22" s="22">
        <v>0.11381887388014668</v>
      </c>
      <c r="K22" s="22">
        <v>0.1854198579585016</v>
      </c>
      <c r="L22" s="22">
        <v>0.90291510003249309</v>
      </c>
      <c r="M22" s="22">
        <v>30.227916260502251</v>
      </c>
      <c r="N22" s="22">
        <v>867.45114422318147</v>
      </c>
      <c r="O22" s="22">
        <v>0.47141762985656588</v>
      </c>
      <c r="P22" s="22">
        <v>5.0573272060530101</v>
      </c>
      <c r="Q22" s="22">
        <v>8.5503411781088996</v>
      </c>
      <c r="R22" s="22">
        <v>12.610824861904099</v>
      </c>
      <c r="S22" s="22">
        <v>8.6106856055331207</v>
      </c>
      <c r="T22" s="22">
        <v>130.99382630088658</v>
      </c>
      <c r="U22" s="22">
        <v>3.550457225084714E-2</v>
      </c>
      <c r="V22" s="22">
        <v>1.0928143712574849</v>
      </c>
      <c r="W22" s="22">
        <v>0.44097850810007888</v>
      </c>
      <c r="X22" s="22">
        <v>0.95408021166968393</v>
      </c>
      <c r="Y22" s="22">
        <v>5.7257577867520768E-2</v>
      </c>
      <c r="Z22" s="22">
        <v>4.6975815810239983</v>
      </c>
      <c r="AA22" s="22">
        <v>6.0054309984681797</v>
      </c>
      <c r="AB22" s="22">
        <v>0.48507635891008677</v>
      </c>
      <c r="AC22" s="22">
        <v>0.42246901545745713</v>
      </c>
      <c r="AD22" s="22">
        <v>0.21578935152949913</v>
      </c>
      <c r="AE22" s="22">
        <v>3.3305482059137539</v>
      </c>
      <c r="AF22" s="22">
        <v>0.43519936870445153</v>
      </c>
      <c r="AG22" s="22">
        <v>1</v>
      </c>
      <c r="AH22" s="22">
        <v>0.19664160051989044</v>
      </c>
      <c r="AI22" s="22">
        <v>4.3703291092234133</v>
      </c>
      <c r="AJ22" s="22">
        <v>6.5139488464930603E-2</v>
      </c>
      <c r="AK22" s="22">
        <v>3.558000278512742</v>
      </c>
      <c r="AL22" s="22">
        <v>175.81116836095251</v>
      </c>
      <c r="AM22" s="22">
        <v>0.11604697581581024</v>
      </c>
      <c r="AN22" s="22">
        <v>0.72935524300236731</v>
      </c>
    </row>
    <row r="23" spans="1:40" x14ac:dyDescent="0.2">
      <c r="A23" s="20">
        <v>36564</v>
      </c>
      <c r="B23" s="22">
        <v>0.42766980681672623</v>
      </c>
      <c r="C23" s="22">
        <v>7.35121161661446E-2</v>
      </c>
      <c r="D23" s="22">
        <v>4.3897667594350057E-2</v>
      </c>
      <c r="E23" s="22">
        <v>0.16822897865551897</v>
      </c>
      <c r="F23" s="22">
        <v>0.18991115199646005</v>
      </c>
      <c r="G23" s="22">
        <v>0.96402994981194046</v>
      </c>
      <c r="H23" s="22">
        <v>4.2095089488454418</v>
      </c>
      <c r="I23" s="22">
        <v>0.8790945189049455</v>
      </c>
      <c r="J23" s="22">
        <v>0.11474550811043703</v>
      </c>
      <c r="K23" s="22">
        <v>0.18762881796057151</v>
      </c>
      <c r="L23" s="22">
        <v>0.90594687751085867</v>
      </c>
      <c r="M23" s="22">
        <v>30.183867624625918</v>
      </c>
      <c r="N23" s="22">
        <v>855.87526345820186</v>
      </c>
      <c r="O23" s="22">
        <v>0.47328155385027426</v>
      </c>
      <c r="P23" s="22">
        <v>5.0700420368666812</v>
      </c>
      <c r="Q23" s="22">
        <v>8.5610815468635373</v>
      </c>
      <c r="R23" s="22">
        <v>12.749630285175309</v>
      </c>
      <c r="S23" s="22">
        <v>8.5412857924706262</v>
      </c>
      <c r="T23" s="22">
        <v>131.46709829174284</v>
      </c>
      <c r="U23" s="22">
        <v>3.5632357907239426E-2</v>
      </c>
      <c r="V23" s="22">
        <v>1.0930749793309036</v>
      </c>
      <c r="W23" s="22">
        <v>0.44248168892718659</v>
      </c>
      <c r="X23" s="22">
        <v>0.95409713893126225</v>
      </c>
      <c r="Y23" s="22">
        <v>5.7186441072696999E-2</v>
      </c>
      <c r="Z23" s="22">
        <v>4.7067317209497306</v>
      </c>
      <c r="AA23" s="22">
        <v>6.0377050898377922</v>
      </c>
      <c r="AB23" s="22">
        <v>0.48161905981811198</v>
      </c>
      <c r="AC23" s="22">
        <v>0.42389696892066558</v>
      </c>
      <c r="AD23" s="22">
        <v>0.21635595095310736</v>
      </c>
      <c r="AE23" s="22">
        <v>3.3466469485426833</v>
      </c>
      <c r="AF23" s="22">
        <v>0.43669434190761208</v>
      </c>
      <c r="AG23" s="22">
        <v>1</v>
      </c>
      <c r="AH23" s="22">
        <v>0.19751505059561933</v>
      </c>
      <c r="AI23" s="22">
        <v>4.3783550892555638</v>
      </c>
      <c r="AJ23" s="22">
        <v>6.5245642022893208E-2</v>
      </c>
      <c r="AK23" s="22">
        <v>3.5632357907239429</v>
      </c>
      <c r="AL23" s="22">
        <v>175.83287725467821</v>
      </c>
      <c r="AM23" s="22">
        <v>0.11644561407594584</v>
      </c>
      <c r="AN23" s="22">
        <v>0.73215179850250944</v>
      </c>
    </row>
    <row r="24" spans="1:40" x14ac:dyDescent="0.2">
      <c r="A24" s="20">
        <v>36565</v>
      </c>
      <c r="B24" s="22">
        <v>0.43079323004023029</v>
      </c>
      <c r="C24" s="22">
        <v>7.4502398573757608E-2</v>
      </c>
      <c r="D24" s="22">
        <v>4.4215859909217788E-2</v>
      </c>
      <c r="E24" s="22">
        <v>0.16943665771355518</v>
      </c>
      <c r="F24" s="22">
        <v>0.18971604170820675</v>
      </c>
      <c r="G24" s="22">
        <v>0.97101772246918217</v>
      </c>
      <c r="H24" s="22">
        <v>4.2163290678989895</v>
      </c>
      <c r="I24" s="22">
        <v>0.87849963053753855</v>
      </c>
      <c r="J24" s="22">
        <v>0.11656247434288462</v>
      </c>
      <c r="K24" s="22">
        <v>0.18957529410384827</v>
      </c>
      <c r="L24" s="22">
        <v>0.91253709285823192</v>
      </c>
      <c r="M24" s="22">
        <v>30.148136853587307</v>
      </c>
      <c r="N24" s="22">
        <v>846.83141955687961</v>
      </c>
      <c r="O24" s="22">
        <v>0.47607877174257263</v>
      </c>
      <c r="P24" s="22">
        <v>5.1044464514010253</v>
      </c>
      <c r="Q24" s="22">
        <v>8.5621459318077857</v>
      </c>
      <c r="R24" s="22">
        <v>12.751732954878664</v>
      </c>
      <c r="S24" s="22">
        <v>8.5914683493824686</v>
      </c>
      <c r="T24" s="22">
        <v>131.71629974548142</v>
      </c>
      <c r="U24" s="22">
        <v>3.5873045660868644E-2</v>
      </c>
      <c r="V24" s="22">
        <v>1.1054551425655943</v>
      </c>
      <c r="W24" s="22">
        <v>0.44568901816816991</v>
      </c>
      <c r="X24" s="22">
        <v>0.95426875755052243</v>
      </c>
      <c r="Y24" s="22">
        <v>5.7870723325396729E-2</v>
      </c>
      <c r="Z24" s="22">
        <v>4.738502680068966</v>
      </c>
      <c r="AA24" s="22">
        <v>6.0638759544446916</v>
      </c>
      <c r="AB24" s="22">
        <v>0.4848754970149779</v>
      </c>
      <c r="AC24" s="22">
        <v>0.42696958678849151</v>
      </c>
      <c r="AD24" s="22">
        <v>0.21810014192050103</v>
      </c>
      <c r="AE24" s="22">
        <v>3.3603490540588088</v>
      </c>
      <c r="AF24" s="22">
        <v>0.43985972155432268</v>
      </c>
      <c r="AG24" s="22">
        <v>1</v>
      </c>
      <c r="AH24" s="22">
        <v>0.19839547731031326</v>
      </c>
      <c r="AI24" s="22">
        <v>4.4007084296086045</v>
      </c>
      <c r="AJ24" s="22">
        <v>6.5584864940944634E-2</v>
      </c>
      <c r="AK24" s="22">
        <v>3.5961012913592696</v>
      </c>
      <c r="AL24" s="22">
        <v>177.10740215109254</v>
      </c>
      <c r="AM24" s="22">
        <v>0.11728967029873678</v>
      </c>
      <c r="AN24" s="22">
        <v>0.74256090266130259</v>
      </c>
    </row>
    <row r="25" spans="1:40" x14ac:dyDescent="0.2">
      <c r="A25" s="20">
        <v>36566</v>
      </c>
      <c r="B25" s="22">
        <v>0.42800209753539592</v>
      </c>
      <c r="C25" s="22">
        <v>7.3506962652216984E-2</v>
      </c>
      <c r="D25" s="22">
        <v>4.3929382975004372E-2</v>
      </c>
      <c r="E25" s="22">
        <v>0.16874672260094389</v>
      </c>
      <c r="F25" s="22">
        <v>0.1899201771252112</v>
      </c>
      <c r="G25" s="22">
        <v>0.96472644642545013</v>
      </c>
      <c r="H25" s="22">
        <v>4.2126667831964113</v>
      </c>
      <c r="I25" s="22">
        <v>0.88051040027967142</v>
      </c>
      <c r="J25" s="22">
        <v>0.11478179805395328</v>
      </c>
      <c r="K25" s="22">
        <v>0.18747305249664978</v>
      </c>
      <c r="L25" s="22">
        <v>0.90670628677970055</v>
      </c>
      <c r="M25" s="22">
        <v>30.2383033269242</v>
      </c>
      <c r="N25" s="22">
        <v>850.66713278564362</v>
      </c>
      <c r="O25" s="22">
        <v>0.4734486977801084</v>
      </c>
      <c r="P25" s="22">
        <v>5.0806968478704189</v>
      </c>
      <c r="Q25" s="22">
        <v>8.5684320922915571</v>
      </c>
      <c r="R25" s="22">
        <v>12.72504806851949</v>
      </c>
      <c r="S25" s="22">
        <v>8.5824156615976239</v>
      </c>
      <c r="T25" s="22">
        <v>130.51331352327682</v>
      </c>
      <c r="U25" s="22">
        <v>3.5628969294412401E-2</v>
      </c>
      <c r="V25" s="22">
        <v>1.0971275418050457</v>
      </c>
      <c r="W25" s="22">
        <v>0.44280137505098177</v>
      </c>
      <c r="X25" s="22">
        <v>0.95233933461516052</v>
      </c>
      <c r="Y25" s="22">
        <v>5.7216104410650823E-2</v>
      </c>
      <c r="Z25" s="22">
        <v>4.6961486919536206</v>
      </c>
      <c r="AA25" s="22">
        <v>6.0467284274311019</v>
      </c>
      <c r="AB25" s="22">
        <v>0.48301578978034138</v>
      </c>
      <c r="AC25" s="22">
        <v>0.42420322787391485</v>
      </c>
      <c r="AD25" s="22">
        <v>0.21732797296509934</v>
      </c>
      <c r="AE25" s="22">
        <v>3.3420730641496244</v>
      </c>
      <c r="AF25" s="22">
        <v>0.43699819378896465</v>
      </c>
      <c r="AG25" s="22">
        <v>1</v>
      </c>
      <c r="AH25" s="22">
        <v>0.1975179164481734</v>
      </c>
      <c r="AI25" s="22">
        <v>4.3593777311658801</v>
      </c>
      <c r="AJ25" s="22">
        <v>6.5354541746780875E-2</v>
      </c>
      <c r="AK25" s="22">
        <v>3.5599836858358098</v>
      </c>
      <c r="AL25" s="22">
        <v>176.54256248907535</v>
      </c>
      <c r="AM25" s="22">
        <v>0.11652974421721145</v>
      </c>
      <c r="AN25" s="22">
        <v>0.73646798345277642</v>
      </c>
    </row>
    <row r="26" spans="1:40" x14ac:dyDescent="0.2">
      <c r="A26" s="20">
        <v>36567</v>
      </c>
      <c r="B26" s="22">
        <v>0.42871483599859928</v>
      </c>
      <c r="C26" s="22">
        <v>7.3561340025679933E-2</v>
      </c>
      <c r="D26" s="22">
        <v>4.400373526321933E-2</v>
      </c>
      <c r="E26" s="22">
        <v>0.16907902416248394</v>
      </c>
      <c r="F26" s="22">
        <v>0.18977471693708414</v>
      </c>
      <c r="G26" s="22">
        <v>0.96635928563090934</v>
      </c>
      <c r="H26" s="22">
        <v>4.2257499708182564</v>
      </c>
      <c r="I26" s="22">
        <v>0.88128866581066889</v>
      </c>
      <c r="J26" s="22">
        <v>0.11513948873584687</v>
      </c>
      <c r="K26" s="22">
        <v>0.18584101785922727</v>
      </c>
      <c r="L26" s="22">
        <v>0.90827594257032807</v>
      </c>
      <c r="M26" s="22">
        <v>30.241624839500407</v>
      </c>
      <c r="N26" s="22">
        <v>850.35601727559242</v>
      </c>
      <c r="O26" s="22">
        <v>0.47315279561106571</v>
      </c>
      <c r="P26" s="22">
        <v>5.0846270573129457</v>
      </c>
      <c r="Q26" s="22">
        <v>8.5899381347029298</v>
      </c>
      <c r="R26" s="22">
        <v>12.694058596941753</v>
      </c>
      <c r="S26" s="22">
        <v>8.5735963581183618</v>
      </c>
      <c r="T26" s="22">
        <v>130.15057779852924</v>
      </c>
      <c r="U26" s="22">
        <v>3.5689272790941994E-2</v>
      </c>
      <c r="V26" s="22">
        <v>1.0998015641414731</v>
      </c>
      <c r="W26" s="22">
        <v>0.44350414380763398</v>
      </c>
      <c r="X26" s="22">
        <v>0.95599393019726853</v>
      </c>
      <c r="Y26" s="22">
        <v>5.7312945021594494E-2</v>
      </c>
      <c r="Z26" s="22">
        <v>4.7134352748920278</v>
      </c>
      <c r="AA26" s="22">
        <v>6.0406209875102137</v>
      </c>
      <c r="AB26" s="22">
        <v>0.48465040270806586</v>
      </c>
      <c r="AC26" s="22">
        <v>0.42492120929146726</v>
      </c>
      <c r="AD26" s="22">
        <v>0.21804599042838801</v>
      </c>
      <c r="AE26" s="22">
        <v>3.3675732461771917</v>
      </c>
      <c r="AF26" s="22">
        <v>0.4377378312127933</v>
      </c>
      <c r="AG26" s="22">
        <v>1</v>
      </c>
      <c r="AH26" s="22">
        <v>0.19761876969767714</v>
      </c>
      <c r="AI26" s="22">
        <v>4.3620870783238006</v>
      </c>
      <c r="AJ26" s="22">
        <v>6.5620403875335589E-2</v>
      </c>
      <c r="AK26" s="22">
        <v>3.5601727559238943</v>
      </c>
      <c r="AL26" s="22">
        <v>175.67409828411346</v>
      </c>
      <c r="AM26" s="22">
        <v>0.1167269756040621</v>
      </c>
      <c r="AN26" s="22">
        <v>0.73894011906151513</v>
      </c>
    </row>
    <row r="27" spans="1:40" x14ac:dyDescent="0.2">
      <c r="A27" s="20">
        <v>36570</v>
      </c>
      <c r="B27" s="22">
        <v>0.4241633369517519</v>
      </c>
      <c r="C27" s="22">
        <v>7.234912349585422E-2</v>
      </c>
      <c r="D27" s="22">
        <v>4.3534194055015359E-2</v>
      </c>
      <c r="E27" s="22">
        <v>0.16812943160034183</v>
      </c>
      <c r="F27" s="22">
        <v>0.18967826870221957</v>
      </c>
      <c r="G27" s="22">
        <v>0.95594382982654702</v>
      </c>
      <c r="H27" s="22">
        <v>4.2038709379402732</v>
      </c>
      <c r="I27" s="22">
        <v>0.87719703443656605</v>
      </c>
      <c r="J27" s="22">
        <v>0.11299859112640599</v>
      </c>
      <c r="K27" s="22">
        <v>0.18321130794281359</v>
      </c>
      <c r="L27" s="22">
        <v>0.89842252350047347</v>
      </c>
      <c r="M27" s="22">
        <v>30.171836385892785</v>
      </c>
      <c r="N27" s="22">
        <v>833.77601219484029</v>
      </c>
      <c r="O27" s="22">
        <v>0.46861214402845464</v>
      </c>
      <c r="P27" s="22">
        <v>5.0338360625447498</v>
      </c>
      <c r="Q27" s="22">
        <v>8.4520867496593297</v>
      </c>
      <c r="R27" s="22">
        <v>12.573619419359309</v>
      </c>
      <c r="S27" s="22">
        <v>8.4532415640806526</v>
      </c>
      <c r="T27" s="22">
        <v>130.14758528304503</v>
      </c>
      <c r="U27" s="22">
        <v>3.5343095364574917E-2</v>
      </c>
      <c r="V27" s="22">
        <v>1.0837933344111601</v>
      </c>
      <c r="W27" s="22">
        <v>0.43881793195833435</v>
      </c>
      <c r="X27" s="22">
        <v>0.95029678730627987</v>
      </c>
      <c r="Y27" s="22">
        <v>5.6181721597339307E-2</v>
      </c>
      <c r="Z27" s="22">
        <v>4.6539021179296487</v>
      </c>
      <c r="AA27" s="22">
        <v>5.9900224033997738</v>
      </c>
      <c r="AB27" s="22">
        <v>0.47924798484883485</v>
      </c>
      <c r="AC27" s="22">
        <v>0.42038709379402733</v>
      </c>
      <c r="AD27" s="22">
        <v>0.21571933390304179</v>
      </c>
      <c r="AE27" s="22">
        <v>3.320091461302169</v>
      </c>
      <c r="AF27" s="22">
        <v>0.43310160057278796</v>
      </c>
      <c r="AG27" s="22">
        <v>1</v>
      </c>
      <c r="AH27" s="22">
        <v>0.19539460008776591</v>
      </c>
      <c r="AI27" s="22">
        <v>4.3259348222740606</v>
      </c>
      <c r="AJ27" s="22">
        <v>6.5080721528050445E-2</v>
      </c>
      <c r="AK27" s="22">
        <v>3.5360417580894752</v>
      </c>
      <c r="AL27" s="22">
        <v>173.22216319837403</v>
      </c>
      <c r="AM27" s="22">
        <v>0.11548144213224935</v>
      </c>
      <c r="AN27" s="22">
        <v>0.73099752869713841</v>
      </c>
    </row>
    <row r="28" spans="1:40" x14ac:dyDescent="0.2">
      <c r="A28" s="20">
        <v>36571</v>
      </c>
      <c r="B28" s="22">
        <v>0.42299896349188071</v>
      </c>
      <c r="C28" s="22">
        <v>7.2348266728089375E-2</v>
      </c>
      <c r="D28" s="22">
        <v>4.3415870090982377E-2</v>
      </c>
      <c r="E28" s="22">
        <v>0.16756881262236556</v>
      </c>
      <c r="F28" s="22">
        <v>0.18844869284809398</v>
      </c>
      <c r="G28" s="22">
        <v>0.95332258436024409</v>
      </c>
      <c r="H28" s="22">
        <v>4.1667626396406776</v>
      </c>
      <c r="I28" s="22">
        <v>0.87358055971438453</v>
      </c>
      <c r="J28" s="22">
        <v>0.11300241851894506</v>
      </c>
      <c r="K28" s="22">
        <v>0.18385350685247034</v>
      </c>
      <c r="L28" s="22">
        <v>0.8960036853622021</v>
      </c>
      <c r="M28" s="22">
        <v>30.003455027064376</v>
      </c>
      <c r="N28" s="22">
        <v>841.87492802026952</v>
      </c>
      <c r="O28" s="22">
        <v>0.466313486122308</v>
      </c>
      <c r="P28" s="22">
        <v>5.0213060002303358</v>
      </c>
      <c r="Q28" s="22">
        <v>8.398019117816423</v>
      </c>
      <c r="R28" s="22">
        <v>12.571691811585858</v>
      </c>
      <c r="S28" s="22">
        <v>8.3496487389151213</v>
      </c>
      <c r="T28" s="22">
        <v>129.67868248301278</v>
      </c>
      <c r="U28" s="22">
        <v>3.5264309570424972E-2</v>
      </c>
      <c r="V28" s="22">
        <v>1.0788897846366463</v>
      </c>
      <c r="W28" s="22">
        <v>0.43762524473108377</v>
      </c>
      <c r="X28" s="22">
        <v>0.95134170217666714</v>
      </c>
      <c r="Y28" s="22">
        <v>5.6075089254865831E-2</v>
      </c>
      <c r="Z28" s="22">
        <v>4.656224807094322</v>
      </c>
      <c r="AA28" s="22">
        <v>5.9760451456869745</v>
      </c>
      <c r="AB28" s="22">
        <v>0.47679373488425658</v>
      </c>
      <c r="AC28" s="22">
        <v>0.41915236669353911</v>
      </c>
      <c r="AD28" s="22">
        <v>0.21524818611079122</v>
      </c>
      <c r="AE28" s="22">
        <v>3.3076125762985145</v>
      </c>
      <c r="AF28" s="22">
        <v>0.43192445007485891</v>
      </c>
      <c r="AG28" s="22">
        <v>1</v>
      </c>
      <c r="AH28" s="22">
        <v>0.19515144535298859</v>
      </c>
      <c r="AI28" s="22">
        <v>4.3187838304733388</v>
      </c>
      <c r="AJ28" s="22">
        <v>6.4953357134630893E-2</v>
      </c>
      <c r="AK28" s="22">
        <v>3.5298859841068753</v>
      </c>
      <c r="AL28" s="22">
        <v>173.32719106299666</v>
      </c>
      <c r="AM28" s="22">
        <v>0.11516756881262237</v>
      </c>
      <c r="AN28" s="22">
        <v>0.73073822411608891</v>
      </c>
    </row>
    <row r="29" spans="1:40" x14ac:dyDescent="0.2">
      <c r="A29" s="20">
        <v>36572</v>
      </c>
      <c r="B29" s="22">
        <v>0.42577758198954341</v>
      </c>
      <c r="C29" s="22">
        <v>7.3254425522542063E-2</v>
      </c>
      <c r="D29" s="22">
        <v>4.3702252466352121E-2</v>
      </c>
      <c r="E29" s="22">
        <v>0.16837272927510696</v>
      </c>
      <c r="F29" s="22">
        <v>0.18842814249776843</v>
      </c>
      <c r="G29" s="22">
        <v>0.95961094816892922</v>
      </c>
      <c r="H29" s="22">
        <v>4.2097819408539205</v>
      </c>
      <c r="I29" s="22">
        <v>0.87475220551581845</v>
      </c>
      <c r="J29" s="22">
        <v>0.11437381899120114</v>
      </c>
      <c r="K29" s="22">
        <v>0.18643419389990845</v>
      </c>
      <c r="L29" s="22">
        <v>0.9020414787679254</v>
      </c>
      <c r="M29" s="22">
        <v>30.048341660773701</v>
      </c>
      <c r="N29" s="22">
        <v>857.28196983573116</v>
      </c>
      <c r="O29" s="22">
        <v>0.46769687344222771</v>
      </c>
      <c r="P29" s="22">
        <v>5.0486314788838529</v>
      </c>
      <c r="Q29" s="22">
        <v>8.3838582905368586</v>
      </c>
      <c r="R29" s="22">
        <v>12.676644138138904</v>
      </c>
      <c r="S29" s="22">
        <v>8.4337070054833596</v>
      </c>
      <c r="T29" s="22">
        <v>130.4181495693303</v>
      </c>
      <c r="U29" s="22">
        <v>3.5485329407264003E-2</v>
      </c>
      <c r="V29" s="22">
        <v>1.0847312226846433</v>
      </c>
      <c r="W29" s="22">
        <v>0.44052352743418233</v>
      </c>
      <c r="X29" s="22">
        <v>0.95274805532048101</v>
      </c>
      <c r="Y29" s="22">
        <v>5.7105760424757429E-2</v>
      </c>
      <c r="Z29" s="22">
        <v>4.6892570222928098</v>
      </c>
      <c r="AA29" s="22">
        <v>6.0154646943578216</v>
      </c>
      <c r="AB29" s="22">
        <v>0.47877951797451923</v>
      </c>
      <c r="AC29" s="22">
        <v>0.42200994655754054</v>
      </c>
      <c r="AD29" s="22">
        <v>0.21730561899351969</v>
      </c>
      <c r="AE29" s="22">
        <v>3.3363860840936232</v>
      </c>
      <c r="AF29" s="22">
        <v>0.43477353612872566</v>
      </c>
      <c r="AG29" s="22">
        <v>1</v>
      </c>
      <c r="AH29" s="22">
        <v>0.19730816939288903</v>
      </c>
      <c r="AI29" s="22">
        <v>4.3635014664796383</v>
      </c>
      <c r="AJ29" s="22">
        <v>6.5287905310627059E-2</v>
      </c>
      <c r="AK29" s="22">
        <v>3.5589663926919468</v>
      </c>
      <c r="AL29" s="22">
        <v>173.8908660924404</v>
      </c>
      <c r="AM29" s="22">
        <v>0.11592724406162694</v>
      </c>
      <c r="AN29" s="22">
        <v>0.73283407333557471</v>
      </c>
    </row>
    <row r="30" spans="1:40" x14ac:dyDescent="0.2">
      <c r="A30" s="20">
        <v>36573</v>
      </c>
      <c r="B30" s="22">
        <v>0.42499421430224493</v>
      </c>
      <c r="C30" s="22">
        <v>7.3108076834066199E-2</v>
      </c>
      <c r="D30" s="22">
        <v>4.3621846794723446E-2</v>
      </c>
      <c r="E30" s="22">
        <v>0.16777366350381859</v>
      </c>
      <c r="F30" s="22">
        <v>0.18785003471418654</v>
      </c>
      <c r="G30" s="22">
        <v>0.95778754917843112</v>
      </c>
      <c r="H30" s="22">
        <v>4.1917380236056472</v>
      </c>
      <c r="I30" s="22">
        <v>0.8716153668132377</v>
      </c>
      <c r="J30" s="22">
        <v>0.11429067345521872</v>
      </c>
      <c r="K30" s="22">
        <v>0.18607961120111088</v>
      </c>
      <c r="L30" s="22">
        <v>0.90037028465632962</v>
      </c>
      <c r="M30" s="22">
        <v>29.978014348530436</v>
      </c>
      <c r="N30" s="22">
        <v>860.91182596621161</v>
      </c>
      <c r="O30" s="22">
        <v>0.46746123582504051</v>
      </c>
      <c r="P30" s="22">
        <v>5.0393427447350154</v>
      </c>
      <c r="Q30" s="22">
        <v>8.3707475121499666</v>
      </c>
      <c r="R30" s="22">
        <v>12.80027771349225</v>
      </c>
      <c r="S30" s="22">
        <v>8.458690118028235</v>
      </c>
      <c r="T30" s="22">
        <v>130.52534135616756</v>
      </c>
      <c r="U30" s="22">
        <v>3.5408470261513544E-2</v>
      </c>
      <c r="V30" s="22">
        <v>1.0825040499884289</v>
      </c>
      <c r="W30" s="22">
        <v>0.43968988660032404</v>
      </c>
      <c r="X30" s="22">
        <v>0.95516084239759325</v>
      </c>
      <c r="Y30" s="22">
        <v>5.7127979634343913E-2</v>
      </c>
      <c r="Z30" s="22">
        <v>4.6945151585281186</v>
      </c>
      <c r="AA30" s="22">
        <v>6.0032399907428848</v>
      </c>
      <c r="AB30" s="22">
        <v>0.47500578569775526</v>
      </c>
      <c r="AC30" s="22">
        <v>0.42119879657486697</v>
      </c>
      <c r="AD30" s="22">
        <v>0.21731080768340663</v>
      </c>
      <c r="AE30" s="22">
        <v>3.3325619069659806</v>
      </c>
      <c r="AF30" s="22">
        <v>0.43397361721823657</v>
      </c>
      <c r="AG30" s="22">
        <v>1</v>
      </c>
      <c r="AH30" s="22">
        <v>0.19729229345059018</v>
      </c>
      <c r="AI30" s="22">
        <v>4.3705160842397603</v>
      </c>
      <c r="AJ30" s="22">
        <v>6.5153899560286985E-2</v>
      </c>
      <c r="AK30" s="22">
        <v>3.5431613052534141</v>
      </c>
      <c r="AL30" s="22">
        <v>173.57093265447816</v>
      </c>
      <c r="AM30" s="22">
        <v>0.11571395510298543</v>
      </c>
      <c r="AN30" s="22">
        <v>0.72957648692432309</v>
      </c>
    </row>
    <row r="31" spans="1:40" x14ac:dyDescent="0.2">
      <c r="A31" s="20">
        <v>36574</v>
      </c>
      <c r="B31" s="22">
        <v>0.42422842358159307</v>
      </c>
      <c r="C31" s="22">
        <v>7.2629828127887638E-2</v>
      </c>
      <c r="D31" s="22">
        <v>4.354324524117538E-2</v>
      </c>
      <c r="E31" s="22">
        <v>0.16755220846423949</v>
      </c>
      <c r="F31" s="22">
        <v>0.18788116799112919</v>
      </c>
      <c r="G31" s="22">
        <v>0.95606172611347262</v>
      </c>
      <c r="H31" s="22">
        <v>4.1876501570874147</v>
      </c>
      <c r="I31" s="22">
        <v>0.87260903714655336</v>
      </c>
      <c r="J31" s="22">
        <v>0.11391147662169654</v>
      </c>
      <c r="K31" s="22">
        <v>0.18495888005913877</v>
      </c>
      <c r="L31" s="22">
        <v>0.8987248198114951</v>
      </c>
      <c r="M31" s="22">
        <v>29.987525411199407</v>
      </c>
      <c r="N31" s="22">
        <v>854.74034374422467</v>
      </c>
      <c r="O31" s="22">
        <v>0.46715024949177603</v>
      </c>
      <c r="P31" s="22">
        <v>5.0360377009794863</v>
      </c>
      <c r="Q31" s="22">
        <v>8.3614396599519498</v>
      </c>
      <c r="R31" s="22">
        <v>12.811864720014784</v>
      </c>
      <c r="S31" s="22">
        <v>8.4318979855849197</v>
      </c>
      <c r="T31" s="22">
        <v>130.40565514692292</v>
      </c>
      <c r="U31" s="22">
        <v>3.5344668268342261E-2</v>
      </c>
      <c r="V31" s="22">
        <v>1.0845961929403067</v>
      </c>
      <c r="W31" s="22">
        <v>0.43890916651265938</v>
      </c>
      <c r="X31" s="22">
        <v>0.95402883016078366</v>
      </c>
      <c r="Y31" s="22">
        <v>5.6724727407133614E-2</v>
      </c>
      <c r="Z31" s="22">
        <v>4.6895213454075035</v>
      </c>
      <c r="AA31" s="22">
        <v>5.9930003696174454</v>
      </c>
      <c r="AB31" s="22">
        <v>0.47484291258547401</v>
      </c>
      <c r="AC31" s="22">
        <v>0.4204398447606727</v>
      </c>
      <c r="AD31" s="22">
        <v>0.21691923858806134</v>
      </c>
      <c r="AE31" s="22">
        <v>3.3301492330437994</v>
      </c>
      <c r="AF31" s="22">
        <v>0.43319164664572168</v>
      </c>
      <c r="AG31" s="22">
        <v>1</v>
      </c>
      <c r="AH31" s="22">
        <v>0.19711005359452966</v>
      </c>
      <c r="AI31" s="22">
        <v>4.397292552208464</v>
      </c>
      <c r="AJ31" s="22">
        <v>6.5341434115690253E-2</v>
      </c>
      <c r="AK31" s="22">
        <v>3.5419746812049526</v>
      </c>
      <c r="AL31" s="22">
        <v>172.68065052670485</v>
      </c>
      <c r="AM31" s="22">
        <v>0.11550545185732766</v>
      </c>
      <c r="AN31" s="22">
        <v>0.72941692847902428</v>
      </c>
    </row>
    <row r="32" spans="1:40" x14ac:dyDescent="0.2">
      <c r="A32" s="20">
        <v>36577</v>
      </c>
      <c r="B32" s="22">
        <v>0.42366878922111484</v>
      </c>
      <c r="C32" s="22">
        <v>7.2293743078626807E-2</v>
      </c>
      <c r="D32" s="22">
        <v>4.3486987818383172E-2</v>
      </c>
      <c r="E32" s="22">
        <v>0.167843300110742</v>
      </c>
      <c r="F32" s="22">
        <v>0.18720007382798082</v>
      </c>
      <c r="G32" s="22">
        <v>0.95486111111111116</v>
      </c>
      <c r="H32" s="22">
        <v>4.1692045035068297</v>
      </c>
      <c r="I32" s="22">
        <v>0.86982050572166869</v>
      </c>
      <c r="J32" s="22">
        <v>0.11387966039128831</v>
      </c>
      <c r="K32" s="22">
        <v>0.18450073827980806</v>
      </c>
      <c r="L32" s="22">
        <v>0.89759828349944648</v>
      </c>
      <c r="M32" s="22">
        <v>29.985695828719088</v>
      </c>
      <c r="N32" s="22">
        <v>857.09671465485428</v>
      </c>
      <c r="O32" s="22">
        <v>0.46710040605389447</v>
      </c>
      <c r="P32" s="22">
        <v>5.027454780361758</v>
      </c>
      <c r="Q32" s="22">
        <v>8.3656330749354009</v>
      </c>
      <c r="R32" s="22">
        <v>12.834533038021412</v>
      </c>
      <c r="S32" s="22">
        <v>8.4210040605389445</v>
      </c>
      <c r="T32" s="22">
        <v>130.58324104835734</v>
      </c>
      <c r="U32" s="22">
        <v>3.5339377999261727E-2</v>
      </c>
      <c r="V32" s="22">
        <v>1.0843484680693984</v>
      </c>
      <c r="W32" s="22">
        <v>0.43829595791805098</v>
      </c>
      <c r="X32" s="22">
        <v>0.95431893687707658</v>
      </c>
      <c r="Y32" s="22">
        <v>5.6328442229605029E-2</v>
      </c>
      <c r="Z32" s="22">
        <v>4.6892303433001112</v>
      </c>
      <c r="AA32" s="22">
        <v>5.9858342561830939</v>
      </c>
      <c r="AB32" s="22">
        <v>0.47330657069029164</v>
      </c>
      <c r="AC32" s="22">
        <v>0.41986203396087124</v>
      </c>
      <c r="AD32" s="22">
        <v>0.21681201550387599</v>
      </c>
      <c r="AE32" s="22">
        <v>3.3280269472129942</v>
      </c>
      <c r="AF32" s="22">
        <v>0.43262043189368776</v>
      </c>
      <c r="AG32" s="22">
        <v>1</v>
      </c>
      <c r="AH32" s="22">
        <v>0.1967400332225914</v>
      </c>
      <c r="AI32" s="22">
        <v>4.4008397932816541</v>
      </c>
      <c r="AJ32" s="22">
        <v>6.5199335548172768E-2</v>
      </c>
      <c r="AK32" s="22">
        <v>3.5379752676264311</v>
      </c>
      <c r="AL32" s="22">
        <v>174.07253599114065</v>
      </c>
      <c r="AM32" s="22">
        <v>0.11535622000738281</v>
      </c>
      <c r="AN32" s="22">
        <v>0.72587901439645641</v>
      </c>
    </row>
    <row r="33" spans="1:40" x14ac:dyDescent="0.2">
      <c r="A33" s="20">
        <v>36578</v>
      </c>
      <c r="B33" s="22">
        <v>0.42899529244103868</v>
      </c>
      <c r="C33" s="22">
        <v>7.2879554242059635E-2</v>
      </c>
      <c r="D33" s="22">
        <v>4.4031446026609973E-2</v>
      </c>
      <c r="E33" s="22">
        <v>0.1706636139568026</v>
      </c>
      <c r="F33" s="22">
        <v>0.18711086710198929</v>
      </c>
      <c r="G33" s="22">
        <v>0.96689523053021365</v>
      </c>
      <c r="H33" s="22">
        <v>4.1446377048605836</v>
      </c>
      <c r="I33" s="22">
        <v>0.86649456236055455</v>
      </c>
      <c r="J33" s="22">
        <v>0.11725676638592639</v>
      </c>
      <c r="K33" s="22">
        <v>0.18832572102748607</v>
      </c>
      <c r="L33" s="22">
        <v>0.90903781232843106</v>
      </c>
      <c r="M33" s="22">
        <v>29.977688740406741</v>
      </c>
      <c r="N33" s="22">
        <v>870.25593701449645</v>
      </c>
      <c r="O33" s="22">
        <v>0.47330241685843444</v>
      </c>
      <c r="P33" s="22">
        <v>5.0872008130176267</v>
      </c>
      <c r="Q33" s="22">
        <v>8.4000140175452938</v>
      </c>
      <c r="R33" s="22">
        <v>12.945203079187449</v>
      </c>
      <c r="S33" s="22">
        <v>8.5273400539675492</v>
      </c>
      <c r="T33" s="22">
        <v>132.46580303012604</v>
      </c>
      <c r="U33" s="22">
        <v>3.5744740500192738E-2</v>
      </c>
      <c r="V33" s="22">
        <v>1.1003773055941686</v>
      </c>
      <c r="W33" s="22">
        <v>0.44388893431611898</v>
      </c>
      <c r="X33" s="22">
        <v>0.95301786068896233</v>
      </c>
      <c r="Y33" s="22">
        <v>5.734344154099548E-2</v>
      </c>
      <c r="Z33" s="22">
        <v>4.7484434684079568</v>
      </c>
      <c r="AA33" s="22">
        <v>6.061420210964056</v>
      </c>
      <c r="AB33" s="22">
        <v>0.47601247561531185</v>
      </c>
      <c r="AC33" s="22">
        <v>0.42516383006062586</v>
      </c>
      <c r="AD33" s="22">
        <v>0.21960820960902727</v>
      </c>
      <c r="AE33" s="22">
        <v>3.3712196432534718</v>
      </c>
      <c r="AF33" s="22">
        <v>0.43809501559451913</v>
      </c>
      <c r="AG33" s="22">
        <v>1</v>
      </c>
      <c r="AH33" s="22">
        <v>0.19945798824862451</v>
      </c>
      <c r="AI33" s="22">
        <v>4.4575794035534475</v>
      </c>
      <c r="AJ33" s="22">
        <v>6.5532024250353357E-2</v>
      </c>
      <c r="AK33" s="22">
        <v>3.5838190802154029</v>
      </c>
      <c r="AL33" s="22">
        <v>174.63525179015733</v>
      </c>
      <c r="AM33" s="22">
        <v>0.11681287745161026</v>
      </c>
      <c r="AN33" s="22">
        <v>0.73662200520985432</v>
      </c>
    </row>
    <row r="34" spans="1:40" x14ac:dyDescent="0.2">
      <c r="A34" s="20">
        <v>36579</v>
      </c>
      <c r="B34" s="22">
        <v>0.42910051055576975</v>
      </c>
      <c r="C34" s="22">
        <v>7.2435830032829787E-2</v>
      </c>
      <c r="D34" s="22">
        <v>4.4038648020282033E-2</v>
      </c>
      <c r="E34" s="22">
        <v>0.17057469652892177</v>
      </c>
      <c r="F34" s="22">
        <v>0.18764384938020634</v>
      </c>
      <c r="G34" s="22">
        <v>0.96713516292220159</v>
      </c>
      <c r="H34" s="22">
        <v>4.1543116843667125</v>
      </c>
      <c r="I34" s="22">
        <v>0.8673255990559976</v>
      </c>
      <c r="J34" s="22">
        <v>0.11715911347890598</v>
      </c>
      <c r="K34" s="22">
        <v>0.18732840302361173</v>
      </c>
      <c r="L34" s="22">
        <v>0.90918649889593772</v>
      </c>
      <c r="M34" s="22">
        <v>29.921839402754898</v>
      </c>
      <c r="N34" s="22">
        <v>865.72500087623985</v>
      </c>
      <c r="O34" s="22">
        <v>0.4723400278060122</v>
      </c>
      <c r="P34" s="22">
        <v>5.0880328998866728</v>
      </c>
      <c r="Q34" s="22">
        <v>8.4048929234867327</v>
      </c>
      <c r="R34" s="22">
        <v>12.990548292500554</v>
      </c>
      <c r="S34" s="22">
        <v>8.5170516280536965</v>
      </c>
      <c r="T34" s="22">
        <v>132.60430175364809</v>
      </c>
      <c r="U34" s="22">
        <v>3.5727220683934434E-2</v>
      </c>
      <c r="V34" s="22">
        <v>1.094715689367121</v>
      </c>
      <c r="W34" s="22">
        <v>0.44394985571249984</v>
      </c>
      <c r="X34" s="22">
        <v>0.95340740481114117</v>
      </c>
      <c r="Y34" s="22">
        <v>5.6815393782201816E-2</v>
      </c>
      <c r="Z34" s="22">
        <v>4.7433785473111119</v>
      </c>
      <c r="AA34" s="22">
        <v>6.034371969670417</v>
      </c>
      <c r="AB34" s="22">
        <v>0.47585667052212216</v>
      </c>
      <c r="AC34" s="22">
        <v>0.42515158949914128</v>
      </c>
      <c r="AD34" s="22">
        <v>0.21964412977696773</v>
      </c>
      <c r="AE34" s="22">
        <v>3.3659294568481064</v>
      </c>
      <c r="AF34" s="22">
        <v>0.43819003890505065</v>
      </c>
      <c r="AG34" s="22">
        <v>1</v>
      </c>
      <c r="AH34" s="22">
        <v>0.2001098220648885</v>
      </c>
      <c r="AI34" s="22">
        <v>4.4477936279835966</v>
      </c>
      <c r="AJ34" s="22">
        <v>6.5680604722348795E-2</v>
      </c>
      <c r="AK34" s="22">
        <v>3.5809003072681174</v>
      </c>
      <c r="AL34" s="22">
        <v>175.2479758858785</v>
      </c>
      <c r="AM34" s="22">
        <v>0.11683198392391901</v>
      </c>
      <c r="AN34" s="22">
        <v>0.73837813839916822</v>
      </c>
    </row>
    <row r="35" spans="1:40" x14ac:dyDescent="0.2">
      <c r="A35" s="20">
        <v>36580</v>
      </c>
      <c r="B35" s="22">
        <v>0.42742761381621819</v>
      </c>
      <c r="C35" s="22">
        <v>7.1524997672469975E-2</v>
      </c>
      <c r="D35" s="22">
        <v>4.3866958383763144E-2</v>
      </c>
      <c r="E35" s="22">
        <v>0.16930453402848897</v>
      </c>
      <c r="F35" s="22">
        <v>0.18850665673587186</v>
      </c>
      <c r="G35" s="22">
        <v>0.96336467740433851</v>
      </c>
      <c r="H35" s="22">
        <v>4.1713993110511121</v>
      </c>
      <c r="I35" s="22">
        <v>0.87255609347360574</v>
      </c>
      <c r="J35" s="22">
        <v>0.11555022809794245</v>
      </c>
      <c r="K35" s="22">
        <v>0.18622567731123729</v>
      </c>
      <c r="L35" s="22">
        <v>0.90566520808118411</v>
      </c>
      <c r="M35" s="22">
        <v>30.054231449585696</v>
      </c>
      <c r="N35" s="22">
        <v>876.31505446420249</v>
      </c>
      <c r="O35" s="22">
        <v>0.47013778977748805</v>
      </c>
      <c r="P35" s="22">
        <v>5.0681966297365229</v>
      </c>
      <c r="Q35" s="22">
        <v>8.4338050460850944</v>
      </c>
      <c r="R35" s="22">
        <v>12.949213294851502</v>
      </c>
      <c r="S35" s="22">
        <v>8.5245787170654488</v>
      </c>
      <c r="T35" s="22">
        <v>133.01834093659807</v>
      </c>
      <c r="U35" s="22">
        <v>3.5640303509915275E-2</v>
      </c>
      <c r="V35" s="22">
        <v>1.0911460757843774</v>
      </c>
      <c r="W35" s="22">
        <v>0.44221906712596587</v>
      </c>
      <c r="X35" s="22">
        <v>0.95396145610278371</v>
      </c>
      <c r="Y35" s="22">
        <v>5.6686993762219522E-2</v>
      </c>
      <c r="Z35" s="22">
        <v>4.7481612512801403</v>
      </c>
      <c r="AA35" s="22">
        <v>6.0376128852062187</v>
      </c>
      <c r="AB35" s="22">
        <v>0.47597989014058273</v>
      </c>
      <c r="AC35" s="22">
        <v>0.4234358998231077</v>
      </c>
      <c r="AD35" s="22">
        <v>0.21931151661856438</v>
      </c>
      <c r="AE35" s="22">
        <v>3.3434968811097661</v>
      </c>
      <c r="AF35" s="22">
        <v>0.43647006796387672</v>
      </c>
      <c r="AG35" s="22">
        <v>1</v>
      </c>
      <c r="AH35" s="22">
        <v>0.19964388790615398</v>
      </c>
      <c r="AI35" s="22">
        <v>4.4397635229494457</v>
      </c>
      <c r="AJ35" s="22">
        <v>6.5693371194488412E-2</v>
      </c>
      <c r="AK35" s="22">
        <v>3.5727585885857924</v>
      </c>
      <c r="AL35" s="22">
        <v>173.98286937901497</v>
      </c>
      <c r="AM35" s="22">
        <v>0.1163765012568662</v>
      </c>
      <c r="AN35" s="22">
        <v>0.73695419420910513</v>
      </c>
    </row>
    <row r="36" spans="1:40" x14ac:dyDescent="0.2">
      <c r="A36" s="20">
        <v>36581</v>
      </c>
      <c r="B36" s="22">
        <v>0.42274401473296502</v>
      </c>
      <c r="C36" s="22">
        <v>7.0787292817679551E-2</v>
      </c>
      <c r="D36" s="22">
        <v>4.3386279926335175E-2</v>
      </c>
      <c r="E36" s="22">
        <v>0.16664364640883977</v>
      </c>
      <c r="F36" s="22">
        <v>0.18990561694290975</v>
      </c>
      <c r="G36" s="22">
        <v>0.95287753222836102</v>
      </c>
      <c r="H36" s="22">
        <v>4.1787523020257824</v>
      </c>
      <c r="I36" s="22">
        <v>0.87946593001841611</v>
      </c>
      <c r="J36" s="22">
        <v>0.11213167587476978</v>
      </c>
      <c r="K36" s="22">
        <v>0.18352900552486187</v>
      </c>
      <c r="L36" s="22">
        <v>0.89575276243093926</v>
      </c>
      <c r="M36" s="22">
        <v>30.33149171270718</v>
      </c>
      <c r="N36" s="22">
        <v>846.56998158379372</v>
      </c>
      <c r="O36" s="22">
        <v>0.46520488029465923</v>
      </c>
      <c r="P36" s="22">
        <v>5.0184162062615103</v>
      </c>
      <c r="Q36" s="22">
        <v>8.4127532228360966</v>
      </c>
      <c r="R36" s="22">
        <v>12.695672191528544</v>
      </c>
      <c r="S36" s="22">
        <v>8.4369244935543275</v>
      </c>
      <c r="T36" s="22">
        <v>130.75506445672193</v>
      </c>
      <c r="U36" s="22">
        <v>3.5249769797421733E-2</v>
      </c>
      <c r="V36" s="22">
        <v>1.0790745856353592</v>
      </c>
      <c r="W36" s="22">
        <v>0.43737338858195213</v>
      </c>
      <c r="X36" s="22">
        <v>0.95649171270718236</v>
      </c>
      <c r="Y36" s="22">
        <v>5.5996777163904235E-2</v>
      </c>
      <c r="Z36" s="22">
        <v>4.6961325966850822</v>
      </c>
      <c r="AA36" s="22">
        <v>5.9564917127071819</v>
      </c>
      <c r="AB36" s="22">
        <v>0.47744014732965007</v>
      </c>
      <c r="AC36" s="22">
        <v>0.41879604051565378</v>
      </c>
      <c r="AD36" s="22">
        <v>0.21713858195211785</v>
      </c>
      <c r="AE36" s="22">
        <v>3.3034069981583793</v>
      </c>
      <c r="AF36" s="22">
        <v>0.43167587476979741</v>
      </c>
      <c r="AG36" s="22">
        <v>1</v>
      </c>
      <c r="AH36" s="22">
        <v>0.19668508287292819</v>
      </c>
      <c r="AI36" s="22">
        <v>4.3496777163904232</v>
      </c>
      <c r="AJ36" s="22">
        <v>6.5689456721915285E-2</v>
      </c>
      <c r="AK36" s="22">
        <v>3.527854511970534</v>
      </c>
      <c r="AL36" s="22">
        <v>172.30662983425415</v>
      </c>
      <c r="AM36" s="22">
        <v>0.1151012891344383</v>
      </c>
      <c r="AN36" s="22">
        <v>0.72300874769797419</v>
      </c>
    </row>
    <row r="37" spans="1:40" x14ac:dyDescent="0.2">
      <c r="A37" s="20">
        <v>36584</v>
      </c>
      <c r="B37" s="22">
        <v>0.42367191555632466</v>
      </c>
      <c r="C37" s="22">
        <v>7.0888850435484804E-2</v>
      </c>
      <c r="D37" s="22">
        <v>4.3483878410336275E-2</v>
      </c>
      <c r="E37" s="22">
        <v>0.16709926746265213</v>
      </c>
      <c r="F37" s="22">
        <v>0.19067889484916653</v>
      </c>
      <c r="G37" s="22">
        <v>0.95502105323873809</v>
      </c>
      <c r="H37" s="22">
        <v>4.240526042567919</v>
      </c>
      <c r="I37" s="22">
        <v>0.8856203495414432</v>
      </c>
      <c r="J37" s="22">
        <v>0.1120955182557536</v>
      </c>
      <c r="K37" s="22">
        <v>0.18404568264405607</v>
      </c>
      <c r="L37" s="22">
        <v>0.89773317182903623</v>
      </c>
      <c r="M37" s="22">
        <v>30.457403241621964</v>
      </c>
      <c r="N37" s="22">
        <v>859.43358135778976</v>
      </c>
      <c r="O37" s="22">
        <v>0.46558228067139645</v>
      </c>
      <c r="P37" s="22">
        <v>5.0216300397992732</v>
      </c>
      <c r="Q37" s="22">
        <v>8.4570571609851761</v>
      </c>
      <c r="R37" s="22">
        <v>12.629636038530313</v>
      </c>
      <c r="S37" s="22">
        <v>8.4212954951837116</v>
      </c>
      <c r="T37" s="22">
        <v>130.81848070600449</v>
      </c>
      <c r="U37" s="22">
        <v>3.5386745111611009E-2</v>
      </c>
      <c r="V37" s="22">
        <v>1.0820787910249756</v>
      </c>
      <c r="W37" s="22">
        <v>0.43834573455615161</v>
      </c>
      <c r="X37" s="22">
        <v>0.9591394128165196</v>
      </c>
      <c r="Y37" s="22">
        <v>5.6065063159716218E-2</v>
      </c>
      <c r="Z37" s="22">
        <v>4.7182326815481339</v>
      </c>
      <c r="AA37" s="22">
        <v>5.9698909845994121</v>
      </c>
      <c r="AB37" s="22">
        <v>0.48082136471131109</v>
      </c>
      <c r="AC37" s="22">
        <v>0.41985349253042625</v>
      </c>
      <c r="AD37" s="22">
        <v>0.2176847205398858</v>
      </c>
      <c r="AE37" s="22">
        <v>3.3062236834515777</v>
      </c>
      <c r="AF37" s="22">
        <v>0.43263540404914352</v>
      </c>
      <c r="AG37" s="22">
        <v>1</v>
      </c>
      <c r="AH37" s="22">
        <v>0.19818884466747419</v>
      </c>
      <c r="AI37" s="22">
        <v>4.375612851127646</v>
      </c>
      <c r="AJ37" s="22">
        <v>6.6039107111957082E-2</v>
      </c>
      <c r="AK37" s="22">
        <v>3.5392513122224147</v>
      </c>
      <c r="AL37" s="22">
        <v>173.04031839418585</v>
      </c>
      <c r="AM37" s="22">
        <v>0.11536021226279057</v>
      </c>
      <c r="AN37" s="22">
        <v>0.73426775105266195</v>
      </c>
    </row>
    <row r="38" spans="1:40" x14ac:dyDescent="0.2">
      <c r="A38" s="20">
        <v>36585</v>
      </c>
      <c r="B38" s="22">
        <v>0.41994168429478018</v>
      </c>
      <c r="C38" s="22">
        <v>7.0733520096049399E-2</v>
      </c>
      <c r="D38" s="22">
        <v>4.3098736493053569E-2</v>
      </c>
      <c r="E38" s="22">
        <v>0.16561660282430965</v>
      </c>
      <c r="F38" s="22">
        <v>0.19028071579669545</v>
      </c>
      <c r="G38" s="22">
        <v>0.94661254359384839</v>
      </c>
      <c r="H38" s="22">
        <v>4.215196386713167</v>
      </c>
      <c r="I38" s="22">
        <v>0.88001829512320628</v>
      </c>
      <c r="J38" s="22">
        <v>0.11029672402950089</v>
      </c>
      <c r="K38" s="22">
        <v>0.18048139042936368</v>
      </c>
      <c r="L38" s="22">
        <v>0.88990909610656921</v>
      </c>
      <c r="M38" s="22">
        <v>30.422503001543653</v>
      </c>
      <c r="N38" s="22">
        <v>848.43633868846837</v>
      </c>
      <c r="O38" s="22">
        <v>0.46202046766908705</v>
      </c>
      <c r="P38" s="22">
        <v>4.986564518895432</v>
      </c>
      <c r="Q38" s="22">
        <v>8.402035332456693</v>
      </c>
      <c r="R38" s="22">
        <v>12.599622663083872</v>
      </c>
      <c r="S38" s="22">
        <v>8.3585844148419177</v>
      </c>
      <c r="T38" s="22">
        <v>129.31221771196618</v>
      </c>
      <c r="U38" s="22">
        <v>3.5063747069921672E-2</v>
      </c>
      <c r="V38" s="22">
        <v>1.0707220856440456</v>
      </c>
      <c r="W38" s="22">
        <v>0.43448630724372533</v>
      </c>
      <c r="X38" s="22">
        <v>0.95814990566577107</v>
      </c>
      <c r="Y38" s="22">
        <v>5.6040249271053687E-2</v>
      </c>
      <c r="Z38" s="22">
        <v>4.6766908695900753</v>
      </c>
      <c r="AA38" s="22">
        <v>5.911611686009949</v>
      </c>
      <c r="AB38" s="22">
        <v>0.47567320336172891</v>
      </c>
      <c r="AC38" s="22">
        <v>0.41609970842147392</v>
      </c>
      <c r="AD38" s="22">
        <v>0.21593962609341949</v>
      </c>
      <c r="AE38" s="22">
        <v>3.2794008347149965</v>
      </c>
      <c r="AF38" s="22">
        <v>0.42882625350180098</v>
      </c>
      <c r="AG38" s="22">
        <v>1</v>
      </c>
      <c r="AH38" s="22">
        <v>0.19707278028700476</v>
      </c>
      <c r="AI38" s="22">
        <v>4.3542393230804413</v>
      </c>
      <c r="AJ38" s="22">
        <v>6.5625750385912771E-2</v>
      </c>
      <c r="AK38" s="22">
        <v>3.5023726487908067</v>
      </c>
      <c r="AL38" s="22">
        <v>171.5167800583157</v>
      </c>
      <c r="AM38" s="22">
        <v>0.11434452003887714</v>
      </c>
      <c r="AN38" s="22">
        <v>0.72437253444628669</v>
      </c>
    </row>
    <row r="39" spans="1:40" x14ac:dyDescent="0.2">
      <c r="A39" s="20">
        <v>36586</v>
      </c>
      <c r="B39" s="22">
        <v>0.42378122656204925</v>
      </c>
      <c r="C39" s="22">
        <v>6.9809034789130558E-2</v>
      </c>
      <c r="D39" s="22">
        <v>4.3493913344487399E-2</v>
      </c>
      <c r="E39" s="22">
        <v>0.16712629089020942</v>
      </c>
      <c r="F39" s="22">
        <v>0.19041135406450124</v>
      </c>
      <c r="G39" s="22">
        <v>0.95524144695090307</v>
      </c>
      <c r="H39" s="22">
        <v>4.2404661628108231</v>
      </c>
      <c r="I39" s="22">
        <v>0.8823861997346103</v>
      </c>
      <c r="J39" s="22">
        <v>0.11231754456816478</v>
      </c>
      <c r="K39" s="22">
        <v>0.18306121271562917</v>
      </c>
      <c r="L39" s="22">
        <v>0.89794034500663478</v>
      </c>
      <c r="M39" s="22">
        <v>30.375584145848961</v>
      </c>
      <c r="N39" s="22">
        <v>848.09323256216464</v>
      </c>
      <c r="O39" s="22">
        <v>0.46437431489067099</v>
      </c>
      <c r="P39" s="22">
        <v>5.0308659781918887</v>
      </c>
      <c r="Q39" s="22">
        <v>8.4243927767841704</v>
      </c>
      <c r="R39" s="22">
        <v>12.361391565222409</v>
      </c>
      <c r="S39" s="22">
        <v>8.4347775918767667</v>
      </c>
      <c r="T39" s="22">
        <v>130.09865574337968</v>
      </c>
      <c r="U39" s="22">
        <v>3.5392603703917384E-2</v>
      </c>
      <c r="V39" s="22">
        <v>1.0777130329429412</v>
      </c>
      <c r="W39" s="22">
        <v>0.43845843189292105</v>
      </c>
      <c r="X39" s="22">
        <v>0.95551837535337225</v>
      </c>
      <c r="Y39" s="22">
        <v>5.6135694917209947E-2</v>
      </c>
      <c r="Z39" s="22">
        <v>4.7250908671320611</v>
      </c>
      <c r="AA39" s="22">
        <v>5.9712686782438125</v>
      </c>
      <c r="AB39" s="22">
        <v>0.47343218138810361</v>
      </c>
      <c r="AC39" s="22">
        <v>0.42006577049558647</v>
      </c>
      <c r="AD39" s="22">
        <v>0.21848497086482432</v>
      </c>
      <c r="AE39" s="22">
        <v>3.2989095944152775</v>
      </c>
      <c r="AF39" s="22">
        <v>0.43274678359199215</v>
      </c>
      <c r="AG39" s="22">
        <v>1</v>
      </c>
      <c r="AH39" s="22">
        <v>0.19798073039866151</v>
      </c>
      <c r="AI39" s="22">
        <v>4.3846997057635724</v>
      </c>
      <c r="AJ39" s="22">
        <v>6.6110886747822076E-2</v>
      </c>
      <c r="AK39" s="22">
        <v>3.530837131483298</v>
      </c>
      <c r="AL39" s="22">
        <v>173.08025154329891</v>
      </c>
      <c r="AM39" s="22">
        <v>0.11538683436219928</v>
      </c>
      <c r="AN39" s="22">
        <v>0.73155252985634345</v>
      </c>
    </row>
    <row r="40" spans="1:40" x14ac:dyDescent="0.2">
      <c r="A40" s="20">
        <v>36587</v>
      </c>
      <c r="B40" s="22">
        <v>0.41840012758879952</v>
      </c>
      <c r="C40" s="22">
        <v>6.908022145770204E-2</v>
      </c>
      <c r="D40" s="22">
        <v>4.2938187783372446E-2</v>
      </c>
      <c r="E40" s="22">
        <v>0.16583126381262672</v>
      </c>
      <c r="F40" s="22">
        <v>0.18943519172495502</v>
      </c>
      <c r="G40" s="22">
        <v>0.94309767378278009</v>
      </c>
      <c r="H40" s="22">
        <v>4.2157845571985142</v>
      </c>
      <c r="I40" s="22">
        <v>0.87875646487890458</v>
      </c>
      <c r="J40" s="22">
        <v>0.10984028616345036</v>
      </c>
      <c r="K40" s="22">
        <v>0.17952427604748128</v>
      </c>
      <c r="L40" s="22">
        <v>0.88651431956437543</v>
      </c>
      <c r="M40" s="22">
        <v>30.265885944726708</v>
      </c>
      <c r="N40" s="22">
        <v>850.97172541067641</v>
      </c>
      <c r="O40" s="22">
        <v>0.4588412202957326</v>
      </c>
      <c r="P40" s="22">
        <v>4.9554578387368711</v>
      </c>
      <c r="Q40" s="22">
        <v>8.3730149689002307</v>
      </c>
      <c r="R40" s="22">
        <v>12.272447654416624</v>
      </c>
      <c r="S40" s="22">
        <v>8.3388393975985959</v>
      </c>
      <c r="T40" s="22">
        <v>127.4748809550933</v>
      </c>
      <c r="U40" s="22">
        <v>3.4913763641748877E-2</v>
      </c>
      <c r="V40" s="22">
        <v>1.061151488915723</v>
      </c>
      <c r="W40" s="22">
        <v>0.43289056982069213</v>
      </c>
      <c r="X40" s="22">
        <v>0.95463762502563176</v>
      </c>
      <c r="Y40" s="22">
        <v>5.5466952222551318E-2</v>
      </c>
      <c r="Z40" s="22">
        <v>4.6535736255724407</v>
      </c>
      <c r="AA40" s="22">
        <v>5.8781982638809778</v>
      </c>
      <c r="AB40" s="22">
        <v>0.47025586111047823</v>
      </c>
      <c r="AC40" s="22">
        <v>0.41466359845982093</v>
      </c>
      <c r="AD40" s="22">
        <v>0.21587569205531887</v>
      </c>
      <c r="AE40" s="22">
        <v>3.2546535736255726</v>
      </c>
      <c r="AF40" s="22">
        <v>0.42722881684172154</v>
      </c>
      <c r="AG40" s="22">
        <v>1</v>
      </c>
      <c r="AH40" s="22">
        <v>0.19616777927137682</v>
      </c>
      <c r="AI40" s="22">
        <v>4.3289056982069214</v>
      </c>
      <c r="AJ40" s="22">
        <v>6.5446219042628331E-2</v>
      </c>
      <c r="AK40" s="22">
        <v>3.4916042013168984</v>
      </c>
      <c r="AL40" s="22">
        <v>170.87785650816795</v>
      </c>
      <c r="AM40" s="22">
        <v>0.11391857100544531</v>
      </c>
      <c r="AN40" s="22">
        <v>0.72645872730172467</v>
      </c>
    </row>
    <row r="41" spans="1:40" x14ac:dyDescent="0.2">
      <c r="A41" s="20">
        <v>36588</v>
      </c>
      <c r="B41" s="22">
        <v>0.41804771444181388</v>
      </c>
      <c r="C41" s="22">
        <v>6.9215534511018029E-2</v>
      </c>
      <c r="D41" s="22">
        <v>4.2903159715898739E-2</v>
      </c>
      <c r="E41" s="22">
        <v>0.16512247313786196</v>
      </c>
      <c r="F41" s="22">
        <v>0.19048215261336732</v>
      </c>
      <c r="G41" s="22">
        <v>0.94232607903842647</v>
      </c>
      <c r="H41" s="22">
        <v>4.2131442360225826</v>
      </c>
      <c r="I41" s="22">
        <v>0.88273993808049533</v>
      </c>
      <c r="J41" s="22">
        <v>0.10923556729193225</v>
      </c>
      <c r="K41" s="22">
        <v>0.17966900382443998</v>
      </c>
      <c r="L41" s="22">
        <v>0.88576761974139495</v>
      </c>
      <c r="M41" s="22">
        <v>30.408850846840288</v>
      </c>
      <c r="N41" s="22">
        <v>847.97851028956472</v>
      </c>
      <c r="O41" s="22">
        <v>0.4580336004370788</v>
      </c>
      <c r="P41" s="22">
        <v>4.9569750500819518</v>
      </c>
      <c r="Q41" s="22">
        <v>8.3944181387725365</v>
      </c>
      <c r="R41" s="22">
        <v>12.26097250045529</v>
      </c>
      <c r="S41" s="22">
        <v>8.3659624840648323</v>
      </c>
      <c r="T41" s="22">
        <v>127.42442178109634</v>
      </c>
      <c r="U41" s="22">
        <v>3.4863868147878348E-2</v>
      </c>
      <c r="V41" s="22">
        <v>1.0601438717902021</v>
      </c>
      <c r="W41" s="22">
        <v>0.43251456929521032</v>
      </c>
      <c r="X41" s="22">
        <v>0.9564514660353306</v>
      </c>
      <c r="Y41" s="22">
        <v>5.5556820251320339E-2</v>
      </c>
      <c r="Z41" s="22">
        <v>4.6439628482972131</v>
      </c>
      <c r="AA41" s="22">
        <v>5.8789382626115456</v>
      </c>
      <c r="AB41" s="22">
        <v>0.46838007648879987</v>
      </c>
      <c r="AC41" s="22">
        <v>0.41431433254416317</v>
      </c>
      <c r="AD41" s="22">
        <v>0.21580768530322345</v>
      </c>
      <c r="AE41" s="22">
        <v>3.2541886723729738</v>
      </c>
      <c r="AF41" s="22">
        <v>0.426868967401202</v>
      </c>
      <c r="AG41" s="22">
        <v>1</v>
      </c>
      <c r="AH41" s="22">
        <v>0.19620743034055727</v>
      </c>
      <c r="AI41" s="22">
        <v>4.3252595155709344</v>
      </c>
      <c r="AJ41" s="22">
        <v>6.5650610089236922E-2</v>
      </c>
      <c r="AK41" s="22">
        <v>3.4829721362229105</v>
      </c>
      <c r="AL41" s="22">
        <v>170.7339282462211</v>
      </c>
      <c r="AM41" s="22">
        <v>0.11382261883081406</v>
      </c>
      <c r="AN41" s="22">
        <v>0.73444044800582764</v>
      </c>
    </row>
    <row r="42" spans="1:40" x14ac:dyDescent="0.2">
      <c r="A42" s="20">
        <v>36591</v>
      </c>
      <c r="B42" s="22">
        <v>0.41840966051492368</v>
      </c>
      <c r="C42" s="22">
        <v>6.8523581681476417E-2</v>
      </c>
      <c r="D42" s="22">
        <v>4.2943722943722944E-2</v>
      </c>
      <c r="E42" s="22">
        <v>0.16544771018455226</v>
      </c>
      <c r="F42" s="22">
        <v>0.19095465937571199</v>
      </c>
      <c r="G42" s="22">
        <v>0.94309637730690343</v>
      </c>
      <c r="H42" s="22">
        <v>4.2125768967874233</v>
      </c>
      <c r="I42" s="22">
        <v>0.88381180223285483</v>
      </c>
      <c r="J42" s="22">
        <v>0.10927318295739348</v>
      </c>
      <c r="K42" s="22">
        <v>0.17936887673729779</v>
      </c>
      <c r="L42" s="22">
        <v>0.88667122351332872</v>
      </c>
      <c r="M42" s="22">
        <v>30.45454545454545</v>
      </c>
      <c r="N42" s="22">
        <v>845.29505582137153</v>
      </c>
      <c r="O42" s="22">
        <v>0.45528594212804741</v>
      </c>
      <c r="P42" s="22">
        <v>4.9612668033720659</v>
      </c>
      <c r="Q42" s="22">
        <v>8.4187742082478927</v>
      </c>
      <c r="R42" s="22">
        <v>12.233994076099339</v>
      </c>
      <c r="S42" s="22">
        <v>8.3959899749373434</v>
      </c>
      <c r="T42" s="22">
        <v>127.47778537252221</v>
      </c>
      <c r="U42" s="22">
        <v>3.49339257233994E-2</v>
      </c>
      <c r="V42" s="22">
        <v>1.0620870357712462</v>
      </c>
      <c r="W42" s="22">
        <v>0.4328890407837776</v>
      </c>
      <c r="X42" s="22">
        <v>0.95802005012531322</v>
      </c>
      <c r="Y42" s="22">
        <v>5.4910002278423325E-2</v>
      </c>
      <c r="Z42" s="22">
        <v>4.6479835953520157</v>
      </c>
      <c r="AA42" s="22">
        <v>5.9102301207564363</v>
      </c>
      <c r="AB42" s="22">
        <v>0.46912736386420595</v>
      </c>
      <c r="AC42" s="22">
        <v>0.41467304625199358</v>
      </c>
      <c r="AD42" s="22">
        <v>0.21639325586694005</v>
      </c>
      <c r="AE42" s="22">
        <v>3.2547277284119387</v>
      </c>
      <c r="AF42" s="22">
        <v>0.42723855092276142</v>
      </c>
      <c r="AG42" s="22">
        <v>1</v>
      </c>
      <c r="AH42" s="22">
        <v>0.19643426748689904</v>
      </c>
      <c r="AI42" s="22">
        <v>4.3403964456596036</v>
      </c>
      <c r="AJ42" s="22">
        <v>6.5797448165869216E-2</v>
      </c>
      <c r="AK42" s="22">
        <v>3.4973798131692866</v>
      </c>
      <c r="AL42" s="22">
        <v>170.88174982911823</v>
      </c>
      <c r="AM42" s="22">
        <v>0.11392116655274549</v>
      </c>
      <c r="AN42" s="22">
        <v>0.73991797676008197</v>
      </c>
    </row>
    <row r="43" spans="1:40" x14ac:dyDescent="0.2">
      <c r="A43" s="20">
        <v>36592</v>
      </c>
      <c r="B43" s="22">
        <v>0.41883909225681376</v>
      </c>
      <c r="C43" s="22">
        <v>6.9050062720948796E-2</v>
      </c>
      <c r="D43" s="22">
        <v>4.2986657543619571E-2</v>
      </c>
      <c r="E43" s="22">
        <v>0.16585699623674308</v>
      </c>
      <c r="F43" s="22">
        <v>0.19094537575550236</v>
      </c>
      <c r="G43" s="22">
        <v>0.94405291367316679</v>
      </c>
      <c r="H43" s="22">
        <v>4.2362869198312243</v>
      </c>
      <c r="I43" s="22">
        <v>0.88470749230242907</v>
      </c>
      <c r="J43" s="22">
        <v>0.10943094993727906</v>
      </c>
      <c r="K43" s="22">
        <v>0.18010035351807502</v>
      </c>
      <c r="L43" s="22">
        <v>0.88761546356483068</v>
      </c>
      <c r="M43" s="22">
        <v>30.48694263884137</v>
      </c>
      <c r="N43" s="22">
        <v>847.30299920173343</v>
      </c>
      <c r="O43" s="22">
        <v>0.45549093397194668</v>
      </c>
      <c r="P43" s="22">
        <v>4.9606568593910367</v>
      </c>
      <c r="Q43" s="22">
        <v>8.4479416124985747</v>
      </c>
      <c r="R43" s="22">
        <v>12.096020070703615</v>
      </c>
      <c r="S43" s="22">
        <v>8.4160109476565168</v>
      </c>
      <c r="T43" s="22">
        <v>127.55160223514655</v>
      </c>
      <c r="U43" s="22">
        <v>3.4954954954954959E-2</v>
      </c>
      <c r="V43" s="22">
        <v>1.0573611586269815</v>
      </c>
      <c r="W43" s="22">
        <v>0.4333447371422055</v>
      </c>
      <c r="X43" s="22">
        <v>0.95826205952788235</v>
      </c>
      <c r="Y43" s="22">
        <v>5.5205838750142545E-2</v>
      </c>
      <c r="Z43" s="22">
        <v>4.6812635420230357</v>
      </c>
      <c r="AA43" s="22">
        <v>5.8957691869084279</v>
      </c>
      <c r="AB43" s="22">
        <v>0.4721747063519216</v>
      </c>
      <c r="AC43" s="22">
        <v>0.41515566199110504</v>
      </c>
      <c r="AD43" s="22">
        <v>0.21713992473486143</v>
      </c>
      <c r="AE43" s="22">
        <v>3.2552172425590151</v>
      </c>
      <c r="AF43" s="22">
        <v>0.42768844794161248</v>
      </c>
      <c r="AG43" s="22">
        <v>1</v>
      </c>
      <c r="AH43" s="22">
        <v>0.19580339833504393</v>
      </c>
      <c r="AI43" s="22">
        <v>4.3357281331964881</v>
      </c>
      <c r="AJ43" s="22">
        <v>6.5972174706351916E-2</v>
      </c>
      <c r="AK43" s="22">
        <v>3.495267419318052</v>
      </c>
      <c r="AL43" s="22">
        <v>170.48694263884138</v>
      </c>
      <c r="AM43" s="22">
        <v>0.11403808872163303</v>
      </c>
      <c r="AN43" s="22">
        <v>0.74449766221918123</v>
      </c>
    </row>
    <row r="44" spans="1:40" x14ac:dyDescent="0.2">
      <c r="A44" s="20">
        <v>36593</v>
      </c>
      <c r="B44" s="22">
        <v>0.41721004203112566</v>
      </c>
      <c r="C44" s="22">
        <v>6.9135521981142783E-2</v>
      </c>
      <c r="D44" s="22">
        <v>4.2821765307281601E-2</v>
      </c>
      <c r="E44" s="22">
        <v>0.16540951948199475</v>
      </c>
      <c r="F44" s="22">
        <v>0.1898898102919459</v>
      </c>
      <c r="G44" s="22">
        <v>0.94042939906849932</v>
      </c>
      <c r="H44" s="22">
        <v>4.2184482562762682</v>
      </c>
      <c r="I44" s="22">
        <v>0.88018857207770074</v>
      </c>
      <c r="J44" s="22">
        <v>0.10911053050096557</v>
      </c>
      <c r="K44" s="22">
        <v>0.1795183460184028</v>
      </c>
      <c r="L44" s="22">
        <v>0.88419856866977153</v>
      </c>
      <c r="M44" s="22">
        <v>30.329433147790521</v>
      </c>
      <c r="N44" s="22">
        <v>843.46245598091548</v>
      </c>
      <c r="O44" s="22">
        <v>0.45417471316596608</v>
      </c>
      <c r="P44" s="22">
        <v>4.9449051459729629</v>
      </c>
      <c r="Q44" s="22">
        <v>8.4153129614904003</v>
      </c>
      <c r="R44" s="22">
        <v>12.178802680904235</v>
      </c>
      <c r="S44" s="22">
        <v>8.3835056230830389</v>
      </c>
      <c r="T44" s="22">
        <v>127.11575599227534</v>
      </c>
      <c r="U44" s="22">
        <v>3.4827899579688737E-2</v>
      </c>
      <c r="V44" s="22">
        <v>1.0519141201863</v>
      </c>
      <c r="W44" s="22">
        <v>0.43161422242417352</v>
      </c>
      <c r="X44" s="22">
        <v>0.95807111212086771</v>
      </c>
      <c r="Y44" s="22">
        <v>5.5367488356242181E-2</v>
      </c>
      <c r="Z44" s="22">
        <v>4.6518232420765644</v>
      </c>
      <c r="AA44" s="22">
        <v>5.8786777235033503</v>
      </c>
      <c r="AB44" s="22">
        <v>0.47029421788026798</v>
      </c>
      <c r="AC44" s="22">
        <v>0.4135294785868453</v>
      </c>
      <c r="AD44" s="22">
        <v>0.2165170964443939</v>
      </c>
      <c r="AE44" s="22">
        <v>3.2443485175508342</v>
      </c>
      <c r="AF44" s="22">
        <v>0.42599113938430072</v>
      </c>
      <c r="AG44" s="22">
        <v>0.99999999999999989</v>
      </c>
      <c r="AH44" s="22">
        <v>0.19450187436101327</v>
      </c>
      <c r="AI44" s="22">
        <v>4.307622401454049</v>
      </c>
      <c r="AJ44" s="22">
        <v>6.5708281267749621E-2</v>
      </c>
      <c r="AK44" s="22">
        <v>3.4829035556060428</v>
      </c>
      <c r="AL44" s="22">
        <v>169.82846756787455</v>
      </c>
      <c r="AM44" s="22">
        <v>0.11359763716914686</v>
      </c>
      <c r="AN44" s="22">
        <v>0.73452232193570366</v>
      </c>
    </row>
    <row r="45" spans="1:40" x14ac:dyDescent="0.2">
      <c r="A45" s="20">
        <v>36594</v>
      </c>
      <c r="B45" s="22">
        <v>0.42093681592609994</v>
      </c>
      <c r="C45" s="22">
        <v>7.0541987094999592E-2</v>
      </c>
      <c r="D45" s="22">
        <v>4.3204245126242075E-2</v>
      </c>
      <c r="E45" s="22">
        <v>0.16692835776420292</v>
      </c>
      <c r="F45" s="22">
        <v>0.19057224393430597</v>
      </c>
      <c r="G45" s="22">
        <v>0.9488155135066989</v>
      </c>
      <c r="H45" s="22">
        <v>4.2051276173885137</v>
      </c>
      <c r="I45" s="22">
        <v>0.88323610649490547</v>
      </c>
      <c r="J45" s="22">
        <v>0.11073544749177677</v>
      </c>
      <c r="K45" s="22">
        <v>0.18122012996687789</v>
      </c>
      <c r="L45" s="22">
        <v>0.89212978350314587</v>
      </c>
      <c r="M45" s="22">
        <v>30.445944552049781</v>
      </c>
      <c r="N45" s="22">
        <v>844.67009730324446</v>
      </c>
      <c r="O45" s="22">
        <v>0.45640837564324427</v>
      </c>
      <c r="P45" s="22">
        <v>4.9889402083595975</v>
      </c>
      <c r="Q45" s="22">
        <v>8.4180486630832174</v>
      </c>
      <c r="R45" s="22">
        <v>12.217344962350863</v>
      </c>
      <c r="S45" s="22">
        <v>8.4925446689512096</v>
      </c>
      <c r="T45" s="22">
        <v>128.59156705213573</v>
      </c>
      <c r="U45" s="22">
        <v>3.5108248426988176E-2</v>
      </c>
      <c r="V45" s="22">
        <v>1.0632299175959563</v>
      </c>
      <c r="W45" s="22">
        <v>0.4355036503042875</v>
      </c>
      <c r="X45" s="22">
        <v>0.96105578031700911</v>
      </c>
      <c r="Y45" s="22">
        <v>5.6571120763755964E-2</v>
      </c>
      <c r="Z45" s="22">
        <v>4.6875179076937172</v>
      </c>
      <c r="AA45" s="22">
        <v>5.9252976975003717</v>
      </c>
      <c r="AB45" s="22">
        <v>0.46817874457038722</v>
      </c>
      <c r="AC45" s="22">
        <v>0.4171776328607612</v>
      </c>
      <c r="AD45" s="22">
        <v>0.21861712491261043</v>
      </c>
      <c r="AE45" s="22">
        <v>3.2686555190079418</v>
      </c>
      <c r="AF45" s="22">
        <v>0.42979611016240127</v>
      </c>
      <c r="AG45" s="22">
        <v>1</v>
      </c>
      <c r="AH45" s="22">
        <v>0.19569527695322794</v>
      </c>
      <c r="AI45" s="22">
        <v>4.3413980035070425</v>
      </c>
      <c r="AJ45" s="22">
        <v>6.6099732960471266E-2</v>
      </c>
      <c r="AK45" s="22">
        <v>3.5127731997753653</v>
      </c>
      <c r="AL45" s="22">
        <v>171.34081349638404</v>
      </c>
      <c r="AM45" s="22">
        <v>0.11460923979691241</v>
      </c>
      <c r="AN45" s="22">
        <v>0.73218112844257488</v>
      </c>
    </row>
    <row r="46" spans="1:40" x14ac:dyDescent="0.2">
      <c r="A46" s="20">
        <v>36595</v>
      </c>
      <c r="B46" s="22">
        <v>0.42114436417841994</v>
      </c>
      <c r="C46" s="22">
        <v>7.0473569544776987E-2</v>
      </c>
      <c r="D46" s="22">
        <v>4.3225547528953107E-2</v>
      </c>
      <c r="E46" s="22">
        <v>0.16713679623896344</v>
      </c>
      <c r="F46" s="22">
        <v>0.19160646714826282</v>
      </c>
      <c r="G46" s="22">
        <v>0.94926040591675265</v>
      </c>
      <c r="H46" s="22">
        <v>4.2174062607499145</v>
      </c>
      <c r="I46" s="22">
        <v>0.88646944157780072</v>
      </c>
      <c r="J46" s="22">
        <v>0.11040018346519895</v>
      </c>
      <c r="K46" s="22">
        <v>0.18070175438596492</v>
      </c>
      <c r="L46" s="22">
        <v>0.8925925925925926</v>
      </c>
      <c r="M46" s="22">
        <v>30.611168443985779</v>
      </c>
      <c r="N46" s="22">
        <v>842.79325765393878</v>
      </c>
      <c r="O46" s="22">
        <v>0.45547528953101712</v>
      </c>
      <c r="P46" s="22">
        <v>4.9879600963192301</v>
      </c>
      <c r="Q46" s="22">
        <v>8.4428391239536751</v>
      </c>
      <c r="R46" s="22">
        <v>12.180942552459582</v>
      </c>
      <c r="S46" s="22">
        <v>8.5024653136108252</v>
      </c>
      <c r="T46" s="22">
        <v>128.31097351221192</v>
      </c>
      <c r="U46" s="22">
        <v>3.5146198830409356E-2</v>
      </c>
      <c r="V46" s="22">
        <v>1.068111455108359</v>
      </c>
      <c r="W46" s="22">
        <v>0.4357298474945534</v>
      </c>
      <c r="X46" s="22">
        <v>0.96233230134158931</v>
      </c>
      <c r="Y46" s="22">
        <v>5.6633413599357876E-2</v>
      </c>
      <c r="Z46" s="22">
        <v>4.6783625730994149</v>
      </c>
      <c r="AA46" s="22">
        <v>5.9167526659786729</v>
      </c>
      <c r="AB46" s="22">
        <v>0.4695562435500516</v>
      </c>
      <c r="AC46" s="22">
        <v>0.41738332760004587</v>
      </c>
      <c r="AD46" s="22">
        <v>0.21881664946680429</v>
      </c>
      <c r="AE46" s="22">
        <v>3.2679738562091503</v>
      </c>
      <c r="AF46" s="22">
        <v>0.43000802660245391</v>
      </c>
      <c r="AG46" s="22">
        <v>1</v>
      </c>
      <c r="AH46" s="22">
        <v>0.19533310400183465</v>
      </c>
      <c r="AI46" s="22">
        <v>4.3355119825708064</v>
      </c>
      <c r="AJ46" s="22">
        <v>6.6359362458433671E-2</v>
      </c>
      <c r="AK46" s="22">
        <v>3.5236784772388487</v>
      </c>
      <c r="AL46" s="22">
        <v>171.42529526430457</v>
      </c>
      <c r="AM46" s="22">
        <v>0.11466574934067195</v>
      </c>
      <c r="AN46" s="22">
        <v>0.7338607957803005</v>
      </c>
    </row>
    <row r="47" spans="1:40" x14ac:dyDescent="0.2">
      <c r="A47" s="20">
        <v>36598</v>
      </c>
      <c r="B47" s="22">
        <v>0.42197660791838049</v>
      </c>
      <c r="C47" s="22">
        <v>7.079666352627588E-2</v>
      </c>
      <c r="D47" s="22">
        <v>4.3310967623336936E-2</v>
      </c>
      <c r="E47" s="22">
        <v>0.16783473884969785</v>
      </c>
      <c r="F47" s="22">
        <v>0.19187021760610307</v>
      </c>
      <c r="G47" s="22">
        <v>0.95109032836232454</v>
      </c>
      <c r="H47" s="22">
        <v>4.2309106367333813</v>
      </c>
      <c r="I47" s="22">
        <v>0.88770422114478731</v>
      </c>
      <c r="J47" s="22">
        <v>0.11081366759346493</v>
      </c>
      <c r="K47" s="22">
        <v>0.18143799260093293</v>
      </c>
      <c r="L47" s="22">
        <v>0.89433350950159696</v>
      </c>
      <c r="M47" s="22">
        <v>30.646384337875414</v>
      </c>
      <c r="N47" s="22">
        <v>854.79905328707002</v>
      </c>
      <c r="O47" s="22">
        <v>0.45913279257335876</v>
      </c>
      <c r="P47" s="22">
        <v>5.0035616627220296</v>
      </c>
      <c r="Q47" s="22">
        <v>8.4618212734667626</v>
      </c>
      <c r="R47" s="22">
        <v>12.133780647533262</v>
      </c>
      <c r="S47" s="22">
        <v>8.519267446402722</v>
      </c>
      <c r="T47" s="22">
        <v>128.67942737654818</v>
      </c>
      <c r="U47" s="22">
        <v>3.5196121234403369E-2</v>
      </c>
      <c r="V47" s="22">
        <v>1.0702222017969163</v>
      </c>
      <c r="W47" s="22">
        <v>0.43657942507870129</v>
      </c>
      <c r="X47" s="22">
        <v>0.96623313954824341</v>
      </c>
      <c r="Y47" s="22">
        <v>5.6756818860727497E-2</v>
      </c>
      <c r="Z47" s="22">
        <v>4.6876077115742545</v>
      </c>
      <c r="AA47" s="22">
        <v>5.9284450469909702</v>
      </c>
      <c r="AB47" s="22">
        <v>0.4712309565936717</v>
      </c>
      <c r="AC47" s="22">
        <v>0.41820813897378162</v>
      </c>
      <c r="AD47" s="22">
        <v>0.21927204209655554</v>
      </c>
      <c r="AE47" s="22">
        <v>3.276729704267102</v>
      </c>
      <c r="AF47" s="22">
        <v>0.43085778625427978</v>
      </c>
      <c r="AG47" s="22">
        <v>1</v>
      </c>
      <c r="AH47" s="22">
        <v>0.19615570210712563</v>
      </c>
      <c r="AI47" s="22">
        <v>4.3463774443346583</v>
      </c>
      <c r="AJ47" s="22">
        <v>6.6531859647510294E-2</v>
      </c>
      <c r="AK47" s="22">
        <v>3.5214504009742869</v>
      </c>
      <c r="AL47" s="22">
        <v>172.45341115374893</v>
      </c>
      <c r="AM47" s="22">
        <v>0.11489234587191802</v>
      </c>
      <c r="AN47" s="22">
        <v>0.73904501482111262</v>
      </c>
    </row>
    <row r="48" spans="1:40" x14ac:dyDescent="0.2">
      <c r="A48" s="20">
        <v>36599</v>
      </c>
      <c r="B48" s="22">
        <v>0.4238416709941723</v>
      </c>
      <c r="C48" s="22">
        <v>7.0913392187409857E-2</v>
      </c>
      <c r="D48" s="22">
        <v>4.3504702556113321E-2</v>
      </c>
      <c r="E48" s="22">
        <v>0.16900351970457561</v>
      </c>
      <c r="F48" s="22">
        <v>0.19202584963360453</v>
      </c>
      <c r="G48" s="22">
        <v>0.95528244186717459</v>
      </c>
      <c r="H48" s="22">
        <v>4.2541111303444694</v>
      </c>
      <c r="I48" s="22">
        <v>0.88794645433039066</v>
      </c>
      <c r="J48" s="22">
        <v>0.1117073452195488</v>
      </c>
      <c r="K48" s="22">
        <v>0.18198603658184756</v>
      </c>
      <c r="L48" s="22">
        <v>0.8982516877271941</v>
      </c>
      <c r="M48" s="22">
        <v>30.650279845363805</v>
      </c>
      <c r="N48" s="22">
        <v>856.84611389994814</v>
      </c>
      <c r="O48" s="22">
        <v>0.45598061277479662</v>
      </c>
      <c r="P48" s="22">
        <v>5.0245225318792919</v>
      </c>
      <c r="Q48" s="22">
        <v>8.4853730309849418</v>
      </c>
      <c r="R48" s="22">
        <v>12.140095782124519</v>
      </c>
      <c r="S48" s="22">
        <v>8.5857711615025103</v>
      </c>
      <c r="T48" s="22">
        <v>129.04044775258208</v>
      </c>
      <c r="U48" s="22">
        <v>3.5336679937683919E-2</v>
      </c>
      <c r="V48" s="22">
        <v>1.0772604004385207</v>
      </c>
      <c r="W48" s="22">
        <v>0.43852057007674111</v>
      </c>
      <c r="X48" s="22">
        <v>0.97186544342507641</v>
      </c>
      <c r="Y48" s="22">
        <v>5.6338353239859217E-2</v>
      </c>
      <c r="Z48" s="22">
        <v>4.7140961283249672</v>
      </c>
      <c r="AA48" s="22">
        <v>5.9604177485430734</v>
      </c>
      <c r="AB48" s="22">
        <v>0.47221741388263805</v>
      </c>
      <c r="AC48" s="22">
        <v>0.41994114592348969</v>
      </c>
      <c r="AD48" s="22">
        <v>0.22064508683861289</v>
      </c>
      <c r="AE48" s="22">
        <v>3.2865962725751547</v>
      </c>
      <c r="AF48" s="22">
        <v>0.43275056257573136</v>
      </c>
      <c r="AG48" s="22">
        <v>1</v>
      </c>
      <c r="AH48" s="22">
        <v>0.19733425653453351</v>
      </c>
      <c r="AI48" s="22">
        <v>4.3713576827649883</v>
      </c>
      <c r="AJ48" s="22">
        <v>6.6930933010212912E-2</v>
      </c>
      <c r="AK48" s="22">
        <v>3.5358605966187757</v>
      </c>
      <c r="AL48" s="22">
        <v>173.33102533033295</v>
      </c>
      <c r="AM48" s="22">
        <v>0.11540015002019503</v>
      </c>
      <c r="AN48" s="22">
        <v>0.74202296462985406</v>
      </c>
    </row>
    <row r="49" spans="1:40" x14ac:dyDescent="0.2">
      <c r="A49" s="20">
        <v>36600</v>
      </c>
      <c r="B49" s="22">
        <v>0.42119266055045868</v>
      </c>
      <c r="C49" s="22">
        <v>7.0332568807339443E-2</v>
      </c>
      <c r="D49" s="22">
        <v>4.3229357798165134E-2</v>
      </c>
      <c r="E49" s="22">
        <v>0.16817660550458713</v>
      </c>
      <c r="F49" s="22">
        <v>0.19105504587155961</v>
      </c>
      <c r="G49" s="22">
        <v>0.94928899082568796</v>
      </c>
      <c r="H49" s="22">
        <v>4.2048165137614673</v>
      </c>
      <c r="I49" s="22">
        <v>0.88246559633027521</v>
      </c>
      <c r="J49" s="22">
        <v>0.11091743119266054</v>
      </c>
      <c r="K49" s="22">
        <v>0.18033256880733944</v>
      </c>
      <c r="L49" s="22">
        <v>0.89260321100917428</v>
      </c>
      <c r="M49" s="22">
        <v>30.508027522935773</v>
      </c>
      <c r="N49" s="22">
        <v>856.07798165137604</v>
      </c>
      <c r="O49" s="22">
        <v>0.45708715596330268</v>
      </c>
      <c r="P49" s="22">
        <v>4.988532110091743</v>
      </c>
      <c r="Q49" s="22">
        <v>8.4392201834862384</v>
      </c>
      <c r="R49" s="22">
        <v>12.114678899082568</v>
      </c>
      <c r="S49" s="22">
        <v>8.5665137614678901</v>
      </c>
      <c r="T49" s="22">
        <v>128.23394495412845</v>
      </c>
      <c r="U49" s="22">
        <v>3.5130733944954126E-2</v>
      </c>
      <c r="V49" s="22">
        <v>1.0684633027522936</v>
      </c>
      <c r="W49" s="22">
        <v>0.43572247706422018</v>
      </c>
      <c r="X49" s="22">
        <v>0.96693807339449522</v>
      </c>
      <c r="Y49" s="22">
        <v>5.6077981651376139E-2</v>
      </c>
      <c r="Z49" s="22">
        <v>4.6903669724770634</v>
      </c>
      <c r="AA49" s="22">
        <v>5.9288990825688073</v>
      </c>
      <c r="AB49" s="22">
        <v>0.46857798165137615</v>
      </c>
      <c r="AC49" s="22">
        <v>0.41731651376146783</v>
      </c>
      <c r="AD49" s="22">
        <v>0.21978211009174312</v>
      </c>
      <c r="AE49" s="22">
        <v>3.2591743119266057</v>
      </c>
      <c r="AF49" s="22">
        <v>0.43004587155963298</v>
      </c>
      <c r="AG49" s="22">
        <v>1</v>
      </c>
      <c r="AH49" s="22">
        <v>0.19650229357798163</v>
      </c>
      <c r="AI49" s="22">
        <v>4.3635321100917421</v>
      </c>
      <c r="AJ49" s="22">
        <v>6.6313073394495409E-2</v>
      </c>
      <c r="AK49" s="22">
        <v>3.5149082568807337</v>
      </c>
      <c r="AL49" s="22">
        <v>172.59174311926606</v>
      </c>
      <c r="AM49" s="22">
        <v>0.1146788990825688</v>
      </c>
      <c r="AN49" s="22">
        <v>0.74111238532110091</v>
      </c>
    </row>
    <row r="50" spans="1:40" x14ac:dyDescent="0.2">
      <c r="A50" s="20">
        <v>36601</v>
      </c>
      <c r="B50" s="22">
        <v>0.42333848175384403</v>
      </c>
      <c r="C50" s="22">
        <v>7.0425782060443989E-2</v>
      </c>
      <c r="D50" s="22">
        <v>4.344959542635838E-2</v>
      </c>
      <c r="E50" s="22">
        <v>0.16972498213421239</v>
      </c>
      <c r="F50" s="22">
        <v>0.19121003250420709</v>
      </c>
      <c r="G50" s="22">
        <v>0.95411374167223761</v>
      </c>
      <c r="H50" s="22">
        <v>4.2140206090504622</v>
      </c>
      <c r="I50" s="22">
        <v>0.88321538071417049</v>
      </c>
      <c r="J50" s="22">
        <v>0.11195509347841122</v>
      </c>
      <c r="K50" s="22">
        <v>0.18168929666428457</v>
      </c>
      <c r="L50" s="22">
        <v>0.89726595818253074</v>
      </c>
      <c r="M50" s="22">
        <v>30.497475737107813</v>
      </c>
      <c r="N50" s="22">
        <v>857.55780446759945</v>
      </c>
      <c r="O50" s="22">
        <v>0.45836695175084718</v>
      </c>
      <c r="P50" s="22">
        <v>5.0220152608404991</v>
      </c>
      <c r="Q50" s="22">
        <v>8.4545517416261315</v>
      </c>
      <c r="R50" s="22">
        <v>12.160261877867171</v>
      </c>
      <c r="S50" s="22">
        <v>8.5986306738283496</v>
      </c>
      <c r="T50" s="22">
        <v>128.74893381590169</v>
      </c>
      <c r="U50" s="22">
        <v>3.5310864704119503E-2</v>
      </c>
      <c r="V50" s="22">
        <v>1.0754051499573527</v>
      </c>
      <c r="W50" s="22">
        <v>0.43798842758016554</v>
      </c>
      <c r="X50" s="22">
        <v>0.96749579289517973</v>
      </c>
      <c r="Y50" s="22">
        <v>5.628299407547431E-2</v>
      </c>
      <c r="Z50" s="22">
        <v>4.7142626616565613</v>
      </c>
      <c r="AA50" s="22">
        <v>5.9815809493072685</v>
      </c>
      <c r="AB50" s="22">
        <v>0.46958205583346779</v>
      </c>
      <c r="AC50" s="22">
        <v>0.419442587427096</v>
      </c>
      <c r="AD50" s="22">
        <v>0.22153576615412987</v>
      </c>
      <c r="AE50" s="22">
        <v>3.2734733396343851</v>
      </c>
      <c r="AF50" s="22">
        <v>0.43223679660665298</v>
      </c>
      <c r="AG50" s="22">
        <v>1</v>
      </c>
      <c r="AH50" s="22">
        <v>0.19721524239839555</v>
      </c>
      <c r="AI50" s="22">
        <v>4.3604048041679153</v>
      </c>
      <c r="AJ50" s="22">
        <v>6.665091403674589E-2</v>
      </c>
      <c r="AK50" s="22">
        <v>3.5403075220728923</v>
      </c>
      <c r="AL50" s="22">
        <v>173.47103437147007</v>
      </c>
      <c r="AM50" s="22">
        <v>0.11526314576177413</v>
      </c>
      <c r="AN50" s="22">
        <v>0.74200650084142095</v>
      </c>
    </row>
    <row r="51" spans="1:40" x14ac:dyDescent="0.2">
      <c r="A51" s="20">
        <v>36602</v>
      </c>
      <c r="B51" s="22">
        <v>0.4253190355976561</v>
      </c>
      <c r="C51" s="22">
        <v>7.0234152442272504E-2</v>
      </c>
      <c r="D51" s="22">
        <v>4.365287074136693E-2</v>
      </c>
      <c r="E51" s="22">
        <v>0.17028742154387749</v>
      </c>
      <c r="F51" s="22">
        <v>0.19200037056766331</v>
      </c>
      <c r="G51" s="22">
        <v>0.95867012529819096</v>
      </c>
      <c r="H51" s="22">
        <v>4.2401046853648934</v>
      </c>
      <c r="I51" s="22">
        <v>0.88649049262338731</v>
      </c>
      <c r="J51" s="22">
        <v>0.11255992773930563</v>
      </c>
      <c r="K51" s="22">
        <v>0.18229612988396598</v>
      </c>
      <c r="L51" s="22">
        <v>0.90149848298862811</v>
      </c>
      <c r="M51" s="22">
        <v>30.60657294392848</v>
      </c>
      <c r="N51" s="22">
        <v>860.99080528985326</v>
      </c>
      <c r="O51" s="22">
        <v>0.45823007619797573</v>
      </c>
      <c r="P51" s="22">
        <v>5.0385621974662431</v>
      </c>
      <c r="Q51" s="22">
        <v>8.4998957778446851</v>
      </c>
      <c r="R51" s="22">
        <v>12.356115524469045</v>
      </c>
      <c r="S51" s="22">
        <v>8.6620191305556187</v>
      </c>
      <c r="T51" s="22">
        <v>129.37443546332537</v>
      </c>
      <c r="U51" s="22">
        <v>3.5481853764735852E-2</v>
      </c>
      <c r="V51" s="22">
        <v>1.0784677027120921</v>
      </c>
      <c r="W51" s="22">
        <v>0.44002593973643367</v>
      </c>
      <c r="X51" s="22">
        <v>0.97267063482872818</v>
      </c>
      <c r="Y51" s="22">
        <v>5.610626027746253E-2</v>
      </c>
      <c r="Z51" s="22">
        <v>4.7363179470551442</v>
      </c>
      <c r="AA51" s="22">
        <v>5.9927739305648835</v>
      </c>
      <c r="AB51" s="22">
        <v>0.47143154920443747</v>
      </c>
      <c r="AC51" s="22">
        <v>0.421404914653635</v>
      </c>
      <c r="AD51" s="22">
        <v>0.22303541237232782</v>
      </c>
      <c r="AE51" s="22">
        <v>3.2894365055469343</v>
      </c>
      <c r="AF51" s="22">
        <v>0.43425898047571621</v>
      </c>
      <c r="AG51" s="22">
        <v>1</v>
      </c>
      <c r="AH51" s="22">
        <v>0.19889061305787803</v>
      </c>
      <c r="AI51" s="22">
        <v>4.3947008824142486</v>
      </c>
      <c r="AJ51" s="22">
        <v>6.6962734789355438E-2</v>
      </c>
      <c r="AK51" s="22">
        <v>3.5481853764735853</v>
      </c>
      <c r="AL51" s="22">
        <v>174.86161613822173</v>
      </c>
      <c r="AM51" s="22">
        <v>0.11580239479352432</v>
      </c>
      <c r="AN51" s="22">
        <v>0.74877828473492825</v>
      </c>
    </row>
    <row r="52" spans="1:40" x14ac:dyDescent="0.2">
      <c r="A52" s="20">
        <v>36605</v>
      </c>
      <c r="B52" s="22">
        <v>0.42563448835322754</v>
      </c>
      <c r="C52" s="22">
        <v>7.0402132344419985E-2</v>
      </c>
      <c r="D52" s="22">
        <v>4.368524742148569E-2</v>
      </c>
      <c r="E52" s="22">
        <v>0.1702051222621393</v>
      </c>
      <c r="F52" s="22">
        <v>0.19196894193996988</v>
      </c>
      <c r="G52" s="22">
        <v>0.95939274539344088</v>
      </c>
      <c r="H52" s="22">
        <v>4.2402364120987368</v>
      </c>
      <c r="I52" s="22">
        <v>0.88812145092131189</v>
      </c>
      <c r="J52" s="22">
        <v>0.11275930003476649</v>
      </c>
      <c r="K52" s="22">
        <v>0.18181712828833005</v>
      </c>
      <c r="L52" s="22">
        <v>0.90219028856182648</v>
      </c>
      <c r="M52" s="22">
        <v>30.560899293081469</v>
      </c>
      <c r="N52" s="22">
        <v>861.04994785027236</v>
      </c>
      <c r="O52" s="22">
        <v>0.46098041488005564</v>
      </c>
      <c r="P52" s="22">
        <v>5.0457758720593349</v>
      </c>
      <c r="Q52" s="22">
        <v>8.5004056089929314</v>
      </c>
      <c r="R52" s="22">
        <v>12.330513385096769</v>
      </c>
      <c r="S52" s="22">
        <v>8.6684436203499828</v>
      </c>
      <c r="T52" s="22">
        <v>129.55151234210223</v>
      </c>
      <c r="U52" s="22">
        <v>3.548731023293545E-2</v>
      </c>
      <c r="V52" s="22">
        <v>1.0791516977633562</v>
      </c>
      <c r="W52" s="22">
        <v>0.44036388921080083</v>
      </c>
      <c r="X52" s="22">
        <v>0.97415691273612248</v>
      </c>
      <c r="Y52" s="22">
        <v>5.626376173368873E-2</v>
      </c>
      <c r="Z52" s="22">
        <v>4.7398308031058063</v>
      </c>
      <c r="AA52" s="22">
        <v>5.9914242670066065</v>
      </c>
      <c r="AB52" s="22">
        <v>0.4693475489627999</v>
      </c>
      <c r="AC52" s="22">
        <v>0.42171746436435276</v>
      </c>
      <c r="AD52" s="22">
        <v>0.22325877853748988</v>
      </c>
      <c r="AE52" s="22">
        <v>3.2923861397612706</v>
      </c>
      <c r="AF52" s="22">
        <v>0.43458106385444434</v>
      </c>
      <c r="AG52" s="22">
        <v>1</v>
      </c>
      <c r="AH52" s="22">
        <v>0.19918878201413839</v>
      </c>
      <c r="AI52" s="22">
        <v>4.4014370147178123</v>
      </c>
      <c r="AJ52" s="22">
        <v>6.720361571445127E-2</v>
      </c>
      <c r="AK52" s="22">
        <v>3.5577703094217177</v>
      </c>
      <c r="AL52" s="22">
        <v>174.99130837872292</v>
      </c>
      <c r="AM52" s="22">
        <v>0.11588828369451849</v>
      </c>
      <c r="AN52" s="22">
        <v>0.75095607834047984</v>
      </c>
    </row>
    <row r="53" spans="1:40" x14ac:dyDescent="0.2">
      <c r="A53" s="20">
        <v>36606</v>
      </c>
      <c r="B53" s="22">
        <v>0.42318239428505589</v>
      </c>
      <c r="C53" s="22">
        <v>7.0250028805161888E-2</v>
      </c>
      <c r="D53" s="22">
        <v>4.3433575296693172E-2</v>
      </c>
      <c r="E53" s="22">
        <v>0.16933978568959557</v>
      </c>
      <c r="F53" s="22">
        <v>0.19268348888120751</v>
      </c>
      <c r="G53" s="22">
        <v>0.95383108653070625</v>
      </c>
      <c r="H53" s="22">
        <v>4.2226062910473559</v>
      </c>
      <c r="I53" s="22">
        <v>0.88892729577140217</v>
      </c>
      <c r="J53" s="22">
        <v>0.11106118216384375</v>
      </c>
      <c r="K53" s="22">
        <v>0.18119599032146561</v>
      </c>
      <c r="L53" s="22">
        <v>0.89700426316395898</v>
      </c>
      <c r="M53" s="22">
        <v>30.701693743518835</v>
      </c>
      <c r="N53" s="22">
        <v>858.969927410992</v>
      </c>
      <c r="O53" s="22">
        <v>0.45925797902984217</v>
      </c>
      <c r="P53" s="22">
        <v>5.0155547874179058</v>
      </c>
      <c r="Q53" s="22">
        <v>8.5078926143564928</v>
      </c>
      <c r="R53" s="22">
        <v>12.311326189653185</v>
      </c>
      <c r="S53" s="22">
        <v>8.6277220877981335</v>
      </c>
      <c r="T53" s="22">
        <v>128.58624265468373</v>
      </c>
      <c r="U53" s="22">
        <v>3.5315128471022007E-2</v>
      </c>
      <c r="V53" s="22">
        <v>1.070054153704344</v>
      </c>
      <c r="W53" s="22">
        <v>0.43781541652264083</v>
      </c>
      <c r="X53" s="22">
        <v>0.97597649498790173</v>
      </c>
      <c r="Y53" s="22">
        <v>5.6377462841341167E-2</v>
      </c>
      <c r="Z53" s="22">
        <v>4.7125244843876022</v>
      </c>
      <c r="AA53" s="22">
        <v>5.9626685101970276</v>
      </c>
      <c r="AB53" s="22">
        <v>0.46664362253715863</v>
      </c>
      <c r="AC53" s="22">
        <v>0.41925337020394055</v>
      </c>
      <c r="AD53" s="22">
        <v>0.22214540845719552</v>
      </c>
      <c r="AE53" s="22">
        <v>3.2665053577601109</v>
      </c>
      <c r="AF53" s="22">
        <v>0.43207742827514689</v>
      </c>
      <c r="AG53" s="22">
        <v>1</v>
      </c>
      <c r="AH53" s="22">
        <v>0.19800668279755732</v>
      </c>
      <c r="AI53" s="22">
        <v>4.3587970964396821</v>
      </c>
      <c r="AJ53" s="22">
        <v>6.6943196220762752E-2</v>
      </c>
      <c r="AK53" s="22">
        <v>3.5315128471022006</v>
      </c>
      <c r="AL53" s="22">
        <v>171.67876483465838</v>
      </c>
      <c r="AM53" s="22">
        <v>0.11522064754003918</v>
      </c>
      <c r="AN53" s="22">
        <v>0.74789722318239427</v>
      </c>
    </row>
    <row r="54" spans="1:40" x14ac:dyDescent="0.2">
      <c r="A54" s="20">
        <v>36607</v>
      </c>
      <c r="B54" s="22">
        <v>0.42340192518300768</v>
      </c>
      <c r="C54" s="22">
        <v>6.971006974465388E-2</v>
      </c>
      <c r="D54" s="22">
        <v>4.3456106980229413E-2</v>
      </c>
      <c r="E54" s="22">
        <v>0.16938152054873482</v>
      </c>
      <c r="F54" s="22">
        <v>0.19288719810940114</v>
      </c>
      <c r="G54" s="22">
        <v>0.95432589774626775</v>
      </c>
      <c r="H54" s="22">
        <v>4.2647991238688103</v>
      </c>
      <c r="I54" s="22">
        <v>0.89284684996253394</v>
      </c>
      <c r="J54" s="22">
        <v>0.11078448325551905</v>
      </c>
      <c r="K54" s="22">
        <v>0.18186638999365956</v>
      </c>
      <c r="L54" s="22">
        <v>0.89750417891521128</v>
      </c>
      <c r="M54" s="22">
        <v>30.829442619171136</v>
      </c>
      <c r="N54" s="22">
        <v>855.38071358579748</v>
      </c>
      <c r="O54" s="22">
        <v>0.46165196841316503</v>
      </c>
      <c r="P54" s="22">
        <v>5.0146982535016429</v>
      </c>
      <c r="Q54" s="22">
        <v>8.5215286183641705</v>
      </c>
      <c r="R54" s="22">
        <v>12.337310507810248</v>
      </c>
      <c r="S54" s="22">
        <v>8.5999193037062653</v>
      </c>
      <c r="T54" s="22">
        <v>128.24946682805927</v>
      </c>
      <c r="U54" s="22">
        <v>3.5340365438930196E-2</v>
      </c>
      <c r="V54" s="22">
        <v>1.065306357715142</v>
      </c>
      <c r="W54" s="22">
        <v>0.43805406651680212</v>
      </c>
      <c r="X54" s="22">
        <v>0.97561819125021609</v>
      </c>
      <c r="Y54" s="22">
        <v>5.6106980229408042E-2</v>
      </c>
      <c r="Z54" s="22">
        <v>4.7092051415067155</v>
      </c>
      <c r="AA54" s="22">
        <v>5.97152573635368</v>
      </c>
      <c r="AB54" s="22">
        <v>0.46688569946394604</v>
      </c>
      <c r="AC54" s="22">
        <v>0.41950544699982706</v>
      </c>
      <c r="AD54" s="22">
        <v>0.22260649028762466</v>
      </c>
      <c r="AE54" s="22">
        <v>3.2705055046400373</v>
      </c>
      <c r="AF54" s="22">
        <v>0.43230157357772786</v>
      </c>
      <c r="AG54" s="22">
        <v>1</v>
      </c>
      <c r="AH54" s="22">
        <v>0.19738313447460948</v>
      </c>
      <c r="AI54" s="22">
        <v>4.3541414490748753</v>
      </c>
      <c r="AJ54" s="22">
        <v>6.7290333736814797E-2</v>
      </c>
      <c r="AK54" s="22">
        <v>3.5333448613752951</v>
      </c>
      <c r="AL54" s="22">
        <v>174.30399446653988</v>
      </c>
      <c r="AM54" s="22">
        <v>0.11528041962072742</v>
      </c>
      <c r="AN54" s="22">
        <v>0.74384690760274363</v>
      </c>
    </row>
    <row r="55" spans="1:40" x14ac:dyDescent="0.2">
      <c r="A55" s="20">
        <v>36608</v>
      </c>
      <c r="B55" s="22">
        <v>0.42530253025302528</v>
      </c>
      <c r="C55" s="22">
        <v>7.0082797753459547E-2</v>
      </c>
      <c r="D55" s="22">
        <v>4.3652365236523653E-2</v>
      </c>
      <c r="E55" s="22">
        <v>0.17011174801690696</v>
      </c>
      <c r="F55" s="22">
        <v>0.19050431358925365</v>
      </c>
      <c r="G55" s="22">
        <v>0.95868218400787453</v>
      </c>
      <c r="H55" s="22">
        <v>4.2488564645938283</v>
      </c>
      <c r="I55" s="22">
        <v>0.88715187308204491</v>
      </c>
      <c r="J55" s="22">
        <v>0.11251230386196515</v>
      </c>
      <c r="K55" s="22">
        <v>0.18381101268021538</v>
      </c>
      <c r="L55" s="22">
        <v>0.90146488333043828</v>
      </c>
      <c r="M55" s="22">
        <v>30.643274853801167</v>
      </c>
      <c r="N55" s="22">
        <v>860.98083492559772</v>
      </c>
      <c r="O55" s="22">
        <v>0.47109026692142897</v>
      </c>
      <c r="P55" s="22">
        <v>5.0396618609229344</v>
      </c>
      <c r="Q55" s="22">
        <v>8.5229575589137845</v>
      </c>
      <c r="R55" s="22">
        <v>12.427769092698743</v>
      </c>
      <c r="S55" s="22">
        <v>8.6677088761507726</v>
      </c>
      <c r="T55" s="22">
        <v>128.48126917954951</v>
      </c>
      <c r="U55" s="22">
        <v>3.5504603091888132E-2</v>
      </c>
      <c r="V55" s="22">
        <v>1.0659487001331711</v>
      </c>
      <c r="W55" s="22">
        <v>0.44003242429506106</v>
      </c>
      <c r="X55" s="22">
        <v>0.96763360546580968</v>
      </c>
      <c r="Y55" s="22">
        <v>5.6557234670835503E-2</v>
      </c>
      <c r="Z55" s="22">
        <v>4.7246829946152502</v>
      </c>
      <c r="AA55" s="22">
        <v>5.9984945863007351</v>
      </c>
      <c r="AB55" s="22">
        <v>0.4679520583637311</v>
      </c>
      <c r="AC55" s="22">
        <v>0.42140003474031607</v>
      </c>
      <c r="AD55" s="22">
        <v>0.22407503908285564</v>
      </c>
      <c r="AE55" s="22">
        <v>3.2829598749348619</v>
      </c>
      <c r="AF55" s="22">
        <v>0.43425395171096054</v>
      </c>
      <c r="AG55" s="22">
        <v>1</v>
      </c>
      <c r="AH55" s="22">
        <v>0.19807770250709278</v>
      </c>
      <c r="AI55" s="22">
        <v>4.3645417173296268</v>
      </c>
      <c r="AJ55" s="22">
        <v>6.7303572462509412E-2</v>
      </c>
      <c r="AK55" s="22">
        <v>3.5493022986509173</v>
      </c>
      <c r="AL55" s="22">
        <v>175.43859649122805</v>
      </c>
      <c r="AM55" s="22">
        <v>0.11580105378958948</v>
      </c>
      <c r="AN55" s="22">
        <v>0.74952232065311797</v>
      </c>
    </row>
    <row r="56" spans="1:40" x14ac:dyDescent="0.2">
      <c r="A56" s="20">
        <v>36609</v>
      </c>
      <c r="B56" s="22">
        <v>0.43071420194675736</v>
      </c>
      <c r="C56" s="22">
        <v>7.1314647590008204E-2</v>
      </c>
      <c r="D56" s="22">
        <v>4.420781048434385E-2</v>
      </c>
      <c r="E56" s="22">
        <v>0.17140846722176617</v>
      </c>
      <c r="F56" s="22">
        <v>0.19048903483053831</v>
      </c>
      <c r="G56" s="22">
        <v>0.97090418670106726</v>
      </c>
      <c r="H56" s="22">
        <v>4.3063210976896915</v>
      </c>
      <c r="I56" s="22">
        <v>0.89512137914858692</v>
      </c>
      <c r="J56" s="22">
        <v>0.11456549783042103</v>
      </c>
      <c r="K56" s="22">
        <v>0.18686525155388764</v>
      </c>
      <c r="L56" s="22">
        <v>0.91287674445877798</v>
      </c>
      <c r="M56" s="22">
        <v>30.888941010906532</v>
      </c>
      <c r="N56" s="22">
        <v>873.69532074586607</v>
      </c>
      <c r="O56" s="22">
        <v>0.47350768148235023</v>
      </c>
      <c r="P56" s="22">
        <v>5.1014424768382787</v>
      </c>
      <c r="Q56" s="22">
        <v>8.5704233610883076</v>
      </c>
      <c r="R56" s="22">
        <v>12.529611821273603</v>
      </c>
      <c r="S56" s="22">
        <v>8.7721355693678902</v>
      </c>
      <c r="T56" s="22">
        <v>129.94018998475431</v>
      </c>
      <c r="U56" s="22">
        <v>3.5956373871232558E-2</v>
      </c>
      <c r="V56" s="22">
        <v>1.0803330596927407</v>
      </c>
      <c r="W56" s="22">
        <v>0.44561979594230094</v>
      </c>
      <c r="X56" s="22">
        <v>0.97273366952034712</v>
      </c>
      <c r="Y56" s="22">
        <v>5.7358977366013836E-2</v>
      </c>
      <c r="Z56" s="22">
        <v>4.790664946640085</v>
      </c>
      <c r="AA56" s="22">
        <v>6.06895742934209</v>
      </c>
      <c r="AB56" s="22">
        <v>0.47261639498064978</v>
      </c>
      <c r="AC56" s="22">
        <v>0.42676204995895389</v>
      </c>
      <c r="AD56" s="22">
        <v>0.22704350885422775</v>
      </c>
      <c r="AE56" s="22">
        <v>3.3223877096282397</v>
      </c>
      <c r="AF56" s="22">
        <v>0.43977952386536884</v>
      </c>
      <c r="AG56" s="22">
        <v>1</v>
      </c>
      <c r="AH56" s="22">
        <v>0.20118447285094407</v>
      </c>
      <c r="AI56" s="22">
        <v>4.4224228919901494</v>
      </c>
      <c r="AJ56" s="22">
        <v>6.8229154450568791E-2</v>
      </c>
      <c r="AK56" s="22">
        <v>3.5862554239474611</v>
      </c>
      <c r="AL56" s="22">
        <v>177.67092764160901</v>
      </c>
      <c r="AM56" s="22">
        <v>0.11727453969743169</v>
      </c>
      <c r="AN56" s="22">
        <v>0.7594699190805676</v>
      </c>
    </row>
    <row r="57" spans="1:40" x14ac:dyDescent="0.2">
      <c r="A57" s="20">
        <v>36612</v>
      </c>
      <c r="B57" s="22">
        <v>0.4261678772829593</v>
      </c>
      <c r="C57" s="22">
        <v>7.0954491657190602E-2</v>
      </c>
      <c r="D57" s="22">
        <v>4.374115244482607E-2</v>
      </c>
      <c r="E57" s="22">
        <v>0.16906082476619247</v>
      </c>
      <c r="F57" s="22">
        <v>0.19065466106611589</v>
      </c>
      <c r="G57" s="22">
        <v>0.96066463994801687</v>
      </c>
      <c r="H57" s="22">
        <v>4.2710774871782968</v>
      </c>
      <c r="I57" s="22">
        <v>0.89387575131698027</v>
      </c>
      <c r="J57" s="22">
        <v>0.11214638787681883</v>
      </c>
      <c r="K57" s="22">
        <v>0.18420319788354875</v>
      </c>
      <c r="L57" s="22">
        <v>0.90334408577197089</v>
      </c>
      <c r="M57" s="22">
        <v>30.892761829616393</v>
      </c>
      <c r="N57" s="22">
        <v>865.60998816458186</v>
      </c>
      <c r="O57" s="22">
        <v>0.46732496344944419</v>
      </c>
      <c r="P57" s="22">
        <v>5.0497783759949879</v>
      </c>
      <c r="Q57" s="22">
        <v>8.5249820148058753</v>
      </c>
      <c r="R57" s="22">
        <v>12.379615232879255</v>
      </c>
      <c r="S57" s="22">
        <v>8.6909099347891683</v>
      </c>
      <c r="T57" s="22">
        <v>129.02926365134252</v>
      </c>
      <c r="U57" s="22">
        <v>3.5537583254043763E-2</v>
      </c>
      <c r="V57" s="22">
        <v>1.0664639948016987</v>
      </c>
      <c r="W57" s="22">
        <v>0.44091573646469101</v>
      </c>
      <c r="X57" s="22">
        <v>0.97359077301524666</v>
      </c>
      <c r="Y57" s="22">
        <v>5.7993548536817437E-2</v>
      </c>
      <c r="Z57" s="22">
        <v>4.745770578543083</v>
      </c>
      <c r="AA57" s="22">
        <v>5.998932491703604</v>
      </c>
      <c r="AB57" s="22">
        <v>0.46761504722563879</v>
      </c>
      <c r="AC57" s="22">
        <v>0.4221879278735699</v>
      </c>
      <c r="AD57" s="22">
        <v>0.22475690979554896</v>
      </c>
      <c r="AE57" s="22">
        <v>3.2814276763129193</v>
      </c>
      <c r="AF57" s="22">
        <v>0.43513726764289529</v>
      </c>
      <c r="AG57" s="22">
        <v>1</v>
      </c>
      <c r="AH57" s="22">
        <v>0.19897426376737604</v>
      </c>
      <c r="AI57" s="22">
        <v>4.380265020537931</v>
      </c>
      <c r="AJ57" s="22">
        <v>6.7779814810517272E-2</v>
      </c>
      <c r="AK57" s="22">
        <v>3.5448237450975841</v>
      </c>
      <c r="AL57" s="22">
        <v>175.21060082151726</v>
      </c>
      <c r="AM57" s="22">
        <v>0.11603351047782599</v>
      </c>
      <c r="AN57" s="22">
        <v>0.75067879603629528</v>
      </c>
    </row>
    <row r="58" spans="1:40" x14ac:dyDescent="0.2">
      <c r="A58" s="20">
        <v>36613</v>
      </c>
      <c r="B58" s="22">
        <v>0.42900697372878382</v>
      </c>
      <c r="C58" s="22">
        <v>7.1863282208230628E-2</v>
      </c>
      <c r="D58" s="22">
        <v>4.4034950412933524E-2</v>
      </c>
      <c r="E58" s="22">
        <v>0.16975247351268002</v>
      </c>
      <c r="F58" s="22">
        <v>0.19337203733339561</v>
      </c>
      <c r="G58" s="22">
        <v>0.9671522188606072</v>
      </c>
      <c r="H58" s="22">
        <v>4.3290852383566767</v>
      </c>
      <c r="I58" s="22">
        <v>0.90534652540096017</v>
      </c>
      <c r="J58" s="22">
        <v>0.11217540621678133</v>
      </c>
      <c r="K58" s="22">
        <v>0.1855572558318829</v>
      </c>
      <c r="L58" s="22">
        <v>0.90935320709755041</v>
      </c>
      <c r="M58" s="22">
        <v>31.31636431600219</v>
      </c>
      <c r="N58" s="22">
        <v>884.27348230868961</v>
      </c>
      <c r="O58" s="22">
        <v>0.46734496010840232</v>
      </c>
      <c r="P58" s="22">
        <v>5.0813601691450465</v>
      </c>
      <c r="Q58" s="22">
        <v>8.5869146214678711</v>
      </c>
      <c r="R58" s="22">
        <v>12.357634305605851</v>
      </c>
      <c r="S58" s="22">
        <v>8.7434438772530267</v>
      </c>
      <c r="T58" s="22">
        <v>129.89591972619061</v>
      </c>
      <c r="U58" s="22">
        <v>3.5773943719555647E-2</v>
      </c>
      <c r="V58" s="22">
        <v>1.0766642914714919</v>
      </c>
      <c r="W58" s="22">
        <v>0.44386557174062863</v>
      </c>
      <c r="X58" s="22">
        <v>0.97960447159694886</v>
      </c>
      <c r="Y58" s="22">
        <v>5.878023993365028E-2</v>
      </c>
      <c r="Z58" s="22">
        <v>4.7776466877708597</v>
      </c>
      <c r="AA58" s="22">
        <v>6.0450664081208307</v>
      </c>
      <c r="AB58" s="22">
        <v>0.47332577943392473</v>
      </c>
      <c r="AC58" s="22">
        <v>0.42504701718317428</v>
      </c>
      <c r="AD58" s="22">
        <v>0.22673379513357553</v>
      </c>
      <c r="AE58" s="22">
        <v>3.3023000455570219</v>
      </c>
      <c r="AF58" s="22">
        <v>0.43808333430677399</v>
      </c>
      <c r="AG58" s="22">
        <v>1</v>
      </c>
      <c r="AH58" s="22">
        <v>0.20031072225402127</v>
      </c>
      <c r="AI58" s="22">
        <v>4.4096861237982869</v>
      </c>
      <c r="AJ58" s="22">
        <v>6.8298153188407484E-2</v>
      </c>
      <c r="AK58" s="22">
        <v>3.5674652773721771</v>
      </c>
      <c r="AL58" s="22">
        <v>176.6210707068347</v>
      </c>
      <c r="AM58" s="22">
        <v>0.11681287745161026</v>
      </c>
      <c r="AN58" s="22">
        <v>0.75764832315114417</v>
      </c>
    </row>
    <row r="59" spans="1:40" x14ac:dyDescent="0.2">
      <c r="A59" s="20">
        <v>36614</v>
      </c>
      <c r="B59" s="22">
        <v>0.42452263165194876</v>
      </c>
      <c r="C59" s="22">
        <v>7.0657450644967396E-2</v>
      </c>
      <c r="D59" s="22">
        <v>4.3571131351426325E-2</v>
      </c>
      <c r="E59" s="22">
        <v>0.16832724582736139</v>
      </c>
      <c r="F59" s="22">
        <v>0.19366359979656941</v>
      </c>
      <c r="G59" s="22">
        <v>0.95692126311896064</v>
      </c>
      <c r="H59" s="22">
        <v>4.3131906236996622</v>
      </c>
      <c r="I59" s="22">
        <v>0.90436451061075407</v>
      </c>
      <c r="J59" s="22">
        <v>0.10996809838642563</v>
      </c>
      <c r="K59" s="22">
        <v>0.18403532294604466</v>
      </c>
      <c r="L59" s="22">
        <v>0.89993758379952837</v>
      </c>
      <c r="M59" s="22">
        <v>31.330620925609136</v>
      </c>
      <c r="N59" s="22">
        <v>873.82680660224696</v>
      </c>
      <c r="O59" s="22">
        <v>0.4637986037264783</v>
      </c>
      <c r="P59" s="22">
        <v>5.0302834157843632</v>
      </c>
      <c r="Q59" s="22">
        <v>8.5383050534005278</v>
      </c>
      <c r="R59" s="22">
        <v>12.216237458967127</v>
      </c>
      <c r="S59" s="22">
        <v>8.6596698876508391</v>
      </c>
      <c r="T59" s="22">
        <v>128.19594063525821</v>
      </c>
      <c r="U59" s="22">
        <v>3.5402700078598179E-2</v>
      </c>
      <c r="V59" s="22">
        <v>1.0698599103056081</v>
      </c>
      <c r="W59" s="22">
        <v>0.43921355587405797</v>
      </c>
      <c r="X59" s="22">
        <v>0.97842017661473013</v>
      </c>
      <c r="Y59" s="22">
        <v>5.7792778214434321E-2</v>
      </c>
      <c r="Z59" s="22">
        <v>4.7309168246335931</v>
      </c>
      <c r="AA59" s="22">
        <v>5.9873318230153956</v>
      </c>
      <c r="AB59" s="22">
        <v>0.47280271857228712</v>
      </c>
      <c r="AC59" s="22">
        <v>0.42055804706643857</v>
      </c>
      <c r="AD59" s="22">
        <v>0.22440935780664847</v>
      </c>
      <c r="AE59" s="22">
        <v>3.2803180914512917</v>
      </c>
      <c r="AF59" s="22">
        <v>0.43345739516390031</v>
      </c>
      <c r="AG59" s="22">
        <v>1</v>
      </c>
      <c r="AH59" s="22">
        <v>0.19840260761015302</v>
      </c>
      <c r="AI59" s="22">
        <v>4.3645106107540794</v>
      </c>
      <c r="AJ59" s="22">
        <v>6.8049840491932134E-2</v>
      </c>
      <c r="AK59" s="22">
        <v>3.51958019325905</v>
      </c>
      <c r="AL59" s="22">
        <v>174.53419020759165</v>
      </c>
      <c r="AM59" s="22">
        <v>0.11558555642886864</v>
      </c>
      <c r="AN59" s="22">
        <v>0.75240417957372041</v>
      </c>
    </row>
    <row r="60" spans="1:40" x14ac:dyDescent="0.2">
      <c r="A60" s="20">
        <v>36615</v>
      </c>
      <c r="B60" s="22">
        <v>0.42563448835322754</v>
      </c>
      <c r="C60" s="22">
        <v>7.1004751419631487E-2</v>
      </c>
      <c r="D60" s="22">
        <v>4.3686406304322641E-2</v>
      </c>
      <c r="E60" s="22">
        <v>0.16851315332019934</v>
      </c>
      <c r="F60" s="22">
        <v>0.19207324139529494</v>
      </c>
      <c r="G60" s="22">
        <v>0.95941592305017975</v>
      </c>
      <c r="H60" s="22">
        <v>4.3643527639355657</v>
      </c>
      <c r="I60" s="22">
        <v>0.89776335612469593</v>
      </c>
      <c r="J60" s="22">
        <v>0.11135705180206282</v>
      </c>
      <c r="K60" s="22">
        <v>0.18491134546297369</v>
      </c>
      <c r="L60" s="22">
        <v>0.90232935450225993</v>
      </c>
      <c r="M60" s="22">
        <v>31.113686406304328</v>
      </c>
      <c r="N60" s="22">
        <v>874.9565418936146</v>
      </c>
      <c r="O60" s="22">
        <v>0.46686753969173722</v>
      </c>
      <c r="P60" s="22">
        <v>5.0446169892223898</v>
      </c>
      <c r="Q60" s="22">
        <v>8.5131533201993275</v>
      </c>
      <c r="R60" s="22">
        <v>12.208830687217523</v>
      </c>
      <c r="S60" s="22">
        <v>8.670761386023873</v>
      </c>
      <c r="T60" s="22">
        <v>128.28833004983198</v>
      </c>
      <c r="U60" s="22">
        <v>3.5449067099316264E-2</v>
      </c>
      <c r="V60" s="22">
        <v>1.0771815969405494</v>
      </c>
      <c r="W60" s="22">
        <v>0.44035230038243134</v>
      </c>
      <c r="X60" s="22">
        <v>0.97295167458569942</v>
      </c>
      <c r="Y60" s="22">
        <v>5.7978908332367601E-2</v>
      </c>
      <c r="Z60" s="22">
        <v>4.7491018658013671</v>
      </c>
      <c r="AA60" s="22">
        <v>5.9972186811913319</v>
      </c>
      <c r="AB60" s="22">
        <v>0.47861861165836134</v>
      </c>
      <c r="AC60" s="22">
        <v>0.42165952022250552</v>
      </c>
      <c r="AD60" s="22">
        <v>0.22542588944257738</v>
      </c>
      <c r="AE60" s="22">
        <v>3.3190404450110096</v>
      </c>
      <c r="AF60" s="22">
        <v>0.43459265268281383</v>
      </c>
      <c r="AG60" s="22">
        <v>1</v>
      </c>
      <c r="AH60" s="22">
        <v>0.19903812724533551</v>
      </c>
      <c r="AI60" s="22">
        <v>4.3805771236527988</v>
      </c>
      <c r="AJ60" s="22">
        <v>6.803453470854097E-2</v>
      </c>
      <c r="AK60" s="22">
        <v>3.528798238498088</v>
      </c>
      <c r="AL60" s="22">
        <v>175.22308494611195</v>
      </c>
      <c r="AM60" s="22">
        <v>0.11588828369451849</v>
      </c>
      <c r="AN60" s="22">
        <v>0.76352995712133509</v>
      </c>
    </row>
    <row r="61" spans="1:40" x14ac:dyDescent="0.2">
      <c r="A61" s="20">
        <v>36616</v>
      </c>
      <c r="B61" s="22">
        <v>0.42533873769542563</v>
      </c>
      <c r="C61" s="22">
        <v>7.0330052113491595E-2</v>
      </c>
      <c r="D61" s="22">
        <v>4.3654892877822815E-2</v>
      </c>
      <c r="E61" s="22">
        <v>0.1677591198610307</v>
      </c>
      <c r="F61" s="22">
        <v>0.1927620150550087</v>
      </c>
      <c r="G61" s="22">
        <v>0.95873769542559362</v>
      </c>
      <c r="H61" s="22">
        <v>4.3777649102489864</v>
      </c>
      <c r="I61" s="22">
        <v>0.90158656629994205</v>
      </c>
      <c r="J61" s="22">
        <v>0.11071221771858715</v>
      </c>
      <c r="K61" s="22">
        <v>0.1843196294151708</v>
      </c>
      <c r="L61" s="22">
        <v>0.90173711638679799</v>
      </c>
      <c r="M61" s="22">
        <v>31.276201505500868</v>
      </c>
      <c r="N61" s="22">
        <v>874.92762015055007</v>
      </c>
      <c r="O61" s="22">
        <v>0.46466705269253045</v>
      </c>
      <c r="P61" s="22">
        <v>5.0434279096699477</v>
      </c>
      <c r="Q61" s="22">
        <v>8.5118702953097856</v>
      </c>
      <c r="R61" s="22">
        <v>11.899247249565722</v>
      </c>
      <c r="S61" s="22">
        <v>8.6508396062536193</v>
      </c>
      <c r="T61" s="22">
        <v>127.96757382744644</v>
      </c>
      <c r="U61" s="22">
        <v>3.5500868558193399E-2</v>
      </c>
      <c r="V61" s="22">
        <v>1.0720324261725536</v>
      </c>
      <c r="W61" s="22">
        <v>0.44005790387955995</v>
      </c>
      <c r="X61" s="22">
        <v>0.97988419224088008</v>
      </c>
      <c r="Y61" s="22">
        <v>5.7452229299363056E-2</v>
      </c>
      <c r="Z61" s="22">
        <v>4.7539085118702955</v>
      </c>
      <c r="AA61" s="22">
        <v>5.9872611464968157</v>
      </c>
      <c r="AB61" s="22">
        <v>0.47793862188766645</v>
      </c>
      <c r="AC61" s="22">
        <v>0.42136653155761439</v>
      </c>
      <c r="AD61" s="22">
        <v>0.22559351476548928</v>
      </c>
      <c r="AE61" s="22">
        <v>3.3178922987840185</v>
      </c>
      <c r="AF61" s="22">
        <v>0.43429067747539091</v>
      </c>
      <c r="AG61" s="22">
        <v>1</v>
      </c>
      <c r="AH61" s="22">
        <v>0.19814707585408223</v>
      </c>
      <c r="AI61" s="22">
        <v>4.377533294730747</v>
      </c>
      <c r="AJ61" s="22">
        <v>6.8188766647365368E-2</v>
      </c>
      <c r="AK61" s="22">
        <v>3.5182397220613781</v>
      </c>
      <c r="AL61" s="22">
        <v>175.44875506658946</v>
      </c>
      <c r="AM61" s="22">
        <v>0.11580775911986103</v>
      </c>
      <c r="AN61" s="22">
        <v>0.75512449334105392</v>
      </c>
    </row>
    <row r="62" spans="1:40" x14ac:dyDescent="0.2">
      <c r="A62" s="20">
        <v>36619</v>
      </c>
      <c r="B62" s="22">
        <v>0.42212210371460102</v>
      </c>
      <c r="C62" s="22">
        <v>6.9924604634056656E-2</v>
      </c>
      <c r="D62" s="22">
        <v>4.3324751746965803E-2</v>
      </c>
      <c r="E62" s="22">
        <v>0.16657089003310041</v>
      </c>
      <c r="F62" s="22">
        <v>0.18986759838175801</v>
      </c>
      <c r="G62" s="22">
        <v>0.95147572636998912</v>
      </c>
      <c r="H62" s="22">
        <v>4.3558063626333219</v>
      </c>
      <c r="I62" s="22">
        <v>0.89417065097462312</v>
      </c>
      <c r="J62" s="22">
        <v>0.10973703567488048</v>
      </c>
      <c r="K62" s="22">
        <v>0.18356932695844061</v>
      </c>
      <c r="L62" s="22">
        <v>0.89494069510849583</v>
      </c>
      <c r="M62" s="22">
        <v>31.071855461566756</v>
      </c>
      <c r="N62" s="22">
        <v>884.97609415226191</v>
      </c>
      <c r="O62" s="22">
        <v>0.46550891872011774</v>
      </c>
      <c r="P62" s="22">
        <v>5.0101140125045971</v>
      </c>
      <c r="Q62" s="22">
        <v>8.4474990805443184</v>
      </c>
      <c r="R62" s="22">
        <v>12.050616035307099</v>
      </c>
      <c r="S62" s="22">
        <v>8.5911640308937116</v>
      </c>
      <c r="T62" s="22">
        <v>127.82732622287607</v>
      </c>
      <c r="U62" s="22">
        <v>3.5165731886723062E-2</v>
      </c>
      <c r="V62" s="22">
        <v>1.067947774917249</v>
      </c>
      <c r="W62" s="22">
        <v>0.43671846267009934</v>
      </c>
      <c r="X62" s="22">
        <v>0.97377252666421488</v>
      </c>
      <c r="Y62" s="22">
        <v>5.7580912100036782E-2</v>
      </c>
      <c r="Z62" s="22">
        <v>4.7214049282824568</v>
      </c>
      <c r="AA62" s="22">
        <v>5.9643940787054071</v>
      </c>
      <c r="AB62" s="22">
        <v>0.47696763515998536</v>
      </c>
      <c r="AC62" s="22">
        <v>0.41835233541743294</v>
      </c>
      <c r="AD62" s="22">
        <v>0.22400239058477384</v>
      </c>
      <c r="AE62" s="22">
        <v>3.3054431776388382</v>
      </c>
      <c r="AF62" s="22">
        <v>0.43102933063626336</v>
      </c>
      <c r="AG62" s="22">
        <v>1</v>
      </c>
      <c r="AH62" s="22">
        <v>0.19733817579992646</v>
      </c>
      <c r="AI62" s="22">
        <v>4.3398308201544689</v>
      </c>
      <c r="AJ62" s="22">
        <v>6.7720209635895548E-2</v>
      </c>
      <c r="AK62" s="22">
        <v>3.4881849944832664</v>
      </c>
      <c r="AL62" s="22">
        <v>173.54726002206695</v>
      </c>
      <c r="AM62" s="22">
        <v>0.11493196027951454</v>
      </c>
      <c r="AN62" s="22">
        <v>0.75343646561235755</v>
      </c>
    </row>
    <row r="63" spans="1:40" x14ac:dyDescent="0.2">
      <c r="A63" s="20">
        <v>36620</v>
      </c>
      <c r="B63" s="22">
        <v>0.42578251796893118</v>
      </c>
      <c r="C63" s="22">
        <v>7.0078831439833081E-2</v>
      </c>
      <c r="D63" s="22">
        <v>4.3702759100394159E-2</v>
      </c>
      <c r="E63" s="22">
        <v>0.16832830976118712</v>
      </c>
      <c r="F63" s="22">
        <v>0.19003014143287736</v>
      </c>
      <c r="G63" s="22">
        <v>0.9597843728263391</v>
      </c>
      <c r="H63" s="22">
        <v>4.3699281242754466</v>
      </c>
      <c r="I63" s="22">
        <v>0.89780894968699299</v>
      </c>
      <c r="J63" s="22">
        <v>0.11131463018780434</v>
      </c>
      <c r="K63" s="22">
        <v>0.18460468351495482</v>
      </c>
      <c r="L63" s="22">
        <v>0.90265476466496641</v>
      </c>
      <c r="M63" s="22">
        <v>31.189427312775337</v>
      </c>
      <c r="N63" s="22">
        <v>890.33155576165098</v>
      </c>
      <c r="O63" s="22">
        <v>0.46962670994667294</v>
      </c>
      <c r="P63" s="22">
        <v>5.0533271504753081</v>
      </c>
      <c r="Q63" s="22">
        <v>8.4952469278924188</v>
      </c>
      <c r="R63" s="22">
        <v>12.195687456526782</v>
      </c>
      <c r="S63" s="22">
        <v>8.6772548110364021</v>
      </c>
      <c r="T63" s="22">
        <v>129.02851843264551</v>
      </c>
      <c r="U63" s="22">
        <v>3.5474147924878276E-2</v>
      </c>
      <c r="V63" s="22">
        <v>1.0813818687688384</v>
      </c>
      <c r="W63" s="22">
        <v>0.44049385578483663</v>
      </c>
      <c r="X63" s="22">
        <v>0.98058196151170895</v>
      </c>
      <c r="Y63" s="22">
        <v>5.8010665430095067E-2</v>
      </c>
      <c r="Z63" s="22">
        <v>4.7704613957801998</v>
      </c>
      <c r="AA63" s="22">
        <v>6.0132158590308373</v>
      </c>
      <c r="AB63" s="22">
        <v>0.48655228379318349</v>
      </c>
      <c r="AC63" s="22">
        <v>0.42200324600046379</v>
      </c>
      <c r="AD63" s="22">
        <v>0.22617667516809647</v>
      </c>
      <c r="AE63" s="22">
        <v>3.3306283329469051</v>
      </c>
      <c r="AF63" s="22">
        <v>0.43477857639693951</v>
      </c>
      <c r="AG63" s="22">
        <v>1</v>
      </c>
      <c r="AH63" s="22">
        <v>0.19893345699049389</v>
      </c>
      <c r="AI63" s="22">
        <v>4.3821006260143758</v>
      </c>
      <c r="AJ63" s="22">
        <v>6.8152098307442621E-2</v>
      </c>
      <c r="AK63" s="22">
        <v>3.5265476466496644</v>
      </c>
      <c r="AL63" s="22">
        <v>172.73359610479946</v>
      </c>
      <c r="AM63" s="22">
        <v>0.1159285879897983</v>
      </c>
      <c r="AN63" s="22">
        <v>0.76020171574310236</v>
      </c>
    </row>
    <row r="64" spans="1:40" x14ac:dyDescent="0.2">
      <c r="A64" s="20">
        <v>36621</v>
      </c>
      <c r="B64" s="22">
        <v>0.42467479909810951</v>
      </c>
      <c r="C64" s="22">
        <v>7.0046828929872226E-2</v>
      </c>
      <c r="D64" s="22">
        <v>4.3590217956871131E-2</v>
      </c>
      <c r="E64" s="22">
        <v>0.16767069434005896</v>
      </c>
      <c r="F64" s="22">
        <v>0.18917731398508414</v>
      </c>
      <c r="G64" s="22">
        <v>0.95733364167196622</v>
      </c>
      <c r="H64" s="22">
        <v>4.3615655894085679</v>
      </c>
      <c r="I64" s="22">
        <v>0.89532288836214369</v>
      </c>
      <c r="J64" s="22">
        <v>0.11124472451870265</v>
      </c>
      <c r="K64" s="22">
        <v>0.18304908365612532</v>
      </c>
      <c r="L64" s="22">
        <v>0.90024859802277846</v>
      </c>
      <c r="M64" s="22">
        <v>31.122159912123493</v>
      </c>
      <c r="N64" s="22">
        <v>897.26542174943631</v>
      </c>
      <c r="O64" s="22">
        <v>0.46704052725906225</v>
      </c>
      <c r="P64" s="22">
        <v>5.034399028733306</v>
      </c>
      <c r="Q64" s="22">
        <v>8.4662080129502222</v>
      </c>
      <c r="R64" s="22">
        <v>12.129270971844829</v>
      </c>
      <c r="S64" s="22">
        <v>8.6488986529455971</v>
      </c>
      <c r="T64" s="22">
        <v>128.86627738914262</v>
      </c>
      <c r="U64" s="22">
        <v>3.5393420824420416E-2</v>
      </c>
      <c r="V64" s="22">
        <v>1.0840030063016708</v>
      </c>
      <c r="W64" s="22">
        <v>0.43937098918887668</v>
      </c>
      <c r="X64" s="22">
        <v>0.9785511938486442</v>
      </c>
      <c r="Y64" s="22">
        <v>5.8137249233971212E-2</v>
      </c>
      <c r="Z64" s="22">
        <v>4.7522691796265253</v>
      </c>
      <c r="AA64" s="22">
        <v>5.9779152454182807</v>
      </c>
      <c r="AB64" s="22">
        <v>0.48563334682314852</v>
      </c>
      <c r="AC64" s="22">
        <v>0.42090535931086315</v>
      </c>
      <c r="AD64" s="22">
        <v>0.22570387928542521</v>
      </c>
      <c r="AE64" s="22">
        <v>3.3173382667514599</v>
      </c>
      <c r="AF64" s="22">
        <v>0.43364745331560384</v>
      </c>
      <c r="AG64" s="22">
        <v>1</v>
      </c>
      <c r="AH64" s="22">
        <v>0.19814996820257846</v>
      </c>
      <c r="AI64" s="22">
        <v>4.3938255188761053</v>
      </c>
      <c r="AJ64" s="22">
        <v>6.8043013239290059E-2</v>
      </c>
      <c r="AK64" s="22">
        <v>3.5092790657339425</v>
      </c>
      <c r="AL64" s="22">
        <v>173.44048100826731</v>
      </c>
      <c r="AM64" s="22">
        <v>0.11562698733884488</v>
      </c>
      <c r="AN64" s="22">
        <v>0.76053650922125215</v>
      </c>
    </row>
    <row r="65" spans="1:40" x14ac:dyDescent="0.2">
      <c r="A65" s="20">
        <v>36622</v>
      </c>
      <c r="B65" s="22">
        <v>0.42496962684408451</v>
      </c>
      <c r="C65" s="22">
        <v>6.9551634365056403E-2</v>
      </c>
      <c r="D65" s="22">
        <v>4.3620480185131615E-2</v>
      </c>
      <c r="E65" s="22">
        <v>0.16806479606595312</v>
      </c>
      <c r="F65" s="22">
        <v>0.18969048307781314</v>
      </c>
      <c r="G65" s="22">
        <v>0.95799826439109059</v>
      </c>
      <c r="H65" s="22">
        <v>4.3782470350014462</v>
      </c>
      <c r="I65" s="22">
        <v>0.89897599074341916</v>
      </c>
      <c r="J65" s="22">
        <v>0.11081284350593</v>
      </c>
      <c r="K65" s="22">
        <v>0.18279433034422912</v>
      </c>
      <c r="L65" s="22">
        <v>0.90091987272201335</v>
      </c>
      <c r="M65" s="22">
        <v>31.188892102979466</v>
      </c>
      <c r="N65" s="22">
        <v>902.51663291871569</v>
      </c>
      <c r="O65" s="22">
        <v>0.46667052357535438</v>
      </c>
      <c r="P65" s="22">
        <v>5.0390512004628292</v>
      </c>
      <c r="Q65" s="22">
        <v>8.5067978015620476</v>
      </c>
      <c r="R65" s="22">
        <v>12.116864333236911</v>
      </c>
      <c r="S65" s="22">
        <v>8.6664738212322838</v>
      </c>
      <c r="T65" s="22">
        <v>128.55076656060169</v>
      </c>
      <c r="U65" s="22">
        <v>3.5406421752964996E-2</v>
      </c>
      <c r="V65" s="22">
        <v>1.0827885449811976</v>
      </c>
      <c r="W65" s="22">
        <v>0.43966444894417123</v>
      </c>
      <c r="X65" s="22">
        <v>0.97946196123806772</v>
      </c>
      <c r="Y65" s="22">
        <v>5.7911483945617584E-2</v>
      </c>
      <c r="Z65" s="22">
        <v>4.7509401214926239</v>
      </c>
      <c r="AA65" s="22">
        <v>5.9878507376337868</v>
      </c>
      <c r="AB65" s="22">
        <v>0.48261498409025172</v>
      </c>
      <c r="AC65" s="22">
        <v>0.42117442869540067</v>
      </c>
      <c r="AD65" s="22">
        <v>0.22626554816314726</v>
      </c>
      <c r="AE65" s="22">
        <v>3.3161700896731272</v>
      </c>
      <c r="AF65" s="22">
        <v>0.43393693954295637</v>
      </c>
      <c r="AG65" s="22">
        <v>1</v>
      </c>
      <c r="AH65" s="22">
        <v>0.19826439109054095</v>
      </c>
      <c r="AI65" s="22">
        <v>4.4003471217818921</v>
      </c>
      <c r="AJ65" s="22">
        <v>6.8229100376048596E-2</v>
      </c>
      <c r="AK65" s="22">
        <v>3.5232860862019093</v>
      </c>
      <c r="AL65" s="22">
        <v>174.94937807347412</v>
      </c>
      <c r="AM65" s="22">
        <v>0.11570726063060457</v>
      </c>
      <c r="AN65" s="22">
        <v>0.76135377494937806</v>
      </c>
    </row>
    <row r="66" spans="1:40" x14ac:dyDescent="0.2">
      <c r="A66" s="20">
        <v>36623</v>
      </c>
      <c r="B66" s="22">
        <v>0.4241108545034642</v>
      </c>
      <c r="C66" s="22">
        <v>6.9053117782909929E-2</v>
      </c>
      <c r="D66" s="22">
        <v>4.3532332563510391E-2</v>
      </c>
      <c r="E66" s="22">
        <v>0.16834872979214779</v>
      </c>
      <c r="F66" s="22">
        <v>0.18973441108545033</v>
      </c>
      <c r="G66" s="22">
        <v>0.95606235565819864</v>
      </c>
      <c r="H66" s="22">
        <v>4.3840646651270205</v>
      </c>
      <c r="I66" s="22">
        <v>0.89724018475750578</v>
      </c>
      <c r="J66" s="22">
        <v>0.11024249422632794</v>
      </c>
      <c r="K66" s="22">
        <v>0.18232101616628174</v>
      </c>
      <c r="L66" s="22">
        <v>0.89921478060046189</v>
      </c>
      <c r="M66" s="22">
        <v>31.304849884526561</v>
      </c>
      <c r="N66" s="22">
        <v>883.37182448036947</v>
      </c>
      <c r="O66" s="22">
        <v>0.46541570438799074</v>
      </c>
      <c r="P66" s="22">
        <v>5.031177829099307</v>
      </c>
      <c r="Q66" s="22">
        <v>8.4953810623556567</v>
      </c>
      <c r="R66" s="22">
        <v>12.166281755196305</v>
      </c>
      <c r="S66" s="22">
        <v>8.637413394919168</v>
      </c>
      <c r="T66" s="22">
        <v>127.82909930715935</v>
      </c>
      <c r="U66" s="22">
        <v>3.5334872979214782E-2</v>
      </c>
      <c r="V66" s="22">
        <v>1.0724018475750579</v>
      </c>
      <c r="W66" s="22">
        <v>0.43878752886836025</v>
      </c>
      <c r="X66" s="22">
        <v>0.98146651270207841</v>
      </c>
      <c r="Y66" s="22">
        <v>5.7528868360277131E-2</v>
      </c>
      <c r="Z66" s="22">
        <v>4.7424942263279446</v>
      </c>
      <c r="AA66" s="22">
        <v>5.9699769053117784</v>
      </c>
      <c r="AB66" s="22">
        <v>0.47863741339491911</v>
      </c>
      <c r="AC66" s="22">
        <v>0.42032332563510394</v>
      </c>
      <c r="AD66" s="22">
        <v>0.22609699769053115</v>
      </c>
      <c r="AE66" s="22">
        <v>3.3071593533487298</v>
      </c>
      <c r="AF66" s="22">
        <v>0.43306004618937644</v>
      </c>
      <c r="AG66" s="22">
        <v>1</v>
      </c>
      <c r="AH66" s="22">
        <v>0.19792147806004617</v>
      </c>
      <c r="AI66" s="22">
        <v>4.3833718244803697</v>
      </c>
      <c r="AJ66" s="22">
        <v>6.8212471131639724E-2</v>
      </c>
      <c r="AK66" s="22">
        <v>3.504618937644342</v>
      </c>
      <c r="AL66" s="22">
        <v>174.94226327944571</v>
      </c>
      <c r="AM66" s="22">
        <v>0.11547344110854503</v>
      </c>
      <c r="AN66" s="22">
        <v>0.75727482678983826</v>
      </c>
    </row>
    <row r="67" spans="1:40" x14ac:dyDescent="0.2">
      <c r="A67" s="20">
        <v>36626</v>
      </c>
      <c r="B67" s="22">
        <v>0.42804531257284045</v>
      </c>
      <c r="C67" s="22">
        <v>6.9320777586126522E-2</v>
      </c>
      <c r="D67" s="22">
        <v>4.3933849237797779E-2</v>
      </c>
      <c r="E67" s="22">
        <v>0.17038832688452754</v>
      </c>
      <c r="F67" s="22">
        <v>0.19034077665376906</v>
      </c>
      <c r="G67" s="22">
        <v>0.96496666822059585</v>
      </c>
      <c r="H67" s="22">
        <v>4.3990956132581234</v>
      </c>
      <c r="I67" s="22">
        <v>0.9015430516059858</v>
      </c>
      <c r="J67" s="22">
        <v>0.11216260314204467</v>
      </c>
      <c r="K67" s="22">
        <v>0.18473497739033146</v>
      </c>
      <c r="L67" s="22">
        <v>0.90752179385576437</v>
      </c>
      <c r="M67" s="22">
        <v>31.246795021211135</v>
      </c>
      <c r="N67" s="22">
        <v>887.48776280826075</v>
      </c>
      <c r="O67" s="22">
        <v>0.46842804531257293</v>
      </c>
      <c r="P67" s="22">
        <v>5.0766864015663611</v>
      </c>
      <c r="Q67" s="22">
        <v>8.5578760896927903</v>
      </c>
      <c r="R67" s="22">
        <v>12.40151974266934</v>
      </c>
      <c r="S67" s="22">
        <v>8.7058878373968582</v>
      </c>
      <c r="T67" s="22">
        <v>129.30632604540583</v>
      </c>
      <c r="U67" s="22">
        <v>3.5684816558668599E-2</v>
      </c>
      <c r="V67" s="22">
        <v>1.0894596988485388</v>
      </c>
      <c r="W67" s="22">
        <v>0.44284648734324739</v>
      </c>
      <c r="X67" s="22">
        <v>0.98916134445946569</v>
      </c>
      <c r="Y67" s="22">
        <v>5.7782853946202979E-2</v>
      </c>
      <c r="Z67" s="22">
        <v>4.7841592466551672</v>
      </c>
      <c r="AA67" s="22">
        <v>6.0311873572327634</v>
      </c>
      <c r="AB67" s="22">
        <v>0.48214535452892637</v>
      </c>
      <c r="AC67" s="22">
        <v>0.42422264696284562</v>
      </c>
      <c r="AD67" s="22">
        <v>0.22854412381707148</v>
      </c>
      <c r="AE67" s="22">
        <v>3.3343433872546737</v>
      </c>
      <c r="AF67" s="22">
        <v>0.43707752552328566</v>
      </c>
      <c r="AG67" s="22">
        <v>1</v>
      </c>
      <c r="AH67" s="22">
        <v>0.20014218451354251</v>
      </c>
      <c r="AI67" s="22">
        <v>4.4310288564635689</v>
      </c>
      <c r="AJ67" s="22">
        <v>6.874155051046571E-2</v>
      </c>
      <c r="AK67" s="22">
        <v>3.5254766677544174</v>
      </c>
      <c r="AL67" s="22">
        <v>176.56519509579974</v>
      </c>
      <c r="AM67" s="22">
        <v>0.11654468323155098</v>
      </c>
      <c r="AN67" s="22">
        <v>0.76424176029089563</v>
      </c>
    </row>
    <row r="68" spans="1:40" x14ac:dyDescent="0.2">
      <c r="A68" s="20">
        <v>36627</v>
      </c>
      <c r="B68" s="22">
        <v>0.42441470798955372</v>
      </c>
      <c r="C68" s="22">
        <v>6.8825255956920656E-2</v>
      </c>
      <c r="D68" s="22">
        <v>4.3561210104231668E-2</v>
      </c>
      <c r="E68" s="22">
        <v>0.16903556818969701</v>
      </c>
      <c r="F68" s="22">
        <v>0.18967390048302479</v>
      </c>
      <c r="G68" s="22">
        <v>0.95670110240587947</v>
      </c>
      <c r="H68" s="22">
        <v>4.3829300422935589</v>
      </c>
      <c r="I68" s="22">
        <v>0.8975016755644919</v>
      </c>
      <c r="J68" s="22">
        <v>0.11080681319189258</v>
      </c>
      <c r="K68" s="22">
        <v>0.18319119924195149</v>
      </c>
      <c r="L68" s="22">
        <v>0.89981279900159472</v>
      </c>
      <c r="M68" s="22">
        <v>31.100788093092049</v>
      </c>
      <c r="N68" s="22">
        <v>879.38246781760608</v>
      </c>
      <c r="O68" s="22">
        <v>0.46704337978691435</v>
      </c>
      <c r="P68" s="22">
        <v>5.0324712842912938</v>
      </c>
      <c r="Q68" s="22">
        <v>8.5003120016640086</v>
      </c>
      <c r="R68" s="22">
        <v>12.350643647877233</v>
      </c>
      <c r="S68" s="22">
        <v>8.5800457602440545</v>
      </c>
      <c r="T68" s="22">
        <v>128.20957267327648</v>
      </c>
      <c r="U68" s="22">
        <v>3.540178880954032E-2</v>
      </c>
      <c r="V68" s="22">
        <v>1.0832235549700711</v>
      </c>
      <c r="W68" s="22">
        <v>0.43905567496359982</v>
      </c>
      <c r="X68" s="22">
        <v>0.98534747740876827</v>
      </c>
      <c r="Y68" s="22">
        <v>5.760475166978668E-2</v>
      </c>
      <c r="Z68" s="22">
        <v>4.7435808546534464</v>
      </c>
      <c r="AA68" s="22">
        <v>5.996787538422427</v>
      </c>
      <c r="AB68" s="22">
        <v>0.4735491922623587</v>
      </c>
      <c r="AC68" s="22">
        <v>0.42067068802144719</v>
      </c>
      <c r="AD68" s="22">
        <v>0.22696387714067806</v>
      </c>
      <c r="AE68" s="22">
        <v>3.302595391619866</v>
      </c>
      <c r="AF68" s="22">
        <v>0.43337031130832698</v>
      </c>
      <c r="AG68" s="22">
        <v>1</v>
      </c>
      <c r="AH68" s="22">
        <v>0.19869883750491113</v>
      </c>
      <c r="AI68" s="22">
        <v>4.394601215650928</v>
      </c>
      <c r="AJ68" s="22">
        <v>6.8235919480459456E-2</v>
      </c>
      <c r="AK68" s="22">
        <v>3.4897963900251909</v>
      </c>
      <c r="AL68" s="22">
        <v>172.17869606415678</v>
      </c>
      <c r="AM68" s="22">
        <v>0.11555617185513878</v>
      </c>
      <c r="AN68" s="22">
        <v>0.76093739166608887</v>
      </c>
    </row>
    <row r="69" spans="1:40" x14ac:dyDescent="0.2">
      <c r="A69" s="20">
        <v>36628</v>
      </c>
      <c r="B69" s="22">
        <v>0.42286569569972948</v>
      </c>
      <c r="C69" s="22">
        <v>6.8735248402509927E-2</v>
      </c>
      <c r="D69" s="22">
        <v>4.3402222094295097E-2</v>
      </c>
      <c r="E69" s="22">
        <v>0.16837257498129066</v>
      </c>
      <c r="F69" s="22">
        <v>0.18909677047953488</v>
      </c>
      <c r="G69" s="22">
        <v>0.95326693915145944</v>
      </c>
      <c r="H69" s="22">
        <v>4.3984802256634623</v>
      </c>
      <c r="I69" s="22">
        <v>0.89914224857521163</v>
      </c>
      <c r="J69" s="22">
        <v>0.11036785447009384</v>
      </c>
      <c r="K69" s="22">
        <v>0.18283345806228773</v>
      </c>
      <c r="L69" s="22">
        <v>0.89660929134764844</v>
      </c>
      <c r="M69" s="22">
        <v>30.990731679235513</v>
      </c>
      <c r="N69" s="22">
        <v>875.59725980081748</v>
      </c>
      <c r="O69" s="22">
        <v>0.46399171032180075</v>
      </c>
      <c r="P69" s="22">
        <v>5.0141039663807492</v>
      </c>
      <c r="Q69" s="22">
        <v>8.4612284842553684</v>
      </c>
      <c r="R69" s="22">
        <v>12.174313511024121</v>
      </c>
      <c r="S69" s="22">
        <v>8.548730643025733</v>
      </c>
      <c r="T69" s="22">
        <v>127.56893673363653</v>
      </c>
      <c r="U69" s="22">
        <v>3.5262218640262508E-2</v>
      </c>
      <c r="V69" s="22">
        <v>1.0854873064302575</v>
      </c>
      <c r="W69" s="22">
        <v>0.43748776696793507</v>
      </c>
      <c r="X69" s="22">
        <v>0.97967877496977729</v>
      </c>
      <c r="Y69" s="22">
        <v>5.722180645904093E-2</v>
      </c>
      <c r="Z69" s="22">
        <v>4.7320246387657594</v>
      </c>
      <c r="AA69" s="22">
        <v>5.9582062057452081</v>
      </c>
      <c r="AB69" s="22">
        <v>0.47723216855679002</v>
      </c>
      <c r="AC69" s="22">
        <v>0.41908928674227164</v>
      </c>
      <c r="AD69" s="22">
        <v>0.22658453744746992</v>
      </c>
      <c r="AE69" s="22">
        <v>3.2847849864717062</v>
      </c>
      <c r="AF69" s="22">
        <v>0.43178861320591794</v>
      </c>
      <c r="AG69" s="22">
        <v>1</v>
      </c>
      <c r="AH69" s="22">
        <v>0.19788152668240169</v>
      </c>
      <c r="AI69" s="22">
        <v>4.3762592827125673</v>
      </c>
      <c r="AJ69" s="22">
        <v>6.8157273616947789E-2</v>
      </c>
      <c r="AK69" s="22">
        <v>3.4782108111219854</v>
      </c>
      <c r="AL69" s="22">
        <v>175.00431754072881</v>
      </c>
      <c r="AM69" s="22">
        <v>0.11513441943469001</v>
      </c>
      <c r="AN69" s="22">
        <v>0.75873582407460716</v>
      </c>
    </row>
    <row r="70" spans="1:40" x14ac:dyDescent="0.2">
      <c r="A70" s="20">
        <v>36629</v>
      </c>
      <c r="B70" s="22">
        <v>0.42252516537244744</v>
      </c>
      <c r="C70" s="22">
        <v>6.8576358930112158E-2</v>
      </c>
      <c r="D70" s="22">
        <v>4.3367270635605401E-2</v>
      </c>
      <c r="E70" s="22">
        <v>0.16934138625251652</v>
      </c>
      <c r="F70" s="22">
        <v>0.18951970089157316</v>
      </c>
      <c r="G70" s="22">
        <v>0.95247627264883516</v>
      </c>
      <c r="H70" s="22">
        <v>4.404946793212539</v>
      </c>
      <c r="I70" s="22">
        <v>0.8986482599942478</v>
      </c>
      <c r="J70" s="22">
        <v>0.10955421340235834</v>
      </c>
      <c r="K70" s="22">
        <v>0.18245614035087718</v>
      </c>
      <c r="L70" s="22">
        <v>0.89589876330169682</v>
      </c>
      <c r="M70" s="22">
        <v>31.13603681334483</v>
      </c>
      <c r="N70" s="22">
        <v>871.44089732528028</v>
      </c>
      <c r="O70" s="22">
        <v>0.46379062410123667</v>
      </c>
      <c r="P70" s="22">
        <v>5.0135174000575198</v>
      </c>
      <c r="Q70" s="22">
        <v>8.4578659764164499</v>
      </c>
      <c r="R70" s="22">
        <v>12.176013805004313</v>
      </c>
      <c r="S70" s="22">
        <v>8.4785734828875459</v>
      </c>
      <c r="T70" s="22">
        <v>127.23612309462179</v>
      </c>
      <c r="U70" s="22">
        <v>3.5256830601092894E-2</v>
      </c>
      <c r="V70" s="22">
        <v>1.0857635893011215</v>
      </c>
      <c r="W70" s="22">
        <v>0.43714696577509343</v>
      </c>
      <c r="X70" s="22">
        <v>0.981305723324705</v>
      </c>
      <c r="Y70" s="22">
        <v>5.7210238711532926E-2</v>
      </c>
      <c r="Z70" s="22">
        <v>4.731665228645384</v>
      </c>
      <c r="AA70" s="22">
        <v>5.9476560253091737</v>
      </c>
      <c r="AB70" s="22">
        <v>0.48001150417026167</v>
      </c>
      <c r="AC70" s="22">
        <v>0.41875179752660335</v>
      </c>
      <c r="AD70" s="22">
        <v>0.22662064998561976</v>
      </c>
      <c r="AE70" s="22">
        <v>3.2798389416163358</v>
      </c>
      <c r="AF70" s="22">
        <v>0.43144089732528035</v>
      </c>
      <c r="AG70" s="22">
        <v>1</v>
      </c>
      <c r="AH70" s="22">
        <v>0.19729651998849582</v>
      </c>
      <c r="AI70" s="22">
        <v>4.3554788610871435</v>
      </c>
      <c r="AJ70" s="22">
        <v>6.8291055507621504E-2</v>
      </c>
      <c r="AK70" s="22">
        <v>3.4742594190394014</v>
      </c>
      <c r="AL70" s="22">
        <v>174.28817946505606</v>
      </c>
      <c r="AM70" s="22">
        <v>0.11504170261719872</v>
      </c>
      <c r="AN70" s="22">
        <v>0.75530629853321818</v>
      </c>
    </row>
    <row r="71" spans="1:40" x14ac:dyDescent="0.2">
      <c r="A71" s="20">
        <v>36630</v>
      </c>
      <c r="B71" s="22">
        <v>0.42403740691566127</v>
      </c>
      <c r="C71" s="22">
        <v>6.8960341742192469E-2</v>
      </c>
      <c r="D71" s="22">
        <v>4.3522484558101947E-2</v>
      </c>
      <c r="E71" s="22">
        <v>0.17044391848986895</v>
      </c>
      <c r="F71" s="22">
        <v>0.18830456618368643</v>
      </c>
      <c r="G71" s="22">
        <v>0.95588523927726154</v>
      </c>
      <c r="H71" s="22">
        <v>4.4016625295849447</v>
      </c>
      <c r="I71" s="22">
        <v>0.90030595162500726</v>
      </c>
      <c r="J71" s="22">
        <v>0.1110546672054494</v>
      </c>
      <c r="K71" s="22">
        <v>0.18330543208451192</v>
      </c>
      <c r="L71" s="22">
        <v>0.89913987184667776</v>
      </c>
      <c r="M71" s="22">
        <v>30.90342319459678</v>
      </c>
      <c r="N71" s="22">
        <v>877.44616983201524</v>
      </c>
      <c r="O71" s="22">
        <v>0.46453847486001271</v>
      </c>
      <c r="P71" s="22">
        <v>5.0314610633262138</v>
      </c>
      <c r="Q71" s="22">
        <v>8.4581192634070312</v>
      </c>
      <c r="R71" s="22">
        <v>12.093748196039947</v>
      </c>
      <c r="S71" s="22">
        <v>8.4973734341626734</v>
      </c>
      <c r="T71" s="22">
        <v>128.26877561623274</v>
      </c>
      <c r="U71" s="22">
        <v>3.5363389713098194E-2</v>
      </c>
      <c r="V71" s="22">
        <v>1.099116781157998</v>
      </c>
      <c r="W71" s="22">
        <v>0.43872308491600759</v>
      </c>
      <c r="X71" s="22">
        <v>0.98331697742885182</v>
      </c>
      <c r="Y71" s="22">
        <v>5.7495814812676786E-2</v>
      </c>
      <c r="Z71" s="22">
        <v>4.7509091958667664</v>
      </c>
      <c r="AA71" s="22">
        <v>5.9747156958956298</v>
      </c>
      <c r="AB71" s="22">
        <v>0.48952260001154541</v>
      </c>
      <c r="AC71" s="22">
        <v>0.42025053397217577</v>
      </c>
      <c r="AD71" s="22">
        <v>0.22778964382612713</v>
      </c>
      <c r="AE71" s="22">
        <v>3.2881140680020784</v>
      </c>
      <c r="AF71" s="22">
        <v>0.4329850487790799</v>
      </c>
      <c r="AG71" s="22">
        <v>1</v>
      </c>
      <c r="AH71" s="22">
        <v>0.197252208047105</v>
      </c>
      <c r="AI71" s="22">
        <v>4.3791491081221494</v>
      </c>
      <c r="AJ71" s="22">
        <v>6.8385383594065693E-2</v>
      </c>
      <c r="AK71" s="22">
        <v>3.5005484038561452</v>
      </c>
      <c r="AL71" s="22">
        <v>174.91196674940829</v>
      </c>
      <c r="AM71" s="22">
        <v>0.11545344339894938</v>
      </c>
      <c r="AN71" s="22">
        <v>0.76083819199907632</v>
      </c>
    </row>
    <row r="72" spans="1:40" x14ac:dyDescent="0.2">
      <c r="A72" s="20">
        <v>36633</v>
      </c>
      <c r="B72" s="22">
        <v>0.42068610045243687</v>
      </c>
      <c r="C72" s="22">
        <v>6.7705171525113114E-2</v>
      </c>
      <c r="D72" s="22">
        <v>4.3179657522478668E-2</v>
      </c>
      <c r="E72" s="22">
        <v>0.17005898860317278</v>
      </c>
      <c r="F72" s="22">
        <v>0.18886661703224331</v>
      </c>
      <c r="G72" s="22">
        <v>0.94833056525972181</v>
      </c>
      <c r="H72" s="22">
        <v>4.3750071588110648</v>
      </c>
      <c r="I72" s="22">
        <v>0.89572189450776019</v>
      </c>
      <c r="J72" s="22">
        <v>0.10906591833228339</v>
      </c>
      <c r="K72" s="22">
        <v>0.180951835519157</v>
      </c>
      <c r="L72" s="22">
        <v>0.89198785865643437</v>
      </c>
      <c r="M72" s="22">
        <v>31.097875264876013</v>
      </c>
      <c r="N72" s="22">
        <v>883.68363782143069</v>
      </c>
      <c r="O72" s="22">
        <v>0.46631922570299528</v>
      </c>
      <c r="P72" s="22">
        <v>4.9928411889353423</v>
      </c>
      <c r="Q72" s="22">
        <v>8.440524597674818</v>
      </c>
      <c r="R72" s="22">
        <v>11.969532100108815</v>
      </c>
      <c r="S72" s="22">
        <v>8.4416700074451647</v>
      </c>
      <c r="T72" s="22">
        <v>127.48410743943647</v>
      </c>
      <c r="U72" s="22">
        <v>3.5078174216826075E-2</v>
      </c>
      <c r="V72" s="22">
        <v>1.0793196265964149</v>
      </c>
      <c r="W72" s="22">
        <v>0.43524425863352617</v>
      </c>
      <c r="X72" s="22">
        <v>0.98452551400263444</v>
      </c>
      <c r="Y72" s="22">
        <v>5.6594696752763303E-2</v>
      </c>
      <c r="Z72" s="22">
        <v>4.7133612049710782</v>
      </c>
      <c r="AA72" s="22">
        <v>5.9217685126854143</v>
      </c>
      <c r="AB72" s="22">
        <v>0.48679915239676996</v>
      </c>
      <c r="AC72" s="22">
        <v>0.41692915640570422</v>
      </c>
      <c r="AD72" s="22">
        <v>0.22631006242483251</v>
      </c>
      <c r="AE72" s="22">
        <v>3.3045071874463092</v>
      </c>
      <c r="AF72" s="22">
        <v>0.42957448027031675</v>
      </c>
      <c r="AG72" s="22">
        <v>1</v>
      </c>
      <c r="AH72" s="22">
        <v>0.19529236584388068</v>
      </c>
      <c r="AI72" s="22">
        <v>4.3479754882309152</v>
      </c>
      <c r="AJ72" s="22">
        <v>6.8073993471164315E-2</v>
      </c>
      <c r="AK72" s="22">
        <v>3.484336521390528</v>
      </c>
      <c r="AL72" s="22">
        <v>174.10228509249185</v>
      </c>
      <c r="AM72" s="22">
        <v>0.11454097703453411</v>
      </c>
      <c r="AN72" s="22">
        <v>0.75745948112937411</v>
      </c>
    </row>
    <row r="73" spans="1:40" x14ac:dyDescent="0.2">
      <c r="A73" s="20">
        <v>36634</v>
      </c>
      <c r="B73" s="22">
        <v>0.42105926860025217</v>
      </c>
      <c r="C73" s="22">
        <v>6.8153158317092746E-2</v>
      </c>
      <c r="D73" s="22">
        <v>4.3216783216783211E-2</v>
      </c>
      <c r="E73" s="22">
        <v>0.1697007910122664</v>
      </c>
      <c r="F73" s="22">
        <v>0.19097787458443194</v>
      </c>
      <c r="G73" s="22">
        <v>0.94910008024762116</v>
      </c>
      <c r="H73" s="22">
        <v>4.402957698039665</v>
      </c>
      <c r="I73" s="22">
        <v>0.90146738507394242</v>
      </c>
      <c r="J73" s="22">
        <v>0.10841453628338873</v>
      </c>
      <c r="K73" s="22">
        <v>0.18076349879628567</v>
      </c>
      <c r="L73" s="22">
        <v>0.89273185830562873</v>
      </c>
      <c r="M73" s="22">
        <v>31.356184798807746</v>
      </c>
      <c r="N73" s="22">
        <v>890.17539837211962</v>
      </c>
      <c r="O73" s="22">
        <v>0.46481715006305163</v>
      </c>
      <c r="P73" s="22">
        <v>4.9925484351713854</v>
      </c>
      <c r="Q73" s="22">
        <v>8.4672704344835488</v>
      </c>
      <c r="R73" s="22">
        <v>12.000458557835607</v>
      </c>
      <c r="S73" s="22">
        <v>8.454660094004355</v>
      </c>
      <c r="T73" s="22">
        <v>127.24979938094691</v>
      </c>
      <c r="U73" s="22">
        <v>3.5134701364209556E-2</v>
      </c>
      <c r="V73" s="22">
        <v>1.0758913217929611</v>
      </c>
      <c r="W73" s="22">
        <v>0.43557262409721426</v>
      </c>
      <c r="X73" s="22">
        <v>0.98956780923994025</v>
      </c>
      <c r="Y73" s="22">
        <v>5.6700676372807512E-2</v>
      </c>
      <c r="Z73" s="22">
        <v>4.7174137338071755</v>
      </c>
      <c r="AA73" s="22">
        <v>5.9096641063854172</v>
      </c>
      <c r="AB73" s="22">
        <v>0.48836409492147193</v>
      </c>
      <c r="AC73" s="22">
        <v>0.41733348618594518</v>
      </c>
      <c r="AD73" s="22">
        <v>0.22687148916657113</v>
      </c>
      <c r="AE73" s="22">
        <v>3.2912988650693569</v>
      </c>
      <c r="AF73" s="22">
        <v>0.42995529061102833</v>
      </c>
      <c r="AG73" s="22">
        <v>1</v>
      </c>
      <c r="AH73" s="22">
        <v>0.19465780121517826</v>
      </c>
      <c r="AI73" s="22">
        <v>4.3459818869654931</v>
      </c>
      <c r="AJ73" s="22">
        <v>6.8450074515648288E-2</v>
      </c>
      <c r="AK73" s="22">
        <v>3.4907715235584087</v>
      </c>
      <c r="AL73" s="22">
        <v>174.25197753066604</v>
      </c>
      <c r="AM73" s="22">
        <v>0.11463945890175398</v>
      </c>
      <c r="AN73" s="22">
        <v>0.7548435171385991</v>
      </c>
    </row>
    <row r="74" spans="1:40" x14ac:dyDescent="0.2">
      <c r="A74" s="20">
        <v>36635</v>
      </c>
      <c r="B74" s="22">
        <v>0.41929333866088248</v>
      </c>
      <c r="C74" s="22">
        <v>6.7949083851818026E-2</v>
      </c>
      <c r="D74" s="22">
        <v>4.3035561390490328E-2</v>
      </c>
      <c r="E74" s="22">
        <v>0.16841143900907588</v>
      </c>
      <c r="F74" s="22">
        <v>0.19053598949711742</v>
      </c>
      <c r="G74" s="22">
        <v>0.94517951937895994</v>
      </c>
      <c r="H74" s="22">
        <v>4.417603744505965</v>
      </c>
      <c r="I74" s="22">
        <v>0.90715223471659345</v>
      </c>
      <c r="J74" s="22">
        <v>0.10734630972087449</v>
      </c>
      <c r="K74" s="22">
        <v>0.1805468348650037</v>
      </c>
      <c r="L74" s="22">
        <v>0.88911467549517664</v>
      </c>
      <c r="M74" s="22">
        <v>31.31913922027513</v>
      </c>
      <c r="N74" s="22">
        <v>900.16553456247505</v>
      </c>
      <c r="O74" s="22">
        <v>0.46267481020606205</v>
      </c>
      <c r="P74" s="22">
        <v>4.9774530509732298</v>
      </c>
      <c r="Q74" s="22">
        <v>8.4411210685541409</v>
      </c>
      <c r="R74" s="22">
        <v>11.959586734402651</v>
      </c>
      <c r="S74" s="22">
        <v>8.4137222444203434</v>
      </c>
      <c r="T74" s="22">
        <v>126.63964838175696</v>
      </c>
      <c r="U74" s="22">
        <v>3.499743136023746E-2</v>
      </c>
      <c r="V74" s="22">
        <v>1.0743763913465381</v>
      </c>
      <c r="W74" s="22">
        <v>0.43380329927507283</v>
      </c>
      <c r="X74" s="22">
        <v>0.990467492436783</v>
      </c>
      <c r="Y74" s="22">
        <v>5.6795479194017923E-2</v>
      </c>
      <c r="Z74" s="22">
        <v>4.7011815742907705</v>
      </c>
      <c r="AA74" s="22">
        <v>5.9238541012614876</v>
      </c>
      <c r="AB74" s="22">
        <v>0.48918317255551119</v>
      </c>
      <c r="AC74" s="22">
        <v>0.41554883269593018</v>
      </c>
      <c r="AD74" s="22">
        <v>0.22626862263827846</v>
      </c>
      <c r="AE74" s="22">
        <v>3.26502654261088</v>
      </c>
      <c r="AF74" s="22">
        <v>0.4281637079741995</v>
      </c>
      <c r="AG74" s="22">
        <v>1</v>
      </c>
      <c r="AH74" s="22">
        <v>0.1937895998630059</v>
      </c>
      <c r="AI74" s="22">
        <v>4.3324390661567449</v>
      </c>
      <c r="AJ74" s="22">
        <v>6.8374907243564126E-2</v>
      </c>
      <c r="AK74" s="22">
        <v>3.4876419886979853</v>
      </c>
      <c r="AL74" s="22">
        <v>171.81345967235575</v>
      </c>
      <c r="AM74" s="22">
        <v>0.11416176722415664</v>
      </c>
      <c r="AN74" s="22">
        <v>0.7597465608767624</v>
      </c>
    </row>
    <row r="75" spans="1:40" x14ac:dyDescent="0.2">
      <c r="A75" s="20">
        <v>36636</v>
      </c>
      <c r="B75" s="22">
        <v>0.41844117077394577</v>
      </c>
      <c r="C75" s="22">
        <v>6.7448246003805348E-2</v>
      </c>
      <c r="D75" s="22">
        <v>4.2948126374314978E-2</v>
      </c>
      <c r="E75" s="22">
        <v>0.16791423135204109</v>
      </c>
      <c r="F75" s="22">
        <v>0.19096284649827389</v>
      </c>
      <c r="G75" s="22">
        <v>0.94326144170625814</v>
      </c>
      <c r="H75" s="22">
        <v>4.4103405452826099</v>
      </c>
      <c r="I75" s="22">
        <v>0.90543573617709705</v>
      </c>
      <c r="J75" s="22">
        <v>0.10683483155028424</v>
      </c>
      <c r="K75" s="22">
        <v>0.17993414681386788</v>
      </c>
      <c r="L75" s="22">
        <v>0.88729762677877644</v>
      </c>
      <c r="M75" s="22">
        <v>31.331533194335254</v>
      </c>
      <c r="N75" s="22">
        <v>908.04479839582541</v>
      </c>
      <c r="O75" s="22">
        <v>0.46230531724601509</v>
      </c>
      <c r="P75" s="22">
        <v>4.9617755295029102</v>
      </c>
      <c r="Q75" s="22">
        <v>8.4435633637534018</v>
      </c>
      <c r="R75" s="22">
        <v>12.038144717503501</v>
      </c>
      <c r="S75" s="22">
        <v>8.3945722391222617</v>
      </c>
      <c r="T75" s="22">
        <v>126.3401351243577</v>
      </c>
      <c r="U75" s="22">
        <v>3.4940925818322678E-2</v>
      </c>
      <c r="V75" s="22">
        <v>1.0694876439826366</v>
      </c>
      <c r="W75" s="22">
        <v>0.43294482232172349</v>
      </c>
      <c r="X75" s="22">
        <v>0.98996251609301467</v>
      </c>
      <c r="Y75" s="22">
        <v>5.6203073908238477E-2</v>
      </c>
      <c r="Z75" s="22">
        <v>4.6940333367513185</v>
      </c>
      <c r="AA75" s="22">
        <v>5.912545145891011</v>
      </c>
      <c r="AB75" s="22">
        <v>0.48888585067960943</v>
      </c>
      <c r="AC75" s="22">
        <v>0.41477253306900908</v>
      </c>
      <c r="AD75" s="22">
        <v>0.22649850178304903</v>
      </c>
      <c r="AE75" s="22">
        <v>3.2584794522108664</v>
      </c>
      <c r="AF75" s="22">
        <v>0.42729375306194523</v>
      </c>
      <c r="AG75" s="22">
        <v>1</v>
      </c>
      <c r="AH75" s="22">
        <v>0.19340100944503308</v>
      </c>
      <c r="AI75" s="22">
        <v>4.3180549384192952</v>
      </c>
      <c r="AJ75" s="22">
        <v>6.8379077371797048E-2</v>
      </c>
      <c r="AK75" s="22">
        <v>3.4635585785737879</v>
      </c>
      <c r="AL75" s="22">
        <v>173.1779289286894</v>
      </c>
      <c r="AM75" s="22">
        <v>0.11393284797940093</v>
      </c>
      <c r="AN75" s="22">
        <v>0.76534390630162574</v>
      </c>
    </row>
    <row r="76" spans="1:40" x14ac:dyDescent="0.2">
      <c r="A76" s="20">
        <v>36637</v>
      </c>
      <c r="B76" s="22">
        <v>0.4184239607186393</v>
      </c>
      <c r="C76" s="22">
        <v>6.7489205600555963E-2</v>
      </c>
      <c r="D76" s="22">
        <v>4.2945190653588074E-2</v>
      </c>
      <c r="E76" s="22">
        <v>0.16781161352062615</v>
      </c>
      <c r="F76" s="22">
        <v>0.19081308315390139</v>
      </c>
      <c r="G76" s="22">
        <v>0.94312861000034176</v>
      </c>
      <c r="H76" s="22">
        <v>4.4073048748533221</v>
      </c>
      <c r="I76" s="22">
        <v>0.90500928489239785</v>
      </c>
      <c r="J76" s="22">
        <v>0.10687309887555967</v>
      </c>
      <c r="K76" s="22">
        <v>0.17967121227656449</v>
      </c>
      <c r="L76" s="22">
        <v>0.88727115303553328</v>
      </c>
      <c r="M76" s="22">
        <v>31.276985998610119</v>
      </c>
      <c r="N76" s="22">
        <v>904.5649771580255</v>
      </c>
      <c r="O76" s="22">
        <v>0.4597673650272851</v>
      </c>
      <c r="P76" s="22">
        <v>4.9614363671576838</v>
      </c>
      <c r="Q76" s="22">
        <v>8.4407077024733148</v>
      </c>
      <c r="R76" s="22">
        <v>12.045296603893959</v>
      </c>
      <c r="S76" s="22">
        <v>8.3939984278341715</v>
      </c>
      <c r="T76" s="22">
        <v>126.27453660981809</v>
      </c>
      <c r="U76" s="22">
        <v>3.4943094432482315E-2</v>
      </c>
      <c r="V76" s="22">
        <v>1.0708955648974106</v>
      </c>
      <c r="W76" s="22">
        <v>0.43290383585677344</v>
      </c>
      <c r="X76" s="22">
        <v>0.98785558859382294</v>
      </c>
      <c r="Y76" s="22">
        <v>5.6222017157114057E-2</v>
      </c>
      <c r="Z76" s="22">
        <v>4.6937124759333315</v>
      </c>
      <c r="AA76" s="22">
        <v>5.9013181129453045</v>
      </c>
      <c r="AB76" s="22">
        <v>0.48873850780956291</v>
      </c>
      <c r="AC76" s="22">
        <v>0.41474418127755563</v>
      </c>
      <c r="AD76" s="22">
        <v>0.2264830194697928</v>
      </c>
      <c r="AE76" s="22">
        <v>3.2525604657256459</v>
      </c>
      <c r="AF76" s="22">
        <v>0.42725315287603821</v>
      </c>
      <c r="AG76" s="22">
        <v>1</v>
      </c>
      <c r="AH76" s="22">
        <v>0.19327386445196351</v>
      </c>
      <c r="AI76" s="22">
        <v>4.3177597776182832</v>
      </c>
      <c r="AJ76" s="22">
        <v>6.8455290110165531E-2</v>
      </c>
      <c r="AK76" s="22">
        <v>3.4690180799070376</v>
      </c>
      <c r="AL76" s="22">
        <v>173.16609134511319</v>
      </c>
      <c r="AM76" s="22">
        <v>0.11392506009546921</v>
      </c>
      <c r="AN76" s="22">
        <v>0.76671565444250789</v>
      </c>
    </row>
    <row r="77" spans="1:40" x14ac:dyDescent="0.2">
      <c r="A77" s="20">
        <v>36640</v>
      </c>
      <c r="B77" s="22">
        <v>0.41769877284565604</v>
      </c>
      <c r="C77" s="22">
        <v>6.75787869482639E-2</v>
      </c>
      <c r="D77" s="22">
        <v>4.2871927849238579E-2</v>
      </c>
      <c r="E77" s="22">
        <v>0.16790064485311679</v>
      </c>
      <c r="F77" s="22">
        <v>0.19055580197209049</v>
      </c>
      <c r="G77" s="22">
        <v>0.94153104279686572</v>
      </c>
      <c r="H77" s="22">
        <v>4.3920524980950111</v>
      </c>
      <c r="I77" s="22">
        <v>0.90032640713319001</v>
      </c>
      <c r="J77" s="22">
        <v>0.10671352371853925</v>
      </c>
      <c r="K77" s="22">
        <v>0.17959216167957512</v>
      </c>
      <c r="L77" s="22">
        <v>0.88576887645433144</v>
      </c>
      <c r="M77" s="22">
        <v>31.196333321960264</v>
      </c>
      <c r="N77" s="22">
        <v>896.19798241723254</v>
      </c>
      <c r="O77" s="22">
        <v>0.45844848567561725</v>
      </c>
      <c r="P77" s="22">
        <v>4.9586588874862105</v>
      </c>
      <c r="Q77" s="22">
        <v>8.4251708803894143</v>
      </c>
      <c r="R77" s="22">
        <v>12.028159723406919</v>
      </c>
      <c r="S77" s="22">
        <v>8.3796785970179819</v>
      </c>
      <c r="T77" s="22">
        <v>126.09323643476976</v>
      </c>
      <c r="U77" s="22">
        <v>3.4889169424636345E-2</v>
      </c>
      <c r="V77" s="22">
        <v>1.0730492340236788</v>
      </c>
      <c r="W77" s="22">
        <v>0.43211982667440041</v>
      </c>
      <c r="X77" s="22">
        <v>0.98581778065895564</v>
      </c>
      <c r="Y77" s="22">
        <v>5.6239835317934195E-2</v>
      </c>
      <c r="Z77" s="22">
        <v>4.6857051872576116</v>
      </c>
      <c r="AA77" s="22">
        <v>5.9003491532748766</v>
      </c>
      <c r="AB77" s="22">
        <v>0.48790473915862026</v>
      </c>
      <c r="AC77" s="22">
        <v>0.41394565946751283</v>
      </c>
      <c r="AD77" s="22">
        <v>0.22640372126877978</v>
      </c>
      <c r="AE77" s="22">
        <v>3.2458744185517534</v>
      </c>
      <c r="AF77" s="22">
        <v>0.42654702196139982</v>
      </c>
      <c r="AG77" s="22">
        <v>1</v>
      </c>
      <c r="AH77" s="22">
        <v>0.19345593503701936</v>
      </c>
      <c r="AI77" s="22">
        <v>4.3160803848647182</v>
      </c>
      <c r="AJ77" s="22">
        <v>6.8283917340521125E-2</v>
      </c>
      <c r="AK77" s="22">
        <v>3.4631000716503464</v>
      </c>
      <c r="AL77" s="22">
        <v>172.87067681144586</v>
      </c>
      <c r="AM77" s="22">
        <v>0.11373070842858281</v>
      </c>
      <c r="AN77" s="22">
        <v>0.76427036064007647</v>
      </c>
    </row>
    <row r="78" spans="1:40" x14ac:dyDescent="0.2">
      <c r="A78" s="20">
        <v>36641</v>
      </c>
      <c r="B78" s="22">
        <v>0.41310118324560219</v>
      </c>
      <c r="C78" s="22">
        <v>6.669815989562243E-2</v>
      </c>
      <c r="D78" s="22">
        <v>4.2400008998065418E-2</v>
      </c>
      <c r="E78" s="22">
        <v>0.16505826247356817</v>
      </c>
      <c r="F78" s="22">
        <v>0.19207495388491472</v>
      </c>
      <c r="G78" s="22">
        <v>0.93119854231340249</v>
      </c>
      <c r="H78" s="22">
        <v>4.3973545687677147</v>
      </c>
      <c r="I78" s="22">
        <v>0.91025554505781259</v>
      </c>
      <c r="J78" s="22">
        <v>0.10356773293741844</v>
      </c>
      <c r="K78" s="22">
        <v>0.17782426778242677</v>
      </c>
      <c r="L78" s="22">
        <v>0.87598416340486784</v>
      </c>
      <c r="M78" s="22">
        <v>31.501102263013451</v>
      </c>
      <c r="N78" s="22">
        <v>890.80847617762174</v>
      </c>
      <c r="O78" s="22">
        <v>0.4547847212849237</v>
      </c>
      <c r="P78" s="22">
        <v>4.9039456516848876</v>
      </c>
      <c r="Q78" s="22">
        <v>8.4233139874926888</v>
      </c>
      <c r="R78" s="22">
        <v>11.956179421424393</v>
      </c>
      <c r="S78" s="22">
        <v>8.2984658298465828</v>
      </c>
      <c r="T78" s="22">
        <v>124.62320601070769</v>
      </c>
      <c r="U78" s="22">
        <v>3.4568317811670489E-2</v>
      </c>
      <c r="V78" s="22">
        <v>1.0567103072839339</v>
      </c>
      <c r="W78" s="22">
        <v>0.42739685967516983</v>
      </c>
      <c r="X78" s="22">
        <v>0.99485985513114683</v>
      </c>
      <c r="Y78" s="22">
        <v>5.5551806361632247E-2</v>
      </c>
      <c r="Z78" s="22">
        <v>4.6396274800917796</v>
      </c>
      <c r="AA78" s="22">
        <v>5.8206235659333236</v>
      </c>
      <c r="AB78" s="22">
        <v>0.484208395195033</v>
      </c>
      <c r="AC78" s="22">
        <v>0.40924326269851979</v>
      </c>
      <c r="AD78" s="22">
        <v>0.22444549421874296</v>
      </c>
      <c r="AE78" s="22">
        <v>3.2033112880730643</v>
      </c>
      <c r="AF78" s="22">
        <v>0.42184055428082962</v>
      </c>
      <c r="AG78" s="22">
        <v>1</v>
      </c>
      <c r="AH78" s="22">
        <v>0.1916587933594277</v>
      </c>
      <c r="AI78" s="22">
        <v>4.2785801052773653</v>
      </c>
      <c r="AJ78" s="22">
        <v>6.8032123093534874E-2</v>
      </c>
      <c r="AK78" s="22">
        <v>3.4305124398254372</v>
      </c>
      <c r="AL78" s="22">
        <v>170.9632429027759</v>
      </c>
      <c r="AM78" s="22">
        <v>0.11247581769919467</v>
      </c>
      <c r="AN78" s="22">
        <v>0.75696225311558019</v>
      </c>
    </row>
    <row r="79" spans="1:40" x14ac:dyDescent="0.2">
      <c r="A79" s="20">
        <v>36642</v>
      </c>
      <c r="B79" s="22">
        <v>0.41360631552867777</v>
      </c>
      <c r="C79" s="22">
        <v>6.6173406759237371E-2</v>
      </c>
      <c r="D79" s="22">
        <v>4.2451884635742204E-2</v>
      </c>
      <c r="E79" s="22">
        <v>0.16603038390936631</v>
      </c>
      <c r="F79" s="22">
        <v>0.19167314211065689</v>
      </c>
      <c r="G79" s="22">
        <v>0.93240762638377439</v>
      </c>
      <c r="H79" s="22">
        <v>4.4232350192010994</v>
      </c>
      <c r="I79" s="22">
        <v>0.90858925414146874</v>
      </c>
      <c r="J79" s="22">
        <v>0.10401252294559502</v>
      </c>
      <c r="K79" s="22">
        <v>0.1773821187652736</v>
      </c>
      <c r="L79" s="22">
        <v>0.87705665731950411</v>
      </c>
      <c r="M79" s="22">
        <v>31.461648479115286</v>
      </c>
      <c r="N79" s="22">
        <v>893.61127065103551</v>
      </c>
      <c r="O79" s="22">
        <v>0.45585999527011056</v>
      </c>
      <c r="P79" s="22">
        <v>4.91007579084879</v>
      </c>
      <c r="Q79" s="22">
        <v>8.4327173215311326</v>
      </c>
      <c r="R79" s="22">
        <v>11.965494329763393</v>
      </c>
      <c r="S79" s="22">
        <v>8.3448765160985161</v>
      </c>
      <c r="T79" s="22">
        <v>124.77899028120321</v>
      </c>
      <c r="U79" s="22">
        <v>3.4602520355417415E-2</v>
      </c>
      <c r="V79" s="22">
        <v>1.0596078696352356</v>
      </c>
      <c r="W79" s="22">
        <v>0.42788607723233896</v>
      </c>
      <c r="X79" s="22">
        <v>0.99255605482167186</v>
      </c>
      <c r="Y79" s="22">
        <v>5.4765363694719418E-2</v>
      </c>
      <c r="Z79" s="22">
        <v>4.6454272103787293</v>
      </c>
      <c r="AA79" s="22">
        <v>5.8425397254411751</v>
      </c>
      <c r="AB79" s="22">
        <v>0.48408166942576891</v>
      </c>
      <c r="AC79" s="22">
        <v>0.40992375868554121</v>
      </c>
      <c r="AD79" s="22">
        <v>0.2250639098167731</v>
      </c>
      <c r="AE79" s="22">
        <v>3.2050632341182701</v>
      </c>
      <c r="AF79" s="22">
        <v>0.42237913443021724</v>
      </c>
      <c r="AG79" s="22">
        <v>1</v>
      </c>
      <c r="AH79" s="22">
        <v>0.19192089822854377</v>
      </c>
      <c r="AI79" s="22">
        <v>4.2918116603038392</v>
      </c>
      <c r="AJ79" s="22">
        <v>6.8195997612531964E-2</v>
      </c>
      <c r="AK79" s="22">
        <v>3.4404315461107924</v>
      </c>
      <c r="AL79" s="22">
        <v>170.61387209027333</v>
      </c>
      <c r="AM79" s="22">
        <v>0.11261641722130253</v>
      </c>
      <c r="AN79" s="22">
        <v>0.76669256844262756</v>
      </c>
    </row>
    <row r="80" spans="1:40" x14ac:dyDescent="0.2">
      <c r="A80" s="20">
        <v>36643</v>
      </c>
      <c r="B80" s="22">
        <v>0.41059350929559202</v>
      </c>
      <c r="C80" s="22">
        <v>6.5600160981990147E-2</v>
      </c>
      <c r="D80" s="22">
        <v>4.214262557154197E-2</v>
      </c>
      <c r="E80" s="22">
        <v>0.16506243641770355</v>
      </c>
      <c r="F80" s="22">
        <v>0.19308895372885715</v>
      </c>
      <c r="G80" s="22">
        <v>0.92562408469441371</v>
      </c>
      <c r="H80" s="22">
        <v>4.4546176118768939</v>
      </c>
      <c r="I80" s="22">
        <v>0.91594280667628081</v>
      </c>
      <c r="J80" s="22">
        <v>0.10169813640987803</v>
      </c>
      <c r="K80" s="22">
        <v>0.17570513465472717</v>
      </c>
      <c r="L80" s="22">
        <v>0.87064426333970557</v>
      </c>
      <c r="M80" s="22">
        <v>31.742518250215202</v>
      </c>
      <c r="N80" s="22">
        <v>885.40094576919216</v>
      </c>
      <c r="O80" s="22">
        <v>0.45226995785402069</v>
      </c>
      <c r="P80" s="22">
        <v>4.8685872712434737</v>
      </c>
      <c r="Q80" s="22">
        <v>8.4381393164973009</v>
      </c>
      <c r="R80" s="22">
        <v>11.891426591094566</v>
      </c>
      <c r="S80" s="22">
        <v>8.3509407385048799</v>
      </c>
      <c r="T80" s="22">
        <v>124.09028406613677</v>
      </c>
      <c r="U80" s="22">
        <v>3.4389777643626121E-2</v>
      </c>
      <c r="V80" s="22">
        <v>1.0536494840750803</v>
      </c>
      <c r="W80" s="22">
        <v>0.42479122648153739</v>
      </c>
      <c r="X80" s="22">
        <v>1.0012744407552738</v>
      </c>
      <c r="Y80" s="22">
        <v>5.4409676806296187E-2</v>
      </c>
      <c r="Z80" s="22">
        <v>4.6114632592145419</v>
      </c>
      <c r="AA80" s="22">
        <v>5.7852902706509708</v>
      </c>
      <c r="AB80" s="22">
        <v>0.49021251858559434</v>
      </c>
      <c r="AC80" s="22">
        <v>0.40694905590770369</v>
      </c>
      <c r="AD80" s="22">
        <v>0.22414506266000381</v>
      </c>
      <c r="AE80" s="22">
        <v>3.1805122357491813</v>
      </c>
      <c r="AF80" s="22">
        <v>0.41927982918022161</v>
      </c>
      <c r="AG80" s="22">
        <v>1</v>
      </c>
      <c r="AH80" s="22">
        <v>0.19058478943779278</v>
      </c>
      <c r="AI80" s="22">
        <v>4.2548434338352843</v>
      </c>
      <c r="AJ80" s="22">
        <v>6.8149042492537823E-2</v>
      </c>
      <c r="AK80" s="22">
        <v>3.4096879856010553</v>
      </c>
      <c r="AL80" s="22">
        <v>170.48439928005277</v>
      </c>
      <c r="AM80" s="22">
        <v>0.11179304870823133</v>
      </c>
      <c r="AN80" s="22">
        <v>0.76472034968865632</v>
      </c>
    </row>
    <row r="81" spans="1:40" x14ac:dyDescent="0.2">
      <c r="A81" s="20">
        <v>36644</v>
      </c>
      <c r="B81" s="22">
        <v>0.41204913894654177</v>
      </c>
      <c r="C81" s="22">
        <v>6.5473719638750205E-2</v>
      </c>
      <c r="D81" s="22">
        <v>4.2292028944858923E-2</v>
      </c>
      <c r="E81" s="22">
        <v>0.16609637067369717</v>
      </c>
      <c r="F81" s="22">
        <v>0.19260672014360242</v>
      </c>
      <c r="G81" s="22">
        <v>0.92891681157794348</v>
      </c>
      <c r="H81" s="22">
        <v>4.4838727772479947</v>
      </c>
      <c r="I81" s="22">
        <v>0.91864026476692651</v>
      </c>
      <c r="J81" s="22">
        <v>0.10231671060750547</v>
      </c>
      <c r="K81" s="22">
        <v>0.17407303528355866</v>
      </c>
      <c r="L81" s="22">
        <v>0.87379817131317661</v>
      </c>
      <c r="M81" s="22">
        <v>31.75071520726987</v>
      </c>
      <c r="N81" s="22">
        <v>886.2960677623829</v>
      </c>
      <c r="O81" s="22">
        <v>0.45254950356201268</v>
      </c>
      <c r="P81" s="22">
        <v>4.8914567790430246</v>
      </c>
      <c r="Q81" s="22">
        <v>8.4803949066023456</v>
      </c>
      <c r="R81" s="22">
        <v>12.134402872048016</v>
      </c>
      <c r="S81" s="22">
        <v>8.3693274246928802</v>
      </c>
      <c r="T81" s="22">
        <v>124.47411230156504</v>
      </c>
      <c r="U81" s="22">
        <v>3.4548718236383016E-2</v>
      </c>
      <c r="V81" s="22">
        <v>1.05312166937791</v>
      </c>
      <c r="W81" s="22">
        <v>0.42629718965613955</v>
      </c>
      <c r="X81" s="22">
        <v>1.0008414203174958</v>
      </c>
      <c r="Y81" s="22">
        <v>5.4400628260503729E-2</v>
      </c>
      <c r="Z81" s="22">
        <v>4.6233241712009869</v>
      </c>
      <c r="AA81" s="22">
        <v>5.8001907219386322</v>
      </c>
      <c r="AB81" s="22">
        <v>0.50092556234924546</v>
      </c>
      <c r="AC81" s="22">
        <v>0.4083693274246929</v>
      </c>
      <c r="AD81" s="22">
        <v>0.2253323610254109</v>
      </c>
      <c r="AE81" s="22">
        <v>3.1884220564312562</v>
      </c>
      <c r="AF81" s="22">
        <v>0.42076625343579965</v>
      </c>
      <c r="AG81" s="22">
        <v>1</v>
      </c>
      <c r="AH81" s="22">
        <v>0.19147360744937456</v>
      </c>
      <c r="AI81" s="22">
        <v>4.2699276378526951</v>
      </c>
      <c r="AJ81" s="22">
        <v>6.853648959443541E-2</v>
      </c>
      <c r="AK81" s="22">
        <v>3.4240197453301171</v>
      </c>
      <c r="AL81" s="22">
        <v>171.08879789083974</v>
      </c>
      <c r="AM81" s="22">
        <v>0.11218937566612441</v>
      </c>
      <c r="AN81" s="22">
        <v>0.76120491389465417</v>
      </c>
    </row>
    <row r="82" spans="1:40" x14ac:dyDescent="0.2">
      <c r="A82" s="20">
        <v>36647</v>
      </c>
      <c r="B82" s="22">
        <v>0.41294130874747015</v>
      </c>
      <c r="C82" s="22">
        <v>6.5471104115133794E-2</v>
      </c>
      <c r="D82" s="22">
        <v>4.2383629413087473E-2</v>
      </c>
      <c r="E82" s="22">
        <v>0.16621317742298178</v>
      </c>
      <c r="F82" s="22">
        <v>0.19193838542837868</v>
      </c>
      <c r="G82" s="22">
        <v>0.93095345176523492</v>
      </c>
      <c r="H82" s="22">
        <v>4.4962896334607603</v>
      </c>
      <c r="I82" s="22">
        <v>0.91541488644029678</v>
      </c>
      <c r="J82" s="22">
        <v>0.10295704969642455</v>
      </c>
      <c r="K82" s="22">
        <v>0.17466831571846189</v>
      </c>
      <c r="L82" s="22">
        <v>0.87575893861029896</v>
      </c>
      <c r="M82" s="22">
        <v>31.692152012592757</v>
      </c>
      <c r="N82" s="22">
        <v>894.98538340454229</v>
      </c>
      <c r="O82" s="22">
        <v>0.4559140993928491</v>
      </c>
      <c r="P82" s="22">
        <v>4.902181245783674</v>
      </c>
      <c r="Q82" s="22">
        <v>8.4798740724083643</v>
      </c>
      <c r="R82" s="22">
        <v>12.223971216550483</v>
      </c>
      <c r="S82" s="22">
        <v>8.387677085675735</v>
      </c>
      <c r="T82" s="22">
        <v>124.69080278839667</v>
      </c>
      <c r="U82" s="22">
        <v>3.4595232741173827E-2</v>
      </c>
      <c r="V82" s="22">
        <v>1.0475601529120755</v>
      </c>
      <c r="W82" s="22">
        <v>0.42724308522599502</v>
      </c>
      <c r="X82" s="22">
        <v>1.0006746120980436</v>
      </c>
      <c r="Y82" s="22">
        <v>5.4677310546435799E-2</v>
      </c>
      <c r="Z82" s="22">
        <v>4.6323364065662247</v>
      </c>
      <c r="AA82" s="22">
        <v>5.807285810658871</v>
      </c>
      <c r="AB82" s="22">
        <v>0.50202383629413083</v>
      </c>
      <c r="AC82" s="22">
        <v>0.40926467281313245</v>
      </c>
      <c r="AD82" s="22">
        <v>0.22582639982010344</v>
      </c>
      <c r="AE82" s="22">
        <v>3.1954126377333032</v>
      </c>
      <c r="AF82" s="22">
        <v>0.42168877895210255</v>
      </c>
      <c r="AG82" s="22">
        <v>1</v>
      </c>
      <c r="AH82" s="22">
        <v>0.19198335956824825</v>
      </c>
      <c r="AI82" s="22">
        <v>4.2837868225770181</v>
      </c>
      <c r="AJ82" s="22">
        <v>6.873172925567797E-2</v>
      </c>
      <c r="AK82" s="22">
        <v>3.4292781650550932</v>
      </c>
      <c r="AL82" s="22">
        <v>171.46390825275466</v>
      </c>
      <c r="AM82" s="22">
        <v>0.11243534967393748</v>
      </c>
      <c r="AN82" s="22">
        <v>0.76118731729255673</v>
      </c>
    </row>
    <row r="83" spans="1:40" x14ac:dyDescent="0.2">
      <c r="A83" s="20">
        <v>36648</v>
      </c>
      <c r="B83" s="22">
        <v>0.4122572679313054</v>
      </c>
      <c r="C83" s="22">
        <v>6.5607812324615558E-2</v>
      </c>
      <c r="D83" s="22">
        <v>4.2313390952968911E-2</v>
      </c>
      <c r="E83" s="22">
        <v>0.16674149736221797</v>
      </c>
      <c r="F83" s="22">
        <v>0.19232237063643506</v>
      </c>
      <c r="G83" s="22">
        <v>0.92938601414300137</v>
      </c>
      <c r="H83" s="22">
        <v>4.4900662251655632</v>
      </c>
      <c r="I83" s="22">
        <v>0.92556964866988445</v>
      </c>
      <c r="J83" s="22">
        <v>0.10212145021887978</v>
      </c>
      <c r="K83" s="22">
        <v>0.17510382759007745</v>
      </c>
      <c r="L83" s="22">
        <v>0.87431810528678855</v>
      </c>
      <c r="M83" s="22">
        <v>31.856549556628128</v>
      </c>
      <c r="N83" s="22">
        <v>900.21326748232116</v>
      </c>
      <c r="O83" s="22">
        <v>0.4581210012347065</v>
      </c>
      <c r="P83" s="22">
        <v>4.8939274890560105</v>
      </c>
      <c r="Q83" s="22">
        <v>8.4745762711864394</v>
      </c>
      <c r="R83" s="22">
        <v>12.167471096643844</v>
      </c>
      <c r="S83" s="22">
        <v>8.3735548321921645</v>
      </c>
      <c r="T83" s="22">
        <v>124.53698507127623</v>
      </c>
      <c r="U83" s="22">
        <v>3.4548209675608933E-2</v>
      </c>
      <c r="V83" s="22">
        <v>1.0478168144572904</v>
      </c>
      <c r="W83" s="22">
        <v>0.42652374003816362</v>
      </c>
      <c r="X83" s="22">
        <v>1.0010663374116062</v>
      </c>
      <c r="Y83" s="22">
        <v>5.4394432596250979E-2</v>
      </c>
      <c r="Z83" s="22">
        <v>4.6267819059378157</v>
      </c>
      <c r="AA83" s="22">
        <v>5.7975081378381406</v>
      </c>
      <c r="AB83" s="22">
        <v>0.50286227410483786</v>
      </c>
      <c r="AC83" s="22">
        <v>0.4085980469188461</v>
      </c>
      <c r="AD83" s="22">
        <v>0.22505331687058028</v>
      </c>
      <c r="AE83" s="22">
        <v>3.1900325513525649</v>
      </c>
      <c r="AF83" s="22">
        <v>0.4209563362891458</v>
      </c>
      <c r="AG83" s="22">
        <v>1</v>
      </c>
      <c r="AH83" s="22">
        <v>0.19278257941407564</v>
      </c>
      <c r="AI83" s="22">
        <v>4.300145919856325</v>
      </c>
      <c r="AJ83" s="22">
        <v>6.8705803120440001E-2</v>
      </c>
      <c r="AK83" s="22">
        <v>3.4268717027724773</v>
      </c>
      <c r="AL83" s="22">
        <v>171.73644629026825</v>
      </c>
      <c r="AM83" s="22">
        <v>0.11224604332697272</v>
      </c>
      <c r="AN83" s="22">
        <v>0.7596250982152879</v>
      </c>
    </row>
    <row r="84" spans="1:40" x14ac:dyDescent="0.2">
      <c r="A84" s="20">
        <v>36649</v>
      </c>
      <c r="B84" s="22">
        <v>0.40759072245033851</v>
      </c>
      <c r="C84" s="22">
        <v>6.5708578404172671E-2</v>
      </c>
      <c r="D84" s="22">
        <v>4.1834424592165138E-2</v>
      </c>
      <c r="E84" s="22">
        <v>0.16574187104649873</v>
      </c>
      <c r="F84" s="22">
        <v>0.19135501054267007</v>
      </c>
      <c r="G84" s="22">
        <v>0.91886583065142602</v>
      </c>
      <c r="H84" s="22">
        <v>4.5240261902119636</v>
      </c>
      <c r="I84" s="22">
        <v>0.92316058151148606</v>
      </c>
      <c r="J84" s="22">
        <v>9.9389634890689152E-2</v>
      </c>
      <c r="K84" s="22">
        <v>0.1732660082121851</v>
      </c>
      <c r="L84" s="22">
        <v>0.86442126290089893</v>
      </c>
      <c r="M84" s="22">
        <v>32.014204860725783</v>
      </c>
      <c r="N84" s="22">
        <v>885.58428587282219</v>
      </c>
      <c r="O84" s="22">
        <v>0.4525357895905005</v>
      </c>
      <c r="P84" s="22">
        <v>4.8363111752302741</v>
      </c>
      <c r="Q84" s="22">
        <v>8.4419043391410504</v>
      </c>
      <c r="R84" s="22">
        <v>12.092997447564089</v>
      </c>
      <c r="S84" s="22">
        <v>8.2676728443014103</v>
      </c>
      <c r="T84" s="22">
        <v>123.16058151148596</v>
      </c>
      <c r="U84" s="22">
        <v>3.4258128953501277E-2</v>
      </c>
      <c r="V84" s="22">
        <v>1.0420597048052382</v>
      </c>
      <c r="W84" s="22">
        <v>0.42168460770169791</v>
      </c>
      <c r="X84" s="22">
        <v>0.99877926978137843</v>
      </c>
      <c r="Y84" s="22">
        <v>5.4422372655643106E-2</v>
      </c>
      <c r="Z84" s="22">
        <v>4.577738319831318</v>
      </c>
      <c r="AA84" s="22">
        <v>5.7585173676617476</v>
      </c>
      <c r="AB84" s="22">
        <v>0.49717012540228617</v>
      </c>
      <c r="AC84" s="22">
        <v>0.40397292198424151</v>
      </c>
      <c r="AD84" s="22">
        <v>0.22350460548218842</v>
      </c>
      <c r="AE84" s="22">
        <v>3.1483742092997451</v>
      </c>
      <c r="AF84" s="22">
        <v>0.41618022417045836</v>
      </c>
      <c r="AG84" s="22">
        <v>1</v>
      </c>
      <c r="AH84" s="22">
        <v>0.19090001109754745</v>
      </c>
      <c r="AI84" s="22">
        <v>4.2614582177338809</v>
      </c>
      <c r="AJ84" s="22">
        <v>6.837642880923317E-2</v>
      </c>
      <c r="AK84" s="22">
        <v>3.3936300077682833</v>
      </c>
      <c r="AL84" s="22">
        <v>169.79247586283432</v>
      </c>
      <c r="AM84" s="22">
        <v>0.11097547442015315</v>
      </c>
      <c r="AN84" s="22">
        <v>0.75823992897569636</v>
      </c>
    </row>
    <row r="85" spans="1:40" x14ac:dyDescent="0.2">
      <c r="A85" s="20">
        <v>36650</v>
      </c>
      <c r="B85" s="22">
        <v>0.40324989020641194</v>
      </c>
      <c r="C85" s="22">
        <v>6.4844093104962669E-2</v>
      </c>
      <c r="D85" s="22">
        <v>4.1388888888888892E-2</v>
      </c>
      <c r="E85" s="22">
        <v>0.16406455862977601</v>
      </c>
      <c r="F85" s="22">
        <v>0.19098594642072902</v>
      </c>
      <c r="G85" s="22">
        <v>0.90907992973210361</v>
      </c>
      <c r="H85" s="22">
        <v>4.4946201141853308</v>
      </c>
      <c r="I85" s="22">
        <v>0.91840140535792714</v>
      </c>
      <c r="J85" s="22">
        <v>9.7793148880105402E-2</v>
      </c>
      <c r="K85" s="22">
        <v>0.16926877470355731</v>
      </c>
      <c r="L85" s="22">
        <v>0.85528107158541944</v>
      </c>
      <c r="M85" s="22">
        <v>31.823671497584542</v>
      </c>
      <c r="N85" s="22">
        <v>875.60386473429946</v>
      </c>
      <c r="O85" s="22">
        <v>0.44850680720245933</v>
      </c>
      <c r="P85" s="22">
        <v>4.7848045674132624</v>
      </c>
      <c r="Q85" s="22">
        <v>8.4003074220465521</v>
      </c>
      <c r="R85" s="22">
        <v>11.8522178304787</v>
      </c>
      <c r="S85" s="22">
        <v>8.1851119894598146</v>
      </c>
      <c r="T85" s="22">
        <v>121.98067632850241</v>
      </c>
      <c r="U85" s="22">
        <v>3.3812033377250771E-2</v>
      </c>
      <c r="V85" s="22">
        <v>1.0337066315327184</v>
      </c>
      <c r="W85" s="22">
        <v>0.41719367588932804</v>
      </c>
      <c r="X85" s="22">
        <v>0.99912165129556429</v>
      </c>
      <c r="Y85" s="22">
        <v>5.3820816864295129E-2</v>
      </c>
      <c r="Z85" s="22">
        <v>4.5234958278436537</v>
      </c>
      <c r="AA85" s="22">
        <v>5.6818181818181817</v>
      </c>
      <c r="AB85" s="22">
        <v>0.5017566974088713</v>
      </c>
      <c r="AC85" s="22">
        <v>0.39964866051822573</v>
      </c>
      <c r="AD85" s="22">
        <v>0.22117918313570487</v>
      </c>
      <c r="AE85" s="22">
        <v>3.1159420289855069</v>
      </c>
      <c r="AF85" s="22">
        <v>0.41174791392182697</v>
      </c>
      <c r="AG85" s="22">
        <v>1</v>
      </c>
      <c r="AH85" s="22">
        <v>0.189064558629776</v>
      </c>
      <c r="AI85" s="22">
        <v>4.2281510759771628</v>
      </c>
      <c r="AJ85" s="22">
        <v>6.7783267457180496E-2</v>
      </c>
      <c r="AK85" s="22">
        <v>3.3552920509442248</v>
      </c>
      <c r="AL85" s="22">
        <v>169.30171277997366</v>
      </c>
      <c r="AM85" s="22">
        <v>0.10979358805445762</v>
      </c>
      <c r="AN85" s="22">
        <v>0.76476723759332443</v>
      </c>
    </row>
    <row r="86" spans="1:40" x14ac:dyDescent="0.2">
      <c r="A86" s="20">
        <v>36651</v>
      </c>
      <c r="B86" s="22">
        <v>0.40401518068313069</v>
      </c>
      <c r="C86" s="22">
        <v>6.5617952807876356E-2</v>
      </c>
      <c r="D86" s="22">
        <v>4.1469666134976074E-2</v>
      </c>
      <c r="E86" s="22">
        <v>0.16385237335680106</v>
      </c>
      <c r="F86" s="22">
        <v>0.19020955943017437</v>
      </c>
      <c r="G86" s="22">
        <v>0.91082998734943066</v>
      </c>
      <c r="H86" s="22">
        <v>4.5085528848798191</v>
      </c>
      <c r="I86" s="22">
        <v>0.91329409823442065</v>
      </c>
      <c r="J86" s="22">
        <v>9.8641438864748923E-2</v>
      </c>
      <c r="K86" s="22">
        <v>0.16810956493042187</v>
      </c>
      <c r="L86" s="22">
        <v>0.85690556075023372</v>
      </c>
      <c r="M86" s="22">
        <v>31.670425169132606</v>
      </c>
      <c r="N86" s="22">
        <v>873.9893295198284</v>
      </c>
      <c r="O86" s="22">
        <v>0.45201034046532096</v>
      </c>
      <c r="P86" s="22">
        <v>4.7962158297123372</v>
      </c>
      <c r="Q86" s="22">
        <v>8.4230790385567342</v>
      </c>
      <c r="R86" s="22">
        <v>11.937737198173917</v>
      </c>
      <c r="S86" s="22">
        <v>8.2558715142181391</v>
      </c>
      <c r="T86" s="22">
        <v>122.21549969748638</v>
      </c>
      <c r="U86" s="22">
        <v>3.3879324569605629E-2</v>
      </c>
      <c r="V86" s="22">
        <v>1.0404268192068644</v>
      </c>
      <c r="W86" s="22">
        <v>0.41800781035146584</v>
      </c>
      <c r="X86" s="22">
        <v>0.99812991584621302</v>
      </c>
      <c r="Y86" s="22">
        <v>5.4100434519553382E-2</v>
      </c>
      <c r="Z86" s="22">
        <v>4.5377041966888507</v>
      </c>
      <c r="AA86" s="22">
        <v>5.6872559265166931</v>
      </c>
      <c r="AB86" s="22">
        <v>0.50822287002915134</v>
      </c>
      <c r="AC86" s="22">
        <v>0.40041801881084649</v>
      </c>
      <c r="AD86" s="22">
        <v>0.22165997469886145</v>
      </c>
      <c r="AE86" s="22">
        <v>3.1219404873219294</v>
      </c>
      <c r="AF86" s="22">
        <v>0.41256256531543917</v>
      </c>
      <c r="AG86" s="22">
        <v>1</v>
      </c>
      <c r="AH86" s="22">
        <v>0.18929651834332545</v>
      </c>
      <c r="AI86" s="22">
        <v>4.2384907320829441</v>
      </c>
      <c r="AJ86" s="22">
        <v>6.7941257356581033E-2</v>
      </c>
      <c r="AK86" s="22">
        <v>3.3584511303008635</v>
      </c>
      <c r="AL86" s="22">
        <v>169.95764809416423</v>
      </c>
      <c r="AM86" s="22">
        <v>0.11000495022276002</v>
      </c>
      <c r="AN86" s="22">
        <v>0.76425939167262524</v>
      </c>
    </row>
    <row r="87" spans="1:40" x14ac:dyDescent="0.2">
      <c r="A87" s="20">
        <v>36654</v>
      </c>
      <c r="B87" s="22">
        <v>0.40479208226334412</v>
      </c>
      <c r="C87" s="22">
        <v>6.4000969878654959E-2</v>
      </c>
      <c r="D87" s="22">
        <v>4.1549381151290046E-2</v>
      </c>
      <c r="E87" s="22">
        <v>0.16438341066646095</v>
      </c>
      <c r="F87" s="22">
        <v>0.19004110962935206</v>
      </c>
      <c r="G87" s="22">
        <v>0.91254560082880543</v>
      </c>
      <c r="H87" s="22">
        <v>4.5347337793305638</v>
      </c>
      <c r="I87" s="22">
        <v>0.91499234016289543</v>
      </c>
      <c r="J87" s="22">
        <v>9.8894558760318732E-2</v>
      </c>
      <c r="K87" s="22">
        <v>0.1689131848390332</v>
      </c>
      <c r="L87" s="22">
        <v>0.85840873772497328</v>
      </c>
      <c r="M87" s="22">
        <v>31.711725612511437</v>
      </c>
      <c r="N87" s="22">
        <v>880.60573330541263</v>
      </c>
      <c r="O87" s="22">
        <v>0.4534403138880011</v>
      </c>
      <c r="P87" s="22">
        <v>4.799797207190327</v>
      </c>
      <c r="Q87" s="22">
        <v>8.477621152171757</v>
      </c>
      <c r="R87" s="22">
        <v>12.009963298909989</v>
      </c>
      <c r="S87" s="22">
        <v>8.2660112638180152</v>
      </c>
      <c r="T87" s="22">
        <v>122.29288131109959</v>
      </c>
      <c r="U87" s="22">
        <v>3.392371022670914E-2</v>
      </c>
      <c r="V87" s="22">
        <v>1.0407459248564468</v>
      </c>
      <c r="W87" s="22">
        <v>0.41875613062502071</v>
      </c>
      <c r="X87" s="22">
        <v>1.0000991921351658</v>
      </c>
      <c r="Y87" s="22">
        <v>5.3111877707118692E-2</v>
      </c>
      <c r="Z87" s="22">
        <v>4.5452040602647328</v>
      </c>
      <c r="AA87" s="22">
        <v>5.6980370978585526</v>
      </c>
      <c r="AB87" s="22">
        <v>0.49210320390596585</v>
      </c>
      <c r="AC87" s="22">
        <v>0.40117708000396768</v>
      </c>
      <c r="AD87" s="22">
        <v>0.22243285243516694</v>
      </c>
      <c r="AE87" s="22">
        <v>3.127858662228737</v>
      </c>
      <c r="AF87" s="22">
        <v>0.4133005631909008</v>
      </c>
      <c r="AG87" s="22">
        <v>1</v>
      </c>
      <c r="AH87" s="22">
        <v>0.19007417367440732</v>
      </c>
      <c r="AI87" s="22">
        <v>4.2410148457562293</v>
      </c>
      <c r="AJ87" s="22">
        <v>6.8011638543859457E-2</v>
      </c>
      <c r="AK87" s="22">
        <v>3.3681240562970474</v>
      </c>
      <c r="AL87" s="22">
        <v>169.17769719947538</v>
      </c>
      <c r="AM87" s="22">
        <v>0.11021348351757354</v>
      </c>
      <c r="AN87" s="22">
        <v>0.76653477786472402</v>
      </c>
    </row>
    <row r="88" spans="1:40" x14ac:dyDescent="0.2">
      <c r="A88" s="20">
        <v>36655</v>
      </c>
      <c r="B88" s="22">
        <v>0.407333059766877</v>
      </c>
      <c r="C88" s="22">
        <v>6.4724344826821337E-2</v>
      </c>
      <c r="D88" s="22">
        <v>4.1810196635132586E-2</v>
      </c>
      <c r="E88" s="22">
        <v>0.16519347433096365</v>
      </c>
      <c r="F88" s="22">
        <v>0.19013608082779729</v>
      </c>
      <c r="G88" s="22">
        <v>0.91818514534142193</v>
      </c>
      <c r="H88" s="22">
        <v>4.5313695697982626</v>
      </c>
      <c r="I88" s="22">
        <v>0.91041068240043466</v>
      </c>
      <c r="J88" s="22">
        <v>0.1006243969523218</v>
      </c>
      <c r="K88" s="22">
        <v>0.16975168298823293</v>
      </c>
      <c r="L88" s="22">
        <v>0.86391917220269054</v>
      </c>
      <c r="M88" s="22">
        <v>31.556999789279892</v>
      </c>
      <c r="N88" s="22">
        <v>897.77856643783196</v>
      </c>
      <c r="O88" s="22">
        <v>0.45635321126354428</v>
      </c>
      <c r="P88" s="22">
        <v>4.8332538511872407</v>
      </c>
      <c r="Q88" s="22">
        <v>8.4853660430090834</v>
      </c>
      <c r="R88" s="22">
        <v>12.110860958000154</v>
      </c>
      <c r="S88" s="22">
        <v>8.3622611376667741</v>
      </c>
      <c r="T88" s="22">
        <v>122.99400002218105</v>
      </c>
      <c r="U88" s="22">
        <v>3.4116694577838898E-2</v>
      </c>
      <c r="V88" s="22">
        <v>1.0539332571783468</v>
      </c>
      <c r="W88" s="22">
        <v>0.42142912595517207</v>
      </c>
      <c r="X88" s="22">
        <v>0.99894639945878194</v>
      </c>
      <c r="Y88" s="22">
        <v>5.3400911641731448E-2</v>
      </c>
      <c r="Z88" s="22">
        <v>4.56929918928211</v>
      </c>
      <c r="AA88" s="22">
        <v>5.7338050506282787</v>
      </c>
      <c r="AB88" s="22">
        <v>0.49685583417436535</v>
      </c>
      <c r="AC88" s="22">
        <v>0.4036399126066077</v>
      </c>
      <c r="AD88" s="22">
        <v>0.22400656559495158</v>
      </c>
      <c r="AE88" s="22">
        <v>3.1474929852385016</v>
      </c>
      <c r="AF88" s="22">
        <v>0.41589495048077452</v>
      </c>
      <c r="AG88" s="22">
        <v>1</v>
      </c>
      <c r="AH88" s="22">
        <v>0.19153348786141272</v>
      </c>
      <c r="AI88" s="22">
        <v>4.2820544101500548</v>
      </c>
      <c r="AJ88" s="22">
        <v>6.8228952942872664E-2</v>
      </c>
      <c r="AK88" s="22">
        <v>3.3881575299167102</v>
      </c>
      <c r="AL88" s="22">
        <v>171.90324619872015</v>
      </c>
      <c r="AM88" s="22">
        <v>0.11090532012820654</v>
      </c>
      <c r="AN88" s="22">
        <v>0.78576419310834333</v>
      </c>
    </row>
    <row r="89" spans="1:40" x14ac:dyDescent="0.2">
      <c r="A89" s="20">
        <v>36656</v>
      </c>
      <c r="B89" s="22">
        <v>0.4041773503097798</v>
      </c>
      <c r="C89" s="22">
        <v>6.3947794125738686E-2</v>
      </c>
      <c r="D89" s="22">
        <v>4.1486282752473291E-2</v>
      </c>
      <c r="E89" s="22">
        <v>0.164221808937945</v>
      </c>
      <c r="F89" s="22">
        <v>0.18913624808794885</v>
      </c>
      <c r="G89" s="22">
        <v>0.91101671600400569</v>
      </c>
      <c r="H89" s="22">
        <v>4.4807474331744999</v>
      </c>
      <c r="I89" s="22">
        <v>0.90317042840950368</v>
      </c>
      <c r="J89" s="22">
        <v>9.9756798098403238E-2</v>
      </c>
      <c r="K89" s="22">
        <v>0.16640072190247715</v>
      </c>
      <c r="L89" s="22">
        <v>0.85721517315755302</v>
      </c>
      <c r="M89" s="22">
        <v>31.341131934280465</v>
      </c>
      <c r="N89" s="22">
        <v>895.77532986321273</v>
      </c>
      <c r="O89" s="22">
        <v>0.45342298423039257</v>
      </c>
      <c r="P89" s="22">
        <v>4.8310241991394394</v>
      </c>
      <c r="Q89" s="22">
        <v>8.4108241353126978</v>
      </c>
      <c r="R89" s="22">
        <v>12.053350353798242</v>
      </c>
      <c r="S89" s="22">
        <v>8.2974766427132973</v>
      </c>
      <c r="T89" s="22">
        <v>122.04113523566375</v>
      </c>
      <c r="U89" s="22">
        <v>3.3894201670499939E-2</v>
      </c>
      <c r="V89" s="22">
        <v>1.0575431105633259</v>
      </c>
      <c r="W89" s="22">
        <v>0.41816421080432703</v>
      </c>
      <c r="X89" s="22">
        <v>0.99499290202594903</v>
      </c>
      <c r="Y89" s="22">
        <v>5.2370943425295198E-2</v>
      </c>
      <c r="Z89" s="22">
        <v>4.5482056981875409</v>
      </c>
      <c r="AA89" s="22">
        <v>5.6893838518339193</v>
      </c>
      <c r="AB89" s="22">
        <v>0.4864038031935381</v>
      </c>
      <c r="AC89" s="22">
        <v>0.40061185636781815</v>
      </c>
      <c r="AD89" s="22">
        <v>0.22276633909608129</v>
      </c>
      <c r="AE89" s="22">
        <v>3.1143048937504818</v>
      </c>
      <c r="AF89" s="22">
        <v>0.41269491917113271</v>
      </c>
      <c r="AG89" s="22">
        <v>1</v>
      </c>
      <c r="AH89" s="22">
        <v>0.19021469995928295</v>
      </c>
      <c r="AI89" s="22">
        <v>4.2543825863036613</v>
      </c>
      <c r="AJ89" s="22">
        <v>6.7567210661267085E-2</v>
      </c>
      <c r="AK89" s="22">
        <v>3.3652100229996367</v>
      </c>
      <c r="AL89" s="22">
        <v>170.79156166433737</v>
      </c>
      <c r="AM89" s="22">
        <v>0.110046109319805</v>
      </c>
      <c r="AN89" s="22">
        <v>0.7747246096114272</v>
      </c>
    </row>
    <row r="90" spans="1:40" x14ac:dyDescent="0.2">
      <c r="A90" s="20">
        <v>36657</v>
      </c>
      <c r="B90" s="22">
        <v>0.40007625272331154</v>
      </c>
      <c r="C90" s="22">
        <v>6.3300653594771245E-2</v>
      </c>
      <c r="D90" s="22">
        <v>4.1065359477124183E-2</v>
      </c>
      <c r="E90" s="22">
        <v>0.16198257080610023</v>
      </c>
      <c r="F90" s="22">
        <v>0.18813725490196082</v>
      </c>
      <c r="G90" s="22">
        <v>0.90176470588235302</v>
      </c>
      <c r="H90" s="22">
        <v>4.469389978213508</v>
      </c>
      <c r="I90" s="22">
        <v>0.90063180827886713</v>
      </c>
      <c r="J90" s="22">
        <v>9.8180827886710245E-2</v>
      </c>
      <c r="K90" s="22">
        <v>0.16385620915032681</v>
      </c>
      <c r="L90" s="22">
        <v>0.848562091503268</v>
      </c>
      <c r="M90" s="22">
        <v>31.214596949891071</v>
      </c>
      <c r="N90" s="22">
        <v>909.58605664488027</v>
      </c>
      <c r="O90" s="22">
        <v>0.45208061002178651</v>
      </c>
      <c r="P90" s="22">
        <v>4.7712418300653594</v>
      </c>
      <c r="Q90" s="22">
        <v>8.3572984749455337</v>
      </c>
      <c r="R90" s="22">
        <v>11.813725490196079</v>
      </c>
      <c r="S90" s="22">
        <v>8.3006535947712425</v>
      </c>
      <c r="T90" s="22">
        <v>121.13289760348584</v>
      </c>
      <c r="U90" s="22">
        <v>3.3546840958605668E-2</v>
      </c>
      <c r="V90" s="22">
        <v>1.0431372549019609</v>
      </c>
      <c r="W90" s="22">
        <v>0.41393246187363836</v>
      </c>
      <c r="X90" s="22">
        <v>0.99420479302832243</v>
      </c>
      <c r="Y90" s="22">
        <v>5.2145969498910677E-2</v>
      </c>
      <c r="Z90" s="22">
        <v>4.5098039215686274</v>
      </c>
      <c r="AA90" s="22">
        <v>5.620915032679739</v>
      </c>
      <c r="AB90" s="22">
        <v>0.48540305010893253</v>
      </c>
      <c r="AC90" s="22">
        <v>0.39655773420479307</v>
      </c>
      <c r="AD90" s="22">
        <v>0.22080610021786495</v>
      </c>
      <c r="AE90" s="22">
        <v>3.0816993464052289</v>
      </c>
      <c r="AF90" s="22">
        <v>0.4085076252723312</v>
      </c>
      <c r="AG90" s="22">
        <v>1</v>
      </c>
      <c r="AH90" s="22">
        <v>0.18779956427015251</v>
      </c>
      <c r="AI90" s="22">
        <v>4.2374727668845313</v>
      </c>
      <c r="AJ90" s="22">
        <v>6.7165577342047936E-2</v>
      </c>
      <c r="AK90" s="22">
        <v>3.3366013071895426</v>
      </c>
      <c r="AL90" s="22">
        <v>169.93464052287584</v>
      </c>
      <c r="AM90" s="22">
        <v>0.10893246187363835</v>
      </c>
      <c r="AN90" s="22">
        <v>0.76525054466230946</v>
      </c>
    </row>
    <row r="91" spans="1:40" x14ac:dyDescent="0.2">
      <c r="A91" s="20">
        <v>36658</v>
      </c>
      <c r="B91" s="22">
        <v>0.40755248790447868</v>
      </c>
      <c r="C91" s="22">
        <v>6.4317102401349371E-2</v>
      </c>
      <c r="D91" s="22">
        <v>4.1832748901415952E-2</v>
      </c>
      <c r="E91" s="22">
        <v>0.16478760708420259</v>
      </c>
      <c r="F91" s="22">
        <v>0.1877580007989702</v>
      </c>
      <c r="G91" s="22">
        <v>0.91857161880243232</v>
      </c>
      <c r="H91" s="22">
        <v>4.4483776465888418</v>
      </c>
      <c r="I91" s="22">
        <v>0.90779661769275155</v>
      </c>
      <c r="J91" s="22">
        <v>0.10205734830662701</v>
      </c>
      <c r="K91" s="22">
        <v>0.16833858582271738</v>
      </c>
      <c r="L91" s="22">
        <v>0.86441919304008163</v>
      </c>
      <c r="M91" s="22">
        <v>31.200896622131477</v>
      </c>
      <c r="N91" s="22">
        <v>929.35771672067119</v>
      </c>
      <c r="O91" s="22">
        <v>0.45795419237427321</v>
      </c>
      <c r="P91" s="22">
        <v>4.8659505526210669</v>
      </c>
      <c r="Q91" s="22">
        <v>8.4158196102800833</v>
      </c>
      <c r="R91" s="22">
        <v>12.022282391584181</v>
      </c>
      <c r="S91" s="22">
        <v>8.5001553553198104</v>
      </c>
      <c r="T91" s="22">
        <v>123.507479248968</v>
      </c>
      <c r="U91" s="22">
        <v>3.4142660570819834E-2</v>
      </c>
      <c r="V91" s="22">
        <v>1.0630742598428693</v>
      </c>
      <c r="W91" s="22">
        <v>0.42166762839007504</v>
      </c>
      <c r="X91" s="22">
        <v>0.99634914998446444</v>
      </c>
      <c r="Y91" s="22">
        <v>5.3153712992143456E-2</v>
      </c>
      <c r="Z91" s="22">
        <v>4.5940787429535268</v>
      </c>
      <c r="AA91" s="22">
        <v>5.7536952372497669</v>
      </c>
      <c r="AB91" s="22">
        <v>0.49680411913533673</v>
      </c>
      <c r="AC91" s="22">
        <v>0.40396821874029032</v>
      </c>
      <c r="AD91" s="22">
        <v>0.22537618181011143</v>
      </c>
      <c r="AE91" s="22">
        <v>3.1370677793066717</v>
      </c>
      <c r="AF91" s="22">
        <v>0.41615251453681923</v>
      </c>
      <c r="AG91" s="22">
        <v>1</v>
      </c>
      <c r="AH91" s="22">
        <v>0.19161969017710506</v>
      </c>
      <c r="AI91" s="22">
        <v>4.3133294864396996</v>
      </c>
      <c r="AJ91" s="22">
        <v>6.8316392205601664E-2</v>
      </c>
      <c r="AK91" s="22">
        <v>3.4011718229837098</v>
      </c>
      <c r="AL91" s="22">
        <v>174.21989435838253</v>
      </c>
      <c r="AM91" s="22">
        <v>0.1109680855785876</v>
      </c>
      <c r="AN91" s="22">
        <v>0.77566691819432732</v>
      </c>
    </row>
    <row r="92" spans="1:40" x14ac:dyDescent="0.2">
      <c r="A92" s="20">
        <v>36661</v>
      </c>
      <c r="B92" s="22">
        <v>0.40541107382550334</v>
      </c>
      <c r="C92" s="22">
        <v>6.3074002119392444E-2</v>
      </c>
      <c r="D92" s="22">
        <v>4.1614049805722357E-2</v>
      </c>
      <c r="E92" s="22">
        <v>0.16404318262098197</v>
      </c>
      <c r="F92" s="22">
        <v>0.18843827269516072</v>
      </c>
      <c r="G92" s="22">
        <v>0.91373410455669368</v>
      </c>
      <c r="H92" s="22">
        <v>4.4723595902507949</v>
      </c>
      <c r="I92" s="22">
        <v>0.90312610385022951</v>
      </c>
      <c r="J92" s="22">
        <v>0.10061594842811727</v>
      </c>
      <c r="K92" s="22">
        <v>0.16617361356411162</v>
      </c>
      <c r="L92" s="22">
        <v>0.85985517484987639</v>
      </c>
      <c r="M92" s="22">
        <v>31.38798127870011</v>
      </c>
      <c r="N92" s="22">
        <v>954.27852348993292</v>
      </c>
      <c r="O92" s="22">
        <v>0.45729203461674317</v>
      </c>
      <c r="P92" s="22">
        <v>4.8348640056517125</v>
      </c>
      <c r="Q92" s="22">
        <v>8.402507947721654</v>
      </c>
      <c r="R92" s="22">
        <v>12.059563758389261</v>
      </c>
      <c r="S92" s="22">
        <v>8.4113387495584604</v>
      </c>
      <c r="T92" s="22">
        <v>122.96891557753445</v>
      </c>
      <c r="U92" s="22">
        <v>3.395884846344048E-2</v>
      </c>
      <c r="V92" s="22">
        <v>1.0514173436948075</v>
      </c>
      <c r="W92" s="22">
        <v>0.41944101024373009</v>
      </c>
      <c r="X92" s="22">
        <v>0.99017573295655248</v>
      </c>
      <c r="Y92" s="22">
        <v>5.1958230307311906E-2</v>
      </c>
      <c r="Z92" s="22">
        <v>4.5787707523843162</v>
      </c>
      <c r="AA92" s="22">
        <v>5.724567290709996</v>
      </c>
      <c r="AB92" s="22">
        <v>0.48127870010596968</v>
      </c>
      <c r="AC92" s="22">
        <v>0.40184563758389263</v>
      </c>
      <c r="AD92" s="22">
        <v>0.22452313670081242</v>
      </c>
      <c r="AE92" s="22">
        <v>3.1183768986223948</v>
      </c>
      <c r="AF92" s="22">
        <v>0.41395487460261393</v>
      </c>
      <c r="AG92" s="22">
        <v>1</v>
      </c>
      <c r="AH92" s="22">
        <v>0.1911316672553868</v>
      </c>
      <c r="AI92" s="22">
        <v>4.3348198516425294</v>
      </c>
      <c r="AJ92" s="22">
        <v>6.7841531261038493E-2</v>
      </c>
      <c r="AK92" s="22">
        <v>3.3844048039561994</v>
      </c>
      <c r="AL92" s="22">
        <v>173.30448604733309</v>
      </c>
      <c r="AM92" s="22">
        <v>0.11038502296008477</v>
      </c>
      <c r="AN92" s="22">
        <v>0.77821441186859763</v>
      </c>
    </row>
    <row r="93" spans="1:40" x14ac:dyDescent="0.2">
      <c r="A93" s="20">
        <v>36662</v>
      </c>
      <c r="B93" s="22">
        <v>0.40288945688302857</v>
      </c>
      <c r="C93" s="22">
        <v>6.3295999297929992E-2</v>
      </c>
      <c r="D93" s="22">
        <v>4.1355214515297452E-2</v>
      </c>
      <c r="E93" s="22">
        <v>0.16283636283855682</v>
      </c>
      <c r="F93" s="22">
        <v>0.18883489287947433</v>
      </c>
      <c r="G93" s="22">
        <v>0.90799591921806966</v>
      </c>
      <c r="H93" s="22">
        <v>4.4396055244133876</v>
      </c>
      <c r="I93" s="22">
        <v>0.9047378755800306</v>
      </c>
      <c r="J93" s="22">
        <v>9.8750534779890084E-2</v>
      </c>
      <c r="K93" s="22">
        <v>0.16388946785287245</v>
      </c>
      <c r="L93" s="22">
        <v>0.85452890005375226</v>
      </c>
      <c r="M93" s="22">
        <v>31.527331366074659</v>
      </c>
      <c r="N93" s="22">
        <v>935.17919240009223</v>
      </c>
      <c r="O93" s="22">
        <v>0.45420638664311813</v>
      </c>
      <c r="P93" s="22">
        <v>4.8102765497646978</v>
      </c>
      <c r="Q93" s="22">
        <v>8.4138702706260506</v>
      </c>
      <c r="R93" s="22">
        <v>12.022948913436961</v>
      </c>
      <c r="S93" s="22">
        <v>8.3480512072313218</v>
      </c>
      <c r="T93" s="22">
        <v>122.20406103621146</v>
      </c>
      <c r="U93" s="22">
        <v>3.3807961912701988E-2</v>
      </c>
      <c r="V93" s="22">
        <v>1.0419157735385425</v>
      </c>
      <c r="W93" s="22">
        <v>0.41684309832271088</v>
      </c>
      <c r="X93" s="22">
        <v>0.9951732686843866</v>
      </c>
      <c r="Y93" s="22">
        <v>5.1920271174541191E-2</v>
      </c>
      <c r="Z93" s="22">
        <v>4.5524852181353461</v>
      </c>
      <c r="AA93" s="22">
        <v>5.6928004914490078</v>
      </c>
      <c r="AB93" s="22">
        <v>0.48618348160905678</v>
      </c>
      <c r="AC93" s="22">
        <v>0.39933522745971328</v>
      </c>
      <c r="AD93" s="22">
        <v>0.22351056944459682</v>
      </c>
      <c r="AE93" s="22">
        <v>3.1003521319891618</v>
      </c>
      <c r="AF93" s="22">
        <v>0.41139108590484758</v>
      </c>
      <c r="AG93" s="22">
        <v>1</v>
      </c>
      <c r="AH93" s="22">
        <v>0.19003060586447856</v>
      </c>
      <c r="AI93" s="22">
        <v>4.319924527473975</v>
      </c>
      <c r="AJ93" s="22">
        <v>6.7765113702432017E-2</v>
      </c>
      <c r="AK93" s="22">
        <v>3.3721300145898923</v>
      </c>
      <c r="AL93" s="22">
        <v>172.22654921620466</v>
      </c>
      <c r="AM93" s="22">
        <v>0.10969843899121316</v>
      </c>
      <c r="AN93" s="22">
        <v>0.77337399488805281</v>
      </c>
    </row>
    <row r="94" spans="1:40" x14ac:dyDescent="0.2">
      <c r="A94" s="20">
        <v>36663</v>
      </c>
      <c r="B94" s="22">
        <v>0.40207122291919822</v>
      </c>
      <c r="C94" s="22">
        <v>6.215858210997624E-2</v>
      </c>
      <c r="D94" s="22">
        <v>4.1272291372458865E-2</v>
      </c>
      <c r="E94" s="22">
        <v>0.16381490360931392</v>
      </c>
      <c r="F94" s="22">
        <v>0.18980371550242481</v>
      </c>
      <c r="G94" s="22">
        <v>0.90608339628011858</v>
      </c>
      <c r="H94" s="22">
        <v>4.4889268394145407</v>
      </c>
      <c r="I94" s="22">
        <v>0.91202776226914939</v>
      </c>
      <c r="J94" s="22">
        <v>9.7988987049383122E-2</v>
      </c>
      <c r="K94" s="22">
        <v>0.16377111454125479</v>
      </c>
      <c r="L94" s="22">
        <v>0.85284683678719608</v>
      </c>
      <c r="M94" s="22">
        <v>31.621180772220217</v>
      </c>
      <c r="N94" s="22">
        <v>930.51769625712939</v>
      </c>
      <c r="O94" s="22">
        <v>0.45311832900916288</v>
      </c>
      <c r="P94" s="22">
        <v>4.8025660393882665</v>
      </c>
      <c r="Q94" s="22">
        <v>8.4283008746866344</v>
      </c>
      <c r="R94" s="22">
        <v>11.96098394035929</v>
      </c>
      <c r="S94" s="22">
        <v>8.3199229312402156</v>
      </c>
      <c r="T94" s="22">
        <v>122.0620272149058</v>
      </c>
      <c r="U94" s="22">
        <v>3.3711014045343581E-2</v>
      </c>
      <c r="V94" s="22">
        <v>1.0426177104885763</v>
      </c>
      <c r="W94" s="22">
        <v>0.41597425202798122</v>
      </c>
      <c r="X94" s="22">
        <v>0.997963808335249</v>
      </c>
      <c r="Y94" s="22">
        <v>5.057637360832868E-2</v>
      </c>
      <c r="Z94" s="22">
        <v>4.5562525315554971</v>
      </c>
      <c r="AA94" s="22">
        <v>5.6597370466463053</v>
      </c>
      <c r="AB94" s="22">
        <v>0.49207965231479961</v>
      </c>
      <c r="AC94" s="22">
        <v>0.39850241387237678</v>
      </c>
      <c r="AD94" s="22">
        <v>0.22324761623260753</v>
      </c>
      <c r="AE94" s="22">
        <v>3.109023832200291</v>
      </c>
      <c r="AF94" s="22">
        <v>0.41054440758864547</v>
      </c>
      <c r="AG94" s="22">
        <v>1</v>
      </c>
      <c r="AH94" s="22">
        <v>0.18971613736630652</v>
      </c>
      <c r="AI94" s="22">
        <v>4.3055601169168112</v>
      </c>
      <c r="AJ94" s="22">
        <v>6.8015369962888761E-2</v>
      </c>
      <c r="AK94" s="22">
        <v>3.346579526421229</v>
      </c>
      <c r="AL94" s="22">
        <v>173.51418218441765</v>
      </c>
      <c r="AM94" s="22">
        <v>0.10947267014789758</v>
      </c>
      <c r="AN94" s="22">
        <v>0.77670859469933329</v>
      </c>
    </row>
    <row r="95" spans="1:40" x14ac:dyDescent="0.2">
      <c r="A95" s="20">
        <v>36664</v>
      </c>
      <c r="B95" s="22">
        <v>0.40265307241133591</v>
      </c>
      <c r="C95" s="22">
        <v>6.2730910486213903E-2</v>
      </c>
      <c r="D95" s="22">
        <v>4.133201776023681E-2</v>
      </c>
      <c r="E95" s="22">
        <v>0.16429315353834348</v>
      </c>
      <c r="F95" s="22">
        <v>0.19057172614153375</v>
      </c>
      <c r="G95" s="22">
        <v>0.90744943265910227</v>
      </c>
      <c r="H95" s="22">
        <v>4.4786493449542286</v>
      </c>
      <c r="I95" s="22">
        <v>0.91404922436002867</v>
      </c>
      <c r="J95" s="22">
        <v>9.8054048128049118E-2</v>
      </c>
      <c r="K95" s="22">
        <v>0.16267061338595626</v>
      </c>
      <c r="L95" s="22">
        <v>0.85416872224963003</v>
      </c>
      <c r="M95" s="22">
        <v>31.721756290083874</v>
      </c>
      <c r="N95" s="22">
        <v>932.41243216576231</v>
      </c>
      <c r="O95" s="22">
        <v>0.45501288165323694</v>
      </c>
      <c r="P95" s="22">
        <v>4.8128049114728944</v>
      </c>
      <c r="Q95" s="22">
        <v>8.4492682124650553</v>
      </c>
      <c r="R95" s="22">
        <v>11.911418078166969</v>
      </c>
      <c r="S95" s="22">
        <v>8.3648522721043683</v>
      </c>
      <c r="T95" s="22">
        <v>122.5675601600614</v>
      </c>
      <c r="U95" s="22">
        <v>3.3766376144274517E-2</v>
      </c>
      <c r="V95" s="22">
        <v>1.0467576604725102</v>
      </c>
      <c r="W95" s="22">
        <v>0.41658718412541801</v>
      </c>
      <c r="X95" s="22">
        <v>1.0001644466370663</v>
      </c>
      <c r="Y95" s="22">
        <v>4.9421695992983614E-2</v>
      </c>
      <c r="Z95" s="22">
        <v>4.5738091322699121</v>
      </c>
      <c r="AA95" s="22">
        <v>5.6893054870361244</v>
      </c>
      <c r="AB95" s="22">
        <v>0.49114728937126578</v>
      </c>
      <c r="AC95" s="22">
        <v>0.39909006194156665</v>
      </c>
      <c r="AD95" s="22">
        <v>0.22408595077564</v>
      </c>
      <c r="AE95" s="22">
        <v>3.1058488187249904</v>
      </c>
      <c r="AF95" s="22">
        <v>0.41113851888395553</v>
      </c>
      <c r="AG95" s="22">
        <v>1</v>
      </c>
      <c r="AH95" s="22">
        <v>0.18988105026585542</v>
      </c>
      <c r="AI95" s="22">
        <v>4.3095982020501022</v>
      </c>
      <c r="AJ95" s="22">
        <v>6.8249739626157976E-2</v>
      </c>
      <c r="AK95" s="22">
        <v>3.3678671271172504</v>
      </c>
      <c r="AL95" s="22">
        <v>174.31343529024832</v>
      </c>
      <c r="AM95" s="22">
        <v>0.10963109137751467</v>
      </c>
      <c r="AN95" s="22">
        <v>0.78172449706736835</v>
      </c>
    </row>
    <row r="96" spans="1:40" x14ac:dyDescent="0.2">
      <c r="A96" s="20">
        <v>36665</v>
      </c>
      <c r="B96" s="22">
        <v>0.40168425657570955</v>
      </c>
      <c r="C96" s="22">
        <v>6.2754962541696283E-2</v>
      </c>
      <c r="D96" s="22">
        <v>4.1228194892546623E-2</v>
      </c>
      <c r="E96" s="22">
        <v>0.16359162246404552</v>
      </c>
      <c r="F96" s="22">
        <v>0.18884453436867721</v>
      </c>
      <c r="G96" s="22">
        <v>0.90521135232678951</v>
      </c>
      <c r="H96" s="22">
        <v>4.4651391699021161</v>
      </c>
      <c r="I96" s="22">
        <v>0.91026412205391816</v>
      </c>
      <c r="J96" s="22">
        <v>9.8124350631596219E-2</v>
      </c>
      <c r="K96" s="22">
        <v>0.16262919013506866</v>
      </c>
      <c r="L96" s="22">
        <v>0.85209164980587304</v>
      </c>
      <c r="M96" s="22">
        <v>31.57215508284574</v>
      </c>
      <c r="N96" s="22">
        <v>912.12336632580525</v>
      </c>
      <c r="O96" s="22">
        <v>0.45481489582763712</v>
      </c>
      <c r="P96" s="22">
        <v>4.8001312407721333</v>
      </c>
      <c r="Q96" s="22">
        <v>8.4169081861431607</v>
      </c>
      <c r="R96" s="22">
        <v>11.700114835675617</v>
      </c>
      <c r="S96" s="22">
        <v>8.3392573959643457</v>
      </c>
      <c r="T96" s="22">
        <v>122.60075463443977</v>
      </c>
      <c r="U96" s="22">
        <v>3.3701536610707059E-2</v>
      </c>
      <c r="V96" s="22">
        <v>1.0459889539016789</v>
      </c>
      <c r="W96" s="22">
        <v>0.41557390495980751</v>
      </c>
      <c r="X96" s="22">
        <v>0.99420353256411664</v>
      </c>
      <c r="Y96" s="22">
        <v>4.9904303603652868E-2</v>
      </c>
      <c r="Z96" s="22">
        <v>4.5496801006179259</v>
      </c>
      <c r="AA96" s="22">
        <v>5.6750697216601962</v>
      </c>
      <c r="AB96" s="22">
        <v>0.49324656860064525</v>
      </c>
      <c r="AC96" s="22">
        <v>0.39815169245912396</v>
      </c>
      <c r="AD96" s="22">
        <v>0.22420298572756603</v>
      </c>
      <c r="AE96" s="22">
        <v>3.0972822223437415</v>
      </c>
      <c r="AF96" s="22">
        <v>0.41014928637830156</v>
      </c>
      <c r="AG96" s="22">
        <v>1</v>
      </c>
      <c r="AH96" s="22">
        <v>0.18876797725159949</v>
      </c>
      <c r="AI96" s="22">
        <v>4.2642314212281951</v>
      </c>
      <c r="AJ96" s="22">
        <v>6.8132553179854546E-2</v>
      </c>
      <c r="AK96" s="22">
        <v>3.3564827473068304</v>
      </c>
      <c r="AL96" s="22">
        <v>175.53453272816756</v>
      </c>
      <c r="AM96" s="22">
        <v>0.10936731011100782</v>
      </c>
      <c r="AN96" s="22">
        <v>0.78394487887570408</v>
      </c>
    </row>
    <row r="97" spans="1:40" x14ac:dyDescent="0.2">
      <c r="A97" s="20">
        <v>36668</v>
      </c>
      <c r="B97" s="22">
        <v>0.39872977961133421</v>
      </c>
      <c r="C97" s="22">
        <v>6.2045380523287369E-2</v>
      </c>
      <c r="D97" s="22">
        <v>4.0928237976332639E-2</v>
      </c>
      <c r="E97" s="22">
        <v>0.16256649658017588</v>
      </c>
      <c r="F97" s="22">
        <v>0.18688524590163932</v>
      </c>
      <c r="G97" s="22">
        <v>0.89859950059711202</v>
      </c>
      <c r="H97" s="22">
        <v>4.3604386060145481</v>
      </c>
      <c r="I97" s="22">
        <v>0.89349690587341224</v>
      </c>
      <c r="J97" s="22">
        <v>9.8002388448594061E-2</v>
      </c>
      <c r="K97" s="22">
        <v>0.16188253175550971</v>
      </c>
      <c r="L97" s="22">
        <v>0.84589078275974372</v>
      </c>
      <c r="M97" s="22">
        <v>31.205080881554661</v>
      </c>
      <c r="N97" s="22">
        <v>905.43914884377364</v>
      </c>
      <c r="O97" s="22">
        <v>0.45528172836825531</v>
      </c>
      <c r="P97" s="22">
        <v>4.7714688958853548</v>
      </c>
      <c r="Q97" s="22">
        <v>8.3280859841493857</v>
      </c>
      <c r="R97" s="22">
        <v>11.626316360872869</v>
      </c>
      <c r="S97" s="22">
        <v>8.2835739876234928</v>
      </c>
      <c r="T97" s="22">
        <v>122.73368798176092</v>
      </c>
      <c r="U97" s="22">
        <v>3.3424166757138198E-2</v>
      </c>
      <c r="V97" s="22">
        <v>1.0319183584844209</v>
      </c>
      <c r="W97" s="22">
        <v>0.41253935511887957</v>
      </c>
      <c r="X97" s="22">
        <v>0.9901747910107479</v>
      </c>
      <c r="Y97" s="22">
        <v>4.9647161003148407E-2</v>
      </c>
      <c r="Z97" s="22">
        <v>4.5434806209966343</v>
      </c>
      <c r="AA97" s="22">
        <v>5.6343502334165674</v>
      </c>
      <c r="AB97" s="22">
        <v>0.48963196178482243</v>
      </c>
      <c r="AC97" s="22">
        <v>0.39517967647378133</v>
      </c>
      <c r="AD97" s="22">
        <v>0.22293996308761263</v>
      </c>
      <c r="AE97" s="22">
        <v>3.0707849310606883</v>
      </c>
      <c r="AF97" s="22">
        <v>0.40714363261317987</v>
      </c>
      <c r="AG97" s="22">
        <v>1</v>
      </c>
      <c r="AH97" s="22">
        <v>0.18792747801541634</v>
      </c>
      <c r="AI97" s="22">
        <v>4.2438388882857456</v>
      </c>
      <c r="AJ97" s="22">
        <v>6.7277168602757564E-2</v>
      </c>
      <c r="AK97" s="22">
        <v>3.3275431549234606</v>
      </c>
      <c r="AL97" s="22">
        <v>173.7053522961676</v>
      </c>
      <c r="AM97" s="22">
        <v>0.10856584518510476</v>
      </c>
      <c r="AN97" s="22">
        <v>0.77195744218868745</v>
      </c>
    </row>
    <row r="98" spans="1:40" x14ac:dyDescent="0.2">
      <c r="A98" s="20">
        <v>36669</v>
      </c>
      <c r="B98" s="22">
        <v>0.39958657455257579</v>
      </c>
      <c r="C98" s="22">
        <v>6.2557797965511613E-2</v>
      </c>
      <c r="D98" s="22">
        <v>4.1016156231300657E-2</v>
      </c>
      <c r="E98" s="22">
        <v>0.16386879181852798</v>
      </c>
      <c r="F98" s="22">
        <v>0.18732524615133547</v>
      </c>
      <c r="G98" s="22">
        <v>0.90048414295816792</v>
      </c>
      <c r="H98" s="22">
        <v>4.3697981831039545</v>
      </c>
      <c r="I98" s="22">
        <v>0.89522928792906498</v>
      </c>
      <c r="J98" s="22">
        <v>9.8721644998096075E-2</v>
      </c>
      <c r="K98" s="22">
        <v>0.16065930479247131</v>
      </c>
      <c r="L98" s="22">
        <v>0.84768536147527607</v>
      </c>
      <c r="M98" s="22">
        <v>31.141815808083557</v>
      </c>
      <c r="N98" s="22">
        <v>915.51977370396571</v>
      </c>
      <c r="O98" s="22">
        <v>0.45922863515204265</v>
      </c>
      <c r="P98" s="22">
        <v>4.7815916879725835</v>
      </c>
      <c r="Q98" s="22">
        <v>8.3359625741173922</v>
      </c>
      <c r="R98" s="22">
        <v>11.577000489582767</v>
      </c>
      <c r="S98" s="22">
        <v>8.2902681825599753</v>
      </c>
      <c r="T98" s="22">
        <v>123.26606103465159</v>
      </c>
      <c r="U98" s="22">
        <v>3.3476581624326825E-2</v>
      </c>
      <c r="V98" s="22">
        <v>1.0376978730348692</v>
      </c>
      <c r="W98" s="22">
        <v>0.4134145678072132</v>
      </c>
      <c r="X98" s="22">
        <v>0.99216667573301431</v>
      </c>
      <c r="Y98" s="22">
        <v>4.9991840287221895E-2</v>
      </c>
      <c r="Z98" s="22">
        <v>4.5966381983354188</v>
      </c>
      <c r="AA98" s="22">
        <v>5.6247620083773056</v>
      </c>
      <c r="AB98" s="22">
        <v>0.49067072839036063</v>
      </c>
      <c r="AC98" s="22">
        <v>0.39596366207909484</v>
      </c>
      <c r="AD98" s="22">
        <v>0.22335853777947015</v>
      </c>
      <c r="AE98" s="22">
        <v>3.0811075450144156</v>
      </c>
      <c r="AF98" s="22">
        <v>0.40800739813958548</v>
      </c>
      <c r="AG98" s="22">
        <v>1</v>
      </c>
      <c r="AH98" s="22">
        <v>0.18859816134472068</v>
      </c>
      <c r="AI98" s="22">
        <v>4.2691617255072627</v>
      </c>
      <c r="AJ98" s="22">
        <v>6.7394875700375348E-2</v>
      </c>
      <c r="AK98" s="22">
        <v>3.3400424305064464</v>
      </c>
      <c r="AL98" s="22">
        <v>173.5298917478105</v>
      </c>
      <c r="AM98" s="22">
        <v>0.10879617037480281</v>
      </c>
      <c r="AN98" s="22">
        <v>0.77141924604253931</v>
      </c>
    </row>
    <row r="99" spans="1:40" x14ac:dyDescent="0.2">
      <c r="A99" s="20">
        <v>36670</v>
      </c>
      <c r="B99" s="22">
        <v>0.39892900590893288</v>
      </c>
      <c r="C99" s="22">
        <v>6.1902589502954457E-2</v>
      </c>
      <c r="D99" s="22">
        <v>4.0948687869308303E-2</v>
      </c>
      <c r="E99" s="22">
        <v>0.16392944038929441</v>
      </c>
      <c r="F99" s="22">
        <v>0.18742396593673966</v>
      </c>
      <c r="G99" s="22">
        <v>0.8990376259993047</v>
      </c>
      <c r="H99" s="22">
        <v>4.3370915884602015</v>
      </c>
      <c r="I99" s="22">
        <v>0.89556178310740342</v>
      </c>
      <c r="J99" s="22">
        <v>9.8083941605839414E-2</v>
      </c>
      <c r="K99" s="22">
        <v>0.16006256517205422</v>
      </c>
      <c r="L99" s="22">
        <v>0.84634602015988869</v>
      </c>
      <c r="M99" s="22">
        <v>31.24348279457768</v>
      </c>
      <c r="N99" s="22">
        <v>922.72766770941951</v>
      </c>
      <c r="O99" s="22">
        <v>0.45662799791449421</v>
      </c>
      <c r="P99" s="22">
        <v>4.7847149808828631</v>
      </c>
      <c r="Q99" s="22">
        <v>8.3670055613486269</v>
      </c>
      <c r="R99" s="22">
        <v>11.708159541188738</v>
      </c>
      <c r="S99" s="22">
        <v>8.2822818908585329</v>
      </c>
      <c r="T99" s="22">
        <v>123.01225234619395</v>
      </c>
      <c r="U99" s="22">
        <v>3.3469108446298225E-2</v>
      </c>
      <c r="V99" s="22">
        <v>1.0286322558220369</v>
      </c>
      <c r="W99" s="22">
        <v>0.41273461939520328</v>
      </c>
      <c r="X99" s="22">
        <v>0.99475364963503632</v>
      </c>
      <c r="Y99" s="22">
        <v>4.9204900938477576E-2</v>
      </c>
      <c r="Z99" s="22">
        <v>4.6652328814737576</v>
      </c>
      <c r="AA99" s="22">
        <v>5.6352102884949602</v>
      </c>
      <c r="AB99" s="22">
        <v>0.4877042057698992</v>
      </c>
      <c r="AC99" s="22">
        <v>0.39532281890858528</v>
      </c>
      <c r="AD99" s="22">
        <v>0.22348583594021551</v>
      </c>
      <c r="AE99" s="22">
        <v>3.0739485575251999</v>
      </c>
      <c r="AF99" s="22">
        <v>0.4073470629127563</v>
      </c>
      <c r="AG99" s="22">
        <v>1</v>
      </c>
      <c r="AH99" s="22">
        <v>0.18870568300312826</v>
      </c>
      <c r="AI99" s="22">
        <v>4.2633385470976712</v>
      </c>
      <c r="AJ99" s="22">
        <v>6.7319473409801878E-2</v>
      </c>
      <c r="AK99" s="22">
        <v>3.3346367744177958</v>
      </c>
      <c r="AL99" s="22">
        <v>173.79214459506429</v>
      </c>
      <c r="AM99" s="22">
        <v>0.10862009037191518</v>
      </c>
      <c r="AN99" s="22">
        <v>0.77120264164059771</v>
      </c>
    </row>
    <row r="100" spans="1:40" x14ac:dyDescent="0.2">
      <c r="A100" s="20">
        <v>36671</v>
      </c>
      <c r="B100" s="22">
        <v>0.40241043059055548</v>
      </c>
      <c r="C100" s="22">
        <v>6.2232935247069125E-2</v>
      </c>
      <c r="D100" s="22">
        <v>4.130491946970527E-2</v>
      </c>
      <c r="E100" s="22">
        <v>0.16463240933494028</v>
      </c>
      <c r="F100" s="22">
        <v>0.18769584748548263</v>
      </c>
      <c r="G100" s="22">
        <v>0.90690259669113615</v>
      </c>
      <c r="H100" s="22">
        <v>4.3599211131806728</v>
      </c>
      <c r="I100" s="22">
        <v>0.89500383477593937</v>
      </c>
      <c r="J100" s="22">
        <v>9.9978086994631302E-2</v>
      </c>
      <c r="K100" s="22">
        <v>0.16110441547058177</v>
      </c>
      <c r="L100" s="22">
        <v>0.85370877615865015</v>
      </c>
      <c r="M100" s="22">
        <v>31.200832694204006</v>
      </c>
      <c r="N100" s="22">
        <v>924.18100142434525</v>
      </c>
      <c r="O100" s="22">
        <v>0.45560425112304148</v>
      </c>
      <c r="P100" s="22">
        <v>4.815382929768818</v>
      </c>
      <c r="Q100" s="22">
        <v>8.4058288594280697</v>
      </c>
      <c r="R100" s="22">
        <v>11.756327380300208</v>
      </c>
      <c r="S100" s="22">
        <v>8.3817245535225151</v>
      </c>
      <c r="T100" s="22">
        <v>123.78656732770898</v>
      </c>
      <c r="U100" s="22">
        <v>3.373726306562945E-2</v>
      </c>
      <c r="V100" s="22">
        <v>1.0439355757642161</v>
      </c>
      <c r="W100" s="22">
        <v>0.41633614550235565</v>
      </c>
      <c r="X100" s="22">
        <v>0.9897118439794016</v>
      </c>
      <c r="Y100" s="22">
        <v>4.9600087652021473E-2</v>
      </c>
      <c r="Z100" s="22">
        <v>4.7003396515832145</v>
      </c>
      <c r="AA100" s="22">
        <v>5.6863153281472556</v>
      </c>
      <c r="AB100" s="22">
        <v>0.49611044154705808</v>
      </c>
      <c r="AC100" s="22">
        <v>0.39881669771009093</v>
      </c>
      <c r="AD100" s="22">
        <v>0.22564917278404731</v>
      </c>
      <c r="AE100" s="22">
        <v>3.1006902596691135</v>
      </c>
      <c r="AF100" s="22">
        <v>0.41089076366823707</v>
      </c>
      <c r="AG100" s="22">
        <v>1</v>
      </c>
      <c r="AH100" s="22">
        <v>0.18968993097403308</v>
      </c>
      <c r="AI100" s="22">
        <v>4.2872795003834776</v>
      </c>
      <c r="AJ100" s="22">
        <v>6.7851429823600304E-2</v>
      </c>
      <c r="AK100" s="22">
        <v>3.3691245754355208</v>
      </c>
      <c r="AL100" s="22">
        <v>173.66056754683905</v>
      </c>
      <c r="AM100" s="22">
        <v>0.10956502684343157</v>
      </c>
      <c r="AN100" s="22">
        <v>0.78399254957817455</v>
      </c>
    </row>
    <row r="101" spans="1:40" x14ac:dyDescent="0.2">
      <c r="A101" s="20">
        <v>36672</v>
      </c>
      <c r="B101" s="22">
        <v>0.40680969839283143</v>
      </c>
      <c r="C101" s="22">
        <v>6.3533555597399288E-2</v>
      </c>
      <c r="D101" s="22">
        <v>4.1756476856108012E-2</v>
      </c>
      <c r="E101" s="22">
        <v>0.16644329497247543</v>
      </c>
      <c r="F101" s="22">
        <v>0.18619230641427512</v>
      </c>
      <c r="G101" s="22">
        <v>0.91679496693729723</v>
      </c>
      <c r="H101" s="22">
        <v>4.3271712282489503</v>
      </c>
      <c r="I101" s="22">
        <v>0.8870994539392798</v>
      </c>
      <c r="J101" s="22">
        <v>0.10312018873985136</v>
      </c>
      <c r="K101" s="22">
        <v>0.164970149419049</v>
      </c>
      <c r="L101" s="22">
        <v>0.86303069237841001</v>
      </c>
      <c r="M101" s="22">
        <v>30.895074377236025</v>
      </c>
      <c r="N101" s="22">
        <v>940.93018619230634</v>
      </c>
      <c r="O101" s="22">
        <v>0.46009769281038515</v>
      </c>
      <c r="P101" s="22">
        <v>4.8957168016127071</v>
      </c>
      <c r="Q101" s="22">
        <v>8.3969296545307532</v>
      </c>
      <c r="R101" s="22">
        <v>11.863806032143371</v>
      </c>
      <c r="S101" s="22">
        <v>8.4788941439695176</v>
      </c>
      <c r="T101" s="22">
        <v>125.60504192372872</v>
      </c>
      <c r="U101" s="22">
        <v>3.4061783502985062E-2</v>
      </c>
      <c r="V101" s="22">
        <v>1.0570096252893677</v>
      </c>
      <c r="W101" s="22">
        <v>0.4208876532680571</v>
      </c>
      <c r="X101" s="22">
        <v>0.99025287152620101</v>
      </c>
      <c r="Y101" s="22">
        <v>5.0784754604964392E-2</v>
      </c>
      <c r="Z101" s="22">
        <v>4.729572566263859</v>
      </c>
      <c r="AA101" s="22">
        <v>5.7484797802465577</v>
      </c>
      <c r="AB101" s="22">
        <v>0.49782351051693013</v>
      </c>
      <c r="AC101" s="22">
        <v>0.40317667777986999</v>
      </c>
      <c r="AD101" s="22">
        <v>0.22840401847523897</v>
      </c>
      <c r="AE101" s="22">
        <v>3.1301573939722873</v>
      </c>
      <c r="AF101" s="22">
        <v>0.41538274093683197</v>
      </c>
      <c r="AG101" s="22">
        <v>0.99999999999999989</v>
      </c>
      <c r="AH101" s="22">
        <v>0.19200735465148477</v>
      </c>
      <c r="AI101" s="22">
        <v>4.3374721708405781</v>
      </c>
      <c r="AJ101" s="22">
        <v>6.8307433293089512E-2</v>
      </c>
      <c r="AK101" s="22">
        <v>3.4092797093583509</v>
      </c>
      <c r="AL101" s="22">
        <v>175.00526123411939</v>
      </c>
      <c r="AM101" s="22">
        <v>0.11076282356589834</v>
      </c>
      <c r="AN101" s="22">
        <v>0.78785596402423497</v>
      </c>
    </row>
    <row r="102" spans="1:40" x14ac:dyDescent="0.2">
      <c r="A102" s="20">
        <v>36675</v>
      </c>
      <c r="B102" s="22">
        <v>0.40501764446404942</v>
      </c>
      <c r="C102" s="22">
        <v>6.307895897662108E-2</v>
      </c>
      <c r="D102" s="22">
        <v>4.1573665637406262E-2</v>
      </c>
      <c r="E102" s="22">
        <v>0.16538376709307456</v>
      </c>
      <c r="F102" s="22">
        <v>0.18649095721217471</v>
      </c>
      <c r="G102" s="22">
        <v>0.91274812527569471</v>
      </c>
      <c r="H102" s="22">
        <v>4.3191442434936036</v>
      </c>
      <c r="I102" s="22">
        <v>0.88756065284516994</v>
      </c>
      <c r="J102" s="22">
        <v>0.10216144684605205</v>
      </c>
      <c r="K102" s="22">
        <v>0.16456771063078959</v>
      </c>
      <c r="L102" s="22">
        <v>0.85928539920599911</v>
      </c>
      <c r="M102" s="22">
        <v>30.947287163652405</v>
      </c>
      <c r="N102" s="22">
        <v>945.08160564622858</v>
      </c>
      <c r="O102" s="22">
        <v>0.45816056462284965</v>
      </c>
      <c r="P102" s="22">
        <v>4.9029554477282753</v>
      </c>
      <c r="Q102" s="22">
        <v>8.3943537715041909</v>
      </c>
      <c r="R102" s="22">
        <v>11.79973533303926</v>
      </c>
      <c r="S102" s="22">
        <v>8.4417732686369646</v>
      </c>
      <c r="T102" s="22">
        <v>125.4080282311425</v>
      </c>
      <c r="U102" s="22">
        <v>3.3859726510807236E-2</v>
      </c>
      <c r="V102" s="22">
        <v>1.0507278341420381</v>
      </c>
      <c r="W102" s="22">
        <v>0.41900088222320248</v>
      </c>
      <c r="X102" s="22">
        <v>0.98998676665196295</v>
      </c>
      <c r="Y102" s="22">
        <v>5.0397000441111603E-2</v>
      </c>
      <c r="Z102" s="22">
        <v>4.7077635641817377</v>
      </c>
      <c r="AA102" s="22">
        <v>5.7233127481252764</v>
      </c>
      <c r="AB102" s="22">
        <v>0.4971327745919718</v>
      </c>
      <c r="AC102" s="22">
        <v>0.40143361270401412</v>
      </c>
      <c r="AD102" s="22">
        <v>0.22766872518747241</v>
      </c>
      <c r="AE102" s="22">
        <v>3.1142479047198943</v>
      </c>
      <c r="AF102" s="22">
        <v>0.41359726510807238</v>
      </c>
      <c r="AG102" s="22">
        <v>1</v>
      </c>
      <c r="AH102" s="22">
        <v>0.1910564622849581</v>
      </c>
      <c r="AI102" s="22">
        <v>4.3173797970886634</v>
      </c>
      <c r="AJ102" s="22">
        <v>6.7887075430083821E-2</v>
      </c>
      <c r="AK102" s="22">
        <v>3.3954565505072782</v>
      </c>
      <c r="AL102" s="22">
        <v>174.23908248786944</v>
      </c>
      <c r="AM102" s="22">
        <v>0.11027790030877813</v>
      </c>
      <c r="AN102" s="22">
        <v>0.78407587119541255</v>
      </c>
    </row>
    <row r="103" spans="1:40" x14ac:dyDescent="0.2">
      <c r="A103" s="20">
        <v>36676</v>
      </c>
      <c r="B103" s="22">
        <v>0.40735113072990037</v>
      </c>
      <c r="C103" s="22">
        <v>6.3806661269034975E-2</v>
      </c>
      <c r="D103" s="22">
        <v>4.1813160609119042E-2</v>
      </c>
      <c r="E103" s="22">
        <v>0.16696427581158571</v>
      </c>
      <c r="F103" s="22">
        <v>0.18701684726550805</v>
      </c>
      <c r="G103" s="22">
        <v>0.91802624136286515</v>
      </c>
      <c r="H103" s="22">
        <v>4.3235029890309775</v>
      </c>
      <c r="I103" s="22">
        <v>0.8900214056763861</v>
      </c>
      <c r="J103" s="22">
        <v>0.10312434147044797</v>
      </c>
      <c r="K103" s="22">
        <v>0.16606590286481154</v>
      </c>
      <c r="L103" s="22">
        <v>0.86424586582079133</v>
      </c>
      <c r="M103" s="22">
        <v>30.945066157958365</v>
      </c>
      <c r="N103" s="22">
        <v>956.60082295398342</v>
      </c>
      <c r="O103" s="22">
        <v>0.46245133813204981</v>
      </c>
      <c r="P103" s="22">
        <v>4.9299601832237183</v>
      </c>
      <c r="Q103" s="22">
        <v>8.4047780131539565</v>
      </c>
      <c r="R103" s="22">
        <v>11.811940596475274</v>
      </c>
      <c r="S103" s="22">
        <v>8.4846333862005494</v>
      </c>
      <c r="T103" s="22">
        <v>125.99403302906958</v>
      </c>
      <c r="U103" s="22">
        <v>3.4062753013985786E-2</v>
      </c>
      <c r="V103" s="22">
        <v>1.0539800139746904</v>
      </c>
      <c r="W103" s="22">
        <v>0.42144782227743094</v>
      </c>
      <c r="X103" s="22">
        <v>0.99326774841121102</v>
      </c>
      <c r="Y103" s="22">
        <v>5.0896709293169043E-2</v>
      </c>
      <c r="Z103" s="22">
        <v>4.7247762385901098</v>
      </c>
      <c r="AA103" s="22">
        <v>5.7396049377239011</v>
      </c>
      <c r="AB103" s="22">
        <v>0.49188691591894679</v>
      </c>
      <c r="AC103" s="22">
        <v>0.40371327484666664</v>
      </c>
      <c r="AD103" s="22">
        <v>0.22925146678792857</v>
      </c>
      <c r="AE103" s="22">
        <v>3.1287778800616666</v>
      </c>
      <c r="AF103" s="22">
        <v>0.41596885640451187</v>
      </c>
      <c r="AG103" s="22">
        <v>1</v>
      </c>
      <c r="AH103" s="22">
        <v>0.19204108115302287</v>
      </c>
      <c r="AI103" s="22">
        <v>4.3421359094085163</v>
      </c>
      <c r="AJ103" s="22">
        <v>6.8121069618357871E-2</v>
      </c>
      <c r="AK103" s="22">
        <v>3.4171445049521423</v>
      </c>
      <c r="AL103" s="22">
        <v>169.13811652229853</v>
      </c>
      <c r="AM103" s="22">
        <v>0.11091024034249083</v>
      </c>
      <c r="AN103" s="22">
        <v>0.77526257999401094</v>
      </c>
    </row>
    <row r="104" spans="1:40" x14ac:dyDescent="0.2">
      <c r="A104" s="20">
        <v>36677</v>
      </c>
      <c r="B104" s="22">
        <v>0.41098864208582775</v>
      </c>
      <c r="C104" s="22">
        <v>6.4029541766910975E-2</v>
      </c>
      <c r="D104" s="22">
        <v>4.2186538353941698E-2</v>
      </c>
      <c r="E104" s="22">
        <v>0.16743691601857549</v>
      </c>
      <c r="F104" s="22">
        <v>0.18804901247692049</v>
      </c>
      <c r="G104" s="22">
        <v>0.92623510322833313</v>
      </c>
      <c r="H104" s="22">
        <v>4.3214905164214175</v>
      </c>
      <c r="I104" s="22">
        <v>0.89039333072231841</v>
      </c>
      <c r="J104" s="22">
        <v>0.10492922285010908</v>
      </c>
      <c r="K104" s="22">
        <v>0.16796284899009675</v>
      </c>
      <c r="L104" s="22">
        <v>0.87192972640295408</v>
      </c>
      <c r="M104" s="22">
        <v>30.92038270016225</v>
      </c>
      <c r="N104" s="22">
        <v>964.58344989649174</v>
      </c>
      <c r="O104" s="22">
        <v>0.46550663011246007</v>
      </c>
      <c r="P104" s="22">
        <v>4.9795781346164603</v>
      </c>
      <c r="Q104" s="22">
        <v>8.4182845633077825</v>
      </c>
      <c r="R104" s="22">
        <v>12.041627035192747</v>
      </c>
      <c r="S104" s="22">
        <v>8.571588429474625</v>
      </c>
      <c r="T104" s="22">
        <v>126.33581379734794</v>
      </c>
      <c r="U104" s="22">
        <v>3.4326637945504383E-2</v>
      </c>
      <c r="V104" s="22">
        <v>1.063391708163151</v>
      </c>
      <c r="W104" s="22">
        <v>0.42520002238012639</v>
      </c>
      <c r="X104" s="22">
        <v>0.99142841157052519</v>
      </c>
      <c r="Y104" s="22">
        <v>5.1205729312370607E-2</v>
      </c>
      <c r="Z104" s="22">
        <v>4.7613719017512439</v>
      </c>
      <c r="AA104" s="22">
        <v>5.7796676551222506</v>
      </c>
      <c r="AB104" s="22">
        <v>0.49124377552733162</v>
      </c>
      <c r="AC104" s="22">
        <v>0.40734068147485031</v>
      </c>
      <c r="AD104" s="22">
        <v>0.23160073854417276</v>
      </c>
      <c r="AE104" s="22">
        <v>3.1603536059978734</v>
      </c>
      <c r="AF104" s="22">
        <v>0.41968332121076479</v>
      </c>
      <c r="AG104" s="22">
        <v>0.99999999999999989</v>
      </c>
      <c r="AH104" s="22">
        <v>0.19381189503720694</v>
      </c>
      <c r="AI104" s="22">
        <v>4.3853857774296419</v>
      </c>
      <c r="AJ104" s="22">
        <v>6.8852459016393433E-2</v>
      </c>
      <c r="AK104" s="22">
        <v>3.4431824539808646</v>
      </c>
      <c r="AL104" s="22">
        <v>166.73194203547249</v>
      </c>
      <c r="AM104" s="22">
        <v>0.11190063223857213</v>
      </c>
      <c r="AN104" s="22">
        <v>0.77910815196105854</v>
      </c>
    </row>
    <row r="105" spans="1:40" x14ac:dyDescent="0.2">
      <c r="A105" s="20">
        <v>36678</v>
      </c>
      <c r="B105" s="22">
        <v>0.41052925725143913</v>
      </c>
      <c r="C105" s="22">
        <v>6.3868551947689048E-2</v>
      </c>
      <c r="D105" s="22">
        <v>4.2139384116693678E-2</v>
      </c>
      <c r="E105" s="22">
        <v>0.16660146425976638</v>
      </c>
      <c r="F105" s="22">
        <v>0.18848711786732242</v>
      </c>
      <c r="G105" s="22">
        <v>0.92517744369306443</v>
      </c>
      <c r="H105" s="22">
        <v>4.3365561951601181</v>
      </c>
      <c r="I105" s="22">
        <v>0.89465153970826572</v>
      </c>
      <c r="J105" s="22">
        <v>0.10409657407924887</v>
      </c>
      <c r="K105" s="22">
        <v>0.16704856647851116</v>
      </c>
      <c r="L105" s="22">
        <v>0.87095512211479353</v>
      </c>
      <c r="M105" s="22">
        <v>31.101548091432406</v>
      </c>
      <c r="N105" s="22">
        <v>947.29782596546136</v>
      </c>
      <c r="O105" s="22">
        <v>0.46427094394455931</v>
      </c>
      <c r="P105" s="22">
        <v>4.9740121835354607</v>
      </c>
      <c r="Q105" s="22">
        <v>8.4435254009948029</v>
      </c>
      <c r="R105" s="22">
        <v>12.126529927904766</v>
      </c>
      <c r="S105" s="22">
        <v>8.5620074889621627</v>
      </c>
      <c r="T105" s="22">
        <v>126.52992790476723</v>
      </c>
      <c r="U105" s="22">
        <v>3.4309506510926062E-2</v>
      </c>
      <c r="V105" s="22">
        <v>1.0627619739562957</v>
      </c>
      <c r="W105" s="22">
        <v>0.42473593025205386</v>
      </c>
      <c r="X105" s="22">
        <v>0.99712736824456494</v>
      </c>
      <c r="Y105" s="22">
        <v>5.1059073380651653E-2</v>
      </c>
      <c r="Z105" s="22">
        <v>4.7504610741630806</v>
      </c>
      <c r="AA105" s="22">
        <v>5.8201531325099198</v>
      </c>
      <c r="AB105" s="22">
        <v>0.48879450064270946</v>
      </c>
      <c r="AC105" s="22">
        <v>0.40688537416866932</v>
      </c>
      <c r="AD105" s="22">
        <v>0.23159894930978597</v>
      </c>
      <c r="AE105" s="22">
        <v>3.1621304420723186</v>
      </c>
      <c r="AF105" s="22">
        <v>0.41921421785055613</v>
      </c>
      <c r="AG105" s="22">
        <v>1</v>
      </c>
      <c r="AH105" s="22">
        <v>0.19348348516179512</v>
      </c>
      <c r="AI105" s="22">
        <v>4.3737774548706199</v>
      </c>
      <c r="AJ105" s="22">
        <v>6.8781087576147093E-2</v>
      </c>
      <c r="AK105" s="22">
        <v>3.4370983066003467</v>
      </c>
      <c r="AL105" s="22">
        <v>166.54557648242329</v>
      </c>
      <c r="AM105" s="22">
        <v>0.11177555468619013</v>
      </c>
      <c r="AN105" s="22">
        <v>0.77963449393617612</v>
      </c>
    </row>
    <row r="106" spans="1:40" x14ac:dyDescent="0.2">
      <c r="A106" s="20">
        <v>36679</v>
      </c>
      <c r="B106" s="22">
        <v>0.41781943938842375</v>
      </c>
      <c r="C106" s="22">
        <v>6.5946942118674912E-2</v>
      </c>
      <c r="D106" s="22">
        <v>4.2886558063341823E-2</v>
      </c>
      <c r="E106" s="22">
        <v>0.16791044776119401</v>
      </c>
      <c r="F106" s="22">
        <v>0.18917227884965418</v>
      </c>
      <c r="G106" s="22">
        <v>0.94160675282125961</v>
      </c>
      <c r="H106" s="22">
        <v>4.3399617764834364</v>
      </c>
      <c r="I106" s="22">
        <v>0.89700127411721875</v>
      </c>
      <c r="J106" s="22">
        <v>0.10765152894066254</v>
      </c>
      <c r="K106" s="22">
        <v>0.17176692755733527</v>
      </c>
      <c r="L106" s="22">
        <v>0.88636467054969059</v>
      </c>
      <c r="M106" s="22">
        <v>31.168092464506735</v>
      </c>
      <c r="N106" s="22">
        <v>945.34947215143791</v>
      </c>
      <c r="O106" s="22">
        <v>0.46897752093192568</v>
      </c>
      <c r="P106" s="22">
        <v>5.0623407353476519</v>
      </c>
      <c r="Q106" s="22">
        <v>8.5468238077903163</v>
      </c>
      <c r="R106" s="22">
        <v>12.286130323989807</v>
      </c>
      <c r="S106" s="22">
        <v>8.7254277393520212</v>
      </c>
      <c r="T106" s="22">
        <v>127.98052420822715</v>
      </c>
      <c r="U106" s="22">
        <v>3.4901710957408086E-2</v>
      </c>
      <c r="V106" s="22">
        <v>1.0856161266836548</v>
      </c>
      <c r="W106" s="22">
        <v>0.43227839461230433</v>
      </c>
      <c r="X106" s="22">
        <v>0.99813432835820881</v>
      </c>
      <c r="Y106" s="22">
        <v>5.286448853294503E-2</v>
      </c>
      <c r="Z106" s="22">
        <v>4.8234437568256281</v>
      </c>
      <c r="AA106" s="22">
        <v>5.9212322533673092</v>
      </c>
      <c r="AB106" s="22">
        <v>0.49201401528940664</v>
      </c>
      <c r="AC106" s="22">
        <v>0.41411084819803423</v>
      </c>
      <c r="AD106" s="22">
        <v>0.23571168547506371</v>
      </c>
      <c r="AE106" s="22">
        <v>3.2296596286858392</v>
      </c>
      <c r="AF106" s="22">
        <v>0.42663587550054605</v>
      </c>
      <c r="AG106" s="22">
        <v>1</v>
      </c>
      <c r="AH106" s="22">
        <v>0.19600928285402258</v>
      </c>
      <c r="AI106" s="22">
        <v>4.4218693119767014</v>
      </c>
      <c r="AJ106" s="22">
        <v>6.9751092100473241E-2</v>
      </c>
      <c r="AK106" s="22">
        <v>3.4924463050600654</v>
      </c>
      <c r="AL106" s="22">
        <v>170.64069894430287</v>
      </c>
      <c r="AM106" s="22">
        <v>0.11376046596286858</v>
      </c>
      <c r="AN106" s="22">
        <v>0.78870131052056791</v>
      </c>
    </row>
    <row r="107" spans="1:40" x14ac:dyDescent="0.2">
      <c r="A107" s="20">
        <v>36682</v>
      </c>
      <c r="B107" s="22">
        <v>0.41758953951108585</v>
      </c>
      <c r="C107" s="22">
        <v>6.6139852188743603E-2</v>
      </c>
      <c r="D107" s="22">
        <v>4.286412734508243E-2</v>
      </c>
      <c r="E107" s="22">
        <v>0.16814098919840817</v>
      </c>
      <c r="F107" s="22">
        <v>0.18868675383740763</v>
      </c>
      <c r="G107" s="22">
        <v>0.94110289937464464</v>
      </c>
      <c r="H107" s="22">
        <v>4.3177942012507105</v>
      </c>
      <c r="I107" s="22">
        <v>0.89437180216031831</v>
      </c>
      <c r="J107" s="22">
        <v>0.10775440591245025</v>
      </c>
      <c r="K107" s="22">
        <v>0.17271176805002841</v>
      </c>
      <c r="L107" s="22">
        <v>0.88603752131893121</v>
      </c>
      <c r="M107" s="22">
        <v>31.043774872086409</v>
      </c>
      <c r="N107" s="22">
        <v>961.91017623649805</v>
      </c>
      <c r="O107" s="22">
        <v>0.46800454803865837</v>
      </c>
      <c r="P107" s="22">
        <v>5.0710631040363845</v>
      </c>
      <c r="Q107" s="22">
        <v>8.5457646389994313</v>
      </c>
      <c r="R107" s="22">
        <v>12.202387720295622</v>
      </c>
      <c r="S107" s="22">
        <v>8.7094940306992612</v>
      </c>
      <c r="T107" s="22">
        <v>127.00397953382604</v>
      </c>
      <c r="U107" s="22">
        <v>3.484025014212621E-2</v>
      </c>
      <c r="V107" s="22">
        <v>1.0886867538374077</v>
      </c>
      <c r="W107" s="22">
        <v>0.43204093234792496</v>
      </c>
      <c r="X107" s="22">
        <v>0.99350767481523594</v>
      </c>
      <c r="Y107" s="22">
        <v>5.3166571915861285E-2</v>
      </c>
      <c r="Z107" s="22">
        <v>4.7981807845366689</v>
      </c>
      <c r="AA107" s="22">
        <v>5.8897100625355314</v>
      </c>
      <c r="AB107" s="22">
        <v>0.48749289368959631</v>
      </c>
      <c r="AC107" s="22">
        <v>0.4138942581011939</v>
      </c>
      <c r="AD107" s="22">
        <v>0.23621375781694146</v>
      </c>
      <c r="AE107" s="22">
        <v>3.2177373507674818</v>
      </c>
      <c r="AF107" s="22">
        <v>0.42642410460488916</v>
      </c>
      <c r="AG107" s="22">
        <v>1</v>
      </c>
      <c r="AH107" s="22">
        <v>0.1953951108584423</v>
      </c>
      <c r="AI107" s="22">
        <v>4.4115974985787378</v>
      </c>
      <c r="AJ107" s="22">
        <v>6.9666856168277433E-2</v>
      </c>
      <c r="AK107" s="22">
        <v>3.4883456509380331</v>
      </c>
      <c r="AL107" s="22">
        <v>173.3939738487777</v>
      </c>
      <c r="AM107" s="22">
        <v>0.1137009664582149</v>
      </c>
      <c r="AN107" s="22">
        <v>0.78459351904491192</v>
      </c>
    </row>
    <row r="108" spans="1:40" x14ac:dyDescent="0.2">
      <c r="A108" s="20">
        <v>36683</v>
      </c>
      <c r="B108" s="22">
        <v>0.42081924949871102</v>
      </c>
      <c r="C108" s="22">
        <v>6.7350329418504731E-2</v>
      </c>
      <c r="D108" s="22">
        <v>4.3195645946720145E-2</v>
      </c>
      <c r="E108" s="22">
        <v>0.16921226009739332</v>
      </c>
      <c r="F108" s="22">
        <v>0.18854196505299345</v>
      </c>
      <c r="G108" s="22">
        <v>0.94841592666857655</v>
      </c>
      <c r="H108" s="22">
        <v>4.3282727012317395</v>
      </c>
      <c r="I108" s="22">
        <v>0.89523918647951894</v>
      </c>
      <c r="J108" s="22">
        <v>0.10934402749928389</v>
      </c>
      <c r="K108" s="22">
        <v>0.17510169006015472</v>
      </c>
      <c r="L108" s="22">
        <v>0.89291320538527663</v>
      </c>
      <c r="M108" s="22">
        <v>31.129189344027505</v>
      </c>
      <c r="N108" s="22">
        <v>979.66198796906349</v>
      </c>
      <c r="O108" s="22">
        <v>0.47251790317960474</v>
      </c>
      <c r="P108" s="22">
        <v>5.1079919793755373</v>
      </c>
      <c r="Q108" s="22">
        <v>8.6256087081065616</v>
      </c>
      <c r="R108" s="22">
        <v>12.11916356344887</v>
      </c>
      <c r="S108" s="22">
        <v>8.828415926668578</v>
      </c>
      <c r="T108" s="22">
        <v>127.87167000859354</v>
      </c>
      <c r="U108" s="22">
        <v>3.5051274706387858E-2</v>
      </c>
      <c r="V108" s="22">
        <v>1.1172729876826126</v>
      </c>
      <c r="W108" s="22">
        <v>0.4353824119163564</v>
      </c>
      <c r="X108" s="22">
        <v>0.99427098252649693</v>
      </c>
      <c r="Y108" s="22">
        <v>5.3978802635348051E-2</v>
      </c>
      <c r="Z108" s="22">
        <v>4.8444571755943864</v>
      </c>
      <c r="AA108" s="22">
        <v>5.9352621025494132</v>
      </c>
      <c r="AB108" s="22">
        <v>0.49813806932111154</v>
      </c>
      <c r="AC108" s="22">
        <v>0.41709538814093389</v>
      </c>
      <c r="AD108" s="22">
        <v>0.23838441707247207</v>
      </c>
      <c r="AE108" s="22">
        <v>3.2426238900028652</v>
      </c>
      <c r="AF108" s="22">
        <v>0.42972214265253517</v>
      </c>
      <c r="AG108" s="22">
        <v>1</v>
      </c>
      <c r="AH108" s="22">
        <v>0.1969636207390433</v>
      </c>
      <c r="AI108" s="22">
        <v>4.445717559438557</v>
      </c>
      <c r="AJ108" s="22">
        <v>6.9951303351475244E-2</v>
      </c>
      <c r="AK108" s="22">
        <v>3.5153251217416219</v>
      </c>
      <c r="AL108" s="22">
        <v>174.73503294185051</v>
      </c>
      <c r="AM108" s="22">
        <v>0.1145803494700659</v>
      </c>
      <c r="AN108" s="22">
        <v>0.79581781724434275</v>
      </c>
    </row>
    <row r="109" spans="1:40" x14ac:dyDescent="0.2">
      <c r="A109" s="20">
        <v>36684</v>
      </c>
      <c r="B109" s="22">
        <v>0.42474355564293231</v>
      </c>
      <c r="C109" s="22">
        <v>6.8624163014189735E-2</v>
      </c>
      <c r="D109" s="22">
        <v>4.3598431844202104E-2</v>
      </c>
      <c r="E109" s="22">
        <v>0.17104000185033133</v>
      </c>
      <c r="F109" s="22">
        <v>0.18847937458801214</v>
      </c>
      <c r="G109" s="22">
        <v>0.95723421725202673</v>
      </c>
      <c r="H109" s="22">
        <v>4.3466595737299212</v>
      </c>
      <c r="I109" s="22">
        <v>0.89707532004949642</v>
      </c>
      <c r="J109" s="22">
        <v>0.1111933480588868</v>
      </c>
      <c r="K109" s="22">
        <v>0.17601276728614218</v>
      </c>
      <c r="L109" s="22">
        <v>0.90125013010142119</v>
      </c>
      <c r="M109" s="22">
        <v>31.193116767471178</v>
      </c>
      <c r="N109" s="22">
        <v>993.39663008407445</v>
      </c>
      <c r="O109" s="22">
        <v>0.47903921545951816</v>
      </c>
      <c r="P109" s="22">
        <v>5.1635808536966143</v>
      </c>
      <c r="Q109" s="22">
        <v>8.6688022574042147</v>
      </c>
      <c r="R109" s="22">
        <v>12.179805946502295</v>
      </c>
      <c r="S109" s="22">
        <v>8.9683246406309625</v>
      </c>
      <c r="T109" s="22">
        <v>128.72523736281528</v>
      </c>
      <c r="U109" s="22">
        <v>3.5363300991083715E-2</v>
      </c>
      <c r="V109" s="22">
        <v>1.1330966451180164</v>
      </c>
      <c r="W109" s="22">
        <v>0.43941899596396478</v>
      </c>
      <c r="X109" s="22">
        <v>0.99544355911230342</v>
      </c>
      <c r="Y109" s="22">
        <v>5.4758242647824119E-2</v>
      </c>
      <c r="Z109" s="22">
        <v>4.8918134403441611</v>
      </c>
      <c r="AA109" s="22">
        <v>5.9846653791444533</v>
      </c>
      <c r="AB109" s="22">
        <v>0.5010350290848955</v>
      </c>
      <c r="AC109" s="22">
        <v>0.42097350556834084</v>
      </c>
      <c r="AD109" s="22">
        <v>0.24084375108417849</v>
      </c>
      <c r="AE109" s="22">
        <v>3.2716170739323007</v>
      </c>
      <c r="AF109" s="22">
        <v>0.43372922713973472</v>
      </c>
      <c r="AG109" s="22">
        <v>1</v>
      </c>
      <c r="AH109" s="22">
        <v>0.19908408599414831</v>
      </c>
      <c r="AI109" s="22">
        <v>4.4963051196354851</v>
      </c>
      <c r="AJ109" s="22">
        <v>7.0511500965641669E-2</v>
      </c>
      <c r="AK109" s="22">
        <v>3.5445409443628497</v>
      </c>
      <c r="AL109" s="22">
        <v>177.51616148766638</v>
      </c>
      <c r="AM109" s="22">
        <v>0.11564570780955465</v>
      </c>
      <c r="AN109" s="22">
        <v>0.80720704051069148</v>
      </c>
    </row>
    <row r="110" spans="1:40" x14ac:dyDescent="0.2">
      <c r="A110" s="20">
        <v>36685</v>
      </c>
      <c r="B110" s="22">
        <v>0.4199963405987695</v>
      </c>
      <c r="C110" s="22">
        <v>6.7298675754179721E-2</v>
      </c>
      <c r="D110" s="22">
        <v>4.3110033620748799E-2</v>
      </c>
      <c r="E110" s="22">
        <v>0.16883562427097865</v>
      </c>
      <c r="F110" s="22">
        <v>0.18725842234064449</v>
      </c>
      <c r="G110" s="22">
        <v>0.94658417766392966</v>
      </c>
      <c r="H110" s="22">
        <v>4.3135192004208305</v>
      </c>
      <c r="I110" s="22">
        <v>0.89199048555680072</v>
      </c>
      <c r="J110" s="22">
        <v>0.10931317613155547</v>
      </c>
      <c r="K110" s="22">
        <v>0.17266655993413077</v>
      </c>
      <c r="L110" s="22">
        <v>0.89117855590878936</v>
      </c>
      <c r="M110" s="22">
        <v>31.051163003453556</v>
      </c>
      <c r="N110" s="22">
        <v>982.32051780527411</v>
      </c>
      <c r="O110" s="22">
        <v>0.47317201472908993</v>
      </c>
      <c r="P110" s="22">
        <v>5.1002904649726686</v>
      </c>
      <c r="Q110" s="22">
        <v>8.5790087596916944</v>
      </c>
      <c r="R110" s="22">
        <v>12.125197264597579</v>
      </c>
      <c r="S110" s="22">
        <v>8.9540973858152455</v>
      </c>
      <c r="T110" s="22">
        <v>127.50726162431671</v>
      </c>
      <c r="U110" s="22">
        <v>3.500789058390321E-2</v>
      </c>
      <c r="V110" s="22">
        <v>1.1372732886581434</v>
      </c>
      <c r="W110" s="22">
        <v>0.4345424604899023</v>
      </c>
      <c r="X110" s="22">
        <v>0.99485396701964635</v>
      </c>
      <c r="Y110" s="22">
        <v>5.3621663655284403E-2</v>
      </c>
      <c r="Z110" s="22">
        <v>4.8487066303776043</v>
      </c>
      <c r="AA110" s="22">
        <v>5.9499576881732725</v>
      </c>
      <c r="AB110" s="22">
        <v>0.50248153145941499</v>
      </c>
      <c r="AC110" s="22">
        <v>0.41629119685291494</v>
      </c>
      <c r="AD110" s="22">
        <v>0.23854721771150192</v>
      </c>
      <c r="AE110" s="22">
        <v>3.2311369302197925</v>
      </c>
      <c r="AF110" s="22">
        <v>0.42888182421151338</v>
      </c>
      <c r="AG110" s="22">
        <v>1</v>
      </c>
      <c r="AH110" s="22">
        <v>0.19678430116872128</v>
      </c>
      <c r="AI110" s="22">
        <v>4.4598952496397777</v>
      </c>
      <c r="AJ110" s="22">
        <v>6.9943736706081464E-2</v>
      </c>
      <c r="AK110" s="22">
        <v>3.5050202410630558</v>
      </c>
      <c r="AL110" s="22">
        <v>176.10868421654507</v>
      </c>
      <c r="AM110" s="22">
        <v>0.11435628845230199</v>
      </c>
      <c r="AN110" s="22">
        <v>0.80506827070420595</v>
      </c>
    </row>
    <row r="111" spans="1:40" x14ac:dyDescent="0.2">
      <c r="A111" s="20">
        <v>36686</v>
      </c>
      <c r="B111" s="22">
        <v>0.42106047578102607</v>
      </c>
      <c r="C111" s="22">
        <v>6.7354542848953855E-2</v>
      </c>
      <c r="D111" s="22">
        <v>4.3219260533104042E-2</v>
      </c>
      <c r="E111" s="22">
        <v>0.16901117798796217</v>
      </c>
      <c r="F111" s="22">
        <v>0.1881914588707366</v>
      </c>
      <c r="G111" s="22">
        <v>0.94894812267125261</v>
      </c>
      <c r="H111" s="22">
        <v>4.3359128690169104</v>
      </c>
      <c r="I111" s="22">
        <v>0.89768988248781889</v>
      </c>
      <c r="J111" s="22">
        <v>0.10924620235024363</v>
      </c>
      <c r="K111" s="22">
        <v>0.17288621381484667</v>
      </c>
      <c r="L111" s="22">
        <v>0.89339065634852399</v>
      </c>
      <c r="M111" s="22">
        <v>31.15391229578676</v>
      </c>
      <c r="N111" s="22">
        <v>988.2487818859272</v>
      </c>
      <c r="O111" s="22">
        <v>0.47494411006018916</v>
      </c>
      <c r="P111" s="22">
        <v>5.1189452565204929</v>
      </c>
      <c r="Q111" s="22">
        <v>8.642017770134709</v>
      </c>
      <c r="R111" s="22">
        <v>12.249928346231011</v>
      </c>
      <c r="S111" s="22">
        <v>8.999713384924048</v>
      </c>
      <c r="T111" s="22">
        <v>127.77300085984523</v>
      </c>
      <c r="U111" s="22">
        <v>3.5104614502722849E-2</v>
      </c>
      <c r="V111" s="22">
        <v>1.1325881341358555</v>
      </c>
      <c r="W111" s="22">
        <v>0.43563198624247634</v>
      </c>
      <c r="X111" s="22">
        <v>0.9989681857265692</v>
      </c>
      <c r="Y111" s="22">
        <v>5.3700200630553169E-2</v>
      </c>
      <c r="Z111" s="22">
        <v>4.8644310690742332</v>
      </c>
      <c r="AA111" s="22">
        <v>5.9329320722269996</v>
      </c>
      <c r="AB111" s="22">
        <v>0.50673545428489541</v>
      </c>
      <c r="AC111" s="22">
        <v>0.41733447979363719</v>
      </c>
      <c r="AD111" s="22">
        <v>0.23934651762682715</v>
      </c>
      <c r="AE111" s="22">
        <v>3.2513614216107767</v>
      </c>
      <c r="AF111" s="22">
        <v>0.42995700773860707</v>
      </c>
      <c r="AG111" s="22">
        <v>1</v>
      </c>
      <c r="AH111" s="22">
        <v>0.19747778733161364</v>
      </c>
      <c r="AI111" s="22">
        <v>4.4792204069934076</v>
      </c>
      <c r="AJ111" s="22">
        <v>7.0267698480940097E-2</v>
      </c>
      <c r="AK111" s="22">
        <v>3.5139008311837201</v>
      </c>
      <c r="AL111" s="22">
        <v>176.55488678704501</v>
      </c>
      <c r="AM111" s="22">
        <v>0.11464603038119806</v>
      </c>
      <c r="AN111" s="22">
        <v>0.80252221266838641</v>
      </c>
    </row>
    <row r="112" spans="1:40" x14ac:dyDescent="0.2">
      <c r="A112" s="20">
        <v>36689</v>
      </c>
      <c r="B112" s="22">
        <v>0.42254768862606129</v>
      </c>
      <c r="C112" s="22">
        <v>6.7995121838974659E-2</v>
      </c>
      <c r="D112" s="22">
        <v>4.3371913757794693E-2</v>
      </c>
      <c r="E112" s="22">
        <v>0.16976920775903723</v>
      </c>
      <c r="F112" s="22">
        <v>0.18838445431326076</v>
      </c>
      <c r="G112" s="22">
        <v>0.95228836374513903</v>
      </c>
      <c r="H112" s="22">
        <v>4.3454750454451316</v>
      </c>
      <c r="I112" s="22">
        <v>0.90059596401205722</v>
      </c>
      <c r="J112" s="22">
        <v>0.1096665822959571</v>
      </c>
      <c r="K112" s="22">
        <v>0.17407211394647826</v>
      </c>
      <c r="L112" s="22">
        <v>0.89666122092086775</v>
      </c>
      <c r="M112" s="22">
        <v>31.321475413608226</v>
      </c>
      <c r="N112" s="22">
        <v>990.5888308520673</v>
      </c>
      <c r="O112" s="22">
        <v>0.47147886513725573</v>
      </c>
      <c r="P112" s="22">
        <v>5.1370257023861559</v>
      </c>
      <c r="Q112" s="22">
        <v>8.671391426401895</v>
      </c>
      <c r="R112" s="22">
        <v>12.289744356750038</v>
      </c>
      <c r="S112" s="22">
        <v>8.9509652776179838</v>
      </c>
      <c r="T112" s="22">
        <v>128.08624220529691</v>
      </c>
      <c r="U112" s="22">
        <v>3.5233208311281898E-2</v>
      </c>
      <c r="V112" s="22">
        <v>1.1228974435675003</v>
      </c>
      <c r="W112" s="22">
        <v>0.43713615131503253</v>
      </c>
      <c r="X112" s="22">
        <v>1.002174463287236</v>
      </c>
      <c r="Y112" s="22">
        <v>5.4189005729538178E-2</v>
      </c>
      <c r="Z112" s="22">
        <v>4.8781610253342222</v>
      </c>
      <c r="AA112" s="22">
        <v>5.9826503140891409</v>
      </c>
      <c r="AB112" s="22">
        <v>0.50599415541084691</v>
      </c>
      <c r="AC112" s="22">
        <v>0.41882003727651346</v>
      </c>
      <c r="AD112" s="22">
        <v>0.24057157320693065</v>
      </c>
      <c r="AE112" s="22">
        <v>3.2628454405301546</v>
      </c>
      <c r="AF112" s="22">
        <v>0.43147564371016356</v>
      </c>
      <c r="AG112" s="22">
        <v>1</v>
      </c>
      <c r="AH112" s="22">
        <v>0.19811776617041346</v>
      </c>
      <c r="AI112" s="22">
        <v>4.4904392645942153</v>
      </c>
      <c r="AJ112" s="22">
        <v>7.0567661474032983E-2</v>
      </c>
      <c r="AK112" s="22">
        <v>3.526312156285234</v>
      </c>
      <c r="AL112" s="22">
        <v>177.17849007110146</v>
      </c>
      <c r="AM112" s="22">
        <v>0.11505096757863732</v>
      </c>
      <c r="AN112" s="22">
        <v>0.80771531788582329</v>
      </c>
    </row>
    <row r="113" spans="1:40" x14ac:dyDescent="0.2">
      <c r="A113" s="20">
        <v>36690</v>
      </c>
      <c r="B113" s="22">
        <v>0.42706976744186048</v>
      </c>
      <c r="C113" s="22">
        <v>6.9337209302325592E-2</v>
      </c>
      <c r="D113" s="22">
        <v>4.3836046511627903E-2</v>
      </c>
      <c r="E113" s="22">
        <v>0.17067441860465116</v>
      </c>
      <c r="F113" s="22">
        <v>0.18937209302325581</v>
      </c>
      <c r="G113" s="22">
        <v>0.96244186046511615</v>
      </c>
      <c r="H113" s="22">
        <v>4.3683720930232557</v>
      </c>
      <c r="I113" s="22">
        <v>0.90415116279069763</v>
      </c>
      <c r="J113" s="22">
        <v>0.11151162790697673</v>
      </c>
      <c r="K113" s="22">
        <v>0.17509302325581397</v>
      </c>
      <c r="L113" s="22">
        <v>0.90611627906976744</v>
      </c>
      <c r="M113" s="22">
        <v>31.437209302325584</v>
      </c>
      <c r="N113" s="22">
        <v>994.18604651162786</v>
      </c>
      <c r="O113" s="22">
        <v>0.47725581395348837</v>
      </c>
      <c r="P113" s="22">
        <v>5.1976744186046515</v>
      </c>
      <c r="Q113" s="22">
        <v>8.7953488372093016</v>
      </c>
      <c r="R113" s="22">
        <v>12.427906976744186</v>
      </c>
      <c r="S113" s="22">
        <v>8.9593023255813957</v>
      </c>
      <c r="T113" s="22">
        <v>129.52325581395348</v>
      </c>
      <c r="U113" s="22">
        <v>3.5625581395348833E-2</v>
      </c>
      <c r="V113" s="22">
        <v>1.1359302325581395</v>
      </c>
      <c r="W113" s="22">
        <v>0.44180232558139537</v>
      </c>
      <c r="X113" s="22">
        <v>1.0058953488372093</v>
      </c>
      <c r="Y113" s="22">
        <v>5.4965116279069769E-2</v>
      </c>
      <c r="Z113" s="22">
        <v>4.9186046511627906</v>
      </c>
      <c r="AA113" s="22">
        <v>6.0453488372093025</v>
      </c>
      <c r="AB113" s="22">
        <v>0.51313953488372099</v>
      </c>
      <c r="AC113" s="22">
        <v>0.42327906976744184</v>
      </c>
      <c r="AD113" s="22">
        <v>0.24354651162790697</v>
      </c>
      <c r="AE113" s="22">
        <v>3.2976744186046512</v>
      </c>
      <c r="AF113" s="22">
        <v>0.43609302325581395</v>
      </c>
      <c r="AG113" s="22">
        <v>1</v>
      </c>
      <c r="AH113" s="22">
        <v>0.20011627906976745</v>
      </c>
      <c r="AI113" s="22">
        <v>4.5244186046511627</v>
      </c>
      <c r="AJ113" s="22">
        <v>7.1118604651162792E-2</v>
      </c>
      <c r="AK113" s="22">
        <v>3.5639534883720927</v>
      </c>
      <c r="AL113" s="22">
        <v>182.55813953488371</v>
      </c>
      <c r="AM113" s="22">
        <v>0.11627906976744186</v>
      </c>
      <c r="AN113" s="22">
        <v>0.81482558139534889</v>
      </c>
    </row>
    <row r="114" spans="1:40" x14ac:dyDescent="0.2">
      <c r="A114" s="20">
        <v>36691</v>
      </c>
      <c r="B114" s="22">
        <v>0.43153565973446134</v>
      </c>
      <c r="C114" s="22">
        <v>7.0379508870872992E-2</v>
      </c>
      <c r="D114" s="22">
        <v>4.4294442486194338E-2</v>
      </c>
      <c r="E114" s="22">
        <v>0.17240042298202329</v>
      </c>
      <c r="F114" s="22">
        <v>0.19169310304312068</v>
      </c>
      <c r="G114" s="22">
        <v>0.97248266948654694</v>
      </c>
      <c r="H114" s="22">
        <v>4.4187522030313717</v>
      </c>
      <c r="I114" s="22">
        <v>0.91541534484784404</v>
      </c>
      <c r="J114" s="22">
        <v>0.11252496768887324</v>
      </c>
      <c r="K114" s="22">
        <v>0.17607801668429093</v>
      </c>
      <c r="L114" s="22">
        <v>0.91554458935495253</v>
      </c>
      <c r="M114" s="22">
        <v>31.837621901069213</v>
      </c>
      <c r="N114" s="22">
        <v>997.53260486429338</v>
      </c>
      <c r="O114" s="22">
        <v>0.48158853248736933</v>
      </c>
      <c r="P114" s="22">
        <v>5.2402772882152515</v>
      </c>
      <c r="Q114" s="22">
        <v>8.9225707907413945</v>
      </c>
      <c r="R114" s="22">
        <v>12.522617788743979</v>
      </c>
      <c r="S114" s="22">
        <v>9.0647397485606884</v>
      </c>
      <c r="T114" s="22">
        <v>130.88943719891907</v>
      </c>
      <c r="U114" s="22">
        <v>3.5992245329573493E-2</v>
      </c>
      <c r="V114" s="22">
        <v>1.1467512630713195</v>
      </c>
      <c r="W114" s="22">
        <v>0.44642227705322529</v>
      </c>
      <c r="X114" s="22">
        <v>1.0107977910938786</v>
      </c>
      <c r="Y114" s="22">
        <v>5.5669134061802378E-2</v>
      </c>
      <c r="Z114" s="22">
        <v>4.9700387733521332</v>
      </c>
      <c r="AA114" s="22">
        <v>6.1120902361649643</v>
      </c>
      <c r="AB114" s="22">
        <v>0.51787099048290453</v>
      </c>
      <c r="AC114" s="22">
        <v>0.42768182352250034</v>
      </c>
      <c r="AD114" s="22">
        <v>0.24632828104805546</v>
      </c>
      <c r="AE114" s="22">
        <v>3.3286335330748447</v>
      </c>
      <c r="AF114" s="22">
        <v>0.44065327223593004</v>
      </c>
      <c r="AG114" s="22">
        <v>1</v>
      </c>
      <c r="AH114" s="22">
        <v>0.20226765362472096</v>
      </c>
      <c r="AI114" s="22">
        <v>4.5799553518975449</v>
      </c>
      <c r="AJ114" s="22">
        <v>7.1906943954881924E-2</v>
      </c>
      <c r="AK114" s="22">
        <v>3.6012219480672072</v>
      </c>
      <c r="AL114" s="22">
        <v>184.46716014569384</v>
      </c>
      <c r="AM114" s="22">
        <v>0.11749500646222537</v>
      </c>
      <c r="AN114" s="22">
        <v>0.81335918223475512</v>
      </c>
    </row>
    <row r="115" spans="1:40" x14ac:dyDescent="0.2">
      <c r="A115" s="20">
        <v>36692</v>
      </c>
      <c r="B115" s="22">
        <v>0.42679681598977404</v>
      </c>
      <c r="C115" s="22">
        <v>7.0013363546569063E-2</v>
      </c>
      <c r="D115" s="22">
        <v>4.3809191795944454E-2</v>
      </c>
      <c r="E115" s="22">
        <v>0.17129742606472606</v>
      </c>
      <c r="F115" s="22">
        <v>0.190122596014177</v>
      </c>
      <c r="G115" s="22">
        <v>0.96180349776305851</v>
      </c>
      <c r="H115" s="22">
        <v>4.4007901923188664</v>
      </c>
      <c r="I115" s="22">
        <v>0.90794259485212947</v>
      </c>
      <c r="J115" s="22">
        <v>0.1108825750973215</v>
      </c>
      <c r="K115" s="22">
        <v>0.17558538144210098</v>
      </c>
      <c r="L115" s="22">
        <v>0.90558363837080946</v>
      </c>
      <c r="M115" s="22">
        <v>31.616989134855615</v>
      </c>
      <c r="N115" s="22">
        <v>990.06449363778984</v>
      </c>
      <c r="O115" s="22">
        <v>0.47547498692696538</v>
      </c>
      <c r="P115" s="22">
        <v>5.1827319737377264</v>
      </c>
      <c r="Q115" s="22">
        <v>8.8780431119632812</v>
      </c>
      <c r="R115" s="22">
        <v>12.367671837778166</v>
      </c>
      <c r="S115" s="22">
        <v>8.9640346290163269</v>
      </c>
      <c r="T115" s="22">
        <v>129.51019696705595</v>
      </c>
      <c r="U115" s="22">
        <v>3.5579571204462264E-2</v>
      </c>
      <c r="V115" s="22">
        <v>1.1453140433443729</v>
      </c>
      <c r="W115" s="22">
        <v>0.44153157864156645</v>
      </c>
      <c r="X115" s="22">
        <v>1.0019057579455</v>
      </c>
      <c r="Y115" s="22">
        <v>5.4592992853407706E-2</v>
      </c>
      <c r="Z115" s="22">
        <v>4.930567660217303</v>
      </c>
      <c r="AA115" s="22">
        <v>6.0194061937133228</v>
      </c>
      <c r="AB115" s="22">
        <v>0.50961594329208071</v>
      </c>
      <c r="AC115" s="22">
        <v>0.42298530009877405</v>
      </c>
      <c r="AD115" s="22">
        <v>0.24426239033176456</v>
      </c>
      <c r="AE115" s="22">
        <v>3.2897565510429376</v>
      </c>
      <c r="AF115" s="22">
        <v>0.43581430480506655</v>
      </c>
      <c r="AG115" s="22">
        <v>1</v>
      </c>
      <c r="AH115" s="22">
        <v>0.20010458427749694</v>
      </c>
      <c r="AI115" s="22">
        <v>4.5319853582011502</v>
      </c>
      <c r="AJ115" s="22">
        <v>7.1374121201557145E-2</v>
      </c>
      <c r="AK115" s="22">
        <v>3.5674859101737262</v>
      </c>
      <c r="AL115" s="22">
        <v>181.27941432804602</v>
      </c>
      <c r="AM115" s="22">
        <v>0.11620475277438848</v>
      </c>
      <c r="AN115" s="22">
        <v>0.80006972285166467</v>
      </c>
    </row>
    <row r="116" spans="1:40" x14ac:dyDescent="0.2">
      <c r="A116" s="20">
        <v>36693</v>
      </c>
      <c r="B116" s="22">
        <v>0.42584991419692964</v>
      </c>
      <c r="C116" s="22">
        <v>7.0265757617921254E-2</v>
      </c>
      <c r="D116" s="22">
        <v>4.37120263438616E-2</v>
      </c>
      <c r="E116" s="22">
        <v>0.16991326932888087</v>
      </c>
      <c r="F116" s="22">
        <v>0.18747970873336117</v>
      </c>
      <c r="G116" s="22">
        <v>0.95969574695051252</v>
      </c>
      <c r="H116" s="22">
        <v>4.3439543620425765</v>
      </c>
      <c r="I116" s="22">
        <v>0.89583043458095635</v>
      </c>
      <c r="J116" s="22">
        <v>0.11184546171327861</v>
      </c>
      <c r="K116" s="22">
        <v>0.17569917907332686</v>
      </c>
      <c r="L116" s="22">
        <v>0.90366866100830201</v>
      </c>
      <c r="M116" s="22">
        <v>31.173183062010114</v>
      </c>
      <c r="N116" s="22">
        <v>997.17081768007051</v>
      </c>
      <c r="O116" s="22">
        <v>0.4736561383980335</v>
      </c>
      <c r="P116" s="22">
        <v>5.1748527433792502</v>
      </c>
      <c r="Q116" s="22">
        <v>8.8064097212559727</v>
      </c>
      <c r="R116" s="22">
        <v>12.333611613561525</v>
      </c>
      <c r="S116" s="22">
        <v>8.9397523305969102</v>
      </c>
      <c r="T116" s="22">
        <v>129.42349612726684</v>
      </c>
      <c r="U116" s="22">
        <v>3.5510876118918414E-2</v>
      </c>
      <c r="V116" s="22">
        <v>1.143615787764946</v>
      </c>
      <c r="W116" s="22">
        <v>0.44049441120541721</v>
      </c>
      <c r="X116" s="22">
        <v>0.99117619776448218</v>
      </c>
      <c r="Y116" s="22">
        <v>5.5308195352720191E-2</v>
      </c>
      <c r="Z116" s="22">
        <v>4.9255600389592313</v>
      </c>
      <c r="AA116" s="22">
        <v>5.9946199155883315</v>
      </c>
      <c r="AB116" s="22">
        <v>0.51191966977412928</v>
      </c>
      <c r="AC116" s="22">
        <v>0.42205834608784382</v>
      </c>
      <c r="AD116" s="22">
        <v>0.24407495014145913</v>
      </c>
      <c r="AE116" s="22">
        <v>3.279068688836325</v>
      </c>
      <c r="AF116" s="22">
        <v>0.43484764157506611</v>
      </c>
      <c r="AG116" s="22">
        <v>1</v>
      </c>
      <c r="AH116" s="22">
        <v>0.2001878391540281</v>
      </c>
      <c r="AI116" s="22">
        <v>4.5371272204443214</v>
      </c>
      <c r="AJ116" s="22">
        <v>7.0970734196002042E-2</v>
      </c>
      <c r="AK116" s="22">
        <v>3.5654654236816476</v>
      </c>
      <c r="AL116" s="22">
        <v>178.56314642178006</v>
      </c>
      <c r="AM116" s="22">
        <v>0.11595009507907797</v>
      </c>
      <c r="AN116" s="22">
        <v>0.79130142386716751</v>
      </c>
    </row>
    <row r="117" spans="1:40" x14ac:dyDescent="0.2">
      <c r="A117" s="20">
        <v>36696</v>
      </c>
      <c r="B117" s="22">
        <v>0.42537322075906564</v>
      </c>
      <c r="C117" s="22">
        <v>6.9594524165247917E-2</v>
      </c>
      <c r="D117" s="22">
        <v>4.3659590238930783E-2</v>
      </c>
      <c r="E117" s="22">
        <v>0.16977635708743039</v>
      </c>
      <c r="F117" s="22">
        <v>0.18881669620003941</v>
      </c>
      <c r="G117" s="22">
        <v>0.95859536963042757</v>
      </c>
      <c r="H117" s="22">
        <v>4.357967640688881</v>
      </c>
      <c r="I117" s="22">
        <v>0.90262094205668097</v>
      </c>
      <c r="J117" s="22">
        <v>0.11080226538341267</v>
      </c>
      <c r="K117" s="22">
        <v>0.17501129217191899</v>
      </c>
      <c r="L117" s="22">
        <v>0.90265568720104705</v>
      </c>
      <c r="M117" s="22">
        <v>31.447830165734338</v>
      </c>
      <c r="N117" s="22">
        <v>996.02747182747885</v>
      </c>
      <c r="O117" s="22">
        <v>0.47268452567087083</v>
      </c>
      <c r="P117" s="22">
        <v>5.1654447957564606</v>
      </c>
      <c r="Q117" s="22">
        <v>8.7939960390535443</v>
      </c>
      <c r="R117" s="22">
        <v>12.262719618266681</v>
      </c>
      <c r="S117" s="22">
        <v>8.9341347879967117</v>
      </c>
      <c r="T117" s="22">
        <v>129.92367649954252</v>
      </c>
      <c r="U117" s="22">
        <v>3.5455103482621639E-2</v>
      </c>
      <c r="V117" s="22">
        <v>1.1412621752776717</v>
      </c>
      <c r="W117" s="22">
        <v>0.44004725339633793</v>
      </c>
      <c r="X117" s="22">
        <v>0.99850595879225879</v>
      </c>
      <c r="Y117" s="22">
        <v>5.4804674380088722E-2</v>
      </c>
      <c r="Z117" s="22">
        <v>4.9280196425882821</v>
      </c>
      <c r="AA117" s="22">
        <v>6.0224916901196393</v>
      </c>
      <c r="AB117" s="22">
        <v>0.50890054781510952</v>
      </c>
      <c r="AC117" s="22">
        <v>0.42159758173795214</v>
      </c>
      <c r="AD117" s="22">
        <v>0.24408463917167578</v>
      </c>
      <c r="AE117" s="22">
        <v>3.2741507707631192</v>
      </c>
      <c r="AF117" s="22">
        <v>0.43436063143509029</v>
      </c>
      <c r="AG117" s="22">
        <v>1</v>
      </c>
      <c r="AH117" s="22">
        <v>0.20047948299225185</v>
      </c>
      <c r="AI117" s="22">
        <v>4.534241339772767</v>
      </c>
      <c r="AJ117" s="22">
        <v>7.1144157603974856E-2</v>
      </c>
      <c r="AK117" s="22">
        <v>3.5613772975226716</v>
      </c>
      <c r="AL117" s="22">
        <v>178.59004204162468</v>
      </c>
      <c r="AM117" s="22">
        <v>0.11581714788691615</v>
      </c>
      <c r="AN117" s="22">
        <v>0.79392654876481028</v>
      </c>
    </row>
    <row r="118" spans="1:40" x14ac:dyDescent="0.2">
      <c r="A118" s="20">
        <v>36697</v>
      </c>
      <c r="B118" s="22">
        <v>0.42491380706666354</v>
      </c>
      <c r="C118" s="22">
        <v>6.9683226508087087E-2</v>
      </c>
      <c r="D118" s="22">
        <v>4.361593817247842E-2</v>
      </c>
      <c r="E118" s="22">
        <v>0.17014137954971423</v>
      </c>
      <c r="F118" s="22">
        <v>0.18838651456602726</v>
      </c>
      <c r="G118" s="22">
        <v>0.95760927412823649</v>
      </c>
      <c r="H118" s="22">
        <v>4.3655274544739333</v>
      </c>
      <c r="I118" s="22">
        <v>0.90342920609945154</v>
      </c>
      <c r="J118" s="22">
        <v>0.11040794131938821</v>
      </c>
      <c r="K118" s="22">
        <v>0.17557905453872319</v>
      </c>
      <c r="L118" s="22">
        <v>0.90153180461392513</v>
      </c>
      <c r="M118" s="22">
        <v>31.465626952356715</v>
      </c>
      <c r="N118" s="22">
        <v>993.82187565078561</v>
      </c>
      <c r="O118" s="22">
        <v>0.47409584191406162</v>
      </c>
      <c r="P118" s="22">
        <v>5.1600064789319022</v>
      </c>
      <c r="Q118" s="22">
        <v>8.792836152440012</v>
      </c>
      <c r="R118" s="22">
        <v>12.209315778513085</v>
      </c>
      <c r="S118" s="22">
        <v>8.9201008862253275</v>
      </c>
      <c r="T118" s="22">
        <v>129.46294282342598</v>
      </c>
      <c r="U118" s="22">
        <v>3.5406205891200228E-2</v>
      </c>
      <c r="V118" s="22">
        <v>1.1411018812041558</v>
      </c>
      <c r="W118" s="22">
        <v>0.43958396001573458</v>
      </c>
      <c r="X118" s="22">
        <v>0.99680681213411393</v>
      </c>
      <c r="Y118" s="22">
        <v>5.4932086910243656E-2</v>
      </c>
      <c r="Z118" s="22">
        <v>4.9286160538676915</v>
      </c>
      <c r="AA118" s="22">
        <v>6.0149940995441611</v>
      </c>
      <c r="AB118" s="22">
        <v>0.50732350695328221</v>
      </c>
      <c r="AC118" s="22">
        <v>0.42115371265937018</v>
      </c>
      <c r="AD118" s="22">
        <v>0.24429044126154059</v>
      </c>
      <c r="AE118" s="22">
        <v>3.2660758497813362</v>
      </c>
      <c r="AF118" s="22">
        <v>0.43390332508040819</v>
      </c>
      <c r="AG118" s="22">
        <v>1</v>
      </c>
      <c r="AH118" s="22">
        <v>0.20049980331813871</v>
      </c>
      <c r="AI118" s="22">
        <v>4.5259967142559638</v>
      </c>
      <c r="AJ118" s="22">
        <v>7.115371265937015E-2</v>
      </c>
      <c r="AK118" s="22">
        <v>3.5518430247356365</v>
      </c>
      <c r="AL118" s="22">
        <v>179.3275794247634</v>
      </c>
      <c r="AM118" s="22">
        <v>0.11569521253210542</v>
      </c>
      <c r="AN118" s="22">
        <v>0.79742925237753659</v>
      </c>
    </row>
    <row r="119" spans="1:40" x14ac:dyDescent="0.2">
      <c r="A119" s="20">
        <v>36698</v>
      </c>
      <c r="B119" s="22">
        <v>0.42197966335382314</v>
      </c>
      <c r="C119" s="22">
        <v>6.9110128109381289E-2</v>
      </c>
      <c r="D119" s="22">
        <v>4.3315907393577296E-2</v>
      </c>
      <c r="E119" s="22">
        <v>0.16924225886137761</v>
      </c>
      <c r="F119" s="22">
        <v>0.18841845234675703</v>
      </c>
      <c r="G119" s="22">
        <v>0.95101970471649344</v>
      </c>
      <c r="H119" s="22">
        <v>4.3784684322399032</v>
      </c>
      <c r="I119" s="22">
        <v>0.90691101281093811</v>
      </c>
      <c r="J119" s="22">
        <v>0.10848509220428564</v>
      </c>
      <c r="K119" s="22">
        <v>0.17213764577468835</v>
      </c>
      <c r="L119" s="22">
        <v>0.89534095478830356</v>
      </c>
      <c r="M119" s="22">
        <v>31.606824840581371</v>
      </c>
      <c r="N119" s="22">
        <v>990.98063997242491</v>
      </c>
      <c r="O119" s="22">
        <v>0.4711897512494973</v>
      </c>
      <c r="P119" s="22">
        <v>5.1243752513356693</v>
      </c>
      <c r="Q119" s="22">
        <v>8.8113977135635082</v>
      </c>
      <c r="R119" s="22">
        <v>12.127305107140804</v>
      </c>
      <c r="S119" s="22">
        <v>8.9102085367955421</v>
      </c>
      <c r="T119" s="22">
        <v>128.59194576894353</v>
      </c>
      <c r="U119" s="22">
        <v>3.5207675073246396E-2</v>
      </c>
      <c r="V119" s="22">
        <v>1.1314988223128628</v>
      </c>
      <c r="W119" s="22">
        <v>0.43654851496524388</v>
      </c>
      <c r="X119" s="22">
        <v>1.0002642615039927</v>
      </c>
      <c r="Y119" s="22">
        <v>5.4529786867352215E-2</v>
      </c>
      <c r="Z119" s="22">
        <v>4.9060722697765273</v>
      </c>
      <c r="AA119" s="22">
        <v>5.9780548055380018</v>
      </c>
      <c r="AB119" s="22">
        <v>0.50554374676854141</v>
      </c>
      <c r="AC119" s="22">
        <v>0.41819957488366749</v>
      </c>
      <c r="AD119" s="22">
        <v>0.24266099844889988</v>
      </c>
      <c r="AE119" s="22">
        <v>3.2423737576836902</v>
      </c>
      <c r="AF119" s="22">
        <v>0.43089561670592291</v>
      </c>
      <c r="AG119" s="22">
        <v>1</v>
      </c>
      <c r="AH119" s="22">
        <v>0.19914976733498019</v>
      </c>
      <c r="AI119" s="22">
        <v>4.498190383179181</v>
      </c>
      <c r="AJ119" s="22">
        <v>7.1048428793014304E-2</v>
      </c>
      <c r="AK119" s="22">
        <v>3.5273165967714135</v>
      </c>
      <c r="AL119" s="22">
        <v>178.08927442982707</v>
      </c>
      <c r="AM119" s="22">
        <v>0.11489630608375941</v>
      </c>
      <c r="AN119" s="22">
        <v>0.79450795656919626</v>
      </c>
    </row>
    <row r="120" spans="1:40" x14ac:dyDescent="0.2">
      <c r="A120" s="20">
        <v>36699</v>
      </c>
      <c r="B120" s="22">
        <v>0.41559264497878357</v>
      </c>
      <c r="C120" s="22">
        <v>6.7496463932107495E-2</v>
      </c>
      <c r="D120" s="22">
        <v>4.2659123055162659E-2</v>
      </c>
      <c r="E120" s="22">
        <v>0.167015558698727</v>
      </c>
      <c r="F120" s="22">
        <v>0.18719094766619518</v>
      </c>
      <c r="G120" s="22">
        <v>0.93658840169731261</v>
      </c>
      <c r="H120" s="22">
        <v>4.3436492220650633</v>
      </c>
      <c r="I120" s="22">
        <v>0.90087694483734082</v>
      </c>
      <c r="J120" s="22">
        <v>0.10587835926449787</v>
      </c>
      <c r="K120" s="22">
        <v>0.17113437057991512</v>
      </c>
      <c r="L120" s="22">
        <v>0.88175388967468171</v>
      </c>
      <c r="M120" s="22">
        <v>31.416124469589814</v>
      </c>
      <c r="N120" s="22">
        <v>984.44130127298433</v>
      </c>
      <c r="O120" s="22">
        <v>0.4621782178217822</v>
      </c>
      <c r="P120" s="22">
        <v>5.0410183875530405</v>
      </c>
      <c r="Q120" s="22">
        <v>8.8022630834512032</v>
      </c>
      <c r="R120" s="22">
        <v>11.828005657708628</v>
      </c>
      <c r="S120" s="22">
        <v>8.7751060820367748</v>
      </c>
      <c r="T120" s="22">
        <v>126.58557284299859</v>
      </c>
      <c r="U120" s="22">
        <v>3.4656859971711453E-2</v>
      </c>
      <c r="V120" s="22">
        <v>1.1273550212164072</v>
      </c>
      <c r="W120" s="22">
        <v>0.42996322489391792</v>
      </c>
      <c r="X120" s="22">
        <v>0.99066478076379072</v>
      </c>
      <c r="Y120" s="22">
        <v>5.3182461103253177E-2</v>
      </c>
      <c r="Z120" s="22">
        <v>4.8486562942008486</v>
      </c>
      <c r="AA120" s="22">
        <v>5.8840169731258838</v>
      </c>
      <c r="AB120" s="22">
        <v>0.49787835926449792</v>
      </c>
      <c r="AC120" s="22">
        <v>0.4118472418670438</v>
      </c>
      <c r="AD120" s="22">
        <v>0.23954738330975953</v>
      </c>
      <c r="AE120" s="22">
        <v>3.1886845827439885</v>
      </c>
      <c r="AF120" s="22">
        <v>0.42436209335219238</v>
      </c>
      <c r="AG120" s="22">
        <v>1</v>
      </c>
      <c r="AH120" s="22">
        <v>0.19615275813295616</v>
      </c>
      <c r="AI120" s="22">
        <v>4.435643564356436</v>
      </c>
      <c r="AJ120" s="22">
        <v>7.0275530410183862E-2</v>
      </c>
      <c r="AK120" s="22">
        <v>3.4715700141442714</v>
      </c>
      <c r="AL120" s="22">
        <v>175.6152758132956</v>
      </c>
      <c r="AM120" s="22">
        <v>0.11315417256011315</v>
      </c>
      <c r="AN120" s="22">
        <v>0.78274398868458273</v>
      </c>
    </row>
    <row r="121" spans="1:40" x14ac:dyDescent="0.2">
      <c r="A121" s="20">
        <v>36700</v>
      </c>
      <c r="B121" s="22">
        <v>0.41465424781258819</v>
      </c>
      <c r="C121" s="22">
        <v>6.7106971493084963E-2</v>
      </c>
      <c r="D121" s="22">
        <v>4.2559412926898112E-2</v>
      </c>
      <c r="E121" s="22">
        <v>0.1674061529777025</v>
      </c>
      <c r="F121" s="22">
        <v>0.18708439175839683</v>
      </c>
      <c r="G121" s="22">
        <v>0.93445103020039511</v>
      </c>
      <c r="H121" s="22">
        <v>4.3451312447078747</v>
      </c>
      <c r="I121" s="22">
        <v>0.89878633926051377</v>
      </c>
      <c r="J121" s="22">
        <v>0.10563928873835732</v>
      </c>
      <c r="K121" s="22">
        <v>0.16938187976291277</v>
      </c>
      <c r="L121" s="22">
        <v>0.87955969517358168</v>
      </c>
      <c r="M121" s="22">
        <v>31.331639853231721</v>
      </c>
      <c r="N121" s="22">
        <v>979.96048546429574</v>
      </c>
      <c r="O121" s="22">
        <v>0.46162009596387243</v>
      </c>
      <c r="P121" s="22">
        <v>5.0352808354501839</v>
      </c>
      <c r="Q121" s="22">
        <v>8.8060965283657922</v>
      </c>
      <c r="R121" s="22">
        <v>11.82500705616709</v>
      </c>
      <c r="S121" s="22">
        <v>8.7270674569573803</v>
      </c>
      <c r="T121" s="22">
        <v>126.33361558001694</v>
      </c>
      <c r="U121" s="22">
        <v>3.4595540502399096E-2</v>
      </c>
      <c r="V121" s="22">
        <v>1.1239062941010443</v>
      </c>
      <c r="W121" s="22">
        <v>0.4289585097375106</v>
      </c>
      <c r="X121" s="22">
        <v>0.98720858029918135</v>
      </c>
      <c r="Y121" s="22">
        <v>5.3062376517075918E-2</v>
      </c>
      <c r="Z121" s="22">
        <v>4.8320632232571263</v>
      </c>
      <c r="AA121" s="22">
        <v>5.8707310189105275</v>
      </c>
      <c r="AB121" s="22">
        <v>0.50025402201524127</v>
      </c>
      <c r="AC121" s="22">
        <v>0.4109737510584251</v>
      </c>
      <c r="AD121" s="22">
        <v>0.23940163703076486</v>
      </c>
      <c r="AE121" s="22">
        <v>3.1769686706181202</v>
      </c>
      <c r="AF121" s="22">
        <v>0.42341518487157775</v>
      </c>
      <c r="AG121" s="22">
        <v>1</v>
      </c>
      <c r="AH121" s="22">
        <v>0.19556308213378493</v>
      </c>
      <c r="AI121" s="22">
        <v>4.4075642111205191</v>
      </c>
      <c r="AJ121" s="22">
        <v>7.0280553203499865E-2</v>
      </c>
      <c r="AK121" s="22">
        <v>3.4603443409539936</v>
      </c>
      <c r="AL121" s="22">
        <v>176.34772791419701</v>
      </c>
      <c r="AM121" s="22">
        <v>0.11289867344058707</v>
      </c>
      <c r="AN121" s="22">
        <v>0.77702511995484058</v>
      </c>
    </row>
    <row r="122" spans="1:40" x14ac:dyDescent="0.2">
      <c r="A122" s="20">
        <v>36703</v>
      </c>
      <c r="B122" s="22">
        <v>0.41144182190906137</v>
      </c>
      <c r="C122" s="22">
        <v>6.6820508799247225E-2</v>
      </c>
      <c r="D122" s="22">
        <v>4.2229665393361634E-2</v>
      </c>
      <c r="E122" s="22">
        <v>0.1660598864107361</v>
      </c>
      <c r="F122" s="22">
        <v>0.18496902620170497</v>
      </c>
      <c r="G122" s="22">
        <v>0.92723117767646113</v>
      </c>
      <c r="H122" s="22">
        <v>4.2768486260627991</v>
      </c>
      <c r="I122" s="22">
        <v>0.89176533847136186</v>
      </c>
      <c r="J122" s="22">
        <v>0.10490763870996651</v>
      </c>
      <c r="K122" s="22">
        <v>0.16769539257749053</v>
      </c>
      <c r="L122" s="22">
        <v>0.87287860287445806</v>
      </c>
      <c r="M122" s="22">
        <v>31.061174651894834</v>
      </c>
      <c r="N122" s="22">
        <v>970.10160302008546</v>
      </c>
      <c r="O122" s="22">
        <v>0.45693353795830577</v>
      </c>
      <c r="P122" s="22">
        <v>4.9961352765237654</v>
      </c>
      <c r="Q122" s="22">
        <v>8.6670624740951521</v>
      </c>
      <c r="R122" s="22">
        <v>11.832775095497878</v>
      </c>
      <c r="S122" s="22">
        <v>8.6816252002374856</v>
      </c>
      <c r="T122" s="22">
        <v>125.23944482407107</v>
      </c>
      <c r="U122" s="22">
        <v>3.4334427404810179E-2</v>
      </c>
      <c r="V122" s="22">
        <v>1.1269309614759884</v>
      </c>
      <c r="W122" s="22">
        <v>0.42566848514041833</v>
      </c>
      <c r="X122" s="22">
        <v>0.98249112233810176</v>
      </c>
      <c r="Y122" s="22">
        <v>5.2761877023378777E-2</v>
      </c>
      <c r="Z122" s="22">
        <v>4.7944975299376047</v>
      </c>
      <c r="AA122" s="22">
        <v>5.8250904569335384</v>
      </c>
      <c r="AB122" s="22">
        <v>0.49737310824586367</v>
      </c>
      <c r="AC122" s="22">
        <v>0.40764431101502202</v>
      </c>
      <c r="AD122" s="22">
        <v>0.23770849903101859</v>
      </c>
      <c r="AE122" s="22">
        <v>3.146389004021553</v>
      </c>
      <c r="AF122" s="22">
        <v>0.42011224501226635</v>
      </c>
      <c r="AG122" s="22">
        <v>1</v>
      </c>
      <c r="AH122" s="22">
        <v>0.19417714996247298</v>
      </c>
      <c r="AI122" s="22">
        <v>4.3777795203262055</v>
      </c>
      <c r="AJ122" s="22">
        <v>6.970952962394561E-2</v>
      </c>
      <c r="AK122" s="22">
        <v>3.4345629501842745</v>
      </c>
      <c r="AL122" s="22">
        <v>174.19260885637792</v>
      </c>
      <c r="AM122" s="22">
        <v>0.11202097032564497</v>
      </c>
      <c r="AN122" s="22">
        <v>0.77042422341462335</v>
      </c>
    </row>
    <row r="123" spans="1:40" x14ac:dyDescent="0.2">
      <c r="A123" s="20">
        <v>36704</v>
      </c>
      <c r="B123" s="22">
        <v>0.4155860320908864</v>
      </c>
      <c r="C123" s="22">
        <v>6.8063004956208845E-2</v>
      </c>
      <c r="D123" s="22">
        <v>4.2657342657342653E-2</v>
      </c>
      <c r="E123" s="22">
        <v>0.16747007038269174</v>
      </c>
      <c r="F123" s="22">
        <v>0.18498653450109762</v>
      </c>
      <c r="G123" s="22">
        <v>0.93663294634168415</v>
      </c>
      <c r="H123" s="22">
        <v>4.2866680245321023</v>
      </c>
      <c r="I123" s="22">
        <v>0.89190259578609088</v>
      </c>
      <c r="J123" s="22">
        <v>0.10701111186548079</v>
      </c>
      <c r="K123" s="22">
        <v>0.17042342770498109</v>
      </c>
      <c r="L123" s="22">
        <v>0.8819449159254984</v>
      </c>
      <c r="M123" s="22">
        <v>31.091723810170407</v>
      </c>
      <c r="N123" s="22">
        <v>980.49199990947557</v>
      </c>
      <c r="O123" s="22">
        <v>0.46222870980152536</v>
      </c>
      <c r="P123" s="22">
        <v>5.0467332020730078</v>
      </c>
      <c r="Q123" s="22">
        <v>8.7231538687849373</v>
      </c>
      <c r="R123" s="22">
        <v>11.915269196822594</v>
      </c>
      <c r="S123" s="22">
        <v>8.8034942403874439</v>
      </c>
      <c r="T123" s="22">
        <v>126.51911195600515</v>
      </c>
      <c r="U123" s="22">
        <v>3.4671962341865252E-2</v>
      </c>
      <c r="V123" s="22">
        <v>1.1369859913549234</v>
      </c>
      <c r="W123" s="22">
        <v>0.42996809016226489</v>
      </c>
      <c r="X123" s="22">
        <v>0.98222327833978329</v>
      </c>
      <c r="Y123" s="22">
        <v>5.3307533890058163E-2</v>
      </c>
      <c r="Z123" s="22">
        <v>4.8543689320388346</v>
      </c>
      <c r="AA123" s="22">
        <v>5.88974132663453</v>
      </c>
      <c r="AB123" s="22">
        <v>0.49652612759408871</v>
      </c>
      <c r="AC123" s="22">
        <v>0.41177269332609134</v>
      </c>
      <c r="AD123" s="22">
        <v>0.24039875981623551</v>
      </c>
      <c r="AE123" s="22">
        <v>3.1796682282119177</v>
      </c>
      <c r="AF123" s="22">
        <v>0.42436689524068166</v>
      </c>
      <c r="AG123" s="22">
        <v>1</v>
      </c>
      <c r="AH123" s="22">
        <v>0.19604182225541447</v>
      </c>
      <c r="AI123" s="22">
        <v>4.4255097653155904</v>
      </c>
      <c r="AJ123" s="22">
        <v>7.0233326544006158E-2</v>
      </c>
      <c r="AK123" s="22">
        <v>3.4704777423224025</v>
      </c>
      <c r="AL123" s="22">
        <v>176.522506619594</v>
      </c>
      <c r="AM123" s="22">
        <v>0.1131554529612782</v>
      </c>
      <c r="AN123" s="22">
        <v>0.77030574603390134</v>
      </c>
    </row>
    <row r="124" spans="1:40" x14ac:dyDescent="0.2">
      <c r="A124" s="20">
        <v>36705</v>
      </c>
      <c r="B124" s="22">
        <v>0.41263973934048653</v>
      </c>
      <c r="C124" s="22">
        <v>6.7625414302567272E-2</v>
      </c>
      <c r="D124" s="22">
        <v>4.2354923880680864E-2</v>
      </c>
      <c r="E124" s="22">
        <v>0.16604685130048874</v>
      </c>
      <c r="F124" s="22">
        <v>0.18492219538228191</v>
      </c>
      <c r="G124" s="22">
        <v>0.93000393236335044</v>
      </c>
      <c r="H124" s="22">
        <v>4.2580753890230891</v>
      </c>
      <c r="I124" s="22">
        <v>0.8899387674849728</v>
      </c>
      <c r="J124" s="22">
        <v>0.10574686815347453</v>
      </c>
      <c r="K124" s="22">
        <v>0.16996797932700411</v>
      </c>
      <c r="L124" s="22">
        <v>0.87581596539520268</v>
      </c>
      <c r="M124" s="22">
        <v>31.053311611707208</v>
      </c>
      <c r="N124" s="22">
        <v>974.10257850682558</v>
      </c>
      <c r="O124" s="22">
        <v>0.45924386270434253</v>
      </c>
      <c r="P124" s="22">
        <v>5.0109544407617559</v>
      </c>
      <c r="Q124" s="22">
        <v>8.6377169821920123</v>
      </c>
      <c r="R124" s="22">
        <v>11.865625526655807</v>
      </c>
      <c r="S124" s="22">
        <v>8.7298466378293362</v>
      </c>
      <c r="T124" s="22">
        <v>125.38621425762598</v>
      </c>
      <c r="U124" s="22">
        <v>3.4413796977697884E-2</v>
      </c>
      <c r="V124" s="22">
        <v>1.1179147238919163</v>
      </c>
      <c r="W124" s="22">
        <v>0.4269310712881299</v>
      </c>
      <c r="X124" s="22">
        <v>0.97505758103477336</v>
      </c>
      <c r="Y124" s="22">
        <v>5.2581315656423801E-2</v>
      </c>
      <c r="Z124" s="22">
        <v>4.831189259030392</v>
      </c>
      <c r="AA124" s="22">
        <v>5.8423684062693111</v>
      </c>
      <c r="AB124" s="22">
        <v>0.49407336666479412</v>
      </c>
      <c r="AC124" s="22">
        <v>0.40896578843885179</v>
      </c>
      <c r="AD124" s="22">
        <v>0.23897533846413122</v>
      </c>
      <c r="AE124" s="22">
        <v>3.1503848098421439</v>
      </c>
      <c r="AF124" s="22">
        <v>0.42135835065445765</v>
      </c>
      <c r="AG124" s="22">
        <v>1</v>
      </c>
      <c r="AH124" s="22">
        <v>0.19496657491152186</v>
      </c>
      <c r="AI124" s="22">
        <v>4.3952586933318356</v>
      </c>
      <c r="AJ124" s="22">
        <v>6.9826414246390661E-2</v>
      </c>
      <c r="AK124" s="22">
        <v>3.4458738273130729</v>
      </c>
      <c r="AL124" s="22">
        <v>173.02398741643728</v>
      </c>
      <c r="AM124" s="22">
        <v>0.11235323858210214</v>
      </c>
      <c r="AN124" s="22">
        <v>0.76400202235829451</v>
      </c>
    </row>
    <row r="125" spans="1:40" x14ac:dyDescent="0.2">
      <c r="A125" s="20">
        <v>36706</v>
      </c>
      <c r="B125" s="22">
        <v>0.41528058888047126</v>
      </c>
      <c r="C125" s="22">
        <v>6.8024287927271915E-2</v>
      </c>
      <c r="D125" s="22">
        <v>4.2625990795915829E-2</v>
      </c>
      <c r="E125" s="22">
        <v>0.16758443673040174</v>
      </c>
      <c r="F125" s="22">
        <v>0.18489580388742524</v>
      </c>
      <c r="G125" s="22">
        <v>0.93601239272266767</v>
      </c>
      <c r="H125" s="22">
        <v>4.2330872126550503</v>
      </c>
      <c r="I125" s="22">
        <v>0.88596659844638681</v>
      </c>
      <c r="J125" s="22">
        <v>0.10761089564558622</v>
      </c>
      <c r="K125" s="22">
        <v>0.17164373183776388</v>
      </c>
      <c r="L125" s="22">
        <v>0.88140978527572678</v>
      </c>
      <c r="M125" s="22">
        <v>30.886825947828449</v>
      </c>
      <c r="N125" s="22">
        <v>986.55570506224626</v>
      </c>
      <c r="O125" s="22">
        <v>0.46167414828299735</v>
      </c>
      <c r="P125" s="22">
        <v>5.0430240052465543</v>
      </c>
      <c r="Q125" s="22">
        <v>8.6658600843519267</v>
      </c>
      <c r="R125" s="22">
        <v>11.898596772916926</v>
      </c>
      <c r="S125" s="22">
        <v>8.7631022512692365</v>
      </c>
      <c r="T125" s="22">
        <v>126.01906398760728</v>
      </c>
      <c r="U125" s="22">
        <v>3.4617080699691313E-2</v>
      </c>
      <c r="V125" s="22">
        <v>1.1180587749748414</v>
      </c>
      <c r="W125" s="22">
        <v>0.42966338380126418</v>
      </c>
      <c r="X125" s="22">
        <v>0.97056728366444678</v>
      </c>
      <c r="Y125" s="22">
        <v>5.2770836395707781E-2</v>
      </c>
      <c r="Z125" s="22">
        <v>4.8734155745768275</v>
      </c>
      <c r="AA125" s="22">
        <v>5.8854125442395322</v>
      </c>
      <c r="AB125" s="22">
        <v>0.49553929827338622</v>
      </c>
      <c r="AC125" s="22">
        <v>0.41158312509187128</v>
      </c>
      <c r="AD125" s="22">
        <v>0.24107011612523888</v>
      </c>
      <c r="AE125" s="22">
        <v>3.1728083763950292</v>
      </c>
      <c r="AF125" s="22">
        <v>0.42405499836045185</v>
      </c>
      <c r="AG125" s="22">
        <v>1</v>
      </c>
      <c r="AH125" s="22">
        <v>0.1959995024819367</v>
      </c>
      <c r="AI125" s="22">
        <v>4.4256493176087472</v>
      </c>
      <c r="AJ125" s="22">
        <v>7.0079942106988993E-2</v>
      </c>
      <c r="AK125" s="22">
        <v>3.4690577686314863</v>
      </c>
      <c r="AL125" s="22">
        <v>175.8274064609505</v>
      </c>
      <c r="AM125" s="22">
        <v>0.11307228711315144</v>
      </c>
      <c r="AN125" s="22">
        <v>0.7711529981116928</v>
      </c>
    </row>
    <row r="126" spans="1:40" x14ac:dyDescent="0.2">
      <c r="A126" s="20">
        <v>36707</v>
      </c>
      <c r="B126" s="22">
        <v>0.41807626636311895</v>
      </c>
      <c r="C126" s="22">
        <v>6.7888446215139439E-2</v>
      </c>
      <c r="D126" s="22">
        <v>4.2911781445645981E-2</v>
      </c>
      <c r="E126" s="22">
        <v>0.1684575981787137</v>
      </c>
      <c r="F126" s="22">
        <v>0.18598747865680135</v>
      </c>
      <c r="G126" s="22">
        <v>0.94231075697211153</v>
      </c>
      <c r="H126" s="22">
        <v>4.2513375071143988</v>
      </c>
      <c r="I126" s="22">
        <v>0.89141718838929995</v>
      </c>
      <c r="J126" s="22">
        <v>0.10840068298235629</v>
      </c>
      <c r="K126" s="22">
        <v>0.17264655663062037</v>
      </c>
      <c r="L126" s="22">
        <v>0.887364826408651</v>
      </c>
      <c r="M126" s="22">
        <v>31.07455890722823</v>
      </c>
      <c r="N126" s="22">
        <v>995.44678429140572</v>
      </c>
      <c r="O126" s="22">
        <v>0.46420034149117817</v>
      </c>
      <c r="P126" s="22">
        <v>5.0768355150825268</v>
      </c>
      <c r="Q126" s="22">
        <v>8.6943653955606131</v>
      </c>
      <c r="R126" s="22">
        <v>12.063745019920319</v>
      </c>
      <c r="S126" s="22">
        <v>8.8332384746727364</v>
      </c>
      <c r="T126" s="22">
        <v>126.90950483779169</v>
      </c>
      <c r="U126" s="22">
        <v>3.484462151394422E-2</v>
      </c>
      <c r="V126" s="22">
        <v>1.1147410358565735</v>
      </c>
      <c r="W126" s="22">
        <v>0.43254410927717696</v>
      </c>
      <c r="X126" s="22">
        <v>0.9787250996015936</v>
      </c>
      <c r="Y126" s="22">
        <v>5.3318155947638016E-2</v>
      </c>
      <c r="Z126" s="22">
        <v>4.9117814456459872</v>
      </c>
      <c r="AA126" s="22">
        <v>5.9362549800796804</v>
      </c>
      <c r="AB126" s="22">
        <v>0.4951622083096186</v>
      </c>
      <c r="AC126" s="22">
        <v>0.41434262948207168</v>
      </c>
      <c r="AD126" s="22">
        <v>0.24314171883892999</v>
      </c>
      <c r="AE126" s="22">
        <v>3.1929425156516786</v>
      </c>
      <c r="AF126" s="22">
        <v>0.42689812179852021</v>
      </c>
      <c r="AG126" s="22">
        <v>1</v>
      </c>
      <c r="AH126" s="22">
        <v>0.1966989186112692</v>
      </c>
      <c r="AI126" s="22">
        <v>4.4587364826408651</v>
      </c>
      <c r="AJ126" s="22">
        <v>7.0574843483210012E-2</v>
      </c>
      <c r="AK126" s="22">
        <v>3.4889015367103013</v>
      </c>
      <c r="AL126" s="22">
        <v>177.57541263517359</v>
      </c>
      <c r="AM126" s="22">
        <v>0.11383039271485486</v>
      </c>
      <c r="AN126" s="22">
        <v>0.77120091064314167</v>
      </c>
    </row>
    <row r="127" spans="1:40" x14ac:dyDescent="0.2">
      <c r="A127" s="20">
        <v>36710</v>
      </c>
      <c r="B127" s="22">
        <v>0.4167356895671413</v>
      </c>
      <c r="C127" s="22">
        <v>6.7850456685766156E-2</v>
      </c>
      <c r="D127" s="22">
        <v>4.2773018664548704E-2</v>
      </c>
      <c r="E127" s="22">
        <v>0.16796959210302378</v>
      </c>
      <c r="F127" s="22">
        <v>0.18569240369887108</v>
      </c>
      <c r="G127" s="22">
        <v>0.93930901457990601</v>
      </c>
      <c r="H127" s="22">
        <v>4.2603959834345044</v>
      </c>
      <c r="I127" s="22">
        <v>0.89059964826686344</v>
      </c>
      <c r="J127" s="22">
        <v>0.10781187950303513</v>
      </c>
      <c r="K127" s="22">
        <v>0.17171384807397744</v>
      </c>
      <c r="L127" s="22">
        <v>0.88449537641118736</v>
      </c>
      <c r="M127" s="22">
        <v>31.029670392012257</v>
      </c>
      <c r="N127" s="22">
        <v>1015.4876042434902</v>
      </c>
      <c r="O127" s="22">
        <v>0.46088387133374942</v>
      </c>
      <c r="P127" s="22">
        <v>5.0604186758949341</v>
      </c>
      <c r="Q127" s="22">
        <v>8.7036931979349852</v>
      </c>
      <c r="R127" s="22">
        <v>11.988426845180689</v>
      </c>
      <c r="S127" s="22">
        <v>8.8216939921711024</v>
      </c>
      <c r="T127" s="22">
        <v>126.36296590457822</v>
      </c>
      <c r="U127" s="22">
        <v>3.4734214557213372E-2</v>
      </c>
      <c r="V127" s="22">
        <v>1.080955352584104</v>
      </c>
      <c r="W127" s="22">
        <v>0.43112270947977538</v>
      </c>
      <c r="X127" s="22">
        <v>0.97700119135417252</v>
      </c>
      <c r="Y127" s="22">
        <v>5.2873432801951559E-2</v>
      </c>
      <c r="Z127" s="22">
        <v>4.929937028422307</v>
      </c>
      <c r="AA127" s="22">
        <v>5.9335110909400361</v>
      </c>
      <c r="AB127" s="22">
        <v>0.48822828615192604</v>
      </c>
      <c r="AC127" s="22">
        <v>0.41300277982640271</v>
      </c>
      <c r="AD127" s="22">
        <v>0.24224201509048618</v>
      </c>
      <c r="AE127" s="22">
        <v>3.1837521983321042</v>
      </c>
      <c r="AF127" s="22">
        <v>0.42554036421398994</v>
      </c>
      <c r="AG127" s="22">
        <v>1</v>
      </c>
      <c r="AH127" s="22">
        <v>0.19651670732399162</v>
      </c>
      <c r="AI127" s="22">
        <v>4.4658762126283547</v>
      </c>
      <c r="AJ127" s="22">
        <v>7.0470301242412214E-2</v>
      </c>
      <c r="AK127" s="22">
        <v>3.4810234299653944</v>
      </c>
      <c r="AL127" s="22">
        <v>177.00119135417259</v>
      </c>
      <c r="AM127" s="22">
        <v>0.11346230215011063</v>
      </c>
      <c r="AN127" s="22">
        <v>0.77211096613150287</v>
      </c>
    </row>
    <row r="128" spans="1:40" x14ac:dyDescent="0.2">
      <c r="A128" s="20">
        <v>36711</v>
      </c>
      <c r="B128" s="22">
        <v>0.41661373020554471</v>
      </c>
      <c r="C128" s="22">
        <v>6.7891011388901495E-2</v>
      </c>
      <c r="D128" s="22">
        <v>4.2760560823993835E-2</v>
      </c>
      <c r="E128" s="22">
        <v>0.16841735105948547</v>
      </c>
      <c r="F128" s="22">
        <v>0.18516039747719953</v>
      </c>
      <c r="G128" s="22">
        <v>0.93911928853396254</v>
      </c>
      <c r="H128" s="22">
        <v>4.2534824629066659</v>
      </c>
      <c r="I128" s="22">
        <v>0.88916239393801899</v>
      </c>
      <c r="J128" s="22">
        <v>0.10784291483279641</v>
      </c>
      <c r="K128" s="22">
        <v>0.17184309632923453</v>
      </c>
      <c r="L128" s="22">
        <v>0.88430736421797729</v>
      </c>
      <c r="M128" s="22">
        <v>30.945142701574486</v>
      </c>
      <c r="N128" s="22">
        <v>1018.0815826489405</v>
      </c>
      <c r="O128" s="22">
        <v>0.46151141158854764</v>
      </c>
      <c r="P128" s="22">
        <v>5.0637506238940064</v>
      </c>
      <c r="Q128" s="22">
        <v>8.7152320885702625</v>
      </c>
      <c r="R128" s="22">
        <v>12.032079495439902</v>
      </c>
      <c r="S128" s="22">
        <v>8.8025772494214802</v>
      </c>
      <c r="T128" s="22">
        <v>126.50301737828396</v>
      </c>
      <c r="U128" s="22">
        <v>3.4721402967466765E-2</v>
      </c>
      <c r="V128" s="22">
        <v>1.077067925041971</v>
      </c>
      <c r="W128" s="22">
        <v>0.43099732292753756</v>
      </c>
      <c r="X128" s="22">
        <v>0.97541857616044292</v>
      </c>
      <c r="Y128" s="22">
        <v>5.2758745859612509E-2</v>
      </c>
      <c r="Z128" s="22">
        <v>4.9344344117246699</v>
      </c>
      <c r="AA128" s="22">
        <v>5.932097645083716</v>
      </c>
      <c r="AB128" s="22">
        <v>0.49004038295748453</v>
      </c>
      <c r="AC128" s="22">
        <v>0.41292708380598037</v>
      </c>
      <c r="AD128" s="22">
        <v>0.24260402014610466</v>
      </c>
      <c r="AE128" s="22">
        <v>3.1795907255320119</v>
      </c>
      <c r="AF128" s="22">
        <v>0.42542765098234947</v>
      </c>
      <c r="AG128" s="22">
        <v>1</v>
      </c>
      <c r="AH128" s="22">
        <v>0.19664004718907394</v>
      </c>
      <c r="AI128" s="22">
        <v>4.4625436725804262</v>
      </c>
      <c r="AJ128" s="22">
        <v>7.0441036344661742E-2</v>
      </c>
      <c r="AK128" s="22">
        <v>3.491537728572077</v>
      </c>
      <c r="AL128" s="22">
        <v>176.95902717909161</v>
      </c>
      <c r="AM128" s="22">
        <v>0.11343527383275104</v>
      </c>
      <c r="AN128" s="22">
        <v>0.76909115658605209</v>
      </c>
    </row>
    <row r="129" spans="1:40" x14ac:dyDescent="0.2">
      <c r="A129" s="20">
        <v>36712</v>
      </c>
      <c r="B129" s="22">
        <v>0.41579304879429407</v>
      </c>
      <c r="C129" s="22">
        <v>6.6625155666251559E-2</v>
      </c>
      <c r="D129" s="22">
        <v>4.2676327408581453E-2</v>
      </c>
      <c r="E129" s="22">
        <v>0.16857239895845127</v>
      </c>
      <c r="F129" s="22">
        <v>0.18377674629231291</v>
      </c>
      <c r="G129" s="22">
        <v>0.93724668855428506</v>
      </c>
      <c r="H129" s="22">
        <v>4.2344616777991622</v>
      </c>
      <c r="I129" s="22">
        <v>0.88701460432469148</v>
      </c>
      <c r="J129" s="22">
        <v>0.10787954262424997</v>
      </c>
      <c r="K129" s="22">
        <v>0.17066681761575908</v>
      </c>
      <c r="L129" s="22">
        <v>0.88258802218951649</v>
      </c>
      <c r="M129" s="22">
        <v>30.889844899807542</v>
      </c>
      <c r="N129" s="22">
        <v>1057.3983923921658</v>
      </c>
      <c r="O129" s="22">
        <v>0.46077210460772106</v>
      </c>
      <c r="P129" s="22">
        <v>5.0492471414015618</v>
      </c>
      <c r="Q129" s="22">
        <v>8.7025925506622883</v>
      </c>
      <c r="R129" s="22">
        <v>12.104607721046076</v>
      </c>
      <c r="S129" s="22">
        <v>8.7286312691044934</v>
      </c>
      <c r="T129" s="22">
        <v>126.40099626400996</v>
      </c>
      <c r="U129" s="22">
        <v>3.467791237405185E-2</v>
      </c>
      <c r="V129" s="22">
        <v>1.0795879089776972</v>
      </c>
      <c r="W129" s="22">
        <v>0.4301822710290954</v>
      </c>
      <c r="X129" s="22">
        <v>0.97272727272727266</v>
      </c>
      <c r="Y129" s="22">
        <v>5.2145363975999094E-2</v>
      </c>
      <c r="Z129" s="22">
        <v>4.941695913053322</v>
      </c>
      <c r="AA129" s="22">
        <v>5.9039963772217812</v>
      </c>
      <c r="AB129" s="22">
        <v>0.48749009396581</v>
      </c>
      <c r="AC129" s="22">
        <v>0.41205705875693421</v>
      </c>
      <c r="AD129" s="22">
        <v>0.24228461451375521</v>
      </c>
      <c r="AE129" s="22">
        <v>3.1721951771764969</v>
      </c>
      <c r="AF129" s="22">
        <v>0.42458960715498695</v>
      </c>
      <c r="AG129" s="22">
        <v>1</v>
      </c>
      <c r="AH129" s="22">
        <v>0.19672817842182724</v>
      </c>
      <c r="AI129" s="22">
        <v>4.4809238084456009</v>
      </c>
      <c r="AJ129" s="22">
        <v>7.0228687875014156E-2</v>
      </c>
      <c r="AK129" s="22">
        <v>3.4756028529378464</v>
      </c>
      <c r="AL129" s="22">
        <v>178.08219178082192</v>
      </c>
      <c r="AM129" s="22">
        <v>0.11321181931393637</v>
      </c>
      <c r="AN129" s="22">
        <v>0.76757613494848864</v>
      </c>
    </row>
    <row r="130" spans="1:40" x14ac:dyDescent="0.2">
      <c r="A130" s="20">
        <v>36713</v>
      </c>
      <c r="B130" s="22">
        <v>0.41362494791256066</v>
      </c>
      <c r="C130" s="22">
        <v>6.6446679355354588E-2</v>
      </c>
      <c r="D130" s="22">
        <v>4.245604946335859E-2</v>
      </c>
      <c r="E130" s="22">
        <v>0.16720912684558464</v>
      </c>
      <c r="F130" s="22">
        <v>0.18302118410235041</v>
      </c>
      <c r="G130" s="22">
        <v>0.93240458144223071</v>
      </c>
      <c r="H130" s="22">
        <v>4.2238689986823283</v>
      </c>
      <c r="I130" s="22">
        <v>0.88362821393578317</v>
      </c>
      <c r="J130" s="22">
        <v>0.10704672665638057</v>
      </c>
      <c r="K130" s="22">
        <v>0.1697205860822362</v>
      </c>
      <c r="L130" s="22">
        <v>0.87800840156318627</v>
      </c>
      <c r="M130" s="22">
        <v>30.816618427128262</v>
      </c>
      <c r="N130" s="22">
        <v>1042.8750014077687</v>
      </c>
      <c r="O130" s="22">
        <v>0.45960830245627471</v>
      </c>
      <c r="P130" s="22">
        <v>5.0296757627290436</v>
      </c>
      <c r="Q130" s="22">
        <v>8.6673499037086241</v>
      </c>
      <c r="R130" s="22">
        <v>12.100052932100501</v>
      </c>
      <c r="S130" s="22">
        <v>8.5817575709796934</v>
      </c>
      <c r="T130" s="22">
        <v>125.74189406822609</v>
      </c>
      <c r="U130" s="22">
        <v>3.4526370321984842E-2</v>
      </c>
      <c r="V130" s="22">
        <v>1.0741837757480881</v>
      </c>
      <c r="W130" s="22">
        <v>0.42795040149561336</v>
      </c>
      <c r="X130" s="22">
        <v>0.97050443165564848</v>
      </c>
      <c r="Y130" s="22">
        <v>5.1805885599090017E-2</v>
      </c>
      <c r="Z130" s="22">
        <v>4.9418310001914563</v>
      </c>
      <c r="AA130" s="22">
        <v>5.8675796515491081</v>
      </c>
      <c r="AB130" s="22">
        <v>0.48641221717928212</v>
      </c>
      <c r="AC130" s="22">
        <v>0.40997601162253777</v>
      </c>
      <c r="AD130" s="22">
        <v>0.24159562127645196</v>
      </c>
      <c r="AE130" s="22">
        <v>3.1511493023098667</v>
      </c>
      <c r="AF130" s="22">
        <v>0.42237563771918957</v>
      </c>
      <c r="AG130" s="22">
        <v>1</v>
      </c>
      <c r="AH130" s="22">
        <v>0.19545459664613202</v>
      </c>
      <c r="AI130" s="22">
        <v>4.455306161521742</v>
      </c>
      <c r="AJ130" s="22">
        <v>6.9941324203484506E-2</v>
      </c>
      <c r="AK130" s="22">
        <v>3.4608584010000785</v>
      </c>
      <c r="AL130" s="22">
        <v>176.81573997950287</v>
      </c>
      <c r="AM130" s="22">
        <v>0.11262149043280438</v>
      </c>
      <c r="AN130" s="22">
        <v>0.77258342436903804</v>
      </c>
    </row>
    <row r="131" spans="1:40" x14ac:dyDescent="0.2">
      <c r="A131" s="20">
        <v>36714</v>
      </c>
      <c r="B131" s="22">
        <v>0.41237564842469293</v>
      </c>
      <c r="C131" s="22">
        <v>6.6414407940535811E-2</v>
      </c>
      <c r="D131" s="22">
        <v>4.232781657721587E-2</v>
      </c>
      <c r="E131" s="22">
        <v>0.16607531831757655</v>
      </c>
      <c r="F131" s="22">
        <v>0.18269295546922371</v>
      </c>
      <c r="G131" s="22">
        <v>0.92961083290292157</v>
      </c>
      <c r="H131" s="22">
        <v>4.2208798365183808</v>
      </c>
      <c r="I131" s="22">
        <v>0.88309267701152017</v>
      </c>
      <c r="J131" s="22">
        <v>0.1064651591026476</v>
      </c>
      <c r="K131" s="22">
        <v>0.16992656800880288</v>
      </c>
      <c r="L131" s="22">
        <v>0.87537894949585682</v>
      </c>
      <c r="M131" s="22">
        <v>30.802137836563293</v>
      </c>
      <c r="N131" s="22">
        <v>1043.6549819227055</v>
      </c>
      <c r="O131" s="22">
        <v>0.4582201163234601</v>
      </c>
      <c r="P131" s="22">
        <v>5.0111158518784675</v>
      </c>
      <c r="Q131" s="22">
        <v>8.6389256922144124</v>
      </c>
      <c r="R131" s="22">
        <v>12.108418854281288</v>
      </c>
      <c r="S131" s="22">
        <v>8.6681188385619006</v>
      </c>
      <c r="T131" s="22">
        <v>125.53052929419955</v>
      </c>
      <c r="U131" s="22">
        <v>3.4427702050257129E-2</v>
      </c>
      <c r="V131" s="22">
        <v>1.0672340616649076</v>
      </c>
      <c r="W131" s="22">
        <v>0.42665783386854106</v>
      </c>
      <c r="X131" s="22">
        <v>0.9645864678538546</v>
      </c>
      <c r="Y131" s="22">
        <v>5.1739237834317664E-2</v>
      </c>
      <c r="Z131" s="22">
        <v>4.9347645460465746</v>
      </c>
      <c r="AA131" s="22">
        <v>5.8554714693135121</v>
      </c>
      <c r="AB131" s="22">
        <v>0.484718510700411</v>
      </c>
      <c r="AC131" s="22">
        <v>0.40873773326446744</v>
      </c>
      <c r="AD131" s="22">
        <v>0.24106802003098965</v>
      </c>
      <c r="AE131" s="22">
        <v>3.1430351889694821</v>
      </c>
      <c r="AF131" s="22">
        <v>0.42109990792930768</v>
      </c>
      <c r="AG131" s="22">
        <v>1</v>
      </c>
      <c r="AH131" s="22">
        <v>0.19503267386764278</v>
      </c>
      <c r="AI131" s="22">
        <v>4.4575688845972472</v>
      </c>
      <c r="AJ131" s="22">
        <v>7.0020884327771662E-2</v>
      </c>
      <c r="AK131" s="22">
        <v>3.4504053356089019</v>
      </c>
      <c r="AL131" s="22">
        <v>176.28169140598686</v>
      </c>
      <c r="AM131" s="22">
        <v>0.11228133210572411</v>
      </c>
      <c r="AN131" s="22">
        <v>0.77002537558105588</v>
      </c>
    </row>
    <row r="132" spans="1:40" x14ac:dyDescent="0.2">
      <c r="A132" s="20">
        <v>36717</v>
      </c>
      <c r="B132" s="22">
        <v>0.41497367291134668</v>
      </c>
      <c r="C132" s="22">
        <v>6.6936340421685392E-2</v>
      </c>
      <c r="D132" s="22">
        <v>4.2595647555987437E-2</v>
      </c>
      <c r="E132" s="22">
        <v>0.16700187566382682</v>
      </c>
      <c r="F132" s="22">
        <v>0.18336308783982286</v>
      </c>
      <c r="G132" s="22">
        <v>0.93551558156877823</v>
      </c>
      <c r="H132" s="22">
        <v>4.2097353732119052</v>
      </c>
      <c r="I132" s="22">
        <v>0.88235294117647067</v>
      </c>
      <c r="J132" s="22">
        <v>0.10791846511943233</v>
      </c>
      <c r="K132" s="22">
        <v>0.17096788773135072</v>
      </c>
      <c r="L132" s="22">
        <v>0.88091794535716716</v>
      </c>
      <c r="M132" s="22">
        <v>30.769926103364899</v>
      </c>
      <c r="N132" s="22">
        <v>1047.9989152787509</v>
      </c>
      <c r="O132" s="22">
        <v>0.46349235045535703</v>
      </c>
      <c r="P132" s="22">
        <v>5.0416939730175594</v>
      </c>
      <c r="Q132" s="22">
        <v>8.6676007321868429</v>
      </c>
      <c r="R132" s="22">
        <v>12.091252175092091</v>
      </c>
      <c r="S132" s="22">
        <v>8.706017943097331</v>
      </c>
      <c r="T132" s="22">
        <v>126.32482881742787</v>
      </c>
      <c r="U132" s="22">
        <v>3.4608257440509826E-2</v>
      </c>
      <c r="V132" s="22">
        <v>1.0689023976859282</v>
      </c>
      <c r="W132" s="22">
        <v>0.42934622946374096</v>
      </c>
      <c r="X132" s="22">
        <v>0.96583128064902501</v>
      </c>
      <c r="Y132" s="22">
        <v>5.2134415041467992E-2</v>
      </c>
      <c r="Z132" s="22">
        <v>4.9998870082032054</v>
      </c>
      <c r="AA132" s="22">
        <v>5.8868726130482933</v>
      </c>
      <c r="AB132" s="22">
        <v>0.48354839438656755</v>
      </c>
      <c r="AC132" s="22">
        <v>0.41132403787485033</v>
      </c>
      <c r="AD132" s="22">
        <v>0.24268378115748801</v>
      </c>
      <c r="AE132" s="22">
        <v>3.1615104743395634</v>
      </c>
      <c r="AF132" s="22">
        <v>0.42377573388172024</v>
      </c>
      <c r="AG132" s="22">
        <v>1</v>
      </c>
      <c r="AH132" s="22">
        <v>0.19637974283067053</v>
      </c>
      <c r="AI132" s="22">
        <v>4.5072427741745953</v>
      </c>
      <c r="AJ132" s="22">
        <v>7.0258299247474648E-2</v>
      </c>
      <c r="AK132" s="22">
        <v>3.474497751463244</v>
      </c>
      <c r="AL132" s="22">
        <v>177.39712096901766</v>
      </c>
      <c r="AM132" s="22">
        <v>0.11299179679555266</v>
      </c>
      <c r="AN132" s="22">
        <v>0.77060405414566913</v>
      </c>
    </row>
    <row r="133" spans="1:40" x14ac:dyDescent="0.2">
      <c r="A133" s="20">
        <v>36718</v>
      </c>
      <c r="B133" s="22">
        <v>0.41440160669758208</v>
      </c>
      <c r="C133" s="22">
        <v>6.6242426293876722E-2</v>
      </c>
      <c r="D133" s="22">
        <v>4.2534610567647159E-2</v>
      </c>
      <c r="E133" s="22">
        <v>0.16687540195647024</v>
      </c>
      <c r="F133" s="22">
        <v>0.18361935709530741</v>
      </c>
      <c r="G133" s="22">
        <v>0.93416376129709244</v>
      </c>
      <c r="H133" s="22">
        <v>4.2087804217581155</v>
      </c>
      <c r="I133" s="22">
        <v>0.88407857473287521</v>
      </c>
      <c r="J133" s="22">
        <v>0.10743661781132587</v>
      </c>
      <c r="K133" s="22">
        <v>0.17115165465028376</v>
      </c>
      <c r="L133" s="22">
        <v>0.87954281330038708</v>
      </c>
      <c r="M133" s="22">
        <v>30.821740062507761</v>
      </c>
      <c r="N133" s="22">
        <v>1051.5745410644372</v>
      </c>
      <c r="O133" s="22">
        <v>0.46169989506820563</v>
      </c>
      <c r="P133" s="22">
        <v>5.0322129325615768</v>
      </c>
      <c r="Q133" s="22">
        <v>8.6721050671901967</v>
      </c>
      <c r="R133" s="22">
        <v>12.078439337011588</v>
      </c>
      <c r="S133" s="22">
        <v>8.6822597569644255</v>
      </c>
      <c r="T133" s="22">
        <v>125.91815320041972</v>
      </c>
      <c r="U133" s="22">
        <v>3.4564307393742458E-2</v>
      </c>
      <c r="V133" s="22">
        <v>1.0679348745895814</v>
      </c>
      <c r="W133" s="22">
        <v>0.42874228525651875</v>
      </c>
      <c r="X133" s="22">
        <v>0.96902819618860647</v>
      </c>
      <c r="Y133" s="22">
        <v>5.1834049803111848E-2</v>
      </c>
      <c r="Z133" s="22">
        <v>5.0491374155186231</v>
      </c>
      <c r="AA133" s="22">
        <v>5.899874758826118</v>
      </c>
      <c r="AB133" s="22">
        <v>0.47941418722991341</v>
      </c>
      <c r="AC133" s="22">
        <v>0.41073463539022215</v>
      </c>
      <c r="AD133" s="22">
        <v>0.24255040675174042</v>
      </c>
      <c r="AE133" s="22">
        <v>3.1490821288742965</v>
      </c>
      <c r="AF133" s="22">
        <v>0.42315720588069367</v>
      </c>
      <c r="AG133" s="22">
        <v>1</v>
      </c>
      <c r="AH133" s="22">
        <v>0.19663992598359453</v>
      </c>
      <c r="AI133" s="22">
        <v>4.5098105586207673</v>
      </c>
      <c r="AJ133" s="22">
        <v>7.0263683444470773E-2</v>
      </c>
      <c r="AK133" s="22">
        <v>3.469519006194361</v>
      </c>
      <c r="AL133" s="22">
        <v>178.27122048088097</v>
      </c>
      <c r="AM133" s="22">
        <v>0.11282988638030442</v>
      </c>
      <c r="AN133" s="22">
        <v>0.76667907795416845</v>
      </c>
    </row>
    <row r="134" spans="1:40" x14ac:dyDescent="0.2">
      <c r="A134" s="20">
        <v>36719</v>
      </c>
      <c r="B134" s="22">
        <v>0.41531068016056988</v>
      </c>
      <c r="C134" s="22">
        <v>6.6500819811160738E-2</v>
      </c>
      <c r="D134" s="22">
        <v>4.2627918810425734E-2</v>
      </c>
      <c r="E134" s="22">
        <v>0.16758070899530728</v>
      </c>
      <c r="F134" s="22">
        <v>0.18675863628653813</v>
      </c>
      <c r="G134" s="22">
        <v>0.93622434556453893</v>
      </c>
      <c r="H134" s="22">
        <v>4.267767286707751</v>
      </c>
      <c r="I134" s="22">
        <v>0.89455532311867469</v>
      </c>
      <c r="J134" s="22">
        <v>0.10653021993554589</v>
      </c>
      <c r="K134" s="22">
        <v>0.17029456663085882</v>
      </c>
      <c r="L134" s="22">
        <v>0.88155142194832359</v>
      </c>
      <c r="M134" s="22">
        <v>31.220670548990785</v>
      </c>
      <c r="N134" s="22">
        <v>1061.7967999095381</v>
      </c>
      <c r="O134" s="22">
        <v>0.46158195284672354</v>
      </c>
      <c r="P134" s="22">
        <v>5.0432521060666025</v>
      </c>
      <c r="Q134" s="22">
        <v>8.789506417142535</v>
      </c>
      <c r="R134" s="22">
        <v>12.219144004070786</v>
      </c>
      <c r="S134" s="22">
        <v>8.7069599140611746</v>
      </c>
      <c r="T134" s="22">
        <v>126.08130265166506</v>
      </c>
      <c r="U134" s="22">
        <v>3.4653700457963475E-2</v>
      </c>
      <c r="V134" s="22">
        <v>1.0649629671510148</v>
      </c>
      <c r="W134" s="22">
        <v>0.42963758692825238</v>
      </c>
      <c r="X134" s="22">
        <v>0.97799513767173618</v>
      </c>
      <c r="Y134" s="22">
        <v>5.2004296941256287E-2</v>
      </c>
      <c r="Z134" s="22">
        <v>5.0432521060666025</v>
      </c>
      <c r="AA134" s="22">
        <v>5.8913326171764568</v>
      </c>
      <c r="AB134" s="22">
        <v>0.48606321026742799</v>
      </c>
      <c r="AC134" s="22">
        <v>0.41161304913213093</v>
      </c>
      <c r="AD134" s="22">
        <v>0.24334256798778764</v>
      </c>
      <c r="AE134" s="22">
        <v>3.1500537117657035</v>
      </c>
      <c r="AF134" s="22">
        <v>0.42408548651551986</v>
      </c>
      <c r="AG134" s="22">
        <v>1</v>
      </c>
      <c r="AH134" s="22">
        <v>0.19715044948267088</v>
      </c>
      <c r="AI134" s="22">
        <v>4.5253576072821851</v>
      </c>
      <c r="AJ134" s="22">
        <v>7.0598744840843553E-2</v>
      </c>
      <c r="AK134" s="22">
        <v>3.4771300955504043</v>
      </c>
      <c r="AL134" s="22">
        <v>178.88844914343866</v>
      </c>
      <c r="AM134" s="22">
        <v>0.11307740148131395</v>
      </c>
      <c r="AN134" s="22">
        <v>0.77175326510996778</v>
      </c>
    </row>
    <row r="135" spans="1:40" x14ac:dyDescent="0.2">
      <c r="A135" s="20">
        <v>36720</v>
      </c>
      <c r="B135" s="22">
        <v>0.41251193350929416</v>
      </c>
      <c r="C135" s="22">
        <v>6.5682035154714449E-2</v>
      </c>
      <c r="D135" s="22">
        <v>4.2340652552367047E-2</v>
      </c>
      <c r="E135" s="22">
        <v>0.16636154321334309</v>
      </c>
      <c r="F135" s="22">
        <v>0.18575840961419668</v>
      </c>
      <c r="G135" s="22">
        <v>0.92987027573426195</v>
      </c>
      <c r="H135" s="22">
        <v>4.266636715898243</v>
      </c>
      <c r="I135" s="22">
        <v>0.89398551131577486</v>
      </c>
      <c r="J135" s="22">
        <v>0.10523951255124392</v>
      </c>
      <c r="K135" s="22">
        <v>0.1688549446846746</v>
      </c>
      <c r="L135" s="22">
        <v>0.87553209412028987</v>
      </c>
      <c r="M135" s="22">
        <v>31.155163699668673</v>
      </c>
      <c r="N135" s="22">
        <v>1055.7645869601843</v>
      </c>
      <c r="O135" s="22">
        <v>0.45880833380131414</v>
      </c>
      <c r="P135" s="22">
        <v>5.0126354804290454</v>
      </c>
      <c r="Q135" s="22">
        <v>8.8863929915201911</v>
      </c>
      <c r="R135" s="22">
        <v>12.141292750042119</v>
      </c>
      <c r="S135" s="22">
        <v>8.6482843825461906</v>
      </c>
      <c r="T135" s="22">
        <v>124.64761049025665</v>
      </c>
      <c r="U135" s="22">
        <v>3.4485314763856911E-2</v>
      </c>
      <c r="V135" s="22">
        <v>1.0611557252765769</v>
      </c>
      <c r="W135" s="22">
        <v>0.42678721850957496</v>
      </c>
      <c r="X135" s="22">
        <v>0.97751446060538005</v>
      </c>
      <c r="Y135" s="22">
        <v>5.1754927837367334E-2</v>
      </c>
      <c r="Z135" s="22">
        <v>5.0148817880608751</v>
      </c>
      <c r="AA135" s="22">
        <v>5.8516313809176177</v>
      </c>
      <c r="AB135" s="22">
        <v>0.48368619082383335</v>
      </c>
      <c r="AC135" s="22">
        <v>0.40882798899309269</v>
      </c>
      <c r="AD135" s="22">
        <v>0.24203964732970182</v>
      </c>
      <c r="AE135" s="22">
        <v>3.1271410119615886</v>
      </c>
      <c r="AF135" s="22">
        <v>0.42122760712079527</v>
      </c>
      <c r="AG135" s="22">
        <v>1</v>
      </c>
      <c r="AH135" s="22">
        <v>0.19570955242320437</v>
      </c>
      <c r="AI135" s="22">
        <v>4.4892458022126132</v>
      </c>
      <c r="AJ135" s="22">
        <v>7.0448699949458085E-2</v>
      </c>
      <c r="AK135" s="22">
        <v>3.453697983938901</v>
      </c>
      <c r="AL135" s="22">
        <v>177.45830291458418</v>
      </c>
      <c r="AM135" s="22">
        <v>0.11231538159150897</v>
      </c>
      <c r="AN135" s="22">
        <v>0.76992194080979404</v>
      </c>
    </row>
    <row r="136" spans="1:40" x14ac:dyDescent="0.2">
      <c r="A136" s="20">
        <v>36721</v>
      </c>
      <c r="B136" s="22">
        <v>0.41303614403634642</v>
      </c>
      <c r="C136" s="22">
        <v>6.5608060997278506E-2</v>
      </c>
      <c r="D136" s="22">
        <v>4.2394458064371011E-2</v>
      </c>
      <c r="E136" s="22">
        <v>0.1668316052270529</v>
      </c>
      <c r="F136" s="22">
        <v>0.18563460111108609</v>
      </c>
      <c r="G136" s="22">
        <v>0.93110816220957682</v>
      </c>
      <c r="H136" s="22">
        <v>4.2560896066215328</v>
      </c>
      <c r="I136" s="22">
        <v>0.89437934369447369</v>
      </c>
      <c r="J136" s="22">
        <v>0.10549695238523649</v>
      </c>
      <c r="K136" s="22">
        <v>0.16872090146420457</v>
      </c>
      <c r="L136" s="22">
        <v>0.87668968309304773</v>
      </c>
      <c r="M136" s="22">
        <v>31.168889588628236</v>
      </c>
      <c r="N136" s="22">
        <v>1068.3520388655224</v>
      </c>
      <c r="O136" s="22">
        <v>0.4608533321337801</v>
      </c>
      <c r="P136" s="22">
        <v>5.0190054204808705</v>
      </c>
      <c r="Q136" s="22">
        <v>8.9123051663255417</v>
      </c>
      <c r="R136" s="22">
        <v>12.122984188389824</v>
      </c>
      <c r="S136" s="22">
        <v>8.6480286093430188</v>
      </c>
      <c r="T136" s="22">
        <v>125.12089246755581</v>
      </c>
      <c r="U136" s="22">
        <v>3.4524639571759518E-2</v>
      </c>
      <c r="V136" s="22">
        <v>1.0529452778839881</v>
      </c>
      <c r="W136" s="22">
        <v>0.42732956973527353</v>
      </c>
      <c r="X136" s="22">
        <v>0.97712602055734232</v>
      </c>
      <c r="Y136" s="22">
        <v>5.1775713546703843E-2</v>
      </c>
      <c r="Z136" s="22">
        <v>4.9987629607971025</v>
      </c>
      <c r="AA136" s="22">
        <v>5.8590674973572341</v>
      </c>
      <c r="AB136" s="22">
        <v>0.48604394862913558</v>
      </c>
      <c r="AC136" s="22">
        <v>0.40934751804952652</v>
      </c>
      <c r="AD136" s="22">
        <v>0.24240345471311933</v>
      </c>
      <c r="AE136" s="22">
        <v>3.1319583455162947</v>
      </c>
      <c r="AF136" s="22">
        <v>0.42176289332223738</v>
      </c>
      <c r="AG136" s="22">
        <v>1</v>
      </c>
      <c r="AH136" s="22">
        <v>0.19598074717167852</v>
      </c>
      <c r="AI136" s="22">
        <v>4.4983243741706209</v>
      </c>
      <c r="AJ136" s="22">
        <v>7.0611322282449776E-2</v>
      </c>
      <c r="AK136" s="22">
        <v>3.4580868626436647</v>
      </c>
      <c r="AL136" s="22">
        <v>177.68381277973953</v>
      </c>
      <c r="AM136" s="22">
        <v>0.11245810935426552</v>
      </c>
      <c r="AN136" s="22">
        <v>0.77399293763073251</v>
      </c>
    </row>
    <row r="137" spans="1:40" x14ac:dyDescent="0.2">
      <c r="A137" s="20">
        <v>36724</v>
      </c>
      <c r="B137" s="22">
        <v>0.41111745413434525</v>
      </c>
      <c r="C137" s="22">
        <v>6.5762226177283764E-2</v>
      </c>
      <c r="D137" s="22">
        <v>4.2197521743510526E-2</v>
      </c>
      <c r="E137" s="22">
        <v>0.1658215521004735</v>
      </c>
      <c r="F137" s="22">
        <v>0.18505210607027323</v>
      </c>
      <c r="G137" s="22">
        <v>0.92672688807548942</v>
      </c>
      <c r="H137" s="22">
        <v>4.2524373999574649</v>
      </c>
      <c r="I137" s="22">
        <v>0.89070597848595767</v>
      </c>
      <c r="J137" s="22">
        <v>0.10481659334878046</v>
      </c>
      <c r="K137" s="22">
        <v>0.16734387767666253</v>
      </c>
      <c r="L137" s="22">
        <v>0.87270671726160498</v>
      </c>
      <c r="M137" s="22">
        <v>31.081186966206612</v>
      </c>
      <c r="N137" s="22">
        <v>1062.8295107290373</v>
      </c>
      <c r="O137" s="22">
        <v>0.45781702989802658</v>
      </c>
      <c r="P137" s="22">
        <v>5.0012872605975129</v>
      </c>
      <c r="Q137" s="22">
        <v>8.8496367686400941</v>
      </c>
      <c r="R137" s="22">
        <v>12.092414117331005</v>
      </c>
      <c r="S137" s="22">
        <v>8.6022588625093732</v>
      </c>
      <c r="T137" s="22">
        <v>124.53966441675901</v>
      </c>
      <c r="U137" s="22">
        <v>3.4369857953591459E-2</v>
      </c>
      <c r="V137" s="22">
        <v>1.0438004410266741</v>
      </c>
      <c r="W137" s="22">
        <v>0.42534448212946485</v>
      </c>
      <c r="X137" s="22">
        <v>0.97545250008395168</v>
      </c>
      <c r="Y137" s="22">
        <v>5.1412068907619464E-2</v>
      </c>
      <c r="Z137" s="22">
        <v>4.9900936901843576</v>
      </c>
      <c r="AA137" s="22">
        <v>5.8374469704601673</v>
      </c>
      <c r="AB137" s="22">
        <v>0.48160336702598028</v>
      </c>
      <c r="AC137" s="22">
        <v>0.40744596303883052</v>
      </c>
      <c r="AD137" s="22">
        <v>0.24147889452298602</v>
      </c>
      <c r="AE137" s="22">
        <v>3.1143311281999622</v>
      </c>
      <c r="AF137" s="22">
        <v>0.41983724548619272</v>
      </c>
      <c r="AG137" s="22">
        <v>1</v>
      </c>
      <c r="AH137" s="22">
        <v>0.19549570726574655</v>
      </c>
      <c r="AI137" s="22">
        <v>4.5087701624187071</v>
      </c>
      <c r="AJ137" s="22">
        <v>7.0362783617090349E-2</v>
      </c>
      <c r="AK137" s="22">
        <v>3.4498584013342737</v>
      </c>
      <c r="AL137" s="22">
        <v>177.97776956915948</v>
      </c>
      <c r="AM137" s="22">
        <v>0.11193570413154684</v>
      </c>
      <c r="AN137" s="22">
        <v>0.77347571554898864</v>
      </c>
    </row>
    <row r="138" spans="1:40" x14ac:dyDescent="0.2">
      <c r="A138" s="20">
        <v>36725</v>
      </c>
      <c r="B138" s="22">
        <v>0.40314808513440831</v>
      </c>
      <c r="C138" s="22">
        <v>6.3773970121730347E-2</v>
      </c>
      <c r="D138" s="22">
        <v>4.1379537446626341E-2</v>
      </c>
      <c r="E138" s="22">
        <v>0.16199247006135911</v>
      </c>
      <c r="F138" s="22">
        <v>0.1838249014851322</v>
      </c>
      <c r="G138" s="22">
        <v>0.9088174922889477</v>
      </c>
      <c r="H138" s="22">
        <v>4.2303766066979129</v>
      </c>
      <c r="I138" s="22">
        <v>0.88544833869356665</v>
      </c>
      <c r="J138" s="22">
        <v>0.10142366332612537</v>
      </c>
      <c r="K138" s="22">
        <v>0.16431950649265117</v>
      </c>
      <c r="L138" s="22">
        <v>0.85580057736847293</v>
      </c>
      <c r="M138" s="22">
        <v>30.899092236260056</v>
      </c>
      <c r="N138" s="22">
        <v>1013.1389745672479</v>
      </c>
      <c r="O138" s="22">
        <v>0.44861310824012374</v>
      </c>
      <c r="P138" s="22">
        <v>4.9043390448174042</v>
      </c>
      <c r="Q138" s="22">
        <v>8.7143123717111397</v>
      </c>
      <c r="R138" s="22">
        <v>11.863495164813452</v>
      </c>
      <c r="S138" s="22">
        <v>8.3861124222034409</v>
      </c>
      <c r="T138" s="22">
        <v>122.22429557753311</v>
      </c>
      <c r="U138" s="22">
        <v>3.3745321229816799E-2</v>
      </c>
      <c r="V138" s="22">
        <v>1.0249936884625093</v>
      </c>
      <c r="W138" s="22">
        <v>0.41709932713522058</v>
      </c>
      <c r="X138" s="22">
        <v>0.9727122048670187</v>
      </c>
      <c r="Y138" s="22">
        <v>5.0119095968299616E-2</v>
      </c>
      <c r="Z138" s="22">
        <v>4.8823858709372905</v>
      </c>
      <c r="AA138" s="22">
        <v>5.7188017957696236</v>
      </c>
      <c r="AB138" s="22">
        <v>0.47363972646345348</v>
      </c>
      <c r="AC138" s="22">
        <v>0.39954776461806962</v>
      </c>
      <c r="AD138" s="22">
        <v>0.23703939497052784</v>
      </c>
      <c r="AE138" s="22">
        <v>3.0517107010746076</v>
      </c>
      <c r="AF138" s="22">
        <v>0.41169884636071258</v>
      </c>
      <c r="AG138" s="22">
        <v>1</v>
      </c>
      <c r="AH138" s="22">
        <v>0.19160730162563253</v>
      </c>
      <c r="AI138" s="22">
        <v>4.4125879499028571</v>
      </c>
      <c r="AJ138" s="22">
        <v>6.9204087680976467E-2</v>
      </c>
      <c r="AK138" s="22">
        <v>3.3862770710075409</v>
      </c>
      <c r="AL138" s="22">
        <v>175.07656169390688</v>
      </c>
      <c r="AM138" s="22">
        <v>0.10976586940056858</v>
      </c>
      <c r="AN138" s="22">
        <v>0.76287279233395167</v>
      </c>
    </row>
    <row r="139" spans="1:40" x14ac:dyDescent="0.2">
      <c r="A139" s="20">
        <v>36726</v>
      </c>
      <c r="B139" s="22">
        <v>0.40477896198653163</v>
      </c>
      <c r="C139" s="22">
        <v>6.3517430646636758E-2</v>
      </c>
      <c r="D139" s="22">
        <v>4.1549194872755726E-2</v>
      </c>
      <c r="E139" s="22">
        <v>0.1627227739140977</v>
      </c>
      <c r="F139" s="22">
        <v>0.18469982696101661</v>
      </c>
      <c r="G139" s="22">
        <v>0.91254367305551576</v>
      </c>
      <c r="H139" s="22">
        <v>4.2535627293868696</v>
      </c>
      <c r="I139" s="22">
        <v>0.88862681994026294</v>
      </c>
      <c r="J139" s="22">
        <v>0.10186154677012267</v>
      </c>
      <c r="K139" s="22">
        <v>0.16508139445173095</v>
      </c>
      <c r="L139" s="22">
        <v>0.85932040868060533</v>
      </c>
      <c r="M139" s="22">
        <v>31.012553592487684</v>
      </c>
      <c r="N139" s="22">
        <v>984.77918241835755</v>
      </c>
      <c r="O139" s="22">
        <v>0.45155459545249149</v>
      </c>
      <c r="P139" s="22">
        <v>4.9266513099161262</v>
      </c>
      <c r="Q139" s="22">
        <v>8.736815421410542</v>
      </c>
      <c r="R139" s="22">
        <v>11.933076897642481</v>
      </c>
      <c r="S139" s="22">
        <v>8.4094741598792027</v>
      </c>
      <c r="T139" s="22">
        <v>122.57111681784615</v>
      </c>
      <c r="U139" s="22">
        <v>3.3889188921096422E-2</v>
      </c>
      <c r="V139" s="22">
        <v>1.038564547949433</v>
      </c>
      <c r="W139" s="22">
        <v>0.41880944770806011</v>
      </c>
      <c r="X139" s="22">
        <v>0.97442990819014452</v>
      </c>
      <c r="Y139" s="22">
        <v>5.0137218811652028E-2</v>
      </c>
      <c r="Z139" s="22">
        <v>4.8968930134132762</v>
      </c>
      <c r="AA139" s="22">
        <v>5.747759861568813</v>
      </c>
      <c r="AB139" s="22">
        <v>0.4777308747837013</v>
      </c>
      <c r="AC139" s="22">
        <v>0.40118592322359503</v>
      </c>
      <c r="AD139" s="22">
        <v>0.2381214799792794</v>
      </c>
      <c r="AE139" s="22">
        <v>3.0535318689312363</v>
      </c>
      <c r="AF139" s="22">
        <v>0.41338682478976319</v>
      </c>
      <c r="AG139" s="22">
        <v>1</v>
      </c>
      <c r="AH139" s="22">
        <v>0.19238187609527063</v>
      </c>
      <c r="AI139" s="22">
        <v>4.4229645876271615</v>
      </c>
      <c r="AJ139" s="22">
        <v>6.9743527570510624E-2</v>
      </c>
      <c r="AK139" s="22">
        <v>3.4089781882708223</v>
      </c>
      <c r="AL139" s="22">
        <v>175.79438119275662</v>
      </c>
      <c r="AM139" s="22">
        <v>0.11021591297351511</v>
      </c>
      <c r="AN139" s="22">
        <v>0.7684804532078342</v>
      </c>
    </row>
    <row r="140" spans="1:40" x14ac:dyDescent="0.2">
      <c r="A140" s="20">
        <v>36727</v>
      </c>
      <c r="B140" s="22">
        <v>0.40847012767471863</v>
      </c>
      <c r="C140" s="22">
        <v>6.4849415009564482E-2</v>
      </c>
      <c r="D140" s="22">
        <v>4.1925797410916857E-2</v>
      </c>
      <c r="E140" s="22">
        <v>0.1637417144890787</v>
      </c>
      <c r="F140" s="22">
        <v>0.18478357578184082</v>
      </c>
      <c r="G140" s="22">
        <v>0.92081498287290364</v>
      </c>
      <c r="H140" s="22">
        <v>4.2634236398416299</v>
      </c>
      <c r="I140" s="22">
        <v>0.88838471462253665</v>
      </c>
      <c r="J140" s="22">
        <v>0.10374126962943191</v>
      </c>
      <c r="K140" s="22">
        <v>0.16804573157168912</v>
      </c>
      <c r="L140" s="22">
        <v>0.8670870590328752</v>
      </c>
      <c r="M140" s="22">
        <v>31.022287468303752</v>
      </c>
      <c r="N140" s="22">
        <v>983.69589394546028</v>
      </c>
      <c r="O140" s="22">
        <v>0.45614796031851951</v>
      </c>
      <c r="P140" s="22">
        <v>4.98465234218604</v>
      </c>
      <c r="Q140" s="22">
        <v>8.7548378486587488</v>
      </c>
      <c r="R140" s="22">
        <v>11.975621691356379</v>
      </c>
      <c r="S140" s="22">
        <v>8.4523332888473686</v>
      </c>
      <c r="T140" s="22">
        <v>123.61537434939277</v>
      </c>
      <c r="U140" s="22">
        <v>3.4136304995773831E-2</v>
      </c>
      <c r="V140" s="22">
        <v>1.0391921348814448</v>
      </c>
      <c r="W140" s="22">
        <v>0.4225610569865208</v>
      </c>
      <c r="X140" s="22">
        <v>0.97490991592152676</v>
      </c>
      <c r="Y140" s="22">
        <v>5.1436896659104059E-2</v>
      </c>
      <c r="Z140" s="22">
        <v>4.9357177810400819</v>
      </c>
      <c r="AA140" s="22">
        <v>5.8109791360825662</v>
      </c>
      <c r="AB140" s="22">
        <v>0.47978112905378356</v>
      </c>
      <c r="AC140" s="22">
        <v>0.40477779260643271</v>
      </c>
      <c r="AD140" s="22">
        <v>0.24094710618799769</v>
      </c>
      <c r="AE140" s="22">
        <v>3.0609124071355489</v>
      </c>
      <c r="AF140" s="22">
        <v>0.41713376929578722</v>
      </c>
      <c r="AG140" s="22">
        <v>1</v>
      </c>
      <c r="AH140" s="22">
        <v>0.19400329196138619</v>
      </c>
      <c r="AI140" s="22">
        <v>4.4663908536856622</v>
      </c>
      <c r="AJ140" s="22">
        <v>7.0301169980871034E-2</v>
      </c>
      <c r="AK140" s="22">
        <v>3.4454379643222564</v>
      </c>
      <c r="AL140" s="22">
        <v>178.27750344766227</v>
      </c>
      <c r="AM140" s="22">
        <v>0.11121491169536012</v>
      </c>
      <c r="AN140" s="22">
        <v>0.76905111437341522</v>
      </c>
    </row>
    <row r="141" spans="1:40" x14ac:dyDescent="0.2">
      <c r="A141" s="20">
        <v>36728</v>
      </c>
      <c r="B141" s="22">
        <v>0.40963237262425273</v>
      </c>
      <c r="C141" s="22">
        <v>6.5372088873025785E-2</v>
      </c>
      <c r="D141" s="22">
        <v>4.2045150352458288E-2</v>
      </c>
      <c r="E141" s="22">
        <v>0.1639823324707772</v>
      </c>
      <c r="F141" s="22">
        <v>0.18516329080039259</v>
      </c>
      <c r="G141" s="22">
        <v>0.92347416793075765</v>
      </c>
      <c r="H141" s="22">
        <v>4.2443338984563219</v>
      </c>
      <c r="I141" s="22">
        <v>0.8872579637726421</v>
      </c>
      <c r="J141" s="22">
        <v>0.10448826626215758</v>
      </c>
      <c r="K141" s="22">
        <v>0.16915766931382173</v>
      </c>
      <c r="L141" s="22">
        <v>0.86955697332024628</v>
      </c>
      <c r="M141" s="22">
        <v>30.968367984295529</v>
      </c>
      <c r="N141" s="22">
        <v>992.68314446328191</v>
      </c>
      <c r="O141" s="22">
        <v>0.45618809672526101</v>
      </c>
      <c r="P141" s="22">
        <v>4.9768002141518695</v>
      </c>
      <c r="Q141" s="22">
        <v>8.7623806549478012</v>
      </c>
      <c r="R141" s="22">
        <v>12.144195592040688</v>
      </c>
      <c r="S141" s="22">
        <v>8.4378067279378968</v>
      </c>
      <c r="T141" s="22">
        <v>124.09654680110644</v>
      </c>
      <c r="U141" s="22">
        <v>3.4236414740787008E-2</v>
      </c>
      <c r="V141" s="22">
        <v>1.0439903631658785</v>
      </c>
      <c r="W141" s="22">
        <v>0.42378647274025166</v>
      </c>
      <c r="X141" s="22">
        <v>0.97381101097528333</v>
      </c>
      <c r="Y141" s="22">
        <v>5.1474524850539848E-2</v>
      </c>
      <c r="Z141" s="22">
        <v>4.9411082359239762</v>
      </c>
      <c r="AA141" s="22">
        <v>5.883599536004283</v>
      </c>
      <c r="AB141" s="22">
        <v>0.47905327027750516</v>
      </c>
      <c r="AC141" s="22">
        <v>0.40594048362630497</v>
      </c>
      <c r="AD141" s="22">
        <v>0.24175738377799591</v>
      </c>
      <c r="AE141" s="22">
        <v>3.0817792451146606</v>
      </c>
      <c r="AF141" s="22">
        <v>0.41832113857410552</v>
      </c>
      <c r="AG141" s="22">
        <v>1</v>
      </c>
      <c r="AH141" s="22">
        <v>0.1948558936379049</v>
      </c>
      <c r="AI141" s="22">
        <v>4.506112251271527</v>
      </c>
      <c r="AJ141" s="22">
        <v>7.0251851521370576E-2</v>
      </c>
      <c r="AK141" s="22">
        <v>3.4498527705898101</v>
      </c>
      <c r="AL141" s="22">
        <v>179.01757829927723</v>
      </c>
      <c r="AM141" s="22">
        <v>0.11153743196216651</v>
      </c>
      <c r="AN141" s="22">
        <v>0.77072365485857053</v>
      </c>
    </row>
    <row r="142" spans="1:40" x14ac:dyDescent="0.2">
      <c r="A142" s="20">
        <v>36731</v>
      </c>
      <c r="B142" s="22">
        <v>0.40924842609616136</v>
      </c>
      <c r="C142" s="22">
        <v>6.5195832636915696E-2</v>
      </c>
      <c r="D142" s="22">
        <v>4.2003454231433507E-2</v>
      </c>
      <c r="E142" s="22">
        <v>0.16317343584600813</v>
      </c>
      <c r="F142" s="22">
        <v>0.1854587999331439</v>
      </c>
      <c r="G142" s="22">
        <v>0.92259178784333384</v>
      </c>
      <c r="H142" s="22">
        <v>4.2450275781380578</v>
      </c>
      <c r="I142" s="22">
        <v>0.88940888071758872</v>
      </c>
      <c r="J142" s="22">
        <v>0.10401693687670623</v>
      </c>
      <c r="K142" s="22">
        <v>0.16883391832414063</v>
      </c>
      <c r="L142" s="22">
        <v>0.86868349211655249</v>
      </c>
      <c r="M142" s="22">
        <v>31.05131205081063</v>
      </c>
      <c r="N142" s="22">
        <v>986.12736085575796</v>
      </c>
      <c r="O142" s="22">
        <v>0.45517856147974817</v>
      </c>
      <c r="P142" s="22">
        <v>4.9752075324530614</v>
      </c>
      <c r="Q142" s="22">
        <v>8.7581480862443577</v>
      </c>
      <c r="R142" s="22">
        <v>12.11655245417572</v>
      </c>
      <c r="S142" s="22">
        <v>8.3848682377848345</v>
      </c>
      <c r="T142" s="22">
        <v>124.1183352833027</v>
      </c>
      <c r="U142" s="22">
        <v>3.4221405092205691E-2</v>
      </c>
      <c r="V142" s="22">
        <v>1.0440693074823109</v>
      </c>
      <c r="W142" s="22">
        <v>0.42341077497353613</v>
      </c>
      <c r="X142" s="22">
        <v>0.9767563652571174</v>
      </c>
      <c r="Y142" s="22">
        <v>5.1323193492673683E-2</v>
      </c>
      <c r="Z142" s="22">
        <v>4.9529221683659257</v>
      </c>
      <c r="AA142" s="22">
        <v>5.8777647779820601</v>
      </c>
      <c r="AB142" s="22">
        <v>0.47701821828514118</v>
      </c>
      <c r="AC142" s="22">
        <v>0.40557134102178394</v>
      </c>
      <c r="AD142" s="22">
        <v>0.241851913755641</v>
      </c>
      <c r="AE142" s="22">
        <v>3.0784444815867178</v>
      </c>
      <c r="AF142" s="22">
        <v>0.41790629004401358</v>
      </c>
      <c r="AG142" s="22">
        <v>1</v>
      </c>
      <c r="AH142" s="22">
        <v>0.19432837483982393</v>
      </c>
      <c r="AI142" s="22">
        <v>4.5406429327539133</v>
      </c>
      <c r="AJ142" s="22">
        <v>7.0349323082065846E-2</v>
      </c>
      <c r="AK142" s="22">
        <v>3.448660092484261</v>
      </c>
      <c r="AL142" s="22">
        <v>178.28291269708618</v>
      </c>
      <c r="AM142" s="22">
        <v>0.11142682043567886</v>
      </c>
      <c r="AN142" s="22">
        <v>0.77358070087470054</v>
      </c>
    </row>
    <row r="143" spans="1:40" x14ac:dyDescent="0.2">
      <c r="A143" s="20">
        <v>36732</v>
      </c>
      <c r="B143" s="22">
        <v>0.41021746171802576</v>
      </c>
      <c r="C143" s="22">
        <v>6.5383713267733679E-2</v>
      </c>
      <c r="D143" s="22">
        <v>4.2105145588777315E-2</v>
      </c>
      <c r="E143" s="22">
        <v>0.16374967888934805</v>
      </c>
      <c r="F143" s="22">
        <v>0.18462466353188209</v>
      </c>
      <c r="G143" s="22">
        <v>0.92476517038410411</v>
      </c>
      <c r="H143" s="22">
        <v>4.2379904616175041</v>
      </c>
      <c r="I143" s="22">
        <v>0.88695788145153176</v>
      </c>
      <c r="J143" s="22">
        <v>0.1047881786603822</v>
      </c>
      <c r="K143" s="22">
        <v>0.16930070476807432</v>
      </c>
      <c r="L143" s="22">
        <v>0.87082974992460882</v>
      </c>
      <c r="M143" s="22">
        <v>30.980755699016004</v>
      </c>
      <c r="N143" s="22">
        <v>1011.9173935867221</v>
      </c>
      <c r="O143" s="22">
        <v>0.45821093898339155</v>
      </c>
      <c r="P143" s="22">
        <v>5.005975450392592</v>
      </c>
      <c r="Q143" s="22">
        <v>8.7598985848793181</v>
      </c>
      <c r="R143" s="22">
        <v>12.182100454580992</v>
      </c>
      <c r="S143" s="22">
        <v>8.2986161527034721</v>
      </c>
      <c r="T143" s="22">
        <v>124.53508762132397</v>
      </c>
      <c r="U143" s="22">
        <v>3.429796834686652E-2</v>
      </c>
      <c r="V143" s="22">
        <v>1.0435258508036143</v>
      </c>
      <c r="W143" s="22">
        <v>0.42441334480024123</v>
      </c>
      <c r="X143" s="22">
        <v>0.9744005003741637</v>
      </c>
      <c r="Y143" s="22">
        <v>5.1433549640914525E-2</v>
      </c>
      <c r="Z143" s="22">
        <v>4.9869880379301481</v>
      </c>
      <c r="AA143" s="22">
        <v>5.9251895948979696</v>
      </c>
      <c r="AB143" s="22">
        <v>0.47965554599979893</v>
      </c>
      <c r="AC143" s="22">
        <v>0.40649816268861755</v>
      </c>
      <c r="AD143" s="22">
        <v>0.24270380753465201</v>
      </c>
      <c r="AE143" s="22">
        <v>3.0921559648397796</v>
      </c>
      <c r="AF143" s="22">
        <v>0.41892933331844123</v>
      </c>
      <c r="AG143" s="22">
        <v>1</v>
      </c>
      <c r="AH143" s="22">
        <v>0.19483318999698435</v>
      </c>
      <c r="AI143" s="22">
        <v>4.5748494968335693</v>
      </c>
      <c r="AJ143" s="22">
        <v>7.038410418504909E-2</v>
      </c>
      <c r="AK143" s="22">
        <v>3.4601766946265622</v>
      </c>
      <c r="AL143" s="22">
        <v>179.26351177778025</v>
      </c>
      <c r="AM143" s="22">
        <v>0.11169066154378832</v>
      </c>
      <c r="AN143" s="22">
        <v>0.77652932438318822</v>
      </c>
    </row>
    <row r="144" spans="1:40" x14ac:dyDescent="0.2">
      <c r="A144" s="20">
        <v>36733</v>
      </c>
      <c r="B144" s="22">
        <v>0.4122440732758621</v>
      </c>
      <c r="C144" s="22">
        <v>6.6361350574712638E-2</v>
      </c>
      <c r="D144" s="22">
        <v>4.2313218390804604E-2</v>
      </c>
      <c r="E144" s="22">
        <v>0.16439924568965517</v>
      </c>
      <c r="F144" s="22">
        <v>0.18492950790229887</v>
      </c>
      <c r="G144" s="22">
        <v>0.92937320402298862</v>
      </c>
      <c r="H144" s="22">
        <v>4.2417609554597711</v>
      </c>
      <c r="I144" s="22">
        <v>0.88714529454023006</v>
      </c>
      <c r="J144" s="22">
        <v>0.10586161997126438</v>
      </c>
      <c r="K144" s="22">
        <v>0.17007902298850577</v>
      </c>
      <c r="L144" s="22">
        <v>0.87528062140804608</v>
      </c>
      <c r="M144" s="22">
        <v>30.971623563218394</v>
      </c>
      <c r="N144" s="22">
        <v>1019.2169540229886</v>
      </c>
      <c r="O144" s="22">
        <v>0.45915274784482757</v>
      </c>
      <c r="P144" s="22">
        <v>5.0264906609195412</v>
      </c>
      <c r="Q144" s="22">
        <v>8.755387931034484</v>
      </c>
      <c r="R144" s="22">
        <v>12.249685704022989</v>
      </c>
      <c r="S144" s="22">
        <v>8.3737428160919549</v>
      </c>
      <c r="T144" s="22">
        <v>125.15714798850576</v>
      </c>
      <c r="U144" s="22">
        <v>3.4444594109195405E-2</v>
      </c>
      <c r="V144" s="22">
        <v>1.0504220545977012</v>
      </c>
      <c r="W144" s="22">
        <v>0.42653331537356326</v>
      </c>
      <c r="X144" s="22">
        <v>0.97477774784482774</v>
      </c>
      <c r="Y144" s="22">
        <v>5.183638649425288E-2</v>
      </c>
      <c r="Z144" s="22">
        <v>5.0455729166666679</v>
      </c>
      <c r="AA144" s="22">
        <v>5.9940732758620694</v>
      </c>
      <c r="AB144" s="22">
        <v>0.48104121767241381</v>
      </c>
      <c r="AC144" s="22">
        <v>0.40852864583333337</v>
      </c>
      <c r="AD144" s="22">
        <v>0.24447737068965519</v>
      </c>
      <c r="AE144" s="22">
        <v>3.1036727729885061</v>
      </c>
      <c r="AF144" s="22">
        <v>0.42102191091954028</v>
      </c>
      <c r="AG144" s="22">
        <v>1</v>
      </c>
      <c r="AH144" s="22">
        <v>0.19558189655172414</v>
      </c>
      <c r="AI144" s="22">
        <v>4.6190283764367814</v>
      </c>
      <c r="AJ144" s="22">
        <v>7.0694145114942541E-2</v>
      </c>
      <c r="AK144" s="22">
        <v>3.4774604885057476</v>
      </c>
      <c r="AL144" s="22">
        <v>180.15894396551727</v>
      </c>
      <c r="AM144" s="22">
        <v>0.11224856321839081</v>
      </c>
      <c r="AN144" s="22">
        <v>0.77676005747126442</v>
      </c>
    </row>
    <row r="145" spans="1:40" x14ac:dyDescent="0.2">
      <c r="A145" s="20">
        <v>36734</v>
      </c>
      <c r="B145" s="22">
        <v>0.40313481000153673</v>
      </c>
      <c r="C145" s="22">
        <v>6.4496301012007998E-2</v>
      </c>
      <c r="D145" s="22">
        <v>4.1375979628125482E-2</v>
      </c>
      <c r="E145" s="22">
        <v>0.16153711061840056</v>
      </c>
      <c r="F145" s="22">
        <v>0.18257853489342085</v>
      </c>
      <c r="G145" s="22">
        <v>0.90875463745527185</v>
      </c>
      <c r="H145" s="22">
        <v>4.190283845191316</v>
      </c>
      <c r="I145" s="22">
        <v>0.87808706342063103</v>
      </c>
      <c r="J145" s="22">
        <v>0.10226549294228701</v>
      </c>
      <c r="K145" s="22">
        <v>0.16613614910104715</v>
      </c>
      <c r="L145" s="22">
        <v>0.85587118301758403</v>
      </c>
      <c r="M145" s="22">
        <v>30.665378789541855</v>
      </c>
      <c r="N145" s="22">
        <v>979.62812548020997</v>
      </c>
      <c r="O145" s="22">
        <v>0.4483239303668255</v>
      </c>
      <c r="P145" s="22">
        <v>4.9173490220183087</v>
      </c>
      <c r="Q145" s="22">
        <v>8.5888964502886758</v>
      </c>
      <c r="R145" s="22">
        <v>11.977257260773166</v>
      </c>
      <c r="S145" s="22">
        <v>8.1224068667266707</v>
      </c>
      <c r="T145" s="22">
        <v>122.27515202072313</v>
      </c>
      <c r="U145" s="22">
        <v>3.3718964722411253E-2</v>
      </c>
      <c r="V145" s="22">
        <v>1.02550874805172</v>
      </c>
      <c r="W145" s="22">
        <v>0.41708559260641453</v>
      </c>
      <c r="X145" s="22">
        <v>0.96689570390534096</v>
      </c>
      <c r="Y145" s="22">
        <v>5.0216231642262861E-2</v>
      </c>
      <c r="Z145" s="22">
        <v>4.9173490220183087</v>
      </c>
      <c r="AA145" s="22">
        <v>5.7954470616644347</v>
      </c>
      <c r="AB145" s="22">
        <v>0.47214233969222663</v>
      </c>
      <c r="AC145" s="22">
        <v>0.39940289333304063</v>
      </c>
      <c r="AD145" s="22">
        <v>0.23962197879393235</v>
      </c>
      <c r="AE145" s="22">
        <v>3.0464513862972802</v>
      </c>
      <c r="AF145" s="22">
        <v>0.41167431343709526</v>
      </c>
      <c r="AG145" s="22">
        <v>1</v>
      </c>
      <c r="AH145" s="22">
        <v>0.19020701161284659</v>
      </c>
      <c r="AI145" s="22">
        <v>4.4837881149430334</v>
      </c>
      <c r="AJ145" s="22">
        <v>6.9258885254538674E-2</v>
      </c>
      <c r="AK145" s="22">
        <v>3.4004346585296252</v>
      </c>
      <c r="AL145" s="22">
        <v>176.16841920400412</v>
      </c>
      <c r="AM145" s="22">
        <v>0.10976225495576582</v>
      </c>
      <c r="AN145" s="22">
        <v>0.76092683248084658</v>
      </c>
    </row>
    <row r="146" spans="1:40" x14ac:dyDescent="0.2">
      <c r="A146" s="20">
        <v>36735</v>
      </c>
      <c r="B146" s="22">
        <v>0.40047106545847105</v>
      </c>
      <c r="C146" s="22">
        <v>6.4095434372512458E-2</v>
      </c>
      <c r="D146" s="22">
        <v>4.1104822968802822E-2</v>
      </c>
      <c r="E146" s="22">
        <v>0.16105640790779333</v>
      </c>
      <c r="F146" s="22">
        <v>0.18266871667375448</v>
      </c>
      <c r="G146" s="22">
        <v>0.90281003631129586</v>
      </c>
      <c r="H146" s="22">
        <v>4.1945543960657314</v>
      </c>
      <c r="I146" s="22">
        <v>0.88033628839674183</v>
      </c>
      <c r="J146" s="22">
        <v>0.10064662457609562</v>
      </c>
      <c r="K146" s="22">
        <v>0.16383700262793463</v>
      </c>
      <c r="L146" s="22">
        <v>0.8503167697122358</v>
      </c>
      <c r="M146" s="22">
        <v>30.732659448024688</v>
      </c>
      <c r="N146" s="22">
        <v>973.20815204946189</v>
      </c>
      <c r="O146" s="22">
        <v>0.44500419815281284</v>
      </c>
      <c r="P146" s="22">
        <v>4.8862137023346097</v>
      </c>
      <c r="Q146" s="22">
        <v>8.5740456017534097</v>
      </c>
      <c r="R146" s="22">
        <v>11.936929569171383</v>
      </c>
      <c r="S146" s="22">
        <v>8.0964375674703142</v>
      </c>
      <c r="T146" s="22">
        <v>121.74643157010915</v>
      </c>
      <c r="U146" s="22">
        <v>3.3539424471414399E-2</v>
      </c>
      <c r="V146" s="22">
        <v>1.018242882222731</v>
      </c>
      <c r="W146" s="22">
        <v>0.4143413261801171</v>
      </c>
      <c r="X146" s="22">
        <v>0.96674190628850587</v>
      </c>
      <c r="Y146" s="22">
        <v>4.9854427688180838E-2</v>
      </c>
      <c r="Z146" s="22">
        <v>4.8905754195426745</v>
      </c>
      <c r="AA146" s="22">
        <v>5.8196211848604795</v>
      </c>
      <c r="AB146" s="22">
        <v>0.47324631707503245</v>
      </c>
      <c r="AC146" s="22">
        <v>0.39678541441765625</v>
      </c>
      <c r="AD146" s="22">
        <v>0.23842236688584298</v>
      </c>
      <c r="AE146" s="22">
        <v>3.0324838889070627</v>
      </c>
      <c r="AF146" s="22">
        <v>0.40897641401419738</v>
      </c>
      <c r="AG146" s="22">
        <v>1</v>
      </c>
      <c r="AH146" s="22">
        <v>0.18904772809054926</v>
      </c>
      <c r="AI146" s="22">
        <v>4.5143773103470837</v>
      </c>
      <c r="AJ146" s="22">
        <v>6.9249893683143063E-2</v>
      </c>
      <c r="AK146" s="22">
        <v>3.377059548344183</v>
      </c>
      <c r="AL146" s="22">
        <v>175.01390297360072</v>
      </c>
      <c r="AM146" s="22">
        <v>0.10904293020162038</v>
      </c>
      <c r="AN146" s="22">
        <v>0.75839357955226983</v>
      </c>
    </row>
    <row r="147" spans="1:40" x14ac:dyDescent="0.2">
      <c r="A147" s="20">
        <v>36738</v>
      </c>
      <c r="B147" s="22">
        <v>0.40085134250163718</v>
      </c>
      <c r="C147" s="22">
        <v>6.3337699192316091E-2</v>
      </c>
      <c r="D147" s="22">
        <v>4.1146037982973144E-2</v>
      </c>
      <c r="E147" s="22">
        <v>0.16216983191442916</v>
      </c>
      <c r="F147" s="22">
        <v>0.18230735647238591</v>
      </c>
      <c r="G147" s="22">
        <v>0.9036454922506002</v>
      </c>
      <c r="H147" s="22">
        <v>4.169286182056319</v>
      </c>
      <c r="I147" s="22">
        <v>0.87846540056756162</v>
      </c>
      <c r="J147" s="22">
        <v>0.10105872080331804</v>
      </c>
      <c r="K147" s="22">
        <v>0.16361056537873828</v>
      </c>
      <c r="L147" s="22">
        <v>0.85116786727788685</v>
      </c>
      <c r="M147" s="22">
        <v>30.673433748089931</v>
      </c>
      <c r="N147" s="22">
        <v>971.40362366295562</v>
      </c>
      <c r="O147" s="22">
        <v>0.44586334861383975</v>
      </c>
      <c r="P147" s="22">
        <v>4.9061340318707707</v>
      </c>
      <c r="Q147" s="22">
        <v>8.5516262824710747</v>
      </c>
      <c r="R147" s="22">
        <v>11.939532853088844</v>
      </c>
      <c r="S147" s="22">
        <v>8.218729535036017</v>
      </c>
      <c r="T147" s="22">
        <v>121.87295350360181</v>
      </c>
      <c r="U147" s="22">
        <v>3.3559266535690899E-2</v>
      </c>
      <c r="V147" s="22">
        <v>1.0175725824055883</v>
      </c>
      <c r="W147" s="22">
        <v>0.4147347740667976</v>
      </c>
      <c r="X147" s="22">
        <v>0.96616459288364975</v>
      </c>
      <c r="Y147" s="22">
        <v>4.9574328749181398E-2</v>
      </c>
      <c r="Z147" s="22">
        <v>4.8897620606854391</v>
      </c>
      <c r="AA147" s="22">
        <v>5.8229644182492901</v>
      </c>
      <c r="AB147" s="22">
        <v>0.47320454049334199</v>
      </c>
      <c r="AC147" s="22">
        <v>0.39729316743069198</v>
      </c>
      <c r="AD147" s="22">
        <v>0.23892163283125953</v>
      </c>
      <c r="AE147" s="22">
        <v>3.039729316743069</v>
      </c>
      <c r="AF147" s="22">
        <v>0.40935385287055226</v>
      </c>
      <c r="AG147" s="22">
        <v>1</v>
      </c>
      <c r="AH147" s="22">
        <v>0.18904169395328529</v>
      </c>
      <c r="AI147" s="22">
        <v>4.5055664702030125</v>
      </c>
      <c r="AJ147" s="22">
        <v>6.9292730844793704E-2</v>
      </c>
      <c r="AK147" s="22">
        <v>3.3791748526522589</v>
      </c>
      <c r="AL147" s="22">
        <v>175.72582405588298</v>
      </c>
      <c r="AM147" s="22">
        <v>0.10914647456887142</v>
      </c>
      <c r="AN147" s="22">
        <v>0.75884086444007848</v>
      </c>
    </row>
    <row r="148" spans="1:40" x14ac:dyDescent="0.2">
      <c r="A148" s="20">
        <v>36739</v>
      </c>
      <c r="B148" s="22">
        <v>0.39557953921220146</v>
      </c>
      <c r="C148" s="22">
        <v>6.2278519188720502E-2</v>
      </c>
      <c r="D148" s="22">
        <v>4.0602750939778762E-2</v>
      </c>
      <c r="E148" s="22">
        <v>0.16016630583470665</v>
      </c>
      <c r="F148" s="22">
        <v>0.18190239226203939</v>
      </c>
      <c r="G148" s="22">
        <v>0.89171809868484819</v>
      </c>
      <c r="H148" s="22">
        <v>4.1465516312835922</v>
      </c>
      <c r="I148" s="22">
        <v>0.87839424392240473</v>
      </c>
      <c r="J148" s="22">
        <v>9.8437112913475719E-2</v>
      </c>
      <c r="K148" s="22">
        <v>0.16067254768905978</v>
      </c>
      <c r="L148" s="22">
        <v>0.83999526071455499</v>
      </c>
      <c r="M148" s="22">
        <v>30.678256373800362</v>
      </c>
      <c r="N148" s="22">
        <v>961.32096810676308</v>
      </c>
      <c r="O148" s="22">
        <v>0.43913788089313982</v>
      </c>
      <c r="P148" s="22">
        <v>4.8469964778492258</v>
      </c>
      <c r="Q148" s="22">
        <v>8.4951691601770758</v>
      </c>
      <c r="R148" s="22">
        <v>11.766353227561098</v>
      </c>
      <c r="S148" s="22">
        <v>8.1106407729343708</v>
      </c>
      <c r="T148" s="22">
        <v>120.17319934080847</v>
      </c>
      <c r="U148" s="22">
        <v>3.3162072791115986E-2</v>
      </c>
      <c r="V148" s="22">
        <v>1.0052670695059294</v>
      </c>
      <c r="W148" s="22">
        <v>0.40929115369287272</v>
      </c>
      <c r="X148" s="22">
        <v>0.96562940942040676</v>
      </c>
      <c r="Y148" s="22">
        <v>4.8793097877015537E-2</v>
      </c>
      <c r="Z148" s="22">
        <v>4.8146831679968978</v>
      </c>
      <c r="AA148" s="22">
        <v>5.7431522710871272</v>
      </c>
      <c r="AB148" s="22">
        <v>0.46854299285875844</v>
      </c>
      <c r="AC148" s="22">
        <v>0.39193890630217249</v>
      </c>
      <c r="AD148" s="22">
        <v>0.23616721060738249</v>
      </c>
      <c r="AE148" s="22">
        <v>3.0019064852812871</v>
      </c>
      <c r="AF148" s="22">
        <v>0.4039809997738068</v>
      </c>
      <c r="AG148" s="22">
        <v>0.99999999999999989</v>
      </c>
      <c r="AH148" s="22">
        <v>0.18634008681509245</v>
      </c>
      <c r="AI148" s="22">
        <v>4.4204607877984934</v>
      </c>
      <c r="AJ148" s="22">
        <v>6.8504216886935726E-2</v>
      </c>
      <c r="AK148" s="22">
        <v>3.3390420180739109</v>
      </c>
      <c r="AL148" s="22">
        <v>173.41476287416117</v>
      </c>
      <c r="AM148" s="22">
        <v>0.1077110328410939</v>
      </c>
      <c r="AN148" s="22">
        <v>0.75559289538027363</v>
      </c>
    </row>
    <row r="149" spans="1:40" x14ac:dyDescent="0.2">
      <c r="A149" s="20">
        <v>36740</v>
      </c>
      <c r="B149" s="22">
        <v>0.39712370242214534</v>
      </c>
      <c r="C149" s="22">
        <v>6.3148788927335636E-2</v>
      </c>
      <c r="D149" s="22">
        <v>4.0761245674740487E-2</v>
      </c>
      <c r="E149" s="22">
        <v>0.15992647058823531</v>
      </c>
      <c r="F149" s="22">
        <v>0.18251513840830449</v>
      </c>
      <c r="G149" s="22">
        <v>0.89523140138408308</v>
      </c>
      <c r="H149" s="22">
        <v>4.1784169550173011</v>
      </c>
      <c r="I149" s="22">
        <v>0.88268814878892743</v>
      </c>
      <c r="J149" s="22">
        <v>9.8724048442906581E-2</v>
      </c>
      <c r="K149" s="22">
        <v>0.16171064013840833</v>
      </c>
      <c r="L149" s="22">
        <v>0.84326340830449831</v>
      </c>
      <c r="M149" s="22">
        <v>30.829368512110729</v>
      </c>
      <c r="N149" s="22">
        <v>951.55709342560556</v>
      </c>
      <c r="O149" s="22">
        <v>0.44031141868512114</v>
      </c>
      <c r="P149" s="22">
        <v>4.8929498269896197</v>
      </c>
      <c r="Q149" s="22">
        <v>8.6040224913494807</v>
      </c>
      <c r="R149" s="22">
        <v>11.770112456747405</v>
      </c>
      <c r="S149" s="22">
        <v>8.0666089965397916</v>
      </c>
      <c r="T149" s="22">
        <v>120.63148788927336</v>
      </c>
      <c r="U149" s="22">
        <v>3.3283953287197229E-2</v>
      </c>
      <c r="V149" s="22">
        <v>1.0108131487889274</v>
      </c>
      <c r="W149" s="22">
        <v>0.41088884083044985</v>
      </c>
      <c r="X149" s="22">
        <v>0.9691500865051903</v>
      </c>
      <c r="Y149" s="22">
        <v>4.9091695501730107E-2</v>
      </c>
      <c r="Z149" s="22">
        <v>4.8334775086505193</v>
      </c>
      <c r="AA149" s="22">
        <v>5.7363754325259517</v>
      </c>
      <c r="AB149" s="22">
        <v>0.47307525951557095</v>
      </c>
      <c r="AC149" s="22">
        <v>0.39346885813148791</v>
      </c>
      <c r="AD149" s="22">
        <v>0.23748918685121106</v>
      </c>
      <c r="AE149" s="22">
        <v>3.0028114186851211</v>
      </c>
      <c r="AF149" s="22">
        <v>0.40555795847750864</v>
      </c>
      <c r="AG149" s="22">
        <v>1</v>
      </c>
      <c r="AH149" s="22">
        <v>0.18663494809688583</v>
      </c>
      <c r="AI149" s="22">
        <v>4.4139273356401389</v>
      </c>
      <c r="AJ149" s="22">
        <v>6.9159818339100343E-2</v>
      </c>
      <c r="AK149" s="22">
        <v>3.3520761245674744</v>
      </c>
      <c r="AL149" s="22">
        <v>175.17301038062286</v>
      </c>
      <c r="AM149" s="22">
        <v>0.10813148788927336</v>
      </c>
      <c r="AN149" s="22">
        <v>0.75529844290657444</v>
      </c>
    </row>
    <row r="150" spans="1:40" x14ac:dyDescent="0.2">
      <c r="A150" s="20">
        <v>36741</v>
      </c>
      <c r="B150" s="22">
        <v>0.39500941113202476</v>
      </c>
      <c r="C150" s="22">
        <v>6.3027695617101365E-2</v>
      </c>
      <c r="D150" s="22">
        <v>4.0546383436407638E-2</v>
      </c>
      <c r="E150" s="22">
        <v>0.15963431029846734</v>
      </c>
      <c r="F150" s="22">
        <v>0.1832535627856951</v>
      </c>
      <c r="G150" s="22">
        <v>0.89051895670879277</v>
      </c>
      <c r="H150" s="22">
        <v>4.1989782199516004</v>
      </c>
      <c r="I150" s="22">
        <v>0.88418392040871219</v>
      </c>
      <c r="J150" s="22">
        <v>9.7510083355740795E-2</v>
      </c>
      <c r="K150" s="22">
        <v>0.16108631352514119</v>
      </c>
      <c r="L150" s="22">
        <v>0.83872008604463566</v>
      </c>
      <c r="M150" s="22">
        <v>30.887873084162411</v>
      </c>
      <c r="N150" s="22">
        <v>923.36649636999198</v>
      </c>
      <c r="O150" s="22">
        <v>0.43872008604463564</v>
      </c>
      <c r="P150" s="22">
        <v>4.8615219144931441</v>
      </c>
      <c r="Q150" s="22">
        <v>8.6098413552030113</v>
      </c>
      <c r="R150" s="22">
        <v>11.648292551761227</v>
      </c>
      <c r="S150" s="22">
        <v>8.002151115891369</v>
      </c>
      <c r="T150" s="22">
        <v>119.89244420543157</v>
      </c>
      <c r="U150" s="22">
        <v>3.3107824684054855E-2</v>
      </c>
      <c r="V150" s="22">
        <v>1.0075826835170745</v>
      </c>
      <c r="W150" s="22">
        <v>0.40870126378058619</v>
      </c>
      <c r="X150" s="22">
        <v>0.96581876848615222</v>
      </c>
      <c r="Y150" s="22">
        <v>4.9120731379403065E-2</v>
      </c>
      <c r="Z150" s="22">
        <v>4.7916106480236627</v>
      </c>
      <c r="AA150" s="22">
        <v>5.7004571121269159</v>
      </c>
      <c r="AB150" s="22">
        <v>0.47362194138209202</v>
      </c>
      <c r="AC150" s="22">
        <v>0.39150309222909385</v>
      </c>
      <c r="AD150" s="22">
        <v>0.2367195482656628</v>
      </c>
      <c r="AE150" s="22">
        <v>2.9829524065609037</v>
      </c>
      <c r="AF150" s="22">
        <v>0.40338800752890563</v>
      </c>
      <c r="AG150" s="22">
        <v>1</v>
      </c>
      <c r="AH150" s="22">
        <v>0.18542618983597742</v>
      </c>
      <c r="AI150" s="22">
        <v>4.3721430492067759</v>
      </c>
      <c r="AJ150" s="22">
        <v>6.9011024468943277E-2</v>
      </c>
      <c r="AK150" s="22">
        <v>3.3342296316214037</v>
      </c>
      <c r="AL150" s="22">
        <v>174.77816617370263</v>
      </c>
      <c r="AM150" s="22">
        <v>0.10755579456843238</v>
      </c>
      <c r="AN150" s="22">
        <v>0.75154611454692122</v>
      </c>
    </row>
    <row r="151" spans="1:40" x14ac:dyDescent="0.2">
      <c r="A151" s="20">
        <v>36742</v>
      </c>
      <c r="B151" s="22">
        <v>0.39759453519967958</v>
      </c>
      <c r="C151" s="22">
        <v>6.3449276303681815E-2</v>
      </c>
      <c r="D151" s="22">
        <v>4.0808461346930384E-2</v>
      </c>
      <c r="E151" s="22">
        <v>0.16115098567763309</v>
      </c>
      <c r="F151" s="22">
        <v>0.18457774457904369</v>
      </c>
      <c r="G151" s="22">
        <v>0.89634416983317633</v>
      </c>
      <c r="H151" s="22">
        <v>4.2160588050620857</v>
      </c>
      <c r="I151" s="22">
        <v>0.88876619791497513</v>
      </c>
      <c r="J151" s="22">
        <v>9.8275470104900786E-2</v>
      </c>
      <c r="K151" s="22">
        <v>0.16278566247713078</v>
      </c>
      <c r="L151" s="22">
        <v>0.8442293743842898</v>
      </c>
      <c r="M151" s="22">
        <v>31.074015134292491</v>
      </c>
      <c r="N151" s="22">
        <v>930.46669481341951</v>
      </c>
      <c r="O151" s="22">
        <v>0.44125447912268734</v>
      </c>
      <c r="P151" s="22">
        <v>4.9051129659099528</v>
      </c>
      <c r="Q151" s="22">
        <v>8.6486310935013488</v>
      </c>
      <c r="R151" s="22">
        <v>11.75343444513007</v>
      </c>
      <c r="S151" s="22">
        <v>8.1084299524752907</v>
      </c>
      <c r="T151" s="22">
        <v>120.70626698277636</v>
      </c>
      <c r="U151" s="22">
        <v>3.3344159007502192E-2</v>
      </c>
      <c r="V151" s="22">
        <v>1.0087363190542691</v>
      </c>
      <c r="W151" s="22">
        <v>0.41136479274246807</v>
      </c>
      <c r="X151" s="22">
        <v>0.96428610091693479</v>
      </c>
      <c r="Y151" s="22">
        <v>4.9365074209996432E-2</v>
      </c>
      <c r="Z151" s="22">
        <v>4.8174250051421952</v>
      </c>
      <c r="AA151" s="22">
        <v>5.7321944724107698</v>
      </c>
      <c r="AB151" s="22">
        <v>0.47383975837095255</v>
      </c>
      <c r="AC151" s="22">
        <v>0.39407619109480047</v>
      </c>
      <c r="AD151" s="22">
        <v>0.23863033570415598</v>
      </c>
      <c r="AE151" s="22">
        <v>3.0014181633161208</v>
      </c>
      <c r="AF151" s="22">
        <v>0.40602773537722064</v>
      </c>
      <c r="AG151" s="22">
        <v>1</v>
      </c>
      <c r="AH151" s="22">
        <v>0.18623407272687906</v>
      </c>
      <c r="AI151" s="22">
        <v>4.3963062799735857</v>
      </c>
      <c r="AJ151" s="22">
        <v>6.9497580461823263E-2</v>
      </c>
      <c r="AK151" s="22">
        <v>3.3559589923462485</v>
      </c>
      <c r="AL151" s="22">
        <v>175.37592153551364</v>
      </c>
      <c r="AM151" s="22">
        <v>0.10825674168858866</v>
      </c>
      <c r="AN151" s="22">
        <v>0.75211371288146966</v>
      </c>
    </row>
    <row r="152" spans="1:40" x14ac:dyDescent="0.2">
      <c r="A152" s="20">
        <v>36745</v>
      </c>
      <c r="B152" s="22">
        <v>0.39941272430668839</v>
      </c>
      <c r="C152" s="22">
        <v>6.3784665579119076E-2</v>
      </c>
      <c r="D152" s="22">
        <v>4.0996193583469273E-2</v>
      </c>
      <c r="E152" s="22">
        <v>0.16166394779771612</v>
      </c>
      <c r="F152" s="22">
        <v>0.18548123980424142</v>
      </c>
      <c r="G152" s="22">
        <v>0.90047852093529079</v>
      </c>
      <c r="H152" s="22">
        <v>4.2301250679717235</v>
      </c>
      <c r="I152" s="22">
        <v>0.89331158238172914</v>
      </c>
      <c r="J152" s="22">
        <v>9.8673191952147896E-2</v>
      </c>
      <c r="K152" s="22">
        <v>0.16450244698205543</v>
      </c>
      <c r="L152" s="22">
        <v>0.84811310494834147</v>
      </c>
      <c r="M152" s="22">
        <v>31.236541598694942</v>
      </c>
      <c r="N152" s="22">
        <v>936.37846655791179</v>
      </c>
      <c r="O152" s="22">
        <v>0.44263186514410002</v>
      </c>
      <c r="P152" s="22">
        <v>4.9461663947797705</v>
      </c>
      <c r="Q152" s="22">
        <v>8.6862425231103852</v>
      </c>
      <c r="R152" s="22">
        <v>11.861881457313755</v>
      </c>
      <c r="S152" s="22">
        <v>8.1783578031538884</v>
      </c>
      <c r="T152" s="22">
        <v>121.47906470908102</v>
      </c>
      <c r="U152" s="22">
        <v>3.3470364328439361E-2</v>
      </c>
      <c r="V152" s="22">
        <v>1.0133768352365415</v>
      </c>
      <c r="W152" s="22">
        <v>0.41325720500271884</v>
      </c>
      <c r="X152" s="22">
        <v>0.97114736269711799</v>
      </c>
      <c r="Y152" s="22">
        <v>4.9418162044589452E-2</v>
      </c>
      <c r="Z152" s="22">
        <v>4.8613376835236544</v>
      </c>
      <c r="AA152" s="22">
        <v>5.7640021750951602</v>
      </c>
      <c r="AB152" s="22">
        <v>0.47460576400217502</v>
      </c>
      <c r="AC152" s="22">
        <v>0.39573681348558992</v>
      </c>
      <c r="AD152" s="22">
        <v>0.24007612833061445</v>
      </c>
      <c r="AE152" s="22">
        <v>3.0154431756389339</v>
      </c>
      <c r="AF152" s="22">
        <v>0.40785209352909185</v>
      </c>
      <c r="AG152" s="22">
        <v>0.99999999999999989</v>
      </c>
      <c r="AH152" s="22">
        <v>0.18781946710168571</v>
      </c>
      <c r="AI152" s="22">
        <v>4.4806960304513321</v>
      </c>
      <c r="AJ152" s="22">
        <v>6.9802066340402383E-2</v>
      </c>
      <c r="AK152" s="22">
        <v>3.3768352365415986</v>
      </c>
      <c r="AL152" s="22">
        <v>177.27025557368134</v>
      </c>
      <c r="AM152" s="22">
        <v>0.10875475802066339</v>
      </c>
      <c r="AN152" s="22">
        <v>0.75747688961392057</v>
      </c>
    </row>
    <row r="153" spans="1:40" x14ac:dyDescent="0.2">
      <c r="A153" s="20">
        <v>36746</v>
      </c>
      <c r="B153" s="22">
        <v>0.39802752790722878</v>
      </c>
      <c r="C153" s="22">
        <v>6.3216646797442294E-2</v>
      </c>
      <c r="D153" s="22">
        <v>4.0854015389617429E-2</v>
      </c>
      <c r="E153" s="22">
        <v>0.16112495935840465</v>
      </c>
      <c r="F153" s="22">
        <v>0.18545572775550015</v>
      </c>
      <c r="G153" s="22">
        <v>0.89735558686463623</v>
      </c>
      <c r="H153" s="22">
        <v>4.237997182182724</v>
      </c>
      <c r="I153" s="22">
        <v>0.8959900292619486</v>
      </c>
      <c r="J153" s="22">
        <v>9.7745746179690035E-2</v>
      </c>
      <c r="K153" s="22">
        <v>0.16309743145117586</v>
      </c>
      <c r="L153" s="22">
        <v>0.84516094071745962</v>
      </c>
      <c r="M153" s="22">
        <v>31.313536360680608</v>
      </c>
      <c r="N153" s="22">
        <v>934.75669231602899</v>
      </c>
      <c r="O153" s="22">
        <v>0.44088002601062093</v>
      </c>
      <c r="P153" s="22">
        <v>4.947436870055272</v>
      </c>
      <c r="Q153" s="22">
        <v>8.6810447599436422</v>
      </c>
      <c r="R153" s="22">
        <v>11.771973555868646</v>
      </c>
      <c r="S153" s="22">
        <v>8.1716700986236042</v>
      </c>
      <c r="T153" s="22">
        <v>120.94938766663053</v>
      </c>
      <c r="U153" s="22">
        <v>3.3354286333586211E-2</v>
      </c>
      <c r="V153" s="22">
        <v>1.0109461363390049</v>
      </c>
      <c r="W153" s="22">
        <v>0.41182399479787579</v>
      </c>
      <c r="X153" s="22">
        <v>0.97310068277880124</v>
      </c>
      <c r="Y153" s="22">
        <v>4.9073371626747582E-2</v>
      </c>
      <c r="Z153" s="22">
        <v>4.8531483689173074</v>
      </c>
      <c r="AA153" s="22">
        <v>5.7819442939200174</v>
      </c>
      <c r="AB153" s="22">
        <v>0.47339330226509158</v>
      </c>
      <c r="AC153" s="22">
        <v>0.39451609407174593</v>
      </c>
      <c r="AD153" s="22">
        <v>0.23973122358296303</v>
      </c>
      <c r="AE153" s="22">
        <v>3.0028178172753872</v>
      </c>
      <c r="AF153" s="22">
        <v>0.40648097973339109</v>
      </c>
      <c r="AG153" s="22">
        <v>1</v>
      </c>
      <c r="AH153" s="22">
        <v>0.18700552725696326</v>
      </c>
      <c r="AI153" s="22">
        <v>4.449983743361873</v>
      </c>
      <c r="AJ153" s="22">
        <v>6.9826595859976151E-2</v>
      </c>
      <c r="AK153" s="22">
        <v>3.3597052129619591</v>
      </c>
      <c r="AL153" s="22">
        <v>177.19735558686463</v>
      </c>
      <c r="AM153" s="22">
        <v>0.10837758751490191</v>
      </c>
      <c r="AN153" s="22">
        <v>0.75593367291644076</v>
      </c>
    </row>
    <row r="154" spans="1:40" x14ac:dyDescent="0.2">
      <c r="A154" s="20">
        <v>36747</v>
      </c>
      <c r="B154" s="22">
        <v>0.39739441877576637</v>
      </c>
      <c r="C154" s="22">
        <v>6.2596708397805595E-2</v>
      </c>
      <c r="D154" s="22">
        <v>4.0789032320893343E-2</v>
      </c>
      <c r="E154" s="22">
        <v>0.16041420950690888</v>
      </c>
      <c r="F154" s="22">
        <v>0.18557191858640726</v>
      </c>
      <c r="G154" s="22">
        <v>0.89591741779109901</v>
      </c>
      <c r="H154" s="22">
        <v>4.2477033446227423</v>
      </c>
      <c r="I154" s="22">
        <v>0.8949976735881926</v>
      </c>
      <c r="J154" s="22">
        <v>9.7514526548145908E-2</v>
      </c>
      <c r="K154" s="22">
        <v>0.1625350314336107</v>
      </c>
      <c r="L154" s="22">
        <v>0.8439464600668708</v>
      </c>
      <c r="M154" s="22">
        <v>31.288615730872028</v>
      </c>
      <c r="N154" s="22">
        <v>925.15446292348804</v>
      </c>
      <c r="O154" s="22">
        <v>0.43942131858857136</v>
      </c>
      <c r="P154" s="22">
        <v>4.9265827715680013</v>
      </c>
      <c r="Q154" s="22">
        <v>8.6585801313611128</v>
      </c>
      <c r="R154" s="22">
        <v>11.661274440849626</v>
      </c>
      <c r="S154" s="22">
        <v>8.1640823657985013</v>
      </c>
      <c r="T154" s="22">
        <v>120.57305474101085</v>
      </c>
      <c r="U154" s="22">
        <v>3.3285001677180605E-2</v>
      </c>
      <c r="V154" s="22">
        <v>1.0078232359847215</v>
      </c>
      <c r="W154" s="22">
        <v>0.41116894077929383</v>
      </c>
      <c r="X154" s="22">
        <v>0.97133644242942319</v>
      </c>
      <c r="Y154" s="22">
        <v>4.8865468474414878E-2</v>
      </c>
      <c r="Z154" s="22">
        <v>4.8367724552842013</v>
      </c>
      <c r="AA154" s="22">
        <v>5.7348756181222065</v>
      </c>
      <c r="AB154" s="22">
        <v>0.47145005788978217</v>
      </c>
      <c r="AC154" s="22">
        <v>0.39373708300420918</v>
      </c>
      <c r="AD154" s="22">
        <v>0.23972862135754244</v>
      </c>
      <c r="AE154" s="22">
        <v>2.9962019974679985</v>
      </c>
      <c r="AF154" s="22">
        <v>0.40583442440243678</v>
      </c>
      <c r="AG154" s="22">
        <v>1</v>
      </c>
      <c r="AH154" s="22">
        <v>0.18595063678760401</v>
      </c>
      <c r="AI154" s="22">
        <v>4.4277567979917114</v>
      </c>
      <c r="AJ154" s="22">
        <v>6.981399526061223E-2</v>
      </c>
      <c r="AK154" s="22">
        <v>3.3543612105997815</v>
      </c>
      <c r="AL154" s="22">
        <v>177.45652856076262</v>
      </c>
      <c r="AM154" s="22">
        <v>0.10820520034192843</v>
      </c>
      <c r="AN154" s="22">
        <v>0.75689537639178939</v>
      </c>
    </row>
    <row r="155" spans="1:40" x14ac:dyDescent="0.2">
      <c r="A155" s="20">
        <v>36748</v>
      </c>
      <c r="B155" s="22">
        <v>0.39917834124922558</v>
      </c>
      <c r="C155" s="22">
        <v>6.3309024117205917E-2</v>
      </c>
      <c r="D155" s="22">
        <v>4.0972078818376459E-2</v>
      </c>
      <c r="E155" s="22">
        <v>0.16113641056853131</v>
      </c>
      <c r="F155" s="22">
        <v>0.18521014248606113</v>
      </c>
      <c r="G155" s="22">
        <v>0.89990109663185114</v>
      </c>
      <c r="H155" s="22">
        <v>4.2230651349324519</v>
      </c>
      <c r="I155" s="22">
        <v>0.89253225227966815</v>
      </c>
      <c r="J155" s="22">
        <v>9.8664261104891918E-2</v>
      </c>
      <c r="K155" s="22">
        <v>0.16269060635372626</v>
      </c>
      <c r="L155" s="22">
        <v>0.84767794454890277</v>
      </c>
      <c r="M155" s="22">
        <v>31.20020867523829</v>
      </c>
      <c r="N155" s="22">
        <v>918.3884185242747</v>
      </c>
      <c r="O155" s="22">
        <v>0.4413698659913704</v>
      </c>
      <c r="P155" s="22">
        <v>4.9766870632220757</v>
      </c>
      <c r="Q155" s="22">
        <v>8.6643697899118557</v>
      </c>
      <c r="R155" s="22">
        <v>11.809714267082567</v>
      </c>
      <c r="S155" s="22">
        <v>8.2274560097381784</v>
      </c>
      <c r="T155" s="22">
        <v>121.11858622526057</v>
      </c>
      <c r="U155" s="22">
        <v>3.3446728037474595E-2</v>
      </c>
      <c r="V155" s="22">
        <v>1.0132704409351259</v>
      </c>
      <c r="W155" s="22">
        <v>0.41299220728406999</v>
      </c>
      <c r="X155" s="22">
        <v>0.97043767457531327</v>
      </c>
      <c r="Y155" s="22">
        <v>4.9093023508569811E-2</v>
      </c>
      <c r="Z155" s="22">
        <v>4.8690888934778114</v>
      </c>
      <c r="AA155" s="22">
        <v>5.7657403080133456</v>
      </c>
      <c r="AB155" s="22">
        <v>0.47212772663543784</v>
      </c>
      <c r="AC155" s="22">
        <v>0.39561347259507224</v>
      </c>
      <c r="AD155" s="22">
        <v>0.24182416937473508</v>
      </c>
      <c r="AE155" s="22">
        <v>3.0098142573009161</v>
      </c>
      <c r="AF155" s="22">
        <v>0.40763403580084556</v>
      </c>
      <c r="AG155" s="22">
        <v>1</v>
      </c>
      <c r="AH155" s="22">
        <v>0.18639480920344748</v>
      </c>
      <c r="AI155" s="22">
        <v>4.4343488137030072</v>
      </c>
      <c r="AJ155" s="22">
        <v>6.9899683726591957E-2</v>
      </c>
      <c r="AK155" s="22">
        <v>3.3692356182547356</v>
      </c>
      <c r="AL155" s="22">
        <v>179.33028290710689</v>
      </c>
      <c r="AM155" s="22">
        <v>0.10868501994370115</v>
      </c>
      <c r="AN155" s="22">
        <v>0.75508917605886372</v>
      </c>
    </row>
    <row r="156" spans="1:40" x14ac:dyDescent="0.2">
      <c r="A156" s="20">
        <v>36749</v>
      </c>
      <c r="B156" s="22">
        <v>0.39768716027459555</v>
      </c>
      <c r="C156" s="22">
        <v>6.2563613920349953E-2</v>
      </c>
      <c r="D156" s="22">
        <v>4.0816856876800138E-2</v>
      </c>
      <c r="E156" s="22">
        <v>0.16066440002598695</v>
      </c>
      <c r="F156" s="22">
        <v>0.18638066569937414</v>
      </c>
      <c r="G156" s="22">
        <v>0.89650691902895385</v>
      </c>
      <c r="H156" s="22">
        <v>4.2315438421725098</v>
      </c>
      <c r="I156" s="22">
        <v>0.89382159949758533</v>
      </c>
      <c r="J156" s="22">
        <v>9.7689325854862813E-2</v>
      </c>
      <c r="K156" s="22">
        <v>0.16260259436516014</v>
      </c>
      <c r="L156" s="22">
        <v>0.84452216471403507</v>
      </c>
      <c r="M156" s="22">
        <v>31.278558589774129</v>
      </c>
      <c r="N156" s="22">
        <v>895.46744050068219</v>
      </c>
      <c r="O156" s="22">
        <v>0.43899560387205744</v>
      </c>
      <c r="P156" s="22">
        <v>4.9483509106265027</v>
      </c>
      <c r="Q156" s="22">
        <v>8.6612382787968034</v>
      </c>
      <c r="R156" s="22">
        <v>11.747190159603266</v>
      </c>
      <c r="S156" s="22">
        <v>8.2292050154838989</v>
      </c>
      <c r="T156" s="22">
        <v>120.73109989821772</v>
      </c>
      <c r="U156" s="22">
        <v>3.3330445892977019E-2</v>
      </c>
      <c r="V156" s="22">
        <v>1.0026636637286961</v>
      </c>
      <c r="W156" s="22">
        <v>0.41143859497152258</v>
      </c>
      <c r="X156" s="22">
        <v>0.96829590488771466</v>
      </c>
      <c r="Y156" s="22">
        <v>4.8617276999371982E-2</v>
      </c>
      <c r="Z156" s="22">
        <v>4.8379063169976391</v>
      </c>
      <c r="AA156" s="22">
        <v>5.7442016588344842</v>
      </c>
      <c r="AB156" s="22">
        <v>0.47009333650951773</v>
      </c>
      <c r="AC156" s="22">
        <v>0.39413560863633412</v>
      </c>
      <c r="AD156" s="22">
        <v>0.24113736275635056</v>
      </c>
      <c r="AE156" s="22">
        <v>2.9988955540637114</v>
      </c>
      <c r="AF156" s="22">
        <v>0.4061112675141304</v>
      </c>
      <c r="AG156" s="22">
        <v>1</v>
      </c>
      <c r="AH156" s="22">
        <v>0.18537367087511097</v>
      </c>
      <c r="AI156" s="22">
        <v>4.4015418931502692</v>
      </c>
      <c r="AJ156" s="22">
        <v>6.9846460359053203E-2</v>
      </c>
      <c r="AK156" s="22">
        <v>3.3566494142105379</v>
      </c>
      <c r="AL156" s="22">
        <v>181.36734738073068</v>
      </c>
      <c r="AM156" s="22">
        <v>0.10827901336163025</v>
      </c>
      <c r="AN156" s="22">
        <v>0.74625896008835568</v>
      </c>
    </row>
    <row r="157" spans="1:40" x14ac:dyDescent="0.2">
      <c r="A157" s="20">
        <v>36752</v>
      </c>
      <c r="B157" s="22">
        <v>0.3998454135731237</v>
      </c>
      <c r="C157" s="22">
        <v>6.3347775914999224E-2</v>
      </c>
      <c r="D157" s="22">
        <v>4.1037253151603559E-2</v>
      </c>
      <c r="E157" s="22">
        <v>0.16174965707940517</v>
      </c>
      <c r="F157" s="22">
        <v>0.18707134925646104</v>
      </c>
      <c r="G157" s="22">
        <v>0.90133684600143704</v>
      </c>
      <c r="H157" s="22">
        <v>4.2400226436456263</v>
      </c>
      <c r="I157" s="22">
        <v>0.89648152583335139</v>
      </c>
      <c r="J157" s="22">
        <v>9.8576063053843963E-2</v>
      </c>
      <c r="K157" s="22">
        <v>0.1638942715931111</v>
      </c>
      <c r="L157" s="22">
        <v>0.84911493827429285</v>
      </c>
      <c r="M157" s="22">
        <v>31.342942367567332</v>
      </c>
      <c r="N157" s="22">
        <v>894.31513858346568</v>
      </c>
      <c r="O157" s="22">
        <v>0.44057131659735671</v>
      </c>
      <c r="P157" s="22">
        <v>4.9696270330292407</v>
      </c>
      <c r="Q157" s="22">
        <v>8.6992967406213921</v>
      </c>
      <c r="R157" s="22">
        <v>11.907509416708397</v>
      </c>
      <c r="S157" s="22">
        <v>8.2954124844869259</v>
      </c>
      <c r="T157" s="22">
        <v>121.49186788303685</v>
      </c>
      <c r="U157" s="22">
        <v>3.3501709159790109E-2</v>
      </c>
      <c r="V157" s="22">
        <v>1.0080776851226894</v>
      </c>
      <c r="W157" s="22">
        <v>0.41367110104726856</v>
      </c>
      <c r="X157" s="22">
        <v>0.97032376058699288</v>
      </c>
      <c r="Y157" s="22">
        <v>4.9010429140630099E-2</v>
      </c>
      <c r="Z157" s="22">
        <v>4.8716497202203399</v>
      </c>
      <c r="AA157" s="22">
        <v>5.7752182716802016</v>
      </c>
      <c r="AB157" s="22">
        <v>0.47361144375013609</v>
      </c>
      <c r="AC157" s="22">
        <v>0.39626379847155391</v>
      </c>
      <c r="AD157" s="22">
        <v>0.24254828104247861</v>
      </c>
      <c r="AE157" s="22">
        <v>3.0162860066624573</v>
      </c>
      <c r="AF157" s="22">
        <v>0.40830412157895879</v>
      </c>
      <c r="AG157" s="22">
        <v>1</v>
      </c>
      <c r="AH157" s="22">
        <v>0.18675564458185459</v>
      </c>
      <c r="AI157" s="22">
        <v>4.4296631757712985</v>
      </c>
      <c r="AJ157" s="22">
        <v>7.0145224150318972E-2</v>
      </c>
      <c r="AK157" s="22">
        <v>3.3747741078621347</v>
      </c>
      <c r="AL157" s="22">
        <v>180.71371029197238</v>
      </c>
      <c r="AM157" s="22">
        <v>0.10886368089877854</v>
      </c>
      <c r="AN157" s="22">
        <v>0.75290121709595248</v>
      </c>
    </row>
    <row r="158" spans="1:40" x14ac:dyDescent="0.2">
      <c r="A158" s="20">
        <v>36753</v>
      </c>
      <c r="B158" s="22">
        <v>0.40068291405755674</v>
      </c>
      <c r="C158" s="22">
        <v>6.3545916697575977E-2</v>
      </c>
      <c r="D158" s="22">
        <v>4.1125390002836382E-2</v>
      </c>
      <c r="E158" s="22">
        <v>0.16188117731765322</v>
      </c>
      <c r="F158" s="22">
        <v>0.1865904479305304</v>
      </c>
      <c r="G158" s="22">
        <v>0.90314838653372032</v>
      </c>
      <c r="H158" s="22">
        <v>4.2235943534134792</v>
      </c>
      <c r="I158" s="22">
        <v>0.89148648353806215</v>
      </c>
      <c r="J158" s="22">
        <v>9.954617851766194E-2</v>
      </c>
      <c r="K158" s="22">
        <v>0.16401937468636135</v>
      </c>
      <c r="L158" s="22">
        <v>0.85082800602186193</v>
      </c>
      <c r="M158" s="22">
        <v>31.17622673619444</v>
      </c>
      <c r="N158" s="22">
        <v>905.4611306264045</v>
      </c>
      <c r="O158" s="22">
        <v>0.44062138633735515</v>
      </c>
      <c r="P158" s="22">
        <v>4.9767634673706711</v>
      </c>
      <c r="Q158" s="22">
        <v>8.6826086007898233</v>
      </c>
      <c r="R158" s="22">
        <v>11.893177404926581</v>
      </c>
      <c r="S158" s="22">
        <v>8.3073331442410492</v>
      </c>
      <c r="T158" s="22">
        <v>121.74633997338162</v>
      </c>
      <c r="U158" s="22">
        <v>3.3576244190866841E-2</v>
      </c>
      <c r="V158" s="22">
        <v>1.0024436541356665</v>
      </c>
      <c r="W158" s="22">
        <v>0.41452665110291709</v>
      </c>
      <c r="X158" s="22">
        <v>0.97003250932734053</v>
      </c>
      <c r="Y158" s="22">
        <v>4.890581022407435E-2</v>
      </c>
      <c r="Z158" s="22">
        <v>4.8927628564571375</v>
      </c>
      <c r="AA158" s="22">
        <v>5.8342242489036282</v>
      </c>
      <c r="AB158" s="22">
        <v>0.47045796696703246</v>
      </c>
      <c r="AC158" s="22">
        <v>0.3971156153862937</v>
      </c>
      <c r="AD158" s="22">
        <v>0.24371086335173345</v>
      </c>
      <c r="AE158" s="22">
        <v>3.0325311456810593</v>
      </c>
      <c r="AF158" s="22">
        <v>0.40914843017040126</v>
      </c>
      <c r="AG158" s="22">
        <v>1</v>
      </c>
      <c r="AH158" s="22">
        <v>0.18749590906115679</v>
      </c>
      <c r="AI158" s="22">
        <v>4.4531232954421487</v>
      </c>
      <c r="AJ158" s="22">
        <v>7.011214627015469E-2</v>
      </c>
      <c r="AK158" s="22">
        <v>3.3818427770383783</v>
      </c>
      <c r="AL158" s="22">
        <v>182.72860166255754</v>
      </c>
      <c r="AM158" s="22">
        <v>0.10909170248510898</v>
      </c>
      <c r="AN158" s="22">
        <v>0.75600549822180518</v>
      </c>
    </row>
    <row r="159" spans="1:40" x14ac:dyDescent="0.2">
      <c r="A159" s="20">
        <v>36754</v>
      </c>
      <c r="B159" s="22">
        <v>0.40061955976352015</v>
      </c>
      <c r="C159" s="22">
        <v>6.4475664826894125E-2</v>
      </c>
      <c r="D159" s="22">
        <v>4.1118916206723533E-2</v>
      </c>
      <c r="E159" s="22">
        <v>0.1611618927114466</v>
      </c>
      <c r="F159" s="22">
        <v>0.18604245293309191</v>
      </c>
      <c r="G159" s="22">
        <v>0.90312834049608415</v>
      </c>
      <c r="H159" s="22">
        <v>4.2111520757433629</v>
      </c>
      <c r="I159" s="22">
        <v>0.88787931673902143</v>
      </c>
      <c r="J159" s="22">
        <v>9.9893104125308135E-2</v>
      </c>
      <c r="K159" s="22">
        <v>0.16357250376317112</v>
      </c>
      <c r="L159" s="22">
        <v>0.85076026963939</v>
      </c>
      <c r="M159" s="22">
        <v>31.055433146447346</v>
      </c>
      <c r="N159" s="22">
        <v>909.7057091123279</v>
      </c>
      <c r="O159" s="22">
        <v>0.44044372695739431</v>
      </c>
      <c r="P159" s="22">
        <v>4.977202818560615</v>
      </c>
      <c r="Q159" s="22">
        <v>8.669473592355855</v>
      </c>
      <c r="R159" s="22">
        <v>11.840354283470408</v>
      </c>
      <c r="S159" s="22">
        <v>8.3116996444076001</v>
      </c>
      <c r="T159" s="22">
        <v>121.63223456009074</v>
      </c>
      <c r="U159" s="22">
        <v>3.3553306136695826E-2</v>
      </c>
      <c r="V159" s="22">
        <v>1.0017670542551103</v>
      </c>
      <c r="W159" s="22">
        <v>0.41447239250419948</v>
      </c>
      <c r="X159" s="22">
        <v>0.9646916381247409</v>
      </c>
      <c r="Y159" s="22">
        <v>4.9357533977617316E-2</v>
      </c>
      <c r="Z159" s="22">
        <v>4.8943039769628482</v>
      </c>
      <c r="AA159" s="22">
        <v>5.8138266541591221</v>
      </c>
      <c r="AB159" s="22">
        <v>0.47285062937673161</v>
      </c>
      <c r="AC159" s="22">
        <v>0.39704182028403762</v>
      </c>
      <c r="AD159" s="22">
        <v>0.24482427627129735</v>
      </c>
      <c r="AE159" s="22">
        <v>3.0259167957416175</v>
      </c>
      <c r="AF159" s="22">
        <v>0.40902942908876722</v>
      </c>
      <c r="AG159" s="22">
        <v>1</v>
      </c>
      <c r="AH159" s="22">
        <v>0.18725321233011191</v>
      </c>
      <c r="AI159" s="22">
        <v>4.4470865420275318</v>
      </c>
      <c r="AJ159" s="22">
        <v>7.0078972054364183E-2</v>
      </c>
      <c r="AK159" s="22">
        <v>3.3824908920351668</v>
      </c>
      <c r="AL159" s="22">
        <v>182.15929666877551</v>
      </c>
      <c r="AM159" s="22">
        <v>0.10907742315495539</v>
      </c>
      <c r="AN159" s="22">
        <v>0.75727001025327778</v>
      </c>
    </row>
    <row r="160" spans="1:40" x14ac:dyDescent="0.2">
      <c r="A160" s="20">
        <v>36755</v>
      </c>
      <c r="B160" s="22">
        <v>0.39994337547504716</v>
      </c>
      <c r="C160" s="22">
        <v>6.4508401119423311E-2</v>
      </c>
      <c r="D160" s="22">
        <v>4.1050602724510797E-2</v>
      </c>
      <c r="E160" s="22">
        <v>0.16058497490009038</v>
      </c>
      <c r="F160" s="22">
        <v>0.18583733516274106</v>
      </c>
      <c r="G160" s="22">
        <v>0.90162577722605164</v>
      </c>
      <c r="H160" s="22">
        <v>4.2072022040007413</v>
      </c>
      <c r="I160" s="22">
        <v>0.8861193688543334</v>
      </c>
      <c r="J160" s="22">
        <v>9.9768057234327537E-2</v>
      </c>
      <c r="K160" s="22">
        <v>0.16304596386919737</v>
      </c>
      <c r="L160" s="22">
        <v>0.84920453431772891</v>
      </c>
      <c r="M160" s="22">
        <v>30.997571679026063</v>
      </c>
      <c r="N160" s="22">
        <v>905.99239924645826</v>
      </c>
      <c r="O160" s="22">
        <v>0.43949342828830595</v>
      </c>
      <c r="P160" s="22">
        <v>4.9927585944050623</v>
      </c>
      <c r="Q160" s="22">
        <v>8.6679080504829411</v>
      </c>
      <c r="R160" s="22">
        <v>11.824725316607321</v>
      </c>
      <c r="S160" s="22">
        <v>8.341228098831575</v>
      </c>
      <c r="T160" s="22">
        <v>121.30715537987435</v>
      </c>
      <c r="U160" s="22">
        <v>3.3501029041847701E-2</v>
      </c>
      <c r="V160" s="22">
        <v>0.99713610575718981</v>
      </c>
      <c r="W160" s="22">
        <v>0.41377282676162164</v>
      </c>
      <c r="X160" s="22">
        <v>0.96034105386952417</v>
      </c>
      <c r="Y160" s="22">
        <v>4.9263336709026176E-2</v>
      </c>
      <c r="Z160" s="22">
        <v>4.8838652771879394</v>
      </c>
      <c r="AA160" s="22">
        <v>5.8094584735334802</v>
      </c>
      <c r="AB160" s="22">
        <v>0.46933019720579749</v>
      </c>
      <c r="AC160" s="22">
        <v>0.39639345333376896</v>
      </c>
      <c r="AD160" s="22">
        <v>0.24470506245031742</v>
      </c>
      <c r="AE160" s="22">
        <v>3.0229873792645345</v>
      </c>
      <c r="AF160" s="22">
        <v>0.40841527555453921</v>
      </c>
      <c r="AG160" s="22">
        <v>1</v>
      </c>
      <c r="AH160" s="22">
        <v>0.18682826434941688</v>
      </c>
      <c r="AI160" s="22">
        <v>4.4417584092864226</v>
      </c>
      <c r="AJ160" s="22">
        <v>6.9972667777378511E-2</v>
      </c>
      <c r="AK160" s="22">
        <v>3.3756928337307941</v>
      </c>
      <c r="AL160" s="22">
        <v>182.39630633868001</v>
      </c>
      <c r="AM160" s="22">
        <v>0.10889331721712239</v>
      </c>
      <c r="AN160" s="22">
        <v>0.75245282197031571</v>
      </c>
    </row>
    <row r="161" spans="1:40" x14ac:dyDescent="0.2">
      <c r="A161" s="20">
        <v>36756</v>
      </c>
      <c r="B161" s="22">
        <v>0.3956158776323585</v>
      </c>
      <c r="C161" s="22">
        <v>6.3607475628803797E-2</v>
      </c>
      <c r="D161" s="22">
        <v>4.0605375127915122E-2</v>
      </c>
      <c r="E161" s="22">
        <v>0.15902407497172402</v>
      </c>
      <c r="F161" s="22">
        <v>0.1853718963752895</v>
      </c>
      <c r="G161" s="22">
        <v>0.89187267733074815</v>
      </c>
      <c r="H161" s="22">
        <v>4.2054182151128341</v>
      </c>
      <c r="I161" s="22">
        <v>0.88608822103732443</v>
      </c>
      <c r="J161" s="22">
        <v>9.7624818225884633E-2</v>
      </c>
      <c r="K161" s="22">
        <v>0.16045672429579363</v>
      </c>
      <c r="L161" s="22">
        <v>0.84010340927451932</v>
      </c>
      <c r="M161" s="22">
        <v>30.988312597619434</v>
      </c>
      <c r="N161" s="22">
        <v>897.82948241503743</v>
      </c>
      <c r="O161" s="22">
        <v>0.43464210696396838</v>
      </c>
      <c r="P161" s="22">
        <v>4.9248666989820649</v>
      </c>
      <c r="Q161" s="22">
        <v>8.6357516023051648</v>
      </c>
      <c r="R161" s="22">
        <v>11.673399041309851</v>
      </c>
      <c r="S161" s="22">
        <v>8.288899660688319</v>
      </c>
      <c r="T161" s="22">
        <v>120.10556363440513</v>
      </c>
      <c r="U161" s="22">
        <v>3.3148058383152906E-2</v>
      </c>
      <c r="V161" s="22">
        <v>1.0005924489686002</v>
      </c>
      <c r="W161" s="22">
        <v>0.40931760650616689</v>
      </c>
      <c r="X161" s="22">
        <v>0.95765605644422902</v>
      </c>
      <c r="Y161" s="22">
        <v>4.8483869230354935E-2</v>
      </c>
      <c r="Z161" s="22">
        <v>4.8365379436634894</v>
      </c>
      <c r="AA161" s="22">
        <v>5.795228092852911</v>
      </c>
      <c r="AB161" s="22">
        <v>0.46281036247105078</v>
      </c>
      <c r="AC161" s="22">
        <v>0.39211504281790277</v>
      </c>
      <c r="AD161" s="22">
        <v>0.24263478214035655</v>
      </c>
      <c r="AE161" s="22">
        <v>2.9870199816879413</v>
      </c>
      <c r="AF161" s="22">
        <v>0.40400710938762319</v>
      </c>
      <c r="AG161" s="22">
        <v>1</v>
      </c>
      <c r="AH161" s="22">
        <v>0.18489793720040931</v>
      </c>
      <c r="AI161" s="22">
        <v>4.4153605859858889</v>
      </c>
      <c r="AJ161" s="22">
        <v>6.9591210211665866E-2</v>
      </c>
      <c r="AK161" s="22">
        <v>3.3403350029622452</v>
      </c>
      <c r="AL161" s="22">
        <v>180.42764043733507</v>
      </c>
      <c r="AM161" s="22">
        <v>0.10771799429094631</v>
      </c>
      <c r="AN161" s="22">
        <v>0.74594711046480311</v>
      </c>
    </row>
    <row r="162" spans="1:40" x14ac:dyDescent="0.2">
      <c r="A162" s="20">
        <v>36759</v>
      </c>
      <c r="B162" s="22">
        <v>0.39516467436330577</v>
      </c>
      <c r="C162" s="22">
        <v>6.3233664367717157E-2</v>
      </c>
      <c r="D162" s="22">
        <v>4.0559064352653836E-2</v>
      </c>
      <c r="E162" s="22">
        <v>0.1589180232620695</v>
      </c>
      <c r="F162" s="22">
        <v>0.1862256700487406</v>
      </c>
      <c r="G162" s="22">
        <v>0.8908770079943189</v>
      </c>
      <c r="H162" s="22">
        <v>4.2250459969227787</v>
      </c>
      <c r="I162" s="22">
        <v>0.8890909286536619</v>
      </c>
      <c r="J162" s="22">
        <v>9.7029298156895247E-2</v>
      </c>
      <c r="K162" s="22">
        <v>0.15999397467210383</v>
      </c>
      <c r="L162" s="22">
        <v>0.83908070711526672</v>
      </c>
      <c r="M162" s="22">
        <v>31.125122389472889</v>
      </c>
      <c r="N162" s="22">
        <v>883.35610763817908</v>
      </c>
      <c r="O162" s="22">
        <v>0.43307044253881499</v>
      </c>
      <c r="P162" s="22">
        <v>4.9009586727063406</v>
      </c>
      <c r="Q162" s="22">
        <v>8.6420417253956803</v>
      </c>
      <c r="R162" s="22">
        <v>11.691288021432952</v>
      </c>
      <c r="S162" s="22">
        <v>8.2794461002141144</v>
      </c>
      <c r="T162" s="22">
        <v>119.90402513422495</v>
      </c>
      <c r="U162" s="22">
        <v>3.3128543914956801E-2</v>
      </c>
      <c r="V162" s="22">
        <v>0.99600822026877267</v>
      </c>
      <c r="W162" s="22">
        <v>0.40885077629894234</v>
      </c>
      <c r="X162" s="22">
        <v>0.95901701079179269</v>
      </c>
      <c r="Y162" s="22">
        <v>4.8385534909243501E-2</v>
      </c>
      <c r="Z162" s="22">
        <v>4.8234901711838694</v>
      </c>
      <c r="AA162" s="22">
        <v>5.8800744558375744</v>
      </c>
      <c r="AB162" s="22">
        <v>0.46282049902626399</v>
      </c>
      <c r="AC162" s="22">
        <v>0.39166783228069424</v>
      </c>
      <c r="AD162" s="22">
        <v>0.24263780247684016</v>
      </c>
      <c r="AE162" s="22">
        <v>2.9836132600251775</v>
      </c>
      <c r="AF162" s="22">
        <v>0.40354633584747313</v>
      </c>
      <c r="AG162" s="22">
        <v>1</v>
      </c>
      <c r="AH162" s="22">
        <v>0.18463326196188981</v>
      </c>
      <c r="AI162" s="22">
        <v>4.3952615099902088</v>
      </c>
      <c r="AJ162" s="22">
        <v>6.9699056390613398E-2</v>
      </c>
      <c r="AK162" s="22">
        <v>3.3322215168762979</v>
      </c>
      <c r="AL162" s="22">
        <v>180.75983688576625</v>
      </c>
      <c r="AM162" s="22">
        <v>0.10759514100343229</v>
      </c>
      <c r="AN162" s="22">
        <v>0.74913116923639733</v>
      </c>
    </row>
    <row r="163" spans="1:40" x14ac:dyDescent="0.2">
      <c r="A163" s="20">
        <v>36760</v>
      </c>
      <c r="B163" s="22">
        <v>0.39358316276777006</v>
      </c>
      <c r="C163" s="22">
        <v>6.2110869402145379E-2</v>
      </c>
      <c r="D163" s="22">
        <v>4.0395640665687925E-2</v>
      </c>
      <c r="E163" s="22">
        <v>0.15819196930891477</v>
      </c>
      <c r="F163" s="22">
        <v>0.18632189204539365</v>
      </c>
      <c r="G163" s="22">
        <v>0.88728741815531997</v>
      </c>
      <c r="H163" s="22">
        <v>4.2278470160849579</v>
      </c>
      <c r="I163" s="22">
        <v>0.89051298262910294</v>
      </c>
      <c r="J163" s="22">
        <v>9.6113248389896808E-2</v>
      </c>
      <c r="K163" s="22">
        <v>0.15882422281042038</v>
      </c>
      <c r="L163" s="22">
        <v>0.83575339970209073</v>
      </c>
      <c r="M163" s="22">
        <v>31.174384088644086</v>
      </c>
      <c r="N163" s="22">
        <v>870.68808470053682</v>
      </c>
      <c r="O163" s="22">
        <v>0.43164696679061687</v>
      </c>
      <c r="P163" s="22">
        <v>4.8865694353654749</v>
      </c>
      <c r="Q163" s="22">
        <v>8.6050773171019213</v>
      </c>
      <c r="R163" s="22">
        <v>11.603459176784508</v>
      </c>
      <c r="S163" s="22">
        <v>8.2675182442641759</v>
      </c>
      <c r="T163" s="22">
        <v>119.36731785205269</v>
      </c>
      <c r="U163" s="22">
        <v>3.3010062475218878E-2</v>
      </c>
      <c r="V163" s="22">
        <v>0.99017328032405671</v>
      </c>
      <c r="W163" s="22">
        <v>0.40716053880857722</v>
      </c>
      <c r="X163" s="22">
        <v>0.96158256266275177</v>
      </c>
      <c r="Y163" s="22">
        <v>4.7129676264774913E-2</v>
      </c>
      <c r="Z163" s="22">
        <v>4.8115563080681971</v>
      </c>
      <c r="AA163" s="22">
        <v>5.8081592850177355</v>
      </c>
      <c r="AB163" s="22">
        <v>0.46175937931995242</v>
      </c>
      <c r="AC163" s="22">
        <v>0.39008969426792545</v>
      </c>
      <c r="AD163" s="22">
        <v>0.24223882036499245</v>
      </c>
      <c r="AE163" s="22">
        <v>2.9713771338555679</v>
      </c>
      <c r="AF163" s="22">
        <v>0.40190961989776786</v>
      </c>
      <c r="AG163" s="22">
        <v>1</v>
      </c>
      <c r="AH163" s="22">
        <v>0.18383574268354105</v>
      </c>
      <c r="AI163" s="22">
        <v>4.3646923925972754</v>
      </c>
      <c r="AJ163" s="22">
        <v>6.9613253747977333E-2</v>
      </c>
      <c r="AK163" s="22">
        <v>3.3166518426438913</v>
      </c>
      <c r="AL163" s="22">
        <v>180.56731356558825</v>
      </c>
      <c r="AM163" s="22">
        <v>0.10716161042468146</v>
      </c>
      <c r="AN163" s="22">
        <v>0.7482559447903383</v>
      </c>
    </row>
    <row r="164" spans="1:40" x14ac:dyDescent="0.2">
      <c r="A164" s="20">
        <v>36761</v>
      </c>
      <c r="B164" s="22">
        <v>0.3958313125761152</v>
      </c>
      <c r="C164" s="22">
        <v>6.1614234752713201E-2</v>
      </c>
      <c r="D164" s="22">
        <v>4.0626380850765732E-2</v>
      </c>
      <c r="E164" s="22">
        <v>0.16013019065170767</v>
      </c>
      <c r="F164" s="22">
        <v>0.18528457650317393</v>
      </c>
      <c r="G164" s="22">
        <v>0.89229094592992542</v>
      </c>
      <c r="H164" s="22">
        <v>4.2485477491458932</v>
      </c>
      <c r="I164" s="22">
        <v>0.89162274887645887</v>
      </c>
      <c r="J164" s="22">
        <v>9.7093342817420547E-2</v>
      </c>
      <c r="K164" s="22">
        <v>0.16022718699817862</v>
      </c>
      <c r="L164" s="22">
        <v>0.84057033851724916</v>
      </c>
      <c r="M164" s="22">
        <v>31.213424294351579</v>
      </c>
      <c r="N164" s="22">
        <v>902.06602217983118</v>
      </c>
      <c r="O164" s="22">
        <v>0.43470529276730574</v>
      </c>
      <c r="P164" s="22">
        <v>4.9274144007242393</v>
      </c>
      <c r="Q164" s="22">
        <v>8.6412967333785993</v>
      </c>
      <c r="R164" s="22">
        <v>11.523165960748811</v>
      </c>
      <c r="S164" s="22">
        <v>8.3362971105866119</v>
      </c>
      <c r="T164" s="22">
        <v>120.05992218737538</v>
      </c>
      <c r="U164" s="22">
        <v>3.319107202517594E-2</v>
      </c>
      <c r="V164" s="22">
        <v>0.99442809876383542</v>
      </c>
      <c r="W164" s="22">
        <v>0.40950779742851906</v>
      </c>
      <c r="X164" s="22">
        <v>0.96410057443391861</v>
      </c>
      <c r="Y164" s="22">
        <v>4.6482804703245069E-2</v>
      </c>
      <c r="Z164" s="22">
        <v>4.8368844773513535</v>
      </c>
      <c r="AA164" s="22">
        <v>5.8413355319171867</v>
      </c>
      <c r="AB164" s="22">
        <v>0.46800737172233181</v>
      </c>
      <c r="AC164" s="22">
        <v>0.3922747798721804</v>
      </c>
      <c r="AD164" s="22">
        <v>0.24408591720822961</v>
      </c>
      <c r="AE164" s="22">
        <v>2.9851164495026241</v>
      </c>
      <c r="AF164" s="22">
        <v>0.4042053304881072</v>
      </c>
      <c r="AG164" s="22">
        <v>1</v>
      </c>
      <c r="AH164" s="22">
        <v>0.18515524804121267</v>
      </c>
      <c r="AI164" s="22">
        <v>4.3863903348529432</v>
      </c>
      <c r="AJ164" s="22">
        <v>6.9955920549214873E-2</v>
      </c>
      <c r="AK164" s="22">
        <v>3.3366743186006662</v>
      </c>
      <c r="AL164" s="22">
        <v>183.21532111179368</v>
      </c>
      <c r="AM164" s="22">
        <v>0.1077737183010551</v>
      </c>
      <c r="AN164" s="22">
        <v>0.74956621078383823</v>
      </c>
    </row>
    <row r="165" spans="1:40" x14ac:dyDescent="0.2">
      <c r="A165" s="20">
        <v>36762</v>
      </c>
      <c r="B165" s="22">
        <v>0.3958313125761152</v>
      </c>
      <c r="C165" s="22">
        <v>6.1625012124543306E-2</v>
      </c>
      <c r="D165" s="22">
        <v>4.0626380850765732E-2</v>
      </c>
      <c r="E165" s="22">
        <v>0.16025951911366895</v>
      </c>
      <c r="F165" s="22">
        <v>0.18445471887225581</v>
      </c>
      <c r="G165" s="22">
        <v>0.89235561016090614</v>
      </c>
      <c r="H165" s="22">
        <v>4.2249453048379619</v>
      </c>
      <c r="I165" s="22">
        <v>0.89143953355534711</v>
      </c>
      <c r="J165" s="22">
        <v>9.7179561792061386E-2</v>
      </c>
      <c r="K165" s="22">
        <v>0.15961287680386263</v>
      </c>
      <c r="L165" s="22">
        <v>0.84058111588907924</v>
      </c>
      <c r="M165" s="22">
        <v>31.134749479991807</v>
      </c>
      <c r="N165" s="22">
        <v>907.45470809488393</v>
      </c>
      <c r="O165" s="22">
        <v>0.43416642417580048</v>
      </c>
      <c r="P165" s="22">
        <v>4.9414249841033762</v>
      </c>
      <c r="Q165" s="22">
        <v>8.6262084128164513</v>
      </c>
      <c r="R165" s="22">
        <v>11.513466326101716</v>
      </c>
      <c r="S165" s="22">
        <v>8.3362971105866119</v>
      </c>
      <c r="T165" s="22">
        <v>120.07069955920548</v>
      </c>
      <c r="U165" s="22">
        <v>3.3158739909685625E-2</v>
      </c>
      <c r="V165" s="22">
        <v>0.99162598208800801</v>
      </c>
      <c r="W165" s="22">
        <v>0.40951857480034914</v>
      </c>
      <c r="X165" s="22">
        <v>0.96778643559981448</v>
      </c>
      <c r="Y165" s="22">
        <v>4.6709129511677279E-2</v>
      </c>
      <c r="Z165" s="22">
        <v>4.8411954260833951</v>
      </c>
      <c r="AA165" s="22">
        <v>5.8628902755773975</v>
      </c>
      <c r="AB165" s="22">
        <v>0.47080948839815923</v>
      </c>
      <c r="AC165" s="22">
        <v>0.39231788935950079</v>
      </c>
      <c r="AD165" s="22">
        <v>0.24486188797999717</v>
      </c>
      <c r="AE165" s="22">
        <v>2.9856553180941292</v>
      </c>
      <c r="AF165" s="22">
        <v>0.40421610785993728</v>
      </c>
      <c r="AG165" s="22">
        <v>1</v>
      </c>
      <c r="AH165" s="22">
        <v>0.18531690861866426</v>
      </c>
      <c r="AI165" s="22">
        <v>4.4079450785131531</v>
      </c>
      <c r="AJ165" s="22">
        <v>6.9863235151475966E-2</v>
      </c>
      <c r="AK165" s="22">
        <v>3.3355965814176551</v>
      </c>
      <c r="AL165" s="22">
        <v>183.43086854839578</v>
      </c>
      <c r="AM165" s="22">
        <v>0.1077737183010551</v>
      </c>
      <c r="AN165" s="22">
        <v>0.74687186782631187</v>
      </c>
    </row>
    <row r="166" spans="1:40" x14ac:dyDescent="0.2">
      <c r="A166" s="20">
        <v>36763</v>
      </c>
      <c r="B166" s="22">
        <v>0.39458303788220628</v>
      </c>
      <c r="C166" s="22">
        <v>6.1657964288016495E-2</v>
      </c>
      <c r="D166" s="22">
        <v>4.0499366123036597E-2</v>
      </c>
      <c r="E166" s="22">
        <v>0.15929650400739165</v>
      </c>
      <c r="F166" s="22">
        <v>0.18357721480908487</v>
      </c>
      <c r="G166" s="22">
        <v>0.88956574056167936</v>
      </c>
      <c r="H166" s="22">
        <v>4.2000257848256304</v>
      </c>
      <c r="I166" s="22">
        <v>0.88786823954103</v>
      </c>
      <c r="J166" s="22">
        <v>9.6907969659855181E-2</v>
      </c>
      <c r="K166" s="22">
        <v>0.1578353638883517</v>
      </c>
      <c r="L166" s="22">
        <v>0.83797460194675433</v>
      </c>
      <c r="M166" s="22">
        <v>31.093276606716948</v>
      </c>
      <c r="N166" s="22">
        <v>894.94832291196633</v>
      </c>
      <c r="O166" s="22">
        <v>0.43361481767979537</v>
      </c>
      <c r="P166" s="22">
        <v>4.9184554889447556</v>
      </c>
      <c r="Q166" s="22">
        <v>8.6089086572552045</v>
      </c>
      <c r="R166" s="22">
        <v>11.475321773136509</v>
      </c>
      <c r="S166" s="22">
        <v>8.4176712004985053</v>
      </c>
      <c r="T166" s="22">
        <v>119.6845656331249</v>
      </c>
      <c r="U166" s="22">
        <v>3.3064741399686279E-2</v>
      </c>
      <c r="V166" s="22">
        <v>0.99153398225144496</v>
      </c>
      <c r="W166" s="22">
        <v>0.40824899546616816</v>
      </c>
      <c r="X166" s="22">
        <v>0.96404091192333319</v>
      </c>
      <c r="Y166" s="22">
        <v>4.6831689550699412E-2</v>
      </c>
      <c r="Z166" s="22">
        <v>4.8346548056468768</v>
      </c>
      <c r="AA166" s="22">
        <v>5.8445604761597796</v>
      </c>
      <c r="AB166" s="22">
        <v>0.46869292421409997</v>
      </c>
      <c r="AC166" s="22">
        <v>0.39104836803541115</v>
      </c>
      <c r="AD166" s="22">
        <v>0.24425750445862607</v>
      </c>
      <c r="AE166" s="22">
        <v>2.9771804293173463</v>
      </c>
      <c r="AF166" s="22">
        <v>0.40294161885730251</v>
      </c>
      <c r="AG166" s="22">
        <v>1</v>
      </c>
      <c r="AH166" s="22">
        <v>0.18474827563978599</v>
      </c>
      <c r="AI166" s="22">
        <v>4.3834203571198342</v>
      </c>
      <c r="AJ166" s="22">
        <v>6.9699606781409143E-2</v>
      </c>
      <c r="AK166" s="22">
        <v>3.327316874019639</v>
      </c>
      <c r="AL166" s="22">
        <v>185.11356066954596</v>
      </c>
      <c r="AM166" s="22">
        <v>0.10743677345881948</v>
      </c>
      <c r="AN166" s="22">
        <v>0.74292528846773676</v>
      </c>
    </row>
    <row r="167" spans="1:40" x14ac:dyDescent="0.2">
      <c r="A167" s="20">
        <v>36766</v>
      </c>
      <c r="B167" s="22">
        <v>0.3922693240197806</v>
      </c>
      <c r="C167" s="22">
        <v>6.1018723231546459E-2</v>
      </c>
      <c r="D167" s="22">
        <v>4.0262958334668419E-2</v>
      </c>
      <c r="E167" s="22">
        <v>0.15829835410725537</v>
      </c>
      <c r="F167" s="22">
        <v>0.18305616969463936</v>
      </c>
      <c r="G167" s="22">
        <v>0.88434960000854446</v>
      </c>
      <c r="H167" s="22">
        <v>4.1949437662212823</v>
      </c>
      <c r="I167" s="22">
        <v>0.88436028068826289</v>
      </c>
      <c r="J167" s="22">
        <v>9.6104756106678638E-2</v>
      </c>
      <c r="K167" s="22">
        <v>0.15685646234526365</v>
      </c>
      <c r="L167" s="22">
        <v>0.83308233735994963</v>
      </c>
      <c r="M167" s="22">
        <v>30.982515727300882</v>
      </c>
      <c r="N167" s="22">
        <v>878.48590684311148</v>
      </c>
      <c r="O167" s="22">
        <v>0.43043139265382852</v>
      </c>
      <c r="P167" s="22">
        <v>4.8821386993068243</v>
      </c>
      <c r="Q167" s="22">
        <v>8.5861984256678099</v>
      </c>
      <c r="R167" s="22">
        <v>11.369583560297777</v>
      </c>
      <c r="S167" s="22">
        <v>8.3095688209597647</v>
      </c>
      <c r="T167" s="22">
        <v>118.66235167206041</v>
      </c>
      <c r="U167" s="22">
        <v>3.2861247289777518E-2</v>
      </c>
      <c r="V167" s="22">
        <v>0.98401102246146932</v>
      </c>
      <c r="W167" s="22">
        <v>0.40585514862165828</v>
      </c>
      <c r="X167" s="22">
        <v>0.95672188578081108</v>
      </c>
      <c r="Y167" s="22">
        <v>4.6354149978104608E-2</v>
      </c>
      <c r="Z167" s="22">
        <v>4.8009655334465489</v>
      </c>
      <c r="AA167" s="22">
        <v>5.8423318059961336</v>
      </c>
      <c r="AB167" s="22">
        <v>0.46760015807405986</v>
      </c>
      <c r="AC167" s="22">
        <v>0.38870197699381587</v>
      </c>
      <c r="AD167" s="22">
        <v>0.24373311117519519</v>
      </c>
      <c r="AE167" s="22">
        <v>2.9617524859282045</v>
      </c>
      <c r="AF167" s="22">
        <v>0.40058957352045882</v>
      </c>
      <c r="AG167" s="22">
        <v>1</v>
      </c>
      <c r="AH167" s="22">
        <v>0.18351543892253303</v>
      </c>
      <c r="AI167" s="22">
        <v>4.3534450532431883</v>
      </c>
      <c r="AJ167" s="22">
        <v>6.94212139660568E-2</v>
      </c>
      <c r="AK167" s="22">
        <v>3.3067384408343745</v>
      </c>
      <c r="AL167" s="22">
        <v>184.24172514338812</v>
      </c>
      <c r="AM167" s="22">
        <v>0.10680679718457282</v>
      </c>
      <c r="AN167" s="22">
        <v>0.7412391724609354</v>
      </c>
    </row>
    <row r="168" spans="1:40" x14ac:dyDescent="0.2">
      <c r="A168" s="20">
        <v>36767</v>
      </c>
      <c r="B168" s="22">
        <v>0.38891947985937569</v>
      </c>
      <c r="C168" s="22">
        <v>6.0347748739887332E-2</v>
      </c>
      <c r="D168" s="22">
        <v>3.9918039730611213E-2</v>
      </c>
      <c r="E168" s="22">
        <v>0.15707992714642721</v>
      </c>
      <c r="F168" s="22">
        <v>0.18349993646490748</v>
      </c>
      <c r="G168" s="22">
        <v>0.87677368800033884</v>
      </c>
      <c r="H168" s="22">
        <v>4.1735143377525521</v>
      </c>
      <c r="I168" s="22">
        <v>0.88403786691515951</v>
      </c>
      <c r="J168" s="22">
        <v>9.4476682621034355E-2</v>
      </c>
      <c r="K168" s="22">
        <v>0.15415731288915244</v>
      </c>
      <c r="L168" s="22">
        <v>0.8259456139607777</v>
      </c>
      <c r="M168" s="22">
        <v>30.988182472785802</v>
      </c>
      <c r="N168" s="22">
        <v>891.07967300605708</v>
      </c>
      <c r="O168" s="22">
        <v>0.42600279554407217</v>
      </c>
      <c r="P168" s="22">
        <v>4.839256215849888</v>
      </c>
      <c r="Q168" s="22">
        <v>8.5634715574569036</v>
      </c>
      <c r="R168" s="22">
        <v>11.227709771697235</v>
      </c>
      <c r="S168" s="22">
        <v>8.2172053030623911</v>
      </c>
      <c r="T168" s="22">
        <v>117.5505103985768</v>
      </c>
      <c r="U168" s="22">
        <v>3.2589266805031977E-2</v>
      </c>
      <c r="V168" s="22">
        <v>0.97621669702232194</v>
      </c>
      <c r="W168" s="22">
        <v>0.40236774111567625</v>
      </c>
      <c r="X168" s="22">
        <v>0.95767503917997387</v>
      </c>
      <c r="Y168" s="22">
        <v>4.5353466898216788E-2</v>
      </c>
      <c r="Z168" s="22">
        <v>4.7651319412088613</v>
      </c>
      <c r="AA168" s="22">
        <v>5.7711042399085093</v>
      </c>
      <c r="AB168" s="22">
        <v>0.46290609513321196</v>
      </c>
      <c r="AC168" s="22">
        <v>0.38546740649752215</v>
      </c>
      <c r="AD168" s="22">
        <v>0.24238637807615743</v>
      </c>
      <c r="AE168" s="22">
        <v>2.9389215976957943</v>
      </c>
      <c r="AF168" s="22">
        <v>0.39715786352662119</v>
      </c>
      <c r="AG168" s="22">
        <v>1</v>
      </c>
      <c r="AH168" s="22">
        <v>0.18216569952136896</v>
      </c>
      <c r="AI168" s="22">
        <v>4.3352111482909059</v>
      </c>
      <c r="AJ168" s="22">
        <v>6.9096530983946802E-2</v>
      </c>
      <c r="AK168" s="22">
        <v>3.2794696937608538</v>
      </c>
      <c r="AL168" s="22">
        <v>180.54555466135795</v>
      </c>
      <c r="AM168" s="22">
        <v>0.10589182091575247</v>
      </c>
      <c r="AN168" s="22">
        <v>0.73647761446905846</v>
      </c>
    </row>
    <row r="169" spans="1:40" x14ac:dyDescent="0.2">
      <c r="A169" s="20">
        <v>36768</v>
      </c>
      <c r="B169" s="22">
        <v>0.38970947136096429</v>
      </c>
      <c r="C169" s="22">
        <v>6.110863521572122E-2</v>
      </c>
      <c r="D169" s="22">
        <v>4.0000212219604848E-2</v>
      </c>
      <c r="E169" s="22">
        <v>0.15672417817958023</v>
      </c>
      <c r="F169" s="22">
        <v>0.18342140446934485</v>
      </c>
      <c r="G169" s="22">
        <v>0.87846183230406827</v>
      </c>
      <c r="H169" s="22">
        <v>4.2030092739967317</v>
      </c>
      <c r="I169" s="22">
        <v>0.88522102671844816</v>
      </c>
      <c r="J169" s="22">
        <v>9.4893996307378867E-2</v>
      </c>
      <c r="K169" s="22">
        <v>0.15483542369644107</v>
      </c>
      <c r="L169" s="22">
        <v>0.82763523694318875</v>
      </c>
      <c r="M169" s="22">
        <v>30.983001209651746</v>
      </c>
      <c r="N169" s="22">
        <v>885.48630122450709</v>
      </c>
      <c r="O169" s="22">
        <v>0.42454531949661511</v>
      </c>
      <c r="P169" s="22">
        <v>4.8524012648288446</v>
      </c>
      <c r="Q169" s="22">
        <v>8.561999957556079</v>
      </c>
      <c r="R169" s="22">
        <v>11.30069395810785</v>
      </c>
      <c r="S169" s="22">
        <v>8.2128987075826068</v>
      </c>
      <c r="T169" s="22">
        <v>117.62271598650283</v>
      </c>
      <c r="U169" s="22">
        <v>3.267651365633157E-2</v>
      </c>
      <c r="V169" s="22">
        <v>0.97472464506271084</v>
      </c>
      <c r="W169" s="22">
        <v>0.40319602724899722</v>
      </c>
      <c r="X169" s="22">
        <v>0.9576303558922773</v>
      </c>
      <c r="Y169" s="22">
        <v>4.5690880923579716E-2</v>
      </c>
      <c r="Z169" s="22">
        <v>4.7749411090596547</v>
      </c>
      <c r="AA169" s="22">
        <v>5.7776787419621822</v>
      </c>
      <c r="AB169" s="22">
        <v>0.46343456208484535</v>
      </c>
      <c r="AC169" s="22">
        <v>0.38615479297977545</v>
      </c>
      <c r="AD169" s="22">
        <v>0.24288533774750112</v>
      </c>
      <c r="AE169" s="22">
        <v>2.9468814329067716</v>
      </c>
      <c r="AF169" s="22">
        <v>0.39797542496975868</v>
      </c>
      <c r="AG169" s="22">
        <v>1</v>
      </c>
      <c r="AH169" s="22">
        <v>0.18261496997092591</v>
      </c>
      <c r="AI169" s="22">
        <v>4.3409520171473437</v>
      </c>
      <c r="AJ169" s="22">
        <v>6.9135841769062623E-2</v>
      </c>
      <c r="AK169" s="22">
        <v>3.2872816790815134</v>
      </c>
      <c r="AL169" s="22">
        <v>181.44776214426687</v>
      </c>
      <c r="AM169" s="22">
        <v>0.10610980242354788</v>
      </c>
      <c r="AN169" s="22">
        <v>0.73785573311262498</v>
      </c>
    </row>
    <row r="170" spans="1:40" x14ac:dyDescent="0.2">
      <c r="A170" s="20">
        <v>36769</v>
      </c>
      <c r="B170" s="22">
        <v>0.38985245727629769</v>
      </c>
      <c r="C170" s="22">
        <v>6.1214308459823799E-2</v>
      </c>
      <c r="D170" s="22">
        <v>4.0012737501326827E-2</v>
      </c>
      <c r="E170" s="22">
        <v>0.15621483918904577</v>
      </c>
      <c r="F170" s="22">
        <v>0.18476807133000744</v>
      </c>
      <c r="G170" s="22">
        <v>0.87873898736864464</v>
      </c>
      <c r="H170" s="22">
        <v>4.2274705445281819</v>
      </c>
      <c r="I170" s="22">
        <v>0.89114743657785811</v>
      </c>
      <c r="J170" s="22">
        <v>9.4321197325124728E-2</v>
      </c>
      <c r="K170" s="22">
        <v>0.15362488058592508</v>
      </c>
      <c r="L170" s="22">
        <v>0.82782082581466943</v>
      </c>
      <c r="M170" s="22">
        <v>31.198386583165274</v>
      </c>
      <c r="N170" s="22">
        <v>881.01050843859468</v>
      </c>
      <c r="O170" s="22">
        <v>0.42596327353784103</v>
      </c>
      <c r="P170" s="22">
        <v>4.8519265470756823</v>
      </c>
      <c r="Q170" s="22">
        <v>8.5967519371616596</v>
      </c>
      <c r="R170" s="22">
        <v>11.318331387326186</v>
      </c>
      <c r="S170" s="22">
        <v>8.1732300180447943</v>
      </c>
      <c r="T170" s="22">
        <v>117.68389767540602</v>
      </c>
      <c r="U170" s="22">
        <v>3.2703534656618197E-2</v>
      </c>
      <c r="V170" s="22">
        <v>0.97643562254537741</v>
      </c>
      <c r="W170" s="22">
        <v>0.40334359409829107</v>
      </c>
      <c r="X170" s="22">
        <v>0.96291264197006698</v>
      </c>
      <c r="Y170" s="22">
        <v>4.5324275554612041E-2</v>
      </c>
      <c r="Z170" s="22">
        <v>4.7797473728903519</v>
      </c>
      <c r="AA170" s="22">
        <v>5.7690266426069421</v>
      </c>
      <c r="AB170" s="22">
        <v>0.46375119414074939</v>
      </c>
      <c r="AC170" s="22">
        <v>0.3863921027491774</v>
      </c>
      <c r="AD170" s="22">
        <v>0.2441354420974419</v>
      </c>
      <c r="AE170" s="22">
        <v>2.9471393694936845</v>
      </c>
      <c r="AF170" s="22">
        <v>0.39811060396985459</v>
      </c>
      <c r="AG170" s="22">
        <v>1</v>
      </c>
      <c r="AH170" s="22">
        <v>0.18267699819552066</v>
      </c>
      <c r="AI170" s="22">
        <v>4.3392421186710548</v>
      </c>
      <c r="AJ170" s="22">
        <v>6.9498991614478298E-2</v>
      </c>
      <c r="AK170" s="22">
        <v>3.2883982592081522</v>
      </c>
      <c r="AL170" s="22">
        <v>182.04012312917951</v>
      </c>
      <c r="AM170" s="22">
        <v>0.10614584439019213</v>
      </c>
      <c r="AN170" s="22">
        <v>0.74015497293280974</v>
      </c>
    </row>
    <row r="171" spans="1:40" x14ac:dyDescent="0.2">
      <c r="A171" s="20">
        <v>36770</v>
      </c>
      <c r="B171" s="22">
        <v>0.39458530296519123</v>
      </c>
      <c r="C171" s="22">
        <v>6.1882251826385896E-2</v>
      </c>
      <c r="D171" s="22">
        <v>4.0499570262140093E-2</v>
      </c>
      <c r="E171" s="22">
        <v>0.15822948001718953</v>
      </c>
      <c r="F171" s="22">
        <v>0.18523850451224752</v>
      </c>
      <c r="G171" s="22">
        <v>0.8894177051998281</v>
      </c>
      <c r="H171" s="22">
        <v>4.2223893425010743</v>
      </c>
      <c r="I171" s="22">
        <v>0.89149119037387192</v>
      </c>
      <c r="J171" s="22">
        <v>9.6637301246239787E-2</v>
      </c>
      <c r="K171" s="22">
        <v>0.15724108293940695</v>
      </c>
      <c r="L171" s="22">
        <v>0.83789213579716371</v>
      </c>
      <c r="M171" s="22">
        <v>31.192522561237642</v>
      </c>
      <c r="N171" s="22">
        <v>889.02019767941556</v>
      </c>
      <c r="O171" s="22">
        <v>0.43081220455522129</v>
      </c>
      <c r="P171" s="22">
        <v>4.9097550494198536</v>
      </c>
      <c r="Q171" s="22">
        <v>8.6549204984959172</v>
      </c>
      <c r="R171" s="22">
        <v>11.383755908895573</v>
      </c>
      <c r="S171" s="22">
        <v>8.2831972496776949</v>
      </c>
      <c r="T171" s="22">
        <v>118.71508379888267</v>
      </c>
      <c r="U171" s="22">
        <v>3.3042544048130638E-2</v>
      </c>
      <c r="V171" s="22">
        <v>0.99054576708207998</v>
      </c>
      <c r="W171" s="22">
        <v>0.40822948001718951</v>
      </c>
      <c r="X171" s="22">
        <v>0.96710356682423715</v>
      </c>
      <c r="Y171" s="22">
        <v>4.6143102707348511E-2</v>
      </c>
      <c r="Z171" s="22">
        <v>4.8463687150837984</v>
      </c>
      <c r="AA171" s="22">
        <v>5.8444348947142242</v>
      </c>
      <c r="AB171" s="22">
        <v>0.46916630855178337</v>
      </c>
      <c r="AC171" s="22">
        <v>0.39108293940696176</v>
      </c>
      <c r="AD171" s="22">
        <v>0.24763644177051999</v>
      </c>
      <c r="AE171" s="22">
        <v>2.9820584443489473</v>
      </c>
      <c r="AF171" s="22">
        <v>0.40294370434035237</v>
      </c>
      <c r="AG171" s="22">
        <v>0.99999999999999989</v>
      </c>
      <c r="AH171" s="22">
        <v>0.18484099699183495</v>
      </c>
      <c r="AI171" s="22">
        <v>4.3897722389342499</v>
      </c>
      <c r="AJ171" s="22">
        <v>7.0117103566824227E-2</v>
      </c>
      <c r="AK171" s="22">
        <v>3.3304684142672967</v>
      </c>
      <c r="AL171" s="22">
        <v>183.71293510958316</v>
      </c>
      <c r="AM171" s="22">
        <v>0.10743446497636441</v>
      </c>
      <c r="AN171" s="22">
        <v>0.74591749033089805</v>
      </c>
    </row>
    <row r="172" spans="1:40" x14ac:dyDescent="0.2">
      <c r="A172" s="20">
        <v>36773</v>
      </c>
      <c r="B172" s="22">
        <v>0.39411954072325356</v>
      </c>
      <c r="C172" s="22">
        <v>6.1669707050112668E-2</v>
      </c>
      <c r="D172" s="22">
        <v>4.0450692134349181E-2</v>
      </c>
      <c r="E172" s="22">
        <v>0.1580963622706299</v>
      </c>
      <c r="F172" s="22">
        <v>0.18565296705655113</v>
      </c>
      <c r="G172" s="22">
        <v>0.88835711986264621</v>
      </c>
      <c r="H172" s="22">
        <v>4.2263118360339087</v>
      </c>
      <c r="I172" s="22">
        <v>0.89165146474943668</v>
      </c>
      <c r="J172" s="22">
        <v>9.6308616804378147E-2</v>
      </c>
      <c r="K172" s="22">
        <v>0.15646528597489001</v>
      </c>
      <c r="L172" s="22">
        <v>0.83687090889580418</v>
      </c>
      <c r="M172" s="22">
        <v>31.255499517115567</v>
      </c>
      <c r="N172" s="22">
        <v>887.43427406374076</v>
      </c>
      <c r="O172" s="22">
        <v>0.43121579568623247</v>
      </c>
      <c r="P172" s="22">
        <v>4.9018134993025004</v>
      </c>
      <c r="Q172" s="22">
        <v>8.6586543620560139</v>
      </c>
      <c r="R172" s="22">
        <v>11.348857173516471</v>
      </c>
      <c r="S172" s="22">
        <v>8.2841506599420534</v>
      </c>
      <c r="T172" s="22">
        <v>118.49983903852343</v>
      </c>
      <c r="U172" s="22">
        <v>3.3012125764567017E-2</v>
      </c>
      <c r="V172" s="22">
        <v>0.98884000429230601</v>
      </c>
      <c r="W172" s="22">
        <v>0.40771542010945377</v>
      </c>
      <c r="X172" s="22">
        <v>0.9658332439102908</v>
      </c>
      <c r="Y172" s="22">
        <v>4.5949136173409164E-2</v>
      </c>
      <c r="Z172" s="22">
        <v>4.8556712093572267</v>
      </c>
      <c r="AA172" s="22">
        <v>5.8729477411739452</v>
      </c>
      <c r="AB172" s="22">
        <v>0.46410559072861896</v>
      </c>
      <c r="AC172" s="22">
        <v>0.39063204206459917</v>
      </c>
      <c r="AD172" s="22">
        <v>0.24793432771756627</v>
      </c>
      <c r="AE172" s="22">
        <v>2.9804700075115353</v>
      </c>
      <c r="AF172" s="22">
        <v>0.4024680759738169</v>
      </c>
      <c r="AG172" s="22">
        <v>1</v>
      </c>
      <c r="AH172" s="22">
        <v>0.18478377508316343</v>
      </c>
      <c r="AI172" s="22">
        <v>4.4103444575598241</v>
      </c>
      <c r="AJ172" s="22">
        <v>7.0016096147655318E-2</v>
      </c>
      <c r="AK172" s="22">
        <v>3.3281467968666165</v>
      </c>
      <c r="AL172" s="22">
        <v>184.5691597810924</v>
      </c>
      <c r="AM172" s="22">
        <v>0.10730765103551883</v>
      </c>
      <c r="AN172" s="22">
        <v>0.74672175126086493</v>
      </c>
    </row>
    <row r="173" spans="1:40" x14ac:dyDescent="0.2">
      <c r="A173" s="20">
        <v>36774</v>
      </c>
      <c r="B173" s="22">
        <v>0.38889241846675132</v>
      </c>
      <c r="C173" s="22">
        <v>6.0249894112664112E-2</v>
      </c>
      <c r="D173" s="22">
        <v>3.9915290131300296E-2</v>
      </c>
      <c r="E173" s="22">
        <v>0.15626853028377805</v>
      </c>
      <c r="F173" s="22">
        <v>0.18473104616687841</v>
      </c>
      <c r="G173" s="22">
        <v>0.87664125370605661</v>
      </c>
      <c r="H173" s="22">
        <v>4.2029860228716638</v>
      </c>
      <c r="I173" s="22">
        <v>0.88722998729351954</v>
      </c>
      <c r="J173" s="22">
        <v>9.4197373994070299E-2</v>
      </c>
      <c r="K173" s="22">
        <v>0.15400254129606097</v>
      </c>
      <c r="L173" s="22">
        <v>0.82577297755188472</v>
      </c>
      <c r="M173" s="22">
        <v>31.121346886912324</v>
      </c>
      <c r="N173" s="22">
        <v>880.98263447691647</v>
      </c>
      <c r="O173" s="22">
        <v>0.42534942820838628</v>
      </c>
      <c r="P173" s="22">
        <v>4.8337568826768313</v>
      </c>
      <c r="Q173" s="22">
        <v>8.5991105463786521</v>
      </c>
      <c r="R173" s="22">
        <v>11.201821262177043</v>
      </c>
      <c r="S173" s="22">
        <v>8.1850910631088514</v>
      </c>
      <c r="T173" s="22">
        <v>117.0266836086404</v>
      </c>
      <c r="U173" s="22">
        <v>3.2612240576027102E-2</v>
      </c>
      <c r="V173" s="22">
        <v>0.98242270224481143</v>
      </c>
      <c r="W173" s="22">
        <v>0.40236128759000417</v>
      </c>
      <c r="X173" s="22">
        <v>0.95912748835239292</v>
      </c>
      <c r="Y173" s="22">
        <v>4.5097416349004653E-2</v>
      </c>
      <c r="Z173" s="22">
        <v>4.8231681490893683</v>
      </c>
      <c r="AA173" s="22">
        <v>5.7549767047861069</v>
      </c>
      <c r="AB173" s="22">
        <v>0.45923337568826761</v>
      </c>
      <c r="AC173" s="22">
        <v>0.3854510800508259</v>
      </c>
      <c r="AD173" s="22">
        <v>0.24560567556120286</v>
      </c>
      <c r="AE173" s="22">
        <v>2.9493858534519268</v>
      </c>
      <c r="AF173" s="22">
        <v>0.39707750952986021</v>
      </c>
      <c r="AG173" s="22">
        <v>1</v>
      </c>
      <c r="AH173" s="22">
        <v>0.18281448538754763</v>
      </c>
      <c r="AI173" s="22">
        <v>4.3593816179584914</v>
      </c>
      <c r="AJ173" s="22">
        <v>6.9449385853451923E-2</v>
      </c>
      <c r="AK173" s="22">
        <v>3.2814485387547645</v>
      </c>
      <c r="AL173" s="22">
        <v>181.59678102498938</v>
      </c>
      <c r="AM173" s="22">
        <v>0.10588733587462938</v>
      </c>
      <c r="AN173" s="22">
        <v>0.74295849216433707</v>
      </c>
    </row>
    <row r="174" spans="1:40" x14ac:dyDescent="0.2">
      <c r="A174" s="20">
        <v>36775</v>
      </c>
      <c r="B174" s="22">
        <v>0.38110407803258267</v>
      </c>
      <c r="C174" s="22">
        <v>5.8399916986614078E-2</v>
      </c>
      <c r="D174" s="22">
        <v>3.9119020442046272E-2</v>
      </c>
      <c r="E174" s="22">
        <v>0.15369928400954652</v>
      </c>
      <c r="F174" s="22">
        <v>0.18453875687454599</v>
      </c>
      <c r="G174" s="22">
        <v>0.85912628411331327</v>
      </c>
      <c r="H174" s="22">
        <v>4.2081560651655074</v>
      </c>
      <c r="I174" s="22">
        <v>0.88881394624883259</v>
      </c>
      <c r="J174" s="22">
        <v>9.0235550482515303E-2</v>
      </c>
      <c r="K174" s="22">
        <v>0.14902978105219464</v>
      </c>
      <c r="L174" s="22">
        <v>0.80922486250907943</v>
      </c>
      <c r="M174" s="22">
        <v>31.216146103559193</v>
      </c>
      <c r="N174" s="22">
        <v>870.60288471516026</v>
      </c>
      <c r="O174" s="22">
        <v>0.41797239804918535</v>
      </c>
      <c r="P174" s="22">
        <v>4.7265746601639504</v>
      </c>
      <c r="Q174" s="22">
        <v>8.5597177544879095</v>
      </c>
      <c r="R174" s="22">
        <v>10.985783957663173</v>
      </c>
      <c r="S174" s="22">
        <v>8.0419217598837811</v>
      </c>
      <c r="T174" s="22">
        <v>114.90090277057173</v>
      </c>
      <c r="U174" s="22">
        <v>3.1991283594479607E-2</v>
      </c>
      <c r="V174" s="22">
        <v>0.96855868008716395</v>
      </c>
      <c r="W174" s="22">
        <v>0.39426169969907643</v>
      </c>
      <c r="X174" s="22">
        <v>0.95548407180657868</v>
      </c>
      <c r="Y174" s="22">
        <v>4.4028224551208882E-2</v>
      </c>
      <c r="Z174" s="22">
        <v>4.7161979869253914</v>
      </c>
      <c r="AA174" s="22">
        <v>5.6345335685379254</v>
      </c>
      <c r="AB174" s="22">
        <v>0.45413510428556603</v>
      </c>
      <c r="AC174" s="22">
        <v>0.37774203590328936</v>
      </c>
      <c r="AD174" s="22">
        <v>0.24084258586697105</v>
      </c>
      <c r="AE174" s="22">
        <v>2.8906298640655801</v>
      </c>
      <c r="AF174" s="22">
        <v>0.38918750648542072</v>
      </c>
      <c r="AG174" s="22">
        <v>0.99999999999999989</v>
      </c>
      <c r="AH174" s="22">
        <v>0.17954757704679877</v>
      </c>
      <c r="AI174" s="22">
        <v>4.2897167168205872</v>
      </c>
      <c r="AJ174" s="22">
        <v>6.8391615648023235E-2</v>
      </c>
      <c r="AK174" s="22">
        <v>3.2146933693058002</v>
      </c>
      <c r="AL174" s="22">
        <v>177.44111237937116</v>
      </c>
      <c r="AM174" s="22">
        <v>0.10376673238559717</v>
      </c>
      <c r="AN174" s="22">
        <v>0.73552972916882842</v>
      </c>
    </row>
    <row r="175" spans="1:40" x14ac:dyDescent="0.2">
      <c r="A175" s="20">
        <v>36776</v>
      </c>
      <c r="B175" s="22">
        <v>0.38417364016736399</v>
      </c>
      <c r="C175" s="22">
        <v>5.8420502092050207E-2</v>
      </c>
      <c r="D175" s="22">
        <v>3.9433054393305439E-2</v>
      </c>
      <c r="E175" s="22">
        <v>0.15439330543933052</v>
      </c>
      <c r="F175" s="22">
        <v>0.18580543933054391</v>
      </c>
      <c r="G175" s="22">
        <v>0.86600418410041835</v>
      </c>
      <c r="H175" s="22">
        <v>4.2313807531380752</v>
      </c>
      <c r="I175" s="22">
        <v>0.89393305439330528</v>
      </c>
      <c r="J175" s="22">
        <v>9.1192468619246861E-2</v>
      </c>
      <c r="K175" s="22">
        <v>0.15035564853556485</v>
      </c>
      <c r="L175" s="22">
        <v>0.81576359832635981</v>
      </c>
      <c r="M175" s="22">
        <v>31.37866108786611</v>
      </c>
      <c r="N175" s="22">
        <v>876.04602510460245</v>
      </c>
      <c r="O175" s="22">
        <v>0.42123430962343095</v>
      </c>
      <c r="P175" s="22">
        <v>4.76255230125523</v>
      </c>
      <c r="Q175" s="22">
        <v>8.6537656903765683</v>
      </c>
      <c r="R175" s="22">
        <v>10.99163179916318</v>
      </c>
      <c r="S175" s="22">
        <v>8.1066945606694549</v>
      </c>
      <c r="T175" s="22">
        <v>116.10878661087865</v>
      </c>
      <c r="U175" s="22">
        <v>3.2243723849372387E-2</v>
      </c>
      <c r="V175" s="22">
        <v>0.97165271966527189</v>
      </c>
      <c r="W175" s="22">
        <v>0.39745815899581588</v>
      </c>
      <c r="X175" s="22">
        <v>0.96338912133891219</v>
      </c>
      <c r="Y175" s="22">
        <v>4.369246861924686E-2</v>
      </c>
      <c r="Z175" s="22">
        <v>4.7573221757322166</v>
      </c>
      <c r="AA175" s="22">
        <v>5.6799163179916317</v>
      </c>
      <c r="AB175" s="22">
        <v>0.46182008368200833</v>
      </c>
      <c r="AC175" s="22">
        <v>0.38077405857740587</v>
      </c>
      <c r="AD175" s="22">
        <v>0.24382845188284516</v>
      </c>
      <c r="AE175" s="22">
        <v>2.9135983263598324</v>
      </c>
      <c r="AF175" s="22">
        <v>0.39232217573221756</v>
      </c>
      <c r="AG175" s="22">
        <v>1</v>
      </c>
      <c r="AH175" s="22">
        <v>0.18115062761506276</v>
      </c>
      <c r="AI175" s="22">
        <v>4.3294979079497908</v>
      </c>
      <c r="AJ175" s="22">
        <v>6.9137029288702925E-2</v>
      </c>
      <c r="AK175" s="22">
        <v>3.2416317991631796</v>
      </c>
      <c r="AL175" s="22">
        <v>179.91631799163179</v>
      </c>
      <c r="AM175" s="22">
        <v>0.10460251046025104</v>
      </c>
      <c r="AN175" s="22">
        <v>0.74163179916317989</v>
      </c>
    </row>
    <row r="176" spans="1:40" x14ac:dyDescent="0.2">
      <c r="A176" s="20">
        <v>36777</v>
      </c>
      <c r="B176" s="22">
        <v>0.38118318629994807</v>
      </c>
      <c r="C176" s="22">
        <v>5.7602490918526213E-2</v>
      </c>
      <c r="D176" s="22">
        <v>3.9126102750389205E-2</v>
      </c>
      <c r="E176" s="22">
        <v>0.15325376232485727</v>
      </c>
      <c r="F176" s="22">
        <v>0.18500259470679814</v>
      </c>
      <c r="G176" s="22">
        <v>0.8593046185781007</v>
      </c>
      <c r="H176" s="22">
        <v>4.2102750389206021</v>
      </c>
      <c r="I176" s="22">
        <v>0.89003632589517379</v>
      </c>
      <c r="J176" s="22">
        <v>8.988064348728593E-2</v>
      </c>
      <c r="K176" s="22">
        <v>0.14670472236637261</v>
      </c>
      <c r="L176" s="22">
        <v>0.80937208095485214</v>
      </c>
      <c r="M176" s="22">
        <v>31.362740010378829</v>
      </c>
      <c r="N176" s="22">
        <v>869.74571873378306</v>
      </c>
      <c r="O176" s="22">
        <v>0.41826673585884799</v>
      </c>
      <c r="P176" s="22">
        <v>4.7275557861961595</v>
      </c>
      <c r="Q176" s="22">
        <v>8.6113129216398541</v>
      </c>
      <c r="R176" s="22">
        <v>11.012973533990658</v>
      </c>
      <c r="S176" s="22">
        <v>8.0612350804359103</v>
      </c>
      <c r="T176" s="22">
        <v>115.04929942916451</v>
      </c>
      <c r="U176" s="22">
        <v>3.1992734820965235E-2</v>
      </c>
      <c r="V176" s="22">
        <v>0.96512714063310845</v>
      </c>
      <c r="W176" s="22">
        <v>0.39438505448884276</v>
      </c>
      <c r="X176" s="22">
        <v>0.96116242864556301</v>
      </c>
      <c r="Y176" s="22">
        <v>4.341463414634146E-2</v>
      </c>
      <c r="Z176" s="22">
        <v>4.7171769590036332</v>
      </c>
      <c r="AA176" s="22">
        <v>5.6408925791385576</v>
      </c>
      <c r="AB176" s="22">
        <v>0.45926310326933056</v>
      </c>
      <c r="AC176" s="22">
        <v>0.37781006746237678</v>
      </c>
      <c r="AD176" s="22">
        <v>0.24225220550077839</v>
      </c>
      <c r="AE176" s="22">
        <v>2.8926829268292682</v>
      </c>
      <c r="AF176" s="22">
        <v>0.38926829268292684</v>
      </c>
      <c r="AG176" s="22">
        <v>1</v>
      </c>
      <c r="AH176" s="22">
        <v>0.18012454592631033</v>
      </c>
      <c r="AI176" s="22">
        <v>4.3092890503373118</v>
      </c>
      <c r="AJ176" s="22">
        <v>6.8885313959522576E-2</v>
      </c>
      <c r="AK176" s="22">
        <v>3.2184743124026984</v>
      </c>
      <c r="AL176" s="22">
        <v>179.55371043072134</v>
      </c>
      <c r="AM176" s="22">
        <v>0.10378827192527244</v>
      </c>
      <c r="AN176" s="22">
        <v>0.73611831862999488</v>
      </c>
    </row>
    <row r="177" spans="1:40" x14ac:dyDescent="0.2">
      <c r="A177" s="20">
        <v>36780</v>
      </c>
      <c r="B177" s="22">
        <v>0.37641693143384236</v>
      </c>
      <c r="C177" s="22">
        <v>5.7497181510710267E-2</v>
      </c>
      <c r="D177" s="22">
        <v>3.8636876088961769E-2</v>
      </c>
      <c r="E177" s="22">
        <v>0.15168596904786308</v>
      </c>
      <c r="F177" s="22">
        <v>0.18175668750640567</v>
      </c>
      <c r="G177" s="22">
        <v>0.8484780157835401</v>
      </c>
      <c r="H177" s="22">
        <v>4.2065183970482725</v>
      </c>
      <c r="I177" s="22">
        <v>0.89156503023470324</v>
      </c>
      <c r="J177" s="22">
        <v>8.7926616787947109E-2</v>
      </c>
      <c r="K177" s="22">
        <v>0.14364046325714871</v>
      </c>
      <c r="L177" s="22">
        <v>0.79928256636261152</v>
      </c>
      <c r="M177" s="22">
        <v>31.273957158962794</v>
      </c>
      <c r="N177" s="22">
        <v>868.60715383826994</v>
      </c>
      <c r="O177" s="22">
        <v>0.41385671825356157</v>
      </c>
      <c r="P177" s="22">
        <v>4.6684431690068662</v>
      </c>
      <c r="Q177" s="22">
        <v>8.5958798811109975</v>
      </c>
      <c r="R177" s="22">
        <v>10.862970175258788</v>
      </c>
      <c r="S177" s="22">
        <v>7.9481397970687704</v>
      </c>
      <c r="T177" s="22">
        <v>113.61074100645691</v>
      </c>
      <c r="U177" s="22">
        <v>3.1603976632161523E-2</v>
      </c>
      <c r="V177" s="22">
        <v>0.94772983499026342</v>
      </c>
      <c r="W177" s="22">
        <v>0.38945372553038843</v>
      </c>
      <c r="X177" s="22">
        <v>0.95408424720713325</v>
      </c>
      <c r="Y177" s="22">
        <v>4.388644050425336E-2</v>
      </c>
      <c r="Z177" s="22">
        <v>4.6581941170441734</v>
      </c>
      <c r="AA177" s="22">
        <v>5.575484267705237</v>
      </c>
      <c r="AB177" s="22">
        <v>0.45403300194731983</v>
      </c>
      <c r="AC177" s="22">
        <v>0.37309623859792967</v>
      </c>
      <c r="AD177" s="22">
        <v>0.23936660858870557</v>
      </c>
      <c r="AE177" s="22">
        <v>2.8549759147278877</v>
      </c>
      <c r="AF177" s="22">
        <v>0.38439069386081787</v>
      </c>
      <c r="AG177" s="22">
        <v>1</v>
      </c>
      <c r="AH177" s="22">
        <v>0.17821051552731371</v>
      </c>
      <c r="AI177" s="22">
        <v>4.2482320385364352</v>
      </c>
      <c r="AJ177" s="22">
        <v>6.83017320897817E-2</v>
      </c>
      <c r="AK177" s="22">
        <v>3.1792559188275082</v>
      </c>
      <c r="AL177" s="22">
        <v>178.84595674900072</v>
      </c>
      <c r="AM177" s="22">
        <v>0.10249051962693451</v>
      </c>
      <c r="AN177" s="22">
        <v>0.72973249974377374</v>
      </c>
    </row>
    <row r="178" spans="1:40" x14ac:dyDescent="0.2">
      <c r="A178" s="20">
        <v>36781</v>
      </c>
      <c r="B178" s="22">
        <v>0.37780177956076733</v>
      </c>
      <c r="C178" s="22">
        <v>5.7347117214421636E-2</v>
      </c>
      <c r="D178" s="22">
        <v>3.8777966363215545E-2</v>
      </c>
      <c r="E178" s="22">
        <v>0.15223988067685026</v>
      </c>
      <c r="F178" s="22">
        <v>0.18155634418556804</v>
      </c>
      <c r="G178" s="22">
        <v>0.85158668929691916</v>
      </c>
      <c r="H178" s="22">
        <v>4.2231137170189781</v>
      </c>
      <c r="I178" s="22">
        <v>0.88871058992953755</v>
      </c>
      <c r="J178" s="22">
        <v>8.8823741192202849E-2</v>
      </c>
      <c r="K178" s="22">
        <v>0.14472046494882476</v>
      </c>
      <c r="L178" s="22">
        <v>0.8021498739906392</v>
      </c>
      <c r="M178" s="22">
        <v>31.168029625057859</v>
      </c>
      <c r="N178" s="22">
        <v>887.72308800082283</v>
      </c>
      <c r="O178" s="22">
        <v>0.41624234943167204</v>
      </c>
      <c r="P178" s="22">
        <v>4.6803476829707344</v>
      </c>
      <c r="Q178" s="22">
        <v>8.5737797664969388</v>
      </c>
      <c r="R178" s="22">
        <v>10.984930309108677</v>
      </c>
      <c r="S178" s="22">
        <v>7.9977369747466946</v>
      </c>
      <c r="T178" s="22">
        <v>114.07704572339658</v>
      </c>
      <c r="U178" s="22">
        <v>3.1738929177596048E-2</v>
      </c>
      <c r="V178" s="22">
        <v>0.95088206552486743</v>
      </c>
      <c r="W178" s="22">
        <v>0.39087589363781305</v>
      </c>
      <c r="X178" s="22">
        <v>0.95594301290953043</v>
      </c>
      <c r="Y178" s="22">
        <v>4.3738106259322118E-2</v>
      </c>
      <c r="Z178" s="22">
        <v>4.6854909221827903</v>
      </c>
      <c r="AA178" s="22">
        <v>5.6241320783829645</v>
      </c>
      <c r="AB178" s="22">
        <v>0.45980558555778422</v>
      </c>
      <c r="AC178" s="22">
        <v>0.37444838759450699</v>
      </c>
      <c r="AD178" s="22">
        <v>0.24085789230057086</v>
      </c>
      <c r="AE178" s="22">
        <v>2.8620068919405441</v>
      </c>
      <c r="AF178" s="22">
        <v>0.38579437329630201</v>
      </c>
      <c r="AG178" s="22">
        <v>1</v>
      </c>
      <c r="AH178" s="22">
        <v>0.17893329218741963</v>
      </c>
      <c r="AI178" s="22">
        <v>4.2730031373759187</v>
      </c>
      <c r="AJ178" s="22">
        <v>6.8488401995576806E-2</v>
      </c>
      <c r="AK178" s="22">
        <v>3.1898369593169775</v>
      </c>
      <c r="AL178" s="22">
        <v>180.01337242195132</v>
      </c>
      <c r="AM178" s="22">
        <v>0.10286478424111505</v>
      </c>
      <c r="AN178" s="22">
        <v>0.73394023556035581</v>
      </c>
    </row>
    <row r="179" spans="1:40" x14ac:dyDescent="0.2">
      <c r="A179" s="20">
        <v>36782</v>
      </c>
      <c r="B179" s="22">
        <v>0.37599303849303845</v>
      </c>
      <c r="C179" s="22">
        <v>5.6715806715806713E-2</v>
      </c>
      <c r="D179" s="22">
        <v>3.859336609336609E-2</v>
      </c>
      <c r="E179" s="22">
        <v>0.15180180180180178</v>
      </c>
      <c r="F179" s="22">
        <v>0.18130630630630629</v>
      </c>
      <c r="G179" s="22">
        <v>0.84743038493038481</v>
      </c>
      <c r="H179" s="22">
        <v>4.2257371007371001</v>
      </c>
      <c r="I179" s="22">
        <v>0.88887182637182616</v>
      </c>
      <c r="J179" s="22">
        <v>8.7970925470925457E-2</v>
      </c>
      <c r="K179" s="22">
        <v>0.14426699426699424</v>
      </c>
      <c r="L179" s="22">
        <v>0.79836199836199828</v>
      </c>
      <c r="M179" s="22">
        <v>31.150696150696145</v>
      </c>
      <c r="N179" s="22">
        <v>898.34152334152327</v>
      </c>
      <c r="O179" s="22">
        <v>0.41349303849303842</v>
      </c>
      <c r="P179" s="22">
        <v>4.6580671580671575</v>
      </c>
      <c r="Q179" s="22">
        <v>8.5677723177723166</v>
      </c>
      <c r="R179" s="22">
        <v>10.964373464373462</v>
      </c>
      <c r="S179" s="22">
        <v>7.9699017199017179</v>
      </c>
      <c r="T179" s="22">
        <v>113.53398853398852</v>
      </c>
      <c r="U179" s="22">
        <v>3.158988533988534E-2</v>
      </c>
      <c r="V179" s="22">
        <v>0.95229320229320213</v>
      </c>
      <c r="W179" s="22">
        <v>0.38897420147420142</v>
      </c>
      <c r="X179" s="22">
        <v>0.95725839475839469</v>
      </c>
      <c r="Y179" s="22">
        <v>4.3110155610155604E-2</v>
      </c>
      <c r="Z179" s="22">
        <v>4.6631859131859121</v>
      </c>
      <c r="AA179" s="22">
        <v>5.5743243243243237</v>
      </c>
      <c r="AB179" s="22">
        <v>0.45986895986895981</v>
      </c>
      <c r="AC179" s="22">
        <v>0.37267608517608514</v>
      </c>
      <c r="AD179" s="22">
        <v>0.24045864045864046</v>
      </c>
      <c r="AE179" s="22">
        <v>2.8463349713349708</v>
      </c>
      <c r="AF179" s="22">
        <v>0.38395782145782142</v>
      </c>
      <c r="AG179" s="22">
        <v>0.99999999999999989</v>
      </c>
      <c r="AH179" s="22">
        <v>0.17852170352170349</v>
      </c>
      <c r="AI179" s="22">
        <v>4.2721130221130208</v>
      </c>
      <c r="AJ179" s="22">
        <v>6.8136773136773132E-2</v>
      </c>
      <c r="AK179" s="22">
        <v>3.1736281736281731</v>
      </c>
      <c r="AL179" s="22">
        <v>181.20393120393118</v>
      </c>
      <c r="AM179" s="22">
        <v>0.10237510237510236</v>
      </c>
      <c r="AN179" s="22">
        <v>0.72814291564291556</v>
      </c>
    </row>
    <row r="180" spans="1:40" x14ac:dyDescent="0.2">
      <c r="A180" s="20">
        <v>36783</v>
      </c>
      <c r="B180" s="22">
        <v>0.37809347333745108</v>
      </c>
      <c r="C180" s="22">
        <v>5.6516368128474367E-2</v>
      </c>
      <c r="D180" s="22">
        <v>3.8805847230800904E-2</v>
      </c>
      <c r="E180" s="22">
        <v>0.15298538192299774</v>
      </c>
      <c r="F180" s="22">
        <v>0.18229359687049618</v>
      </c>
      <c r="G180" s="22">
        <v>0.85210006176652253</v>
      </c>
      <c r="H180" s="22">
        <v>4.217829936174593</v>
      </c>
      <c r="I180" s="22">
        <v>0.88863495985176022</v>
      </c>
      <c r="J180" s="22">
        <v>8.8964381305332504E-2</v>
      </c>
      <c r="K180" s="22">
        <v>0.14478072884496604</v>
      </c>
      <c r="L180" s="22">
        <v>0.80276919909409095</v>
      </c>
      <c r="M180" s="22">
        <v>31.173563928350834</v>
      </c>
      <c r="N180" s="22">
        <v>885.3201564751904</v>
      </c>
      <c r="O180" s="22">
        <v>0.41512250360304709</v>
      </c>
      <c r="P180" s="22">
        <v>4.6911673872760966</v>
      </c>
      <c r="Q180" s="22">
        <v>8.6040765904879546</v>
      </c>
      <c r="R180" s="22">
        <v>11.07679637636401</v>
      </c>
      <c r="S180" s="22">
        <v>8.0759728227300798</v>
      </c>
      <c r="T180" s="22">
        <v>114.79308214947497</v>
      </c>
      <c r="U180" s="22">
        <v>3.1777846407247276E-2</v>
      </c>
      <c r="V180" s="22">
        <v>0.95635165740168815</v>
      </c>
      <c r="W180" s="22">
        <v>0.39117768169652051</v>
      </c>
      <c r="X180" s="22">
        <v>0.95621782993617466</v>
      </c>
      <c r="Y180" s="22">
        <v>4.3257154622194774E-2</v>
      </c>
      <c r="Z180" s="22">
        <v>4.692196829318509</v>
      </c>
      <c r="AA180" s="22">
        <v>5.6104591311509164</v>
      </c>
      <c r="AB180" s="22">
        <v>0.46314597488161413</v>
      </c>
      <c r="AC180" s="22">
        <v>0.37474778669960879</v>
      </c>
      <c r="AD180" s="22">
        <v>0.24274243360098827</v>
      </c>
      <c r="AE180" s="22">
        <v>2.8575252213300391</v>
      </c>
      <c r="AF180" s="22">
        <v>0.38610253242742432</v>
      </c>
      <c r="AG180" s="22">
        <v>1</v>
      </c>
      <c r="AH180" s="22">
        <v>0.17912291537986411</v>
      </c>
      <c r="AI180" s="22">
        <v>4.2979205270743259</v>
      </c>
      <c r="AJ180" s="22">
        <v>6.8537162857731107E-2</v>
      </c>
      <c r="AK180" s="22">
        <v>3.1943586576075766</v>
      </c>
      <c r="AL180" s="22">
        <v>181.69652048589663</v>
      </c>
      <c r="AM180" s="22">
        <v>0.10294420424130121</v>
      </c>
      <c r="AN180" s="22">
        <v>0.73399217624047763</v>
      </c>
    </row>
    <row r="181" spans="1:40" x14ac:dyDescent="0.2">
      <c r="A181" s="20">
        <v>36784</v>
      </c>
      <c r="B181" s="22">
        <v>0.37381170483460563</v>
      </c>
      <c r="C181" s="22">
        <v>5.541984732824428E-2</v>
      </c>
      <c r="D181" s="22">
        <v>3.8369465648854961E-2</v>
      </c>
      <c r="E181" s="22">
        <v>0.15086005089058524</v>
      </c>
      <c r="F181" s="22">
        <v>0.18178117048346057</v>
      </c>
      <c r="G181" s="22">
        <v>0.84245292620865153</v>
      </c>
      <c r="H181" s="22">
        <v>4.2128244274809159</v>
      </c>
      <c r="I181" s="22">
        <v>0.88864122137404589</v>
      </c>
      <c r="J181" s="22">
        <v>8.6839694656488553E-2</v>
      </c>
      <c r="K181" s="22">
        <v>0.14210687022900764</v>
      </c>
      <c r="L181" s="22">
        <v>0.7935572519083971</v>
      </c>
      <c r="M181" s="22">
        <v>31.205089058524173</v>
      </c>
      <c r="N181" s="22">
        <v>887.53180661577619</v>
      </c>
      <c r="O181" s="22">
        <v>0.41099236641221382</v>
      </c>
      <c r="P181" s="22">
        <v>4.6513994910941481</v>
      </c>
      <c r="Q181" s="22">
        <v>8.570992366412213</v>
      </c>
      <c r="R181" s="22">
        <v>10.897709923664122</v>
      </c>
      <c r="S181" s="22">
        <v>7.9745547073791352</v>
      </c>
      <c r="T181" s="22">
        <v>113.97455470737914</v>
      </c>
      <c r="U181" s="22">
        <v>3.1403562340966924E-2</v>
      </c>
      <c r="V181" s="22">
        <v>0.95613231552162858</v>
      </c>
      <c r="W181" s="22">
        <v>0.38671755725190843</v>
      </c>
      <c r="X181" s="22">
        <v>0.95531806615776083</v>
      </c>
      <c r="Y181" s="22">
        <v>4.2351145038167948E-2</v>
      </c>
      <c r="Z181" s="22">
        <v>4.6361323155216283</v>
      </c>
      <c r="AA181" s="22">
        <v>5.5572519083969469</v>
      </c>
      <c r="AB181" s="22">
        <v>0.45648854961832069</v>
      </c>
      <c r="AC181" s="22">
        <v>0.3705139949109415</v>
      </c>
      <c r="AD181" s="22">
        <v>0.24020356234096693</v>
      </c>
      <c r="AE181" s="22">
        <v>2.8225954198473282</v>
      </c>
      <c r="AF181" s="22">
        <v>0.38174045801526718</v>
      </c>
      <c r="AG181" s="22">
        <v>1</v>
      </c>
      <c r="AH181" s="22">
        <v>0.17740458015267177</v>
      </c>
      <c r="AI181" s="22">
        <v>4.2687022900763356</v>
      </c>
      <c r="AJ181" s="22">
        <v>6.7902290076335872E-2</v>
      </c>
      <c r="AK181" s="22">
        <v>3.16234096692112</v>
      </c>
      <c r="AL181" s="22">
        <v>180.66157760814249</v>
      </c>
      <c r="AM181" s="22">
        <v>0.10178117048346057</v>
      </c>
      <c r="AN181" s="22">
        <v>0.73180661577608153</v>
      </c>
    </row>
    <row r="182" spans="1:40" x14ac:dyDescent="0.2">
      <c r="A182" s="20">
        <v>36787</v>
      </c>
      <c r="B182" s="22">
        <v>0.37411632881735762</v>
      </c>
      <c r="C182" s="22">
        <v>5.5200162982581243E-2</v>
      </c>
      <c r="D182" s="22">
        <v>3.8400733421615561E-2</v>
      </c>
      <c r="E182" s="22">
        <v>0.1514923092594479</v>
      </c>
      <c r="F182" s="22">
        <v>0.18162371396556992</v>
      </c>
      <c r="G182" s="22">
        <v>0.84314963838239798</v>
      </c>
      <c r="H182" s="22">
        <v>4.2385657532851182</v>
      </c>
      <c r="I182" s="22">
        <v>0.8898339614953652</v>
      </c>
      <c r="J182" s="22">
        <v>8.6920647855760411E-2</v>
      </c>
      <c r="K182" s="22">
        <v>0.14318019761637976</v>
      </c>
      <c r="L182" s="22">
        <v>0.79420393195477246</v>
      </c>
      <c r="M182" s="22">
        <v>31.277375980442091</v>
      </c>
      <c r="N182" s="22">
        <v>887.23642660690643</v>
      </c>
      <c r="O182" s="22">
        <v>0.4132525211368035</v>
      </c>
      <c r="P182" s="22">
        <v>4.6806560048894781</v>
      </c>
      <c r="Q182" s="22">
        <v>8.5891820311704183</v>
      </c>
      <c r="R182" s="22">
        <v>10.888255067739635</v>
      </c>
      <c r="S182" s="22">
        <v>7.9810532749312415</v>
      </c>
      <c r="T182" s="22">
        <v>114.59712743200571</v>
      </c>
      <c r="U182" s="22">
        <v>3.1455638178669657E-2</v>
      </c>
      <c r="V182" s="22">
        <v>0.96098604461648163</v>
      </c>
      <c r="W182" s="22">
        <v>0.38706325761434246</v>
      </c>
      <c r="X182" s="22">
        <v>0.95405928491392478</v>
      </c>
      <c r="Y182" s="22">
        <v>4.1672608739940921E-2</v>
      </c>
      <c r="Z182" s="22">
        <v>4.6602831822348989</v>
      </c>
      <c r="AA182" s="22">
        <v>5.6534582866456153</v>
      </c>
      <c r="AB182" s="22">
        <v>0.46246307425893862</v>
      </c>
      <c r="AC182" s="22">
        <v>0.3708159315473159</v>
      </c>
      <c r="AD182" s="22">
        <v>0.24095955994703067</v>
      </c>
      <c r="AE182" s="22">
        <v>2.8273403280024447</v>
      </c>
      <c r="AF182" s="22">
        <v>0.38203117041866153</v>
      </c>
      <c r="AG182" s="22">
        <v>1</v>
      </c>
      <c r="AH182" s="22">
        <v>0.17785474177447286</v>
      </c>
      <c r="AI182" s="22">
        <v>4.3139451971070599</v>
      </c>
      <c r="AJ182" s="22">
        <v>6.8262198227564436E-2</v>
      </c>
      <c r="AK182" s="22">
        <v>3.177141692981563</v>
      </c>
      <c r="AL182" s="22">
        <v>181.31812162575125</v>
      </c>
      <c r="AM182" s="22">
        <v>0.10186411327289396</v>
      </c>
      <c r="AN182" s="22">
        <v>0.74208006519303249</v>
      </c>
    </row>
    <row r="183" spans="1:40" x14ac:dyDescent="0.2">
      <c r="A183" s="20">
        <v>36788</v>
      </c>
      <c r="B183" s="22">
        <v>0.37359373410639812</v>
      </c>
      <c r="C183" s="22">
        <v>5.5386023802258162E-2</v>
      </c>
      <c r="D183" s="22">
        <v>3.8346048214830633E-2</v>
      </c>
      <c r="E183" s="22">
        <v>0.15084935408401995</v>
      </c>
      <c r="F183" s="22">
        <v>0.18063269250330588</v>
      </c>
      <c r="G183" s="22">
        <v>0.84202014037229178</v>
      </c>
      <c r="H183" s="22">
        <v>4.241582748448784</v>
      </c>
      <c r="I183" s="22">
        <v>0.89146577153900919</v>
      </c>
      <c r="J183" s="22">
        <v>8.6562913233648661E-2</v>
      </c>
      <c r="K183" s="22">
        <v>0.14334248804801139</v>
      </c>
      <c r="L183" s="22">
        <v>0.79324585494863187</v>
      </c>
      <c r="M183" s="22">
        <v>31.336588342996642</v>
      </c>
      <c r="N183" s="22">
        <v>879.86979961346753</v>
      </c>
      <c r="O183" s="22">
        <v>0.41247075577255615</v>
      </c>
      <c r="P183" s="22">
        <v>4.7075577255619976</v>
      </c>
      <c r="Q183" s="22">
        <v>8.6125521310141391</v>
      </c>
      <c r="R183" s="22">
        <v>10.880886990133252</v>
      </c>
      <c r="S183" s="22">
        <v>7.9849455803071914</v>
      </c>
      <c r="T183" s="22">
        <v>114.53565252771844</v>
      </c>
      <c r="U183" s="22">
        <v>3.1398636964703491E-2</v>
      </c>
      <c r="V183" s="22">
        <v>0.95442986471366076</v>
      </c>
      <c r="W183" s="22">
        <v>0.38652222561285726</v>
      </c>
      <c r="X183" s="22">
        <v>0.95672871528837344</v>
      </c>
      <c r="Y183" s="22">
        <v>4.2152375139863696E-2</v>
      </c>
      <c r="Z183" s="22">
        <v>4.6587325806123481</v>
      </c>
      <c r="AA183" s="22">
        <v>5.843759536161123</v>
      </c>
      <c r="AB183" s="22">
        <v>0.46739904384091135</v>
      </c>
      <c r="AC183" s="22">
        <v>0.37028786491709897</v>
      </c>
      <c r="AD183" s="22">
        <v>0.24122673176685994</v>
      </c>
      <c r="AE183" s="22">
        <v>2.827891364052487</v>
      </c>
      <c r="AF183" s="22">
        <v>0.38148713253992472</v>
      </c>
      <c r="AG183" s="22">
        <v>0.99999999999999989</v>
      </c>
      <c r="AH183" s="22">
        <v>0.17729630759841319</v>
      </c>
      <c r="AI183" s="22">
        <v>4.2945783745295492</v>
      </c>
      <c r="AJ183" s="22">
        <v>6.8270776116366602E-2</v>
      </c>
      <c r="AK183" s="22">
        <v>3.1716000406876206</v>
      </c>
      <c r="AL183" s="22">
        <v>182.07710304139965</v>
      </c>
      <c r="AM183" s="22">
        <v>0.10171905197843556</v>
      </c>
      <c r="AN183" s="22">
        <v>0.73949750788322643</v>
      </c>
    </row>
    <row r="184" spans="1:40" x14ac:dyDescent="0.2">
      <c r="A184" s="20">
        <v>36789</v>
      </c>
      <c r="B184" s="22">
        <v>0.37238162830781713</v>
      </c>
      <c r="C184" s="22">
        <v>5.4577714691270408E-2</v>
      </c>
      <c r="D184" s="22">
        <v>3.8219608638345337E-2</v>
      </c>
      <c r="E184" s="22">
        <v>0.15048159789110818</v>
      </c>
      <c r="F184" s="22">
        <v>0.18006691675960662</v>
      </c>
      <c r="G184" s="22">
        <v>0.83924769339957417</v>
      </c>
      <c r="H184" s="22">
        <v>4.2319780999695835</v>
      </c>
      <c r="I184" s="22">
        <v>0.89049984791645542</v>
      </c>
      <c r="J184" s="22">
        <v>8.6079286221230872E-2</v>
      </c>
      <c r="K184" s="22">
        <v>0.14303964311061546</v>
      </c>
      <c r="L184" s="22">
        <v>0.79065193146101598</v>
      </c>
      <c r="M184" s="22">
        <v>31.307918483220121</v>
      </c>
      <c r="N184" s="22">
        <v>889.18179053026472</v>
      </c>
      <c r="O184" s="22">
        <v>0.41067626482814568</v>
      </c>
      <c r="P184" s="22">
        <v>4.6841731724627405</v>
      </c>
      <c r="Q184" s="22">
        <v>8.5988036094494582</v>
      </c>
      <c r="R184" s="22">
        <v>10.801987224982259</v>
      </c>
      <c r="S184" s="22">
        <v>7.9590388319983782</v>
      </c>
      <c r="T184" s="22">
        <v>114.16404745006591</v>
      </c>
      <c r="U184" s="22">
        <v>3.129271012876407E-2</v>
      </c>
      <c r="V184" s="22">
        <v>0.95751799655277314</v>
      </c>
      <c r="W184" s="22">
        <v>0.38526817398357499</v>
      </c>
      <c r="X184" s="22">
        <v>0.95225590591098042</v>
      </c>
      <c r="Y184" s="22">
        <v>4.1275473993713882E-2</v>
      </c>
      <c r="Z184" s="22">
        <v>4.6486870120652952</v>
      </c>
      <c r="AA184" s="22">
        <v>5.8400081111223772</v>
      </c>
      <c r="AB184" s="22">
        <v>0.46638953665213423</v>
      </c>
      <c r="AC184" s="22">
        <v>0.36907634593936939</v>
      </c>
      <c r="AD184" s="22">
        <v>0.24090033458379803</v>
      </c>
      <c r="AE184" s="22">
        <v>2.8262192030822266</v>
      </c>
      <c r="AF184" s="22">
        <v>0.38026969481902062</v>
      </c>
      <c r="AG184" s="22">
        <v>1</v>
      </c>
      <c r="AH184" s="22">
        <v>0.17717732941295752</v>
      </c>
      <c r="AI184" s="22">
        <v>4.3212004461117308</v>
      </c>
      <c r="AJ184" s="22">
        <v>6.8198316942106874E-2</v>
      </c>
      <c r="AK184" s="22">
        <v>3.1623238365608843</v>
      </c>
      <c r="AL184" s="22">
        <v>180.97941802696948</v>
      </c>
      <c r="AM184" s="22">
        <v>0.10138902970698571</v>
      </c>
      <c r="AN184" s="22">
        <v>0.74343506032647266</v>
      </c>
    </row>
    <row r="185" spans="1:40" x14ac:dyDescent="0.2">
      <c r="A185" s="20">
        <v>36790</v>
      </c>
      <c r="B185" s="22">
        <v>0.3763397889127984</v>
      </c>
      <c r="C185" s="22">
        <v>5.5845885848959935E-2</v>
      </c>
      <c r="D185" s="22">
        <v>3.862690849472282E-2</v>
      </c>
      <c r="E185" s="22">
        <v>0.15234142842504353</v>
      </c>
      <c r="F185" s="22">
        <v>0.18044881647709804</v>
      </c>
      <c r="G185" s="22">
        <v>0.84822215390921185</v>
      </c>
      <c r="H185" s="22">
        <v>4.2469515319192537</v>
      </c>
      <c r="I185" s="22">
        <v>0.88974280151654872</v>
      </c>
      <c r="J185" s="22">
        <v>8.8267240495952456E-2</v>
      </c>
      <c r="K185" s="22">
        <v>0.14733066912593501</v>
      </c>
      <c r="L185" s="22">
        <v>0.79911876216825495</v>
      </c>
      <c r="M185" s="22">
        <v>31.223486012911152</v>
      </c>
      <c r="N185" s="22">
        <v>895.07121631314681</v>
      </c>
      <c r="O185" s="22">
        <v>0.41582129316528327</v>
      </c>
      <c r="P185" s="22">
        <v>4.6961778870785933</v>
      </c>
      <c r="Q185" s="22">
        <v>8.6043652013525964</v>
      </c>
      <c r="R185" s="22">
        <v>10.917102162106772</v>
      </c>
      <c r="S185" s="22">
        <v>8.0489804283225723</v>
      </c>
      <c r="T185" s="22">
        <v>115.38067424941079</v>
      </c>
      <c r="U185" s="22">
        <v>3.1625166512962391E-2</v>
      </c>
      <c r="V185" s="22">
        <v>0.97182088328722194</v>
      </c>
      <c r="W185" s="22">
        <v>0.3893739112613997</v>
      </c>
      <c r="X185" s="22">
        <v>0.95120401680500044</v>
      </c>
      <c r="Y185" s="22">
        <v>4.1869043959422071E-2</v>
      </c>
      <c r="Z185" s="22">
        <v>4.7033507531509366</v>
      </c>
      <c r="AA185" s="22">
        <v>5.9227379854493281</v>
      </c>
      <c r="AB185" s="22">
        <v>0.4693103801619018</v>
      </c>
      <c r="AC185" s="22">
        <v>0.37298903576186082</v>
      </c>
      <c r="AD185" s="22">
        <v>0.24316015985244391</v>
      </c>
      <c r="AE185" s="22">
        <v>2.8476278307203602</v>
      </c>
      <c r="AF185" s="22">
        <v>0.38431191720463159</v>
      </c>
      <c r="AG185" s="22">
        <v>0.99999999999999989</v>
      </c>
      <c r="AH185" s="22">
        <v>0.17880930423199098</v>
      </c>
      <c r="AI185" s="22">
        <v>4.3611025719848344</v>
      </c>
      <c r="AJ185" s="22">
        <v>6.8671995081463266E-2</v>
      </c>
      <c r="AK185" s="22">
        <v>3.194999487652423</v>
      </c>
      <c r="AL185" s="22">
        <v>183.9327799979506</v>
      </c>
      <c r="AM185" s="22">
        <v>0.10246951531919253</v>
      </c>
      <c r="AN185" s="22">
        <v>0.74905215698329741</v>
      </c>
    </row>
    <row r="186" spans="1:40" x14ac:dyDescent="0.2">
      <c r="A186" s="20">
        <v>36791</v>
      </c>
      <c r="B186" s="22">
        <v>0.3794214876033058</v>
      </c>
      <c r="C186" s="22">
        <v>5.6198347107438019E-2</v>
      </c>
      <c r="D186" s="22">
        <v>3.8944214876033056E-2</v>
      </c>
      <c r="E186" s="22">
        <v>0.1537190082644628</v>
      </c>
      <c r="F186" s="22">
        <v>0.1790082644628099</v>
      </c>
      <c r="G186" s="22">
        <v>0.85523760330578524</v>
      </c>
      <c r="H186" s="22">
        <v>4.1860537190082647</v>
      </c>
      <c r="I186" s="22">
        <v>0.87846074380165295</v>
      </c>
      <c r="J186" s="22">
        <v>9.0475206611570255E-2</v>
      </c>
      <c r="K186" s="22">
        <v>0.15004132231404957</v>
      </c>
      <c r="L186" s="22">
        <v>0.8055785123966942</v>
      </c>
      <c r="M186" s="22">
        <v>30.990702479338843</v>
      </c>
      <c r="N186" s="22">
        <v>907.02479338842977</v>
      </c>
      <c r="O186" s="22">
        <v>0.42055785123966938</v>
      </c>
      <c r="P186" s="22">
        <v>4.75</v>
      </c>
      <c r="Q186" s="22">
        <v>8.6146694214876032</v>
      </c>
      <c r="R186" s="22">
        <v>11.146694214876034</v>
      </c>
      <c r="S186" s="22">
        <v>8.1043388429752063</v>
      </c>
      <c r="T186" s="22">
        <v>117.04545454545455</v>
      </c>
      <c r="U186" s="22">
        <v>3.1739669421487607E-2</v>
      </c>
      <c r="V186" s="22">
        <v>0.97252066115702474</v>
      </c>
      <c r="W186" s="22">
        <v>0.39254132231404959</v>
      </c>
      <c r="X186" s="22">
        <v>0.95125000000000004</v>
      </c>
      <c r="Y186" s="22">
        <v>4.2448347107438014E-2</v>
      </c>
      <c r="Z186" s="22">
        <v>4.7469008264462813</v>
      </c>
      <c r="AA186" s="22">
        <v>5.9504132231404965</v>
      </c>
      <c r="AB186" s="22">
        <v>0.47097107438016533</v>
      </c>
      <c r="AC186" s="22">
        <v>0.37600206611570247</v>
      </c>
      <c r="AD186" s="22">
        <v>0.2465702479338843</v>
      </c>
      <c r="AE186" s="22">
        <v>2.8748966942148764</v>
      </c>
      <c r="AF186" s="22">
        <v>0.38744834710743803</v>
      </c>
      <c r="AG186" s="22">
        <v>1</v>
      </c>
      <c r="AH186" s="22">
        <v>0.18057851239669423</v>
      </c>
      <c r="AI186" s="22">
        <v>4.4111570247933889</v>
      </c>
      <c r="AJ186" s="22">
        <v>6.8476239669421499E-2</v>
      </c>
      <c r="AK186" s="22">
        <v>3.2210743801652892</v>
      </c>
      <c r="AL186" s="22">
        <v>185.43388429752068</v>
      </c>
      <c r="AM186" s="22">
        <v>0.10330578512396695</v>
      </c>
      <c r="AN186" s="22">
        <v>0.74767561983471076</v>
      </c>
    </row>
    <row r="187" spans="1:40" x14ac:dyDescent="0.2">
      <c r="A187" s="20">
        <v>36794</v>
      </c>
      <c r="B187" s="22">
        <v>0.37997103248499897</v>
      </c>
      <c r="C187" s="22">
        <v>5.6765983860955924E-2</v>
      </c>
      <c r="D187" s="22">
        <v>3.9000620732464304E-2</v>
      </c>
      <c r="E187" s="22">
        <v>0.15363128491620112</v>
      </c>
      <c r="F187" s="22">
        <v>0.17943306434926545</v>
      </c>
      <c r="G187" s="22">
        <v>0.8565383819573763</v>
      </c>
      <c r="H187" s="22">
        <v>4.195013449203393</v>
      </c>
      <c r="I187" s="22">
        <v>0.88200910407614308</v>
      </c>
      <c r="J187" s="22">
        <v>9.0440720049658599E-2</v>
      </c>
      <c r="K187" s="22">
        <v>0.15024829298572315</v>
      </c>
      <c r="L187" s="22">
        <v>0.80674529277881235</v>
      </c>
      <c r="M187" s="22">
        <v>31.098696461824954</v>
      </c>
      <c r="N187" s="22">
        <v>916.61493896130764</v>
      </c>
      <c r="O187" s="22">
        <v>0.41806331471135944</v>
      </c>
      <c r="P187" s="22">
        <v>4.7537761224912067</v>
      </c>
      <c r="Q187" s="22">
        <v>8.6261121456652177</v>
      </c>
      <c r="R187" s="22">
        <v>11.146285950755225</v>
      </c>
      <c r="S187" s="22">
        <v>8.1315952824332705</v>
      </c>
      <c r="T187" s="22">
        <v>116.28388164701013</v>
      </c>
      <c r="U187" s="22">
        <v>3.1759776536312845E-2</v>
      </c>
      <c r="V187" s="22">
        <v>0.97423960273122279</v>
      </c>
      <c r="W187" s="22">
        <v>0.39312021518725426</v>
      </c>
      <c r="X187" s="22">
        <v>0.94889302710531764</v>
      </c>
      <c r="Y187" s="22">
        <v>4.2675356921166974E-2</v>
      </c>
      <c r="Z187" s="22">
        <v>4.774467204634802</v>
      </c>
      <c r="AA187" s="22">
        <v>5.9693771984274777</v>
      </c>
      <c r="AB187" s="22">
        <v>0.47123939582040136</v>
      </c>
      <c r="AC187" s="22">
        <v>0.37654665839023377</v>
      </c>
      <c r="AD187" s="22">
        <v>0.24756879784812744</v>
      </c>
      <c r="AE187" s="22">
        <v>2.8812331884957585</v>
      </c>
      <c r="AF187" s="22">
        <v>0.38800951789778604</v>
      </c>
      <c r="AG187" s="22">
        <v>1</v>
      </c>
      <c r="AH187" s="22">
        <v>0.18077798468859921</v>
      </c>
      <c r="AI187" s="22">
        <v>4.41754603765777</v>
      </c>
      <c r="AJ187" s="22">
        <v>6.8928201944961714E-2</v>
      </c>
      <c r="AK187" s="22">
        <v>3.2267742602938134</v>
      </c>
      <c r="AL187" s="22">
        <v>185.70246223877507</v>
      </c>
      <c r="AM187" s="22">
        <v>0.10345541071798055</v>
      </c>
      <c r="AN187" s="22">
        <v>0.74979308917856402</v>
      </c>
    </row>
    <row r="188" spans="1:40" x14ac:dyDescent="0.2">
      <c r="A188" s="20">
        <v>36795</v>
      </c>
      <c r="B188" s="22">
        <v>0.38197607904316166</v>
      </c>
      <c r="C188" s="22">
        <v>5.7046281851274049E-2</v>
      </c>
      <c r="D188" s="22">
        <v>3.9207488299531974E-2</v>
      </c>
      <c r="E188" s="22">
        <v>0.15450858034321371</v>
      </c>
      <c r="F188" s="22">
        <v>0.17936557462298491</v>
      </c>
      <c r="G188" s="22">
        <v>0.86106084243369729</v>
      </c>
      <c r="H188" s="22">
        <v>4.1911596463858558</v>
      </c>
      <c r="I188" s="22">
        <v>0.87857514300572015</v>
      </c>
      <c r="J188" s="22">
        <v>9.1794071762870522E-2</v>
      </c>
      <c r="K188" s="22">
        <v>0.15219968798751948</v>
      </c>
      <c r="L188" s="22">
        <v>0.81106604264170568</v>
      </c>
      <c r="M188" s="22">
        <v>30.997399895995841</v>
      </c>
      <c r="N188" s="22">
        <v>907.95631825273006</v>
      </c>
      <c r="O188" s="22">
        <v>0.41934477379095164</v>
      </c>
      <c r="P188" s="22">
        <v>4.7841913676547057</v>
      </c>
      <c r="Q188" s="22">
        <v>8.5917836713468532</v>
      </c>
      <c r="R188" s="22">
        <v>11.185647425897034</v>
      </c>
      <c r="S188" s="22">
        <v>8.1799271970878831</v>
      </c>
      <c r="T188" s="22">
        <v>116.38065522620904</v>
      </c>
      <c r="U188" s="22">
        <v>3.1921996879875195E-2</v>
      </c>
      <c r="V188" s="22">
        <v>0.97878315132605298</v>
      </c>
      <c r="W188" s="22">
        <v>0.39519500780031197</v>
      </c>
      <c r="X188" s="22">
        <v>0.94559542381695272</v>
      </c>
      <c r="Y188" s="22">
        <v>4.3016120644825795E-2</v>
      </c>
      <c r="Z188" s="22">
        <v>4.7893915756630259</v>
      </c>
      <c r="AA188" s="22">
        <v>6.0114404576183045</v>
      </c>
      <c r="AB188" s="22">
        <v>0.47529901196047841</v>
      </c>
      <c r="AC188" s="22">
        <v>0.37854394175767025</v>
      </c>
      <c r="AD188" s="22">
        <v>0.24934997399895995</v>
      </c>
      <c r="AE188" s="22">
        <v>2.8957878315132604</v>
      </c>
      <c r="AF188" s="22">
        <v>0.39006760270410817</v>
      </c>
      <c r="AG188" s="22">
        <v>1</v>
      </c>
      <c r="AH188" s="22">
        <v>0.1811232449297972</v>
      </c>
      <c r="AI188" s="22">
        <v>4.3889755590223611</v>
      </c>
      <c r="AJ188" s="22">
        <v>6.9065002600103995E-2</v>
      </c>
      <c r="AK188" s="22">
        <v>3.2428497139885595</v>
      </c>
      <c r="AL188" s="22">
        <v>187.93551742069681</v>
      </c>
      <c r="AM188" s="22">
        <v>0.10400416016640665</v>
      </c>
      <c r="AN188" s="22">
        <v>0.74778991159646391</v>
      </c>
    </row>
    <row r="189" spans="1:40" x14ac:dyDescent="0.2">
      <c r="A189" s="20">
        <v>36796</v>
      </c>
      <c r="B189" s="22">
        <v>0.38024640231908063</v>
      </c>
      <c r="C189" s="22">
        <v>5.7014183662905053E-2</v>
      </c>
      <c r="D189" s="22">
        <v>3.90268143700176E-2</v>
      </c>
      <c r="E189" s="22">
        <v>0.1547779273216689</v>
      </c>
      <c r="F189" s="22">
        <v>0.17850709183145252</v>
      </c>
      <c r="G189" s="22">
        <v>0.85717983228077443</v>
      </c>
      <c r="H189" s="22">
        <v>4.1521896676674599</v>
      </c>
      <c r="I189" s="22">
        <v>0.87467646754322381</v>
      </c>
      <c r="J189" s="22">
        <v>9.1427684025261399E-2</v>
      </c>
      <c r="K189" s="22">
        <v>0.15154777927321667</v>
      </c>
      <c r="L189" s="22">
        <v>0.80732995134071839</v>
      </c>
      <c r="M189" s="22">
        <v>30.885184801739307</v>
      </c>
      <c r="N189" s="22">
        <v>911.06739828139553</v>
      </c>
      <c r="O189" s="22">
        <v>0.41686509990682263</v>
      </c>
      <c r="P189" s="22">
        <v>4.7623977637436585</v>
      </c>
      <c r="Q189" s="22">
        <v>8.5661041515684833</v>
      </c>
      <c r="R189" s="22">
        <v>11.109845739724609</v>
      </c>
      <c r="S189" s="22">
        <v>8.1374883528315554</v>
      </c>
      <c r="T189" s="22">
        <v>115.33285019153121</v>
      </c>
      <c r="U189" s="22">
        <v>3.1763122476446838E-2</v>
      </c>
      <c r="V189" s="22">
        <v>0.97432446423025143</v>
      </c>
      <c r="W189" s="22">
        <v>0.39340511440107667</v>
      </c>
      <c r="X189" s="22">
        <v>0.94430065224143278</v>
      </c>
      <c r="Y189" s="22">
        <v>4.3151464954964282E-2</v>
      </c>
      <c r="Z189" s="22">
        <v>4.7779273216689093</v>
      </c>
      <c r="AA189" s="22">
        <v>5.9892328398384924</v>
      </c>
      <c r="AB189" s="22">
        <v>0.47142561341753797</v>
      </c>
      <c r="AC189" s="22">
        <v>0.37685060565275907</v>
      </c>
      <c r="AD189" s="22">
        <v>0.24873175276943779</v>
      </c>
      <c r="AE189" s="22">
        <v>2.8741070504192976</v>
      </c>
      <c r="AF189" s="22">
        <v>0.38830106636297751</v>
      </c>
      <c r="AG189" s="22">
        <v>1</v>
      </c>
      <c r="AH189" s="22">
        <v>0.1804224039755668</v>
      </c>
      <c r="AI189" s="22">
        <v>4.3658763847189146</v>
      </c>
      <c r="AJ189" s="22">
        <v>6.8722435034682672E-2</v>
      </c>
      <c r="AK189" s="22">
        <v>3.229112744590537</v>
      </c>
      <c r="AL189" s="22">
        <v>188.21824205404283</v>
      </c>
      <c r="AM189" s="22">
        <v>0.1035303861683404</v>
      </c>
      <c r="AN189" s="22">
        <v>0.74930116989336359</v>
      </c>
    </row>
    <row r="190" spans="1:40" x14ac:dyDescent="0.2">
      <c r="A190" s="20">
        <v>36797</v>
      </c>
      <c r="B190" s="22">
        <v>0.37855081426510001</v>
      </c>
      <c r="C190" s="22">
        <v>5.6070913213770363E-2</v>
      </c>
      <c r="D190" s="22">
        <v>3.8853844568130284E-2</v>
      </c>
      <c r="E190" s="22">
        <v>0.15457637600494745</v>
      </c>
      <c r="F190" s="22">
        <v>0.17855081426509997</v>
      </c>
      <c r="G190" s="22">
        <v>0.85342197485054627</v>
      </c>
      <c r="H190" s="22">
        <v>4.1389404246547103</v>
      </c>
      <c r="I190" s="22">
        <v>0.87595341166769747</v>
      </c>
      <c r="J190" s="22">
        <v>9.0599876314162039E-2</v>
      </c>
      <c r="K190" s="22">
        <v>0.15069057926200785</v>
      </c>
      <c r="L190" s="22">
        <v>0.80362811791383226</v>
      </c>
      <c r="M190" s="22">
        <v>30.8843537414966</v>
      </c>
      <c r="N190" s="22">
        <v>907.54483611626472</v>
      </c>
      <c r="O190" s="22">
        <v>0.41496598639455784</v>
      </c>
      <c r="P190" s="22">
        <v>4.7309833024118744</v>
      </c>
      <c r="Q190" s="22">
        <v>8.5621521335807049</v>
      </c>
      <c r="R190" s="22">
        <v>11.087404658833231</v>
      </c>
      <c r="S190" s="22">
        <v>8.1323438466295617</v>
      </c>
      <c r="T190" s="22">
        <v>114.99690785405072</v>
      </c>
      <c r="U190" s="22">
        <v>3.1629560915275204E-2</v>
      </c>
      <c r="V190" s="22">
        <v>0.97309833024118753</v>
      </c>
      <c r="W190" s="22">
        <v>0.39166151309008457</v>
      </c>
      <c r="X190" s="22">
        <v>0.9389816532673676</v>
      </c>
      <c r="Y190" s="22">
        <v>4.2084106369820656E-2</v>
      </c>
      <c r="Z190" s="22">
        <v>4.7567511853226137</v>
      </c>
      <c r="AA190" s="22">
        <v>5.9729952587095454</v>
      </c>
      <c r="AB190" s="22">
        <v>0.46588332302618013</v>
      </c>
      <c r="AC190" s="22">
        <v>0.37518037518037523</v>
      </c>
      <c r="AD190" s="22">
        <v>0.24876314162028448</v>
      </c>
      <c r="AE190" s="22">
        <v>2.8596165739022883</v>
      </c>
      <c r="AF190" s="22">
        <v>0.38656977942692233</v>
      </c>
      <c r="AG190" s="22">
        <v>1</v>
      </c>
      <c r="AH190" s="22">
        <v>0.17970521541950116</v>
      </c>
      <c r="AI190" s="22">
        <v>4.3661100803957948</v>
      </c>
      <c r="AJ190" s="22">
        <v>6.8484848484848496E-2</v>
      </c>
      <c r="AK190" s="22">
        <v>3.2148010719439295</v>
      </c>
      <c r="AL190" s="22">
        <v>187.0748299319728</v>
      </c>
      <c r="AM190" s="22">
        <v>0.10307153164296022</v>
      </c>
      <c r="AN190" s="22">
        <v>0.75267985982271701</v>
      </c>
    </row>
    <row r="191" spans="1:40" x14ac:dyDescent="0.2">
      <c r="A191" s="20">
        <v>36798</v>
      </c>
      <c r="B191" s="22">
        <v>0.38099338160542751</v>
      </c>
      <c r="C191" s="22">
        <v>5.6277101184671878E-2</v>
      </c>
      <c r="D191" s="22">
        <v>3.910662046930434E-2</v>
      </c>
      <c r="E191" s="22">
        <v>0.15589535052594453</v>
      </c>
      <c r="F191" s="22">
        <v>0.17886263200481337</v>
      </c>
      <c r="G191" s="22">
        <v>0.85891823481814977</v>
      </c>
      <c r="H191" s="22">
        <v>4.1666839560986739</v>
      </c>
      <c r="I191" s="22">
        <v>0.87582729932156267</v>
      </c>
      <c r="J191" s="22">
        <v>9.1672026390589023E-2</v>
      </c>
      <c r="K191" s="22">
        <v>0.15309446254071662</v>
      </c>
      <c r="L191" s="22">
        <v>0.80877196622336567</v>
      </c>
      <c r="M191" s="22">
        <v>30.996493703188865</v>
      </c>
      <c r="N191" s="22">
        <v>906.65781447747884</v>
      </c>
      <c r="O191" s="22">
        <v>0.41691736343077657</v>
      </c>
      <c r="P191" s="22">
        <v>4.7615095748874454</v>
      </c>
      <c r="Q191" s="22">
        <v>8.570717234797403</v>
      </c>
      <c r="R191" s="22">
        <v>11.208738770513911</v>
      </c>
      <c r="S191" s="22">
        <v>8.1900039419904989</v>
      </c>
      <c r="T191" s="22">
        <v>115.66630013070811</v>
      </c>
      <c r="U191" s="22">
        <v>3.1812900682586777E-2</v>
      </c>
      <c r="V191" s="22">
        <v>0.97916969231726803</v>
      </c>
      <c r="W191" s="22">
        <v>0.3941886761136123</v>
      </c>
      <c r="X191" s="22">
        <v>0.93933484097180442</v>
      </c>
      <c r="Y191" s="22">
        <v>4.2241540280918692E-2</v>
      </c>
      <c r="Z191" s="22">
        <v>4.7822568932965419</v>
      </c>
      <c r="AA191" s="22">
        <v>6.0167223386377309</v>
      </c>
      <c r="AB191" s="22">
        <v>0.46940807900578857</v>
      </c>
      <c r="AC191" s="22">
        <v>0.37765306334156307</v>
      </c>
      <c r="AD191" s="22">
        <v>0.25067947467789792</v>
      </c>
      <c r="AE191" s="22">
        <v>2.8809726342870183</v>
      </c>
      <c r="AF191" s="22">
        <v>0.38906408846656571</v>
      </c>
      <c r="AG191" s="22">
        <v>0.99999999999999989</v>
      </c>
      <c r="AH191" s="22">
        <v>0.18039793356708647</v>
      </c>
      <c r="AI191" s="22">
        <v>4.369385256955538</v>
      </c>
      <c r="AJ191" s="22">
        <v>6.8894582875163382E-2</v>
      </c>
      <c r="AK191" s="22">
        <v>3.235544305898463</v>
      </c>
      <c r="AL191" s="22">
        <v>188.80059752277018</v>
      </c>
      <c r="AM191" s="22">
        <v>0.10373659204547812</v>
      </c>
      <c r="AN191" s="22">
        <v>0.75001556048880691</v>
      </c>
    </row>
    <row r="192" spans="1:40" x14ac:dyDescent="0.2">
      <c r="A192" s="20">
        <v>36801</v>
      </c>
      <c r="B192" s="22">
        <v>0.37738388820386354</v>
      </c>
      <c r="C192" s="22">
        <v>5.6093300452116739E-2</v>
      </c>
      <c r="D192" s="22">
        <v>3.8735100698725856E-2</v>
      </c>
      <c r="E192" s="22">
        <v>0.15506576243321005</v>
      </c>
      <c r="F192" s="22">
        <v>0.17841142622277026</v>
      </c>
      <c r="G192" s="22">
        <v>0.85069872585285655</v>
      </c>
      <c r="H192" s="22">
        <v>4.1694410193177145</v>
      </c>
      <c r="I192" s="22">
        <v>0.873140156185779</v>
      </c>
      <c r="J192" s="22">
        <v>9.0115084258117553E-2</v>
      </c>
      <c r="K192" s="22">
        <v>0.15063707357172215</v>
      </c>
      <c r="L192" s="22">
        <v>0.80105836415947396</v>
      </c>
      <c r="M192" s="22">
        <v>30.860049321824906</v>
      </c>
      <c r="N192" s="22">
        <v>901.15084258117554</v>
      </c>
      <c r="O192" s="22">
        <v>0.4149198520345253</v>
      </c>
      <c r="P192" s="22">
        <v>4.7225647348951911</v>
      </c>
      <c r="Q192" s="22">
        <v>8.5419235511713936</v>
      </c>
      <c r="R192" s="22">
        <v>11.179613645704892</v>
      </c>
      <c r="S192" s="22">
        <v>8.1072749691738597</v>
      </c>
      <c r="T192" s="22">
        <v>114.86847513357996</v>
      </c>
      <c r="U192" s="22">
        <v>3.1555692560624744E-2</v>
      </c>
      <c r="V192" s="22">
        <v>0.96681052198931372</v>
      </c>
      <c r="W192" s="22">
        <v>0.39045417180435676</v>
      </c>
      <c r="X192" s="22">
        <v>0.94293053842992203</v>
      </c>
      <c r="Y192" s="22">
        <v>4.1738594327990139E-2</v>
      </c>
      <c r="Z192" s="22">
        <v>4.7420879572544186</v>
      </c>
      <c r="AA192" s="22">
        <v>5.9597205096588581</v>
      </c>
      <c r="AB192" s="22">
        <v>0.46752979860254829</v>
      </c>
      <c r="AC192" s="22">
        <v>0.3739827373612824</v>
      </c>
      <c r="AD192" s="22">
        <v>0.24861282367447599</v>
      </c>
      <c r="AE192" s="22">
        <v>2.8517262638717633</v>
      </c>
      <c r="AF192" s="22">
        <v>0.38531648170982324</v>
      </c>
      <c r="AG192" s="22">
        <v>1</v>
      </c>
      <c r="AH192" s="22">
        <v>0.17890464447184548</v>
      </c>
      <c r="AI192" s="22">
        <v>4.3516235100698726</v>
      </c>
      <c r="AJ192" s="22">
        <v>6.8454582819564333E-2</v>
      </c>
      <c r="AK192" s="22">
        <v>3.204891080969996</v>
      </c>
      <c r="AL192" s="22">
        <v>184.95684340320594</v>
      </c>
      <c r="AM192" s="22">
        <v>0.10275380189066996</v>
      </c>
      <c r="AN192" s="22">
        <v>0.74136868064118377</v>
      </c>
    </row>
    <row r="193" spans="1:40" x14ac:dyDescent="0.2">
      <c r="A193" s="20">
        <v>36802</v>
      </c>
      <c r="B193" s="22">
        <v>0.37508169934640523</v>
      </c>
      <c r="C193" s="22">
        <v>5.5126633986928096E-2</v>
      </c>
      <c r="D193" s="22">
        <v>3.8498774509803921E-2</v>
      </c>
      <c r="E193" s="22">
        <v>0.15354370915032681</v>
      </c>
      <c r="F193" s="22">
        <v>0.17685866013071896</v>
      </c>
      <c r="G193" s="22">
        <v>0.84548611111111105</v>
      </c>
      <c r="H193" s="22">
        <v>4.1701388888888893</v>
      </c>
      <c r="I193" s="22">
        <v>0.86957720588235299</v>
      </c>
      <c r="J193" s="22">
        <v>8.9379084967320263E-2</v>
      </c>
      <c r="K193" s="22">
        <v>0.14899918300653595</v>
      </c>
      <c r="L193" s="22">
        <v>0.79583333333333328</v>
      </c>
      <c r="M193" s="22">
        <v>30.699550653594773</v>
      </c>
      <c r="N193" s="22">
        <v>894.60784313725492</v>
      </c>
      <c r="O193" s="22">
        <v>0.41196895424836599</v>
      </c>
      <c r="P193" s="22">
        <v>4.6956699346405228</v>
      </c>
      <c r="Q193" s="22">
        <v>8.5079656862745097</v>
      </c>
      <c r="R193" s="22">
        <v>11.111111111111111</v>
      </c>
      <c r="S193" s="22">
        <v>8.0729166666666661</v>
      </c>
      <c r="T193" s="22">
        <v>114.07271241830065</v>
      </c>
      <c r="U193" s="22">
        <v>3.1374591503267969E-2</v>
      </c>
      <c r="V193" s="22">
        <v>0.96190767973856217</v>
      </c>
      <c r="W193" s="22">
        <v>0.38805147058823525</v>
      </c>
      <c r="X193" s="22">
        <v>0.93654003267973862</v>
      </c>
      <c r="Y193" s="22">
        <v>4.1104983660130719E-2</v>
      </c>
      <c r="Z193" s="22">
        <v>4.7314133986928102</v>
      </c>
      <c r="AA193" s="22">
        <v>6.0253267973856204</v>
      </c>
      <c r="AB193" s="22">
        <v>0.46415441176470584</v>
      </c>
      <c r="AC193" s="22">
        <v>0.3717830882352941</v>
      </c>
      <c r="AD193" s="22">
        <v>0.24760008169934641</v>
      </c>
      <c r="AE193" s="22">
        <v>2.8383374183006533</v>
      </c>
      <c r="AF193" s="22">
        <v>0.3830269607843137</v>
      </c>
      <c r="AG193" s="22">
        <v>1</v>
      </c>
      <c r="AH193" s="22">
        <v>0.1781045751633987</v>
      </c>
      <c r="AI193" s="22">
        <v>4.3300653594771239</v>
      </c>
      <c r="AJ193" s="22">
        <v>6.8217933006535947E-2</v>
      </c>
      <c r="AK193" s="22">
        <v>3.1883169934640523</v>
      </c>
      <c r="AL193" s="22">
        <v>184.84477124183007</v>
      </c>
      <c r="AM193" s="22">
        <v>0.10212418300653595</v>
      </c>
      <c r="AN193" s="22">
        <v>0.73682598039215685</v>
      </c>
    </row>
    <row r="194" spans="1:40" x14ac:dyDescent="0.2">
      <c r="A194" s="20">
        <v>36803</v>
      </c>
      <c r="B194" s="22">
        <v>0.37622413439868879</v>
      </c>
      <c r="C194" s="22">
        <v>5.5060438434746978E-2</v>
      </c>
      <c r="D194" s="22">
        <v>3.8617086662569147E-2</v>
      </c>
      <c r="E194" s="22">
        <v>0.15306289694734684</v>
      </c>
      <c r="F194" s="22">
        <v>0.17764802294611759</v>
      </c>
      <c r="G194" s="22">
        <v>0.84808440893259573</v>
      </c>
      <c r="H194" s="22">
        <v>4.1748617086662572</v>
      </c>
      <c r="I194" s="22">
        <v>0.87175783650891203</v>
      </c>
      <c r="J194" s="22">
        <v>8.9623028068018848E-2</v>
      </c>
      <c r="K194" s="22">
        <v>0.14937512804753122</v>
      </c>
      <c r="L194" s="22">
        <v>0.79835074779758242</v>
      </c>
      <c r="M194" s="22">
        <v>30.791845933210404</v>
      </c>
      <c r="N194" s="22">
        <v>899.40585945502971</v>
      </c>
      <c r="O194" s="22">
        <v>0.41374718295431262</v>
      </c>
      <c r="P194" s="22">
        <v>4.709076009014546</v>
      </c>
      <c r="Q194" s="22">
        <v>8.5484531858225772</v>
      </c>
      <c r="R194" s="22">
        <v>11.191354230690433</v>
      </c>
      <c r="S194" s="22">
        <v>8.0977258758451143</v>
      </c>
      <c r="T194" s="22">
        <v>114.62814996926859</v>
      </c>
      <c r="U194" s="22">
        <v>3.1476131940176191E-2</v>
      </c>
      <c r="V194" s="22">
        <v>0.96814177422659298</v>
      </c>
      <c r="W194" s="22">
        <v>0.3892542511780373</v>
      </c>
      <c r="X194" s="22">
        <v>0.93863962302806803</v>
      </c>
      <c r="Y194" s="22">
        <v>4.1497643925425119E-2</v>
      </c>
      <c r="Z194" s="22">
        <v>4.753124359762344</v>
      </c>
      <c r="AA194" s="22">
        <v>6.0694529809465276</v>
      </c>
      <c r="AB194" s="22">
        <v>0.46568326162671586</v>
      </c>
      <c r="AC194" s="22">
        <v>0.3729256299938537</v>
      </c>
      <c r="AD194" s="22">
        <v>0.24850440483507477</v>
      </c>
      <c r="AE194" s="22">
        <v>2.8521819299323909</v>
      </c>
      <c r="AF194" s="22">
        <v>0.38419381274329034</v>
      </c>
      <c r="AG194" s="22">
        <v>1</v>
      </c>
      <c r="AH194" s="22">
        <v>0.17919483712354026</v>
      </c>
      <c r="AI194" s="22">
        <v>4.372054906781397</v>
      </c>
      <c r="AJ194" s="22">
        <v>6.8426551936078675E-2</v>
      </c>
      <c r="AK194" s="22">
        <v>3.1960663798401967</v>
      </c>
      <c r="AL194" s="22">
        <v>184.90063511575497</v>
      </c>
      <c r="AM194" s="22">
        <v>0.1024380249948781</v>
      </c>
      <c r="AN194" s="22">
        <v>0.74011473058799426</v>
      </c>
    </row>
    <row r="195" spans="1:40" x14ac:dyDescent="0.2">
      <c r="A195" s="20">
        <v>36804</v>
      </c>
      <c r="B195" s="22">
        <v>0.37463021524023254</v>
      </c>
      <c r="C195" s="22">
        <v>5.4350708966642867E-2</v>
      </c>
      <c r="D195" s="22">
        <v>3.8455574824033459E-2</v>
      </c>
      <c r="E195" s="22">
        <v>0.15283076609201265</v>
      </c>
      <c r="F195" s="22">
        <v>0.17859838824849533</v>
      </c>
      <c r="G195" s="22">
        <v>0.8445373865143323</v>
      </c>
      <c r="H195" s="22">
        <v>4.1783127613995719</v>
      </c>
      <c r="I195" s="22">
        <v>0.87422217688462711</v>
      </c>
      <c r="J195" s="22">
        <v>8.8605528919718457E-2</v>
      </c>
      <c r="K195" s="22">
        <v>0.14721003774354791</v>
      </c>
      <c r="L195" s="22">
        <v>0.79525655411608687</v>
      </c>
      <c r="M195" s="22">
        <v>30.82729776599</v>
      </c>
      <c r="N195" s="22">
        <v>895.13414260940522</v>
      </c>
      <c r="O195" s="22">
        <v>0.41211873916148117</v>
      </c>
      <c r="P195" s="22">
        <v>4.6924410894624096</v>
      </c>
      <c r="Q195" s="22">
        <v>8.5647250841579101</v>
      </c>
      <c r="R195" s="22">
        <v>11.12720595735999</v>
      </c>
      <c r="S195" s="22">
        <v>8.045496276650006</v>
      </c>
      <c r="T195" s="22">
        <v>113.99571559726614</v>
      </c>
      <c r="U195" s="22">
        <v>3.1355707436499028E-2</v>
      </c>
      <c r="V195" s="22">
        <v>0.96358257676221559</v>
      </c>
      <c r="W195" s="22">
        <v>0.38761603590737526</v>
      </c>
      <c r="X195" s="22">
        <v>0.94307864939304287</v>
      </c>
      <c r="Y195" s="22">
        <v>4.0895644190553908E-2</v>
      </c>
      <c r="Z195" s="22">
        <v>4.7230439661328161</v>
      </c>
      <c r="AA195" s="22">
        <v>6.0491686218504537</v>
      </c>
      <c r="AB195" s="22">
        <v>0.46516372539018663</v>
      </c>
      <c r="AC195" s="22">
        <v>0.37136590839538913</v>
      </c>
      <c r="AD195" s="22">
        <v>0.24798531061919821</v>
      </c>
      <c r="AE195" s="22">
        <v>2.8393348974803629</v>
      </c>
      <c r="AF195" s="22">
        <v>0.38258696317453839</v>
      </c>
      <c r="AG195" s="22">
        <v>1</v>
      </c>
      <c r="AH195" s="22">
        <v>0.17834336427624195</v>
      </c>
      <c r="AI195" s="22">
        <v>4.3323472406406198</v>
      </c>
      <c r="AJ195" s="22">
        <v>6.8321942262572682E-2</v>
      </c>
      <c r="AK195" s="22">
        <v>3.1837192696113434</v>
      </c>
      <c r="AL195" s="22">
        <v>178.00673263286748</v>
      </c>
      <c r="AM195" s="22">
        <v>0.10200958890135672</v>
      </c>
      <c r="AN195" s="22">
        <v>0.74262980720187699</v>
      </c>
    </row>
    <row r="196" spans="1:40" x14ac:dyDescent="0.2">
      <c r="A196" s="20">
        <v>36805</v>
      </c>
      <c r="B196" s="22">
        <v>0.37306989028850063</v>
      </c>
      <c r="C196" s="22">
        <v>5.4164973587972377E-2</v>
      </c>
      <c r="D196" s="22">
        <v>3.8293376676147912E-2</v>
      </c>
      <c r="E196" s="22">
        <v>0.15271231206826497</v>
      </c>
      <c r="F196" s="22">
        <v>0.17767167817960183</v>
      </c>
      <c r="G196" s="22">
        <v>0.84101991060544501</v>
      </c>
      <c r="H196" s="22">
        <v>4.168427468508737</v>
      </c>
      <c r="I196" s="22">
        <v>0.87160707029662743</v>
      </c>
      <c r="J196" s="22">
        <v>8.8195855343356361E-2</v>
      </c>
      <c r="K196" s="22">
        <v>0.14684071515644048</v>
      </c>
      <c r="L196" s="22">
        <v>0.79190369768386837</v>
      </c>
      <c r="M196" s="22">
        <v>30.706013815522148</v>
      </c>
      <c r="N196" s="22">
        <v>892.42177976432356</v>
      </c>
      <c r="O196" s="22">
        <v>0.41172287687931741</v>
      </c>
      <c r="P196" s="22">
        <v>4.6728971962616832</v>
      </c>
      <c r="Q196" s="22">
        <v>8.531084924827308</v>
      </c>
      <c r="R196" s="22">
        <v>11.052417716375459</v>
      </c>
      <c r="S196" s="22">
        <v>8.0119869971556295</v>
      </c>
      <c r="T196" s="22">
        <v>113.26696464851688</v>
      </c>
      <c r="U196" s="22">
        <v>3.1222064201544091E-2</v>
      </c>
      <c r="V196" s="22">
        <v>0.960889882161723</v>
      </c>
      <c r="W196" s="22">
        <v>0.38601178382771234</v>
      </c>
      <c r="X196" s="22">
        <v>0.93884599756196685</v>
      </c>
      <c r="Y196" s="22">
        <v>4.0725314912637145E-2</v>
      </c>
      <c r="Z196" s="22">
        <v>4.6932141405932555</v>
      </c>
      <c r="AA196" s="22">
        <v>6.0239739943112562</v>
      </c>
      <c r="AB196" s="22">
        <v>0.46251523770824871</v>
      </c>
      <c r="AC196" s="22">
        <v>0.36981917919544904</v>
      </c>
      <c r="AD196" s="22">
        <v>0.24718610321007722</v>
      </c>
      <c r="AE196" s="22">
        <v>2.8383787078423408</v>
      </c>
      <c r="AF196" s="22">
        <v>0.38099349857781395</v>
      </c>
      <c r="AG196" s="22">
        <v>1</v>
      </c>
      <c r="AH196" s="22">
        <v>0.17757009345794394</v>
      </c>
      <c r="AI196" s="22">
        <v>4.3244616009752139</v>
      </c>
      <c r="AJ196" s="22">
        <v>6.8169443315725317E-2</v>
      </c>
      <c r="AK196" s="22">
        <v>3.169443315725315</v>
      </c>
      <c r="AL196" s="22">
        <v>177.26533929297037</v>
      </c>
      <c r="AM196" s="22">
        <v>0.10158472165786267</v>
      </c>
      <c r="AN196" s="22">
        <v>0.74029865908167414</v>
      </c>
    </row>
    <row r="197" spans="1:40" x14ac:dyDescent="0.2">
      <c r="A197" s="20">
        <v>36808</v>
      </c>
      <c r="B197" s="22">
        <v>0.37195665383836335</v>
      </c>
      <c r="C197" s="22">
        <v>5.4375126595098237E-2</v>
      </c>
      <c r="D197" s="22">
        <v>3.817905610694753E-2</v>
      </c>
      <c r="E197" s="22">
        <v>0.15215718047397203</v>
      </c>
      <c r="F197" s="22">
        <v>0.17733441361150493</v>
      </c>
      <c r="G197" s="22">
        <v>0.83846465464857189</v>
      </c>
      <c r="H197" s="22">
        <v>4.1441158598339065</v>
      </c>
      <c r="I197" s="22">
        <v>0.86852339477415419</v>
      </c>
      <c r="J197" s="22">
        <v>8.7907636216325691E-2</v>
      </c>
      <c r="K197" s="22">
        <v>0.14672878266153533</v>
      </c>
      <c r="L197" s="22">
        <v>0.7895888191209236</v>
      </c>
      <c r="M197" s="22">
        <v>30.609681993113224</v>
      </c>
      <c r="N197" s="22">
        <v>892.2422523799878</v>
      </c>
      <c r="O197" s="22">
        <v>0.41047194652623048</v>
      </c>
      <c r="P197" s="22">
        <v>4.6627506582945104</v>
      </c>
      <c r="Q197" s="22">
        <v>8.5082033623658084</v>
      </c>
      <c r="R197" s="22">
        <v>11.01377354668827</v>
      </c>
      <c r="S197" s="22">
        <v>8.0058740125582322</v>
      </c>
      <c r="T197" s="22">
        <v>113.02410370670447</v>
      </c>
      <c r="U197" s="22">
        <v>3.1143406927283773E-2</v>
      </c>
      <c r="V197" s="22">
        <v>0.95817297954223202</v>
      </c>
      <c r="W197" s="22">
        <v>0.3847984606036054</v>
      </c>
      <c r="X197" s="22">
        <v>0.93682398217541007</v>
      </c>
      <c r="Y197" s="22">
        <v>4.1482681790561068E-2</v>
      </c>
      <c r="Z197" s="22">
        <v>4.7093376544460197</v>
      </c>
      <c r="AA197" s="22">
        <v>5.9246505975288635</v>
      </c>
      <c r="AB197" s="22">
        <v>0.46029977719262705</v>
      </c>
      <c r="AC197" s="22">
        <v>0.36864492606846261</v>
      </c>
      <c r="AD197" s="22">
        <v>0.24670852744581726</v>
      </c>
      <c r="AE197" s="22">
        <v>2.8279319424751868</v>
      </c>
      <c r="AF197" s="22">
        <v>0.37983593275268379</v>
      </c>
      <c r="AG197" s="22">
        <v>1</v>
      </c>
      <c r="AH197" s="22">
        <v>0.17725339274863275</v>
      </c>
      <c r="AI197" s="22">
        <v>4.3143609479440954</v>
      </c>
      <c r="AJ197" s="22">
        <v>6.7925865910471936E-2</v>
      </c>
      <c r="AK197" s="22">
        <v>3.1700425359530073</v>
      </c>
      <c r="AL197" s="22">
        <v>182.80332185537773</v>
      </c>
      <c r="AM197" s="22">
        <v>0.10127607859023698</v>
      </c>
      <c r="AN197" s="22">
        <v>0.74286003645938825</v>
      </c>
    </row>
    <row r="198" spans="1:40" x14ac:dyDescent="0.2">
      <c r="A198" s="20">
        <v>36809</v>
      </c>
      <c r="B198" s="22">
        <v>0.37148492818126644</v>
      </c>
      <c r="C198" s="22">
        <v>5.4015779890754609E-2</v>
      </c>
      <c r="D198" s="22">
        <v>3.8132712927372046E-2</v>
      </c>
      <c r="E198" s="22">
        <v>0.15181064131094477</v>
      </c>
      <c r="F198" s="22">
        <v>0.17632004855351005</v>
      </c>
      <c r="G198" s="22">
        <v>0.83743677928383586</v>
      </c>
      <c r="H198" s="22">
        <v>4.1233056848067973</v>
      </c>
      <c r="I198" s="22">
        <v>0.86437386202710909</v>
      </c>
      <c r="J198" s="22">
        <v>8.8154966619461886E-2</v>
      </c>
      <c r="K198" s="22">
        <v>0.14714748128666805</v>
      </c>
      <c r="L198" s="22">
        <v>0.78874165486546643</v>
      </c>
      <c r="M198" s="22">
        <v>30.427877806999803</v>
      </c>
      <c r="N198" s="22">
        <v>892.67651223953078</v>
      </c>
      <c r="O198" s="22">
        <v>0.41331175399554931</v>
      </c>
      <c r="P198" s="22">
        <v>4.6692292130285251</v>
      </c>
      <c r="Q198" s="22">
        <v>8.4574145255917461</v>
      </c>
      <c r="R198" s="22">
        <v>10.895205340886102</v>
      </c>
      <c r="S198" s="22">
        <v>7.9860408658709297</v>
      </c>
      <c r="T198" s="22">
        <v>113.19037022051387</v>
      </c>
      <c r="U198" s="22">
        <v>3.1112684604491205E-2</v>
      </c>
      <c r="V198" s="22">
        <v>0.95761683188347169</v>
      </c>
      <c r="W198" s="22">
        <v>0.3843718389641918</v>
      </c>
      <c r="X198" s="22">
        <v>0.93414930204329361</v>
      </c>
      <c r="Y198" s="22">
        <v>4.0886101557758452E-2</v>
      </c>
      <c r="Z198" s="22">
        <v>4.7289095690875991</v>
      </c>
      <c r="AA198" s="22">
        <v>5.917459032975926</v>
      </c>
      <c r="AB198" s="22">
        <v>0.46429293951041878</v>
      </c>
      <c r="AC198" s="22">
        <v>0.36819745094072431</v>
      </c>
      <c r="AD198" s="22">
        <v>0.24661136961359503</v>
      </c>
      <c r="AE198" s="22">
        <v>2.8243981387821164</v>
      </c>
      <c r="AF198" s="22">
        <v>0.37937487355856775</v>
      </c>
      <c r="AG198" s="22">
        <v>1</v>
      </c>
      <c r="AH198" s="22">
        <v>0.17691685211410077</v>
      </c>
      <c r="AI198" s="22">
        <v>4.3374468945984228</v>
      </c>
      <c r="AJ198" s="22">
        <v>6.7857576370625131E-2</v>
      </c>
      <c r="AK198" s="22">
        <v>3.1569896823791224</v>
      </c>
      <c r="AL198" s="22">
        <v>178.53530244790613</v>
      </c>
      <c r="AM198" s="22">
        <v>0.10115314586283634</v>
      </c>
      <c r="AN198" s="22">
        <v>0.74423427068581838</v>
      </c>
    </row>
    <row r="199" spans="1:40" x14ac:dyDescent="0.2">
      <c r="A199" s="20">
        <v>36810</v>
      </c>
      <c r="B199" s="22">
        <v>0.36993724755487062</v>
      </c>
      <c r="C199" s="22">
        <v>5.3737446992818218E-2</v>
      </c>
      <c r="D199" s="22">
        <v>3.7971776508627202E-2</v>
      </c>
      <c r="E199" s="22">
        <v>0.15155269493044854</v>
      </c>
      <c r="F199" s="22">
        <v>0.17570684636227199</v>
      </c>
      <c r="G199" s="22">
        <v>0.83387221869680406</v>
      </c>
      <c r="H199" s="22">
        <v>4.1103355190926587</v>
      </c>
      <c r="I199" s="22">
        <v>0.86404979905115897</v>
      </c>
      <c r="J199" s="22">
        <v>8.7188630022461952E-2</v>
      </c>
      <c r="K199" s="22">
        <v>0.14725168464629981</v>
      </c>
      <c r="L199" s="22">
        <v>0.78548333484422683</v>
      </c>
      <c r="M199" s="22">
        <v>30.525085869116332</v>
      </c>
      <c r="N199" s="22">
        <v>889.91629649774882</v>
      </c>
      <c r="O199" s="22">
        <v>0.41030832300889414</v>
      </c>
      <c r="P199" s="22">
        <v>4.6616102096112977</v>
      </c>
      <c r="Q199" s="22">
        <v>8.4801418225405172</v>
      </c>
      <c r="R199" s="22">
        <v>10.851237421811259</v>
      </c>
      <c r="S199" s="22">
        <v>7.9724815922803423</v>
      </c>
      <c r="T199" s="22">
        <v>112.91411073842404</v>
      </c>
      <c r="U199" s="22">
        <v>3.0951157848084693E-2</v>
      </c>
      <c r="V199" s="22">
        <v>0.95387745646108446</v>
      </c>
      <c r="W199" s="22">
        <v>0.38274962479477032</v>
      </c>
      <c r="X199" s="22">
        <v>0.94219321306620729</v>
      </c>
      <c r="Y199" s="22">
        <v>4.0743762527825626E-2</v>
      </c>
      <c r="Z199" s="22">
        <v>4.749242035072875</v>
      </c>
      <c r="AA199" s="22">
        <v>5.8622669446710791</v>
      </c>
      <c r="AB199" s="22">
        <v>0.46656392590578066</v>
      </c>
      <c r="AC199" s="22">
        <v>0.36669386275043059</v>
      </c>
      <c r="AD199" s="22">
        <v>0.24584252460238321</v>
      </c>
      <c r="AE199" s="22">
        <v>2.8060314870214245</v>
      </c>
      <c r="AF199" s="22">
        <v>0.3777737487283313</v>
      </c>
      <c r="AG199" s="22">
        <v>1</v>
      </c>
      <c r="AH199" s="22">
        <v>0.1762306227903182</v>
      </c>
      <c r="AI199" s="22">
        <v>4.3302208926359054</v>
      </c>
      <c r="AJ199" s="22">
        <v>6.7530897772942924E-2</v>
      </c>
      <c r="AK199" s="22">
        <v>3.1426585682772794</v>
      </c>
      <c r="AL199" s="22">
        <v>176.77454446559696</v>
      </c>
      <c r="AM199" s="22">
        <v>0.10072623616273331</v>
      </c>
      <c r="AN199" s="22">
        <v>0.74487051642341273</v>
      </c>
    </row>
    <row r="200" spans="1:40" x14ac:dyDescent="0.2">
      <c r="A200" s="20">
        <v>36811</v>
      </c>
      <c r="B200" s="22">
        <v>0.36918978689183751</v>
      </c>
      <c r="C200" s="22">
        <v>5.3256936067551268E-2</v>
      </c>
      <c r="D200" s="22">
        <v>3.7893043827905107E-2</v>
      </c>
      <c r="E200" s="22">
        <v>0.1523924406915963</v>
      </c>
      <c r="F200" s="22">
        <v>0.17521109770808202</v>
      </c>
      <c r="G200" s="22">
        <v>0.83218737434660239</v>
      </c>
      <c r="H200" s="22">
        <v>4.1248492159227981</v>
      </c>
      <c r="I200" s="22">
        <v>0.86761158021712903</v>
      </c>
      <c r="J200" s="22">
        <v>8.6670687575392036E-2</v>
      </c>
      <c r="K200" s="22">
        <v>0.14784881383192602</v>
      </c>
      <c r="L200" s="22">
        <v>0.7837354242058705</v>
      </c>
      <c r="M200" s="22">
        <v>30.617209489344589</v>
      </c>
      <c r="N200" s="22">
        <v>901.18616807398473</v>
      </c>
      <c r="O200" s="22">
        <v>0.41475673502211502</v>
      </c>
      <c r="P200" s="22">
        <v>4.6431443506232402</v>
      </c>
      <c r="Q200" s="22">
        <v>8.4549658222758346</v>
      </c>
      <c r="R200" s="22">
        <v>10.823281061519904</v>
      </c>
      <c r="S200" s="22">
        <v>7.9694410936871733</v>
      </c>
      <c r="T200" s="22">
        <v>112.58544431041415</v>
      </c>
      <c r="U200" s="22">
        <v>3.0891636509851227E-2</v>
      </c>
      <c r="V200" s="22">
        <v>0.96411338962605542</v>
      </c>
      <c r="W200" s="22">
        <v>0.3819762766385203</v>
      </c>
      <c r="X200" s="22">
        <v>0.93564535585042219</v>
      </c>
      <c r="Y200" s="22">
        <v>3.9887414555689581E-2</v>
      </c>
      <c r="Z200" s="22">
        <v>4.7647768395657417</v>
      </c>
      <c r="AA200" s="22">
        <v>5.8403699236027338</v>
      </c>
      <c r="AB200" s="22">
        <v>0.47346200241254521</v>
      </c>
      <c r="AC200" s="22">
        <v>0.36595295536791311</v>
      </c>
      <c r="AD200" s="22">
        <v>0.24587856855649379</v>
      </c>
      <c r="AE200" s="22">
        <v>2.8057901085645356</v>
      </c>
      <c r="AF200" s="22">
        <v>0.37701045436268599</v>
      </c>
      <c r="AG200" s="22">
        <v>1</v>
      </c>
      <c r="AH200" s="22">
        <v>0.17633695215118617</v>
      </c>
      <c r="AI200" s="22">
        <v>4.371733011660635</v>
      </c>
      <c r="AJ200" s="22">
        <v>6.767490952955367E-2</v>
      </c>
      <c r="AK200" s="22">
        <v>3.1373140329714513</v>
      </c>
      <c r="AL200" s="22">
        <v>176.11580217129071</v>
      </c>
      <c r="AM200" s="22">
        <v>0.10052271813429835</v>
      </c>
      <c r="AN200" s="22">
        <v>0.75090470446320867</v>
      </c>
    </row>
    <row r="201" spans="1:40" x14ac:dyDescent="0.2">
      <c r="A201" s="20">
        <v>36812</v>
      </c>
      <c r="B201" s="22">
        <v>0.36948692152917506</v>
      </c>
      <c r="C201" s="22">
        <v>5.3138832997987932E-2</v>
      </c>
      <c r="D201" s="22">
        <v>3.7925553319919515E-2</v>
      </c>
      <c r="E201" s="22">
        <v>0.15152917505030181</v>
      </c>
      <c r="F201" s="22">
        <v>0.17804828973843059</v>
      </c>
      <c r="G201" s="22">
        <v>0.83283702213279676</v>
      </c>
      <c r="H201" s="22">
        <v>4.1566398390342059</v>
      </c>
      <c r="I201" s="22">
        <v>0.87735412474849106</v>
      </c>
      <c r="J201" s="22">
        <v>8.611670020120725E-2</v>
      </c>
      <c r="K201" s="22">
        <v>0.14587525150905434</v>
      </c>
      <c r="L201" s="22">
        <v>0.78440643863179071</v>
      </c>
      <c r="M201" s="22">
        <v>30.884305835010064</v>
      </c>
      <c r="N201" s="22">
        <v>894.36619718309862</v>
      </c>
      <c r="O201" s="22">
        <v>0.41247484909456739</v>
      </c>
      <c r="P201" s="22">
        <v>4.6589537223340045</v>
      </c>
      <c r="Q201" s="22">
        <v>8.5261569416498997</v>
      </c>
      <c r="R201" s="22">
        <v>10.843058350100604</v>
      </c>
      <c r="S201" s="22">
        <v>7.9728370221327971</v>
      </c>
      <c r="T201" s="22">
        <v>113.58148893360162</v>
      </c>
      <c r="U201" s="22">
        <v>3.0952716297786724E-2</v>
      </c>
      <c r="V201" s="22">
        <v>0.95754527162977876</v>
      </c>
      <c r="W201" s="22">
        <v>0.38228370221327973</v>
      </c>
      <c r="X201" s="22">
        <v>0.94547283702213281</v>
      </c>
      <c r="Y201" s="22">
        <v>4.0060362173038232E-2</v>
      </c>
      <c r="Z201" s="22">
        <v>4.8792756539235418</v>
      </c>
      <c r="AA201" s="22">
        <v>5.8350100603621735</v>
      </c>
      <c r="AB201" s="22">
        <v>0.47082494969818911</v>
      </c>
      <c r="AC201" s="22">
        <v>0.36624748490945674</v>
      </c>
      <c r="AD201" s="22">
        <v>0.24622736418511065</v>
      </c>
      <c r="AE201" s="22">
        <v>2.8026156941649902</v>
      </c>
      <c r="AF201" s="22">
        <v>0.37731388329979881</v>
      </c>
      <c r="AG201" s="22">
        <v>1</v>
      </c>
      <c r="AH201" s="22">
        <v>0.17637826961770625</v>
      </c>
      <c r="AI201" s="22">
        <v>4.3682092555331993</v>
      </c>
      <c r="AJ201" s="22">
        <v>6.7945674044265603E-2</v>
      </c>
      <c r="AK201" s="22">
        <v>3.1690140845070425</v>
      </c>
      <c r="AL201" s="22">
        <v>176.05633802816902</v>
      </c>
      <c r="AM201" s="22">
        <v>0.1006036217303823</v>
      </c>
      <c r="AN201" s="22">
        <v>0.7512575452716298</v>
      </c>
    </row>
    <row r="202" spans="1:40" x14ac:dyDescent="0.2">
      <c r="A202" s="20">
        <v>36815</v>
      </c>
      <c r="B202" s="22">
        <v>0.36775543717707371</v>
      </c>
      <c r="C202" s="22">
        <v>5.2309047943285128E-2</v>
      </c>
      <c r="D202" s="22">
        <v>3.7747827131813988E-2</v>
      </c>
      <c r="E202" s="22">
        <v>0.15198061441102254</v>
      </c>
      <c r="F202" s="22">
        <v>0.17767453038010173</v>
      </c>
      <c r="G202" s="22">
        <v>0.82890415348259694</v>
      </c>
      <c r="H202" s="22">
        <v>4.1626947570793442</v>
      </c>
      <c r="I202" s="22">
        <v>0.87697761044578837</v>
      </c>
      <c r="J202" s="22">
        <v>8.5092321864861611E-2</v>
      </c>
      <c r="K202" s="22">
        <v>0.14492129611086632</v>
      </c>
      <c r="L202" s="22">
        <v>0.78075059077982933</v>
      </c>
      <c r="M202" s="22">
        <v>30.972884207153438</v>
      </c>
      <c r="N202" s="22">
        <v>890.17503104097398</v>
      </c>
      <c r="O202" s="22">
        <v>0.41154323707293627</v>
      </c>
      <c r="P202" s="22">
        <v>4.629110425762005</v>
      </c>
      <c r="Q202" s="22">
        <v>8.5262546561461132</v>
      </c>
      <c r="R202" s="22">
        <v>10.816277486281891</v>
      </c>
      <c r="S202" s="22">
        <v>7.9354748267713378</v>
      </c>
      <c r="T202" s="22">
        <v>112.84896062802899</v>
      </c>
      <c r="U202" s="22">
        <v>3.0817679336724472E-2</v>
      </c>
      <c r="V202" s="22">
        <v>0.95435975487643687</v>
      </c>
      <c r="W202" s="22">
        <v>0.38049224976969598</v>
      </c>
      <c r="X202" s="22">
        <v>0.94424640525493642</v>
      </c>
      <c r="Y202" s="22">
        <v>3.9482116393639598E-2</v>
      </c>
      <c r="Z202" s="22">
        <v>4.8463972443625583</v>
      </c>
      <c r="AA202" s="22">
        <v>5.8076661192774459</v>
      </c>
      <c r="AB202" s="22">
        <v>0.46941963391677005</v>
      </c>
      <c r="AC202" s="22">
        <v>0.36451115472423595</v>
      </c>
      <c r="AD202" s="22">
        <v>0.24560419754075377</v>
      </c>
      <c r="AE202" s="22">
        <v>2.7892818520446991</v>
      </c>
      <c r="AF202" s="22">
        <v>0.37554572035086314</v>
      </c>
      <c r="AG202" s="22">
        <v>1</v>
      </c>
      <c r="AH202" s="22">
        <v>0.17546160932430807</v>
      </c>
      <c r="AI202" s="22">
        <v>4.3337205110746186</v>
      </c>
      <c r="AJ202" s="22">
        <v>6.7916649977970922E-2</v>
      </c>
      <c r="AK202" s="22">
        <v>3.1992229743261102</v>
      </c>
      <c r="AL202" s="22">
        <v>175.43156967196697</v>
      </c>
      <c r="AM202" s="22">
        <v>0.10013217447030079</v>
      </c>
      <c r="AN202" s="22">
        <v>0.75775023030400124</v>
      </c>
    </row>
    <row r="203" spans="1:40" x14ac:dyDescent="0.2">
      <c r="A203" s="20">
        <v>36816</v>
      </c>
      <c r="B203" s="22">
        <v>0.3682442595006517</v>
      </c>
      <c r="C203" s="22">
        <v>5.2150807179384334E-2</v>
      </c>
      <c r="D203" s="22">
        <v>3.7792038503960693E-2</v>
      </c>
      <c r="E203" s="22">
        <v>0.15223102376416323</v>
      </c>
      <c r="F203" s="22">
        <v>0.17725859821518097</v>
      </c>
      <c r="G203" s="22">
        <v>0.83008121929208856</v>
      </c>
      <c r="H203" s="22">
        <v>4.1726661987365885</v>
      </c>
      <c r="I203" s="22">
        <v>0.87372906848490917</v>
      </c>
      <c r="J203" s="22">
        <v>8.5631204251478979E-2</v>
      </c>
      <c r="K203" s="22">
        <v>0.14538253283866437</v>
      </c>
      <c r="L203" s="22">
        <v>0.78185099769377309</v>
      </c>
      <c r="M203" s="22">
        <v>30.832247067081116</v>
      </c>
      <c r="N203" s="22">
        <v>891.40679835556</v>
      </c>
      <c r="O203" s="22">
        <v>0.41191216283966703</v>
      </c>
      <c r="P203" s="22">
        <v>4.6355158929108589</v>
      </c>
      <c r="Q203" s="22">
        <v>8.5280256693071284</v>
      </c>
      <c r="R203" s="22">
        <v>10.828236237842173</v>
      </c>
      <c r="S203" s="22">
        <v>7.946455429660082</v>
      </c>
      <c r="T203" s="22">
        <v>113.60673819312142</v>
      </c>
      <c r="U203" s="22">
        <v>3.0873358066780307E-2</v>
      </c>
      <c r="V203" s="22">
        <v>0.95658277348841858</v>
      </c>
      <c r="W203" s="22">
        <v>0.38101875062669205</v>
      </c>
      <c r="X203" s="22">
        <v>0.94461044821016737</v>
      </c>
      <c r="Y203" s="22">
        <v>3.9486613857415018E-2</v>
      </c>
      <c r="Z203" s="22">
        <v>4.8531033791236338</v>
      </c>
      <c r="AA203" s="22">
        <v>5.8157023964704697</v>
      </c>
      <c r="AB203" s="22">
        <v>0.46856512583976734</v>
      </c>
      <c r="AC203" s="22">
        <v>0.3650355961094956</v>
      </c>
      <c r="AD203" s="22">
        <v>0.24631505063671913</v>
      </c>
      <c r="AE203" s="22">
        <v>2.7914368795748516</v>
      </c>
      <c r="AF203" s="22">
        <v>0.37600521407801057</v>
      </c>
      <c r="AG203" s="22">
        <v>1</v>
      </c>
      <c r="AH203" s="22">
        <v>0.17597513285871852</v>
      </c>
      <c r="AI203" s="22">
        <v>4.3617767973528521</v>
      </c>
      <c r="AJ203" s="22">
        <v>6.7948460844279551E-2</v>
      </c>
      <c r="AK203" s="22">
        <v>3.2287175373508474</v>
      </c>
      <c r="AL203" s="22">
        <v>175.4737792038504</v>
      </c>
      <c r="AM203" s="22">
        <v>0.10027073097362879</v>
      </c>
      <c r="AN203" s="22">
        <v>0.75704401885089734</v>
      </c>
    </row>
    <row r="204" spans="1:40" x14ac:dyDescent="0.2">
      <c r="A204" s="20">
        <v>36817</v>
      </c>
      <c r="B204" s="22">
        <v>0.36745372686343175</v>
      </c>
      <c r="C204" s="22">
        <v>5.2056028014007008E-2</v>
      </c>
      <c r="D204" s="22">
        <v>3.7716858429214607E-2</v>
      </c>
      <c r="E204" s="22">
        <v>0.15173586793396698</v>
      </c>
      <c r="F204" s="22">
        <v>0.17876938469234618</v>
      </c>
      <c r="G204" s="22">
        <v>0.82822411205602808</v>
      </c>
      <c r="H204" s="22">
        <v>4.2237118559279647</v>
      </c>
      <c r="I204" s="22">
        <v>0.88727363681840921</v>
      </c>
      <c r="J204" s="22">
        <v>8.3921960980490248E-2</v>
      </c>
      <c r="K204" s="22">
        <v>0.1444022011005503</v>
      </c>
      <c r="L204" s="22">
        <v>0.78016008004002002</v>
      </c>
      <c r="M204" s="22">
        <v>31.339669834917462</v>
      </c>
      <c r="N204" s="22">
        <v>889.44472236118065</v>
      </c>
      <c r="O204" s="22">
        <v>0.41090545272636325</v>
      </c>
      <c r="P204" s="22">
        <v>4.6293146573286652</v>
      </c>
      <c r="Q204" s="22">
        <v>8.602301150575288</v>
      </c>
      <c r="R204" s="22">
        <v>10.771385692846424</v>
      </c>
      <c r="S204" s="22">
        <v>7.9339669834917466</v>
      </c>
      <c r="T204" s="22">
        <v>113.75687843921962</v>
      </c>
      <c r="U204" s="22">
        <v>3.083341670835418E-2</v>
      </c>
      <c r="V204" s="22">
        <v>0.95587793896948481</v>
      </c>
      <c r="W204" s="22">
        <v>0.38018009004502257</v>
      </c>
      <c r="X204" s="22">
        <v>0.95567783891945979</v>
      </c>
      <c r="Y204" s="22">
        <v>3.9359679839919968E-2</v>
      </c>
      <c r="Z204" s="22">
        <v>4.8574287143571784</v>
      </c>
      <c r="AA204" s="22">
        <v>5.767883941970986</v>
      </c>
      <c r="AB204" s="22">
        <v>0.47183591795897956</v>
      </c>
      <c r="AC204" s="22">
        <v>0.36423211605802902</v>
      </c>
      <c r="AD204" s="22">
        <v>0.24604302151075541</v>
      </c>
      <c r="AE204" s="22">
        <v>2.7942971485742873</v>
      </c>
      <c r="AF204" s="22">
        <v>0.37526763381690847</v>
      </c>
      <c r="AG204" s="22">
        <v>1</v>
      </c>
      <c r="AH204" s="22">
        <v>0.17573786893446725</v>
      </c>
      <c r="AI204" s="22">
        <v>4.3721860930465235</v>
      </c>
      <c r="AJ204" s="22">
        <v>6.8032516258129061E-2</v>
      </c>
      <c r="AK204" s="22">
        <v>3.2416208104052027</v>
      </c>
      <c r="AL204" s="22">
        <v>177.08854427213609</v>
      </c>
      <c r="AM204" s="22">
        <v>0.10005002501250626</v>
      </c>
      <c r="AN204" s="22">
        <v>0.77088544272136073</v>
      </c>
    </row>
    <row r="205" spans="1:40" x14ac:dyDescent="0.2">
      <c r="A205" s="20">
        <v>36818</v>
      </c>
      <c r="B205" s="22">
        <v>0.36506232480467588</v>
      </c>
      <c r="C205" s="22">
        <v>5.1827995467286933E-2</v>
      </c>
      <c r="D205" s="22">
        <v>3.7470428023299737E-2</v>
      </c>
      <c r="E205" s="22">
        <v>0.15019582115663704</v>
      </c>
      <c r="F205" s="22">
        <v>0.17731257827876185</v>
      </c>
      <c r="G205" s="22">
        <v>0.8228464642850043</v>
      </c>
      <c r="H205" s="22">
        <v>4.0998190890837156</v>
      </c>
      <c r="I205" s="22">
        <v>0.87736824317607998</v>
      </c>
      <c r="J205" s="22">
        <v>8.3805490944514019E-2</v>
      </c>
      <c r="K205" s="22">
        <v>0.1437347170036381</v>
      </c>
      <c r="L205" s="22">
        <v>0.77506411403351816</v>
      </c>
      <c r="M205" s="22">
        <v>30.950676924912031</v>
      </c>
      <c r="N205" s="22">
        <v>880.20118884316412</v>
      </c>
      <c r="O205" s="22">
        <v>0.40854058567424112</v>
      </c>
      <c r="P205" s="22">
        <v>4.5993121409117119</v>
      </c>
      <c r="Q205" s="22">
        <v>8.5266694499115321</v>
      </c>
      <c r="R205" s="22">
        <v>10.768175582990398</v>
      </c>
      <c r="S205" s="22">
        <v>7.8795650185880994</v>
      </c>
      <c r="T205" s="22">
        <v>112.12500745512017</v>
      </c>
      <c r="U205" s="22">
        <v>3.0624639669191465E-2</v>
      </c>
      <c r="V205" s="22">
        <v>0.94749607363670707</v>
      </c>
      <c r="W205" s="22">
        <v>0.37771614878431842</v>
      </c>
      <c r="X205" s="22">
        <v>0.94226754935289558</v>
      </c>
      <c r="Y205" s="22">
        <v>3.928351325023359E-2</v>
      </c>
      <c r="Z205" s="22">
        <v>4.8259477942784432</v>
      </c>
      <c r="AA205" s="22">
        <v>5.6410409335798493</v>
      </c>
      <c r="AB205" s="22">
        <v>0.46321146696884757</v>
      </c>
      <c r="AC205" s="22">
        <v>0.36185165304864714</v>
      </c>
      <c r="AD205" s="22">
        <v>0.24482614659748317</v>
      </c>
      <c r="AE205" s="22">
        <v>2.7740005168883322</v>
      </c>
      <c r="AF205" s="22">
        <v>0.37282558994851001</v>
      </c>
      <c r="AG205" s="22">
        <v>1</v>
      </c>
      <c r="AH205" s="22">
        <v>0.17375400091449475</v>
      </c>
      <c r="AI205" s="22">
        <v>4.2931552056619147</v>
      </c>
      <c r="AJ205" s="22">
        <v>6.7692491202958199E-2</v>
      </c>
      <c r="AK205" s="22">
        <v>3.2007315957933247</v>
      </c>
      <c r="AL205" s="22">
        <v>174.94682014274071</v>
      </c>
      <c r="AM205" s="22">
        <v>9.9401602353829943E-2</v>
      </c>
      <c r="AN205" s="22">
        <v>0.7616647780362219</v>
      </c>
    </row>
    <row r="206" spans="1:40" x14ac:dyDescent="0.2">
      <c r="A206" s="20">
        <v>36819</v>
      </c>
      <c r="B206" s="22">
        <v>0.36403013182674199</v>
      </c>
      <c r="C206" s="22">
        <v>5.242343146000595E-2</v>
      </c>
      <c r="D206" s="22">
        <v>3.7363465160075333E-2</v>
      </c>
      <c r="E206" s="22">
        <v>0.14968777876895628</v>
      </c>
      <c r="F206" s="22">
        <v>0.17654871642382791</v>
      </c>
      <c r="G206" s="22">
        <v>0.82047774804242235</v>
      </c>
      <c r="H206" s="22">
        <v>4.0958469620378635</v>
      </c>
      <c r="I206" s="22">
        <v>0.87620180394489044</v>
      </c>
      <c r="J206" s="22">
        <v>8.3447318862127071E-2</v>
      </c>
      <c r="K206" s="22">
        <v>0.14382000198235703</v>
      </c>
      <c r="L206" s="22">
        <v>0.7728417087917534</v>
      </c>
      <c r="M206" s="22">
        <v>30.904945980771139</v>
      </c>
      <c r="N206" s="22">
        <v>884.62682129051439</v>
      </c>
      <c r="O206" s="22">
        <v>0.40836554663494895</v>
      </c>
      <c r="P206" s="22">
        <v>4.5891565070869262</v>
      </c>
      <c r="Q206" s="22">
        <v>8.5062939835464366</v>
      </c>
      <c r="R206" s="22">
        <v>10.786995737932401</v>
      </c>
      <c r="S206" s="22">
        <v>7.8501338090990194</v>
      </c>
      <c r="T206" s="22">
        <v>112.10228962236098</v>
      </c>
      <c r="U206" s="22">
        <v>3.0544157002676181E-2</v>
      </c>
      <c r="V206" s="22">
        <v>0.94746753890375646</v>
      </c>
      <c r="W206" s="22">
        <v>0.3766379224898404</v>
      </c>
      <c r="X206" s="22">
        <v>0.93805134304688276</v>
      </c>
      <c r="Y206" s="22">
        <v>3.9746258301120031E-2</v>
      </c>
      <c r="Z206" s="22">
        <v>4.8270393497868973</v>
      </c>
      <c r="AA206" s="22">
        <v>5.5357319853305578</v>
      </c>
      <c r="AB206" s="22">
        <v>0.46486272177619192</v>
      </c>
      <c r="AC206" s="22">
        <v>0.36083853702051738</v>
      </c>
      <c r="AD206" s="22">
        <v>0.24432550302309444</v>
      </c>
      <c r="AE206" s="22">
        <v>2.7703439389434035</v>
      </c>
      <c r="AF206" s="22">
        <v>0.37177123599960354</v>
      </c>
      <c r="AG206" s="22">
        <v>1</v>
      </c>
      <c r="AH206" s="22">
        <v>0.17387253444345327</v>
      </c>
      <c r="AI206" s="22">
        <v>4.3264942016057093</v>
      </c>
      <c r="AJ206" s="22">
        <v>6.7612250966399043E-2</v>
      </c>
      <c r="AK206" s="22">
        <v>3.1816830211121023</v>
      </c>
      <c r="AL206" s="22">
        <v>174.94300723560312</v>
      </c>
      <c r="AM206" s="22">
        <v>9.911785112498761E-2</v>
      </c>
      <c r="AN206" s="22">
        <v>0.7513133115274061</v>
      </c>
    </row>
    <row r="207" spans="1:40" x14ac:dyDescent="0.2">
      <c r="A207" s="20">
        <v>36822</v>
      </c>
      <c r="B207" s="22">
        <v>0.36233228097868986</v>
      </c>
      <c r="C207" s="22">
        <v>5.1933701657458566E-2</v>
      </c>
      <c r="D207" s="22">
        <v>3.7192186266771905E-2</v>
      </c>
      <c r="E207" s="22">
        <v>0.14903314917127072</v>
      </c>
      <c r="F207" s="22">
        <v>0.17713101815311763</v>
      </c>
      <c r="G207" s="22">
        <v>0.8167324388318864</v>
      </c>
      <c r="H207" s="22">
        <v>4.1071428571428577</v>
      </c>
      <c r="I207" s="22">
        <v>0.8786010260457775</v>
      </c>
      <c r="J207" s="22">
        <v>8.2399368587213903E-2</v>
      </c>
      <c r="K207" s="22">
        <v>0.14343922651933702</v>
      </c>
      <c r="L207" s="22">
        <v>0.7693863456985004</v>
      </c>
      <c r="M207" s="22">
        <v>30.985595895816893</v>
      </c>
      <c r="N207" s="22">
        <v>881.51144435674826</v>
      </c>
      <c r="O207" s="22">
        <v>0.40795185477505919</v>
      </c>
      <c r="P207" s="22">
        <v>4.5708366219415941</v>
      </c>
      <c r="Q207" s="22">
        <v>8.5053275453827943</v>
      </c>
      <c r="R207" s="22">
        <v>10.676795580110499</v>
      </c>
      <c r="S207" s="22">
        <v>7.8186661404893458</v>
      </c>
      <c r="T207" s="22">
        <v>112.37174427782163</v>
      </c>
      <c r="U207" s="22">
        <v>3.0402525651144437E-2</v>
      </c>
      <c r="V207" s="22">
        <v>0.94603393843725347</v>
      </c>
      <c r="W207" s="22">
        <v>0.37489147592738759</v>
      </c>
      <c r="X207" s="22">
        <v>0.93817087608524075</v>
      </c>
      <c r="Y207" s="22">
        <v>3.9443567482241516E-2</v>
      </c>
      <c r="Z207" s="22">
        <v>4.8194554064719819</v>
      </c>
      <c r="AA207" s="22">
        <v>5.6136543014996061</v>
      </c>
      <c r="AB207" s="22">
        <v>0.46369376479873725</v>
      </c>
      <c r="AC207" s="22">
        <v>0.35911602209944754</v>
      </c>
      <c r="AD207" s="22">
        <v>0.24319258089976323</v>
      </c>
      <c r="AE207" s="22">
        <v>2.7569060773480665</v>
      </c>
      <c r="AF207" s="22">
        <v>0.37004735595895821</v>
      </c>
      <c r="AG207" s="22">
        <v>1</v>
      </c>
      <c r="AH207" s="22">
        <v>0.17301696921862669</v>
      </c>
      <c r="AI207" s="22">
        <v>4.3310970797158648</v>
      </c>
      <c r="AJ207" s="22">
        <v>6.7512825572217841E-2</v>
      </c>
      <c r="AK207" s="22">
        <v>3.1570639305445938</v>
      </c>
      <c r="AL207" s="22">
        <v>174.62509865824785</v>
      </c>
      <c r="AM207" s="22">
        <v>9.8658247829518556E-2</v>
      </c>
      <c r="AN207" s="22">
        <v>0.74856945540647213</v>
      </c>
    </row>
    <row r="208" spans="1:40" x14ac:dyDescent="0.2">
      <c r="A208" s="20">
        <v>36823</v>
      </c>
      <c r="B208" s="22">
        <v>0.36314644516958372</v>
      </c>
      <c r="C208" s="22">
        <v>5.182438445565115E-2</v>
      </c>
      <c r="D208" s="22">
        <v>3.7268861860971031E-2</v>
      </c>
      <c r="E208" s="22">
        <v>0.14991594976762584</v>
      </c>
      <c r="F208" s="22">
        <v>0.17777118560268962</v>
      </c>
      <c r="G208" s="22">
        <v>0.81858993374864042</v>
      </c>
      <c r="H208" s="22">
        <v>4.1312172451300313</v>
      </c>
      <c r="I208" s="22">
        <v>0.88029269257391485</v>
      </c>
      <c r="J208" s="22">
        <v>8.2626322555127071E-2</v>
      </c>
      <c r="K208" s="22">
        <v>0.14334025511717594</v>
      </c>
      <c r="L208" s="22">
        <v>0.77117571442697519</v>
      </c>
      <c r="M208" s="22">
        <v>31.055077622861667</v>
      </c>
      <c r="N208" s="22">
        <v>880.54978740235345</v>
      </c>
      <c r="O208" s="22">
        <v>0.41085731237021661</v>
      </c>
      <c r="P208" s="22">
        <v>4.5851873825768816</v>
      </c>
      <c r="Q208" s="22">
        <v>8.5474142193216665</v>
      </c>
      <c r="R208" s="22">
        <v>10.647681202412738</v>
      </c>
      <c r="S208" s="22">
        <v>7.8364481360624945</v>
      </c>
      <c r="T208" s="22">
        <v>112.23178087610007</v>
      </c>
      <c r="U208" s="22">
        <v>3.0470681301295363E-2</v>
      </c>
      <c r="V208" s="22">
        <v>0.95075645209136761</v>
      </c>
      <c r="W208" s="22">
        <v>0.37574409176307727</v>
      </c>
      <c r="X208" s="22">
        <v>0.94165925046969257</v>
      </c>
      <c r="Y208" s="22">
        <v>3.9721150993770396E-2</v>
      </c>
      <c r="Z208" s="22">
        <v>4.8600810837535846</v>
      </c>
      <c r="AA208" s="22">
        <v>5.626421437753387</v>
      </c>
      <c r="AB208" s="22">
        <v>0.46079303866310695</v>
      </c>
      <c r="AC208" s="22">
        <v>0.35989320676357167</v>
      </c>
      <c r="AD208" s="22">
        <v>0.24425986354197571</v>
      </c>
      <c r="AE208" s="22">
        <v>2.75734203500445</v>
      </c>
      <c r="AF208" s="22">
        <v>0.37082962523484625</v>
      </c>
      <c r="AG208" s="22">
        <v>1</v>
      </c>
      <c r="AH208" s="22">
        <v>0.17312370216552952</v>
      </c>
      <c r="AI208" s="22">
        <v>4.3013942450311484</v>
      </c>
      <c r="AJ208" s="22">
        <v>6.7663403539998029E-2</v>
      </c>
      <c r="AK208" s="22">
        <v>3.1592999110056366</v>
      </c>
      <c r="AL208" s="22">
        <v>175.0222485909226</v>
      </c>
      <c r="AM208" s="22">
        <v>9.8882626322555137E-2</v>
      </c>
      <c r="AN208" s="22">
        <v>0.7522001384356769</v>
      </c>
    </row>
    <row r="209" spans="1:40" x14ac:dyDescent="0.2">
      <c r="A209" s="20">
        <v>36824</v>
      </c>
      <c r="B209" s="22">
        <v>0.35809282371294854</v>
      </c>
      <c r="C209" s="22">
        <v>5.0682527301092045E-2</v>
      </c>
      <c r="D209" s="22">
        <v>3.6755070202808111E-2</v>
      </c>
      <c r="E209" s="22">
        <v>0.14793291731669267</v>
      </c>
      <c r="F209" s="22">
        <v>0.17754485179407176</v>
      </c>
      <c r="G209" s="22">
        <v>0.80715678627145082</v>
      </c>
      <c r="H209" s="22">
        <v>4.1048166926677068</v>
      </c>
      <c r="I209" s="22">
        <v>0.87683307332293303</v>
      </c>
      <c r="J209" s="22">
        <v>8.063572542901716E-2</v>
      </c>
      <c r="K209" s="22">
        <v>0.13958658346333852</v>
      </c>
      <c r="L209" s="22">
        <v>0.76043291731669271</v>
      </c>
      <c r="M209" s="22">
        <v>30.949687987519503</v>
      </c>
      <c r="N209" s="22">
        <v>870.22230889235573</v>
      </c>
      <c r="O209" s="22">
        <v>0.40366614664586581</v>
      </c>
      <c r="P209" s="22">
        <v>4.539781591263651</v>
      </c>
      <c r="Q209" s="22">
        <v>8.5179407176287043</v>
      </c>
      <c r="R209" s="22">
        <v>10.550897035881434</v>
      </c>
      <c r="S209" s="22">
        <v>7.7223088923556942</v>
      </c>
      <c r="T209" s="22">
        <v>110.86193447737909</v>
      </c>
      <c r="U209" s="22">
        <v>3.0081903276131045E-2</v>
      </c>
      <c r="V209" s="22">
        <v>0.9432527301092043</v>
      </c>
      <c r="W209" s="22">
        <v>0.37049531981279249</v>
      </c>
      <c r="X209" s="22">
        <v>0.93401911076443056</v>
      </c>
      <c r="Y209" s="22">
        <v>3.8894305772230887E-2</v>
      </c>
      <c r="Z209" s="22">
        <v>4.8313182527301093</v>
      </c>
      <c r="AA209" s="22">
        <v>5.61622464898596</v>
      </c>
      <c r="AB209" s="22">
        <v>0.45778081123244935</v>
      </c>
      <c r="AC209" s="22">
        <v>0.3548849453978159</v>
      </c>
      <c r="AD209" s="22">
        <v>0.24132215288611544</v>
      </c>
      <c r="AE209" s="22">
        <v>2.7218213728549143</v>
      </c>
      <c r="AF209" s="22">
        <v>0.36571762870514818</v>
      </c>
      <c r="AG209" s="22">
        <v>1</v>
      </c>
      <c r="AH209" s="22">
        <v>0.17102184087363495</v>
      </c>
      <c r="AI209" s="22">
        <v>4.2462948517940715</v>
      </c>
      <c r="AJ209" s="22">
        <v>6.7039781591263642E-2</v>
      </c>
      <c r="AK209" s="22">
        <v>3.1201248049921997</v>
      </c>
      <c r="AL209" s="22">
        <v>174.04446177847115</v>
      </c>
      <c r="AM209" s="22">
        <v>9.750390015600624E-2</v>
      </c>
      <c r="AN209" s="22">
        <v>0.74834243369734788</v>
      </c>
    </row>
    <row r="210" spans="1:40" x14ac:dyDescent="0.2">
      <c r="A210" s="20">
        <v>36825</v>
      </c>
      <c r="B210" s="22">
        <v>0.35803275492298697</v>
      </c>
      <c r="C210" s="22">
        <v>5.0818873074673428E-2</v>
      </c>
      <c r="D210" s="22">
        <v>3.6747904074868401E-2</v>
      </c>
      <c r="E210" s="22">
        <v>0.14871319945408462</v>
      </c>
      <c r="F210" s="22">
        <v>0.17753948138038605</v>
      </c>
      <c r="G210" s="22">
        <v>0.80702866055761358</v>
      </c>
      <c r="H210" s="22">
        <v>4.0878338857477097</v>
      </c>
      <c r="I210" s="22">
        <v>0.87391304347826104</v>
      </c>
      <c r="J210" s="22">
        <v>8.0922207057906023E-2</v>
      </c>
      <c r="K210" s="22">
        <v>0.13998830181321895</v>
      </c>
      <c r="L210" s="22">
        <v>0.76034314681224413</v>
      </c>
      <c r="M210" s="22">
        <v>30.835445505946581</v>
      </c>
      <c r="N210" s="22">
        <v>880.775979723143</v>
      </c>
      <c r="O210" s="22">
        <v>0.4032462468317411</v>
      </c>
      <c r="P210" s="22">
        <v>4.5388964710469883</v>
      </c>
      <c r="Q210" s="22">
        <v>8.5474751413530914</v>
      </c>
      <c r="R210" s="22">
        <v>10.559563267693507</v>
      </c>
      <c r="S210" s="22">
        <v>7.7305517644765063</v>
      </c>
      <c r="T210" s="22">
        <v>110.35289530122832</v>
      </c>
      <c r="U210" s="22">
        <v>3.0067264573991032E-2</v>
      </c>
      <c r="V210" s="22">
        <v>0.94063170208617664</v>
      </c>
      <c r="W210" s="22">
        <v>0.37043283291089885</v>
      </c>
      <c r="X210" s="22">
        <v>0.93071748878923777</v>
      </c>
      <c r="Y210" s="22">
        <v>3.9110937804640283E-2</v>
      </c>
      <c r="Z210" s="22">
        <v>4.9181126925326577</v>
      </c>
      <c r="AA210" s="22">
        <v>5.5517644765061425</v>
      </c>
      <c r="AB210" s="22">
        <v>0.45622928446090855</v>
      </c>
      <c r="AC210" s="22">
        <v>0.35469877169038799</v>
      </c>
      <c r="AD210" s="22">
        <v>0.24176252680834473</v>
      </c>
      <c r="AE210" s="22">
        <v>2.7188535776954574</v>
      </c>
      <c r="AF210" s="22">
        <v>0.36564632481965298</v>
      </c>
      <c r="AG210" s="22">
        <v>1</v>
      </c>
      <c r="AH210" s="22">
        <v>0.17098849678299866</v>
      </c>
      <c r="AI210" s="22">
        <v>4.2591148372002339</v>
      </c>
      <c r="AJ210" s="22">
        <v>6.7006239032949902E-2</v>
      </c>
      <c r="AK210" s="22">
        <v>3.1195164749463835</v>
      </c>
      <c r="AL210" s="22">
        <v>172.54825502047183</v>
      </c>
      <c r="AM210" s="22">
        <v>9.7484889842074485E-2</v>
      </c>
      <c r="AN210" s="22">
        <v>0.7472216806395009</v>
      </c>
    </row>
    <row r="211" spans="1:40" x14ac:dyDescent="0.2">
      <c r="A211" s="20">
        <v>36826</v>
      </c>
      <c r="B211" s="22">
        <v>0.36278596546683001</v>
      </c>
      <c r="C211" s="22">
        <v>5.1681220119325147E-2</v>
      </c>
      <c r="D211" s="22">
        <v>3.7235765933067294E-2</v>
      </c>
      <c r="E211" s="22">
        <v>0.1509937176498479</v>
      </c>
      <c r="F211" s="22">
        <v>0.17831601406614248</v>
      </c>
      <c r="G211" s="22">
        <v>0.81777233395234905</v>
      </c>
      <c r="H211" s="22">
        <v>4.0913311470227987</v>
      </c>
      <c r="I211" s="22">
        <v>0.87539017740724645</v>
      </c>
      <c r="J211" s="22">
        <v>8.291516851712831E-2</v>
      </c>
      <c r="K211" s="22">
        <v>0.14372357659330676</v>
      </c>
      <c r="L211" s="22">
        <v>0.77039788217630101</v>
      </c>
      <c r="M211" s="22">
        <v>30.908965190248534</v>
      </c>
      <c r="N211" s="22">
        <v>900.86530483227318</v>
      </c>
      <c r="O211" s="22">
        <v>0.40756252716424995</v>
      </c>
      <c r="P211" s="22">
        <v>4.611995732743293</v>
      </c>
      <c r="Q211" s="22">
        <v>8.6293413410249329</v>
      </c>
      <c r="R211" s="22">
        <v>10.729384803824727</v>
      </c>
      <c r="S211" s="22">
        <v>7.8233039630171097</v>
      </c>
      <c r="T211" s="22">
        <v>112.11426765182347</v>
      </c>
      <c r="U211" s="22">
        <v>3.0414081947133433E-2</v>
      </c>
      <c r="V211" s="22">
        <v>0.94877316369670883</v>
      </c>
      <c r="W211" s="22">
        <v>0.37535066577106962</v>
      </c>
      <c r="X211" s="22">
        <v>0.93262278240941965</v>
      </c>
      <c r="Y211" s="22">
        <v>3.9768461812003643E-2</v>
      </c>
      <c r="Z211" s="22">
        <v>5.0377336125488963</v>
      </c>
      <c r="AA211" s="22">
        <v>5.4674226559721841</v>
      </c>
      <c r="AB211" s="22">
        <v>0.46203919554308748</v>
      </c>
      <c r="AC211" s="22">
        <v>0.35940772057370901</v>
      </c>
      <c r="AD211" s="22">
        <v>0.24497214429649533</v>
      </c>
      <c r="AE211" s="22">
        <v>2.7479355170097595</v>
      </c>
      <c r="AF211" s="22">
        <v>0.37050061243036075</v>
      </c>
      <c r="AG211" s="22">
        <v>1</v>
      </c>
      <c r="AH211" s="22">
        <v>0.17325852463550517</v>
      </c>
      <c r="AI211" s="22">
        <v>4.3196096250345724</v>
      </c>
      <c r="AJ211" s="22">
        <v>6.7624165316685775E-2</v>
      </c>
      <c r="AK211" s="22">
        <v>3.1767355486190683</v>
      </c>
      <c r="AL211" s="22">
        <v>175.33288553479002</v>
      </c>
      <c r="AM211" s="22">
        <v>9.8779090442135217E-2</v>
      </c>
      <c r="AN211" s="22">
        <v>0.7502271919080169</v>
      </c>
    </row>
    <row r="212" spans="1:40" x14ac:dyDescent="0.2">
      <c r="A212" s="20">
        <v>36829</v>
      </c>
      <c r="B212" s="22">
        <v>0.36341777162081934</v>
      </c>
      <c r="C212" s="22">
        <v>5.1771225014842673E-2</v>
      </c>
      <c r="D212" s="22">
        <v>3.7300613496932519E-2</v>
      </c>
      <c r="E212" s="22">
        <v>0.15151395210765881</v>
      </c>
      <c r="F212" s="22">
        <v>0.17900257272907186</v>
      </c>
      <c r="G212" s="22">
        <v>0.81911735602612323</v>
      </c>
      <c r="H212" s="22">
        <v>4.1036018207005736</v>
      </c>
      <c r="I212" s="22">
        <v>0.87636057787453014</v>
      </c>
      <c r="J212" s="22">
        <v>8.3099149020383942E-2</v>
      </c>
      <c r="K212" s="22">
        <v>0.14344943597862655</v>
      </c>
      <c r="L212" s="22">
        <v>0.77175935088066505</v>
      </c>
      <c r="M212" s="22">
        <v>31.011280427468829</v>
      </c>
      <c r="N212" s="22">
        <v>932.11953295072237</v>
      </c>
      <c r="O212" s="22">
        <v>0.40906392242232342</v>
      </c>
      <c r="P212" s="22">
        <v>4.6081535721353655</v>
      </c>
      <c r="Q212" s="22">
        <v>8.5998416782109643</v>
      </c>
      <c r="R212" s="22">
        <v>10.782703344547794</v>
      </c>
      <c r="S212" s="22">
        <v>7.8369285572926985</v>
      </c>
      <c r="T212" s="22">
        <v>112.50742133386107</v>
      </c>
      <c r="U212" s="22">
        <v>3.0483870967741938E-2</v>
      </c>
      <c r="V212" s="22">
        <v>0.95002968533544441</v>
      </c>
      <c r="W212" s="22">
        <v>0.3760043538491985</v>
      </c>
      <c r="X212" s="22">
        <v>0.92990302790421542</v>
      </c>
      <c r="Y212" s="22">
        <v>3.9788244607164062E-2</v>
      </c>
      <c r="Z212" s="22">
        <v>5.0959825846032061</v>
      </c>
      <c r="AA212" s="22">
        <v>5.5412626162675647</v>
      </c>
      <c r="AB212" s="22">
        <v>0.46111221056797946</v>
      </c>
      <c r="AC212" s="22">
        <v>0.36022165050465071</v>
      </c>
      <c r="AD212" s="22">
        <v>0.24559667524243028</v>
      </c>
      <c r="AE212" s="22">
        <v>2.7545022758757174</v>
      </c>
      <c r="AF212" s="22">
        <v>0.37112606372452012</v>
      </c>
      <c r="AG212" s="22">
        <v>1</v>
      </c>
      <c r="AH212" s="22">
        <v>0.17370868790817337</v>
      </c>
      <c r="AI212" s="22">
        <v>4.3310904413219875</v>
      </c>
      <c r="AJ212" s="22">
        <v>6.7665743122897304E-2</v>
      </c>
      <c r="AK212" s="22">
        <v>3.1911735602612312</v>
      </c>
      <c r="AL212" s="22">
        <v>171.18543439540869</v>
      </c>
      <c r="AM212" s="22">
        <v>9.8951118147635075E-2</v>
      </c>
      <c r="AN212" s="22">
        <v>0.7483178309914903</v>
      </c>
    </row>
    <row r="213" spans="1:40" x14ac:dyDescent="0.2">
      <c r="A213" s="20">
        <v>36830</v>
      </c>
      <c r="B213" s="22">
        <v>0.3679628089651234</v>
      </c>
      <c r="C213" s="22">
        <v>5.2109529200773476E-2</v>
      </c>
      <c r="D213" s="22">
        <v>3.7768137141941112E-2</v>
      </c>
      <c r="E213" s="22">
        <v>0.15249125830335941</v>
      </c>
      <c r="F213" s="22">
        <v>0.18004388381809255</v>
      </c>
      <c r="G213" s="22">
        <v>0.82933402799346745</v>
      </c>
      <c r="H213" s="22">
        <v>4.1131561282048708</v>
      </c>
      <c r="I213" s="22">
        <v>0.87806710817661726</v>
      </c>
      <c r="J213" s="22">
        <v>8.5062469316394315E-2</v>
      </c>
      <c r="K213" s="22">
        <v>0.14508711639230931</v>
      </c>
      <c r="L213" s="22">
        <v>0.78128224909577293</v>
      </c>
      <c r="M213" s="22">
        <v>31.077357753308821</v>
      </c>
      <c r="N213" s="22">
        <v>934.28448336322379</v>
      </c>
      <c r="O213" s="22">
        <v>0.41419110501057022</v>
      </c>
      <c r="P213" s="22">
        <v>4.6879539921249584</v>
      </c>
      <c r="Q213" s="22">
        <v>8.6815818212786429</v>
      </c>
      <c r="R213" s="22">
        <v>10.916851185764809</v>
      </c>
      <c r="S213" s="22">
        <v>7.935156148243145</v>
      </c>
      <c r="T213" s="22">
        <v>113.81739121722489</v>
      </c>
      <c r="U213" s="22">
        <v>3.0855934835535875E-2</v>
      </c>
      <c r="V213" s="22">
        <v>0.9582302197196646</v>
      </c>
      <c r="W213" s="22">
        <v>0.38071716979430714</v>
      </c>
      <c r="X213" s="22">
        <v>0.93050726888356761</v>
      </c>
      <c r="Y213" s="22">
        <v>3.9715857287418964E-2</v>
      </c>
      <c r="Z213" s="22">
        <v>5.1047500726387405</v>
      </c>
      <c r="AA213" s="22">
        <v>5.6758408560350269</v>
      </c>
      <c r="AB213" s="22">
        <v>0.46528870141971168</v>
      </c>
      <c r="AC213" s="22">
        <v>0.36473664699576192</v>
      </c>
      <c r="AD213" s="22">
        <v>0.24887535192217133</v>
      </c>
      <c r="AE213" s="22">
        <v>2.7926339308078432</v>
      </c>
      <c r="AF213" s="22">
        <v>0.37577773547475679</v>
      </c>
      <c r="AG213" s="22">
        <v>1</v>
      </c>
      <c r="AH213" s="22">
        <v>0.17573565510124337</v>
      </c>
      <c r="AI213" s="22">
        <v>4.3984009458064905</v>
      </c>
      <c r="AJ213" s="22">
        <v>6.8328507449228026E-2</v>
      </c>
      <c r="AK213" s="22">
        <v>3.2311715376368864</v>
      </c>
      <c r="AL213" s="22">
        <v>177.33871694937329</v>
      </c>
      <c r="AM213" s="22">
        <v>0.10019136550812051</v>
      </c>
      <c r="AN213" s="22">
        <v>0.75694576641385036</v>
      </c>
    </row>
    <row r="214" spans="1:40" x14ac:dyDescent="0.2">
      <c r="A214" s="20">
        <v>36831</v>
      </c>
      <c r="B214" s="22">
        <v>0.37300426569165146</v>
      </c>
      <c r="C214" s="22">
        <v>5.3168799512492378E-2</v>
      </c>
      <c r="D214" s="22">
        <v>3.8285598212472072E-2</v>
      </c>
      <c r="E214" s="22">
        <v>0.1557485273207394</v>
      </c>
      <c r="F214" s="22">
        <v>0.18013406459475931</v>
      </c>
      <c r="G214" s="22">
        <v>0.84067641681901284</v>
      </c>
      <c r="H214" s="22">
        <v>4.1048141377209015</v>
      </c>
      <c r="I214" s="22">
        <v>0.87749339833434892</v>
      </c>
      <c r="J214" s="22">
        <v>8.7466991671744862E-2</v>
      </c>
      <c r="K214" s="22">
        <v>0.14738980296567133</v>
      </c>
      <c r="L214" s="22">
        <v>0.79174283973187076</v>
      </c>
      <c r="M214" s="22">
        <v>31.042047531992687</v>
      </c>
      <c r="N214" s="22">
        <v>927.28011375177732</v>
      </c>
      <c r="O214" s="22">
        <v>0.41850497664025998</v>
      </c>
      <c r="P214" s="22">
        <v>4.7430428600446888</v>
      </c>
      <c r="Q214" s="22">
        <v>8.6593540524070693</v>
      </c>
      <c r="R214" s="22">
        <v>10.981109079829373</v>
      </c>
      <c r="S214" s="22">
        <v>8.0438756855575875</v>
      </c>
      <c r="T214" s="22">
        <v>115.30570790168596</v>
      </c>
      <c r="U214" s="22">
        <v>3.1264472882388789E-2</v>
      </c>
      <c r="V214" s="22">
        <v>0.97410115783059104</v>
      </c>
      <c r="W214" s="22">
        <v>0.3859232175502742</v>
      </c>
      <c r="X214" s="22">
        <v>0.93166768230753605</v>
      </c>
      <c r="Y214" s="22">
        <v>4.0239691245175707E-2</v>
      </c>
      <c r="Z214" s="22">
        <v>5.1746902295348365</v>
      </c>
      <c r="AA214" s="22">
        <v>5.799309364208816</v>
      </c>
      <c r="AB214" s="22">
        <v>0.46694088970140157</v>
      </c>
      <c r="AC214" s="22">
        <v>0.36973390209222018</v>
      </c>
      <c r="AD214" s="22">
        <v>0.25248832013000205</v>
      </c>
      <c r="AE214" s="22">
        <v>2.8286613853341458</v>
      </c>
      <c r="AF214" s="22">
        <v>0.38097704651635184</v>
      </c>
      <c r="AG214" s="22">
        <v>1</v>
      </c>
      <c r="AH214" s="22">
        <v>0.17712776762136909</v>
      </c>
      <c r="AI214" s="22">
        <v>4.4383505992281131</v>
      </c>
      <c r="AJ214" s="22">
        <v>6.8860450944546014E-2</v>
      </c>
      <c r="AK214" s="22">
        <v>3.2764574446475723</v>
      </c>
      <c r="AL214" s="22">
        <v>180.27625431647368</v>
      </c>
      <c r="AM214" s="22">
        <v>0.10156408693885842</v>
      </c>
      <c r="AN214" s="22">
        <v>0.75944546008531388</v>
      </c>
    </row>
    <row r="215" spans="1:40" x14ac:dyDescent="0.2">
      <c r="A215" s="20">
        <v>36832</v>
      </c>
      <c r="B215" s="22">
        <v>0.37169314846675439</v>
      </c>
      <c r="C215" s="22">
        <v>5.2545288938366561E-2</v>
      </c>
      <c r="D215" s="22">
        <v>3.8152008905981173E-2</v>
      </c>
      <c r="E215" s="22">
        <v>0.15494383159599232</v>
      </c>
      <c r="F215" s="22">
        <v>0.17970853152514929</v>
      </c>
      <c r="G215" s="22">
        <v>0.83766825220119412</v>
      </c>
      <c r="H215" s="22">
        <v>4.0699321930978654</v>
      </c>
      <c r="I215" s="22">
        <v>0.87708733933812355</v>
      </c>
      <c r="J215" s="22">
        <v>8.6964882096953744E-2</v>
      </c>
      <c r="K215" s="22">
        <v>0.1463313429814796</v>
      </c>
      <c r="L215" s="22">
        <v>0.78883716223054345</v>
      </c>
      <c r="M215" s="22">
        <v>30.99787470903755</v>
      </c>
      <c r="N215" s="22">
        <v>923.48952535168507</v>
      </c>
      <c r="O215" s="22">
        <v>0.41605100698309888</v>
      </c>
      <c r="P215" s="22">
        <v>4.7242181965388115</v>
      </c>
      <c r="Q215" s="22">
        <v>8.644874000607226</v>
      </c>
      <c r="R215" s="22">
        <v>10.93917619674122</v>
      </c>
      <c r="S215" s="22">
        <v>8.0052626252403591</v>
      </c>
      <c r="T215" s="22">
        <v>114.74547110616334</v>
      </c>
      <c r="U215" s="22">
        <v>3.1145633033093818E-2</v>
      </c>
      <c r="V215" s="22">
        <v>0.968626657220929</v>
      </c>
      <c r="W215" s="22">
        <v>0.38452585770670988</v>
      </c>
      <c r="X215" s="22">
        <v>0.93397429409978749</v>
      </c>
      <c r="Y215" s="22">
        <v>4.0299564821374353E-2</v>
      </c>
      <c r="Z215" s="22">
        <v>5.1411800425058187</v>
      </c>
      <c r="AA215" s="22">
        <v>5.7433458152008905</v>
      </c>
      <c r="AB215" s="22">
        <v>0.46073271936038868</v>
      </c>
      <c r="AC215" s="22">
        <v>0.36842424855783829</v>
      </c>
      <c r="AD215" s="22">
        <v>0.25225179637688494</v>
      </c>
      <c r="AE215" s="22">
        <v>2.8195526768545696</v>
      </c>
      <c r="AF215" s="22">
        <v>0.37960732719360391</v>
      </c>
      <c r="AG215" s="22">
        <v>1</v>
      </c>
      <c r="AH215" s="22">
        <v>0.17624734338629694</v>
      </c>
      <c r="AI215" s="22">
        <v>4.4297135917417272</v>
      </c>
      <c r="AJ215" s="22">
        <v>6.8707620686165358E-2</v>
      </c>
      <c r="AK215" s="22">
        <v>3.2537192591842929</v>
      </c>
      <c r="AL215" s="22">
        <v>180.14371015079445</v>
      </c>
      <c r="AM215" s="22">
        <v>0.10120433154539014</v>
      </c>
      <c r="AN215" s="22">
        <v>0.76041898593259794</v>
      </c>
    </row>
    <row r="216" spans="1:40" x14ac:dyDescent="0.2">
      <c r="A216" s="20">
        <v>36833</v>
      </c>
      <c r="B216" s="22">
        <v>0.37269129287598945</v>
      </c>
      <c r="C216" s="22">
        <v>5.3369190176578048E-2</v>
      </c>
      <c r="D216" s="22">
        <v>3.8256545565252688E-2</v>
      </c>
      <c r="E216" s="22">
        <v>0.15548000811853055</v>
      </c>
      <c r="F216" s="22">
        <v>0.17791759691495843</v>
      </c>
      <c r="G216" s="22">
        <v>0.83994317028617826</v>
      </c>
      <c r="H216" s="22">
        <v>4.0557134158717281</v>
      </c>
      <c r="I216" s="22">
        <v>0.87190988431093974</v>
      </c>
      <c r="J216" s="22">
        <v>8.7923685812867872E-2</v>
      </c>
      <c r="K216" s="22">
        <v>0.14699614369799066</v>
      </c>
      <c r="L216" s="22">
        <v>0.79121169068398622</v>
      </c>
      <c r="M216" s="22">
        <v>30.897097625329817</v>
      </c>
      <c r="N216" s="22">
        <v>928.55693119545367</v>
      </c>
      <c r="O216" s="22">
        <v>0.41703876598335704</v>
      </c>
      <c r="P216" s="22">
        <v>4.7229551451187337</v>
      </c>
      <c r="Q216" s="22">
        <v>8.6523239293687855</v>
      </c>
      <c r="R216" s="22">
        <v>10.8595494215547</v>
      </c>
      <c r="S216" s="22">
        <v>8.0221229957377727</v>
      </c>
      <c r="T216" s="22">
        <v>115.00913334686422</v>
      </c>
      <c r="U216" s="22">
        <v>3.1165009133346865E-2</v>
      </c>
      <c r="V216" s="22">
        <v>0.97828293078952722</v>
      </c>
      <c r="W216" s="22">
        <v>0.38557946011771871</v>
      </c>
      <c r="X216" s="22">
        <v>0.93329612340166435</v>
      </c>
      <c r="Y216" s="22">
        <v>4.0389689466206621E-2</v>
      </c>
      <c r="Z216" s="22">
        <v>5.1552668966916988</v>
      </c>
      <c r="AA216" s="22">
        <v>5.7743048508220012</v>
      </c>
      <c r="AB216" s="22">
        <v>0.45808808605642387</v>
      </c>
      <c r="AC216" s="22">
        <v>0.36944388065760098</v>
      </c>
      <c r="AD216" s="22">
        <v>0.25284148569108994</v>
      </c>
      <c r="AE216" s="22">
        <v>2.8256545565252691</v>
      </c>
      <c r="AF216" s="22">
        <v>0.38063730464785878</v>
      </c>
      <c r="AG216" s="22">
        <v>1</v>
      </c>
      <c r="AH216" s="22">
        <v>0.17566470468845141</v>
      </c>
      <c r="AI216" s="22">
        <v>4.402273188552873</v>
      </c>
      <c r="AJ216" s="22">
        <v>6.8733509234828502E-2</v>
      </c>
      <c r="AK216" s="22">
        <v>3.2524862999797035</v>
      </c>
      <c r="AL216" s="22">
        <v>180.12989648873554</v>
      </c>
      <c r="AM216" s="22">
        <v>0.10148163182463975</v>
      </c>
      <c r="AN216" s="22">
        <v>0.76441039171909886</v>
      </c>
    </row>
    <row r="217" spans="1:40" x14ac:dyDescent="0.2">
      <c r="A217" s="20">
        <v>36836</v>
      </c>
      <c r="B217" s="22">
        <v>0.36887304138208121</v>
      </c>
      <c r="C217" s="22">
        <v>5.2902772197669749E-2</v>
      </c>
      <c r="D217" s="22">
        <v>3.786460425873845E-2</v>
      </c>
      <c r="E217" s="22">
        <v>0.15369626355966254</v>
      </c>
      <c r="F217" s="22">
        <v>0.17744073925271195</v>
      </c>
      <c r="G217" s="22">
        <v>0.83136801928485349</v>
      </c>
      <c r="H217" s="22">
        <v>4.0424869425472085</v>
      </c>
      <c r="I217" s="22">
        <v>0.86877259943752516</v>
      </c>
      <c r="J217" s="22">
        <v>8.6490558457211736E-2</v>
      </c>
      <c r="K217" s="22">
        <v>0.14333065488147853</v>
      </c>
      <c r="L217" s="22">
        <v>0.78323623945359599</v>
      </c>
      <c r="M217" s="22">
        <v>30.752310164724793</v>
      </c>
      <c r="N217" s="22">
        <v>920.04821213338698</v>
      </c>
      <c r="O217" s="22">
        <v>0.41181197267979108</v>
      </c>
      <c r="P217" s="22">
        <v>4.6765769385295304</v>
      </c>
      <c r="Q217" s="22">
        <v>8.6229409401366013</v>
      </c>
      <c r="R217" s="22">
        <v>10.785456006428285</v>
      </c>
      <c r="S217" s="22">
        <v>7.9550020088388926</v>
      </c>
      <c r="T217" s="22">
        <v>113.70028123744477</v>
      </c>
      <c r="U217" s="22">
        <v>3.0867818400964246E-2</v>
      </c>
      <c r="V217" s="22">
        <v>0.9702691844114103</v>
      </c>
      <c r="W217" s="22">
        <v>0.38166934511852152</v>
      </c>
      <c r="X217" s="22">
        <v>0.92858577742065085</v>
      </c>
      <c r="Y217" s="22">
        <v>3.9885496183206109E-2</v>
      </c>
      <c r="Z217" s="22">
        <v>4.7910807553234243</v>
      </c>
      <c r="AA217" s="22">
        <v>5.64483728404982</v>
      </c>
      <c r="AB217" s="22">
        <v>0.45520289272800329</v>
      </c>
      <c r="AC217" s="22">
        <v>0.36564885496183214</v>
      </c>
      <c r="AD217" s="22">
        <v>0.25045198875050223</v>
      </c>
      <c r="AE217" s="22">
        <v>2.7944957814383291</v>
      </c>
      <c r="AF217" s="22">
        <v>0.37673764564081963</v>
      </c>
      <c r="AG217" s="22">
        <v>1</v>
      </c>
      <c r="AH217" s="22">
        <v>0.1740658899156288</v>
      </c>
      <c r="AI217" s="22">
        <v>4.3571715548413028</v>
      </c>
      <c r="AJ217" s="22">
        <v>6.8278425070309373E-2</v>
      </c>
      <c r="AK217" s="22">
        <v>3.2191643230212938</v>
      </c>
      <c r="AL217" s="22">
        <v>178.78666130976299</v>
      </c>
      <c r="AM217" s="22">
        <v>0.10044194455604662</v>
      </c>
      <c r="AN217" s="22">
        <v>0.7590899959823223</v>
      </c>
    </row>
    <row r="218" spans="1:40" x14ac:dyDescent="0.2">
      <c r="A218" s="20">
        <v>36837</v>
      </c>
      <c r="B218" s="22">
        <v>0.36915112831080066</v>
      </c>
      <c r="C218" s="22">
        <v>5.319394883650802E-2</v>
      </c>
      <c r="D218" s="22">
        <v>3.7893149721063481E-2</v>
      </c>
      <c r="E218" s="22">
        <v>0.1541538925466151</v>
      </c>
      <c r="F218" s="22">
        <v>0.17765492285269138</v>
      </c>
      <c r="G218" s="22">
        <v>0.83197466954817312</v>
      </c>
      <c r="H218" s="22">
        <v>4.0542795396290909</v>
      </c>
      <c r="I218" s="22">
        <v>0.87019148615369157</v>
      </c>
      <c r="J218" s="22">
        <v>8.6465296275820475E-2</v>
      </c>
      <c r="K218" s="22">
        <v>0.1441925918480173</v>
      </c>
      <c r="L218" s="22">
        <v>0.78386691461024283</v>
      </c>
      <c r="M218" s="22">
        <v>30.807659446147664</v>
      </c>
      <c r="N218" s="22">
        <v>931.79876363270853</v>
      </c>
      <c r="O218" s="22">
        <v>0.41272553651304217</v>
      </c>
      <c r="P218" s="22">
        <v>4.6821128813388952</v>
      </c>
      <c r="Q218" s="22">
        <v>8.7209127004070979</v>
      </c>
      <c r="R218" s="22">
        <v>10.749359199879379</v>
      </c>
      <c r="S218" s="22">
        <v>7.9609991455998399</v>
      </c>
      <c r="T218" s="22">
        <v>114.18806855304821</v>
      </c>
      <c r="U218" s="22">
        <v>3.0902146052168671E-2</v>
      </c>
      <c r="V218" s="22">
        <v>0.96517062873800086</v>
      </c>
      <c r="W218" s="22">
        <v>0.38195707895662667</v>
      </c>
      <c r="X218" s="22">
        <v>0.92916520078403786</v>
      </c>
      <c r="Y218" s="22">
        <v>4.0116600492536569E-2</v>
      </c>
      <c r="Z218" s="22">
        <v>4.9404432829069709</v>
      </c>
      <c r="AA218" s="22">
        <v>5.6440669447655427</v>
      </c>
      <c r="AB218" s="22">
        <v>0.45866210986580891</v>
      </c>
      <c r="AC218" s="22">
        <v>0.36593456299944715</v>
      </c>
      <c r="AD218" s="22">
        <v>0.25089209428557069</v>
      </c>
      <c r="AE218" s="22">
        <v>2.7971050912197821</v>
      </c>
      <c r="AF218" s="22">
        <v>0.37702166155701866</v>
      </c>
      <c r="AG218" s="22">
        <v>1</v>
      </c>
      <c r="AH218" s="22">
        <v>0.17449866814092579</v>
      </c>
      <c r="AI218" s="22">
        <v>4.3845805900386994</v>
      </c>
      <c r="AJ218" s="22">
        <v>6.8368095692818015E-2</v>
      </c>
      <c r="AK218" s="22">
        <v>3.22159119465246</v>
      </c>
      <c r="AL218" s="22">
        <v>178.92144544403681</v>
      </c>
      <c r="AM218" s="22">
        <v>0.10051766597979596</v>
      </c>
      <c r="AN218" s="22">
        <v>0.76443684977634829</v>
      </c>
    </row>
    <row r="219" spans="1:40" x14ac:dyDescent="0.2">
      <c r="A219" s="20">
        <v>36838</v>
      </c>
      <c r="B219" s="22">
        <v>0.36674655482324747</v>
      </c>
      <c r="C219" s="22">
        <v>5.2586379069302976E-2</v>
      </c>
      <c r="D219" s="22">
        <v>3.7645296584781308E-2</v>
      </c>
      <c r="E219" s="22">
        <v>0.15394447773117637</v>
      </c>
      <c r="F219" s="22">
        <v>0.17721190333533055</v>
      </c>
      <c r="G219" s="22">
        <v>0.82656281206311177</v>
      </c>
      <c r="H219" s="22">
        <v>4.0434391851408034</v>
      </c>
      <c r="I219" s="22">
        <v>0.86944278010784914</v>
      </c>
      <c r="J219" s="22">
        <v>8.5440383463151595E-2</v>
      </c>
      <c r="K219" s="22">
        <v>0.1421509886159377</v>
      </c>
      <c r="L219" s="22">
        <v>0.77874975034951077</v>
      </c>
      <c r="M219" s="22">
        <v>30.793888556021574</v>
      </c>
      <c r="N219" s="22">
        <v>917.71519872178953</v>
      </c>
      <c r="O219" s="22">
        <v>0.41062512482524471</v>
      </c>
      <c r="P219" s="22">
        <v>4.6554823247453569</v>
      </c>
      <c r="Q219" s="22">
        <v>8.6918314359896165</v>
      </c>
      <c r="R219" s="22">
        <v>10.709007389654484</v>
      </c>
      <c r="S219" s="22">
        <v>7.9089275014979039</v>
      </c>
      <c r="T219" s="22">
        <v>113.19153185540245</v>
      </c>
      <c r="U219" s="22">
        <v>3.0697024166167368E-2</v>
      </c>
      <c r="V219" s="22">
        <v>0.96345116836429001</v>
      </c>
      <c r="W219" s="22">
        <v>0.37945875773916521</v>
      </c>
      <c r="X219" s="22">
        <v>0.92760135809866195</v>
      </c>
      <c r="Y219" s="22">
        <v>3.9724385859796291E-2</v>
      </c>
      <c r="Z219" s="22">
        <v>4.993009786299182</v>
      </c>
      <c r="AA219" s="22">
        <v>5.5871779508687842</v>
      </c>
      <c r="AB219" s="22">
        <v>0.45666067505492319</v>
      </c>
      <c r="AC219" s="22">
        <v>0.36353105652087081</v>
      </c>
      <c r="AD219" s="22">
        <v>0.24905132814060321</v>
      </c>
      <c r="AE219" s="22">
        <v>2.775813860595167</v>
      </c>
      <c r="AF219" s="22">
        <v>0.37455562212901938</v>
      </c>
      <c r="AG219" s="22">
        <v>1</v>
      </c>
      <c r="AH219" s="22">
        <v>0.17370681046534853</v>
      </c>
      <c r="AI219" s="22">
        <v>4.3608947473537052</v>
      </c>
      <c r="AJ219" s="22">
        <v>6.8119632514479736E-2</v>
      </c>
      <c r="AK219" s="22">
        <v>3.1955262632314763</v>
      </c>
      <c r="AL219" s="22">
        <v>176.95226682644301</v>
      </c>
      <c r="AM219" s="22">
        <v>9.9860195725983633E-2</v>
      </c>
      <c r="AN219" s="22">
        <v>0.76892350709007395</v>
      </c>
    </row>
    <row r="220" spans="1:40" x14ac:dyDescent="0.2">
      <c r="A220" s="20">
        <v>36839</v>
      </c>
      <c r="B220" s="22">
        <v>0.37030763180979465</v>
      </c>
      <c r="C220" s="22">
        <v>5.3177652076590337E-2</v>
      </c>
      <c r="D220" s="22">
        <v>3.8008812527098021E-2</v>
      </c>
      <c r="E220" s="22">
        <v>0.15618540589047863</v>
      </c>
      <c r="F220" s="22">
        <v>0.17691601883501215</v>
      </c>
      <c r="G220" s="22">
        <v>0.83454833277876928</v>
      </c>
      <c r="H220" s="22">
        <v>4.078364943484881</v>
      </c>
      <c r="I220" s="22">
        <v>0.8674591891265111</v>
      </c>
      <c r="J220" s="22">
        <v>8.7318632344192709E-2</v>
      </c>
      <c r="K220" s="22">
        <v>0.14439839882230759</v>
      </c>
      <c r="L220" s="22">
        <v>0.78632142533046978</v>
      </c>
      <c r="M220" s="22">
        <v>30.712766064712589</v>
      </c>
      <c r="N220" s="22">
        <v>931.16347540256311</v>
      </c>
      <c r="O220" s="22">
        <v>0.41481391854966376</v>
      </c>
      <c r="P220" s="22">
        <v>4.6956451596640356</v>
      </c>
      <c r="Q220" s="22">
        <v>8.7288383395343683</v>
      </c>
      <c r="R220" s="22">
        <v>10.824082196477006</v>
      </c>
      <c r="S220" s="22">
        <v>7.9806810046684218</v>
      </c>
      <c r="T220" s="22">
        <v>113.93770733133691</v>
      </c>
      <c r="U220" s="22">
        <v>3.1022313641267632E-2</v>
      </c>
      <c r="V220" s="22">
        <v>0.97038627907680219</v>
      </c>
      <c r="W220" s="22">
        <v>0.38314326910473195</v>
      </c>
      <c r="X220" s="22">
        <v>0.92727144398398831</v>
      </c>
      <c r="Y220" s="22">
        <v>4.0281516883954954E-2</v>
      </c>
      <c r="Z220" s="22">
        <v>5.0062010345140511</v>
      </c>
      <c r="AA220" s="22">
        <v>5.626304485919114</v>
      </c>
      <c r="AB220" s="22">
        <v>0.46169978926565636</v>
      </c>
      <c r="AC220" s="22">
        <v>0.36706091129999902</v>
      </c>
      <c r="AD220" s="22">
        <v>0.25197374391239907</v>
      </c>
      <c r="AE220" s="22">
        <v>2.797422789558063</v>
      </c>
      <c r="AF220" s="22">
        <v>0.37818244149349145</v>
      </c>
      <c r="AG220" s="22">
        <v>1</v>
      </c>
      <c r="AH220" s="22">
        <v>0.17549431823910785</v>
      </c>
      <c r="AI220" s="22">
        <v>4.3911390745838244</v>
      </c>
      <c r="AJ220" s="22">
        <v>6.8488661685673094E-2</v>
      </c>
      <c r="AK220" s="22">
        <v>3.2215130524214284</v>
      </c>
      <c r="AL220" s="22">
        <v>179.98124565171361</v>
      </c>
      <c r="AM220" s="22">
        <v>0.10082982949675832</v>
      </c>
      <c r="AN220" s="22">
        <v>0.78218740232110273</v>
      </c>
    </row>
    <row r="221" spans="1:40" x14ac:dyDescent="0.2">
      <c r="A221" s="20">
        <v>36840</v>
      </c>
      <c r="B221" s="22">
        <v>0.36785857371794872</v>
      </c>
      <c r="C221" s="22">
        <v>5.198317307692308E-2</v>
      </c>
      <c r="D221" s="22">
        <v>3.7756410256410258E-2</v>
      </c>
      <c r="E221" s="22">
        <v>0.15448717948717949</v>
      </c>
      <c r="F221" s="22">
        <v>0.17740384615384616</v>
      </c>
      <c r="G221" s="22">
        <v>0.82904647435897449</v>
      </c>
      <c r="H221" s="22">
        <v>4.0389623397435903</v>
      </c>
      <c r="I221" s="22">
        <v>0.86853966346153855</v>
      </c>
      <c r="J221" s="22">
        <v>8.6157852564102563E-2</v>
      </c>
      <c r="K221" s="22">
        <v>0.14272836538461539</v>
      </c>
      <c r="L221" s="22">
        <v>0.78110977564102568</v>
      </c>
      <c r="M221" s="22">
        <v>30.747195512820515</v>
      </c>
      <c r="N221" s="22">
        <v>921.47435897435901</v>
      </c>
      <c r="O221" s="22">
        <v>0.41145833333333331</v>
      </c>
      <c r="P221" s="22">
        <v>4.674479166666667</v>
      </c>
      <c r="Q221" s="22">
        <v>8.7159455128205128</v>
      </c>
      <c r="R221" s="22">
        <v>10.80829326923077</v>
      </c>
      <c r="S221" s="22">
        <v>7.9276842948717956</v>
      </c>
      <c r="T221" s="22">
        <v>113.58173076923077</v>
      </c>
      <c r="U221" s="22">
        <v>3.0792267628205128E-2</v>
      </c>
      <c r="V221" s="22">
        <v>0.95773237179487181</v>
      </c>
      <c r="W221" s="22">
        <v>0.38059895833333335</v>
      </c>
      <c r="X221" s="22">
        <v>0.93050881410256414</v>
      </c>
      <c r="Y221" s="22">
        <v>3.9503205128205127E-2</v>
      </c>
      <c r="Z221" s="22">
        <v>5.0030048076923084</v>
      </c>
      <c r="AA221" s="22">
        <v>5.6089743589743595</v>
      </c>
      <c r="AB221" s="22">
        <v>0.45843349358974361</v>
      </c>
      <c r="AC221" s="22">
        <v>0.36463341346153849</v>
      </c>
      <c r="AD221" s="22">
        <v>0.24989983974358976</v>
      </c>
      <c r="AE221" s="22">
        <v>2.7862580128205132</v>
      </c>
      <c r="AF221" s="22">
        <v>0.37561097756410261</v>
      </c>
      <c r="AG221" s="22">
        <v>1</v>
      </c>
      <c r="AH221" s="22">
        <v>0.17457932692307696</v>
      </c>
      <c r="AI221" s="22">
        <v>4.3699919871794872</v>
      </c>
      <c r="AJ221" s="22">
        <v>6.8189102564102558E-2</v>
      </c>
      <c r="AK221" s="22">
        <v>3.2021233974358974</v>
      </c>
      <c r="AL221" s="22">
        <v>179.78766025641028</v>
      </c>
      <c r="AM221" s="22">
        <v>0.10016025641025642</v>
      </c>
      <c r="AN221" s="22">
        <v>0.76096754807692313</v>
      </c>
    </row>
    <row r="222" spans="1:40" x14ac:dyDescent="0.2">
      <c r="A222" s="20">
        <v>36843</v>
      </c>
      <c r="B222" s="22">
        <v>0.36529739407201112</v>
      </c>
      <c r="C222" s="22">
        <v>5.1740600755918041E-2</v>
      </c>
      <c r="D222" s="22">
        <v>3.749353491147802E-2</v>
      </c>
      <c r="E222" s="22">
        <v>0.15363039586234334</v>
      </c>
      <c r="F222" s="22">
        <v>0.175870300377959</v>
      </c>
      <c r="G222" s="22">
        <v>0.82323453351899734</v>
      </c>
      <c r="H222" s="22">
        <v>4.0134274915456531</v>
      </c>
      <c r="I222" s="22">
        <v>0.86246270141237324</v>
      </c>
      <c r="J222" s="22">
        <v>8.5458523970558975E-2</v>
      </c>
      <c r="K222" s="22">
        <v>0.14292818778595584</v>
      </c>
      <c r="L222" s="22">
        <v>0.77569126715735026</v>
      </c>
      <c r="M222" s="22">
        <v>30.575890192958028</v>
      </c>
      <c r="N222" s="22">
        <v>923.51302963994431</v>
      </c>
      <c r="O222" s="22">
        <v>0.40889198329023269</v>
      </c>
      <c r="P222" s="22">
        <v>4.6449174457927196</v>
      </c>
      <c r="Q222" s="22">
        <v>8.6652078774617074</v>
      </c>
      <c r="R222" s="22">
        <v>10.699224189377361</v>
      </c>
      <c r="S222" s="22">
        <v>7.8724885617664615</v>
      </c>
      <c r="T222" s="22">
        <v>113.18878058484185</v>
      </c>
      <c r="U222" s="22">
        <v>3.0582852595981695E-2</v>
      </c>
      <c r="V222" s="22">
        <v>0.94629003381738597</v>
      </c>
      <c r="W222" s="22">
        <v>0.37794907499502683</v>
      </c>
      <c r="X222" s="22">
        <v>0.92645713148995423</v>
      </c>
      <c r="Y222" s="22">
        <v>3.9297791923612491E-2</v>
      </c>
      <c r="Z222" s="22">
        <v>4.9681718718917844</v>
      </c>
      <c r="AA222" s="22">
        <v>5.5201909687686488</v>
      </c>
      <c r="AB222" s="22">
        <v>0.45573900934951261</v>
      </c>
      <c r="AC222" s="22">
        <v>0.36208474239108812</v>
      </c>
      <c r="AD222" s="22">
        <v>0.24900537099661824</v>
      </c>
      <c r="AE222" s="22">
        <v>2.7600954843843244</v>
      </c>
      <c r="AF222" s="22">
        <v>0.37304555400835487</v>
      </c>
      <c r="AG222" s="22">
        <v>1</v>
      </c>
      <c r="AH222" s="22">
        <v>0.17326437238909886</v>
      </c>
      <c r="AI222" s="22">
        <v>4.3395663417545256</v>
      </c>
      <c r="AJ222" s="22">
        <v>6.7783966580465482E-2</v>
      </c>
      <c r="AK222" s="22">
        <v>3.1897752138452358</v>
      </c>
      <c r="AL222" s="22">
        <v>178.53590610702207</v>
      </c>
      <c r="AM222" s="22">
        <v>9.9462900338173857E-2</v>
      </c>
      <c r="AN222" s="22">
        <v>0.76089118758703</v>
      </c>
    </row>
    <row r="223" spans="1:40" x14ac:dyDescent="0.2">
      <c r="A223" s="20">
        <v>36844</v>
      </c>
      <c r="B223" s="22">
        <v>0.36478674586304854</v>
      </c>
      <c r="C223" s="22">
        <v>5.1550487693438486E-2</v>
      </c>
      <c r="D223" s="22">
        <v>3.7444128806690638E-2</v>
      </c>
      <c r="E223" s="22">
        <v>0.15357873616877571</v>
      </c>
      <c r="F223" s="22">
        <v>0.17609606865452232</v>
      </c>
      <c r="G223" s="22">
        <v>0.82215578378593146</v>
      </c>
      <c r="H223" s="22">
        <v>4.0114026897634041</v>
      </c>
      <c r="I223" s="22">
        <v>0.8633465106577406</v>
      </c>
      <c r="J223" s="22">
        <v>8.5212260871292633E-2</v>
      </c>
      <c r="K223" s="22">
        <v>0.14213631577901825</v>
      </c>
      <c r="L223" s="22">
        <v>0.77465781998053207</v>
      </c>
      <c r="M223" s="22">
        <v>30.536959415165182</v>
      </c>
      <c r="N223" s="22">
        <v>928.70339100895922</v>
      </c>
      <c r="O223" s="22">
        <v>0.40823218578040887</v>
      </c>
      <c r="P223" s="22">
        <v>4.6415304237271302</v>
      </c>
      <c r="Q223" s="22">
        <v>8.6702159359542303</v>
      </c>
      <c r="R223" s="22">
        <v>10.742168100280102</v>
      </c>
      <c r="S223" s="22">
        <v>7.8616976896640782</v>
      </c>
      <c r="T223" s="22">
        <v>112.83497884344146</v>
      </c>
      <c r="U223" s="22">
        <v>3.0567750650589011E-2</v>
      </c>
      <c r="V223" s="22">
        <v>0.94350304932557272</v>
      </c>
      <c r="W223" s="22">
        <v>0.37743101769999404</v>
      </c>
      <c r="X223" s="22">
        <v>0.92772999066330275</v>
      </c>
      <c r="Y223" s="22">
        <v>3.9333320089791221E-2</v>
      </c>
      <c r="Z223" s="22">
        <v>4.9315639961063988</v>
      </c>
      <c r="AA223" s="22">
        <v>5.5920856592304178</v>
      </c>
      <c r="AB223" s="22">
        <v>0.45342577325731542</v>
      </c>
      <c r="AC223" s="22">
        <v>0.36157849778501755</v>
      </c>
      <c r="AD223" s="22">
        <v>0.24891237410357772</v>
      </c>
      <c r="AE223" s="22">
        <v>2.7547229782077518</v>
      </c>
      <c r="AF223" s="22">
        <v>0.37254415065853513</v>
      </c>
      <c r="AG223" s="22">
        <v>1</v>
      </c>
      <c r="AH223" s="22">
        <v>0.173146069647788</v>
      </c>
      <c r="AI223" s="22">
        <v>4.3326248038300319</v>
      </c>
      <c r="AJ223" s="22">
        <v>6.7780448558771536E-2</v>
      </c>
      <c r="AK223" s="22">
        <v>3.1943423588072863</v>
      </c>
      <c r="AL223" s="22">
        <v>177.79455293112696</v>
      </c>
      <c r="AM223" s="22">
        <v>9.9326565883311152E-2</v>
      </c>
      <c r="AN223" s="22">
        <v>0.75910327976320546</v>
      </c>
    </row>
    <row r="224" spans="1:40" x14ac:dyDescent="0.2">
      <c r="A224" s="20">
        <v>36845</v>
      </c>
      <c r="B224" s="22">
        <v>0.36434523809523811</v>
      </c>
      <c r="C224" s="22">
        <v>5.1587301587301584E-2</v>
      </c>
      <c r="D224" s="22">
        <v>3.7396825396825394E-2</v>
      </c>
      <c r="E224" s="22">
        <v>0.15401785714285712</v>
      </c>
      <c r="F224" s="22">
        <v>0.17648809523809522</v>
      </c>
      <c r="G224" s="22">
        <v>0.82111111111111101</v>
      </c>
      <c r="H224" s="22">
        <v>4.0087301587301587</v>
      </c>
      <c r="I224" s="22">
        <v>0.86295634920634923</v>
      </c>
      <c r="J224" s="22">
        <v>8.5019841269841259E-2</v>
      </c>
      <c r="K224" s="22">
        <v>0.14153769841269842</v>
      </c>
      <c r="L224" s="22">
        <v>0.77372023809523804</v>
      </c>
      <c r="M224" s="22">
        <v>30.479166666666668</v>
      </c>
      <c r="N224" s="22">
        <v>930.05952380952374</v>
      </c>
      <c r="O224" s="22">
        <v>0.40823412698412698</v>
      </c>
      <c r="P224" s="22">
        <v>4.6359126984126977</v>
      </c>
      <c r="Q224" s="22">
        <v>8.6716269841269842</v>
      </c>
      <c r="R224" s="22">
        <v>10.796626984126984</v>
      </c>
      <c r="S224" s="22">
        <v>7.8174603174603163</v>
      </c>
      <c r="T224" s="22">
        <v>112.6686507936508</v>
      </c>
      <c r="U224" s="22">
        <v>3.0528769841269839E-2</v>
      </c>
      <c r="V224" s="22">
        <v>0.93482142857142847</v>
      </c>
      <c r="W224" s="22">
        <v>0.37697420634920631</v>
      </c>
      <c r="X224" s="22">
        <v>0.92910714285714269</v>
      </c>
      <c r="Y224" s="22">
        <v>3.9464285714285709E-2</v>
      </c>
      <c r="Z224" s="22">
        <v>4.9255952380952372</v>
      </c>
      <c r="AA224" s="22">
        <v>5.5704365079365079</v>
      </c>
      <c r="AB224" s="22">
        <v>0.45337301587301587</v>
      </c>
      <c r="AC224" s="22">
        <v>0.36115079365079361</v>
      </c>
      <c r="AD224" s="22">
        <v>0.24871031746031746</v>
      </c>
      <c r="AE224" s="22">
        <v>2.7536706349206348</v>
      </c>
      <c r="AF224" s="22">
        <v>0.37209325396825399</v>
      </c>
      <c r="AG224" s="22">
        <v>1</v>
      </c>
      <c r="AH224" s="22">
        <v>0.17321428571428571</v>
      </c>
      <c r="AI224" s="22">
        <v>4.3323412698412698</v>
      </c>
      <c r="AJ224" s="22">
        <v>6.7717261904761905E-2</v>
      </c>
      <c r="AK224" s="22">
        <v>3.1795634920634916</v>
      </c>
      <c r="AL224" s="22">
        <v>176.09126984126982</v>
      </c>
      <c r="AM224" s="22">
        <v>9.9206349206349201E-2</v>
      </c>
      <c r="AN224" s="22">
        <v>0.76190476190476186</v>
      </c>
    </row>
    <row r="225" spans="1:40" x14ac:dyDescent="0.2">
      <c r="A225" s="20">
        <v>36846</v>
      </c>
      <c r="B225" s="22">
        <v>0.36190382341348054</v>
      </c>
      <c r="C225" s="22">
        <v>5.1241623965313364E-2</v>
      </c>
      <c r="D225" s="22">
        <v>3.7148206543161214E-2</v>
      </c>
      <c r="E225" s="22">
        <v>0.15327158060701615</v>
      </c>
      <c r="F225" s="22">
        <v>0.1761726448561293</v>
      </c>
      <c r="G225" s="22">
        <v>0.81565825778478529</v>
      </c>
      <c r="H225" s="22">
        <v>4.0027591643673626</v>
      </c>
      <c r="I225" s="22">
        <v>0.86228813559322048</v>
      </c>
      <c r="J225" s="22">
        <v>8.3937721718565242E-2</v>
      </c>
      <c r="K225" s="22">
        <v>0.14024438312968074</v>
      </c>
      <c r="L225" s="22">
        <v>0.76852581789515184</v>
      </c>
      <c r="M225" s="22">
        <v>30.491722506897911</v>
      </c>
      <c r="N225" s="22">
        <v>924.32006306661413</v>
      </c>
      <c r="O225" s="22">
        <v>0.40475955853370121</v>
      </c>
      <c r="P225" s="22">
        <v>4.608789909341743</v>
      </c>
      <c r="Q225" s="22">
        <v>8.6657469452108788</v>
      </c>
      <c r="R225" s="22">
        <v>10.739061884115097</v>
      </c>
      <c r="S225" s="22">
        <v>7.7355143870713441</v>
      </c>
      <c r="T225" s="22">
        <v>112.16988569176192</v>
      </c>
      <c r="U225" s="22">
        <v>3.0337012219156488E-2</v>
      </c>
      <c r="V225" s="22">
        <v>0.93496255419787155</v>
      </c>
      <c r="W225" s="22">
        <v>0.37442845880961767</v>
      </c>
      <c r="X225" s="22">
        <v>0.92437918801734331</v>
      </c>
      <c r="Y225" s="22">
        <v>3.9485612928655892E-2</v>
      </c>
      <c r="Z225" s="22">
        <v>4.9024438312968073</v>
      </c>
      <c r="AA225" s="22">
        <v>5.5971620023649979</v>
      </c>
      <c r="AB225" s="22">
        <v>0.45067993693338593</v>
      </c>
      <c r="AC225" s="22">
        <v>0.35869136775719357</v>
      </c>
      <c r="AD225" s="22">
        <v>0.24753646038628302</v>
      </c>
      <c r="AE225" s="22">
        <v>2.7406385494678758</v>
      </c>
      <c r="AF225" s="22">
        <v>0.36960977532518724</v>
      </c>
      <c r="AG225" s="22">
        <v>1</v>
      </c>
      <c r="AH225" s="22">
        <v>0.17274339771383523</v>
      </c>
      <c r="AI225" s="22">
        <v>4.3506109578242018</v>
      </c>
      <c r="AJ225" s="22">
        <v>6.7432006306661421E-2</v>
      </c>
      <c r="AK225" s="22">
        <v>3.1740244383129683</v>
      </c>
      <c r="AL225" s="22">
        <v>176.38943634213638</v>
      </c>
      <c r="AM225" s="22">
        <v>9.8541584548679548E-2</v>
      </c>
      <c r="AN225" s="22">
        <v>0.7572920772566023</v>
      </c>
    </row>
    <row r="226" spans="1:40" x14ac:dyDescent="0.2">
      <c r="A226" s="20">
        <v>36847</v>
      </c>
      <c r="B226" s="22">
        <v>0.36103137779175837</v>
      </c>
      <c r="C226" s="22">
        <v>5.1008571877949035E-2</v>
      </c>
      <c r="D226" s="22">
        <v>3.7055677886127708E-2</v>
      </c>
      <c r="E226" s="22">
        <v>0.1530748663101604</v>
      </c>
      <c r="F226" s="22">
        <v>0.17684413337527521</v>
      </c>
      <c r="G226" s="22">
        <v>0.81363046555520591</v>
      </c>
      <c r="H226" s="22">
        <v>4.0072546398238433</v>
      </c>
      <c r="I226" s="22">
        <v>0.86338078011953434</v>
      </c>
      <c r="J226" s="22">
        <v>8.3428357974205711E-2</v>
      </c>
      <c r="K226" s="22">
        <v>0.13996146586977035</v>
      </c>
      <c r="L226" s="22">
        <v>0.76650479710600816</v>
      </c>
      <c r="M226" s="22">
        <v>30.53436615287826</v>
      </c>
      <c r="N226" s="22">
        <v>928.45627555835154</v>
      </c>
      <c r="O226" s="22">
        <v>0.40254403900597663</v>
      </c>
      <c r="P226" s="22">
        <v>4.5936222082415847</v>
      </c>
      <c r="Q226" s="22">
        <v>8.6819754639823827</v>
      </c>
      <c r="R226" s="22">
        <v>10.695187165775399</v>
      </c>
      <c r="S226" s="22">
        <v>7.7019109782950599</v>
      </c>
      <c r="T226" s="22">
        <v>112.21099402327775</v>
      </c>
      <c r="U226" s="22">
        <v>3.027091852783894E-2</v>
      </c>
      <c r="V226" s="22">
        <v>0.92963589178987105</v>
      </c>
      <c r="W226" s="22">
        <v>0.37353530984586347</v>
      </c>
      <c r="X226" s="22">
        <v>0.92418999685435665</v>
      </c>
      <c r="Y226" s="22">
        <v>3.9340201321170172E-2</v>
      </c>
      <c r="Z226" s="22">
        <v>4.8855772255426233</v>
      </c>
      <c r="AA226" s="22">
        <v>5.5786017615602388</v>
      </c>
      <c r="AB226" s="22">
        <v>0.44928633217993075</v>
      </c>
      <c r="AC226" s="22">
        <v>0.35781692356086819</v>
      </c>
      <c r="AD226" s="22">
        <v>0.24634318968228999</v>
      </c>
      <c r="AE226" s="22">
        <v>2.73415382195659</v>
      </c>
      <c r="AF226" s="22">
        <v>0.36869888329663414</v>
      </c>
      <c r="AG226" s="22">
        <v>0.99999999999999989</v>
      </c>
      <c r="AH226" s="22">
        <v>0.1721060081786725</v>
      </c>
      <c r="AI226" s="22">
        <v>4.3370556778861271</v>
      </c>
      <c r="AJ226" s="22">
        <v>6.744750707769738E-2</v>
      </c>
      <c r="AK226" s="22">
        <v>3.1662865681031769</v>
      </c>
      <c r="AL226" s="22">
        <v>174.97640767536959</v>
      </c>
      <c r="AM226" s="22">
        <v>9.8301352626612132E-2</v>
      </c>
      <c r="AN226" s="22">
        <v>0.75814918213274607</v>
      </c>
    </row>
    <row r="227" spans="1:40" x14ac:dyDescent="0.2">
      <c r="A227" s="20">
        <v>36850</v>
      </c>
      <c r="B227" s="22">
        <v>0.36082727451365687</v>
      </c>
      <c r="C227" s="22">
        <v>5.0520730988406357E-2</v>
      </c>
      <c r="D227" s="22">
        <v>3.7030850854784823E-2</v>
      </c>
      <c r="E227" s="22">
        <v>0.15308508547848299</v>
      </c>
      <c r="F227" s="22">
        <v>0.17608567498526231</v>
      </c>
      <c r="G227" s="22">
        <v>0.81331302809982309</v>
      </c>
      <c r="H227" s="22">
        <v>4.0091373550795826</v>
      </c>
      <c r="I227" s="22">
        <v>0.86371585773236381</v>
      </c>
      <c r="J227" s="22">
        <v>8.3621536647671441E-2</v>
      </c>
      <c r="K227" s="22">
        <v>0.13975240715268225</v>
      </c>
      <c r="L227" s="22">
        <v>0.76631951267439569</v>
      </c>
      <c r="M227" s="22">
        <v>30.435252505403806</v>
      </c>
      <c r="N227" s="22">
        <v>928.47317744154043</v>
      </c>
      <c r="O227" s="22">
        <v>0.40278050697583018</v>
      </c>
      <c r="P227" s="22">
        <v>4.5873452544704252</v>
      </c>
      <c r="Q227" s="22">
        <v>8.7119276871684015</v>
      </c>
      <c r="R227" s="22">
        <v>10.789939084299467</v>
      </c>
      <c r="S227" s="22">
        <v>7.7028885832187068</v>
      </c>
      <c r="T227" s="22">
        <v>113.38180389074473</v>
      </c>
      <c r="U227" s="22">
        <v>3.0276085674985256E-2</v>
      </c>
      <c r="V227" s="22">
        <v>0.92415012772646876</v>
      </c>
      <c r="W227" s="22">
        <v>0.37333464334839844</v>
      </c>
      <c r="X227" s="22">
        <v>0.92191000196502249</v>
      </c>
      <c r="Y227" s="22">
        <v>3.8858321870701512E-2</v>
      </c>
      <c r="Z227" s="22">
        <v>4.8801336215366469</v>
      </c>
      <c r="AA227" s="22">
        <v>5.5266260561996452</v>
      </c>
      <c r="AB227" s="22">
        <v>0.45018667714678712</v>
      </c>
      <c r="AC227" s="22">
        <v>0.35767341324425228</v>
      </c>
      <c r="AD227" s="22">
        <v>0.24710159166830417</v>
      </c>
      <c r="AE227" s="22">
        <v>2.7382589899783847</v>
      </c>
      <c r="AF227" s="22">
        <v>0.36843191196698755</v>
      </c>
      <c r="AG227" s="22">
        <v>1</v>
      </c>
      <c r="AH227" s="22">
        <v>0.17250933385733935</v>
      </c>
      <c r="AI227" s="22">
        <v>4.3544900766358809</v>
      </c>
      <c r="AJ227" s="22">
        <v>6.7465120848889754E-2</v>
      </c>
      <c r="AK227" s="22">
        <v>3.1764590292788362</v>
      </c>
      <c r="AL227" s="22">
        <v>174.39575555118881</v>
      </c>
      <c r="AM227" s="22">
        <v>9.8251129887993699E-2</v>
      </c>
      <c r="AN227" s="22">
        <v>0.76193751228139117</v>
      </c>
    </row>
    <row r="228" spans="1:40" x14ac:dyDescent="0.2">
      <c r="A228" s="20">
        <v>36851</v>
      </c>
      <c r="B228" s="22">
        <v>0.35629608071400853</v>
      </c>
      <c r="C228" s="22">
        <v>4.9456732634846727E-2</v>
      </c>
      <c r="D228" s="22">
        <v>3.6571594877764839E-2</v>
      </c>
      <c r="E228" s="22">
        <v>0.15038804811796663</v>
      </c>
      <c r="F228" s="22">
        <v>0.17502910360884749</v>
      </c>
      <c r="G228" s="22">
        <v>0.80312378734963141</v>
      </c>
      <c r="H228" s="22">
        <v>3.9788513775708192</v>
      </c>
      <c r="I228" s="22">
        <v>0.85831393092743502</v>
      </c>
      <c r="J228" s="22">
        <v>8.1810244470314319E-2</v>
      </c>
      <c r="K228" s="22">
        <v>0.13752425300737292</v>
      </c>
      <c r="L228" s="22">
        <v>0.75664532402017848</v>
      </c>
      <c r="M228" s="22">
        <v>30.409390764454791</v>
      </c>
      <c r="N228" s="22">
        <v>917.24873884361659</v>
      </c>
      <c r="O228" s="22">
        <v>0.39847691113698097</v>
      </c>
      <c r="P228" s="22">
        <v>4.53337213814513</v>
      </c>
      <c r="Q228" s="22">
        <v>8.7136204889406272</v>
      </c>
      <c r="R228" s="22">
        <v>10.68975552968568</v>
      </c>
      <c r="S228" s="22">
        <v>7.5523864959254938</v>
      </c>
      <c r="T228" s="22">
        <v>113.01901435778036</v>
      </c>
      <c r="U228" s="22">
        <v>2.9936942180830421E-2</v>
      </c>
      <c r="V228" s="22">
        <v>0.90948777648428403</v>
      </c>
      <c r="W228" s="22">
        <v>0.36861660845944899</v>
      </c>
      <c r="X228" s="22">
        <v>0.92384555684904923</v>
      </c>
      <c r="Y228" s="22">
        <v>3.8038416763678695E-2</v>
      </c>
      <c r="Z228" s="22">
        <v>4.7826930539386883</v>
      </c>
      <c r="AA228" s="22">
        <v>5.4423748544819555</v>
      </c>
      <c r="AB228" s="22">
        <v>0.44237485448195574</v>
      </c>
      <c r="AC228" s="22">
        <v>0.35310438494373303</v>
      </c>
      <c r="AD228" s="22">
        <v>0.24420838183934809</v>
      </c>
      <c r="AE228" s="22">
        <v>2.6988746604578968</v>
      </c>
      <c r="AF228" s="22">
        <v>0.36387272021730693</v>
      </c>
      <c r="AG228" s="22">
        <v>1</v>
      </c>
      <c r="AH228" s="22">
        <v>0.17025611175785796</v>
      </c>
      <c r="AI228" s="22">
        <v>4.274350019402406</v>
      </c>
      <c r="AJ228" s="22">
        <v>6.6831587116802482E-2</v>
      </c>
      <c r="AK228" s="22">
        <v>3.1431897555296855</v>
      </c>
      <c r="AL228" s="22">
        <v>173.16647264260769</v>
      </c>
      <c r="AM228" s="22">
        <v>9.7012029491656965E-2</v>
      </c>
      <c r="AN228" s="22">
        <v>0.75863407062475752</v>
      </c>
    </row>
    <row r="229" spans="1:40" x14ac:dyDescent="0.2">
      <c r="A229" s="20">
        <v>36852</v>
      </c>
      <c r="B229" s="22">
        <v>0.35759493670886078</v>
      </c>
      <c r="C229" s="22">
        <v>5.107108081791626E-2</v>
      </c>
      <c r="D229" s="22">
        <v>3.6699123661148983E-2</v>
      </c>
      <c r="E229" s="22">
        <v>0.15051606621226876</v>
      </c>
      <c r="F229" s="22">
        <v>0.17528724440116847</v>
      </c>
      <c r="G229" s="22">
        <v>0.80605647517039924</v>
      </c>
      <c r="H229" s="22">
        <v>3.9622200584225902</v>
      </c>
      <c r="I229" s="22">
        <v>0.86084712755598836</v>
      </c>
      <c r="J229" s="22">
        <v>8.2181110029211302E-2</v>
      </c>
      <c r="K229" s="22">
        <v>0.13697176241480041</v>
      </c>
      <c r="L229" s="22">
        <v>0.75941577409931837</v>
      </c>
      <c r="M229" s="22">
        <v>30.462512171372936</v>
      </c>
      <c r="N229" s="22">
        <v>912.36611489776055</v>
      </c>
      <c r="O229" s="22">
        <v>0.4018013631937683</v>
      </c>
      <c r="P229" s="22">
        <v>4.5530671859785787</v>
      </c>
      <c r="Q229" s="22">
        <v>8.7692307692307701</v>
      </c>
      <c r="R229" s="22">
        <v>10.731256085686466</v>
      </c>
      <c r="S229" s="22">
        <v>7.5803310613437196</v>
      </c>
      <c r="T229" s="22">
        <v>114.50827653359299</v>
      </c>
      <c r="U229" s="22">
        <v>3.0058422590068159E-2</v>
      </c>
      <c r="V229" s="22">
        <v>0.91431353456669917</v>
      </c>
      <c r="W229" s="22">
        <v>0.37</v>
      </c>
      <c r="X229" s="22">
        <v>0.92395326192794558</v>
      </c>
      <c r="Y229" s="22">
        <v>3.8928919182083736E-2</v>
      </c>
      <c r="Z229" s="22">
        <v>4.7614410905550146</v>
      </c>
      <c r="AA229" s="22">
        <v>5.5014605647517039</v>
      </c>
      <c r="AB229" s="22">
        <v>0.4457643622200585</v>
      </c>
      <c r="AC229" s="22">
        <v>0.35441090555014609</v>
      </c>
      <c r="AD229" s="22">
        <v>0.24483933787731257</v>
      </c>
      <c r="AE229" s="22">
        <v>2.7171372930866604</v>
      </c>
      <c r="AF229" s="22">
        <v>0.36514118792599809</v>
      </c>
      <c r="AG229" s="22">
        <v>1</v>
      </c>
      <c r="AH229" s="22">
        <v>0.17064264849074975</v>
      </c>
      <c r="AI229" s="22">
        <v>4.248296007789679</v>
      </c>
      <c r="AJ229" s="22">
        <v>6.7148003894839339E-2</v>
      </c>
      <c r="AK229" s="22">
        <v>3.18889970788705</v>
      </c>
      <c r="AL229" s="22">
        <v>174.09931840311589</v>
      </c>
      <c r="AM229" s="22">
        <v>9.7370983446932818E-2</v>
      </c>
      <c r="AN229" s="22">
        <v>0.76095423563777997</v>
      </c>
    </row>
    <row r="230" spans="1:40" x14ac:dyDescent="0.2">
      <c r="A230" s="20">
        <v>36853</v>
      </c>
      <c r="B230" s="22">
        <v>0.35525246662797449</v>
      </c>
      <c r="C230" s="22">
        <v>5.0493325594892641E-2</v>
      </c>
      <c r="D230" s="22">
        <v>3.6463532598181476E-2</v>
      </c>
      <c r="E230" s="22">
        <v>0.14939059779454442</v>
      </c>
      <c r="F230" s="22">
        <v>0.17543045076417105</v>
      </c>
      <c r="G230" s="22">
        <v>0.80073515186689903</v>
      </c>
      <c r="H230" s="22">
        <v>3.9550203134068491</v>
      </c>
      <c r="I230" s="22">
        <v>0.85843490036757597</v>
      </c>
      <c r="J230" s="22">
        <v>8.1060166376475146E-2</v>
      </c>
      <c r="K230" s="22">
        <v>0.13531630876378412</v>
      </c>
      <c r="L230" s="22">
        <v>0.75442058425227321</v>
      </c>
      <c r="M230" s="22">
        <v>30.452698781195593</v>
      </c>
      <c r="N230" s="22">
        <v>911.20139291932685</v>
      </c>
      <c r="O230" s="22">
        <v>0.39749467982201592</v>
      </c>
      <c r="P230" s="22">
        <v>4.5240858966918172</v>
      </c>
      <c r="Q230" s="22">
        <v>8.7415360804797846</v>
      </c>
      <c r="R230" s="22">
        <v>10.669375120913138</v>
      </c>
      <c r="S230" s="22">
        <v>7.5207970593925335</v>
      </c>
      <c r="T230" s="22">
        <v>115.39949700135425</v>
      </c>
      <c r="U230" s="22">
        <v>2.9860708067324437E-2</v>
      </c>
      <c r="V230" s="22">
        <v>0.9086863996904625</v>
      </c>
      <c r="W230" s="22">
        <v>0.36755658734764951</v>
      </c>
      <c r="X230" s="22">
        <v>0.92337009092667843</v>
      </c>
      <c r="Y230" s="22">
        <v>3.869220352099053E-2</v>
      </c>
      <c r="Z230" s="22">
        <v>4.773650609402206</v>
      </c>
      <c r="AA230" s="22">
        <v>5.5532985103501646</v>
      </c>
      <c r="AB230" s="22">
        <v>0.44292899980653899</v>
      </c>
      <c r="AC230" s="22">
        <v>0.35213774424453476</v>
      </c>
      <c r="AD230" s="22">
        <v>0.24400270845424649</v>
      </c>
      <c r="AE230" s="22">
        <v>2.6964596633778299</v>
      </c>
      <c r="AF230" s="22">
        <v>0.36281679241632814</v>
      </c>
      <c r="AG230" s="22">
        <v>1</v>
      </c>
      <c r="AH230" s="22">
        <v>0.16995550396595088</v>
      </c>
      <c r="AI230" s="22">
        <v>4.2367962855484622</v>
      </c>
      <c r="AJ230" s="22">
        <v>6.6748887599148779E-2</v>
      </c>
      <c r="AK230" s="22">
        <v>3.1853356548655452</v>
      </c>
      <c r="AL230" s="22">
        <v>178.95144128458119</v>
      </c>
      <c r="AM230" s="22">
        <v>9.6730508802476314E-2</v>
      </c>
      <c r="AN230" s="22">
        <v>0.75769007544979694</v>
      </c>
    </row>
    <row r="231" spans="1:40" x14ac:dyDescent="0.2">
      <c r="A231" s="20">
        <v>36854</v>
      </c>
      <c r="B231" s="22">
        <v>0.35476236476043271</v>
      </c>
      <c r="C231" s="22">
        <v>5.0521638330757339E-2</v>
      </c>
      <c r="D231" s="22">
        <v>3.6408423493044823E-2</v>
      </c>
      <c r="E231" s="22">
        <v>0.14860896445131375</v>
      </c>
      <c r="F231" s="22">
        <v>0.17438176197836164</v>
      </c>
      <c r="G231" s="22">
        <v>0.79964258114374032</v>
      </c>
      <c r="H231" s="22">
        <v>3.940687789799072</v>
      </c>
      <c r="I231" s="22">
        <v>0.85720633693972159</v>
      </c>
      <c r="J231" s="22">
        <v>8.0979520865533228E-2</v>
      </c>
      <c r="K231" s="22">
        <v>0.13517194744976815</v>
      </c>
      <c r="L231" s="22">
        <v>0.75344860896445121</v>
      </c>
      <c r="M231" s="22">
        <v>30.462712519319936</v>
      </c>
      <c r="N231" s="22">
        <v>911.41808346213281</v>
      </c>
      <c r="O231" s="22">
        <v>0.39596213292117466</v>
      </c>
      <c r="P231" s="22">
        <v>4.5112055641421946</v>
      </c>
      <c r="Q231" s="22">
        <v>8.5751545595054086</v>
      </c>
      <c r="R231" s="22">
        <v>10.751545595054095</v>
      </c>
      <c r="S231" s="22">
        <v>7.5251159196290569</v>
      </c>
      <c r="T231" s="22">
        <v>114.66383307573415</v>
      </c>
      <c r="U231" s="22">
        <v>2.9834814528593507E-2</v>
      </c>
      <c r="V231" s="22">
        <v>0.90745749613601234</v>
      </c>
      <c r="W231" s="22">
        <v>0.36706916537867074</v>
      </c>
      <c r="X231" s="22">
        <v>0.92295208655332284</v>
      </c>
      <c r="Y231" s="22">
        <v>3.8620556414219472E-2</v>
      </c>
      <c r="Z231" s="22">
        <v>4.7237248840803705</v>
      </c>
      <c r="AA231" s="22">
        <v>5.4868624420401844</v>
      </c>
      <c r="AB231" s="22">
        <v>0.43875579598145281</v>
      </c>
      <c r="AC231" s="22">
        <v>0.35160355486862438</v>
      </c>
      <c r="AD231" s="22">
        <v>0.24386591962905718</v>
      </c>
      <c r="AE231" s="22">
        <v>2.6935857805255021</v>
      </c>
      <c r="AF231" s="22">
        <v>0.36229714064914992</v>
      </c>
      <c r="AG231" s="22">
        <v>0.99999999999999989</v>
      </c>
      <c r="AH231" s="22">
        <v>0.16983191653786706</v>
      </c>
      <c r="AI231" s="22">
        <v>4.2243044822256559</v>
      </c>
      <c r="AJ231" s="22">
        <v>6.6826700154559507E-2</v>
      </c>
      <c r="AK231" s="22">
        <v>3.1684698608964448</v>
      </c>
      <c r="AL231" s="22">
        <v>172.43044822256567</v>
      </c>
      <c r="AM231" s="22">
        <v>9.6599690880989172E-2</v>
      </c>
      <c r="AN231" s="22">
        <v>0.75521638330757335</v>
      </c>
    </row>
    <row r="232" spans="1:40" x14ac:dyDescent="0.2">
      <c r="A232" s="20">
        <v>36857</v>
      </c>
      <c r="B232" s="22">
        <v>0.3605733359513057</v>
      </c>
      <c r="C232" s="22">
        <v>5.163950520322011E-2</v>
      </c>
      <c r="D232" s="22">
        <v>3.7010602788140584E-2</v>
      </c>
      <c r="E232" s="22">
        <v>0.15069703514627919</v>
      </c>
      <c r="F232" s="22">
        <v>0.1743176909483605</v>
      </c>
      <c r="G232" s="22">
        <v>0.81268407618299632</v>
      </c>
      <c r="H232" s="22">
        <v>3.9887099941095618</v>
      </c>
      <c r="I232" s="22">
        <v>0.85941488317298242</v>
      </c>
      <c r="J232" s="22">
        <v>8.3565678382093056E-2</v>
      </c>
      <c r="K232" s="22">
        <v>0.13902415079520911</v>
      </c>
      <c r="L232" s="22">
        <v>0.76568819948949529</v>
      </c>
      <c r="M232" s="22">
        <v>30.49185156096603</v>
      </c>
      <c r="N232" s="22">
        <v>926.76222265855097</v>
      </c>
      <c r="O232" s="22">
        <v>0.40251325348517569</v>
      </c>
      <c r="P232" s="22">
        <v>4.595523267229531</v>
      </c>
      <c r="Q232" s="22">
        <v>8.6108384056548193</v>
      </c>
      <c r="R232" s="22">
        <v>10.861967406243863</v>
      </c>
      <c r="S232" s="22">
        <v>7.6624779108580396</v>
      </c>
      <c r="T232" s="22">
        <v>116.43432161790693</v>
      </c>
      <c r="U232" s="22">
        <v>3.0222854898880817E-2</v>
      </c>
      <c r="V232" s="22">
        <v>0.91949734930296478</v>
      </c>
      <c r="W232" s="22">
        <v>0.37301197722364027</v>
      </c>
      <c r="X232" s="22">
        <v>0.92405262124484588</v>
      </c>
      <c r="Y232" s="22">
        <v>3.9838994698605926E-2</v>
      </c>
      <c r="Z232" s="22">
        <v>4.8399764382485762</v>
      </c>
      <c r="AA232" s="22">
        <v>5.5419202827410174</v>
      </c>
      <c r="AB232" s="22">
        <v>0.4403102297270764</v>
      </c>
      <c r="AC232" s="22">
        <v>0.35733359513057139</v>
      </c>
      <c r="AD232" s="22">
        <v>0.24808560769683879</v>
      </c>
      <c r="AE232" s="22">
        <v>2.7353229923424305</v>
      </c>
      <c r="AF232" s="22">
        <v>0.36822108776752405</v>
      </c>
      <c r="AG232" s="22">
        <v>1</v>
      </c>
      <c r="AH232" s="22">
        <v>0.17192224622030239</v>
      </c>
      <c r="AI232" s="22">
        <v>4.2617317887296284</v>
      </c>
      <c r="AJ232" s="22">
        <v>6.7527979579815434E-2</v>
      </c>
      <c r="AK232" s="22">
        <v>3.2201060278814055</v>
      </c>
      <c r="AL232" s="22">
        <v>174.74965639112506</v>
      </c>
      <c r="AM232" s="22">
        <v>9.8173964264677005E-2</v>
      </c>
      <c r="AN232" s="22">
        <v>0.76330257215786379</v>
      </c>
    </row>
    <row r="233" spans="1:40" x14ac:dyDescent="0.2">
      <c r="A233" s="20">
        <v>36858</v>
      </c>
      <c r="B233" s="22">
        <v>0.36249506514015006</v>
      </c>
      <c r="C233" s="22">
        <v>5.1549545992893804E-2</v>
      </c>
      <c r="D233" s="22">
        <v>3.7204895380971187E-2</v>
      </c>
      <c r="E233" s="22">
        <v>0.15161863403079354</v>
      </c>
      <c r="F233" s="22">
        <v>0.17386498223450456</v>
      </c>
      <c r="G233" s="22">
        <v>0.81698578760363205</v>
      </c>
      <c r="H233" s="22">
        <v>3.96999605211212</v>
      </c>
      <c r="I233" s="22">
        <v>0.85915909988156347</v>
      </c>
      <c r="J233" s="22">
        <v>8.4524279510461917E-2</v>
      </c>
      <c r="K233" s="22">
        <v>0.13973549151204107</v>
      </c>
      <c r="L233" s="22">
        <v>0.76976904855902095</v>
      </c>
      <c r="M233" s="22">
        <v>30.511251480457958</v>
      </c>
      <c r="N233" s="22">
        <v>931.70153967627323</v>
      </c>
      <c r="O233" s="22">
        <v>0.40475720489538103</v>
      </c>
      <c r="P233" s="22">
        <v>4.6219897354915123</v>
      </c>
      <c r="Q233" s="22">
        <v>8.6675878405053304</v>
      </c>
      <c r="R233" s="22">
        <v>10.864587445716543</v>
      </c>
      <c r="S233" s="22">
        <v>7.7575996841689694</v>
      </c>
      <c r="T233" s="22">
        <v>117.05487564153179</v>
      </c>
      <c r="U233" s="22">
        <v>3.0341492301618637E-2</v>
      </c>
      <c r="V233" s="22">
        <v>0.92972759573628116</v>
      </c>
      <c r="W233" s="22">
        <v>0.37500000000000006</v>
      </c>
      <c r="X233" s="22">
        <v>0.92406237662850388</v>
      </c>
      <c r="Y233" s="22">
        <v>3.9903276746940386E-2</v>
      </c>
      <c r="Z233" s="22">
        <v>4.8707066719305177</v>
      </c>
      <c r="AA233" s="22">
        <v>5.5961310698776163</v>
      </c>
      <c r="AB233" s="22">
        <v>0.44660481642321365</v>
      </c>
      <c r="AC233" s="22">
        <v>0.35921831819976319</v>
      </c>
      <c r="AD233" s="22">
        <v>0.2497039084090012</v>
      </c>
      <c r="AE233" s="22">
        <v>2.7504934859849981</v>
      </c>
      <c r="AF233" s="22">
        <v>0.37018357678641933</v>
      </c>
      <c r="AG233" s="22">
        <v>1</v>
      </c>
      <c r="AH233" s="22">
        <v>0.17324318989340706</v>
      </c>
      <c r="AI233" s="22">
        <v>4.3061587050927761</v>
      </c>
      <c r="AJ233" s="22">
        <v>6.7755625740228989E-2</v>
      </c>
      <c r="AK233" s="22">
        <v>3.2323332017370707</v>
      </c>
      <c r="AL233" s="22">
        <v>176.17449664429532</v>
      </c>
      <c r="AM233" s="22">
        <v>9.8697196999605219E-2</v>
      </c>
      <c r="AN233" s="22">
        <v>0.76835767864192661</v>
      </c>
    </row>
    <row r="234" spans="1:40" x14ac:dyDescent="0.2">
      <c r="A234" s="20">
        <v>36859</v>
      </c>
      <c r="B234" s="22">
        <v>0.36256663376110559</v>
      </c>
      <c r="C234" s="22">
        <v>5.1421520236920037E-2</v>
      </c>
      <c r="D234" s="22">
        <v>3.7215202369200388E-2</v>
      </c>
      <c r="E234" s="22">
        <v>0.15236920039486673</v>
      </c>
      <c r="F234" s="22">
        <v>0.1738005923000987</v>
      </c>
      <c r="G234" s="22">
        <v>0.81711747285291203</v>
      </c>
      <c r="H234" s="22">
        <v>3.9861796643632772</v>
      </c>
      <c r="I234" s="22">
        <v>0.85809476801579465</v>
      </c>
      <c r="J234" s="22">
        <v>8.4639684106614016E-2</v>
      </c>
      <c r="K234" s="22">
        <v>0.1404442250740375</v>
      </c>
      <c r="L234" s="22">
        <v>0.76993089832181627</v>
      </c>
      <c r="M234" s="22">
        <v>30.481737413622895</v>
      </c>
      <c r="N234" s="22">
        <v>932.87265547877576</v>
      </c>
      <c r="O234" s="22">
        <v>0.40454096742349449</v>
      </c>
      <c r="P234" s="22">
        <v>4.6199407699901274</v>
      </c>
      <c r="Q234" s="22">
        <v>8.6633761105626839</v>
      </c>
      <c r="R234" s="22">
        <v>10.979269496544914</v>
      </c>
      <c r="S234" s="22">
        <v>7.7986179664363267</v>
      </c>
      <c r="T234" s="22">
        <v>118.55873642645605</v>
      </c>
      <c r="U234" s="22">
        <v>3.03563672260612E-2</v>
      </c>
      <c r="V234" s="22">
        <v>0.92714708785784783</v>
      </c>
      <c r="W234" s="22">
        <v>0.3751135241855873</v>
      </c>
      <c r="X234" s="22">
        <v>0.92499506416584398</v>
      </c>
      <c r="Y234" s="22">
        <v>3.9772951628825264E-2</v>
      </c>
      <c r="Z234" s="22">
        <v>4.886475814412635</v>
      </c>
      <c r="AA234" s="22">
        <v>5.6367226061204336</v>
      </c>
      <c r="AB234" s="22">
        <v>0.44343534057255668</v>
      </c>
      <c r="AC234" s="22">
        <v>0.35928923988153993</v>
      </c>
      <c r="AD234" s="22">
        <v>0.25</v>
      </c>
      <c r="AE234" s="22">
        <v>2.7545903257650539</v>
      </c>
      <c r="AF234" s="22">
        <v>0.37025666337611052</v>
      </c>
      <c r="AG234" s="22">
        <v>1</v>
      </c>
      <c r="AH234" s="22">
        <v>0.17337611056268507</v>
      </c>
      <c r="AI234" s="22">
        <v>4.3218163869693971</v>
      </c>
      <c r="AJ234" s="22">
        <v>6.7734452122408681E-2</v>
      </c>
      <c r="AK234" s="22">
        <v>3.2556762092793674</v>
      </c>
      <c r="AL234" s="22">
        <v>175.71569595261596</v>
      </c>
      <c r="AM234" s="22">
        <v>9.8716683119447174E-2</v>
      </c>
      <c r="AN234" s="22">
        <v>0.76821322803553793</v>
      </c>
    </row>
    <row r="235" spans="1:40" x14ac:dyDescent="0.2">
      <c r="A235" s="20">
        <v>36860</v>
      </c>
      <c r="B235" s="22">
        <v>0.36691308691308694</v>
      </c>
      <c r="C235" s="22">
        <v>5.2777222777222778E-2</v>
      </c>
      <c r="D235" s="22">
        <v>3.7660339660339659E-2</v>
      </c>
      <c r="E235" s="22">
        <v>0.15346653346653347</v>
      </c>
      <c r="F235" s="22">
        <v>0.17270729270729271</v>
      </c>
      <c r="G235" s="22">
        <v>0.82694305694305692</v>
      </c>
      <c r="H235" s="22">
        <v>3.9625374625374628</v>
      </c>
      <c r="I235" s="22">
        <v>0.85444555444555459</v>
      </c>
      <c r="J235" s="22">
        <v>8.7132867132867137E-2</v>
      </c>
      <c r="K235" s="22">
        <v>0.14244755244755244</v>
      </c>
      <c r="L235" s="22">
        <v>0.77918081918081916</v>
      </c>
      <c r="M235" s="22">
        <v>30.330669330669334</v>
      </c>
      <c r="N235" s="22">
        <v>950.0499500499501</v>
      </c>
      <c r="O235" s="22">
        <v>0.40879120879120878</v>
      </c>
      <c r="P235" s="22">
        <v>4.674325674325674</v>
      </c>
      <c r="Q235" s="22">
        <v>8.6973026973026979</v>
      </c>
      <c r="R235" s="22">
        <v>11.022977022977024</v>
      </c>
      <c r="S235" s="22">
        <v>7.862137862137863</v>
      </c>
      <c r="T235" s="22">
        <v>121.27872127872128</v>
      </c>
      <c r="U235" s="22">
        <v>3.0668331668331668E-2</v>
      </c>
      <c r="V235" s="22">
        <v>0.9404595404595405</v>
      </c>
      <c r="W235" s="22">
        <v>0.37961038961038962</v>
      </c>
      <c r="X235" s="22">
        <v>0.92511488511488515</v>
      </c>
      <c r="Y235" s="22">
        <v>4.1138861138861144E-2</v>
      </c>
      <c r="Z235" s="22">
        <v>4.9450549450549453</v>
      </c>
      <c r="AA235" s="22">
        <v>5.7342657342657342</v>
      </c>
      <c r="AB235" s="22">
        <v>0.44790209790209795</v>
      </c>
      <c r="AC235" s="22">
        <v>0.36359640359640361</v>
      </c>
      <c r="AD235" s="22">
        <v>0.25342657342657343</v>
      </c>
      <c r="AE235" s="22">
        <v>2.7897102897102899</v>
      </c>
      <c r="AF235" s="22">
        <v>0.37470529470529473</v>
      </c>
      <c r="AG235" s="22">
        <v>1</v>
      </c>
      <c r="AH235" s="22">
        <v>0.17505494505494507</v>
      </c>
      <c r="AI235" s="22">
        <v>4.3706293706293708</v>
      </c>
      <c r="AJ235" s="22">
        <v>6.8156843156843158E-2</v>
      </c>
      <c r="AK235" s="22">
        <v>3.2947052947052944</v>
      </c>
      <c r="AL235" s="22">
        <v>175.82417582417582</v>
      </c>
      <c r="AM235" s="22">
        <v>9.9900099900099903E-2</v>
      </c>
      <c r="AN235" s="22">
        <v>0.77247752247752255</v>
      </c>
    </row>
    <row r="236" spans="1:40" x14ac:dyDescent="0.2">
      <c r="A236" s="20">
        <v>36861</v>
      </c>
      <c r="B236" s="22">
        <v>0.37210998763956149</v>
      </c>
      <c r="C236" s="22">
        <v>5.4466981418816229E-2</v>
      </c>
      <c r="D236" s="22">
        <v>3.8193754939109641E-2</v>
      </c>
      <c r="E236" s="22">
        <v>0.15667362363477944</v>
      </c>
      <c r="F236" s="22">
        <v>0.17444428684322505</v>
      </c>
      <c r="G236" s="22">
        <v>0.83863548864258064</v>
      </c>
      <c r="H236" s="22">
        <v>4.0010334137099548</v>
      </c>
      <c r="I236" s="22">
        <v>0.85937468339040746</v>
      </c>
      <c r="J236" s="22">
        <v>8.8995157139672945E-2</v>
      </c>
      <c r="K236" s="22">
        <v>0.14620777694474277</v>
      </c>
      <c r="L236" s="22">
        <v>0.79023727989301129</v>
      </c>
      <c r="M236" s="22">
        <v>30.552572389617229</v>
      </c>
      <c r="N236" s="22">
        <v>961.48001053676717</v>
      </c>
      <c r="O236" s="22">
        <v>0.41478389495653584</v>
      </c>
      <c r="P236" s="22">
        <v>4.7415452574415911</v>
      </c>
      <c r="Q236" s="22">
        <v>8.7688192741788402</v>
      </c>
      <c r="R236" s="22">
        <v>11.271301493384126</v>
      </c>
      <c r="S236" s="22">
        <v>7.9734959777917362</v>
      </c>
      <c r="T236" s="22">
        <v>122.38860408097099</v>
      </c>
      <c r="U236" s="22">
        <v>3.1066239792506736E-2</v>
      </c>
      <c r="V236" s="22">
        <v>0.95215902413324949</v>
      </c>
      <c r="W236" s="22">
        <v>0.38498713298616033</v>
      </c>
      <c r="X236" s="22">
        <v>0.93404388968815222</v>
      </c>
      <c r="Y236" s="22">
        <v>4.2187594982877746E-2</v>
      </c>
      <c r="Z236" s="22">
        <v>5.0150959453709136</v>
      </c>
      <c r="AA236" s="22">
        <v>5.8357480091588823</v>
      </c>
      <c r="AB236" s="22">
        <v>0.45085205973536502</v>
      </c>
      <c r="AC236" s="22">
        <v>0.36874632732872686</v>
      </c>
      <c r="AD236" s="22">
        <v>0.25688435897955458</v>
      </c>
      <c r="AE236" s="22">
        <v>2.822840469291402</v>
      </c>
      <c r="AF236" s="22">
        <v>0.38001256306863079</v>
      </c>
      <c r="AG236" s="22">
        <v>1</v>
      </c>
      <c r="AH236" s="22">
        <v>0.17709874166683551</v>
      </c>
      <c r="AI236" s="22">
        <v>4.4254422402788185</v>
      </c>
      <c r="AJ236" s="22">
        <v>6.9036088427792741E-2</v>
      </c>
      <c r="AK236" s="22">
        <v>3.3383315434337701</v>
      </c>
      <c r="AL236" s="22">
        <v>179.83424854612875</v>
      </c>
      <c r="AM236" s="22">
        <v>0.10131506960345281</v>
      </c>
      <c r="AN236" s="22">
        <v>0.7717675427043017</v>
      </c>
    </row>
    <row r="237" spans="1:40" x14ac:dyDescent="0.2">
      <c r="A237" s="20">
        <v>36864</v>
      </c>
      <c r="B237" s="22">
        <v>0.37856112141826431</v>
      </c>
      <c r="C237" s="22">
        <v>5.6112141826427542E-2</v>
      </c>
      <c r="D237" s="22">
        <v>3.8855905998763145E-2</v>
      </c>
      <c r="E237" s="22">
        <v>0.15901875901875903</v>
      </c>
      <c r="F237" s="22">
        <v>0.17491238919810351</v>
      </c>
      <c r="G237" s="22">
        <v>0.85313337456194616</v>
      </c>
      <c r="H237" s="22">
        <v>4.041950113378685</v>
      </c>
      <c r="I237" s="22">
        <v>0.86401772830344259</v>
      </c>
      <c r="J237" s="22">
        <v>9.1630591630591632E-2</v>
      </c>
      <c r="K237" s="22">
        <v>0.14974232117089262</v>
      </c>
      <c r="L237" s="22">
        <v>0.80384456813028249</v>
      </c>
      <c r="M237" s="22">
        <v>30.767882910740056</v>
      </c>
      <c r="N237" s="22">
        <v>979.1795506081221</v>
      </c>
      <c r="O237" s="22">
        <v>0.42290249433106575</v>
      </c>
      <c r="P237" s="22">
        <v>4.8196248196248197</v>
      </c>
      <c r="Q237" s="22">
        <v>8.8868274582560307</v>
      </c>
      <c r="R237" s="22">
        <v>11.431663574520718</v>
      </c>
      <c r="S237" s="22">
        <v>8.1168831168831179</v>
      </c>
      <c r="T237" s="22">
        <v>125.43805400948258</v>
      </c>
      <c r="U237" s="22">
        <v>3.1569779426922288E-2</v>
      </c>
      <c r="V237" s="22">
        <v>0.96784168212739652</v>
      </c>
      <c r="W237" s="22">
        <v>0.39162028447742736</v>
      </c>
      <c r="X237" s="22">
        <v>0.94155844155844159</v>
      </c>
      <c r="Y237" s="22">
        <v>4.3671407957122245E-2</v>
      </c>
      <c r="Z237" s="22">
        <v>5.091733663162235</v>
      </c>
      <c r="AA237" s="22">
        <v>5.9111523397237686</v>
      </c>
      <c r="AB237" s="22">
        <v>0.45660688517831377</v>
      </c>
      <c r="AC237" s="22">
        <v>0.37513914656771802</v>
      </c>
      <c r="AD237" s="22">
        <v>0.26175015460729745</v>
      </c>
      <c r="AE237" s="22">
        <v>2.8783755926613068</v>
      </c>
      <c r="AF237" s="22">
        <v>0.38660070088641518</v>
      </c>
      <c r="AG237" s="22">
        <v>1</v>
      </c>
      <c r="AH237" s="22">
        <v>0.1798598227169656</v>
      </c>
      <c r="AI237" s="22">
        <v>4.4980416408987844</v>
      </c>
      <c r="AJ237" s="22">
        <v>6.9738198309626881E-2</v>
      </c>
      <c r="AK237" s="22">
        <v>3.3962069676355395</v>
      </c>
      <c r="AL237" s="22">
        <v>180.89053803339519</v>
      </c>
      <c r="AM237" s="22">
        <v>0.10307153164296022</v>
      </c>
      <c r="AN237" s="22">
        <v>0.78695114409400124</v>
      </c>
    </row>
    <row r="238" spans="1:40" x14ac:dyDescent="0.2">
      <c r="A238" s="20">
        <v>36865</v>
      </c>
      <c r="B238" s="22">
        <v>0.37762697923092742</v>
      </c>
      <c r="C238" s="22">
        <v>5.5408184248406336E-2</v>
      </c>
      <c r="D238" s="22">
        <v>3.8761052848036187E-2</v>
      </c>
      <c r="E238" s="22">
        <v>0.15861608060867777</v>
      </c>
      <c r="F238" s="22">
        <v>0.17629035574748095</v>
      </c>
      <c r="G238" s="22">
        <v>0.85101789019123986</v>
      </c>
      <c r="H238" s="22">
        <v>4.0631297552950851</v>
      </c>
      <c r="I238" s="22">
        <v>0.87086160806086776</v>
      </c>
      <c r="J238" s="22">
        <v>9.0438001233806298E-2</v>
      </c>
      <c r="K238" s="22">
        <v>0.14725478099938308</v>
      </c>
      <c r="L238" s="22">
        <v>0.80193296319144558</v>
      </c>
      <c r="M238" s="22">
        <v>30.987045033929672</v>
      </c>
      <c r="N238" s="22">
        <v>975.73514291589549</v>
      </c>
      <c r="O238" s="22">
        <v>0.42026526835286859</v>
      </c>
      <c r="P238" s="22">
        <v>4.800534649393378</v>
      </c>
      <c r="Q238" s="22">
        <v>8.9512646514497227</v>
      </c>
      <c r="R238" s="22">
        <v>11.422989923915278</v>
      </c>
      <c r="S238" s="22">
        <v>8.1174172321612179</v>
      </c>
      <c r="T238" s="22">
        <v>123.17499485914044</v>
      </c>
      <c r="U238" s="22">
        <v>3.1558708616080608E-2</v>
      </c>
      <c r="V238" s="22">
        <v>0.96586469257659879</v>
      </c>
      <c r="W238" s="22">
        <v>0.39069504421139212</v>
      </c>
      <c r="X238" s="22">
        <v>0.94515731030228256</v>
      </c>
      <c r="Y238" s="22">
        <v>4.3070121324285414E-2</v>
      </c>
      <c r="Z238" s="22">
        <v>5.089450956199876</v>
      </c>
      <c r="AA238" s="22">
        <v>5.8400164507505652</v>
      </c>
      <c r="AB238" s="22">
        <v>0.45445198437178691</v>
      </c>
      <c r="AC238" s="22">
        <v>0.37429570224141473</v>
      </c>
      <c r="AD238" s="22">
        <v>0.26064157927205428</v>
      </c>
      <c r="AE238" s="22">
        <v>2.8724038659263829</v>
      </c>
      <c r="AF238" s="22">
        <v>0.38562615669339911</v>
      </c>
      <c r="AG238" s="22">
        <v>1</v>
      </c>
      <c r="AH238" s="22">
        <v>0.17907670162451161</v>
      </c>
      <c r="AI238" s="22">
        <v>4.4756323257248614</v>
      </c>
      <c r="AJ238" s="22">
        <v>6.9874563026938091E-2</v>
      </c>
      <c r="AK238" s="22">
        <v>3.3878264445815343</v>
      </c>
      <c r="AL238" s="22">
        <v>179.93008431009665</v>
      </c>
      <c r="AM238" s="22">
        <v>0.10281719103434094</v>
      </c>
      <c r="AN238" s="22">
        <v>0.78680855439029396</v>
      </c>
    </row>
    <row r="239" spans="1:40" x14ac:dyDescent="0.2">
      <c r="A239" s="20">
        <v>36866</v>
      </c>
      <c r="B239" s="22">
        <v>0.38338204592901881</v>
      </c>
      <c r="C239" s="22">
        <v>5.7202505219206681E-2</v>
      </c>
      <c r="D239" s="22">
        <v>3.9350730688935277E-2</v>
      </c>
      <c r="E239" s="22">
        <v>0.15954070981210855</v>
      </c>
      <c r="F239" s="22">
        <v>0.17736951983298538</v>
      </c>
      <c r="G239" s="22">
        <v>0.86398747390396646</v>
      </c>
      <c r="H239" s="22">
        <v>4.0875782881002083</v>
      </c>
      <c r="I239" s="22">
        <v>0.87263048016701461</v>
      </c>
      <c r="J239" s="22">
        <v>9.3037578288100206E-2</v>
      </c>
      <c r="K239" s="22">
        <v>0.15054279749478078</v>
      </c>
      <c r="L239" s="22">
        <v>0.81388308977035484</v>
      </c>
      <c r="M239" s="22">
        <v>31.009394572025052</v>
      </c>
      <c r="N239" s="22">
        <v>999.47807933194156</v>
      </c>
      <c r="O239" s="22">
        <v>0.42640918580375781</v>
      </c>
      <c r="P239" s="22">
        <v>4.8736951983298535</v>
      </c>
      <c r="Q239" s="22">
        <v>9.0125260960334028</v>
      </c>
      <c r="R239" s="22">
        <v>11.512526096033403</v>
      </c>
      <c r="S239" s="22">
        <v>8.2515657620041747</v>
      </c>
      <c r="T239" s="22">
        <v>125.05219206680584</v>
      </c>
      <c r="U239" s="22">
        <v>3.19937369519833E-2</v>
      </c>
      <c r="V239" s="22">
        <v>0.9827766179540709</v>
      </c>
      <c r="W239" s="22">
        <v>0.3966492693110647</v>
      </c>
      <c r="X239" s="22">
        <v>0.94219206680584544</v>
      </c>
      <c r="Y239" s="22">
        <v>4.4676409185803755E-2</v>
      </c>
      <c r="Z239" s="22">
        <v>5.2192066805845512</v>
      </c>
      <c r="AA239" s="22">
        <v>5.9133611691022958</v>
      </c>
      <c r="AB239" s="22">
        <v>0.45824634655532354</v>
      </c>
      <c r="AC239" s="22">
        <v>0.38</v>
      </c>
      <c r="AD239" s="22">
        <v>0.26529227557411272</v>
      </c>
      <c r="AE239" s="22">
        <v>2.9152400835073071</v>
      </c>
      <c r="AF239" s="22">
        <v>0.39150313152400834</v>
      </c>
      <c r="AG239" s="22">
        <v>1</v>
      </c>
      <c r="AH239" s="22">
        <v>0.18173277661795409</v>
      </c>
      <c r="AI239" s="22">
        <v>4.5490605427974948</v>
      </c>
      <c r="AJ239" s="22">
        <v>7.0659707724425883E-2</v>
      </c>
      <c r="AK239" s="22">
        <v>3.4446764091858038</v>
      </c>
      <c r="AL239" s="22">
        <v>180.58455114822547</v>
      </c>
      <c r="AM239" s="22">
        <v>0.10438413361169102</v>
      </c>
      <c r="AN239" s="22">
        <v>0.78914405010438404</v>
      </c>
    </row>
    <row r="240" spans="1:40" x14ac:dyDescent="0.2">
      <c r="A240" s="20">
        <v>36867</v>
      </c>
      <c r="B240" s="22">
        <v>0.37832715286361762</v>
      </c>
      <c r="C240" s="22">
        <v>5.6376184590028841E-2</v>
      </c>
      <c r="D240" s="22">
        <v>3.8829831067161105E-2</v>
      </c>
      <c r="E240" s="22">
        <v>0.15749896992171405</v>
      </c>
      <c r="F240" s="22">
        <v>0.17507210548001648</v>
      </c>
      <c r="G240" s="22">
        <v>0.8525957972805932</v>
      </c>
      <c r="H240" s="22">
        <v>4.0464565306963332</v>
      </c>
      <c r="I240" s="22">
        <v>0.86312319736299969</v>
      </c>
      <c r="J240" s="22">
        <v>9.1594561186650186E-2</v>
      </c>
      <c r="K240" s="22">
        <v>0.14876390605686032</v>
      </c>
      <c r="L240" s="22">
        <v>0.80312113720642775</v>
      </c>
      <c r="M240" s="22">
        <v>30.68500206015657</v>
      </c>
      <c r="N240" s="22">
        <v>984.23980222496914</v>
      </c>
      <c r="O240" s="22">
        <v>0.4208899876390606</v>
      </c>
      <c r="P240" s="22">
        <v>4.8094355170992991</v>
      </c>
      <c r="Q240" s="22">
        <v>8.9163576431808824</v>
      </c>
      <c r="R240" s="22">
        <v>11.384425216316441</v>
      </c>
      <c r="S240" s="22">
        <v>8.1891223733003713</v>
      </c>
      <c r="T240" s="22">
        <v>123.40337865677792</v>
      </c>
      <c r="U240" s="22">
        <v>3.1552327976926246E-2</v>
      </c>
      <c r="V240" s="22">
        <v>0.96909765142150794</v>
      </c>
      <c r="W240" s="22">
        <v>0.39141944787803873</v>
      </c>
      <c r="X240" s="22">
        <v>0.93914297486608989</v>
      </c>
      <c r="Y240" s="22">
        <v>4.4077049855789044E-2</v>
      </c>
      <c r="Z240" s="22">
        <v>5.1503914297486606</v>
      </c>
      <c r="AA240" s="22">
        <v>5.778739184177998</v>
      </c>
      <c r="AB240" s="22">
        <v>0.45374948496085704</v>
      </c>
      <c r="AC240" s="22">
        <v>0.37498969921714054</v>
      </c>
      <c r="AD240" s="22">
        <v>0.26218582612278535</v>
      </c>
      <c r="AE240" s="22">
        <v>2.8790688092295014</v>
      </c>
      <c r="AF240" s="22">
        <v>0.38635146271116605</v>
      </c>
      <c r="AG240" s="22">
        <v>1</v>
      </c>
      <c r="AH240" s="22">
        <v>0.17838895756077461</v>
      </c>
      <c r="AI240" s="22">
        <v>4.4684796044499384</v>
      </c>
      <c r="AJ240" s="22">
        <v>6.9803255047383606E-2</v>
      </c>
      <c r="AK240" s="22">
        <v>3.3971981870622163</v>
      </c>
      <c r="AL240" s="22">
        <v>177.17346518335393</v>
      </c>
      <c r="AM240" s="22">
        <v>0.10300782859497322</v>
      </c>
      <c r="AN240" s="22">
        <v>0.78414709517923364</v>
      </c>
    </row>
    <row r="241" spans="1:40" x14ac:dyDescent="0.2">
      <c r="A241" s="20">
        <v>36868</v>
      </c>
      <c r="B241" s="22">
        <v>0.37697598029152118</v>
      </c>
      <c r="C241" s="22">
        <v>5.6199958940669259E-2</v>
      </c>
      <c r="D241" s="22">
        <v>3.8688154383083553E-2</v>
      </c>
      <c r="E241" s="22">
        <v>0.15563539314309174</v>
      </c>
      <c r="F241" s="22">
        <v>0.17591870252514882</v>
      </c>
      <c r="G241" s="22">
        <v>0.84960993635803728</v>
      </c>
      <c r="H241" s="22">
        <v>4.0414699240402374</v>
      </c>
      <c r="I241" s="22">
        <v>0.8675015397249024</v>
      </c>
      <c r="J241" s="22">
        <v>9.0946417573393543E-2</v>
      </c>
      <c r="K241" s="22">
        <v>0.14847053993019912</v>
      </c>
      <c r="L241" s="22">
        <v>0.80022582631903094</v>
      </c>
      <c r="M241" s="22">
        <v>30.708273455142681</v>
      </c>
      <c r="N241" s="22">
        <v>975.15910490658996</v>
      </c>
      <c r="O241" s="22">
        <v>0.41931841510983364</v>
      </c>
      <c r="P241" s="22">
        <v>4.7885444467255178</v>
      </c>
      <c r="Q241" s="22">
        <v>8.930404434407718</v>
      </c>
      <c r="R241" s="22">
        <v>11.389858345308969</v>
      </c>
      <c r="S241" s="22">
        <v>8.1708068158489002</v>
      </c>
      <c r="T241" s="22">
        <v>122.04886060357215</v>
      </c>
      <c r="U241" s="22">
        <v>3.1430917676041878E-2</v>
      </c>
      <c r="V241" s="22">
        <v>0.9700266885649762</v>
      </c>
      <c r="W241" s="22">
        <v>0.39005337712995275</v>
      </c>
      <c r="X241" s="22">
        <v>0.93588585506056243</v>
      </c>
      <c r="Y241" s="22">
        <v>4.3882159720796544E-2</v>
      </c>
      <c r="Z241" s="22">
        <v>5.1221515089304042</v>
      </c>
      <c r="AA241" s="22">
        <v>5.6867173065079033</v>
      </c>
      <c r="AB241" s="22">
        <v>0.45267912133032229</v>
      </c>
      <c r="AC241" s="22">
        <v>0.37368096900020525</v>
      </c>
      <c r="AD241" s="22">
        <v>0.26159926093204683</v>
      </c>
      <c r="AE241" s="22">
        <v>2.8709710531718331</v>
      </c>
      <c r="AF241" s="22">
        <v>0.38491069595565591</v>
      </c>
      <c r="AG241" s="22">
        <v>1</v>
      </c>
      <c r="AH241" s="22">
        <v>0.17819749538082527</v>
      </c>
      <c r="AI241" s="22">
        <v>4.4754670498870865</v>
      </c>
      <c r="AJ241" s="22">
        <v>6.9751591049065892E-2</v>
      </c>
      <c r="AK241" s="22">
        <v>3.3791829193184149</v>
      </c>
      <c r="AL241" s="22">
        <v>175.52863888318618</v>
      </c>
      <c r="AM241" s="22">
        <v>0.10264832683227262</v>
      </c>
      <c r="AN241" s="22">
        <v>0.78500307944980485</v>
      </c>
    </row>
    <row r="242" spans="1:40" x14ac:dyDescent="0.2">
      <c r="A242" s="20">
        <v>36871</v>
      </c>
      <c r="B242" s="22">
        <v>0.37798476739398934</v>
      </c>
      <c r="C242" s="22">
        <v>5.5619596541786748E-2</v>
      </c>
      <c r="D242" s="22">
        <v>3.8791683820502271E-2</v>
      </c>
      <c r="E242" s="22">
        <v>0.15713256484149857</v>
      </c>
      <c r="F242" s="22">
        <v>0.17636887608069166</v>
      </c>
      <c r="G242" s="22">
        <v>0.85192466035405523</v>
      </c>
      <c r="H242" s="22">
        <v>4.0832647179909429</v>
      </c>
      <c r="I242" s="22">
        <v>0.87569987649238379</v>
      </c>
      <c r="J242" s="22">
        <v>9.0139975298476754E-2</v>
      </c>
      <c r="K242" s="22">
        <v>0.1498147385755455</v>
      </c>
      <c r="L242" s="22">
        <v>0.80238781391519154</v>
      </c>
      <c r="M242" s="22">
        <v>31.148620831617951</v>
      </c>
      <c r="N242" s="22">
        <v>955.64018114450403</v>
      </c>
      <c r="O242" s="22">
        <v>0.42054343351173329</v>
      </c>
      <c r="P242" s="22">
        <v>4.8065047344586258</v>
      </c>
      <c r="Q242" s="22">
        <v>8.9820913956360648</v>
      </c>
      <c r="R242" s="22">
        <v>11.403869905310827</v>
      </c>
      <c r="S242" s="22">
        <v>8.2081103334705645</v>
      </c>
      <c r="T242" s="22">
        <v>121.44915603128861</v>
      </c>
      <c r="U242" s="22">
        <v>3.1525319061342122E-2</v>
      </c>
      <c r="V242" s="22">
        <v>0.97241663235899556</v>
      </c>
      <c r="W242" s="22">
        <v>0.39108686702346646</v>
      </c>
      <c r="X242" s="22">
        <v>0.94860024701523271</v>
      </c>
      <c r="Y242" s="22">
        <v>4.3402634829147801E-2</v>
      </c>
      <c r="Z242" s="22">
        <v>5.1307122272540147</v>
      </c>
      <c r="AA242" s="22">
        <v>5.7945656648826676</v>
      </c>
      <c r="AB242" s="22">
        <v>0.45389048991354475</v>
      </c>
      <c r="AC242" s="22">
        <v>0.37463976945244959</v>
      </c>
      <c r="AD242" s="22">
        <v>0.26236105393165915</v>
      </c>
      <c r="AE242" s="22">
        <v>2.8765953067105809</v>
      </c>
      <c r="AF242" s="22">
        <v>0.38593042404281597</v>
      </c>
      <c r="AG242" s="22">
        <v>1</v>
      </c>
      <c r="AH242" s="22">
        <v>0.178314121037464</v>
      </c>
      <c r="AI242" s="22">
        <v>4.4699464800329354</v>
      </c>
      <c r="AJ242" s="22">
        <v>7.0201729106628252E-2</v>
      </c>
      <c r="AK242" s="22">
        <v>3.3964594483326476</v>
      </c>
      <c r="AL242" s="22">
        <v>172.91066282420752</v>
      </c>
      <c r="AM242" s="22">
        <v>0.1029230135858378</v>
      </c>
      <c r="AN242" s="22">
        <v>0.78787566899958839</v>
      </c>
    </row>
    <row r="243" spans="1:40" x14ac:dyDescent="0.2">
      <c r="A243" s="20">
        <v>36872</v>
      </c>
      <c r="B243" s="22">
        <v>0.37837420152482998</v>
      </c>
      <c r="C243" s="22">
        <v>5.5779929940243153E-2</v>
      </c>
      <c r="D243" s="22">
        <v>3.883165052544818E-2</v>
      </c>
      <c r="E243" s="22">
        <v>0.15742839480733567</v>
      </c>
      <c r="F243" s="22">
        <v>0.1765093756439316</v>
      </c>
      <c r="G243" s="22">
        <v>0.85278178446321873</v>
      </c>
      <c r="H243" s="22">
        <v>4.0698536987430458</v>
      </c>
      <c r="I243" s="22">
        <v>0.87293426746342473</v>
      </c>
      <c r="J243" s="22">
        <v>9.0541932825056667E-2</v>
      </c>
      <c r="K243" s="22">
        <v>0.14926849371522771</v>
      </c>
      <c r="L243" s="22">
        <v>0.80330723263960435</v>
      </c>
      <c r="M243" s="22">
        <v>31.050896352771481</v>
      </c>
      <c r="N243" s="22">
        <v>977.23057902328458</v>
      </c>
      <c r="O243" s="22">
        <v>0.42092520090665564</v>
      </c>
      <c r="P243" s="22">
        <v>4.8124871213682265</v>
      </c>
      <c r="Q243" s="22">
        <v>8.9635277148155783</v>
      </c>
      <c r="R243" s="22">
        <v>11.478466927673605</v>
      </c>
      <c r="S243" s="22">
        <v>8.2011127137852871</v>
      </c>
      <c r="T243" s="22">
        <v>122.60457449000619</v>
      </c>
      <c r="U243" s="22">
        <v>3.1599010921079744E-2</v>
      </c>
      <c r="V243" s="22">
        <v>0.97537605604780553</v>
      </c>
      <c r="W243" s="22">
        <v>0.39150010302905419</v>
      </c>
      <c r="X243" s="22">
        <v>0.94689882546878223</v>
      </c>
      <c r="Y243" s="22">
        <v>4.3354626004533284E-2</v>
      </c>
      <c r="Z243" s="22">
        <v>5.1256954461158051</v>
      </c>
      <c r="AA243" s="22">
        <v>5.913867710694416</v>
      </c>
      <c r="AB243" s="22">
        <v>0.45178240263754377</v>
      </c>
      <c r="AC243" s="22">
        <v>0.37506696888522567</v>
      </c>
      <c r="AD243" s="22">
        <v>0.26236348650319391</v>
      </c>
      <c r="AE243" s="22">
        <v>2.8748196991551618</v>
      </c>
      <c r="AF243" s="22">
        <v>0.38634865031939009</v>
      </c>
      <c r="AG243" s="22">
        <v>1</v>
      </c>
      <c r="AH243" s="22">
        <v>0.17877601483618383</v>
      </c>
      <c r="AI243" s="22">
        <v>4.4797032763239235</v>
      </c>
      <c r="AJ243" s="22">
        <v>7.0219451885431688E-2</v>
      </c>
      <c r="AK243" s="22">
        <v>3.3958376262105916</v>
      </c>
      <c r="AL243" s="22">
        <v>172.05852050278179</v>
      </c>
      <c r="AM243" s="22">
        <v>0.10302905419328251</v>
      </c>
      <c r="AN243" s="22">
        <v>0.7964145889140738</v>
      </c>
    </row>
    <row r="244" spans="1:40" x14ac:dyDescent="0.2">
      <c r="A244" s="20">
        <v>36873</v>
      </c>
      <c r="B244" s="22">
        <v>0.37628073770491804</v>
      </c>
      <c r="C244" s="22">
        <v>5.528688524590164E-2</v>
      </c>
      <c r="D244" s="22">
        <v>3.8616803278688529E-2</v>
      </c>
      <c r="E244" s="22">
        <v>0.15590163934426229</v>
      </c>
      <c r="F244" s="22">
        <v>0.17569672131147543</v>
      </c>
      <c r="G244" s="22">
        <v>0.84805327868852454</v>
      </c>
      <c r="H244" s="22">
        <v>4.0553278688524586</v>
      </c>
      <c r="I244" s="22">
        <v>0.87137295081967214</v>
      </c>
      <c r="J244" s="22">
        <v>8.9815573770491805E-2</v>
      </c>
      <c r="K244" s="22">
        <v>0.14910860655737707</v>
      </c>
      <c r="L244" s="22">
        <v>0.79917008196721318</v>
      </c>
      <c r="M244" s="22">
        <v>30.945696721311474</v>
      </c>
      <c r="N244" s="22">
        <v>967.21311475409834</v>
      </c>
      <c r="O244" s="22">
        <v>0.41910860655737703</v>
      </c>
      <c r="P244" s="22">
        <v>4.7858606557377055</v>
      </c>
      <c r="Q244" s="22">
        <v>8.9313524590163933</v>
      </c>
      <c r="R244" s="22">
        <v>11.507172131147541</v>
      </c>
      <c r="S244" s="22">
        <v>8.0993852459016384</v>
      </c>
      <c r="T244" s="22">
        <v>122.06967213114756</v>
      </c>
      <c r="U244" s="22">
        <v>3.1424180327868853E-2</v>
      </c>
      <c r="V244" s="22">
        <v>0.96260245901639341</v>
      </c>
      <c r="W244" s="22">
        <v>0.38933401639344262</v>
      </c>
      <c r="X244" s="22">
        <v>0.94725409836065577</v>
      </c>
      <c r="Y244" s="22">
        <v>4.3135245901639342E-2</v>
      </c>
      <c r="Z244" s="22">
        <v>5.1127049180327866</v>
      </c>
      <c r="AA244" s="22">
        <v>5.9016393442622954</v>
      </c>
      <c r="AB244" s="22">
        <v>0.44928278688524587</v>
      </c>
      <c r="AC244" s="22">
        <v>0.37299180327868853</v>
      </c>
      <c r="AD244" s="22">
        <v>0.26162909836065573</v>
      </c>
      <c r="AE244" s="22">
        <v>2.8660860655737705</v>
      </c>
      <c r="AF244" s="22">
        <v>0.38419057377049182</v>
      </c>
      <c r="AG244" s="22">
        <v>1</v>
      </c>
      <c r="AH244" s="22">
        <v>0.17817622950819673</v>
      </c>
      <c r="AI244" s="22">
        <v>4.4620901639344259</v>
      </c>
      <c r="AJ244" s="22">
        <v>6.9991803278688522E-2</v>
      </c>
      <c r="AK244" s="22">
        <v>3.3872950819672134</v>
      </c>
      <c r="AL244" s="22">
        <v>171.61885245901641</v>
      </c>
      <c r="AM244" s="22">
        <v>0.10245901639344263</v>
      </c>
      <c r="AN244" s="22">
        <v>0.79482581967213117</v>
      </c>
    </row>
    <row r="245" spans="1:40" x14ac:dyDescent="0.2">
      <c r="A245" s="20">
        <v>36874</v>
      </c>
      <c r="B245" s="22">
        <v>0.38184653774173427</v>
      </c>
      <c r="C245" s="22">
        <v>5.6383863589103765E-2</v>
      </c>
      <c r="D245" s="22">
        <v>3.919525888958203E-2</v>
      </c>
      <c r="E245" s="22">
        <v>0.1577562902890414</v>
      </c>
      <c r="F245" s="22">
        <v>0.17571220627989187</v>
      </c>
      <c r="G245" s="22">
        <v>0.86055312954876273</v>
      </c>
      <c r="H245" s="22">
        <v>4.0585360781867328</v>
      </c>
      <c r="I245" s="22">
        <v>0.86986899563318787</v>
      </c>
      <c r="J245" s="22">
        <v>9.2586816385943016E-2</v>
      </c>
      <c r="K245" s="22">
        <v>0.15308796007485964</v>
      </c>
      <c r="L245" s="22">
        <v>0.81090663339571634</v>
      </c>
      <c r="M245" s="22">
        <v>30.889997920565609</v>
      </c>
      <c r="N245" s="22">
        <v>972.1355791224787</v>
      </c>
      <c r="O245" s="22">
        <v>0.42555624870035352</v>
      </c>
      <c r="P245" s="22">
        <v>4.8565190268247038</v>
      </c>
      <c r="Q245" s="22">
        <v>9.0008317737575378</v>
      </c>
      <c r="R245" s="22">
        <v>11.656269494697442</v>
      </c>
      <c r="S245" s="22">
        <v>8.1253898939488458</v>
      </c>
      <c r="T245" s="22">
        <v>124.97400707007694</v>
      </c>
      <c r="U245" s="22">
        <v>3.185693491370347E-2</v>
      </c>
      <c r="V245" s="22">
        <v>0.97878976918278227</v>
      </c>
      <c r="W245" s="22">
        <v>0.39504054897067997</v>
      </c>
      <c r="X245" s="22">
        <v>0.9488043252235393</v>
      </c>
      <c r="Y245" s="22">
        <v>4.4021626117695986E-2</v>
      </c>
      <c r="Z245" s="22">
        <v>5.193387398627574</v>
      </c>
      <c r="AA245" s="22">
        <v>5.9887710542732382</v>
      </c>
      <c r="AB245" s="22">
        <v>0.45352464129756709</v>
      </c>
      <c r="AC245" s="22">
        <v>0.37849864836764402</v>
      </c>
      <c r="AD245" s="22">
        <v>0.26580370139322107</v>
      </c>
      <c r="AE245" s="22">
        <v>2.9042420461634437</v>
      </c>
      <c r="AF245" s="22">
        <v>0.38996672904969848</v>
      </c>
      <c r="AG245" s="22">
        <v>1</v>
      </c>
      <c r="AH245" s="22">
        <v>0.18060927427739656</v>
      </c>
      <c r="AI245" s="22">
        <v>4.5175712206279899</v>
      </c>
      <c r="AJ245" s="22">
        <v>7.0606155125805772E-2</v>
      </c>
      <c r="AK245" s="22">
        <v>3.4310667498440424</v>
      </c>
      <c r="AL245" s="22">
        <v>174.67248908296943</v>
      </c>
      <c r="AM245" s="22">
        <v>0.10397171969224371</v>
      </c>
      <c r="AN245" s="22">
        <v>0.80110210022873785</v>
      </c>
    </row>
    <row r="246" spans="1:40" x14ac:dyDescent="0.2">
      <c r="A246" s="20">
        <v>36875</v>
      </c>
      <c r="B246" s="22">
        <v>0.38176715176715181</v>
      </c>
      <c r="C246" s="22">
        <v>5.6569646569646574E-2</v>
      </c>
      <c r="D246" s="22">
        <v>3.9187110187110186E-2</v>
      </c>
      <c r="E246" s="22">
        <v>0.15802494802494804</v>
      </c>
      <c r="F246" s="22">
        <v>0.17482328482328482</v>
      </c>
      <c r="G246" s="22">
        <v>0.8603742203742204</v>
      </c>
      <c r="H246" s="22">
        <v>4.0203742203742205</v>
      </c>
      <c r="I246" s="22">
        <v>0.8655821205821207</v>
      </c>
      <c r="J246" s="22">
        <v>9.3056133056133056E-2</v>
      </c>
      <c r="K246" s="22">
        <v>0.15325363825363825</v>
      </c>
      <c r="L246" s="22">
        <v>0.81074844074844088</v>
      </c>
      <c r="M246" s="22">
        <v>30.703742203742205</v>
      </c>
      <c r="N246" s="22">
        <v>970.89397089397096</v>
      </c>
      <c r="O246" s="22">
        <v>0.42489604989604995</v>
      </c>
      <c r="P246" s="22">
        <v>4.8555093555093558</v>
      </c>
      <c r="Q246" s="22">
        <v>8.9812889812889818</v>
      </c>
      <c r="R246" s="22">
        <v>11.698544698544699</v>
      </c>
      <c r="S246" s="22">
        <v>8.1548856548856552</v>
      </c>
      <c r="T246" s="22">
        <v>125.46777546777547</v>
      </c>
      <c r="U246" s="22">
        <v>3.1825363825363828E-2</v>
      </c>
      <c r="V246" s="22">
        <v>0.97848232848232852</v>
      </c>
      <c r="W246" s="22">
        <v>0.39495841995842002</v>
      </c>
      <c r="X246" s="22">
        <v>0.94116424116424124</v>
      </c>
      <c r="Y246" s="22">
        <v>4.4043659043659047E-2</v>
      </c>
      <c r="Z246" s="22">
        <v>5.1923076923076925</v>
      </c>
      <c r="AA246" s="22">
        <v>6.0083160083160081</v>
      </c>
      <c r="AB246" s="22">
        <v>0.44958419958419965</v>
      </c>
      <c r="AC246" s="22">
        <v>0.37841995841995846</v>
      </c>
      <c r="AD246" s="22">
        <v>0.26585239085239087</v>
      </c>
      <c r="AE246" s="22">
        <v>2.9065488565488566</v>
      </c>
      <c r="AF246" s="22">
        <v>0.38988565488565491</v>
      </c>
      <c r="AG246" s="22">
        <v>1</v>
      </c>
      <c r="AH246" s="22">
        <v>0.18045738045738047</v>
      </c>
      <c r="AI246" s="22">
        <v>4.50935550935551</v>
      </c>
      <c r="AJ246" s="22">
        <v>7.0446985446985452E-2</v>
      </c>
      <c r="AK246" s="22">
        <v>3.4303534303534304</v>
      </c>
      <c r="AL246" s="22">
        <v>176.19542619542619</v>
      </c>
      <c r="AM246" s="22">
        <v>0.10395010395010396</v>
      </c>
      <c r="AN246" s="22">
        <v>0.79885654885654889</v>
      </c>
    </row>
    <row r="247" spans="1:40" x14ac:dyDescent="0.2">
      <c r="A247" s="20">
        <v>36878</v>
      </c>
      <c r="B247" s="22">
        <v>0.37987318596977565</v>
      </c>
      <c r="C247" s="22">
        <v>5.6031941413159279E-2</v>
      </c>
      <c r="D247" s="22">
        <v>3.8985487758205158E-2</v>
      </c>
      <c r="E247" s="22">
        <v>0.15782450841461776</v>
      </c>
      <c r="F247" s="22">
        <v>0.1738986522130393</v>
      </c>
      <c r="G247" s="22">
        <v>0.85619123473008063</v>
      </c>
      <c r="H247" s="22">
        <v>4.0125365909161435</v>
      </c>
      <c r="I247" s="22">
        <v>0.86256296740693239</v>
      </c>
      <c r="J247" s="22">
        <v>9.2410811258106892E-2</v>
      </c>
      <c r="K247" s="22">
        <v>0.15243542931617654</v>
      </c>
      <c r="L247" s="22">
        <v>0.80674824415321122</v>
      </c>
      <c r="M247" s="22">
        <v>30.601901176081181</v>
      </c>
      <c r="N247" s="22">
        <v>968.1723677813751</v>
      </c>
      <c r="O247" s="22">
        <v>0.42161010374753038</v>
      </c>
      <c r="P247" s="22">
        <v>4.8284493726532682</v>
      </c>
      <c r="Q247" s="22">
        <v>8.9369757025973087</v>
      </c>
      <c r="R247" s="22">
        <v>11.595312225244887</v>
      </c>
      <c r="S247" s="22">
        <v>8.093962369539808</v>
      </c>
      <c r="T247" s="22">
        <v>124.53841141119398</v>
      </c>
      <c r="U247" s="22">
        <v>3.1651788946698803E-2</v>
      </c>
      <c r="V247" s="22">
        <v>0.96806893056259502</v>
      </c>
      <c r="W247" s="22">
        <v>0.39300971275484348</v>
      </c>
      <c r="X247" s="22">
        <v>0.93532070709682769</v>
      </c>
      <c r="Y247" s="22">
        <v>4.4467660353548412E-2</v>
      </c>
      <c r="Z247" s="22">
        <v>5.1718609390030723</v>
      </c>
      <c r="AA247" s="22">
        <v>5.9786712454875515</v>
      </c>
      <c r="AB247" s="22">
        <v>0.44581441294206481</v>
      </c>
      <c r="AC247" s="22">
        <v>0.37642872658439963</v>
      </c>
      <c r="AD247" s="22">
        <v>0.2647992800769573</v>
      </c>
      <c r="AE247" s="22">
        <v>2.894069944247339</v>
      </c>
      <c r="AF247" s="22">
        <v>0.3878792267033524</v>
      </c>
      <c r="AG247" s="22">
        <v>1</v>
      </c>
      <c r="AH247" s="22">
        <v>0.17946357458340662</v>
      </c>
      <c r="AI247" s="22">
        <v>4.4788315731766604</v>
      </c>
      <c r="AJ247" s="22">
        <v>7.0211115363530113E-2</v>
      </c>
      <c r="AK247" s="22">
        <v>3.4134282197420278</v>
      </c>
      <c r="AL247" s="22">
        <v>175.32608583220414</v>
      </c>
      <c r="AM247" s="22">
        <v>0.10343721878006144</v>
      </c>
      <c r="AN247" s="22">
        <v>0.7943978402308719</v>
      </c>
    </row>
    <row r="248" spans="1:40" x14ac:dyDescent="0.2">
      <c r="A248" s="20">
        <v>36879</v>
      </c>
      <c r="B248" s="22">
        <v>0.37683152062384567</v>
      </c>
      <c r="C248" s="22">
        <v>5.5848553252616458E-2</v>
      </c>
      <c r="D248" s="22">
        <v>3.8678432177303511E-2</v>
      </c>
      <c r="E248" s="22">
        <v>0.15628975990149804</v>
      </c>
      <c r="F248" s="22">
        <v>0.17258362405089267</v>
      </c>
      <c r="G248" s="22">
        <v>0.8492920172378412</v>
      </c>
      <c r="H248" s="22">
        <v>3.9768109993843628</v>
      </c>
      <c r="I248" s="22">
        <v>0.85478144879950746</v>
      </c>
      <c r="J248" s="22">
        <v>9.1760722347629789E-2</v>
      </c>
      <c r="K248" s="22">
        <v>0.15071824338190026</v>
      </c>
      <c r="L248" s="22">
        <v>0.8002359942540529</v>
      </c>
      <c r="M248" s="22">
        <v>30.286271290785965</v>
      </c>
      <c r="N248" s="22">
        <v>947.05520213420891</v>
      </c>
      <c r="O248" s="22">
        <v>0.4175867022368151</v>
      </c>
      <c r="P248" s="22">
        <v>4.7845269854299204</v>
      </c>
      <c r="Q248" s="22">
        <v>8.8436281551405695</v>
      </c>
      <c r="R248" s="22">
        <v>11.527806279499281</v>
      </c>
      <c r="S248" s="22">
        <v>7.9827621588343929</v>
      </c>
      <c r="T248" s="22">
        <v>123.94828647650317</v>
      </c>
      <c r="U248" s="22">
        <v>3.1419043710240097E-2</v>
      </c>
      <c r="V248" s="22">
        <v>0.96593474245844446</v>
      </c>
      <c r="W248" s="22">
        <v>0.38985224707572336</v>
      </c>
      <c r="X248" s="22">
        <v>0.92815514057049042</v>
      </c>
      <c r="Y248" s="22">
        <v>4.4161707367124971E-2</v>
      </c>
      <c r="Z248" s="22">
        <v>5.1303098707161912</v>
      </c>
      <c r="AA248" s="22">
        <v>5.930638210547917</v>
      </c>
      <c r="AB248" s="22">
        <v>0.44171967986866401</v>
      </c>
      <c r="AC248" s="22">
        <v>0.37352760106710448</v>
      </c>
      <c r="AD248" s="22">
        <v>0.26292838087420478</v>
      </c>
      <c r="AE248" s="22">
        <v>2.8683562487174221</v>
      </c>
      <c r="AF248" s="22">
        <v>0.38484506464190438</v>
      </c>
      <c r="AG248" s="22">
        <v>1</v>
      </c>
      <c r="AH248" s="22">
        <v>0.17805253437307614</v>
      </c>
      <c r="AI248" s="22">
        <v>4.4100143648676378</v>
      </c>
      <c r="AJ248" s="22">
        <v>6.9659347424584434E-2</v>
      </c>
      <c r="AK248" s="22">
        <v>3.386004514672686</v>
      </c>
      <c r="AL248" s="22">
        <v>174.94356659142213</v>
      </c>
      <c r="AM248" s="22">
        <v>0.10260619741432382</v>
      </c>
      <c r="AN248" s="22">
        <v>0.79160681305150826</v>
      </c>
    </row>
    <row r="249" spans="1:40" x14ac:dyDescent="0.2">
      <c r="A249" s="20">
        <v>36880</v>
      </c>
      <c r="B249" s="22">
        <v>0.38304130162703387</v>
      </c>
      <c r="C249" s="22">
        <v>5.7665832290362956E-2</v>
      </c>
      <c r="D249" s="22">
        <v>3.9315811430955368E-2</v>
      </c>
      <c r="E249" s="22">
        <v>0.15871923237380062</v>
      </c>
      <c r="F249" s="22">
        <v>0.17394659991656239</v>
      </c>
      <c r="G249" s="22">
        <v>0.86325615352523999</v>
      </c>
      <c r="H249" s="22">
        <v>3.9777847309136427</v>
      </c>
      <c r="I249" s="22">
        <v>0.85500625782227802</v>
      </c>
      <c r="J249" s="22">
        <v>9.484772632457239E-2</v>
      </c>
      <c r="K249" s="22">
        <v>0.15413016270337926</v>
      </c>
      <c r="L249" s="22">
        <v>0.81340216937838972</v>
      </c>
      <c r="M249" s="22">
        <v>30.278473091364209</v>
      </c>
      <c r="N249" s="22">
        <v>963.18314559866508</v>
      </c>
      <c r="O249" s="22">
        <v>0.42428035043804757</v>
      </c>
      <c r="P249" s="22">
        <v>4.8654568210262834</v>
      </c>
      <c r="Q249" s="22">
        <v>8.9121818940342106</v>
      </c>
      <c r="R249" s="22">
        <v>11.758448060075095</v>
      </c>
      <c r="S249" s="22">
        <v>8.0830204422194427</v>
      </c>
      <c r="T249" s="22">
        <v>126.82519816437215</v>
      </c>
      <c r="U249" s="22">
        <v>3.1900292031706308E-2</v>
      </c>
      <c r="V249" s="22">
        <v>0.9915519399249062</v>
      </c>
      <c r="W249" s="22">
        <v>0.39627659574468094</v>
      </c>
      <c r="X249" s="22">
        <v>0.93619107217355046</v>
      </c>
      <c r="Y249" s="22">
        <v>4.5755110554860243E-2</v>
      </c>
      <c r="Z249" s="22">
        <v>5.2096370463078863</v>
      </c>
      <c r="AA249" s="22">
        <v>6.0283687943262416</v>
      </c>
      <c r="AB249" s="22">
        <v>0.44221944096787658</v>
      </c>
      <c r="AC249" s="22">
        <v>0.37968293700458911</v>
      </c>
      <c r="AD249" s="22">
        <v>0.26750104297037969</v>
      </c>
      <c r="AE249" s="22">
        <v>2.9163537755527749</v>
      </c>
      <c r="AF249" s="22">
        <v>0.39118690029203179</v>
      </c>
      <c r="AG249" s="22">
        <v>1</v>
      </c>
      <c r="AH249" s="22">
        <v>0.18048602419691281</v>
      </c>
      <c r="AI249" s="22">
        <v>4.4461827284105144</v>
      </c>
      <c r="AJ249" s="22">
        <v>7.0439090529828968E-2</v>
      </c>
      <c r="AK249" s="22">
        <v>3.4501460158531501</v>
      </c>
      <c r="AL249" s="22">
        <v>176.26199415936591</v>
      </c>
      <c r="AM249" s="22">
        <v>0.10429703796412183</v>
      </c>
      <c r="AN249" s="22">
        <v>0.79448268669169808</v>
      </c>
    </row>
    <row r="250" spans="1:40" x14ac:dyDescent="0.2">
      <c r="A250" s="20">
        <v>36881</v>
      </c>
      <c r="B250" s="22">
        <v>0.38403622332137738</v>
      </c>
      <c r="C250" s="22">
        <v>5.8057702161478215E-2</v>
      </c>
      <c r="D250" s="22">
        <v>3.9412730447876687E-2</v>
      </c>
      <c r="E250" s="22">
        <v>0.15894759957753402</v>
      </c>
      <c r="F250" s="22">
        <v>0.17358751006493844</v>
      </c>
      <c r="G250" s="22">
        <v>0.86551150801535093</v>
      </c>
      <c r="H250" s="22">
        <v>3.9859247717742523</v>
      </c>
      <c r="I250" s="22">
        <v>0.85098662539606185</v>
      </c>
      <c r="J250" s="22">
        <v>9.5786842903303387E-2</v>
      </c>
      <c r="K250" s="22">
        <v>0.15399094416965564</v>
      </c>
      <c r="L250" s="22">
        <v>0.81553712785870391</v>
      </c>
      <c r="M250" s="22">
        <v>30.165535559296867</v>
      </c>
      <c r="N250" s="22">
        <v>971.46263162848084</v>
      </c>
      <c r="O250" s="22">
        <v>0.42561356910560605</v>
      </c>
      <c r="P250" s="22">
        <v>4.8771816080895958</v>
      </c>
      <c r="Q250" s="22">
        <v>8.9157054868293084</v>
      </c>
      <c r="R250" s="22">
        <v>11.74016250300641</v>
      </c>
      <c r="S250" s="22">
        <v>8.1983498729464905</v>
      </c>
      <c r="T250" s="22">
        <v>128.28744418534126</v>
      </c>
      <c r="U250" s="22">
        <v>3.1956833178219991E-2</v>
      </c>
      <c r="V250" s="22">
        <v>1.0076441246902088</v>
      </c>
      <c r="W250" s="22">
        <v>0.39731671354923714</v>
      </c>
      <c r="X250" s="22">
        <v>0.93486285540996972</v>
      </c>
      <c r="Y250" s="22">
        <v>4.6000690167208688E-2</v>
      </c>
      <c r="Z250" s="22">
        <v>5.2180823808677284</v>
      </c>
      <c r="AA250" s="22">
        <v>6.044191615514122</v>
      </c>
      <c r="AB250" s="22">
        <v>0.44139330119524411</v>
      </c>
      <c r="AC250" s="22">
        <v>0.38048081648872201</v>
      </c>
      <c r="AD250" s="22">
        <v>0.26926978217904612</v>
      </c>
      <c r="AE250" s="22">
        <v>2.9242175490698425</v>
      </c>
      <c r="AF250" s="22">
        <v>0.39213000240512813</v>
      </c>
      <c r="AG250" s="22">
        <v>1</v>
      </c>
      <c r="AH250" s="22">
        <v>0.18095975070323855</v>
      </c>
      <c r="AI250" s="22">
        <v>4.4338014618996322</v>
      </c>
      <c r="AJ250" s="22">
        <v>7.0411695197063653E-2</v>
      </c>
      <c r="AK250" s="22">
        <v>3.4612931223791947</v>
      </c>
      <c r="AL250" s="22">
        <v>176.72463374081084</v>
      </c>
      <c r="AM250" s="22">
        <v>0.10457078919574606</v>
      </c>
      <c r="AN250" s="22">
        <v>0.79719541143377004</v>
      </c>
    </row>
    <row r="251" spans="1:40" x14ac:dyDescent="0.2">
      <c r="A251" s="20">
        <v>36882</v>
      </c>
      <c r="B251" s="22">
        <v>0.38375130616509923</v>
      </c>
      <c r="C251" s="22">
        <v>5.8171368861024031E-2</v>
      </c>
      <c r="D251" s="22">
        <v>3.9383490073145247E-2</v>
      </c>
      <c r="E251" s="22">
        <v>0.15855799373040752</v>
      </c>
      <c r="F251" s="22">
        <v>0.17178683385579935</v>
      </c>
      <c r="G251" s="22">
        <v>0.86496342737722043</v>
      </c>
      <c r="H251" s="22">
        <v>3.9474399164054335</v>
      </c>
      <c r="I251" s="22">
        <v>0.84336468129571573</v>
      </c>
      <c r="J251" s="22">
        <v>9.6551724137931033E-2</v>
      </c>
      <c r="K251" s="22">
        <v>0.1544305120167189</v>
      </c>
      <c r="L251" s="22">
        <v>0.81490073145245556</v>
      </c>
      <c r="M251" s="22">
        <v>29.90595611285266</v>
      </c>
      <c r="N251" s="22">
        <v>967.60710553813999</v>
      </c>
      <c r="O251" s="22">
        <v>0.42392894461859981</v>
      </c>
      <c r="P251" s="22">
        <v>4.8704284221525596</v>
      </c>
      <c r="Q251" s="22">
        <v>8.8484848484848495</v>
      </c>
      <c r="R251" s="22">
        <v>11.793103448275861</v>
      </c>
      <c r="S251" s="22">
        <v>8.1974921630094038</v>
      </c>
      <c r="T251" s="22">
        <v>129.25809822361546</v>
      </c>
      <c r="U251" s="22">
        <v>3.1922675026123302E-2</v>
      </c>
      <c r="V251" s="22">
        <v>0.99968652037617556</v>
      </c>
      <c r="W251" s="22">
        <v>0.39702194357366771</v>
      </c>
      <c r="X251" s="22">
        <v>0.9247648902821316</v>
      </c>
      <c r="Y251" s="22">
        <v>4.6029258098223613E-2</v>
      </c>
      <c r="Z251" s="22">
        <v>5.2142110762800415</v>
      </c>
      <c r="AA251" s="22">
        <v>6.0397074190177635</v>
      </c>
      <c r="AB251" s="22">
        <v>0.43573667711598746</v>
      </c>
      <c r="AC251" s="22">
        <v>0.38019853709508883</v>
      </c>
      <c r="AD251" s="22">
        <v>0.26948798328108675</v>
      </c>
      <c r="AE251" s="22">
        <v>2.9251828631138976</v>
      </c>
      <c r="AF251" s="22">
        <v>0.39184952978056425</v>
      </c>
      <c r="AG251" s="22">
        <v>1</v>
      </c>
      <c r="AH251" s="22">
        <v>0.18025078369905956</v>
      </c>
      <c r="AI251" s="22">
        <v>4.3887147335423196</v>
      </c>
      <c r="AJ251" s="22">
        <v>7.0106583072100312E-2</v>
      </c>
      <c r="AK251" s="22">
        <v>3.4587251828631138</v>
      </c>
      <c r="AL251" s="22">
        <v>170.846394984326</v>
      </c>
      <c r="AM251" s="22">
        <v>0.1044932079414838</v>
      </c>
      <c r="AN251" s="22">
        <v>0.78892371995820265</v>
      </c>
    </row>
    <row r="252" spans="1:40" x14ac:dyDescent="0.2">
      <c r="A252" s="20">
        <v>36885</v>
      </c>
      <c r="B252" s="22">
        <v>0.38372724803042646</v>
      </c>
      <c r="C252" s="22">
        <v>5.8146824650492125E-2</v>
      </c>
      <c r="D252" s="22">
        <v>3.9390424842747573E-2</v>
      </c>
      <c r="E252" s="22">
        <v>0.15864209140492758</v>
      </c>
      <c r="F252" s="22">
        <v>0.17177606419660207</v>
      </c>
      <c r="G252" s="22">
        <v>0.86483606043508221</v>
      </c>
      <c r="H252" s="22">
        <v>3.9405052974735124</v>
      </c>
      <c r="I252" s="22">
        <v>0.84221469918291414</v>
      </c>
      <c r="J252" s="22">
        <v>9.6660606440557531E-2</v>
      </c>
      <c r="K252" s="22">
        <v>0.15452531711700415</v>
      </c>
      <c r="L252" s="22">
        <v>0.81483919503479396</v>
      </c>
      <c r="M252" s="22">
        <v>29.889453116836975</v>
      </c>
      <c r="N252" s="22">
        <v>967.54644431906036</v>
      </c>
      <c r="O252" s="22">
        <v>0.42473826092407996</v>
      </c>
      <c r="P252" s="22">
        <v>4.873257684993626</v>
      </c>
      <c r="Q252" s="22">
        <v>8.8427057864710665</v>
      </c>
      <c r="R252" s="22">
        <v>11.776691116544415</v>
      </c>
      <c r="S252" s="22">
        <v>8.1969782458780003</v>
      </c>
      <c r="T252" s="22">
        <v>129.24999477566712</v>
      </c>
      <c r="U252" s="22">
        <v>3.1908135331118213E-2</v>
      </c>
      <c r="V252" s="22">
        <v>0.99962384803460591</v>
      </c>
      <c r="W252" s="22">
        <v>0.39699705347627107</v>
      </c>
      <c r="X252" s="22">
        <v>0.92350531837084393</v>
      </c>
      <c r="Y252" s="22">
        <v>4.6026372432240399E-2</v>
      </c>
      <c r="Z252" s="22">
        <v>5.2138841869893211</v>
      </c>
      <c r="AA252" s="22">
        <v>6.0079827805989172</v>
      </c>
      <c r="AB252" s="22">
        <v>0.4357093599147388</v>
      </c>
      <c r="AC252" s="22">
        <v>0.38017470169059409</v>
      </c>
      <c r="AD252" s="22">
        <v>0.2694710885419932</v>
      </c>
      <c r="AE252" s="22">
        <v>2.9277161306501154</v>
      </c>
      <c r="AF252" s="22">
        <v>0.39182496395210326</v>
      </c>
      <c r="AG252" s="22">
        <v>1</v>
      </c>
      <c r="AH252" s="22">
        <v>0.18029172674649446</v>
      </c>
      <c r="AI252" s="22">
        <v>4.384260129981401</v>
      </c>
      <c r="AJ252" s="22">
        <v>7.0253693603326853E-2</v>
      </c>
      <c r="AK252" s="22">
        <v>3.4585083484838983</v>
      </c>
      <c r="AL252" s="22">
        <v>170.83568428311702</v>
      </c>
      <c r="AM252" s="22">
        <v>0.10448665705389421</v>
      </c>
      <c r="AN252" s="22">
        <v>0.78965791068480551</v>
      </c>
    </row>
    <row r="253" spans="1:40" x14ac:dyDescent="0.2">
      <c r="A253" s="20">
        <v>36886</v>
      </c>
      <c r="B253" s="22">
        <v>0.38690476190476186</v>
      </c>
      <c r="C253" s="22">
        <v>5.8891698272229245E-2</v>
      </c>
      <c r="D253" s="22">
        <v>3.9707121786767802E-2</v>
      </c>
      <c r="E253" s="22">
        <v>0.15903919089759797</v>
      </c>
      <c r="F253" s="22">
        <v>0.17208175305520437</v>
      </c>
      <c r="G253" s="22">
        <v>0.87198693636746716</v>
      </c>
      <c r="H253" s="22">
        <v>3.9489043404972599</v>
      </c>
      <c r="I253" s="22">
        <v>0.84326801517066996</v>
      </c>
      <c r="J253" s="22">
        <v>9.8061525495153803E-2</v>
      </c>
      <c r="K253" s="22">
        <v>0.15621576064053938</v>
      </c>
      <c r="L253" s="22">
        <v>0.82163927517909818</v>
      </c>
      <c r="M253" s="22">
        <v>29.922039612305095</v>
      </c>
      <c r="N253" s="22">
        <v>990.30762747576898</v>
      </c>
      <c r="O253" s="22">
        <v>0.42815002107037503</v>
      </c>
      <c r="P253" s="22">
        <v>4.910450906026127</v>
      </c>
      <c r="Q253" s="22">
        <v>8.8853771597134426</v>
      </c>
      <c r="R253" s="22">
        <v>11.965865992414663</v>
      </c>
      <c r="S253" s="22">
        <v>8.2648546144121351</v>
      </c>
      <c r="T253" s="22">
        <v>131.90054782975136</v>
      </c>
      <c r="U253" s="22">
        <v>3.2163927517909814E-2</v>
      </c>
      <c r="V253" s="22">
        <v>1.0076906868942266</v>
      </c>
      <c r="W253" s="22">
        <v>0.40028445006321112</v>
      </c>
      <c r="X253" s="22">
        <v>0.92739148756847856</v>
      </c>
      <c r="Y253" s="22">
        <v>4.6597134428992833E-2</v>
      </c>
      <c r="Z253" s="22">
        <v>5.1938474504846175</v>
      </c>
      <c r="AA253" s="22">
        <v>6.0893383902233449</v>
      </c>
      <c r="AB253" s="22">
        <v>0.43931731984829325</v>
      </c>
      <c r="AC253" s="22">
        <v>0.38332279814580694</v>
      </c>
      <c r="AD253" s="22">
        <v>0.2717024863042562</v>
      </c>
      <c r="AE253" s="22">
        <v>2.9670248630425617</v>
      </c>
      <c r="AF253" s="22">
        <v>0.39506953223767377</v>
      </c>
      <c r="AG253" s="22">
        <v>1</v>
      </c>
      <c r="AH253" s="22">
        <v>0.18183733670459332</v>
      </c>
      <c r="AI253" s="22">
        <v>4.4479561736198896</v>
      </c>
      <c r="AJ253" s="22">
        <v>7.0564686051411696E-2</v>
      </c>
      <c r="AK253" s="22">
        <v>3.4871470712178674</v>
      </c>
      <c r="AL253" s="22">
        <v>172.25031605562577</v>
      </c>
      <c r="AM253" s="22">
        <v>0.10535187526337968</v>
      </c>
      <c r="AN253" s="22">
        <v>0.79145596291613984</v>
      </c>
    </row>
    <row r="254" spans="1:40" x14ac:dyDescent="0.2">
      <c r="A254" s="20">
        <v>36887</v>
      </c>
      <c r="B254" s="22">
        <v>0.3843939711115763</v>
      </c>
      <c r="C254" s="22">
        <v>5.8478124345823737E-2</v>
      </c>
      <c r="D254" s="22">
        <v>3.9449445258530461E-2</v>
      </c>
      <c r="E254" s="22">
        <v>0.15821645384132302</v>
      </c>
      <c r="F254" s="22">
        <v>0.17123717814527945</v>
      </c>
      <c r="G254" s="22">
        <v>0.86633870630102572</v>
      </c>
      <c r="H254" s="22">
        <v>3.9307096504082062</v>
      </c>
      <c r="I254" s="22">
        <v>0.83879003558718856</v>
      </c>
      <c r="J254" s="22">
        <v>9.7383294954992677E-2</v>
      </c>
      <c r="K254" s="22">
        <v>0.15665689763449864</v>
      </c>
      <c r="L254" s="22">
        <v>0.81620263763868539</v>
      </c>
      <c r="M254" s="22">
        <v>29.803223780615451</v>
      </c>
      <c r="N254" s="22">
        <v>983.88109692275486</v>
      </c>
      <c r="O254" s="22">
        <v>0.42358174586560604</v>
      </c>
      <c r="P254" s="22">
        <v>4.8827716139836719</v>
      </c>
      <c r="Q254" s="22">
        <v>8.8496964622147782</v>
      </c>
      <c r="R254" s="22">
        <v>11.959388737701486</v>
      </c>
      <c r="S254" s="22">
        <v>8.1588863303328445</v>
      </c>
      <c r="T254" s="22">
        <v>131.5679296629684</v>
      </c>
      <c r="U254" s="22">
        <v>3.1955202009629473E-2</v>
      </c>
      <c r="V254" s="22">
        <v>1.0021980322378061</v>
      </c>
      <c r="W254" s="22">
        <v>0.39768683274021355</v>
      </c>
      <c r="X254" s="22">
        <v>0.92987230479380367</v>
      </c>
      <c r="Y254" s="22">
        <v>4.640988067824995E-2</v>
      </c>
      <c r="Z254" s="22">
        <v>5.2145698136906011</v>
      </c>
      <c r="AA254" s="22">
        <v>6.0498220640569391</v>
      </c>
      <c r="AB254" s="22">
        <v>0.43154699602260838</v>
      </c>
      <c r="AC254" s="22">
        <v>0.38083525225036635</v>
      </c>
      <c r="AD254" s="22">
        <v>0.27051496755285742</v>
      </c>
      <c r="AE254" s="22">
        <v>2.9727862675319239</v>
      </c>
      <c r="AF254" s="22">
        <v>0.392505756751099</v>
      </c>
      <c r="AG254" s="22">
        <v>1</v>
      </c>
      <c r="AH254" s="22">
        <v>0.18123299141720745</v>
      </c>
      <c r="AI254" s="22">
        <v>4.4640988067824994</v>
      </c>
      <c r="AJ254" s="22">
        <v>7.0106761565836298E-2</v>
      </c>
      <c r="AK254" s="22">
        <v>3.4697508896797151</v>
      </c>
      <c r="AL254" s="22">
        <v>165.89909985346452</v>
      </c>
      <c r="AM254" s="22">
        <v>0.10466820180029307</v>
      </c>
      <c r="AN254" s="22">
        <v>0.78841323006070752</v>
      </c>
    </row>
    <row r="255" spans="1:40" x14ac:dyDescent="0.2">
      <c r="A255" s="20">
        <v>36888</v>
      </c>
      <c r="B255" s="22">
        <v>0.38592896174863384</v>
      </c>
      <c r="C255" s="22">
        <v>5.8207229928541396E-2</v>
      </c>
      <c r="D255" s="22">
        <v>3.9606977721731822E-2</v>
      </c>
      <c r="E255" s="22">
        <v>0.15761874737284573</v>
      </c>
      <c r="F255" s="22">
        <v>0.17173182009247584</v>
      </c>
      <c r="G255" s="22">
        <v>0.8699138293400589</v>
      </c>
      <c r="H255" s="22">
        <v>3.9739386296763346</v>
      </c>
      <c r="I255" s="22">
        <v>0.84277007145859606</v>
      </c>
      <c r="J255" s="22">
        <v>9.766708701134931E-2</v>
      </c>
      <c r="K255" s="22">
        <v>0.15691467002942414</v>
      </c>
      <c r="L255" s="22">
        <v>0.81953551912568312</v>
      </c>
      <c r="M255" s="22">
        <v>29.922236233711644</v>
      </c>
      <c r="N255" s="22">
        <v>1005.6746532156368</v>
      </c>
      <c r="O255" s="22">
        <v>0.4248213535098781</v>
      </c>
      <c r="P255" s="22">
        <v>4.9022698612862543</v>
      </c>
      <c r="Q255" s="22">
        <v>8.9060529634300121</v>
      </c>
      <c r="R255" s="22">
        <v>12.028163093736863</v>
      </c>
      <c r="S255" s="22">
        <v>8.175704077343422</v>
      </c>
      <c r="T255" s="22">
        <v>131.56788566624633</v>
      </c>
      <c r="U255" s="22">
        <v>3.2082807902480033E-2</v>
      </c>
      <c r="V255" s="22">
        <v>1.0067255149222363</v>
      </c>
      <c r="W255" s="22">
        <v>0.39927490542244642</v>
      </c>
      <c r="X255" s="22">
        <v>0.93400588482555691</v>
      </c>
      <c r="Y255" s="22">
        <v>4.6237915090374108E-2</v>
      </c>
      <c r="Z255" s="22">
        <v>5.2332912988650691</v>
      </c>
      <c r="AA255" s="22">
        <v>6.0739806641445986</v>
      </c>
      <c r="AB255" s="22">
        <v>0.435792349726776</v>
      </c>
      <c r="AC255" s="22">
        <v>0.38235603194619588</v>
      </c>
      <c r="AD255" s="22">
        <v>0.27196300966792769</v>
      </c>
      <c r="AE255" s="22">
        <v>2.9968474148802016</v>
      </c>
      <c r="AF255" s="22">
        <v>0.39407313997477933</v>
      </c>
      <c r="AG255" s="22">
        <v>1</v>
      </c>
      <c r="AH255" s="22">
        <v>0.18190416141235813</v>
      </c>
      <c r="AI255" s="22">
        <v>4.5470786044556535</v>
      </c>
      <c r="AJ255" s="22">
        <v>7.0386717108028574E-2</v>
      </c>
      <c r="AK255" s="22">
        <v>3.4783522488440521</v>
      </c>
      <c r="AL255" s="22">
        <v>175.49390500210171</v>
      </c>
      <c r="AM255" s="22">
        <v>0.10508617065994115</v>
      </c>
      <c r="AN255" s="22">
        <v>0.79418873476250529</v>
      </c>
    </row>
    <row r="256" spans="1:40" x14ac:dyDescent="0.2">
      <c r="A256" s="20">
        <v>36889</v>
      </c>
      <c r="B256" s="22">
        <v>0.39019337016574579</v>
      </c>
      <c r="C256" s="22">
        <v>5.9339141521461955E-2</v>
      </c>
      <c r="D256" s="22">
        <v>4.0044623884402886E-2</v>
      </c>
      <c r="E256" s="22">
        <v>0.15919039524011896</v>
      </c>
      <c r="F256" s="22">
        <v>0.17105822354441139</v>
      </c>
      <c r="G256" s="22">
        <v>0.87945176370590727</v>
      </c>
      <c r="H256" s="22">
        <v>3.9951126221844446</v>
      </c>
      <c r="I256" s="22">
        <v>0.84077773055673599</v>
      </c>
      <c r="J256" s="22">
        <v>0.1001062473438164</v>
      </c>
      <c r="K256" s="22">
        <v>0.15891415214619634</v>
      </c>
      <c r="L256" s="22">
        <v>0.82864428389290257</v>
      </c>
      <c r="M256" s="22">
        <v>29.844878878028045</v>
      </c>
      <c r="N256" s="22">
        <v>1022.6306842328941</v>
      </c>
      <c r="O256" s="22">
        <v>0.42934551636209095</v>
      </c>
      <c r="P256" s="22">
        <v>4.9521886952826168</v>
      </c>
      <c r="Q256" s="22">
        <v>8.9789630259243509</v>
      </c>
      <c r="R256" s="22">
        <v>12.14088397790055</v>
      </c>
      <c r="S256" s="22">
        <v>8.2819804504887369</v>
      </c>
      <c r="T256" s="22">
        <v>134.19039524011899</v>
      </c>
      <c r="U256" s="22">
        <v>3.2447938801529956E-2</v>
      </c>
      <c r="V256" s="22">
        <v>1.0232681682957925</v>
      </c>
      <c r="W256" s="22">
        <v>0.40368678283042919</v>
      </c>
      <c r="X256" s="22">
        <v>0.93160858478538022</v>
      </c>
      <c r="Y256" s="22">
        <v>4.7067573310667229E-2</v>
      </c>
      <c r="Z256" s="22">
        <v>5.3017424564385882</v>
      </c>
      <c r="AA256" s="22">
        <v>6.1410964725881838</v>
      </c>
      <c r="AB256" s="22">
        <v>0.43858903527411813</v>
      </c>
      <c r="AC256" s="22">
        <v>0.38658096047598806</v>
      </c>
      <c r="AD256" s="22">
        <v>0.2752868678283043</v>
      </c>
      <c r="AE256" s="22">
        <v>3.0313429664258389</v>
      </c>
      <c r="AF256" s="22">
        <v>0.39842753931151714</v>
      </c>
      <c r="AG256" s="22">
        <v>1</v>
      </c>
      <c r="AH256" s="22">
        <v>0.18412664683382915</v>
      </c>
      <c r="AI256" s="22">
        <v>4.6058223544411385</v>
      </c>
      <c r="AJ256" s="22">
        <v>7.1164470888227777E-2</v>
      </c>
      <c r="AK256" s="22">
        <v>3.5135996600084995</v>
      </c>
      <c r="AL256" s="22">
        <v>179.55801104972375</v>
      </c>
      <c r="AM256" s="22">
        <v>0.10624734381640458</v>
      </c>
      <c r="AN256" s="22">
        <v>0.80588610284742868</v>
      </c>
    </row>
    <row r="257" spans="1:40" x14ac:dyDescent="0.2">
      <c r="A257" s="20">
        <v>36893</v>
      </c>
      <c r="B257" s="22">
        <v>0.39044227089092065</v>
      </c>
      <c r="C257" s="22">
        <v>5.9472677014671481E-2</v>
      </c>
      <c r="D257" s="22">
        <v>4.0070167977886456E-2</v>
      </c>
      <c r="E257" s="22">
        <v>0.15855836699978737</v>
      </c>
      <c r="F257" s="22">
        <v>0.1702317669572613</v>
      </c>
      <c r="G257" s="22">
        <v>0.88006591537316603</v>
      </c>
      <c r="H257" s="22">
        <v>3.9311078035296614</v>
      </c>
      <c r="I257" s="22">
        <v>0.83493514777801392</v>
      </c>
      <c r="J257" s="22">
        <v>0.10095683606208802</v>
      </c>
      <c r="K257" s="22">
        <v>0.15947267701467147</v>
      </c>
      <c r="L257" s="22">
        <v>0.82923665745268971</v>
      </c>
      <c r="M257" s="22">
        <v>29.637465447586642</v>
      </c>
      <c r="N257" s="22">
        <v>1006.8041675526259</v>
      </c>
      <c r="O257" s="22">
        <v>0.43312779077184771</v>
      </c>
      <c r="P257" s="22">
        <v>4.9585371039761847</v>
      </c>
      <c r="Q257" s="22">
        <v>8.9464171805230706</v>
      </c>
      <c r="R257" s="22">
        <v>12.167765256219434</v>
      </c>
      <c r="S257" s="22">
        <v>8.2553689134594936</v>
      </c>
      <c r="T257" s="22">
        <v>135.76440569849032</v>
      </c>
      <c r="U257" s="22">
        <v>3.240697427174144E-2</v>
      </c>
      <c r="V257" s="22">
        <v>1.0419944716138634</v>
      </c>
      <c r="W257" s="22">
        <v>0.40394429087816286</v>
      </c>
      <c r="X257" s="22">
        <v>0.92847118860301925</v>
      </c>
      <c r="Y257" s="22">
        <v>4.7246438443546673E-2</v>
      </c>
      <c r="Z257" s="22">
        <v>5.3954922389963844</v>
      </c>
      <c r="AA257" s="22">
        <v>6.2088028917712093</v>
      </c>
      <c r="AB257" s="22">
        <v>0.43326600042526048</v>
      </c>
      <c r="AC257" s="22">
        <v>0.38688071443759298</v>
      </c>
      <c r="AD257" s="22">
        <v>0.27556878588135231</v>
      </c>
      <c r="AE257" s="22">
        <v>3.0334892621730809</v>
      </c>
      <c r="AF257" s="22">
        <v>0.3986710610248777</v>
      </c>
      <c r="AG257" s="22">
        <v>1</v>
      </c>
      <c r="AH257" s="22">
        <v>0.18461620242398466</v>
      </c>
      <c r="AI257" s="22">
        <v>4.6459706570274291</v>
      </c>
      <c r="AJ257" s="22">
        <v>7.0671911545821808E-2</v>
      </c>
      <c r="AK257" s="22">
        <v>3.4977673825217943</v>
      </c>
      <c r="AL257" s="22">
        <v>173.29364235594301</v>
      </c>
      <c r="AM257" s="22">
        <v>0.10631511800978098</v>
      </c>
      <c r="AN257" s="22">
        <v>0.80400807994896872</v>
      </c>
    </row>
    <row r="258" spans="1:40" x14ac:dyDescent="0.2">
      <c r="A258" s="20">
        <v>36894</v>
      </c>
      <c r="B258" s="22">
        <v>0.38415271966527192</v>
      </c>
      <c r="C258" s="22">
        <v>5.8106694560669456E-2</v>
      </c>
      <c r="D258" s="22">
        <v>3.9424686192468618E-2</v>
      </c>
      <c r="E258" s="22">
        <v>0.1567154811715481</v>
      </c>
      <c r="F258" s="22">
        <v>0.17056485355648535</v>
      </c>
      <c r="G258" s="22">
        <v>0.86582635983263601</v>
      </c>
      <c r="H258" s="22">
        <v>3.9710251046025102</v>
      </c>
      <c r="I258" s="22">
        <v>0.8405125523012551</v>
      </c>
      <c r="J258" s="22">
        <v>9.7081589958158993E-2</v>
      </c>
      <c r="K258" s="22">
        <v>0.15593096234309622</v>
      </c>
      <c r="L258" s="22">
        <v>0.81587866108786611</v>
      </c>
      <c r="M258" s="22">
        <v>29.800209205020916</v>
      </c>
      <c r="N258" s="22">
        <v>992.6778242677824</v>
      </c>
      <c r="O258" s="22">
        <v>0.42677824267782427</v>
      </c>
      <c r="P258" s="22">
        <v>4.8797071129707108</v>
      </c>
      <c r="Q258" s="22">
        <v>8.8964435146443499</v>
      </c>
      <c r="R258" s="22">
        <v>11.882845188284518</v>
      </c>
      <c r="S258" s="22">
        <v>8.1328451882845183</v>
      </c>
      <c r="T258" s="22">
        <v>132.79288702928869</v>
      </c>
      <c r="U258" s="22">
        <v>3.1945606694560667E-2</v>
      </c>
      <c r="V258" s="22">
        <v>1.0092050209205019</v>
      </c>
      <c r="W258" s="22">
        <v>0.39743723849372387</v>
      </c>
      <c r="X258" s="22">
        <v>0.93336820083682004</v>
      </c>
      <c r="Y258" s="22">
        <v>4.578451882845188E-2</v>
      </c>
      <c r="Z258" s="22">
        <v>5.30857740585774</v>
      </c>
      <c r="AA258" s="22">
        <v>6.04602510460251</v>
      </c>
      <c r="AB258" s="22">
        <v>0.43096234309623432</v>
      </c>
      <c r="AC258" s="22">
        <v>0.38070083682008365</v>
      </c>
      <c r="AD258" s="22">
        <v>0.2713702928870293</v>
      </c>
      <c r="AE258" s="22">
        <v>2.9879707112970713</v>
      </c>
      <c r="AF258" s="22">
        <v>0.39224895397489534</v>
      </c>
      <c r="AG258" s="22">
        <v>1</v>
      </c>
      <c r="AH258" s="22">
        <v>0.18071129707112971</v>
      </c>
      <c r="AI258" s="22">
        <v>4.52928870292887</v>
      </c>
      <c r="AJ258" s="22">
        <v>6.9714435146443515E-2</v>
      </c>
      <c r="AK258" s="22">
        <v>3.4414225941422592</v>
      </c>
      <c r="AL258" s="22">
        <v>182.53138075313808</v>
      </c>
      <c r="AM258" s="22">
        <v>0.10460251046025104</v>
      </c>
      <c r="AN258" s="22">
        <v>0.79236401673640167</v>
      </c>
    </row>
    <row r="259" spans="1:40" x14ac:dyDescent="0.2">
      <c r="A259" s="20">
        <v>36895</v>
      </c>
      <c r="B259" s="22">
        <v>0.39210975870168696</v>
      </c>
      <c r="C259" s="22">
        <v>6.0442024343369642E-2</v>
      </c>
      <c r="D259" s="22">
        <v>4.0241298313047194E-2</v>
      </c>
      <c r="E259" s="22">
        <v>0.15990817851804401</v>
      </c>
      <c r="F259" s="22">
        <v>0.17144992526158445</v>
      </c>
      <c r="G259" s="22">
        <v>0.88384582532564604</v>
      </c>
      <c r="H259" s="22">
        <v>3.9545163356822548</v>
      </c>
      <c r="I259" s="22">
        <v>0.83887465300021358</v>
      </c>
      <c r="J259" s="22">
        <v>0.1013239376468076</v>
      </c>
      <c r="K259" s="22">
        <v>0.1603139013452915</v>
      </c>
      <c r="L259" s="22">
        <v>0.8327567798419816</v>
      </c>
      <c r="M259" s="22">
        <v>29.757633995302154</v>
      </c>
      <c r="N259" s="22">
        <v>1011.1039931667734</v>
      </c>
      <c r="O259" s="22">
        <v>0.4356395472987401</v>
      </c>
      <c r="P259" s="22">
        <v>4.9839846252402307</v>
      </c>
      <c r="Q259" s="22">
        <v>8.9792867819773647</v>
      </c>
      <c r="R259" s="22">
        <v>12.351057014734145</v>
      </c>
      <c r="S259" s="22">
        <v>8.3546871663463591</v>
      </c>
      <c r="T259" s="22">
        <v>134.77471706171258</v>
      </c>
      <c r="U259" s="22">
        <v>3.2580610719624169E-2</v>
      </c>
      <c r="V259" s="22">
        <v>1.0397181294042281</v>
      </c>
      <c r="W259" s="22">
        <v>0.40566944266495836</v>
      </c>
      <c r="X259" s="22">
        <v>0.93060004270766594</v>
      </c>
      <c r="Y259" s="22">
        <v>4.7544309203502028E-2</v>
      </c>
      <c r="Z259" s="22">
        <v>5.4292120435618196</v>
      </c>
      <c r="AA259" s="22">
        <v>6.2673499893230842</v>
      </c>
      <c r="AB259" s="22">
        <v>0.43838351484091398</v>
      </c>
      <c r="AC259" s="22">
        <v>0.38867179158658977</v>
      </c>
      <c r="AD259" s="22">
        <v>0.27756779841981633</v>
      </c>
      <c r="AE259" s="22">
        <v>3.0303224428784969</v>
      </c>
      <c r="AF259" s="22">
        <v>0.40036301516122147</v>
      </c>
      <c r="AG259" s="22">
        <v>1</v>
      </c>
      <c r="AH259" s="22">
        <v>0.18508434764040146</v>
      </c>
      <c r="AI259" s="22">
        <v>4.639120222079864</v>
      </c>
      <c r="AJ259" s="22">
        <v>7.100256245996156E-2</v>
      </c>
      <c r="AK259" s="22">
        <v>3.5127055306427502</v>
      </c>
      <c r="AL259" s="22">
        <v>187.37988468930175</v>
      </c>
      <c r="AM259" s="22">
        <v>0.10676916506512919</v>
      </c>
      <c r="AN259" s="22">
        <v>0.8032351057014735</v>
      </c>
    </row>
    <row r="260" spans="1:40" x14ac:dyDescent="0.2">
      <c r="A260" s="20">
        <v>36896</v>
      </c>
      <c r="B260" s="22">
        <v>0.39463786804212342</v>
      </c>
      <c r="C260" s="22">
        <v>6.1476466795615747E-2</v>
      </c>
      <c r="D260" s="22">
        <v>4.0500752202879867E-2</v>
      </c>
      <c r="E260" s="22">
        <v>0.16107887384483133</v>
      </c>
      <c r="F260" s="22">
        <v>0.17176015473887818</v>
      </c>
      <c r="G260" s="22">
        <v>0.88947990543735234</v>
      </c>
      <c r="H260" s="22">
        <v>3.9497098646034821</v>
      </c>
      <c r="I260" s="22">
        <v>0.83687943262411357</v>
      </c>
      <c r="J260" s="22">
        <v>0.10292284547603697</v>
      </c>
      <c r="K260" s="22">
        <v>0.16145497528476252</v>
      </c>
      <c r="L260" s="22">
        <v>0.83807221147646693</v>
      </c>
      <c r="M260" s="22">
        <v>29.721684934450892</v>
      </c>
      <c r="N260" s="22">
        <v>1019.7721899849561</v>
      </c>
      <c r="O260" s="22">
        <v>0.44027509133892118</v>
      </c>
      <c r="P260" s="22">
        <v>5.0128949065119279</v>
      </c>
      <c r="Q260" s="22">
        <v>8.994197292069634</v>
      </c>
      <c r="R260" s="22">
        <v>12.523103374167206</v>
      </c>
      <c r="S260" s="22">
        <v>8.4461637653127024</v>
      </c>
      <c r="T260" s="22">
        <v>135.55770470664089</v>
      </c>
      <c r="U260" s="22">
        <v>3.2776703202235122E-2</v>
      </c>
      <c r="V260" s="22">
        <v>1.0477111540941328</v>
      </c>
      <c r="W260" s="22">
        <v>0.40828497743391368</v>
      </c>
      <c r="X260" s="22">
        <v>0.92916398022781022</v>
      </c>
      <c r="Y260" s="22">
        <v>4.8635289060820978E-2</v>
      </c>
      <c r="Z260" s="22">
        <v>5.464216634429401</v>
      </c>
      <c r="AA260" s="22">
        <v>6.3292499462712231</v>
      </c>
      <c r="AB260" s="22">
        <v>0.43835160111755861</v>
      </c>
      <c r="AC260" s="22">
        <v>0.39117773479475609</v>
      </c>
      <c r="AD260" s="22">
        <v>0.27955082742316789</v>
      </c>
      <c r="AE260" s="22">
        <v>3.0549108102299591</v>
      </c>
      <c r="AF260" s="22">
        <v>0.40294433698689025</v>
      </c>
      <c r="AG260" s="22">
        <v>1</v>
      </c>
      <c r="AH260" s="22">
        <v>0.18574038254889319</v>
      </c>
      <c r="AI260" s="22">
        <v>4.6421663442940044</v>
      </c>
      <c r="AJ260" s="22">
        <v>7.1313990973565458E-2</v>
      </c>
      <c r="AK260" s="22">
        <v>3.5327745540511502</v>
      </c>
      <c r="AL260" s="22">
        <v>185.9015688802923</v>
      </c>
      <c r="AM260" s="22">
        <v>0.10745755426606492</v>
      </c>
      <c r="AN260" s="22">
        <v>0.80711369009241363</v>
      </c>
    </row>
    <row r="261" spans="1:40" x14ac:dyDescent="0.2">
      <c r="A261" s="20">
        <v>36899</v>
      </c>
      <c r="B261" s="22">
        <v>0.38969651952461798</v>
      </c>
      <c r="C261" s="22">
        <v>6.0345925297113752E-2</v>
      </c>
      <c r="D261" s="22">
        <v>3.9993633276740242E-2</v>
      </c>
      <c r="E261" s="22">
        <v>0.15847835314091682</v>
      </c>
      <c r="F261" s="22">
        <v>0.17056451612903226</v>
      </c>
      <c r="G261" s="22">
        <v>0.87837436332767393</v>
      </c>
      <c r="H261" s="22">
        <v>3.9360144312393892</v>
      </c>
      <c r="I261" s="22">
        <v>0.83545203735144313</v>
      </c>
      <c r="J261" s="22">
        <v>0.10055178268251273</v>
      </c>
      <c r="K261" s="22">
        <v>0.15875424448217318</v>
      </c>
      <c r="L261" s="22">
        <v>0.82764219015280138</v>
      </c>
      <c r="M261" s="22">
        <v>29.644524617996606</v>
      </c>
      <c r="N261" s="22">
        <v>1004.8811544991511</v>
      </c>
      <c r="O261" s="22">
        <v>0.43675721561969438</v>
      </c>
      <c r="P261" s="22">
        <v>4.9469439728353137</v>
      </c>
      <c r="Q261" s="22">
        <v>8.9388794567062817</v>
      </c>
      <c r="R261" s="22">
        <v>12.306876061120544</v>
      </c>
      <c r="S261" s="22">
        <v>8.3616298811544993</v>
      </c>
      <c r="T261" s="22">
        <v>134.01952461799661</v>
      </c>
      <c r="U261" s="22">
        <v>3.2392826825127334E-2</v>
      </c>
      <c r="V261" s="22">
        <v>1.0309847198641766</v>
      </c>
      <c r="W261" s="22">
        <v>0.40317275042444822</v>
      </c>
      <c r="X261" s="22">
        <v>0.9273344651952462</v>
      </c>
      <c r="Y261" s="22">
        <v>4.7994482173174868E-2</v>
      </c>
      <c r="Z261" s="22">
        <v>5.3957979626485573</v>
      </c>
      <c r="AA261" s="22">
        <v>6.25</v>
      </c>
      <c r="AB261" s="22">
        <v>0.43511247877758918</v>
      </c>
      <c r="AC261" s="22">
        <v>0.3863009337860781</v>
      </c>
      <c r="AD261" s="22">
        <v>0.27633701188455012</v>
      </c>
      <c r="AE261" s="22">
        <v>3.0152801358234296</v>
      </c>
      <c r="AF261" s="22">
        <v>0.3979308149405773</v>
      </c>
      <c r="AG261" s="22">
        <v>1</v>
      </c>
      <c r="AH261" s="22">
        <v>0.18325551782682514</v>
      </c>
      <c r="AI261" s="22">
        <v>4.5553904923599324</v>
      </c>
      <c r="AJ261" s="22">
        <v>7.0618633276740242E-2</v>
      </c>
      <c r="AK261" s="22">
        <v>3.4672113752122238</v>
      </c>
      <c r="AL261" s="22">
        <v>186.75721561969439</v>
      </c>
      <c r="AM261" s="22">
        <v>0.10611205432937182</v>
      </c>
      <c r="AN261" s="22">
        <v>0.80512521222410871</v>
      </c>
    </row>
    <row r="262" spans="1:40" x14ac:dyDescent="0.2">
      <c r="A262" s="20">
        <v>36900</v>
      </c>
      <c r="B262" s="22">
        <v>0.38942669621367149</v>
      </c>
      <c r="C262" s="22">
        <v>5.9758463838495222E-2</v>
      </c>
      <c r="D262" s="22">
        <v>3.997115986131286E-2</v>
      </c>
      <c r="E262" s="22">
        <v>0.15834508498298219</v>
      </c>
      <c r="F262" s="22">
        <v>0.17098385164293364</v>
      </c>
      <c r="G262" s="22">
        <v>0.87762026443862462</v>
      </c>
      <c r="H262" s="22">
        <v>3.9330739134583781</v>
      </c>
      <c r="I262" s="22">
        <v>0.83676693562923454</v>
      </c>
      <c r="J262" s="22">
        <v>0.10021948193780285</v>
      </c>
      <c r="K262" s="22">
        <v>0.15801639222588612</v>
      </c>
      <c r="L262" s="22">
        <v>0.82700157984583245</v>
      </c>
      <c r="M262" s="22">
        <v>29.712764942266709</v>
      </c>
      <c r="N262" s="22">
        <v>1005.1636571840573</v>
      </c>
      <c r="O262" s="22">
        <v>0.43547549118361201</v>
      </c>
      <c r="P262" s="22">
        <v>4.9378134509558596</v>
      </c>
      <c r="Q262" s="22">
        <v>8.9489253867441398</v>
      </c>
      <c r="R262" s="22">
        <v>12.382174249573229</v>
      </c>
      <c r="S262" s="22">
        <v>8.3339518412095881</v>
      </c>
      <c r="T262" s="22">
        <v>132.67524095299692</v>
      </c>
      <c r="U262" s="22">
        <v>3.2370935077878978E-2</v>
      </c>
      <c r="V262" s="22">
        <v>1.035700274617497</v>
      </c>
      <c r="W262" s="22">
        <v>0.40286068728595209</v>
      </c>
      <c r="X262" s="22">
        <v>0.9246445346876887</v>
      </c>
      <c r="Y262" s="22">
        <v>4.7469595919968612E-2</v>
      </c>
      <c r="Z262" s="22">
        <v>5.3863200195095047</v>
      </c>
      <c r="AA262" s="22">
        <v>6.1656399435920815</v>
      </c>
      <c r="AB262" s="22">
        <v>0.4391759354489837</v>
      </c>
      <c r="AC262" s="22">
        <v>0.38600192974457387</v>
      </c>
      <c r="AD262" s="22">
        <v>0.27644121170994457</v>
      </c>
      <c r="AE262" s="22">
        <v>3.0097653557834017</v>
      </c>
      <c r="AF262" s="22">
        <v>0.39768642710973034</v>
      </c>
      <c r="AG262" s="22">
        <v>1</v>
      </c>
      <c r="AH262" s="22">
        <v>0.18374985420885775</v>
      </c>
      <c r="AI262" s="22">
        <v>4.5698896228515684</v>
      </c>
      <c r="AJ262" s="22">
        <v>7.0804661075355463E-2</v>
      </c>
      <c r="AK262" s="22">
        <v>3.4544548471578675</v>
      </c>
      <c r="AL262" s="22">
        <v>186.08251248502327</v>
      </c>
      <c r="AM262" s="22">
        <v>0.1060299216438879</v>
      </c>
      <c r="AN262" s="22">
        <v>0.81961129430725355</v>
      </c>
    </row>
    <row r="263" spans="1:40" x14ac:dyDescent="0.2">
      <c r="A263" s="20">
        <v>36901</v>
      </c>
      <c r="B263" s="22">
        <v>0.38882066483167482</v>
      </c>
      <c r="C263" s="22">
        <v>5.8839720516620793E-2</v>
      </c>
      <c r="D263" s="22">
        <v>3.9908956171924623E-2</v>
      </c>
      <c r="E263" s="22">
        <v>0.15895617192462419</v>
      </c>
      <c r="F263" s="22">
        <v>0.17234808384501377</v>
      </c>
      <c r="G263" s="22">
        <v>0.8762333262756723</v>
      </c>
      <c r="H263" s="22">
        <v>3.9605123861952154</v>
      </c>
      <c r="I263" s="22">
        <v>0.84301291551979673</v>
      </c>
      <c r="J263" s="22">
        <v>9.9131907685792942E-2</v>
      </c>
      <c r="K263" s="22">
        <v>0.15745289011221683</v>
      </c>
      <c r="L263" s="22">
        <v>0.82572517467711204</v>
      </c>
      <c r="M263" s="22">
        <v>29.931187804361638</v>
      </c>
      <c r="N263" s="22">
        <v>1007.8340038111371</v>
      </c>
      <c r="O263" s="22">
        <v>0.43579292822358678</v>
      </c>
      <c r="P263" s="22">
        <v>4.9301291551979673</v>
      </c>
      <c r="Q263" s="22">
        <v>8.9784035570611902</v>
      </c>
      <c r="R263" s="22">
        <v>12.326910861740419</v>
      </c>
      <c r="S263" s="22">
        <v>8.3209824264238836</v>
      </c>
      <c r="T263" s="22">
        <v>134.34257886936271</v>
      </c>
      <c r="U263" s="22">
        <v>3.2331145458395091E-2</v>
      </c>
      <c r="V263" s="22">
        <v>1.0377937751429178</v>
      </c>
      <c r="W263" s="22">
        <v>0.40223374973533776</v>
      </c>
      <c r="X263" s="22">
        <v>0.92519585009527849</v>
      </c>
      <c r="Y263" s="22">
        <v>4.7046368833368629E-2</v>
      </c>
      <c r="Z263" s="22">
        <v>5.3991107347025196</v>
      </c>
      <c r="AA263" s="22">
        <v>6.1507516409062042</v>
      </c>
      <c r="AB263" s="22">
        <v>0.43791022655092104</v>
      </c>
      <c r="AC263" s="22">
        <v>0.38539064154139324</v>
      </c>
      <c r="AD263" s="22">
        <v>0.27593690450984548</v>
      </c>
      <c r="AE263" s="22">
        <v>3.0103747618039383</v>
      </c>
      <c r="AF263" s="22">
        <v>0.397067541816642</v>
      </c>
      <c r="AG263" s="22">
        <v>1</v>
      </c>
      <c r="AH263" s="22">
        <v>0.18325217023078555</v>
      </c>
      <c r="AI263" s="22">
        <v>4.5680711412237986</v>
      </c>
      <c r="AJ263" s="22">
        <v>7.085327122591574E-2</v>
      </c>
      <c r="AK263" s="22">
        <v>3.4459030277366081</v>
      </c>
      <c r="AL263" s="22">
        <v>186.85157738725388</v>
      </c>
      <c r="AM263" s="22">
        <v>0.10586491636671608</v>
      </c>
      <c r="AN263" s="22">
        <v>0.8392441244971417</v>
      </c>
    </row>
    <row r="264" spans="1:40" x14ac:dyDescent="0.2">
      <c r="A264" s="20">
        <v>36902</v>
      </c>
      <c r="B264" s="22">
        <v>0.39455307262569828</v>
      </c>
      <c r="C264" s="22">
        <v>6.0259991405242797E-2</v>
      </c>
      <c r="D264" s="22">
        <v>4.0492049849591746E-2</v>
      </c>
      <c r="E264" s="22">
        <v>0.16047486033519553</v>
      </c>
      <c r="F264" s="22">
        <v>0.17316287064890415</v>
      </c>
      <c r="G264" s="22">
        <v>0.88920283626987529</v>
      </c>
      <c r="H264" s="22">
        <v>3.9723893425010743</v>
      </c>
      <c r="I264" s="22">
        <v>0.84122260421143102</v>
      </c>
      <c r="J264" s="22">
        <v>0.10236355822948001</v>
      </c>
      <c r="K264" s="22">
        <v>0.1609368285345939</v>
      </c>
      <c r="L264" s="22">
        <v>0.83794585302965185</v>
      </c>
      <c r="M264" s="22">
        <v>29.853889127632144</v>
      </c>
      <c r="N264" s="22">
        <v>1032.4452084228619</v>
      </c>
      <c r="O264" s="22">
        <v>0.44155565105285777</v>
      </c>
      <c r="P264" s="22">
        <v>5.0032230339492907</v>
      </c>
      <c r="Q264" s="22">
        <v>9.033089815212719</v>
      </c>
      <c r="R264" s="22">
        <v>12.643962183068327</v>
      </c>
      <c r="S264" s="22">
        <v>8.4443489471422417</v>
      </c>
      <c r="T264" s="22">
        <v>137.21529866781265</v>
      </c>
      <c r="U264" s="22">
        <v>3.2799742157284054E-2</v>
      </c>
      <c r="V264" s="22">
        <v>1.0603781693167167</v>
      </c>
      <c r="W264" s="22">
        <v>0.40819724967769661</v>
      </c>
      <c r="X264" s="22">
        <v>0.92277610657498921</v>
      </c>
      <c r="Y264" s="22">
        <v>4.8474430597335624E-2</v>
      </c>
      <c r="Z264" s="22">
        <v>5.5006446067898587</v>
      </c>
      <c r="AA264" s="22">
        <v>6.2419424151267728</v>
      </c>
      <c r="AB264" s="22">
        <v>0.44155565105285777</v>
      </c>
      <c r="AC264" s="22">
        <v>0.39110442629995701</v>
      </c>
      <c r="AD264" s="22">
        <v>0.28104856037816933</v>
      </c>
      <c r="AE264" s="22">
        <v>3.0423291792006877</v>
      </c>
      <c r="AF264" s="22">
        <v>0.40286850021486886</v>
      </c>
      <c r="AG264" s="22">
        <v>0.99999999999999989</v>
      </c>
      <c r="AH264" s="22">
        <v>0.18636656639449933</v>
      </c>
      <c r="AI264" s="22">
        <v>4.6733992264718518</v>
      </c>
      <c r="AJ264" s="22">
        <v>7.1496562097120755E-2</v>
      </c>
      <c r="AK264" s="22">
        <v>3.4991405242801892</v>
      </c>
      <c r="AL264" s="22">
        <v>188.54748603351953</v>
      </c>
      <c r="AM264" s="22">
        <v>0.10743446497636441</v>
      </c>
      <c r="AN264" s="22">
        <v>0.84201761925225616</v>
      </c>
    </row>
    <row r="265" spans="1:40" x14ac:dyDescent="0.2">
      <c r="A265" s="20">
        <v>36903</v>
      </c>
      <c r="B265" s="22">
        <v>0.39469300461057311</v>
      </c>
      <c r="C265" s="22">
        <v>5.9819231141251192E-2</v>
      </c>
      <c r="D265" s="22">
        <v>4.0506410738658953E-2</v>
      </c>
      <c r="E265" s="22">
        <v>0.16116586241361891</v>
      </c>
      <c r="F265" s="22">
        <v>0.17391210893419454</v>
      </c>
      <c r="G265" s="22">
        <v>0.88952894773609026</v>
      </c>
      <c r="H265" s="22">
        <v>3.9832557739636956</v>
      </c>
      <c r="I265" s="22">
        <v>0.8429180951562113</v>
      </c>
      <c r="J265" s="22">
        <v>0.10227089535396089</v>
      </c>
      <c r="K265" s="22">
        <v>0.15869399335819531</v>
      </c>
      <c r="L265" s="22">
        <v>0.83824303846443193</v>
      </c>
      <c r="M265" s="22">
        <v>29.916063924683225</v>
      </c>
      <c r="N265" s="22">
        <v>1030.6619235440153</v>
      </c>
      <c r="O265" s="22">
        <v>0.44171225294743516</v>
      </c>
      <c r="P265" s="22">
        <v>4.9963996689844912</v>
      </c>
      <c r="Q265" s="22">
        <v>9.066385805023268</v>
      </c>
      <c r="R265" s="22">
        <v>12.730125635431556</v>
      </c>
      <c r="S265" s="22">
        <v>8.4365965587283842</v>
      </c>
      <c r="T265" s="22">
        <v>137.56488656270486</v>
      </c>
      <c r="U265" s="22">
        <v>3.2833944135759345E-2</v>
      </c>
      <c r="V265" s="22">
        <v>1.065590508022827</v>
      </c>
      <c r="W265" s="22">
        <v>0.40834202069921649</v>
      </c>
      <c r="X265" s="22">
        <v>0.92806861048717315</v>
      </c>
      <c r="Y265" s="22">
        <v>4.7965006931980608E-2</v>
      </c>
      <c r="Z265" s="22">
        <v>5.5348372327963284</v>
      </c>
      <c r="AA265" s="22">
        <v>6.1581781250335847</v>
      </c>
      <c r="AB265" s="22">
        <v>0.44010016443302841</v>
      </c>
      <c r="AC265" s="22">
        <v>0.3912431351897428</v>
      </c>
      <c r="AD265" s="22">
        <v>0.28130944576396877</v>
      </c>
      <c r="AE265" s="22">
        <v>3.0428708072264552</v>
      </c>
      <c r="AF265" s="22">
        <v>0.40302212860167441</v>
      </c>
      <c r="AG265" s="22">
        <v>1</v>
      </c>
      <c r="AH265" s="22">
        <v>0.18624995969778713</v>
      </c>
      <c r="AI265" s="22">
        <v>4.653562178254</v>
      </c>
      <c r="AJ265" s="22">
        <v>7.162079379238448E-2</v>
      </c>
      <c r="AK265" s="22">
        <v>3.500381527615076</v>
      </c>
      <c r="AL265" s="22">
        <v>191.83853321439702</v>
      </c>
      <c r="AM265" s="22">
        <v>0.10747256762711317</v>
      </c>
      <c r="AN265" s="22">
        <v>0.84043547884402503</v>
      </c>
    </row>
    <row r="266" spans="1:40" x14ac:dyDescent="0.2">
      <c r="A266" s="20">
        <v>36906</v>
      </c>
      <c r="B266" s="22">
        <v>0.38944856839872743</v>
      </c>
      <c r="C266" s="22">
        <v>5.8515376458112403E-2</v>
      </c>
      <c r="D266" s="22">
        <v>3.9968186638388123E-2</v>
      </c>
      <c r="E266" s="22">
        <v>0.15913043478260869</v>
      </c>
      <c r="F266" s="22">
        <v>0.17336161187698834</v>
      </c>
      <c r="G266" s="22">
        <v>0.87769883351007427</v>
      </c>
      <c r="H266" s="22">
        <v>3.9680805938494164</v>
      </c>
      <c r="I266" s="22">
        <v>0.83991516436903502</v>
      </c>
      <c r="J266" s="22">
        <v>9.9915164369034998E-2</v>
      </c>
      <c r="K266" s="22">
        <v>0.15665959703075294</v>
      </c>
      <c r="L266" s="22">
        <v>0.82711558854718981</v>
      </c>
      <c r="M266" s="22">
        <v>29.822905620360554</v>
      </c>
      <c r="N266" s="22">
        <v>1003.1813361611877</v>
      </c>
      <c r="O266" s="22">
        <v>0.43531283138918353</v>
      </c>
      <c r="P266" s="22">
        <v>4.9278897136797459</v>
      </c>
      <c r="Q266" s="22">
        <v>8.9978791092258739</v>
      </c>
      <c r="R266" s="22">
        <v>12.608695652173914</v>
      </c>
      <c r="S266" s="22">
        <v>8.3457051961823971</v>
      </c>
      <c r="T266" s="22">
        <v>136.26723223753976</v>
      </c>
      <c r="U266" s="22">
        <v>3.2428419936373278E-2</v>
      </c>
      <c r="V266" s="22">
        <v>1.0501590668080594</v>
      </c>
      <c r="W266" s="22">
        <v>0.40291622481442207</v>
      </c>
      <c r="X266" s="22">
        <v>0.9246023329798515</v>
      </c>
      <c r="Y266" s="22">
        <v>4.6755037115588552E-2</v>
      </c>
      <c r="Z266" s="22">
        <v>5.5461293743372213</v>
      </c>
      <c r="AA266" s="22">
        <v>6.2301166489925768</v>
      </c>
      <c r="AB266" s="22">
        <v>0.43647932131495226</v>
      </c>
      <c r="AC266" s="22">
        <v>0.38584305408271474</v>
      </c>
      <c r="AD266" s="22">
        <v>0.27788971367974546</v>
      </c>
      <c r="AE266" s="22">
        <v>3.0029692470837754</v>
      </c>
      <c r="AF266" s="22">
        <v>0.39764581124072113</v>
      </c>
      <c r="AG266" s="22">
        <v>1</v>
      </c>
      <c r="AH266" s="22">
        <v>0.18409331919406152</v>
      </c>
      <c r="AI266" s="22">
        <v>4.6023329798515373</v>
      </c>
      <c r="AJ266" s="22">
        <v>7.0984093319194058E-2</v>
      </c>
      <c r="AK266" s="22">
        <v>3.4538706256627787</v>
      </c>
      <c r="AL266" s="22">
        <v>187.69883351007422</v>
      </c>
      <c r="AM266" s="22">
        <v>0.10604453870625663</v>
      </c>
      <c r="AN266" s="22">
        <v>0.83085896076352073</v>
      </c>
    </row>
    <row r="267" spans="1:40" x14ac:dyDescent="0.2">
      <c r="A267" s="20">
        <v>36907</v>
      </c>
      <c r="B267" s="22">
        <v>0.38847048868203932</v>
      </c>
      <c r="C267" s="22">
        <v>5.8684154855087788E-2</v>
      </c>
      <c r="D267" s="22">
        <v>3.9873069600169238E-2</v>
      </c>
      <c r="E267" s="22">
        <v>0.15930822932092234</v>
      </c>
      <c r="F267" s="22">
        <v>0.17296382483604822</v>
      </c>
      <c r="G267" s="22">
        <v>0.87546012269938644</v>
      </c>
      <c r="H267" s="22">
        <v>3.9775756293632321</v>
      </c>
      <c r="I267" s="22">
        <v>0.83851279881531615</v>
      </c>
      <c r="J267" s="22">
        <v>9.9576898667230795E-2</v>
      </c>
      <c r="K267" s="22">
        <v>0.15565898032578801</v>
      </c>
      <c r="L267" s="22">
        <v>0.8249206685001057</v>
      </c>
      <c r="M267" s="22">
        <v>29.756716733657708</v>
      </c>
      <c r="N267" s="22">
        <v>997.46139200338473</v>
      </c>
      <c r="O267" s="22">
        <v>0.43463084408715885</v>
      </c>
      <c r="P267" s="22">
        <v>4.9153797334461604</v>
      </c>
      <c r="Q267" s="22">
        <v>8.981383541358154</v>
      </c>
      <c r="R267" s="22">
        <v>12.444467950074042</v>
      </c>
      <c r="S267" s="22">
        <v>8.319229955574361</v>
      </c>
      <c r="T267" s="22">
        <v>135.58282208588955</v>
      </c>
      <c r="U267" s="22">
        <v>3.2351385656864816E-2</v>
      </c>
      <c r="V267" s="22">
        <v>1.0522530145969959</v>
      </c>
      <c r="W267" s="22">
        <v>0.40192511106409984</v>
      </c>
      <c r="X267" s="22">
        <v>0.92227628517029836</v>
      </c>
      <c r="Y267" s="22">
        <v>4.6943092870742539E-2</v>
      </c>
      <c r="Z267" s="22">
        <v>5.6008038925322614</v>
      </c>
      <c r="AA267" s="22">
        <v>6.1984345250687536</v>
      </c>
      <c r="AB267" s="22">
        <v>0.43251533742331288</v>
      </c>
      <c r="AC267" s="22">
        <v>0.38506452295324728</v>
      </c>
      <c r="AD267" s="22">
        <v>0.27744869896340174</v>
      </c>
      <c r="AE267" s="22">
        <v>2.999682674000423</v>
      </c>
      <c r="AF267" s="22">
        <v>0.39673154220435791</v>
      </c>
      <c r="AG267" s="22">
        <v>1</v>
      </c>
      <c r="AH267" s="22">
        <v>0.18330865242225514</v>
      </c>
      <c r="AI267" s="22">
        <v>4.5483393272688808</v>
      </c>
      <c r="AJ267" s="22">
        <v>7.0853606938861849E-2</v>
      </c>
      <c r="AK267" s="22">
        <v>3.4451026020731965</v>
      </c>
      <c r="AL267" s="22">
        <v>189.86672308017771</v>
      </c>
      <c r="AM267" s="22">
        <v>0.10577533319229955</v>
      </c>
      <c r="AN267" s="22">
        <v>0.823460968902052</v>
      </c>
    </row>
    <row r="268" spans="1:40" x14ac:dyDescent="0.2">
      <c r="A268" s="20">
        <v>36908</v>
      </c>
      <c r="B268" s="22">
        <v>0.38575705057507481</v>
      </c>
      <c r="C268" s="22">
        <v>5.8085184601649076E-2</v>
      </c>
      <c r="D268" s="22">
        <v>3.9594559109290481E-2</v>
      </c>
      <c r="E268" s="22">
        <v>0.15871015177774275</v>
      </c>
      <c r="F268" s="22">
        <v>0.17268000630218999</v>
      </c>
      <c r="G268" s="22">
        <v>0.86932409012131717</v>
      </c>
      <c r="H268" s="22">
        <v>3.9912819704847435</v>
      </c>
      <c r="I268" s="22">
        <v>0.83799170211648555</v>
      </c>
      <c r="J268" s="22">
        <v>9.8230134971902736E-2</v>
      </c>
      <c r="K268" s="22">
        <v>0.15469775747072109</v>
      </c>
      <c r="L268" s="22">
        <v>0.81925319048369305</v>
      </c>
      <c r="M268" s="22">
        <v>29.730581377028518</v>
      </c>
      <c r="N268" s="22">
        <v>976.83945170946902</v>
      </c>
      <c r="O268" s="22">
        <v>0.43117483325455597</v>
      </c>
      <c r="P268" s="22">
        <v>4.8715928785252878</v>
      </c>
      <c r="Q268" s="22">
        <v>8.9428076256499125</v>
      </c>
      <c r="R268" s="22">
        <v>12.485688776849955</v>
      </c>
      <c r="S268" s="22">
        <v>8.2453652644293882</v>
      </c>
      <c r="T268" s="22">
        <v>134.13161073473032</v>
      </c>
      <c r="U268" s="22">
        <v>3.2140118691245202E-2</v>
      </c>
      <c r="V268" s="22">
        <v>1.0355548553122209</v>
      </c>
      <c r="W268" s="22">
        <v>0.39908618244840083</v>
      </c>
      <c r="X268" s="22">
        <v>0.9200147051100257</v>
      </c>
      <c r="Y268" s="22">
        <v>4.669922798172365E-2</v>
      </c>
      <c r="Z268" s="22">
        <v>5.6824746599443303</v>
      </c>
      <c r="AA268" s="22">
        <v>6.1446352607531116</v>
      </c>
      <c r="AB268" s="22">
        <v>0.43222519825639411</v>
      </c>
      <c r="AC268" s="22">
        <v>0.38237487526915603</v>
      </c>
      <c r="AD268" s="22">
        <v>0.27548973268210702</v>
      </c>
      <c r="AE268" s="22">
        <v>2.9841920067223362</v>
      </c>
      <c r="AF268" s="22">
        <v>0.39396040123943071</v>
      </c>
      <c r="AG268" s="22">
        <v>1</v>
      </c>
      <c r="AH268" s="22">
        <v>0.1821122840186965</v>
      </c>
      <c r="AI268" s="22">
        <v>4.5428286329499503</v>
      </c>
      <c r="AJ268" s="22">
        <v>7.0631794548605631E-2</v>
      </c>
      <c r="AK268" s="22">
        <v>3.4210388109868179</v>
      </c>
      <c r="AL268" s="22">
        <v>186.96497032718869</v>
      </c>
      <c r="AM268" s="22">
        <v>0.10503650018381387</v>
      </c>
      <c r="AN268" s="22">
        <v>0.82243579643926268</v>
      </c>
    </row>
    <row r="269" spans="1:40" x14ac:dyDescent="0.2">
      <c r="A269" s="20">
        <v>36909</v>
      </c>
      <c r="B269" s="22">
        <v>0.38955239711497663</v>
      </c>
      <c r="C269" s="22">
        <v>5.9270258803563847E-2</v>
      </c>
      <c r="D269" s="22">
        <v>3.9985150615188793E-2</v>
      </c>
      <c r="E269" s="22">
        <v>0.16039456936784047</v>
      </c>
      <c r="F269" s="22">
        <v>0.1716376750106067</v>
      </c>
      <c r="G269" s="22">
        <v>0.87785320322443783</v>
      </c>
      <c r="H269" s="22">
        <v>3.9703012303775984</v>
      </c>
      <c r="I269" s="22">
        <v>0.83752651675859136</v>
      </c>
      <c r="J269" s="22">
        <v>0.10012728044123885</v>
      </c>
      <c r="K269" s="22">
        <v>0.15631098854476028</v>
      </c>
      <c r="L269" s="22">
        <v>0.82724862112855313</v>
      </c>
      <c r="M269" s="22">
        <v>29.765591854051756</v>
      </c>
      <c r="N269" s="22">
        <v>986.4234196011879</v>
      </c>
      <c r="O269" s="22">
        <v>0.43779168434450572</v>
      </c>
      <c r="P269" s="22">
        <v>4.9151463725074249</v>
      </c>
      <c r="Q269" s="22">
        <v>9.008273228680526</v>
      </c>
      <c r="R269" s="22">
        <v>12.506364022061941</v>
      </c>
      <c r="S269" s="22">
        <v>8.3156554942723808</v>
      </c>
      <c r="T269" s="22">
        <v>136.19007212558336</v>
      </c>
      <c r="U269" s="22">
        <v>3.2435299109036912E-2</v>
      </c>
      <c r="V269" s="22">
        <v>1.0413661434026302</v>
      </c>
      <c r="W269" s="22">
        <v>0.40300169707254985</v>
      </c>
      <c r="X269" s="22">
        <v>0.92316504030547297</v>
      </c>
      <c r="Y269" s="22">
        <v>4.7602885023334741E-2</v>
      </c>
      <c r="Z269" s="22">
        <v>5.7806533729316927</v>
      </c>
      <c r="AA269" s="22">
        <v>6.1943148069579967</v>
      </c>
      <c r="AB269" s="22">
        <v>0.43423843869325413</v>
      </c>
      <c r="AC269" s="22">
        <v>0.38612643190496393</v>
      </c>
      <c r="AD269" s="22">
        <v>0.27895630038184127</v>
      </c>
      <c r="AE269" s="22">
        <v>3.0072125583368687</v>
      </c>
      <c r="AF269" s="22">
        <v>0.39780441238862962</v>
      </c>
      <c r="AG269" s="22">
        <v>1</v>
      </c>
      <c r="AH269" s="22">
        <v>0.18429147221043699</v>
      </c>
      <c r="AI269" s="22">
        <v>4.5820958845990667</v>
      </c>
      <c r="AJ269" s="22">
        <v>7.0998090793381416E-2</v>
      </c>
      <c r="AK269" s="22">
        <v>3.4546033092914721</v>
      </c>
      <c r="AL269" s="22">
        <v>189.32965634280865</v>
      </c>
      <c r="AM269" s="22">
        <v>0.10606703436571913</v>
      </c>
      <c r="AN269" s="22">
        <v>0.83395205770046665</v>
      </c>
    </row>
    <row r="270" spans="1:40" x14ac:dyDescent="0.2">
      <c r="A270" s="20">
        <v>36910</v>
      </c>
      <c r="B270" s="22">
        <v>0.38733389580257332</v>
      </c>
      <c r="C270" s="22">
        <v>5.8721788652183082E-2</v>
      </c>
      <c r="D270" s="22">
        <v>3.9757435140265765E-2</v>
      </c>
      <c r="E270" s="22">
        <v>0.15946002952963512</v>
      </c>
      <c r="F270" s="22">
        <v>0.1727061801307741</v>
      </c>
      <c r="G270" s="22">
        <v>0.87285382830626457</v>
      </c>
      <c r="H270" s="22">
        <v>3.9755325880615904</v>
      </c>
      <c r="I270" s="22">
        <v>0.84164733178654294</v>
      </c>
      <c r="J270" s="22">
        <v>9.846024045560009E-2</v>
      </c>
      <c r="K270" s="22">
        <v>0.15425015819447374</v>
      </c>
      <c r="L270" s="22">
        <v>0.82251634676228647</v>
      </c>
      <c r="M270" s="22">
        <v>29.941995359628773</v>
      </c>
      <c r="N270" s="22">
        <v>996.6251845602194</v>
      </c>
      <c r="O270" s="22">
        <v>0.43508753427546931</v>
      </c>
      <c r="P270" s="22">
        <v>4.8850453490824721</v>
      </c>
      <c r="Q270" s="22">
        <v>9.0118118540392338</v>
      </c>
      <c r="R270" s="22">
        <v>12.349715249947268</v>
      </c>
      <c r="S270" s="22">
        <v>8.2788441257118759</v>
      </c>
      <c r="T270" s="22">
        <v>134.14891373128032</v>
      </c>
      <c r="U270" s="22">
        <v>3.2243197637629194E-2</v>
      </c>
      <c r="V270" s="22">
        <v>1.0324825986078885</v>
      </c>
      <c r="W270" s="22">
        <v>0.40070660198270408</v>
      </c>
      <c r="X270" s="22">
        <v>0.9275258384307109</v>
      </c>
      <c r="Y270" s="22">
        <v>4.7120860577937143E-2</v>
      </c>
      <c r="Z270" s="22">
        <v>4.940940729803839</v>
      </c>
      <c r="AA270" s="22">
        <v>6.1379455811010342</v>
      </c>
      <c r="AB270" s="22">
        <v>0.43303100611685297</v>
      </c>
      <c r="AC270" s="22">
        <v>0.38392744146804475</v>
      </c>
      <c r="AD270" s="22">
        <v>0.27752583843071083</v>
      </c>
      <c r="AE270" s="22">
        <v>2.9894537017506857</v>
      </c>
      <c r="AF270" s="22">
        <v>0.39553891584054002</v>
      </c>
      <c r="AG270" s="22">
        <v>1</v>
      </c>
      <c r="AH270" s="22">
        <v>0.183031006116853</v>
      </c>
      <c r="AI270" s="22">
        <v>4.5349082472052311</v>
      </c>
      <c r="AJ270" s="22">
        <v>7.0983969626661036E-2</v>
      </c>
      <c r="AK270" s="22">
        <v>3.4338747099767986</v>
      </c>
      <c r="AL270" s="22">
        <v>188.25142375026365</v>
      </c>
      <c r="AM270" s="22">
        <v>0.10546298249314491</v>
      </c>
      <c r="AN270" s="22">
        <v>0.83210293187091333</v>
      </c>
    </row>
    <row r="271" spans="1:40" x14ac:dyDescent="0.2">
      <c r="A271" s="20">
        <v>36913</v>
      </c>
      <c r="B271" s="22">
        <v>0.38611394387964298</v>
      </c>
      <c r="C271" s="22">
        <v>5.847535140931695E-2</v>
      </c>
      <c r="D271" s="22">
        <v>3.9633293732981481E-2</v>
      </c>
      <c r="E271" s="22">
        <v>0.15797386376778072</v>
      </c>
      <c r="F271" s="22">
        <v>0.17132584080658556</v>
      </c>
      <c r="G271" s="22">
        <v>0.8703176088396396</v>
      </c>
      <c r="H271" s="22">
        <v>3.9390434938023695</v>
      </c>
      <c r="I271" s="22">
        <v>0.83859877834666774</v>
      </c>
      <c r="J271" s="22">
        <v>9.8752063248420369E-2</v>
      </c>
      <c r="K271" s="22">
        <v>0.15411545780459854</v>
      </c>
      <c r="L271" s="22">
        <v>0.81999011743431771</v>
      </c>
      <c r="M271" s="22">
        <v>29.63823501582262</v>
      </c>
      <c r="N271" s="22">
        <v>985.62822628972742</v>
      </c>
      <c r="O271" s="22">
        <v>0.43541112524574993</v>
      </c>
      <c r="P271" s="22">
        <v>4.8687406036775762</v>
      </c>
      <c r="Q271" s="22">
        <v>8.9584406572957516</v>
      </c>
      <c r="R271" s="22">
        <v>12.225995353091456</v>
      </c>
      <c r="S271" s="22">
        <v>8.2687637330866206</v>
      </c>
      <c r="T271" s="22">
        <v>133.84568478820819</v>
      </c>
      <c r="U271" s="22">
        <v>3.2154083917701359E-2</v>
      </c>
      <c r="V271" s="22">
        <v>1.0282073656654436</v>
      </c>
      <c r="W271" s="22">
        <v>0.39945540755070075</v>
      </c>
      <c r="X271" s="22">
        <v>0.92164387018093519</v>
      </c>
      <c r="Y271" s="22">
        <v>4.7110400874712195E-2</v>
      </c>
      <c r="Z271" s="22">
        <v>5.1252667767065825</v>
      </c>
      <c r="AA271" s="22">
        <v>6.1292933965537175</v>
      </c>
      <c r="AB271" s="22">
        <v>0.43157374601806203</v>
      </c>
      <c r="AC271" s="22">
        <v>0.38272863946507985</v>
      </c>
      <c r="AD271" s="22">
        <v>0.27702724013583269</v>
      </c>
      <c r="AE271" s="22">
        <v>2.9857964401736807</v>
      </c>
      <c r="AF271" s="22">
        <v>0.39432488409012062</v>
      </c>
      <c r="AG271" s="22">
        <v>0.99999999999999989</v>
      </c>
      <c r="AH271" s="22">
        <v>0.18254360419273105</v>
      </c>
      <c r="AI271" s="22">
        <v>4.5207481312488831</v>
      </c>
      <c r="AJ271" s="22">
        <v>7.0668755322392418E-2</v>
      </c>
      <c r="AK271" s="22">
        <v>3.4210498649032242</v>
      </c>
      <c r="AL271" s="22">
        <v>186.08660912350052</v>
      </c>
      <c r="AM271" s="22">
        <v>0.10513367747090425</v>
      </c>
      <c r="AN271" s="22">
        <v>0.82687637330866204</v>
      </c>
    </row>
    <row r="272" spans="1:40" x14ac:dyDescent="0.2">
      <c r="A272" s="20">
        <v>36914</v>
      </c>
      <c r="B272" s="22">
        <v>0.38603111204540674</v>
      </c>
      <c r="C272" s="22">
        <v>5.8040782005465634E-2</v>
      </c>
      <c r="D272" s="22">
        <v>3.962371242379651E-2</v>
      </c>
      <c r="E272" s="22">
        <v>0.15875551818372924</v>
      </c>
      <c r="F272" s="22">
        <v>0.17153668278326675</v>
      </c>
      <c r="G272" s="22">
        <v>0.87014925373134333</v>
      </c>
      <c r="H272" s="22">
        <v>3.937986125709481</v>
      </c>
      <c r="I272" s="22">
        <v>0.83624132856842548</v>
      </c>
      <c r="J272" s="22">
        <v>9.8549505991170905E-2</v>
      </c>
      <c r="K272" s="22">
        <v>0.15450914441875133</v>
      </c>
      <c r="L272" s="22">
        <v>0.81978137481606062</v>
      </c>
      <c r="M272" s="22">
        <v>29.695186041622868</v>
      </c>
      <c r="N272" s="22">
        <v>985.38995165019969</v>
      </c>
      <c r="O272" s="22">
        <v>0.43444397729661555</v>
      </c>
      <c r="P272" s="22">
        <v>4.8654614252680259</v>
      </c>
      <c r="Q272" s="22">
        <v>9.0067269287365992</v>
      </c>
      <c r="R272" s="22">
        <v>12.294513348749211</v>
      </c>
      <c r="S272" s="22">
        <v>8.2509985284843381</v>
      </c>
      <c r="T272" s="22">
        <v>133.81332772755937</v>
      </c>
      <c r="U272" s="22">
        <v>3.213474879125499E-2</v>
      </c>
      <c r="V272" s="22">
        <v>1.0215471936094176</v>
      </c>
      <c r="W272" s="22">
        <v>0.39940088290939668</v>
      </c>
      <c r="X272" s="22">
        <v>0.92665545511877234</v>
      </c>
      <c r="Y272" s="22">
        <v>4.6878284633172167E-2</v>
      </c>
      <c r="Z272" s="22">
        <v>5.1240277485810388</v>
      </c>
      <c r="AA272" s="22">
        <v>6.1278116459953749</v>
      </c>
      <c r="AB272" s="22">
        <v>0.43146941349590084</v>
      </c>
      <c r="AC272" s="22">
        <v>0.38263611519865465</v>
      </c>
      <c r="AD272" s="22">
        <v>0.27717048560016816</v>
      </c>
      <c r="AE272" s="22">
        <v>2.9842337607735967</v>
      </c>
      <c r="AF272" s="22">
        <v>0.39422955644313645</v>
      </c>
      <c r="AG272" s="22">
        <v>0.99999999999999989</v>
      </c>
      <c r="AH272" s="22">
        <v>0.18291990750472986</v>
      </c>
      <c r="AI272" s="22">
        <v>4.5196552449022498</v>
      </c>
      <c r="AJ272" s="22">
        <v>7.0659028799663653E-2</v>
      </c>
      <c r="AK272" s="22">
        <v>3.4212739121294931</v>
      </c>
      <c r="AL272" s="22">
        <v>187.09270548665125</v>
      </c>
      <c r="AM272" s="22">
        <v>0.10510826150935464</v>
      </c>
      <c r="AN272" s="22">
        <v>0.8227874710952281</v>
      </c>
    </row>
    <row r="273" spans="1:40" x14ac:dyDescent="0.2">
      <c r="A273" s="20">
        <v>36915</v>
      </c>
      <c r="B273" s="22">
        <v>0.380580310880829</v>
      </c>
      <c r="C273" s="22">
        <v>5.6238341968911906E-2</v>
      </c>
      <c r="D273" s="22">
        <v>3.9063212435233162E-2</v>
      </c>
      <c r="E273" s="22">
        <v>0.15670466321243523</v>
      </c>
      <c r="F273" s="22">
        <v>0.17191709844559586</v>
      </c>
      <c r="G273" s="22">
        <v>0.8578860103626943</v>
      </c>
      <c r="H273" s="22">
        <v>3.9277720207253881</v>
      </c>
      <c r="I273" s="22">
        <v>0.83865284974093257</v>
      </c>
      <c r="J273" s="22">
        <v>9.544041450777202E-2</v>
      </c>
      <c r="K273" s="22">
        <v>0.15064248704663211</v>
      </c>
      <c r="L273" s="22">
        <v>0.80824870466321241</v>
      </c>
      <c r="M273" s="22">
        <v>29.785492227979272</v>
      </c>
      <c r="N273" s="22">
        <v>968.91191709844554</v>
      </c>
      <c r="O273" s="22">
        <v>0.42943005181347149</v>
      </c>
      <c r="P273" s="22">
        <v>4.7989637305699482</v>
      </c>
      <c r="Q273" s="22">
        <v>8.9616580310880831</v>
      </c>
      <c r="R273" s="22">
        <v>12.204145077720206</v>
      </c>
      <c r="S273" s="22">
        <v>8.1347150259067345</v>
      </c>
      <c r="T273" s="22">
        <v>132.12435233160622</v>
      </c>
      <c r="U273" s="22">
        <v>3.174715025906736E-2</v>
      </c>
      <c r="V273" s="22">
        <v>1.0021761658031088</v>
      </c>
      <c r="W273" s="22">
        <v>0.39377202072538858</v>
      </c>
      <c r="X273" s="22">
        <v>0.92356476683937816</v>
      </c>
      <c r="Y273" s="22">
        <v>4.5378238341968913E-2</v>
      </c>
      <c r="Z273" s="22">
        <v>4.9533678756476682</v>
      </c>
      <c r="AA273" s="22">
        <v>6.0414507772020718</v>
      </c>
      <c r="AB273" s="22">
        <v>0.42694300518134715</v>
      </c>
      <c r="AC273" s="22">
        <v>0.37724352331606215</v>
      </c>
      <c r="AD273" s="22">
        <v>0.27362694300518131</v>
      </c>
      <c r="AE273" s="22">
        <v>2.945181347150259</v>
      </c>
      <c r="AF273" s="22">
        <v>0.38865284974093262</v>
      </c>
      <c r="AG273" s="22">
        <v>1</v>
      </c>
      <c r="AH273" s="22">
        <v>0.1804663212435233</v>
      </c>
      <c r="AI273" s="22">
        <v>4.4559585492227978</v>
      </c>
      <c r="AJ273" s="22">
        <v>7.015336787564766E-2</v>
      </c>
      <c r="AK273" s="22">
        <v>3.3678756476683938</v>
      </c>
      <c r="AL273" s="22">
        <v>182.90155440414506</v>
      </c>
      <c r="AM273" s="22">
        <v>0.10362694300518134</v>
      </c>
      <c r="AN273" s="22">
        <v>0.81606217616580301</v>
      </c>
    </row>
    <row r="274" spans="1:40" x14ac:dyDescent="0.2">
      <c r="A274" s="20">
        <v>36916</v>
      </c>
      <c r="B274" s="22">
        <v>0.38109370135934417</v>
      </c>
      <c r="C274" s="22">
        <v>5.6635882536058925E-2</v>
      </c>
      <c r="D274" s="22">
        <v>3.9115907440074711E-2</v>
      </c>
      <c r="E274" s="22">
        <v>0.15639721905157206</v>
      </c>
      <c r="F274" s="22">
        <v>0.17119435508975819</v>
      </c>
      <c r="G274" s="22">
        <v>0.85904327072740483</v>
      </c>
      <c r="H274" s="22">
        <v>3.9087890422330593</v>
      </c>
      <c r="I274" s="22">
        <v>0.83780222060807297</v>
      </c>
      <c r="J274" s="22">
        <v>9.5901214070768903E-2</v>
      </c>
      <c r="K274" s="22">
        <v>0.15141641589706339</v>
      </c>
      <c r="L274" s="22">
        <v>0.80932862924146509</v>
      </c>
      <c r="M274" s="22">
        <v>29.740583169036004</v>
      </c>
      <c r="N274" s="22">
        <v>975.40728442461341</v>
      </c>
      <c r="O274" s="22">
        <v>0.42871225485109471</v>
      </c>
      <c r="P274" s="22">
        <v>4.8178893846632764</v>
      </c>
      <c r="Q274" s="22">
        <v>8.9592196741724592</v>
      </c>
      <c r="R274" s="22">
        <v>12.115803673342326</v>
      </c>
      <c r="S274" s="22">
        <v>8.1560651655079361</v>
      </c>
      <c r="T274" s="22">
        <v>132.35446715782919</v>
      </c>
      <c r="U274" s="22">
        <v>3.1796202137594688E-2</v>
      </c>
      <c r="V274" s="22">
        <v>1.0049808031545087</v>
      </c>
      <c r="W274" s="22">
        <v>0.3943032063920307</v>
      </c>
      <c r="X274" s="22">
        <v>0.92119954342637733</v>
      </c>
      <c r="Y274" s="22">
        <v>4.5283802013074602E-2</v>
      </c>
      <c r="Z274" s="22">
        <v>5.0638165404171414</v>
      </c>
      <c r="AA274" s="22">
        <v>6.0755421811767141</v>
      </c>
      <c r="AB274" s="22">
        <v>0.42855660475251628</v>
      </c>
      <c r="AC274" s="22">
        <v>0.37775241257652792</v>
      </c>
      <c r="AD274" s="22">
        <v>0.27420359032894054</v>
      </c>
      <c r="AE274" s="22">
        <v>2.9440697312441628</v>
      </c>
      <c r="AF274" s="22">
        <v>0.38916675313894361</v>
      </c>
      <c r="AG274" s="22">
        <v>0.99999999999999989</v>
      </c>
      <c r="AH274" s="22">
        <v>0.18072014112275603</v>
      </c>
      <c r="AI274" s="22">
        <v>4.4547058213136861</v>
      </c>
      <c r="AJ274" s="22">
        <v>7.0267718169554835E-2</v>
      </c>
      <c r="AK274" s="22">
        <v>3.3750129708415475</v>
      </c>
      <c r="AL274" s="22">
        <v>179.5164470270831</v>
      </c>
      <c r="AM274" s="22">
        <v>0.10376673238559717</v>
      </c>
      <c r="AN274" s="22">
        <v>0.81664418387464965</v>
      </c>
    </row>
    <row r="275" spans="1:40" x14ac:dyDescent="0.2">
      <c r="A275" s="20">
        <v>36917</v>
      </c>
      <c r="B275" s="22">
        <v>0.38288156797331108</v>
      </c>
      <c r="C275" s="22">
        <v>5.6713928273561295E-2</v>
      </c>
      <c r="D275" s="22">
        <v>3.9299416180150121E-2</v>
      </c>
      <c r="E275" s="22">
        <v>0.15682860717264385</v>
      </c>
      <c r="F275" s="22">
        <v>0.172185154295246</v>
      </c>
      <c r="G275" s="22">
        <v>0.86307339449541287</v>
      </c>
      <c r="H275" s="22">
        <v>3.9268140116763961</v>
      </c>
      <c r="I275" s="22">
        <v>0.84173269391159289</v>
      </c>
      <c r="J275" s="22">
        <v>9.6309424520433673E-2</v>
      </c>
      <c r="K275" s="22">
        <v>0.15230400333611341</v>
      </c>
      <c r="L275" s="22">
        <v>0.81310467055879887</v>
      </c>
      <c r="M275" s="22">
        <v>29.888448707256043</v>
      </c>
      <c r="N275" s="22">
        <v>979.98331943286064</v>
      </c>
      <c r="O275" s="22">
        <v>0.43093202668890734</v>
      </c>
      <c r="P275" s="22">
        <v>4.8404920767306079</v>
      </c>
      <c r="Q275" s="22">
        <v>8.9720600500417014</v>
      </c>
      <c r="R275" s="22">
        <v>12.225813177648039</v>
      </c>
      <c r="S275" s="22">
        <v>8.1995412844036686</v>
      </c>
      <c r="T275" s="22">
        <v>133.43411175979983</v>
      </c>
      <c r="U275" s="22">
        <v>3.1943286071726439E-2</v>
      </c>
      <c r="V275" s="22">
        <v>1.0089658048373644</v>
      </c>
      <c r="W275" s="22">
        <v>0.39611134278565469</v>
      </c>
      <c r="X275" s="22">
        <v>0.92575062552126752</v>
      </c>
      <c r="Y275" s="22">
        <v>4.548582151793161E-2</v>
      </c>
      <c r="Z275" s="22">
        <v>5.1605504587155959</v>
      </c>
      <c r="AA275" s="22">
        <v>6.0988323603002499</v>
      </c>
      <c r="AB275" s="22">
        <v>0.43087989991659714</v>
      </c>
      <c r="AC275" s="22">
        <v>0.37952460383653042</v>
      </c>
      <c r="AD275" s="22">
        <v>0.27575062552126767</v>
      </c>
      <c r="AE275" s="22">
        <v>2.9575688073394493</v>
      </c>
      <c r="AF275" s="22">
        <v>0.39100291909924934</v>
      </c>
      <c r="AG275" s="22">
        <v>0.99999999999999989</v>
      </c>
      <c r="AH275" s="22">
        <v>0.18230817347789821</v>
      </c>
      <c r="AI275" s="22">
        <v>4.4599666388657209</v>
      </c>
      <c r="AJ275" s="22">
        <v>7.064011676396996E-2</v>
      </c>
      <c r="AK275" s="22">
        <v>3.3908465387823181</v>
      </c>
      <c r="AL275" s="22">
        <v>175.14595496246869</v>
      </c>
      <c r="AM275" s="22">
        <v>0.10425354462051709</v>
      </c>
      <c r="AN275" s="22">
        <v>0.820996663886572</v>
      </c>
    </row>
    <row r="276" spans="1:40" x14ac:dyDescent="0.2">
      <c r="A276" s="20">
        <v>36920</v>
      </c>
      <c r="B276" s="22">
        <v>0.38128114617940195</v>
      </c>
      <c r="C276" s="22">
        <v>5.6364202657807311E-2</v>
      </c>
      <c r="D276" s="22">
        <v>3.9129983388704319E-2</v>
      </c>
      <c r="E276" s="22">
        <v>0.15578280730897009</v>
      </c>
      <c r="F276" s="22">
        <v>0.17221760797342192</v>
      </c>
      <c r="G276" s="22">
        <v>0.85948920265780737</v>
      </c>
      <c r="H276" s="22">
        <v>3.9438330564784057</v>
      </c>
      <c r="I276" s="22">
        <v>0.84370847176079733</v>
      </c>
      <c r="J276" s="22">
        <v>9.5120431893687712E-2</v>
      </c>
      <c r="K276" s="22">
        <v>0.15137043189368771</v>
      </c>
      <c r="L276" s="22">
        <v>0.80975913621262452</v>
      </c>
      <c r="M276" s="22">
        <v>30.025955149501659</v>
      </c>
      <c r="N276" s="22">
        <v>975.91362126245849</v>
      </c>
      <c r="O276" s="22">
        <v>0.42983803986710967</v>
      </c>
      <c r="P276" s="22">
        <v>4.820390365448505</v>
      </c>
      <c r="Q276" s="22">
        <v>8.9742524916943527</v>
      </c>
      <c r="R276" s="22">
        <v>12.117940199335548</v>
      </c>
      <c r="S276" s="22">
        <v>8.1602990033222582</v>
      </c>
      <c r="T276" s="22">
        <v>131.22923588039868</v>
      </c>
      <c r="U276" s="22">
        <v>3.1802325581395348E-2</v>
      </c>
      <c r="V276" s="22">
        <v>0.99802740863787376</v>
      </c>
      <c r="W276" s="22">
        <v>0.39446636212624586</v>
      </c>
      <c r="X276" s="22">
        <v>0.92737749169435213</v>
      </c>
      <c r="Y276" s="22">
        <v>4.4954318936877076E-2</v>
      </c>
      <c r="Z276" s="22">
        <v>5.1131644518272426</v>
      </c>
      <c r="AA276" s="22">
        <v>6.0631229235880397</v>
      </c>
      <c r="AB276" s="22">
        <v>0.42909053156146182</v>
      </c>
      <c r="AC276" s="22">
        <v>0.37794850498338872</v>
      </c>
      <c r="AD276" s="22">
        <v>0.27484426910299004</v>
      </c>
      <c r="AE276" s="22">
        <v>2.9448712624584714</v>
      </c>
      <c r="AF276" s="22">
        <v>0.3892753322259136</v>
      </c>
      <c r="AG276" s="22">
        <v>1</v>
      </c>
      <c r="AH276" s="22">
        <v>0.18127076411960133</v>
      </c>
      <c r="AI276" s="22">
        <v>4.4227574750830563</v>
      </c>
      <c r="AJ276" s="22">
        <v>7.0608388704318945E-2</v>
      </c>
      <c r="AK276" s="22">
        <v>3.3736503322259135</v>
      </c>
      <c r="AL276" s="22">
        <v>182.72425249169436</v>
      </c>
      <c r="AM276" s="22">
        <v>0.10382059800664452</v>
      </c>
      <c r="AN276" s="22">
        <v>0.81758720930232553</v>
      </c>
    </row>
    <row r="277" spans="1:40" x14ac:dyDescent="0.2">
      <c r="A277" s="20">
        <v>36921</v>
      </c>
      <c r="B277" s="22">
        <v>0.38539349422875135</v>
      </c>
      <c r="C277" s="22">
        <v>5.757607555089192E-2</v>
      </c>
      <c r="D277" s="22">
        <v>3.9555089192025189E-2</v>
      </c>
      <c r="E277" s="22">
        <v>0.15758656873032531</v>
      </c>
      <c r="F277" s="22">
        <v>0.17267576075550894</v>
      </c>
      <c r="G277" s="22">
        <v>0.8686883525708291</v>
      </c>
      <c r="H277" s="22">
        <v>3.9311647429171042</v>
      </c>
      <c r="I277" s="22">
        <v>0.84454354669464859</v>
      </c>
      <c r="J277" s="22">
        <v>9.7219307450157402E-2</v>
      </c>
      <c r="K277" s="22">
        <v>0.15343126967471146</v>
      </c>
      <c r="L277" s="22">
        <v>0.818373557187828</v>
      </c>
      <c r="M277" s="22">
        <v>30.020986358866743</v>
      </c>
      <c r="N277" s="22">
        <v>985.30954879328442</v>
      </c>
      <c r="O277" s="22">
        <v>0.43473242392444911</v>
      </c>
      <c r="P277" s="22">
        <v>4.8646379853095496</v>
      </c>
      <c r="Q277" s="22">
        <v>9.007345225603359</v>
      </c>
      <c r="R277" s="22">
        <v>12.157397691500526</v>
      </c>
      <c r="S277" s="22">
        <v>8.2266526757607572</v>
      </c>
      <c r="T277" s="22">
        <v>132.58132214060862</v>
      </c>
      <c r="U277" s="22">
        <v>3.2122770199370411E-2</v>
      </c>
      <c r="V277" s="22">
        <v>1.0145855194123821</v>
      </c>
      <c r="W277" s="22">
        <v>0.39868835257082902</v>
      </c>
      <c r="X277" s="22">
        <v>0.92703043022035692</v>
      </c>
      <c r="Y277" s="22">
        <v>4.6264428121720887E-2</v>
      </c>
      <c r="Z277" s="22">
        <v>5.1783840503672618</v>
      </c>
      <c r="AA277" s="22">
        <v>6.128016789087094</v>
      </c>
      <c r="AB277" s="22">
        <v>0.43011542497376715</v>
      </c>
      <c r="AC277" s="22">
        <v>0.38184679958027284</v>
      </c>
      <c r="AD277" s="22">
        <v>0.27827911857292764</v>
      </c>
      <c r="AE277" s="22">
        <v>2.9811122770199372</v>
      </c>
      <c r="AF277" s="22">
        <v>0.39354669464847852</v>
      </c>
      <c r="AG277" s="22">
        <v>1</v>
      </c>
      <c r="AH277" s="22">
        <v>0.18300104931794337</v>
      </c>
      <c r="AI277" s="22">
        <v>4.4700944386149013</v>
      </c>
      <c r="AJ277" s="22">
        <v>7.1059811122770211E-2</v>
      </c>
      <c r="AK277" s="22">
        <v>3.3651626442812175</v>
      </c>
      <c r="AL277" s="22">
        <v>182.05666316894022</v>
      </c>
      <c r="AM277" s="22">
        <v>0.10493179433368312</v>
      </c>
      <c r="AN277" s="22">
        <v>0.81657922350472201</v>
      </c>
    </row>
    <row r="278" spans="1:40" x14ac:dyDescent="0.2">
      <c r="A278" s="20">
        <v>36922</v>
      </c>
      <c r="B278" s="22">
        <v>0.38808114961961115</v>
      </c>
      <c r="C278" s="22">
        <v>5.8210059171597626E-2</v>
      </c>
      <c r="D278" s="22">
        <v>3.9830938292476754E-2</v>
      </c>
      <c r="E278" s="22">
        <v>0.15827345731191886</v>
      </c>
      <c r="F278" s="22">
        <v>0.17271766694843618</v>
      </c>
      <c r="G278" s="22">
        <v>0.87469357565511419</v>
      </c>
      <c r="H278" s="22">
        <v>3.9159974640743873</v>
      </c>
      <c r="I278" s="22">
        <v>0.84414623837700764</v>
      </c>
      <c r="J278" s="22">
        <v>9.8922231614539308E-2</v>
      </c>
      <c r="K278" s="22">
        <v>0.15463863060016905</v>
      </c>
      <c r="L278" s="22">
        <v>0.82407016060862215</v>
      </c>
      <c r="M278" s="22">
        <v>29.903846153846153</v>
      </c>
      <c r="N278" s="22">
        <v>993.23753169907013</v>
      </c>
      <c r="O278" s="22">
        <v>0.43750000000000006</v>
      </c>
      <c r="P278" s="22">
        <v>4.8964497041420119</v>
      </c>
      <c r="Q278" s="22">
        <v>9.0458579881656807</v>
      </c>
      <c r="R278" s="22">
        <v>12.291842772612004</v>
      </c>
      <c r="S278" s="22">
        <v>8.2840236686390547</v>
      </c>
      <c r="T278" s="22">
        <v>132.71344040574809</v>
      </c>
      <c r="U278" s="22">
        <v>3.2337278106508875E-2</v>
      </c>
      <c r="V278" s="22">
        <v>1.0200760777683855</v>
      </c>
      <c r="W278" s="22">
        <v>0.40146872358410823</v>
      </c>
      <c r="X278" s="22">
        <v>0.92759932375317</v>
      </c>
      <c r="Y278" s="22">
        <v>4.6988588334742176E-2</v>
      </c>
      <c r="Z278" s="22">
        <v>5.1510989010989015</v>
      </c>
      <c r="AA278" s="22">
        <v>6.1918850380388841</v>
      </c>
      <c r="AB278" s="22">
        <v>0.43110735418427726</v>
      </c>
      <c r="AC278" s="22">
        <v>0.38463651732882503</v>
      </c>
      <c r="AD278" s="22">
        <v>0.28069526627218933</v>
      </c>
      <c r="AE278" s="22">
        <v>3.0076077768385461</v>
      </c>
      <c r="AF278" s="22">
        <v>0.39628064243448857</v>
      </c>
      <c r="AG278" s="22">
        <v>1</v>
      </c>
      <c r="AH278" s="22">
        <v>0.18417159763313612</v>
      </c>
      <c r="AI278" s="22">
        <v>4.4854184277261204</v>
      </c>
      <c r="AJ278" s="22">
        <v>7.1288567202028738E-2</v>
      </c>
      <c r="AK278" s="22">
        <v>3.4097633136094676</v>
      </c>
      <c r="AL278" s="22">
        <v>182.26965342349959</v>
      </c>
      <c r="AM278" s="22">
        <v>0.10566356720202874</v>
      </c>
      <c r="AN278" s="22">
        <v>0.81810016906170746</v>
      </c>
    </row>
    <row r="279" spans="1:40" x14ac:dyDescent="0.2">
      <c r="A279" s="20">
        <v>36923</v>
      </c>
      <c r="B279" s="22">
        <v>0.38791719476130121</v>
      </c>
      <c r="C279" s="22">
        <v>5.8407266582171533E-2</v>
      </c>
      <c r="D279" s="22">
        <v>3.9814110688635405E-2</v>
      </c>
      <c r="E279" s="22">
        <v>0.15771018166455431</v>
      </c>
      <c r="F279" s="22">
        <v>0.17224334600760458</v>
      </c>
      <c r="G279" s="22">
        <v>0.87422898183354458</v>
      </c>
      <c r="H279" s="22">
        <v>3.9175116180819605</v>
      </c>
      <c r="I279" s="22">
        <v>0.83819180397127169</v>
      </c>
      <c r="J279" s="22">
        <v>9.9155048584706376E-2</v>
      </c>
      <c r="K279" s="22">
        <v>0.15599915504858472</v>
      </c>
      <c r="L279" s="22">
        <v>0.8236692015209125</v>
      </c>
      <c r="M279" s="22">
        <v>29.807773553020706</v>
      </c>
      <c r="N279" s="22">
        <v>1004.96408956485</v>
      </c>
      <c r="O279" s="22">
        <v>0.43673426277989014</v>
      </c>
      <c r="P279" s="22">
        <v>4.8943810730882982</v>
      </c>
      <c r="Q279" s="22">
        <v>8.9733840304182504</v>
      </c>
      <c r="R279" s="22">
        <v>12.207435572454584</v>
      </c>
      <c r="S279" s="22">
        <v>8.2752429235318967</v>
      </c>
      <c r="T279" s="22">
        <v>132.65737220109844</v>
      </c>
      <c r="U279" s="22">
        <v>3.2254964089564853E-2</v>
      </c>
      <c r="V279" s="22">
        <v>1.0327418673426279</v>
      </c>
      <c r="W279" s="22">
        <v>0.40129911280101394</v>
      </c>
      <c r="X279" s="22">
        <v>0.92317279256442764</v>
      </c>
      <c r="Y279" s="22">
        <v>4.7116603295310519E-2</v>
      </c>
      <c r="Z279" s="22">
        <v>5.1753274186734259</v>
      </c>
      <c r="AA279" s="22">
        <v>6.16814533164343</v>
      </c>
      <c r="AB279" s="22">
        <v>0.42564427545416139</v>
      </c>
      <c r="AC279" s="22">
        <v>0.38449514152936209</v>
      </c>
      <c r="AD279" s="22">
        <v>0.28057667934093788</v>
      </c>
      <c r="AE279" s="22">
        <v>3.0050697084917619</v>
      </c>
      <c r="AF279" s="22">
        <v>0.39606041402619346</v>
      </c>
      <c r="AG279" s="22">
        <v>1</v>
      </c>
      <c r="AH279" s="22">
        <v>0.18340726658217152</v>
      </c>
      <c r="AI279" s="22">
        <v>4.4623996620194335</v>
      </c>
      <c r="AJ279" s="22">
        <v>7.1020278833967054E-2</v>
      </c>
      <c r="AK279" s="22">
        <v>3.4104351499788761</v>
      </c>
      <c r="AL279" s="22">
        <v>186.41740599915505</v>
      </c>
      <c r="AM279" s="22">
        <v>0.10561892691170258</v>
      </c>
      <c r="AN279" s="22">
        <v>0.81537811575834385</v>
      </c>
    </row>
    <row r="280" spans="1:40" x14ac:dyDescent="0.2">
      <c r="A280" s="20">
        <v>36924</v>
      </c>
      <c r="B280" s="22">
        <v>0.38636650536503259</v>
      </c>
      <c r="C280" s="22">
        <v>5.8121186618977486E-2</v>
      </c>
      <c r="D280" s="22">
        <v>3.9657058699768565E-2</v>
      </c>
      <c r="E280" s="22">
        <v>0.1572901325478645</v>
      </c>
      <c r="F280" s="22">
        <v>0.17300652219650747</v>
      </c>
      <c r="G280" s="22">
        <v>0.87075531243425197</v>
      </c>
      <c r="H280" s="22">
        <v>3.9062697243845994</v>
      </c>
      <c r="I280" s="22">
        <v>0.83970124132127066</v>
      </c>
      <c r="J280" s="22">
        <v>9.8464127919208916E-2</v>
      </c>
      <c r="K280" s="22">
        <v>0.15463917525773194</v>
      </c>
      <c r="L280" s="22">
        <v>0.82040816326530608</v>
      </c>
      <c r="M280" s="22">
        <v>29.790658531453815</v>
      </c>
      <c r="N280" s="22">
        <v>999.36881969282547</v>
      </c>
      <c r="O280" s="22">
        <v>0.43551441195034707</v>
      </c>
      <c r="P280" s="22">
        <v>4.875867872922365</v>
      </c>
      <c r="Q280" s="22">
        <v>8.9354092152324842</v>
      </c>
      <c r="R280" s="22">
        <v>12.16074058489375</v>
      </c>
      <c r="S280" s="22">
        <v>8.2053439932674088</v>
      </c>
      <c r="T280" s="22">
        <v>131.39070061014095</v>
      </c>
      <c r="U280" s="22">
        <v>3.2130233536713647E-2</v>
      </c>
      <c r="V280" s="22">
        <v>1.0281927203871237</v>
      </c>
      <c r="W280" s="22">
        <v>0.39973700820534397</v>
      </c>
      <c r="X280" s="22">
        <v>0.92047128129602351</v>
      </c>
      <c r="Y280" s="22">
        <v>4.6833578792341672E-2</v>
      </c>
      <c r="Z280" s="22">
        <v>5.1335998316852507</v>
      </c>
      <c r="AA280" s="22">
        <v>6.1434883231643171</v>
      </c>
      <c r="AB280" s="22">
        <v>0.4231011992425836</v>
      </c>
      <c r="AC280" s="22">
        <v>0.38295813170629073</v>
      </c>
      <c r="AD280" s="22">
        <v>0.2797180727961287</v>
      </c>
      <c r="AE280" s="22">
        <v>2.9927414264674943</v>
      </c>
      <c r="AF280" s="22">
        <v>0.39445613296865134</v>
      </c>
      <c r="AG280" s="22">
        <v>1</v>
      </c>
      <c r="AH280" s="22">
        <v>0.18277929728592468</v>
      </c>
      <c r="AI280" s="22">
        <v>4.4540290342941304</v>
      </c>
      <c r="AJ280" s="22">
        <v>7.1018304228908063E-2</v>
      </c>
      <c r="AK280" s="22">
        <v>3.3873343151693667</v>
      </c>
      <c r="AL280" s="22">
        <v>186.19819061645276</v>
      </c>
      <c r="AM280" s="22">
        <v>0.10519671786240269</v>
      </c>
      <c r="AN280" s="22">
        <v>0.81711550599621285</v>
      </c>
    </row>
    <row r="281" spans="1:40" x14ac:dyDescent="0.2">
      <c r="A281" s="20">
        <v>36927</v>
      </c>
      <c r="B281" s="22">
        <v>0.38592896174863384</v>
      </c>
      <c r="C281" s="22">
        <v>5.7765868011769646E-2</v>
      </c>
      <c r="D281" s="22">
        <v>3.961328289197142E-2</v>
      </c>
      <c r="E281" s="22">
        <v>0.15834384195039933</v>
      </c>
      <c r="F281" s="22">
        <v>0.17219419924337959</v>
      </c>
      <c r="G281" s="22">
        <v>0.86979823455233285</v>
      </c>
      <c r="H281" s="22">
        <v>3.8992223623371158</v>
      </c>
      <c r="I281" s="22">
        <v>0.83489911727616639</v>
      </c>
      <c r="J281" s="22">
        <v>9.8570828079024786E-2</v>
      </c>
      <c r="K281" s="22">
        <v>0.15493905002101721</v>
      </c>
      <c r="L281" s="22">
        <v>0.81958806221101299</v>
      </c>
      <c r="M281" s="22">
        <v>29.706809583858764</v>
      </c>
      <c r="N281" s="22">
        <v>998.31862126944088</v>
      </c>
      <c r="O281" s="22">
        <v>0.43295502311895756</v>
      </c>
      <c r="P281" s="22">
        <v>4.8707440100882726</v>
      </c>
      <c r="Q281" s="22">
        <v>8.8787305590584271</v>
      </c>
      <c r="R281" s="22">
        <v>12.060739806641445</v>
      </c>
      <c r="S281" s="22">
        <v>8.175704077343422</v>
      </c>
      <c r="T281" s="22">
        <v>132.5136612021858</v>
      </c>
      <c r="U281" s="22">
        <v>3.2093316519546028E-2</v>
      </c>
      <c r="V281" s="22">
        <v>1.0240647330811263</v>
      </c>
      <c r="W281" s="22">
        <v>0.39927490542244642</v>
      </c>
      <c r="X281" s="22">
        <v>0.91645649432534682</v>
      </c>
      <c r="Y281" s="22">
        <v>4.6406052963430013E-2</v>
      </c>
      <c r="Z281" s="22">
        <v>5.1387137452711222</v>
      </c>
      <c r="AA281" s="22">
        <v>6.1370323665405628</v>
      </c>
      <c r="AB281" s="22">
        <v>0.42370744010088274</v>
      </c>
      <c r="AC281" s="22">
        <v>0.38253467843631778</v>
      </c>
      <c r="AD281" s="22">
        <v>0.2797919293820933</v>
      </c>
      <c r="AE281" s="22">
        <v>2.9899117276166458</v>
      </c>
      <c r="AF281" s="22">
        <v>0.3940416141235813</v>
      </c>
      <c r="AG281" s="22">
        <v>1</v>
      </c>
      <c r="AH281" s="22">
        <v>0.1828604455653636</v>
      </c>
      <c r="AI281" s="22">
        <v>4.4588062211013026</v>
      </c>
      <c r="AJ281" s="22">
        <v>7.0898486759142496E-2</v>
      </c>
      <c r="AK281" s="22">
        <v>3.3869272803699029</v>
      </c>
      <c r="AL281" s="22">
        <v>186.00252206809583</v>
      </c>
      <c r="AM281" s="22">
        <v>0.10508617065994115</v>
      </c>
      <c r="AN281" s="22">
        <v>0.81546868432114328</v>
      </c>
    </row>
    <row r="282" spans="1:40" x14ac:dyDescent="0.2">
      <c r="A282" s="20">
        <v>36928</v>
      </c>
      <c r="B282" s="22">
        <v>0.38399205353408616</v>
      </c>
      <c r="C282" s="22">
        <v>5.7287745713090768E-2</v>
      </c>
      <c r="D282" s="22">
        <v>3.9414470932664161E-2</v>
      </c>
      <c r="E282" s="22">
        <v>0.15796737766624844</v>
      </c>
      <c r="F282" s="22">
        <v>0.17308657465495608</v>
      </c>
      <c r="G282" s="22">
        <v>0.86539104976997083</v>
      </c>
      <c r="H282" s="22">
        <v>3.8963822668339607</v>
      </c>
      <c r="I282" s="22">
        <v>0.83887494772061899</v>
      </c>
      <c r="J282" s="22">
        <v>9.7312839815976576E-2</v>
      </c>
      <c r="K282" s="22">
        <v>0.15260351317440402</v>
      </c>
      <c r="L282" s="22">
        <v>0.81552697616060221</v>
      </c>
      <c r="M282" s="22">
        <v>29.782517774989543</v>
      </c>
      <c r="N282" s="22">
        <v>995.92220828105394</v>
      </c>
      <c r="O282" s="22">
        <v>0.43104349644500206</v>
      </c>
      <c r="P282" s="22">
        <v>4.8431618569636141</v>
      </c>
      <c r="Q282" s="22">
        <v>8.9209535759096603</v>
      </c>
      <c r="R282" s="22">
        <v>11.993935591802593</v>
      </c>
      <c r="S282" s="22">
        <v>8.1608113759933083</v>
      </c>
      <c r="T282" s="22">
        <v>131.43036386449185</v>
      </c>
      <c r="U282" s="22">
        <v>3.1963613550815562E-2</v>
      </c>
      <c r="V282" s="22">
        <v>1.0129652864910081</v>
      </c>
      <c r="W282" s="22">
        <v>0.39731283981597659</v>
      </c>
      <c r="X282" s="22">
        <v>0.91877875365955675</v>
      </c>
      <c r="Y282" s="22">
        <v>4.6214972814721873E-2</v>
      </c>
      <c r="Z282" s="22">
        <v>5.0606440819740692</v>
      </c>
      <c r="AA282" s="22">
        <v>6.1062317022166459</v>
      </c>
      <c r="AB282" s="22">
        <v>0.42503136762860733</v>
      </c>
      <c r="AC282" s="22">
        <v>0.38063571727310752</v>
      </c>
      <c r="AD282" s="22">
        <v>0.27835633626097867</v>
      </c>
      <c r="AE282" s="22">
        <v>2.9768925135926394</v>
      </c>
      <c r="AF282" s="22">
        <v>0.39204307820995399</v>
      </c>
      <c r="AG282" s="22">
        <v>1</v>
      </c>
      <c r="AH282" s="22">
        <v>0.18222501045587619</v>
      </c>
      <c r="AI282" s="22">
        <v>4.4353826850690092</v>
      </c>
      <c r="AJ282" s="22">
        <v>7.0817649519029705E-2</v>
      </c>
      <c r="AK282" s="22">
        <v>3.3636553743203685</v>
      </c>
      <c r="AL282" s="22">
        <v>181.9322459222083</v>
      </c>
      <c r="AM282" s="22">
        <v>0.10455876202425764</v>
      </c>
      <c r="AN282" s="22">
        <v>0.81294437473860315</v>
      </c>
    </row>
    <row r="283" spans="1:40" x14ac:dyDescent="0.2">
      <c r="A283" s="20">
        <v>36929</v>
      </c>
      <c r="B283" s="22">
        <v>0.38423310315965686</v>
      </c>
      <c r="C283" s="22">
        <v>5.704122201297343E-2</v>
      </c>
      <c r="D283" s="22">
        <v>3.9439213224523963E-2</v>
      </c>
      <c r="E283" s="22">
        <v>0.15793052939945595</v>
      </c>
      <c r="F283" s="22">
        <v>0.17306967984934085</v>
      </c>
      <c r="G283" s="22">
        <v>0.86592383343795787</v>
      </c>
      <c r="H283" s="22">
        <v>3.9021761874869219</v>
      </c>
      <c r="I283" s="22">
        <v>0.83594894329357616</v>
      </c>
      <c r="J283" s="22">
        <v>9.7070516844528137E-2</v>
      </c>
      <c r="K283" s="22">
        <v>0.15185185185185185</v>
      </c>
      <c r="L283" s="22">
        <v>0.81604938271604943</v>
      </c>
      <c r="M283" s="22">
        <v>29.899560577526678</v>
      </c>
      <c r="N283" s="22">
        <v>1004.3942247332078</v>
      </c>
      <c r="O283" s="22">
        <v>0.43258003766478342</v>
      </c>
      <c r="P283" s="22">
        <v>4.849340866290019</v>
      </c>
      <c r="Q283" s="22">
        <v>8.9506172839506171</v>
      </c>
      <c r="R283" s="22">
        <v>12.167817535049174</v>
      </c>
      <c r="S283" s="22">
        <v>8.1868591755597411</v>
      </c>
      <c r="T283" s="22">
        <v>131.82674199623352</v>
      </c>
      <c r="U283" s="22">
        <v>3.2004603473530027E-2</v>
      </c>
      <c r="V283" s="22">
        <v>1.0127641766059845</v>
      </c>
      <c r="W283" s="22">
        <v>0.39752040175768993</v>
      </c>
      <c r="X283" s="22">
        <v>0.92086210504289612</v>
      </c>
      <c r="Y283" s="22">
        <v>4.6317221175978238E-2</v>
      </c>
      <c r="Z283" s="22">
        <v>5.0742833228708939</v>
      </c>
      <c r="AA283" s="22">
        <v>6.1278510148566649</v>
      </c>
      <c r="AB283" s="22">
        <v>0.42341494036409288</v>
      </c>
      <c r="AC283" s="22">
        <v>0.38087465997070519</v>
      </c>
      <c r="AD283" s="22">
        <v>0.27882402176187487</v>
      </c>
      <c r="AE283" s="22">
        <v>2.9802259887005649</v>
      </c>
      <c r="AF283" s="22">
        <v>0.39237288135593223</v>
      </c>
      <c r="AG283" s="22">
        <v>1</v>
      </c>
      <c r="AH283" s="22">
        <v>0.1828834484201716</v>
      </c>
      <c r="AI283" s="22">
        <v>4.4622305921740955</v>
      </c>
      <c r="AJ283" s="22">
        <v>7.096672944130572E-2</v>
      </c>
      <c r="AK283" s="22">
        <v>3.3657668968403436</v>
      </c>
      <c r="AL283" s="22">
        <v>182.04645323289392</v>
      </c>
      <c r="AM283" s="22">
        <v>0.10462439840970915</v>
      </c>
      <c r="AN283" s="22">
        <v>0.82522494245658096</v>
      </c>
    </row>
    <row r="284" spans="1:40" x14ac:dyDescent="0.2">
      <c r="A284" s="20">
        <v>36930</v>
      </c>
      <c r="B284" s="22">
        <v>0.38025471112031473</v>
      </c>
      <c r="C284" s="22">
        <v>5.5394491613170428E-2</v>
      </c>
      <c r="D284" s="22">
        <v>3.9030855249534063E-2</v>
      </c>
      <c r="E284" s="22">
        <v>0.15634706978670532</v>
      </c>
      <c r="F284" s="22">
        <v>0.17291364671774695</v>
      </c>
      <c r="G284" s="22">
        <v>0.85693725408987376</v>
      </c>
      <c r="H284" s="22">
        <v>3.8957341064402566</v>
      </c>
      <c r="I284" s="22">
        <v>0.84070200869745293</v>
      </c>
      <c r="J284" s="22">
        <v>9.5123213915924612E-2</v>
      </c>
      <c r="K284" s="22">
        <v>0.14947194036032305</v>
      </c>
      <c r="L284" s="22">
        <v>0.80751708428246016</v>
      </c>
      <c r="M284" s="22">
        <v>29.904742182646508</v>
      </c>
      <c r="N284" s="22">
        <v>993.99461586249743</v>
      </c>
      <c r="O284" s="22">
        <v>0.42767653758542135</v>
      </c>
      <c r="P284" s="22">
        <v>4.7991302547111205</v>
      </c>
      <c r="Q284" s="22">
        <v>8.9304203768896251</v>
      </c>
      <c r="R284" s="22">
        <v>12.073928349554773</v>
      </c>
      <c r="S284" s="22">
        <v>8.0658521433008907</v>
      </c>
      <c r="T284" s="22">
        <v>130.97949886104783</v>
      </c>
      <c r="U284" s="22">
        <v>3.1735348933526607E-2</v>
      </c>
      <c r="V284" s="22">
        <v>1.0014495754814663</v>
      </c>
      <c r="W284" s="22">
        <v>0.39340443155932908</v>
      </c>
      <c r="X284" s="22">
        <v>0.91884448125905982</v>
      </c>
      <c r="Y284" s="22">
        <v>4.4936839925450403E-2</v>
      </c>
      <c r="Z284" s="22">
        <v>4.975150134603437</v>
      </c>
      <c r="AA284" s="22">
        <v>6.0519776351211432</v>
      </c>
      <c r="AB284" s="22">
        <v>0.42565748602195069</v>
      </c>
      <c r="AC284" s="22">
        <v>0.37693104162352453</v>
      </c>
      <c r="AD284" s="22">
        <v>0.27648581486850282</v>
      </c>
      <c r="AE284" s="22">
        <v>2.9565127355560157</v>
      </c>
      <c r="AF284" s="22">
        <v>0.38831020915303377</v>
      </c>
      <c r="AG284" s="22">
        <v>0.99999999999999989</v>
      </c>
      <c r="AH284" s="22">
        <v>0.18093808241872023</v>
      </c>
      <c r="AI284" s="22">
        <v>4.4139573410644024</v>
      </c>
      <c r="AJ284" s="22">
        <v>7.0596396769517497E-2</v>
      </c>
      <c r="AK284" s="22">
        <v>3.3309173741975564</v>
      </c>
      <c r="AL284" s="22">
        <v>180.16152412507765</v>
      </c>
      <c r="AM284" s="22">
        <v>0.10354110581901015</v>
      </c>
      <c r="AN284" s="22">
        <v>0.82625802443570096</v>
      </c>
    </row>
    <row r="285" spans="1:40" x14ac:dyDescent="0.2">
      <c r="A285" s="20">
        <v>36931</v>
      </c>
      <c r="B285" s="22">
        <v>0.3797828335056877</v>
      </c>
      <c r="C285" s="22">
        <v>5.5449844881075488E-2</v>
      </c>
      <c r="D285" s="22">
        <v>3.8982419855222342E-2</v>
      </c>
      <c r="E285" s="22">
        <v>0.15617373319544983</v>
      </c>
      <c r="F285" s="22">
        <v>0.1716028955532575</v>
      </c>
      <c r="G285" s="22">
        <v>0.85588417786970017</v>
      </c>
      <c r="H285" s="22">
        <v>3.8657704239917265</v>
      </c>
      <c r="I285" s="22">
        <v>0.83304033092037233</v>
      </c>
      <c r="J285" s="22">
        <v>9.5604963805584281E-2</v>
      </c>
      <c r="K285" s="22">
        <v>0.14923474663908998</v>
      </c>
      <c r="L285" s="22">
        <v>0.80657704239917272</v>
      </c>
      <c r="M285" s="22">
        <v>29.669079627714577</v>
      </c>
      <c r="N285" s="22">
        <v>990.17580144777662</v>
      </c>
      <c r="O285" s="22">
        <v>0.42554291623578078</v>
      </c>
      <c r="P285" s="22">
        <v>4.793174767321613</v>
      </c>
      <c r="Q285" s="22">
        <v>8.8583247156153053</v>
      </c>
      <c r="R285" s="22">
        <v>12.153050672182006</v>
      </c>
      <c r="S285" s="22">
        <v>8.0558428128231654</v>
      </c>
      <c r="T285" s="22">
        <v>130.61013443640124</v>
      </c>
      <c r="U285" s="22">
        <v>3.1695966907962773E-2</v>
      </c>
      <c r="V285" s="22">
        <v>1.0072388831437435</v>
      </c>
      <c r="W285" s="22">
        <v>0.39296794208893482</v>
      </c>
      <c r="X285" s="22">
        <v>0.91726990692864518</v>
      </c>
      <c r="Y285" s="22">
        <v>4.5077559462254398E-2</v>
      </c>
      <c r="Z285" s="22">
        <v>4.9638055842812818</v>
      </c>
      <c r="AA285" s="22">
        <v>6.0548086866597721</v>
      </c>
      <c r="AB285" s="22">
        <v>0.42399172699069282</v>
      </c>
      <c r="AC285" s="22">
        <v>0.37646328852119959</v>
      </c>
      <c r="AD285" s="22">
        <v>0.27626680455015512</v>
      </c>
      <c r="AE285" s="22">
        <v>2.9652533609100309</v>
      </c>
      <c r="AF285" s="22">
        <v>0.38782833505687697</v>
      </c>
      <c r="AG285" s="22">
        <v>1</v>
      </c>
      <c r="AH285" s="22">
        <v>0.18050672182006205</v>
      </c>
      <c r="AI285" s="22">
        <v>4.4002068252326785</v>
      </c>
      <c r="AJ285" s="22">
        <v>7.032057911065151E-2</v>
      </c>
      <c r="AK285" s="22">
        <v>3.3247156153050672</v>
      </c>
      <c r="AL285" s="22">
        <v>179.93795243019648</v>
      </c>
      <c r="AM285" s="22">
        <v>0.10341261633919338</v>
      </c>
      <c r="AN285" s="22">
        <v>0.81385729058945189</v>
      </c>
    </row>
    <row r="286" spans="1:40" x14ac:dyDescent="0.2">
      <c r="A286" s="20">
        <v>36934</v>
      </c>
      <c r="B286" s="22">
        <v>0.38080671920364989</v>
      </c>
      <c r="C286" s="22">
        <v>5.585856491082538E-2</v>
      </c>
      <c r="D286" s="22">
        <v>3.9081294068851101E-2</v>
      </c>
      <c r="E286" s="22">
        <v>0.15773537951057653</v>
      </c>
      <c r="F286" s="22">
        <v>0.17133969307341351</v>
      </c>
      <c r="G286" s="22">
        <v>0.85829531314807128</v>
      </c>
      <c r="H286" s="22">
        <v>3.8464330153463289</v>
      </c>
      <c r="I286" s="22">
        <v>0.83229987557030272</v>
      </c>
      <c r="J286" s="22">
        <v>9.6536706760680213E-2</v>
      </c>
      <c r="K286" s="22">
        <v>0.15063251762754046</v>
      </c>
      <c r="L286" s="22">
        <v>0.80875155537121524</v>
      </c>
      <c r="M286" s="22">
        <v>29.570717544587307</v>
      </c>
      <c r="N286" s="22">
        <v>990.77146412277057</v>
      </c>
      <c r="O286" s="22">
        <v>0.42617171298216511</v>
      </c>
      <c r="P286" s="22">
        <v>4.8164661965989213</v>
      </c>
      <c r="Q286" s="22">
        <v>8.8500622148486094</v>
      </c>
      <c r="R286" s="22">
        <v>12.177519701368725</v>
      </c>
      <c r="S286" s="22">
        <v>8.0879303193695566</v>
      </c>
      <c r="T286" s="22">
        <v>131.07631688096225</v>
      </c>
      <c r="U286" s="22">
        <v>3.1760680215678141E-2</v>
      </c>
      <c r="V286" s="22">
        <v>1.0055993363749482</v>
      </c>
      <c r="W286" s="22">
        <v>0.3940273745333886</v>
      </c>
      <c r="X286" s="22">
        <v>0.91412277063459135</v>
      </c>
      <c r="Y286" s="22">
        <v>4.5323517212774778E-2</v>
      </c>
      <c r="Z286" s="22">
        <v>4.9357113231024474</v>
      </c>
      <c r="AA286" s="22">
        <v>6.0607631688096228</v>
      </c>
      <c r="AB286" s="22">
        <v>0.42098714226462042</v>
      </c>
      <c r="AC286" s="22">
        <v>0.37751970136872665</v>
      </c>
      <c r="AD286" s="22">
        <v>0.27722936540854415</v>
      </c>
      <c r="AE286" s="22">
        <v>2.9731439236831188</v>
      </c>
      <c r="AF286" s="22">
        <v>0.38882206553297388</v>
      </c>
      <c r="AG286" s="22">
        <v>1</v>
      </c>
      <c r="AH286" s="22">
        <v>0.18096225632517626</v>
      </c>
      <c r="AI286" s="22">
        <v>4.4131065947739527</v>
      </c>
      <c r="AJ286" s="22">
        <v>7.0457279137287429E-2</v>
      </c>
      <c r="AK286" s="22">
        <v>3.3388635420987143</v>
      </c>
      <c r="AL286" s="22">
        <v>180.42306097055163</v>
      </c>
      <c r="AM286" s="22">
        <v>0.10369141435089174</v>
      </c>
      <c r="AN286" s="22">
        <v>0.81060763168809613</v>
      </c>
    </row>
    <row r="287" spans="1:40" x14ac:dyDescent="0.2">
      <c r="A287" s="20">
        <v>36935</v>
      </c>
      <c r="B287" s="22">
        <v>0.37505106209150324</v>
      </c>
      <c r="C287" s="22">
        <v>5.4493464052287575E-2</v>
      </c>
      <c r="D287" s="22">
        <v>3.8490604575163401E-2</v>
      </c>
      <c r="E287" s="22">
        <v>0.15535130718954249</v>
      </c>
      <c r="F287" s="22">
        <v>0.17035334967320259</v>
      </c>
      <c r="G287" s="22">
        <v>0.84523080065359479</v>
      </c>
      <c r="H287" s="22">
        <v>3.8361928104575163</v>
      </c>
      <c r="I287" s="22">
        <v>0.82802287581699352</v>
      </c>
      <c r="J287" s="22">
        <v>9.4015522875816993E-2</v>
      </c>
      <c r="K287" s="22">
        <v>0.1483047385620915</v>
      </c>
      <c r="L287" s="22">
        <v>0.7965379901960784</v>
      </c>
      <c r="M287" s="22">
        <v>29.438316993464049</v>
      </c>
      <c r="N287" s="22">
        <v>976.30718954248368</v>
      </c>
      <c r="O287" s="22">
        <v>0.41840277777777779</v>
      </c>
      <c r="P287" s="22">
        <v>4.7487745098039218</v>
      </c>
      <c r="Q287" s="22">
        <v>8.7683823529411757</v>
      </c>
      <c r="R287" s="22">
        <v>11.914828431372548</v>
      </c>
      <c r="S287" s="22">
        <v>7.9963235294117645</v>
      </c>
      <c r="T287" s="22">
        <v>127.80841503267973</v>
      </c>
      <c r="U287" s="22">
        <v>3.1290849673202614E-2</v>
      </c>
      <c r="V287" s="22">
        <v>0.99080882352941169</v>
      </c>
      <c r="W287" s="22">
        <v>0.38802083333333331</v>
      </c>
      <c r="X287" s="22">
        <v>0.91021241830065369</v>
      </c>
      <c r="Y287" s="22">
        <v>4.4281045751633982E-2</v>
      </c>
      <c r="Z287" s="22">
        <v>4.8508986928104578</v>
      </c>
      <c r="AA287" s="22">
        <v>5.9691584967320264</v>
      </c>
      <c r="AB287" s="22">
        <v>0.41738153594771238</v>
      </c>
      <c r="AC287" s="22">
        <v>0.3717830882352941</v>
      </c>
      <c r="AD287" s="22">
        <v>0.27318218954248363</v>
      </c>
      <c r="AE287" s="22">
        <v>2.9301470588235294</v>
      </c>
      <c r="AF287" s="22">
        <v>0.38293504901960784</v>
      </c>
      <c r="AG287" s="22">
        <v>1</v>
      </c>
      <c r="AH287" s="22">
        <v>0.1781045751633987</v>
      </c>
      <c r="AI287" s="22">
        <v>4.3300653594771239</v>
      </c>
      <c r="AJ287" s="22">
        <v>6.9669117647058826E-2</v>
      </c>
      <c r="AK287" s="22">
        <v>3.2935049019607843</v>
      </c>
      <c r="AL287" s="22">
        <v>177.69607843137254</v>
      </c>
      <c r="AM287" s="22">
        <v>0.10212418300653595</v>
      </c>
      <c r="AN287" s="22">
        <v>0.80984477124183007</v>
      </c>
    </row>
    <row r="288" spans="1:40" x14ac:dyDescent="0.2">
      <c r="A288" s="20">
        <v>36936</v>
      </c>
      <c r="B288" s="22">
        <v>0.37276695087291917</v>
      </c>
      <c r="C288" s="22">
        <v>5.3714981729598051E-2</v>
      </c>
      <c r="D288" s="22">
        <v>3.8264311814859925E-2</v>
      </c>
      <c r="E288" s="22">
        <v>0.15507511165245635</v>
      </c>
      <c r="F288" s="22">
        <v>0.16950872919204221</v>
      </c>
      <c r="G288" s="22">
        <v>0.84007308160779537</v>
      </c>
      <c r="H288" s="22">
        <v>3.8121193666260655</v>
      </c>
      <c r="I288" s="22">
        <v>0.82485789687373123</v>
      </c>
      <c r="J288" s="22">
        <v>9.3189200162403577E-2</v>
      </c>
      <c r="K288" s="22">
        <v>0.14776695087291919</v>
      </c>
      <c r="L288" s="22">
        <v>0.79168696711327635</v>
      </c>
      <c r="M288" s="22">
        <v>29.348355663824602</v>
      </c>
      <c r="N288" s="22">
        <v>969.34632561916351</v>
      </c>
      <c r="O288" s="22">
        <v>0.41570239545269999</v>
      </c>
      <c r="P288" s="22">
        <v>4.7239139261063743</v>
      </c>
      <c r="Q288" s="22">
        <v>8.7352821762078765</v>
      </c>
      <c r="R288" s="22">
        <v>11.817904993909867</v>
      </c>
      <c r="S288" s="22">
        <v>7.94762484774665</v>
      </c>
      <c r="T288" s="22">
        <v>126.92854242793341</v>
      </c>
      <c r="U288" s="22">
        <v>3.1090133982947625E-2</v>
      </c>
      <c r="V288" s="22">
        <v>0.98528217620787661</v>
      </c>
      <c r="W288" s="22">
        <v>0.38565773447015833</v>
      </c>
      <c r="X288" s="22">
        <v>0.90812017864393002</v>
      </c>
      <c r="Y288" s="22">
        <v>4.3554608201380428E-2</v>
      </c>
      <c r="Z288" s="22">
        <v>4.8568818514007308</v>
      </c>
      <c r="AA288" s="22">
        <v>5.9277304100690209</v>
      </c>
      <c r="AB288" s="22">
        <v>0.41463662200568407</v>
      </c>
      <c r="AC288" s="22">
        <v>0.36951887941534711</v>
      </c>
      <c r="AD288" s="22">
        <v>0.27167072675598858</v>
      </c>
      <c r="AE288" s="22">
        <v>2.9119975639464069</v>
      </c>
      <c r="AF288" s="22">
        <v>0.38066382460414128</v>
      </c>
      <c r="AG288" s="22">
        <v>1</v>
      </c>
      <c r="AH288" s="22">
        <v>0.17701989443767763</v>
      </c>
      <c r="AI288" s="22">
        <v>4.2976045473000406</v>
      </c>
      <c r="AJ288" s="22">
        <v>6.9288469346325612E-2</v>
      </c>
      <c r="AK288" s="22">
        <v>3.2704019488428742</v>
      </c>
      <c r="AL288" s="22">
        <v>176.61388550548111</v>
      </c>
      <c r="AM288" s="22">
        <v>0.10150223304912707</v>
      </c>
      <c r="AN288" s="22">
        <v>0.79983759642712138</v>
      </c>
    </row>
    <row r="289" spans="1:40" x14ac:dyDescent="0.2">
      <c r="A289" s="20">
        <v>36937</v>
      </c>
      <c r="B289" s="22">
        <v>0.37140978964401294</v>
      </c>
      <c r="C289" s="22">
        <v>5.2953074433656953E-2</v>
      </c>
      <c r="D289" s="22">
        <v>3.8116909385113272E-2</v>
      </c>
      <c r="E289" s="22">
        <v>0.1546116504854369</v>
      </c>
      <c r="F289" s="22">
        <v>0.17105582524271845</v>
      </c>
      <c r="G289" s="22">
        <v>0.83709546925566358</v>
      </c>
      <c r="H289" s="22">
        <v>3.8496156957928802</v>
      </c>
      <c r="I289" s="22">
        <v>0.8346986245954694</v>
      </c>
      <c r="J289" s="22">
        <v>9.1464401294498385E-2</v>
      </c>
      <c r="K289" s="22">
        <v>0.1465918284789644</v>
      </c>
      <c r="L289" s="22">
        <v>0.78880461165048543</v>
      </c>
      <c r="M289" s="22">
        <v>29.682443365695793</v>
      </c>
      <c r="N289" s="22">
        <v>965.81715210355992</v>
      </c>
      <c r="O289" s="22">
        <v>0.41418891585760526</v>
      </c>
      <c r="P289" s="22">
        <v>4.7026699029126213</v>
      </c>
      <c r="Q289" s="22">
        <v>8.7692152103559877</v>
      </c>
      <c r="R289" s="22">
        <v>11.669700647249192</v>
      </c>
      <c r="S289" s="22">
        <v>7.9136326860841431</v>
      </c>
      <c r="T289" s="22">
        <v>125.50566343042073</v>
      </c>
      <c r="U289" s="22">
        <v>3.0976941747572821E-2</v>
      </c>
      <c r="V289" s="22">
        <v>0.97926779935275088</v>
      </c>
      <c r="W289" s="22">
        <v>0.38425364077669905</v>
      </c>
      <c r="X289" s="22">
        <v>0.91474514563106801</v>
      </c>
      <c r="Y289" s="22">
        <v>4.2981391585760517E-2</v>
      </c>
      <c r="Z289" s="22">
        <v>4.7886326860841431</v>
      </c>
      <c r="AA289" s="22">
        <v>5.8454692556634305</v>
      </c>
      <c r="AB289" s="22">
        <v>0.41535194174757284</v>
      </c>
      <c r="AC289" s="22">
        <v>0.36816343042071198</v>
      </c>
      <c r="AD289" s="22">
        <v>0.27161205501618124</v>
      </c>
      <c r="AE289" s="22">
        <v>2.9014967637540456</v>
      </c>
      <c r="AF289" s="22">
        <v>0.37919700647249194</v>
      </c>
      <c r="AG289" s="22">
        <v>1</v>
      </c>
      <c r="AH289" s="22">
        <v>0.17622370550161812</v>
      </c>
      <c r="AI289" s="22">
        <v>4.2829692556634305</v>
      </c>
      <c r="AJ289" s="22">
        <v>6.9567152103559876E-2</v>
      </c>
      <c r="AK289" s="22">
        <v>3.2615291262135924</v>
      </c>
      <c r="AL289" s="22">
        <v>175.97087378640776</v>
      </c>
      <c r="AM289" s="22">
        <v>0.1011326860841424</v>
      </c>
      <c r="AN289" s="22">
        <v>0.79591423948220075</v>
      </c>
    </row>
    <row r="290" spans="1:40" x14ac:dyDescent="0.2">
      <c r="A290" s="20">
        <v>36938</v>
      </c>
      <c r="B290" s="22">
        <v>0.37369626049351307</v>
      </c>
      <c r="C290" s="22">
        <v>5.3716611549224115E-2</v>
      </c>
      <c r="D290" s="22">
        <v>3.8359704909692184E-2</v>
      </c>
      <c r="E290" s="22">
        <v>0.15665225133553803</v>
      </c>
      <c r="F290" s="22">
        <v>0.17064360213686083</v>
      </c>
      <c r="G290" s="22">
        <v>0.84222844060035595</v>
      </c>
      <c r="H290" s="22">
        <v>3.8482828796743829</v>
      </c>
      <c r="I290" s="22">
        <v>0.82915288730602899</v>
      </c>
      <c r="J290" s="22">
        <v>9.288221826507248E-2</v>
      </c>
      <c r="K290" s="22">
        <v>0.14696514881709485</v>
      </c>
      <c r="L290" s="22">
        <v>0.79366064614601872</v>
      </c>
      <c r="M290" s="22">
        <v>29.59043500381582</v>
      </c>
      <c r="N290" s="22">
        <v>976.95242940727542</v>
      </c>
      <c r="O290" s="22">
        <v>0.41750190791147285</v>
      </c>
      <c r="P290" s="22">
        <v>4.7295853472398868</v>
      </c>
      <c r="Q290" s="22">
        <v>8.7997964894428886</v>
      </c>
      <c r="R290" s="22">
        <v>11.77206817603663</v>
      </c>
      <c r="S290" s="22">
        <v>7.962350546934621</v>
      </c>
      <c r="T290" s="22">
        <v>126.38005596540319</v>
      </c>
      <c r="U290" s="22">
        <v>3.1187992877130498E-2</v>
      </c>
      <c r="V290" s="22">
        <v>0.98600864919867703</v>
      </c>
      <c r="W290" s="22">
        <v>0.3866700585092851</v>
      </c>
      <c r="X290" s="22">
        <v>0.91265326888832343</v>
      </c>
      <c r="Y290" s="22">
        <v>4.3642838972271683E-2</v>
      </c>
      <c r="Z290" s="22">
        <v>4.8232002035105568</v>
      </c>
      <c r="AA290" s="22">
        <v>5.8916306283388442</v>
      </c>
      <c r="AB290" s="22">
        <v>0.41516153650470616</v>
      </c>
      <c r="AC290" s="22">
        <v>0.37044009157975066</v>
      </c>
      <c r="AD290" s="22">
        <v>0.27334520478249807</v>
      </c>
      <c r="AE290" s="22">
        <v>2.9177308572882215</v>
      </c>
      <c r="AF290" s="22">
        <v>0.38162299669295341</v>
      </c>
      <c r="AG290" s="22">
        <v>0.99999999999999989</v>
      </c>
      <c r="AH290" s="22">
        <v>0.17695242940727549</v>
      </c>
      <c r="AI290" s="22">
        <v>4.3266344441617903</v>
      </c>
      <c r="AJ290" s="22">
        <v>6.9783770033070458E-2</v>
      </c>
      <c r="AK290" s="22">
        <v>3.2785550750445176</v>
      </c>
      <c r="AL290" s="22">
        <v>167.8962096158738</v>
      </c>
      <c r="AM290" s="22">
        <v>0.10175527855507503</v>
      </c>
      <c r="AN290" s="22">
        <v>0.79663190027982689</v>
      </c>
    </row>
    <row r="291" spans="1:40" x14ac:dyDescent="0.2">
      <c r="A291" s="20">
        <v>36941</v>
      </c>
      <c r="B291" s="22">
        <v>0.37638860422217674</v>
      </c>
      <c r="C291" s="22">
        <v>5.4314408690305405E-2</v>
      </c>
      <c r="D291" s="22">
        <v>3.8630866980938726E-2</v>
      </c>
      <c r="E291" s="22">
        <v>0.1572248411559746</v>
      </c>
      <c r="F291" s="22">
        <v>0.17091617134658743</v>
      </c>
      <c r="G291" s="22">
        <v>0.84818610370977676</v>
      </c>
      <c r="H291" s="22">
        <v>3.8487394957983199</v>
      </c>
      <c r="I291" s="22">
        <v>0.82995490879278544</v>
      </c>
      <c r="J291" s="22">
        <v>9.4455831112932986E-2</v>
      </c>
      <c r="K291" s="22">
        <v>0.14822709571633533</v>
      </c>
      <c r="L291" s="22">
        <v>0.79927239188358279</v>
      </c>
      <c r="M291" s="22">
        <v>29.537815126050425</v>
      </c>
      <c r="N291" s="22">
        <v>984.32055749128938</v>
      </c>
      <c r="O291" s="22">
        <v>0.42150030744004929</v>
      </c>
      <c r="P291" s="22">
        <v>4.7673703627792587</v>
      </c>
      <c r="Q291" s="22">
        <v>8.8235294117647065</v>
      </c>
      <c r="R291" s="22">
        <v>11.886657101865138</v>
      </c>
      <c r="S291" s="22">
        <v>8.0200860832137746</v>
      </c>
      <c r="T291" s="22">
        <v>127.58762041401928</v>
      </c>
      <c r="U291" s="22">
        <v>3.1403976224636199E-2</v>
      </c>
      <c r="V291" s="22">
        <v>0.99200655872104948</v>
      </c>
      <c r="W291" s="22">
        <v>0.38937282229965164</v>
      </c>
      <c r="X291" s="22">
        <v>0.91261529001844655</v>
      </c>
      <c r="Y291" s="22">
        <v>4.4199631071940977E-2</v>
      </c>
      <c r="Z291" s="22">
        <v>4.8544783767165409</v>
      </c>
      <c r="AA291" s="22">
        <v>6.1334289813486382</v>
      </c>
      <c r="AB291" s="22">
        <v>0.41863086698093877</v>
      </c>
      <c r="AC291" s="22">
        <v>0.37306825169092034</v>
      </c>
      <c r="AD291" s="22">
        <v>0.27563025210084036</v>
      </c>
      <c r="AE291" s="22">
        <v>2.9401516704242678</v>
      </c>
      <c r="AF291" s="22">
        <v>0.38435130149620833</v>
      </c>
      <c r="AG291" s="22">
        <v>1</v>
      </c>
      <c r="AH291" s="22">
        <v>0.17816150850584139</v>
      </c>
      <c r="AI291" s="22">
        <v>4.3656486985037928</v>
      </c>
      <c r="AJ291" s="22">
        <v>7.004509120721461E-2</v>
      </c>
      <c r="AK291" s="22">
        <v>3.3080549292887893</v>
      </c>
      <c r="AL291" s="22">
        <v>172.67882762861245</v>
      </c>
      <c r="AM291" s="22">
        <v>0.10248001639680264</v>
      </c>
      <c r="AN291" s="22">
        <v>0.79398442303750782</v>
      </c>
    </row>
    <row r="292" spans="1:40" x14ac:dyDescent="0.2">
      <c r="A292" s="20">
        <v>36942</v>
      </c>
      <c r="B292" s="22">
        <v>0.37284263959390862</v>
      </c>
      <c r="C292" s="22">
        <v>5.3197969543147212E-2</v>
      </c>
      <c r="D292" s="22">
        <v>3.8271065989847718E-2</v>
      </c>
      <c r="E292" s="22">
        <v>0.15628426395939088</v>
      </c>
      <c r="F292" s="22">
        <v>0.17091370558375635</v>
      </c>
      <c r="G292" s="22">
        <v>0.84027411167512689</v>
      </c>
      <c r="H292" s="22">
        <v>3.8490355329949235</v>
      </c>
      <c r="I292" s="22">
        <v>0.83094416243654812</v>
      </c>
      <c r="J292" s="22">
        <v>9.2598984771573606E-2</v>
      </c>
      <c r="K292" s="22">
        <v>0.1469035532994924</v>
      </c>
      <c r="L292" s="22">
        <v>0.79184771573604051</v>
      </c>
      <c r="M292" s="22">
        <v>29.567512690355329</v>
      </c>
      <c r="N292" s="22">
        <v>975.63451776649742</v>
      </c>
      <c r="O292" s="22">
        <v>0.41817258883248726</v>
      </c>
      <c r="P292" s="22">
        <v>4.7258883248730958</v>
      </c>
      <c r="Q292" s="22">
        <v>8.7857868020304579</v>
      </c>
      <c r="R292" s="22">
        <v>11.74010152284264</v>
      </c>
      <c r="S292" s="22">
        <v>7.9441624365482228</v>
      </c>
      <c r="T292" s="22">
        <v>125.07614213197969</v>
      </c>
      <c r="U292" s="22">
        <v>3.1137055837563449E-2</v>
      </c>
      <c r="V292" s="22">
        <v>0.98355329949238579</v>
      </c>
      <c r="W292" s="22">
        <v>0.38573604060913708</v>
      </c>
      <c r="X292" s="22">
        <v>0.91366497461928919</v>
      </c>
      <c r="Y292" s="22">
        <v>4.3553299492385789E-2</v>
      </c>
      <c r="Z292" s="22">
        <v>4.8172588832487309</v>
      </c>
      <c r="AA292" s="22">
        <v>5.9289340101522843</v>
      </c>
      <c r="AB292" s="22">
        <v>0.41573604060913705</v>
      </c>
      <c r="AC292" s="22">
        <v>0.36957360406091366</v>
      </c>
      <c r="AD292" s="22">
        <v>0.27319796954314718</v>
      </c>
      <c r="AE292" s="22">
        <v>2.9128934010152285</v>
      </c>
      <c r="AF292" s="22">
        <v>0.38074111675126904</v>
      </c>
      <c r="AG292" s="22">
        <v>1</v>
      </c>
      <c r="AH292" s="22">
        <v>0.17670050761421319</v>
      </c>
      <c r="AI292" s="22">
        <v>4.3380710659898476</v>
      </c>
      <c r="AJ292" s="22">
        <v>6.9766497461928936E-2</v>
      </c>
      <c r="AK292" s="22">
        <v>3.2690355329949243</v>
      </c>
      <c r="AL292" s="22">
        <v>167.51269035532994</v>
      </c>
      <c r="AM292" s="22">
        <v>0.10152284263959391</v>
      </c>
      <c r="AN292" s="22">
        <v>0.78553299492385786</v>
      </c>
    </row>
    <row r="293" spans="1:40" x14ac:dyDescent="0.2">
      <c r="A293" s="20">
        <v>36943</v>
      </c>
      <c r="B293" s="22">
        <v>0.37073490813648291</v>
      </c>
      <c r="C293" s="22">
        <v>5.2877044215626896E-2</v>
      </c>
      <c r="D293" s="22">
        <v>3.8052695336159903E-2</v>
      </c>
      <c r="E293" s="22">
        <v>0.15504744599232789</v>
      </c>
      <c r="F293" s="22">
        <v>0.17022006864526548</v>
      </c>
      <c r="G293" s="22">
        <v>0.83557439935392697</v>
      </c>
      <c r="H293" s="22">
        <v>3.8545326065011105</v>
      </c>
      <c r="I293" s="22">
        <v>0.82816474863718947</v>
      </c>
      <c r="J293" s="22">
        <v>9.1782757924490213E-2</v>
      </c>
      <c r="K293" s="22">
        <v>0.14579043004239853</v>
      </c>
      <c r="L293" s="22">
        <v>0.78737129012719564</v>
      </c>
      <c r="M293" s="22">
        <v>29.528568544316574</v>
      </c>
      <c r="N293" s="22">
        <v>969.10963052695331</v>
      </c>
      <c r="O293" s="22">
        <v>0.41570765192812442</v>
      </c>
      <c r="P293" s="22">
        <v>4.6991722188572576</v>
      </c>
      <c r="Q293" s="22">
        <v>8.7573187966888746</v>
      </c>
      <c r="R293" s="22">
        <v>11.760549162123965</v>
      </c>
      <c r="S293" s="22">
        <v>7.8891580860084805</v>
      </c>
      <c r="T293" s="22">
        <v>124.97476277003835</v>
      </c>
      <c r="U293" s="22">
        <v>3.0950938824954571E-2</v>
      </c>
      <c r="V293" s="22">
        <v>0.98243488794669886</v>
      </c>
      <c r="W293" s="22">
        <v>0.3835554209569958</v>
      </c>
      <c r="X293" s="22">
        <v>0.91324449828386833</v>
      </c>
      <c r="Y293" s="22">
        <v>4.3256612154249946E-2</v>
      </c>
      <c r="Z293" s="22">
        <v>4.845548152634767</v>
      </c>
      <c r="AA293" s="22">
        <v>6.0115081768625069</v>
      </c>
      <c r="AB293" s="22">
        <v>0.41903896628306075</v>
      </c>
      <c r="AC293" s="22">
        <v>0.3675045427013931</v>
      </c>
      <c r="AD293" s="22">
        <v>0.27185544114677973</v>
      </c>
      <c r="AE293" s="22">
        <v>2.8950131233595799</v>
      </c>
      <c r="AF293" s="22">
        <v>0.37858873410054517</v>
      </c>
      <c r="AG293" s="22">
        <v>1</v>
      </c>
      <c r="AH293" s="22">
        <v>0.17605491621239652</v>
      </c>
      <c r="AI293" s="22">
        <v>4.3296991722188576</v>
      </c>
      <c r="AJ293" s="22">
        <v>6.9372097718554418E-2</v>
      </c>
      <c r="AK293" s="22">
        <v>3.2505552190591565</v>
      </c>
      <c r="AL293" s="22">
        <v>166.5657177468201</v>
      </c>
      <c r="AM293" s="22">
        <v>0.10094891984655764</v>
      </c>
      <c r="AN293" s="22">
        <v>0.78815869170199881</v>
      </c>
    </row>
    <row r="294" spans="1:40" x14ac:dyDescent="0.2">
      <c r="A294" s="20">
        <v>36944</v>
      </c>
      <c r="B294" s="22">
        <v>0.36715086926529833</v>
      </c>
      <c r="C294" s="22">
        <v>5.2445839623301703E-2</v>
      </c>
      <c r="D294" s="22">
        <v>3.7685824827296627E-2</v>
      </c>
      <c r="E294" s="22">
        <v>0.15381846901336638</v>
      </c>
      <c r="F294" s="22">
        <v>0.16905435532406249</v>
      </c>
      <c r="G294" s="22">
        <v>0.82746658402231388</v>
      </c>
      <c r="H294" s="22">
        <v>3.8346646405470519</v>
      </c>
      <c r="I294" s="22">
        <v>0.8256970617933157</v>
      </c>
      <c r="J294" s="22">
        <v>9.0455576994211556E-2</v>
      </c>
      <c r="K294" s="22">
        <v>0.1446009577414098</v>
      </c>
      <c r="L294" s="22">
        <v>0.77975946494446491</v>
      </c>
      <c r="M294" s="22">
        <v>29.359073050276425</v>
      </c>
      <c r="N294" s="22">
        <v>960.74060003798968</v>
      </c>
      <c r="O294" s="22">
        <v>0.41370829875933501</v>
      </c>
      <c r="P294" s="22">
        <v>4.649744568966379</v>
      </c>
      <c r="Q294" s="22">
        <v>8.7036500144960858</v>
      </c>
      <c r="R294" s="22">
        <v>11.702840233137053</v>
      </c>
      <c r="S294" s="22">
        <v>7.8178891699241202</v>
      </c>
      <c r="T294" s="22">
        <v>124.04650744299038</v>
      </c>
      <c r="U294" s="22">
        <v>3.0671718635968289E-2</v>
      </c>
      <c r="V294" s="22">
        <v>0.96863846761374428</v>
      </c>
      <c r="W294" s="22">
        <v>0.37988743039379363</v>
      </c>
      <c r="X294" s="22">
        <v>0.90971437711817815</v>
      </c>
      <c r="Y294" s="22">
        <v>4.3118358043328302E-2</v>
      </c>
      <c r="Z294" s="22">
        <v>4.8087016505543501</v>
      </c>
      <c r="AA294" s="22">
        <v>5.9184020314515084</v>
      </c>
      <c r="AB294" s="22">
        <v>0.4148879802453338</v>
      </c>
      <c r="AC294" s="22">
        <v>0.3638517600247933</v>
      </c>
      <c r="AD294" s="22">
        <v>0.26987713317404299</v>
      </c>
      <c r="AE294" s="22">
        <v>2.8683255521009325</v>
      </c>
      <c r="AF294" s="22">
        <v>0.37492876923230728</v>
      </c>
      <c r="AG294" s="22">
        <v>1</v>
      </c>
      <c r="AH294" s="22">
        <v>0.17440291121397222</v>
      </c>
      <c r="AI294" s="22">
        <v>4.2988393133853853</v>
      </c>
      <c r="AJ294" s="22">
        <v>8.9975706559228999E-2</v>
      </c>
      <c r="AK294" s="22">
        <v>3.2271286752576804</v>
      </c>
      <c r="AL294" s="22">
        <v>164.95546202525318</v>
      </c>
      <c r="AM294" s="22">
        <v>9.9973007288032226E-2</v>
      </c>
      <c r="AN294" s="22">
        <v>0.78328851210173245</v>
      </c>
    </row>
    <row r="295" spans="1:40" x14ac:dyDescent="0.2">
      <c r="A295" s="20">
        <v>36945</v>
      </c>
      <c r="B295" s="22">
        <v>0.37216254560194567</v>
      </c>
      <c r="C295" s="22">
        <v>5.330360762059181E-2</v>
      </c>
      <c r="D295" s="22">
        <v>3.8200243210376975E-2</v>
      </c>
      <c r="E295" s="22">
        <v>0.15574584515605999</v>
      </c>
      <c r="F295" s="22">
        <v>0.16959870287798945</v>
      </c>
      <c r="G295" s="22">
        <v>0.83881232265910011</v>
      </c>
      <c r="H295" s="22">
        <v>3.8208350222942844</v>
      </c>
      <c r="I295" s="22">
        <v>0.82226388325901911</v>
      </c>
      <c r="J295" s="22">
        <v>9.2946899067693559E-2</v>
      </c>
      <c r="K295" s="22">
        <v>0.14727401702472639</v>
      </c>
      <c r="L295" s="22">
        <v>0.79041345764085935</v>
      </c>
      <c r="M295" s="22">
        <v>29.374746655857315</v>
      </c>
      <c r="N295" s="22">
        <v>973.85488447507089</v>
      </c>
      <c r="O295" s="22">
        <v>0.41842318605593831</v>
      </c>
      <c r="P295" s="22">
        <v>4.7162545601945682</v>
      </c>
      <c r="Q295" s="22">
        <v>8.7434130522902311</v>
      </c>
      <c r="R295" s="22">
        <v>11.736927442237535</v>
      </c>
      <c r="S295" s="22">
        <v>7.9296716659910818</v>
      </c>
      <c r="T295" s="22">
        <v>126.52006485610052</v>
      </c>
      <c r="U295" s="22">
        <v>3.1070125658694769E-2</v>
      </c>
      <c r="V295" s="22">
        <v>0.97912444264288612</v>
      </c>
      <c r="W295" s="22">
        <v>0.3850324280502635</v>
      </c>
      <c r="X295" s="22">
        <v>0.90857316578840697</v>
      </c>
      <c r="Y295" s="22">
        <v>4.4031211998378596E-2</v>
      </c>
      <c r="Z295" s="22">
        <v>4.8642075395216864</v>
      </c>
      <c r="AA295" s="22">
        <v>6.0093230644507498</v>
      </c>
      <c r="AB295" s="22">
        <v>0.41801783542764492</v>
      </c>
      <c r="AC295" s="22">
        <v>0.36881840291852452</v>
      </c>
      <c r="AD295" s="22">
        <v>0.27361167409809484</v>
      </c>
      <c r="AE295" s="22">
        <v>2.9153830563437371</v>
      </c>
      <c r="AF295" s="22">
        <v>0.38005674908796105</v>
      </c>
      <c r="AG295" s="22">
        <v>1</v>
      </c>
      <c r="AH295" s="22">
        <v>0.1767328739359546</v>
      </c>
      <c r="AI295" s="22">
        <v>4.3565058775841106</v>
      </c>
      <c r="AJ295" s="22">
        <v>7.0936359951357914E-2</v>
      </c>
      <c r="AK295" s="22">
        <v>3.2732063234698012</v>
      </c>
      <c r="AL295" s="22">
        <v>174.30077016619376</v>
      </c>
      <c r="AM295" s="22">
        <v>0.10133765707336846</v>
      </c>
      <c r="AN295" s="22">
        <v>0.7914471017430077</v>
      </c>
    </row>
    <row r="296" spans="1:40" x14ac:dyDescent="0.2">
      <c r="A296" s="20">
        <v>36948</v>
      </c>
      <c r="B296" s="22">
        <v>0.37110953920776069</v>
      </c>
      <c r="C296" s="22">
        <v>5.2839531123686341E-2</v>
      </c>
      <c r="D296" s="22">
        <v>3.8094179466451085E-2</v>
      </c>
      <c r="E296" s="22">
        <v>0.1544058205335489</v>
      </c>
      <c r="F296" s="22">
        <v>0.1702303961196443</v>
      </c>
      <c r="G296" s="22">
        <v>0.83645917542441384</v>
      </c>
      <c r="H296" s="22">
        <v>3.83235650767987</v>
      </c>
      <c r="I296" s="22">
        <v>0.82683912691996753</v>
      </c>
      <c r="J296" s="22">
        <v>9.2097817299919157E-2</v>
      </c>
      <c r="K296" s="22">
        <v>0.14611964430072755</v>
      </c>
      <c r="L296" s="22">
        <v>0.78816693613581235</v>
      </c>
      <c r="M296" s="22">
        <v>29.488682295877119</v>
      </c>
      <c r="N296" s="22">
        <v>990.29911075181883</v>
      </c>
      <c r="O296" s="22">
        <v>0.41625909458367016</v>
      </c>
      <c r="P296" s="22">
        <v>4.7059417946645103</v>
      </c>
      <c r="Q296" s="22">
        <v>8.7732417138237668</v>
      </c>
      <c r="R296" s="22">
        <v>11.771422797089732</v>
      </c>
      <c r="S296" s="22">
        <v>7.8920776071139844</v>
      </c>
      <c r="T296" s="22">
        <v>125.99029911075181</v>
      </c>
      <c r="U296" s="22">
        <v>3.0972109943411479E-2</v>
      </c>
      <c r="V296" s="22">
        <v>0.97554567502021017</v>
      </c>
      <c r="W296" s="22">
        <v>0.38394300727566694</v>
      </c>
      <c r="X296" s="22">
        <v>0.90990299110751816</v>
      </c>
      <c r="Y296" s="22">
        <v>4.3451899757477763E-2</v>
      </c>
      <c r="Z296" s="22">
        <v>4.8605497170573972</v>
      </c>
      <c r="AA296" s="22">
        <v>6.0125303152789007</v>
      </c>
      <c r="AB296" s="22">
        <v>0.41491511721907837</v>
      </c>
      <c r="AC296" s="22">
        <v>0.36777485852869846</v>
      </c>
      <c r="AD296" s="22">
        <v>0.27319118835893291</v>
      </c>
      <c r="AE296" s="22">
        <v>2.9035974130962003</v>
      </c>
      <c r="AF296" s="22">
        <v>0.37897130153597414</v>
      </c>
      <c r="AG296" s="22">
        <v>1</v>
      </c>
      <c r="AH296" s="22">
        <v>0.17621261115602263</v>
      </c>
      <c r="AI296" s="22">
        <v>4.3350848827809214</v>
      </c>
      <c r="AJ296" s="22">
        <v>0.10105092966855295</v>
      </c>
      <c r="AK296" s="22">
        <v>3.2639450282942599</v>
      </c>
      <c r="AL296" s="22">
        <v>175.82861762328213</v>
      </c>
      <c r="AM296" s="22">
        <v>0.10105092966855295</v>
      </c>
      <c r="AN296" s="22">
        <v>0.786934114793856</v>
      </c>
    </row>
    <row r="297" spans="1:40" x14ac:dyDescent="0.2">
      <c r="A297" s="20">
        <v>36949</v>
      </c>
      <c r="B297" s="22">
        <v>0.37261566558441556</v>
      </c>
      <c r="C297" s="22">
        <v>5.3317775974025969E-2</v>
      </c>
      <c r="D297" s="22">
        <v>3.8248782467532466E-2</v>
      </c>
      <c r="E297" s="22">
        <v>0.15518465909090909</v>
      </c>
      <c r="F297" s="22">
        <v>0.17007913961038959</v>
      </c>
      <c r="G297" s="22">
        <v>0.83990462662337662</v>
      </c>
      <c r="H297" s="22">
        <v>3.8276176948051948</v>
      </c>
      <c r="I297" s="22">
        <v>0.82506087662337668</v>
      </c>
      <c r="J297" s="22">
        <v>9.3080357142857145E-2</v>
      </c>
      <c r="K297" s="22">
        <v>0.14635754870129869</v>
      </c>
      <c r="L297" s="22">
        <v>0.79135551948051941</v>
      </c>
      <c r="M297" s="22">
        <v>29.429788961038962</v>
      </c>
      <c r="N297" s="22">
        <v>994.82548701298697</v>
      </c>
      <c r="O297" s="22">
        <v>0.41720779220779219</v>
      </c>
      <c r="P297" s="22">
        <v>4.7270698051948052</v>
      </c>
      <c r="Q297" s="22">
        <v>8.772321428571427</v>
      </c>
      <c r="R297" s="22">
        <v>11.780641233766234</v>
      </c>
      <c r="S297" s="22">
        <v>7.9139610389610393</v>
      </c>
      <c r="T297" s="22">
        <v>126.62337662337663</v>
      </c>
      <c r="U297" s="22">
        <v>3.109780844155844E-2</v>
      </c>
      <c r="V297" s="22">
        <v>0.98193993506493515</v>
      </c>
      <c r="W297" s="22">
        <v>0.38550121753246752</v>
      </c>
      <c r="X297" s="22">
        <v>0.91028814935064939</v>
      </c>
      <c r="Y297" s="22">
        <v>4.3881899350649352E-2</v>
      </c>
      <c r="Z297" s="22">
        <v>4.8802759740259738</v>
      </c>
      <c r="AA297" s="22">
        <v>6.0369318181818183</v>
      </c>
      <c r="AB297" s="22">
        <v>0.41396103896103897</v>
      </c>
      <c r="AC297" s="22">
        <v>0.36926745129870131</v>
      </c>
      <c r="AD297" s="22">
        <v>0.27450284090909088</v>
      </c>
      <c r="AE297" s="22">
        <v>2.9174107142857144</v>
      </c>
      <c r="AF297" s="22">
        <v>0.38050933441558443</v>
      </c>
      <c r="AG297" s="22">
        <v>1</v>
      </c>
      <c r="AH297" s="22">
        <v>0.17659293831168829</v>
      </c>
      <c r="AI297" s="22">
        <v>4.3374594155844157</v>
      </c>
      <c r="AJ297" s="22">
        <v>0.10247564935064934</v>
      </c>
      <c r="AK297" s="22">
        <v>3.2751623376623376</v>
      </c>
      <c r="AL297" s="22">
        <v>171.46915584415584</v>
      </c>
      <c r="AM297" s="22">
        <v>0.10146103896103896</v>
      </c>
      <c r="AN297" s="22">
        <v>0.78175730519480524</v>
      </c>
    </row>
    <row r="298" spans="1:40" x14ac:dyDescent="0.2">
      <c r="A298" s="20">
        <v>36950</v>
      </c>
      <c r="B298" s="22">
        <v>0.37474489795918364</v>
      </c>
      <c r="C298" s="22">
        <v>5.36734693877551E-2</v>
      </c>
      <c r="D298" s="22">
        <v>3.8465306122448979E-2</v>
      </c>
      <c r="E298" s="22">
        <v>0.15669387755102041</v>
      </c>
      <c r="F298" s="22">
        <v>0.17034693877551019</v>
      </c>
      <c r="G298" s="22">
        <v>0.8447244897959183</v>
      </c>
      <c r="H298" s="22">
        <v>3.8283673469387751</v>
      </c>
      <c r="I298" s="22">
        <v>0.82438775510204076</v>
      </c>
      <c r="J298" s="22">
        <v>9.4183673469387746E-2</v>
      </c>
      <c r="K298" s="22">
        <v>0.1473877551020408</v>
      </c>
      <c r="L298" s="22">
        <v>0.79589795918367345</v>
      </c>
      <c r="M298" s="22">
        <v>29.421428571428567</v>
      </c>
      <c r="N298" s="22">
        <v>1001.5306122448978</v>
      </c>
      <c r="O298" s="22">
        <v>0.41969387755102039</v>
      </c>
      <c r="P298" s="22">
        <v>4.7438775510204074</v>
      </c>
      <c r="Q298" s="22">
        <v>8.7969387755102026</v>
      </c>
      <c r="R298" s="22">
        <v>11.969387755102039</v>
      </c>
      <c r="S298" s="22">
        <v>7.9591836734693873</v>
      </c>
      <c r="T298" s="22">
        <v>127.86734693877548</v>
      </c>
      <c r="U298" s="22">
        <v>3.1285714285714278E-2</v>
      </c>
      <c r="V298" s="22">
        <v>0.98734693877551005</v>
      </c>
      <c r="W298" s="22">
        <v>0.38770408163265302</v>
      </c>
      <c r="X298" s="22">
        <v>0.90893877551020397</v>
      </c>
      <c r="Y298" s="22">
        <v>4.3908163265306117E-2</v>
      </c>
      <c r="Z298" s="22">
        <v>4.9183673469387754</v>
      </c>
      <c r="AA298" s="22">
        <v>6.020408163265305</v>
      </c>
      <c r="AB298" s="22">
        <v>0.41198979591836726</v>
      </c>
      <c r="AC298" s="22">
        <v>0.37137755102040809</v>
      </c>
      <c r="AD298" s="22">
        <v>0.27608163265306118</v>
      </c>
      <c r="AE298" s="22">
        <v>2.9246938775510198</v>
      </c>
      <c r="AF298" s="22">
        <v>0.38268367346938775</v>
      </c>
      <c r="AG298" s="22">
        <v>1</v>
      </c>
      <c r="AH298" s="22">
        <v>0.17797959183673467</v>
      </c>
      <c r="AI298" s="22">
        <v>4.3928571428571423</v>
      </c>
      <c r="AJ298" s="22">
        <v>9.4897959183673469E-2</v>
      </c>
      <c r="AK298" s="22">
        <v>3.2959183673469381</v>
      </c>
      <c r="AL298" s="22">
        <v>171.42857142857142</v>
      </c>
      <c r="AM298" s="22">
        <v>0.1020408163265306</v>
      </c>
      <c r="AN298" s="22">
        <v>0.78214285714285703</v>
      </c>
    </row>
    <row r="299" spans="1:40" x14ac:dyDescent="0.2">
      <c r="A299" s="20">
        <v>36951</v>
      </c>
      <c r="B299" s="22">
        <v>0.37843268586738116</v>
      </c>
      <c r="C299" s="22">
        <v>5.4397444484517499E-2</v>
      </c>
      <c r="D299" s="22">
        <v>3.8845896233706018E-2</v>
      </c>
      <c r="E299" s="22">
        <v>0.15942088721727035</v>
      </c>
      <c r="F299" s="22">
        <v>0.17004482456592304</v>
      </c>
      <c r="G299" s="22">
        <v>0.85298572827038999</v>
      </c>
      <c r="H299" s="22">
        <v>3.8421350919676445</v>
      </c>
      <c r="I299" s="22">
        <v>0.82695656654129535</v>
      </c>
      <c r="J299" s="22">
        <v>9.5770003606574283E-2</v>
      </c>
      <c r="K299" s="22">
        <v>0.14985831315369161</v>
      </c>
      <c r="L299" s="22">
        <v>0.80373022824462892</v>
      </c>
      <c r="M299" s="22">
        <v>29.503838425472722</v>
      </c>
      <c r="N299" s="22">
        <v>1012.4169199855738</v>
      </c>
      <c r="O299" s="22">
        <v>0.4244216600546139</v>
      </c>
      <c r="P299" s="22">
        <v>4.7905610799113818</v>
      </c>
      <c r="Q299" s="22">
        <v>8.8402287598536784</v>
      </c>
      <c r="R299" s="22">
        <v>12.09748055026019</v>
      </c>
      <c r="S299" s="22">
        <v>8.0168993765778769</v>
      </c>
      <c r="T299" s="22">
        <v>129.93971868720698</v>
      </c>
      <c r="U299" s="22">
        <v>3.1562677108557889E-2</v>
      </c>
      <c r="V299" s="22">
        <v>0.99572363336596437</v>
      </c>
      <c r="W299" s="22">
        <v>0.3915193982173219</v>
      </c>
      <c r="X299" s="22">
        <v>0.91216445978669702</v>
      </c>
      <c r="Y299" s="22">
        <v>4.4669998454325316E-2</v>
      </c>
      <c r="Z299" s="22">
        <v>4.9822247410994907</v>
      </c>
      <c r="AA299" s="22">
        <v>6.0951105157401209</v>
      </c>
      <c r="AB299" s="22">
        <v>0.40960379205523217</v>
      </c>
      <c r="AC299" s="22">
        <v>0.37503220155597922</v>
      </c>
      <c r="AD299" s="22">
        <v>0.2792518934514916</v>
      </c>
      <c r="AE299" s="22">
        <v>2.9545056417126081</v>
      </c>
      <c r="AF299" s="22">
        <v>0.38644958524395906</v>
      </c>
      <c r="AG299" s="22">
        <v>1</v>
      </c>
      <c r="AH299" s="22">
        <v>0.17996805605646865</v>
      </c>
      <c r="AI299" s="22">
        <v>4.4566953475191928</v>
      </c>
      <c r="AJ299" s="22">
        <v>0.10304497913339174</v>
      </c>
      <c r="AK299" s="22">
        <v>3.3262919264258852</v>
      </c>
      <c r="AL299" s="22">
        <v>171.56989025709723</v>
      </c>
      <c r="AM299" s="22">
        <v>0.10304497913339174</v>
      </c>
      <c r="AN299" s="22">
        <v>0.79499201401411723</v>
      </c>
    </row>
    <row r="300" spans="1:40" x14ac:dyDescent="0.2">
      <c r="A300" s="20">
        <v>36952</v>
      </c>
      <c r="B300" s="22">
        <v>0.37931212559388555</v>
      </c>
      <c r="C300" s="22">
        <v>5.4668456930386279E-2</v>
      </c>
      <c r="D300" s="22">
        <v>3.8936170212765957E-2</v>
      </c>
      <c r="E300" s="22">
        <v>0.15947118363974386</v>
      </c>
      <c r="F300" s="22">
        <v>0.17008882462301178</v>
      </c>
      <c r="G300" s="22">
        <v>0.85500929560008254</v>
      </c>
      <c r="H300" s="22">
        <v>3.8515802520140463</v>
      </c>
      <c r="I300" s="22">
        <v>0.82443709977277413</v>
      </c>
      <c r="J300" s="22">
        <v>9.651931419128279E-2</v>
      </c>
      <c r="K300" s="22">
        <v>0.1519004337946705</v>
      </c>
      <c r="L300" s="22">
        <v>0.80558768849411266</v>
      </c>
      <c r="M300" s="22">
        <v>29.418508572608964</v>
      </c>
      <c r="N300" s="22">
        <v>1014.2532534600289</v>
      </c>
      <c r="O300" s="22">
        <v>0.42453005577360042</v>
      </c>
      <c r="P300" s="22">
        <v>4.8016938649039451</v>
      </c>
      <c r="Q300" s="22">
        <v>8.8318529229498033</v>
      </c>
      <c r="R300" s="22">
        <v>12.294980375955381</v>
      </c>
      <c r="S300" s="22">
        <v>8.040694071472835</v>
      </c>
      <c r="T300" s="22">
        <v>130.75810782896096</v>
      </c>
      <c r="U300" s="22">
        <v>3.1615368725469939E-2</v>
      </c>
      <c r="V300" s="22">
        <v>0.99648832885767391</v>
      </c>
      <c r="W300" s="22">
        <v>0.39248089237760792</v>
      </c>
      <c r="X300" s="22">
        <v>0.90938855608345381</v>
      </c>
      <c r="Y300" s="22">
        <v>4.4980375955381117E-2</v>
      </c>
      <c r="Z300" s="22">
        <v>4.9369964883288571</v>
      </c>
      <c r="AA300" s="22">
        <v>6.1247676099979333</v>
      </c>
      <c r="AB300" s="22">
        <v>0.41158851476967567</v>
      </c>
      <c r="AC300" s="22">
        <v>0.37590373889692208</v>
      </c>
      <c r="AD300" s="22">
        <v>0.28012807271224954</v>
      </c>
      <c r="AE300" s="22">
        <v>2.9609584796529642</v>
      </c>
      <c r="AF300" s="22">
        <v>0.3873476554430903</v>
      </c>
      <c r="AG300" s="22">
        <v>1</v>
      </c>
      <c r="AH300" s="22">
        <v>0.1806651518281347</v>
      </c>
      <c r="AI300" s="22">
        <v>4.4784135509192309</v>
      </c>
      <c r="AJ300" s="22">
        <v>9.2956000826275559E-2</v>
      </c>
      <c r="AK300" s="22">
        <v>3.336087585209667</v>
      </c>
      <c r="AL300" s="22">
        <v>171.45217930179714</v>
      </c>
      <c r="AM300" s="22">
        <v>0.1032844453625284</v>
      </c>
      <c r="AN300" s="22">
        <v>0.79916339599256347</v>
      </c>
    </row>
    <row r="301" spans="1:40" x14ac:dyDescent="0.2">
      <c r="A301" s="20">
        <v>36955</v>
      </c>
      <c r="B301" s="22">
        <v>0.37705338809034905</v>
      </c>
      <c r="C301" s="22">
        <v>5.349075975359343E-2</v>
      </c>
      <c r="D301" s="22">
        <v>3.8704312114989731E-2</v>
      </c>
      <c r="E301" s="22">
        <v>0.15882956878850102</v>
      </c>
      <c r="F301" s="22">
        <v>0.16958932238193017</v>
      </c>
      <c r="G301" s="22">
        <v>0.84986652977412724</v>
      </c>
      <c r="H301" s="22">
        <v>3.8497946611909648</v>
      </c>
      <c r="I301" s="22">
        <v>0.82476386036960991</v>
      </c>
      <c r="J301" s="22">
        <v>9.5420944558521556E-2</v>
      </c>
      <c r="K301" s="22">
        <v>0.15061601642710473</v>
      </c>
      <c r="L301" s="22">
        <v>0.80080082135523611</v>
      </c>
      <c r="M301" s="22">
        <v>29.418891170431213</v>
      </c>
      <c r="N301" s="22">
        <v>1007.1868583162217</v>
      </c>
      <c r="O301" s="22">
        <v>0.42304928131416836</v>
      </c>
      <c r="P301" s="22">
        <v>4.7700205338809036</v>
      </c>
      <c r="Q301" s="22">
        <v>8.8275154004106771</v>
      </c>
      <c r="R301" s="22">
        <v>12.226899383983573</v>
      </c>
      <c r="S301" s="22">
        <v>7.9979466119096507</v>
      </c>
      <c r="T301" s="22">
        <v>130.69815195071868</v>
      </c>
      <c r="U301" s="22">
        <v>3.1457905544147846E-2</v>
      </c>
      <c r="V301" s="22">
        <v>0.98819301848049279</v>
      </c>
      <c r="W301" s="22">
        <v>0.39009240246406568</v>
      </c>
      <c r="X301" s="22">
        <v>0.90823408624229973</v>
      </c>
      <c r="Y301" s="22">
        <v>4.4271047227926082E-2</v>
      </c>
      <c r="Z301" s="22">
        <v>4.9075975359342907</v>
      </c>
      <c r="AA301" s="22">
        <v>6.0882956878850099</v>
      </c>
      <c r="AB301" s="22">
        <v>0.40975359342915812</v>
      </c>
      <c r="AC301" s="22">
        <v>0.37378850102669403</v>
      </c>
      <c r="AD301" s="22">
        <v>0.27859342915811086</v>
      </c>
      <c r="AE301" s="22">
        <v>2.9441478439425048</v>
      </c>
      <c r="AF301" s="22">
        <v>0.38504106776180697</v>
      </c>
      <c r="AG301" s="22">
        <v>1</v>
      </c>
      <c r="AH301" s="22">
        <v>0.18031827515400409</v>
      </c>
      <c r="AI301" s="22">
        <v>4.4661190965092397</v>
      </c>
      <c r="AJ301" s="22">
        <v>9.2402464065708415E-2</v>
      </c>
      <c r="AK301" s="22">
        <v>3.3162217659137574</v>
      </c>
      <c r="AL301" s="22">
        <v>172.48459958932239</v>
      </c>
      <c r="AM301" s="22">
        <v>0.10266940451745379</v>
      </c>
      <c r="AN301" s="22">
        <v>0.79722792607802873</v>
      </c>
    </row>
    <row r="302" spans="1:40" x14ac:dyDescent="0.2">
      <c r="A302" s="20">
        <v>36956</v>
      </c>
      <c r="B302" s="22">
        <v>0.38029612756264236</v>
      </c>
      <c r="C302" s="22">
        <v>5.3748188030648167E-2</v>
      </c>
      <c r="D302" s="22">
        <v>3.9030855249534063E-2</v>
      </c>
      <c r="E302" s="22">
        <v>0.15916338786498238</v>
      </c>
      <c r="F302" s="22">
        <v>0.1706357423897287</v>
      </c>
      <c r="G302" s="22">
        <v>0.85709256574860204</v>
      </c>
      <c r="H302" s="22">
        <v>3.8549389107475669</v>
      </c>
      <c r="I302" s="22">
        <v>0.82705529095050734</v>
      </c>
      <c r="J302" s="22">
        <v>9.6717746945537378E-2</v>
      </c>
      <c r="K302" s="22">
        <v>0.15187409401532409</v>
      </c>
      <c r="L302" s="22">
        <v>0.80759991716711532</v>
      </c>
      <c r="M302" s="22">
        <v>29.48850693725409</v>
      </c>
      <c r="N302" s="22">
        <v>1022.4684199627252</v>
      </c>
      <c r="O302" s="22">
        <v>0.42612342099813627</v>
      </c>
      <c r="P302" s="22">
        <v>4.8105197763512111</v>
      </c>
      <c r="Q302" s="22">
        <v>8.8703665355145986</v>
      </c>
      <c r="R302" s="22">
        <v>12.306895837647545</v>
      </c>
      <c r="S302" s="22">
        <v>8.0554980327189885</v>
      </c>
      <c r="T302" s="22">
        <v>130.56533443777178</v>
      </c>
      <c r="U302" s="22">
        <v>3.1711534479188237E-2</v>
      </c>
      <c r="V302" s="22">
        <v>1.000207082211638</v>
      </c>
      <c r="W302" s="22">
        <v>0.39340443155932908</v>
      </c>
      <c r="X302" s="22">
        <v>0.90911161731207291</v>
      </c>
      <c r="Y302" s="22">
        <v>4.4760820045558085E-2</v>
      </c>
      <c r="Z302" s="22">
        <v>4.9233795816939319</v>
      </c>
      <c r="AA302" s="22">
        <v>6.1141022986125488</v>
      </c>
      <c r="AB302" s="22">
        <v>0.41054048457237519</v>
      </c>
      <c r="AC302" s="22">
        <v>0.37692068751294261</v>
      </c>
      <c r="AD302" s="22">
        <v>0.28059639676951748</v>
      </c>
      <c r="AE302" s="22">
        <v>2.9676951749844687</v>
      </c>
      <c r="AF302" s="22">
        <v>0.38831020915303377</v>
      </c>
      <c r="AG302" s="22">
        <v>0.99999999999999989</v>
      </c>
      <c r="AH302" s="22">
        <v>0.18181818181818182</v>
      </c>
      <c r="AI302" s="22">
        <v>4.4895423483122796</v>
      </c>
      <c r="AJ302" s="22">
        <v>9.3186995237109133E-2</v>
      </c>
      <c r="AK302" s="22">
        <v>3.3443777179540275</v>
      </c>
      <c r="AL302" s="22">
        <v>167.73659142679642</v>
      </c>
      <c r="AM302" s="22">
        <v>0.10354110581901015</v>
      </c>
      <c r="AN302" s="22">
        <v>0.81473389935804508</v>
      </c>
    </row>
    <row r="303" spans="1:40" x14ac:dyDescent="0.2">
      <c r="A303" s="20">
        <v>36957</v>
      </c>
      <c r="B303" s="22">
        <v>0.37724938373048478</v>
      </c>
      <c r="C303" s="22">
        <v>5.2280197206244862E-2</v>
      </c>
      <c r="D303" s="22">
        <v>3.8720213640098602E-2</v>
      </c>
      <c r="E303" s="22">
        <v>0.15914133114215284</v>
      </c>
      <c r="F303" s="22">
        <v>0.170152013147083</v>
      </c>
      <c r="G303" s="22">
        <v>0.85017460969597369</v>
      </c>
      <c r="H303" s="22">
        <v>3.8463434675431385</v>
      </c>
      <c r="I303" s="22">
        <v>0.82682826622843064</v>
      </c>
      <c r="J303" s="22">
        <v>9.5460147904683643E-2</v>
      </c>
      <c r="K303" s="22">
        <v>0.14997945768282661</v>
      </c>
      <c r="L303" s="22">
        <v>0.80112982744453576</v>
      </c>
      <c r="M303" s="22">
        <v>29.384757600657348</v>
      </c>
      <c r="N303" s="22">
        <v>1010.1684470008216</v>
      </c>
      <c r="O303" s="22">
        <v>0.42432210353327848</v>
      </c>
      <c r="P303" s="22">
        <v>4.773007395234182</v>
      </c>
      <c r="Q303" s="22">
        <v>8.8188167625308136</v>
      </c>
      <c r="R303" s="22">
        <v>12.324363188167624</v>
      </c>
      <c r="S303" s="22">
        <v>7.9858258011503693</v>
      </c>
      <c r="T303" s="22">
        <v>129.93015612161051</v>
      </c>
      <c r="U303" s="22">
        <v>3.1482128184059162E-2</v>
      </c>
      <c r="V303" s="22">
        <v>0.98942070665571058</v>
      </c>
      <c r="W303" s="22">
        <v>0.39029375513557929</v>
      </c>
      <c r="X303" s="22">
        <v>0.90807313064913708</v>
      </c>
      <c r="Y303" s="22">
        <v>4.3344289235825798E-2</v>
      </c>
      <c r="Z303" s="22">
        <v>4.9301561216105174</v>
      </c>
      <c r="AA303" s="22">
        <v>6.024034511092851</v>
      </c>
      <c r="AB303" s="22">
        <v>0.40612161051766638</v>
      </c>
      <c r="AC303" s="22">
        <v>0.37390098603122429</v>
      </c>
      <c r="AD303" s="22">
        <v>0.27917009038619556</v>
      </c>
      <c r="AE303" s="22">
        <v>2.9443303204601476</v>
      </c>
      <c r="AF303" s="22">
        <v>0.38520953163516841</v>
      </c>
      <c r="AG303" s="22">
        <v>1</v>
      </c>
      <c r="AH303" s="22">
        <v>0.18061832374691864</v>
      </c>
      <c r="AI303" s="22">
        <v>4.4782251437962204</v>
      </c>
      <c r="AJ303" s="22">
        <v>9.2440427280197204E-2</v>
      </c>
      <c r="AK303" s="22">
        <v>3.3196384552177483</v>
      </c>
      <c r="AL303" s="22">
        <v>167.93344289235824</v>
      </c>
      <c r="AM303" s="22">
        <v>0.10271158586688578</v>
      </c>
      <c r="AN303" s="22">
        <v>0.81347576006573541</v>
      </c>
    </row>
    <row r="304" spans="1:40" x14ac:dyDescent="0.2">
      <c r="A304" s="20">
        <v>36958</v>
      </c>
      <c r="B304" s="22">
        <v>0.37810376775787519</v>
      </c>
      <c r="C304" s="22">
        <v>5.2594193946880793E-2</v>
      </c>
      <c r="D304" s="22">
        <v>3.8805847230800904E-2</v>
      </c>
      <c r="E304" s="22">
        <v>0.15906938439365861</v>
      </c>
      <c r="F304" s="22">
        <v>0.17008441424747786</v>
      </c>
      <c r="G304" s="22">
        <v>0.8520691785052501</v>
      </c>
      <c r="H304" s="22">
        <v>3.8291126209594397</v>
      </c>
      <c r="I304" s="22">
        <v>0.82396541074737484</v>
      </c>
      <c r="J304" s="22">
        <v>9.5964587193740999E-2</v>
      </c>
      <c r="K304" s="22">
        <v>0.15120444718962323</v>
      </c>
      <c r="L304" s="22">
        <v>0.8029442042413012</v>
      </c>
      <c r="M304" s="22">
        <v>29.383364216594607</v>
      </c>
      <c r="N304" s="22">
        <v>1016.5740168828495</v>
      </c>
      <c r="O304" s="22">
        <v>0.42413012147416101</v>
      </c>
      <c r="P304" s="22">
        <v>4.7838171710932675</v>
      </c>
      <c r="Q304" s="22">
        <v>8.8233477455219269</v>
      </c>
      <c r="R304" s="22">
        <v>12.321391805641342</v>
      </c>
      <c r="S304" s="22">
        <v>7.9884702491249735</v>
      </c>
      <c r="T304" s="22">
        <v>130.43030677372863</v>
      </c>
      <c r="U304" s="22">
        <v>3.1540045295449862E-2</v>
      </c>
      <c r="V304" s="22">
        <v>0.99299979411159156</v>
      </c>
      <c r="W304" s="22">
        <v>0.39113650401482397</v>
      </c>
      <c r="X304" s="22">
        <v>0.90469425571340334</v>
      </c>
      <c r="Y304" s="22">
        <v>4.3493926291949758E-2</v>
      </c>
      <c r="Z304" s="22">
        <v>4.9207329627341974</v>
      </c>
      <c r="AA304" s="22">
        <v>6.1097385217212272</v>
      </c>
      <c r="AB304" s="22">
        <v>0.40910026765493102</v>
      </c>
      <c r="AC304" s="22">
        <v>0.37474778669960879</v>
      </c>
      <c r="AD304" s="22">
        <v>0.27969940292361539</v>
      </c>
      <c r="AE304" s="22">
        <v>2.9500720609429689</v>
      </c>
      <c r="AF304" s="22">
        <v>0.38607164916615194</v>
      </c>
      <c r="AG304" s="22">
        <v>1</v>
      </c>
      <c r="AH304" s="22">
        <v>0.18077002264772493</v>
      </c>
      <c r="AI304" s="22">
        <v>4.4883673049207333</v>
      </c>
      <c r="AJ304" s="22">
        <v>9.2649783817171094E-2</v>
      </c>
      <c r="AK304" s="22">
        <v>3.3271566810788551</v>
      </c>
      <c r="AL304" s="22">
        <v>166.76961087090797</v>
      </c>
      <c r="AM304" s="22">
        <v>0.10294420424130121</v>
      </c>
      <c r="AN304" s="22">
        <v>0.79441012970969727</v>
      </c>
    </row>
    <row r="305" spans="1:40" x14ac:dyDescent="0.2">
      <c r="A305" s="20">
        <v>36959</v>
      </c>
      <c r="B305" s="22">
        <v>0.37697598029152118</v>
      </c>
      <c r="C305" s="22">
        <v>5.2227468692260311E-2</v>
      </c>
      <c r="D305" s="22">
        <v>3.8688154383083553E-2</v>
      </c>
      <c r="E305" s="22">
        <v>0.1587764319441593</v>
      </c>
      <c r="F305" s="22">
        <v>0.16955450626154792</v>
      </c>
      <c r="G305" s="22">
        <v>0.84966126052145341</v>
      </c>
      <c r="H305" s="22">
        <v>3.8120509135701086</v>
      </c>
      <c r="I305" s="22">
        <v>0.82162800246355983</v>
      </c>
      <c r="J305" s="22">
        <v>9.5740094436460671E-2</v>
      </c>
      <c r="K305" s="22">
        <v>0.15081092178197494</v>
      </c>
      <c r="L305" s="22">
        <v>0.80060562512831035</v>
      </c>
      <c r="M305" s="22">
        <v>29.265037979880926</v>
      </c>
      <c r="N305" s="22">
        <v>1039.8275508109216</v>
      </c>
      <c r="O305" s="22">
        <v>0.42291110654896324</v>
      </c>
      <c r="P305" s="22">
        <v>4.770067747895709</v>
      </c>
      <c r="Q305" s="22">
        <v>8.8041469924040232</v>
      </c>
      <c r="R305" s="22">
        <v>12.268528022993223</v>
      </c>
      <c r="S305" s="22">
        <v>7.9449804968179016</v>
      </c>
      <c r="T305" s="22">
        <v>130.2401970847875</v>
      </c>
      <c r="U305" s="22">
        <v>3.1420652843358647E-2</v>
      </c>
      <c r="V305" s="22">
        <v>0.99004311229726938</v>
      </c>
      <c r="W305" s="22">
        <v>0.39005337712995275</v>
      </c>
      <c r="X305" s="22">
        <v>0.90227879285567625</v>
      </c>
      <c r="Y305" s="22">
        <v>4.3122562102237728E-2</v>
      </c>
      <c r="Z305" s="22">
        <v>4.9219872716074722</v>
      </c>
      <c r="AA305" s="22">
        <v>6.0716485321289255</v>
      </c>
      <c r="AB305" s="22">
        <v>0.40648737425579956</v>
      </c>
      <c r="AC305" s="22">
        <v>0.37371176349825491</v>
      </c>
      <c r="AD305" s="22">
        <v>0.27889550400328472</v>
      </c>
      <c r="AE305" s="22">
        <v>2.9427222336275913</v>
      </c>
      <c r="AF305" s="22">
        <v>0.38491069595565591</v>
      </c>
      <c r="AG305" s="22">
        <v>1</v>
      </c>
      <c r="AH305" s="22">
        <v>0.18016834325600492</v>
      </c>
      <c r="AI305" s="22">
        <v>4.468281667008827</v>
      </c>
      <c r="AJ305" s="22">
        <v>8.5198111270786275E-2</v>
      </c>
      <c r="AK305" s="22">
        <v>3.3206733730240194</v>
      </c>
      <c r="AL305" s="22">
        <v>167.83001437076575</v>
      </c>
      <c r="AM305" s="22">
        <v>0.10264832683227262</v>
      </c>
      <c r="AN305" s="22">
        <v>0.79424142886470939</v>
      </c>
    </row>
    <row r="306" spans="1:40" x14ac:dyDescent="0.2">
      <c r="A306" s="20">
        <v>36962</v>
      </c>
      <c r="B306" s="22">
        <v>0.37234387672343877</v>
      </c>
      <c r="C306" s="22">
        <v>5.1601784266017837E-2</v>
      </c>
      <c r="D306" s="22">
        <v>3.8215733982157336E-2</v>
      </c>
      <c r="E306" s="22">
        <v>0.15725871857258716</v>
      </c>
      <c r="F306" s="22">
        <v>0.16794403892944038</v>
      </c>
      <c r="G306" s="22">
        <v>0.83925385239253836</v>
      </c>
      <c r="H306" s="22">
        <v>3.778690186536902</v>
      </c>
      <c r="I306" s="22">
        <v>0.81560218978102184</v>
      </c>
      <c r="J306" s="22">
        <v>9.4130170316301692E-2</v>
      </c>
      <c r="K306" s="22">
        <v>0.14837793998377938</v>
      </c>
      <c r="L306" s="22">
        <v>0.79073398215733981</v>
      </c>
      <c r="M306" s="22">
        <v>29.046025952960257</v>
      </c>
      <c r="N306" s="22">
        <v>1054.33901054339</v>
      </c>
      <c r="O306" s="22">
        <v>0.41874493106244925</v>
      </c>
      <c r="P306" s="22">
        <v>4.714111922141119</v>
      </c>
      <c r="Q306" s="22">
        <v>8.7297242497972416</v>
      </c>
      <c r="R306" s="22">
        <v>12.198905109489051</v>
      </c>
      <c r="S306" s="22">
        <v>7.8274533657745327</v>
      </c>
      <c r="T306" s="22">
        <v>129.56204379562044</v>
      </c>
      <c r="U306" s="22">
        <v>3.1082725060827248E-2</v>
      </c>
      <c r="V306" s="22">
        <v>0.9795214922952149</v>
      </c>
      <c r="W306" s="22">
        <v>0.3851885644768856</v>
      </c>
      <c r="X306" s="22">
        <v>0.89587388483373875</v>
      </c>
      <c r="Y306" s="22">
        <v>4.2538523925385235E-2</v>
      </c>
      <c r="Z306" s="22">
        <v>4.8661800486617999</v>
      </c>
      <c r="AA306" s="22">
        <v>5.9509326845093264</v>
      </c>
      <c r="AB306" s="22">
        <v>0.40855636658556366</v>
      </c>
      <c r="AC306" s="22">
        <v>0.36904906731549064</v>
      </c>
      <c r="AD306" s="22">
        <v>0.27562854825628547</v>
      </c>
      <c r="AE306" s="22">
        <v>2.905920519059205</v>
      </c>
      <c r="AF306" s="22">
        <v>0.38020072992700726</v>
      </c>
      <c r="AG306" s="22">
        <v>1</v>
      </c>
      <c r="AH306" s="22">
        <v>0.17852798053527977</v>
      </c>
      <c r="AI306" s="22">
        <v>4.4373479318734796</v>
      </c>
      <c r="AJ306" s="22">
        <v>9.022708840227088E-2</v>
      </c>
      <c r="AK306" s="22">
        <v>3.2826439578264397</v>
      </c>
      <c r="AL306" s="22">
        <v>171.33008921330088</v>
      </c>
      <c r="AM306" s="22">
        <v>0.1013787510137875</v>
      </c>
      <c r="AN306" s="22">
        <v>0.78821978913219781</v>
      </c>
    </row>
    <row r="307" spans="1:40" x14ac:dyDescent="0.2">
      <c r="A307" s="20">
        <v>36963</v>
      </c>
      <c r="B307" s="22">
        <v>0.36714314274290283</v>
      </c>
      <c r="C307" s="22">
        <v>5.0389844062375053E-2</v>
      </c>
      <c r="D307" s="22">
        <v>3.7680927628948424E-2</v>
      </c>
      <c r="E307" s="22">
        <v>0.15428828468612557</v>
      </c>
      <c r="F307" s="22">
        <v>0.16817273090763693</v>
      </c>
      <c r="G307" s="22">
        <v>0.82749900039984003</v>
      </c>
      <c r="H307" s="22">
        <v>3.7745901639344264</v>
      </c>
      <c r="I307" s="22">
        <v>0.8163534586165534</v>
      </c>
      <c r="J307" s="22">
        <v>9.1403438624550179E-2</v>
      </c>
      <c r="K307" s="22">
        <v>0.1448720511795282</v>
      </c>
      <c r="L307" s="22">
        <v>0.77966813274690128</v>
      </c>
      <c r="M307" s="22">
        <v>29.109356257496998</v>
      </c>
      <c r="N307" s="22">
        <v>1022.0911635345861</v>
      </c>
      <c r="O307" s="22">
        <v>0.4126349460215914</v>
      </c>
      <c r="P307" s="22">
        <v>4.6561375449820073</v>
      </c>
      <c r="Q307" s="22">
        <v>8.6895241903238709</v>
      </c>
      <c r="R307" s="22">
        <v>11.96421431427429</v>
      </c>
      <c r="S307" s="22">
        <v>7.7069172331067568</v>
      </c>
      <c r="T307" s="22">
        <v>127.34906037584966</v>
      </c>
      <c r="U307" s="22">
        <v>3.0667732906837268E-2</v>
      </c>
      <c r="V307" s="22">
        <v>0.95721711315473812</v>
      </c>
      <c r="W307" s="22">
        <v>0.37984806077568972</v>
      </c>
      <c r="X307" s="22">
        <v>0.89774090363854453</v>
      </c>
      <c r="Y307" s="22">
        <v>4.1613354658136745E-2</v>
      </c>
      <c r="Z307" s="22">
        <v>4.8030787684926031</v>
      </c>
      <c r="AA307" s="22">
        <v>5.8976409436225508</v>
      </c>
      <c r="AB307" s="22">
        <v>0.40683726509396245</v>
      </c>
      <c r="AC307" s="22">
        <v>0.36388444622151139</v>
      </c>
      <c r="AD307" s="22">
        <v>0.27184126349460219</v>
      </c>
      <c r="AE307" s="22">
        <v>2.8652538984406237</v>
      </c>
      <c r="AF307" s="22">
        <v>0.37488004798080771</v>
      </c>
      <c r="AG307" s="22">
        <v>1</v>
      </c>
      <c r="AH307" s="22">
        <v>0.17582966813274689</v>
      </c>
      <c r="AI307" s="22">
        <v>4.3482606957217111</v>
      </c>
      <c r="AJ307" s="22">
        <v>9.5261895241903233E-2</v>
      </c>
      <c r="AK307" s="22">
        <v>3.245701719312275</v>
      </c>
      <c r="AL307" s="22">
        <v>168.93242702918832</v>
      </c>
      <c r="AM307" s="22">
        <v>9.9960015993602561E-2</v>
      </c>
      <c r="AN307" s="22">
        <v>0.7811875249900041</v>
      </c>
    </row>
    <row r="308" spans="1:40" x14ac:dyDescent="0.2">
      <c r="A308" s="20">
        <v>36964</v>
      </c>
      <c r="B308" s="22">
        <v>0.36411858021019228</v>
      </c>
      <c r="C308" s="22">
        <v>4.9107674003569302E-2</v>
      </c>
      <c r="D308" s="22">
        <v>3.7368629783858812E-2</v>
      </c>
      <c r="E308" s="22">
        <v>0.15439222684909773</v>
      </c>
      <c r="F308" s="22">
        <v>0.1675788221296847</v>
      </c>
      <c r="G308" s="22">
        <v>0.82072179258377931</v>
      </c>
      <c r="H308" s="22">
        <v>3.7606583382906997</v>
      </c>
      <c r="I308" s="22">
        <v>0.81290898274836398</v>
      </c>
      <c r="J308" s="22">
        <v>9.0293476105492751E-2</v>
      </c>
      <c r="K308" s="22">
        <v>0.14323815189371406</v>
      </c>
      <c r="L308" s="22">
        <v>0.77332936744001579</v>
      </c>
      <c r="M308" s="22">
        <v>28.980765417410272</v>
      </c>
      <c r="N308" s="22">
        <v>1002.3795359904817</v>
      </c>
      <c r="O308" s="22">
        <v>0.41081697402339878</v>
      </c>
      <c r="P308" s="22">
        <v>4.6202657148522706</v>
      </c>
      <c r="Q308" s="22">
        <v>8.6506047987309138</v>
      </c>
      <c r="R308" s="22">
        <v>12.005750545310331</v>
      </c>
      <c r="S308" s="22">
        <v>7.6492167360697998</v>
      </c>
      <c r="T308" s="22">
        <v>127.40432282371603</v>
      </c>
      <c r="U308" s="22">
        <v>3.0448145944874078E-2</v>
      </c>
      <c r="V308" s="22">
        <v>0.94933571286932361</v>
      </c>
      <c r="W308" s="22">
        <v>0.37674995042633352</v>
      </c>
      <c r="X308" s="22">
        <v>0.89083878643664471</v>
      </c>
      <c r="Y308" s="22">
        <v>4.1086654768986708E-2</v>
      </c>
      <c r="Z308" s="22">
        <v>4.7689867142573865</v>
      </c>
      <c r="AA308" s="22">
        <v>5.8695221098552448</v>
      </c>
      <c r="AB308" s="22">
        <v>0.40352964505254807</v>
      </c>
      <c r="AC308" s="22">
        <v>0.36096569502280385</v>
      </c>
      <c r="AD308" s="22">
        <v>0.2698592107872298</v>
      </c>
      <c r="AE308" s="22">
        <v>2.8424548879635134</v>
      </c>
      <c r="AF308" s="22">
        <v>0.37178266904620261</v>
      </c>
      <c r="AG308" s="22">
        <v>0.99999999999999989</v>
      </c>
      <c r="AH308" s="22">
        <v>0.17517350783263927</v>
      </c>
      <c r="AI308" s="22">
        <v>4.3367043426531824</v>
      </c>
      <c r="AJ308" s="22">
        <v>9.5578028951021202E-2</v>
      </c>
      <c r="AK308" s="22">
        <v>3.2153480071386076</v>
      </c>
      <c r="AL308" s="22">
        <v>173.50783263930199</v>
      </c>
      <c r="AM308" s="22">
        <v>9.9147332936743993E-2</v>
      </c>
      <c r="AN308" s="22">
        <v>0.78078524687685891</v>
      </c>
    </row>
    <row r="309" spans="1:40" x14ac:dyDescent="0.2">
      <c r="A309" s="20">
        <v>36965</v>
      </c>
      <c r="B309" s="22">
        <v>0.36136363636363639</v>
      </c>
      <c r="C309" s="22">
        <v>4.8376623376623386E-2</v>
      </c>
      <c r="D309" s="22">
        <v>3.7087760724124362E-2</v>
      </c>
      <c r="E309" s="22">
        <v>0.15341401023219206</v>
      </c>
      <c r="F309" s="22">
        <v>0.16849665486029122</v>
      </c>
      <c r="G309" s="22">
        <v>0.81440377804014175</v>
      </c>
      <c r="H309" s="22">
        <v>3.7771546635182998</v>
      </c>
      <c r="I309" s="22">
        <v>0.81239669421487604</v>
      </c>
      <c r="J309" s="22">
        <v>8.8370720188902019E-2</v>
      </c>
      <c r="K309" s="22">
        <v>0.14112554112554113</v>
      </c>
      <c r="L309" s="22">
        <v>0.76737504919323107</v>
      </c>
      <c r="M309" s="22">
        <v>29.158795749704844</v>
      </c>
      <c r="N309" s="22">
        <v>971.56631247540349</v>
      </c>
      <c r="O309" s="22">
        <v>0.40987800078709175</v>
      </c>
      <c r="P309" s="22">
        <v>4.5828414010232192</v>
      </c>
      <c r="Q309" s="22">
        <v>8.6589925226288873</v>
      </c>
      <c r="R309" s="22">
        <v>12.036599763872493</v>
      </c>
      <c r="S309" s="22">
        <v>7.6643053915781199</v>
      </c>
      <c r="T309" s="22">
        <v>126.32821723730815</v>
      </c>
      <c r="U309" s="22">
        <v>3.0303030303030304E-2</v>
      </c>
      <c r="V309" s="22">
        <v>0.94431326249508085</v>
      </c>
      <c r="W309" s="22">
        <v>0.37381936245572611</v>
      </c>
      <c r="X309" s="22">
        <v>0.89648760330578525</v>
      </c>
      <c r="Y309" s="22">
        <v>4.0308933490751674E-2</v>
      </c>
      <c r="Z309" s="22">
        <v>4.7569854388036212</v>
      </c>
      <c r="AA309" s="22">
        <v>5.8520267611176706</v>
      </c>
      <c r="AB309" s="22">
        <v>0.40289256198347106</v>
      </c>
      <c r="AC309" s="22">
        <v>0.35815623770169225</v>
      </c>
      <c r="AD309" s="22">
        <v>0.26847697756788669</v>
      </c>
      <c r="AE309" s="22">
        <v>2.8202479338842976</v>
      </c>
      <c r="AF309" s="22">
        <v>0.36897874852420309</v>
      </c>
      <c r="AG309" s="22">
        <v>1</v>
      </c>
      <c r="AH309" s="22">
        <v>0.17439000393545848</v>
      </c>
      <c r="AI309" s="22">
        <v>4.3240850059031883</v>
      </c>
      <c r="AJ309" s="22">
        <v>9.8878394332939781E-2</v>
      </c>
      <c r="AK309" s="22">
        <v>3.1985438803620623</v>
      </c>
      <c r="AL309" s="22">
        <v>172.17630853994493</v>
      </c>
      <c r="AM309" s="22">
        <v>9.8386462022825666E-2</v>
      </c>
      <c r="AN309" s="22">
        <v>0.77602321920503747</v>
      </c>
    </row>
    <row r="310" spans="1:40" x14ac:dyDescent="0.2">
      <c r="A310" s="20">
        <v>36966</v>
      </c>
      <c r="B310" s="22">
        <v>0.36030017657445551</v>
      </c>
      <c r="C310" s="22">
        <v>4.851873651167353E-2</v>
      </c>
      <c r="D310" s="22">
        <v>3.6978614871493037E-2</v>
      </c>
      <c r="E310" s="22">
        <v>0.15385520894643909</v>
      </c>
      <c r="F310" s="22">
        <v>0.16771630370806356</v>
      </c>
      <c r="G310" s="22">
        <v>0.81195801451834415</v>
      </c>
      <c r="H310" s="22">
        <v>3.779772415146164</v>
      </c>
      <c r="I310" s="22">
        <v>0.81817735923092016</v>
      </c>
      <c r="J310" s="22">
        <v>8.8012556405728859E-2</v>
      </c>
      <c r="K310" s="22">
        <v>0.14023935648420638</v>
      </c>
      <c r="L310" s="22">
        <v>0.76508730625858345</v>
      </c>
      <c r="M310" s="22">
        <v>29.102413184226016</v>
      </c>
      <c r="N310" s="22">
        <v>1005.4934275063763</v>
      </c>
      <c r="O310" s="22">
        <v>0.40984893074357465</v>
      </c>
      <c r="P310" s="22">
        <v>4.5752403374534039</v>
      </c>
      <c r="Q310" s="22">
        <v>8.6482244457524029</v>
      </c>
      <c r="R310" s="22">
        <v>12.058073376495978</v>
      </c>
      <c r="S310" s="22">
        <v>7.6564645870119676</v>
      </c>
      <c r="T310" s="22">
        <v>126.74122032568177</v>
      </c>
      <c r="U310" s="22">
        <v>3.0213851285069648E-2</v>
      </c>
      <c r="V310" s="22">
        <v>0.93819894055326658</v>
      </c>
      <c r="W310" s="22">
        <v>0.37275848538355894</v>
      </c>
      <c r="X310" s="22">
        <v>0.89136747106140868</v>
      </c>
      <c r="Y310" s="22">
        <v>4.0729841082989993E-2</v>
      </c>
      <c r="Z310" s="22">
        <v>4.7478909162252299</v>
      </c>
      <c r="AA310" s="22">
        <v>5.7926231116342946</v>
      </c>
      <c r="AB310" s="22">
        <v>0.40685697469099469</v>
      </c>
      <c r="AC310" s="22">
        <v>0.35710221699038647</v>
      </c>
      <c r="AD310" s="22">
        <v>0.26760839709633116</v>
      </c>
      <c r="AE310" s="22">
        <v>2.8124386894251523</v>
      </c>
      <c r="AF310" s="22">
        <v>0.36789287816362565</v>
      </c>
      <c r="AG310" s="22">
        <v>1</v>
      </c>
      <c r="AH310" s="22">
        <v>0.17422012948793408</v>
      </c>
      <c r="AI310" s="22">
        <v>4.316264469295664</v>
      </c>
      <c r="AJ310" s="22">
        <v>9.5154012164018045E-2</v>
      </c>
      <c r="AK310" s="22">
        <v>3.2009024916617621</v>
      </c>
      <c r="AL310" s="22">
        <v>171.66960957425937</v>
      </c>
      <c r="AM310" s="22">
        <v>9.8096919756719636E-2</v>
      </c>
      <c r="AN310" s="22">
        <v>0.77692760447321951</v>
      </c>
    </row>
    <row r="311" spans="1:40" x14ac:dyDescent="0.2">
      <c r="A311" s="20">
        <v>36969</v>
      </c>
      <c r="B311" s="22">
        <v>0.3605733359513057</v>
      </c>
      <c r="C311" s="22">
        <v>4.892990378951502E-2</v>
      </c>
      <c r="D311" s="22">
        <v>3.7009621048497934E-2</v>
      </c>
      <c r="E311" s="22">
        <v>0.15370115845277832</v>
      </c>
      <c r="F311" s="22">
        <v>0.16743569605340664</v>
      </c>
      <c r="G311" s="22">
        <v>0.81260553701158456</v>
      </c>
      <c r="H311" s="22">
        <v>3.7737090123699195</v>
      </c>
      <c r="I311" s="22">
        <v>0.81505988611820135</v>
      </c>
      <c r="J311" s="22">
        <v>8.8228941684665232E-2</v>
      </c>
      <c r="K311" s="22">
        <v>0.13997643824857647</v>
      </c>
      <c r="L311" s="22">
        <v>0.76566856469664246</v>
      </c>
      <c r="M311" s="22">
        <v>29.08207343412527</v>
      </c>
      <c r="N311" s="22">
        <v>1022.2854898880817</v>
      </c>
      <c r="O311" s="22">
        <v>0.40963086589436482</v>
      </c>
      <c r="P311" s="22">
        <v>4.5788336933045359</v>
      </c>
      <c r="Q311" s="22">
        <v>8.638327115648929</v>
      </c>
      <c r="R311" s="22">
        <v>12.070488906342039</v>
      </c>
      <c r="S311" s="22">
        <v>7.6428431180051044</v>
      </c>
      <c r="T311" s="22">
        <v>126.93893579422736</v>
      </c>
      <c r="U311" s="22">
        <v>3.0237580993520516E-2</v>
      </c>
      <c r="V311" s="22">
        <v>0.93549970547810712</v>
      </c>
      <c r="W311" s="22">
        <v>0.37301197722364027</v>
      </c>
      <c r="X311" s="22">
        <v>0.88626546239937165</v>
      </c>
      <c r="Y311" s="22">
        <v>4.098763008050265E-2</v>
      </c>
      <c r="Z311" s="22">
        <v>4.7496563911250735</v>
      </c>
      <c r="AA311" s="22">
        <v>5.7431769094836049</v>
      </c>
      <c r="AB311" s="22">
        <v>0.40644021205576275</v>
      </c>
      <c r="AC311" s="22">
        <v>0.35738268211270369</v>
      </c>
      <c r="AD311" s="22">
        <v>0.26832907912821519</v>
      </c>
      <c r="AE311" s="22">
        <v>2.8113096406832905</v>
      </c>
      <c r="AF311" s="22">
        <v>0.36818181818181817</v>
      </c>
      <c r="AG311" s="22">
        <v>1</v>
      </c>
      <c r="AH311" s="22">
        <v>0.174160612605537</v>
      </c>
      <c r="AI311" s="22">
        <v>4.304928333006087</v>
      </c>
      <c r="AJ311" s="22">
        <v>9.6603180836442176E-2</v>
      </c>
      <c r="AK311" s="22">
        <v>3.2102886314549384</v>
      </c>
      <c r="AL311" s="22">
        <v>170.822697820538</v>
      </c>
      <c r="AM311" s="22">
        <v>9.8173964264677005E-2</v>
      </c>
      <c r="AN311" s="22">
        <v>0.78440997447476934</v>
      </c>
    </row>
    <row r="312" spans="1:40" x14ac:dyDescent="0.2">
      <c r="A312" s="20">
        <v>36970</v>
      </c>
      <c r="B312" s="22">
        <v>0.36436507936507934</v>
      </c>
      <c r="C312" s="22">
        <v>4.9722222222222216E-2</v>
      </c>
      <c r="D312" s="22">
        <v>3.7396825396825394E-2</v>
      </c>
      <c r="E312" s="22">
        <v>0.15523809523809523</v>
      </c>
      <c r="F312" s="22">
        <v>0.16742063492063491</v>
      </c>
      <c r="G312" s="22">
        <v>0.82115079365079369</v>
      </c>
      <c r="H312" s="22">
        <v>3.794543650793651</v>
      </c>
      <c r="I312" s="22">
        <v>0.81874007936507931</v>
      </c>
      <c r="J312" s="22">
        <v>9.0198412698412694E-2</v>
      </c>
      <c r="K312" s="22">
        <v>0.14240079365079364</v>
      </c>
      <c r="L312" s="22">
        <v>0.7737896825396825</v>
      </c>
      <c r="M312" s="22">
        <v>29.051587301587297</v>
      </c>
      <c r="N312" s="22">
        <v>1031.7460317460316</v>
      </c>
      <c r="O312" s="22">
        <v>0.41570436507936503</v>
      </c>
      <c r="P312" s="22">
        <v>4.6279761904761898</v>
      </c>
      <c r="Q312" s="22">
        <v>8.6577380952380949</v>
      </c>
      <c r="R312" s="22">
        <v>12.125992063492063</v>
      </c>
      <c r="S312" s="22">
        <v>7.7033730158730158</v>
      </c>
      <c r="T312" s="22">
        <v>128.47222222222223</v>
      </c>
      <c r="U312" s="22">
        <v>3.0565476190476188E-2</v>
      </c>
      <c r="V312" s="22">
        <v>0.94424603174603172</v>
      </c>
      <c r="W312" s="22">
        <v>0.37697420634920631</v>
      </c>
      <c r="X312" s="22">
        <v>0.887063492063492</v>
      </c>
      <c r="Y312" s="22">
        <v>4.1785714285714287E-2</v>
      </c>
      <c r="Z312" s="22">
        <v>4.7966269841269842</v>
      </c>
      <c r="AA312" s="22">
        <v>5.8531746031746028</v>
      </c>
      <c r="AB312" s="22">
        <v>0.40367063492063487</v>
      </c>
      <c r="AC312" s="22">
        <v>0.3611805555555555</v>
      </c>
      <c r="AD312" s="22">
        <v>0.27113095238095236</v>
      </c>
      <c r="AE312" s="22">
        <v>2.8398809523809523</v>
      </c>
      <c r="AF312" s="22">
        <v>0.37205357142857143</v>
      </c>
      <c r="AG312" s="22">
        <v>1</v>
      </c>
      <c r="AH312" s="22">
        <v>0.17599206349206348</v>
      </c>
      <c r="AI312" s="22">
        <v>4.3650793650793647</v>
      </c>
      <c r="AJ312" s="22">
        <v>9.5734126984126977E-2</v>
      </c>
      <c r="AK312" s="22">
        <v>3.2460317460317456</v>
      </c>
      <c r="AL312" s="22">
        <v>168.65079365079364</v>
      </c>
      <c r="AM312" s="22">
        <v>9.9206349206349201E-2</v>
      </c>
      <c r="AN312" s="22">
        <v>0.79191468253968245</v>
      </c>
    </row>
    <row r="313" spans="1:40" x14ac:dyDescent="0.2">
      <c r="A313" s="20">
        <v>36971</v>
      </c>
      <c r="B313" s="22">
        <v>0.35686941313641662</v>
      </c>
      <c r="C313" s="22">
        <v>4.8008161678973961E-2</v>
      </c>
      <c r="D313" s="22">
        <v>3.6626506024096388E-2</v>
      </c>
      <c r="E313" s="22">
        <v>0.15301204819277109</v>
      </c>
      <c r="F313" s="22">
        <v>0.16620676253400699</v>
      </c>
      <c r="G313" s="22">
        <v>0.80422658375437239</v>
      </c>
      <c r="H313" s="22">
        <v>3.7440730664593858</v>
      </c>
      <c r="I313" s="22">
        <v>0.80941507967353299</v>
      </c>
      <c r="J313" s="22">
        <v>8.7038476486591534E-2</v>
      </c>
      <c r="K313" s="22">
        <v>0.13896230081616789</v>
      </c>
      <c r="L313" s="22">
        <v>0.75779246016323365</v>
      </c>
      <c r="M313" s="22">
        <v>28.881655654877576</v>
      </c>
      <c r="N313" s="22">
        <v>1012.4368441507968</v>
      </c>
      <c r="O313" s="22">
        <v>0.4080839486980179</v>
      </c>
      <c r="P313" s="22">
        <v>4.5336183443451219</v>
      </c>
      <c r="Q313" s="22">
        <v>8.5619898950641282</v>
      </c>
      <c r="R313" s="22">
        <v>11.98309366498251</v>
      </c>
      <c r="S313" s="22">
        <v>7.5009716284492818</v>
      </c>
      <c r="T313" s="22">
        <v>125.82588418188885</v>
      </c>
      <c r="U313" s="22">
        <v>2.9935872522347452E-2</v>
      </c>
      <c r="V313" s="22">
        <v>0.92499028371550718</v>
      </c>
      <c r="W313" s="22">
        <v>0.36917022930431403</v>
      </c>
      <c r="X313" s="22">
        <v>0.88060629615235142</v>
      </c>
      <c r="Y313" s="22">
        <v>4.0283715507190052E-2</v>
      </c>
      <c r="Z313" s="22">
        <v>4.6978235522736105</v>
      </c>
      <c r="AA313" s="22">
        <v>5.7695297318305485</v>
      </c>
      <c r="AB313" s="22">
        <v>0.40031092110376992</v>
      </c>
      <c r="AC313" s="22">
        <v>0.35370190439176058</v>
      </c>
      <c r="AD313" s="22">
        <v>0.26627477652545667</v>
      </c>
      <c r="AE313" s="22">
        <v>2.7919743490089388</v>
      </c>
      <c r="AF313" s="22">
        <v>0.36438981733385156</v>
      </c>
      <c r="AG313" s="22">
        <v>1</v>
      </c>
      <c r="AH313" s="22">
        <v>0.17333851535172951</v>
      </c>
      <c r="AI313" s="22">
        <v>4.2790516906335014</v>
      </c>
      <c r="AJ313" s="22">
        <v>9.3723280217644783E-2</v>
      </c>
      <c r="AK313" s="22">
        <v>3.1791682860474153</v>
      </c>
      <c r="AL313" s="22">
        <v>165.17683637776915</v>
      </c>
      <c r="AM313" s="22">
        <v>9.7162844928099498E-2</v>
      </c>
      <c r="AN313" s="22">
        <v>0.77778857364943654</v>
      </c>
    </row>
    <row r="314" spans="1:40" x14ac:dyDescent="0.2">
      <c r="A314" s="20">
        <v>36972</v>
      </c>
      <c r="B314" s="22">
        <v>0.35336732730421394</v>
      </c>
      <c r="C314" s="22">
        <v>4.7488935924571866E-2</v>
      </c>
      <c r="D314" s="22">
        <v>3.6267077159899942E-2</v>
      </c>
      <c r="E314" s="22">
        <v>0.15114489128343275</v>
      </c>
      <c r="F314" s="22">
        <v>0.16578795458918608</v>
      </c>
      <c r="G314" s="22">
        <v>0.79630556090051952</v>
      </c>
      <c r="H314" s="22">
        <v>3.7176255532037712</v>
      </c>
      <c r="I314" s="22">
        <v>0.80833172984414081</v>
      </c>
      <c r="J314" s="22">
        <v>8.5443525110640753E-2</v>
      </c>
      <c r="K314" s="22">
        <v>0.13672310948624206</v>
      </c>
      <c r="L314" s="22">
        <v>0.75031749086011157</v>
      </c>
      <c r="M314" s="22">
        <v>28.855108716567251</v>
      </c>
      <c r="N314" s="22">
        <v>998.65306907831439</v>
      </c>
      <c r="O314" s="22">
        <v>0.40648451029440058</v>
      </c>
      <c r="P314" s="22">
        <v>4.4891283432749658</v>
      </c>
      <c r="Q314" s="22">
        <v>8.5462766980950544</v>
      </c>
      <c r="R314" s="22">
        <v>11.879930729266885</v>
      </c>
      <c r="S314" s="22">
        <v>7.4610352126226669</v>
      </c>
      <c r="T314" s="22">
        <v>127.09255339619011</v>
      </c>
      <c r="U314" s="22">
        <v>2.9651722147392725E-2</v>
      </c>
      <c r="V314" s="22">
        <v>0.92418703097941124</v>
      </c>
      <c r="W314" s="22">
        <v>0.36558591495093323</v>
      </c>
      <c r="X314" s="22">
        <v>0.8763324995189532</v>
      </c>
      <c r="Y314" s="22">
        <v>4.0003848374061957E-2</v>
      </c>
      <c r="Z314" s="22">
        <v>4.7046372907446603</v>
      </c>
      <c r="AA314" s="22">
        <v>5.7052145468539539</v>
      </c>
      <c r="AB314" s="22">
        <v>0.40023090244371756</v>
      </c>
      <c r="AC314" s="22">
        <v>0.35023090244371752</v>
      </c>
      <c r="AD314" s="22">
        <v>0.26366172791995379</v>
      </c>
      <c r="AE314" s="22">
        <v>2.767365787954589</v>
      </c>
      <c r="AF314" s="22">
        <v>0.36073696363286512</v>
      </c>
      <c r="AG314" s="22">
        <v>1</v>
      </c>
      <c r="AH314" s="22">
        <v>0.17216663459688283</v>
      </c>
      <c r="AI314" s="22">
        <v>4.2668847411968445</v>
      </c>
      <c r="AJ314" s="22">
        <v>9.3323071002501437E-2</v>
      </c>
      <c r="AK314" s="22">
        <v>3.1575909178372137</v>
      </c>
      <c r="AL314" s="22">
        <v>165.48008466422937</v>
      </c>
      <c r="AM314" s="22">
        <v>9.6209351548970562E-2</v>
      </c>
      <c r="AN314" s="22">
        <v>0.7715989994227439</v>
      </c>
    </row>
    <row r="315" spans="1:40" x14ac:dyDescent="0.2">
      <c r="A315" s="20">
        <v>36973</v>
      </c>
      <c r="B315" s="22">
        <v>0.35631548311990685</v>
      </c>
      <c r="C315" s="22">
        <v>4.8147070236709354E-2</v>
      </c>
      <c r="D315" s="22">
        <v>3.6569654637175014E-2</v>
      </c>
      <c r="E315" s="22">
        <v>0.15174621653084983</v>
      </c>
      <c r="F315" s="22">
        <v>0.16689949553744662</v>
      </c>
      <c r="G315" s="22">
        <v>0.80299767171129222</v>
      </c>
      <c r="H315" s="22">
        <v>3.7544625533566163</v>
      </c>
      <c r="I315" s="22">
        <v>0.81379511059371368</v>
      </c>
      <c r="J315" s="22">
        <v>8.6321303841676369E-2</v>
      </c>
      <c r="K315" s="22">
        <v>0.1381451299961195</v>
      </c>
      <c r="L315" s="22">
        <v>0.75667442762902604</v>
      </c>
      <c r="M315" s="22">
        <v>29.050252231276676</v>
      </c>
      <c r="N315" s="22">
        <v>1006.0147458284828</v>
      </c>
      <c r="O315" s="22">
        <v>0.40764454792394256</v>
      </c>
      <c r="P315" s="22">
        <v>4.5207605743112147</v>
      </c>
      <c r="Q315" s="22">
        <v>8.6127279782693051</v>
      </c>
      <c r="R315" s="22">
        <v>11.89755529685681</v>
      </c>
      <c r="S315" s="22">
        <v>7.5087310826542497</v>
      </c>
      <c r="T315" s="22">
        <v>126.89173457508731</v>
      </c>
      <c r="U315" s="22">
        <v>2.9879705083430345E-2</v>
      </c>
      <c r="V315" s="22">
        <v>0.92772603802871556</v>
      </c>
      <c r="W315" s="22">
        <v>0.36862630966239812</v>
      </c>
      <c r="X315" s="22">
        <v>0.88183934807916176</v>
      </c>
      <c r="Y315" s="22">
        <v>4.0289095847885141E-2</v>
      </c>
      <c r="Z315" s="22">
        <v>4.7448583624369416</v>
      </c>
      <c r="AA315" s="22">
        <v>5.7528133488552573</v>
      </c>
      <c r="AB315" s="22">
        <v>0.40095071788901826</v>
      </c>
      <c r="AC315" s="22">
        <v>0.35315289095847885</v>
      </c>
      <c r="AD315" s="22">
        <v>0.2660360884749709</v>
      </c>
      <c r="AE315" s="22">
        <v>2.7904540162980207</v>
      </c>
      <c r="AF315" s="22">
        <v>0.36377570818781529</v>
      </c>
      <c r="AG315" s="22">
        <v>1</v>
      </c>
      <c r="AH315" s="22">
        <v>0.17311796662786186</v>
      </c>
      <c r="AI315" s="22">
        <v>4.2879317035312381</v>
      </c>
      <c r="AJ315" s="22">
        <v>9.4295692665890565E-2</v>
      </c>
      <c r="AK315" s="22">
        <v>3.1732634846720993</v>
      </c>
      <c r="AL315" s="22">
        <v>166.86069072564999</v>
      </c>
      <c r="AM315" s="22">
        <v>9.7012029491656965E-2</v>
      </c>
      <c r="AN315" s="22">
        <v>0.7717306946061312</v>
      </c>
    </row>
    <row r="316" spans="1:40" x14ac:dyDescent="0.2">
      <c r="A316" s="20">
        <v>36976</v>
      </c>
      <c r="B316" s="22">
        <v>0.35938356164383556</v>
      </c>
      <c r="C316" s="22">
        <v>4.8962818003913888E-2</v>
      </c>
      <c r="D316" s="22">
        <v>3.6884540117416827E-2</v>
      </c>
      <c r="E316" s="22">
        <v>0.15228962818003913</v>
      </c>
      <c r="F316" s="22">
        <v>0.16769080234833658</v>
      </c>
      <c r="G316" s="22">
        <v>0.80989236790606656</v>
      </c>
      <c r="H316" s="22">
        <v>3.7310176125244618</v>
      </c>
      <c r="I316" s="22">
        <v>0.81502935420743627</v>
      </c>
      <c r="J316" s="22">
        <v>8.7641878669275933E-2</v>
      </c>
      <c r="K316" s="22">
        <v>0.14033268101761251</v>
      </c>
      <c r="L316" s="22">
        <v>0.76318982387475531</v>
      </c>
      <c r="M316" s="22">
        <v>29.109589041095887</v>
      </c>
      <c r="N316" s="22">
        <v>1007.8277886497063</v>
      </c>
      <c r="O316" s="22">
        <v>0.40841487279843447</v>
      </c>
      <c r="P316" s="22">
        <v>4.5596868884540118</v>
      </c>
      <c r="Q316" s="22">
        <v>8.6898238747553815</v>
      </c>
      <c r="R316" s="22">
        <v>12.000978473581213</v>
      </c>
      <c r="S316" s="22">
        <v>7.5782778864970641</v>
      </c>
      <c r="T316" s="22">
        <v>128.23874755381604</v>
      </c>
      <c r="U316" s="22">
        <v>3.0136986301369861E-2</v>
      </c>
      <c r="V316" s="22">
        <v>0.93131115459882585</v>
      </c>
      <c r="W316" s="22">
        <v>0.37181017612524458</v>
      </c>
      <c r="X316" s="22">
        <v>0.88403131115459888</v>
      </c>
      <c r="Y316" s="22">
        <v>4.0645792563600777E-2</v>
      </c>
      <c r="Z316" s="22">
        <v>4.7945205479452051</v>
      </c>
      <c r="AA316" s="22">
        <v>5.9197651663405084</v>
      </c>
      <c r="AB316" s="22">
        <v>0.40097847358121325</v>
      </c>
      <c r="AC316" s="22">
        <v>0.3561937377690802</v>
      </c>
      <c r="AD316" s="22">
        <v>0.2685225048923679</v>
      </c>
      <c r="AE316" s="22">
        <v>2.8120352250489238</v>
      </c>
      <c r="AF316" s="22">
        <v>0.36690802348336593</v>
      </c>
      <c r="AG316" s="22">
        <v>1</v>
      </c>
      <c r="AH316" s="22">
        <v>0.17534246575342466</v>
      </c>
      <c r="AI316" s="22">
        <v>4.3346379647749504</v>
      </c>
      <c r="AJ316" s="22">
        <v>9.4911937377690797E-2</v>
      </c>
      <c r="AK316" s="22">
        <v>3.1917808219178077</v>
      </c>
      <c r="AL316" s="22">
        <v>168.29745596868884</v>
      </c>
      <c r="AM316" s="22">
        <v>9.7847358121330719E-2</v>
      </c>
      <c r="AN316" s="22">
        <v>0.77690802348336596</v>
      </c>
    </row>
    <row r="317" spans="1:40" x14ac:dyDescent="0.2">
      <c r="A317" s="20">
        <v>36977</v>
      </c>
      <c r="B317" s="22">
        <v>0.36030017657445551</v>
      </c>
      <c r="C317" s="22">
        <v>4.8979792034530116E-2</v>
      </c>
      <c r="D317" s="22">
        <v>3.6978614871493037E-2</v>
      </c>
      <c r="E317" s="22">
        <v>0.15375711202668235</v>
      </c>
      <c r="F317" s="22">
        <v>0.16849126937414166</v>
      </c>
      <c r="G317" s="22">
        <v>0.81197763390229549</v>
      </c>
      <c r="H317" s="22">
        <v>3.7732980184422211</v>
      </c>
      <c r="I317" s="22">
        <v>0.81943299980380624</v>
      </c>
      <c r="J317" s="22">
        <v>8.7600549342750633E-2</v>
      </c>
      <c r="K317" s="22">
        <v>0.14053364724347656</v>
      </c>
      <c r="L317" s="22">
        <v>0.76509711595055918</v>
      </c>
      <c r="M317" s="22">
        <v>29.278006670590539</v>
      </c>
      <c r="N317" s="22">
        <v>1020.2079654698842</v>
      </c>
      <c r="O317" s="22">
        <v>0.41082989994114183</v>
      </c>
      <c r="P317" s="22">
        <v>4.5683735530704332</v>
      </c>
      <c r="Q317" s="22">
        <v>8.8767902687855589</v>
      </c>
      <c r="R317" s="22">
        <v>11.980576809888168</v>
      </c>
      <c r="S317" s="22">
        <v>7.6613694329998028</v>
      </c>
      <c r="T317" s="22">
        <v>128.50696488130274</v>
      </c>
      <c r="U317" s="22">
        <v>3.0194231901118307E-2</v>
      </c>
      <c r="V317" s="22">
        <v>0.93486364528153809</v>
      </c>
      <c r="W317" s="22">
        <v>0.37271924661565625</v>
      </c>
      <c r="X317" s="22">
        <v>0.88734549735138313</v>
      </c>
      <c r="Y317" s="22">
        <v>4.0484598783598197E-2</v>
      </c>
      <c r="Z317" s="22">
        <v>4.8116539140670982</v>
      </c>
      <c r="AA317" s="22">
        <v>5.9348636452815384</v>
      </c>
      <c r="AB317" s="22">
        <v>0.40317834020011772</v>
      </c>
      <c r="AC317" s="22">
        <v>0.3570237394545811</v>
      </c>
      <c r="AD317" s="22">
        <v>0.26961938395134394</v>
      </c>
      <c r="AE317" s="22">
        <v>2.8218559937217971</v>
      </c>
      <c r="AF317" s="22">
        <v>0.36784382970374729</v>
      </c>
      <c r="AG317" s="22">
        <v>1</v>
      </c>
      <c r="AH317" s="22">
        <v>0.17539729252501471</v>
      </c>
      <c r="AI317" s="22">
        <v>4.3456935452226793</v>
      </c>
      <c r="AJ317" s="22">
        <v>9.721404747890916E-2</v>
      </c>
      <c r="AK317" s="22">
        <v>3.1950166764763588</v>
      </c>
      <c r="AL317" s="22">
        <v>168.72670198155777</v>
      </c>
      <c r="AM317" s="22">
        <v>9.8096919756719636E-2</v>
      </c>
      <c r="AN317" s="22">
        <v>0.7825681773592309</v>
      </c>
    </row>
    <row r="318" spans="1:40" x14ac:dyDescent="0.2">
      <c r="A318" s="20">
        <v>36978</v>
      </c>
      <c r="B318" s="22">
        <v>0.35384393063583808</v>
      </c>
      <c r="C318" s="22">
        <v>4.7524084778420038E-2</v>
      </c>
      <c r="D318" s="22">
        <v>3.6315992292870906E-2</v>
      </c>
      <c r="E318" s="22">
        <v>0.15067437379576107</v>
      </c>
      <c r="F318" s="22">
        <v>0.16635838150289015</v>
      </c>
      <c r="G318" s="22">
        <v>0.7974662813102118</v>
      </c>
      <c r="H318" s="22">
        <v>3.7368978805394986</v>
      </c>
      <c r="I318" s="22">
        <v>0.81156069364161831</v>
      </c>
      <c r="J318" s="22">
        <v>8.5317919075144508E-2</v>
      </c>
      <c r="K318" s="22">
        <v>0.13846820809248553</v>
      </c>
      <c r="L318" s="22">
        <v>0.75142581888246618</v>
      </c>
      <c r="M318" s="22">
        <v>29.003853564547203</v>
      </c>
      <c r="N318" s="22">
        <v>999.03660886319835</v>
      </c>
      <c r="O318" s="22">
        <v>0.40655105973025041</v>
      </c>
      <c r="P318" s="22">
        <v>4.4845857418111743</v>
      </c>
      <c r="Q318" s="22">
        <v>8.7321772639691702</v>
      </c>
      <c r="R318" s="22">
        <v>11.77552986512524</v>
      </c>
      <c r="S318" s="22">
        <v>7.5096339113680148</v>
      </c>
      <c r="T318" s="22">
        <v>125.24084778420037</v>
      </c>
      <c r="U318" s="22">
        <v>2.9672447013487473E-2</v>
      </c>
      <c r="V318" s="22">
        <v>0.91801541425818867</v>
      </c>
      <c r="W318" s="22">
        <v>0.36604046242774563</v>
      </c>
      <c r="X318" s="22">
        <v>0.88061657032755292</v>
      </c>
      <c r="Y318" s="22">
        <v>3.9450867052023116E-2</v>
      </c>
      <c r="Z318" s="22">
        <v>4.7302504816955677</v>
      </c>
      <c r="AA318" s="22">
        <v>5.8285163776493247</v>
      </c>
      <c r="AB318" s="22">
        <v>0.39450867052023114</v>
      </c>
      <c r="AC318" s="22">
        <v>0.35069364161849709</v>
      </c>
      <c r="AD318" s="22">
        <v>0.26488439306358375</v>
      </c>
      <c r="AE318" s="22">
        <v>2.7722543352601154</v>
      </c>
      <c r="AF318" s="22">
        <v>0.36130057803468207</v>
      </c>
      <c r="AG318" s="22">
        <v>1</v>
      </c>
      <c r="AH318" s="22">
        <v>0.17288053949903659</v>
      </c>
      <c r="AI318" s="22">
        <v>4.294797687861271</v>
      </c>
      <c r="AJ318" s="22">
        <v>9.6146435452793819E-2</v>
      </c>
      <c r="AK318" s="22">
        <v>3.1377649325626202</v>
      </c>
      <c r="AL318" s="22">
        <v>165.7032755298651</v>
      </c>
      <c r="AM318" s="22">
        <v>9.6339113680154131E-2</v>
      </c>
      <c r="AN318" s="22">
        <v>0.77312138728323698</v>
      </c>
    </row>
    <row r="319" spans="1:40" x14ac:dyDescent="0.2">
      <c r="A319" s="20">
        <v>36979</v>
      </c>
      <c r="B319" s="22">
        <v>0.3533288435635944</v>
      </c>
      <c r="C319" s="22">
        <v>4.7517798730036559E-2</v>
      </c>
      <c r="D319" s="22">
        <v>3.6261304598807005E-2</v>
      </c>
      <c r="E319" s="22">
        <v>0.15136617279199538</v>
      </c>
      <c r="F319" s="22">
        <v>0.16621127573600156</v>
      </c>
      <c r="G319" s="22">
        <v>0.79641139118722348</v>
      </c>
      <c r="H319" s="22">
        <v>3.7570713873388497</v>
      </c>
      <c r="I319" s="22">
        <v>0.81349817202232066</v>
      </c>
      <c r="J319" s="22">
        <v>8.4904752741966516E-2</v>
      </c>
      <c r="K319" s="22">
        <v>0.13730998653069079</v>
      </c>
      <c r="L319" s="22">
        <v>0.75033673273042145</v>
      </c>
      <c r="M319" s="22">
        <v>29.072541851067925</v>
      </c>
      <c r="N319" s="22">
        <v>998.65306907831439</v>
      </c>
      <c r="O319" s="22">
        <v>0.40431979988454875</v>
      </c>
      <c r="P319" s="22">
        <v>4.4804695016355591</v>
      </c>
      <c r="Q319" s="22">
        <v>8.7454300558014246</v>
      </c>
      <c r="R319" s="22">
        <v>11.89628631903021</v>
      </c>
      <c r="S319" s="22">
        <v>7.4658456802001147</v>
      </c>
      <c r="T319" s="22">
        <v>127.09255339619011</v>
      </c>
      <c r="U319" s="22">
        <v>2.9661343082547625E-2</v>
      </c>
      <c r="V319" s="22">
        <v>0.91620165480084659</v>
      </c>
      <c r="W319" s="22">
        <v>0.36554743121031363</v>
      </c>
      <c r="X319" s="22">
        <v>0.87369636328651157</v>
      </c>
      <c r="Y319" s="22">
        <v>3.9349624783528957E-2</v>
      </c>
      <c r="Z319" s="22">
        <v>4.7383105637868006</v>
      </c>
      <c r="AA319" s="22">
        <v>5.8302867038676158</v>
      </c>
      <c r="AB319" s="22">
        <v>0.39186068885895714</v>
      </c>
      <c r="AC319" s="22">
        <v>0.35020203963825286</v>
      </c>
      <c r="AD319" s="22">
        <v>0.26491244949009041</v>
      </c>
      <c r="AE319" s="22">
        <v>2.7677506253607853</v>
      </c>
      <c r="AF319" s="22">
        <v>0.36076582643832983</v>
      </c>
      <c r="AG319" s="22">
        <v>1</v>
      </c>
      <c r="AH319" s="22">
        <v>0.17322493746392151</v>
      </c>
      <c r="AI319" s="22">
        <v>4.3092168558783914</v>
      </c>
      <c r="AJ319" s="22">
        <v>9.8614585337694821E-2</v>
      </c>
      <c r="AK319" s="22">
        <v>3.1460457956513377</v>
      </c>
      <c r="AL319" s="22">
        <v>167.40427169520879</v>
      </c>
      <c r="AM319" s="22">
        <v>9.6209351548970562E-2</v>
      </c>
      <c r="AN319" s="22">
        <v>0.7747258033480855</v>
      </c>
    </row>
    <row r="320" spans="1:40" x14ac:dyDescent="0.2">
      <c r="A320" s="20">
        <v>36980</v>
      </c>
      <c r="B320" s="22">
        <v>0.35295022102633095</v>
      </c>
      <c r="C320" s="22">
        <v>4.6617336152219871E-2</v>
      </c>
      <c r="D320" s="22">
        <v>3.6227176628867958E-2</v>
      </c>
      <c r="E320" s="22">
        <v>0.15144147607149722</v>
      </c>
      <c r="F320" s="22">
        <v>0.16730732269844323</v>
      </c>
      <c r="G320" s="22">
        <v>0.79547376513549872</v>
      </c>
      <c r="H320" s="22">
        <v>3.7849317701326162</v>
      </c>
      <c r="I320" s="22">
        <v>0.81747068998654626</v>
      </c>
      <c r="J320" s="22">
        <v>8.4316740342110313E-2</v>
      </c>
      <c r="K320" s="22">
        <v>0.13603690178743033</v>
      </c>
      <c r="L320" s="22">
        <v>0.749481068614261</v>
      </c>
      <c r="M320" s="22">
        <v>29.191812415913894</v>
      </c>
      <c r="N320" s="22">
        <v>1000.8648856428983</v>
      </c>
      <c r="O320" s="22">
        <v>0.40356525081683642</v>
      </c>
      <c r="P320" s="22">
        <v>4.4753027099750149</v>
      </c>
      <c r="Q320" s="22">
        <v>8.8381702863732468</v>
      </c>
      <c r="R320" s="22">
        <v>12.127618681529887</v>
      </c>
      <c r="S320" s="22">
        <v>7.4668460503555645</v>
      </c>
      <c r="T320" s="22">
        <v>127.81087833941956</v>
      </c>
      <c r="U320" s="22">
        <v>2.9617528349029403E-2</v>
      </c>
      <c r="V320" s="22">
        <v>0.90832212185277728</v>
      </c>
      <c r="W320" s="22">
        <v>0.36516432827215067</v>
      </c>
      <c r="X320" s="22">
        <v>0.88149144724197581</v>
      </c>
      <c r="Y320" s="22">
        <v>3.8679607918508559E-2</v>
      </c>
      <c r="Z320" s="22">
        <v>4.747261195464155</v>
      </c>
      <c r="AA320" s="22">
        <v>5.8235633288487412</v>
      </c>
      <c r="AB320" s="22">
        <v>0.39275418028060732</v>
      </c>
      <c r="AC320" s="22">
        <v>0.34982702287142031</v>
      </c>
      <c r="AD320" s="22">
        <v>0.26506822986738421</v>
      </c>
      <c r="AE320" s="22">
        <v>2.7650394003459544</v>
      </c>
      <c r="AF320" s="22">
        <v>0.36040745723620987</v>
      </c>
      <c r="AG320" s="22">
        <v>1</v>
      </c>
      <c r="AH320" s="22">
        <v>0.17345762060349798</v>
      </c>
      <c r="AI320" s="22">
        <v>4.3244282144916397</v>
      </c>
      <c r="AJ320" s="22">
        <v>9.6098404766480877E-2</v>
      </c>
      <c r="AK320" s="22">
        <v>3.1472227561022486</v>
      </c>
      <c r="AL320" s="22">
        <v>168.17220834134153</v>
      </c>
      <c r="AM320" s="22">
        <v>9.6098404766480877E-2</v>
      </c>
      <c r="AN320" s="22">
        <v>0.77191043628675771</v>
      </c>
    </row>
    <row r="321" spans="1:40" x14ac:dyDescent="0.2">
      <c r="A321" s="20">
        <v>36983</v>
      </c>
      <c r="B321" s="22">
        <v>0.35207055214723926</v>
      </c>
      <c r="C321" s="22">
        <v>4.5916411042944784E-2</v>
      </c>
      <c r="D321" s="22">
        <v>3.6134969325153379E-2</v>
      </c>
      <c r="E321" s="22">
        <v>0.15153374233128836</v>
      </c>
      <c r="F321" s="22">
        <v>0.16629601226993865</v>
      </c>
      <c r="G321" s="22">
        <v>0.79348159509202454</v>
      </c>
      <c r="H321" s="22">
        <v>3.7703220858895707</v>
      </c>
      <c r="I321" s="22">
        <v>0.81267254601227001</v>
      </c>
      <c r="J321" s="22">
        <v>8.4298312883435575E-2</v>
      </c>
      <c r="K321" s="22">
        <v>0.13600460122699387</v>
      </c>
      <c r="L321" s="22">
        <v>0.74752684049079754</v>
      </c>
      <c r="M321" s="22">
        <v>29.048121165644169</v>
      </c>
      <c r="N321" s="22">
        <v>999.32898773006139</v>
      </c>
      <c r="O321" s="22">
        <v>0.40423696319018404</v>
      </c>
      <c r="P321" s="22">
        <v>4.4641487730061353</v>
      </c>
      <c r="Q321" s="22">
        <v>8.8314800613496924</v>
      </c>
      <c r="R321" s="22">
        <v>12.150115030674847</v>
      </c>
      <c r="S321" s="22">
        <v>7.4386503067484657</v>
      </c>
      <c r="T321" s="22">
        <v>129.31365030674846</v>
      </c>
      <c r="U321" s="22">
        <v>2.9553297546012273E-2</v>
      </c>
      <c r="V321" s="22">
        <v>0.90174463190184051</v>
      </c>
      <c r="W321" s="22">
        <v>0.3642638036809816</v>
      </c>
      <c r="X321" s="22">
        <v>0.87936157975460127</v>
      </c>
      <c r="Y321" s="22">
        <v>3.8036809815950923E-2</v>
      </c>
      <c r="Z321" s="22">
        <v>4.7593941717791415</v>
      </c>
      <c r="AA321" s="22">
        <v>5.8473926380368102</v>
      </c>
      <c r="AB321" s="22">
        <v>0.38918711656441712</v>
      </c>
      <c r="AC321" s="22">
        <v>0.3489743098159509</v>
      </c>
      <c r="AD321" s="22">
        <v>0.26437883435582821</v>
      </c>
      <c r="AE321" s="22">
        <v>2.7662960122699389</v>
      </c>
      <c r="AF321" s="22">
        <v>0.3594996165644172</v>
      </c>
      <c r="AG321" s="22">
        <v>1</v>
      </c>
      <c r="AH321" s="22">
        <v>0.17393596625766872</v>
      </c>
      <c r="AI321" s="22">
        <v>4.3251533742331283</v>
      </c>
      <c r="AJ321" s="22">
        <v>0.10544478527607364</v>
      </c>
      <c r="AK321" s="22">
        <v>3.1508819018404908</v>
      </c>
      <c r="AL321" s="22">
        <v>165.83588957055215</v>
      </c>
      <c r="AM321" s="22">
        <v>9.5858895705521474E-2</v>
      </c>
      <c r="AN321" s="22">
        <v>0.77957246932515345</v>
      </c>
    </row>
    <row r="322" spans="1:40" x14ac:dyDescent="0.2">
      <c r="A322" s="20">
        <v>36984</v>
      </c>
      <c r="B322" s="22">
        <v>0.35930346311876343</v>
      </c>
      <c r="C322" s="22">
        <v>4.7642340050870667E-2</v>
      </c>
      <c r="D322" s="22">
        <v>3.6877323420074354E-2</v>
      </c>
      <c r="E322" s="22">
        <v>0.15419683036587753</v>
      </c>
      <c r="F322" s="22">
        <v>0.16646448835844257</v>
      </c>
      <c r="G322" s="22">
        <v>0.80974369008021918</v>
      </c>
      <c r="H322" s="22">
        <v>3.7737233418117788</v>
      </c>
      <c r="I322" s="22">
        <v>0.81649383682253962</v>
      </c>
      <c r="J322" s="22">
        <v>8.7839953042457453E-2</v>
      </c>
      <c r="K322" s="22">
        <v>0.14015848170612405</v>
      </c>
      <c r="L322" s="22">
        <v>0.76304050088045394</v>
      </c>
      <c r="M322" s="22">
        <v>29.038348659753471</v>
      </c>
      <c r="N322" s="22">
        <v>1020.8374095089024</v>
      </c>
      <c r="O322" s="22">
        <v>0.41381334376834283</v>
      </c>
      <c r="P322" s="22">
        <v>4.5568381921346113</v>
      </c>
      <c r="Q322" s="22">
        <v>8.9610643709645856</v>
      </c>
      <c r="R322" s="22">
        <v>12.278419096067307</v>
      </c>
      <c r="S322" s="22">
        <v>7.5846214048131477</v>
      </c>
      <c r="T322" s="22">
        <v>131.08980630013696</v>
      </c>
      <c r="U322" s="22">
        <v>3.0150655449031498E-2</v>
      </c>
      <c r="V322" s="22">
        <v>0.92027000586969276</v>
      </c>
      <c r="W322" s="22">
        <v>0.37169829778908237</v>
      </c>
      <c r="X322" s="22">
        <v>0.88536489923693995</v>
      </c>
      <c r="Y322" s="22">
        <v>3.960086088828018E-2</v>
      </c>
      <c r="Z322" s="22">
        <v>4.8522793973782044</v>
      </c>
      <c r="AA322" s="22">
        <v>5.9919780864801409</v>
      </c>
      <c r="AB322" s="22">
        <v>0.39571512424183131</v>
      </c>
      <c r="AC322" s="22">
        <v>0.35617296028174528</v>
      </c>
      <c r="AD322" s="22">
        <v>0.26997652122872234</v>
      </c>
      <c r="AE322" s="22">
        <v>2.8248874975542946</v>
      </c>
      <c r="AF322" s="22">
        <v>0.36689493249853256</v>
      </c>
      <c r="AG322" s="22">
        <v>0.99999999999999989</v>
      </c>
      <c r="AH322" s="22">
        <v>0.17731363725298377</v>
      </c>
      <c r="AI322" s="22">
        <v>4.4130307180590878</v>
      </c>
      <c r="AJ322" s="22">
        <v>0.11641557425161415</v>
      </c>
      <c r="AK322" s="22">
        <v>3.2107219722167875</v>
      </c>
      <c r="AL322" s="22">
        <v>169.24280962629621</v>
      </c>
      <c r="AM322" s="22">
        <v>9.7828213656818624E-2</v>
      </c>
      <c r="AN322" s="22">
        <v>0.79583251809821953</v>
      </c>
    </row>
    <row r="323" spans="1:40" x14ac:dyDescent="0.2">
      <c r="A323" s="20">
        <v>36985</v>
      </c>
      <c r="B323" s="22">
        <v>0.35869915523218909</v>
      </c>
      <c r="C323" s="22">
        <v>4.7766004199423805E-2</v>
      </c>
      <c r="D323" s="22">
        <v>3.681429757312369E-2</v>
      </c>
      <c r="E323" s="22">
        <v>0.15363054836661946</v>
      </c>
      <c r="F323" s="22">
        <v>0.1656135553493823</v>
      </c>
      <c r="G323" s="22">
        <v>0.80835001709067844</v>
      </c>
      <c r="H323" s="22">
        <v>3.7544801992284786</v>
      </c>
      <c r="I323" s="22">
        <v>0.80765662385858694</v>
      </c>
      <c r="J323" s="22">
        <v>8.8002343864446511E-2</v>
      </c>
      <c r="K323" s="22">
        <v>0.13991894135455835</v>
      </c>
      <c r="L323" s="22">
        <v>0.76158015528101963</v>
      </c>
      <c r="M323" s="22">
        <v>28.881293031886326</v>
      </c>
      <c r="N323" s="22">
        <v>1034.7184921138728</v>
      </c>
      <c r="O323" s="22">
        <v>0.41066458323160315</v>
      </c>
      <c r="P323" s="22">
        <v>4.5441671956638512</v>
      </c>
      <c r="Q323" s="22">
        <v>9.0336442209092258</v>
      </c>
      <c r="R323" s="22">
        <v>12.228136139459936</v>
      </c>
      <c r="S323" s="22">
        <v>7.5589628399824225</v>
      </c>
      <c r="T323" s="22">
        <v>133.50261243224767</v>
      </c>
      <c r="U323" s="22">
        <v>3.0001464915279066E-2</v>
      </c>
      <c r="V323" s="22">
        <v>0.91977147321646568</v>
      </c>
      <c r="W323" s="22">
        <v>0.37106304018750919</v>
      </c>
      <c r="X323" s="22">
        <v>0.88576590653840537</v>
      </c>
      <c r="Y323" s="22">
        <v>3.9699204062698376E-2</v>
      </c>
      <c r="Z323" s="22">
        <v>4.8781678792909817</v>
      </c>
      <c r="AA323" s="22">
        <v>5.9719712876605309</v>
      </c>
      <c r="AB323" s="22">
        <v>0.39381805752234</v>
      </c>
      <c r="AC323" s="22">
        <v>0.35556423653498709</v>
      </c>
      <c r="AD323" s="22">
        <v>0.27008154695053471</v>
      </c>
      <c r="AE323" s="22">
        <v>2.8199619122027446</v>
      </c>
      <c r="AF323" s="22">
        <v>0.36625811807217157</v>
      </c>
      <c r="AG323" s="22">
        <v>1</v>
      </c>
      <c r="AH323" s="22">
        <v>0.17710825723912302</v>
      </c>
      <c r="AI323" s="22">
        <v>4.4289271937106314</v>
      </c>
      <c r="AJ323" s="22">
        <v>0.12061135797646372</v>
      </c>
      <c r="AK323" s="22">
        <v>3.2130475120855513</v>
      </c>
      <c r="AL323" s="22">
        <v>167.00034181356514</v>
      </c>
      <c r="AM323" s="22">
        <v>9.7661018604424055E-2</v>
      </c>
      <c r="AN323" s="22">
        <v>0.78958933541676857</v>
      </c>
    </row>
    <row r="324" spans="1:40" x14ac:dyDescent="0.2">
      <c r="A324" s="20">
        <v>36986</v>
      </c>
      <c r="B324" s="22">
        <v>0.36135379771743409</v>
      </c>
      <c r="C324" s="22">
        <v>4.8229043683589143E-2</v>
      </c>
      <c r="D324" s="22">
        <v>3.7081857536402994E-2</v>
      </c>
      <c r="E324" s="22">
        <v>0.15479142070051161</v>
      </c>
      <c r="F324" s="22">
        <v>0.16750295159386069</v>
      </c>
      <c r="G324" s="22">
        <v>0.81432506887052347</v>
      </c>
      <c r="H324" s="22">
        <v>3.8030303030303036</v>
      </c>
      <c r="I324" s="22">
        <v>0.81808343171979536</v>
      </c>
      <c r="J324" s="22">
        <v>8.82034632034632E-2</v>
      </c>
      <c r="K324" s="22">
        <v>0.14042699724517907</v>
      </c>
      <c r="L324" s="22">
        <v>0.76726682408500591</v>
      </c>
      <c r="M324" s="22">
        <v>29.271940181031091</v>
      </c>
      <c r="N324" s="22">
        <v>1051.7512790240064</v>
      </c>
      <c r="O324" s="22">
        <v>0.41145218417945695</v>
      </c>
      <c r="P324" s="22">
        <v>4.5779220779220786</v>
      </c>
      <c r="Q324" s="22">
        <v>9.112554112554113</v>
      </c>
      <c r="R324" s="22">
        <v>12.197953561589927</v>
      </c>
      <c r="S324" s="22">
        <v>7.6151121605667074</v>
      </c>
      <c r="T324" s="22">
        <v>132.52656434474616</v>
      </c>
      <c r="U324" s="22">
        <v>3.0234159779614328E-2</v>
      </c>
      <c r="V324" s="22">
        <v>0.92611176702085807</v>
      </c>
      <c r="W324" s="22">
        <v>0.37381936245572611</v>
      </c>
      <c r="X324" s="22">
        <v>0.8911255411255411</v>
      </c>
      <c r="Y324" s="22">
        <v>3.9610389610389617E-2</v>
      </c>
      <c r="Z324" s="22">
        <v>4.9193231011412832</v>
      </c>
      <c r="AA324" s="22">
        <v>6.0015741833923659</v>
      </c>
      <c r="AB324" s="22">
        <v>0.39551357733175913</v>
      </c>
      <c r="AC324" s="22">
        <v>0.35820543093270368</v>
      </c>
      <c r="AD324" s="22">
        <v>0.27243211334120426</v>
      </c>
      <c r="AE324" s="22">
        <v>2.8403187721369543</v>
      </c>
      <c r="AF324" s="22">
        <v>0.36898858717040539</v>
      </c>
      <c r="AG324" s="22">
        <v>1</v>
      </c>
      <c r="AH324" s="22">
        <v>0.17783353010625741</v>
      </c>
      <c r="AI324" s="22">
        <v>4.4500196772924046</v>
      </c>
      <c r="AJ324" s="22">
        <v>0.11796536796536798</v>
      </c>
      <c r="AK324" s="22">
        <v>3.2270759543486816</v>
      </c>
      <c r="AL324" s="22">
        <v>168.24085005903189</v>
      </c>
      <c r="AM324" s="22">
        <v>9.8386462022825666E-2</v>
      </c>
      <c r="AN324" s="22">
        <v>0.79447068083431716</v>
      </c>
    </row>
    <row r="325" spans="1:40" x14ac:dyDescent="0.2">
      <c r="A325" s="20">
        <v>36987</v>
      </c>
      <c r="B325" s="22">
        <v>0.36569579288025889</v>
      </c>
      <c r="C325" s="22">
        <v>4.9609161065471745E-2</v>
      </c>
      <c r="D325" s="22">
        <v>3.7530495394573066E-2</v>
      </c>
      <c r="E325" s="22">
        <v>0.1557580283793876</v>
      </c>
      <c r="F325" s="22">
        <v>0.16843415484192184</v>
      </c>
      <c r="G325" s="22">
        <v>0.82416728902165792</v>
      </c>
      <c r="H325" s="22">
        <v>3.8064227035100822</v>
      </c>
      <c r="I325" s="22">
        <v>0.82164799601692806</v>
      </c>
      <c r="J325" s="22">
        <v>8.9997510580034856E-2</v>
      </c>
      <c r="K325" s="22">
        <v>0.14337067463281056</v>
      </c>
      <c r="L325" s="22">
        <v>0.77657953696788651</v>
      </c>
      <c r="M325" s="22">
        <v>29.389096340552651</v>
      </c>
      <c r="N325" s="22">
        <v>1077.4209609161064</v>
      </c>
      <c r="O325" s="22">
        <v>0.41633059497137165</v>
      </c>
      <c r="P325" s="22">
        <v>4.6333084391336818</v>
      </c>
      <c r="Q325" s="22">
        <v>9.1700273836196171</v>
      </c>
      <c r="R325" s="22">
        <v>12.321633059497136</v>
      </c>
      <c r="S325" s="22">
        <v>7.7022653721682843</v>
      </c>
      <c r="T325" s="22">
        <v>133.64202140901168</v>
      </c>
      <c r="U325" s="22">
        <v>3.058003485187951E-2</v>
      </c>
      <c r="V325" s="22">
        <v>0.93403037092357488</v>
      </c>
      <c r="W325" s="22">
        <v>0.37838187702265375</v>
      </c>
      <c r="X325" s="22">
        <v>0.89577296489917835</v>
      </c>
      <c r="Y325" s="22">
        <v>4.0477968633308437E-2</v>
      </c>
      <c r="Z325" s="22">
        <v>4.9838187702265371</v>
      </c>
      <c r="AA325" s="22">
        <v>6.0741847149614143</v>
      </c>
      <c r="AB325" s="22">
        <v>0.39920338561115265</v>
      </c>
      <c r="AC325" s="22">
        <v>0.36253920836445108</v>
      </c>
      <c r="AD325" s="22">
        <v>0.27597709733632064</v>
      </c>
      <c r="AE325" s="22">
        <v>2.8705999502116004</v>
      </c>
      <c r="AF325" s="22">
        <v>0.37336320637291509</v>
      </c>
      <c r="AG325" s="22">
        <v>1</v>
      </c>
      <c r="AH325" s="22">
        <v>0.18048294747323873</v>
      </c>
      <c r="AI325" s="22">
        <v>4.5307443365695796</v>
      </c>
      <c r="AJ325" s="22">
        <v>0.11904406273338312</v>
      </c>
      <c r="AK325" s="22">
        <v>3.2661189942743336</v>
      </c>
      <c r="AL325" s="22">
        <v>170.27632561613143</v>
      </c>
      <c r="AM325" s="22">
        <v>9.9576798605924818E-2</v>
      </c>
      <c r="AN325" s="22">
        <v>0.80283793876026888</v>
      </c>
    </row>
    <row r="326" spans="1:40" x14ac:dyDescent="0.2">
      <c r="A326" s="20">
        <v>36990</v>
      </c>
      <c r="B326" s="22">
        <v>0.36098088358150282</v>
      </c>
      <c r="C326" s="22">
        <v>4.8267728143889133E-2</v>
      </c>
      <c r="D326" s="22">
        <v>3.7049486461251169E-2</v>
      </c>
      <c r="E326" s="22">
        <v>0.15373728438743919</v>
      </c>
      <c r="F326" s="22">
        <v>0.16739888938031355</v>
      </c>
      <c r="G326" s="22">
        <v>0.81350434910806424</v>
      </c>
      <c r="H326" s="22">
        <v>3.7884908349304633</v>
      </c>
      <c r="I326" s="22">
        <v>0.81330777925205178</v>
      </c>
      <c r="J326" s="22">
        <v>8.8141923436041089E-2</v>
      </c>
      <c r="K326" s="22">
        <v>0.14194309302668437</v>
      </c>
      <c r="L326" s="22">
        <v>0.76656346749226012</v>
      </c>
      <c r="M326" s="22">
        <v>29.226989041230528</v>
      </c>
      <c r="N326" s="22">
        <v>1061.5755073959408</v>
      </c>
      <c r="O326" s="22">
        <v>0.41083099906629317</v>
      </c>
      <c r="P326" s="22">
        <v>4.5702491522924964</v>
      </c>
      <c r="Q326" s="22">
        <v>9.0874244434615949</v>
      </c>
      <c r="R326" s="22">
        <v>12.293478795026783</v>
      </c>
      <c r="S326" s="22">
        <v>7.5944763870460461</v>
      </c>
      <c r="T326" s="22">
        <v>131.40694874441004</v>
      </c>
      <c r="U326" s="22">
        <v>3.0183301390731731E-2</v>
      </c>
      <c r="V326" s="22">
        <v>0.91876750700280119</v>
      </c>
      <c r="W326" s="22">
        <v>0.37343358395989978</v>
      </c>
      <c r="X326" s="22">
        <v>0.89109047127622976</v>
      </c>
      <c r="Y326" s="22">
        <v>3.9402427637721754E-2</v>
      </c>
      <c r="Z326" s="22">
        <v>4.9093321539141979</v>
      </c>
      <c r="AA326" s="22">
        <v>6.0002948547840189</v>
      </c>
      <c r="AB326" s="22">
        <v>0.39146886824905403</v>
      </c>
      <c r="AC326" s="22">
        <v>0.35783576588530153</v>
      </c>
      <c r="AD326" s="22">
        <v>0.27278981768145855</v>
      </c>
      <c r="AE326" s="22">
        <v>2.8299179320851149</v>
      </c>
      <c r="AF326" s="22">
        <v>0.36860779399479093</v>
      </c>
      <c r="AG326" s="22">
        <v>1</v>
      </c>
      <c r="AH326" s="22">
        <v>0.17838714433141678</v>
      </c>
      <c r="AI326" s="22">
        <v>4.4857241142070867</v>
      </c>
      <c r="AJ326" s="22">
        <v>0.1218733107277999</v>
      </c>
      <c r="AK326" s="22">
        <v>3.2355398299670748</v>
      </c>
      <c r="AL326" s="22">
        <v>168.0672268907563</v>
      </c>
      <c r="AM326" s="22">
        <v>9.828492800629024E-2</v>
      </c>
      <c r="AN326" s="22">
        <v>0.79168509509066787</v>
      </c>
    </row>
    <row r="327" spans="1:40" x14ac:dyDescent="0.2">
      <c r="A327" s="20">
        <v>36991</v>
      </c>
      <c r="B327" s="22">
        <v>0.36040235525024533</v>
      </c>
      <c r="C327" s="22">
        <v>4.8655544651619233E-2</v>
      </c>
      <c r="D327" s="22">
        <v>3.6987242394504419E-2</v>
      </c>
      <c r="E327" s="22">
        <v>0.15263002944062806</v>
      </c>
      <c r="F327" s="22">
        <v>0.16845927379784101</v>
      </c>
      <c r="G327" s="22">
        <v>0.81225711481844942</v>
      </c>
      <c r="H327" s="22">
        <v>3.8403336604514231</v>
      </c>
      <c r="I327" s="22">
        <v>0.82468105986261031</v>
      </c>
      <c r="J327" s="22">
        <v>8.7183513248282621E-2</v>
      </c>
      <c r="K327" s="22">
        <v>0.14051030421982336</v>
      </c>
      <c r="L327" s="22">
        <v>0.76542688910696755</v>
      </c>
      <c r="M327" s="22">
        <v>29.459273797841021</v>
      </c>
      <c r="N327" s="22">
        <v>1041.7075564278705</v>
      </c>
      <c r="O327" s="22">
        <v>0.40822374877330714</v>
      </c>
      <c r="P327" s="22">
        <v>4.5642787046123647</v>
      </c>
      <c r="Q327" s="22">
        <v>9.0981354268891064</v>
      </c>
      <c r="R327" s="22">
        <v>12.20117762512267</v>
      </c>
      <c r="S327" s="22">
        <v>7.5760549558390577</v>
      </c>
      <c r="T327" s="22">
        <v>130.71638861629049</v>
      </c>
      <c r="U327" s="22">
        <v>3.0166830225711483E-2</v>
      </c>
      <c r="V327" s="22">
        <v>0.91805691854759575</v>
      </c>
      <c r="W327" s="22">
        <v>0.37290480863591757</v>
      </c>
      <c r="X327" s="22">
        <v>0.89126594700686956</v>
      </c>
      <c r="Y327" s="22">
        <v>3.9489695780176644E-2</v>
      </c>
      <c r="Z327" s="22">
        <v>4.8871442590775267</v>
      </c>
      <c r="AA327" s="22">
        <v>5.8439646712463196</v>
      </c>
      <c r="AB327" s="22">
        <v>0.3960745829244357</v>
      </c>
      <c r="AC327" s="22">
        <v>0.35718351324828262</v>
      </c>
      <c r="AD327" s="22">
        <v>0.27217860647693815</v>
      </c>
      <c r="AE327" s="22">
        <v>2.8320902845927383</v>
      </c>
      <c r="AF327" s="22">
        <v>0.36798822374877332</v>
      </c>
      <c r="AG327" s="22">
        <v>0.99999999999999989</v>
      </c>
      <c r="AH327" s="22">
        <v>0.17778213935230619</v>
      </c>
      <c r="AI327" s="22">
        <v>4.4681059862610404</v>
      </c>
      <c r="AJ327" s="22">
        <v>0.12266928361138371</v>
      </c>
      <c r="AK327" s="22">
        <v>3.2276741903827282</v>
      </c>
      <c r="AL327" s="22">
        <v>167.81157998037293</v>
      </c>
      <c r="AM327" s="22">
        <v>9.8135426889106966E-2</v>
      </c>
      <c r="AN327" s="22">
        <v>0.78753680078508348</v>
      </c>
    </row>
    <row r="328" spans="1:40" x14ac:dyDescent="0.2">
      <c r="A328" s="20">
        <v>36992</v>
      </c>
      <c r="B328" s="22">
        <v>0.36228052870388638</v>
      </c>
      <c r="C328" s="22">
        <v>4.9605444860919314E-2</v>
      </c>
      <c r="D328" s="22">
        <v>3.7182876306963895E-2</v>
      </c>
      <c r="E328" s="22">
        <v>0.15409350956796211</v>
      </c>
      <c r="F328" s="22">
        <v>0.16868218583547048</v>
      </c>
      <c r="G328" s="22">
        <v>0.81642335766423346</v>
      </c>
      <c r="H328" s="22">
        <v>3.8385283093312288</v>
      </c>
      <c r="I328" s="22">
        <v>0.82984809627145395</v>
      </c>
      <c r="J328" s="22">
        <v>8.7591240875912413E-2</v>
      </c>
      <c r="K328" s="22">
        <v>0.14167488656539751</v>
      </c>
      <c r="L328" s="22">
        <v>0.76925429078713747</v>
      </c>
      <c r="M328" s="22">
        <v>29.642927599131976</v>
      </c>
      <c r="N328" s="22">
        <v>1041.6255671730123</v>
      </c>
      <c r="O328" s="22">
        <v>0.41092917735253504</v>
      </c>
      <c r="P328" s="22">
        <v>4.5985401459854014</v>
      </c>
      <c r="Q328" s="22">
        <v>9.1645294929966461</v>
      </c>
      <c r="R328" s="22">
        <v>12.307161175774313</v>
      </c>
      <c r="S328" s="22">
        <v>7.6099822450187418</v>
      </c>
      <c r="T328" s="22">
        <v>130.20319589662654</v>
      </c>
      <c r="U328" s="22">
        <v>3.0321562438350758E-2</v>
      </c>
      <c r="V328" s="22">
        <v>0.91734069836259624</v>
      </c>
      <c r="W328" s="22">
        <v>0.37481751824817516</v>
      </c>
      <c r="X328" s="22">
        <v>0.89670546458867617</v>
      </c>
      <c r="Y328" s="22">
        <v>3.9928980074965474E-2</v>
      </c>
      <c r="Z328" s="22">
        <v>4.9122114815545466</v>
      </c>
      <c r="AA328" s="22">
        <v>5.8788715723022289</v>
      </c>
      <c r="AB328" s="22">
        <v>0.39790885776287233</v>
      </c>
      <c r="AC328" s="22">
        <v>0.35901558492799368</v>
      </c>
      <c r="AD328" s="22">
        <v>0.27406786348392187</v>
      </c>
      <c r="AE328" s="22">
        <v>2.8459262181889917</v>
      </c>
      <c r="AF328" s="22">
        <v>0.36992503452357467</v>
      </c>
      <c r="AG328" s="22">
        <v>1</v>
      </c>
      <c r="AH328" s="22">
        <v>0.17833892286447031</v>
      </c>
      <c r="AI328" s="22">
        <v>4.4811599921088971</v>
      </c>
      <c r="AJ328" s="22">
        <v>0.1247780627342671</v>
      </c>
      <c r="AK328" s="22">
        <v>3.2422568553955413</v>
      </c>
      <c r="AL328" s="22">
        <v>170.64509765239691</v>
      </c>
      <c r="AM328" s="22">
        <v>9.8638784770171628E-2</v>
      </c>
      <c r="AN328" s="22">
        <v>0.79108305385677646</v>
      </c>
    </row>
    <row r="329" spans="1:40" x14ac:dyDescent="0.2">
      <c r="A329" s="20">
        <v>36993</v>
      </c>
      <c r="B329" s="22">
        <v>0.36289262812595713</v>
      </c>
      <c r="C329" s="22">
        <v>5.0410536612356602E-2</v>
      </c>
      <c r="D329" s="22">
        <v>3.7247675601972154E-2</v>
      </c>
      <c r="E329" s="22">
        <v>0.15433410072226778</v>
      </c>
      <c r="F329" s="22">
        <v>0.16862136766493097</v>
      </c>
      <c r="G329" s="22">
        <v>0.81783240620893394</v>
      </c>
      <c r="H329" s="22">
        <v>3.8168542323311168</v>
      </c>
      <c r="I329" s="22">
        <v>0.83065735260698148</v>
      </c>
      <c r="J329" s="22">
        <v>8.8173976622632363E-2</v>
      </c>
      <c r="K329" s="22">
        <v>0.14218103133120572</v>
      </c>
      <c r="L329" s="22">
        <v>0.77057376320287707</v>
      </c>
      <c r="M329" s="22">
        <v>29.523066130482466</v>
      </c>
      <c r="N329" s="22">
        <v>1047.3376873598197</v>
      </c>
      <c r="O329" s="22">
        <v>0.41182108310525739</v>
      </c>
      <c r="P329" s="22">
        <v>4.6240946951358071</v>
      </c>
      <c r="Q329" s="22">
        <v>9.1493839480678574</v>
      </c>
      <c r="R329" s="22">
        <v>12.208400438696163</v>
      </c>
      <c r="S329" s="22">
        <v>7.6524814986809471</v>
      </c>
      <c r="T329" s="22">
        <v>130.02796194014365</v>
      </c>
      <c r="U329" s="22">
        <v>3.0372792933434773E-2</v>
      </c>
      <c r="V329" s="22">
        <v>0.9203726941279925</v>
      </c>
      <c r="W329" s="22">
        <v>0.37541127765317311</v>
      </c>
      <c r="X329" s="22">
        <v>0.8962048829649536</v>
      </c>
      <c r="Y329" s="22">
        <v>4.0263217698030804E-2</v>
      </c>
      <c r="Z329" s="22">
        <v>4.910630477526702</v>
      </c>
      <c r="AA329" s="22">
        <v>5.8789238111235163</v>
      </c>
      <c r="AB329" s="22">
        <v>0.3952217688150263</v>
      </c>
      <c r="AC329" s="22">
        <v>0.35962216798901281</v>
      </c>
      <c r="AD329" s="22">
        <v>0.27517315653746205</v>
      </c>
      <c r="AE329" s="22">
        <v>2.8505370075783771</v>
      </c>
      <c r="AF329" s="22">
        <v>0.37055004989674828</v>
      </c>
      <c r="AG329" s="22">
        <v>1</v>
      </c>
      <c r="AH329" s="22">
        <v>0.17844262861998439</v>
      </c>
      <c r="AI329" s="22">
        <v>4.4808268039403609</v>
      </c>
      <c r="AJ329" s="22">
        <v>0.12429724629232577</v>
      </c>
      <c r="AK329" s="22">
        <v>3.2427946131272907</v>
      </c>
      <c r="AL329" s="22">
        <v>170.93341501249887</v>
      </c>
      <c r="AM329" s="22">
        <v>9.8805442203756574E-2</v>
      </c>
      <c r="AN329" s="22">
        <v>0.79241964647412766</v>
      </c>
    </row>
    <row r="330" spans="1:40" x14ac:dyDescent="0.2">
      <c r="A330" s="20">
        <v>36994</v>
      </c>
      <c r="B330" s="22">
        <v>0.36107233440160436</v>
      </c>
      <c r="C330" s="22">
        <v>5.0008847643577596E-2</v>
      </c>
      <c r="D330" s="22">
        <v>3.7057863588997465E-2</v>
      </c>
      <c r="E330" s="22">
        <v>0.1534378010656495</v>
      </c>
      <c r="F330" s="22">
        <v>0.16840014942686932</v>
      </c>
      <c r="G330" s="22">
        <v>0.81367845697095997</v>
      </c>
      <c r="H330" s="22">
        <v>3.8158903678653586</v>
      </c>
      <c r="I330" s="22">
        <v>0.82646821729812625</v>
      </c>
      <c r="J330" s="22">
        <v>8.7296749965592488E-2</v>
      </c>
      <c r="K330" s="22">
        <v>0.14142466723029434</v>
      </c>
      <c r="L330" s="22">
        <v>0.76669746957393681</v>
      </c>
      <c r="M330" s="22">
        <v>29.540315762568568</v>
      </c>
      <c r="N330" s="22">
        <v>1042.0557991388293</v>
      </c>
      <c r="O330" s="22">
        <v>0.40885944043569722</v>
      </c>
      <c r="P330" s="22">
        <v>4.5997915888401719</v>
      </c>
      <c r="Q330" s="22">
        <v>9.1327343150940798</v>
      </c>
      <c r="R330" s="22">
        <v>12.206798922553626</v>
      </c>
      <c r="S330" s="22">
        <v>7.6138888342738049</v>
      </c>
      <c r="T330" s="22">
        <v>130.25697489235367</v>
      </c>
      <c r="U330" s="22">
        <v>3.0209787459939835E-2</v>
      </c>
      <c r="V330" s="22">
        <v>0.91229036000078634</v>
      </c>
      <c r="W330" s="22">
        <v>0.37351801970075299</v>
      </c>
      <c r="X330" s="22">
        <v>0.89550932934861671</v>
      </c>
      <c r="Y330" s="22">
        <v>4.0011010400896559E-2</v>
      </c>
      <c r="Z330" s="22">
        <v>4.8858653978490398</v>
      </c>
      <c r="AA330" s="22">
        <v>5.9112089813413027</v>
      </c>
      <c r="AB330" s="22">
        <v>0.39421167495723636</v>
      </c>
      <c r="AC330" s="22">
        <v>0.35780853699298082</v>
      </c>
      <c r="AD330" s="22">
        <v>0.27378541515109811</v>
      </c>
      <c r="AE330" s="22">
        <v>2.8361613023731347</v>
      </c>
      <c r="AF330" s="22">
        <v>0.36868130787833508</v>
      </c>
      <c r="AG330" s="22">
        <v>0.99999999999999989</v>
      </c>
      <c r="AH330" s="22">
        <v>0.17749356088161852</v>
      </c>
      <c r="AI330" s="22">
        <v>4.4582292915986708</v>
      </c>
      <c r="AJ330" s="22">
        <v>0.11010400896561216</v>
      </c>
      <c r="AK330" s="22">
        <v>3.2313560488389919</v>
      </c>
      <c r="AL330" s="22">
        <v>170.07137099152592</v>
      </c>
      <c r="AM330" s="22">
        <v>9.8307150862153705E-2</v>
      </c>
      <c r="AN330" s="22">
        <v>0.78857081064076595</v>
      </c>
    </row>
    <row r="331" spans="1:40" x14ac:dyDescent="0.2">
      <c r="A331" s="20">
        <v>36997</v>
      </c>
      <c r="B331" s="22">
        <v>0.36072480848556271</v>
      </c>
      <c r="C331" s="22">
        <v>5.0186603810646234E-2</v>
      </c>
      <c r="D331" s="22">
        <v>3.7022196032213711E-2</v>
      </c>
      <c r="E331" s="22">
        <v>0.15336868984482419</v>
      </c>
      <c r="F331" s="22">
        <v>0.16829699469652326</v>
      </c>
      <c r="G331" s="22">
        <v>0.8128953054409741</v>
      </c>
      <c r="H331" s="22">
        <v>3.8096641131408364</v>
      </c>
      <c r="I331" s="22">
        <v>0.82503437438617155</v>
      </c>
      <c r="J331" s="22">
        <v>8.7271655863288139E-2</v>
      </c>
      <c r="K331" s="22">
        <v>0.14114122962089962</v>
      </c>
      <c r="L331" s="22">
        <v>0.76595953643684933</v>
      </c>
      <c r="M331" s="22">
        <v>29.499116087212727</v>
      </c>
      <c r="N331" s="22">
        <v>1060.2042820663917</v>
      </c>
      <c r="O331" s="22">
        <v>0.41043017088980555</v>
      </c>
      <c r="P331" s="22">
        <v>4.6140247495580429</v>
      </c>
      <c r="Q331" s="22">
        <v>9.1229620899626784</v>
      </c>
      <c r="R331" s="22">
        <v>12.210764093498328</v>
      </c>
      <c r="S331" s="22">
        <v>7.6065605971321935</v>
      </c>
      <c r="T331" s="22">
        <v>130.52445492044785</v>
      </c>
      <c r="U331" s="22">
        <v>3.0196425063838146E-2</v>
      </c>
      <c r="V331" s="22">
        <v>0.91455509723040651</v>
      </c>
      <c r="W331" s="22">
        <v>0.37315851502651737</v>
      </c>
      <c r="X331" s="22">
        <v>0.89477509330190519</v>
      </c>
      <c r="Y331" s="22">
        <v>4.0296601846395594E-2</v>
      </c>
      <c r="Z331" s="22">
        <v>4.915537222549597</v>
      </c>
      <c r="AA331" s="22">
        <v>5.9890001964250628</v>
      </c>
      <c r="AB331" s="22">
        <v>0.39383225299548219</v>
      </c>
      <c r="AC331" s="22">
        <v>0.3574641524258495</v>
      </c>
      <c r="AD331" s="22">
        <v>0.27352190139461796</v>
      </c>
      <c r="AE331" s="22">
        <v>2.833333333333333</v>
      </c>
      <c r="AF331" s="22">
        <v>0.36832645845609896</v>
      </c>
      <c r="AG331" s="22">
        <v>1</v>
      </c>
      <c r="AH331" s="22">
        <v>0.17781378903948142</v>
      </c>
      <c r="AI331" s="22">
        <v>4.4735808289137688</v>
      </c>
      <c r="AJ331" s="22">
        <v>0.11392653702612451</v>
      </c>
      <c r="AK331" s="22">
        <v>3.2272637988607342</v>
      </c>
      <c r="AL331" s="22">
        <v>169.90768021999605</v>
      </c>
      <c r="AM331" s="22">
        <v>9.8212531919072865E-2</v>
      </c>
      <c r="AN331" s="22">
        <v>0.78840109998035746</v>
      </c>
    </row>
    <row r="332" spans="1:40" x14ac:dyDescent="0.2">
      <c r="A332" s="20">
        <v>36998</v>
      </c>
      <c r="B332" s="22">
        <v>0.35860183557898845</v>
      </c>
      <c r="C332" s="22">
        <v>4.9160320249951171E-2</v>
      </c>
      <c r="D332" s="22">
        <v>3.6805311462604962E-2</v>
      </c>
      <c r="E332" s="22">
        <v>0.15272407732864673</v>
      </c>
      <c r="F332" s="22">
        <v>0.16870728373364577</v>
      </c>
      <c r="G332" s="22">
        <v>0.80819175942198784</v>
      </c>
      <c r="H332" s="22">
        <v>3.8047256395235305</v>
      </c>
      <c r="I332" s="22">
        <v>0.82501464557703563</v>
      </c>
      <c r="J332" s="22">
        <v>8.6272212458504194E-2</v>
      </c>
      <c r="K332" s="22">
        <v>0.13983596953719976</v>
      </c>
      <c r="L332" s="22">
        <v>0.76151142355008783</v>
      </c>
      <c r="M332" s="22">
        <v>29.483499316539739</v>
      </c>
      <c r="N332" s="22">
        <v>1057.4106619800818</v>
      </c>
      <c r="O332" s="22">
        <v>0.40822105057605934</v>
      </c>
      <c r="P332" s="22">
        <v>4.5703964069517671</v>
      </c>
      <c r="Q332" s="22">
        <v>9.1261472368677978</v>
      </c>
      <c r="R332" s="22">
        <v>12.033782464362428</v>
      </c>
      <c r="S332" s="22">
        <v>7.5522358914274541</v>
      </c>
      <c r="T332" s="22">
        <v>129.27162663542276</v>
      </c>
      <c r="U332" s="22">
        <v>3.0033196641280995E-2</v>
      </c>
      <c r="V332" s="22">
        <v>0.89923842999414183</v>
      </c>
      <c r="W332" s="22">
        <v>0.3710115211872681</v>
      </c>
      <c r="X332" s="22">
        <v>0.8893966022261276</v>
      </c>
      <c r="Y332" s="22">
        <v>3.9357547354032414E-2</v>
      </c>
      <c r="Z332" s="22">
        <v>4.8965045889474705</v>
      </c>
      <c r="AA332" s="22">
        <v>5.9070494044132005</v>
      </c>
      <c r="AB332" s="22">
        <v>0.39338019917984768</v>
      </c>
      <c r="AC332" s="22">
        <v>0.35535051747705526</v>
      </c>
      <c r="AD332" s="22">
        <v>0.27221245850419834</v>
      </c>
      <c r="AE332" s="22">
        <v>2.8224956063268891</v>
      </c>
      <c r="AF332" s="22">
        <v>0.36616871704745169</v>
      </c>
      <c r="AG332" s="22">
        <v>1</v>
      </c>
      <c r="AH332" s="22">
        <v>0.17657684046084748</v>
      </c>
      <c r="AI332" s="22">
        <v>4.4376098418277676</v>
      </c>
      <c r="AJ332" s="22">
        <v>0.118140988088264</v>
      </c>
      <c r="AK332" s="22">
        <v>3.2083577426283925</v>
      </c>
      <c r="AL332" s="22">
        <v>168.91232181214605</v>
      </c>
      <c r="AM332" s="22">
        <v>9.7637180238234714E-2</v>
      </c>
      <c r="AN332" s="22">
        <v>0.79379027533684832</v>
      </c>
    </row>
    <row r="333" spans="1:40" x14ac:dyDescent="0.2">
      <c r="A333" s="20">
        <v>36999</v>
      </c>
      <c r="B333" s="22">
        <v>0.35838065687020665</v>
      </c>
      <c r="C333" s="22">
        <v>4.9109146615147432E-2</v>
      </c>
      <c r="D333" s="22">
        <v>3.6781609195402305E-2</v>
      </c>
      <c r="E333" s="22">
        <v>0.15257693733778274</v>
      </c>
      <c r="F333" s="22">
        <v>0.16907675194660735</v>
      </c>
      <c r="G333" s="22">
        <v>0.80767129168862095</v>
      </c>
      <c r="H333" s="22">
        <v>3.7966161231777997</v>
      </c>
      <c r="I333" s="22">
        <v>0.82294167008176722</v>
      </c>
      <c r="J333" s="22">
        <v>8.6060535097476729E-2</v>
      </c>
      <c r="K333" s="22">
        <v>0.13932634701325058</v>
      </c>
      <c r="L333" s="22">
        <v>0.76103077493511317</v>
      </c>
      <c r="M333" s="22">
        <v>29.530862751985637</v>
      </c>
      <c r="N333" s="22">
        <v>1066.4871299494566</v>
      </c>
      <c r="O333" s="22">
        <v>0.40561637687098728</v>
      </c>
      <c r="P333" s="22">
        <v>4.5664773725191736</v>
      </c>
      <c r="Q333" s="22">
        <v>9.1710087231426733</v>
      </c>
      <c r="R333" s="22">
        <v>11.909919403625862</v>
      </c>
      <c r="S333" s="22">
        <v>7.5571297543079057</v>
      </c>
      <c r="T333" s="22">
        <v>128.21263392073064</v>
      </c>
      <c r="U333" s="22">
        <v>2.9974825829869444E-2</v>
      </c>
      <c r="V333" s="22">
        <v>0.90109868664988391</v>
      </c>
      <c r="W333" s="22">
        <v>0.37077259332982065</v>
      </c>
      <c r="X333" s="22">
        <v>0.88709677419354838</v>
      </c>
      <c r="Y333" s="22">
        <v>3.9429775774252093E-2</v>
      </c>
      <c r="Z333" s="22">
        <v>4.8787151415803134</v>
      </c>
      <c r="AA333" s="22">
        <v>5.952032472727983</v>
      </c>
      <c r="AB333" s="22">
        <v>0.39010206272076192</v>
      </c>
      <c r="AC333" s="22">
        <v>0.35512167515563103</v>
      </c>
      <c r="AD333" s="22">
        <v>0.27291532502000276</v>
      </c>
      <c r="AE333" s="22">
        <v>2.8250687898834963</v>
      </c>
      <c r="AF333" s="22">
        <v>0.365932907909373</v>
      </c>
      <c r="AG333" s="22">
        <v>1</v>
      </c>
      <c r="AH333" s="22">
        <v>0.17558495794547549</v>
      </c>
      <c r="AI333" s="22">
        <v>4.4201159182717635</v>
      </c>
      <c r="AJ333" s="22">
        <v>0.12050426399703376</v>
      </c>
      <c r="AK333" s="22">
        <v>3.2062915910465821</v>
      </c>
      <c r="AL333" s="22">
        <v>168.80354389867884</v>
      </c>
      <c r="AM333" s="22">
        <v>9.7574302831606272E-2</v>
      </c>
      <c r="AN333" s="22">
        <v>0.79401088929219599</v>
      </c>
    </row>
    <row r="334" spans="1:40" x14ac:dyDescent="0.2">
      <c r="A334" s="20">
        <v>37000</v>
      </c>
      <c r="B334" s="22">
        <v>0.36394173602853741</v>
      </c>
      <c r="C334" s="22">
        <v>5.1208878319460957E-2</v>
      </c>
      <c r="D334" s="22">
        <v>3.7352358303606815E-2</v>
      </c>
      <c r="E334" s="22">
        <v>0.1533789139912802</v>
      </c>
      <c r="F334" s="22">
        <v>0.16866825208085612</v>
      </c>
      <c r="G334" s="22">
        <v>0.82018430439952439</v>
      </c>
      <c r="H334" s="22">
        <v>3.8063812921125644</v>
      </c>
      <c r="I334" s="22">
        <v>0.82425683709869202</v>
      </c>
      <c r="J334" s="22">
        <v>8.8961553705905666E-2</v>
      </c>
      <c r="K334" s="22">
        <v>0.14332144272691238</v>
      </c>
      <c r="L334" s="22">
        <v>0.77281014665081249</v>
      </c>
      <c r="M334" s="22">
        <v>29.45798652397939</v>
      </c>
      <c r="N334" s="22">
        <v>1097.8993261989694</v>
      </c>
      <c r="O334" s="22">
        <v>0.41200951248513673</v>
      </c>
      <c r="P334" s="22">
        <v>4.6373365041617118</v>
      </c>
      <c r="Q334" s="22">
        <v>9.2043202536662694</v>
      </c>
      <c r="R334" s="22">
        <v>11.979785969084423</v>
      </c>
      <c r="S334" s="22">
        <v>7.6694411414982167</v>
      </c>
      <c r="T334" s="22">
        <v>128.61672611969877</v>
      </c>
      <c r="U334" s="22">
        <v>3.0380499405469674E-2</v>
      </c>
      <c r="V334" s="22">
        <v>0.92271105826397137</v>
      </c>
      <c r="W334" s="22">
        <v>0.37652596115735232</v>
      </c>
      <c r="X334" s="22">
        <v>0.89304399524375744</v>
      </c>
      <c r="Y334" s="22">
        <v>4.0705509314308358E-2</v>
      </c>
      <c r="Z334" s="22">
        <v>4.9445105033690044</v>
      </c>
      <c r="AA334" s="22">
        <v>6.0543004359889014</v>
      </c>
      <c r="AB334" s="22">
        <v>0.39585810543004357</v>
      </c>
      <c r="AC334" s="22">
        <v>0.36068172810146648</v>
      </c>
      <c r="AD334" s="22">
        <v>0.27717003567181925</v>
      </c>
      <c r="AE334" s="22">
        <v>2.8640507332540626</v>
      </c>
      <c r="AF334" s="22">
        <v>0.37161117717003567</v>
      </c>
      <c r="AG334" s="22">
        <v>1</v>
      </c>
      <c r="AH334" s="22">
        <v>0.17895362663495837</v>
      </c>
      <c r="AI334" s="22">
        <v>4.4837495045580651</v>
      </c>
      <c r="AJ334" s="22">
        <v>0.12049147839873166</v>
      </c>
      <c r="AK334" s="22">
        <v>3.2451446690447878</v>
      </c>
      <c r="AL334" s="22">
        <v>174.3955608402695</v>
      </c>
      <c r="AM334" s="22">
        <v>9.908838684106222E-2</v>
      </c>
      <c r="AN334" s="22">
        <v>0.80509314308363056</v>
      </c>
    </row>
    <row r="335" spans="1:40" x14ac:dyDescent="0.2">
      <c r="A335" s="20">
        <v>37001</v>
      </c>
      <c r="B335" s="22">
        <v>0.36531001969326249</v>
      </c>
      <c r="C335" s="22">
        <v>5.1192536452427849E-2</v>
      </c>
      <c r="D335" s="22">
        <v>3.7492789083169227E-2</v>
      </c>
      <c r="E335" s="22">
        <v>0.15360744763382467</v>
      </c>
      <c r="F335" s="22">
        <v>0.16854647808875894</v>
      </c>
      <c r="G335" s="22">
        <v>0.82328778023114724</v>
      </c>
      <c r="H335" s="22">
        <v>3.7985120646098149</v>
      </c>
      <c r="I335" s="22">
        <v>0.82204451870859951</v>
      </c>
      <c r="J335" s="22">
        <v>8.9713751467048602E-2</v>
      </c>
      <c r="K335" s="22">
        <v>0.14330329613494858</v>
      </c>
      <c r="L335" s="22">
        <v>0.77569572914801777</v>
      </c>
      <c r="M335" s="22">
        <v>29.423524497225038</v>
      </c>
      <c r="N335" s="22">
        <v>1163.6927851047324</v>
      </c>
      <c r="O335" s="22">
        <v>0.41286228640767042</v>
      </c>
      <c r="P335" s="22">
        <v>4.6507927035467764</v>
      </c>
      <c r="Q335" s="22">
        <v>9.261801038372024</v>
      </c>
      <c r="R335" s="22">
        <v>12.18495753018639</v>
      </c>
      <c r="S335" s="22">
        <v>7.6933023015257298</v>
      </c>
      <c r="T335" s="22">
        <v>130.5822442362396</v>
      </c>
      <c r="U335" s="22">
        <v>3.0514610809412986E-2</v>
      </c>
      <c r="V335" s="22">
        <v>0.93324182928527377</v>
      </c>
      <c r="W335" s="22">
        <v>0.37790177239362654</v>
      </c>
      <c r="X335" s="22">
        <v>0.89632193511169456</v>
      </c>
      <c r="Y335" s="22">
        <v>4.0958007598814426E-2</v>
      </c>
      <c r="Z335" s="22">
        <v>4.9929382745519293</v>
      </c>
      <c r="AA335" s="22">
        <v>6.0671162300332204</v>
      </c>
      <c r="AB335" s="22">
        <v>0.39834099182431221</v>
      </c>
      <c r="AC335" s="22">
        <v>0.36201786318155599</v>
      </c>
      <c r="AD335" s="22">
        <v>0.27849058105070518</v>
      </c>
      <c r="AE335" s="22">
        <v>2.8728292653816316</v>
      </c>
      <c r="AF335" s="22">
        <v>0.37301824113305881</v>
      </c>
      <c r="AG335" s="22">
        <v>1</v>
      </c>
      <c r="AH335" s="22">
        <v>0.18037238169123351</v>
      </c>
      <c r="AI335" s="22">
        <v>4.5354180342543415</v>
      </c>
      <c r="AJ335" s="22">
        <v>0.12213801197509498</v>
      </c>
      <c r="AK335" s="22">
        <v>3.2633128443834418</v>
      </c>
      <c r="AL335" s="22">
        <v>175.05122237472898</v>
      </c>
      <c r="AM335" s="22">
        <v>9.946092180382328E-2</v>
      </c>
      <c r="AN335" s="22">
        <v>0.8101092080921406</v>
      </c>
    </row>
    <row r="336" spans="1:40" x14ac:dyDescent="0.2">
      <c r="A336" s="20">
        <v>37004</v>
      </c>
      <c r="B336" s="22">
        <v>0.35971089151576291</v>
      </c>
      <c r="C336" s="22">
        <v>4.964400090101561E-2</v>
      </c>
      <c r="D336" s="22">
        <v>3.6920093627273352E-2</v>
      </c>
      <c r="E336" s="22">
        <v>0.15160566856336982</v>
      </c>
      <c r="F336" s="22">
        <v>0.16693272743298698</v>
      </c>
      <c r="G336" s="22">
        <v>0.81062023171770792</v>
      </c>
      <c r="H336" s="22">
        <v>3.7508691862458012</v>
      </c>
      <c r="I336" s="22">
        <v>0.81403821481387184</v>
      </c>
      <c r="J336" s="22">
        <v>8.7770671942178316E-2</v>
      </c>
      <c r="K336" s="22">
        <v>0.14076410040447768</v>
      </c>
      <c r="L336" s="22">
        <v>0.76380659504245563</v>
      </c>
      <c r="M336" s="22">
        <v>29.158627714064664</v>
      </c>
      <c r="N336" s="22">
        <v>1165.4440929613054</v>
      </c>
      <c r="O336" s="22">
        <v>0.40658329007805549</v>
      </c>
      <c r="P336" s="22">
        <v>4.5795097299891294</v>
      </c>
      <c r="Q336" s="22">
        <v>9.1835035795782858</v>
      </c>
      <c r="R336" s="22">
        <v>11.86402499338929</v>
      </c>
      <c r="S336" s="22">
        <v>7.5606961324884692</v>
      </c>
      <c r="T336" s="22">
        <v>128.54162790014399</v>
      </c>
      <c r="U336" s="22">
        <v>3.0027324277473632E-2</v>
      </c>
      <c r="V336" s="22">
        <v>0.91472670825702462</v>
      </c>
      <c r="W336" s="22">
        <v>0.37210964968121685</v>
      </c>
      <c r="X336" s="22">
        <v>0.88769624021859439</v>
      </c>
      <c r="Y336" s="22">
        <v>4.0281273565965121E-2</v>
      </c>
      <c r="Z336" s="22">
        <v>4.9311016874455236</v>
      </c>
      <c r="AA336" s="22">
        <v>5.9741251824066914</v>
      </c>
      <c r="AB336" s="22">
        <v>0.3971324199124448</v>
      </c>
      <c r="AC336" s="22">
        <v>0.35651816231991934</v>
      </c>
      <c r="AD336" s="22">
        <v>0.27461388543390758</v>
      </c>
      <c r="AE336" s="22">
        <v>2.8265447031055664</v>
      </c>
      <c r="AF336" s="22">
        <v>0.36728138129609139</v>
      </c>
      <c r="AG336" s="22">
        <v>1</v>
      </c>
      <c r="AH336" s="22">
        <v>0.17698101011683823</v>
      </c>
      <c r="AI336" s="22">
        <v>4.4482748489329831</v>
      </c>
      <c r="AJ336" s="22">
        <v>0.12002115427933445</v>
      </c>
      <c r="AK336" s="22">
        <v>3.2162339506596029</v>
      </c>
      <c r="AL336" s="22">
        <v>172.36820198419306</v>
      </c>
      <c r="AM336" s="22">
        <v>9.7936478400109703E-2</v>
      </c>
      <c r="AN336" s="22">
        <v>0.79720293417689303</v>
      </c>
    </row>
    <row r="337" spans="1:40" x14ac:dyDescent="0.2">
      <c r="A337" s="20">
        <v>37005</v>
      </c>
      <c r="B337" s="22">
        <v>0.35801325794501854</v>
      </c>
      <c r="C337" s="22">
        <v>4.9376096705010725E-2</v>
      </c>
      <c r="D337" s="22">
        <v>3.6747904074868401E-2</v>
      </c>
      <c r="E337" s="22">
        <v>0.15063365178397348</v>
      </c>
      <c r="F337" s="22">
        <v>0.16705010723337885</v>
      </c>
      <c r="G337" s="22">
        <v>0.8068726847338662</v>
      </c>
      <c r="H337" s="22">
        <v>3.7574575940729185</v>
      </c>
      <c r="I337" s="22">
        <v>0.81282901150321696</v>
      </c>
      <c r="J337" s="22">
        <v>8.7151491518814586E-2</v>
      </c>
      <c r="K337" s="22">
        <v>0.13979333203353481</v>
      </c>
      <c r="L337" s="22">
        <v>0.76028465587833893</v>
      </c>
      <c r="M337" s="22">
        <v>29.110937804640283</v>
      </c>
      <c r="N337" s="22">
        <v>1153.2462468317412</v>
      </c>
      <c r="O337" s="22">
        <v>0.40454279586664071</v>
      </c>
      <c r="P337" s="22">
        <v>4.5593682979138244</v>
      </c>
      <c r="Q337" s="22">
        <v>9.1752778319360502</v>
      </c>
      <c r="R337" s="22">
        <v>11.916552934295185</v>
      </c>
      <c r="S337" s="22">
        <v>7.5307077403002536</v>
      </c>
      <c r="T337" s="22">
        <v>127.31526613374928</v>
      </c>
      <c r="U337" s="22">
        <v>2.9898615714564241E-2</v>
      </c>
      <c r="V337" s="22">
        <v>0.90436732306492496</v>
      </c>
      <c r="W337" s="22">
        <v>0.37039383895496203</v>
      </c>
      <c r="X337" s="22">
        <v>0.88747319165529348</v>
      </c>
      <c r="Y337" s="22">
        <v>4.0066289725092609E-2</v>
      </c>
      <c r="Z337" s="22">
        <v>4.9034899590563459</v>
      </c>
      <c r="AA337" s="22">
        <v>5.9465782803665439</v>
      </c>
      <c r="AB337" s="22">
        <v>0.39325404562292843</v>
      </c>
      <c r="AC337" s="22">
        <v>0.35487424449210375</v>
      </c>
      <c r="AD337" s="22">
        <v>0.273542600896861</v>
      </c>
      <c r="AE337" s="22">
        <v>2.8130239812829014</v>
      </c>
      <c r="AF337" s="22">
        <v>0.36560733086371616</v>
      </c>
      <c r="AG337" s="22">
        <v>1</v>
      </c>
      <c r="AH337" s="22">
        <v>0.17674010528368103</v>
      </c>
      <c r="AI337" s="22">
        <v>4.4375121856112312</v>
      </c>
      <c r="AJ337" s="22">
        <v>0.11893156560733087</v>
      </c>
      <c r="AK337" s="22">
        <v>3.1994540846168844</v>
      </c>
      <c r="AL337" s="22">
        <v>171.5734061220511</v>
      </c>
      <c r="AM337" s="22">
        <v>9.7484889842074485E-2</v>
      </c>
      <c r="AN337" s="22">
        <v>0.78816533437317227</v>
      </c>
    </row>
    <row r="338" spans="1:40" x14ac:dyDescent="0.2">
      <c r="A338" s="20">
        <v>37006</v>
      </c>
      <c r="B338" s="22">
        <v>0.35969637610186089</v>
      </c>
      <c r="C338" s="22">
        <v>4.9549461312438786E-2</v>
      </c>
      <c r="D338" s="22">
        <v>3.6922624877571003E-2</v>
      </c>
      <c r="E338" s="22">
        <v>0.1516160626836435</v>
      </c>
      <c r="F338" s="22">
        <v>0.1671596474045054</v>
      </c>
      <c r="G338" s="22">
        <v>0.81064642507345741</v>
      </c>
      <c r="H338" s="22">
        <v>3.7776689520078355</v>
      </c>
      <c r="I338" s="22">
        <v>0.81425073457394703</v>
      </c>
      <c r="J338" s="22">
        <v>8.7874632713026438E-2</v>
      </c>
      <c r="K338" s="22">
        <v>0.14115572967678747</v>
      </c>
      <c r="L338" s="22">
        <v>0.76390793339862884</v>
      </c>
      <c r="M338" s="22">
        <v>29.135161606268365</v>
      </c>
      <c r="N338" s="22">
        <v>1173.3594515181194</v>
      </c>
      <c r="O338" s="22">
        <v>0.40690499510284028</v>
      </c>
      <c r="P338" s="22">
        <v>4.5808031341821742</v>
      </c>
      <c r="Q338" s="22">
        <v>9.206660137120469</v>
      </c>
      <c r="R338" s="22">
        <v>11.960822722820764</v>
      </c>
      <c r="S338" s="22">
        <v>7.5808031341821751</v>
      </c>
      <c r="T338" s="22">
        <v>128.08031341821743</v>
      </c>
      <c r="U338" s="22">
        <v>3.0048971596474044E-2</v>
      </c>
      <c r="V338" s="22">
        <v>0.91038197845249746</v>
      </c>
      <c r="W338" s="22">
        <v>0.37213516160626836</v>
      </c>
      <c r="X338" s="22">
        <v>0.89192948090107738</v>
      </c>
      <c r="Y338" s="22">
        <v>4.0235063663075415E-2</v>
      </c>
      <c r="Z338" s="22">
        <v>4.9412340842311462</v>
      </c>
      <c r="AA338" s="22">
        <v>5.9843290891283054</v>
      </c>
      <c r="AB338" s="22">
        <v>0.3925073457394711</v>
      </c>
      <c r="AC338" s="22">
        <v>0.35654260528893239</v>
      </c>
      <c r="AD338" s="22">
        <v>0.27492654260528893</v>
      </c>
      <c r="AE338" s="22">
        <v>2.8274240940254649</v>
      </c>
      <c r="AF338" s="22">
        <v>0.36732615083251713</v>
      </c>
      <c r="AG338" s="22">
        <v>1</v>
      </c>
      <c r="AH338" s="22">
        <v>0.17801175318315376</v>
      </c>
      <c r="AI338" s="22">
        <v>4.4671890303623893</v>
      </c>
      <c r="AJ338" s="22">
        <v>0.11802154750244859</v>
      </c>
      <c r="AK338" s="22">
        <v>3.2154750244857979</v>
      </c>
      <c r="AL338" s="22">
        <v>172.38001958863859</v>
      </c>
      <c r="AM338" s="22">
        <v>9.7943192948090105E-2</v>
      </c>
      <c r="AN338" s="22">
        <v>0.7938295788442703</v>
      </c>
    </row>
    <row r="339" spans="1:40" x14ac:dyDescent="0.2">
      <c r="A339" s="20">
        <v>37007</v>
      </c>
      <c r="B339" s="22">
        <v>0.36386965094274193</v>
      </c>
      <c r="C339" s="22">
        <v>5.0629650546423724E-2</v>
      </c>
      <c r="D339" s="22">
        <v>3.73480367386975E-2</v>
      </c>
      <c r="E339" s="22">
        <v>0.15280048350820874</v>
      </c>
      <c r="F339" s="22">
        <v>0.16872256734932478</v>
      </c>
      <c r="G339" s="22">
        <v>0.82007153543580136</v>
      </c>
      <c r="H339" s="22">
        <v>3.7972237909817799</v>
      </c>
      <c r="I339" s="22">
        <v>0.81819893192244042</v>
      </c>
      <c r="J339" s="22">
        <v>8.944901861704764E-2</v>
      </c>
      <c r="K339" s="22">
        <v>0.14259528975814684</v>
      </c>
      <c r="L339" s="22">
        <v>0.77277095780201932</v>
      </c>
      <c r="M339" s="22">
        <v>29.297823222265155</v>
      </c>
      <c r="N339" s="22">
        <v>1185.8831455775842</v>
      </c>
      <c r="O339" s="22">
        <v>0.41142783540904992</v>
      </c>
      <c r="P339" s="22">
        <v>4.635932189955315</v>
      </c>
      <c r="Q339" s="22">
        <v>9.3045606317312171</v>
      </c>
      <c r="R339" s="22">
        <v>12.208582270705149</v>
      </c>
      <c r="S339" s="22">
        <v>7.6786652002893128</v>
      </c>
      <c r="T339" s="22">
        <v>130.38868907846111</v>
      </c>
      <c r="U339" s="22">
        <v>3.0407514193145677E-2</v>
      </c>
      <c r="V339" s="22">
        <v>0.92302509685026113</v>
      </c>
      <c r="W339" s="22">
        <v>0.37645275391611926</v>
      </c>
      <c r="X339" s="22">
        <v>0.89516392711708237</v>
      </c>
      <c r="Y339" s="22">
        <v>4.0820775000247694E-2</v>
      </c>
      <c r="Z339" s="22">
        <v>5.0431491444480772</v>
      </c>
      <c r="AA339" s="22">
        <v>6.0537605643571224</v>
      </c>
      <c r="AB339" s="22">
        <v>0.39334581735675578</v>
      </c>
      <c r="AC339" s="22">
        <v>0.36062974962597472</v>
      </c>
      <c r="AD339" s="22">
        <v>0.27905755531115933</v>
      </c>
      <c r="AE339" s="22">
        <v>2.8631017844227129</v>
      </c>
      <c r="AF339" s="22">
        <v>0.37155822409812844</v>
      </c>
      <c r="AG339" s="22">
        <v>1</v>
      </c>
      <c r="AH339" s="22">
        <v>0.180156347531433</v>
      </c>
      <c r="AI339" s="22">
        <v>4.5279354793964082</v>
      </c>
      <c r="AJ339" s="22">
        <v>0.11988625667548475</v>
      </c>
      <c r="AK339" s="22">
        <v>3.2567448404323831</v>
      </c>
      <c r="AL339" s="22">
        <v>174.38000970979601</v>
      </c>
      <c r="AM339" s="22">
        <v>9.9079550971475E-2</v>
      </c>
      <c r="AN339" s="22">
        <v>0.79313180552665741</v>
      </c>
    </row>
    <row r="340" spans="1:40" x14ac:dyDescent="0.2">
      <c r="A340" s="20">
        <v>37008</v>
      </c>
      <c r="B340" s="22">
        <v>0.36046602932804611</v>
      </c>
      <c r="C340" s="22">
        <v>4.9969572642861344E-2</v>
      </c>
      <c r="D340" s="22">
        <v>3.6998684752949491E-2</v>
      </c>
      <c r="E340" s="22">
        <v>0.15133193302055317</v>
      </c>
      <c r="F340" s="22">
        <v>0.16935278066783141</v>
      </c>
      <c r="G340" s="22">
        <v>0.81243988143145984</v>
      </c>
      <c r="H340" s="22">
        <v>3.7949785045444728</v>
      </c>
      <c r="I340" s="22">
        <v>0.82094972615378581</v>
      </c>
      <c r="J340" s="22">
        <v>8.7552266347343005E-2</v>
      </c>
      <c r="K340" s="22">
        <v>0.14134979682377652</v>
      </c>
      <c r="L340" s="22">
        <v>0.76550322922596725</v>
      </c>
      <c r="M340" s="22">
        <v>29.396753106535009</v>
      </c>
      <c r="N340" s="22">
        <v>1153.294988319821</v>
      </c>
      <c r="O340" s="22">
        <v>0.40733397459806442</v>
      </c>
      <c r="P340" s="22">
        <v>4.5925678726369714</v>
      </c>
      <c r="Q340" s="22">
        <v>9.3245126715219566</v>
      </c>
      <c r="R340" s="22">
        <v>12.167998272511335</v>
      </c>
      <c r="S340" s="22">
        <v>7.606839284662648</v>
      </c>
      <c r="T340" s="22">
        <v>130.29779548889891</v>
      </c>
      <c r="U340" s="22">
        <v>3.0172159949745782E-2</v>
      </c>
      <c r="V340" s="22">
        <v>0.90889460356098217</v>
      </c>
      <c r="W340" s="22">
        <v>0.37293143047839655</v>
      </c>
      <c r="X340" s="22">
        <v>0.89193380577530856</v>
      </c>
      <c r="Y340" s="22">
        <v>4.0497830823894305E-2</v>
      </c>
      <c r="Z340" s="22">
        <v>4.9861604601401615</v>
      </c>
      <c r="AA340" s="22">
        <v>5.9873186627667296</v>
      </c>
      <c r="AB340" s="22">
        <v>0.39015724072947133</v>
      </c>
      <c r="AC340" s="22">
        <v>0.35725643391374334</v>
      </c>
      <c r="AD340" s="22">
        <v>0.27664356804931189</v>
      </c>
      <c r="AE340" s="22">
        <v>2.8411299346302585</v>
      </c>
      <c r="AF340" s="22">
        <v>0.36808268388920518</v>
      </c>
      <c r="AG340" s="22">
        <v>0.99999999999999989</v>
      </c>
      <c r="AH340" s="22">
        <v>0.17849080308592291</v>
      </c>
      <c r="AI340" s="22">
        <v>4.475766082330539</v>
      </c>
      <c r="AJ340" s="22">
        <v>0.10894956910936181</v>
      </c>
      <c r="AK340" s="22">
        <v>3.2262813843465965</v>
      </c>
      <c r="AL340" s="22">
        <v>172.74886633556466</v>
      </c>
      <c r="AM340" s="22">
        <v>9.8152764963389011E-2</v>
      </c>
      <c r="AN340" s="22">
        <v>0.78276830058302738</v>
      </c>
    </row>
    <row r="341" spans="1:40" x14ac:dyDescent="0.2">
      <c r="A341" s="20">
        <v>37011</v>
      </c>
      <c r="B341" s="22">
        <v>0.35861105957484207</v>
      </c>
      <c r="C341" s="22">
        <v>5.0005370621722701E-2</v>
      </c>
      <c r="D341" s="22">
        <v>3.6803405950648869E-2</v>
      </c>
      <c r="E341" s="22">
        <v>0.14986964036363992</v>
      </c>
      <c r="F341" s="22">
        <v>0.16928199669950883</v>
      </c>
      <c r="G341" s="22">
        <v>0.80826880449960459</v>
      </c>
      <c r="H341" s="22">
        <v>3.796834262613638</v>
      </c>
      <c r="I341" s="22">
        <v>0.82109970803347365</v>
      </c>
      <c r="J341" s="22">
        <v>8.6711128904686116E-2</v>
      </c>
      <c r="K341" s="22">
        <v>0.13982169535880637</v>
      </c>
      <c r="L341" s="22">
        <v>0.76151510121180765</v>
      </c>
      <c r="M341" s="22">
        <v>29.366559579724441</v>
      </c>
      <c r="N341" s="22">
        <v>1127.8305617670323</v>
      </c>
      <c r="O341" s="22">
        <v>0.40352898671015247</v>
      </c>
      <c r="P341" s="22">
        <v>4.5689343710025483</v>
      </c>
      <c r="Q341" s="22">
        <v>9.4376470817994527</v>
      </c>
      <c r="R341" s="22">
        <v>12.058510482477127</v>
      </c>
      <c r="S341" s="22">
        <v>7.5628118622386706</v>
      </c>
      <c r="T341" s="22">
        <v>128.4066830063764</v>
      </c>
      <c r="U341" s="22">
        <v>3.0016893046509587E-2</v>
      </c>
      <c r="V341" s="22">
        <v>0.90206915407825483</v>
      </c>
      <c r="W341" s="22">
        <v>0.37106113720473788</v>
      </c>
      <c r="X341" s="22">
        <v>0.88811530236600311</v>
      </c>
      <c r="Y341" s="22">
        <v>4.0367545821168062E-2</v>
      </c>
      <c r="Z341" s="22">
        <v>5.0093253522639607</v>
      </c>
      <c r="AA341" s="22">
        <v>5.9565077288128974</v>
      </c>
      <c r="AB341" s="22">
        <v>0.38668476403441104</v>
      </c>
      <c r="AC341" s="22">
        <v>0.35541798084152765</v>
      </c>
      <c r="AD341" s="22">
        <v>0.27565936587604606</v>
      </c>
      <c r="AE341" s="22">
        <v>2.8253376168110229</v>
      </c>
      <c r="AF341" s="22">
        <v>0.36618851858723356</v>
      </c>
      <c r="AG341" s="22">
        <v>1</v>
      </c>
      <c r="AH341" s="22">
        <v>0.1778164028552178</v>
      </c>
      <c r="AI341" s="22">
        <v>4.4527336464568545</v>
      </c>
      <c r="AJ341" s="22">
        <v>0.11063480748762317</v>
      </c>
      <c r="AK341" s="22">
        <v>3.2067494067904194</v>
      </c>
      <c r="AL341" s="22">
        <v>171.85989512640492</v>
      </c>
      <c r="AM341" s="22">
        <v>9.7647667685457337E-2</v>
      </c>
      <c r="AN341" s="22">
        <v>0.78430606684959336</v>
      </c>
    </row>
    <row r="342" spans="1:40" x14ac:dyDescent="0.2">
      <c r="A342" s="20">
        <v>37012</v>
      </c>
      <c r="B342" s="22">
        <v>0.35993609847890856</v>
      </c>
      <c r="C342" s="22">
        <v>5.065077622706602E-2</v>
      </c>
      <c r="D342" s="22">
        <v>3.6945272071506982E-2</v>
      </c>
      <c r="E342" s="22">
        <v>0.15016857456484239</v>
      </c>
      <c r="F342" s="22">
        <v>0.16914301395640582</v>
      </c>
      <c r="G342" s="22">
        <v>0.81125529245726824</v>
      </c>
      <c r="H342" s="22">
        <v>3.7903794887878313</v>
      </c>
      <c r="I342" s="22">
        <v>0.81953700799749096</v>
      </c>
      <c r="J342" s="22">
        <v>8.7501960169358628E-2</v>
      </c>
      <c r="K342" s="22">
        <v>0.14056374470754271</v>
      </c>
      <c r="L342" s="22">
        <v>0.76435824055198365</v>
      </c>
      <c r="M342" s="22">
        <v>29.332954367257333</v>
      </c>
      <c r="N342" s="22">
        <v>1093.7745021169828</v>
      </c>
      <c r="O342" s="22">
        <v>0.40546103183315035</v>
      </c>
      <c r="P342" s="22">
        <v>4.5867962992002509</v>
      </c>
      <c r="Q342" s="22">
        <v>9.4382154618159007</v>
      </c>
      <c r="R342" s="22">
        <v>11.955072918300141</v>
      </c>
      <c r="S342" s="22">
        <v>7.5809549945115249</v>
      </c>
      <c r="T342" s="22">
        <v>128.88113533009252</v>
      </c>
      <c r="U342" s="22">
        <v>3.0019993727458054E-2</v>
      </c>
      <c r="V342" s="22">
        <v>0.90608828602791269</v>
      </c>
      <c r="W342" s="22">
        <v>0.37243217814019131</v>
      </c>
      <c r="X342" s="22">
        <v>0.88678061784538187</v>
      </c>
      <c r="Y342" s="22">
        <v>4.1006742982593693E-2</v>
      </c>
      <c r="Z342" s="22">
        <v>4.9739297475301862</v>
      </c>
      <c r="AA342" s="22">
        <v>5.9785165438293868</v>
      </c>
      <c r="AB342" s="22">
        <v>0.388113533009252</v>
      </c>
      <c r="AC342" s="22">
        <v>0.35770150541006746</v>
      </c>
      <c r="AD342" s="22">
        <v>0.27667790497098949</v>
      </c>
      <c r="AE342" s="22">
        <v>2.8314646385447704</v>
      </c>
      <c r="AF342" s="22">
        <v>0.3675709581307825</v>
      </c>
      <c r="AG342" s="22">
        <v>1</v>
      </c>
      <c r="AH342" s="22">
        <v>0.17759134389211229</v>
      </c>
      <c r="AI342" s="22">
        <v>4.462325544927082</v>
      </c>
      <c r="AJ342" s="22">
        <v>0.11123961110239924</v>
      </c>
      <c r="AK342" s="22">
        <v>3.2166379175160733</v>
      </c>
      <c r="AL342" s="22">
        <v>172.49490355966756</v>
      </c>
      <c r="AM342" s="22">
        <v>9.8008467931629289E-2</v>
      </c>
      <c r="AN342" s="22">
        <v>0.78333267994354705</v>
      </c>
    </row>
    <row r="343" spans="1:40" x14ac:dyDescent="0.2">
      <c r="A343" s="20">
        <v>37013</v>
      </c>
      <c r="B343" s="22">
        <v>0.3599643221202854</v>
      </c>
      <c r="C343" s="22">
        <v>5.1066415745314828E-2</v>
      </c>
      <c r="D343" s="22">
        <v>3.6949149219791422E-2</v>
      </c>
      <c r="E343" s="22">
        <v>0.15007253195326589</v>
      </c>
      <c r="F343" s="22">
        <v>0.16917588018505447</v>
      </c>
      <c r="G343" s="22">
        <v>0.81131890535560258</v>
      </c>
      <c r="H343" s="22">
        <v>3.7988120442248881</v>
      </c>
      <c r="I343" s="22">
        <v>0.81877793460362269</v>
      </c>
      <c r="J343" s="22">
        <v>8.758723437622519E-2</v>
      </c>
      <c r="K343" s="22">
        <v>0.1405551634909433</v>
      </c>
      <c r="L343" s="22">
        <v>0.76445738257664853</v>
      </c>
      <c r="M343" s="22">
        <v>29.30977025013722</v>
      </c>
      <c r="N343" s="22">
        <v>1092.8801066415745</v>
      </c>
      <c r="O343" s="22">
        <v>0.40629655767270445</v>
      </c>
      <c r="P343" s="22">
        <v>4.5842154787108917</v>
      </c>
      <c r="Q343" s="22">
        <v>10.031953265898219</v>
      </c>
      <c r="R343" s="22">
        <v>11.889359366423585</v>
      </c>
      <c r="S343" s="22">
        <v>7.5815494393476035</v>
      </c>
      <c r="T343" s="22">
        <v>127.61703128675605</v>
      </c>
      <c r="U343" s="22">
        <v>3.0002744452285734E-2</v>
      </c>
      <c r="V343" s="22">
        <v>0.91007998118089861</v>
      </c>
      <c r="W343" s="22">
        <v>0.37241237355916251</v>
      </c>
      <c r="X343" s="22">
        <v>0.88665412059907467</v>
      </c>
      <c r="Y343" s="22">
        <v>4.1421626284011602E-2</v>
      </c>
      <c r="Z343" s="22">
        <v>4.9596173449384455</v>
      </c>
      <c r="AA343" s="22">
        <v>5.9789853367835013</v>
      </c>
      <c r="AB343" s="22">
        <v>0.38716380459499727</v>
      </c>
      <c r="AC343" s="22">
        <v>0.3567787971457696</v>
      </c>
      <c r="AD343" s="22">
        <v>0.27728769701246764</v>
      </c>
      <c r="AE343" s="22">
        <v>2.834627146553752</v>
      </c>
      <c r="AF343" s="22">
        <v>0.36757037559789851</v>
      </c>
      <c r="AG343" s="22">
        <v>1</v>
      </c>
      <c r="AH343" s="22">
        <v>0.17795812749941189</v>
      </c>
      <c r="AI343" s="22">
        <v>4.453853995138398</v>
      </c>
      <c r="AJ343" s="22">
        <v>0.11222849525601819</v>
      </c>
      <c r="AK343" s="22">
        <v>3.2149298204344072</v>
      </c>
      <c r="AL343" s="22">
        <v>171.52826785854307</v>
      </c>
      <c r="AM343" s="22">
        <v>9.8016153062024616E-2</v>
      </c>
      <c r="AN343" s="22">
        <v>0.78657962832274753</v>
      </c>
    </row>
    <row r="344" spans="1:40" x14ac:dyDescent="0.2">
      <c r="A344" s="20">
        <v>37014</v>
      </c>
      <c r="B344" s="22">
        <v>0.35815291593524479</v>
      </c>
      <c r="C344" s="22">
        <v>5.0565632923737079E-2</v>
      </c>
      <c r="D344" s="22">
        <v>3.6764189584552374E-2</v>
      </c>
      <c r="E344" s="22">
        <v>0.14945387165984009</v>
      </c>
      <c r="F344" s="22">
        <v>0.16890969377803786</v>
      </c>
      <c r="G344" s="22">
        <v>0.80723620050711931</v>
      </c>
      <c r="H344" s="22">
        <v>3.796177101618881</v>
      </c>
      <c r="I344" s="22">
        <v>0.81724205188219246</v>
      </c>
      <c r="J344" s="22">
        <v>8.6736883167544382E-2</v>
      </c>
      <c r="K344" s="22">
        <v>0.14000390091671544</v>
      </c>
      <c r="L344" s="22">
        <v>0.76059098888238741</v>
      </c>
      <c r="M344" s="22">
        <v>29.287107470255513</v>
      </c>
      <c r="N344" s="22">
        <v>1077.6282426370199</v>
      </c>
      <c r="O344" s="22">
        <v>0.40349132046030828</v>
      </c>
      <c r="P344" s="22">
        <v>4.5611468695143369</v>
      </c>
      <c r="Q344" s="22">
        <v>9.9882972498537175</v>
      </c>
      <c r="R344" s="22">
        <v>11.833430856251221</v>
      </c>
      <c r="S344" s="22">
        <v>7.5726545738248499</v>
      </c>
      <c r="T344" s="22">
        <v>126.19465574409988</v>
      </c>
      <c r="U344" s="22">
        <v>2.9950263311878295E-2</v>
      </c>
      <c r="V344" s="22">
        <v>0.90237955919641122</v>
      </c>
      <c r="W344" s="22">
        <v>0.37056758338209483</v>
      </c>
      <c r="X344" s="22">
        <v>0.88574214940511031</v>
      </c>
      <c r="Y344" s="22">
        <v>4.1037643846303887E-2</v>
      </c>
      <c r="Z344" s="22">
        <v>4.8810220401794426</v>
      </c>
      <c r="AA344" s="22">
        <v>5.9684025746050331</v>
      </c>
      <c r="AB344" s="22">
        <v>0.38472791105909893</v>
      </c>
      <c r="AC344" s="22">
        <v>0.35496391652038234</v>
      </c>
      <c r="AD344" s="22">
        <v>0.27589233469865421</v>
      </c>
      <c r="AE344" s="22">
        <v>2.8234835186268779</v>
      </c>
      <c r="AF344" s="22">
        <v>0.36572069436317539</v>
      </c>
      <c r="AG344" s="22">
        <v>1</v>
      </c>
      <c r="AH344" s="22">
        <v>0.17736493075872831</v>
      </c>
      <c r="AI344" s="22">
        <v>4.4275404720109233</v>
      </c>
      <c r="AJ344" s="22">
        <v>0.11283401599375854</v>
      </c>
      <c r="AK344" s="22">
        <v>3.1987517066510631</v>
      </c>
      <c r="AL344" s="22">
        <v>170.66510629998052</v>
      </c>
      <c r="AM344" s="22">
        <v>9.752291788570315E-2</v>
      </c>
      <c r="AN344" s="22">
        <v>0.78749756192705289</v>
      </c>
    </row>
    <row r="345" spans="1:40" x14ac:dyDescent="0.2">
      <c r="A345" s="20">
        <v>37015</v>
      </c>
      <c r="B345" s="22">
        <v>0.36054388376202628</v>
      </c>
      <c r="C345" s="22">
        <v>5.09424700569409E-2</v>
      </c>
      <c r="D345" s="22">
        <v>3.7008639308855291E-2</v>
      </c>
      <c r="E345" s="22">
        <v>0.15067740035342625</v>
      </c>
      <c r="F345" s="22">
        <v>0.16968387983506772</v>
      </c>
      <c r="G345" s="22">
        <v>0.8126251718044375</v>
      </c>
      <c r="H345" s="22">
        <v>3.8095425093265267</v>
      </c>
      <c r="I345" s="22">
        <v>0.82029255841350868</v>
      </c>
      <c r="J345" s="22">
        <v>8.7610445709797757E-2</v>
      </c>
      <c r="K345" s="22">
        <v>0.14125269978401728</v>
      </c>
      <c r="L345" s="22">
        <v>0.76569801688592187</v>
      </c>
      <c r="M345" s="22">
        <v>28.72079324563126</v>
      </c>
      <c r="N345" s="22">
        <v>1070.0962104849793</v>
      </c>
      <c r="O345" s="22">
        <v>0.40702925584135086</v>
      </c>
      <c r="P345" s="22">
        <v>4.5906145690162967</v>
      </c>
      <c r="Q345" s="22">
        <v>9.9244060475161984</v>
      </c>
      <c r="R345" s="22">
        <v>11.909483604947967</v>
      </c>
      <c r="S345" s="22">
        <v>7.6398978990771642</v>
      </c>
      <c r="T345" s="22">
        <v>126.79167484783035</v>
      </c>
      <c r="U345" s="22">
        <v>3.0051050461417629E-2</v>
      </c>
      <c r="V345" s="22">
        <v>0.90879638719811495</v>
      </c>
      <c r="W345" s="22">
        <v>0.37301197722364027</v>
      </c>
      <c r="X345" s="22">
        <v>0.88792460239544468</v>
      </c>
      <c r="Y345" s="22">
        <v>4.1350873748281954E-2</v>
      </c>
      <c r="Z345" s="22">
        <v>4.9381504025132532</v>
      </c>
      <c r="AA345" s="22">
        <v>6.0082466129982333</v>
      </c>
      <c r="AB345" s="22">
        <v>0.38606911447084236</v>
      </c>
      <c r="AC345" s="22">
        <v>0.35733359513057139</v>
      </c>
      <c r="AD345" s="22">
        <v>0.27793049283330062</v>
      </c>
      <c r="AE345" s="22">
        <v>2.8438052228548987</v>
      </c>
      <c r="AF345" s="22">
        <v>0.36816218338896528</v>
      </c>
      <c r="AG345" s="22">
        <v>1</v>
      </c>
      <c r="AH345" s="22">
        <v>0.17892204987237384</v>
      </c>
      <c r="AI345" s="22">
        <v>4.4796779893972118</v>
      </c>
      <c r="AJ345" s="22">
        <v>0.10897310033379148</v>
      </c>
      <c r="AK345" s="22">
        <v>3.2210877675240526</v>
      </c>
      <c r="AL345" s="22">
        <v>172.29530728450814</v>
      </c>
      <c r="AM345" s="22">
        <v>9.8173964264677005E-2</v>
      </c>
      <c r="AN345" s="22">
        <v>0.78735519340270954</v>
      </c>
    </row>
    <row r="346" spans="1:40" x14ac:dyDescent="0.2">
      <c r="A346" s="20">
        <v>37018</v>
      </c>
      <c r="B346" s="22">
        <v>0.358642578125</v>
      </c>
      <c r="C346" s="22">
        <v>5.0537109374999993E-2</v>
      </c>
      <c r="D346" s="22">
        <v>3.6806640624999998E-2</v>
      </c>
      <c r="E346" s="22">
        <v>0.15055664062500002</v>
      </c>
      <c r="F346" s="22">
        <v>0.16908203125000001</v>
      </c>
      <c r="G346" s="22">
        <v>0.80833984375000001</v>
      </c>
      <c r="H346" s="22">
        <v>3.7831054687499996</v>
      </c>
      <c r="I346" s="22">
        <v>0.8187402343750001</v>
      </c>
      <c r="J346" s="22">
        <v>8.6904296875000009E-2</v>
      </c>
      <c r="K346" s="22">
        <v>0.14044921874999999</v>
      </c>
      <c r="L346" s="22">
        <v>0.76162109375000009</v>
      </c>
      <c r="M346" s="22">
        <v>28.474609375</v>
      </c>
      <c r="N346" s="22">
        <v>1064.453125</v>
      </c>
      <c r="O346" s="22">
        <v>0.40509765624999999</v>
      </c>
      <c r="P346" s="22">
        <v>4.56640625</v>
      </c>
      <c r="Q346" s="22">
        <v>9.861328125</v>
      </c>
      <c r="R346" s="22">
        <v>11.830078125</v>
      </c>
      <c r="S346" s="22">
        <v>7.6269531249999991</v>
      </c>
      <c r="T346" s="22">
        <v>126.5625</v>
      </c>
      <c r="U346" s="22">
        <v>2.9912109375000002E-2</v>
      </c>
      <c r="V346" s="22">
        <v>0.89736328124999998</v>
      </c>
      <c r="W346" s="22">
        <v>0.37104492187499999</v>
      </c>
      <c r="X346" s="22">
        <v>0.88517578124999996</v>
      </c>
      <c r="Y346" s="22">
        <v>4.1054687499999999E-2</v>
      </c>
      <c r="Z346" s="22">
        <v>4.9169921875</v>
      </c>
      <c r="AA346" s="22">
        <v>5.9765625</v>
      </c>
      <c r="AB346" s="22">
        <v>0.38525390625</v>
      </c>
      <c r="AC346" s="22">
        <v>0.35544921875000002</v>
      </c>
      <c r="AD346" s="22">
        <v>0.27667968749999999</v>
      </c>
      <c r="AE346" s="22">
        <v>2.8289062500000002</v>
      </c>
      <c r="AF346" s="22">
        <v>0.36619140625000002</v>
      </c>
      <c r="AG346" s="22">
        <v>1</v>
      </c>
      <c r="AH346" s="22">
        <v>0.17832031249999999</v>
      </c>
      <c r="AI346" s="22">
        <v>4.453125</v>
      </c>
      <c r="AJ346" s="22">
        <v>0.10937500000000001</v>
      </c>
      <c r="AK346" s="22">
        <v>3.2041015625</v>
      </c>
      <c r="AL346" s="22">
        <v>171.38671875</v>
      </c>
      <c r="AM346" s="22">
        <v>9.765625E-2</v>
      </c>
      <c r="AN346" s="22">
        <v>0.77978515625</v>
      </c>
    </row>
    <row r="347" spans="1:40" x14ac:dyDescent="0.2">
      <c r="A347" s="20">
        <v>37019</v>
      </c>
      <c r="B347" s="22">
        <v>0.35669191919191923</v>
      </c>
      <c r="C347" s="22">
        <v>5.012626262626263E-2</v>
      </c>
      <c r="D347" s="22">
        <v>3.6614219114219117E-2</v>
      </c>
      <c r="E347" s="22">
        <v>0.14973776223776225</v>
      </c>
      <c r="F347" s="22">
        <v>0.16911421911421914</v>
      </c>
      <c r="G347" s="22">
        <v>0.8040501165501166</v>
      </c>
      <c r="H347" s="22">
        <v>3.7827311577311584</v>
      </c>
      <c r="I347" s="22">
        <v>0.82075563325563328</v>
      </c>
      <c r="J347" s="22">
        <v>8.5965423465423477E-2</v>
      </c>
      <c r="K347" s="22">
        <v>0.13851010101010103</v>
      </c>
      <c r="L347" s="22">
        <v>0.75751748251748263</v>
      </c>
      <c r="M347" s="22">
        <v>28.298368298368302</v>
      </c>
      <c r="N347" s="22">
        <v>1061.5773115773118</v>
      </c>
      <c r="O347" s="22">
        <v>0.40219502719502725</v>
      </c>
      <c r="P347" s="22">
        <v>4.5425407925407937</v>
      </c>
      <c r="Q347" s="22">
        <v>9.601787101787103</v>
      </c>
      <c r="R347" s="22">
        <v>11.769619269619271</v>
      </c>
      <c r="S347" s="22">
        <v>7.5806138306138307</v>
      </c>
      <c r="T347" s="22">
        <v>126.45687645687647</v>
      </c>
      <c r="U347" s="22">
        <v>2.9759129759129761E-2</v>
      </c>
      <c r="V347" s="22">
        <v>0.89471639471639475</v>
      </c>
      <c r="W347" s="22">
        <v>0.3690656565656566</v>
      </c>
      <c r="X347" s="22">
        <v>0.88120629370629389</v>
      </c>
      <c r="Y347" s="22">
        <v>4.0666278166278172E-2</v>
      </c>
      <c r="Z347" s="22">
        <v>4.885392385392386</v>
      </c>
      <c r="AA347" s="22">
        <v>5.9440559440559451</v>
      </c>
      <c r="AB347" s="22">
        <v>0.3827700077700078</v>
      </c>
      <c r="AC347" s="22">
        <v>0.35356449106449106</v>
      </c>
      <c r="AD347" s="22">
        <v>0.2752525252525253</v>
      </c>
      <c r="AE347" s="22">
        <v>2.8133255633255638</v>
      </c>
      <c r="AF347" s="22">
        <v>0.36422882672882678</v>
      </c>
      <c r="AG347" s="22">
        <v>1</v>
      </c>
      <c r="AH347" s="22">
        <v>0.17686480186480188</v>
      </c>
      <c r="AI347" s="22">
        <v>4.4240481740481741</v>
      </c>
      <c r="AJ347" s="22">
        <v>0.11072261072261072</v>
      </c>
      <c r="AK347" s="22">
        <v>3.1866744366744371</v>
      </c>
      <c r="AL347" s="22">
        <v>171.42579642579645</v>
      </c>
      <c r="AM347" s="22">
        <v>9.7125097125097135E-2</v>
      </c>
      <c r="AN347" s="22">
        <v>0.77408702408702412</v>
      </c>
    </row>
    <row r="348" spans="1:40" x14ac:dyDescent="0.2">
      <c r="A348" s="20">
        <v>37020</v>
      </c>
      <c r="B348" s="22">
        <v>0.35770290934946281</v>
      </c>
      <c r="C348" s="22">
        <v>5.1076761242439296E-2</v>
      </c>
      <c r="D348" s="22">
        <v>3.671604866123173E-2</v>
      </c>
      <c r="E348" s="22">
        <v>0.14984075037255648</v>
      </c>
      <c r="F348" s="22">
        <v>0.16941822750781638</v>
      </c>
      <c r="G348" s="22">
        <v>0.80623167655280559</v>
      </c>
      <c r="H348" s="22">
        <v>3.784297110130614</v>
      </c>
      <c r="I348" s="22">
        <v>0.8210852350758262</v>
      </c>
      <c r="J348" s="22">
        <v>8.6257779855652639E-2</v>
      </c>
      <c r="K348" s="22">
        <v>0.13846438554967908</v>
      </c>
      <c r="L348" s="22">
        <v>0.75968403315509059</v>
      </c>
      <c r="M348" s="22">
        <v>28.383445830776576</v>
      </c>
      <c r="N348" s="22">
        <v>1076.2742405205076</v>
      </c>
      <c r="O348" s="22">
        <v>0.40268240656868187</v>
      </c>
      <c r="P348" s="22">
        <v>4.5554159483388368</v>
      </c>
      <c r="Q348" s="22">
        <v>9.4751093319307671</v>
      </c>
      <c r="R348" s="22">
        <v>11.896482872142517</v>
      </c>
      <c r="S348" s="22">
        <v>7.6020999522738117</v>
      </c>
      <c r="T348" s="22">
        <v>126.78607953715338</v>
      </c>
      <c r="U348" s="22">
        <v>2.9882437736804685E-2</v>
      </c>
      <c r="V348" s="22">
        <v>0.89608353056911039</v>
      </c>
      <c r="W348" s="22">
        <v>0.37012145827854559</v>
      </c>
      <c r="X348" s="22">
        <v>0.88568116958380816</v>
      </c>
      <c r="Y348" s="22">
        <v>4.1560743749330373E-2</v>
      </c>
      <c r="Z348" s="22">
        <v>4.9235893989422319</v>
      </c>
      <c r="AA348" s="22">
        <v>5.9511634475839834</v>
      </c>
      <c r="AB348" s="22">
        <v>0.38570551967974753</v>
      </c>
      <c r="AC348" s="22">
        <v>0.35456661699247094</v>
      </c>
      <c r="AD348" s="22">
        <v>0.2764709892956978</v>
      </c>
      <c r="AE348" s="22">
        <v>2.8212021155363352</v>
      </c>
      <c r="AF348" s="22">
        <v>0.365290399244173</v>
      </c>
      <c r="AG348" s="22">
        <v>1</v>
      </c>
      <c r="AH348" s="22">
        <v>0.17756089958994439</v>
      </c>
      <c r="AI348" s="22">
        <v>4.4365874801546719</v>
      </c>
      <c r="AJ348" s="22">
        <v>0.1120104413211388</v>
      </c>
      <c r="AK348" s="22">
        <v>3.1957065910839693</v>
      </c>
      <c r="AL348" s="22">
        <v>172.39867925079625</v>
      </c>
      <c r="AM348" s="22">
        <v>9.7400383757512005E-2</v>
      </c>
      <c r="AN348" s="22">
        <v>0.77238504319707013</v>
      </c>
    </row>
    <row r="349" spans="1:40" x14ac:dyDescent="0.2">
      <c r="A349" s="20">
        <v>37021</v>
      </c>
      <c r="B349" s="22">
        <v>0.35848504075357507</v>
      </c>
      <c r="C349" s="22">
        <v>5.1090829225438034E-2</v>
      </c>
      <c r="D349" s="22">
        <v>3.6797305871443212E-2</v>
      </c>
      <c r="E349" s="22">
        <v>0.15057835911952755</v>
      </c>
      <c r="F349" s="22">
        <v>0.17010102982087949</v>
      </c>
      <c r="G349" s="22">
        <v>0.80795548831080088</v>
      </c>
      <c r="H349" s="22">
        <v>3.8071160134706425</v>
      </c>
      <c r="I349" s="22">
        <v>0.8264922641417346</v>
      </c>
      <c r="J349" s="22">
        <v>8.6016887110156662E-2</v>
      </c>
      <c r="K349" s="22">
        <v>0.13878666601591097</v>
      </c>
      <c r="L349" s="22">
        <v>0.7613060666699204</v>
      </c>
      <c r="M349" s="22">
        <v>28.575333105568841</v>
      </c>
      <c r="N349" s="22">
        <v>1087.4127580653033</v>
      </c>
      <c r="O349" s="22">
        <v>0.40421689687149198</v>
      </c>
      <c r="P349" s="22">
        <v>4.5673288105812873</v>
      </c>
      <c r="Q349" s="22">
        <v>9.5729415784079244</v>
      </c>
      <c r="R349" s="22">
        <v>11.970325540533944</v>
      </c>
      <c r="S349" s="22">
        <v>7.63336424422861</v>
      </c>
      <c r="T349" s="22">
        <v>127.38542632632144</v>
      </c>
      <c r="U349" s="22">
        <v>2.9947776855873885E-2</v>
      </c>
      <c r="V349" s="22">
        <v>0.89901898579725703</v>
      </c>
      <c r="W349" s="22">
        <v>0.37088193664893354</v>
      </c>
      <c r="X349" s="22">
        <v>0.89171750695495133</v>
      </c>
      <c r="Y349" s="22">
        <v>4.1388061886866119E-2</v>
      </c>
      <c r="Z349" s="22">
        <v>4.9245936844160276</v>
      </c>
      <c r="AA349" s="22">
        <v>5.9641758992630187</v>
      </c>
      <c r="AB349" s="22">
        <v>0.3865488798867685</v>
      </c>
      <c r="AC349" s="22">
        <v>0.35529308409390403</v>
      </c>
      <c r="AD349" s="22">
        <v>0.27727073063595098</v>
      </c>
      <c r="AE349" s="22">
        <v>2.8279564644443358</v>
      </c>
      <c r="AF349" s="22">
        <v>0.36608912099175162</v>
      </c>
      <c r="AG349" s="22">
        <v>1</v>
      </c>
      <c r="AH349" s="22">
        <v>0.17726584996827566</v>
      </c>
      <c r="AI349" s="22">
        <v>4.4365269168822294</v>
      </c>
      <c r="AJ349" s="22">
        <v>0.11030308946263848</v>
      </c>
      <c r="AK349" s="22">
        <v>3.2036702620918538</v>
      </c>
      <c r="AL349" s="22">
        <v>172.77563570696469</v>
      </c>
      <c r="AM349" s="22">
        <v>9.7613353506759717E-2</v>
      </c>
      <c r="AN349" s="22">
        <v>0.77529406022743907</v>
      </c>
    </row>
    <row r="350" spans="1:40" x14ac:dyDescent="0.2">
      <c r="A350" s="20">
        <v>37022</v>
      </c>
      <c r="B350" s="22">
        <v>0.35864608052813013</v>
      </c>
      <c r="C350" s="22">
        <v>5.0928231721012893E-2</v>
      </c>
      <c r="D350" s="22">
        <v>3.6812859500581059E-2</v>
      </c>
      <c r="E350" s="22">
        <v>0.15138819715036281</v>
      </c>
      <c r="F350" s="22">
        <v>0.17097823220929892</v>
      </c>
      <c r="G350" s="22">
        <v>0.80831844060977165</v>
      </c>
      <c r="H350" s="22">
        <v>3.8342171310266702</v>
      </c>
      <c r="I350" s="22">
        <v>0.83150226076426526</v>
      </c>
      <c r="J350" s="22">
        <v>8.5459818943544361E-2</v>
      </c>
      <c r="K350" s="22">
        <v>0.13853650914559712</v>
      </c>
      <c r="L350" s="22">
        <v>0.76162853152862819</v>
      </c>
      <c r="M350" s="22">
        <v>28.666295569292672</v>
      </c>
      <c r="N350" s="22">
        <v>1099.1318274592525</v>
      </c>
      <c r="O350" s="22">
        <v>0.40449613765759435</v>
      </c>
      <c r="P350" s="22">
        <v>4.5732868485043801</v>
      </c>
      <c r="Q350" s="22">
        <v>9.5704059609957124</v>
      </c>
      <c r="R350" s="22">
        <v>11.961054307170969</v>
      </c>
      <c r="S350" s="22">
        <v>7.6416761882440252</v>
      </c>
      <c r="T350" s="22">
        <v>126.56373597398412</v>
      </c>
      <c r="U350" s="22">
        <v>3.0049121573452863E-2</v>
      </c>
      <c r="V350" s="22">
        <v>0.89912987431517888</v>
      </c>
      <c r="W350" s="22">
        <v>0.37107784255705617</v>
      </c>
      <c r="X350" s="22">
        <v>0.89534077481225405</v>
      </c>
      <c r="Y350" s="22">
        <v>4.1211339954491742E-2</v>
      </c>
      <c r="Z350" s="22">
        <v>4.8975087647340301</v>
      </c>
      <c r="AA350" s="22">
        <v>5.9668551450697764</v>
      </c>
      <c r="AB350" s="22">
        <v>0.39072647193820254</v>
      </c>
      <c r="AC350" s="22">
        <v>0.35550151856951728</v>
      </c>
      <c r="AD350" s="22">
        <v>0.27759060147071746</v>
      </c>
      <c r="AE350" s="22">
        <v>2.8291291907147529</v>
      </c>
      <c r="AF350" s="22">
        <v>0.36624381097471653</v>
      </c>
      <c r="AG350" s="22">
        <v>1</v>
      </c>
      <c r="AH350" s="22">
        <v>0.17700368167657887</v>
      </c>
      <c r="AI350" s="22">
        <v>4.4394964794578069</v>
      </c>
      <c r="AJ350" s="22">
        <v>0.1117198410140724</v>
      </c>
      <c r="AK350" s="22">
        <v>3.2051094248967273</v>
      </c>
      <c r="AL350" s="22">
        <v>172.8532505200246</v>
      </c>
      <c r="AM350" s="22">
        <v>9.765720368362972E-2</v>
      </c>
      <c r="AN350" s="22">
        <v>0.7783279133585288</v>
      </c>
    </row>
    <row r="351" spans="1:40" x14ac:dyDescent="0.2">
      <c r="A351" s="20">
        <v>37025</v>
      </c>
      <c r="B351" s="22">
        <v>0.35662264517382014</v>
      </c>
      <c r="C351" s="22">
        <v>5.0398135560302974E-2</v>
      </c>
      <c r="D351" s="22">
        <v>3.6599339677607305E-2</v>
      </c>
      <c r="E351" s="22">
        <v>0.15074771800349582</v>
      </c>
      <c r="F351" s="22">
        <v>0.17001359487279083</v>
      </c>
      <c r="G351" s="22">
        <v>0.80375801126432322</v>
      </c>
      <c r="H351" s="22">
        <v>3.8175373859001751</v>
      </c>
      <c r="I351" s="22">
        <v>0.82878228782287833</v>
      </c>
      <c r="J351" s="22">
        <v>8.4880559331909106E-2</v>
      </c>
      <c r="K351" s="22">
        <v>0.13782287822878228</v>
      </c>
      <c r="L351" s="22">
        <v>0.75739949504758197</v>
      </c>
      <c r="M351" s="22">
        <v>28.552146047776265</v>
      </c>
      <c r="N351" s="22">
        <v>1104.5834142551953</v>
      </c>
      <c r="O351" s="22">
        <v>0.40269955331132262</v>
      </c>
      <c r="P351" s="22">
        <v>4.5552534472713146</v>
      </c>
      <c r="Q351" s="22">
        <v>9.6018644396970281</v>
      </c>
      <c r="R351" s="22">
        <v>11.970285492328607</v>
      </c>
      <c r="S351" s="22">
        <v>7.6034181394445524</v>
      </c>
      <c r="T351" s="22">
        <v>125.94678578364731</v>
      </c>
      <c r="U351" s="22">
        <v>2.9811613905612738E-2</v>
      </c>
      <c r="V351" s="22">
        <v>0.88910468052048952</v>
      </c>
      <c r="W351" s="22">
        <v>0.36895513691979026</v>
      </c>
      <c r="X351" s="22">
        <v>0.88924062924839786</v>
      </c>
      <c r="Y351" s="22">
        <v>4.0736065255389392E-2</v>
      </c>
      <c r="Z351" s="22">
        <v>4.8650223344338706</v>
      </c>
      <c r="AA351" s="22">
        <v>5.9429015342785005</v>
      </c>
      <c r="AB351" s="22">
        <v>0.3893959992231501</v>
      </c>
      <c r="AC351" s="22">
        <v>0.35350553505535054</v>
      </c>
      <c r="AD351" s="22">
        <v>0.2761507088755098</v>
      </c>
      <c r="AE351" s="22">
        <v>2.8202563604583415</v>
      </c>
      <c r="AF351" s="22">
        <v>0.36412895707904447</v>
      </c>
      <c r="AG351" s="22">
        <v>1</v>
      </c>
      <c r="AH351" s="22">
        <v>0.17673334628083123</v>
      </c>
      <c r="AI351" s="22">
        <v>4.4212468440473875</v>
      </c>
      <c r="AJ351" s="22">
        <v>0.1107011070110701</v>
      </c>
      <c r="AK351" s="22">
        <v>3.1879976694503784</v>
      </c>
      <c r="AL351" s="22">
        <v>171.87803456981939</v>
      </c>
      <c r="AM351" s="22">
        <v>9.7106234220236939E-2</v>
      </c>
      <c r="AN351" s="22">
        <v>0.77296562439308603</v>
      </c>
    </row>
    <row r="352" spans="1:40" x14ac:dyDescent="0.2">
      <c r="A352" s="20">
        <v>37026</v>
      </c>
      <c r="B352" s="22">
        <v>0.35780397505845674</v>
      </c>
      <c r="C352" s="22">
        <v>5.0808651597817611E-2</v>
      </c>
      <c r="D352" s="22">
        <v>3.6725448168355421E-2</v>
      </c>
      <c r="E352" s="22">
        <v>0.15054559625876851</v>
      </c>
      <c r="F352" s="22">
        <v>0.1698850350740452</v>
      </c>
      <c r="G352" s="22">
        <v>0.80640101325019486</v>
      </c>
      <c r="H352" s="22">
        <v>3.8187840997661731</v>
      </c>
      <c r="I352" s="22">
        <v>0.82742595479345282</v>
      </c>
      <c r="J352" s="22">
        <v>8.5541699142634459E-2</v>
      </c>
      <c r="K352" s="22">
        <v>0.13880553390491038</v>
      </c>
      <c r="L352" s="22">
        <v>0.75991816056118477</v>
      </c>
      <c r="M352" s="22">
        <v>28.607755261106782</v>
      </c>
      <c r="N352" s="22">
        <v>1112.6266562743569</v>
      </c>
      <c r="O352" s="22">
        <v>0.40388737334372565</v>
      </c>
      <c r="P352" s="22">
        <v>4.5742400623538586</v>
      </c>
      <c r="Q352" s="22">
        <v>9.6969992205767728</v>
      </c>
      <c r="R352" s="22">
        <v>12.015783320342946</v>
      </c>
      <c r="S352" s="22">
        <v>7.633476227591582</v>
      </c>
      <c r="T352" s="22">
        <v>126.9485580670304</v>
      </c>
      <c r="U352" s="22">
        <v>2.9998051441932971E-2</v>
      </c>
      <c r="V352" s="22">
        <v>0.89468043647700701</v>
      </c>
      <c r="W352" s="22">
        <v>0.37022603273577553</v>
      </c>
      <c r="X352" s="22">
        <v>0.88887373343725651</v>
      </c>
      <c r="Y352" s="22">
        <v>4.0783320342946225E-2</v>
      </c>
      <c r="Z352" s="22">
        <v>4.8811379579111458</v>
      </c>
      <c r="AA352" s="22">
        <v>5.9772018706157448</v>
      </c>
      <c r="AB352" s="22">
        <v>0.38995518316445837</v>
      </c>
      <c r="AC352" s="22">
        <v>0.35461808261886207</v>
      </c>
      <c r="AD352" s="22">
        <v>0.27713367108339831</v>
      </c>
      <c r="AE352" s="22">
        <v>2.8293063133281371</v>
      </c>
      <c r="AF352" s="22">
        <v>0.36536438035853475</v>
      </c>
      <c r="AG352" s="22">
        <v>1</v>
      </c>
      <c r="AH352" s="22">
        <v>0.17717264224473889</v>
      </c>
      <c r="AI352" s="22">
        <v>4.4319953234606393</v>
      </c>
      <c r="AJ352" s="22">
        <v>0.10960639127045986</v>
      </c>
      <c r="AK352" s="22">
        <v>3.2005066250974283</v>
      </c>
      <c r="AL352" s="22">
        <v>172.44738893219019</v>
      </c>
      <c r="AM352" s="22">
        <v>9.7427903351519879E-2</v>
      </c>
      <c r="AN352" s="22">
        <v>0.7772310989867498</v>
      </c>
    </row>
    <row r="353" spans="1:40" x14ac:dyDescent="0.2">
      <c r="A353" s="20">
        <v>37027</v>
      </c>
      <c r="B353" s="22">
        <v>0.3584325590474331</v>
      </c>
      <c r="C353" s="22">
        <v>5.1093109506148732E-2</v>
      </c>
      <c r="D353" s="22">
        <v>3.6791918797579544E-2</v>
      </c>
      <c r="E353" s="22">
        <v>0.15016591840718327</v>
      </c>
      <c r="F353" s="22">
        <v>0.16925629513956664</v>
      </c>
      <c r="G353" s="22">
        <v>0.80781768495022443</v>
      </c>
      <c r="H353" s="22">
        <v>3.7907476088229553</v>
      </c>
      <c r="I353" s="22">
        <v>0.8237946515713449</v>
      </c>
      <c r="J353" s="22">
        <v>8.6199492484872145E-2</v>
      </c>
      <c r="K353" s="22">
        <v>0.13959593987897714</v>
      </c>
      <c r="L353" s="22">
        <v>0.76124341206324408</v>
      </c>
      <c r="M353" s="22">
        <v>28.558461838766348</v>
      </c>
      <c r="N353" s="22">
        <v>1111.6533281280499</v>
      </c>
      <c r="O353" s="22">
        <v>0.40420651961741161</v>
      </c>
      <c r="P353" s="22">
        <v>4.5744680851063828</v>
      </c>
      <c r="Q353" s="22">
        <v>9.7491704079640833</v>
      </c>
      <c r="R353" s="22">
        <v>12.05446027718134</v>
      </c>
      <c r="S353" s="22">
        <v>7.661526449346086</v>
      </c>
      <c r="T353" s="22">
        <v>127.6595744680851</v>
      </c>
      <c r="U353" s="22">
        <v>2.9962912356041382E-2</v>
      </c>
      <c r="V353" s="22">
        <v>0.89205543626781181</v>
      </c>
      <c r="W353" s="22">
        <v>0.37082764005465546</v>
      </c>
      <c r="X353" s="22">
        <v>0.88494046457154008</v>
      </c>
      <c r="Y353" s="22">
        <v>4.1167284794065978E-2</v>
      </c>
      <c r="Z353" s="22">
        <v>4.8848331056021861</v>
      </c>
      <c r="AA353" s="22">
        <v>5.9877025180558263</v>
      </c>
      <c r="AB353" s="22">
        <v>0.38746828030450908</v>
      </c>
      <c r="AC353" s="22">
        <v>0.35528986921725547</v>
      </c>
      <c r="AD353" s="22">
        <v>0.27830372828420846</v>
      </c>
      <c r="AE353" s="22">
        <v>2.8361311731407377</v>
      </c>
      <c r="AF353" s="22">
        <v>0.36600624634003515</v>
      </c>
      <c r="AG353" s="22">
        <v>1</v>
      </c>
      <c r="AH353" s="22">
        <v>0.17684950224477844</v>
      </c>
      <c r="AI353" s="22">
        <v>4.4222135467499513</v>
      </c>
      <c r="AJ353" s="22">
        <v>0.1093109506148741</v>
      </c>
      <c r="AK353" s="22">
        <v>3.2110091743119265</v>
      </c>
      <c r="AL353" s="22">
        <v>172.75034159672066</v>
      </c>
      <c r="AM353" s="22">
        <v>9.7599063048994725E-2</v>
      </c>
      <c r="AN353" s="22">
        <v>0.78323248096818265</v>
      </c>
    </row>
    <row r="354" spans="1:40" x14ac:dyDescent="0.2">
      <c r="A354" s="20">
        <v>37028</v>
      </c>
      <c r="B354" s="22">
        <v>0.35913358106786619</v>
      </c>
      <c r="C354" s="22">
        <v>5.1574418149814193E-2</v>
      </c>
      <c r="D354" s="22">
        <v>3.6862898494034811E-2</v>
      </c>
      <c r="E354" s="22">
        <v>0.15017602190494816</v>
      </c>
      <c r="F354" s="22">
        <v>0.16997848621161743</v>
      </c>
      <c r="G354" s="22">
        <v>0.80937805593584977</v>
      </c>
      <c r="H354" s="22">
        <v>3.8052024251906902</v>
      </c>
      <c r="I354" s="22">
        <v>0.82609035791120666</v>
      </c>
      <c r="J354" s="22">
        <v>8.628984940348132E-2</v>
      </c>
      <c r="K354" s="22">
        <v>0.1399863094073929</v>
      </c>
      <c r="L354" s="22">
        <v>0.76274203011930375</v>
      </c>
      <c r="M354" s="22">
        <v>28.568355173088204</v>
      </c>
      <c r="N354" s="22">
        <v>1102.5816546059066</v>
      </c>
      <c r="O354" s="22">
        <v>0.40436143164482685</v>
      </c>
      <c r="P354" s="22">
        <v>4.5853706238998626</v>
      </c>
      <c r="Q354" s="22">
        <v>9.8269117934676302</v>
      </c>
      <c r="R354" s="22">
        <v>11.976334832779189</v>
      </c>
      <c r="S354" s="22">
        <v>7.6911793467631533</v>
      </c>
      <c r="T354" s="22">
        <v>127.31273225112459</v>
      </c>
      <c r="U354" s="22">
        <v>3.0099745746137298E-2</v>
      </c>
      <c r="V354" s="22">
        <v>0.87717582632505386</v>
      </c>
      <c r="W354" s="22">
        <v>0.37155290436143162</v>
      </c>
      <c r="X354" s="22">
        <v>0.88662233522393885</v>
      </c>
      <c r="Y354" s="22">
        <v>4.1638959514961861E-2</v>
      </c>
      <c r="Z354" s="22">
        <v>4.9041658517504398</v>
      </c>
      <c r="AA354" s="22">
        <v>6.0043027576765109</v>
      </c>
      <c r="AB354" s="22">
        <v>0.38822609035791122</v>
      </c>
      <c r="AC354" s="22">
        <v>0.35598474476823777</v>
      </c>
      <c r="AD354" s="22">
        <v>0.27886759241150011</v>
      </c>
      <c r="AE354" s="22">
        <v>2.8449051437512223</v>
      </c>
      <c r="AF354" s="22">
        <v>0.36674163895951495</v>
      </c>
      <c r="AG354" s="22">
        <v>1</v>
      </c>
      <c r="AH354" s="22">
        <v>0.17636416976334834</v>
      </c>
      <c r="AI354" s="22">
        <v>4.4230393115587709</v>
      </c>
      <c r="AJ354" s="22">
        <v>0.10756894191277137</v>
      </c>
      <c r="AK354" s="22">
        <v>3.2133776647760608</v>
      </c>
      <c r="AL354" s="22">
        <v>173.57715626833561</v>
      </c>
      <c r="AM354" s="22">
        <v>9.7789947193428511E-2</v>
      </c>
      <c r="AN354" s="22">
        <v>0.77694113045178959</v>
      </c>
    </row>
    <row r="355" spans="1:40" x14ac:dyDescent="0.2">
      <c r="A355" s="20">
        <v>37029</v>
      </c>
      <c r="B355" s="22">
        <v>0.36031395634044638</v>
      </c>
      <c r="C355" s="22">
        <v>5.1989207750797156E-2</v>
      </c>
      <c r="D355" s="22">
        <v>3.6984056904586705E-2</v>
      </c>
      <c r="E355" s="22">
        <v>0.15043414275202355</v>
      </c>
      <c r="F355" s="22">
        <v>0.17100809418690213</v>
      </c>
      <c r="G355" s="22">
        <v>0.8120480745646308</v>
      </c>
      <c r="H355" s="22">
        <v>3.8259504537650235</v>
      </c>
      <c r="I355" s="22">
        <v>0.83178807947019862</v>
      </c>
      <c r="J355" s="22">
        <v>8.6455727250429229E-2</v>
      </c>
      <c r="K355" s="22">
        <v>0.1412018641157714</v>
      </c>
      <c r="L355" s="22">
        <v>0.76523914643119939</v>
      </c>
      <c r="M355" s="22">
        <v>28.695609516801571</v>
      </c>
      <c r="N355" s="22">
        <v>1114.5450085847435</v>
      </c>
      <c r="O355" s="22">
        <v>0.40598479273975963</v>
      </c>
      <c r="P355" s="22">
        <v>4.5994603875398576</v>
      </c>
      <c r="Q355" s="22">
        <v>9.8238901152808431</v>
      </c>
      <c r="R355" s="22">
        <v>12.114790286975717</v>
      </c>
      <c r="S355" s="22">
        <v>7.7311748834927636</v>
      </c>
      <c r="T355" s="22">
        <v>127.92739759627177</v>
      </c>
      <c r="U355" s="22">
        <v>3.0129997547216087E-2</v>
      </c>
      <c r="V355" s="22">
        <v>0.88467010056414019</v>
      </c>
      <c r="W355" s="22">
        <v>0.37282315428010787</v>
      </c>
      <c r="X355" s="22">
        <v>0.88739759627176851</v>
      </c>
      <c r="Y355" s="22">
        <v>4.202109394162374E-2</v>
      </c>
      <c r="Z355" s="22">
        <v>4.9251900907530048</v>
      </c>
      <c r="AA355" s="22">
        <v>6.0240372823154278</v>
      </c>
      <c r="AB355" s="22">
        <v>0.39028697571743931</v>
      </c>
      <c r="AC355" s="22">
        <v>0.35715477066470441</v>
      </c>
      <c r="AD355" s="22">
        <v>0.28005886681383368</v>
      </c>
      <c r="AE355" s="22">
        <v>2.8536669119450573</v>
      </c>
      <c r="AF355" s="22">
        <v>0.36794701986754969</v>
      </c>
      <c r="AG355" s="22">
        <v>1</v>
      </c>
      <c r="AH355" s="22">
        <v>0.17772872209958304</v>
      </c>
      <c r="AI355" s="22">
        <v>4.4640667157223444</v>
      </c>
      <c r="AJ355" s="22">
        <v>0.1084130488103998</v>
      </c>
      <c r="AK355" s="22">
        <v>3.2259013980868287</v>
      </c>
      <c r="AL355" s="22">
        <v>173.65710080941869</v>
      </c>
      <c r="AM355" s="22">
        <v>9.811135638950208E-2</v>
      </c>
      <c r="AN355" s="22">
        <v>0.77704194260485648</v>
      </c>
    </row>
    <row r="356" spans="1:40" x14ac:dyDescent="0.2">
      <c r="A356" s="20">
        <v>37032</v>
      </c>
      <c r="B356" s="22">
        <v>0.35997843560086257</v>
      </c>
      <c r="C356" s="22">
        <v>5.160752793569888E-2</v>
      </c>
      <c r="D356" s="22">
        <v>3.6949617722015292E-2</v>
      </c>
      <c r="E356" s="22">
        <v>0.15062732797490688</v>
      </c>
      <c r="F356" s="22">
        <v>0.17129974514801019</v>
      </c>
      <c r="G356" s="22">
        <v>0.81138992354440298</v>
      </c>
      <c r="H356" s="22">
        <v>3.8354244265830228</v>
      </c>
      <c r="I356" s="22">
        <v>0.83360125465594992</v>
      </c>
      <c r="J356" s="22">
        <v>8.5904724563811014E-2</v>
      </c>
      <c r="K356" s="22">
        <v>0.1411389923544403</v>
      </c>
      <c r="L356" s="22">
        <v>0.76452656341893743</v>
      </c>
      <c r="M356" s="22">
        <v>28.894334444226619</v>
      </c>
      <c r="N356" s="22">
        <v>1121.8388551264459</v>
      </c>
      <c r="O356" s="22">
        <v>0.40521466379141347</v>
      </c>
      <c r="P356" s="22">
        <v>4.5981180160752793</v>
      </c>
      <c r="Q356" s="22">
        <v>9.8255244069790226</v>
      </c>
      <c r="R356" s="22">
        <v>12.016271319349148</v>
      </c>
      <c r="S356" s="22">
        <v>7.7386786904528524</v>
      </c>
      <c r="T356" s="22">
        <v>127.5240148990394</v>
      </c>
      <c r="U356" s="22">
        <v>3.0150950793961968E-2</v>
      </c>
      <c r="V356" s="22">
        <v>0.87825916486963351</v>
      </c>
      <c r="W356" s="22">
        <v>0.37245638110174473</v>
      </c>
      <c r="X356" s="22">
        <v>0.88878651244853946</v>
      </c>
      <c r="Y356" s="22">
        <v>4.1766320329347184E-2</v>
      </c>
      <c r="Z356" s="22">
        <v>4.9745148010194082</v>
      </c>
      <c r="AA356" s="22">
        <v>6.0380317584787297</v>
      </c>
      <c r="AB356" s="22">
        <v>0.39011958439521666</v>
      </c>
      <c r="AC356" s="22">
        <v>0.35682219172711233</v>
      </c>
      <c r="AD356" s="22">
        <v>0.27994510880219564</v>
      </c>
      <c r="AE356" s="22">
        <v>2.8526759458929623</v>
      </c>
      <c r="AF356" s="22">
        <v>0.3676043912958244</v>
      </c>
      <c r="AG356" s="22">
        <v>1</v>
      </c>
      <c r="AH356" s="22">
        <v>0.17738678690452853</v>
      </c>
      <c r="AI356" s="22">
        <v>4.4697118212115274</v>
      </c>
      <c r="AJ356" s="22">
        <v>0.10880219564791219</v>
      </c>
      <c r="AK356" s="22">
        <v>3.2689668692413254</v>
      </c>
      <c r="AL356" s="22">
        <v>173.49539306018428</v>
      </c>
      <c r="AM356" s="22">
        <v>9.8019996079200158E-2</v>
      </c>
      <c r="AN356" s="22">
        <v>0.77190746912370123</v>
      </c>
    </row>
    <row r="357" spans="1:40" x14ac:dyDescent="0.2">
      <c r="A357" s="20">
        <v>37033</v>
      </c>
      <c r="B357" s="22">
        <v>0.35458425056965204</v>
      </c>
      <c r="C357" s="22">
        <v>5.0505928243154523E-2</v>
      </c>
      <c r="D357" s="22">
        <v>3.6396902637778554E-2</v>
      </c>
      <c r="E357" s="22">
        <v>0.14868883482022169</v>
      </c>
      <c r="F357" s="22">
        <v>0.170654230873209</v>
      </c>
      <c r="G357" s="22">
        <v>0.79919283203954739</v>
      </c>
      <c r="H357" s="22">
        <v>3.8264202680261077</v>
      </c>
      <c r="I357" s="22">
        <v>0.83211678832116787</v>
      </c>
      <c r="J357" s="22">
        <v>8.3497470358784229E-2</v>
      </c>
      <c r="K357" s="22">
        <v>0.13780751554474183</v>
      </c>
      <c r="L357" s="22">
        <v>0.75306067276870192</v>
      </c>
      <c r="M357" s="22">
        <v>28.766461978140811</v>
      </c>
      <c r="N357" s="22">
        <v>1102.1318503070329</v>
      </c>
      <c r="O357" s="22">
        <v>0.39875642065423089</v>
      </c>
      <c r="P357" s="22">
        <v>4.534043950102344</v>
      </c>
      <c r="Q357" s="22">
        <v>9.742015216467772</v>
      </c>
      <c r="R357" s="22">
        <v>11.859382844784305</v>
      </c>
      <c r="S357" s="22">
        <v>7.6468543621828298</v>
      </c>
      <c r="T357" s="22">
        <v>125.0337929170046</v>
      </c>
      <c r="U357" s="22">
        <v>2.9699146487467656E-2</v>
      </c>
      <c r="V357" s="22">
        <v>0.86799521106090449</v>
      </c>
      <c r="W357" s="22">
        <v>0.36684625188274822</v>
      </c>
      <c r="X357" s="22">
        <v>0.8842640868188314</v>
      </c>
      <c r="Y357" s="22">
        <v>4.0918394932993478E-2</v>
      </c>
      <c r="Z357" s="22">
        <v>4.871007608233886</v>
      </c>
      <c r="AA357" s="22">
        <v>5.9716911906692927</v>
      </c>
      <c r="AB357" s="22">
        <v>0.38504615146950916</v>
      </c>
      <c r="AC357" s="22">
        <v>0.35142702660950836</v>
      </c>
      <c r="AD357" s="22">
        <v>0.27594330514038545</v>
      </c>
      <c r="AE357" s="22">
        <v>2.8079983006990306</v>
      </c>
      <c r="AF357" s="22">
        <v>0.36207662302552818</v>
      </c>
      <c r="AG357" s="22">
        <v>1</v>
      </c>
      <c r="AH357" s="22">
        <v>0.17466110531803963</v>
      </c>
      <c r="AI357" s="22">
        <v>4.397906770169544</v>
      </c>
      <c r="AJ357" s="22">
        <v>0.10678561773452286</v>
      </c>
      <c r="AK357" s="22">
        <v>3.2219132584096086</v>
      </c>
      <c r="AL357" s="22">
        <v>169.9300969373962</v>
      </c>
      <c r="AM357" s="22">
        <v>9.6551191441702391E-2</v>
      </c>
      <c r="AN357" s="22">
        <v>0.7629957903680531</v>
      </c>
    </row>
    <row r="358" spans="1:40" x14ac:dyDescent="0.2">
      <c r="A358" s="20">
        <v>37034</v>
      </c>
      <c r="B358" s="22">
        <v>0.34883168693009114</v>
      </c>
      <c r="C358" s="22">
        <v>4.9059650455927042E-2</v>
      </c>
      <c r="D358" s="22">
        <v>3.5805471124620063E-2</v>
      </c>
      <c r="E358" s="22">
        <v>0.14730243161094222</v>
      </c>
      <c r="F358" s="22">
        <v>0.16908244680851062</v>
      </c>
      <c r="G358" s="22">
        <v>0.78619870820668691</v>
      </c>
      <c r="H358" s="22">
        <v>3.7982522796352578</v>
      </c>
      <c r="I358" s="22">
        <v>0.82348024316109425</v>
      </c>
      <c r="J358" s="22">
        <v>8.1335486322188441E-2</v>
      </c>
      <c r="K358" s="22">
        <v>0.13481193009118539</v>
      </c>
      <c r="L358" s="22">
        <v>0.74085296352583574</v>
      </c>
      <c r="M358" s="22">
        <v>28.471694528875378</v>
      </c>
      <c r="N358" s="22">
        <v>1084.7264437689969</v>
      </c>
      <c r="O358" s="22">
        <v>0.39271466565349544</v>
      </c>
      <c r="P358" s="22">
        <v>4.4566869300911849</v>
      </c>
      <c r="Q358" s="22">
        <v>9.6086626139817621</v>
      </c>
      <c r="R358" s="22">
        <v>11.410524316109422</v>
      </c>
      <c r="S358" s="22">
        <v>7.5227963525835859</v>
      </c>
      <c r="T358" s="22">
        <v>122.15045592705167</v>
      </c>
      <c r="U358" s="22">
        <v>2.9236322188449848E-2</v>
      </c>
      <c r="V358" s="22">
        <v>0.86198708206686914</v>
      </c>
      <c r="W358" s="22">
        <v>0.36089475683890576</v>
      </c>
      <c r="X358" s="22">
        <v>0.88104103343465046</v>
      </c>
      <c r="Y358" s="22">
        <v>3.9808130699088139E-2</v>
      </c>
      <c r="Z358" s="22">
        <v>4.7729863221884496</v>
      </c>
      <c r="AA358" s="22">
        <v>5.9080547112462005</v>
      </c>
      <c r="AB358" s="22">
        <v>0.3794642857142857</v>
      </c>
      <c r="AC358" s="22">
        <v>0.34577317629179327</v>
      </c>
      <c r="AD358" s="22">
        <v>0.27198898176291791</v>
      </c>
      <c r="AE358" s="22">
        <v>2.7641527355623099</v>
      </c>
      <c r="AF358" s="22">
        <v>0.35622150455927049</v>
      </c>
      <c r="AG358" s="22">
        <v>1</v>
      </c>
      <c r="AH358" s="22">
        <v>0.17112462006079027</v>
      </c>
      <c r="AI358" s="22">
        <v>4.3123100303951363</v>
      </c>
      <c r="AJ358" s="22">
        <v>0.10543313069908815</v>
      </c>
      <c r="AK358" s="22">
        <v>3.1677431610942248</v>
      </c>
      <c r="AL358" s="22">
        <v>167.17325227963525</v>
      </c>
      <c r="AM358" s="22">
        <v>9.4984802431610935E-2</v>
      </c>
      <c r="AN358" s="22">
        <v>0.75465425531914887</v>
      </c>
    </row>
    <row r="359" spans="1:40" x14ac:dyDescent="0.2">
      <c r="A359" s="20">
        <v>37035</v>
      </c>
      <c r="B359" s="22">
        <v>0.34830235204855836</v>
      </c>
      <c r="C359" s="22">
        <v>4.912746585735963E-2</v>
      </c>
      <c r="D359" s="22">
        <v>3.5750189681335351E-2</v>
      </c>
      <c r="E359" s="22">
        <v>0.14662367223065251</v>
      </c>
      <c r="F359" s="22">
        <v>0.16856980273141123</v>
      </c>
      <c r="G359" s="22">
        <v>0.7849962063732927</v>
      </c>
      <c r="H359" s="22">
        <v>3.790496965098634</v>
      </c>
      <c r="I359" s="22">
        <v>0.82447837632776932</v>
      </c>
      <c r="J359" s="22">
        <v>8.1240515933232171E-2</v>
      </c>
      <c r="K359" s="22">
        <v>0.13349772382397571</v>
      </c>
      <c r="L359" s="22">
        <v>0.73972875569043994</v>
      </c>
      <c r="M359" s="22">
        <v>28.387708649468888</v>
      </c>
      <c r="N359" s="22">
        <v>1081.183611532625</v>
      </c>
      <c r="O359" s="22">
        <v>0.39154969650986338</v>
      </c>
      <c r="P359" s="22">
        <v>4.4499241274658567</v>
      </c>
      <c r="Q359" s="22">
        <v>9.6026176024279195</v>
      </c>
      <c r="R359" s="22">
        <v>11.37044764795144</v>
      </c>
      <c r="S359" s="22">
        <v>7.4876707132018208</v>
      </c>
      <c r="T359" s="22">
        <v>121.77541729893777</v>
      </c>
      <c r="U359" s="22">
        <v>2.9201441578148708E-2</v>
      </c>
      <c r="V359" s="22">
        <v>0.86058421851289824</v>
      </c>
      <c r="W359" s="22">
        <v>0.36034711684370258</v>
      </c>
      <c r="X359" s="22">
        <v>0.87556904400606961</v>
      </c>
      <c r="Y359" s="22">
        <v>4.0127086494688914E-2</v>
      </c>
      <c r="Z359" s="22">
        <v>4.7610015174506826</v>
      </c>
      <c r="AA359" s="22">
        <v>5.8990895295902881</v>
      </c>
      <c r="AB359" s="22">
        <v>0.37955235204855836</v>
      </c>
      <c r="AC359" s="22">
        <v>0.34525796661608493</v>
      </c>
      <c r="AD359" s="22">
        <v>0.27175644916540209</v>
      </c>
      <c r="AE359" s="22">
        <v>2.7583459787556901</v>
      </c>
      <c r="AF359" s="22">
        <v>0.35568095599393018</v>
      </c>
      <c r="AG359" s="22">
        <v>1</v>
      </c>
      <c r="AH359" s="22">
        <v>0.1707132018209408</v>
      </c>
      <c r="AI359" s="22">
        <v>4.3038694992412747</v>
      </c>
      <c r="AJ359" s="22">
        <v>0.1043247344461305</v>
      </c>
      <c r="AK359" s="22">
        <v>3.1676783004552349</v>
      </c>
      <c r="AL359" s="22">
        <v>167.39377845220028</v>
      </c>
      <c r="AM359" s="22">
        <v>9.4840667678300447E-2</v>
      </c>
      <c r="AN359" s="22">
        <v>0.75350910470409704</v>
      </c>
    </row>
    <row r="360" spans="1:40" x14ac:dyDescent="0.2">
      <c r="A360" s="20">
        <v>37036</v>
      </c>
      <c r="B360" s="22">
        <v>0.34989186459732657</v>
      </c>
      <c r="C360" s="22">
        <v>4.9570792961195105E-2</v>
      </c>
      <c r="D360" s="22">
        <v>3.5913339240289249E-2</v>
      </c>
      <c r="E360" s="22">
        <v>0.14719753051133277</v>
      </c>
      <c r="F360" s="22">
        <v>0.16897704861805812</v>
      </c>
      <c r="G360" s="22">
        <v>0.78858814226236418</v>
      </c>
      <c r="H360" s="22">
        <v>3.792837339583274</v>
      </c>
      <c r="I360" s="22">
        <v>0.82631644134488047</v>
      </c>
      <c r="J360" s="22">
        <v>8.201141376320728E-2</v>
      </c>
      <c r="K360" s="22">
        <v>0.1354788921599451</v>
      </c>
      <c r="L360" s="22">
        <v>0.74309505435352174</v>
      </c>
      <c r="M360" s="22">
        <v>28.165699640818968</v>
      </c>
      <c r="N360" s="22">
        <v>1089.9286401615839</v>
      </c>
      <c r="O360" s="22">
        <v>0.39405112375072643</v>
      </c>
      <c r="P360" s="22">
        <v>4.4702318003829991</v>
      </c>
      <c r="Q360" s="22">
        <v>9.6226217356923041</v>
      </c>
      <c r="R360" s="22">
        <v>11.489981993311801</v>
      </c>
      <c r="S360" s="22">
        <v>7.526605119996951</v>
      </c>
      <c r="T360" s="22">
        <v>122.79799163498824</v>
      </c>
      <c r="U360" s="22">
        <v>2.9258486485456502E-2</v>
      </c>
      <c r="V360" s="22">
        <v>0.86651232362496544</v>
      </c>
      <c r="W360" s="22">
        <v>0.36199159687884069</v>
      </c>
      <c r="X360" s="22">
        <v>0.87350539724278542</v>
      </c>
      <c r="Y360" s="22">
        <v>4.0386429245148195E-2</v>
      </c>
      <c r="Z360" s="22">
        <v>4.8017835195929912</v>
      </c>
      <c r="AA360" s="22">
        <v>5.9355379617191142</v>
      </c>
      <c r="AB360" s="22">
        <v>0.38252303236440199</v>
      </c>
      <c r="AC360" s="22">
        <v>0.34665256619125195</v>
      </c>
      <c r="AD360" s="22">
        <v>0.2731490744181172</v>
      </c>
      <c r="AE360" s="22">
        <v>2.7704575985365993</v>
      </c>
      <c r="AF360" s="22">
        <v>0.35730414153828566</v>
      </c>
      <c r="AG360" s="22">
        <v>1</v>
      </c>
      <c r="AH360" s="22">
        <v>0.17234972989967701</v>
      </c>
      <c r="AI360" s="22">
        <v>4.3387543944893814</v>
      </c>
      <c r="AJ360" s="22">
        <v>0.10556301864502053</v>
      </c>
      <c r="AK360" s="22">
        <v>3.1868979906822537</v>
      </c>
      <c r="AL360" s="22">
        <v>168.15769666828632</v>
      </c>
      <c r="AM360" s="22">
        <v>9.5273482531606973E-2</v>
      </c>
      <c r="AN360" s="22">
        <v>0.75170777717437898</v>
      </c>
    </row>
    <row r="361" spans="1:40" x14ac:dyDescent="0.2">
      <c r="A361" s="20">
        <v>37039</v>
      </c>
      <c r="B361" s="22">
        <v>0.3491823540597071</v>
      </c>
      <c r="C361" s="22">
        <v>4.9486594409583563E-2</v>
      </c>
      <c r="D361" s="22">
        <v>3.5838562464346829E-2</v>
      </c>
      <c r="E361" s="22">
        <v>0.1467389237497623</v>
      </c>
      <c r="F361" s="22">
        <v>0.16889142422513784</v>
      </c>
      <c r="G361" s="22">
        <v>0.78691766495531457</v>
      </c>
      <c r="H361" s="22">
        <v>3.7878874310705455</v>
      </c>
      <c r="I361" s="22">
        <v>0.82432972047917841</v>
      </c>
      <c r="J361" s="22">
        <v>8.1764594029283127E-2</v>
      </c>
      <c r="K361" s="22">
        <v>0.13498764023578624</v>
      </c>
      <c r="L361" s="22">
        <v>0.74150028522532796</v>
      </c>
      <c r="M361" s="22">
        <v>28.185016162768584</v>
      </c>
      <c r="N361" s="22">
        <v>1100.4943905685491</v>
      </c>
      <c r="O361" s="22">
        <v>0.39323065221525</v>
      </c>
      <c r="P361" s="22">
        <v>4.4618748811561124</v>
      </c>
      <c r="Q361" s="22">
        <v>9.6425175888952257</v>
      </c>
      <c r="R361" s="22">
        <v>11.507891234074918</v>
      </c>
      <c r="S361" s="22">
        <v>7.5156873930405004</v>
      </c>
      <c r="T361" s="22">
        <v>123.12226659060656</v>
      </c>
      <c r="U361" s="22">
        <v>2.927742916904354E-2</v>
      </c>
      <c r="V361" s="22">
        <v>0.8623312416809279</v>
      </c>
      <c r="W361" s="22">
        <v>0.36123787792355955</v>
      </c>
      <c r="X361" s="22">
        <v>0.87402548012930203</v>
      </c>
      <c r="Y361" s="22">
        <v>4.0235786271154206E-2</v>
      </c>
      <c r="Z361" s="22">
        <v>4.8250617988210678</v>
      </c>
      <c r="AA361" s="22">
        <v>5.9640616086708489</v>
      </c>
      <c r="AB361" s="22">
        <v>0.38172656398554849</v>
      </c>
      <c r="AC361" s="22">
        <v>0.34593078532040306</v>
      </c>
      <c r="AD361" s="22">
        <v>0.27267541357672559</v>
      </c>
      <c r="AE361" s="22">
        <v>2.765069404829815</v>
      </c>
      <c r="AF361" s="22">
        <v>0.35654116752234261</v>
      </c>
      <c r="AG361" s="22">
        <v>0.99999999999999989</v>
      </c>
      <c r="AH361" s="22">
        <v>0.17227609811751282</v>
      </c>
      <c r="AI361" s="22">
        <v>4.3306712302719141</v>
      </c>
      <c r="AJ361" s="22">
        <v>0.10553337136337707</v>
      </c>
      <c r="AK361" s="22">
        <v>3.1802624073017682</v>
      </c>
      <c r="AL361" s="22">
        <v>169.04354440007603</v>
      </c>
      <c r="AM361" s="22">
        <v>9.5075109336375724E-2</v>
      </c>
      <c r="AN361" s="22">
        <v>0.75133105153070912</v>
      </c>
    </row>
    <row r="362" spans="1:40" x14ac:dyDescent="0.2">
      <c r="A362" s="20">
        <v>37040</v>
      </c>
      <c r="B362" s="22">
        <v>0.34732362398335542</v>
      </c>
      <c r="C362" s="22">
        <v>4.8884055229808973E-2</v>
      </c>
      <c r="D362" s="22">
        <v>3.5648761112161906E-2</v>
      </c>
      <c r="E362" s="22">
        <v>0.14526196330622282</v>
      </c>
      <c r="F362" s="22">
        <v>0.16850766029884623</v>
      </c>
      <c r="G362" s="22">
        <v>0.78275014185738601</v>
      </c>
      <c r="H362" s="22">
        <v>3.7770001891431817</v>
      </c>
      <c r="I362" s="22">
        <v>0.82362398335539999</v>
      </c>
      <c r="J362" s="22">
        <v>8.0896538679780597E-2</v>
      </c>
      <c r="K362" s="22">
        <v>0.13457537355778326</v>
      </c>
      <c r="L362" s="22">
        <v>0.73760166445999631</v>
      </c>
      <c r="M362" s="22">
        <v>28.05844524304899</v>
      </c>
      <c r="N362" s="22">
        <v>1054.4732362398336</v>
      </c>
      <c r="O362" s="22">
        <v>0.38963495365992057</v>
      </c>
      <c r="P362" s="22">
        <v>4.437299035369775</v>
      </c>
      <c r="Q362" s="22">
        <v>9.7418195574049573</v>
      </c>
      <c r="R362" s="22">
        <v>11.36183090599584</v>
      </c>
      <c r="S362" s="22">
        <v>7.4285984490259125</v>
      </c>
      <c r="T362" s="22">
        <v>121.90278040476642</v>
      </c>
      <c r="U362" s="22">
        <v>2.9042935502175148E-2</v>
      </c>
      <c r="V362" s="22">
        <v>0.86079061849820326</v>
      </c>
      <c r="W362" s="22">
        <v>0.35932475884244375</v>
      </c>
      <c r="X362" s="22">
        <v>0.87431435596746732</v>
      </c>
      <c r="Y362" s="22">
        <v>3.9748439568753548E-2</v>
      </c>
      <c r="Z362" s="22">
        <v>4.7664081709854358</v>
      </c>
      <c r="AA362" s="22">
        <v>5.9580102137317956</v>
      </c>
      <c r="AB362" s="22">
        <v>0.38188008322299988</v>
      </c>
      <c r="AC362" s="22">
        <v>0.34416493285417066</v>
      </c>
      <c r="AD362" s="22">
        <v>0.27127860790618502</v>
      </c>
      <c r="AE362" s="22">
        <v>2.7499527142046531</v>
      </c>
      <c r="AF362" s="22">
        <v>0.35467183658029133</v>
      </c>
      <c r="AG362" s="22">
        <v>1</v>
      </c>
      <c r="AH362" s="22">
        <v>0.17108000756572725</v>
      </c>
      <c r="AI362" s="22">
        <v>4.2982787970493668</v>
      </c>
      <c r="AJ362" s="22">
        <v>0.10639303953092491</v>
      </c>
      <c r="AK362" s="22">
        <v>3.2107055040665786</v>
      </c>
      <c r="AL362" s="22">
        <v>166.91885757518443</v>
      </c>
      <c r="AM362" s="22">
        <v>9.457159069415548E-2</v>
      </c>
      <c r="AN362" s="22">
        <v>0.75042557215812367</v>
      </c>
    </row>
    <row r="363" spans="1:40" x14ac:dyDescent="0.2">
      <c r="A363" s="20">
        <v>37041</v>
      </c>
      <c r="B363" s="22">
        <v>0.34652764672579728</v>
      </c>
      <c r="C363" s="22">
        <v>4.8377052274013961E-2</v>
      </c>
      <c r="D363" s="22">
        <v>3.5568031704095109E-2</v>
      </c>
      <c r="E363" s="22">
        <v>0.14557463672391013</v>
      </c>
      <c r="F363" s="22">
        <v>0.16772976033213813</v>
      </c>
      <c r="G363" s="22">
        <v>0.78106246461596507</v>
      </c>
      <c r="H363" s="22">
        <v>3.7587280618984709</v>
      </c>
      <c r="I363" s="22">
        <v>0.82084355538780884</v>
      </c>
      <c r="J363" s="22">
        <v>8.0807699565955834E-2</v>
      </c>
      <c r="K363" s="22">
        <v>0.13455368937535381</v>
      </c>
      <c r="L363" s="22">
        <v>0.73596905076429509</v>
      </c>
      <c r="M363" s="22">
        <v>27.896772976033208</v>
      </c>
      <c r="N363" s="22">
        <v>1072.8439328175125</v>
      </c>
      <c r="O363" s="22">
        <v>0.3892904321570107</v>
      </c>
      <c r="P363" s="22">
        <v>4.4253632760898274</v>
      </c>
      <c r="Q363" s="22">
        <v>9.9197961879599905</v>
      </c>
      <c r="R363" s="22">
        <v>11.349311190790713</v>
      </c>
      <c r="S363" s="22">
        <v>7.4023400641630488</v>
      </c>
      <c r="T363" s="22">
        <v>121.53236459709377</v>
      </c>
      <c r="U363" s="22">
        <v>2.9043215701075674E-2</v>
      </c>
      <c r="V363" s="22">
        <v>0.86638988488394031</v>
      </c>
      <c r="W363" s="22">
        <v>0.35855821853179837</v>
      </c>
      <c r="X363" s="22">
        <v>0.8712587280618983</v>
      </c>
      <c r="Y363" s="22">
        <v>3.9328175127382521E-2</v>
      </c>
      <c r="Z363" s="22">
        <v>4.7650500094357415</v>
      </c>
      <c r="AA363" s="22">
        <v>5.9445178335535003</v>
      </c>
      <c r="AB363" s="22">
        <v>0.37714663143989424</v>
      </c>
      <c r="AC363" s="22">
        <v>0.34338554444234759</v>
      </c>
      <c r="AD363" s="22">
        <v>0.27113606340819019</v>
      </c>
      <c r="AE363" s="22">
        <v>2.7485374598980936</v>
      </c>
      <c r="AF363" s="22">
        <v>0.35384978297792036</v>
      </c>
      <c r="AG363" s="22">
        <v>0.99999999999999989</v>
      </c>
      <c r="AH363" s="22">
        <v>0.17078694093225136</v>
      </c>
      <c r="AI363" s="22">
        <v>4.2809964144178139</v>
      </c>
      <c r="AJ363" s="22">
        <v>0.10803925268918663</v>
      </c>
      <c r="AK363" s="22">
        <v>3.2006038875259479</v>
      </c>
      <c r="AL363" s="22">
        <v>166.54085676542741</v>
      </c>
      <c r="AM363" s="22">
        <v>9.4357425929420632E-2</v>
      </c>
      <c r="AN363" s="22">
        <v>0.7546235138705415</v>
      </c>
    </row>
    <row r="364" spans="1:40" x14ac:dyDescent="0.2">
      <c r="A364" s="20">
        <v>37042</v>
      </c>
      <c r="B364" s="22">
        <v>0.34055081602373882</v>
      </c>
      <c r="C364" s="22">
        <v>4.6884272997032642E-2</v>
      </c>
      <c r="D364" s="22">
        <v>3.4956416913946589E-2</v>
      </c>
      <c r="E364" s="22">
        <v>0.14260014836795251</v>
      </c>
      <c r="F364" s="22">
        <v>0.16654302670623145</v>
      </c>
      <c r="G364" s="22">
        <v>0.7675259643916913</v>
      </c>
      <c r="H364" s="22">
        <v>3.7379451038575668</v>
      </c>
      <c r="I364" s="22">
        <v>0.81715504451038579</v>
      </c>
      <c r="J364" s="22">
        <v>7.8412462908011862E-2</v>
      </c>
      <c r="K364" s="22">
        <v>0.13147255192878338</v>
      </c>
      <c r="L364" s="22">
        <v>0.72326594955489609</v>
      </c>
      <c r="M364" s="22">
        <v>27.783753709198812</v>
      </c>
      <c r="N364" s="22">
        <v>1029.3026706231453</v>
      </c>
      <c r="O364" s="22">
        <v>0.38325296735905046</v>
      </c>
      <c r="P364" s="22">
        <v>4.3536721068249262</v>
      </c>
      <c r="Q364" s="22">
        <v>9.7106824925816024</v>
      </c>
      <c r="R364" s="22">
        <v>11.048775964391691</v>
      </c>
      <c r="S364" s="22">
        <v>7.2190281899109783</v>
      </c>
      <c r="T364" s="22">
        <v>118.69436201780415</v>
      </c>
      <c r="U364" s="22">
        <v>2.8560830860534122E-2</v>
      </c>
      <c r="V364" s="22">
        <v>0.85033382789317502</v>
      </c>
      <c r="W364" s="22">
        <v>0.35232752225519287</v>
      </c>
      <c r="X364" s="22">
        <v>0.87018731454005926</v>
      </c>
      <c r="Y364" s="22">
        <v>3.7926557863501478E-2</v>
      </c>
      <c r="Z364" s="22">
        <v>4.6735905044510382</v>
      </c>
      <c r="AA364" s="22">
        <v>5.8419881305637977</v>
      </c>
      <c r="AB364" s="22">
        <v>0.36906528189910975</v>
      </c>
      <c r="AC364" s="22">
        <v>0.33746290801186946</v>
      </c>
      <c r="AD364" s="22">
        <v>0.26678412462908008</v>
      </c>
      <c r="AE364" s="22">
        <v>2.702522255192878</v>
      </c>
      <c r="AF364" s="22">
        <v>0.3477559347181009</v>
      </c>
      <c r="AG364" s="22">
        <v>1</v>
      </c>
      <c r="AH364" s="22">
        <v>0.16774851632047477</v>
      </c>
      <c r="AI364" s="22">
        <v>4.2062314540059349</v>
      </c>
      <c r="AJ364" s="22">
        <v>0.10710311572700297</v>
      </c>
      <c r="AK364" s="22">
        <v>3.1389094955489614</v>
      </c>
      <c r="AL364" s="22">
        <v>163.66839762611275</v>
      </c>
      <c r="AM364" s="22">
        <v>9.2729970326409492E-2</v>
      </c>
      <c r="AN364" s="22">
        <v>0.74137611275964388</v>
      </c>
    </row>
    <row r="365" spans="1:40" x14ac:dyDescent="0.2">
      <c r="A365" s="20">
        <v>37043</v>
      </c>
      <c r="B365" s="22">
        <v>0.33735991181333824</v>
      </c>
      <c r="C365" s="22">
        <v>4.6702186294322982E-2</v>
      </c>
      <c r="D365" s="22">
        <v>3.4627962520668756E-2</v>
      </c>
      <c r="E365" s="22">
        <v>0.14111703104905385</v>
      </c>
      <c r="F365" s="22">
        <v>0.16485394084144775</v>
      </c>
      <c r="G365" s="22">
        <v>0.76039867720007348</v>
      </c>
      <c r="H365" s="22">
        <v>3.6849164063935329</v>
      </c>
      <c r="I365" s="22">
        <v>0.80780819401065584</v>
      </c>
      <c r="J365" s="22">
        <v>7.7843101230938835E-2</v>
      </c>
      <c r="K365" s="22">
        <v>0.13030497887194564</v>
      </c>
      <c r="L365" s="22">
        <v>0.71648906852838512</v>
      </c>
      <c r="M365" s="22">
        <v>27.482087084328498</v>
      </c>
      <c r="N365" s="22">
        <v>1047.2166084879664</v>
      </c>
      <c r="O365" s="22">
        <v>0.38021311776593797</v>
      </c>
      <c r="P365" s="22">
        <v>4.3128789270622825</v>
      </c>
      <c r="Q365" s="22">
        <v>9.5002755833180235</v>
      </c>
      <c r="R365" s="22">
        <v>10.95535550248025</v>
      </c>
      <c r="S365" s="22">
        <v>7.1467940474003306</v>
      </c>
      <c r="T365" s="22">
        <v>117.76593790189234</v>
      </c>
      <c r="U365" s="22">
        <v>2.8219731765570456E-2</v>
      </c>
      <c r="V365" s="22">
        <v>0.84098842550064301</v>
      </c>
      <c r="W365" s="22">
        <v>0.34907220282932205</v>
      </c>
      <c r="X365" s="22">
        <v>0.86918978504501199</v>
      </c>
      <c r="Y365" s="22">
        <v>3.7571192357155982E-2</v>
      </c>
      <c r="Z365" s="22">
        <v>4.6527650192908325</v>
      </c>
      <c r="AA365" s="22">
        <v>5.8331802314899877</v>
      </c>
      <c r="AB365" s="22">
        <v>0.36606650744074959</v>
      </c>
      <c r="AC365" s="22">
        <v>0.33428256476207974</v>
      </c>
      <c r="AD365" s="22">
        <v>0.26428440198419989</v>
      </c>
      <c r="AE365" s="22">
        <v>2.6786698511850084</v>
      </c>
      <c r="AF365" s="22">
        <v>0.34450670586073862</v>
      </c>
      <c r="AG365" s="22">
        <v>1</v>
      </c>
      <c r="AH365" s="22">
        <v>0.16652581297078817</v>
      </c>
      <c r="AI365" s="22">
        <v>4.1668197685100132</v>
      </c>
      <c r="AJ365" s="22">
        <v>0.10380304978871946</v>
      </c>
      <c r="AK365" s="22">
        <v>3.1232776042623556</v>
      </c>
      <c r="AL365" s="22">
        <v>162.13485210361935</v>
      </c>
      <c r="AM365" s="22">
        <v>9.1861106007716339E-2</v>
      </c>
      <c r="AN365" s="22">
        <v>0.73695572294690437</v>
      </c>
    </row>
    <row r="366" spans="1:40" x14ac:dyDescent="0.2">
      <c r="A366" s="20">
        <v>37046</v>
      </c>
      <c r="B366" s="22">
        <v>0.33655608504398821</v>
      </c>
      <c r="C366" s="22">
        <v>4.6526759530791786E-2</v>
      </c>
      <c r="D366" s="22">
        <v>3.4545454545454546E-2</v>
      </c>
      <c r="E366" s="22">
        <v>0.14078079178885627</v>
      </c>
      <c r="F366" s="22">
        <v>0.16429618768328444</v>
      </c>
      <c r="G366" s="22">
        <v>0.75852272727272707</v>
      </c>
      <c r="H366" s="22">
        <v>3.6881414956011724</v>
      </c>
      <c r="I366" s="22">
        <v>0.80702895894428139</v>
      </c>
      <c r="J366" s="22">
        <v>7.7556818181818171E-2</v>
      </c>
      <c r="K366" s="22">
        <v>0.12960043988269793</v>
      </c>
      <c r="L366" s="22">
        <v>0.71478189149560101</v>
      </c>
      <c r="M366" s="22">
        <v>27.434017595307914</v>
      </c>
      <c r="N366" s="22">
        <v>1044.7214076246332</v>
      </c>
      <c r="O366" s="22">
        <v>0.38178152492668621</v>
      </c>
      <c r="P366" s="22">
        <v>4.303519061583577</v>
      </c>
      <c r="Q366" s="22">
        <v>9.484970674486803</v>
      </c>
      <c r="R366" s="22">
        <v>10.928335777126099</v>
      </c>
      <c r="S366" s="22">
        <v>7.1297653958944274</v>
      </c>
      <c r="T366" s="22">
        <v>117.66862170087975</v>
      </c>
      <c r="U366" s="22">
        <v>2.8234970674486798E-2</v>
      </c>
      <c r="V366" s="22">
        <v>0.83944281524926678</v>
      </c>
      <c r="W366" s="22">
        <v>0.34824046920821106</v>
      </c>
      <c r="X366" s="22">
        <v>0.86411290322580636</v>
      </c>
      <c r="Y366" s="22">
        <v>3.7609970674486799E-2</v>
      </c>
      <c r="Z366" s="22">
        <v>4.6416788856304976</v>
      </c>
      <c r="AA366" s="22">
        <v>5.8651026392961869</v>
      </c>
      <c r="AB366" s="22">
        <v>0.36565249266862165</v>
      </c>
      <c r="AC366" s="22">
        <v>0.33348607038123163</v>
      </c>
      <c r="AD366" s="22">
        <v>0.2638379765395894</v>
      </c>
      <c r="AE366" s="22">
        <v>2.6722873900293251</v>
      </c>
      <c r="AF366" s="22">
        <v>0.34368585043988265</v>
      </c>
      <c r="AG366" s="22">
        <v>0.99999999999999989</v>
      </c>
      <c r="AH366" s="22">
        <v>0.16623900293255131</v>
      </c>
      <c r="AI366" s="22">
        <v>4.1559750733137824</v>
      </c>
      <c r="AJ366" s="22">
        <v>0.10447214076246332</v>
      </c>
      <c r="AK366" s="22">
        <v>3.1158357771260992</v>
      </c>
      <c r="AL366" s="22">
        <v>161.74853372434015</v>
      </c>
      <c r="AM366" s="22">
        <v>9.1642228739002921E-2</v>
      </c>
      <c r="AN366" s="22">
        <v>0.73762829912023442</v>
      </c>
    </row>
    <row r="367" spans="1:40" x14ac:dyDescent="0.2">
      <c r="A367" s="20">
        <v>37047</v>
      </c>
      <c r="B367" s="22">
        <v>0.34101566489929713</v>
      </c>
      <c r="C367" s="22">
        <v>4.733826711114001E-2</v>
      </c>
      <c r="D367" s="22">
        <v>3.5003203550834319E-2</v>
      </c>
      <c r="E367" s="22">
        <v>0.14214480049771111</v>
      </c>
      <c r="F367" s="22">
        <v>0.16495036817620459</v>
      </c>
      <c r="G367" s="22">
        <v>0.76856434494349679</v>
      </c>
      <c r="H367" s="22">
        <v>3.6977333717140395</v>
      </c>
      <c r="I367" s="22">
        <v>0.81385976804434834</v>
      </c>
      <c r="J367" s="22">
        <v>7.9290204562970673E-2</v>
      </c>
      <c r="K367" s="22">
        <v>0.13123415635185204</v>
      </c>
      <c r="L367" s="22">
        <v>0.72425320122942072</v>
      </c>
      <c r="M367" s="22">
        <v>27.278467495566101</v>
      </c>
      <c r="N367" s="22">
        <v>1039.9933143286937</v>
      </c>
      <c r="O367" s="22">
        <v>0.38489038284753885</v>
      </c>
      <c r="P367" s="22">
        <v>4.3605433965067375</v>
      </c>
      <c r="Q367" s="22">
        <v>9.6812234778490733</v>
      </c>
      <c r="R367" s="22">
        <v>11.16321395076746</v>
      </c>
      <c r="S367" s="22">
        <v>7.2493105401465279</v>
      </c>
      <c r="T367" s="22">
        <v>119.41351805595536</v>
      </c>
      <c r="U367" s="22">
        <v>2.8618387453223516E-2</v>
      </c>
      <c r="V367" s="22">
        <v>0.8487088297289519</v>
      </c>
      <c r="W367" s="22">
        <v>0.35280844623141716</v>
      </c>
      <c r="X367" s="22">
        <v>0.86505158181125996</v>
      </c>
      <c r="Y367" s="22">
        <v>3.8182611683210611E-2</v>
      </c>
      <c r="Z367" s="22">
        <v>4.6892555690713422</v>
      </c>
      <c r="AA367" s="22">
        <v>5.9288904571327761</v>
      </c>
      <c r="AB367" s="22">
        <v>0.36956905277037511</v>
      </c>
      <c r="AC367" s="22">
        <v>0.33790497061090324</v>
      </c>
      <c r="AD367" s="22">
        <v>0.26738042398298872</v>
      </c>
      <c r="AE367" s="22">
        <v>2.7094611534640136</v>
      </c>
      <c r="AF367" s="22">
        <v>0.34823990417204465</v>
      </c>
      <c r="AG367" s="22">
        <v>1</v>
      </c>
      <c r="AH367" s="22">
        <v>0.16820963293807401</v>
      </c>
      <c r="AI367" s="22">
        <v>4.1739017392031057</v>
      </c>
      <c r="AJ367" s="22">
        <v>0.10771359326975756</v>
      </c>
      <c r="AK367" s="22">
        <v>3.1552654304365189</v>
      </c>
      <c r="AL367" s="22">
        <v>164.3560862823025</v>
      </c>
      <c r="AM367" s="22">
        <v>9.2856545922204797E-2</v>
      </c>
      <c r="AN367" s="22">
        <v>0.74582377684714896</v>
      </c>
    </row>
    <row r="368" spans="1:40" x14ac:dyDescent="0.2">
      <c r="A368" s="20">
        <v>37048</v>
      </c>
      <c r="B368" s="22">
        <v>0.33692660550458714</v>
      </c>
      <c r="C368" s="22">
        <v>4.7339449541284398E-2</v>
      </c>
      <c r="D368" s="22">
        <v>3.4585321100917429E-2</v>
      </c>
      <c r="E368" s="22">
        <v>0.13974311926605504</v>
      </c>
      <c r="F368" s="22">
        <v>0.16447706422018346</v>
      </c>
      <c r="G368" s="22">
        <v>0.75937614678899079</v>
      </c>
      <c r="H368" s="22">
        <v>3.6842201834862385</v>
      </c>
      <c r="I368" s="22">
        <v>0.80683486238532098</v>
      </c>
      <c r="J368" s="22">
        <v>7.7761467889908245E-2</v>
      </c>
      <c r="K368" s="22">
        <v>0.12771559633027521</v>
      </c>
      <c r="L368" s="22">
        <v>0.7155596330275229</v>
      </c>
      <c r="M368" s="22">
        <v>27.014678899082565</v>
      </c>
      <c r="N368" s="22">
        <v>1026.1467889908256</v>
      </c>
      <c r="O368" s="22">
        <v>0.37972477064220184</v>
      </c>
      <c r="P368" s="22">
        <v>4.305504587155963</v>
      </c>
      <c r="Q368" s="22">
        <v>9.5660550458715576</v>
      </c>
      <c r="R368" s="22">
        <v>11.023853211009174</v>
      </c>
      <c r="S368" s="22">
        <v>7.2064220183486229</v>
      </c>
      <c r="T368" s="22">
        <v>117.88990825688072</v>
      </c>
      <c r="U368" s="22">
        <v>2.8275229357798162E-2</v>
      </c>
      <c r="V368" s="22">
        <v>0.83715596330275222</v>
      </c>
      <c r="W368" s="22">
        <v>0.34862385321100914</v>
      </c>
      <c r="X368" s="22">
        <v>0.85957798165137611</v>
      </c>
      <c r="Y368" s="22">
        <v>3.7917431192660549E-2</v>
      </c>
      <c r="Z368" s="22">
        <v>4.6422018348623846</v>
      </c>
      <c r="AA368" s="22">
        <v>5.6880733944954125</v>
      </c>
      <c r="AB368" s="22">
        <v>0.36697247706422015</v>
      </c>
      <c r="AC368" s="22">
        <v>0.33385321100917426</v>
      </c>
      <c r="AD368" s="22">
        <v>0.26474311926605504</v>
      </c>
      <c r="AE368" s="22">
        <v>2.677522935779816</v>
      </c>
      <c r="AF368" s="22">
        <v>0.3440642201834862</v>
      </c>
      <c r="AG368" s="22">
        <v>0.99999999999999989</v>
      </c>
      <c r="AH368" s="22">
        <v>0.16621100917431192</v>
      </c>
      <c r="AI368" s="22">
        <v>4.1513761467889907</v>
      </c>
      <c r="AJ368" s="22">
        <v>0.10678899082568806</v>
      </c>
      <c r="AK368" s="22">
        <v>3.1192660550458711</v>
      </c>
      <c r="AL368" s="22">
        <v>161.00917431192659</v>
      </c>
      <c r="AM368" s="22">
        <v>9.1743119266055037E-2</v>
      </c>
      <c r="AN368" s="22">
        <v>0.74055045871559622</v>
      </c>
    </row>
    <row r="369" spans="1:40" x14ac:dyDescent="0.2">
      <c r="A369" s="20">
        <v>37049</v>
      </c>
      <c r="B369" s="22">
        <v>0.33557200292397654</v>
      </c>
      <c r="C369" s="22">
        <v>4.7450657894736833E-2</v>
      </c>
      <c r="D369" s="22">
        <v>3.4446271929824558E-2</v>
      </c>
      <c r="E369" s="22">
        <v>0.1389985380116959</v>
      </c>
      <c r="F369" s="22">
        <v>0.16365131578947364</v>
      </c>
      <c r="G369" s="22">
        <v>0.75627741228070167</v>
      </c>
      <c r="H369" s="22">
        <v>3.6603618421052624</v>
      </c>
      <c r="I369" s="22">
        <v>0.80083150584795315</v>
      </c>
      <c r="J369" s="22">
        <v>7.7704678362573096E-2</v>
      </c>
      <c r="K369" s="22">
        <v>0.12720211988304092</v>
      </c>
      <c r="L369" s="22">
        <v>0.71269188596491218</v>
      </c>
      <c r="M369" s="22">
        <v>26.817434210526311</v>
      </c>
      <c r="N369" s="22">
        <v>1020.6505847953215</v>
      </c>
      <c r="O369" s="22">
        <v>0.37860928362573099</v>
      </c>
      <c r="P369" s="22">
        <v>4.2872807017543852</v>
      </c>
      <c r="Q369" s="22">
        <v>9.4974415204678344</v>
      </c>
      <c r="R369" s="22">
        <v>10.97861842105263</v>
      </c>
      <c r="S369" s="22">
        <v>7.1710526315789469</v>
      </c>
      <c r="T369" s="22">
        <v>117.41593567251461</v>
      </c>
      <c r="U369" s="22">
        <v>2.8158808479532161E-2</v>
      </c>
      <c r="V369" s="22">
        <v>0.83104897660818711</v>
      </c>
      <c r="W369" s="22">
        <v>0.34717653508771928</v>
      </c>
      <c r="X369" s="22">
        <v>0.85476059941520455</v>
      </c>
      <c r="Y369" s="22">
        <v>3.7966008771929821E-2</v>
      </c>
      <c r="Z369" s="22">
        <v>4.6235380116959064</v>
      </c>
      <c r="AA369" s="22">
        <v>5.6652046783625725</v>
      </c>
      <c r="AB369" s="22">
        <v>0.36476608187134496</v>
      </c>
      <c r="AC369" s="22">
        <v>0.33251096491228066</v>
      </c>
      <c r="AD369" s="22">
        <v>0.26368786549707601</v>
      </c>
      <c r="AE369" s="22">
        <v>2.6655701754385963</v>
      </c>
      <c r="AF369" s="22">
        <v>0.34266264619883036</v>
      </c>
      <c r="AG369" s="22">
        <v>1</v>
      </c>
      <c r="AH369" s="22">
        <v>0.16520467836257308</v>
      </c>
      <c r="AI369" s="22">
        <v>4.1228070175438587</v>
      </c>
      <c r="AJ369" s="22">
        <v>0.10553728070175437</v>
      </c>
      <c r="AK369" s="22">
        <v>3.1067251461988299</v>
      </c>
      <c r="AL369" s="22">
        <v>160.36184210526315</v>
      </c>
      <c r="AM369" s="22">
        <v>9.1374269005847941E-2</v>
      </c>
      <c r="AN369" s="22">
        <v>0.7383954678362572</v>
      </c>
    </row>
    <row r="370" spans="1:40" x14ac:dyDescent="0.2">
      <c r="A370" s="20">
        <v>37050</v>
      </c>
      <c r="B370" s="22">
        <v>0.33578063855465751</v>
      </c>
      <c r="C370" s="22">
        <v>4.7983030391690745E-2</v>
      </c>
      <c r="D370" s="22">
        <v>3.4460373770251983E-2</v>
      </c>
      <c r="E370" s="22">
        <v>0.13871923344183157</v>
      </c>
      <c r="F370" s="22">
        <v>0.1638810664521084</v>
      </c>
      <c r="G370" s="22">
        <v>0.75674761364883147</v>
      </c>
      <c r="H370" s="22">
        <v>3.6653805361518486</v>
      </c>
      <c r="I370" s="22">
        <v>0.80110083019419953</v>
      </c>
      <c r="J370" s="22">
        <v>7.7771276012142052E-2</v>
      </c>
      <c r="K370" s="22">
        <v>0.12602859964159019</v>
      </c>
      <c r="L370" s="22">
        <v>0.71312584573748306</v>
      </c>
      <c r="M370" s="22">
        <v>26.792049153348202</v>
      </c>
      <c r="N370" s="22">
        <v>1024.0280876275463</v>
      </c>
      <c r="O370" s="22">
        <v>0.37907325458069707</v>
      </c>
      <c r="P370" s="22">
        <v>4.2881176169403501</v>
      </c>
      <c r="Q370" s="22">
        <v>9.5390044984090991</v>
      </c>
      <c r="R370" s="22">
        <v>11.057674724792451</v>
      </c>
      <c r="S370" s="22">
        <v>7.1819112752806928</v>
      </c>
      <c r="T370" s="22">
        <v>117.48893683941046</v>
      </c>
      <c r="U370" s="22">
        <v>2.8133343085981786E-2</v>
      </c>
      <c r="V370" s="22">
        <v>0.82699411183849614</v>
      </c>
      <c r="W370" s="22">
        <v>0.34739238561971986</v>
      </c>
      <c r="X370" s="22">
        <v>0.85444172183008449</v>
      </c>
      <c r="Y370" s="22">
        <v>3.8373623962257256E-2</v>
      </c>
      <c r="Z370" s="22">
        <v>4.6446988260249418</v>
      </c>
      <c r="AA370" s="22">
        <v>5.6870131295029811</v>
      </c>
      <c r="AB370" s="22">
        <v>0.36343854002852649</v>
      </c>
      <c r="AC370" s="22">
        <v>0.33284570091065357</v>
      </c>
      <c r="AD370" s="22">
        <v>0.26309293054895222</v>
      </c>
      <c r="AE370" s="22">
        <v>2.6648502358921844</v>
      </c>
      <c r="AF370" s="22">
        <v>0.34284826098087262</v>
      </c>
      <c r="AG370" s="22">
        <v>1</v>
      </c>
      <c r="AH370" s="22">
        <v>0.165353106828073</v>
      </c>
      <c r="AI370" s="22">
        <v>4.1207987419083496</v>
      </c>
      <c r="AJ370" s="22">
        <v>0.10468858574406613</v>
      </c>
      <c r="AK370" s="22">
        <v>3.1086566945836229</v>
      </c>
      <c r="AL370" s="22">
        <v>160.4615440880664</v>
      </c>
      <c r="AM370" s="22">
        <v>9.1431079252459496E-2</v>
      </c>
      <c r="AN370" s="22">
        <v>0.73607504662985035</v>
      </c>
    </row>
    <row r="371" spans="1:40" x14ac:dyDescent="0.2">
      <c r="A371" s="20">
        <v>37053</v>
      </c>
      <c r="B371" s="22">
        <v>0.33334240980258678</v>
      </c>
      <c r="C371" s="22">
        <v>4.7333787156796002E-2</v>
      </c>
      <c r="D371" s="22">
        <v>3.4213750850918989E-2</v>
      </c>
      <c r="E371" s="22">
        <v>0.13787156796006353</v>
      </c>
      <c r="F371" s="22">
        <v>0.16372135239391877</v>
      </c>
      <c r="G371" s="22">
        <v>0.75123213070115724</v>
      </c>
      <c r="H371" s="22">
        <v>3.6503744043567052</v>
      </c>
      <c r="I371" s="22">
        <v>0.80217835262083037</v>
      </c>
      <c r="J371" s="22">
        <v>7.65146358066712E-2</v>
      </c>
      <c r="K371" s="22">
        <v>0.12457454050374404</v>
      </c>
      <c r="L371" s="22">
        <v>0.7078556841388699</v>
      </c>
      <c r="M371" s="22">
        <v>26.868164284093485</v>
      </c>
      <c r="N371" s="22">
        <v>1021.1027910142953</v>
      </c>
      <c r="O371" s="22">
        <v>0.37675516224188788</v>
      </c>
      <c r="P371" s="22">
        <v>4.2595870206489677</v>
      </c>
      <c r="Q371" s="22">
        <v>9.5257544815066932</v>
      </c>
      <c r="R371" s="22">
        <v>11.06240072611754</v>
      </c>
      <c r="S371" s="22">
        <v>7.0932607215793055</v>
      </c>
      <c r="T371" s="22">
        <v>116.8141592920354</v>
      </c>
      <c r="U371" s="22">
        <v>2.7991831177671886E-2</v>
      </c>
      <c r="V371" s="22">
        <v>0.82060358520535515</v>
      </c>
      <c r="W371" s="22">
        <v>0.34486044928522802</v>
      </c>
      <c r="X371" s="22">
        <v>0.85522123893805302</v>
      </c>
      <c r="Y371" s="22">
        <v>3.7848876786929879E-2</v>
      </c>
      <c r="Z371" s="22">
        <v>4.6380757885182664</v>
      </c>
      <c r="AA371" s="22">
        <v>5.7090991604265939</v>
      </c>
      <c r="AB371" s="22">
        <v>0.36078965282505104</v>
      </c>
      <c r="AC371" s="22">
        <v>0.33029271613342409</v>
      </c>
      <c r="AD371" s="22">
        <v>0.26140231449965962</v>
      </c>
      <c r="AE371" s="22">
        <v>2.6427955525300657</v>
      </c>
      <c r="AF371" s="22">
        <v>0.34039482641252555</v>
      </c>
      <c r="AG371" s="22">
        <v>1</v>
      </c>
      <c r="AH371" s="22">
        <v>0.16460176991150441</v>
      </c>
      <c r="AI371" s="22">
        <v>4.0998411617880643</v>
      </c>
      <c r="AJ371" s="22">
        <v>0.10619469026548671</v>
      </c>
      <c r="AK371" s="22">
        <v>3.085999546176537</v>
      </c>
      <c r="AL371" s="22">
        <v>159.29203539823007</v>
      </c>
      <c r="AM371" s="22">
        <v>9.0764692534604036E-2</v>
      </c>
      <c r="AN371" s="22">
        <v>0.73535738597685507</v>
      </c>
    </row>
    <row r="372" spans="1:40" x14ac:dyDescent="0.2">
      <c r="A372" s="20">
        <v>37054</v>
      </c>
      <c r="B372" s="22">
        <v>0.3364944108484515</v>
      </c>
      <c r="C372" s="22">
        <v>4.814000366501741E-2</v>
      </c>
      <c r="D372" s="22">
        <v>3.4533626534726039E-2</v>
      </c>
      <c r="E372" s="22">
        <v>0.1396188381894814</v>
      </c>
      <c r="F372" s="22">
        <v>0.16380795308777718</v>
      </c>
      <c r="G372" s="22">
        <v>0.75839288986622699</v>
      </c>
      <c r="H372" s="22">
        <v>3.6646509070918087</v>
      </c>
      <c r="I372" s="22">
        <v>0.80552501374381524</v>
      </c>
      <c r="J372" s="22">
        <v>7.815649624335716E-2</v>
      </c>
      <c r="K372" s="22">
        <v>0.12588418544988089</v>
      </c>
      <c r="L372" s="22">
        <v>0.71456844420011001</v>
      </c>
      <c r="M372" s="22">
        <v>26.666666666666668</v>
      </c>
      <c r="N372" s="22">
        <v>1028.4955103536743</v>
      </c>
      <c r="O372" s="22">
        <v>0.38061205790727504</v>
      </c>
      <c r="P372" s="22">
        <v>4.3045629466739967</v>
      </c>
      <c r="Q372" s="22">
        <v>9.6142569177203594</v>
      </c>
      <c r="R372" s="22">
        <v>11.143485431555801</v>
      </c>
      <c r="S372" s="22">
        <v>7.1513652189847896</v>
      </c>
      <c r="T372" s="22">
        <v>118.10518599963351</v>
      </c>
      <c r="U372" s="22">
        <v>2.8246289169873557E-2</v>
      </c>
      <c r="V372" s="22">
        <v>0.8360820963899579</v>
      </c>
      <c r="W372" s="22">
        <v>0.34817665383910573</v>
      </c>
      <c r="X372" s="22">
        <v>0.85904343045629472</v>
      </c>
      <c r="Y372" s="22">
        <v>3.8317757009345796E-2</v>
      </c>
      <c r="Z372" s="22">
        <v>4.6774784680227226</v>
      </c>
      <c r="AA372" s="22">
        <v>5.7540773318673262</v>
      </c>
      <c r="AB372" s="22">
        <v>0.36178303096939712</v>
      </c>
      <c r="AC372" s="22">
        <v>0.33342495876855416</v>
      </c>
      <c r="AD372" s="22">
        <v>0.26461425691772034</v>
      </c>
      <c r="AE372" s="22">
        <v>2.6706981858163825</v>
      </c>
      <c r="AF372" s="22">
        <v>0.34359538207806489</v>
      </c>
      <c r="AG372" s="22">
        <v>1</v>
      </c>
      <c r="AH372" s="22">
        <v>0.16634597764339379</v>
      </c>
      <c r="AI372" s="22">
        <v>4.1414696719809418</v>
      </c>
      <c r="AJ372" s="22">
        <v>0.1080263881253436</v>
      </c>
      <c r="AK372" s="22">
        <v>3.1152647975077881</v>
      </c>
      <c r="AL372" s="22">
        <v>161.26076598863844</v>
      </c>
      <c r="AM372" s="22">
        <v>9.16254352208173E-2</v>
      </c>
      <c r="AN372" s="22">
        <v>0.74112149532710281</v>
      </c>
    </row>
    <row r="373" spans="1:40" x14ac:dyDescent="0.2">
      <c r="A373" s="20">
        <v>37055</v>
      </c>
      <c r="B373" s="22">
        <v>0.34014077984625357</v>
      </c>
      <c r="C373" s="22">
        <v>4.9032138557006569E-2</v>
      </c>
      <c r="D373" s="22">
        <v>3.4912475687691027E-2</v>
      </c>
      <c r="E373" s="22">
        <v>0.14043715846994534</v>
      </c>
      <c r="F373" s="22">
        <v>0.16560155598777437</v>
      </c>
      <c r="G373" s="22">
        <v>0.76668519033064741</v>
      </c>
      <c r="H373" s="22">
        <v>3.6715754376215615</v>
      </c>
      <c r="I373" s="22">
        <v>0.80929887931832911</v>
      </c>
      <c r="J373" s="22">
        <v>7.9142354357691957E-2</v>
      </c>
      <c r="K373" s="22">
        <v>0.12888765397795682</v>
      </c>
      <c r="L373" s="22">
        <v>0.72231175326479569</v>
      </c>
      <c r="M373" s="22">
        <v>26.801889413726034</v>
      </c>
      <c r="N373" s="22">
        <v>1038.2513661202186</v>
      </c>
      <c r="O373" s="22">
        <v>0.38408817264054829</v>
      </c>
      <c r="P373" s="22">
        <v>4.3521348522737799</v>
      </c>
      <c r="Q373" s="22">
        <v>9.6989904603130501</v>
      </c>
      <c r="R373" s="22">
        <v>11.304065944243771</v>
      </c>
      <c r="S373" s="22">
        <v>7.2473835324627212</v>
      </c>
      <c r="T373" s="22">
        <v>119.57025099564693</v>
      </c>
      <c r="U373" s="22">
        <v>2.8461609706399927E-2</v>
      </c>
      <c r="V373" s="22">
        <v>0.83773270352875795</v>
      </c>
      <c r="W373" s="22">
        <v>0.35190330647402057</v>
      </c>
      <c r="X373" s="22">
        <v>0.86312864684634616</v>
      </c>
      <c r="Y373" s="22">
        <v>3.9177549319255343E-2</v>
      </c>
      <c r="Z373" s="22">
        <v>4.7420579790682593</v>
      </c>
      <c r="AA373" s="22">
        <v>5.8164304899509114</v>
      </c>
      <c r="AB373" s="22">
        <v>0.36621283689913864</v>
      </c>
      <c r="AC373" s="22">
        <v>0.3370380661294804</v>
      </c>
      <c r="AD373" s="22">
        <v>0.26794479948133737</v>
      </c>
      <c r="AE373" s="22">
        <v>2.696675002315458</v>
      </c>
      <c r="AF373" s="22">
        <v>0.34732796147077893</v>
      </c>
      <c r="AG373" s="22">
        <v>1</v>
      </c>
      <c r="AH373" s="22">
        <v>0.1681763452810966</v>
      </c>
      <c r="AI373" s="22">
        <v>4.2020931740298231</v>
      </c>
      <c r="AJ373" s="22">
        <v>0.11392053348152265</v>
      </c>
      <c r="AK373" s="22">
        <v>3.1795869222932294</v>
      </c>
      <c r="AL373" s="22">
        <v>163.00824303047142</v>
      </c>
      <c r="AM373" s="22">
        <v>9.2618319903676943E-2</v>
      </c>
      <c r="AN373" s="22">
        <v>0.74891173474113182</v>
      </c>
    </row>
    <row r="374" spans="1:40" x14ac:dyDescent="0.2">
      <c r="A374" s="20">
        <v>37056</v>
      </c>
      <c r="B374" s="22">
        <v>0.34303194470390436</v>
      </c>
      <c r="C374" s="22">
        <v>4.9252755464225667E-2</v>
      </c>
      <c r="D374" s="22">
        <v>3.5210162525686532E-2</v>
      </c>
      <c r="E374" s="22">
        <v>0.14197646179712312</v>
      </c>
      <c r="F374" s="22">
        <v>0.16546796189052868</v>
      </c>
      <c r="G374" s="22">
        <v>0.77314589949560997</v>
      </c>
      <c r="H374" s="22">
        <v>3.6750420325051372</v>
      </c>
      <c r="I374" s="22">
        <v>0.80800485708948244</v>
      </c>
      <c r="J374" s="22">
        <v>8.0524939286381464E-2</v>
      </c>
      <c r="K374" s="22">
        <v>0.13090790211096581</v>
      </c>
      <c r="L374" s="22">
        <v>0.7284233140295161</v>
      </c>
      <c r="M374" s="22">
        <v>26.724266766299273</v>
      </c>
      <c r="N374" s="22">
        <v>1047.0764057537829</v>
      </c>
      <c r="O374" s="22">
        <v>0.38884737530356811</v>
      </c>
      <c r="P374" s="22">
        <v>4.3863254249953298</v>
      </c>
      <c r="Q374" s="22">
        <v>9.8215953670838783</v>
      </c>
      <c r="R374" s="22">
        <v>11.327293106669156</v>
      </c>
      <c r="S374" s="22">
        <v>7.3556883990285824</v>
      </c>
      <c r="T374" s="22">
        <v>120.58658696058285</v>
      </c>
      <c r="U374" s="22">
        <v>2.8768914627311785E-2</v>
      </c>
      <c r="V374" s="22">
        <v>0.84905660377358483</v>
      </c>
      <c r="W374" s="22">
        <v>0.35494115449280778</v>
      </c>
      <c r="X374" s="22">
        <v>0.86457126844759946</v>
      </c>
      <c r="Y374" s="22">
        <v>3.9090229777694746E-2</v>
      </c>
      <c r="Z374" s="22">
        <v>4.7870353073043157</v>
      </c>
      <c r="AA374" s="22">
        <v>5.8658696058285074</v>
      </c>
      <c r="AB374" s="22">
        <v>0.36853166448720343</v>
      </c>
      <c r="AC374" s="22">
        <v>0.34002428544741264</v>
      </c>
      <c r="AD374" s="22">
        <v>0.27026900803287873</v>
      </c>
      <c r="AE374" s="22">
        <v>2.7208107603213154</v>
      </c>
      <c r="AF374" s="22">
        <v>0.35029889781430973</v>
      </c>
      <c r="AG374" s="22">
        <v>0.99999999999999989</v>
      </c>
      <c r="AH374" s="22">
        <v>0.16948440127031572</v>
      </c>
      <c r="AI374" s="22">
        <v>4.2340743508313095</v>
      </c>
      <c r="AJ374" s="22">
        <v>0.11161965253129087</v>
      </c>
      <c r="AK374" s="22">
        <v>3.2066131141416028</v>
      </c>
      <c r="AL374" s="22">
        <v>165.79488137492996</v>
      </c>
      <c r="AM374" s="22">
        <v>9.3405566971791518E-2</v>
      </c>
      <c r="AN374" s="22">
        <v>0.74967308051559867</v>
      </c>
    </row>
    <row r="375" spans="1:40" x14ac:dyDescent="0.2">
      <c r="A375" s="20">
        <v>37057</v>
      </c>
      <c r="B375" s="22">
        <v>0.34571213404876217</v>
      </c>
      <c r="C375" s="22">
        <v>4.9289277981737739E-2</v>
      </c>
      <c r="D375" s="22">
        <v>3.5485267815118147E-2</v>
      </c>
      <c r="E375" s="22">
        <v>0.14344347171232233</v>
      </c>
      <c r="F375" s="22">
        <v>0.16735385484326462</v>
      </c>
      <c r="G375" s="22">
        <v>0.77915842982208416</v>
      </c>
      <c r="H375" s="22">
        <v>3.7091217170290882</v>
      </c>
      <c r="I375" s="22">
        <v>0.81417678621858236</v>
      </c>
      <c r="J375" s="22">
        <v>8.1059964228560683E-2</v>
      </c>
      <c r="K375" s="22">
        <v>0.13207191942012617</v>
      </c>
      <c r="L375" s="22">
        <v>0.73420879224324587</v>
      </c>
      <c r="M375" s="22">
        <v>26.830462204650289</v>
      </c>
      <c r="N375" s="22">
        <v>1058.5521980608116</v>
      </c>
      <c r="O375" s="22">
        <v>0.39230914054410249</v>
      </c>
      <c r="P375" s="22">
        <v>4.4196554645580353</v>
      </c>
      <c r="Q375" s="22">
        <v>9.9115127553421836</v>
      </c>
      <c r="R375" s="22">
        <v>11.568295208509838</v>
      </c>
      <c r="S375" s="22">
        <v>7.4084533559258219</v>
      </c>
      <c r="T375" s="22">
        <v>121.5287583545138</v>
      </c>
      <c r="U375" s="22">
        <v>2.8937211710439614E-2</v>
      </c>
      <c r="V375" s="22">
        <v>0.84863033041513714</v>
      </c>
      <c r="W375" s="22">
        <v>0.35771439329756188</v>
      </c>
      <c r="X375" s="22">
        <v>0.87086510401958028</v>
      </c>
      <c r="Y375" s="22">
        <v>3.9141485456085853E-2</v>
      </c>
      <c r="Z375" s="22">
        <v>4.8197307728513614</v>
      </c>
      <c r="AA375" s="22">
        <v>5.9117010260754972</v>
      </c>
      <c r="AB375" s="22">
        <v>0.3707803821895887</v>
      </c>
      <c r="AC375" s="22">
        <v>0.3426809752423986</v>
      </c>
      <c r="AD375" s="22">
        <v>0.27252188647274783</v>
      </c>
      <c r="AE375" s="22">
        <v>2.7394333050927235</v>
      </c>
      <c r="AF375" s="22">
        <v>0.35303586557469646</v>
      </c>
      <c r="AG375" s="22">
        <v>1</v>
      </c>
      <c r="AH375" s="22">
        <v>0.17104396121622895</v>
      </c>
      <c r="AI375" s="22">
        <v>4.2624494022404225</v>
      </c>
      <c r="AJ375" s="22">
        <v>0.11202108632213123</v>
      </c>
      <c r="AK375" s="22">
        <v>3.2382566130095078</v>
      </c>
      <c r="AL375" s="22">
        <v>165.67824531676553</v>
      </c>
      <c r="AM375" s="22">
        <v>9.4135366657253139E-2</v>
      </c>
      <c r="AN375" s="22">
        <v>0.75214157959145256</v>
      </c>
    </row>
    <row r="376" spans="1:40" x14ac:dyDescent="0.2">
      <c r="A376" s="20">
        <v>37060</v>
      </c>
      <c r="B376" s="22">
        <v>0.34969529613406969</v>
      </c>
      <c r="C376" s="22">
        <v>4.9857170062845166E-2</v>
      </c>
      <c r="D376" s="22">
        <v>3.5894115406589218E-2</v>
      </c>
      <c r="E376" s="22">
        <v>0.14602932774709579</v>
      </c>
      <c r="F376" s="22">
        <v>0.16926299752428109</v>
      </c>
      <c r="G376" s="22">
        <v>0.78813559322033888</v>
      </c>
      <c r="H376" s="22">
        <v>3.7589030660826506</v>
      </c>
      <c r="I376" s="22">
        <v>0.82406208341268317</v>
      </c>
      <c r="J376" s="22">
        <v>8.1946295943629788E-2</v>
      </c>
      <c r="K376" s="22">
        <v>0.13382212911826319</v>
      </c>
      <c r="L376" s="22">
        <v>0.74266806322605217</v>
      </c>
      <c r="M376" s="22">
        <v>27.243382212911825</v>
      </c>
      <c r="N376" s="22">
        <v>1074.081127404304</v>
      </c>
      <c r="O376" s="22">
        <v>0.39673395543705958</v>
      </c>
      <c r="P376" s="22">
        <v>4.4677204342030086</v>
      </c>
      <c r="Q376" s="22">
        <v>10.008569796229288</v>
      </c>
      <c r="R376" s="22">
        <v>11.736812035802703</v>
      </c>
      <c r="S376" s="22">
        <v>7.4938107027232901</v>
      </c>
      <c r="T376" s="22">
        <v>123.69072557608074</v>
      </c>
      <c r="U376" s="22">
        <v>2.9305846505427533E-2</v>
      </c>
      <c r="V376" s="22">
        <v>0.86250238049895245</v>
      </c>
      <c r="W376" s="22">
        <v>0.36183584079223002</v>
      </c>
      <c r="X376" s="22">
        <v>0.87398590744620064</v>
      </c>
      <c r="Y376" s="22">
        <v>3.9449628642163392E-2</v>
      </c>
      <c r="Z376" s="22">
        <v>4.9419158255570359</v>
      </c>
      <c r="AA376" s="22">
        <v>5.9798133688821169</v>
      </c>
      <c r="AB376" s="22">
        <v>0.37740430394210622</v>
      </c>
      <c r="AC376" s="22">
        <v>0.34662921348314601</v>
      </c>
      <c r="AD376" s="22">
        <v>0.27577604265854122</v>
      </c>
      <c r="AE376" s="22">
        <v>2.7725195200914112</v>
      </c>
      <c r="AF376" s="22">
        <v>0.35710340887450009</v>
      </c>
      <c r="AG376" s="22">
        <v>1</v>
      </c>
      <c r="AH376" s="22">
        <v>0.17299561988192724</v>
      </c>
      <c r="AI376" s="22">
        <v>4.3087031041706334</v>
      </c>
      <c r="AJ376" s="22">
        <v>0.1156922490954104</v>
      </c>
      <c r="AK376" s="22">
        <v>3.2755665587507137</v>
      </c>
      <c r="AL376" s="22">
        <v>167.58712626166442</v>
      </c>
      <c r="AM376" s="22">
        <v>9.5219958103218427E-2</v>
      </c>
      <c r="AN376" s="22">
        <v>0.76533993525042843</v>
      </c>
    </row>
    <row r="377" spans="1:40" x14ac:dyDescent="0.2">
      <c r="A377" s="20">
        <v>37061</v>
      </c>
      <c r="B377" s="22">
        <v>0.34348110736999626</v>
      </c>
      <c r="C377" s="22">
        <v>4.8653198653198657E-2</v>
      </c>
      <c r="D377" s="22">
        <v>3.5256266367377484E-2</v>
      </c>
      <c r="E377" s="22">
        <v>0.14344369622147402</v>
      </c>
      <c r="F377" s="22">
        <v>0.16734942012719789</v>
      </c>
      <c r="G377" s="22">
        <v>0.77421436588103265</v>
      </c>
      <c r="H377" s="22">
        <v>3.7155817433595208</v>
      </c>
      <c r="I377" s="22">
        <v>0.81617096894874674</v>
      </c>
      <c r="J377" s="22">
        <v>7.9844743733632623E-2</v>
      </c>
      <c r="K377" s="22">
        <v>0.13106060606060607</v>
      </c>
      <c r="L377" s="22">
        <v>0.72947063224841002</v>
      </c>
      <c r="M377" s="22">
        <v>26.960344182566406</v>
      </c>
      <c r="N377" s="22">
        <v>1063.8795361017583</v>
      </c>
      <c r="O377" s="22">
        <v>0.38954358398802846</v>
      </c>
      <c r="P377" s="22">
        <v>4.3883277216610557</v>
      </c>
      <c r="Q377" s="22">
        <v>9.9158249158249152</v>
      </c>
      <c r="R377" s="22">
        <v>11.484287317620652</v>
      </c>
      <c r="S377" s="22">
        <v>7.3447437336326233</v>
      </c>
      <c r="T377" s="22">
        <v>121.86681631126076</v>
      </c>
      <c r="U377" s="22">
        <v>2.8787878787878789E-2</v>
      </c>
      <c r="V377" s="22">
        <v>0.84839132061354283</v>
      </c>
      <c r="W377" s="22">
        <v>0.35535914702581373</v>
      </c>
      <c r="X377" s="22">
        <v>0.85548073325851115</v>
      </c>
      <c r="Y377" s="22">
        <v>3.873924429479985E-2</v>
      </c>
      <c r="Z377" s="22">
        <v>4.8681257014590349</v>
      </c>
      <c r="AA377" s="22">
        <v>5.9203142536475868</v>
      </c>
      <c r="AB377" s="22">
        <v>0.37224092779648338</v>
      </c>
      <c r="AC377" s="22">
        <v>0.34046950991395436</v>
      </c>
      <c r="AD377" s="22">
        <v>0.2702955480733259</v>
      </c>
      <c r="AE377" s="22">
        <v>2.7244668911335577</v>
      </c>
      <c r="AF377" s="22">
        <v>0.35073887018331468</v>
      </c>
      <c r="AG377" s="22">
        <v>1</v>
      </c>
      <c r="AH377" s="22">
        <v>0.1699120838009727</v>
      </c>
      <c r="AI377" s="22">
        <v>4.2283950617283956</v>
      </c>
      <c r="AJ377" s="22">
        <v>0.11457164234942015</v>
      </c>
      <c r="AK377" s="22">
        <v>3.2173587729143285</v>
      </c>
      <c r="AL377" s="22">
        <v>164.6090534979424</v>
      </c>
      <c r="AM377" s="22">
        <v>9.3527871305649088E-2</v>
      </c>
      <c r="AN377" s="22">
        <v>0.75439580995136557</v>
      </c>
    </row>
    <row r="378" spans="1:40" x14ac:dyDescent="0.2">
      <c r="A378" s="20">
        <v>37062</v>
      </c>
      <c r="B378" s="22">
        <v>0.34322429906542057</v>
      </c>
      <c r="C378" s="22">
        <v>4.852336448598131E-2</v>
      </c>
      <c r="D378" s="22">
        <v>3.5229906542056079E-2</v>
      </c>
      <c r="E378" s="22">
        <v>0.14325233644859814</v>
      </c>
      <c r="F378" s="22">
        <v>0.1666635514018692</v>
      </c>
      <c r="G378" s="22">
        <v>0.77355140186915894</v>
      </c>
      <c r="H378" s="22">
        <v>3.7261682242990655</v>
      </c>
      <c r="I378" s="22">
        <v>0.8157943925233645</v>
      </c>
      <c r="J378" s="22">
        <v>7.9850467289719645E-2</v>
      </c>
      <c r="K378" s="22">
        <v>0.1304392523364486</v>
      </c>
      <c r="L378" s="22">
        <v>0.72891588785046735</v>
      </c>
      <c r="M378" s="22">
        <v>26.934579439252339</v>
      </c>
      <c r="N378" s="22">
        <v>1054.2056074766356</v>
      </c>
      <c r="O378" s="22">
        <v>0.38925233644859819</v>
      </c>
      <c r="P378" s="22">
        <v>4.3841121495327107</v>
      </c>
      <c r="Q378" s="22">
        <v>10.11588785046729</v>
      </c>
      <c r="R378" s="22">
        <v>11.564485981308412</v>
      </c>
      <c r="S378" s="22">
        <v>7.3345794392523374</v>
      </c>
      <c r="T378" s="22">
        <v>121.77570093457945</v>
      </c>
      <c r="U378" s="22">
        <v>2.8780373831775705E-2</v>
      </c>
      <c r="V378" s="22">
        <v>0.84831775700934586</v>
      </c>
      <c r="W378" s="22">
        <v>0.35509345794392527</v>
      </c>
      <c r="X378" s="22">
        <v>0.86115887850467299</v>
      </c>
      <c r="Y378" s="22">
        <v>3.8635514018691593E-2</v>
      </c>
      <c r="Z378" s="22">
        <v>4.8644859813084116</v>
      </c>
      <c r="AA378" s="22">
        <v>5.925233644859814</v>
      </c>
      <c r="AB378" s="22">
        <v>0.37303738317757013</v>
      </c>
      <c r="AC378" s="22">
        <v>0.34022429906542062</v>
      </c>
      <c r="AD378" s="22">
        <v>0.27100000000000002</v>
      </c>
      <c r="AE378" s="22">
        <v>2.7228971962616826</v>
      </c>
      <c r="AF378" s="22">
        <v>0.35049532710280379</v>
      </c>
      <c r="AG378" s="22">
        <v>1</v>
      </c>
      <c r="AH378" s="22">
        <v>0.17018691588785048</v>
      </c>
      <c r="AI378" s="22">
        <v>4.227102803738318</v>
      </c>
      <c r="AJ378" s="22">
        <v>0.11728971962616823</v>
      </c>
      <c r="AK378" s="22">
        <v>3.2149532710280377</v>
      </c>
      <c r="AL378" s="22">
        <v>164.48598130841123</v>
      </c>
      <c r="AM378" s="22">
        <v>9.3457943925233655E-2</v>
      </c>
      <c r="AN378" s="22">
        <v>0.75547663551401878</v>
      </c>
    </row>
    <row r="379" spans="1:40" x14ac:dyDescent="0.2">
      <c r="A379" s="20">
        <v>37063</v>
      </c>
      <c r="B379" s="22">
        <v>0.34207339791356184</v>
      </c>
      <c r="C379" s="22">
        <v>4.8183681073025335E-2</v>
      </c>
      <c r="D379" s="22">
        <v>3.511270491803279E-2</v>
      </c>
      <c r="E379" s="22">
        <v>0.1418312220566319</v>
      </c>
      <c r="F379" s="22">
        <v>0.16556445603576753</v>
      </c>
      <c r="G379" s="22">
        <v>0.77094821162444105</v>
      </c>
      <c r="H379" s="22">
        <v>3.716281669150522</v>
      </c>
      <c r="I379" s="22">
        <v>0.81133569299552899</v>
      </c>
      <c r="J379" s="22">
        <v>7.9554769001490305E-2</v>
      </c>
      <c r="K379" s="22">
        <v>0.13184612518628913</v>
      </c>
      <c r="L379" s="22">
        <v>0.72648099850968706</v>
      </c>
      <c r="M379" s="22">
        <v>26.692436661698956</v>
      </c>
      <c r="N379" s="22">
        <v>1055.7935916542474</v>
      </c>
      <c r="O379" s="22">
        <v>0.38794709388971688</v>
      </c>
      <c r="P379" s="22">
        <v>4.3722056631892698</v>
      </c>
      <c r="Q379" s="22">
        <v>9.7280178837555891</v>
      </c>
      <c r="R379" s="22">
        <v>11.606743666169896</v>
      </c>
      <c r="S379" s="22">
        <v>7.3016020864381526</v>
      </c>
      <c r="T379" s="22">
        <v>121.18107302533532</v>
      </c>
      <c r="U379" s="22">
        <v>2.8681073025335322E-2</v>
      </c>
      <c r="V379" s="22">
        <v>0.84416915052160957</v>
      </c>
      <c r="W379" s="22">
        <v>0.3539307004470939</v>
      </c>
      <c r="X379" s="22">
        <v>0.85793591654247403</v>
      </c>
      <c r="Y379" s="22">
        <v>3.8440760059612521E-2</v>
      </c>
      <c r="Z379" s="22">
        <v>4.8528315946348739</v>
      </c>
      <c r="AA379" s="22">
        <v>5.8913934426229506</v>
      </c>
      <c r="AB379" s="22">
        <v>0.3702496274217586</v>
      </c>
      <c r="AC379" s="22">
        <v>0.33898099850968705</v>
      </c>
      <c r="AD379" s="22">
        <v>0.2704172876304024</v>
      </c>
      <c r="AE379" s="22">
        <v>2.7123695976154996</v>
      </c>
      <c r="AF379" s="22">
        <v>0.34931073025335319</v>
      </c>
      <c r="AG379" s="22">
        <v>1</v>
      </c>
      <c r="AH379" s="22">
        <v>0.16966281669150521</v>
      </c>
      <c r="AI379" s="22">
        <v>4.2147913561847989</v>
      </c>
      <c r="AJ379" s="22">
        <v>0.1182935916542474</v>
      </c>
      <c r="AK379" s="22">
        <v>3.2051043219076005</v>
      </c>
      <c r="AL379" s="22">
        <v>161.60581222056632</v>
      </c>
      <c r="AM379" s="22">
        <v>9.3144560357675113E-2</v>
      </c>
      <c r="AN379" s="22">
        <v>0.75121087928464969</v>
      </c>
    </row>
    <row r="380" spans="1:40" x14ac:dyDescent="0.2">
      <c r="A380" s="20">
        <v>37064</v>
      </c>
      <c r="B380" s="22">
        <v>0.34373830026207414</v>
      </c>
      <c r="C380" s="22">
        <v>4.8259078996630476E-2</v>
      </c>
      <c r="D380" s="22">
        <v>3.5284537626357172E-2</v>
      </c>
      <c r="E380" s="22">
        <v>0.14247472856608015</v>
      </c>
      <c r="F380" s="22">
        <v>0.16588356420816175</v>
      </c>
      <c r="G380" s="22">
        <v>0.77468176712841641</v>
      </c>
      <c r="H380" s="22">
        <v>3.7013290902283793</v>
      </c>
      <c r="I380" s="22">
        <v>0.8136091351553727</v>
      </c>
      <c r="J380" s="22">
        <v>8.0222763010108583E-2</v>
      </c>
      <c r="K380" s="22">
        <v>0.13223511793335832</v>
      </c>
      <c r="L380" s="22">
        <v>0.73002620741295399</v>
      </c>
      <c r="M380" s="22">
        <v>26.656682890303262</v>
      </c>
      <c r="N380" s="22">
        <v>1061.868214152003</v>
      </c>
      <c r="O380" s="22">
        <v>0.39123923624110823</v>
      </c>
      <c r="P380" s="22">
        <v>4.3934855859228756</v>
      </c>
      <c r="Q380" s="22">
        <v>9.8315237738674668</v>
      </c>
      <c r="R380" s="22">
        <v>11.648259078996633</v>
      </c>
      <c r="S380" s="22">
        <v>7.3567952077873455</v>
      </c>
      <c r="T380" s="22">
        <v>121.86447023586673</v>
      </c>
      <c r="U380" s="22">
        <v>2.8828154249344817E-2</v>
      </c>
      <c r="V380" s="22">
        <v>0.84612504679895173</v>
      </c>
      <c r="W380" s="22">
        <v>0.35562523399475859</v>
      </c>
      <c r="X380" s="22">
        <v>0.8602115312616998</v>
      </c>
      <c r="Y380" s="22">
        <v>3.8618494945713219E-2</v>
      </c>
      <c r="Z380" s="22">
        <v>4.876450767502809</v>
      </c>
      <c r="AA380" s="22">
        <v>5.9200673904904537</v>
      </c>
      <c r="AB380" s="22">
        <v>0.37064769749157622</v>
      </c>
      <c r="AC380" s="22">
        <v>0.34060277049794085</v>
      </c>
      <c r="AD380" s="22">
        <v>0.27096593036315991</v>
      </c>
      <c r="AE380" s="22">
        <v>2.7237925870460504</v>
      </c>
      <c r="AF380" s="22">
        <v>0.35102021714713594</v>
      </c>
      <c r="AG380" s="22">
        <v>1</v>
      </c>
      <c r="AH380" s="22">
        <v>0.17034818420067394</v>
      </c>
      <c r="AI380" s="22">
        <v>4.2334331710969675</v>
      </c>
      <c r="AJ380" s="22">
        <v>0.11886933732684389</v>
      </c>
      <c r="AK380" s="22">
        <v>3.2197678771995508</v>
      </c>
      <c r="AL380" s="22">
        <v>161.45638337701237</v>
      </c>
      <c r="AM380" s="22">
        <v>9.3597903406963695E-2</v>
      </c>
      <c r="AN380" s="22">
        <v>0.75205915387495326</v>
      </c>
    </row>
    <row r="381" spans="1:40" x14ac:dyDescent="0.2">
      <c r="A381" s="20">
        <v>37067</v>
      </c>
      <c r="B381" s="22">
        <v>0.34490984222389182</v>
      </c>
      <c r="C381" s="22">
        <v>4.8534936138241926E-2</v>
      </c>
      <c r="D381" s="22">
        <v>3.5403831705484598E-2</v>
      </c>
      <c r="E381" s="22">
        <v>0.14247746055597293</v>
      </c>
      <c r="F381" s="22">
        <v>0.16611570247933882</v>
      </c>
      <c r="G381" s="22">
        <v>0.77731029301277232</v>
      </c>
      <c r="H381" s="22">
        <v>3.6965627347858749</v>
      </c>
      <c r="I381" s="22">
        <v>0.814725770097671</v>
      </c>
      <c r="J381" s="22">
        <v>8.0634861006761829E-2</v>
      </c>
      <c r="K381" s="22">
        <v>0.13270097670924116</v>
      </c>
      <c r="L381" s="22">
        <v>0.73249436513899324</v>
      </c>
      <c r="M381" s="22">
        <v>26.56367392937641</v>
      </c>
      <c r="N381" s="22">
        <v>1066.8670172802404</v>
      </c>
      <c r="O381" s="22">
        <v>0.39113448534936135</v>
      </c>
      <c r="P381" s="22">
        <v>4.4102178812922617</v>
      </c>
      <c r="Q381" s="22">
        <v>9.7314049586776861</v>
      </c>
      <c r="R381" s="22">
        <v>11.626596543951916</v>
      </c>
      <c r="S381" s="22">
        <v>7.4192336589030807</v>
      </c>
      <c r="T381" s="22">
        <v>122.18256949661908</v>
      </c>
      <c r="U381" s="22">
        <v>2.8906836964688206E-2</v>
      </c>
      <c r="V381" s="22">
        <v>0.85001878287002253</v>
      </c>
      <c r="W381" s="22">
        <v>0.35682757325319309</v>
      </c>
      <c r="X381" s="22">
        <v>0.86651014274981208</v>
      </c>
      <c r="Y381" s="22">
        <v>3.8777235161532683E-2</v>
      </c>
      <c r="Z381" s="22">
        <v>4.8976333583771599</v>
      </c>
      <c r="AA381" s="22">
        <v>5.944778362133734</v>
      </c>
      <c r="AB381" s="22">
        <v>0.37105559729526671</v>
      </c>
      <c r="AC381" s="22">
        <v>0.34178249436513897</v>
      </c>
      <c r="AD381" s="22">
        <v>0.27312171299774607</v>
      </c>
      <c r="AE381" s="22">
        <v>2.7330954169797144</v>
      </c>
      <c r="AF381" s="22">
        <v>0.3521975957926371</v>
      </c>
      <c r="AG381" s="22">
        <v>1</v>
      </c>
      <c r="AH381" s="22">
        <v>0.17073628850488357</v>
      </c>
      <c r="AI381" s="22">
        <v>4.2364763335837718</v>
      </c>
      <c r="AJ381" s="22">
        <v>0.12114951164537942</v>
      </c>
      <c r="AK381" s="22">
        <v>3.2306536438767841</v>
      </c>
      <c r="AL381" s="22">
        <v>162.0022539444027</v>
      </c>
      <c r="AM381" s="22">
        <v>9.391435011269722E-2</v>
      </c>
      <c r="AN381" s="22">
        <v>0.75328700225394452</v>
      </c>
    </row>
    <row r="382" spans="1:40" x14ac:dyDescent="0.2">
      <c r="A382" s="20">
        <v>37068</v>
      </c>
      <c r="B382" s="22">
        <v>0.34388839473807403</v>
      </c>
      <c r="C382" s="22">
        <v>4.8799213519966293E-2</v>
      </c>
      <c r="D382" s="22">
        <v>3.529422779832405E-2</v>
      </c>
      <c r="E382" s="22">
        <v>0.14200646037170545</v>
      </c>
      <c r="F382" s="22">
        <v>0.16517953279340855</v>
      </c>
      <c r="G382" s="22">
        <v>0.77494499321192822</v>
      </c>
      <c r="H382" s="22">
        <v>3.6786667290857169</v>
      </c>
      <c r="I382" s="22">
        <v>0.80764009175600382</v>
      </c>
      <c r="J382" s="22">
        <v>8.0848274893497496E-2</v>
      </c>
      <c r="K382" s="22">
        <v>0.13252188567950937</v>
      </c>
      <c r="L382" s="22">
        <v>0.73025607415383176</v>
      </c>
      <c r="M382" s="22">
        <v>26.32367398530031</v>
      </c>
      <c r="N382" s="22">
        <v>1064.2760170404008</v>
      </c>
      <c r="O382" s="22">
        <v>0.39080567389167176</v>
      </c>
      <c r="P382" s="22">
        <v>4.3977341884743222</v>
      </c>
      <c r="Q382" s="22">
        <v>9.624081269603483</v>
      </c>
      <c r="R382" s="22">
        <v>11.590281353869202</v>
      </c>
      <c r="S382" s="22">
        <v>7.3872946023126262</v>
      </c>
      <c r="T382" s="22">
        <v>121.52989092270961</v>
      </c>
      <c r="U382" s="22">
        <v>2.8803894948738355E-2</v>
      </c>
      <c r="V382" s="22">
        <v>0.84481063620617003</v>
      </c>
      <c r="W382" s="22">
        <v>0.3557885866766537</v>
      </c>
      <c r="X382" s="22">
        <v>0.85567155095735214</v>
      </c>
      <c r="Y382" s="22">
        <v>3.9043115958990682E-2</v>
      </c>
      <c r="Z382" s="22">
        <v>4.8855390665231031</v>
      </c>
      <c r="AA382" s="22">
        <v>5.9360516829736429</v>
      </c>
      <c r="AB382" s="22">
        <v>0.37002013014371987</v>
      </c>
      <c r="AC382" s="22">
        <v>0.34074247460324891</v>
      </c>
      <c r="AD382" s="22">
        <v>0.27231871167080191</v>
      </c>
      <c r="AE382" s="22">
        <v>2.7258087168203735</v>
      </c>
      <c r="AF382" s="22">
        <v>0.35113524647722488</v>
      </c>
      <c r="AG382" s="22">
        <v>1</v>
      </c>
      <c r="AH382" s="22">
        <v>0.17025420158232293</v>
      </c>
      <c r="AI382" s="22">
        <v>4.2273301811712933</v>
      </c>
      <c r="AJ382" s="22">
        <v>0.11872103365947287</v>
      </c>
      <c r="AK382" s="22">
        <v>3.2170778521604793</v>
      </c>
      <c r="AL382" s="22">
        <v>160.57300688170028</v>
      </c>
      <c r="AM382" s="22">
        <v>9.362857544122466E-2</v>
      </c>
      <c r="AN382" s="22">
        <v>0.75030195215579798</v>
      </c>
    </row>
    <row r="383" spans="1:40" x14ac:dyDescent="0.2">
      <c r="A383" s="20">
        <v>37069</v>
      </c>
      <c r="B383" s="22">
        <v>0.34143325927509688</v>
      </c>
      <c r="C383" s="22">
        <v>4.8246307158859567E-2</v>
      </c>
      <c r="D383" s="22">
        <v>3.5042250378812527E-2</v>
      </c>
      <c r="E383" s="22">
        <v>0.14098333224879847</v>
      </c>
      <c r="F383" s="22">
        <v>0.16412110845658298</v>
      </c>
      <c r="G383" s="22">
        <v>0.76941239902205938</v>
      </c>
      <c r="H383" s="22">
        <v>3.6458962750876145</v>
      </c>
      <c r="I383" s="22">
        <v>0.80382623892612459</v>
      </c>
      <c r="J383" s="22">
        <v>7.9843455142089556E-2</v>
      </c>
      <c r="K383" s="22">
        <v>0.13173379937344873</v>
      </c>
      <c r="L383" s="22">
        <v>0.72502393723332059</v>
      </c>
      <c r="M383" s="22">
        <v>26.203601275412975</v>
      </c>
      <c r="N383" s="22">
        <v>1058.8158738716963</v>
      </c>
      <c r="O383" s="22">
        <v>0.38635159380141859</v>
      </c>
      <c r="P383" s="22">
        <v>4.3626188727654709</v>
      </c>
      <c r="Q383" s="22">
        <v>9.5972037593076323</v>
      </c>
      <c r="R383" s="22">
        <v>11.558662489658186</v>
      </c>
      <c r="S383" s="22">
        <v>7.3122437786433396</v>
      </c>
      <c r="T383" s="22">
        <v>120.38336757364766</v>
      </c>
      <c r="U383" s="22">
        <v>2.8603831816533885E-2</v>
      </c>
      <c r="V383" s="22">
        <v>0.84175397172152855</v>
      </c>
      <c r="W383" s="22">
        <v>0.35322989969602037</v>
      </c>
      <c r="X383" s="22">
        <v>0.85535403865282178</v>
      </c>
      <c r="Y383" s="22">
        <v>3.8736485921188404E-2</v>
      </c>
      <c r="Z383" s="22">
        <v>4.8534483560001114</v>
      </c>
      <c r="AA383" s="22">
        <v>5.9122642298718082</v>
      </c>
      <c r="AB383" s="22">
        <v>0.3662629098379705</v>
      </c>
      <c r="AC383" s="22">
        <v>0.33828191088841991</v>
      </c>
      <c r="AD383" s="22">
        <v>0.27054186459427548</v>
      </c>
      <c r="AE383" s="22">
        <v>2.707463768789566</v>
      </c>
      <c r="AF383" s="22">
        <v>0.34862837329069563</v>
      </c>
      <c r="AG383" s="22">
        <v>1</v>
      </c>
      <c r="AH383" s="22">
        <v>0.16932687570301097</v>
      </c>
      <c r="AI383" s="22">
        <v>4.2036570514906151</v>
      </c>
      <c r="AJ383" s="22">
        <v>0.11610720162122466</v>
      </c>
      <c r="AK383" s="22">
        <v>3.1959692487891944</v>
      </c>
      <c r="AL383" s="22">
        <v>159.4266219218577</v>
      </c>
      <c r="AM383" s="22">
        <v>9.2960129400500122E-2</v>
      </c>
      <c r="AN383" s="22">
        <v>0.74568897399905176</v>
      </c>
    </row>
    <row r="384" spans="1:40" x14ac:dyDescent="0.2">
      <c r="A384" s="20">
        <v>37070</v>
      </c>
      <c r="B384" s="22">
        <v>0.3372448557970415</v>
      </c>
      <c r="C384" s="22">
        <v>4.6580172437539591E-2</v>
      </c>
      <c r="D384" s="22">
        <v>3.4612382815010695E-2</v>
      </c>
      <c r="E384" s="22">
        <v>0.13974051731261877</v>
      </c>
      <c r="F384" s="22">
        <v>0.16532150694616604</v>
      </c>
      <c r="G384" s="22">
        <v>0.75999228713880385</v>
      </c>
      <c r="H384" s="22">
        <v>3.6656291031962458</v>
      </c>
      <c r="I384" s="22">
        <v>0.80888631793515675</v>
      </c>
      <c r="J384" s="22">
        <v>7.7459163154560223E-2</v>
      </c>
      <c r="K384" s="22">
        <v>0.12928224480988712</v>
      </c>
      <c r="L384" s="22">
        <v>0.71615752600795146</v>
      </c>
      <c r="M384" s="22">
        <v>26.347684764344542</v>
      </c>
      <c r="N384" s="22">
        <v>1050.418239080333</v>
      </c>
      <c r="O384" s="22">
        <v>0.38312719793589139</v>
      </c>
      <c r="P384" s="22">
        <v>4.3118566876933953</v>
      </c>
      <c r="Q384" s="22">
        <v>9.6052667823595836</v>
      </c>
      <c r="R384" s="22">
        <v>11.443498700750165</v>
      </c>
      <c r="S384" s="22">
        <v>7.2445803377131366</v>
      </c>
      <c r="T384" s="22">
        <v>119.54934853868825</v>
      </c>
      <c r="U384" s="22">
        <v>2.828049105216281E-2</v>
      </c>
      <c r="V384" s="22">
        <v>0.8332644685012256</v>
      </c>
      <c r="W384" s="22">
        <v>0.34890596736725155</v>
      </c>
      <c r="X384" s="22">
        <v>0.85395146406633049</v>
      </c>
      <c r="Y384" s="22">
        <v>3.7352284935129321E-2</v>
      </c>
      <c r="Z384" s="22">
        <v>4.8021742922990747</v>
      </c>
      <c r="AA384" s="22">
        <v>5.8397377627193343</v>
      </c>
      <c r="AB384" s="22">
        <v>0.36498361016995839</v>
      </c>
      <c r="AC384" s="22">
        <v>0.33413216538578072</v>
      </c>
      <c r="AD384" s="22">
        <v>0.26776483118934152</v>
      </c>
      <c r="AE384" s="22">
        <v>2.6737000615192499</v>
      </c>
      <c r="AF384" s="22">
        <v>0.34435170647053959</v>
      </c>
      <c r="AG384" s="22">
        <v>0.99999999999999989</v>
      </c>
      <c r="AH384" s="22">
        <v>0.16732317806609187</v>
      </c>
      <c r="AI384" s="22">
        <v>4.1539266727267714</v>
      </c>
      <c r="AJ384" s="22">
        <v>0.11523381905994912</v>
      </c>
      <c r="AK384" s="22">
        <v>3.160436694855338</v>
      </c>
      <c r="AL384" s="22">
        <v>156.55271832447272</v>
      </c>
      <c r="AM384" s="22">
        <v>9.1819776143385753E-2</v>
      </c>
      <c r="AN384" s="22">
        <v>0.7396082968349722</v>
      </c>
    </row>
    <row r="385" spans="1:40" x14ac:dyDescent="0.2">
      <c r="A385" s="20">
        <v>37071</v>
      </c>
      <c r="B385" s="22">
        <v>0.33863502249760274</v>
      </c>
      <c r="C385" s="22">
        <v>4.7125101423618802E-2</v>
      </c>
      <c r="D385" s="22">
        <v>3.4758796193848196E-2</v>
      </c>
      <c r="E385" s="22">
        <v>0.13961422143542082</v>
      </c>
      <c r="F385" s="22">
        <v>0.16536660028029804</v>
      </c>
      <c r="G385" s="22">
        <v>0.76313896879840681</v>
      </c>
      <c r="H385" s="22">
        <v>3.6766983845983625</v>
      </c>
      <c r="I385" s="22">
        <v>0.80991369772073485</v>
      </c>
      <c r="J385" s="22">
        <v>7.8354355683410787E-2</v>
      </c>
      <c r="K385" s="22">
        <v>0.13053219738880284</v>
      </c>
      <c r="L385" s="22">
        <v>0.71915799955742421</v>
      </c>
      <c r="M385" s="22">
        <v>26.376595116913773</v>
      </c>
      <c r="N385" s="22">
        <v>1049.2734380762706</v>
      </c>
      <c r="O385" s="22">
        <v>0.38425721029726351</v>
      </c>
      <c r="P385" s="22">
        <v>4.3326325883307524</v>
      </c>
      <c r="Q385" s="22">
        <v>9.5900641734897114</v>
      </c>
      <c r="R385" s="22">
        <v>11.494984141034154</v>
      </c>
      <c r="S385" s="22">
        <v>7.2978903887290709</v>
      </c>
      <c r="T385" s="22">
        <v>119.67987017776795</v>
      </c>
      <c r="U385" s="22">
        <v>2.8394925130928676E-2</v>
      </c>
      <c r="V385" s="22">
        <v>0.83148926753706587</v>
      </c>
      <c r="W385" s="22">
        <v>0.35032639964593942</v>
      </c>
      <c r="X385" s="22">
        <v>0.85901194954635984</v>
      </c>
      <c r="Y385" s="22">
        <v>3.7434535664232507E-2</v>
      </c>
      <c r="Z385" s="22">
        <v>4.8222320572398027</v>
      </c>
      <c r="AA385" s="22">
        <v>5.8733495611123416</v>
      </c>
      <c r="AB385" s="22">
        <v>0.36927417570258908</v>
      </c>
      <c r="AC385" s="22">
        <v>0.33552777163089181</v>
      </c>
      <c r="AD385" s="22">
        <v>0.26886479309581768</v>
      </c>
      <c r="AE385" s="22">
        <v>2.6868038651619095</v>
      </c>
      <c r="AF385" s="22">
        <v>0.34578999778712111</v>
      </c>
      <c r="AG385" s="22">
        <v>1</v>
      </c>
      <c r="AH385" s="22">
        <v>0.16804049568488605</v>
      </c>
      <c r="AI385" s="22">
        <v>4.1721988640554697</v>
      </c>
      <c r="AJ385" s="22">
        <v>0.11525411226672569</v>
      </c>
      <c r="AK385" s="22">
        <v>3.1699491037840235</v>
      </c>
      <c r="AL385" s="22">
        <v>157.20660913181385</v>
      </c>
      <c r="AM385" s="22">
        <v>9.2203289813380551E-2</v>
      </c>
      <c r="AN385" s="22">
        <v>0.74164638194290777</v>
      </c>
    </row>
    <row r="386" spans="1:40" x14ac:dyDescent="0.2">
      <c r="A386" s="20">
        <v>37074</v>
      </c>
      <c r="B386" s="22">
        <v>0.33565462155690812</v>
      </c>
      <c r="C386" s="22">
        <v>4.6718210231946042E-2</v>
      </c>
      <c r="D386" s="22">
        <v>3.4451938367055984E-2</v>
      </c>
      <c r="E386" s="22">
        <v>0.13831770576300928</v>
      </c>
      <c r="F386" s="22">
        <v>0.16399809910255708</v>
      </c>
      <c r="G386" s="22">
        <v>0.75642923726490097</v>
      </c>
      <c r="H386" s="22">
        <v>3.6411324962073439</v>
      </c>
      <c r="I386" s="22">
        <v>0.80358611613752262</v>
      </c>
      <c r="J386" s="22">
        <v>7.7516404379375264E-2</v>
      </c>
      <c r="K386" s="22">
        <v>0.12948949936941384</v>
      </c>
      <c r="L386" s="22">
        <v>0.71280912430772603</v>
      </c>
      <c r="M386" s="22">
        <v>26.11723419422054</v>
      </c>
      <c r="N386" s="22">
        <v>1033.612984591764</v>
      </c>
      <c r="O386" s="22">
        <v>0.380992853356729</v>
      </c>
      <c r="P386" s="22">
        <v>4.302608250626017</v>
      </c>
      <c r="Q386" s="22">
        <v>9.4706731735848368</v>
      </c>
      <c r="R386" s="22">
        <v>11.340498254464368</v>
      </c>
      <c r="S386" s="22">
        <v>7.2243241761254593</v>
      </c>
      <c r="T386" s="22">
        <v>118.53192228253916</v>
      </c>
      <c r="U386" s="22">
        <v>2.8137851620332291E-2</v>
      </c>
      <c r="V386" s="22">
        <v>0.8246056551698927</v>
      </c>
      <c r="W386" s="22">
        <v>0.34723364588473982</v>
      </c>
      <c r="X386" s="22">
        <v>0.8592604777832612</v>
      </c>
      <c r="Y386" s="22">
        <v>3.719544515728098E-2</v>
      </c>
      <c r="Z386" s="22">
        <v>4.8116466524099355</v>
      </c>
      <c r="AA386" s="22">
        <v>5.821498418965108</v>
      </c>
      <c r="AB386" s="22">
        <v>0.36573997916323958</v>
      </c>
      <c r="AC386" s="22">
        <v>0.33268446930233408</v>
      </c>
      <c r="AD386" s="22">
        <v>0.26667397781067792</v>
      </c>
      <c r="AE386" s="22">
        <v>2.6660086637056533</v>
      </c>
      <c r="AF386" s="22">
        <v>0.3427464312478295</v>
      </c>
      <c r="AG386" s="22">
        <v>1</v>
      </c>
      <c r="AH386" s="22">
        <v>0.16651130485642743</v>
      </c>
      <c r="AI386" s="22">
        <v>4.1408491893769082</v>
      </c>
      <c r="AJ386" s="22">
        <v>0.1151505181773318</v>
      </c>
      <c r="AK386" s="22">
        <v>3.1410502458372171</v>
      </c>
      <c r="AL386" s="22">
        <v>155.81875673996089</v>
      </c>
      <c r="AM386" s="22">
        <v>9.1389300140739524E-2</v>
      </c>
      <c r="AN386" s="22">
        <v>0.73120579042605693</v>
      </c>
    </row>
    <row r="387" spans="1:40" x14ac:dyDescent="0.2">
      <c r="A387" s="20">
        <v>37075</v>
      </c>
      <c r="B387" s="22">
        <v>0.33827308312226573</v>
      </c>
      <c r="C387" s="22">
        <v>4.7616854708726689E-2</v>
      </c>
      <c r="D387" s="22">
        <v>3.4717936909970069E-2</v>
      </c>
      <c r="E387" s="22">
        <v>0.1391296338936219</v>
      </c>
      <c r="F387" s="22">
        <v>0.16532350909509555</v>
      </c>
      <c r="G387" s="22">
        <v>0.76230255583697903</v>
      </c>
      <c r="H387" s="22">
        <v>3.6642873589684548</v>
      </c>
      <c r="I387" s="22">
        <v>0.80809578632281831</v>
      </c>
      <c r="J387" s="22">
        <v>7.8130324660373021E-2</v>
      </c>
      <c r="K387" s="22">
        <v>0.12958784250518074</v>
      </c>
      <c r="L387" s="22">
        <v>0.71836979046741878</v>
      </c>
      <c r="M387" s="22">
        <v>26.293345613631132</v>
      </c>
      <c r="N387" s="22">
        <v>1041.8604651162791</v>
      </c>
      <c r="O387" s="22">
        <v>0.38517154040985496</v>
      </c>
      <c r="P387" s="22">
        <v>4.3352521298641493</v>
      </c>
      <c r="Q387" s="22">
        <v>9.586921482845959</v>
      </c>
      <c r="R387" s="22">
        <v>11.455675800138152</v>
      </c>
      <c r="S387" s="22">
        <v>7.2779184895233708</v>
      </c>
      <c r="T387" s="22">
        <v>118.99608565507714</v>
      </c>
      <c r="U387" s="22">
        <v>2.8376698134929771E-2</v>
      </c>
      <c r="V387" s="22">
        <v>0.83352521298641502</v>
      </c>
      <c r="W387" s="22">
        <v>0.34994243610407555</v>
      </c>
      <c r="X387" s="22">
        <v>0.86037301404559063</v>
      </c>
      <c r="Y387" s="22">
        <v>3.7550080589454297E-2</v>
      </c>
      <c r="Z387" s="22">
        <v>4.8629979276997464</v>
      </c>
      <c r="AA387" s="22">
        <v>5.8899378309924018</v>
      </c>
      <c r="AB387" s="22">
        <v>0.36840893391664747</v>
      </c>
      <c r="AC387" s="22">
        <v>0.33516002763067004</v>
      </c>
      <c r="AD387" s="22">
        <v>0.26869905595210686</v>
      </c>
      <c r="AE387" s="22">
        <v>2.6881878885562975</v>
      </c>
      <c r="AF387" s="22">
        <v>0.34542021644024867</v>
      </c>
      <c r="AG387" s="22">
        <v>1</v>
      </c>
      <c r="AH387" s="22">
        <v>0.16785632051577251</v>
      </c>
      <c r="AI387" s="22">
        <v>4.1814413999539486</v>
      </c>
      <c r="AJ387" s="22">
        <v>0.11696983651853557</v>
      </c>
      <c r="AK387" s="22">
        <v>3.1637117200092102</v>
      </c>
      <c r="AL387" s="22">
        <v>156.11328574717936</v>
      </c>
      <c r="AM387" s="22">
        <v>9.2102233479161869E-2</v>
      </c>
      <c r="AN387" s="22">
        <v>0.73847570803591989</v>
      </c>
    </row>
    <row r="388" spans="1:40" x14ac:dyDescent="0.2">
      <c r="A388" s="20">
        <v>37076</v>
      </c>
      <c r="B388" s="22">
        <v>0.33788421023579307</v>
      </c>
      <c r="C388" s="22">
        <v>4.76554090729275E-2</v>
      </c>
      <c r="D388" s="22">
        <v>3.4680809957956527E-2</v>
      </c>
      <c r="E388" s="22">
        <v>0.13899187650073139</v>
      </c>
      <c r="F388" s="22">
        <v>0.16545994829664112</v>
      </c>
      <c r="G388" s="22">
        <v>0.76146535782956282</v>
      </c>
      <c r="H388" s="22">
        <v>3.6656025465284232</v>
      </c>
      <c r="I388" s="22">
        <v>0.80826517751179894</v>
      </c>
      <c r="J388" s="22">
        <v>7.7867834438852965E-2</v>
      </c>
      <c r="K388" s="22">
        <v>0.12945159480022447</v>
      </c>
      <c r="L388" s="22">
        <v>0.71754510244072978</v>
      </c>
      <c r="M388" s="22">
        <v>26.139635868515231</v>
      </c>
      <c r="N388" s="22">
        <v>1044.1870520805542</v>
      </c>
      <c r="O388" s="22">
        <v>0.38418723607827265</v>
      </c>
      <c r="P388" s="22">
        <v>4.329466314617699</v>
      </c>
      <c r="Q388" s="22">
        <v>9.5807611985611381</v>
      </c>
      <c r="R388" s="22">
        <v>11.45109800638472</v>
      </c>
      <c r="S388" s="22">
        <v>7.2541100490353916</v>
      </c>
      <c r="T388" s="22">
        <v>119.09252325271167</v>
      </c>
      <c r="U388" s="22">
        <v>2.8354048409799715E-2</v>
      </c>
      <c r="V388" s="22">
        <v>0.83488964736837257</v>
      </c>
      <c r="W388" s="22">
        <v>0.34954966558414674</v>
      </c>
      <c r="X388" s="22">
        <v>0.86201091106470273</v>
      </c>
      <c r="Y388" s="22">
        <v>3.7489535129764391E-2</v>
      </c>
      <c r="Z388" s="22">
        <v>4.8667396524283095</v>
      </c>
      <c r="AA388" s="22">
        <v>5.8695272178624984</v>
      </c>
      <c r="AB388" s="22">
        <v>0.36785743856776176</v>
      </c>
      <c r="AC388" s="22">
        <v>0.33481144833804061</v>
      </c>
      <c r="AD388" s="22">
        <v>0.26834227255582027</v>
      </c>
      <c r="AE388" s="22">
        <v>2.685906694756985</v>
      </c>
      <c r="AF388" s="22">
        <v>0.34500492193896798</v>
      </c>
      <c r="AG388" s="22">
        <v>1</v>
      </c>
      <c r="AH388" s="22">
        <v>0.16780591920660184</v>
      </c>
      <c r="AI388" s="22">
        <v>4.183188128467207</v>
      </c>
      <c r="AJ388" s="22">
        <v>0.11693055006117924</v>
      </c>
      <c r="AK388" s="22">
        <v>3.1672447261653955</v>
      </c>
      <c r="AL388" s="22">
        <v>155.93806636797703</v>
      </c>
      <c r="AM388" s="22">
        <v>9.1998859214145745E-2</v>
      </c>
      <c r="AN388" s="22">
        <v>0.74427077104243911</v>
      </c>
    </row>
    <row r="389" spans="1:40" x14ac:dyDescent="0.2">
      <c r="A389" s="20">
        <v>37077</v>
      </c>
      <c r="B389" s="22">
        <v>0.33401848079161817</v>
      </c>
      <c r="C389" s="22">
        <v>4.6765861466821886E-2</v>
      </c>
      <c r="D389" s="22">
        <v>3.4278594295692667E-2</v>
      </c>
      <c r="E389" s="22">
        <v>0.13755093131548313</v>
      </c>
      <c r="F389" s="22">
        <v>0.16541763678696159</v>
      </c>
      <c r="G389" s="22">
        <v>0.75275574796274736</v>
      </c>
      <c r="H389" s="22">
        <v>3.6635986612339928</v>
      </c>
      <c r="I389" s="22">
        <v>0.80782523282887064</v>
      </c>
      <c r="J389" s="22">
        <v>7.6196885913853318E-2</v>
      </c>
      <c r="K389" s="22">
        <v>0.12757385040745053</v>
      </c>
      <c r="L389" s="22">
        <v>0.70938227590221192</v>
      </c>
      <c r="M389" s="22">
        <v>26.293291618160652</v>
      </c>
      <c r="N389" s="22">
        <v>1032.4505238649592</v>
      </c>
      <c r="O389" s="22">
        <v>0.38107537834691502</v>
      </c>
      <c r="P389" s="22">
        <v>4.281868451688009</v>
      </c>
      <c r="Q389" s="22">
        <v>9.3722715366705458</v>
      </c>
      <c r="R389" s="22">
        <v>11.430442374854483</v>
      </c>
      <c r="S389" s="22">
        <v>7.1531213620488945</v>
      </c>
      <c r="T389" s="22">
        <v>117.68771827706635</v>
      </c>
      <c r="U389" s="22">
        <v>2.8049512514551806E-2</v>
      </c>
      <c r="V389" s="22">
        <v>0.82463256693830034</v>
      </c>
      <c r="W389" s="22">
        <v>0.3456053550640279</v>
      </c>
      <c r="X389" s="22">
        <v>0.85690119324796266</v>
      </c>
      <c r="Y389" s="22">
        <v>3.667054714784633E-2</v>
      </c>
      <c r="Z389" s="22">
        <v>4.8066428987194412</v>
      </c>
      <c r="AA389" s="22">
        <v>5.8161743306169962</v>
      </c>
      <c r="AB389" s="22">
        <v>0.36706926658905698</v>
      </c>
      <c r="AC389" s="22">
        <v>0.33107174039580906</v>
      </c>
      <c r="AD389" s="22">
        <v>0.26570685389988358</v>
      </c>
      <c r="AE389" s="22">
        <v>2.653794383003492</v>
      </c>
      <c r="AF389" s="22">
        <v>0.34106701105937137</v>
      </c>
      <c r="AG389" s="22">
        <v>1</v>
      </c>
      <c r="AH389" s="22">
        <v>0.16593604481955762</v>
      </c>
      <c r="AI389" s="22">
        <v>4.1399883585564607</v>
      </c>
      <c r="AJ389" s="22">
        <v>0.1149592549476135</v>
      </c>
      <c r="AK389" s="22">
        <v>3.1295474388824212</v>
      </c>
      <c r="AL389" s="22">
        <v>152.79394644935971</v>
      </c>
      <c r="AM389" s="22">
        <v>9.0948777648428403E-2</v>
      </c>
      <c r="AN389" s="22">
        <v>0.74201469732246794</v>
      </c>
    </row>
    <row r="390" spans="1:40" x14ac:dyDescent="0.2">
      <c r="A390" s="20">
        <v>37078</v>
      </c>
      <c r="B390" s="22">
        <v>0.33588177195742042</v>
      </c>
      <c r="C390" s="22">
        <v>4.653034349050738E-2</v>
      </c>
      <c r="D390" s="22">
        <v>3.447525331967663E-2</v>
      </c>
      <c r="E390" s="22">
        <v>0.13920693565497314</v>
      </c>
      <c r="F390" s="22">
        <v>0.16389874529026596</v>
      </c>
      <c r="G390" s="22">
        <v>0.7569228518125618</v>
      </c>
      <c r="H390" s="22">
        <v>3.6860299228152322</v>
      </c>
      <c r="I390" s="22">
        <v>0.80367267805538301</v>
      </c>
      <c r="J390" s="22">
        <v>7.7477411566741053E-2</v>
      </c>
      <c r="K390" s="22">
        <v>0.12907414858982333</v>
      </c>
      <c r="L390" s="22">
        <v>0.71324578410213268</v>
      </c>
      <c r="M390" s="22">
        <v>26.936935289168531</v>
      </c>
      <c r="N390" s="22">
        <v>1035.2269817463512</v>
      </c>
      <c r="O390" s="22">
        <v>0.3838113179939277</v>
      </c>
      <c r="P390" s="22">
        <v>4.3046054797527171</v>
      </c>
      <c r="Q390" s="22">
        <v>9.3929472875589877</v>
      </c>
      <c r="R390" s="22">
        <v>11.507297801514433</v>
      </c>
      <c r="S390" s="22">
        <v>7.1926326956140043</v>
      </c>
      <c r="T390" s="22">
        <v>117.88052822182392</v>
      </c>
      <c r="U390" s="22">
        <v>2.8155064564509641E-2</v>
      </c>
      <c r="V390" s="22">
        <v>0.83449171452610027</v>
      </c>
      <c r="W390" s="22">
        <v>0.34746863225664854</v>
      </c>
      <c r="X390" s="22">
        <v>0.85524197973442606</v>
      </c>
      <c r="Y390" s="22">
        <v>3.7001133994220295E-2</v>
      </c>
      <c r="Z390" s="22">
        <v>4.8258770164977882</v>
      </c>
      <c r="AA390" s="22">
        <v>5.8528733950323746</v>
      </c>
      <c r="AB390" s="22">
        <v>0.38505505359037207</v>
      </c>
      <c r="AC390" s="22">
        <v>0.33290046457182582</v>
      </c>
      <c r="AD390" s="22">
        <v>0.2670373486483521</v>
      </c>
      <c r="AE390" s="22">
        <v>2.6677214032263969</v>
      </c>
      <c r="AF390" s="22">
        <v>0.34296923583421746</v>
      </c>
      <c r="AG390" s="22">
        <v>1</v>
      </c>
      <c r="AH390" s="22">
        <v>0.16692577824925928</v>
      </c>
      <c r="AI390" s="22">
        <v>4.1454804843252742</v>
      </c>
      <c r="AJ390" s="22">
        <v>0.11980100230456892</v>
      </c>
      <c r="AK390" s="22">
        <v>3.1477484727658491</v>
      </c>
      <c r="AL390" s="22">
        <v>154.09518235358675</v>
      </c>
      <c r="AM390" s="22">
        <v>9.1451146797380853E-2</v>
      </c>
      <c r="AN390" s="22">
        <v>0.75218568240845751</v>
      </c>
    </row>
    <row r="391" spans="1:40" x14ac:dyDescent="0.2">
      <c r="A391" s="20">
        <v>37081</v>
      </c>
      <c r="B391" s="22">
        <v>0.33624769978668673</v>
      </c>
      <c r="C391" s="22">
        <v>4.6736672495399569E-2</v>
      </c>
      <c r="D391" s="22">
        <v>3.4510066008111399E-2</v>
      </c>
      <c r="E391" s="22">
        <v>0.13925788938834924</v>
      </c>
      <c r="F391" s="22">
        <v>0.16411392578893885</v>
      </c>
      <c r="G391" s="22">
        <v>0.75773832956449294</v>
      </c>
      <c r="H391" s="22">
        <v>3.6561718957419735</v>
      </c>
      <c r="I391" s="22">
        <v>0.80504261688745671</v>
      </c>
      <c r="J391" s="22">
        <v>7.7873092310650108E-2</v>
      </c>
      <c r="K391" s="22">
        <v>0.12905913264792318</v>
      </c>
      <c r="L391" s="22">
        <v>0.71407776323137639</v>
      </c>
      <c r="M391" s="22">
        <v>27.16036949894259</v>
      </c>
      <c r="N391" s="22">
        <v>1036.9956696481704</v>
      </c>
      <c r="O391" s="22">
        <v>0.38396396561352758</v>
      </c>
      <c r="P391" s="22">
        <v>4.3111261661280436</v>
      </c>
      <c r="Q391" s="22">
        <v>9.3848703183220579</v>
      </c>
      <c r="R391" s="22">
        <v>11.466735024581384</v>
      </c>
      <c r="S391" s="22">
        <v>7.2142013567825396</v>
      </c>
      <c r="T391" s="22">
        <v>118.4667075593478</v>
      </c>
      <c r="U391" s="22">
        <v>2.819123126642192E-2</v>
      </c>
      <c r="V391" s="22">
        <v>0.83356983951148511</v>
      </c>
      <c r="W391" s="22">
        <v>0.34789295882961485</v>
      </c>
      <c r="X391" s="22">
        <v>0.85199901125159072</v>
      </c>
      <c r="Y391" s="22">
        <v>3.7261166906224538E-2</v>
      </c>
      <c r="Z391" s="22">
        <v>4.8265570498677093</v>
      </c>
      <c r="AA391" s="22">
        <v>5.8409396771919546</v>
      </c>
      <c r="AB391" s="22">
        <v>0.39733037929487591</v>
      </c>
      <c r="AC391" s="22">
        <v>0.33325398932517919</v>
      </c>
      <c r="AD391" s="22">
        <v>0.26769447674152469</v>
      </c>
      <c r="AE391" s="22">
        <v>2.6783180290948376</v>
      </c>
      <c r="AF391" s="22">
        <v>0.34334288513123806</v>
      </c>
      <c r="AG391" s="22">
        <v>1</v>
      </c>
      <c r="AH391" s="22">
        <v>0.16730904796345292</v>
      </c>
      <c r="AI391" s="22">
        <v>4.1582363658002919</v>
      </c>
      <c r="AJ391" s="22">
        <v>0.11855825833798717</v>
      </c>
      <c r="AK391" s="22">
        <v>3.155755339699164</v>
      </c>
      <c r="AL391" s="22">
        <v>154.26306200734237</v>
      </c>
      <c r="AM391" s="22">
        <v>9.1550778639372332E-2</v>
      </c>
      <c r="AN391" s="22">
        <v>0.75104596764595488</v>
      </c>
    </row>
    <row r="392" spans="1:40" x14ac:dyDescent="0.2">
      <c r="A392" s="20">
        <v>37082</v>
      </c>
      <c r="B392" s="22">
        <v>0.33842283734473483</v>
      </c>
      <c r="C392" s="22">
        <v>4.6948140503483095E-2</v>
      </c>
      <c r="D392" s="22">
        <v>3.4729645055471603E-2</v>
      </c>
      <c r="E392" s="22">
        <v>0.1400243264162766</v>
      </c>
      <c r="F392" s="22">
        <v>0.16383472780214517</v>
      </c>
      <c r="G392" s="22">
        <v>0.76268843758062732</v>
      </c>
      <c r="H392" s="22">
        <v>3.6517268069735729</v>
      </c>
      <c r="I392" s="22">
        <v>0.80211750396225723</v>
      </c>
      <c r="J392" s="22">
        <v>7.8747558143820728E-2</v>
      </c>
      <c r="K392" s="22">
        <v>0.13001732335704547</v>
      </c>
      <c r="L392" s="22">
        <v>0.71871659725037784</v>
      </c>
      <c r="M392" s="22">
        <v>27.10921086579927</v>
      </c>
      <c r="N392" s="22">
        <v>1045.5751723121152</v>
      </c>
      <c r="O392" s="22">
        <v>0.38632007666506946</v>
      </c>
      <c r="P392" s="22">
        <v>4.3391323578194694</v>
      </c>
      <c r="Q392" s="22">
        <v>9.4218790313663341</v>
      </c>
      <c r="R392" s="22">
        <v>11.545833179757473</v>
      </c>
      <c r="S392" s="22">
        <v>7.2656739523054803</v>
      </c>
      <c r="T392" s="22">
        <v>119.32844347794037</v>
      </c>
      <c r="U392" s="22">
        <v>2.8355018244812208E-2</v>
      </c>
      <c r="V392" s="22">
        <v>0.84525082009509422</v>
      </c>
      <c r="W392" s="22">
        <v>0.35010688879879109</v>
      </c>
      <c r="X392" s="22">
        <v>0.85602263093877851</v>
      </c>
      <c r="Y392" s="22">
        <v>3.7365006818768205E-2</v>
      </c>
      <c r="Z392" s="22">
        <v>4.8698905311267557</v>
      </c>
      <c r="AA392" s="22">
        <v>5.8788839335077956</v>
      </c>
      <c r="AB392" s="22">
        <v>0.40497954369540373</v>
      </c>
      <c r="AC392" s="22">
        <v>0.3354188935166415</v>
      </c>
      <c r="AD392" s="22">
        <v>0.26943348936640743</v>
      </c>
      <c r="AE392" s="22">
        <v>2.6948877667612692</v>
      </c>
      <c r="AF392" s="22">
        <v>0.34556411485017141</v>
      </c>
      <c r="AG392" s="22">
        <v>1</v>
      </c>
      <c r="AH392" s="22">
        <v>0.16905937857063877</v>
      </c>
      <c r="AI392" s="22">
        <v>4.1889351664148027</v>
      </c>
      <c r="AJ392" s="22">
        <v>0.11951273451033873</v>
      </c>
      <c r="AK392" s="22">
        <v>3.1836275846817292</v>
      </c>
      <c r="AL392" s="22">
        <v>156.64737753860896</v>
      </c>
      <c r="AM392" s="22">
        <v>9.2145516199181751E-2</v>
      </c>
      <c r="AN392" s="22">
        <v>0.76311230695514354</v>
      </c>
    </row>
    <row r="393" spans="1:40" x14ac:dyDescent="0.2">
      <c r="A393" s="20">
        <v>37083</v>
      </c>
      <c r="B393" s="22">
        <v>0.33944284235433303</v>
      </c>
      <c r="C393" s="22">
        <v>4.6676279207335108E-2</v>
      </c>
      <c r="D393" s="22">
        <v>3.4836217095533868E-2</v>
      </c>
      <c r="E393" s="22">
        <v>0.14099933451641528</v>
      </c>
      <c r="F393" s="22">
        <v>0.16319136350192251</v>
      </c>
      <c r="G393" s="22">
        <v>0.76501959479443948</v>
      </c>
      <c r="H393" s="22">
        <v>3.6496228926353149</v>
      </c>
      <c r="I393" s="22">
        <v>0.79987429754510497</v>
      </c>
      <c r="J393" s="22">
        <v>7.9442102928127784E-2</v>
      </c>
      <c r="K393" s="22">
        <v>0.13016674060928721</v>
      </c>
      <c r="L393" s="22">
        <v>0.72092206447796514</v>
      </c>
      <c r="M393" s="22">
        <v>27.627735876959481</v>
      </c>
      <c r="N393" s="22">
        <v>1046.7502218278617</v>
      </c>
      <c r="O393" s="22">
        <v>0.38819875776397517</v>
      </c>
      <c r="P393" s="22">
        <v>4.3533717834960068</v>
      </c>
      <c r="Q393" s="22">
        <v>9.4387755102040813</v>
      </c>
      <c r="R393" s="22">
        <v>11.491607512570246</v>
      </c>
      <c r="S393" s="22">
        <v>7.3064551907719606</v>
      </c>
      <c r="T393" s="22">
        <v>120.52647145814848</v>
      </c>
      <c r="U393" s="22">
        <v>2.843555900621118E-2</v>
      </c>
      <c r="V393" s="22">
        <v>0.8533902691511388</v>
      </c>
      <c r="W393" s="22">
        <v>0.35122744750073942</v>
      </c>
      <c r="X393" s="22">
        <v>0.85831669624371498</v>
      </c>
      <c r="Y393" s="22">
        <v>3.7331780538302273E-2</v>
      </c>
      <c r="Z393" s="22">
        <v>4.8959257616089911</v>
      </c>
      <c r="AA393" s="22">
        <v>5.8969239869860983</v>
      </c>
      <c r="AB393" s="22">
        <v>0.40760869565217395</v>
      </c>
      <c r="AC393" s="22">
        <v>0.33648513753327419</v>
      </c>
      <c r="AD393" s="22">
        <v>0.27026027802425318</v>
      </c>
      <c r="AE393" s="22">
        <v>2.6985359361135761</v>
      </c>
      <c r="AF393" s="22">
        <v>0.34660603371783494</v>
      </c>
      <c r="AG393" s="22">
        <v>1</v>
      </c>
      <c r="AH393" s="22">
        <v>0.16960588583259389</v>
      </c>
      <c r="AI393" s="22">
        <v>4.208259390712807</v>
      </c>
      <c r="AJ393" s="22">
        <v>0.12570245489500148</v>
      </c>
      <c r="AK393" s="22">
        <v>3.2257468204673172</v>
      </c>
      <c r="AL393" s="22">
        <v>157.12806861875185</v>
      </c>
      <c r="AM393" s="22">
        <v>9.2428275658089323E-2</v>
      </c>
      <c r="AN393" s="22">
        <v>0.76238538893818397</v>
      </c>
    </row>
    <row r="394" spans="1:40" x14ac:dyDescent="0.2">
      <c r="A394" s="20">
        <v>37084</v>
      </c>
      <c r="B394" s="22">
        <v>0.33929792147806004</v>
      </c>
      <c r="C394" s="22">
        <v>4.6660508083140879E-2</v>
      </c>
      <c r="D394" s="22">
        <v>3.4824018475750583E-2</v>
      </c>
      <c r="E394" s="22">
        <v>0.14119168591224018</v>
      </c>
      <c r="F394" s="22">
        <v>0.16357505773672054</v>
      </c>
      <c r="G394" s="22">
        <v>0.76460969976905313</v>
      </c>
      <c r="H394" s="22">
        <v>3.6598614318706701</v>
      </c>
      <c r="I394" s="22">
        <v>0.80542263279445725</v>
      </c>
      <c r="J394" s="22">
        <v>7.8808314087759818E-2</v>
      </c>
      <c r="K394" s="22">
        <v>0.13003233256351041</v>
      </c>
      <c r="L394" s="22">
        <v>0.72053579676674373</v>
      </c>
      <c r="M394" s="22">
        <v>27.767205542725172</v>
      </c>
      <c r="N394" s="22">
        <v>1048.9607390300232</v>
      </c>
      <c r="O394" s="22">
        <v>0.38780600461893772</v>
      </c>
      <c r="P394" s="22">
        <v>4.3510392609699773</v>
      </c>
      <c r="Q394" s="22">
        <v>9.4734411085450354</v>
      </c>
      <c r="R394" s="22">
        <v>11.432794457274827</v>
      </c>
      <c r="S394" s="22">
        <v>7.3302540415704387</v>
      </c>
      <c r="T394" s="22">
        <v>119.63048498845266</v>
      </c>
      <c r="U394" s="22">
        <v>2.8423094688221712E-2</v>
      </c>
      <c r="V394" s="22">
        <v>0.86355658198614327</v>
      </c>
      <c r="W394" s="22">
        <v>0.35099307159353349</v>
      </c>
      <c r="X394" s="22">
        <v>0.86216166281755202</v>
      </c>
      <c r="Y394" s="22">
        <v>3.7394919168591223E-2</v>
      </c>
      <c r="Z394" s="22">
        <v>4.8942263279445726</v>
      </c>
      <c r="AA394" s="22">
        <v>5.903002309468822</v>
      </c>
      <c r="AB394" s="22">
        <v>0.39732101616628179</v>
      </c>
      <c r="AC394" s="22">
        <v>0.33630484988452652</v>
      </c>
      <c r="AD394" s="22">
        <v>0.27018937644341801</v>
      </c>
      <c r="AE394" s="22">
        <v>2.698013856812933</v>
      </c>
      <c r="AF394" s="22">
        <v>0.34644803695150117</v>
      </c>
      <c r="AG394" s="22">
        <v>1</v>
      </c>
      <c r="AH394" s="22">
        <v>0.16940415704387993</v>
      </c>
      <c r="AI394" s="22">
        <v>4.2069284064665124</v>
      </c>
      <c r="AJ394" s="22">
        <v>0.12286374133949192</v>
      </c>
      <c r="AK394" s="22">
        <v>3.2240184757505772</v>
      </c>
      <c r="AL394" s="22">
        <v>157.04387990762126</v>
      </c>
      <c r="AM394" s="22">
        <v>9.237875288683603E-2</v>
      </c>
      <c r="AN394" s="22">
        <v>0.76327944572748263</v>
      </c>
    </row>
    <row r="395" spans="1:40" x14ac:dyDescent="0.2">
      <c r="A395" s="20">
        <v>37085</v>
      </c>
      <c r="B395" s="22">
        <v>0.34063589819692813</v>
      </c>
      <c r="C395" s="22">
        <v>4.7108035913037027E-2</v>
      </c>
      <c r="D395" s="22">
        <v>3.496605327595162E-2</v>
      </c>
      <c r="E395" s="22">
        <v>0.14246494026860579</v>
      </c>
      <c r="F395" s="22">
        <v>0.16409438302292798</v>
      </c>
      <c r="G395" s="22">
        <v>0.76766899161534474</v>
      </c>
      <c r="H395" s="22">
        <v>3.668750463753061</v>
      </c>
      <c r="I395" s="22">
        <v>0.80955516806410932</v>
      </c>
      <c r="J395" s="22">
        <v>7.9273948208058179E-2</v>
      </c>
      <c r="K395" s="22">
        <v>0.13020330934184166</v>
      </c>
      <c r="L395" s="22">
        <v>0.72342694961786747</v>
      </c>
      <c r="M395" s="22">
        <v>27.591452103583887</v>
      </c>
      <c r="N395" s="22">
        <v>1049.9369295837353</v>
      </c>
      <c r="O395" s="22">
        <v>0.38913519329227575</v>
      </c>
      <c r="P395" s="22">
        <v>4.3694813385768345</v>
      </c>
      <c r="Q395" s="22">
        <v>9.5125027825183661</v>
      </c>
      <c r="R395" s="22">
        <v>11.587333976404246</v>
      </c>
      <c r="S395" s="22">
        <v>7.3458484825999859</v>
      </c>
      <c r="T395" s="22">
        <v>120.39029457594421</v>
      </c>
      <c r="U395" s="22">
        <v>2.8549565927135118E-2</v>
      </c>
      <c r="V395" s="22">
        <v>0.86629071751873565</v>
      </c>
      <c r="W395" s="22">
        <v>0.35240595087927584</v>
      </c>
      <c r="X395" s="22">
        <v>0.86399050233731556</v>
      </c>
      <c r="Y395" s="22">
        <v>3.7693848779401948E-2</v>
      </c>
      <c r="Z395" s="22">
        <v>4.9139274319210502</v>
      </c>
      <c r="AA395" s="22">
        <v>5.9082139942123622</v>
      </c>
      <c r="AB395" s="22">
        <v>0.39400460043036289</v>
      </c>
      <c r="AC395" s="22">
        <v>0.33751947762855233</v>
      </c>
      <c r="AD395" s="22">
        <v>0.27083178748979742</v>
      </c>
      <c r="AE395" s="22">
        <v>2.7093381316316689</v>
      </c>
      <c r="AF395" s="22">
        <v>0.34783334570008162</v>
      </c>
      <c r="AG395" s="22">
        <v>1</v>
      </c>
      <c r="AH395" s="22">
        <v>0.17033649922089486</v>
      </c>
      <c r="AI395" s="22">
        <v>4.2312829264673146</v>
      </c>
      <c r="AJ395" s="22">
        <v>0.1224308080433331</v>
      </c>
      <c r="AK395" s="22">
        <v>3.2388513764190847</v>
      </c>
      <c r="AL395" s="22">
        <v>157.67604066186837</v>
      </c>
      <c r="AM395" s="22">
        <v>9.2750612154040221E-2</v>
      </c>
      <c r="AN395" s="22">
        <v>0.7666580099428657</v>
      </c>
    </row>
    <row r="396" spans="1:40" x14ac:dyDescent="0.2">
      <c r="A396" s="20">
        <v>37088</v>
      </c>
      <c r="B396" s="22">
        <v>0.33997019429248471</v>
      </c>
      <c r="C396" s="22">
        <v>4.6957873982949656E-2</v>
      </c>
      <c r="D396" s="22">
        <v>3.4892116297797898E-2</v>
      </c>
      <c r="E396" s="22">
        <v>0.14230836873918157</v>
      </c>
      <c r="F396" s="22">
        <v>0.16398692991956162</v>
      </c>
      <c r="G396" s="22">
        <v>0.76612701674488348</v>
      </c>
      <c r="H396" s="22">
        <v>3.6686012607258895</v>
      </c>
      <c r="I396" s="22">
        <v>0.80728110855016522</v>
      </c>
      <c r="J396" s="22">
        <v>7.893884276100821E-2</v>
      </c>
      <c r="K396" s="22">
        <v>0.12953449408976886</v>
      </c>
      <c r="L396" s="22">
        <v>0.72197384132626141</v>
      </c>
      <c r="M396" s="22">
        <v>27.549915303657215</v>
      </c>
      <c r="N396" s="22">
        <v>1049.2164431238602</v>
      </c>
      <c r="O396" s="22">
        <v>0.38886266233465699</v>
      </c>
      <c r="P396" s="22">
        <v>4.35977895642998</v>
      </c>
      <c r="Q396" s="22">
        <v>9.5128340414502972</v>
      </c>
      <c r="R396" s="22">
        <v>11.61404385696963</v>
      </c>
      <c r="S396" s="22">
        <v>7.2801829070746908</v>
      </c>
      <c r="T396" s="22">
        <v>120.79642331509817</v>
      </c>
      <c r="U396" s="22">
        <v>2.8490368683642964E-2</v>
      </c>
      <c r="V396" s="22">
        <v>0.85807114492793868</v>
      </c>
      <c r="W396" s="22">
        <v>0.35169809224959042</v>
      </c>
      <c r="X396" s="22">
        <v>0.86575398257939706</v>
      </c>
      <c r="Y396" s="22">
        <v>3.760887876852443E-2</v>
      </c>
      <c r="Z396" s="22">
        <v>4.9660751807318135</v>
      </c>
      <c r="AA396" s="22">
        <v>5.9056029176270215</v>
      </c>
      <c r="AB396" s="22">
        <v>0.39074171780844746</v>
      </c>
      <c r="AC396" s="22">
        <v>0.33696185424823899</v>
      </c>
      <c r="AD396" s="22">
        <v>0.27130598983643889</v>
      </c>
      <c r="AE396" s="22">
        <v>2.7051919320948232</v>
      </c>
      <c r="AF396" s="22">
        <v>0.34713467181324226</v>
      </c>
      <c r="AG396" s="22">
        <v>1</v>
      </c>
      <c r="AH396" s="22">
        <v>0.16990178926809402</v>
      </c>
      <c r="AI396" s="22">
        <v>4.2301889237547794</v>
      </c>
      <c r="AJ396" s="22">
        <v>0.12496181722251536</v>
      </c>
      <c r="AK396" s="22">
        <v>3.230494385974656</v>
      </c>
      <c r="AL396" s="22">
        <v>158.28496848185279</v>
      </c>
      <c r="AM396" s="22">
        <v>9.2564309053715071E-2</v>
      </c>
      <c r="AN396" s="22">
        <v>0.7646737570927401</v>
      </c>
    </row>
    <row r="397" spans="1:40" x14ac:dyDescent="0.2">
      <c r="A397" s="20">
        <v>37089</v>
      </c>
      <c r="B397" s="22">
        <v>0.34297987579959843</v>
      </c>
      <c r="C397" s="22">
        <v>4.7560349255264506E-2</v>
      </c>
      <c r="D397" s="22">
        <v>3.5201008544614089E-2</v>
      </c>
      <c r="E397" s="22">
        <v>0.14361488537143391</v>
      </c>
      <c r="F397" s="22">
        <v>0.16366437876453283</v>
      </c>
      <c r="G397" s="22">
        <v>0.77292804781248536</v>
      </c>
      <c r="H397" s="22">
        <v>3.6674604286314612</v>
      </c>
      <c r="I397" s="22">
        <v>0.80902087127048594</v>
      </c>
      <c r="J397" s="22">
        <v>8.0282018956903387E-2</v>
      </c>
      <c r="K397" s="22">
        <v>0.13088667880655552</v>
      </c>
      <c r="L397" s="22">
        <v>0.72836531727132647</v>
      </c>
      <c r="M397" s="22">
        <v>27.342765093150302</v>
      </c>
      <c r="N397" s="22">
        <v>1058.0380071905495</v>
      </c>
      <c r="O397" s="22">
        <v>0.3935191670168558</v>
      </c>
      <c r="P397" s="22">
        <v>4.3946397721436243</v>
      </c>
      <c r="Q397" s="22">
        <v>9.5512910304897982</v>
      </c>
      <c r="R397" s="22">
        <v>11.657094831208852</v>
      </c>
      <c r="S397" s="22">
        <v>7.3446327683615822</v>
      </c>
      <c r="T397" s="22">
        <v>121.95919129663351</v>
      </c>
      <c r="U397" s="22">
        <v>2.8749124527244714E-2</v>
      </c>
      <c r="V397" s="22">
        <v>0.85324742027361444</v>
      </c>
      <c r="W397" s="22">
        <v>0.35481159826306202</v>
      </c>
      <c r="X397" s="22">
        <v>0.8691039828173881</v>
      </c>
      <c r="Y397" s="22">
        <v>3.7979175421394215E-2</v>
      </c>
      <c r="Z397" s="22">
        <v>5.0287155063734419</v>
      </c>
      <c r="AA397" s="22">
        <v>5.9578839239856185</v>
      </c>
      <c r="AB397" s="22">
        <v>0.39034411915767842</v>
      </c>
      <c r="AC397" s="22">
        <v>0.33982350469253392</v>
      </c>
      <c r="AD397" s="22">
        <v>0.27399729187094363</v>
      </c>
      <c r="AE397" s="22">
        <v>2.7302610076107761</v>
      </c>
      <c r="AF397" s="22">
        <v>0.35019844049119858</v>
      </c>
      <c r="AG397" s="22">
        <v>1</v>
      </c>
      <c r="AH397" s="22">
        <v>0.17117243311388147</v>
      </c>
      <c r="AI397" s="22">
        <v>4.267637857776533</v>
      </c>
      <c r="AJ397" s="22">
        <v>0.12139888873324929</v>
      </c>
      <c r="AK397" s="22">
        <v>3.2637624317131251</v>
      </c>
      <c r="AL397" s="22">
        <v>159.68623056450483</v>
      </c>
      <c r="AM397" s="22">
        <v>9.338376056403791E-2</v>
      </c>
      <c r="AN397" s="22">
        <v>0.76630713918849502</v>
      </c>
    </row>
    <row r="398" spans="1:40" x14ac:dyDescent="0.2">
      <c r="A398" s="20">
        <v>37090</v>
      </c>
      <c r="B398" s="22">
        <v>0.34756645752301996</v>
      </c>
      <c r="C398" s="22">
        <v>4.8774948187263995E-2</v>
      </c>
      <c r="D398" s="22">
        <v>3.5673660203086995E-2</v>
      </c>
      <c r="E398" s="22">
        <v>0.14543527429993658</v>
      </c>
      <c r="F398" s="22">
        <v>0.16294277413432509</v>
      </c>
      <c r="G398" s="22">
        <v>0.78329500610396607</v>
      </c>
      <c r="H398" s="22">
        <v>3.6697612355563121</v>
      </c>
      <c r="I398" s="22">
        <v>0.80636705183166291</v>
      </c>
      <c r="J398" s="22">
        <v>8.2654326245161766E-2</v>
      </c>
      <c r="K398" s="22">
        <v>0.13454277034891973</v>
      </c>
      <c r="L398" s="22">
        <v>0.73813512004466775</v>
      </c>
      <c r="M398" s="22">
        <v>26.953978934219116</v>
      </c>
      <c r="N398" s="22">
        <v>1066.0647872129007</v>
      </c>
      <c r="O398" s="22">
        <v>0.39860318541861844</v>
      </c>
      <c r="P398" s="22">
        <v>4.4563684713586769</v>
      </c>
      <c r="Q398" s="22">
        <v>9.5780219364241148</v>
      </c>
      <c r="R398" s="22">
        <v>11.727185835013106</v>
      </c>
      <c r="S398" s="22">
        <v>7.444946010655916</v>
      </c>
      <c r="T398" s="22">
        <v>123.21494478039916</v>
      </c>
      <c r="U398" s="22">
        <v>2.9056771617030536E-2</v>
      </c>
      <c r="V398" s="22">
        <v>0.87111641067862844</v>
      </c>
      <c r="W398" s="22">
        <v>0.35956619254464411</v>
      </c>
      <c r="X398" s="22">
        <v>0.8677947174668067</v>
      </c>
      <c r="Y398" s="22">
        <v>3.9178945575334294E-2</v>
      </c>
      <c r="Z398" s="22">
        <v>5.077174951972669</v>
      </c>
      <c r="AA398" s="22">
        <v>6.0566485913560264</v>
      </c>
      <c r="AB398" s="22">
        <v>0.40040125296917728</v>
      </c>
      <c r="AC398" s="22">
        <v>0.34447188863337402</v>
      </c>
      <c r="AD398" s="22">
        <v>0.27813265953117755</v>
      </c>
      <c r="AE398" s="22">
        <v>2.7685508521893833</v>
      </c>
      <c r="AF398" s="22">
        <v>0.3548912169131912</v>
      </c>
      <c r="AG398" s="22">
        <v>1</v>
      </c>
      <c r="AH398" s="22">
        <v>0.1731349780919664</v>
      </c>
      <c r="AI398" s="22">
        <v>4.3286110401347599</v>
      </c>
      <c r="AJ398" s="22">
        <v>0.12870378256631557</v>
      </c>
      <c r="AK398" s="22">
        <v>3.3093906443706289</v>
      </c>
      <c r="AL398" s="22">
        <v>161.82607955029383</v>
      </c>
      <c r="AM398" s="22">
        <v>9.4635134239937913E-2</v>
      </c>
      <c r="AN398" s="22">
        <v>0.77988814127132833</v>
      </c>
    </row>
    <row r="399" spans="1:40" x14ac:dyDescent="0.2">
      <c r="A399" s="20">
        <v>37091</v>
      </c>
      <c r="B399" s="22">
        <v>0.34591982820329276</v>
      </c>
      <c r="C399" s="22">
        <v>4.8308405229250652E-2</v>
      </c>
      <c r="D399" s="22">
        <v>3.5499001620012807E-2</v>
      </c>
      <c r="E399" s="22">
        <v>0.14506649587461853</v>
      </c>
      <c r="F399" s="22">
        <v>0.16277361262856496</v>
      </c>
      <c r="G399" s="22">
        <v>0.7795652337716158</v>
      </c>
      <c r="H399" s="22">
        <v>3.6664092227705987</v>
      </c>
      <c r="I399" s="22">
        <v>0.80492031797460717</v>
      </c>
      <c r="J399" s="22">
        <v>8.2027276494744381E-2</v>
      </c>
      <c r="K399" s="22">
        <v>0.13452699393437062</v>
      </c>
      <c r="L399" s="22">
        <v>0.73462871566891452</v>
      </c>
      <c r="M399" s="22">
        <v>26.895038239837245</v>
      </c>
      <c r="N399" s="22">
        <v>1059.0362807519873</v>
      </c>
      <c r="O399" s="22">
        <v>0.39596127039144025</v>
      </c>
      <c r="P399" s="22">
        <v>4.432430395961271</v>
      </c>
      <c r="Q399" s="22">
        <v>9.5373544814075277</v>
      </c>
      <c r="R399" s="22">
        <v>11.610405756696681</v>
      </c>
      <c r="S399" s="22">
        <v>7.4002561880721842</v>
      </c>
      <c r="T399" s="22">
        <v>121.97189466149267</v>
      </c>
      <c r="U399" s="22">
        <v>2.8905926232905096E-2</v>
      </c>
      <c r="V399" s="22">
        <v>0.86529405116226488</v>
      </c>
      <c r="W399" s="22">
        <v>0.35786271333308217</v>
      </c>
      <c r="X399" s="22">
        <v>0.86498323475115846</v>
      </c>
      <c r="Y399" s="22">
        <v>3.892740082130882E-2</v>
      </c>
      <c r="Z399" s="22">
        <v>4.9966092755152012</v>
      </c>
      <c r="AA399" s="22">
        <v>5.9337678483969407</v>
      </c>
      <c r="AB399" s="22">
        <v>0.39779791282070598</v>
      </c>
      <c r="AC399" s="22">
        <v>0.34284933880872542</v>
      </c>
      <c r="AD399" s="22">
        <v>0.27714463323663485</v>
      </c>
      <c r="AE399" s="22">
        <v>2.7583543683833782</v>
      </c>
      <c r="AF399" s="22">
        <v>0.35296500018837357</v>
      </c>
      <c r="AG399" s="22">
        <v>1</v>
      </c>
      <c r="AH399" s="22">
        <v>0.17179670722977811</v>
      </c>
      <c r="AI399" s="22">
        <v>4.3052782277813364</v>
      </c>
      <c r="AJ399" s="22">
        <v>0.12479749839882454</v>
      </c>
      <c r="AK399" s="22">
        <v>3.2890027502543044</v>
      </c>
      <c r="AL399" s="22">
        <v>161.05941302791697</v>
      </c>
      <c r="AM399" s="22">
        <v>9.4186791244395884E-2</v>
      </c>
      <c r="AN399" s="22">
        <v>0.7808084994160418</v>
      </c>
    </row>
    <row r="400" spans="1:40" x14ac:dyDescent="0.2">
      <c r="A400" s="20">
        <v>37092</v>
      </c>
      <c r="B400" s="22">
        <v>0.34467937348086003</v>
      </c>
      <c r="C400" s="22">
        <v>4.74300139831264E-2</v>
      </c>
      <c r="D400" s="22">
        <v>3.5379186726353033E-2</v>
      </c>
      <c r="E400" s="22">
        <v>0.14478635847480692</v>
      </c>
      <c r="F400" s="22">
        <v>0.16197903469504585</v>
      </c>
      <c r="G400" s="22">
        <v>0.77674859464887336</v>
      </c>
      <c r="H400" s="22">
        <v>3.6517544600542431</v>
      </c>
      <c r="I400" s="22">
        <v>0.8021528383869666</v>
      </c>
      <c r="J400" s="22">
        <v>8.1730904586277769E-2</v>
      </c>
      <c r="K400" s="22">
        <v>0.13395647399983107</v>
      </c>
      <c r="L400" s="22">
        <v>0.73190874367709302</v>
      </c>
      <c r="M400" s="22">
        <v>26.789417870247846</v>
      </c>
      <c r="N400" s="22">
        <v>1044.9806207006579</v>
      </c>
      <c r="O400" s="22">
        <v>0.39349831545557773</v>
      </c>
      <c r="P400" s="22">
        <v>4.4173540921760184</v>
      </c>
      <c r="Q400" s="22">
        <v>9.5028951640905817</v>
      </c>
      <c r="R400" s="22">
        <v>11.537486978800079</v>
      </c>
      <c r="S400" s="22">
        <v>7.3932261606464147</v>
      </c>
      <c r="T400" s="22">
        <v>121.53119926424355</v>
      </c>
      <c r="U400" s="22">
        <v>2.8789286485167563E-2</v>
      </c>
      <c r="V400" s="22">
        <v>0.85869534615276333</v>
      </c>
      <c r="W400" s="22">
        <v>0.35656972324671304</v>
      </c>
      <c r="X400" s="22">
        <v>0.86205505034863972</v>
      </c>
      <c r="Y400" s="22">
        <v>3.8383212740598929E-2</v>
      </c>
      <c r="Z400" s="22">
        <v>4.9832484022635777</v>
      </c>
      <c r="AA400" s="22">
        <v>5.9498672072224252</v>
      </c>
      <c r="AB400" s="22">
        <v>0.39509370571618946</v>
      </c>
      <c r="AC400" s="22">
        <v>0.34160120874273864</v>
      </c>
      <c r="AD400" s="22">
        <v>0.27637790102949594</v>
      </c>
      <c r="AE400" s="22">
        <v>2.7469804893155776</v>
      </c>
      <c r="AF400" s="22">
        <v>0.3519618607881228</v>
      </c>
      <c r="AG400" s="22">
        <v>1</v>
      </c>
      <c r="AH400" s="22">
        <v>0.17112906707208347</v>
      </c>
      <c r="AI400" s="22">
        <v>4.2962921253413668</v>
      </c>
      <c r="AJ400" s="22">
        <v>0.12387736141220193</v>
      </c>
      <c r="AK400" s="22">
        <v>3.275242358549884</v>
      </c>
      <c r="AL400" s="22">
        <v>159.53902606116915</v>
      </c>
      <c r="AM400" s="22">
        <v>9.384648591833479E-2</v>
      </c>
      <c r="AN400" s="22">
        <v>0.77352966018187452</v>
      </c>
    </row>
    <row r="401" spans="1:40" x14ac:dyDescent="0.2">
      <c r="A401" s="20">
        <v>37095</v>
      </c>
      <c r="B401" s="22">
        <v>0.3433847592332866</v>
      </c>
      <c r="C401" s="22">
        <v>4.7489481065918659E-2</v>
      </c>
      <c r="D401" s="22">
        <v>3.5240766713417485E-2</v>
      </c>
      <c r="E401" s="22">
        <v>0.14442262739597944</v>
      </c>
      <c r="F401" s="22">
        <v>0.16205703599812998</v>
      </c>
      <c r="G401" s="22">
        <v>0.77391304347826084</v>
      </c>
      <c r="H401" s="22">
        <v>3.6348761103319309</v>
      </c>
      <c r="I401" s="22">
        <v>0.80090696587190269</v>
      </c>
      <c r="J401" s="22">
        <v>8.1243571762505851E-2</v>
      </c>
      <c r="K401" s="22">
        <v>0.13276297335203366</v>
      </c>
      <c r="L401" s="22">
        <v>0.7292660121552127</v>
      </c>
      <c r="M401" s="22">
        <v>26.590930341280973</v>
      </c>
      <c r="N401" s="22">
        <v>942.02898550724638</v>
      </c>
      <c r="O401" s="22">
        <v>0.39205236091631601</v>
      </c>
      <c r="P401" s="22">
        <v>4.401122019635344</v>
      </c>
      <c r="Q401" s="22">
        <v>9.4932211313697987</v>
      </c>
      <c r="R401" s="22">
        <v>11.632538569424964</v>
      </c>
      <c r="S401" s="22">
        <v>7.353903693314634</v>
      </c>
      <c r="T401" s="22">
        <v>122.01963534361852</v>
      </c>
      <c r="U401" s="22">
        <v>2.8712482468443202E-2</v>
      </c>
      <c r="V401" s="22">
        <v>0.84899485741000469</v>
      </c>
      <c r="W401" s="22">
        <v>0.3552875175315568</v>
      </c>
      <c r="X401" s="22">
        <v>0.86009350163627873</v>
      </c>
      <c r="Y401" s="22">
        <v>3.8223468910705938E-2</v>
      </c>
      <c r="Z401" s="22">
        <v>4.9864422627395975</v>
      </c>
      <c r="AA401" s="22">
        <v>5.9560542309490421</v>
      </c>
      <c r="AB401" s="22">
        <v>0.39289387564282374</v>
      </c>
      <c r="AC401" s="22">
        <v>0.34039270687237028</v>
      </c>
      <c r="AD401" s="22">
        <v>0.27564282374941562</v>
      </c>
      <c r="AE401" s="22">
        <v>2.7369798971482</v>
      </c>
      <c r="AF401" s="22">
        <v>0.35063113604488078</v>
      </c>
      <c r="AG401" s="22">
        <v>1</v>
      </c>
      <c r="AH401" s="22">
        <v>0.1707339878447873</v>
      </c>
      <c r="AI401" s="22">
        <v>4.2767648433847594</v>
      </c>
      <c r="AJ401" s="22">
        <v>0.12248714352501169</v>
      </c>
      <c r="AK401" s="22">
        <v>3.2585320243104254</v>
      </c>
      <c r="AL401" s="22">
        <v>158.95278167367928</v>
      </c>
      <c r="AM401" s="22">
        <v>9.3501636278634878E-2</v>
      </c>
      <c r="AN401" s="22">
        <v>0.7633099579242637</v>
      </c>
    </row>
    <row r="402" spans="1:40" x14ac:dyDescent="0.2">
      <c r="A402" s="20">
        <v>37096</v>
      </c>
      <c r="B402" s="22">
        <v>0.34441849778202921</v>
      </c>
      <c r="C402" s="22">
        <v>4.7754363259526013E-2</v>
      </c>
      <c r="D402" s="22">
        <v>3.5346856858828268E-2</v>
      </c>
      <c r="E402" s="22">
        <v>0.14438848718453703</v>
      </c>
      <c r="F402" s="22">
        <v>0.16156955424884412</v>
      </c>
      <c r="G402" s="22">
        <v>0.77627099569535485</v>
      </c>
      <c r="H402" s="22">
        <v>3.6352211874818292</v>
      </c>
      <c r="I402" s="22">
        <v>0.79859137758020793</v>
      </c>
      <c r="J402" s="22">
        <v>8.1919552842097357E-2</v>
      </c>
      <c r="K402" s="22">
        <v>0.13336897091785535</v>
      </c>
      <c r="L402" s="22">
        <v>0.73145204400303854</v>
      </c>
      <c r="M402" s="22">
        <v>26.506860235020486</v>
      </c>
      <c r="N402" s="22">
        <v>937.83117163248266</v>
      </c>
      <c r="O402" s="22">
        <v>0.39318571870691832</v>
      </c>
      <c r="P402" s="22">
        <v>4.4143713248740957</v>
      </c>
      <c r="Q402" s="22">
        <v>9.4936649504356225</v>
      </c>
      <c r="R402" s="22">
        <v>11.630044359414418</v>
      </c>
      <c r="S402" s="22">
        <v>7.3769799960611078</v>
      </c>
      <c r="T402" s="22">
        <v>122.38696789803898</v>
      </c>
      <c r="U402" s="22">
        <v>2.8777349501542732E-2</v>
      </c>
      <c r="V402" s="22">
        <v>0.85783417269223183</v>
      </c>
      <c r="W402" s="22">
        <v>0.35632895366176176</v>
      </c>
      <c r="X402" s="22">
        <v>0.85944724230743963</v>
      </c>
      <c r="Y402" s="22">
        <v>3.8638644271258279E-2</v>
      </c>
      <c r="Z402" s="22">
        <v>5.0127076123756202</v>
      </c>
      <c r="AA402" s="22">
        <v>5.9927411867315641</v>
      </c>
      <c r="AB402" s="22">
        <v>0.39295126091401023</v>
      </c>
      <c r="AC402" s="22">
        <v>0.34141743803280528</v>
      </c>
      <c r="AD402" s="22">
        <v>0.27675397874874563</v>
      </c>
      <c r="AE402" s="22">
        <v>2.746344803008562</v>
      </c>
      <c r="AF402" s="22">
        <v>0.35112399065920152</v>
      </c>
      <c r="AG402" s="22">
        <v>0.99999999999999989</v>
      </c>
      <c r="AH402" s="22">
        <v>0.17045081544420371</v>
      </c>
      <c r="AI402" s="22">
        <v>4.2840127920171804</v>
      </c>
      <c r="AJ402" s="22">
        <v>0.12285588348385523</v>
      </c>
      <c r="AK402" s="22">
        <v>3.2683416331392019</v>
      </c>
      <c r="AL402" s="22">
        <v>159.43129917752205</v>
      </c>
      <c r="AM402" s="22">
        <v>9.3783117163248261E-2</v>
      </c>
      <c r="AN402" s="22">
        <v>0.76842134878879098</v>
      </c>
    </row>
    <row r="403" spans="1:40" x14ac:dyDescent="0.2">
      <c r="A403" s="20">
        <v>37097</v>
      </c>
      <c r="B403" s="22">
        <v>0.34634716760498291</v>
      </c>
      <c r="C403" s="22">
        <v>4.7905998623174052E-2</v>
      </c>
      <c r="D403" s="22">
        <v>3.5551343348327526E-2</v>
      </c>
      <c r="E403" s="22">
        <v>0.14486849426165349</v>
      </c>
      <c r="F403" s="22">
        <v>0.16159787252100602</v>
      </c>
      <c r="G403" s="22">
        <v>0.78054714685829052</v>
      </c>
      <c r="H403" s="22">
        <v>3.6315198838185228</v>
      </c>
      <c r="I403" s="22">
        <v>0.79692760347412772</v>
      </c>
      <c r="J403" s="22">
        <v>8.3043351156628087E-2</v>
      </c>
      <c r="K403" s="22">
        <v>0.1346554634528154</v>
      </c>
      <c r="L403" s="22">
        <v>0.73554568515951368</v>
      </c>
      <c r="M403" s="22">
        <v>26.332267707773408</v>
      </c>
      <c r="N403" s="22">
        <v>943.03146896011913</v>
      </c>
      <c r="O403" s="22">
        <v>0.39531879178808194</v>
      </c>
      <c r="P403" s="22">
        <v>4.4407351873332015</v>
      </c>
      <c r="Q403" s="22">
        <v>9.4802953574560771</v>
      </c>
      <c r="R403" s="22">
        <v>11.651153799002271</v>
      </c>
      <c r="S403" s="22">
        <v>7.4197715977782179</v>
      </c>
      <c r="T403" s="22">
        <v>122.59409096481548</v>
      </c>
      <c r="U403" s="22">
        <v>2.8923718184475811E-2</v>
      </c>
      <c r="V403" s="22">
        <v>0.86240227836402883</v>
      </c>
      <c r="W403" s="22">
        <v>0.35833309757546605</v>
      </c>
      <c r="X403" s="22">
        <v>0.85832838241812126</v>
      </c>
      <c r="Y403" s="22">
        <v>3.8852896521156907E-2</v>
      </c>
      <c r="Z403" s="22">
        <v>5.0452183589366371</v>
      </c>
      <c r="AA403" s="22">
        <v>6.0259710866551606</v>
      </c>
      <c r="AB403" s="22">
        <v>0.39560170122876998</v>
      </c>
      <c r="AC403" s="22">
        <v>0.34319744249865614</v>
      </c>
      <c r="AD403" s="22">
        <v>0.27828858649013116</v>
      </c>
      <c r="AE403" s="22">
        <v>2.7577069246800763</v>
      </c>
      <c r="AF403" s="22">
        <v>0.35366509180411349</v>
      </c>
      <c r="AG403" s="22">
        <v>0.99999999999999989</v>
      </c>
      <c r="AH403" s="22">
        <v>0.17127337539253684</v>
      </c>
      <c r="AI403" s="22">
        <v>4.3096538131477446</v>
      </c>
      <c r="AJ403" s="22">
        <v>0.1235371224337756</v>
      </c>
      <c r="AK403" s="22">
        <v>3.2845786063880946</v>
      </c>
      <c r="AL403" s="22">
        <v>161.25838119218037</v>
      </c>
      <c r="AM403" s="22">
        <v>9.4303146896011908E-2</v>
      </c>
      <c r="AN403" s="22">
        <v>0.7734744108410897</v>
      </c>
    </row>
    <row r="404" spans="1:40" x14ac:dyDescent="0.2">
      <c r="A404" s="20">
        <v>37098</v>
      </c>
      <c r="B404" s="22">
        <v>0.34755578266053483</v>
      </c>
      <c r="C404" s="22">
        <v>4.8184106436533619E-2</v>
      </c>
      <c r="D404" s="22">
        <v>3.5673460890630025E-2</v>
      </c>
      <c r="E404" s="22">
        <v>0.14509169363538296</v>
      </c>
      <c r="F404" s="22">
        <v>0.16270179223679479</v>
      </c>
      <c r="G404" s="22">
        <v>0.7832377599878878</v>
      </c>
      <c r="H404" s="22">
        <v>3.6502394064989878</v>
      </c>
      <c r="I404" s="22">
        <v>0.8021442495126706</v>
      </c>
      <c r="J404" s="22">
        <v>8.3082571585382015E-2</v>
      </c>
      <c r="K404" s="22">
        <v>0.13508014913226973</v>
      </c>
      <c r="L404" s="22">
        <v>0.73804386911183029</v>
      </c>
      <c r="M404" s="22">
        <v>26.514506330551296</v>
      </c>
      <c r="N404" s="22">
        <v>946.27074698612773</v>
      </c>
      <c r="O404" s="22">
        <v>0.39710251897272852</v>
      </c>
      <c r="P404" s="22">
        <v>4.4531501353167169</v>
      </c>
      <c r="Q404" s="22">
        <v>9.5204299854274304</v>
      </c>
      <c r="R404" s="22">
        <v>11.706315410965384</v>
      </c>
      <c r="S404" s="22">
        <v>7.4613448399856166</v>
      </c>
      <c r="T404" s="22">
        <v>122.16355343590908</v>
      </c>
      <c r="U404" s="22">
        <v>2.9035371600522341E-2</v>
      </c>
      <c r="V404" s="22">
        <v>0.8724616287212098</v>
      </c>
      <c r="W404" s="22">
        <v>0.35953557031737921</v>
      </c>
      <c r="X404" s="22">
        <v>0.86091712560797906</v>
      </c>
      <c r="Y404" s="22">
        <v>3.8986354775828458E-2</v>
      </c>
      <c r="Z404" s="22">
        <v>5.0483544351709915</v>
      </c>
      <c r="AA404" s="22">
        <v>6.0324760120365637</v>
      </c>
      <c r="AB404" s="22">
        <v>0.39625087530044095</v>
      </c>
      <c r="AC404" s="22">
        <v>0.34437631295066146</v>
      </c>
      <c r="AD404" s="22">
        <v>0.27981225988379793</v>
      </c>
      <c r="AE404" s="22">
        <v>2.7684096973826153</v>
      </c>
      <c r="AF404" s="22">
        <v>0.35487991824220749</v>
      </c>
      <c r="AG404" s="22">
        <v>1</v>
      </c>
      <c r="AH404" s="22">
        <v>0.17051798860690021</v>
      </c>
      <c r="AI404" s="22">
        <v>4.3225647722326315</v>
      </c>
      <c r="AJ404" s="22">
        <v>0.12301519710819661</v>
      </c>
      <c r="AK404" s="22">
        <v>3.2835594920418636</v>
      </c>
      <c r="AL404" s="22">
        <v>161.81229773462783</v>
      </c>
      <c r="AM404" s="22">
        <v>9.462707469861277E-2</v>
      </c>
      <c r="AN404" s="22">
        <v>0.77319782736236486</v>
      </c>
    </row>
    <row r="405" spans="1:40" x14ac:dyDescent="0.2">
      <c r="A405" s="20">
        <v>37099</v>
      </c>
      <c r="B405" s="22">
        <v>0.34790228006858204</v>
      </c>
      <c r="C405" s="22">
        <v>4.8140043763676151E-2</v>
      </c>
      <c r="D405" s="22">
        <v>3.5708128487121925E-2</v>
      </c>
      <c r="E405" s="22">
        <v>0.1450453266645827</v>
      </c>
      <c r="F405" s="22">
        <v>0.16290128543957866</v>
      </c>
      <c r="G405" s="22">
        <v>0.78405183438006198</v>
      </c>
      <c r="H405" s="22">
        <v>3.654361684996259</v>
      </c>
      <c r="I405" s="22">
        <v>0.80400125039074721</v>
      </c>
      <c r="J405" s="22">
        <v>8.3113094054013098E-2</v>
      </c>
      <c r="K405" s="22">
        <v>0.13484327488703857</v>
      </c>
      <c r="L405" s="22">
        <v>0.73880095105478039</v>
      </c>
      <c r="M405" s="22">
        <v>26.640901039150496</v>
      </c>
      <c r="N405" s="22">
        <v>947.26571750641779</v>
      </c>
      <c r="O405" s="22">
        <v>0.39747269506569288</v>
      </c>
      <c r="P405" s="22">
        <v>4.4606742637377215</v>
      </c>
      <c r="Q405" s="22">
        <v>9.4887606922617866</v>
      </c>
      <c r="R405" s="22">
        <v>11.694942548334234</v>
      </c>
      <c r="S405" s="22">
        <v>7.4739265111256374</v>
      </c>
      <c r="T405" s="22">
        <v>122.1972775583279</v>
      </c>
      <c r="U405" s="22">
        <v>2.9064954010249416E-2</v>
      </c>
      <c r="V405" s="22">
        <v>0.86674813151837238</v>
      </c>
      <c r="W405" s="22">
        <v>0.35991360936656347</v>
      </c>
      <c r="X405" s="22">
        <v>0.86276014284767033</v>
      </c>
      <c r="Y405" s="22">
        <v>3.9008402246914285E-2</v>
      </c>
      <c r="Z405" s="22">
        <v>5.0536626028967389</v>
      </c>
      <c r="AA405" s="22">
        <v>6.0388189491034137</v>
      </c>
      <c r="AB405" s="22">
        <v>0.39903568349957852</v>
      </c>
      <c r="AC405" s="22">
        <v>0.34473841257211063</v>
      </c>
      <c r="AD405" s="22">
        <v>0.28024856252427371</v>
      </c>
      <c r="AE405" s="22">
        <v>2.7724573019977838</v>
      </c>
      <c r="AF405" s="22">
        <v>0.35525306203643187</v>
      </c>
      <c r="AG405" s="22">
        <v>1</v>
      </c>
      <c r="AH405" s="22">
        <v>0.16995841503500148</v>
      </c>
      <c r="AI405" s="22">
        <v>4.3214262032642781</v>
      </c>
      <c r="AJ405" s="22">
        <v>0.12409180899334074</v>
      </c>
      <c r="AK405" s="22">
        <v>3.2841702425947505</v>
      </c>
      <c r="AL405" s="22">
        <v>161.98243769359743</v>
      </c>
      <c r="AM405" s="22">
        <v>9.472657175064178E-2</v>
      </c>
      <c r="AN405" s="22">
        <v>0.77723152121401584</v>
      </c>
    </row>
    <row r="406" spans="1:40" x14ac:dyDescent="0.2">
      <c r="A406" s="20">
        <v>37102</v>
      </c>
      <c r="B406" s="22">
        <v>0.34745097297246164</v>
      </c>
      <c r="C406" s="22">
        <v>4.7868163886970586E-2</v>
      </c>
      <c r="D406" s="22">
        <v>3.5663674118081107E-2</v>
      </c>
      <c r="E406" s="22">
        <v>0.14468294436508464</v>
      </c>
      <c r="F406" s="22">
        <v>0.16333828412498699</v>
      </c>
      <c r="G406" s="22">
        <v>0.78298504356381315</v>
      </c>
      <c r="H406" s="22">
        <v>3.6624821440396569</v>
      </c>
      <c r="I406" s="22">
        <v>0.80511224422223693</v>
      </c>
      <c r="J406" s="22">
        <v>8.2709754320905896E-2</v>
      </c>
      <c r="K406" s="22">
        <v>0.13486334869024758</v>
      </c>
      <c r="L406" s="22">
        <v>0.73784139177159502</v>
      </c>
      <c r="M406" s="22">
        <v>26.71630071802246</v>
      </c>
      <c r="N406" s="22">
        <v>912.90075397088174</v>
      </c>
      <c r="O406" s="22">
        <v>0.39751388271353838</v>
      </c>
      <c r="P406" s="22">
        <v>4.4547664771491009</v>
      </c>
      <c r="Q406" s="22">
        <v>9.4941678412971697</v>
      </c>
      <c r="R406" s="22">
        <v>11.837437445013101</v>
      </c>
      <c r="S406" s="22">
        <v>7.4583518593849041</v>
      </c>
      <c r="T406" s="22">
        <v>122.50844314946031</v>
      </c>
      <c r="U406" s="22">
        <v>2.9039704087714155E-2</v>
      </c>
      <c r="V406" s="22">
        <v>0.86607320234232354</v>
      </c>
      <c r="W406" s="22">
        <v>0.35946531450140479</v>
      </c>
      <c r="X406" s="22">
        <v>0.86470148618350717</v>
      </c>
      <c r="Y406" s="22">
        <v>3.904187991334538E-2</v>
      </c>
      <c r="Z406" s="22">
        <v>5.037509341860047</v>
      </c>
      <c r="AA406" s="22">
        <v>6.0402811545119999</v>
      </c>
      <c r="AB406" s="22">
        <v>0.39945320555876151</v>
      </c>
      <c r="AC406" s="22">
        <v>0.34433859630866448</v>
      </c>
      <c r="AD406" s="22">
        <v>0.28016120029893954</v>
      </c>
      <c r="AE406" s="22">
        <v>2.7726640619826504</v>
      </c>
      <c r="AF406" s="22">
        <v>0.35477309922710887</v>
      </c>
      <c r="AG406" s="22">
        <v>1</v>
      </c>
      <c r="AH406" s="22">
        <v>0.17075501149403538</v>
      </c>
      <c r="AI406" s="22">
        <v>4.3251629504195561</v>
      </c>
      <c r="AJ406" s="22">
        <v>0.12487347100948849</v>
      </c>
      <c r="AK406" s="22">
        <v>3.2798206362870954</v>
      </c>
      <c r="AL406" s="22">
        <v>162.24091119793391</v>
      </c>
      <c r="AM406" s="22">
        <v>9.4601114401127645E-2</v>
      </c>
      <c r="AN406" s="22">
        <v>0.77580481898076747</v>
      </c>
    </row>
    <row r="407" spans="1:40" x14ac:dyDescent="0.2">
      <c r="A407" s="20">
        <v>37103</v>
      </c>
      <c r="B407" s="22">
        <v>0.34736264671666778</v>
      </c>
      <c r="C407" s="22">
        <v>4.8188326980734122E-2</v>
      </c>
      <c r="D407" s="22">
        <v>3.5652741390888198E-2</v>
      </c>
      <c r="E407" s="22">
        <v>0.14499058932574174</v>
      </c>
      <c r="F407" s="22">
        <v>0.16324445999754095</v>
      </c>
      <c r="G407" s="22">
        <v>0.78283568679006155</v>
      </c>
      <c r="H407" s="22">
        <v>3.6667580936527604</v>
      </c>
      <c r="I407" s="22">
        <v>0.80389857279322063</v>
      </c>
      <c r="J407" s="22">
        <v>8.2861223293073938E-2</v>
      </c>
      <c r="K407" s="22">
        <v>0.13473815626448252</v>
      </c>
      <c r="L407" s="22">
        <v>0.73767390831449631</v>
      </c>
      <c r="M407" s="22">
        <v>26.714965336561651</v>
      </c>
      <c r="N407" s="22">
        <v>896.14209645231767</v>
      </c>
      <c r="O407" s="22">
        <v>0.39813299789087403</v>
      </c>
      <c r="P407" s="22">
        <v>4.4528094882295637</v>
      </c>
      <c r="Q407" s="22">
        <v>9.4390481504951254</v>
      </c>
      <c r="R407" s="22">
        <v>11.825292487539134</v>
      </c>
      <c r="S407" s="22">
        <v>7.4509841011623843</v>
      </c>
      <c r="T407" s="22">
        <v>122.29147553697591</v>
      </c>
      <c r="U407" s="22">
        <v>2.9032166535831499E-2</v>
      </c>
      <c r="V407" s="22">
        <v>0.86634950960456258</v>
      </c>
      <c r="W407" s="22">
        <v>0.35935534516839907</v>
      </c>
      <c r="X407" s="22">
        <v>0.86202722002061838</v>
      </c>
      <c r="Y407" s="22">
        <v>3.9089765537070491E-2</v>
      </c>
      <c r="Z407" s="22">
        <v>5.0552818000397242</v>
      </c>
      <c r="AA407" s="22">
        <v>6.029452100140924</v>
      </c>
      <c r="AB407" s="22">
        <v>0.40251203525929008</v>
      </c>
      <c r="AC407" s="22">
        <v>0.34427935042702706</v>
      </c>
      <c r="AD407" s="22">
        <v>0.28015435397376359</v>
      </c>
      <c r="AE407" s="22">
        <v>2.7752503995989826</v>
      </c>
      <c r="AF407" s="22">
        <v>0.3547020268417021</v>
      </c>
      <c r="AG407" s="22">
        <v>1</v>
      </c>
      <c r="AH407" s="22">
        <v>0.17050817640994601</v>
      </c>
      <c r="AI407" s="22">
        <v>4.3194521947205651</v>
      </c>
      <c r="AJ407" s="22">
        <v>0.12389932943034683</v>
      </c>
      <c r="AK407" s="22">
        <v>3.2819135352923934</v>
      </c>
      <c r="AL407" s="22">
        <v>162.20408394888918</v>
      </c>
      <c r="AM407" s="22">
        <v>9.4579640786524297E-2</v>
      </c>
      <c r="AN407" s="22">
        <v>0.78100084175880302</v>
      </c>
    </row>
    <row r="408" spans="1:40" x14ac:dyDescent="0.2">
      <c r="A408" s="20">
        <v>37104</v>
      </c>
      <c r="B408" s="22">
        <v>0.3485630765726434</v>
      </c>
      <c r="C408" s="22">
        <v>4.9162901939941536E-2</v>
      </c>
      <c r="D408" s="22">
        <v>3.5771231160548193E-2</v>
      </c>
      <c r="E408" s="22">
        <v>0.14578034243195021</v>
      </c>
      <c r="F408" s="22">
        <v>0.1625507763562507</v>
      </c>
      <c r="G408" s="22">
        <v>0.78555294028320866</v>
      </c>
      <c r="H408" s="22">
        <v>3.6562772863596673</v>
      </c>
      <c r="I408" s="22">
        <v>0.8020766106070385</v>
      </c>
      <c r="J408" s="22">
        <v>8.360540602103185E-2</v>
      </c>
      <c r="K408" s="22">
        <v>0.13611859838274931</v>
      </c>
      <c r="L408" s="22">
        <v>0.74025283778140538</v>
      </c>
      <c r="M408" s="22">
        <v>26.759614289510647</v>
      </c>
      <c r="N408" s="22">
        <v>911.12714019968871</v>
      </c>
      <c r="O408" s="22">
        <v>0.3993773964541969</v>
      </c>
      <c r="P408" s="22">
        <v>4.466421168520557</v>
      </c>
      <c r="Q408" s="22">
        <v>9.3371550055047265</v>
      </c>
      <c r="R408" s="22">
        <v>11.825671007175126</v>
      </c>
      <c r="S408" s="22">
        <v>7.4674461865532828</v>
      </c>
      <c r="T408" s="22">
        <v>122.14798223302077</v>
      </c>
      <c r="U408" s="22">
        <v>2.9110512129380053E-2</v>
      </c>
      <c r="V408" s="22">
        <v>0.87363805474355571</v>
      </c>
      <c r="W408" s="22">
        <v>0.36063551118028925</v>
      </c>
      <c r="X408" s="22">
        <v>0.86269503815344906</v>
      </c>
      <c r="Y408" s="22">
        <v>3.9624539690976041E-2</v>
      </c>
      <c r="Z408" s="22">
        <v>5.0918719866368019</v>
      </c>
      <c r="AA408" s="22">
        <v>6.0599445730989716</v>
      </c>
      <c r="AB408" s="22">
        <v>0.40369575946243497</v>
      </c>
      <c r="AC408" s="22">
        <v>0.34547853156675901</v>
      </c>
      <c r="AD408" s="22">
        <v>0.281244068182681</v>
      </c>
      <c r="AE408" s="22">
        <v>2.7840628677726738</v>
      </c>
      <c r="AF408" s="22">
        <v>0.35589954823279296</v>
      </c>
      <c r="AG408" s="22">
        <v>1</v>
      </c>
      <c r="AH408" s="22">
        <v>0.17116852055730611</v>
      </c>
      <c r="AI408" s="22">
        <v>4.3382939144299764</v>
      </c>
      <c r="AJ408" s="22">
        <v>0.12475798185338445</v>
      </c>
      <c r="AK408" s="22">
        <v>3.2904977032003342</v>
      </c>
      <c r="AL408" s="22">
        <v>163.24361261911088</v>
      </c>
      <c r="AM408" s="22">
        <v>9.4909077104134237E-2</v>
      </c>
      <c r="AN408" s="22">
        <v>0.78222163167685355</v>
      </c>
    </row>
    <row r="409" spans="1:40" x14ac:dyDescent="0.2">
      <c r="A409" s="20">
        <v>37105</v>
      </c>
      <c r="B409" s="22">
        <v>0.35229114907577053</v>
      </c>
      <c r="C409" s="22">
        <v>4.988057439399899E-2</v>
      </c>
      <c r="D409" s="22">
        <v>3.6158620226572923E-2</v>
      </c>
      <c r="E409" s="22">
        <v>0.147147694462297</v>
      </c>
      <c r="F409" s="22">
        <v>0.16389605655689743</v>
      </c>
      <c r="G409" s="22">
        <v>0.79394526566202073</v>
      </c>
      <c r="H409" s="22">
        <v>3.6775412713791025</v>
      </c>
      <c r="I409" s="22">
        <v>0.80773916296559212</v>
      </c>
      <c r="J409" s="22">
        <v>8.4739421960882119E-2</v>
      </c>
      <c r="K409" s="22">
        <v>0.13727709618317682</v>
      </c>
      <c r="L409" s="22">
        <v>0.74814146898291589</v>
      </c>
      <c r="M409" s="22">
        <v>26.942224865466336</v>
      </c>
      <c r="N409" s="22">
        <v>920.87214265844284</v>
      </c>
      <c r="O409" s="22">
        <v>0.40393672840986489</v>
      </c>
      <c r="P409" s="22">
        <v>4.5132327408416391</v>
      </c>
      <c r="Q409" s="22">
        <v>9.3976920641924622</v>
      </c>
      <c r="R409" s="22">
        <v>11.861025045803798</v>
      </c>
      <c r="S409" s="22">
        <v>7.5559477788755771</v>
      </c>
      <c r="T409" s="22">
        <v>122.68702817293213</v>
      </c>
      <c r="U409" s="22">
        <v>2.9406517088892942E-2</v>
      </c>
      <c r="V409" s="22">
        <v>0.87885735114965147</v>
      </c>
      <c r="W409" s="22">
        <v>0.36446392771153685</v>
      </c>
      <c r="X409" s="22">
        <v>0.86764381432915427</v>
      </c>
      <c r="Y409" s="22">
        <v>4.0221009314238026E-2</v>
      </c>
      <c r="Z409" s="22">
        <v>5.1319437116902806</v>
      </c>
      <c r="AA409" s="22">
        <v>6.1295551995702597</v>
      </c>
      <c r="AB409" s="22">
        <v>0.4099799518460609</v>
      </c>
      <c r="AC409" s="22">
        <v>0.34916402075799291</v>
      </c>
      <c r="AD409" s="22">
        <v>0.2847509328626654</v>
      </c>
      <c r="AE409" s="22">
        <v>2.814415485999866</v>
      </c>
      <c r="AF409" s="22">
        <v>0.35973486556225964</v>
      </c>
      <c r="AG409" s="22">
        <v>1</v>
      </c>
      <c r="AH409" s="22">
        <v>0.1707450431179196</v>
      </c>
      <c r="AI409" s="22">
        <v>4.3712649521817957</v>
      </c>
      <c r="AJ409" s="22">
        <v>0.1266199196155359</v>
      </c>
      <c r="AK409" s="22">
        <v>3.3093842626787788</v>
      </c>
      <c r="AL409" s="22">
        <v>164.98959222630435</v>
      </c>
      <c r="AM409" s="22">
        <v>9.5924181526921129E-2</v>
      </c>
      <c r="AN409" s="22">
        <v>0.78811307542518394</v>
      </c>
    </row>
    <row r="410" spans="1:40" x14ac:dyDescent="0.2">
      <c r="A410" s="20">
        <v>37106</v>
      </c>
      <c r="B410" s="22">
        <v>0.35452141009305377</v>
      </c>
      <c r="C410" s="22">
        <v>4.9866790223560747E-2</v>
      </c>
      <c r="D410" s="22">
        <v>3.6381713579674894E-2</v>
      </c>
      <c r="E410" s="22">
        <v>0.14757326537704157</v>
      </c>
      <c r="F410" s="22">
        <v>0.16471678443183133</v>
      </c>
      <c r="G410" s="22">
        <v>0.79894976640024706</v>
      </c>
      <c r="H410" s="22">
        <v>3.7017838526584033</v>
      </c>
      <c r="I410" s="22">
        <v>0.81256998339704234</v>
      </c>
      <c r="J410" s="22">
        <v>8.5350785744623348E-2</v>
      </c>
      <c r="K410" s="22">
        <v>0.13795899455577434</v>
      </c>
      <c r="L410" s="22">
        <v>0.7528089887640449</v>
      </c>
      <c r="M410" s="22">
        <v>27.02710529364068</v>
      </c>
      <c r="N410" s="22">
        <v>916.05853507857444</v>
      </c>
      <c r="O410" s="22">
        <v>0.40657940461021658</v>
      </c>
      <c r="P410" s="22">
        <v>4.5436117224603265</v>
      </c>
      <c r="Q410" s="22">
        <v>9.4617552801266456</v>
      </c>
      <c r="R410" s="22">
        <v>11.935789026603343</v>
      </c>
      <c r="S410" s="22">
        <v>7.5987489864473527</v>
      </c>
      <c r="T410" s="22">
        <v>123.26730761805474</v>
      </c>
      <c r="U410" s="22">
        <v>2.9587049693038343E-2</v>
      </c>
      <c r="V410" s="22">
        <v>0.88420402332136372</v>
      </c>
      <c r="W410" s="22">
        <v>0.36676126491370326</v>
      </c>
      <c r="X410" s="22">
        <v>0.87141395420672607</v>
      </c>
      <c r="Y410" s="22">
        <v>4.0329742461098883E-2</v>
      </c>
      <c r="Z410" s="22">
        <v>5.1449862929070616</v>
      </c>
      <c r="AA410" s="22">
        <v>6.1681918220780725</v>
      </c>
      <c r="AB410" s="22">
        <v>0.40783427931580368</v>
      </c>
      <c r="AC410" s="22">
        <v>0.35138422332908609</v>
      </c>
      <c r="AD410" s="22">
        <v>0.28669060581489636</v>
      </c>
      <c r="AE410" s="22">
        <v>2.834858488744739</v>
      </c>
      <c r="AF410" s="22">
        <v>0.36200239391482297</v>
      </c>
      <c r="AG410" s="22">
        <v>1</v>
      </c>
      <c r="AH410" s="22">
        <v>0.17148345495965095</v>
      </c>
      <c r="AI410" s="22">
        <v>4.3824085872041394</v>
      </c>
      <c r="AJ410" s="22">
        <v>0.1283833352639098</v>
      </c>
      <c r="AK410" s="22">
        <v>3.3350708521564534</v>
      </c>
      <c r="AL410" s="22">
        <v>166.99486466658945</v>
      </c>
      <c r="AM410" s="22">
        <v>9.6528823506699099E-2</v>
      </c>
      <c r="AN410" s="22">
        <v>0.79790725510637472</v>
      </c>
    </row>
    <row r="411" spans="1:40" x14ac:dyDescent="0.2">
      <c r="A411" s="20">
        <v>37109</v>
      </c>
      <c r="B411" s="22">
        <v>0.35291065285491902</v>
      </c>
      <c r="C411" s="22">
        <v>4.9699229335229564E-2</v>
      </c>
      <c r="D411" s="22">
        <v>3.6225087924970693E-2</v>
      </c>
      <c r="E411" s="22">
        <v>0.14653200853304632</v>
      </c>
      <c r="F411" s="22">
        <v>0.16425153268118312</v>
      </c>
      <c r="G411" s="22">
        <v>0.79536063651913202</v>
      </c>
      <c r="H411" s="22">
        <v>3.6944823477408573</v>
      </c>
      <c r="I411" s="22">
        <v>0.81119674053004831</v>
      </c>
      <c r="J411" s="22">
        <v>8.4715469029269894E-2</v>
      </c>
      <c r="K411" s="22">
        <v>0.13625968135606251</v>
      </c>
      <c r="L411" s="22">
        <v>0.74939941959910061</v>
      </c>
      <c r="M411" s="22">
        <v>26.895431745238596</v>
      </c>
      <c r="N411" s="22">
        <v>900.39013702842431</v>
      </c>
      <c r="O411" s="22">
        <v>0.40570407241558248</v>
      </c>
      <c r="P411" s="22">
        <v>4.5221301866123422</v>
      </c>
      <c r="Q411" s="22">
        <v>9.4219053293102455</v>
      </c>
      <c r="R411" s="22">
        <v>11.903023081505967</v>
      </c>
      <c r="S411" s="22">
        <v>7.5644302654084905</v>
      </c>
      <c r="T411" s="22">
        <v>122.71058751177138</v>
      </c>
      <c r="U411" s="22">
        <v>2.9479368862068304E-2</v>
      </c>
      <c r="V411" s="22">
        <v>0.87732784963388633</v>
      </c>
      <c r="W411" s="22">
        <v>0.36510483731478105</v>
      </c>
      <c r="X411" s="22">
        <v>0.86732458247650535</v>
      </c>
      <c r="Y411" s="22">
        <v>4.0310956508369689E-2</v>
      </c>
      <c r="Z411" s="22">
        <v>5.1025310860415507</v>
      </c>
      <c r="AA411" s="22">
        <v>6.1403340187957642</v>
      </c>
      <c r="AB411" s="22">
        <v>0.40887513693233141</v>
      </c>
      <c r="AC411" s="22">
        <v>0.34978763477024194</v>
      </c>
      <c r="AD411" s="22">
        <v>0.28587627082812833</v>
      </c>
      <c r="AE411" s="22">
        <v>2.8195568197105683</v>
      </c>
      <c r="AF411" s="22">
        <v>0.36037706839890071</v>
      </c>
      <c r="AG411" s="22">
        <v>1</v>
      </c>
      <c r="AH411" s="22">
        <v>0.17117021889954454</v>
      </c>
      <c r="AI411" s="22">
        <v>4.359733246209136</v>
      </c>
      <c r="AJ411" s="22">
        <v>0.12924490227355717</v>
      </c>
      <c r="AK411" s="22">
        <v>3.321930313454923</v>
      </c>
      <c r="AL411" s="22">
        <v>166.24065496896202</v>
      </c>
      <c r="AM411" s="22">
        <v>9.6092864143908677E-2</v>
      </c>
      <c r="AN411" s="22">
        <v>0.79791670670536008</v>
      </c>
    </row>
    <row r="412" spans="1:40" x14ac:dyDescent="0.2">
      <c r="A412" s="20">
        <v>37110</v>
      </c>
      <c r="B412" s="22">
        <v>0.35215886318090728</v>
      </c>
      <c r="C412" s="22">
        <v>4.9381058768254216E-2</v>
      </c>
      <c r="D412" s="22">
        <v>3.6147893873872149E-2</v>
      </c>
      <c r="E412" s="22">
        <v>0.14719390934980009</v>
      </c>
      <c r="F412" s="22">
        <v>0.16467384529825202</v>
      </c>
      <c r="G412" s="22">
        <v>0.79366388278950251</v>
      </c>
      <c r="H412" s="22">
        <v>3.6935114247634027</v>
      </c>
      <c r="I412" s="22">
        <v>0.81286017010096745</v>
      </c>
      <c r="J412" s="22">
        <v>8.4120393897843537E-2</v>
      </c>
      <c r="K412" s="22">
        <v>0.13573558600454497</v>
      </c>
      <c r="L412" s="22">
        <v>0.74781141229828085</v>
      </c>
      <c r="M412" s="22">
        <v>27.019589418070595</v>
      </c>
      <c r="N412" s="22">
        <v>895.5710463990182</v>
      </c>
      <c r="O412" s="22">
        <v>0.4054999952057225</v>
      </c>
      <c r="P412" s="22">
        <v>4.5133328858674284</v>
      </c>
      <c r="Q412" s="22">
        <v>9.4476033406525968</v>
      </c>
      <c r="R412" s="22">
        <v>11.852412959891074</v>
      </c>
      <c r="S412" s="22">
        <v>7.5490694307274842</v>
      </c>
      <c r="T412" s="22">
        <v>122.73350528808814</v>
      </c>
      <c r="U412" s="22">
        <v>2.94157693377185E-2</v>
      </c>
      <c r="V412" s="22">
        <v>0.87351736966756477</v>
      </c>
      <c r="W412" s="22">
        <v>0.36431715104850854</v>
      </c>
      <c r="X412" s="22">
        <v>0.86979701028851963</v>
      </c>
      <c r="Y412" s="22">
        <v>4.0089748875741918E-2</v>
      </c>
      <c r="Z412" s="22">
        <v>5.1011113135361636</v>
      </c>
      <c r="AA412" s="22">
        <v>6.1366752644044071</v>
      </c>
      <c r="AB412" s="22">
        <v>0.40559588075672881</v>
      </c>
      <c r="AC412" s="22">
        <v>0.34909052554870507</v>
      </c>
      <c r="AD412" s="22">
        <v>0.28530745701930177</v>
      </c>
      <c r="AE412" s="22">
        <v>2.8103096144441997</v>
      </c>
      <c r="AF412" s="22">
        <v>0.35959958193899766</v>
      </c>
      <c r="AG412" s="22">
        <v>1</v>
      </c>
      <c r="AH412" s="22">
        <v>0.17053245246473808</v>
      </c>
      <c r="AI412" s="22">
        <v>4.3570394377271287</v>
      </c>
      <c r="AJ412" s="22">
        <v>0.12896606610349887</v>
      </c>
      <c r="AK412" s="22">
        <v>3.3176400648186326</v>
      </c>
      <c r="AL412" s="22">
        <v>165.88200324093162</v>
      </c>
      <c r="AM412" s="22">
        <v>9.5885551006318862E-2</v>
      </c>
      <c r="AN412" s="22">
        <v>0.79498710339338974</v>
      </c>
    </row>
    <row r="413" spans="1:40" x14ac:dyDescent="0.2">
      <c r="A413" s="20">
        <v>37111</v>
      </c>
      <c r="B413" s="22">
        <v>0.35271407168376168</v>
      </c>
      <c r="C413" s="22">
        <v>4.9825208405362836E-2</v>
      </c>
      <c r="D413" s="22">
        <v>3.6203949137566749E-2</v>
      </c>
      <c r="E413" s="22">
        <v>0.1472955322500096</v>
      </c>
      <c r="F413" s="22">
        <v>0.16413122815105066</v>
      </c>
      <c r="G413" s="22">
        <v>0.79494641004955635</v>
      </c>
      <c r="H413" s="22">
        <v>3.6936729284314853</v>
      </c>
      <c r="I413" s="22">
        <v>0.81241596557950124</v>
      </c>
      <c r="J413" s="22">
        <v>8.4533825054742412E-2</v>
      </c>
      <c r="K413" s="22">
        <v>0.13610694940647688</v>
      </c>
      <c r="L413" s="22">
        <v>0.74903960662287272</v>
      </c>
      <c r="M413" s="22">
        <v>26.869885905266795</v>
      </c>
      <c r="N413" s="22">
        <v>895.0866274826169</v>
      </c>
      <c r="O413" s="22">
        <v>0.40552610349199031</v>
      </c>
      <c r="P413" s="22">
        <v>4.522492412892321</v>
      </c>
      <c r="Q413" s="22">
        <v>9.4569935845722402</v>
      </c>
      <c r="R413" s="22">
        <v>11.869501747915946</v>
      </c>
      <c r="S413" s="22">
        <v>7.5755829587799157</v>
      </c>
      <c r="T413" s="22">
        <v>122.4501555837271</v>
      </c>
      <c r="U413" s="22">
        <v>2.9407245207637048E-2</v>
      </c>
      <c r="V413" s="22">
        <v>0.87222926510698784</v>
      </c>
      <c r="W413" s="22">
        <v>0.36490146363950676</v>
      </c>
      <c r="X413" s="22">
        <v>0.86737927855249497</v>
      </c>
      <c r="Y413" s="22">
        <v>4.0634243786254846E-2</v>
      </c>
      <c r="Z413" s="22">
        <v>5.0900848987745375</v>
      </c>
      <c r="AA413" s="22">
        <v>6.1417156467289002</v>
      </c>
      <c r="AB413" s="22">
        <v>0.40483462026045869</v>
      </c>
      <c r="AC413" s="22">
        <v>0.34965041681072562</v>
      </c>
      <c r="AD413" s="22">
        <v>0.28629326572163954</v>
      </c>
      <c r="AE413" s="22">
        <v>2.818466443855403</v>
      </c>
      <c r="AF413" s="22">
        <v>0.36015712035649805</v>
      </c>
      <c r="AG413" s="22">
        <v>1</v>
      </c>
      <c r="AH413" s="22">
        <v>0.17072913065191503</v>
      </c>
      <c r="AI413" s="22">
        <v>4.3611463255349383</v>
      </c>
      <c r="AJ413" s="22">
        <v>0.13109369597787254</v>
      </c>
      <c r="AK413" s="22">
        <v>3.3181591179747221</v>
      </c>
      <c r="AL413" s="22">
        <v>166.14805424301792</v>
      </c>
      <c r="AM413" s="22">
        <v>9.603933771272713E-2</v>
      </c>
      <c r="AN413" s="22">
        <v>0.79510967692366785</v>
      </c>
    </row>
    <row r="414" spans="1:40" x14ac:dyDescent="0.2">
      <c r="A414" s="20">
        <v>37112</v>
      </c>
      <c r="B414" s="22">
        <v>0.3581452045443464</v>
      </c>
      <c r="C414" s="22">
        <v>4.9919547515724805E-2</v>
      </c>
      <c r="D414" s="22">
        <v>3.676337217806816E-2</v>
      </c>
      <c r="E414" s="22">
        <v>0.15005119703544784</v>
      </c>
      <c r="F414" s="22">
        <v>0.16466916963284411</v>
      </c>
      <c r="G414" s="22">
        <v>0.8071870885952509</v>
      </c>
      <c r="H414" s="22">
        <v>3.7079331025403484</v>
      </c>
      <c r="I414" s="22">
        <v>0.81337949193037196</v>
      </c>
      <c r="J414" s="22">
        <v>8.7005704812521331E-2</v>
      </c>
      <c r="K414" s="22">
        <v>0.13902189282753913</v>
      </c>
      <c r="L414" s="22">
        <v>0.76058315861329173</v>
      </c>
      <c r="M414" s="22">
        <v>26.942318006728748</v>
      </c>
      <c r="N414" s="22">
        <v>892.29118923399483</v>
      </c>
      <c r="O414" s="22">
        <v>0.41347701009312982</v>
      </c>
      <c r="P414" s="22">
        <v>4.5911551026378659</v>
      </c>
      <c r="Q414" s="22">
        <v>9.5723828563069855</v>
      </c>
      <c r="R414" s="22">
        <v>11.872836315763811</v>
      </c>
      <c r="S414" s="22">
        <v>7.6922326783363388</v>
      </c>
      <c r="T414" s="22">
        <v>124.72573016724364</v>
      </c>
      <c r="U414" s="22">
        <v>2.9840557803890971E-2</v>
      </c>
      <c r="V414" s="22">
        <v>0.88751279925886195</v>
      </c>
      <c r="W414" s="22">
        <v>0.3705202593983129</v>
      </c>
      <c r="X414" s="22">
        <v>0.87376273831001028</v>
      </c>
      <c r="Y414" s="22">
        <v>4.1464722804622357E-2</v>
      </c>
      <c r="Z414" s="22">
        <v>5.153834901750451</v>
      </c>
      <c r="AA414" s="22">
        <v>6.2167828758106189</v>
      </c>
      <c r="AB414" s="22">
        <v>0.4100151153152275</v>
      </c>
      <c r="AC414" s="22">
        <v>0.35503437515237207</v>
      </c>
      <c r="AD414" s="22">
        <v>0.2904578477741479</v>
      </c>
      <c r="AE414" s="22">
        <v>2.8615729679652833</v>
      </c>
      <c r="AF414" s="22">
        <v>0.36571261397435267</v>
      </c>
      <c r="AG414" s="22">
        <v>1</v>
      </c>
      <c r="AH414" s="22">
        <v>0.17202203910478325</v>
      </c>
      <c r="AI414" s="22">
        <v>4.4224486810668484</v>
      </c>
      <c r="AJ414" s="22">
        <v>0.13438002828026718</v>
      </c>
      <c r="AK414" s="22">
        <v>3.3741284314203521</v>
      </c>
      <c r="AL414" s="22">
        <v>167.73123994343945</v>
      </c>
      <c r="AM414" s="22">
        <v>9.7518162757813637E-2</v>
      </c>
      <c r="AN414" s="22">
        <v>0.8056755570725046</v>
      </c>
    </row>
    <row r="415" spans="1:40" x14ac:dyDescent="0.2">
      <c r="A415" s="20">
        <v>37113</v>
      </c>
      <c r="B415" s="22">
        <v>0.35782623097757249</v>
      </c>
      <c r="C415" s="22">
        <v>4.9960055337970807E-2</v>
      </c>
      <c r="D415" s="22">
        <v>3.6724732565616411E-2</v>
      </c>
      <c r="E415" s="22">
        <v>0.14993862161688196</v>
      </c>
      <c r="F415" s="22">
        <v>0.16503965238401433</v>
      </c>
      <c r="G415" s="22">
        <v>0.80637555776387826</v>
      </c>
      <c r="H415" s="22">
        <v>3.6895228074277582</v>
      </c>
      <c r="I415" s="22">
        <v>0.81137351181777428</v>
      </c>
      <c r="J415" s="22">
        <v>8.7011165020167175E-2</v>
      </c>
      <c r="K415" s="22">
        <v>0.13863720504277</v>
      </c>
      <c r="L415" s="22">
        <v>0.75980592739814101</v>
      </c>
      <c r="M415" s="22">
        <v>26.921727947623776</v>
      </c>
      <c r="N415" s="22">
        <v>886.0895150133473</v>
      </c>
      <c r="O415" s="22">
        <v>0.41269655696498503</v>
      </c>
      <c r="P415" s="22">
        <v>4.5858420529607757</v>
      </c>
      <c r="Q415" s="22">
        <v>9.5760020264609036</v>
      </c>
      <c r="R415" s="22">
        <v>11.884998343757914</v>
      </c>
      <c r="S415" s="22">
        <v>7.6722978897527323</v>
      </c>
      <c r="T415" s="22">
        <v>124.12073030533308</v>
      </c>
      <c r="U415" s="22">
        <v>2.9825022895111162E-2</v>
      </c>
      <c r="V415" s="22">
        <v>0.88433584692426093</v>
      </c>
      <c r="W415" s="22">
        <v>0.37019933360612611</v>
      </c>
      <c r="X415" s="22">
        <v>0.87729194676643074</v>
      </c>
      <c r="Y415" s="22">
        <v>4.1425537304417295E-2</v>
      </c>
      <c r="Z415" s="22">
        <v>5.036924455875762</v>
      </c>
      <c r="AA415" s="22">
        <v>6.2109078155141164</v>
      </c>
      <c r="AB415" s="22">
        <v>0.40824418853880473</v>
      </c>
      <c r="AC415" s="22">
        <v>0.35469885621870184</v>
      </c>
      <c r="AD415" s="22">
        <v>0.29037820775121292</v>
      </c>
      <c r="AE415" s="22">
        <v>2.8575047251612395</v>
      </c>
      <c r="AF415" s="22">
        <v>0.3653767463611387</v>
      </c>
      <c r="AG415" s="22">
        <v>1</v>
      </c>
      <c r="AH415" s="22">
        <v>0.17142105570818963</v>
      </c>
      <c r="AI415" s="22">
        <v>4.4065782038541723</v>
      </c>
      <c r="AJ415" s="22">
        <v>0.13474016484480036</v>
      </c>
      <c r="AK415" s="22">
        <v>3.3680169910952631</v>
      </c>
      <c r="AL415" s="22">
        <v>167.5727285126946</v>
      </c>
      <c r="AM415" s="22">
        <v>9.7426004949241043E-2</v>
      </c>
      <c r="AN415" s="22">
        <v>0.80064690867286292</v>
      </c>
    </row>
    <row r="416" spans="1:40" x14ac:dyDescent="0.2">
      <c r="A416" s="20">
        <v>37116</v>
      </c>
      <c r="B416" s="22">
        <v>0.356849980567431</v>
      </c>
      <c r="C416" s="22">
        <v>5.0252623396813058E-2</v>
      </c>
      <c r="D416" s="22">
        <v>3.6629420909444231E-2</v>
      </c>
      <c r="E416" s="22">
        <v>0.14939759036144579</v>
      </c>
      <c r="F416" s="22">
        <v>0.16448698017877963</v>
      </c>
      <c r="G416" s="22">
        <v>0.80422658375437239</v>
      </c>
      <c r="H416" s="22">
        <v>3.6640108822386321</v>
      </c>
      <c r="I416" s="22">
        <v>0.80652934317916836</v>
      </c>
      <c r="J416" s="22">
        <v>8.7077341624562765E-2</v>
      </c>
      <c r="K416" s="22">
        <v>0.13793237465993005</v>
      </c>
      <c r="L416" s="22">
        <v>0.75774387874076954</v>
      </c>
      <c r="M416" s="22">
        <v>26.659541391371938</v>
      </c>
      <c r="N416" s="22">
        <v>825.88418188884577</v>
      </c>
      <c r="O416" s="22">
        <v>0.41031869413136418</v>
      </c>
      <c r="P416" s="22">
        <v>4.5734551107656438</v>
      </c>
      <c r="Q416" s="22">
        <v>9.6472988729109996</v>
      </c>
      <c r="R416" s="22">
        <v>11.897590361445785</v>
      </c>
      <c r="S416" s="22">
        <v>7.6515740380878352</v>
      </c>
      <c r="T416" s="22">
        <v>123.78546443839876</v>
      </c>
      <c r="U416" s="22">
        <v>2.9733773804897008E-2</v>
      </c>
      <c r="V416" s="22">
        <v>0.88398756315584925</v>
      </c>
      <c r="W416" s="22">
        <v>0.36919937815779247</v>
      </c>
      <c r="X416" s="22">
        <v>0.87664205207928481</v>
      </c>
      <c r="Y416" s="22">
        <v>4.1546832491255341E-2</v>
      </c>
      <c r="Z416" s="22">
        <v>4.9679362611737279</v>
      </c>
      <c r="AA416" s="22">
        <v>6.1989895064127474</v>
      </c>
      <c r="AB416" s="22">
        <v>0.41133890400310924</v>
      </c>
      <c r="AC416" s="22">
        <v>0.35370190439176058</v>
      </c>
      <c r="AD416" s="22">
        <v>0.28949669646327242</v>
      </c>
      <c r="AE416" s="22">
        <v>2.8499805674310146</v>
      </c>
      <c r="AF416" s="22">
        <v>0.36438010104935875</v>
      </c>
      <c r="AG416" s="22">
        <v>1</v>
      </c>
      <c r="AH416" s="22">
        <v>0.1707151185386708</v>
      </c>
      <c r="AI416" s="22">
        <v>4.386902448503692</v>
      </c>
      <c r="AJ416" s="22">
        <v>0.13486202876020209</v>
      </c>
      <c r="AK416" s="22">
        <v>3.3569762922658373</v>
      </c>
      <c r="AL416" s="22">
        <v>169.06335017489312</v>
      </c>
      <c r="AM416" s="22">
        <v>9.7162844928099498E-2</v>
      </c>
      <c r="AN416" s="22">
        <v>0.8049747376603188</v>
      </c>
    </row>
    <row r="417" spans="1:40" x14ac:dyDescent="0.2">
      <c r="A417" s="20">
        <v>37117</v>
      </c>
      <c r="B417" s="22">
        <v>0.35922339593114239</v>
      </c>
      <c r="C417" s="22">
        <v>5.1017214397496083E-2</v>
      </c>
      <c r="D417" s="22">
        <v>3.6870109546165881E-2</v>
      </c>
      <c r="E417" s="22">
        <v>0.15014671361502346</v>
      </c>
      <c r="F417" s="22">
        <v>0.16425078247261346</v>
      </c>
      <c r="G417" s="22">
        <v>0.8095950704225352</v>
      </c>
      <c r="H417" s="22">
        <v>3.6649061032863846</v>
      </c>
      <c r="I417" s="22">
        <v>0.80579029733959318</v>
      </c>
      <c r="J417" s="22">
        <v>8.831181533646322E-2</v>
      </c>
      <c r="K417" s="22">
        <v>0.13973004694835681</v>
      </c>
      <c r="L417" s="22">
        <v>0.76283255086071988</v>
      </c>
      <c r="M417" s="22">
        <v>26.774256651017215</v>
      </c>
      <c r="N417" s="22">
        <v>828.4428794992175</v>
      </c>
      <c r="O417" s="22">
        <v>0.41402582159624407</v>
      </c>
      <c r="P417" s="22">
        <v>4.6028951486697967</v>
      </c>
      <c r="Q417" s="22">
        <v>9.6694053208137714</v>
      </c>
      <c r="R417" s="22">
        <v>11.907276995305164</v>
      </c>
      <c r="S417" s="22">
        <v>7.702464788732394</v>
      </c>
      <c r="T417" s="22">
        <v>124.60876369327073</v>
      </c>
      <c r="U417" s="22">
        <v>2.9903169014084505E-2</v>
      </c>
      <c r="V417" s="22">
        <v>0.8929968701095462</v>
      </c>
      <c r="W417" s="22">
        <v>0.37162558685446007</v>
      </c>
      <c r="X417" s="22">
        <v>0.87551838810641625</v>
      </c>
      <c r="Y417" s="22">
        <v>4.2087245696400627E-2</v>
      </c>
      <c r="Z417" s="22">
        <v>5.0009780907668233</v>
      </c>
      <c r="AA417" s="22">
        <v>6.2010954616588414</v>
      </c>
      <c r="AB417" s="22">
        <v>0.41640258215962439</v>
      </c>
      <c r="AC417" s="22">
        <v>0.35604460093896712</v>
      </c>
      <c r="AD417" s="22">
        <v>0.29151995305164319</v>
      </c>
      <c r="AE417" s="22">
        <v>2.8701095461658843</v>
      </c>
      <c r="AF417" s="22">
        <v>0.36679381846635367</v>
      </c>
      <c r="AG417" s="22">
        <v>1</v>
      </c>
      <c r="AH417" s="22">
        <v>0.17181142410015648</v>
      </c>
      <c r="AI417" s="22">
        <v>4.386737089201878</v>
      </c>
      <c r="AJ417" s="22">
        <v>0.14182316118935837</v>
      </c>
      <c r="AK417" s="22">
        <v>3.3793035993740217</v>
      </c>
      <c r="AL417" s="22">
        <v>170.18779342723005</v>
      </c>
      <c r="AM417" s="22">
        <v>9.7809076682316115E-2</v>
      </c>
      <c r="AN417" s="22">
        <v>0.80888106416275418</v>
      </c>
    </row>
    <row r="418" spans="1:40" x14ac:dyDescent="0.2">
      <c r="A418" s="20">
        <v>37118</v>
      </c>
      <c r="B418" s="22">
        <v>0.36256478602102771</v>
      </c>
      <c r="C418" s="22">
        <v>5.2194086578804477E-2</v>
      </c>
      <c r="D418" s="22">
        <v>3.7214077693864457E-2</v>
      </c>
      <c r="E418" s="22">
        <v>0.15072807147440642</v>
      </c>
      <c r="F418" s="22">
        <v>0.16397650426970731</v>
      </c>
      <c r="G418" s="22">
        <v>0.81712818994027359</v>
      </c>
      <c r="H418" s="22">
        <v>3.6605952909817856</v>
      </c>
      <c r="I418" s="22">
        <v>0.80424502690162392</v>
      </c>
      <c r="J418" s="22">
        <v>9.0221629892887123E-2</v>
      </c>
      <c r="K418" s="22">
        <v>0.14221827335998816</v>
      </c>
      <c r="L418" s="22">
        <v>0.76997877486549193</v>
      </c>
      <c r="M418" s="22">
        <v>27.099067081297203</v>
      </c>
      <c r="N418" s="22">
        <v>861.34557480625892</v>
      </c>
      <c r="O418" s="22">
        <v>0.41818451058788686</v>
      </c>
      <c r="P418" s="22">
        <v>4.645836418381954</v>
      </c>
      <c r="Q418" s="22">
        <v>9.6835974134952369</v>
      </c>
      <c r="R418" s="22">
        <v>11.802162002073153</v>
      </c>
      <c r="S418" s="22">
        <v>7.7891307567007262</v>
      </c>
      <c r="T418" s="22">
        <v>125.77126215509156</v>
      </c>
      <c r="U418" s="22">
        <v>3.0129818845945015E-2</v>
      </c>
      <c r="V418" s="22">
        <v>0.89560195468680581</v>
      </c>
      <c r="W418" s="22">
        <v>0.37509255145861098</v>
      </c>
      <c r="X418" s="22">
        <v>0.87758527074386694</v>
      </c>
      <c r="Y418" s="22">
        <v>4.2825410928476235E-2</v>
      </c>
      <c r="Z418" s="22">
        <v>5.0476331506984558</v>
      </c>
      <c r="AA418" s="22">
        <v>6.2688187965842346</v>
      </c>
      <c r="AB418" s="22">
        <v>0.42080063181795746</v>
      </c>
      <c r="AC418" s="22">
        <v>0.35936620761143195</v>
      </c>
      <c r="AD418" s="22">
        <v>0.29441729601658523</v>
      </c>
      <c r="AE418" s="22">
        <v>2.8978725504713956</v>
      </c>
      <c r="AF418" s="22">
        <v>0.37021570659953601</v>
      </c>
      <c r="AG418" s="22">
        <v>1</v>
      </c>
      <c r="AH418" s="22">
        <v>0.1722691149612518</v>
      </c>
      <c r="AI418" s="22">
        <v>4.4177896243644801</v>
      </c>
      <c r="AJ418" s="22">
        <v>0.14512068710202872</v>
      </c>
      <c r="AK418" s="22">
        <v>3.405893676884348</v>
      </c>
      <c r="AL418" s="22">
        <v>171.77550718199319</v>
      </c>
      <c r="AM418" s="22">
        <v>9.8721555851720225E-2</v>
      </c>
      <c r="AN418" s="22">
        <v>0.81208351843625071</v>
      </c>
    </row>
    <row r="419" spans="1:40" x14ac:dyDescent="0.2">
      <c r="A419" s="20">
        <v>37119</v>
      </c>
      <c r="B419" s="22">
        <v>0.36113432777116783</v>
      </c>
      <c r="C419" s="22">
        <v>5.1524597095350004E-2</v>
      </c>
      <c r="D419" s="22">
        <v>3.706919438735877E-2</v>
      </c>
      <c r="E419" s="22">
        <v>0.15117159460761659</v>
      </c>
      <c r="F419" s="22">
        <v>0.16377742160689879</v>
      </c>
      <c r="G419" s="22">
        <v>0.81387230946223643</v>
      </c>
      <c r="H419" s="22">
        <v>3.6440869625070058</v>
      </c>
      <c r="I419" s="22">
        <v>0.80137464478510112</v>
      </c>
      <c r="J419" s="22">
        <v>8.9656732121259797E-2</v>
      </c>
      <c r="K419" s="22">
        <v>0.1421252913007994</v>
      </c>
      <c r="L419" s="22">
        <v>0.76693969458893396</v>
      </c>
      <c r="M419" s="22">
        <v>27.56664273984995</v>
      </c>
      <c r="N419" s="22">
        <v>857.92387339108541</v>
      </c>
      <c r="O419" s="22">
        <v>0.41496966538510699</v>
      </c>
      <c r="P419" s="22">
        <v>4.6273808002045254</v>
      </c>
      <c r="Q419" s="22">
        <v>9.5762986853361376</v>
      </c>
      <c r="R419" s="22">
        <v>11.83492463052734</v>
      </c>
      <c r="S419" s="22">
        <v>7.753271910244937</v>
      </c>
      <c r="T419" s="22">
        <v>125.27163492266394</v>
      </c>
      <c r="U419" s="22">
        <v>3.0017010983392163E-2</v>
      </c>
      <c r="V419" s="22">
        <v>0.89381409846704485</v>
      </c>
      <c r="W419" s="22">
        <v>0.37360249363317238</v>
      </c>
      <c r="X419" s="22">
        <v>0.87227996342146918</v>
      </c>
      <c r="Y419" s="22">
        <v>4.2507792603663754E-2</v>
      </c>
      <c r="Z419" s="22">
        <v>4.995132695503397</v>
      </c>
      <c r="AA419" s="22">
        <v>6.2439158693792463</v>
      </c>
      <c r="AB419" s="22">
        <v>0.42084976253453821</v>
      </c>
      <c r="AC419" s="22">
        <v>0.35793862279865091</v>
      </c>
      <c r="AD419" s="22">
        <v>0.29287406955820605</v>
      </c>
      <c r="AE419" s="22">
        <v>2.8870490368636856</v>
      </c>
      <c r="AF419" s="22">
        <v>0.36877452089007756</v>
      </c>
      <c r="AG419" s="22">
        <v>0.99999999999999989</v>
      </c>
      <c r="AH419" s="22">
        <v>0.17178143344575658</v>
      </c>
      <c r="AI419" s="22">
        <v>4.388440397644028</v>
      </c>
      <c r="AJ419" s="22">
        <v>0.1420859595472915</v>
      </c>
      <c r="AK419" s="22">
        <v>3.3844973893548609</v>
      </c>
      <c r="AL419" s="22">
        <v>171.09312775936831</v>
      </c>
      <c r="AM419" s="22">
        <v>9.8329383769751907E-2</v>
      </c>
      <c r="AN419" s="22">
        <v>0.81009646112547806</v>
      </c>
    </row>
    <row r="420" spans="1:40" x14ac:dyDescent="0.2">
      <c r="A420" s="20">
        <v>37120</v>
      </c>
      <c r="B420" s="22">
        <v>0.35957509300959462</v>
      </c>
      <c r="C420" s="22">
        <v>5.2428039945173283E-2</v>
      </c>
      <c r="D420" s="22">
        <v>3.6900332876444092E-2</v>
      </c>
      <c r="E420" s="22">
        <v>0.15102800078323866</v>
      </c>
      <c r="F420" s="22">
        <v>0.16214999020951631</v>
      </c>
      <c r="G420" s="22">
        <v>0.81033875073428618</v>
      </c>
      <c r="H420" s="22">
        <v>3.6351086743685133</v>
      </c>
      <c r="I420" s="22">
        <v>0.79386136675151742</v>
      </c>
      <c r="J420" s="22">
        <v>8.9866849422361464E-2</v>
      </c>
      <c r="K420" s="22">
        <v>0.14150186019189348</v>
      </c>
      <c r="L420" s="22">
        <v>0.76361856275700013</v>
      </c>
      <c r="M420" s="22">
        <v>27.257685529665164</v>
      </c>
      <c r="N420" s="22">
        <v>854.21969845310355</v>
      </c>
      <c r="O420" s="22">
        <v>0.41364793420794982</v>
      </c>
      <c r="P420" s="22">
        <v>4.6083806540043071</v>
      </c>
      <c r="Q420" s="22">
        <v>9.5104758175053838</v>
      </c>
      <c r="R420" s="22">
        <v>11.771098492265518</v>
      </c>
      <c r="S420" s="22">
        <v>7.7051106324652432</v>
      </c>
      <c r="T420" s="22">
        <v>124.73076169962795</v>
      </c>
      <c r="U420" s="22">
        <v>2.9880556099471312E-2</v>
      </c>
      <c r="V420" s="22">
        <v>0.8948502056001566</v>
      </c>
      <c r="W420" s="22">
        <v>0.37198942627765808</v>
      </c>
      <c r="X420" s="22">
        <v>0.86729978460935953</v>
      </c>
      <c r="Y420" s="22">
        <v>4.2970432739377319E-2</v>
      </c>
      <c r="Z420" s="22">
        <v>5.0029371450949673</v>
      </c>
      <c r="AA420" s="22">
        <v>6.256119052281182</v>
      </c>
      <c r="AB420" s="22">
        <v>0.41952222439788522</v>
      </c>
      <c r="AC420" s="22">
        <v>0.35639318582337964</v>
      </c>
      <c r="AD420" s="22">
        <v>0.29160955551204226</v>
      </c>
      <c r="AE420" s="22">
        <v>2.874779714117877</v>
      </c>
      <c r="AF420" s="22">
        <v>0.36717250832191106</v>
      </c>
      <c r="AG420" s="22">
        <v>0.99999999999999989</v>
      </c>
      <c r="AH420" s="22">
        <v>0.17128451145486587</v>
      </c>
      <c r="AI420" s="22">
        <v>4.3812414333268057</v>
      </c>
      <c r="AJ420" s="22">
        <v>0.136087722733503</v>
      </c>
      <c r="AK420" s="22">
        <v>3.3777168592128448</v>
      </c>
      <c r="AL420" s="22">
        <v>170.3544155081261</v>
      </c>
      <c r="AM420" s="22">
        <v>9.7904836498923037E-2</v>
      </c>
      <c r="AN420" s="22">
        <v>0.81221852359506541</v>
      </c>
    </row>
    <row r="421" spans="1:40" x14ac:dyDescent="0.2">
      <c r="A421" s="20">
        <v>37123</v>
      </c>
      <c r="B421" s="22">
        <v>0.35543876968341992</v>
      </c>
      <c r="C421" s="22">
        <v>5.1547090192890249E-2</v>
      </c>
      <c r="D421" s="22">
        <v>3.6477841332520348E-2</v>
      </c>
      <c r="E421" s="22">
        <v>0.14950204697889141</v>
      </c>
      <c r="F421" s="22">
        <v>0.16071929773622523</v>
      </c>
      <c r="G421" s="22">
        <v>0.80106075123641385</v>
      </c>
      <c r="H421" s="22">
        <v>3.6027796328019899</v>
      </c>
      <c r="I421" s="22">
        <v>0.78777232561965871</v>
      </c>
      <c r="J421" s="22">
        <v>8.8508850885088503E-2</v>
      </c>
      <c r="K421" s="22">
        <v>0.13976558946217202</v>
      </c>
      <c r="L421" s="22">
        <v>0.75487548754875478</v>
      </c>
      <c r="M421" s="22">
        <v>27.052060044714146</v>
      </c>
      <c r="N421" s="22">
        <v>822.66291145243554</v>
      </c>
      <c r="O421" s="22">
        <v>0.41020876281176505</v>
      </c>
      <c r="P421" s="22">
        <v>4.5546490132884259</v>
      </c>
      <c r="Q421" s="22">
        <v>9.47417322377399</v>
      </c>
      <c r="R421" s="22">
        <v>11.682781181343939</v>
      </c>
      <c r="S421" s="22">
        <v>7.6265691085237544</v>
      </c>
      <c r="T421" s="22">
        <v>123.49622058980091</v>
      </c>
      <c r="U421" s="22">
        <v>2.9544244747055345E-2</v>
      </c>
      <c r="V421" s="22">
        <v>0.88237856043668883</v>
      </c>
      <c r="W421" s="22">
        <v>0.36773032141923867</v>
      </c>
      <c r="X421" s="22">
        <v>0.86004084279395676</v>
      </c>
      <c r="Y421" s="22">
        <v>4.2342943971816531E-2</v>
      </c>
      <c r="Z421" s="22">
        <v>4.9504950495049505</v>
      </c>
      <c r="AA421" s="22">
        <v>6.1796502230868242</v>
      </c>
      <c r="AB421" s="22">
        <v>0.41471889124396311</v>
      </c>
      <c r="AC421" s="22">
        <v>0.35228361545831999</v>
      </c>
      <c r="AD421" s="22">
        <v>0.28822237062415917</v>
      </c>
      <c r="AE421" s="22">
        <v>2.8419616155163903</v>
      </c>
      <c r="AF421" s="22">
        <v>0.36253302749629801</v>
      </c>
      <c r="AG421" s="22">
        <v>0.99999999999999989</v>
      </c>
      <c r="AH421" s="22">
        <v>0.170184760411525</v>
      </c>
      <c r="AI421" s="22">
        <v>4.3465636886269268</v>
      </c>
      <c r="AJ421" s="22">
        <v>0.13820736912400916</v>
      </c>
      <c r="AK421" s="22">
        <v>3.3419470979355999</v>
      </c>
      <c r="AL421" s="22">
        <v>167.43609844855453</v>
      </c>
      <c r="AM421" s="22">
        <v>9.6783871935580648E-2</v>
      </c>
      <c r="AN421" s="22">
        <v>0.80365455900428739</v>
      </c>
    </row>
    <row r="422" spans="1:40" x14ac:dyDescent="0.2">
      <c r="A422" s="20">
        <v>37124</v>
      </c>
      <c r="B422" s="22">
        <v>0.35712688272415238</v>
      </c>
      <c r="C422" s="22">
        <v>5.200159466371071E-2</v>
      </c>
      <c r="D422" s="22">
        <v>3.6656845871862936E-2</v>
      </c>
      <c r="E422" s="22">
        <v>0.15051097303657032</v>
      </c>
      <c r="F422" s="22">
        <v>0.16080822224166932</v>
      </c>
      <c r="G422" s="22">
        <v>0.80479954882685256</v>
      </c>
      <c r="H422" s="22">
        <v>3.6267903503398382</v>
      </c>
      <c r="I422" s="22">
        <v>0.79150744338457657</v>
      </c>
      <c r="J422" s="22">
        <v>8.9213655766556793E-2</v>
      </c>
      <c r="K422" s="22">
        <v>0.14142916873292299</v>
      </c>
      <c r="L422" s="22">
        <v>0.75840844782824302</v>
      </c>
      <c r="M422" s="22">
        <v>27.110255437900488</v>
      </c>
      <c r="N422" s="22">
        <v>829.41960075065879</v>
      </c>
      <c r="O422" s="22">
        <v>0.41130655465126459</v>
      </c>
      <c r="P422" s="22">
        <v>4.5778516768277857</v>
      </c>
      <c r="Q422" s="22">
        <v>9.5728440438338058</v>
      </c>
      <c r="R422" s="22">
        <v>11.622570325641998</v>
      </c>
      <c r="S422" s="22">
        <v>7.6427175403284613</v>
      </c>
      <c r="T422" s="22">
        <v>123.87814435596006</v>
      </c>
      <c r="U422" s="22">
        <v>2.9651993815816343E-2</v>
      </c>
      <c r="V422" s="22">
        <v>0.88970566786266447</v>
      </c>
      <c r="W422" s="22">
        <v>0.36944663224526708</v>
      </c>
      <c r="X422" s="22">
        <v>0.85862917262234661</v>
      </c>
      <c r="Y422" s="22">
        <v>4.2686424938984668E-2</v>
      </c>
      <c r="Z422" s="22">
        <v>4.9687387571346617</v>
      </c>
      <c r="AA422" s="22">
        <v>6.2084925566154237</v>
      </c>
      <c r="AB422" s="22">
        <v>0.41665451221765215</v>
      </c>
      <c r="AC422" s="22">
        <v>0.35395700242116623</v>
      </c>
      <c r="AD422" s="22">
        <v>0.28961621111791758</v>
      </c>
      <c r="AE422" s="22">
        <v>2.8546425133455853</v>
      </c>
      <c r="AF422" s="22">
        <v>0.36467236467236469</v>
      </c>
      <c r="AG422" s="22">
        <v>1</v>
      </c>
      <c r="AH422" s="22">
        <v>0.17035675738747411</v>
      </c>
      <c r="AI422" s="22">
        <v>4.34156918798557</v>
      </c>
      <c r="AJ422" s="22">
        <v>0.13963031027877443</v>
      </c>
      <c r="AK422" s="22">
        <v>3.3565726398490905</v>
      </c>
      <c r="AL422" s="22">
        <v>168.21757436091906</v>
      </c>
      <c r="AM422" s="22">
        <v>9.7235592116138192E-2</v>
      </c>
      <c r="AN422" s="22">
        <v>0.81601081259784325</v>
      </c>
    </row>
    <row r="423" spans="1:40" x14ac:dyDescent="0.2">
      <c r="A423" s="20">
        <v>37125</v>
      </c>
      <c r="B423" s="22">
        <v>0.35626709604826656</v>
      </c>
      <c r="C423" s="22">
        <v>5.173918947756416E-2</v>
      </c>
      <c r="D423" s="22">
        <v>3.6567598502337671E-2</v>
      </c>
      <c r="E423" s="22">
        <v>0.14943643665004752</v>
      </c>
      <c r="F423" s="22">
        <v>0.16129939666711932</v>
      </c>
      <c r="G423" s="22">
        <v>0.80284982637204871</v>
      </c>
      <c r="H423" s="22">
        <v>3.6379420722835469</v>
      </c>
      <c r="I423" s="22">
        <v>0.78978408054784954</v>
      </c>
      <c r="J423" s="22">
        <v>8.8695753390109988E-2</v>
      </c>
      <c r="K423" s="22">
        <v>0.140541641608629</v>
      </c>
      <c r="L423" s="22">
        <v>0.75655227268318226</v>
      </c>
      <c r="M423" s="22">
        <v>27.169379401323063</v>
      </c>
      <c r="N423" s="22">
        <v>832.73517372494996</v>
      </c>
      <c r="O423" s="22">
        <v>0.41001416183289036</v>
      </c>
      <c r="P423" s="22">
        <v>4.5667061128678679</v>
      </c>
      <c r="Q423" s="22">
        <v>9.5427473955807312</v>
      </c>
      <c r="R423" s="22">
        <v>11.676722214677865</v>
      </c>
      <c r="S423" s="22">
        <v>7.6221700583933103</v>
      </c>
      <c r="T423" s="22">
        <v>123.47954294139328</v>
      </c>
      <c r="U423" s="22">
        <v>2.9566221118590801E-2</v>
      </c>
      <c r="V423" s="22">
        <v>0.88317457853997317</v>
      </c>
      <c r="W423" s="22">
        <v>0.36854715114361647</v>
      </c>
      <c r="X423" s="22">
        <v>0.85981725415640087</v>
      </c>
      <c r="Y423" s="22">
        <v>4.2834694550604298E-2</v>
      </c>
      <c r="Z423" s="22">
        <v>4.9323917977767859</v>
      </c>
      <c r="AA423" s="22">
        <v>6.1933769181523655</v>
      </c>
      <c r="AB423" s="22">
        <v>0.41273012978446849</v>
      </c>
      <c r="AC423" s="22">
        <v>0.3530855335907036</v>
      </c>
      <c r="AD423" s="22">
        <v>0.28910508855995498</v>
      </c>
      <c r="AE423" s="22">
        <v>2.8477893960851262</v>
      </c>
      <c r="AF423" s="22">
        <v>0.36378450734281331</v>
      </c>
      <c r="AG423" s="22">
        <v>0.99999999999999989</v>
      </c>
      <c r="AH423" s="22">
        <v>0.1700389935398762</v>
      </c>
      <c r="AI423" s="22">
        <v>4.3232389857799678</v>
      </c>
      <c r="AJ423" s="22">
        <v>0.14016334607251635</v>
      </c>
      <c r="AK423" s="22">
        <v>3.3513104545366361</v>
      </c>
      <c r="AL423" s="22">
        <v>167.80801986536557</v>
      </c>
      <c r="AM423" s="22">
        <v>9.6998855413506113E-2</v>
      </c>
      <c r="AN423" s="22">
        <v>0.81341300172657949</v>
      </c>
    </row>
    <row r="424" spans="1:40" x14ac:dyDescent="0.2">
      <c r="A424" s="20">
        <v>37126</v>
      </c>
      <c r="B424" s="22">
        <v>0.35689090573408089</v>
      </c>
      <c r="C424" s="22">
        <v>5.1879779615395832E-2</v>
      </c>
      <c r="D424" s="22">
        <v>3.6632624306439543E-2</v>
      </c>
      <c r="E424" s="22">
        <v>0.14961471562806697</v>
      </c>
      <c r="F424" s="22">
        <v>0.16137244803762474</v>
      </c>
      <c r="G424" s="22">
        <v>0.8042677653506427</v>
      </c>
      <c r="H424" s="22">
        <v>3.6371233395846896</v>
      </c>
      <c r="I424" s="22">
        <v>0.79043056621741103</v>
      </c>
      <c r="J424" s="22">
        <v>8.891177813839142E-2</v>
      </c>
      <c r="K424" s="22">
        <v>0.14061664933777729</v>
      </c>
      <c r="L424" s="22">
        <v>0.75789760083956037</v>
      </c>
      <c r="M424" s="22">
        <v>26.641466898582269</v>
      </c>
      <c r="N424" s="22">
        <v>845.3906773814266</v>
      </c>
      <c r="O424" s="22">
        <v>0.41064609225447229</v>
      </c>
      <c r="P424" s="22">
        <v>4.573855078660201</v>
      </c>
      <c r="Q424" s="22">
        <v>9.5946983315680523</v>
      </c>
      <c r="R424" s="22">
        <v>11.644041939151306</v>
      </c>
      <c r="S424" s="22">
        <v>7.6376674991011644</v>
      </c>
      <c r="T424" s="22">
        <v>123.79628999815374</v>
      </c>
      <c r="U424" s="22">
        <v>2.9655721934487081E-2</v>
      </c>
      <c r="V424" s="22">
        <v>0.88766021125049799</v>
      </c>
      <c r="W424" s="22">
        <v>0.36920251479433686</v>
      </c>
      <c r="X424" s="22">
        <v>0.86095752640631229</v>
      </c>
      <c r="Y424" s="22">
        <v>4.2852561922437832E-2</v>
      </c>
      <c r="Z424" s="22">
        <v>4.9508798865038726</v>
      </c>
      <c r="AA424" s="22">
        <v>6.2043902012418499</v>
      </c>
      <c r="AB424" s="22">
        <v>0.40952862181885319</v>
      </c>
      <c r="AC424" s="22">
        <v>0.35371340284323344</v>
      </c>
      <c r="AD424" s="22">
        <v>0.28971635685203717</v>
      </c>
      <c r="AE424" s="22">
        <v>2.8533392931756567</v>
      </c>
      <c r="AF424" s="22">
        <v>0.36442168475673153</v>
      </c>
      <c r="AG424" s="22">
        <v>1</v>
      </c>
      <c r="AH424" s="22">
        <v>0.17053570560970158</v>
      </c>
      <c r="AI424" s="22">
        <v>4.3309267230908262</v>
      </c>
      <c r="AJ424" s="22">
        <v>0.14245318770588178</v>
      </c>
      <c r="AK424" s="22">
        <v>3.359213300813324</v>
      </c>
      <c r="AL424" s="22">
        <v>168.10642205400782</v>
      </c>
      <c r="AM424" s="22">
        <v>9.7171342227750188E-2</v>
      </c>
      <c r="AN424" s="22">
        <v>0.81160420168883785</v>
      </c>
    </row>
    <row r="425" spans="1:40" x14ac:dyDescent="0.2">
      <c r="A425" s="20">
        <v>37127</v>
      </c>
      <c r="B425" s="22">
        <v>0.35815423021414367</v>
      </c>
      <c r="C425" s="22">
        <v>5.2092678550532436E-2</v>
      </c>
      <c r="D425" s="22">
        <v>3.676229668057885E-2</v>
      </c>
      <c r="E425" s="22">
        <v>0.15004680734875375</v>
      </c>
      <c r="F425" s="22">
        <v>0.16229473027265282</v>
      </c>
      <c r="G425" s="22">
        <v>0.80716347466552263</v>
      </c>
      <c r="H425" s="22">
        <v>3.6512657487225497</v>
      </c>
      <c r="I425" s="22">
        <v>0.7931602761633576</v>
      </c>
      <c r="J425" s="22">
        <v>8.9207005499863476E-2</v>
      </c>
      <c r="K425" s="22">
        <v>0.14069508912899328</v>
      </c>
      <c r="L425" s="22">
        <v>0.76059016265553692</v>
      </c>
      <c r="M425" s="22">
        <v>26.76502710925616</v>
      </c>
      <c r="N425" s="22">
        <v>846.92046651324267</v>
      </c>
      <c r="O425" s="22">
        <v>0.41219721496274919</v>
      </c>
      <c r="P425" s="22">
        <v>4.5900456371650353</v>
      </c>
      <c r="Q425" s="22">
        <v>9.6296368529859198</v>
      </c>
      <c r="R425" s="22">
        <v>11.702812341537623</v>
      </c>
      <c r="S425" s="22">
        <v>7.6744548894176399</v>
      </c>
      <c r="T425" s="22">
        <v>123.94195888754535</v>
      </c>
      <c r="U425" s="22">
        <v>2.9764598041892579E-2</v>
      </c>
      <c r="V425" s="22">
        <v>0.88690174357374119</v>
      </c>
      <c r="W425" s="22">
        <v>0.37055817763388854</v>
      </c>
      <c r="X425" s="22">
        <v>0.86327378398408561</v>
      </c>
      <c r="Y425" s="22">
        <v>4.2984748605531073E-2</v>
      </c>
      <c r="Z425" s="22">
        <v>4.9684050395912163</v>
      </c>
      <c r="AA425" s="22">
        <v>6.2361040683387303</v>
      </c>
      <c r="AB425" s="22">
        <v>0.41395249054101496</v>
      </c>
      <c r="AC425" s="22">
        <v>0.35497523111128448</v>
      </c>
      <c r="AD425" s="22">
        <v>0.29085891484963139</v>
      </c>
      <c r="AE425" s="22">
        <v>2.8638296212505363</v>
      </c>
      <c r="AF425" s="22">
        <v>0.36571166673167693</v>
      </c>
      <c r="AG425" s="22">
        <v>1</v>
      </c>
      <c r="AH425" s="22">
        <v>0.17032999180871397</v>
      </c>
      <c r="AI425" s="22">
        <v>4.3228536880290207</v>
      </c>
      <c r="AJ425" s="22">
        <v>0.14159222998010687</v>
      </c>
      <c r="AK425" s="22">
        <v>3.3681788040722394</v>
      </c>
      <c r="AL425" s="22">
        <v>168.70148613332296</v>
      </c>
      <c r="AM425" s="22">
        <v>9.7515309903654881E-2</v>
      </c>
      <c r="AN425" s="22">
        <v>0.81567656122011156</v>
      </c>
    </row>
    <row r="426" spans="1:40" x14ac:dyDescent="0.2">
      <c r="A426" s="20">
        <v>37130</v>
      </c>
      <c r="B426" s="22">
        <v>0.35755451713395636</v>
      </c>
      <c r="C426" s="22">
        <v>5.1431074766355139E-2</v>
      </c>
      <c r="D426" s="22">
        <v>3.6700739875389403E-2</v>
      </c>
      <c r="E426" s="22">
        <v>0.14989291277258568</v>
      </c>
      <c r="F426" s="22">
        <v>0.16229556074766355</v>
      </c>
      <c r="G426" s="22">
        <v>0.80578271028037374</v>
      </c>
      <c r="H426" s="22">
        <v>3.6489485981308412</v>
      </c>
      <c r="I426" s="22">
        <v>0.79484034267912773</v>
      </c>
      <c r="J426" s="22">
        <v>8.8707165109034272E-2</v>
      </c>
      <c r="K426" s="22">
        <v>0.14048870716510903</v>
      </c>
      <c r="L426" s="22">
        <v>0.75932632398753896</v>
      </c>
      <c r="M426" s="22">
        <v>26.961643302180683</v>
      </c>
      <c r="N426" s="22">
        <v>847.93613707165105</v>
      </c>
      <c r="O426" s="22">
        <v>0.41131230529595009</v>
      </c>
      <c r="P426" s="22">
        <v>4.5843068535825546</v>
      </c>
      <c r="Q426" s="22">
        <v>9.6456386292834893</v>
      </c>
      <c r="R426" s="22">
        <v>11.669587227414331</v>
      </c>
      <c r="S426" s="22">
        <v>7.6664719626168223</v>
      </c>
      <c r="T426" s="22">
        <v>123.73442367601245</v>
      </c>
      <c r="U426" s="22">
        <v>2.9708917445482864E-2</v>
      </c>
      <c r="V426" s="22">
        <v>0.8877531152647975</v>
      </c>
      <c r="W426" s="22">
        <v>0.3699182242990654</v>
      </c>
      <c r="X426" s="22">
        <v>0.86317172897196259</v>
      </c>
      <c r="Y426" s="22">
        <v>4.2620716510903427E-2</v>
      </c>
      <c r="Z426" s="22">
        <v>4.969820872274143</v>
      </c>
      <c r="AA426" s="22">
        <v>6.206191588785047</v>
      </c>
      <c r="AB426" s="22">
        <v>0.41131230529595009</v>
      </c>
      <c r="AC426" s="22">
        <v>0.35438084112149532</v>
      </c>
      <c r="AD426" s="22">
        <v>0.29062500000000002</v>
      </c>
      <c r="AE426" s="22">
        <v>2.8575739875389408</v>
      </c>
      <c r="AF426" s="22">
        <v>0.36510903426791275</v>
      </c>
      <c r="AG426" s="22">
        <v>1</v>
      </c>
      <c r="AH426" s="22">
        <v>0.17012266355140188</v>
      </c>
      <c r="AI426" s="22">
        <v>4.3029595015576323</v>
      </c>
      <c r="AJ426" s="22">
        <v>0.13765576323987538</v>
      </c>
      <c r="AK426" s="22">
        <v>3.3625389408099688</v>
      </c>
      <c r="AL426" s="22">
        <v>168.9057632398754</v>
      </c>
      <c r="AM426" s="22">
        <v>9.7352024922118377E-2</v>
      </c>
      <c r="AN426" s="22">
        <v>0.81932437694704052</v>
      </c>
    </row>
    <row r="427" spans="1:40" x14ac:dyDescent="0.2">
      <c r="A427" s="20">
        <v>37131</v>
      </c>
      <c r="B427" s="22">
        <v>0.35722970672632653</v>
      </c>
      <c r="C427" s="22">
        <v>5.1612275667525895E-2</v>
      </c>
      <c r="D427" s="22">
        <v>3.6661640970769904E-2</v>
      </c>
      <c r="E427" s="22">
        <v>0.14968143572783424</v>
      </c>
      <c r="F427" s="22">
        <v>0.16169447011332133</v>
      </c>
      <c r="G427" s="22">
        <v>0.80509702835465191</v>
      </c>
      <c r="H427" s="22">
        <v>3.6459316181119594</v>
      </c>
      <c r="I427" s="22">
        <v>0.79320071980934781</v>
      </c>
      <c r="J427" s="22">
        <v>8.8750547152375847E-2</v>
      </c>
      <c r="K427" s="22">
        <v>0.14131608384806188</v>
      </c>
      <c r="L427" s="22">
        <v>0.75868877972861237</v>
      </c>
      <c r="M427" s="22">
        <v>27.054131608384804</v>
      </c>
      <c r="N427" s="22">
        <v>873.49837070181411</v>
      </c>
      <c r="O427" s="22">
        <v>0.41336510870093868</v>
      </c>
      <c r="P427" s="22">
        <v>4.5805165118428093</v>
      </c>
      <c r="Q427" s="22">
        <v>9.6191819464033852</v>
      </c>
      <c r="R427" s="22">
        <v>11.67550216429162</v>
      </c>
      <c r="S427" s="22">
        <v>7.6601332620008753</v>
      </c>
      <c r="T427" s="22">
        <v>123.63211906035698</v>
      </c>
      <c r="U427" s="22">
        <v>2.9651281552453671E-2</v>
      </c>
      <c r="V427" s="22">
        <v>0.88915908759301587</v>
      </c>
      <c r="W427" s="22">
        <v>0.36958319147901364</v>
      </c>
      <c r="X427" s="22">
        <v>0.86047371236807546</v>
      </c>
      <c r="Y427" s="22">
        <v>4.2848110500462035E-2</v>
      </c>
      <c r="Z427" s="22">
        <v>4.9705753611205683</v>
      </c>
      <c r="AA427" s="22">
        <v>6.2010602597149944</v>
      </c>
      <c r="AB427" s="22">
        <v>0.41314138417392149</v>
      </c>
      <c r="AC427" s="22">
        <v>0.35410729050143475</v>
      </c>
      <c r="AD427" s="22">
        <v>0.29081270366227324</v>
      </c>
      <c r="AE427" s="22">
        <v>2.8566703954087833</v>
      </c>
      <c r="AF427" s="22">
        <v>0.36474879626477308</v>
      </c>
      <c r="AG427" s="22">
        <v>1</v>
      </c>
      <c r="AH427" s="22">
        <v>0.17032245513350516</v>
      </c>
      <c r="AI427" s="22">
        <v>4.3062107874130637</v>
      </c>
      <c r="AJ427" s="22">
        <v>0.13131657020572929</v>
      </c>
      <c r="AK427" s="22">
        <v>3.359758766596955</v>
      </c>
      <c r="AL427" s="22">
        <v>168.76611059773356</v>
      </c>
      <c r="AM427" s="22">
        <v>9.7271533485725398E-2</v>
      </c>
      <c r="AN427" s="22">
        <v>0.81164340255824119</v>
      </c>
    </row>
    <row r="428" spans="1:40" x14ac:dyDescent="0.2">
      <c r="A428" s="20">
        <v>37132</v>
      </c>
      <c r="B428" s="22">
        <v>0.35358057497159801</v>
      </c>
      <c r="C428" s="22">
        <v>5.094063504900545E-2</v>
      </c>
      <c r="D428" s="22">
        <v>3.6287139198582792E-2</v>
      </c>
      <c r="E428" s="22">
        <v>0.14874935012419849</v>
      </c>
      <c r="F428" s="22">
        <v>0.1607263204513508</v>
      </c>
      <c r="G428" s="22">
        <v>0.79688252171066565</v>
      </c>
      <c r="H428" s="22">
        <v>3.6238037471357329</v>
      </c>
      <c r="I428" s="22">
        <v>0.78820788323416713</v>
      </c>
      <c r="J428" s="22">
        <v>8.7516607937149798E-2</v>
      </c>
      <c r="K428" s="22">
        <v>0.1396607166926617</v>
      </c>
      <c r="L428" s="22">
        <v>0.75094833728072719</v>
      </c>
      <c r="M428" s="22">
        <v>26.757553000982039</v>
      </c>
      <c r="N428" s="22">
        <v>879.9799741975238</v>
      </c>
      <c r="O428" s="22">
        <v>0.40874780967785418</v>
      </c>
      <c r="P428" s="22">
        <v>4.5308378102555222</v>
      </c>
      <c r="Q428" s="22">
        <v>9.5421023241484217</v>
      </c>
      <c r="R428" s="22">
        <v>11.566826487974891</v>
      </c>
      <c r="S428" s="22">
        <v>7.5915121406427515</v>
      </c>
      <c r="T428" s="22">
        <v>122.4654843740974</v>
      </c>
      <c r="U428" s="22">
        <v>2.9386902354957351E-2</v>
      </c>
      <c r="V428" s="22">
        <v>0.8795948626114416</v>
      </c>
      <c r="W428" s="22">
        <v>0.3658078678297037</v>
      </c>
      <c r="X428" s="22">
        <v>0.85347466928542537</v>
      </c>
      <c r="Y428" s="22">
        <v>4.2323763310419198E-2</v>
      </c>
      <c r="Z428" s="22">
        <v>4.9198005121984103</v>
      </c>
      <c r="AA428" s="22">
        <v>6.137715903182948</v>
      </c>
      <c r="AB428" s="22">
        <v>0.40772726397473669</v>
      </c>
      <c r="AC428" s="22">
        <v>0.35049968228294148</v>
      </c>
      <c r="AD428" s="22">
        <v>0.28892996745807098</v>
      </c>
      <c r="AE428" s="22">
        <v>2.826333930256292</v>
      </c>
      <c r="AF428" s="22">
        <v>0.36084955615889708</v>
      </c>
      <c r="AG428" s="22">
        <v>1</v>
      </c>
      <c r="AH428" s="22">
        <v>0.16836115764542778</v>
      </c>
      <c r="AI428" s="22">
        <v>4.2554830262068437</v>
      </c>
      <c r="AJ428" s="22">
        <v>0.1321895519226696</v>
      </c>
      <c r="AK428" s="22">
        <v>3.323512987888241</v>
      </c>
      <c r="AL428" s="22">
        <v>167.52353994569927</v>
      </c>
      <c r="AM428" s="22">
        <v>9.6277896520516826E-2</v>
      </c>
      <c r="AN428" s="22">
        <v>0.80258217318468028</v>
      </c>
    </row>
    <row r="429" spans="1:40" x14ac:dyDescent="0.2">
      <c r="A429" s="20">
        <v>37133</v>
      </c>
      <c r="B429" s="22">
        <v>0.35443367819641752</v>
      </c>
      <c r="C429" s="22">
        <v>5.1333770846201367E-2</v>
      </c>
      <c r="D429" s="22">
        <v>3.6374691167387278E-2</v>
      </c>
      <c r="E429" s="22">
        <v>0.14905999073502163</v>
      </c>
      <c r="F429" s="22">
        <v>0.15954099752933912</v>
      </c>
      <c r="G429" s="22">
        <v>0.79878590179122921</v>
      </c>
      <c r="H429" s="22">
        <v>3.6046556516368131</v>
      </c>
      <c r="I429" s="22">
        <v>0.78361449969116748</v>
      </c>
      <c r="J429" s="22">
        <v>8.8432288449660293E-2</v>
      </c>
      <c r="K429" s="22">
        <v>0.14063465101914763</v>
      </c>
      <c r="L429" s="22">
        <v>0.75276019147621998</v>
      </c>
      <c r="M429" s="22">
        <v>26.565395305744286</v>
      </c>
      <c r="N429" s="22">
        <v>858.94070413835709</v>
      </c>
      <c r="O429" s="22">
        <v>0.41036133415688697</v>
      </c>
      <c r="P429" s="22">
        <v>4.5436998147004326</v>
      </c>
      <c r="Q429" s="22">
        <v>9.4956377393452751</v>
      </c>
      <c r="R429" s="22">
        <v>11.52042155651637</v>
      </c>
      <c r="S429" s="22">
        <v>7.6050030883261268</v>
      </c>
      <c r="T429" s="22">
        <v>122.95398394070415</v>
      </c>
      <c r="U429" s="22">
        <v>2.9412445954292772E-2</v>
      </c>
      <c r="V429" s="22">
        <v>0.88741121062384198</v>
      </c>
      <c r="W429" s="22">
        <v>0.36669047251389747</v>
      </c>
      <c r="X429" s="22">
        <v>0.84869132180358242</v>
      </c>
      <c r="Y429" s="22">
        <v>4.2628551575046324E-2</v>
      </c>
      <c r="Z429" s="22">
        <v>4.9316707844348366</v>
      </c>
      <c r="AA429" s="22">
        <v>6.1573502161828291</v>
      </c>
      <c r="AB429" s="22">
        <v>0.4080161365040148</v>
      </c>
      <c r="AC429" s="22">
        <v>0.35132605003088324</v>
      </c>
      <c r="AD429" s="22">
        <v>0.28972359481161208</v>
      </c>
      <c r="AE429" s="22">
        <v>2.8403914453366279</v>
      </c>
      <c r="AF429" s="22">
        <v>0.36174915071031499</v>
      </c>
      <c r="AG429" s="22">
        <v>1</v>
      </c>
      <c r="AH429" s="22">
        <v>0.16857435145151328</v>
      </c>
      <c r="AI429" s="22">
        <v>4.2667155651636817</v>
      </c>
      <c r="AJ429" s="22">
        <v>0.13173641136504016</v>
      </c>
      <c r="AK429" s="22">
        <v>3.3296016059295863</v>
      </c>
      <c r="AL429" s="22">
        <v>167.92773316862261</v>
      </c>
      <c r="AM429" s="22">
        <v>9.6510191476219892E-2</v>
      </c>
      <c r="AN429" s="22">
        <v>0.80878435762816558</v>
      </c>
    </row>
    <row r="430" spans="1:40" x14ac:dyDescent="0.2">
      <c r="A430" s="20">
        <v>37134</v>
      </c>
      <c r="B430" s="22">
        <v>0.35366570044587398</v>
      </c>
      <c r="C430" s="22">
        <v>5.0962529251451741E-2</v>
      </c>
      <c r="D430" s="22">
        <v>3.62958754249285E-2</v>
      </c>
      <c r="E430" s="22">
        <v>0.14933407806165194</v>
      </c>
      <c r="F430" s="22">
        <v>0.15995608670948855</v>
      </c>
      <c r="G430" s="22">
        <v>0.79707437332074993</v>
      </c>
      <c r="H430" s="22">
        <v>3.6165868972756425</v>
      </c>
      <c r="I430" s="22">
        <v>0.78561454531447117</v>
      </c>
      <c r="J430" s="22">
        <v>8.7845841238046632E-2</v>
      </c>
      <c r="K430" s="22">
        <v>0.13997361350526286</v>
      </c>
      <c r="L430" s="22">
        <v>0.75110986989724671</v>
      </c>
      <c r="M430" s="22">
        <v>26.726437534307255</v>
      </c>
      <c r="N430" s="22">
        <v>852.26451979468607</v>
      </c>
      <c r="O430" s="22">
        <v>0.41019443187180404</v>
      </c>
      <c r="P430" s="22">
        <v>4.5328916323995339</v>
      </c>
      <c r="Q430" s="22">
        <v>9.4789148794792037</v>
      </c>
      <c r="R430" s="22">
        <v>11.435752737358076</v>
      </c>
      <c r="S430" s="22">
        <v>7.5885247638216118</v>
      </c>
      <c r="T430" s="22">
        <v>123.07277472289366</v>
      </c>
      <c r="U430" s="22">
        <v>2.9366050018778709E-2</v>
      </c>
      <c r="V430" s="22">
        <v>0.88568099305669235</v>
      </c>
      <c r="W430" s="22">
        <v>0.36589593705761697</v>
      </c>
      <c r="X430" s="22">
        <v>0.84998218430099859</v>
      </c>
      <c r="Y430" s="22">
        <v>4.2305062547548657E-2</v>
      </c>
      <c r="Z430" s="22">
        <v>4.9017247522654825</v>
      </c>
      <c r="AA430" s="22">
        <v>6.1440086285763806</v>
      </c>
      <c r="AB430" s="22">
        <v>0.40799876734623125</v>
      </c>
      <c r="AC430" s="22">
        <v>0.35059369613158581</v>
      </c>
      <c r="AD430" s="22">
        <v>0.28924028081393666</v>
      </c>
      <c r="AE430" s="22">
        <v>2.8331776465943128</v>
      </c>
      <c r="AF430" s="22">
        <v>0.36102310262805637</v>
      </c>
      <c r="AG430" s="22">
        <v>1</v>
      </c>
      <c r="AH430" s="22">
        <v>0.16756387168844675</v>
      </c>
      <c r="AI430" s="22">
        <v>4.2372473300526767</v>
      </c>
      <c r="AJ430" s="22">
        <v>0.13145096830731598</v>
      </c>
      <c r="AK430" s="22">
        <v>3.3204610895503701</v>
      </c>
      <c r="AL430" s="22">
        <v>167.56387168844677</v>
      </c>
      <c r="AM430" s="22">
        <v>9.630107568301538E-2</v>
      </c>
      <c r="AN430" s="22">
        <v>0.81173139703970498</v>
      </c>
    </row>
    <row r="431" spans="1:40" x14ac:dyDescent="0.2">
      <c r="A431" s="20">
        <v>37137</v>
      </c>
      <c r="B431" s="22">
        <v>0.34982093191602853</v>
      </c>
      <c r="C431" s="22">
        <v>5.0158113308187605E-2</v>
      </c>
      <c r="D431" s="22">
        <v>3.5906008305711133E-2</v>
      </c>
      <c r="E431" s="22">
        <v>0.14771211948032156</v>
      </c>
      <c r="F431" s="22">
        <v>0.15911342248637941</v>
      </c>
      <c r="G431" s="22">
        <v>0.78837581437878612</v>
      </c>
      <c r="H431" s="22">
        <v>3.5887910999352308</v>
      </c>
      <c r="I431" s="22">
        <v>0.78144168857393237</v>
      </c>
      <c r="J431" s="22">
        <v>8.6381300720082307E-2</v>
      </c>
      <c r="K431" s="22">
        <v>0.13846344344115519</v>
      </c>
      <c r="L431" s="22">
        <v>0.74291347582580869</v>
      </c>
      <c r="M431" s="22">
        <v>26.410637406179752</v>
      </c>
      <c r="N431" s="22">
        <v>854.85960300224792</v>
      </c>
      <c r="O431" s="22">
        <v>0.40557016039928379</v>
      </c>
      <c r="P431" s="22">
        <v>4.4862269973711291</v>
      </c>
      <c r="Q431" s="22">
        <v>9.4086943269707017</v>
      </c>
      <c r="R431" s="22">
        <v>11.309863984455367</v>
      </c>
      <c r="S431" s="22">
        <v>7.5141920981445507</v>
      </c>
      <c r="T431" s="22">
        <v>121.82344648912257</v>
      </c>
      <c r="U431" s="22">
        <v>2.9055701603992838E-2</v>
      </c>
      <c r="V431" s="22">
        <v>0.87505238693945975</v>
      </c>
      <c r="W431" s="22">
        <v>0.36192707738027202</v>
      </c>
      <c r="X431" s="22">
        <v>0.84008648607459913</v>
      </c>
      <c r="Y431" s="22">
        <v>4.15380805425382E-2</v>
      </c>
      <c r="Z431" s="22">
        <v>4.8481731245475679</v>
      </c>
      <c r="AA431" s="22">
        <v>6.1006972225397194</v>
      </c>
      <c r="AB431" s="22">
        <v>0.40233169505086303</v>
      </c>
      <c r="AC431" s="22">
        <v>0.34671581514077804</v>
      </c>
      <c r="AD431" s="22">
        <v>0.28603268945022292</v>
      </c>
      <c r="AE431" s="22">
        <v>2.8008915304606243</v>
      </c>
      <c r="AF431" s="22">
        <v>0.35717415323656038</v>
      </c>
      <c r="AG431" s="22">
        <v>1</v>
      </c>
      <c r="AH431" s="22">
        <v>0.16568560216405687</v>
      </c>
      <c r="AI431" s="22">
        <v>4.1933363813007203</v>
      </c>
      <c r="AJ431" s="22">
        <v>0.13039585476435403</v>
      </c>
      <c r="AK431" s="22">
        <v>3.2851373490303657</v>
      </c>
      <c r="AL431" s="22">
        <v>166.20947155865434</v>
      </c>
      <c r="AM431" s="22">
        <v>9.5248980835905064E-2</v>
      </c>
      <c r="AN431" s="22">
        <v>0.80510153541357121</v>
      </c>
    </row>
    <row r="432" spans="1:40" x14ac:dyDescent="0.2">
      <c r="A432" s="20">
        <v>37138</v>
      </c>
      <c r="B432" s="22">
        <v>0.34370613008890966</v>
      </c>
      <c r="C432" s="22">
        <v>4.8722508189050065E-2</v>
      </c>
      <c r="D432" s="22">
        <v>3.5273748245203559E-2</v>
      </c>
      <c r="E432" s="22">
        <v>0.14583996256434253</v>
      </c>
      <c r="F432" s="22">
        <v>0.15944782405240993</v>
      </c>
      <c r="G432" s="22">
        <v>0.77461862423958816</v>
      </c>
      <c r="H432" s="22">
        <v>3.5899859616284511</v>
      </c>
      <c r="I432" s="22">
        <v>0.78411792232101074</v>
      </c>
      <c r="J432" s="22">
        <v>8.3144595226953666E-2</v>
      </c>
      <c r="K432" s="22">
        <v>0.1351988769302761</v>
      </c>
      <c r="L432" s="22">
        <v>0.72997660271408515</v>
      </c>
      <c r="M432" s="22">
        <v>26.510996724379972</v>
      </c>
      <c r="N432" s="22">
        <v>839.02667290594286</v>
      </c>
      <c r="O432" s="22">
        <v>0.3994852597098737</v>
      </c>
      <c r="P432" s="22">
        <v>4.4080486663547029</v>
      </c>
      <c r="Q432" s="22">
        <v>9.3486195601310254</v>
      </c>
      <c r="R432" s="22">
        <v>11.159569489939166</v>
      </c>
      <c r="S432" s="22">
        <v>7.3701450631726715</v>
      </c>
      <c r="T432" s="22">
        <v>119.79410388394946</v>
      </c>
      <c r="U432" s="22">
        <v>2.858586803930744E-2</v>
      </c>
      <c r="V432" s="22">
        <v>0.86214319138979878</v>
      </c>
      <c r="W432" s="22">
        <v>0.35563874590547495</v>
      </c>
      <c r="X432" s="22">
        <v>0.8345250350959289</v>
      </c>
      <c r="Y432" s="22">
        <v>4.0421151146467008E-2</v>
      </c>
      <c r="Z432" s="22">
        <v>4.7730463266261109</v>
      </c>
      <c r="AA432" s="22">
        <v>5.9709873654656054</v>
      </c>
      <c r="AB432" s="22">
        <v>0.39850257370145065</v>
      </c>
      <c r="AC432" s="22">
        <v>0.34072063640617689</v>
      </c>
      <c r="AD432" s="22">
        <v>0.28128217126813287</v>
      </c>
      <c r="AE432" s="22">
        <v>2.7575105287786617</v>
      </c>
      <c r="AF432" s="22">
        <v>0.35094057089377634</v>
      </c>
      <c r="AG432" s="22">
        <v>1</v>
      </c>
      <c r="AH432" s="22">
        <v>0.16340664482919981</v>
      </c>
      <c r="AI432" s="22">
        <v>4.1328965839962564</v>
      </c>
      <c r="AJ432" s="22">
        <v>0.13336452971455312</v>
      </c>
      <c r="AK432" s="22">
        <v>3.2288254562470753</v>
      </c>
      <c r="AL432" s="22">
        <v>162.84510996724379</v>
      </c>
      <c r="AM432" s="22">
        <v>9.3589143659335516E-2</v>
      </c>
      <c r="AN432" s="22">
        <v>0.79221338324754331</v>
      </c>
    </row>
    <row r="433" spans="1:40" x14ac:dyDescent="0.2">
      <c r="A433" s="20">
        <v>37139</v>
      </c>
      <c r="B433" s="22">
        <v>0.34475119451041497</v>
      </c>
      <c r="C433" s="22">
        <v>4.884116062292896E-2</v>
      </c>
      <c r="D433" s="22">
        <v>3.5380037360718673E-2</v>
      </c>
      <c r="E433" s="22">
        <v>0.14607290033699744</v>
      </c>
      <c r="F433" s="22">
        <v>0.16016296032066385</v>
      </c>
      <c r="G433" s="22">
        <v>0.77697152887945986</v>
      </c>
      <c r="H433" s="22">
        <v>3.6178880868120413</v>
      </c>
      <c r="I433" s="22">
        <v>0.78572032028837213</v>
      </c>
      <c r="J433" s="22">
        <v>8.3122905499910804E-2</v>
      </c>
      <c r="K433" s="22">
        <v>0.13680781758957652</v>
      </c>
      <c r="L433" s="22">
        <v>0.7321762149273906</v>
      </c>
      <c r="M433" s="22">
        <v>26.66222343211707</v>
      </c>
      <c r="N433" s="22">
        <v>848.5952182034938</v>
      </c>
      <c r="O433" s="22">
        <v>0.40275417961306303</v>
      </c>
      <c r="P433" s="22">
        <v>4.4213312806841323</v>
      </c>
      <c r="Q433" s="22">
        <v>9.3720958612208882</v>
      </c>
      <c r="R433" s="22">
        <v>11.324615832308572</v>
      </c>
      <c r="S433" s="22">
        <v>7.3923532559209226</v>
      </c>
      <c r="T433" s="22">
        <v>120.53055975368208</v>
      </c>
      <c r="U433" s="22">
        <v>2.8564991692403008E-2</v>
      </c>
      <c r="V433" s="22">
        <v>0.86736944869472155</v>
      </c>
      <c r="W433" s="22">
        <v>0.35666344375709896</v>
      </c>
      <c r="X433" s="22">
        <v>0.84035333101784482</v>
      </c>
      <c r="Y433" s="22">
        <v>4.05429507458063E-2</v>
      </c>
      <c r="Z433" s="22">
        <v>4.7968158905086877</v>
      </c>
      <c r="AA433" s="22">
        <v>5.9983666419472623</v>
      </c>
      <c r="AB433" s="22">
        <v>0.3982952998713965</v>
      </c>
      <c r="AC433" s="22">
        <v>0.34174731763181854</v>
      </c>
      <c r="AD433" s="22">
        <v>0.28213913582217043</v>
      </c>
      <c r="AE433" s="22">
        <v>2.7661951205774953</v>
      </c>
      <c r="AF433" s="22">
        <v>0.35191356344281832</v>
      </c>
      <c r="AG433" s="22">
        <v>1</v>
      </c>
      <c r="AH433" s="22">
        <v>0.16432145237447079</v>
      </c>
      <c r="AI433" s="22">
        <v>4.1613081883806284</v>
      </c>
      <c r="AJ433" s="22">
        <v>0.13235832496315555</v>
      </c>
      <c r="AK433" s="22">
        <v>3.2404321827859079</v>
      </c>
      <c r="AL433" s="22">
        <v>163.33580527368133</v>
      </c>
      <c r="AM433" s="22">
        <v>9.3871152456138696E-2</v>
      </c>
      <c r="AN433" s="22">
        <v>0.79602737282805613</v>
      </c>
    </row>
    <row r="434" spans="1:40" x14ac:dyDescent="0.2">
      <c r="A434" s="20">
        <v>37140</v>
      </c>
      <c r="B434" s="22">
        <v>0.34704059263738762</v>
      </c>
      <c r="C434" s="22">
        <v>4.9323456043540714E-2</v>
      </c>
      <c r="D434" s="22">
        <v>3.5621551137652134E-2</v>
      </c>
      <c r="E434" s="22">
        <v>0.14710106584019958</v>
      </c>
      <c r="F434" s="22">
        <v>0.15942248091314537</v>
      </c>
      <c r="G434" s="22">
        <v>0.78206969536624094</v>
      </c>
      <c r="H434" s="22">
        <v>3.5990059717287779</v>
      </c>
      <c r="I434" s="22">
        <v>0.78565084284526432</v>
      </c>
      <c r="J434" s="22">
        <v>8.464358606092677E-2</v>
      </c>
      <c r="K434" s="22">
        <v>0.13763323002494521</v>
      </c>
      <c r="L434" s="22">
        <v>0.73699826139541924</v>
      </c>
      <c r="M434" s="22">
        <v>26.561909441378791</v>
      </c>
      <c r="N434" s="22">
        <v>845.6799455741176</v>
      </c>
      <c r="O434" s="22">
        <v>0.40606810794466708</v>
      </c>
      <c r="P434" s="22">
        <v>4.45233955703379</v>
      </c>
      <c r="Q434" s="22">
        <v>9.4073626124423626</v>
      </c>
      <c r="R434" s="22">
        <v>11.418096605941493</v>
      </c>
      <c r="S434" s="22">
        <v>7.4552120341673609</v>
      </c>
      <c r="T434" s="22">
        <v>120.19049058885783</v>
      </c>
      <c r="U434" s="22">
        <v>2.8867450298586443E-2</v>
      </c>
      <c r="V434" s="22">
        <v>0.87894020712071963</v>
      </c>
      <c r="W434" s="22">
        <v>0.3590123970065765</v>
      </c>
      <c r="X434" s="22">
        <v>0.83836646760904088</v>
      </c>
      <c r="Y434" s="22">
        <v>4.104618640864767E-2</v>
      </c>
      <c r="Z434" s="22">
        <v>4.8425806939300031</v>
      </c>
      <c r="AA434" s="22">
        <v>6.0378713432610178</v>
      </c>
      <c r="AB434" s="22">
        <v>0.40035150049134482</v>
      </c>
      <c r="AC434" s="22">
        <v>0.34398858568296925</v>
      </c>
      <c r="AD434" s="22">
        <v>0.28486658099629608</v>
      </c>
      <c r="AE434" s="22">
        <v>2.7823342656285437</v>
      </c>
      <c r="AF434" s="22">
        <v>0.35437296847834304</v>
      </c>
      <c r="AG434" s="22">
        <v>1</v>
      </c>
      <c r="AH434" s="22">
        <v>0.16530916924937639</v>
      </c>
      <c r="AI434" s="22">
        <v>4.1995804671554922</v>
      </c>
      <c r="AJ434" s="22">
        <v>0.13105676921913978</v>
      </c>
      <c r="AK434" s="22">
        <v>3.2646080580542747</v>
      </c>
      <c r="AL434" s="22">
        <v>164.41152014513571</v>
      </c>
      <c r="AM434" s="22">
        <v>9.4489379393756151E-2</v>
      </c>
      <c r="AN434" s="22">
        <v>0.80009826895456948</v>
      </c>
    </row>
    <row r="435" spans="1:40" x14ac:dyDescent="0.2">
      <c r="A435" s="20">
        <v>37141</v>
      </c>
      <c r="B435" s="22">
        <v>0.35016732292848496</v>
      </c>
      <c r="C435" s="22">
        <v>4.9481823295546637E-2</v>
      </c>
      <c r="D435" s="22">
        <v>3.5942490489765173E-2</v>
      </c>
      <c r="E435" s="22">
        <v>0.14920819548657124</v>
      </c>
      <c r="F435" s="22">
        <v>0.15946685480564798</v>
      </c>
      <c r="G435" s="22">
        <v>0.78910637161898045</v>
      </c>
      <c r="H435" s="22">
        <v>3.5894820139769466</v>
      </c>
      <c r="I435" s="22">
        <v>0.78180327399963778</v>
      </c>
      <c r="J435" s="22">
        <v>8.6493083032215617E-2</v>
      </c>
      <c r="K435" s="22">
        <v>0.13926416047746623</v>
      </c>
      <c r="L435" s="22">
        <v>0.74362885772307341</v>
      </c>
      <c r="M435" s="22">
        <v>26.580987157607712</v>
      </c>
      <c r="N435" s="22">
        <v>869.98388742170141</v>
      </c>
      <c r="O435" s="22">
        <v>0.40939296576315459</v>
      </c>
      <c r="P435" s="22">
        <v>4.4972208185952507</v>
      </c>
      <c r="Q435" s="22">
        <v>9.4473099621497418</v>
      </c>
      <c r="R435" s="22">
        <v>11.440883998970321</v>
      </c>
      <c r="S435" s="22">
        <v>7.5223812293229866</v>
      </c>
      <c r="T435" s="22">
        <v>122.70348088895669</v>
      </c>
      <c r="U435" s="22">
        <v>2.9078913497382897E-2</v>
      </c>
      <c r="V435" s="22">
        <v>0.89143554491977073</v>
      </c>
      <c r="W435" s="22">
        <v>0.36229465996739346</v>
      </c>
      <c r="X435" s="22">
        <v>0.83938905679445497</v>
      </c>
      <c r="Y435" s="22">
        <v>4.1406466006273422E-2</v>
      </c>
      <c r="Z435" s="22">
        <v>4.8909779095598118</v>
      </c>
      <c r="AA435" s="22">
        <v>6.0732025894534116</v>
      </c>
      <c r="AB435" s="22">
        <v>0.40252843536377247</v>
      </c>
      <c r="AC435" s="22">
        <v>0.34708781831876206</v>
      </c>
      <c r="AD435" s="22">
        <v>0.28769056222410788</v>
      </c>
      <c r="AE435" s="22">
        <v>2.8059721414474628</v>
      </c>
      <c r="AF435" s="22">
        <v>0.35756576124781908</v>
      </c>
      <c r="AG435" s="22">
        <v>1</v>
      </c>
      <c r="AH435" s="22">
        <v>0.16646486218501816</v>
      </c>
      <c r="AI435" s="22">
        <v>4.2479048881176888</v>
      </c>
      <c r="AJ435" s="22">
        <v>0.13347697998798705</v>
      </c>
      <c r="AK435" s="22">
        <v>3.2987882197031091</v>
      </c>
      <c r="AL435" s="22">
        <v>165.89281798506966</v>
      </c>
      <c r="AM435" s="22">
        <v>9.5340699991419336E-2</v>
      </c>
      <c r="AN435" s="22">
        <v>0.80682067367738619</v>
      </c>
    </row>
    <row r="436" spans="1:40" x14ac:dyDescent="0.2">
      <c r="A436" s="20">
        <v>37144</v>
      </c>
      <c r="B436" s="22">
        <v>0.34507220911986619</v>
      </c>
      <c r="C436" s="22">
        <v>4.8202053990058912E-2</v>
      </c>
      <c r="D436" s="22">
        <v>3.541394570926551E-2</v>
      </c>
      <c r="E436" s="22">
        <v>0.14682364437595721</v>
      </c>
      <c r="F436" s="22">
        <v>0.15859697257274938</v>
      </c>
      <c r="G436" s="22">
        <v>0.7776879927086171</v>
      </c>
      <c r="H436" s="22">
        <v>3.5677036842154712</v>
      </c>
      <c r="I436" s="22">
        <v>0.77837390887650693</v>
      </c>
      <c r="J436" s="22">
        <v>8.4367688650436451E-2</v>
      </c>
      <c r="K436" s="22">
        <v>0.13694833078072294</v>
      </c>
      <c r="L436" s="22">
        <v>0.7328779351104513</v>
      </c>
      <c r="M436" s="22">
        <v>26.39649712948782</v>
      </c>
      <c r="N436" s="22">
        <v>851.28773713437374</v>
      </c>
      <c r="O436" s="22">
        <v>0.40440865569827206</v>
      </c>
      <c r="P436" s="22">
        <v>4.4424817010720963</v>
      </c>
      <c r="Q436" s="22">
        <v>9.3726216091781218</v>
      </c>
      <c r="R436" s="22">
        <v>11.369295385569451</v>
      </c>
      <c r="S436" s="22">
        <v>7.4135322803423946</v>
      </c>
      <c r="T436" s="22">
        <v>120.27023217792477</v>
      </c>
      <c r="U436" s="22">
        <v>2.8698544542268407E-2</v>
      </c>
      <c r="V436" s="22">
        <v>0.88323451755663507</v>
      </c>
      <c r="W436" s="22">
        <v>0.35703345955443633</v>
      </c>
      <c r="X436" s="22">
        <v>0.83557743805613227</v>
      </c>
      <c r="Y436" s="22">
        <v>4.0459657793605004E-2</v>
      </c>
      <c r="Z436" s="22">
        <v>4.8014131752280909</v>
      </c>
      <c r="AA436" s="22">
        <v>5.9900213291739872</v>
      </c>
      <c r="AB436" s="22">
        <v>0.39536959606114985</v>
      </c>
      <c r="AC436" s="22">
        <v>0.34196209608464018</v>
      </c>
      <c r="AD436" s="22">
        <v>0.28348069568812423</v>
      </c>
      <c r="AE436" s="22">
        <v>2.7664032623300479</v>
      </c>
      <c r="AF436" s="22">
        <v>0.35216627359598601</v>
      </c>
      <c r="AG436" s="22">
        <v>0.99999999999999989</v>
      </c>
      <c r="AH436" s="22">
        <v>0.16446014639142323</v>
      </c>
      <c r="AI436" s="22">
        <v>4.1916055136384562</v>
      </c>
      <c r="AJ436" s="22">
        <v>0.13389459441683033</v>
      </c>
      <c r="AK436" s="22">
        <v>3.2510547135595291</v>
      </c>
      <c r="AL436" s="22">
        <v>163.49234686686648</v>
      </c>
      <c r="AM436" s="22">
        <v>9.3961118889003728E-2</v>
      </c>
      <c r="AN436" s="22">
        <v>0.79971247897619968</v>
      </c>
    </row>
    <row r="437" spans="1:40" x14ac:dyDescent="0.2">
      <c r="A437" s="20">
        <v>37145</v>
      </c>
      <c r="B437" s="22">
        <v>0.34991376270928021</v>
      </c>
      <c r="C437" s="22">
        <v>4.9731759145440854E-2</v>
      </c>
      <c r="D437" s="22">
        <v>3.5924263647885035E-2</v>
      </c>
      <c r="E437" s="22">
        <v>0.14905234270032303</v>
      </c>
      <c r="F437" s="22">
        <v>0.15632295627149975</v>
      </c>
      <c r="G437" s="22">
        <v>0.78870434426307601</v>
      </c>
      <c r="H437" s="22">
        <v>3.5605042737486059</v>
      </c>
      <c r="I437" s="22">
        <v>0.78242474486149616</v>
      </c>
      <c r="J437" s="22">
        <v>8.7094899135721285E-2</v>
      </c>
      <c r="K437" s="22">
        <v>0.14071448310034967</v>
      </c>
      <c r="L437" s="22">
        <v>0.74320345330322168</v>
      </c>
      <c r="M437" s="22">
        <v>26.674480432234638</v>
      </c>
      <c r="N437" s="22">
        <v>865.70805103722955</v>
      </c>
      <c r="O437" s="22">
        <v>0.41879877647865976</v>
      </c>
      <c r="P437" s="22">
        <v>4.5129260646255576</v>
      </c>
      <c r="Q437" s="22">
        <v>9.4232106953298445</v>
      </c>
      <c r="R437" s="22">
        <v>11.35568832604366</v>
      </c>
      <c r="S437" s="22">
        <v>7.5183671135759402</v>
      </c>
      <c r="T437" s="22">
        <v>122.54271366360784</v>
      </c>
      <c r="U437" s="22">
        <v>2.9053867337507023E-2</v>
      </c>
      <c r="V437" s="22">
        <v>0.90906492095709079</v>
      </c>
      <c r="W437" s="22">
        <v>0.36205368628684137</v>
      </c>
      <c r="X437" s="22">
        <v>0.83291882259893457</v>
      </c>
      <c r="Y437" s="22">
        <v>4.12795517566679E-2</v>
      </c>
      <c r="Z437" s="22">
        <v>4.8788389887843877</v>
      </c>
      <c r="AA437" s="22">
        <v>6.0747262799805597</v>
      </c>
      <c r="AB437" s="22">
        <v>0.40430519424830613</v>
      </c>
      <c r="AC437" s="22">
        <v>0.34682637241169012</v>
      </c>
      <c r="AD437" s="22">
        <v>0.28753704391907986</v>
      </c>
      <c r="AE437" s="22">
        <v>2.8077146641510149</v>
      </c>
      <c r="AF437" s="22">
        <v>0.35737495592845636</v>
      </c>
      <c r="AG437" s="22">
        <v>0.99999999999999989</v>
      </c>
      <c r="AH437" s="22">
        <v>0.16672860505226644</v>
      </c>
      <c r="AI437" s="22">
        <v>4.2213392031864911</v>
      </c>
      <c r="AJ437" s="22">
        <v>0.13912314303955478</v>
      </c>
      <c r="AK437" s="22">
        <v>3.2989337068694429</v>
      </c>
      <c r="AL437" s="22">
        <v>166.75719199946636</v>
      </c>
      <c r="AM437" s="22">
        <v>9.5289823999695059E-2</v>
      </c>
      <c r="AN437" s="22">
        <v>0.81949248639737748</v>
      </c>
    </row>
    <row r="438" spans="1:40" x14ac:dyDescent="0.2">
      <c r="A438" s="20">
        <v>37146</v>
      </c>
      <c r="B438" s="22">
        <v>0.34741641912474219</v>
      </c>
      <c r="C438" s="22">
        <v>4.8852477626624785E-2</v>
      </c>
      <c r="D438" s="22">
        <v>3.5664957523697804E-2</v>
      </c>
      <c r="E438" s="22">
        <v>0.14772103759483851</v>
      </c>
      <c r="F438" s="22">
        <v>0.15689743250146634</v>
      </c>
      <c r="G438" s="22">
        <v>0.78301137116152342</v>
      </c>
      <c r="H438" s="22">
        <v>3.5633738860613398</v>
      </c>
      <c r="I438" s="22">
        <v>0.77612434488108528</v>
      </c>
      <c r="J438" s="22">
        <v>8.5785102075568082E-2</v>
      </c>
      <c r="K438" s="22">
        <v>0.13884736911812007</v>
      </c>
      <c r="L438" s="22">
        <v>0.73775376989007246</v>
      </c>
      <c r="M438" s="22">
        <v>26.704255198380409</v>
      </c>
      <c r="N438" s="22">
        <v>852.36410421357346</v>
      </c>
      <c r="O438" s="22">
        <v>0.40796170510661645</v>
      </c>
      <c r="P438" s="22">
        <v>4.4831892229390951</v>
      </c>
      <c r="Q438" s="22">
        <v>9.4289822715834486</v>
      </c>
      <c r="R438" s="22">
        <v>11.303994096834616</v>
      </c>
      <c r="S438" s="22">
        <v>7.4622064972660009</v>
      </c>
      <c r="T438" s="22">
        <v>121.51628100580857</v>
      </c>
      <c r="U438" s="22">
        <v>2.8881047433447486E-2</v>
      </c>
      <c r="V438" s="22">
        <v>0.89124553005505824</v>
      </c>
      <c r="W438" s="22">
        <v>0.35944033451270507</v>
      </c>
      <c r="X438" s="22">
        <v>0.83183546818534415</v>
      </c>
      <c r="Y438" s="22">
        <v>4.0357217187293057E-2</v>
      </c>
      <c r="Z438" s="22">
        <v>4.8398387981760731</v>
      </c>
      <c r="AA438" s="22">
        <v>6.0450683972527575</v>
      </c>
      <c r="AB438" s="22">
        <v>0.40139632565795696</v>
      </c>
      <c r="AC438" s="22">
        <v>0.34426617221349781</v>
      </c>
      <c r="AD438" s="22">
        <v>0.28565076722229577</v>
      </c>
      <c r="AE438" s="22">
        <v>2.7881104194653097</v>
      </c>
      <c r="AF438" s="22">
        <v>0.35479537585378312</v>
      </c>
      <c r="AG438" s="22">
        <v>1</v>
      </c>
      <c r="AH438" s="22">
        <v>0.1644655932492006</v>
      </c>
      <c r="AI438" s="22">
        <v>4.1984371748055933</v>
      </c>
      <c r="AJ438" s="22">
        <v>0.13669990350595046</v>
      </c>
      <c r="AK438" s="22">
        <v>3.2592284260117683</v>
      </c>
      <c r="AL438" s="22">
        <v>164.60749626322061</v>
      </c>
      <c r="AM438" s="22">
        <v>9.460200934667852E-2</v>
      </c>
      <c r="AN438" s="22">
        <v>0.8162828978487503</v>
      </c>
    </row>
    <row r="439" spans="1:40" x14ac:dyDescent="0.2">
      <c r="A439" s="20">
        <v>37147</v>
      </c>
      <c r="B439" s="22">
        <v>0.34919231390893446</v>
      </c>
      <c r="C439" s="22">
        <v>4.9079171301710453E-2</v>
      </c>
      <c r="D439" s="22">
        <v>3.57492607699402E-2</v>
      </c>
      <c r="E439" s="22">
        <v>0.1488823602118334</v>
      </c>
      <c r="F439" s="22">
        <v>0.15668824933207831</v>
      </c>
      <c r="G439" s="22">
        <v>0.78694011048042833</v>
      </c>
      <c r="H439" s="22">
        <v>3.5619004154900793</v>
      </c>
      <c r="I439" s="22">
        <v>0.77631041007064283</v>
      </c>
      <c r="J439" s="22">
        <v>8.6587371763788668E-2</v>
      </c>
      <c r="K439" s="22">
        <v>0.13985947498027138</v>
      </c>
      <c r="L439" s="22">
        <v>0.74156897420538714</v>
      </c>
      <c r="M439" s="22">
        <v>26.662673398176409</v>
      </c>
      <c r="N439" s="22">
        <v>864.73278378352688</v>
      </c>
      <c r="O439" s="22">
        <v>0.41082175760860268</v>
      </c>
      <c r="P439" s="22">
        <v>4.5152457286288836</v>
      </c>
      <c r="Q439" s="22">
        <v>9.4041472945605982</v>
      </c>
      <c r="R439" s="22">
        <v>11.299999049221789</v>
      </c>
      <c r="S439" s="22">
        <v>7.4968862013558102</v>
      </c>
      <c r="T439" s="22">
        <v>122.65038934367782</v>
      </c>
      <c r="U439" s="22">
        <v>2.9010144803521685E-2</v>
      </c>
      <c r="V439" s="22">
        <v>0.90133774494423702</v>
      </c>
      <c r="W439" s="22">
        <v>0.36124818163666966</v>
      </c>
      <c r="X439" s="22">
        <v>0.83478327010658226</v>
      </c>
      <c r="Y439" s="22">
        <v>4.028447284102038E-2</v>
      </c>
      <c r="Z439" s="22">
        <v>4.8727383363282852</v>
      </c>
      <c r="AA439" s="22">
        <v>6.0897344476453981</v>
      </c>
      <c r="AB439" s="22">
        <v>0.40346273424798201</v>
      </c>
      <c r="AC439" s="22">
        <v>0.34611179250216306</v>
      </c>
      <c r="AD439" s="22">
        <v>0.28727763674567636</v>
      </c>
      <c r="AE439" s="22">
        <v>2.8018483128440632</v>
      </c>
      <c r="AF439" s="22">
        <v>0.35657986061591418</v>
      </c>
      <c r="AG439" s="22">
        <v>1</v>
      </c>
      <c r="AH439" s="22">
        <v>0.16524525323977676</v>
      </c>
      <c r="AI439" s="22">
        <v>4.2005381404679731</v>
      </c>
      <c r="AJ439" s="22">
        <v>0.13881361894710822</v>
      </c>
      <c r="AK439" s="22">
        <v>3.2811356094963728</v>
      </c>
      <c r="AL439" s="22">
        <v>166.67142055772652</v>
      </c>
      <c r="AM439" s="22">
        <v>9.5077821196649467E-2</v>
      </c>
      <c r="AN439" s="22">
        <v>0.81931410859788745</v>
      </c>
    </row>
    <row r="440" spans="1:40" x14ac:dyDescent="0.2">
      <c r="A440" s="20">
        <v>37148</v>
      </c>
      <c r="B440" s="22">
        <v>0.35075118671263883</v>
      </c>
      <c r="C440" s="22">
        <v>4.9159033820116334E-2</v>
      </c>
      <c r="D440" s="22">
        <v>3.6007296969465426E-2</v>
      </c>
      <c r="E440" s="22">
        <v>0.14937775188393615</v>
      </c>
      <c r="F440" s="22">
        <v>0.15490778502593097</v>
      </c>
      <c r="G440" s="22">
        <v>0.79049865808349484</v>
      </c>
      <c r="H440" s="22">
        <v>3.5321534655829456</v>
      </c>
      <c r="I440" s="22">
        <v>0.77198880621961585</v>
      </c>
      <c r="J440" s="22">
        <v>8.7926571857002311E-2</v>
      </c>
      <c r="K440" s="22">
        <v>0.14059082530252814</v>
      </c>
      <c r="L440" s="22">
        <v>0.74491170093886394</v>
      </c>
      <c r="M440" s="22">
        <v>26.445783707891994</v>
      </c>
      <c r="N440" s="22">
        <v>869.14165098709657</v>
      </c>
      <c r="O440" s="22">
        <v>0.41212595868234309</v>
      </c>
      <c r="P440" s="22">
        <v>4.5606059158938308</v>
      </c>
      <c r="Q440" s="22">
        <v>9.4306644635676822</v>
      </c>
      <c r="R440" s="22">
        <v>11.208106894872063</v>
      </c>
      <c r="S440" s="22">
        <v>7.5309691406958859</v>
      </c>
      <c r="T440" s="22">
        <v>123.78105271200847</v>
      </c>
      <c r="U440" s="22">
        <v>2.9086637185891249E-2</v>
      </c>
      <c r="V440" s="22">
        <v>0.90830078031728445</v>
      </c>
      <c r="W440" s="22">
        <v>0.36289051680499707</v>
      </c>
      <c r="X440" s="22">
        <v>0.83159664186588467</v>
      </c>
      <c r="Y440" s="22">
        <v>4.0448515295937952E-2</v>
      </c>
      <c r="Z440" s="22">
        <v>4.8948911662734833</v>
      </c>
      <c r="AA440" s="22">
        <v>6.1221955855244925</v>
      </c>
      <c r="AB440" s="22">
        <v>0.40524923353167591</v>
      </c>
      <c r="AC440" s="22">
        <v>0.34760890535907008</v>
      </c>
      <c r="AD440" s="22">
        <v>0.28864098719209941</v>
      </c>
      <c r="AE440" s="22">
        <v>2.8144907880536003</v>
      </c>
      <c r="AF440" s="22">
        <v>0.35820097229252823</v>
      </c>
      <c r="AG440" s="22">
        <v>1</v>
      </c>
      <c r="AH440" s="22">
        <v>0.16542344390215949</v>
      </c>
      <c r="AI440" s="22">
        <v>4.2119941547836222</v>
      </c>
      <c r="AJ440" s="22">
        <v>0.14231000659019494</v>
      </c>
      <c r="AK440" s="22">
        <v>3.2950974680280036</v>
      </c>
      <c r="AL440" s="22">
        <v>166.66507483214104</v>
      </c>
      <c r="AM440" s="22">
        <v>9.5510071537043578E-2</v>
      </c>
      <c r="AN440" s="22">
        <v>0.82005902522420993</v>
      </c>
    </row>
    <row r="441" spans="1:40" x14ac:dyDescent="0.2">
      <c r="A441" s="20">
        <v>37151</v>
      </c>
      <c r="B441" s="22">
        <v>0.35144265275850517</v>
      </c>
      <c r="C441" s="22">
        <v>4.8059715775874437E-2</v>
      </c>
      <c r="D441" s="22">
        <v>3.5977797980764628E-2</v>
      </c>
      <c r="E441" s="22">
        <v>0.1502272836020862</v>
      </c>
      <c r="F441" s="22">
        <v>0.15361500550265561</v>
      </c>
      <c r="G441" s="22">
        <v>0.79206660605770607</v>
      </c>
      <c r="H441" s="22">
        <v>3.5590219627733379</v>
      </c>
      <c r="I441" s="22">
        <v>0.77108952581463208</v>
      </c>
      <c r="J441" s="22">
        <v>8.8453993014019794E-2</v>
      </c>
      <c r="K441" s="22">
        <v>0.14024594478204697</v>
      </c>
      <c r="L441" s="22">
        <v>0.74640891908703755</v>
      </c>
      <c r="M441" s="22">
        <v>26.70941193358534</v>
      </c>
      <c r="N441" s="22">
        <v>889.03775300253585</v>
      </c>
      <c r="O441" s="22">
        <v>0.41638355902196272</v>
      </c>
      <c r="P441" s="22">
        <v>4.5715105985932336</v>
      </c>
      <c r="Q441" s="22">
        <v>9.5076319441121573</v>
      </c>
      <c r="R441" s="22">
        <v>11.278051581415378</v>
      </c>
      <c r="S441" s="22">
        <v>7.5448586056749125</v>
      </c>
      <c r="T441" s="22">
        <v>124.26431886693142</v>
      </c>
      <c r="U441" s="22">
        <v>2.9167902770467484E-2</v>
      </c>
      <c r="V441" s="22">
        <v>0.9031054117421885</v>
      </c>
      <c r="W441" s="22">
        <v>0.36360591415857213</v>
      </c>
      <c r="X441" s="22">
        <v>0.8271209148763099</v>
      </c>
      <c r="Y441" s="22">
        <v>3.9284176276376856E-2</v>
      </c>
      <c r="Z441" s="22">
        <v>4.8997559691851285</v>
      </c>
      <c r="AA441" s="22">
        <v>6.1409636824728446</v>
      </c>
      <c r="AB441" s="22">
        <v>0.40494760514857164</v>
      </c>
      <c r="AC441" s="22">
        <v>0.34834202593425517</v>
      </c>
      <c r="AD441" s="22">
        <v>0.28953538446815635</v>
      </c>
      <c r="AE441" s="22">
        <v>2.8188908560218189</v>
      </c>
      <c r="AF441" s="22">
        <v>0.35888798507105601</v>
      </c>
      <c r="AG441" s="22">
        <v>0.99999999999999989</v>
      </c>
      <c r="AH441" s="22">
        <v>0.1658452557538638</v>
      </c>
      <c r="AI441" s="22">
        <v>4.2059428680798119</v>
      </c>
      <c r="AJ441" s="22">
        <v>0.14546150533518348</v>
      </c>
      <c r="AK441" s="22">
        <v>3.3075266759175075</v>
      </c>
      <c r="AL441" s="22">
        <v>167.47212785300729</v>
      </c>
      <c r="AM441" s="22">
        <v>9.569835877314703E-2</v>
      </c>
      <c r="AN441" s="22">
        <v>0.82502512081917789</v>
      </c>
    </row>
    <row r="442" spans="1:40" x14ac:dyDescent="0.2">
      <c r="A442" s="20">
        <v>37152</v>
      </c>
      <c r="B442" s="22">
        <v>0.34882218844984803</v>
      </c>
      <c r="C442" s="22">
        <v>4.7188449848024311E-2</v>
      </c>
      <c r="D442" s="22">
        <v>3.5809270516717326E-2</v>
      </c>
      <c r="E442" s="22">
        <v>0.1493161094224924</v>
      </c>
      <c r="F442" s="22">
        <v>0.15165273556231001</v>
      </c>
      <c r="G442" s="22">
        <v>0.78617021276595733</v>
      </c>
      <c r="H442" s="22">
        <v>3.5125379939209722</v>
      </c>
      <c r="I442" s="22">
        <v>0.76189209726443763</v>
      </c>
      <c r="J442" s="22">
        <v>8.8079407294832823E-2</v>
      </c>
      <c r="K442" s="22">
        <v>0.13941869300911852</v>
      </c>
      <c r="L442" s="22">
        <v>0.74085296352583574</v>
      </c>
      <c r="M442" s="22">
        <v>26.294642857142854</v>
      </c>
      <c r="N442" s="22">
        <v>907.10486322188444</v>
      </c>
      <c r="O442" s="22">
        <v>0.41247150455927051</v>
      </c>
      <c r="P442" s="22">
        <v>4.551671732522796</v>
      </c>
      <c r="Q442" s="22">
        <v>9.456686930091184</v>
      </c>
      <c r="R442" s="22">
        <v>11.136018237082066</v>
      </c>
      <c r="S442" s="22">
        <v>7.4895516717325217</v>
      </c>
      <c r="T442" s="22">
        <v>123.10030395136778</v>
      </c>
      <c r="U442" s="22">
        <v>2.8926671732522793E-2</v>
      </c>
      <c r="V442" s="22">
        <v>0.89475683890577495</v>
      </c>
      <c r="W442" s="22">
        <v>0.36089475683890576</v>
      </c>
      <c r="X442" s="22">
        <v>0.81924392097264431</v>
      </c>
      <c r="Y442" s="22">
        <v>3.9228723404255317E-2</v>
      </c>
      <c r="Z442" s="22">
        <v>4.8774696048632213</v>
      </c>
      <c r="AA442" s="22">
        <v>6.1027735562310026</v>
      </c>
      <c r="AB442" s="22">
        <v>0.40128229483282674</v>
      </c>
      <c r="AC442" s="22">
        <v>0.3457446808510638</v>
      </c>
      <c r="AD442" s="22">
        <v>0.28732902735562305</v>
      </c>
      <c r="AE442" s="22">
        <v>2.7977773556230998</v>
      </c>
      <c r="AF442" s="22">
        <v>0.35623100303951366</v>
      </c>
      <c r="AG442" s="22">
        <v>1</v>
      </c>
      <c r="AH442" s="22">
        <v>0.16460866261398177</v>
      </c>
      <c r="AI442" s="22">
        <v>4.1888297872340425</v>
      </c>
      <c r="AJ442" s="22">
        <v>0.13967515197568386</v>
      </c>
      <c r="AK442" s="22">
        <v>3.2788753799392096</v>
      </c>
      <c r="AL442" s="22">
        <v>165.27355623100303</v>
      </c>
      <c r="AM442" s="22">
        <v>9.4984802431610935E-2</v>
      </c>
      <c r="AN442" s="22">
        <v>0.82248290273556224</v>
      </c>
    </row>
    <row r="443" spans="1:40" x14ac:dyDescent="0.2">
      <c r="A443" s="20">
        <v>37153</v>
      </c>
      <c r="B443" s="22">
        <v>0.35003097450559922</v>
      </c>
      <c r="C443" s="22">
        <v>4.6995472956873952E-2</v>
      </c>
      <c r="D443" s="22">
        <v>3.5927567309983324E-2</v>
      </c>
      <c r="E443" s="22">
        <v>0.14948772933047413</v>
      </c>
      <c r="F443" s="22">
        <v>0.15196568977841315</v>
      </c>
      <c r="G443" s="22">
        <v>0.78881105551584463</v>
      </c>
      <c r="H443" s="22">
        <v>3.5071717893733618</v>
      </c>
      <c r="I443" s="22">
        <v>0.76511794138670486</v>
      </c>
      <c r="J443" s="22">
        <v>8.8310698117703118E-2</v>
      </c>
      <c r="K443" s="22">
        <v>0.13991898975458661</v>
      </c>
      <c r="L443" s="22">
        <v>0.7432928282106267</v>
      </c>
      <c r="M443" s="22">
        <v>26.484631879914222</v>
      </c>
      <c r="N443" s="22">
        <v>913.03311889444842</v>
      </c>
      <c r="O443" s="22">
        <v>0.41315225160829161</v>
      </c>
      <c r="P443" s="22">
        <v>4.5708839647367165</v>
      </c>
      <c r="Q443" s="22">
        <v>9.5553967119370977</v>
      </c>
      <c r="R443" s="22">
        <v>11.205146533238025</v>
      </c>
      <c r="S443" s="22">
        <v>7.5091732189659286</v>
      </c>
      <c r="T443" s="22">
        <v>122.65904217298069</v>
      </c>
      <c r="U443" s="22">
        <v>2.9011198475101262E-2</v>
      </c>
      <c r="V443" s="22">
        <v>0.89826066237788904</v>
      </c>
      <c r="W443" s="22">
        <v>0.36211579699785562</v>
      </c>
      <c r="X443" s="22">
        <v>0.81472480343102216</v>
      </c>
      <c r="Y443" s="22">
        <v>3.9218489397188465E-2</v>
      </c>
      <c r="Z443" s="22">
        <v>4.8892065761258037</v>
      </c>
      <c r="AA443" s="22">
        <v>6.0995949487729328</v>
      </c>
      <c r="AB443" s="22">
        <v>0.39990469382892541</v>
      </c>
      <c r="AC443" s="22">
        <v>0.34681915654038598</v>
      </c>
      <c r="AD443" s="22">
        <v>0.28830116750059565</v>
      </c>
      <c r="AE443" s="22">
        <v>2.806099594948773</v>
      </c>
      <c r="AF443" s="22">
        <v>0.35739814152966404</v>
      </c>
      <c r="AG443" s="22">
        <v>0.99999999999999989</v>
      </c>
      <c r="AH443" s="22">
        <v>0.16585179890397903</v>
      </c>
      <c r="AI443" s="22">
        <v>4.2049082678103407</v>
      </c>
      <c r="AJ443" s="22">
        <v>0.14276864426971647</v>
      </c>
      <c r="AK443" s="22">
        <v>3.2871098403621635</v>
      </c>
      <c r="AL443" s="22">
        <v>166.30926852513699</v>
      </c>
      <c r="AM443" s="22">
        <v>9.5306171074577076E-2</v>
      </c>
      <c r="AN443" s="22">
        <v>0.82355015487252792</v>
      </c>
    </row>
    <row r="444" spans="1:40" x14ac:dyDescent="0.2">
      <c r="A444" s="20">
        <v>37154</v>
      </c>
      <c r="B444" s="22">
        <v>0.34648113207547171</v>
      </c>
      <c r="C444" s="22">
        <v>4.64433962264151E-2</v>
      </c>
      <c r="D444" s="22">
        <v>3.5568867924528305E-2</v>
      </c>
      <c r="E444" s="22">
        <v>0.14824528301886791</v>
      </c>
      <c r="F444" s="22">
        <v>0.14957547169811322</v>
      </c>
      <c r="G444" s="22">
        <v>0.78081132075471704</v>
      </c>
      <c r="H444" s="22">
        <v>3.4847169811320757</v>
      </c>
      <c r="I444" s="22">
        <v>0.75650943396226422</v>
      </c>
      <c r="J444" s="22">
        <v>8.7509433962264155E-2</v>
      </c>
      <c r="K444" s="22">
        <v>0.13832075471698113</v>
      </c>
      <c r="L444" s="22">
        <v>0.73579245283018879</v>
      </c>
      <c r="M444" s="22">
        <v>26.245283018867926</v>
      </c>
      <c r="N444" s="22">
        <v>888.67924528301899</v>
      </c>
      <c r="O444" s="22">
        <v>0.40982075471698115</v>
      </c>
      <c r="P444" s="22">
        <v>4.5216981132075471</v>
      </c>
      <c r="Q444" s="22">
        <v>9.4160377358490575</v>
      </c>
      <c r="R444" s="22">
        <v>10.966037735849056</v>
      </c>
      <c r="S444" s="22">
        <v>7.4292452830188687</v>
      </c>
      <c r="T444" s="22">
        <v>121.50943396226415</v>
      </c>
      <c r="U444" s="22">
        <v>2.8726415094339625E-2</v>
      </c>
      <c r="V444" s="22">
        <v>0.89150943396226412</v>
      </c>
      <c r="W444" s="22">
        <v>0.35844339622641513</v>
      </c>
      <c r="X444" s="22">
        <v>0.80655660377358496</v>
      </c>
      <c r="Y444" s="22">
        <v>3.879245283018868E-2</v>
      </c>
      <c r="Z444" s="22">
        <v>4.8301886792452837</v>
      </c>
      <c r="AA444" s="22">
        <v>6.0377358490566042</v>
      </c>
      <c r="AB444" s="22">
        <v>0.39231132075471703</v>
      </c>
      <c r="AC444" s="22">
        <v>0.34330188679245283</v>
      </c>
      <c r="AD444" s="22">
        <v>0.28589622641509438</v>
      </c>
      <c r="AE444" s="22">
        <v>2.7754716981132077</v>
      </c>
      <c r="AF444" s="22">
        <v>0.35375471698113209</v>
      </c>
      <c r="AG444" s="22">
        <v>1</v>
      </c>
      <c r="AH444" s="22">
        <v>0.16380188679245283</v>
      </c>
      <c r="AI444" s="22">
        <v>4.1632075471698116</v>
      </c>
      <c r="AJ444" s="22">
        <v>0.14150943396226418</v>
      </c>
      <c r="AK444" s="22">
        <v>3.2556603773584905</v>
      </c>
      <c r="AL444" s="22">
        <v>164.62264150943398</v>
      </c>
      <c r="AM444" s="22">
        <v>9.4339622641509441E-2</v>
      </c>
      <c r="AN444" s="22">
        <v>0.82026415094339633</v>
      </c>
    </row>
    <row r="445" spans="1:40" x14ac:dyDescent="0.2">
      <c r="A445" s="20">
        <v>37155</v>
      </c>
      <c r="B445" s="22">
        <v>0.33772264572547794</v>
      </c>
      <c r="C445" s="22">
        <v>4.4524547352159563E-2</v>
      </c>
      <c r="D445" s="22">
        <v>3.4666065894858801E-2</v>
      </c>
      <c r="E445" s="22">
        <v>0.14446109849285971</v>
      </c>
      <c r="F445" s="22">
        <v>0.14518754195440878</v>
      </c>
      <c r="G445" s="22">
        <v>0.76108286053205088</v>
      </c>
      <c r="H445" s="22">
        <v>3.4609053876357483</v>
      </c>
      <c r="I445" s="22">
        <v>0.74925746443645458</v>
      </c>
      <c r="J445" s="22">
        <v>8.411111826315644E-2</v>
      </c>
      <c r="K445" s="22">
        <v>0.13395065701753581</v>
      </c>
      <c r="L445" s="22">
        <v>0.71719280177288991</v>
      </c>
      <c r="M445" s="22">
        <v>26.154723261823097</v>
      </c>
      <c r="N445" s="22">
        <v>864.37576437484483</v>
      </c>
      <c r="O445" s="22">
        <v>0.40230254990850489</v>
      </c>
      <c r="P445" s="22">
        <v>4.4119945930537288</v>
      </c>
      <c r="Q445" s="22">
        <v>9.2892808209730653</v>
      </c>
      <c r="R445" s="22">
        <v>10.719179026933581</v>
      </c>
      <c r="S445" s="22">
        <v>7.2414458983530885</v>
      </c>
      <c r="T445" s="22">
        <v>119.08155477291746</v>
      </c>
      <c r="U445" s="22">
        <v>2.8047154456592706E-2</v>
      </c>
      <c r="V445" s="22">
        <v>0.86851373345961802</v>
      </c>
      <c r="W445" s="22">
        <v>0.3493825230576833</v>
      </c>
      <c r="X445" s="22">
        <v>0.79422339515765661</v>
      </c>
      <c r="Y445" s="22">
        <v>3.6938270696742041E-2</v>
      </c>
      <c r="Z445" s="22">
        <v>4.7034915263588628</v>
      </c>
      <c r="AA445" s="22">
        <v>5.8943070740880374</v>
      </c>
      <c r="AB445" s="22">
        <v>0.38285409521007091</v>
      </c>
      <c r="AC445" s="22">
        <v>0.33463296214218063</v>
      </c>
      <c r="AD445" s="22">
        <v>0.27853129683951117</v>
      </c>
      <c r="AE445" s="22">
        <v>2.7047605035448603</v>
      </c>
      <c r="AF445" s="22">
        <v>0.34487673449870804</v>
      </c>
      <c r="AG445" s="22">
        <v>1</v>
      </c>
      <c r="AH445" s="22">
        <v>0.1604612456206494</v>
      </c>
      <c r="AI445" s="22">
        <v>4.0690029333603066</v>
      </c>
      <c r="AJ445" s="22">
        <v>0.14115072322504113</v>
      </c>
      <c r="AK445" s="22">
        <v>3.1733625136782866</v>
      </c>
      <c r="AL445" s="22">
        <v>160.46124562064938</v>
      </c>
      <c r="AM445" s="22">
        <v>9.1954868550515406E-2</v>
      </c>
      <c r="AN445" s="22">
        <v>0.80633385134575952</v>
      </c>
    </row>
    <row r="446" spans="1:40" x14ac:dyDescent="0.2">
      <c r="A446" s="20">
        <v>37158</v>
      </c>
      <c r="B446" s="22">
        <v>0.34108174371737965</v>
      </c>
      <c r="C446" s="22">
        <v>4.5626776128828553E-2</v>
      </c>
      <c r="D446" s="22">
        <v>3.5010865729304043E-2</v>
      </c>
      <c r="E446" s="22">
        <v>0.14577722468842291</v>
      </c>
      <c r="F446" s="22">
        <v>0.14833113542227755</v>
      </c>
      <c r="G446" s="22">
        <v>0.7686806961496313</v>
      </c>
      <c r="H446" s="22">
        <v>3.4683036460558334</v>
      </c>
      <c r="I446" s="22">
        <v>0.75499173461617053</v>
      </c>
      <c r="J446" s="22">
        <v>8.5142740392652169E-2</v>
      </c>
      <c r="K446" s="22">
        <v>0.13591448578168244</v>
      </c>
      <c r="L446" s="22">
        <v>0.72432623191366863</v>
      </c>
      <c r="M446" s="22">
        <v>26.463158676795633</v>
      </c>
      <c r="N446" s="22">
        <v>876.22355541521961</v>
      </c>
      <c r="O446" s="22">
        <v>0.40398224335518862</v>
      </c>
      <c r="P446" s="22">
        <v>4.4447333717193862</v>
      </c>
      <c r="Q446" s="22">
        <v>9.4206801760805376</v>
      </c>
      <c r="R446" s="22">
        <v>10.911235349839338</v>
      </c>
      <c r="S446" s="22">
        <v>7.3134716469473808</v>
      </c>
      <c r="T446" s="22">
        <v>120.45171715670797</v>
      </c>
      <c r="U446" s="22">
        <v>2.8288043982986313E-2</v>
      </c>
      <c r="V446" s="22">
        <v>0.87743085867122361</v>
      </c>
      <c r="W446" s="22">
        <v>0.35285759393748034</v>
      </c>
      <c r="X446" s="22">
        <v>0.81101989264287988</v>
      </c>
      <c r="Y446" s="22">
        <v>3.73335314548933E-2</v>
      </c>
      <c r="Z446" s="22">
        <v>4.7456304909080789</v>
      </c>
      <c r="AA446" s="22">
        <v>5.9390033247274294</v>
      </c>
      <c r="AB446" s="22">
        <v>0.38884451791452301</v>
      </c>
      <c r="AC446" s="22">
        <v>0.33805419862924652</v>
      </c>
      <c r="AD446" s="22">
        <v>0.28158026709262807</v>
      </c>
      <c r="AE446" s="22">
        <v>2.7332417021118522</v>
      </c>
      <c r="AF446" s="22">
        <v>0.3482977024090344</v>
      </c>
      <c r="AG446" s="22">
        <v>1</v>
      </c>
      <c r="AH446" s="22">
        <v>0.16442541651962334</v>
      </c>
      <c r="AI446" s="22">
        <v>4.1234049666598569</v>
      </c>
      <c r="AJ446" s="22">
        <v>0.14320474005832207</v>
      </c>
      <c r="AK446" s="22">
        <v>3.2049257972844964</v>
      </c>
      <c r="AL446" s="22">
        <v>162.05724474823086</v>
      </c>
      <c r="AM446" s="22">
        <v>9.2869481231077855E-2</v>
      </c>
      <c r="AN446" s="22">
        <v>0.81131707498281924</v>
      </c>
    </row>
    <row r="447" spans="1:40" x14ac:dyDescent="0.2">
      <c r="A447" s="20">
        <v>37159</v>
      </c>
      <c r="B447" s="22">
        <v>0.34395984153890818</v>
      </c>
      <c r="C447" s="22">
        <v>4.6142895942009987E-2</v>
      </c>
      <c r="D447" s="22">
        <v>3.5304419491088909E-2</v>
      </c>
      <c r="E447" s="22">
        <v>0.14703541024752523</v>
      </c>
      <c r="F447" s="22">
        <v>0.14867433997958363</v>
      </c>
      <c r="G447" s="22">
        <v>0.77518566732536043</v>
      </c>
      <c r="H447" s="22">
        <v>3.4740627663260817</v>
      </c>
      <c r="I447" s="22">
        <v>0.75427292394429524</v>
      </c>
      <c r="J447" s="22">
        <v>8.6441836725137444E-2</v>
      </c>
      <c r="K447" s="22">
        <v>0.1376794628056604</v>
      </c>
      <c r="L447" s="22">
        <v>0.73044756829654334</v>
      </c>
      <c r="M447" s="22">
        <v>26.245352463545522</v>
      </c>
      <c r="N447" s="22">
        <v>889.70471168884694</v>
      </c>
      <c r="O447" s="22">
        <v>0.40739110482594565</v>
      </c>
      <c r="P447" s="22">
        <v>4.4775560279835549</v>
      </c>
      <c r="Q447" s="22">
        <v>9.4589658821656357</v>
      </c>
      <c r="R447" s="22">
        <v>11.00236942412692</v>
      </c>
      <c r="S447" s="22">
        <v>7.3826760444665052</v>
      </c>
      <c r="T447" s="22">
        <v>121.56175955496035</v>
      </c>
      <c r="U447" s="22">
        <v>2.8520186931642585E-2</v>
      </c>
      <c r="V447" s="22">
        <v>0.88904913979602362</v>
      </c>
      <c r="W447" s="22">
        <v>0.35583505811176569</v>
      </c>
      <c r="X447" s="22">
        <v>0.81456680745853505</v>
      </c>
      <c r="Y447" s="22">
        <v>3.8004439158245688E-2</v>
      </c>
      <c r="Z447" s="22">
        <v>4.7903574739878438</v>
      </c>
      <c r="AA447" s="22">
        <v>5.9891175065791327</v>
      </c>
      <c r="AB447" s="22">
        <v>0.39540350450003287</v>
      </c>
      <c r="AC447" s="22">
        <v>0.34093484551916614</v>
      </c>
      <c r="AD447" s="22">
        <v>0.28420914616443615</v>
      </c>
      <c r="AE447" s="22">
        <v>2.7558369311743167</v>
      </c>
      <c r="AF447" s="22">
        <v>0.35123668954924753</v>
      </c>
      <c r="AG447" s="22">
        <v>1</v>
      </c>
      <c r="AH447" s="22">
        <v>0.16597207263736574</v>
      </c>
      <c r="AI447" s="22">
        <v>4.1600719256019563</v>
      </c>
      <c r="AJ447" s="22">
        <v>0.14422581642113941</v>
      </c>
      <c r="AK447" s="22">
        <v>3.2329059628946313</v>
      </c>
      <c r="AL447" s="22">
        <v>163.42470756810926</v>
      </c>
      <c r="AM447" s="22">
        <v>9.3653127546194412E-2</v>
      </c>
      <c r="AN447" s="22">
        <v>0.82042949324292702</v>
      </c>
    </row>
    <row r="448" spans="1:40" x14ac:dyDescent="0.2">
      <c r="A448" s="20">
        <v>37160</v>
      </c>
      <c r="B448" s="22">
        <v>0.34183777947390959</v>
      </c>
      <c r="C448" s="22">
        <v>4.5702477800323923E-2</v>
      </c>
      <c r="D448" s="22">
        <v>3.5082003834912598E-2</v>
      </c>
      <c r="E448" s="22">
        <v>0.14629446916246255</v>
      </c>
      <c r="F448" s="22">
        <v>0.14884487220060688</v>
      </c>
      <c r="G448" s="22">
        <v>0.77041718636558254</v>
      </c>
      <c r="H448" s="22">
        <v>3.420797885213247</v>
      </c>
      <c r="I448" s="22">
        <v>0.74947409572388635</v>
      </c>
      <c r="J448" s="22">
        <v>8.591321183238082E-2</v>
      </c>
      <c r="K448" s="22">
        <v>0.13729359420667575</v>
      </c>
      <c r="L448" s="22">
        <v>0.72598060204404569</v>
      </c>
      <c r="M448" s="22">
        <v>25.872628776737344</v>
      </c>
      <c r="N448" s="22">
        <v>895.43347543608172</v>
      </c>
      <c r="O448" s="22">
        <v>0.40573747603179627</v>
      </c>
      <c r="P448" s="22">
        <v>4.4501740603533335</v>
      </c>
      <c r="Q448" s="22">
        <v>9.4178751605636961</v>
      </c>
      <c r="R448" s="22">
        <v>10.955563415678464</v>
      </c>
      <c r="S448" s="22">
        <v>7.3393897648789022</v>
      </c>
      <c r="T448" s="22">
        <v>120.53912169331869</v>
      </c>
      <c r="U448" s="22">
        <v>2.8334605432172314E-2</v>
      </c>
      <c r="V448" s="22">
        <v>0.88798704320792299</v>
      </c>
      <c r="W448" s="22">
        <v>0.35370553083753747</v>
      </c>
      <c r="X448" s="22">
        <v>0.81267568926038314</v>
      </c>
      <c r="Y448" s="22">
        <v>3.761379079248655E-2</v>
      </c>
      <c r="Z448" s="22">
        <v>4.7703706461641566</v>
      </c>
      <c r="AA448" s="22">
        <v>5.9524917623843479</v>
      </c>
      <c r="AB448" s="22">
        <v>0.38986726734553312</v>
      </c>
      <c r="AC448" s="22">
        <v>0.3388126663812201</v>
      </c>
      <c r="AD448" s="22">
        <v>0.28255487089748127</v>
      </c>
      <c r="AE448" s="22">
        <v>2.7371223262654278</v>
      </c>
      <c r="AF448" s="22">
        <v>0.34911666697693472</v>
      </c>
      <c r="AG448" s="22">
        <v>1</v>
      </c>
      <c r="AH448" s="22">
        <v>0.16447307183945492</v>
      </c>
      <c r="AI448" s="22">
        <v>4.1262542584284301</v>
      </c>
      <c r="AJ448" s="22">
        <v>0.14241301636353482</v>
      </c>
      <c r="AK448" s="22">
        <v>3.2112738983934324</v>
      </c>
      <c r="AL448" s="22">
        <v>162.42530297671129</v>
      </c>
      <c r="AM448" s="22">
        <v>9.3080402851983546E-2</v>
      </c>
      <c r="AN448" s="22">
        <v>0.82516707932311928</v>
      </c>
    </row>
    <row r="449" spans="1:40" x14ac:dyDescent="0.2">
      <c r="A449" s="20">
        <v>37161</v>
      </c>
      <c r="B449" s="22">
        <v>0.34334246370443772</v>
      </c>
      <c r="C449" s="22">
        <v>4.55832998345315E-2</v>
      </c>
      <c r="D449" s="22">
        <v>3.5241985995942748E-2</v>
      </c>
      <c r="E449" s="22">
        <v>0.14747263225794388</v>
      </c>
      <c r="F449" s="22">
        <v>0.15073525974815136</v>
      </c>
      <c r="G449" s="22">
        <v>0.77376623133805122</v>
      </c>
      <c r="H449" s="22">
        <v>3.4496910319812288</v>
      </c>
      <c r="I449" s="22">
        <v>0.75676130467705605</v>
      </c>
      <c r="J449" s="22">
        <v>8.5828604548981488E-2</v>
      </c>
      <c r="K449" s="22">
        <v>0.13778758331853155</v>
      </c>
      <c r="L449" s="22">
        <v>0.72913647879292132</v>
      </c>
      <c r="M449" s="22">
        <v>26.259009619609419</v>
      </c>
      <c r="N449" s="22">
        <v>901.66309865475046</v>
      </c>
      <c r="O449" s="22">
        <v>0.40759472370499866</v>
      </c>
      <c r="P449" s="22">
        <v>4.4695192064990792</v>
      </c>
      <c r="Q449" s="22">
        <v>9.543886546569567</v>
      </c>
      <c r="R449" s="22">
        <v>11.190157896212922</v>
      </c>
      <c r="S449" s="22">
        <v>7.3759687386065131</v>
      </c>
      <c r="T449" s="22">
        <v>121.25008179939982</v>
      </c>
      <c r="U449" s="22">
        <v>2.8487692696014734E-2</v>
      </c>
      <c r="V449" s="22">
        <v>0.88810776954070803</v>
      </c>
      <c r="W449" s="22">
        <v>0.35519636530209686</v>
      </c>
      <c r="X449" s="22">
        <v>0.82467817778982699</v>
      </c>
      <c r="Y449" s="22">
        <v>3.7506193383129695E-2</v>
      </c>
      <c r="Z449" s="22">
        <v>4.7911077041011882</v>
      </c>
      <c r="AA449" s="22">
        <v>5.9783675644345564</v>
      </c>
      <c r="AB449" s="22">
        <v>0.39417962213351532</v>
      </c>
      <c r="AC449" s="22">
        <v>0.34019201824827755</v>
      </c>
      <c r="AD449" s="22">
        <v>0.28456842636651741</v>
      </c>
      <c r="AE449" s="22">
        <v>2.7522927203208405</v>
      </c>
      <c r="AF449" s="22">
        <v>0.35062494741467154</v>
      </c>
      <c r="AG449" s="22">
        <v>1</v>
      </c>
      <c r="AH449" s="22">
        <v>0.16490759004945357</v>
      </c>
      <c r="AI449" s="22">
        <v>4.1479307088969701</v>
      </c>
      <c r="AJ449" s="22">
        <v>0.14340603352373119</v>
      </c>
      <c r="AK449" s="22">
        <v>3.2205592274397259</v>
      </c>
      <c r="AL449" s="22">
        <v>163.13137451037215</v>
      </c>
      <c r="AM449" s="22">
        <v>9.3485028372706114E-2</v>
      </c>
      <c r="AN449" s="22">
        <v>0.8396451308322973</v>
      </c>
    </row>
    <row r="450" spans="1:40" x14ac:dyDescent="0.2">
      <c r="A450" s="20">
        <v>37162</v>
      </c>
      <c r="B450" s="22">
        <v>0.34395662027758528</v>
      </c>
      <c r="C450" s="22">
        <v>4.5983254977617113E-2</v>
      </c>
      <c r="D450" s="22">
        <v>3.5305025379759873E-2</v>
      </c>
      <c r="E450" s="22">
        <v>0.14788626870703703</v>
      </c>
      <c r="F450" s="22">
        <v>0.15170728052595103</v>
      </c>
      <c r="G450" s="22">
        <v>0.77514094663694766</v>
      </c>
      <c r="H450" s="22">
        <v>3.4882653730169135</v>
      </c>
      <c r="I450" s="22">
        <v>0.76370600685534473</v>
      </c>
      <c r="J450" s="22">
        <v>8.5354661072505569E-2</v>
      </c>
      <c r="K450" s="22">
        <v>0.13805278240836127</v>
      </c>
      <c r="L450" s="22">
        <v>0.73037517091535709</v>
      </c>
      <c r="M450" s="22">
        <v>26.340631965386127</v>
      </c>
      <c r="N450" s="22">
        <v>907.95856824439488</v>
      </c>
      <c r="O450" s="22">
        <v>0.40738728951656705</v>
      </c>
      <c r="P450" s="22">
        <v>4.4765775721590586</v>
      </c>
      <c r="Q450" s="22">
        <v>9.4710520893817076</v>
      </c>
      <c r="R450" s="22">
        <v>11.194253497911555</v>
      </c>
      <c r="S450" s="22">
        <v>7.4032103991458911</v>
      </c>
      <c r="T450" s="22">
        <v>121.65427335218865</v>
      </c>
      <c r="U450" s="22">
        <v>2.8536777238757045E-2</v>
      </c>
      <c r="V450" s="22">
        <v>0.88875985689936132</v>
      </c>
      <c r="W450" s="22">
        <v>0.35583172563636706</v>
      </c>
      <c r="X450" s="22">
        <v>0.83022720035962472</v>
      </c>
      <c r="Y450" s="22">
        <v>3.8032178913259287E-2</v>
      </c>
      <c r="Z450" s="22">
        <v>4.7996778362584056</v>
      </c>
      <c r="AA450" s="22">
        <v>5.9890614171458543</v>
      </c>
      <c r="AB450" s="22">
        <v>0.39577441045908335</v>
      </c>
      <c r="AC450" s="22">
        <v>0.34084736556219447</v>
      </c>
      <c r="AD450" s="22">
        <v>0.28545205941298768</v>
      </c>
      <c r="AE450" s="22">
        <v>2.7582460806533184</v>
      </c>
      <c r="AF450" s="22">
        <v>0.35124276536365173</v>
      </c>
      <c r="AG450" s="22">
        <v>1</v>
      </c>
      <c r="AH450" s="22">
        <v>0.16529622206821629</v>
      </c>
      <c r="AI450" s="22">
        <v>4.1525407855550771</v>
      </c>
      <c r="AJ450" s="22">
        <v>0.14281968195695741</v>
      </c>
      <c r="AK450" s="22">
        <v>3.22725655097492</v>
      </c>
      <c r="AL450" s="22">
        <v>163.42317705894473</v>
      </c>
      <c r="AM450" s="22">
        <v>9.365225046357864E-2</v>
      </c>
      <c r="AN450" s="22">
        <v>0.8454550562850025</v>
      </c>
    </row>
    <row r="451" spans="1:40" x14ac:dyDescent="0.2">
      <c r="A451" s="20">
        <v>37165</v>
      </c>
      <c r="B451" s="22">
        <v>0.34558851206383862</v>
      </c>
      <c r="C451" s="22">
        <v>4.6599164376858515E-2</v>
      </c>
      <c r="D451" s="22">
        <v>3.547446079722965E-2</v>
      </c>
      <c r="E451" s="22">
        <v>0.14790906011216925</v>
      </c>
      <c r="F451" s="22">
        <v>0.15211540633116274</v>
      </c>
      <c r="G451" s="22">
        <v>0.77886099296119249</v>
      </c>
      <c r="H451" s="22">
        <v>3.4651070877404302</v>
      </c>
      <c r="I451" s="22">
        <v>0.76230850303007491</v>
      </c>
      <c r="J451" s="22">
        <v>8.6319494109233272E-2</v>
      </c>
      <c r="K451" s="22">
        <v>0.13918583204727672</v>
      </c>
      <c r="L451" s="22">
        <v>0.73385214740091098</v>
      </c>
      <c r="M451" s="22">
        <v>26.374825911845523</v>
      </c>
      <c r="N451" s="22">
        <v>926.90179546053389</v>
      </c>
      <c r="O451" s="22">
        <v>0.40962472239996994</v>
      </c>
      <c r="P451" s="22">
        <v>4.5102947265404456</v>
      </c>
      <c r="Q451" s="22">
        <v>9.3875861030601886</v>
      </c>
      <c r="R451" s="22">
        <v>11.307260887567283</v>
      </c>
      <c r="S451" s="22">
        <v>7.4462679263748264</v>
      </c>
      <c r="T451" s="22">
        <v>122.238114954643</v>
      </c>
      <c r="U451" s="22">
        <v>2.8667143448639295E-2</v>
      </c>
      <c r="V451" s="22">
        <v>0.89039033387284983</v>
      </c>
      <c r="W451" s="22">
        <v>0.35753942861444654</v>
      </c>
      <c r="X451" s="22">
        <v>0.8289136899160614</v>
      </c>
      <c r="Y451" s="22">
        <v>3.8233522791432988E-2</v>
      </c>
      <c r="Z451" s="22">
        <v>4.8274174728046075</v>
      </c>
      <c r="AA451" s="22">
        <v>5.9284074227425005</v>
      </c>
      <c r="AB451" s="22">
        <v>0.39814431437497649</v>
      </c>
      <c r="AC451" s="22">
        <v>0.34253020664734452</v>
      </c>
      <c r="AD451" s="22">
        <v>0.28790416682350289</v>
      </c>
      <c r="AE451" s="22">
        <v>2.7707306056385743</v>
      </c>
      <c r="AF451" s="22">
        <v>0.35287198404035086</v>
      </c>
      <c r="AG451" s="22">
        <v>1</v>
      </c>
      <c r="AH451" s="22">
        <v>0.16644709602137991</v>
      </c>
      <c r="AI451" s="22">
        <v>4.1922309632250538</v>
      </c>
      <c r="AJ451" s="22">
        <v>0.14538713441487561</v>
      </c>
      <c r="AK451" s="22">
        <v>3.2465088267399409</v>
      </c>
      <c r="AL451" s="22">
        <v>164.20747543945498</v>
      </c>
      <c r="AM451" s="22">
        <v>9.4101705122896839E-2</v>
      </c>
      <c r="AN451" s="22">
        <v>0.854076485865924</v>
      </c>
    </row>
    <row r="452" spans="1:40" x14ac:dyDescent="0.2">
      <c r="A452" s="20">
        <v>37166</v>
      </c>
      <c r="B452" s="22">
        <v>0.34535777090249109</v>
      </c>
      <c r="C452" s="22">
        <v>4.6568051232379462E-2</v>
      </c>
      <c r="D452" s="22">
        <v>3.5443252240476217E-2</v>
      </c>
      <c r="E452" s="22">
        <v>0.14737772595190851</v>
      </c>
      <c r="F452" s="22">
        <v>0.15228655526194529</v>
      </c>
      <c r="G452" s="22">
        <v>0.7783409661554086</v>
      </c>
      <c r="H452" s="22">
        <v>3.4352401282690264</v>
      </c>
      <c r="I452" s="22">
        <v>0.76072748474219232</v>
      </c>
      <c r="J452" s="22">
        <v>8.6402918966700826E-2</v>
      </c>
      <c r="K452" s="22">
        <v>0.13815251224856356</v>
      </c>
      <c r="L452" s="22">
        <v>0.73336217192187247</v>
      </c>
      <c r="M452" s="22">
        <v>26.299852358965197</v>
      </c>
      <c r="N452" s="22">
        <v>942.73972860380479</v>
      </c>
      <c r="O452" s="22">
        <v>0.40953930354808682</v>
      </c>
      <c r="P452" s="22">
        <v>4.5072833109207346</v>
      </c>
      <c r="Q452" s="22">
        <v>9.4668936138199538</v>
      </c>
      <c r="R452" s="22">
        <v>11.354253848540987</v>
      </c>
      <c r="S452" s="22">
        <v>7.4384750655921152</v>
      </c>
      <c r="T452" s="22">
        <v>122.15649949689201</v>
      </c>
      <c r="U452" s="22">
        <v>2.8657406972042245E-2</v>
      </c>
      <c r="V452" s="22">
        <v>0.89468586313582033</v>
      </c>
      <c r="W452" s="22">
        <v>0.35730070811273384</v>
      </c>
      <c r="X452" s="22">
        <v>0.82593404113260416</v>
      </c>
      <c r="Y452" s="22">
        <v>3.8095148534404127E-2</v>
      </c>
      <c r="Z452" s="22">
        <v>4.8430020970669272</v>
      </c>
      <c r="AA452" s="22">
        <v>5.8304102916145535</v>
      </c>
      <c r="AB452" s="22">
        <v>0.39524539444606405</v>
      </c>
      <c r="AC452" s="22">
        <v>0.3421510452421031</v>
      </c>
      <c r="AD452" s="22">
        <v>0.28837021224574239</v>
      </c>
      <c r="AE452" s="22">
        <v>2.7714197049060081</v>
      </c>
      <c r="AF452" s="22">
        <v>0.35265518765457643</v>
      </c>
      <c r="AG452" s="22">
        <v>1</v>
      </c>
      <c r="AH452" s="22">
        <v>0.16720112094339801</v>
      </c>
      <c r="AI452" s="22">
        <v>4.1941338549356306</v>
      </c>
      <c r="AJ452" s="22">
        <v>0.14745295705244549</v>
      </c>
      <c r="AK452" s="22">
        <v>3.2462219881699097</v>
      </c>
      <c r="AL452" s="22">
        <v>164.09783804624831</v>
      </c>
      <c r="AM452" s="22">
        <v>9.4038875671202476E-2</v>
      </c>
      <c r="AN452" s="22">
        <v>0.8614901400238858</v>
      </c>
    </row>
    <row r="453" spans="1:40" x14ac:dyDescent="0.2">
      <c r="A453" s="20">
        <v>37167</v>
      </c>
      <c r="B453" s="22">
        <v>0.34608353122997476</v>
      </c>
      <c r="C453" s="22">
        <v>4.6694183723472428E-2</v>
      </c>
      <c r="D453" s="22">
        <v>3.5517735308530293E-2</v>
      </c>
      <c r="E453" s="22">
        <v>0.14780994383504845</v>
      </c>
      <c r="F453" s="22">
        <v>0.15286102001583174</v>
      </c>
      <c r="G453" s="22">
        <v>0.77997662934901424</v>
      </c>
      <c r="H453" s="22">
        <v>3.4663952655584453</v>
      </c>
      <c r="I453" s="22">
        <v>0.76585057861208483</v>
      </c>
      <c r="J453" s="22">
        <v>8.6169851860228436E-2</v>
      </c>
      <c r="K453" s="22">
        <v>0.13916845716008897</v>
      </c>
      <c r="L453" s="22">
        <v>0.73493158430396921</v>
      </c>
      <c r="M453" s="22">
        <v>26.488936635380149</v>
      </c>
      <c r="N453" s="22">
        <v>931.99894455124581</v>
      </c>
      <c r="O453" s="22">
        <v>0.41157789588751931</v>
      </c>
      <c r="P453" s="22">
        <v>4.510158694259113</v>
      </c>
      <c r="Q453" s="22">
        <v>9.5376757510648726</v>
      </c>
      <c r="R453" s="22">
        <v>11.364921406762411</v>
      </c>
      <c r="S453" s="22">
        <v>7.4437408119416482</v>
      </c>
      <c r="T453" s="22">
        <v>122.41320818726678</v>
      </c>
      <c r="U453" s="22">
        <v>2.8715745033736667E-2</v>
      </c>
      <c r="V453" s="22">
        <v>0.89713144106449549</v>
      </c>
      <c r="W453" s="22">
        <v>0.35807983715933506</v>
      </c>
      <c r="X453" s="22">
        <v>0.83230615552791298</v>
      </c>
      <c r="Y453" s="22">
        <v>3.8486184929699574E-2</v>
      </c>
      <c r="Z453" s="22">
        <v>4.8531795393720083</v>
      </c>
      <c r="AA453" s="22">
        <v>5.8615100456104647</v>
      </c>
      <c r="AB453" s="22">
        <v>0.39409702589618911</v>
      </c>
      <c r="AC453" s="22">
        <v>0.34287006671943909</v>
      </c>
      <c r="AD453" s="22">
        <v>0.28874062346865698</v>
      </c>
      <c r="AE453" s="22">
        <v>2.7793169738776431</v>
      </c>
      <c r="AF453" s="22">
        <v>0.35335858871423725</v>
      </c>
      <c r="AG453" s="22">
        <v>1</v>
      </c>
      <c r="AH453" s="22">
        <v>0.16755248972822195</v>
      </c>
      <c r="AI453" s="22">
        <v>4.2076595423875762</v>
      </c>
      <c r="AJ453" s="22">
        <v>0.148893663538015</v>
      </c>
      <c r="AK453" s="22">
        <v>3.2521014738587959</v>
      </c>
      <c r="AL453" s="22">
        <v>164.44268536318745</v>
      </c>
      <c r="AM453" s="22">
        <v>9.4236495910136081E-2</v>
      </c>
      <c r="AN453" s="22">
        <v>0.88181801047909836</v>
      </c>
    </row>
    <row r="454" spans="1:40" x14ac:dyDescent="0.2">
      <c r="A454" s="20">
        <v>37168</v>
      </c>
      <c r="B454" s="22">
        <v>0.34507445858974961</v>
      </c>
      <c r="C454" s="22">
        <v>4.6807910931554467E-2</v>
      </c>
      <c r="D454" s="22">
        <v>3.5418800206698922E-2</v>
      </c>
      <c r="E454" s="22">
        <v>0.14740451919011602</v>
      </c>
      <c r="F454" s="22">
        <v>0.1521961760699018</v>
      </c>
      <c r="G454" s="22">
        <v>0.77763893456099964</v>
      </c>
      <c r="H454" s="22">
        <v>3.4557241508902146</v>
      </c>
      <c r="I454" s="22">
        <v>0.76067083196316998</v>
      </c>
      <c r="J454" s="22">
        <v>8.6231033024850842E-2</v>
      </c>
      <c r="K454" s="22">
        <v>0.138770141400855</v>
      </c>
      <c r="L454" s="22">
        <v>0.73274768638135956</v>
      </c>
      <c r="M454" s="22">
        <v>26.325926621881898</v>
      </c>
      <c r="N454" s="22">
        <v>911.35434772396297</v>
      </c>
      <c r="O454" s="22">
        <v>0.41010945647578334</v>
      </c>
      <c r="P454" s="22">
        <v>4.5041574669986373</v>
      </c>
      <c r="Q454" s="22">
        <v>9.5682811105369474</v>
      </c>
      <c r="R454" s="22">
        <v>11.315826560811763</v>
      </c>
      <c r="S454" s="22">
        <v>7.4214309202799829</v>
      </c>
      <c r="T454" s="22">
        <v>122.42213557570348</v>
      </c>
      <c r="U454" s="22">
        <v>2.8620284680791093E-2</v>
      </c>
      <c r="V454" s="22">
        <v>0.90101940151266025</v>
      </c>
      <c r="W454" s="22">
        <v>0.35700662376098086</v>
      </c>
      <c r="X454" s="22">
        <v>0.82693662798891354</v>
      </c>
      <c r="Y454" s="22">
        <v>3.8352045849579554E-2</v>
      </c>
      <c r="Z454" s="22">
        <v>4.8292385023723394</v>
      </c>
      <c r="AA454" s="22">
        <v>5.8627331235026068</v>
      </c>
      <c r="AB454" s="22">
        <v>0.39037910461784192</v>
      </c>
      <c r="AC454" s="22">
        <v>0.34203974256588526</v>
      </c>
      <c r="AD454" s="22">
        <v>0.28801616009771225</v>
      </c>
      <c r="AE454" s="22">
        <v>2.773147930661906</v>
      </c>
      <c r="AF454" s="22">
        <v>0.35235589796589467</v>
      </c>
      <c r="AG454" s="22">
        <v>1</v>
      </c>
      <c r="AH454" s="22">
        <v>0.16706910320853102</v>
      </c>
      <c r="AI454" s="22">
        <v>4.1922299995302295</v>
      </c>
      <c r="AJ454" s="22">
        <v>0.14985672006388875</v>
      </c>
      <c r="AK454" s="22">
        <v>3.2423544886550473</v>
      </c>
      <c r="AL454" s="22">
        <v>163.480058251515</v>
      </c>
      <c r="AM454" s="22">
        <v>9.3954056466387936E-2</v>
      </c>
      <c r="AN454" s="22">
        <v>0.86785361958002538</v>
      </c>
    </row>
    <row r="455" spans="1:40" x14ac:dyDescent="0.2">
      <c r="A455" s="20">
        <v>37169</v>
      </c>
      <c r="B455" s="22">
        <v>0.34702130675107473</v>
      </c>
      <c r="C455" s="22">
        <v>4.7876411395096144E-2</v>
      </c>
      <c r="D455" s="22">
        <v>3.5619596541786737E-2</v>
      </c>
      <c r="E455" s="22">
        <v>0.14756932961685643</v>
      </c>
      <c r="F455" s="22">
        <v>0.15270940615108425</v>
      </c>
      <c r="G455" s="22">
        <v>0.7820475268106013</v>
      </c>
      <c r="H455" s="22">
        <v>3.4596305569991026</v>
      </c>
      <c r="I455" s="22">
        <v>0.76454858978598761</v>
      </c>
      <c r="J455" s="22">
        <v>8.6767137525393292E-2</v>
      </c>
      <c r="K455" s="22">
        <v>0.14022771294940237</v>
      </c>
      <c r="L455" s="22">
        <v>0.73694902442481214</v>
      </c>
      <c r="M455" s="22">
        <v>26.403363726555487</v>
      </c>
      <c r="N455" s="22">
        <v>929.74913780885333</v>
      </c>
      <c r="O455" s="22">
        <v>0.41101714933623085</v>
      </c>
      <c r="P455" s="22">
        <v>4.5306373127982233</v>
      </c>
      <c r="Q455" s="22">
        <v>9.6395332356970744</v>
      </c>
      <c r="R455" s="22">
        <v>11.385647470118581</v>
      </c>
      <c r="S455" s="22">
        <v>7.437993102470827</v>
      </c>
      <c r="T455" s="22">
        <v>123.02168469787877</v>
      </c>
      <c r="U455" s="22">
        <v>2.8784428591675723E-2</v>
      </c>
      <c r="V455" s="22">
        <v>0.90234799451977132</v>
      </c>
      <c r="W455" s="22">
        <v>0.35900222043747343</v>
      </c>
      <c r="X455" s="22">
        <v>0.82817593423725611</v>
      </c>
      <c r="Y455" s="22">
        <v>3.9117494212689563E-2</v>
      </c>
      <c r="Z455" s="22">
        <v>4.8566164312373026</v>
      </c>
      <c r="AA455" s="22">
        <v>5.8959701422024846</v>
      </c>
      <c r="AB455" s="22">
        <v>0.39211980913686401</v>
      </c>
      <c r="AC455" s="22">
        <v>0.34395048896867764</v>
      </c>
      <c r="AD455" s="22">
        <v>0.29035763216327298</v>
      </c>
      <c r="AE455" s="22">
        <v>2.787735626210611</v>
      </c>
      <c r="AF455" s="22">
        <v>0.35436292341852882</v>
      </c>
      <c r="AG455" s="22">
        <v>1</v>
      </c>
      <c r="AH455" s="22">
        <v>0.16889497803184203</v>
      </c>
      <c r="AI455" s="22">
        <v>4.2254452685784472</v>
      </c>
      <c r="AJ455" s="22">
        <v>0.14928898757499881</v>
      </c>
      <c r="AK455" s="22">
        <v>3.2597911843907967</v>
      </c>
      <c r="AL455" s="22">
        <v>164.40685973449237</v>
      </c>
      <c r="AM455" s="22">
        <v>9.4486700996834691E-2</v>
      </c>
      <c r="AN455" s="22">
        <v>0.86975008267586329</v>
      </c>
    </row>
    <row r="456" spans="1:40" x14ac:dyDescent="0.2">
      <c r="A456" s="20">
        <v>37172</v>
      </c>
      <c r="B456" s="22">
        <v>0.34807127286513123</v>
      </c>
      <c r="C456" s="22">
        <v>4.8137617287460903E-2</v>
      </c>
      <c r="D456" s="22">
        <v>3.5721732537200269E-2</v>
      </c>
      <c r="E456" s="22">
        <v>0.14800492844280164</v>
      </c>
      <c r="F456" s="22">
        <v>0.15238366031655767</v>
      </c>
      <c r="G456" s="22">
        <v>0.78444697185100942</v>
      </c>
      <c r="H456" s="22">
        <v>3.4656430670078668</v>
      </c>
      <c r="I456" s="22">
        <v>0.76551985593782579</v>
      </c>
      <c r="J456" s="22">
        <v>8.7290304236565253E-2</v>
      </c>
      <c r="K456" s="22">
        <v>0.13971187565159701</v>
      </c>
      <c r="L456" s="22">
        <v>0.73920955359681551</v>
      </c>
      <c r="M456" s="22">
        <v>26.605061131646288</v>
      </c>
      <c r="N456" s="22">
        <v>959.62468012510658</v>
      </c>
      <c r="O456" s="22">
        <v>0.41228319590560131</v>
      </c>
      <c r="P456" s="22">
        <v>4.5569140365842102</v>
      </c>
      <c r="Q456" s="22">
        <v>9.6711212207373709</v>
      </c>
      <c r="R456" s="22">
        <v>11.357217325372002</v>
      </c>
      <c r="S456" s="22">
        <v>7.4609041796986064</v>
      </c>
      <c r="T456" s="22">
        <v>123.21107004075444</v>
      </c>
      <c r="U456" s="22">
        <v>2.8802957065680979E-2</v>
      </c>
      <c r="V456" s="22">
        <v>0.90579092029191555</v>
      </c>
      <c r="W456" s="22">
        <v>0.36010804663065116</v>
      </c>
      <c r="X456" s="22">
        <v>0.82821533503933276</v>
      </c>
      <c r="Y456" s="22">
        <v>3.948440906075254E-2</v>
      </c>
      <c r="Z456" s="22">
        <v>4.8810539285375798</v>
      </c>
      <c r="AA456" s="22">
        <v>5.9141313619562128</v>
      </c>
      <c r="AB456" s="22">
        <v>0.39474931286134018</v>
      </c>
      <c r="AC456" s="22">
        <v>0.34510472940953463</v>
      </c>
      <c r="AD456" s="22">
        <v>0.29058856980381004</v>
      </c>
      <c r="AE456" s="22">
        <v>2.7943322907781254</v>
      </c>
      <c r="AF456" s="22">
        <v>0.35540707041986541</v>
      </c>
      <c r="AG456" s="22">
        <v>1</v>
      </c>
      <c r="AH456" s="22">
        <v>0.17008814330395222</v>
      </c>
      <c r="AI456" s="22">
        <v>4.2441474741730643</v>
      </c>
      <c r="AJ456" s="22">
        <v>0.15211828262723912</v>
      </c>
      <c r="AK456" s="22">
        <v>3.2698322433892524</v>
      </c>
      <c r="AL456" s="22">
        <v>164.91327836224053</v>
      </c>
      <c r="AM456" s="22">
        <v>9.4777746185195716E-2</v>
      </c>
      <c r="AN456" s="22">
        <v>0.87934792910624593</v>
      </c>
    </row>
    <row r="457" spans="1:40" x14ac:dyDescent="0.2">
      <c r="A457" s="20">
        <v>37173</v>
      </c>
      <c r="B457" s="22">
        <v>0.34840723243591937</v>
      </c>
      <c r="C457" s="22">
        <v>4.7469975525072573E-2</v>
      </c>
      <c r="D457" s="22">
        <v>3.5762801904870321E-2</v>
      </c>
      <c r="E457" s="22">
        <v>0.14848122640256514</v>
      </c>
      <c r="F457" s="22">
        <v>0.15415409717874287</v>
      </c>
      <c r="G457" s="22">
        <v>0.78518033657768416</v>
      </c>
      <c r="H457" s="22">
        <v>3.4929895459806097</v>
      </c>
      <c r="I457" s="22">
        <v>0.77290492723926629</v>
      </c>
      <c r="J457" s="22">
        <v>8.6610886599502918E-2</v>
      </c>
      <c r="K457" s="22">
        <v>0.13828333997381753</v>
      </c>
      <c r="L457" s="22">
        <v>0.73986377521012392</v>
      </c>
      <c r="M457" s="22">
        <v>26.6843113817899</v>
      </c>
      <c r="N457" s="22">
        <v>943.89739503291787</v>
      </c>
      <c r="O457" s="22">
        <v>0.41218433984100783</v>
      </c>
      <c r="P457" s="22">
        <v>4.5601153546967197</v>
      </c>
      <c r="Q457" s="22">
        <v>9.762460394255033</v>
      </c>
      <c r="R457" s="22">
        <v>11.390327660462557</v>
      </c>
      <c r="S457" s="22">
        <v>7.4676987876373166</v>
      </c>
      <c r="T457" s="22">
        <v>123.03868556358739</v>
      </c>
      <c r="U457" s="22">
        <v>2.8935435520898556E-2</v>
      </c>
      <c r="V457" s="22">
        <v>0.8955167245337432</v>
      </c>
      <c r="W457" s="22">
        <v>0.36047394084277234</v>
      </c>
      <c r="X457" s="22">
        <v>0.83053484356916552</v>
      </c>
      <c r="Y457" s="22">
        <v>3.9121938262469881E-2</v>
      </c>
      <c r="Z457" s="22">
        <v>4.8997286887889659</v>
      </c>
      <c r="AA457" s="22">
        <v>5.9005445197032662</v>
      </c>
      <c r="AB457" s="22">
        <v>0.39455859752973993</v>
      </c>
      <c r="AC457" s="22">
        <v>0.3452862048684236</v>
      </c>
      <c r="AD457" s="22">
        <v>0.29175441592198381</v>
      </c>
      <c r="AE457" s="22">
        <v>2.7999127250649822</v>
      </c>
      <c r="AF457" s="22">
        <v>0.35577816988255834</v>
      </c>
      <c r="AG457" s="22">
        <v>1</v>
      </c>
      <c r="AH457" s="22">
        <v>0.17094503576375056</v>
      </c>
      <c r="AI457" s="22">
        <v>4.2499098791431882</v>
      </c>
      <c r="AJ457" s="22">
        <v>0.15211451989299335</v>
      </c>
      <c r="AK457" s="22">
        <v>3.2728100631794641</v>
      </c>
      <c r="AL457" s="22">
        <v>165.06346405600775</v>
      </c>
      <c r="AM457" s="22">
        <v>9.4864059802303308E-2</v>
      </c>
      <c r="AN457" s="22">
        <v>0.87882065000853782</v>
      </c>
    </row>
    <row r="458" spans="1:40" x14ac:dyDescent="0.2">
      <c r="A458" s="20">
        <v>37174</v>
      </c>
      <c r="B458" s="22">
        <v>0.34698157770429849</v>
      </c>
      <c r="C458" s="22">
        <v>4.7378365611714678E-2</v>
      </c>
      <c r="D458" s="22">
        <v>3.5615493623051483E-2</v>
      </c>
      <c r="E458" s="22">
        <v>0.1480585734529995</v>
      </c>
      <c r="F458" s="22">
        <v>0.15378365611714687</v>
      </c>
      <c r="G458" s="22">
        <v>0.78193670288143591</v>
      </c>
      <c r="H458" s="22">
        <v>3.4838923004251297</v>
      </c>
      <c r="I458" s="22">
        <v>0.770713273500236</v>
      </c>
      <c r="J458" s="22">
        <v>8.6065186584789788E-2</v>
      </c>
      <c r="K458" s="22">
        <v>0.13710911667453943</v>
      </c>
      <c r="L458" s="22">
        <v>0.73686348606518648</v>
      </c>
      <c r="M458" s="22">
        <v>26.505432215399146</v>
      </c>
      <c r="N458" s="22">
        <v>942.37128011336779</v>
      </c>
      <c r="O458" s="22">
        <v>0.40883325460557385</v>
      </c>
      <c r="P458" s="22">
        <v>4.5337742087860171</v>
      </c>
      <c r="Q458" s="22">
        <v>9.5521965044874815</v>
      </c>
      <c r="R458" s="22">
        <v>11.369863013698629</v>
      </c>
      <c r="S458" s="22">
        <v>7.4369390647142168</v>
      </c>
      <c r="T458" s="22">
        <v>122.62635805384977</v>
      </c>
      <c r="U458" s="22">
        <v>2.8823807274444963E-2</v>
      </c>
      <c r="V458" s="22">
        <v>0.88615965989607925</v>
      </c>
      <c r="W458" s="22">
        <v>0.35895134624468583</v>
      </c>
      <c r="X458" s="22">
        <v>0.82867264997638157</v>
      </c>
      <c r="Y458" s="22">
        <v>3.9008030231459608E-2</v>
      </c>
      <c r="Z458" s="22">
        <v>4.8795465281058092</v>
      </c>
      <c r="AA458" s="22">
        <v>5.8762399622106747</v>
      </c>
      <c r="AB458" s="22">
        <v>0.38970240906943782</v>
      </c>
      <c r="AC458" s="22">
        <v>0.343863958431743</v>
      </c>
      <c r="AD458" s="22">
        <v>0.29008030231459608</v>
      </c>
      <c r="AE458" s="22">
        <v>2.7896079357581476</v>
      </c>
      <c r="AF458" s="22">
        <v>0.3543127066603684</v>
      </c>
      <c r="AG458" s="22">
        <v>0.99999999999999989</v>
      </c>
      <c r="AH458" s="22">
        <v>0.17128011336797352</v>
      </c>
      <c r="AI458" s="22">
        <v>4.2276806802078406</v>
      </c>
      <c r="AJ458" s="22">
        <v>0.15351913084553612</v>
      </c>
      <c r="AK458" s="22">
        <v>3.2593292394898437</v>
      </c>
      <c r="AL458" s="22">
        <v>164.38356164383561</v>
      </c>
      <c r="AM458" s="22">
        <v>9.4473311289560685E-2</v>
      </c>
      <c r="AN458" s="22">
        <v>0.86717052432687758</v>
      </c>
    </row>
    <row r="459" spans="1:40" x14ac:dyDescent="0.2">
      <c r="A459" s="20">
        <v>37175</v>
      </c>
      <c r="B459" s="22">
        <v>0.34983331745880553</v>
      </c>
      <c r="C459" s="22">
        <v>4.7671206781598238E-2</v>
      </c>
      <c r="D459" s="22">
        <v>3.5907229259929514E-2</v>
      </c>
      <c r="E459" s="22">
        <v>0.14900466711115343</v>
      </c>
      <c r="F459" s="22">
        <v>0.15663396513953709</v>
      </c>
      <c r="G459" s="22">
        <v>0.78832269739975225</v>
      </c>
      <c r="H459" s="22">
        <v>3.5471949709496138</v>
      </c>
      <c r="I459" s="22">
        <v>0.78465568149347542</v>
      </c>
      <c r="J459" s="22">
        <v>8.5931993523192682E-2</v>
      </c>
      <c r="K459" s="22">
        <v>0.13758453186017713</v>
      </c>
      <c r="L459" s="22">
        <v>0.74288979902847885</v>
      </c>
      <c r="M459" s="22">
        <v>26.873987998857029</v>
      </c>
      <c r="N459" s="22">
        <v>945.32812648823688</v>
      </c>
      <c r="O459" s="22">
        <v>0.41013429850461947</v>
      </c>
      <c r="P459" s="22">
        <v>4.5709115153824174</v>
      </c>
      <c r="Q459" s="22">
        <v>9.6171063910848638</v>
      </c>
      <c r="R459" s="22">
        <v>11.559196113915609</v>
      </c>
      <c r="S459" s="22">
        <v>7.5035717687398789</v>
      </c>
      <c r="T459" s="22">
        <v>123.05933898466519</v>
      </c>
      <c r="U459" s="22">
        <v>2.9097056862558333E-2</v>
      </c>
      <c r="V459" s="22">
        <v>0.89008476997809316</v>
      </c>
      <c r="W459" s="22">
        <v>0.36193923230783881</v>
      </c>
      <c r="X459" s="22">
        <v>0.83793694637584515</v>
      </c>
      <c r="Y459" s="22">
        <v>3.9460901038194107E-2</v>
      </c>
      <c r="Z459" s="22">
        <v>4.914753786074864</v>
      </c>
      <c r="AA459" s="22">
        <v>5.8910372416420609</v>
      </c>
      <c r="AB459" s="22">
        <v>0.39337079721878271</v>
      </c>
      <c r="AC459" s="22">
        <v>0.34671873511763024</v>
      </c>
      <c r="AD459" s="22">
        <v>0.29283741308696065</v>
      </c>
      <c r="AE459" s="22">
        <v>2.8129345651966853</v>
      </c>
      <c r="AF459" s="22">
        <v>0.35722449757119723</v>
      </c>
      <c r="AG459" s="22">
        <v>0.99999999999999989</v>
      </c>
      <c r="AH459" s="22">
        <v>0.17311172492618343</v>
      </c>
      <c r="AI459" s="22">
        <v>4.2613582245928177</v>
      </c>
      <c r="AJ459" s="22">
        <v>0.1485855795790075</v>
      </c>
      <c r="AK459" s="22">
        <v>3.286027240689589</v>
      </c>
      <c r="AL459" s="22">
        <v>165.73006953043145</v>
      </c>
      <c r="AM459" s="22">
        <v>9.5247166396799685E-2</v>
      </c>
      <c r="AN459" s="22">
        <v>0.87079721878274108</v>
      </c>
    </row>
    <row r="460" spans="1:40" x14ac:dyDescent="0.2">
      <c r="A460" s="20">
        <v>37176</v>
      </c>
      <c r="B460" s="22">
        <v>0.35251943564641519</v>
      </c>
      <c r="C460" s="22">
        <v>4.8517132162395615E-2</v>
      </c>
      <c r="D460" s="22">
        <v>3.6182935022554943E-2</v>
      </c>
      <c r="E460" s="22">
        <v>0.14996640752471446</v>
      </c>
      <c r="F460" s="22">
        <v>0.15602265092619252</v>
      </c>
      <c r="G460" s="22">
        <v>0.79436606200211157</v>
      </c>
      <c r="H460" s="22">
        <v>3.5269219694788365</v>
      </c>
      <c r="I460" s="22">
        <v>0.78443228716767444</v>
      </c>
      <c r="J460" s="22">
        <v>8.7465207793454264E-2</v>
      </c>
      <c r="K460" s="22">
        <v>0.13941837028505613</v>
      </c>
      <c r="L460" s="22">
        <v>0.74858431711296669</v>
      </c>
      <c r="M460" s="22">
        <v>26.792398502735384</v>
      </c>
      <c r="N460" s="22">
        <v>955.46597562146076</v>
      </c>
      <c r="O460" s="22">
        <v>0.41405125251943564</v>
      </c>
      <c r="P460" s="22">
        <v>4.6040886841347533</v>
      </c>
      <c r="Q460" s="22">
        <v>9.6180055667530464</v>
      </c>
      <c r="R460" s="22">
        <v>11.623956233803627</v>
      </c>
      <c r="S460" s="22">
        <v>7.5679047893271898</v>
      </c>
      <c r="T460" s="22">
        <v>123.71628755158844</v>
      </c>
      <c r="U460" s="22">
        <v>2.9283040598905841E-2</v>
      </c>
      <c r="V460" s="22">
        <v>0.89403973509933765</v>
      </c>
      <c r="W460" s="22">
        <v>0.36469910739994238</v>
      </c>
      <c r="X460" s="22">
        <v>0.83736443036759767</v>
      </c>
      <c r="Y460" s="22">
        <v>3.9831077838564162E-2</v>
      </c>
      <c r="Z460" s="22">
        <v>4.9572895671369608</v>
      </c>
      <c r="AA460" s="22">
        <v>5.9362702754582974</v>
      </c>
      <c r="AB460" s="22">
        <v>0.39600729436606202</v>
      </c>
      <c r="AC460" s="22">
        <v>0.34934254726941166</v>
      </c>
      <c r="AD460" s="22">
        <v>0.29522986850945387</v>
      </c>
      <c r="AE460" s="22">
        <v>2.8337652365870043</v>
      </c>
      <c r="AF460" s="22">
        <v>0.35995776945964103</v>
      </c>
      <c r="AG460" s="22">
        <v>1</v>
      </c>
      <c r="AH460" s="22">
        <v>0.17437374028217678</v>
      </c>
      <c r="AI460" s="22">
        <v>4.2902389864670312</v>
      </c>
      <c r="AJ460" s="22">
        <v>0.15212592379307036</v>
      </c>
      <c r="AK460" s="22">
        <v>3.3093387081293786</v>
      </c>
      <c r="AL460" s="22">
        <v>165.56291390728475</v>
      </c>
      <c r="AM460" s="22">
        <v>9.5978500815817255E-2</v>
      </c>
      <c r="AN460" s="22">
        <v>0.87388424992801617</v>
      </c>
    </row>
    <row r="461" spans="1:40" x14ac:dyDescent="0.2">
      <c r="A461" s="20">
        <v>37179</v>
      </c>
      <c r="B461" s="22">
        <v>0.35147368421052627</v>
      </c>
      <c r="C461" s="22">
        <v>4.939712918660287E-2</v>
      </c>
      <c r="D461" s="22">
        <v>3.60755980861244E-2</v>
      </c>
      <c r="E461" s="22">
        <v>0.14904306220095695</v>
      </c>
      <c r="F461" s="22">
        <v>0.15557894736842104</v>
      </c>
      <c r="G461" s="22">
        <v>0.79201913875598084</v>
      </c>
      <c r="H461" s="22">
        <v>3.5194258373205742</v>
      </c>
      <c r="I461" s="22">
        <v>0.78244019138755982</v>
      </c>
      <c r="J461" s="22">
        <v>8.700478468899521E-2</v>
      </c>
      <c r="K461" s="22">
        <v>0.13866028708133971</v>
      </c>
      <c r="L461" s="22">
        <v>0.74638277511961715</v>
      </c>
      <c r="M461" s="22">
        <v>26.771291866028708</v>
      </c>
      <c r="N461" s="22">
        <v>950.23923444976072</v>
      </c>
      <c r="O461" s="22">
        <v>0.41148325358851673</v>
      </c>
      <c r="P461" s="22">
        <v>4.5904306220095696</v>
      </c>
      <c r="Q461" s="22">
        <v>9.6181818181818191</v>
      </c>
      <c r="R461" s="22">
        <v>11.559808612440191</v>
      </c>
      <c r="S461" s="22">
        <v>7.5531100478468902</v>
      </c>
      <c r="T461" s="22">
        <v>123.15789473684211</v>
      </c>
      <c r="U461" s="22">
        <v>2.9198086124401914E-2</v>
      </c>
      <c r="V461" s="22">
        <v>0.8865071770334928</v>
      </c>
      <c r="W461" s="22">
        <v>0.36358851674641152</v>
      </c>
      <c r="X461" s="22">
        <v>0.83813397129186595</v>
      </c>
      <c r="Y461" s="22">
        <v>4.0315789473684215E-2</v>
      </c>
      <c r="Z461" s="22">
        <v>4.9473684210526319</v>
      </c>
      <c r="AA461" s="22">
        <v>5.9138755980861237</v>
      </c>
      <c r="AB461" s="22">
        <v>0.39177033492822971</v>
      </c>
      <c r="AC461" s="22">
        <v>0.34835406698564592</v>
      </c>
      <c r="AD461" s="22">
        <v>0.29454545454545455</v>
      </c>
      <c r="AE461" s="22">
        <v>2.8242105263157895</v>
      </c>
      <c r="AF461" s="22">
        <v>0.35888995215311004</v>
      </c>
      <c r="AG461" s="22">
        <v>0.99999999999999989</v>
      </c>
      <c r="AH461" s="22">
        <v>0.17315789473684212</v>
      </c>
      <c r="AI461" s="22">
        <v>4.258373205741627</v>
      </c>
      <c r="AJ461" s="22">
        <v>0.1521531100478469</v>
      </c>
      <c r="AK461" s="22">
        <v>3.2995215311004782</v>
      </c>
      <c r="AL461" s="22">
        <v>165.07177033492823</v>
      </c>
      <c r="AM461" s="22">
        <v>9.569377990430622E-2</v>
      </c>
      <c r="AN461" s="22">
        <v>0.86287081339712912</v>
      </c>
    </row>
    <row r="462" spans="1:40" x14ac:dyDescent="0.2">
      <c r="A462" s="20">
        <v>37180</v>
      </c>
      <c r="B462" s="22">
        <v>0.35132239705390023</v>
      </c>
      <c r="C462" s="22">
        <v>4.8868908125687512E-2</v>
      </c>
      <c r="D462" s="22">
        <v>3.6059113300492614E-2</v>
      </c>
      <c r="E462" s="22">
        <v>0.14971543354536324</v>
      </c>
      <c r="F462" s="22">
        <v>0.15635372327705774</v>
      </c>
      <c r="G462" s="22">
        <v>0.79168778994691291</v>
      </c>
      <c r="H462" s="22">
        <v>3.5254675020326176</v>
      </c>
      <c r="I462" s="22">
        <v>0.78296427375771194</v>
      </c>
      <c r="J462" s="22">
        <v>8.6852551532832764E-2</v>
      </c>
      <c r="K462" s="22">
        <v>0.13856234157539818</v>
      </c>
      <c r="L462" s="22">
        <v>0.74603280883829937</v>
      </c>
      <c r="M462" s="22">
        <v>26.784638194079104</v>
      </c>
      <c r="N462" s="22">
        <v>954.13458319384006</v>
      </c>
      <c r="O462" s="22">
        <v>0.40891482136878859</v>
      </c>
      <c r="P462" s="22">
        <v>4.5865416806160031</v>
      </c>
      <c r="Q462" s="22">
        <v>9.7096943899756099</v>
      </c>
      <c r="R462" s="22">
        <v>11.597876512506577</v>
      </c>
      <c r="S462" s="22">
        <v>7.5422067052465449</v>
      </c>
      <c r="T462" s="22">
        <v>123.87010378305993</v>
      </c>
      <c r="U462" s="22">
        <v>2.9196996508680476E-2</v>
      </c>
      <c r="V462" s="22">
        <v>0.87885599502606548</v>
      </c>
      <c r="W462" s="22">
        <v>0.36343201492180405</v>
      </c>
      <c r="X462" s="22">
        <v>0.8404514802238271</v>
      </c>
      <c r="Y462" s="22">
        <v>3.9992347792816497E-2</v>
      </c>
      <c r="Z462" s="22">
        <v>4.9404562628533171</v>
      </c>
      <c r="AA462" s="22">
        <v>5.9113300492610836</v>
      </c>
      <c r="AB462" s="22">
        <v>0.38966952030226226</v>
      </c>
      <c r="AC462" s="22">
        <v>0.34822325314457891</v>
      </c>
      <c r="AD462" s="22">
        <v>0.29441867138552774</v>
      </c>
      <c r="AE462" s="22">
        <v>2.8248122817925299</v>
      </c>
      <c r="AF462" s="22">
        <v>0.35872590750394573</v>
      </c>
      <c r="AG462" s="22">
        <v>1</v>
      </c>
      <c r="AH462" s="22">
        <v>0.17370510306566553</v>
      </c>
      <c r="AI462" s="22">
        <v>4.2661055048065428</v>
      </c>
      <c r="AJ462" s="22">
        <v>0.15629633172318141</v>
      </c>
      <c r="AK462" s="22">
        <v>3.2981012960925917</v>
      </c>
      <c r="AL462" s="22">
        <v>165.00071739442348</v>
      </c>
      <c r="AM462" s="22">
        <v>9.5652589793868675E-2</v>
      </c>
      <c r="AN462" s="22">
        <v>0.8851690659524607</v>
      </c>
    </row>
    <row r="463" spans="1:40" x14ac:dyDescent="0.2">
      <c r="A463" s="20">
        <v>37181</v>
      </c>
      <c r="B463" s="22">
        <v>0.35136815920398012</v>
      </c>
      <c r="C463" s="22">
        <v>4.8641408342900878E-2</v>
      </c>
      <c r="D463" s="22">
        <v>3.6060084194412555E-2</v>
      </c>
      <c r="E463" s="22">
        <v>0.15024875621890549</v>
      </c>
      <c r="F463" s="22">
        <v>0.15674512055109072</v>
      </c>
      <c r="G463" s="22">
        <v>0.79189628779181021</v>
      </c>
      <c r="H463" s="22">
        <v>3.5452544967470341</v>
      </c>
      <c r="I463" s="22">
        <v>0.78702640642939159</v>
      </c>
      <c r="J463" s="22">
        <v>8.6442786069651736E-2</v>
      </c>
      <c r="K463" s="22">
        <v>0.13848067355530044</v>
      </c>
      <c r="L463" s="22">
        <v>0.74624952162265601</v>
      </c>
      <c r="M463" s="22">
        <v>26.892460773057788</v>
      </c>
      <c r="N463" s="22">
        <v>957.23306544202069</v>
      </c>
      <c r="O463" s="22">
        <v>0.41260045924225031</v>
      </c>
      <c r="P463" s="22">
        <v>4.5876387294297745</v>
      </c>
      <c r="Q463" s="22">
        <v>9.8383084577114435</v>
      </c>
      <c r="R463" s="22">
        <v>11.598737083811711</v>
      </c>
      <c r="S463" s="22">
        <v>7.5440107156525062</v>
      </c>
      <c r="T463" s="22">
        <v>123.89973210868735</v>
      </c>
      <c r="U463" s="22">
        <v>2.9221201683888254E-2</v>
      </c>
      <c r="V463" s="22">
        <v>0.88404133180252586</v>
      </c>
      <c r="W463" s="22">
        <v>0.3635189437428244</v>
      </c>
      <c r="X463" s="22">
        <v>0.84125526215078461</v>
      </c>
      <c r="Y463" s="22">
        <v>4.0040183696900114E-2</v>
      </c>
      <c r="Z463" s="22">
        <v>4.9416379640260235</v>
      </c>
      <c r="AA463" s="22">
        <v>5.9127439724454653</v>
      </c>
      <c r="AB463" s="22">
        <v>0.39131266743207044</v>
      </c>
      <c r="AC463" s="22">
        <v>0.34828740910830464</v>
      </c>
      <c r="AD463" s="22">
        <v>0.29439341752774589</v>
      </c>
      <c r="AE463" s="22">
        <v>2.8277841561423656</v>
      </c>
      <c r="AF463" s="22">
        <v>0.35876387294297746</v>
      </c>
      <c r="AG463" s="22">
        <v>1</v>
      </c>
      <c r="AH463" s="22">
        <v>0.17365097588978187</v>
      </c>
      <c r="AI463" s="22">
        <v>4.2766934557979344</v>
      </c>
      <c r="AJ463" s="22">
        <v>0.15547263681592041</v>
      </c>
      <c r="AK463" s="22">
        <v>3.2988901645618061</v>
      </c>
      <c r="AL463" s="22">
        <v>165.04018369690013</v>
      </c>
      <c r="AM463" s="22">
        <v>9.5675468809797173E-2</v>
      </c>
      <c r="AN463" s="22">
        <v>0.88509376195943357</v>
      </c>
    </row>
    <row r="464" spans="1:40" x14ac:dyDescent="0.2">
      <c r="A464" s="20">
        <v>37182</v>
      </c>
      <c r="B464" s="22">
        <v>0.35035584133101827</v>
      </c>
      <c r="C464" s="22">
        <v>4.8300929194253106E-2</v>
      </c>
      <c r="D464" s="22">
        <v>3.5964778386216631E-2</v>
      </c>
      <c r="E464" s="22">
        <v>0.1504741371086222</v>
      </c>
      <c r="F464" s="22">
        <v>0.15615996641926311</v>
      </c>
      <c r="G464" s="22">
        <v>0.78962431550628664</v>
      </c>
      <c r="H464" s="22">
        <v>3.5307473621949583</v>
      </c>
      <c r="I464" s="22">
        <v>0.78555074316460272</v>
      </c>
      <c r="J464" s="22">
        <v>8.6117418099253953E-2</v>
      </c>
      <c r="K464" s="22">
        <v>0.13770010112380987</v>
      </c>
      <c r="L464" s="22">
        <v>0.74392780141573323</v>
      </c>
      <c r="M464" s="22">
        <v>26.741523725935394</v>
      </c>
      <c r="N464" s="22">
        <v>955.90620289633841</v>
      </c>
      <c r="O464" s="22">
        <v>0.4106962278910915</v>
      </c>
      <c r="P464" s="22">
        <v>4.5772833947072176</v>
      </c>
      <c r="Q464" s="22">
        <v>9.7946995859647767</v>
      </c>
      <c r="R464" s="22">
        <v>11.549102287687699</v>
      </c>
      <c r="S464" s="22">
        <v>7.4841159298620514</v>
      </c>
      <c r="T464" s="22">
        <v>123.25656827765162</v>
      </c>
      <c r="U464" s="22">
        <v>2.9139875217034591E-2</v>
      </c>
      <c r="V464" s="22">
        <v>0.87662895193757029</v>
      </c>
      <c r="W464" s="22">
        <v>0.36247161855335708</v>
      </c>
      <c r="X464" s="22">
        <v>0.84072999942760096</v>
      </c>
      <c r="Y464" s="22">
        <v>3.9657705443513762E-2</v>
      </c>
      <c r="Z464" s="22">
        <v>4.9178607544217812</v>
      </c>
      <c r="AA464" s="22">
        <v>5.8957089160672371</v>
      </c>
      <c r="AB464" s="22">
        <v>0.38970826734845737</v>
      </c>
      <c r="AC464" s="22">
        <v>0.34718856728549347</v>
      </c>
      <c r="AD464" s="22">
        <v>0.29402224723817516</v>
      </c>
      <c r="AE464" s="22">
        <v>2.8189693003377152</v>
      </c>
      <c r="AF464" s="22">
        <v>0.35776840739539406</v>
      </c>
      <c r="AG464" s="22">
        <v>1</v>
      </c>
      <c r="AH464" s="22">
        <v>0.17343687393867699</v>
      </c>
      <c r="AI464" s="22">
        <v>4.2672339776001218</v>
      </c>
      <c r="AJ464" s="22">
        <v>0.15512010837419624</v>
      </c>
      <c r="AK464" s="22">
        <v>3.2893858159546654</v>
      </c>
      <c r="AL464" s="22">
        <v>164.56469061838163</v>
      </c>
      <c r="AM464" s="22">
        <v>9.5399820648337172E-2</v>
      </c>
      <c r="AN464" s="22">
        <v>0.87500715498654857</v>
      </c>
    </row>
    <row r="465" spans="1:40" x14ac:dyDescent="0.2">
      <c r="A465" s="20">
        <v>37183</v>
      </c>
      <c r="B465" s="22">
        <v>0.34906377720748977</v>
      </c>
      <c r="C465" s="22">
        <v>4.8369926813040587E-2</v>
      </c>
      <c r="D465" s="22">
        <v>3.5832145233342834E-2</v>
      </c>
      <c r="E465" s="22">
        <v>0.14963406520292746</v>
      </c>
      <c r="F465" s="22">
        <v>0.15606881475144946</v>
      </c>
      <c r="G465" s="22">
        <v>0.78669328010645367</v>
      </c>
      <c r="H465" s="22">
        <v>3.5410132116718942</v>
      </c>
      <c r="I465" s="22">
        <v>0.78592339131261291</v>
      </c>
      <c r="J465" s="22">
        <v>8.5438646516490829E-2</v>
      </c>
      <c r="K465" s="22">
        <v>0.13619427811044577</v>
      </c>
      <c r="L465" s="22">
        <v>0.74118429807052555</v>
      </c>
      <c r="M465" s="22">
        <v>26.82159490542724</v>
      </c>
      <c r="N465" s="22">
        <v>958.08383233532925</v>
      </c>
      <c r="O465" s="22">
        <v>0.40965687672274492</v>
      </c>
      <c r="P465" s="22">
        <v>4.5604030035167753</v>
      </c>
      <c r="Q465" s="22">
        <v>9.780439121756487</v>
      </c>
      <c r="R465" s="22">
        <v>11.519817507841459</v>
      </c>
      <c r="S465" s="22">
        <v>7.4707727402338175</v>
      </c>
      <c r="T465" s="22">
        <v>123.27725501378195</v>
      </c>
      <c r="U465" s="22">
        <v>2.9043817127649463E-2</v>
      </c>
      <c r="V465" s="22">
        <v>0.87634255298925956</v>
      </c>
      <c r="W465" s="22">
        <v>0.36113487311092102</v>
      </c>
      <c r="X465" s="22">
        <v>0.84199220606406222</v>
      </c>
      <c r="Y465" s="22">
        <v>3.9577986883376104E-2</v>
      </c>
      <c r="Z465" s="22">
        <v>4.9187339606501279</v>
      </c>
      <c r="AA465" s="22">
        <v>5.8787187529702498</v>
      </c>
      <c r="AB465" s="22">
        <v>0.39117004087063967</v>
      </c>
      <c r="AC465" s="22">
        <v>0.34591768843265852</v>
      </c>
      <c r="AD465" s="22">
        <v>0.29327060165383517</v>
      </c>
      <c r="AE465" s="22">
        <v>2.808383233532934</v>
      </c>
      <c r="AF465" s="22">
        <v>0.35647752114817982</v>
      </c>
      <c r="AG465" s="22">
        <v>1</v>
      </c>
      <c r="AH465" s="22">
        <v>0.17317745461458037</v>
      </c>
      <c r="AI465" s="22">
        <v>4.251497005988023</v>
      </c>
      <c r="AJ465" s="22">
        <v>0.15644900674840792</v>
      </c>
      <c r="AK465" s="22">
        <v>3.2772550137819594</v>
      </c>
      <c r="AL465" s="22">
        <v>163.95779868833759</v>
      </c>
      <c r="AM465" s="22">
        <v>9.5047999239616002E-2</v>
      </c>
      <c r="AN465" s="22">
        <v>0.88223552894211577</v>
      </c>
    </row>
    <row r="466" spans="1:40" x14ac:dyDescent="0.2">
      <c r="A466" s="20">
        <v>37186</v>
      </c>
      <c r="B466" s="22">
        <v>0.34450573159978237</v>
      </c>
      <c r="C466" s="22">
        <v>4.7888407346954091E-2</v>
      </c>
      <c r="D466" s="22">
        <v>3.535580945948482E-2</v>
      </c>
      <c r="E466" s="22">
        <v>0.14805538357629314</v>
      </c>
      <c r="F466" s="22">
        <v>0.15560683664471589</v>
      </c>
      <c r="G466" s="22">
        <v>0.77643946642652106</v>
      </c>
      <c r="H466" s="22">
        <v>3.5023733138215043</v>
      </c>
      <c r="I466" s="22">
        <v>0.7819740717810173</v>
      </c>
      <c r="J466" s="22">
        <v>8.3675728410348788E-2</v>
      </c>
      <c r="K466" s="22">
        <v>0.1337029324027692</v>
      </c>
      <c r="L466" s="22">
        <v>0.73150597549764551</v>
      </c>
      <c r="M466" s="22">
        <v>26.564229564173282</v>
      </c>
      <c r="N466" s="22">
        <v>947.44939119341109</v>
      </c>
      <c r="O466" s="22">
        <v>0.40224386034033138</v>
      </c>
      <c r="P466" s="22">
        <v>4.4980394364083232</v>
      </c>
      <c r="Q466" s="22">
        <v>9.6996304009305661</v>
      </c>
      <c r="R466" s="22">
        <v>11.483837076227465</v>
      </c>
      <c r="S466" s="22">
        <v>7.3685296711131123</v>
      </c>
      <c r="T466" s="22">
        <v>121.7613177989156</v>
      </c>
      <c r="U466" s="22">
        <v>2.871991144631433E-2</v>
      </c>
      <c r="V466" s="22">
        <v>0.86583741393219649</v>
      </c>
      <c r="W466" s="22">
        <v>0.35641920414251144</v>
      </c>
      <c r="X466" s="22">
        <v>0.83733888670006196</v>
      </c>
      <c r="Y466" s="22">
        <v>3.9248794581715166E-2</v>
      </c>
      <c r="Z466" s="22">
        <v>4.8451248569445227</v>
      </c>
      <c r="AA466" s="22">
        <v>5.8019549351794533</v>
      </c>
      <c r="AB466" s="22">
        <v>0.38723476107390109</v>
      </c>
      <c r="AC466" s="22">
        <v>0.34136320144087356</v>
      </c>
      <c r="AD466" s="22">
        <v>0.28995703645334991</v>
      </c>
      <c r="AE466" s="22">
        <v>2.7728372826025782</v>
      </c>
      <c r="AF466" s="22">
        <v>0.35177576405695954</v>
      </c>
      <c r="AG466" s="22">
        <v>1</v>
      </c>
      <c r="AH466" s="22">
        <v>0.17150710118009044</v>
      </c>
      <c r="AI466" s="22">
        <v>4.1969193823755662</v>
      </c>
      <c r="AJ466" s="22">
        <v>0.15196713007260654</v>
      </c>
      <c r="AK466" s="22">
        <v>3.2344608919157238</v>
      </c>
      <c r="AL466" s="22">
        <v>161.8168514662014</v>
      </c>
      <c r="AM466" s="22">
        <v>9.3806870415189217E-2</v>
      </c>
      <c r="AN466" s="22">
        <v>0.89047109810322511</v>
      </c>
    </row>
    <row r="467" spans="1:40" x14ac:dyDescent="0.2">
      <c r="A467" s="20">
        <v>37187</v>
      </c>
      <c r="B467" s="22">
        <v>0.34518248381002503</v>
      </c>
      <c r="C467" s="22">
        <v>4.7700506612277115E-2</v>
      </c>
      <c r="D467" s="22">
        <v>3.5425262940231031E-2</v>
      </c>
      <c r="E467" s="22">
        <v>0.14773528333630973</v>
      </c>
      <c r="F467" s="22">
        <v>0.15606289887492597</v>
      </c>
      <c r="G467" s="22">
        <v>0.77794591749457187</v>
      </c>
      <c r="H467" s="22">
        <v>3.507655578844473</v>
      </c>
      <c r="I467" s="22">
        <v>0.78482606938426391</v>
      </c>
      <c r="J467" s="22">
        <v>8.3652119970298797E-2</v>
      </c>
      <c r="K467" s="22">
        <v>0.13398437867152913</v>
      </c>
      <c r="L467" s="22">
        <v>0.73308394349252293</v>
      </c>
      <c r="M467" s="22">
        <v>26.46038743150395</v>
      </c>
      <c r="N467" s="22">
        <v>954.95004370588288</v>
      </c>
      <c r="O467" s="22">
        <v>0.4035039899241491</v>
      </c>
      <c r="P467" s="22">
        <v>4.5049956294117086</v>
      </c>
      <c r="Q467" s="22">
        <v>9.7948173282076816</v>
      </c>
      <c r="R467" s="22">
        <v>11.517675035011701</v>
      </c>
      <c r="S467" s="22">
        <v>7.3877040782758252</v>
      </c>
      <c r="T467" s="22">
        <v>122.09449869822262</v>
      </c>
      <c r="U467" s="22">
        <v>2.8776329269782783E-2</v>
      </c>
      <c r="V467" s="22">
        <v>0.86659836643388188</v>
      </c>
      <c r="W467" s="22">
        <v>0.35711935935634859</v>
      </c>
      <c r="X467" s="22">
        <v>0.83927514028178529</v>
      </c>
      <c r="Y467" s="22">
        <v>3.9297698156833628E-2</v>
      </c>
      <c r="Z467" s="22">
        <v>4.8734409218651598</v>
      </c>
      <c r="AA467" s="22">
        <v>5.766356809188574</v>
      </c>
      <c r="AB467" s="22">
        <v>0.38639760134595313</v>
      </c>
      <c r="AC467" s="22">
        <v>0.3422311618245561</v>
      </c>
      <c r="AD467" s="22">
        <v>0.29066761911027977</v>
      </c>
      <c r="AE467" s="22">
        <v>2.7787542413504647</v>
      </c>
      <c r="AF467" s="22">
        <v>0.35246679762766342</v>
      </c>
      <c r="AG467" s="22">
        <v>1</v>
      </c>
      <c r="AH467" s="22">
        <v>0.17153384151212953</v>
      </c>
      <c r="AI467" s="22">
        <v>4.2089235194044718</v>
      </c>
      <c r="AJ467" s="22">
        <v>0.15085578938463995</v>
      </c>
      <c r="AK467" s="22">
        <v>3.2408147152538227</v>
      </c>
      <c r="AL467" s="22">
        <v>162.13472690872518</v>
      </c>
      <c r="AM467" s="22">
        <v>9.3991146034043585E-2</v>
      </c>
      <c r="AN467" s="22">
        <v>0.88690985309183867</v>
      </c>
    </row>
    <row r="468" spans="1:40" x14ac:dyDescent="0.2">
      <c r="A468" s="20">
        <v>37188</v>
      </c>
      <c r="B468" s="22">
        <v>0.34663885375568682</v>
      </c>
      <c r="C468" s="22">
        <v>4.7901761274611585E-2</v>
      </c>
      <c r="D468" s="22">
        <v>3.5574726747588395E-2</v>
      </c>
      <c r="E468" s="22">
        <v>0.14854737319011571</v>
      </c>
      <c r="F468" s="22">
        <v>0.15628716515960961</v>
      </c>
      <c r="G468" s="22">
        <v>0.78121873407207443</v>
      </c>
      <c r="H468" s="22">
        <v>3.5164140222377438</v>
      </c>
      <c r="I468" s="22">
        <v>0.78483378324806974</v>
      </c>
      <c r="J468" s="22">
        <v>8.4363732467483438E-2</v>
      </c>
      <c r="K468" s="22">
        <v>0.13485171691238934</v>
      </c>
      <c r="L468" s="22">
        <v>0.73617692031789772</v>
      </c>
      <c r="M468" s="22">
        <v>26.634323145753495</v>
      </c>
      <c r="N468" s="22">
        <v>964.64236497838522</v>
      </c>
      <c r="O468" s="22">
        <v>0.40662224151926452</v>
      </c>
      <c r="P468" s="22">
        <v>4.5287221792233776</v>
      </c>
      <c r="Q468" s="22">
        <v>9.8606837445491102</v>
      </c>
      <c r="R468" s="22">
        <v>11.586091027504578</v>
      </c>
      <c r="S468" s="22">
        <v>7.4207615200196324</v>
      </c>
      <c r="T468" s="22">
        <v>121.85452966605629</v>
      </c>
      <c r="U468" s="22">
        <v>2.8897740358295732E-2</v>
      </c>
      <c r="V468" s="22">
        <v>0.87072659656806295</v>
      </c>
      <c r="W468" s="22">
        <v>0.35862609253770789</v>
      </c>
      <c r="X468" s="22">
        <v>0.8392388575311952</v>
      </c>
      <c r="Y468" s="22">
        <v>3.9416306420251825E-2</v>
      </c>
      <c r="Z468" s="22">
        <v>4.8892832197534588</v>
      </c>
      <c r="AA468" s="22">
        <v>5.8001245917731676</v>
      </c>
      <c r="AB468" s="22">
        <v>0.38840541407887036</v>
      </c>
      <c r="AC468" s="22">
        <v>0.34359956959205629</v>
      </c>
      <c r="AD468" s="22">
        <v>0.29146923904630662</v>
      </c>
      <c r="AE468" s="22">
        <v>2.7916108206067243</v>
      </c>
      <c r="AF468" s="22">
        <v>0.35399165612670602</v>
      </c>
      <c r="AG468" s="22">
        <v>0.99999999999999989</v>
      </c>
      <c r="AH468" s="22">
        <v>0.17239914673512921</v>
      </c>
      <c r="AI468" s="22">
        <v>4.2238498857908748</v>
      </c>
      <c r="AJ468" s="22">
        <v>0.15102033111207597</v>
      </c>
      <c r="AK468" s="22">
        <v>3.2544881354652366</v>
      </c>
      <c r="AL468" s="22">
        <v>161.87491741075641</v>
      </c>
      <c r="AM468" s="22">
        <v>9.4387706945047473E-2</v>
      </c>
      <c r="AN468" s="22">
        <v>0.88409189587148163</v>
      </c>
    </row>
    <row r="469" spans="1:40" x14ac:dyDescent="0.2">
      <c r="A469" s="20">
        <v>37189</v>
      </c>
      <c r="B469" s="22">
        <v>0.34684510261326179</v>
      </c>
      <c r="C469" s="22">
        <v>4.7524154019058767E-2</v>
      </c>
      <c r="D469" s="22">
        <v>3.5595893580650337E-2</v>
      </c>
      <c r="E469" s="22">
        <v>0.14858853640338862</v>
      </c>
      <c r="F469" s="22">
        <v>0.15612515701292937</v>
      </c>
      <c r="G469" s="22">
        <v>0.78170244515172393</v>
      </c>
      <c r="H469" s="22">
        <v>3.5609115722070586</v>
      </c>
      <c r="I469" s="22">
        <v>0.78644352728955536</v>
      </c>
      <c r="J469" s="22">
        <v>8.4262818393887592E-2</v>
      </c>
      <c r="K469" s="22">
        <v>0.13472417668558692</v>
      </c>
      <c r="L469" s="22">
        <v>0.73661494290868224</v>
      </c>
      <c r="M469" s="22">
        <v>26.745558777140804</v>
      </c>
      <c r="N469" s="22">
        <v>968.52185903308362</v>
      </c>
      <c r="O469" s="22">
        <v>0.4067697364071664</v>
      </c>
      <c r="P469" s="22">
        <v>4.5295278751074299</v>
      </c>
      <c r="Q469" s="22">
        <v>9.945883664044274</v>
      </c>
      <c r="R469" s="22">
        <v>11.601484657593758</v>
      </c>
      <c r="S469" s="22">
        <v>7.432732355524494</v>
      </c>
      <c r="T469" s="22">
        <v>121.92703266813369</v>
      </c>
      <c r="U469" s="22">
        <v>2.8909267776696917E-2</v>
      </c>
      <c r="V469" s="22">
        <v>0.87336966274094996</v>
      </c>
      <c r="W469" s="22">
        <v>0.35883947375877145</v>
      </c>
      <c r="X469" s="22">
        <v>0.84273207219289203</v>
      </c>
      <c r="Y469" s="22">
        <v>3.9005317189728279E-2</v>
      </c>
      <c r="Z469" s="22">
        <v>4.9063589055844661</v>
      </c>
      <c r="AA469" s="22">
        <v>5.8035756448155036</v>
      </c>
      <c r="AB469" s="22">
        <v>0.38745596554687717</v>
      </c>
      <c r="AC469" s="22">
        <v>0.34372845499277499</v>
      </c>
      <c r="AD469" s="22">
        <v>0.29183154991830601</v>
      </c>
      <c r="AE469" s="22">
        <v>2.7980884561261012</v>
      </c>
      <c r="AF469" s="22">
        <v>0.35420227987495628</v>
      </c>
      <c r="AG469" s="22">
        <v>1</v>
      </c>
      <c r="AH469" s="22">
        <v>0.17198228233049687</v>
      </c>
      <c r="AI469" s="22">
        <v>4.2339185704976243</v>
      </c>
      <c r="AJ469" s="22">
        <v>0.15111018765996431</v>
      </c>
      <c r="AK469" s="22">
        <v>3.2573689827451053</v>
      </c>
      <c r="AL469" s="22">
        <v>161.97123239802423</v>
      </c>
      <c r="AM469" s="22">
        <v>9.4443867287477681E-2</v>
      </c>
      <c r="AN469" s="22">
        <v>0.88362626672836986</v>
      </c>
    </row>
    <row r="470" spans="1:40" x14ac:dyDescent="0.2">
      <c r="A470" s="20">
        <v>37190</v>
      </c>
      <c r="B470" s="22">
        <v>0.34721237390210924</v>
      </c>
      <c r="C470" s="22">
        <v>4.7498841837554713E-2</v>
      </c>
      <c r="D470" s="22">
        <v>3.5633585765474471E-2</v>
      </c>
      <c r="E470" s="22">
        <v>0.14900114398086434</v>
      </c>
      <c r="F470" s="22">
        <v>0.15608248007487874</v>
      </c>
      <c r="G470" s="22">
        <v>0.78253963751879052</v>
      </c>
      <c r="H470" s="22">
        <v>3.561940418451182</v>
      </c>
      <c r="I470" s="22">
        <v>0.78686974690605183</v>
      </c>
      <c r="J470" s="22">
        <v>8.4427678664284161E-2</v>
      </c>
      <c r="K470" s="22">
        <v>0.13579336491098692</v>
      </c>
      <c r="L470" s="22">
        <v>0.73742330128296041</v>
      </c>
      <c r="M470" s="22">
        <v>26.738898185703075</v>
      </c>
      <c r="N470" s="22">
        <v>969.07469911412386</v>
      </c>
      <c r="O470" s="22">
        <v>0.40592411908746251</v>
      </c>
      <c r="P470" s="22">
        <v>4.5305423981998851</v>
      </c>
      <c r="Q470" s="22">
        <v>9.916706847812728</v>
      </c>
      <c r="R470" s="22">
        <v>11.596751472520824</v>
      </c>
      <c r="S470" s="22">
        <v>7.4491117603123733</v>
      </c>
      <c r="T470" s="22">
        <v>122.15068402492176</v>
      </c>
      <c r="U470" s="22">
        <v>2.8920970776488829E-2</v>
      </c>
      <c r="V470" s="22">
        <v>0.87282903631430164</v>
      </c>
      <c r="W470" s="22">
        <v>0.35926671772035812</v>
      </c>
      <c r="X470" s="22">
        <v>0.84138374412646189</v>
      </c>
      <c r="Y470" s="22">
        <v>3.8980438872658854E-2</v>
      </c>
      <c r="Z470" s="22">
        <v>4.9115542067296332</v>
      </c>
      <c r="AA470" s="22">
        <v>5.8097210010305282</v>
      </c>
      <c r="AB470" s="22">
        <v>0.38666553214018967</v>
      </c>
      <c r="AC470" s="22">
        <v>0.34418696996341153</v>
      </c>
      <c r="AD470" s="22">
        <v>0.29187584498586572</v>
      </c>
      <c r="AE470" s="22">
        <v>2.8086148377154418</v>
      </c>
      <c r="AF470" s="22">
        <v>0.3545678872280682</v>
      </c>
      <c r="AG470" s="22">
        <v>1</v>
      </c>
      <c r="AH470" s="22">
        <v>0.17273165612502481</v>
      </c>
      <c r="AI470" s="22">
        <v>4.2384018303693827</v>
      </c>
      <c r="AJ470" s="22">
        <v>0.15127019693488764</v>
      </c>
      <c r="AK470" s="22">
        <v>3.2589273052159853</v>
      </c>
      <c r="AL470" s="22">
        <v>162.1427423395827</v>
      </c>
      <c r="AM470" s="22">
        <v>9.4543873084304772E-2</v>
      </c>
      <c r="AN470" s="22">
        <v>0.88508192226602744</v>
      </c>
    </row>
    <row r="471" spans="1:40" x14ac:dyDescent="0.2">
      <c r="A471" s="20">
        <v>37193</v>
      </c>
      <c r="B471" s="22">
        <v>0.34873849835249876</v>
      </c>
      <c r="C471" s="22">
        <v>4.7981692320840173E-2</v>
      </c>
      <c r="D471" s="22">
        <v>3.578923379324097E-2</v>
      </c>
      <c r="E471" s="22">
        <v>0.14951904359468621</v>
      </c>
      <c r="F471" s="22">
        <v>0.15460873033206407</v>
      </c>
      <c r="G471" s="22">
        <v>0.78595778218799539</v>
      </c>
      <c r="H471" s="22">
        <v>3.5207148351074431</v>
      </c>
      <c r="I471" s="22">
        <v>0.78069717313481024</v>
      </c>
      <c r="J471" s="22">
        <v>8.5888463693251413E-2</v>
      </c>
      <c r="K471" s="22">
        <v>0.13801977001452839</v>
      </c>
      <c r="L471" s="22">
        <v>0.74065387281480566</v>
      </c>
      <c r="M471" s="22">
        <v>26.602159318589695</v>
      </c>
      <c r="N471" s="22">
        <v>974.25720010255327</v>
      </c>
      <c r="O471" s="22">
        <v>0.40680460730597934</v>
      </c>
      <c r="P471" s="22">
        <v>4.5503318741631924</v>
      </c>
      <c r="Q471" s="22">
        <v>9.8698141694599801</v>
      </c>
      <c r="R471" s="22">
        <v>11.579037327534634</v>
      </c>
      <c r="S471" s="22">
        <v>7.4892461376304471</v>
      </c>
      <c r="T471" s="22">
        <v>122.39936948656835</v>
      </c>
      <c r="U471" s="22">
        <v>2.9015962245159573E-2</v>
      </c>
      <c r="V471" s="22">
        <v>0.87968018535575565</v>
      </c>
      <c r="W471" s="22">
        <v>0.3607885216169251</v>
      </c>
      <c r="X471" s="22">
        <v>0.83662675314069757</v>
      </c>
      <c r="Y471" s="22">
        <v>3.9312132635717062E-2</v>
      </c>
      <c r="Z471" s="22">
        <v>4.9187644215703958</v>
      </c>
      <c r="AA471" s="22">
        <v>5.8161065795595901</v>
      </c>
      <c r="AB471" s="22">
        <v>0.38789870004083143</v>
      </c>
      <c r="AC471" s="22">
        <v>0.34565240098375283</v>
      </c>
      <c r="AD471" s="22">
        <v>0.29336916371509147</v>
      </c>
      <c r="AE471" s="22">
        <v>2.8197434266126042</v>
      </c>
      <c r="AF471" s="22">
        <v>0.35609765361643131</v>
      </c>
      <c r="AG471" s="22">
        <v>1</v>
      </c>
      <c r="AH471" s="22">
        <v>0.17358110738669275</v>
      </c>
      <c r="AI471" s="22">
        <v>4.2493186846578226</v>
      </c>
      <c r="AJ471" s="22">
        <v>0.15193094738441379</v>
      </c>
      <c r="AK471" s="22">
        <v>3.2712632108706594</v>
      </c>
      <c r="AL471" s="22">
        <v>163.32576843824481</v>
      </c>
      <c r="AM471" s="22">
        <v>9.4956842115258608E-2</v>
      </c>
      <c r="AN471" s="22">
        <v>0.88404820009305773</v>
      </c>
    </row>
    <row r="472" spans="1:40" x14ac:dyDescent="0.2">
      <c r="A472" s="20">
        <v>37194</v>
      </c>
      <c r="B472" s="22">
        <v>0.34635117037931229</v>
      </c>
      <c r="C472" s="22">
        <v>4.7541354659826091E-2</v>
      </c>
      <c r="D472" s="22">
        <v>3.5545202482222683E-2</v>
      </c>
      <c r="E472" s="22">
        <v>0.14882018975045741</v>
      </c>
      <c r="F472" s="22">
        <v>0.15320557557010014</v>
      </c>
      <c r="G472" s="22">
        <v>0.78057981402191745</v>
      </c>
      <c r="H472" s="22">
        <v>3.5063281588924307</v>
      </c>
      <c r="I472" s="22">
        <v>0.77508157760718266</v>
      </c>
      <c r="J472" s="22">
        <v>8.5293396457739964E-2</v>
      </c>
      <c r="K472" s="22">
        <v>0.13683346851010053</v>
      </c>
      <c r="L472" s="22">
        <v>0.73559424335590473</v>
      </c>
      <c r="M472" s="22">
        <v>26.687666220268969</v>
      </c>
      <c r="N472" s="22">
        <v>978.45973932889444</v>
      </c>
      <c r="O472" s="22">
        <v>0.40477582662164963</v>
      </c>
      <c r="P472" s="22">
        <v>4.5202482222683287</v>
      </c>
      <c r="Q472" s="22">
        <v>9.7751664560424008</v>
      </c>
      <c r="R472" s="22">
        <v>11.500084878435217</v>
      </c>
      <c r="S472" s="22">
        <v>7.4410094875228703</v>
      </c>
      <c r="T472" s="22">
        <v>121.47047173548107</v>
      </c>
      <c r="U472" s="22">
        <v>2.8807740913291961E-2</v>
      </c>
      <c r="V472" s="22">
        <v>0.87217307656034848</v>
      </c>
      <c r="W472" s="22">
        <v>0.35837561536865531</v>
      </c>
      <c r="X472" s="22">
        <v>0.83184638889412821</v>
      </c>
      <c r="Y472" s="22">
        <v>3.8959201765471449E-2</v>
      </c>
      <c r="Z472" s="22">
        <v>4.8899409623328367</v>
      </c>
      <c r="AA472" s="22">
        <v>5.7670181262613873</v>
      </c>
      <c r="AB472" s="22">
        <v>0.38709281928438044</v>
      </c>
      <c r="AC472" s="22">
        <v>0.34338042514665107</v>
      </c>
      <c r="AD472" s="22">
        <v>0.29198181715298865</v>
      </c>
      <c r="AE472" s="22">
        <v>2.8001395778712488</v>
      </c>
      <c r="AF472" s="22">
        <v>0.35365071580813695</v>
      </c>
      <c r="AG472" s="22">
        <v>1</v>
      </c>
      <c r="AH472" s="22">
        <v>0.1719825716279684</v>
      </c>
      <c r="AI472" s="22">
        <v>4.2109134805816995</v>
      </c>
      <c r="AJ472" s="22">
        <v>0.14900880849538828</v>
      </c>
      <c r="AK472" s="22">
        <v>3.248957881434257</v>
      </c>
      <c r="AL472" s="22">
        <v>162.21212064054924</v>
      </c>
      <c r="AM472" s="22">
        <v>9.4309372465435609E-2</v>
      </c>
      <c r="AN472" s="22">
        <v>0.88790387988758313</v>
      </c>
    </row>
    <row r="473" spans="1:40" x14ac:dyDescent="0.2">
      <c r="A473" s="20">
        <v>37195</v>
      </c>
      <c r="B473" s="22">
        <v>0.34440880786255534</v>
      </c>
      <c r="C473" s="22">
        <v>4.7171580763748222E-2</v>
      </c>
      <c r="D473" s="22">
        <v>3.5345862405281717E-2</v>
      </c>
      <c r="E473" s="22">
        <v>0.14896091229649638</v>
      </c>
      <c r="F473" s="22">
        <v>0.15326543626678671</v>
      </c>
      <c r="G473" s="22">
        <v>0.77620226573636431</v>
      </c>
      <c r="H473" s="22">
        <v>3.5004501462975468</v>
      </c>
      <c r="I473" s="22">
        <v>0.77562082676869981</v>
      </c>
      <c r="J473" s="22">
        <v>8.4355540550678967E-2</v>
      </c>
      <c r="K473" s="22">
        <v>0.13636619401305425</v>
      </c>
      <c r="L473" s="22">
        <v>0.73145959936979521</v>
      </c>
      <c r="M473" s="22">
        <v>26.547377897816791</v>
      </c>
      <c r="N473" s="22">
        <v>980.00600195063396</v>
      </c>
      <c r="O473" s="22">
        <v>0.40138044864580991</v>
      </c>
      <c r="P473" s="22">
        <v>4.4958361467476928</v>
      </c>
      <c r="Q473" s="22">
        <v>9.8047490434391182</v>
      </c>
      <c r="R473" s="22">
        <v>11.475917173081253</v>
      </c>
      <c r="S473" s="22">
        <v>7.3945907419911467</v>
      </c>
      <c r="T473" s="22">
        <v>120.60169555105409</v>
      </c>
      <c r="U473" s="22">
        <v>2.8664941105859404E-2</v>
      </c>
      <c r="V473" s="22">
        <v>0.86981393953034747</v>
      </c>
      <c r="W473" s="22">
        <v>0.35636581889113961</v>
      </c>
      <c r="X473" s="22">
        <v>0.83355840648210677</v>
      </c>
      <c r="Y473" s="22">
        <v>3.851564258383975E-2</v>
      </c>
      <c r="Z473" s="22">
        <v>4.8625178182909448</v>
      </c>
      <c r="AA473" s="22">
        <v>5.7393652937204598</v>
      </c>
      <c r="AB473" s="22">
        <v>0.38342148698326955</v>
      </c>
      <c r="AC473" s="22">
        <v>0.34138907644984623</v>
      </c>
      <c r="AD473" s="22">
        <v>0.29132905694350664</v>
      </c>
      <c r="AE473" s="22">
        <v>2.7869682646860232</v>
      </c>
      <c r="AF473" s="22">
        <v>0.35167679495836146</v>
      </c>
      <c r="AG473" s="22">
        <v>1</v>
      </c>
      <c r="AH473" s="22">
        <v>0.17096181258909146</v>
      </c>
      <c r="AI473" s="22">
        <v>4.1882361767574459</v>
      </c>
      <c r="AJ473" s="22">
        <v>0.14817315627578964</v>
      </c>
      <c r="AK473" s="22">
        <v>3.2307374896841479</v>
      </c>
      <c r="AL473" s="22">
        <v>161.77132568084627</v>
      </c>
      <c r="AM473" s="22">
        <v>9.3780478655563063E-2</v>
      </c>
      <c r="AN473" s="22">
        <v>0.88525020631705309</v>
      </c>
    </row>
    <row r="474" spans="1:40" x14ac:dyDescent="0.2">
      <c r="A474" s="20">
        <v>37196</v>
      </c>
      <c r="B474" s="22">
        <v>0.34820658202884253</v>
      </c>
      <c r="C474" s="22">
        <v>4.8213219050147429E-2</v>
      </c>
      <c r="D474" s="22">
        <v>3.5735618997051265E-2</v>
      </c>
      <c r="E474" s="22">
        <v>0.15124823407825994</v>
      </c>
      <c r="F474" s="22">
        <v>0.15456674473067913</v>
      </c>
      <c r="G474" s="22">
        <v>0.78477088054309785</v>
      </c>
      <c r="H474" s="22">
        <v>3.5249220149996678</v>
      </c>
      <c r="I474" s="22">
        <v>0.78195488721804496</v>
      </c>
      <c r="J474" s="22">
        <v>8.5570167537380643E-2</v>
      </c>
      <c r="K474" s="22">
        <v>0.13871374527112232</v>
      </c>
      <c r="L474" s="22">
        <v>0.73953483962112088</v>
      </c>
      <c r="M474" s="22">
        <v>26.68746266675516</v>
      </c>
      <c r="N474" s="22">
        <v>996.5013416264494</v>
      </c>
      <c r="O474" s="22">
        <v>0.40462126311996888</v>
      </c>
      <c r="P474" s="22">
        <v>4.5463595938142962</v>
      </c>
      <c r="Q474" s="22">
        <v>9.9147616835278587</v>
      </c>
      <c r="R474" s="22">
        <v>11.563587404829853</v>
      </c>
      <c r="S474" s="22">
        <v>7.4761304269500979</v>
      </c>
      <c r="T474" s="22">
        <v>121.93156282888809</v>
      </c>
      <c r="U474" s="22">
        <v>2.8958272098910578E-2</v>
      </c>
      <c r="V474" s="22">
        <v>0.88082754174212308</v>
      </c>
      <c r="W474" s="22">
        <v>0.36024803496762081</v>
      </c>
      <c r="X474" s="22">
        <v>0.83689994216310004</v>
      </c>
      <c r="Y474" s="22">
        <v>3.9367017796698552E-2</v>
      </c>
      <c r="Z474" s="22">
        <v>4.9161364950838626</v>
      </c>
      <c r="AA474" s="22">
        <v>5.8073936417335892</v>
      </c>
      <c r="AB474" s="22">
        <v>0.38850278280821848</v>
      </c>
      <c r="AC474" s="22">
        <v>0.34515355222861688</v>
      </c>
      <c r="AD474" s="22">
        <v>0.29444670945965162</v>
      </c>
      <c r="AE474" s="22">
        <v>2.8211133129165913</v>
      </c>
      <c r="AF474" s="22">
        <v>0.35555471275919937</v>
      </c>
      <c r="AG474" s="22">
        <v>1</v>
      </c>
      <c r="AH474" s="22">
        <v>0.17332107064635105</v>
      </c>
      <c r="AI474" s="22">
        <v>4.236315884288274</v>
      </c>
      <c r="AJ474" s="22">
        <v>0.14904853558865638</v>
      </c>
      <c r="AK474" s="22">
        <v>3.2663626278811781</v>
      </c>
      <c r="AL474" s="22">
        <v>163.5551678692317</v>
      </c>
      <c r="AM474" s="22">
        <v>9.4814590069119825E-2</v>
      </c>
      <c r="AN474" s="22">
        <v>0.90439844883330645</v>
      </c>
    </row>
    <row r="475" spans="1:40" x14ac:dyDescent="0.2">
      <c r="A475" s="20">
        <v>37197</v>
      </c>
      <c r="B475" s="22">
        <v>0.34694340264328832</v>
      </c>
      <c r="C475" s="22">
        <v>4.8009976098929645E-2</v>
      </c>
      <c r="D475" s="22">
        <v>3.5605981880532434E-2</v>
      </c>
      <c r="E475" s="22">
        <v>0.15033111957148118</v>
      </c>
      <c r="F475" s="22">
        <v>0.15406270960671875</v>
      </c>
      <c r="G475" s="22">
        <v>0.7819239889280416</v>
      </c>
      <c r="H475" s="22">
        <v>3.5076946331232937</v>
      </c>
      <c r="I475" s="22">
        <v>0.779628352526617</v>
      </c>
      <c r="J475" s="22">
        <v>8.522195875412128E-2</v>
      </c>
      <c r="K475" s="22">
        <v>0.13809717249393025</v>
      </c>
      <c r="L475" s="22">
        <v>0.73684260247701994</v>
      </c>
      <c r="M475" s="22">
        <v>26.66528109737088</v>
      </c>
      <c r="N475" s="22">
        <v>1006.1122500070852</v>
      </c>
      <c r="O475" s="22">
        <v>0.40320066507326191</v>
      </c>
      <c r="P475" s="22">
        <v>4.5289221845389358</v>
      </c>
      <c r="Q475" s="22">
        <v>9.8957988909147581</v>
      </c>
      <c r="R475" s="22">
        <v>11.494242014869677</v>
      </c>
      <c r="S475" s="22">
        <v>7.4395624120242214</v>
      </c>
      <c r="T475" s="22">
        <v>121.48923507127809</v>
      </c>
      <c r="U475" s="22">
        <v>2.8847552738231322E-2</v>
      </c>
      <c r="V475" s="22">
        <v>0.87508148092165539</v>
      </c>
      <c r="W475" s="22">
        <v>0.35898840845323227</v>
      </c>
      <c r="X475" s="22">
        <v>0.83463860259038469</v>
      </c>
      <c r="Y475" s="22">
        <v>3.9214760091825458E-2</v>
      </c>
      <c r="Z475" s="22">
        <v>4.8935788310203767</v>
      </c>
      <c r="AA475" s="22">
        <v>5.7863263204632833</v>
      </c>
      <c r="AB475" s="22">
        <v>0.38907730531964135</v>
      </c>
      <c r="AC475" s="22">
        <v>0.34390144823481616</v>
      </c>
      <c r="AD475" s="22">
        <v>0.29347302391051738</v>
      </c>
      <c r="AE475" s="22">
        <v>2.8100290024845775</v>
      </c>
      <c r="AF475" s="22">
        <v>0.35426487676305818</v>
      </c>
      <c r="AG475" s="22">
        <v>1</v>
      </c>
      <c r="AH475" s="22">
        <v>0.17222941248712836</v>
      </c>
      <c r="AI475" s="22">
        <v>4.2200032120015489</v>
      </c>
      <c r="AJ475" s="22">
        <v>0.14642948239539738</v>
      </c>
      <c r="AK475" s="22">
        <v>3.2545133345299613</v>
      </c>
      <c r="AL475" s="22">
        <v>162.96184331100676</v>
      </c>
      <c r="AM475" s="22">
        <v>9.4470633803482182E-2</v>
      </c>
      <c r="AN475" s="22">
        <v>0.89993670467535158</v>
      </c>
    </row>
    <row r="476" spans="1:40" x14ac:dyDescent="0.2">
      <c r="A476" s="20">
        <v>37200</v>
      </c>
      <c r="B476" s="22">
        <v>0.34728789196958804</v>
      </c>
      <c r="C476" s="22">
        <v>4.8086015811173728E-2</v>
      </c>
      <c r="D476" s="22">
        <v>3.5641336006354732E-2</v>
      </c>
      <c r="E476" s="22">
        <v>0.15062223399024094</v>
      </c>
      <c r="F476" s="22">
        <v>0.15492491583765178</v>
      </c>
      <c r="G476" s="22">
        <v>0.7826909255967015</v>
      </c>
      <c r="H476" s="22">
        <v>3.5223361198320533</v>
      </c>
      <c r="I476" s="22">
        <v>0.78381624238756287</v>
      </c>
      <c r="J476" s="22">
        <v>8.4909407270113854E-2</v>
      </c>
      <c r="K476" s="22">
        <v>0.13790331732042213</v>
      </c>
      <c r="L476" s="22">
        <v>0.737555320195181</v>
      </c>
      <c r="M476" s="22">
        <v>26.633127813291974</v>
      </c>
      <c r="N476" s="22">
        <v>1030.7523546544614</v>
      </c>
      <c r="O476" s="22">
        <v>0.40218254718765367</v>
      </c>
      <c r="P476" s="22">
        <v>4.5315277830313576</v>
      </c>
      <c r="Q476" s="22">
        <v>10.006808639406891</v>
      </c>
      <c r="R476" s="22">
        <v>11.508491886371374</v>
      </c>
      <c r="S476" s="22">
        <v>7.4469493512879676</v>
      </c>
      <c r="T476" s="22">
        <v>121.6098649619851</v>
      </c>
      <c r="U476" s="22">
        <v>2.8889435261186973E-2</v>
      </c>
      <c r="V476" s="22">
        <v>0.87074932859250287</v>
      </c>
      <c r="W476" s="22">
        <v>0.35929757536785567</v>
      </c>
      <c r="X476" s="22">
        <v>0.83466353973597607</v>
      </c>
      <c r="Y476" s="22">
        <v>3.9329349018421153E-2</v>
      </c>
      <c r="Z476" s="22">
        <v>4.8984377955138623</v>
      </c>
      <c r="AA476" s="22">
        <v>5.7684306086167112</v>
      </c>
      <c r="AB476" s="22">
        <v>0.38839505238869765</v>
      </c>
      <c r="AC476" s="22">
        <v>0.34422400423648675</v>
      </c>
      <c r="AD476" s="22">
        <v>0.29390626773083178</v>
      </c>
      <c r="AE476" s="22">
        <v>2.8085637553428904</v>
      </c>
      <c r="AF476" s="22">
        <v>0.35461663577561747</v>
      </c>
      <c r="AG476" s="22">
        <v>0.99999999999999989</v>
      </c>
      <c r="AH476" s="22">
        <v>0.17215455611453645</v>
      </c>
      <c r="AI476" s="22">
        <v>4.2223020766350192</v>
      </c>
      <c r="AJ476" s="22">
        <v>0.14562923175852024</v>
      </c>
      <c r="AK476" s="22">
        <v>3.2577448273253395</v>
      </c>
      <c r="AL476" s="22">
        <v>163.12365245678404</v>
      </c>
      <c r="AM476" s="22">
        <v>9.4564436206831332E-2</v>
      </c>
      <c r="AN476" s="22">
        <v>0.89664107122593328</v>
      </c>
    </row>
    <row r="477" spans="1:40" x14ac:dyDescent="0.2">
      <c r="A477" s="20">
        <v>37201</v>
      </c>
      <c r="B477" s="22">
        <v>0.34742916607539853</v>
      </c>
      <c r="C477" s="22">
        <v>4.8578591362754837E-2</v>
      </c>
      <c r="D477" s="22">
        <v>3.5655834634123272E-2</v>
      </c>
      <c r="E477" s="22">
        <v>0.1506172839506173</v>
      </c>
      <c r="F477" s="22">
        <v>0.15562177758857199</v>
      </c>
      <c r="G477" s="22">
        <v>0.78299985809564354</v>
      </c>
      <c r="H477" s="22">
        <v>3.5323778439998108</v>
      </c>
      <c r="I477" s="22">
        <v>0.78649070526465159</v>
      </c>
      <c r="J477" s="22">
        <v>8.4650678775838428E-2</v>
      </c>
      <c r="K477" s="22">
        <v>0.13782697128801855</v>
      </c>
      <c r="L477" s="22">
        <v>0.73786481244974222</v>
      </c>
      <c r="M477" s="22">
        <v>26.519086135944374</v>
      </c>
      <c r="N477" s="22">
        <v>1023.603424625136</v>
      </c>
      <c r="O477" s="22">
        <v>0.40262996073979473</v>
      </c>
      <c r="P477" s="22">
        <v>4.5352632325812401</v>
      </c>
      <c r="Q477" s="22">
        <v>10.034530060072845</v>
      </c>
      <c r="R477" s="22">
        <v>11.461141857055013</v>
      </c>
      <c r="S477" s="22">
        <v>7.449978714346531</v>
      </c>
      <c r="T477" s="22">
        <v>121.56473203727354</v>
      </c>
      <c r="U477" s="22">
        <v>2.8906863440707632E-2</v>
      </c>
      <c r="V477" s="22">
        <v>0.87063052835722055</v>
      </c>
      <c r="W477" s="22">
        <v>0.35944373492266213</v>
      </c>
      <c r="X477" s="22">
        <v>0.83920344354571685</v>
      </c>
      <c r="Y477" s="22">
        <v>3.970483893855542E-2</v>
      </c>
      <c r="Z477" s="22">
        <v>4.9051605884300651</v>
      </c>
      <c r="AA477" s="22">
        <v>5.7707771628589004</v>
      </c>
      <c r="AB477" s="22">
        <v>0.38687857717231922</v>
      </c>
      <c r="AC477" s="22">
        <v>0.34428834965233435</v>
      </c>
      <c r="AD477" s="22">
        <v>0.294073128045031</v>
      </c>
      <c r="AE477" s="22">
        <v>2.8118821247812309</v>
      </c>
      <c r="AF477" s="22">
        <v>0.3547608911593586</v>
      </c>
      <c r="AG477" s="22">
        <v>1</v>
      </c>
      <c r="AH477" s="22">
        <v>0.1718934771297479</v>
      </c>
      <c r="AI477" s="22">
        <v>4.2249657064471879</v>
      </c>
      <c r="AJ477" s="22">
        <v>0.1437964145499267</v>
      </c>
      <c r="AK477" s="22">
        <v>3.2590700534506412</v>
      </c>
      <c r="AL477" s="22">
        <v>163.19000993330496</v>
      </c>
      <c r="AM477" s="22">
        <v>9.4602904309162295E-2</v>
      </c>
      <c r="AN477" s="22">
        <v>0.8949434747646754</v>
      </c>
    </row>
    <row r="478" spans="1:40" x14ac:dyDescent="0.2">
      <c r="A478" s="20">
        <v>37202</v>
      </c>
      <c r="B478" s="22">
        <v>0.35000857747364811</v>
      </c>
      <c r="C478" s="22">
        <v>4.9091740845929516E-2</v>
      </c>
      <c r="D478" s="22">
        <v>3.5920553532966096E-2</v>
      </c>
      <c r="E478" s="22">
        <v>0.15233593199016451</v>
      </c>
      <c r="F478" s="22">
        <v>0.15581457408078075</v>
      </c>
      <c r="G478" s="22">
        <v>0.78880353773135359</v>
      </c>
      <c r="H478" s="22">
        <v>3.545260469283114</v>
      </c>
      <c r="I478" s="22">
        <v>0.79053809351352389</v>
      </c>
      <c r="J478" s="22">
        <v>8.561271753426225E-2</v>
      </c>
      <c r="K478" s="22">
        <v>0.13952690467567619</v>
      </c>
      <c r="L478" s="22">
        <v>0.7433333968701753</v>
      </c>
      <c r="M478" s="22">
        <v>26.622572098431277</v>
      </c>
      <c r="N478" s="22">
        <v>1012.6184167889752</v>
      </c>
      <c r="O478" s="22">
        <v>0.40561919829212978</v>
      </c>
      <c r="P478" s="22">
        <v>4.5689342965518556</v>
      </c>
      <c r="Q478" s="22">
        <v>10.035644168270972</v>
      </c>
      <c r="R478" s="22">
        <v>11.521453214646513</v>
      </c>
      <c r="S478" s="22">
        <v>7.5052894420829928</v>
      </c>
      <c r="T478" s="22">
        <v>122.1813468539733</v>
      </c>
      <c r="U478" s="22">
        <v>2.9103368087985818E-2</v>
      </c>
      <c r="V478" s="22">
        <v>0.87757085946285962</v>
      </c>
      <c r="W478" s="22">
        <v>0.36211234584373753</v>
      </c>
      <c r="X478" s="22">
        <v>0.84064960067094918</v>
      </c>
      <c r="Y478" s="22">
        <v>3.9923374568743689E-2</v>
      </c>
      <c r="Z478" s="22">
        <v>4.9320473476545379</v>
      </c>
      <c r="AA478" s="22">
        <v>5.7897947124640226</v>
      </c>
      <c r="AB478" s="22">
        <v>0.38798772468215698</v>
      </c>
      <c r="AC478" s="22">
        <v>0.34683491222385304</v>
      </c>
      <c r="AD478" s="22">
        <v>0.29706650401235157</v>
      </c>
      <c r="AE478" s="22">
        <v>2.8345691249070777</v>
      </c>
      <c r="AF478" s="22">
        <v>0.35739473533728539</v>
      </c>
      <c r="AG478" s="22">
        <v>1</v>
      </c>
      <c r="AH478" s="22">
        <v>0.1726931361149763</v>
      </c>
      <c r="AI478" s="22">
        <v>4.254426929455045</v>
      </c>
      <c r="AJ478" s="22">
        <v>0.14867620990031072</v>
      </c>
      <c r="AK478" s="22">
        <v>3.2832663019651953</v>
      </c>
      <c r="AL478" s="22">
        <v>164.40157825515126</v>
      </c>
      <c r="AM478" s="22">
        <v>9.530526275660943E-2</v>
      </c>
      <c r="AN478" s="22">
        <v>0.90931704248708622</v>
      </c>
    </row>
    <row r="479" spans="1:40" x14ac:dyDescent="0.2">
      <c r="A479" s="20">
        <v>37203</v>
      </c>
      <c r="B479" s="22">
        <v>0.34871906868982278</v>
      </c>
      <c r="C479" s="22">
        <v>4.8844408150863126E-2</v>
      </c>
      <c r="D479" s="22">
        <v>3.5788214292496727E-2</v>
      </c>
      <c r="E479" s="22">
        <v>0.15183166530565737</v>
      </c>
      <c r="F479" s="22">
        <v>0.155705794101449</v>
      </c>
      <c r="G479" s="22">
        <v>0.78589741155022119</v>
      </c>
      <c r="H479" s="22">
        <v>3.5475815181267443</v>
      </c>
      <c r="I479" s="22">
        <v>0.79199346715536389</v>
      </c>
      <c r="J479" s="22">
        <v>8.4756062821657138E-2</v>
      </c>
      <c r="K479" s="22">
        <v>0.13803482917750726</v>
      </c>
      <c r="L479" s="22">
        <v>0.74062327895626412</v>
      </c>
      <c r="M479" s="22">
        <v>26.601401523064357</v>
      </c>
      <c r="N479" s="22">
        <v>991.79596255008823</v>
      </c>
      <c r="O479" s="22">
        <v>0.40346962417152515</v>
      </c>
      <c r="P479" s="22">
        <v>4.5549499591697211</v>
      </c>
      <c r="Q479" s="22">
        <v>9.8904229257268739</v>
      </c>
      <c r="R479" s="22">
        <v>11.404941413297378</v>
      </c>
      <c r="S479" s="22">
        <v>7.4871337144159362</v>
      </c>
      <c r="T479" s="22">
        <v>121.06652486848851</v>
      </c>
      <c r="U479" s="22">
        <v>2.9005640275746817E-2</v>
      </c>
      <c r="V479" s="22">
        <v>0.87547714453918757</v>
      </c>
      <c r="W479" s="22">
        <v>0.36082572117667167</v>
      </c>
      <c r="X479" s="22">
        <v>0.84042007710275934</v>
      </c>
      <c r="Y479" s="22">
        <v>3.9871242190022214E-2</v>
      </c>
      <c r="Z479" s="22">
        <v>4.9043811838881819</v>
      </c>
      <c r="AA479" s="22">
        <v>5.7779592456843343</v>
      </c>
      <c r="AB479" s="22">
        <v>0.38475416373891408</v>
      </c>
      <c r="AC479" s="22">
        <v>0.34555709592266937</v>
      </c>
      <c r="AD479" s="22">
        <v>0.29616195377632604</v>
      </c>
      <c r="AE479" s="22">
        <v>2.8206126440929027</v>
      </c>
      <c r="AF479" s="22">
        <v>0.35607801431908387</v>
      </c>
      <c r="AG479" s="22">
        <v>0.99999999999999989</v>
      </c>
      <c r="AH479" s="22">
        <v>0.17243671306758834</v>
      </c>
      <c r="AI479" s="22">
        <v>4.2159636895379533</v>
      </c>
      <c r="AJ479" s="22">
        <v>0.146134417076552</v>
      </c>
      <c r="AK479" s="22">
        <v>3.2664223180203957</v>
      </c>
      <c r="AL479" s="22">
        <v>163.79588658677858</v>
      </c>
      <c r="AM479" s="22">
        <v>9.4954137151755699E-2</v>
      </c>
      <c r="AN479" s="22">
        <v>0.90748618417304439</v>
      </c>
    </row>
    <row r="480" spans="1:40" x14ac:dyDescent="0.2">
      <c r="A480" s="20">
        <v>37204</v>
      </c>
      <c r="B480" s="22">
        <v>0.3493958709922938</v>
      </c>
      <c r="C480" s="22">
        <v>4.8901151174959571E-2</v>
      </c>
      <c r="D480" s="22">
        <v>3.5857672914090005E-2</v>
      </c>
      <c r="E480" s="22">
        <v>0.15247835600799164</v>
      </c>
      <c r="F480" s="22">
        <v>0.1558367424602797</v>
      </c>
      <c r="G480" s="22">
        <v>0.78742270002854153</v>
      </c>
      <c r="H480" s="22">
        <v>3.5449529064789274</v>
      </c>
      <c r="I480" s="22">
        <v>0.79239843972980695</v>
      </c>
      <c r="J480" s="22">
        <v>8.5053753210921901E-2</v>
      </c>
      <c r="K480" s="22">
        <v>0.13853106269622301</v>
      </c>
      <c r="L480" s="22">
        <v>0.74207021215869096</v>
      </c>
      <c r="M480" s="22">
        <v>26.674911996955572</v>
      </c>
      <c r="N480" s="22">
        <v>987.53686614023411</v>
      </c>
      <c r="O480" s="22">
        <v>0.40234040528969656</v>
      </c>
      <c r="P480" s="22">
        <v>4.5618875463799835</v>
      </c>
      <c r="Q480" s="22">
        <v>9.9514794025306816</v>
      </c>
      <c r="R480" s="22">
        <v>11.44990961849491</v>
      </c>
      <c r="S480" s="22">
        <v>7.5102273808391207</v>
      </c>
      <c r="T480" s="22">
        <v>121.1112168204738</v>
      </c>
      <c r="U480" s="22">
        <v>2.9064789268385502E-2</v>
      </c>
      <c r="V480" s="22">
        <v>0.87926933688516806</v>
      </c>
      <c r="W480" s="22">
        <v>0.36152602035962328</v>
      </c>
      <c r="X480" s="22">
        <v>0.83794120445247844</v>
      </c>
      <c r="Y480" s="22">
        <v>3.9843972980686905E-2</v>
      </c>
      <c r="Z480" s="22">
        <v>4.9281704880601271</v>
      </c>
      <c r="AA480" s="22">
        <v>5.7891732470744941</v>
      </c>
      <c r="AB480" s="22">
        <v>0.38740367234325945</v>
      </c>
      <c r="AC480" s="22">
        <v>0.34622776139282663</v>
      </c>
      <c r="AD480" s="22">
        <v>0.29589001997906955</v>
      </c>
      <c r="AE480" s="22">
        <v>2.8275140329178954</v>
      </c>
      <c r="AF480" s="22">
        <v>0.35676909903910192</v>
      </c>
      <c r="AG480" s="22">
        <v>1</v>
      </c>
      <c r="AH480" s="22">
        <v>0.17329464370659309</v>
      </c>
      <c r="AI480" s="22">
        <v>4.2241461326229661</v>
      </c>
      <c r="AJ480" s="22">
        <v>0.14841594520026641</v>
      </c>
      <c r="AK480" s="22">
        <v>3.2727618685186948</v>
      </c>
      <c r="AL480" s="22">
        <v>164.11378555798689</v>
      </c>
      <c r="AM480" s="22">
        <v>9.5138426410427177E-2</v>
      </c>
      <c r="AN480" s="22">
        <v>0.91571686804300256</v>
      </c>
    </row>
    <row r="481" spans="1:40" x14ac:dyDescent="0.2">
      <c r="A481" s="20">
        <v>37207</v>
      </c>
      <c r="B481" s="22">
        <v>0.34872900266828721</v>
      </c>
      <c r="C481" s="22">
        <v>4.94250363209921E-2</v>
      </c>
      <c r="D481" s="22">
        <v>3.5797779909031345E-2</v>
      </c>
      <c r="E481" s="22">
        <v>0.15217783517391345</v>
      </c>
      <c r="F481" s="22">
        <v>0.1553968721216207</v>
      </c>
      <c r="G481" s="22">
        <v>0.78591030376693793</v>
      </c>
      <c r="H481" s="22">
        <v>3.5336289656351187</v>
      </c>
      <c r="I481" s="22">
        <v>0.79102847755695027</v>
      </c>
      <c r="J481" s="22">
        <v>8.4910408219464245E-2</v>
      </c>
      <c r="K481" s="22">
        <v>0.13806724843558602</v>
      </c>
      <c r="L481" s="22">
        <v>0.74063488144638256</v>
      </c>
      <c r="M481" s="22">
        <v>26.660082992280007</v>
      </c>
      <c r="N481" s="22">
        <v>995.71744642060173</v>
      </c>
      <c r="O481" s="22">
        <v>0.40119265793696757</v>
      </c>
      <c r="P481" s="22">
        <v>4.5522310110054978</v>
      </c>
      <c r="Q481" s="22">
        <v>10.044534758952055</v>
      </c>
      <c r="R481" s="22">
        <v>11.432803790677138</v>
      </c>
      <c r="S481" s="22">
        <v>7.4825991586823779</v>
      </c>
      <c r="T481" s="22">
        <v>120.88006001272421</v>
      </c>
      <c r="U481" s="22">
        <v>2.9004567424105742E-2</v>
      </c>
      <c r="V481" s="22">
        <v>0.88110453798748456</v>
      </c>
      <c r="W481" s="22">
        <v>0.3607885216169251</v>
      </c>
      <c r="X481" s="22">
        <v>0.84045351387794232</v>
      </c>
      <c r="Y481" s="22">
        <v>4.010027442527371E-2</v>
      </c>
      <c r="Z481" s="22">
        <v>4.9377557899934477</v>
      </c>
      <c r="AA481" s="22">
        <v>5.7781238427134864</v>
      </c>
      <c r="AB481" s="22">
        <v>0.38623695530381436</v>
      </c>
      <c r="AC481" s="22">
        <v>0.34567139235217592</v>
      </c>
      <c r="AD481" s="22">
        <v>0.29666416613649094</v>
      </c>
      <c r="AE481" s="22">
        <v>2.8221173476654857</v>
      </c>
      <c r="AF481" s="22">
        <v>0.35608815793221976</v>
      </c>
      <c r="AG481" s="22">
        <v>1</v>
      </c>
      <c r="AH481" s="22">
        <v>0.17301136633400119</v>
      </c>
      <c r="AI481" s="22">
        <v>4.2132350846540243</v>
      </c>
      <c r="AJ481" s="22">
        <v>0.14718310527865083</v>
      </c>
      <c r="AK481" s="22">
        <v>3.266515368764896</v>
      </c>
      <c r="AL481" s="22">
        <v>163.80055264882111</v>
      </c>
      <c r="AM481" s="22">
        <v>9.4956842115258608E-2</v>
      </c>
      <c r="AN481" s="22">
        <v>0.92082498504429733</v>
      </c>
    </row>
    <row r="482" spans="1:40" x14ac:dyDescent="0.2">
      <c r="A482" s="20">
        <v>37208</v>
      </c>
      <c r="B482" s="22">
        <v>0.34592379786181882</v>
      </c>
      <c r="C482" s="22">
        <v>4.9027457259925578E-2</v>
      </c>
      <c r="D482" s="22">
        <v>3.55098196204022E-2</v>
      </c>
      <c r="E482" s="22">
        <v>0.15011538642678846</v>
      </c>
      <c r="F482" s="22">
        <v>0.15733057033862383</v>
      </c>
      <c r="G482" s="22">
        <v>0.77958837658361979</v>
      </c>
      <c r="H482" s="22">
        <v>3.5544671030942396</v>
      </c>
      <c r="I482" s="22">
        <v>0.79593086233692822</v>
      </c>
      <c r="J482" s="22">
        <v>8.2955776385814528E-2</v>
      </c>
      <c r="K482" s="22">
        <v>0.13574153440399378</v>
      </c>
      <c r="L482" s="22">
        <v>0.73468657278764182</v>
      </c>
      <c r="M482" s="22">
        <v>26.6340130928272</v>
      </c>
      <c r="N482" s="22">
        <v>1005.0393255781095</v>
      </c>
      <c r="O482" s="22">
        <v>0.39735317665897418</v>
      </c>
      <c r="P482" s="22">
        <v>4.5222060000941928</v>
      </c>
      <c r="Q482" s="22">
        <v>10.093722036452691</v>
      </c>
      <c r="R482" s="22">
        <v>11.457636697593369</v>
      </c>
      <c r="S482" s="22">
        <v>7.4224085150473309</v>
      </c>
      <c r="T482" s="22">
        <v>120.37865586586916</v>
      </c>
      <c r="U482" s="22">
        <v>2.8830593886874204E-2</v>
      </c>
      <c r="V482" s="22">
        <v>0.87081429849762149</v>
      </c>
      <c r="W482" s="22">
        <v>0.35793340554796776</v>
      </c>
      <c r="X482" s="22">
        <v>0.84077615033203024</v>
      </c>
      <c r="Y482" s="22">
        <v>3.9730608015824419E-2</v>
      </c>
      <c r="Z482" s="22">
        <v>4.8952102858757591</v>
      </c>
      <c r="AA482" s="22">
        <v>5.7410634389864832</v>
      </c>
      <c r="AB482" s="22">
        <v>0.38619130598596518</v>
      </c>
      <c r="AC482" s="22">
        <v>0.34289078321480709</v>
      </c>
      <c r="AD482" s="22">
        <v>0.2944944190646635</v>
      </c>
      <c r="AE482" s="22">
        <v>2.7994160033909479</v>
      </c>
      <c r="AF482" s="22">
        <v>0.3532237554749682</v>
      </c>
      <c r="AG482" s="22">
        <v>1</v>
      </c>
      <c r="AH482" s="22">
        <v>0.17201525926623651</v>
      </c>
      <c r="AI482" s="22">
        <v>4.1774596147506236</v>
      </c>
      <c r="AJ482" s="22">
        <v>0.14665850327320679</v>
      </c>
      <c r="AK482" s="22">
        <v>3.2402392502237078</v>
      </c>
      <c r="AL482" s="22">
        <v>162.48292751848535</v>
      </c>
      <c r="AM482" s="22">
        <v>9.4193001459991516E-2</v>
      </c>
      <c r="AN482" s="22">
        <v>0.91294682805067573</v>
      </c>
    </row>
    <row r="483" spans="1:40" x14ac:dyDescent="0.2">
      <c r="A483" s="20">
        <v>37209</v>
      </c>
      <c r="B483" s="22">
        <v>0.34745874962155615</v>
      </c>
      <c r="C483" s="22">
        <v>4.9197699061459287E-2</v>
      </c>
      <c r="D483" s="22">
        <v>3.5667385709960642E-2</v>
      </c>
      <c r="E483" s="22">
        <v>0.15060172570390556</v>
      </c>
      <c r="F483" s="22">
        <v>0.1573474871329095</v>
      </c>
      <c r="G483" s="22">
        <v>0.78306653042688468</v>
      </c>
      <c r="H483" s="22">
        <v>3.5602104147744478</v>
      </c>
      <c r="I483" s="22">
        <v>0.79714464123524065</v>
      </c>
      <c r="J483" s="22">
        <v>8.3532016348773844E-2</v>
      </c>
      <c r="K483" s="22">
        <v>0.13637223735997578</v>
      </c>
      <c r="L483" s="22">
        <v>0.73790871934604907</v>
      </c>
      <c r="M483" s="22">
        <v>26.710566151983045</v>
      </c>
      <c r="N483" s="22">
        <v>1005.7145019679081</v>
      </c>
      <c r="O483" s="22">
        <v>0.40021382076899792</v>
      </c>
      <c r="P483" s="22">
        <v>4.5422721768089618</v>
      </c>
      <c r="Q483" s="22">
        <v>10.131887677868605</v>
      </c>
      <c r="R483" s="22">
        <v>11.499962155616107</v>
      </c>
      <c r="S483" s="22">
        <v>7.4553436270057523</v>
      </c>
      <c r="T483" s="22">
        <v>120.53436270057524</v>
      </c>
      <c r="U483" s="22">
        <v>2.8962306993642144E-2</v>
      </c>
      <c r="V483" s="22">
        <v>0.86947471995155923</v>
      </c>
      <c r="W483" s="22">
        <v>0.35952164698758704</v>
      </c>
      <c r="X483" s="22">
        <v>0.8426998183469574</v>
      </c>
      <c r="Y483" s="22">
        <v>3.973660308810173E-2</v>
      </c>
      <c r="Z483" s="22">
        <v>4.9169315773539211</v>
      </c>
      <c r="AA483" s="22">
        <v>5.7712685437481079</v>
      </c>
      <c r="AB483" s="22">
        <v>0.38752649106872544</v>
      </c>
      <c r="AC483" s="22">
        <v>0.34441227671813501</v>
      </c>
      <c r="AD483" s="22">
        <v>0.29569709355131701</v>
      </c>
      <c r="AE483" s="22">
        <v>2.8156221616712083</v>
      </c>
      <c r="AF483" s="22">
        <v>0.35479109900090827</v>
      </c>
      <c r="AG483" s="22">
        <v>1</v>
      </c>
      <c r="AH483" s="22">
        <v>0.1725703905540418</v>
      </c>
      <c r="AI483" s="22">
        <v>4.1988343929760825</v>
      </c>
      <c r="AJ483" s="22">
        <v>0.14522782319103844</v>
      </c>
      <c r="AK483" s="22">
        <v>3.2527247956403276</v>
      </c>
      <c r="AL483" s="22">
        <v>163.20390554041782</v>
      </c>
      <c r="AM483" s="22">
        <v>9.4610959733575542E-2</v>
      </c>
      <c r="AN483" s="22">
        <v>0.91344989403572507</v>
      </c>
    </row>
    <row r="484" spans="1:40" x14ac:dyDescent="0.2">
      <c r="A484" s="20">
        <v>37210</v>
      </c>
      <c r="B484" s="22">
        <v>0.34798881887525468</v>
      </c>
      <c r="C484" s="22">
        <v>4.9092718055621362E-2</v>
      </c>
      <c r="D484" s="22">
        <v>3.5720850902544184E-2</v>
      </c>
      <c r="E484" s="22">
        <v>0.15039560335433744</v>
      </c>
      <c r="F484" s="22">
        <v>0.15736959302601033</v>
      </c>
      <c r="G484" s="22">
        <v>0.78428957217984552</v>
      </c>
      <c r="H484" s="22">
        <v>3.5694319420097602</v>
      </c>
      <c r="I484" s="22">
        <v>0.80000947552944524</v>
      </c>
      <c r="J484" s="22">
        <v>8.3564694177287166E-2</v>
      </c>
      <c r="K484" s="22">
        <v>0.1356990571848202</v>
      </c>
      <c r="L484" s="22">
        <v>0.73906287013786898</v>
      </c>
      <c r="M484" s="22">
        <v>26.80248258871465</v>
      </c>
      <c r="N484" s="22">
        <v>1006.3012270810632</v>
      </c>
      <c r="O484" s="22">
        <v>0.40024636376557543</v>
      </c>
      <c r="P484" s="22">
        <v>4.541621263088075</v>
      </c>
      <c r="Q484" s="22">
        <v>10.101861941535985</v>
      </c>
      <c r="R484" s="22">
        <v>11.586677405600039</v>
      </c>
      <c r="S484" s="22">
        <v>7.471454967546312</v>
      </c>
      <c r="T484" s="22">
        <v>120.62348983749467</v>
      </c>
      <c r="U484" s="22">
        <v>2.900649073766997E-2</v>
      </c>
      <c r="V484" s="22">
        <v>0.87298052778699009</v>
      </c>
      <c r="W484" s="22">
        <v>0.36002274127066852</v>
      </c>
      <c r="X484" s="22">
        <v>0.84912114464395705</v>
      </c>
      <c r="Y484" s="22">
        <v>3.9512957786516326E-2</v>
      </c>
      <c r="Z484" s="22">
        <v>4.9244326526744686</v>
      </c>
      <c r="AA484" s="22">
        <v>5.780072961576729</v>
      </c>
      <c r="AB484" s="22">
        <v>0.38991803667029901</v>
      </c>
      <c r="AC484" s="22">
        <v>0.3449566494527882</v>
      </c>
      <c r="AD484" s="22">
        <v>0.2972473586961672</v>
      </c>
      <c r="AE484" s="22">
        <v>2.8237077746719099</v>
      </c>
      <c r="AF484" s="22">
        <v>0.35533235419529069</v>
      </c>
      <c r="AG484" s="22">
        <v>1</v>
      </c>
      <c r="AH484" s="22">
        <v>0.17354432178897997</v>
      </c>
      <c r="AI484" s="22">
        <v>4.2099777325058039</v>
      </c>
      <c r="AJ484" s="22">
        <v>0.14374378168380159</v>
      </c>
      <c r="AK484" s="22">
        <v>3.2595821291514664</v>
      </c>
      <c r="AL484" s="22">
        <v>163.45288292983372</v>
      </c>
      <c r="AM484" s="22">
        <v>9.4755294452077518E-2</v>
      </c>
      <c r="AN484" s="22">
        <v>0.90515942578291575</v>
      </c>
    </row>
    <row r="485" spans="1:40" x14ac:dyDescent="0.2">
      <c r="A485" s="20">
        <v>37211</v>
      </c>
      <c r="B485" s="22">
        <v>0.34623361930800417</v>
      </c>
      <c r="C485" s="22">
        <v>4.9231639483360047E-2</v>
      </c>
      <c r="D485" s="22">
        <v>3.5541623456208163E-2</v>
      </c>
      <c r="E485" s="22">
        <v>0.14980673140378994</v>
      </c>
      <c r="F485" s="22">
        <v>0.15617045347412087</v>
      </c>
      <c r="G485" s="22">
        <v>0.78034316960497796</v>
      </c>
      <c r="H485" s="22">
        <v>3.5448288865843316</v>
      </c>
      <c r="I485" s="22">
        <v>0.79336287357405499</v>
      </c>
      <c r="J485" s="22">
        <v>8.3341189780333752E-2</v>
      </c>
      <c r="K485" s="22">
        <v>0.13450551522579429</v>
      </c>
      <c r="L485" s="22">
        <v>0.73524087866503263</v>
      </c>
      <c r="M485" s="22">
        <v>26.823795606674839</v>
      </c>
      <c r="N485" s="22">
        <v>1002.1683793721128</v>
      </c>
      <c r="O485" s="22">
        <v>0.39907608183275195</v>
      </c>
      <c r="P485" s="22">
        <v>4.5187140567549733</v>
      </c>
      <c r="Q485" s="22">
        <v>10.08767794852456</v>
      </c>
      <c r="R485" s="22">
        <v>11.586688036202508</v>
      </c>
      <c r="S485" s="22">
        <v>7.4337701517865558</v>
      </c>
      <c r="T485" s="22">
        <v>120.01508437824079</v>
      </c>
      <c r="U485" s="22">
        <v>2.8875271047421516E-2</v>
      </c>
      <c r="V485" s="22">
        <v>0.8670689167530875</v>
      </c>
      <c r="W485" s="22">
        <v>0.35820684453662677</v>
      </c>
      <c r="X485" s="22">
        <v>0.84438578297350819</v>
      </c>
      <c r="Y485" s="22">
        <v>3.9125106062034502E-2</v>
      </c>
      <c r="Z485" s="22">
        <v>4.8882813236541907</v>
      </c>
      <c r="AA485" s="22">
        <v>5.7509192042990485</v>
      </c>
      <c r="AB485" s="22">
        <v>0.3870085792401245</v>
      </c>
      <c r="AC485" s="22">
        <v>0.34321674365984728</v>
      </c>
      <c r="AD485" s="22">
        <v>0.2957952295653814</v>
      </c>
      <c r="AE485" s="22">
        <v>2.8120109361742247</v>
      </c>
      <c r="AF485" s="22">
        <v>0.35354011501838412</v>
      </c>
      <c r="AG485" s="22">
        <v>1</v>
      </c>
      <c r="AH485" s="22">
        <v>0.17301781842179692</v>
      </c>
      <c r="AI485" s="22">
        <v>4.1934571509380598</v>
      </c>
      <c r="AJ485" s="22">
        <v>0.14264165173941737</v>
      </c>
      <c r="AK485" s="22">
        <v>3.2431413217686433</v>
      </c>
      <c r="AL485" s="22">
        <v>162.62845290845669</v>
      </c>
      <c r="AM485" s="22">
        <v>9.4277364004902428E-2</v>
      </c>
      <c r="AN485" s="22">
        <v>0.90210238521730934</v>
      </c>
    </row>
    <row r="486" spans="1:40" x14ac:dyDescent="0.2">
      <c r="A486" s="20">
        <v>37214</v>
      </c>
      <c r="B486" s="22">
        <v>0.34526036721225167</v>
      </c>
      <c r="C486" s="22">
        <v>4.9074448382517462E-2</v>
      </c>
      <c r="D486" s="22">
        <v>3.5441717041619268E-2</v>
      </c>
      <c r="E486" s="22">
        <v>0.14931041938910772</v>
      </c>
      <c r="F486" s="22">
        <v>0.15602290140924516</v>
      </c>
      <c r="G486" s="22">
        <v>0.77814024762853828</v>
      </c>
      <c r="H486" s="22">
        <v>3.5414453459184534</v>
      </c>
      <c r="I486" s="22">
        <v>0.79603079844691582</v>
      </c>
      <c r="J486" s="22">
        <v>8.2580451071270752E-2</v>
      </c>
      <c r="K486" s="22">
        <v>0.13275484398649981</v>
      </c>
      <c r="L486" s="22">
        <v>0.73322114525848692</v>
      </c>
      <c r="M486" s="22">
        <v>26.749334862600943</v>
      </c>
      <c r="N486" s="22">
        <v>992.77045003713476</v>
      </c>
      <c r="O486" s="22">
        <v>0.39729620472130034</v>
      </c>
      <c r="P486" s="22">
        <v>4.5031917193919275</v>
      </c>
      <c r="Q486" s="22">
        <v>10.129831059801257</v>
      </c>
      <c r="R486" s="22">
        <v>11.586082411228833</v>
      </c>
      <c r="S486" s="22">
        <v>7.4034728163280654</v>
      </c>
      <c r="T486" s="22">
        <v>119.77173800637404</v>
      </c>
      <c r="U486" s="22">
        <v>2.8817606633511645E-2</v>
      </c>
      <c r="V486" s="22">
        <v>0.86021303199240373</v>
      </c>
      <c r="W486" s="22">
        <v>0.35719993607159978</v>
      </c>
      <c r="X486" s="22">
        <v>0.84664704942229396</v>
      </c>
      <c r="Y486" s="22">
        <v>3.9127941411501471E-2</v>
      </c>
      <c r="Z486" s="22">
        <v>4.8933429852682639</v>
      </c>
      <c r="AA486" s="22">
        <v>5.7253523112937037</v>
      </c>
      <c r="AB486" s="22">
        <v>0.38697364833739151</v>
      </c>
      <c r="AC486" s="22">
        <v>0.34225197190910883</v>
      </c>
      <c r="AD486" s="22">
        <v>0.29489794959057619</v>
      </c>
      <c r="AE486" s="22">
        <v>2.8041064595887901</v>
      </c>
      <c r="AF486" s="22">
        <v>0.35254632458705071</v>
      </c>
      <c r="AG486" s="22">
        <v>1</v>
      </c>
      <c r="AH486" s="22">
        <v>0.1730297361073245</v>
      </c>
      <c r="AI486" s="22">
        <v>4.180729347836305</v>
      </c>
      <c r="AJ486" s="22">
        <v>0.13707001099944532</v>
      </c>
      <c r="AK486" s="22">
        <v>3.234024950878545</v>
      </c>
      <c r="AL486" s="22">
        <v>162.17130931004334</v>
      </c>
      <c r="AM486" s="22">
        <v>9.4012353223213524E-2</v>
      </c>
      <c r="AN486" s="22">
        <v>0.91249330161983266</v>
      </c>
    </row>
    <row r="487" spans="1:40" x14ac:dyDescent="0.2">
      <c r="A487" s="20">
        <v>37215</v>
      </c>
      <c r="B487" s="22">
        <v>0.3447256274992021</v>
      </c>
      <c r="C487" s="22">
        <v>4.8754388270411321E-2</v>
      </c>
      <c r="D487" s="22">
        <v>3.5386824863423885E-2</v>
      </c>
      <c r="E487" s="22">
        <v>0.1496986877428802</v>
      </c>
      <c r="F487" s="22">
        <v>0.15477687874293652</v>
      </c>
      <c r="G487" s="22">
        <v>0.77692567630991038</v>
      </c>
      <c r="H487" s="22">
        <v>3.5255411417951072</v>
      </c>
      <c r="I487" s="22">
        <v>0.79130606191450614</v>
      </c>
      <c r="J487" s="22">
        <v>8.2856177370604689E-2</v>
      </c>
      <c r="K487" s="22">
        <v>0.13321568701071959</v>
      </c>
      <c r="L487" s="22">
        <v>0.73204798468094689</v>
      </c>
      <c r="M487" s="22">
        <v>26.572737342069196</v>
      </c>
      <c r="N487" s="22">
        <v>987.47817598137681</v>
      </c>
      <c r="O487" s="22">
        <v>0.3964931383408114</v>
      </c>
      <c r="P487" s="22">
        <v>4.499033172508307</v>
      </c>
      <c r="Q487" s="22">
        <v>10.220211387913718</v>
      </c>
      <c r="R487" s="22">
        <v>11.50336981620891</v>
      </c>
      <c r="S487" s="22">
        <v>7.3995156475866857</v>
      </c>
      <c r="T487" s="22">
        <v>119.4923686334879</v>
      </c>
      <c r="U487" s="22">
        <v>2.8757016539320782E-2</v>
      </c>
      <c r="V487" s="22">
        <v>0.85935006664539015</v>
      </c>
      <c r="W487" s="22">
        <v>0.35667486436255091</v>
      </c>
      <c r="X487" s="22">
        <v>0.84011677023297737</v>
      </c>
      <c r="Y487" s="22">
        <v>3.8954699908010586E-2</v>
      </c>
      <c r="Z487" s="22">
        <v>4.8810708318471097</v>
      </c>
      <c r="AA487" s="22">
        <v>5.7164848780670958</v>
      </c>
      <c r="AB487" s="22">
        <v>0.38443126138134309</v>
      </c>
      <c r="AC487" s="22">
        <v>0.34172189160268079</v>
      </c>
      <c r="AD487" s="22">
        <v>0.2945538513526198</v>
      </c>
      <c r="AE487" s="22">
        <v>2.8098071977021419</v>
      </c>
      <c r="AF487" s="22">
        <v>0.351990913698913</v>
      </c>
      <c r="AG487" s="22">
        <v>1</v>
      </c>
      <c r="AH487" s="22">
        <v>0.1722454803161432</v>
      </c>
      <c r="AI487" s="22">
        <v>4.1648675540203124</v>
      </c>
      <c r="AJ487" s="22">
        <v>0.13685771678525166</v>
      </c>
      <c r="AK487" s="22">
        <v>3.2290160887603956</v>
      </c>
      <c r="AL487" s="22">
        <v>161.92013817185125</v>
      </c>
      <c r="AM487" s="22">
        <v>9.3866746766290574E-2</v>
      </c>
      <c r="AN487" s="22">
        <v>0.91471267388814836</v>
      </c>
    </row>
    <row r="488" spans="1:40" x14ac:dyDescent="0.2">
      <c r="A488" s="20">
        <v>37216</v>
      </c>
      <c r="B488" s="22">
        <v>0.34387670065638548</v>
      </c>
      <c r="C488" s="22">
        <v>4.8344054608275511E-2</v>
      </c>
      <c r="D488" s="22">
        <v>3.5299680702641459E-2</v>
      </c>
      <c r="E488" s="22">
        <v>0.14985439665908218</v>
      </c>
      <c r="F488" s="22">
        <v>0.15475153796454957</v>
      </c>
      <c r="G488" s="22">
        <v>0.77501240671554439</v>
      </c>
      <c r="H488" s="22">
        <v>3.5391443579875839</v>
      </c>
      <c r="I488" s="22">
        <v>0.79274698727492354</v>
      </c>
      <c r="J488" s="22">
        <v>8.2296319184995831E-2</v>
      </c>
      <c r="K488" s="22">
        <v>0.13263481183928388</v>
      </c>
      <c r="L488" s="22">
        <v>0.73022650448982651</v>
      </c>
      <c r="M488" s="22">
        <v>26.61123439796998</v>
      </c>
      <c r="N488" s="22">
        <v>976.15101547796291</v>
      </c>
      <c r="O488" s="22">
        <v>0.39504855005290412</v>
      </c>
      <c r="P488" s="22">
        <v>4.4879537814732622</v>
      </c>
      <c r="Q488" s="22">
        <v>10.257778776557394</v>
      </c>
      <c r="R488" s="22">
        <v>11.525604651816062</v>
      </c>
      <c r="S488" s="22">
        <v>7.3831661938069422</v>
      </c>
      <c r="T488" s="22">
        <v>118.91719804863433</v>
      </c>
      <c r="U488" s="22">
        <v>2.8710544303678944E-2</v>
      </c>
      <c r="V488" s="22">
        <v>0.85704654625129928</v>
      </c>
      <c r="W488" s="22">
        <v>0.3557684204612489</v>
      </c>
      <c r="X488" s="22">
        <v>0.84061350037922411</v>
      </c>
      <c r="Y488" s="22">
        <v>3.8418682172720209E-2</v>
      </c>
      <c r="Z488" s="22">
        <v>4.8596870698615131</v>
      </c>
      <c r="AA488" s="22">
        <v>5.6836802531906327</v>
      </c>
      <c r="AB488" s="22">
        <v>0.38289465059879957</v>
      </c>
      <c r="AC488" s="22">
        <v>0.34097399739693063</v>
      </c>
      <c r="AD488" s="22">
        <v>0.29370675206232383</v>
      </c>
      <c r="AE488" s="22">
        <v>2.8059776960026968</v>
      </c>
      <c r="AF488" s="22">
        <v>0.35112409524612115</v>
      </c>
      <c r="AG488" s="22">
        <v>1</v>
      </c>
      <c r="AH488" s="22">
        <v>0.17191494143093908</v>
      </c>
      <c r="AI488" s="22">
        <v>4.1508656610204406</v>
      </c>
      <c r="AJ488" s="22">
        <v>0.1399852055769357</v>
      </c>
      <c r="AK488" s="22">
        <v>3.2182551944343003</v>
      </c>
      <c r="AL488" s="22">
        <v>161.5213910503104</v>
      </c>
      <c r="AM488" s="22">
        <v>9.3635589014672699E-2</v>
      </c>
      <c r="AN488" s="22">
        <v>0.92746987274923443</v>
      </c>
    </row>
    <row r="489" spans="1:40" x14ac:dyDescent="0.2">
      <c r="A489" s="20">
        <v>37217</v>
      </c>
      <c r="B489" s="22">
        <v>0.34386704119850187</v>
      </c>
      <c r="C489" s="22">
        <v>4.8352059925093636E-2</v>
      </c>
      <c r="D489" s="22">
        <v>3.5298689138576783E-2</v>
      </c>
      <c r="E489" s="22">
        <v>0.14976591760299626</v>
      </c>
      <c r="F489" s="22">
        <v>0.1555243445692884</v>
      </c>
      <c r="G489" s="22">
        <v>0.77499063670411983</v>
      </c>
      <c r="H489" s="22">
        <v>3.5364232209737829</v>
      </c>
      <c r="I489" s="22">
        <v>0.79368913857677903</v>
      </c>
      <c r="J489" s="22">
        <v>8.2153558052434461E-2</v>
      </c>
      <c r="K489" s="22">
        <v>0.13216292134831462</v>
      </c>
      <c r="L489" s="22">
        <v>0.73019662921348316</v>
      </c>
      <c r="M489" s="22">
        <v>26.816479400749063</v>
      </c>
      <c r="N489" s="22">
        <v>985.48689138576788</v>
      </c>
      <c r="O489" s="22">
        <v>0.3954119850187266</v>
      </c>
      <c r="P489" s="22">
        <v>4.4925093632958806</v>
      </c>
      <c r="Q489" s="22">
        <v>10.262172284644196</v>
      </c>
      <c r="R489" s="22">
        <v>11.603932584269664</v>
      </c>
      <c r="S489" s="22">
        <v>7.3876404494382033</v>
      </c>
      <c r="T489" s="22">
        <v>119.59737827715357</v>
      </c>
      <c r="U489" s="22">
        <v>2.8724719101123598E-2</v>
      </c>
      <c r="V489" s="22">
        <v>0.85580524344569298</v>
      </c>
      <c r="W489" s="22">
        <v>0.35575842696629217</v>
      </c>
      <c r="X489" s="22">
        <v>0.84208801498127339</v>
      </c>
      <c r="Y489" s="22">
        <v>3.8333333333333337E-2</v>
      </c>
      <c r="Z489" s="22">
        <v>4.8632958801498125</v>
      </c>
      <c r="AA489" s="22">
        <v>5.6882022471910112</v>
      </c>
      <c r="AB489" s="22">
        <v>0.38389513108614232</v>
      </c>
      <c r="AC489" s="22">
        <v>0.34087078651685393</v>
      </c>
      <c r="AD489" s="22">
        <v>0.29405430711610486</v>
      </c>
      <c r="AE489" s="22">
        <v>2.8047752808988764</v>
      </c>
      <c r="AF489" s="22">
        <v>0.35111423220973781</v>
      </c>
      <c r="AG489" s="22">
        <v>1</v>
      </c>
      <c r="AH489" s="22">
        <v>0.17237827715355805</v>
      </c>
      <c r="AI489" s="22">
        <v>4.1507490636704123</v>
      </c>
      <c r="AJ489" s="22">
        <v>0.13998127340823971</v>
      </c>
      <c r="AK489" s="22">
        <v>3.2247191011235956</v>
      </c>
      <c r="AL489" s="22">
        <v>162.26591760299627</v>
      </c>
      <c r="AM489" s="22">
        <v>9.3632958801498134E-2</v>
      </c>
      <c r="AN489" s="22">
        <v>0.9335486891385768</v>
      </c>
    </row>
    <row r="490" spans="1:40" x14ac:dyDescent="0.2">
      <c r="A490" s="20">
        <v>37218</v>
      </c>
      <c r="B490" s="22">
        <v>0.3449522843402465</v>
      </c>
      <c r="C490" s="22">
        <v>4.8589194469492038E-2</v>
      </c>
      <c r="D490" s="22">
        <v>3.5409152389540129E-2</v>
      </c>
      <c r="E490" s="22">
        <v>0.15017282837391044</v>
      </c>
      <c r="F490" s="22">
        <v>0.15652239254583711</v>
      </c>
      <c r="G490" s="22">
        <v>0.77743650435828071</v>
      </c>
      <c r="H490" s="22">
        <v>3.5441088067327926</v>
      </c>
      <c r="I490" s="22">
        <v>0.79580891193267211</v>
      </c>
      <c r="J490" s="22">
        <v>8.2459798617373015E-2</v>
      </c>
      <c r="K490" s="22">
        <v>0.13243913435527502</v>
      </c>
      <c r="L490" s="22">
        <v>0.73253869852720166</v>
      </c>
      <c r="M490" s="22">
        <v>26.922715659753532</v>
      </c>
      <c r="N490" s="22">
        <v>984.370303576796</v>
      </c>
      <c r="O490" s="22">
        <v>0.39731740306582514</v>
      </c>
      <c r="P490" s="22">
        <v>4.508566275924256</v>
      </c>
      <c r="Q490" s="22">
        <v>10.380034565674784</v>
      </c>
      <c r="R490" s="22">
        <v>11.67155094679892</v>
      </c>
      <c r="S490" s="22">
        <v>7.4118951006913134</v>
      </c>
      <c r="T490" s="22">
        <v>118.34986474301174</v>
      </c>
      <c r="U490" s="22">
        <v>2.8825706342049895E-2</v>
      </c>
      <c r="V490" s="22">
        <v>0.85963330327622478</v>
      </c>
      <c r="W490" s="22">
        <v>0.35690937781785392</v>
      </c>
      <c r="X490" s="22">
        <v>0.84840885181845516</v>
      </c>
      <c r="Y490" s="22">
        <v>3.8501277427111513E-2</v>
      </c>
      <c r="Z490" s="22">
        <v>4.8748872858431023</v>
      </c>
      <c r="AA490" s="22">
        <v>5.7014577697625493</v>
      </c>
      <c r="AB490" s="22">
        <v>0.38684437932070936</v>
      </c>
      <c r="AC490" s="22">
        <v>0.34192778779681393</v>
      </c>
      <c r="AD490" s="22">
        <v>0.2950574842200181</v>
      </c>
      <c r="AE490" s="22">
        <v>2.8119364292155096</v>
      </c>
      <c r="AF490" s="22">
        <v>0.35222234746017433</v>
      </c>
      <c r="AG490" s="22">
        <v>1</v>
      </c>
      <c r="AH490" s="22">
        <v>0.17264051698226632</v>
      </c>
      <c r="AI490" s="22">
        <v>4.1450631199278636</v>
      </c>
      <c r="AJ490" s="22">
        <v>0.13976555455365194</v>
      </c>
      <c r="AK490" s="22">
        <v>3.2283213104899309</v>
      </c>
      <c r="AL490" s="22">
        <v>162.02660054102796</v>
      </c>
      <c r="AM490" s="22">
        <v>9.3928464081755342E-2</v>
      </c>
      <c r="AN490" s="22">
        <v>0.93446611061015938</v>
      </c>
    </row>
    <row r="491" spans="1:40" x14ac:dyDescent="0.2">
      <c r="A491" s="20">
        <v>37221</v>
      </c>
      <c r="B491" s="22">
        <v>0.34651129876869369</v>
      </c>
      <c r="C491" s="22">
        <v>4.8931452564042077E-2</v>
      </c>
      <c r="D491" s="22">
        <v>3.5561636080577441E-2</v>
      </c>
      <c r="E491" s="22">
        <v>0.15094588856913715</v>
      </c>
      <c r="F491" s="22">
        <v>0.15694673774590745</v>
      </c>
      <c r="G491" s="22">
        <v>0.78095956975043634</v>
      </c>
      <c r="H491" s="22">
        <v>3.5466339576355144</v>
      </c>
      <c r="I491" s="22">
        <v>0.79714110487333112</v>
      </c>
      <c r="J491" s="22">
        <v>8.3058923432561216E-2</v>
      </c>
      <c r="K491" s="22">
        <v>0.1331509175826768</v>
      </c>
      <c r="L491" s="22">
        <v>0.73584941265273385</v>
      </c>
      <c r="M491" s="22">
        <v>26.915129499457471</v>
      </c>
      <c r="N491" s="22">
        <v>973.72269660801055</v>
      </c>
      <c r="O491" s="22">
        <v>0.40024531773364158</v>
      </c>
      <c r="P491" s="22">
        <v>4.5242251261971038</v>
      </c>
      <c r="Q491" s="22">
        <v>10.402415436146624</v>
      </c>
      <c r="R491" s="22">
        <v>11.704486483936407</v>
      </c>
      <c r="S491" s="22">
        <v>7.4425626267868088</v>
      </c>
      <c r="T491" s="22">
        <v>118.12992404585555</v>
      </c>
      <c r="U491" s="22">
        <v>2.8950323158937585E-2</v>
      </c>
      <c r="V491" s="22">
        <v>0.86639618813983099</v>
      </c>
      <c r="W491" s="22">
        <v>0.35849412652733881</v>
      </c>
      <c r="X491" s="22">
        <v>0.85342265414917207</v>
      </c>
      <c r="Y491" s="22">
        <v>3.8948907864320426E-2</v>
      </c>
      <c r="Z491" s="22">
        <v>4.8874840779355564</v>
      </c>
      <c r="AA491" s="22">
        <v>5.7225079020616123</v>
      </c>
      <c r="AB491" s="22">
        <v>0.38505448884276083</v>
      </c>
      <c r="AC491" s="22">
        <v>0.3435580506675473</v>
      </c>
      <c r="AD491" s="22">
        <v>0.29664575175732416</v>
      </c>
      <c r="AE491" s="22">
        <v>2.8246449969335283</v>
      </c>
      <c r="AF491" s="22">
        <v>0.35382365429070151</v>
      </c>
      <c r="AG491" s="22">
        <v>1</v>
      </c>
      <c r="AH491" s="22">
        <v>0.17290182573005614</v>
      </c>
      <c r="AI491" s="22">
        <v>4.1628532339481996</v>
      </c>
      <c r="AJ491" s="22">
        <v>0.13822710760956741</v>
      </c>
      <c r="AK491" s="22">
        <v>3.242911732792376</v>
      </c>
      <c r="AL491" s="22">
        <v>162.94758692267774</v>
      </c>
      <c r="AM491" s="22">
        <v>9.4352974477520404E-2</v>
      </c>
      <c r="AN491" s="22">
        <v>0.93126385809312628</v>
      </c>
    </row>
    <row r="492" spans="1:40" x14ac:dyDescent="0.2">
      <c r="A492" s="20">
        <v>37222</v>
      </c>
      <c r="B492" s="22">
        <v>0.34669448404119735</v>
      </c>
      <c r="C492" s="22">
        <v>4.9297170746443367E-2</v>
      </c>
      <c r="D492" s="22">
        <v>3.5588932209310004E-2</v>
      </c>
      <c r="E492" s="22">
        <v>0.15037430731905332</v>
      </c>
      <c r="F492" s="22">
        <v>0.15633112745329417</v>
      </c>
      <c r="G492" s="22">
        <v>0.78137242870224388</v>
      </c>
      <c r="H492" s="22">
        <v>3.5414286928036702</v>
      </c>
      <c r="I492" s="22">
        <v>0.79515524549462369</v>
      </c>
      <c r="J492" s="22">
        <v>8.3376601308423559E-2</v>
      </c>
      <c r="K492" s="22">
        <v>0.13358947974586752</v>
      </c>
      <c r="L492" s="22">
        <v>0.73618178213709184</v>
      </c>
      <c r="M492" s="22">
        <v>26.891597201899383</v>
      </c>
      <c r="N492" s="22">
        <v>983.20573214133992</v>
      </c>
      <c r="O492" s="22">
        <v>0.39960728412427188</v>
      </c>
      <c r="P492" s="22">
        <v>4.5237847992523292</v>
      </c>
      <c r="Q492" s="22">
        <v>10.374873736181781</v>
      </c>
      <c r="R492" s="22">
        <v>11.697457731121789</v>
      </c>
      <c r="S492" s="22">
        <v>7.4436650964325155</v>
      </c>
      <c r="T492" s="22">
        <v>118.47558270162089</v>
      </c>
      <c r="U492" s="22">
        <v>2.8949579435282119E-2</v>
      </c>
      <c r="V492" s="22">
        <v>0.87407603205920947</v>
      </c>
      <c r="W492" s="22">
        <v>0.35868364659347296</v>
      </c>
      <c r="X492" s="22">
        <v>0.85036203494793672</v>
      </c>
      <c r="Y492" s="22">
        <v>3.9129983290694705E-2</v>
      </c>
      <c r="Z492" s="22">
        <v>4.904228303863909</v>
      </c>
      <c r="AA492" s="22">
        <v>5.725533140122157</v>
      </c>
      <c r="AB492" s="22">
        <v>0.38514476677774728</v>
      </c>
      <c r="AC492" s="22">
        <v>0.34365471211849441</v>
      </c>
      <c r="AD492" s="22">
        <v>0.29694417959199088</v>
      </c>
      <c r="AE492" s="22">
        <v>2.8261382624210554</v>
      </c>
      <c r="AF492" s="22">
        <v>0.35401070528372774</v>
      </c>
      <c r="AG492" s="22">
        <v>1</v>
      </c>
      <c r="AH492" s="22">
        <v>0.17304043274268613</v>
      </c>
      <c r="AI492" s="22">
        <v>4.1556136657572527</v>
      </c>
      <c r="AJ492" s="22">
        <v>0.13830018219750964</v>
      </c>
      <c r="AK492" s="22">
        <v>3.2436820889463696</v>
      </c>
      <c r="AL492" s="22">
        <v>163.03373013999942</v>
      </c>
      <c r="AM492" s="22">
        <v>9.4402854742327402E-2</v>
      </c>
      <c r="AN492" s="22">
        <v>0.9398842621000858</v>
      </c>
    </row>
    <row r="493" spans="1:40" x14ac:dyDescent="0.2">
      <c r="A493" s="20">
        <v>37223</v>
      </c>
      <c r="B493" s="22">
        <v>0.34482272966273569</v>
      </c>
      <c r="C493" s="22">
        <v>4.894651844062195E-2</v>
      </c>
      <c r="D493" s="22">
        <v>3.5396792608728314E-2</v>
      </c>
      <c r="E493" s="22">
        <v>0.14871741906407274</v>
      </c>
      <c r="F493" s="22">
        <v>0.15458574325846919</v>
      </c>
      <c r="G493" s="22">
        <v>0.77717268834973341</v>
      </c>
      <c r="H493" s="22">
        <v>3.5196800120183278</v>
      </c>
      <c r="I493" s="22">
        <v>0.78626154886201471</v>
      </c>
      <c r="J493" s="22">
        <v>8.3330203560429653E-2</v>
      </c>
      <c r="K493" s="22">
        <v>0.13384473822579435</v>
      </c>
      <c r="L493" s="22">
        <v>0.73220724104259005</v>
      </c>
      <c r="M493" s="22">
        <v>26.428115375948327</v>
      </c>
      <c r="N493" s="22">
        <v>975.08074814091492</v>
      </c>
      <c r="O493" s="22">
        <v>0.39716818147675209</v>
      </c>
      <c r="P493" s="22">
        <v>4.5012393900698564</v>
      </c>
      <c r="Q493" s="22">
        <v>10.292571171035831</v>
      </c>
      <c r="R493" s="22">
        <v>11.55637346954105</v>
      </c>
      <c r="S493" s="22">
        <v>7.4034778036505671</v>
      </c>
      <c r="T493" s="22">
        <v>118.49320213325322</v>
      </c>
      <c r="U493" s="22">
        <v>2.8759483211898147E-2</v>
      </c>
      <c r="V493" s="22">
        <v>0.86973259220310983</v>
      </c>
      <c r="W493" s="22">
        <v>0.35674716442574927</v>
      </c>
      <c r="X493" s="22">
        <v>0.84090738376023433</v>
      </c>
      <c r="Y493" s="22">
        <v>3.8881168782393151E-2</v>
      </c>
      <c r="Z493" s="22">
        <v>4.8683617516712996</v>
      </c>
      <c r="AA493" s="22">
        <v>5.69462179824232</v>
      </c>
      <c r="AB493" s="22">
        <v>0.38180725606549987</v>
      </c>
      <c r="AC493" s="22">
        <v>0.34179936903778263</v>
      </c>
      <c r="AD493" s="22">
        <v>0.2954818598362503</v>
      </c>
      <c r="AE493" s="22">
        <v>2.810880342522347</v>
      </c>
      <c r="AF493" s="22">
        <v>0.35209945166378731</v>
      </c>
      <c r="AG493" s="22">
        <v>1</v>
      </c>
      <c r="AH493" s="22">
        <v>0.17191842559903853</v>
      </c>
      <c r="AI493" s="22">
        <v>4.1378727559528281</v>
      </c>
      <c r="AJ493" s="22">
        <v>0.13849245098775634</v>
      </c>
      <c r="AK493" s="22">
        <v>3.2242920453691886</v>
      </c>
      <c r="AL493" s="22">
        <v>161.49628182979043</v>
      </c>
      <c r="AM493" s="22">
        <v>9.3893187110343279E-2</v>
      </c>
      <c r="AN493" s="22">
        <v>0.92509201532336827</v>
      </c>
    </row>
    <row r="494" spans="1:40" x14ac:dyDescent="0.2">
      <c r="A494" s="20">
        <v>37224</v>
      </c>
      <c r="B494" s="22">
        <v>0.34441849778202921</v>
      </c>
      <c r="C494" s="22">
        <v>4.8542141443697298E-2</v>
      </c>
      <c r="D494" s="22">
        <v>3.5355297339372961E-2</v>
      </c>
      <c r="E494" s="22">
        <v>0.14822421667651386</v>
      </c>
      <c r="F494" s="22">
        <v>0.15523919384032484</v>
      </c>
      <c r="G494" s="22">
        <v>0.77628037400707117</v>
      </c>
      <c r="H494" s="22">
        <v>3.499141884477956</v>
      </c>
      <c r="I494" s="22">
        <v>0.78597754832175104</v>
      </c>
      <c r="J494" s="22">
        <v>8.3213759858950187E-2</v>
      </c>
      <c r="K494" s="22">
        <v>0.1337722383216573</v>
      </c>
      <c r="L494" s="22">
        <v>0.73135826088587519</v>
      </c>
      <c r="M494" s="22">
        <v>26.543435650714152</v>
      </c>
      <c r="N494" s="22">
        <v>975.53198473210841</v>
      </c>
      <c r="O494" s="22">
        <v>0.39660880248337693</v>
      </c>
      <c r="P494" s="22">
        <v>4.4931491432912241</v>
      </c>
      <c r="Q494" s="22">
        <v>10.164214238152846</v>
      </c>
      <c r="R494" s="22">
        <v>11.613163398325032</v>
      </c>
      <c r="S494" s="22">
        <v>7.3938609571504932</v>
      </c>
      <c r="T494" s="22">
        <v>118.07294450852956</v>
      </c>
      <c r="U494" s="22">
        <v>2.8742649748192326E-2</v>
      </c>
      <c r="V494" s="22">
        <v>0.87030732727494375</v>
      </c>
      <c r="W494" s="22">
        <v>0.35632895366176176</v>
      </c>
      <c r="X494" s="22">
        <v>0.84011854186009427</v>
      </c>
      <c r="Y494" s="22">
        <v>3.8610509336109308E-2</v>
      </c>
      <c r="Z494" s="22">
        <v>4.8626546249144225</v>
      </c>
      <c r="AA494" s="22">
        <v>5.6879460559510067</v>
      </c>
      <c r="AB494" s="22">
        <v>0.38259760477918764</v>
      </c>
      <c r="AC494" s="22">
        <v>0.34137054647422366</v>
      </c>
      <c r="AD494" s="22">
        <v>0.29569816841572177</v>
      </c>
      <c r="AE494" s="22">
        <v>2.8075851785161632</v>
      </c>
      <c r="AF494" s="22">
        <v>0.35167731105046462</v>
      </c>
      <c r="AG494" s="22">
        <v>0.99999999999999989</v>
      </c>
      <c r="AH494" s="22">
        <v>0.17185756220165244</v>
      </c>
      <c r="AI494" s="22">
        <v>4.1311463110410855</v>
      </c>
      <c r="AJ494" s="22">
        <v>0.1397368445732399</v>
      </c>
      <c r="AK494" s="22">
        <v>3.2205122433859454</v>
      </c>
      <c r="AL494" s="22">
        <v>160.36913034915452</v>
      </c>
      <c r="AM494" s="22">
        <v>9.3783117163248261E-2</v>
      </c>
      <c r="AN494" s="22">
        <v>0.96410920106162479</v>
      </c>
    </row>
    <row r="495" spans="1:40" x14ac:dyDescent="0.2">
      <c r="A495" s="20">
        <v>37225</v>
      </c>
      <c r="B495" s="22">
        <v>0.34488425599849742</v>
      </c>
      <c r="C495" s="22">
        <v>4.8983424895525186E-2</v>
      </c>
      <c r="D495" s="22">
        <v>3.5402169319622478E-2</v>
      </c>
      <c r="E495" s="22">
        <v>0.14769216321547635</v>
      </c>
      <c r="F495" s="22">
        <v>0.15410621214255529</v>
      </c>
      <c r="G495" s="22">
        <v>0.77731135840728738</v>
      </c>
      <c r="H495" s="22">
        <v>3.4700662065079588</v>
      </c>
      <c r="I495" s="22">
        <v>0.7792834671549983</v>
      </c>
      <c r="J495" s="22">
        <v>8.4162088557073758E-2</v>
      </c>
      <c r="K495" s="22">
        <v>0.13370897309480206</v>
      </c>
      <c r="L495" s="22">
        <v>0.73230971498333097</v>
      </c>
      <c r="M495" s="22">
        <v>26.338920974785182</v>
      </c>
      <c r="N495" s="22">
        <v>981.35887683711314</v>
      </c>
      <c r="O495" s="22">
        <v>0.39714513781283745</v>
      </c>
      <c r="P495" s="22">
        <v>4.4964079447809553</v>
      </c>
      <c r="Q495" s="22">
        <v>10.02770343240832</v>
      </c>
      <c r="R495" s="22">
        <v>11.585669343099967</v>
      </c>
      <c r="S495" s="22">
        <v>7.4001033009344033</v>
      </c>
      <c r="T495" s="22">
        <v>118.60825468375826</v>
      </c>
      <c r="U495" s="22">
        <v>2.8691364980983236E-2</v>
      </c>
      <c r="V495" s="22">
        <v>0.86538010048363612</v>
      </c>
      <c r="W495" s="22">
        <v>0.35681081842513029</v>
      </c>
      <c r="X495" s="22">
        <v>0.83748884819458125</v>
      </c>
      <c r="Y495" s="22">
        <v>3.9113490162933744E-2</v>
      </c>
      <c r="Z495" s="22">
        <v>4.8692304080386908</v>
      </c>
      <c r="AA495" s="22">
        <v>5.6956378832699439</v>
      </c>
      <c r="AB495" s="22">
        <v>0.38144339578344366</v>
      </c>
      <c r="AC495" s="22">
        <v>0.34183218293656381</v>
      </c>
      <c r="AD495" s="22">
        <v>0.29612621495985353</v>
      </c>
      <c r="AE495" s="22">
        <v>2.8107245151899325</v>
      </c>
      <c r="AF495" s="22">
        <v>0.35216227637695446</v>
      </c>
      <c r="AG495" s="22">
        <v>1</v>
      </c>
      <c r="AH495" s="22">
        <v>0.17194910081232098</v>
      </c>
      <c r="AI495" s="22">
        <v>4.1235854815232189</v>
      </c>
      <c r="AJ495" s="22">
        <v>0.13842325210123491</v>
      </c>
      <c r="AK495" s="22">
        <v>3.2276846504202465</v>
      </c>
      <c r="AL495" s="22">
        <v>160.58599802789124</v>
      </c>
      <c r="AM495" s="22">
        <v>9.3909940367187861E-2</v>
      </c>
      <c r="AN495" s="22">
        <v>0.96257688876367553</v>
      </c>
    </row>
    <row r="496" spans="1:40" x14ac:dyDescent="0.2">
      <c r="A496" s="20">
        <v>37228</v>
      </c>
      <c r="B496" s="22">
        <v>0.343140919029021</v>
      </c>
      <c r="C496" s="22">
        <v>4.8287332050156041E-2</v>
      </c>
      <c r="D496" s="22">
        <v>3.5224151140844283E-2</v>
      </c>
      <c r="E496" s="22">
        <v>0.14730999943938855</v>
      </c>
      <c r="F496" s="22">
        <v>0.15450451292209369</v>
      </c>
      <c r="G496" s="22">
        <v>0.77336348177078462</v>
      </c>
      <c r="H496" s="22">
        <v>3.4708388615850354</v>
      </c>
      <c r="I496" s="22">
        <v>0.78019359781735276</v>
      </c>
      <c r="J496" s="22">
        <v>8.3278829443312843E-2</v>
      </c>
      <c r="K496" s="22">
        <v>0.13309849943004504</v>
      </c>
      <c r="L496" s="22">
        <v>0.7286827499859847</v>
      </c>
      <c r="M496" s="22">
        <v>26.197372601050212</v>
      </c>
      <c r="N496" s="22">
        <v>974.52955356642315</v>
      </c>
      <c r="O496" s="22">
        <v>0.39709977014930953</v>
      </c>
      <c r="P496" s="22">
        <v>4.4690075308803463</v>
      </c>
      <c r="Q496" s="22">
        <v>9.9686057593481951</v>
      </c>
      <c r="R496" s="22">
        <v>11.591575878758432</v>
      </c>
      <c r="S496" s="22">
        <v>7.3767122007736443</v>
      </c>
      <c r="T496" s="22">
        <v>118.47588436454693</v>
      </c>
      <c r="U496" s="22">
        <v>2.8628557546764338E-2</v>
      </c>
      <c r="V496" s="22">
        <v>0.86194008932408939</v>
      </c>
      <c r="W496" s="22">
        <v>0.35505391213350024</v>
      </c>
      <c r="X496" s="22">
        <v>0.83687141442266366</v>
      </c>
      <c r="Y496" s="22">
        <v>3.866350232653748E-2</v>
      </c>
      <c r="Z496" s="22">
        <v>4.8492889578233322</v>
      </c>
      <c r="AA496" s="22">
        <v>5.6715190701324918</v>
      </c>
      <c r="AB496" s="22">
        <v>0.37831928690224809</v>
      </c>
      <c r="AC496" s="22">
        <v>0.34013230429988972</v>
      </c>
      <c r="AD496" s="22">
        <v>0.29469474707080523</v>
      </c>
      <c r="AE496" s="22">
        <v>2.7983854390521929</v>
      </c>
      <c r="AF496" s="22">
        <v>0.35038215013174367</v>
      </c>
      <c r="AG496" s="22">
        <v>1</v>
      </c>
      <c r="AH496" s="22">
        <v>0.17154710070450171</v>
      </c>
      <c r="AI496" s="22">
        <v>4.1064787995440364</v>
      </c>
      <c r="AJ496" s="22">
        <v>0.13781697905181919</v>
      </c>
      <c r="AK496" s="22">
        <v>3.2104348476071234</v>
      </c>
      <c r="AL496" s="22">
        <v>160.0779249901893</v>
      </c>
      <c r="AM496" s="22">
        <v>9.343524003513165E-2</v>
      </c>
      <c r="AN496" s="22">
        <v>0.97172649636536923</v>
      </c>
    </row>
    <row r="497" spans="1:40" x14ac:dyDescent="0.2">
      <c r="A497" s="20">
        <v>37229</v>
      </c>
      <c r="B497" s="22">
        <v>0.34524413860529829</v>
      </c>
      <c r="C497" s="22">
        <v>4.8357681388309169E-2</v>
      </c>
      <c r="D497" s="22">
        <v>3.5439111060973541E-2</v>
      </c>
      <c r="E497" s="22">
        <v>0.14768646473762384</v>
      </c>
      <c r="F497" s="22">
        <v>0.15538571455430839</v>
      </c>
      <c r="G497" s="22">
        <v>0.77811307274333963</v>
      </c>
      <c r="H497" s="22">
        <v>3.4792336473198335</v>
      </c>
      <c r="I497" s="22">
        <v>0.78612254874311382</v>
      </c>
      <c r="J497" s="22">
        <v>8.3648259913136666E-2</v>
      </c>
      <c r="K497" s="22">
        <v>0.13362287777088386</v>
      </c>
      <c r="L497" s="22">
        <v>0.73320548254272666</v>
      </c>
      <c r="M497" s="22">
        <v>26.325981912873448</v>
      </c>
      <c r="N497" s="22">
        <v>983.32299246056368</v>
      </c>
      <c r="O497" s="22">
        <v>0.39953372064602249</v>
      </c>
      <c r="P497" s="22">
        <v>4.5039201308590444</v>
      </c>
      <c r="Q497" s="22">
        <v>10.141575949010097</v>
      </c>
      <c r="R497" s="22">
        <v>11.677665594976215</v>
      </c>
      <c r="S497" s="22">
        <v>7.4078252204486059</v>
      </c>
      <c r="T497" s="22">
        <v>118.83542971026753</v>
      </c>
      <c r="U497" s="22">
        <v>2.881061161562036E-2</v>
      </c>
      <c r="V497" s="22">
        <v>0.86694116983473402</v>
      </c>
      <c r="W497" s="22">
        <v>0.35718314625754416</v>
      </c>
      <c r="X497" s="22">
        <v>0.84304435294338842</v>
      </c>
      <c r="Y497" s="22">
        <v>3.8750070505950703E-2</v>
      </c>
      <c r="Z497" s="22">
        <v>4.8743113918814744</v>
      </c>
      <c r="AA497" s="22">
        <v>5.7109820068813804</v>
      </c>
      <c r="AB497" s="22">
        <v>0.3788989790738338</v>
      </c>
      <c r="AC497" s="22">
        <v>0.34218888074153458</v>
      </c>
      <c r="AD497" s="22">
        <v>0.29640701675221387</v>
      </c>
      <c r="AE497" s="22">
        <v>2.8156316393103578</v>
      </c>
      <c r="AF497" s="22">
        <v>0.35252975351119636</v>
      </c>
      <c r="AG497" s="22">
        <v>0.99999999999999989</v>
      </c>
      <c r="AH497" s="22">
        <v>0.17259856731908174</v>
      </c>
      <c r="AI497" s="22">
        <v>4.1372891872073998</v>
      </c>
      <c r="AJ497" s="22">
        <v>0.13866170304773723</v>
      </c>
      <c r="AK497" s="22">
        <v>3.2301126215052549</v>
      </c>
      <c r="AL497" s="22">
        <v>160.75356760110554</v>
      </c>
      <c r="AM497" s="22">
        <v>9.4007934269652357E-2</v>
      </c>
      <c r="AN497" s="22">
        <v>0.99366386523022543</v>
      </c>
    </row>
    <row r="498" spans="1:40" x14ac:dyDescent="0.2">
      <c r="A498" s="20">
        <v>37230</v>
      </c>
      <c r="B498" s="22">
        <v>0.34777462121212122</v>
      </c>
      <c r="C498" s="22">
        <v>4.9034090909090909E-2</v>
      </c>
      <c r="D498" s="22">
        <v>3.5699810606060603E-2</v>
      </c>
      <c r="E498" s="22">
        <v>0.14903409090909092</v>
      </c>
      <c r="F498" s="22">
        <v>0.15702651515151514</v>
      </c>
      <c r="G498" s="22">
        <v>0.78382575757575768</v>
      </c>
      <c r="H498" s="22">
        <v>3.5151515151515147</v>
      </c>
      <c r="I498" s="22">
        <v>0.79370265151515162</v>
      </c>
      <c r="J498" s="22">
        <v>8.4100378787878793E-2</v>
      </c>
      <c r="K498" s="22">
        <v>0.13410037878787878</v>
      </c>
      <c r="L498" s="22">
        <v>0.7385890151515152</v>
      </c>
      <c r="M498" s="22">
        <v>26.517045454545453</v>
      </c>
      <c r="N498" s="22">
        <v>991.00378787878788</v>
      </c>
      <c r="O498" s="22">
        <v>0.3997537878787879</v>
      </c>
      <c r="P498" s="22">
        <v>4.5303030303030303</v>
      </c>
      <c r="Q498" s="22">
        <v>10.288825757575758</v>
      </c>
      <c r="R498" s="22">
        <v>11.753787878787879</v>
      </c>
      <c r="S498" s="22">
        <v>7.4640151515151505</v>
      </c>
      <c r="T498" s="22">
        <v>119.40340909090909</v>
      </c>
      <c r="U498" s="22">
        <v>2.9034090909090909E-2</v>
      </c>
      <c r="V498" s="22">
        <v>0.87405303030303039</v>
      </c>
      <c r="W498" s="22">
        <v>0.35980113636363636</v>
      </c>
      <c r="X498" s="22">
        <v>0.85030303030303034</v>
      </c>
      <c r="Y498" s="22">
        <v>3.9299242424242424E-2</v>
      </c>
      <c r="Z498" s="22">
        <v>4.9147727272727275</v>
      </c>
      <c r="AA498" s="22">
        <v>5.7528409090909092</v>
      </c>
      <c r="AB498" s="22">
        <v>0.38517992424242425</v>
      </c>
      <c r="AC498" s="22">
        <v>0.34472537878787879</v>
      </c>
      <c r="AD498" s="22">
        <v>0.2986742424242424</v>
      </c>
      <c r="AE498" s="22">
        <v>2.8352272727272729</v>
      </c>
      <c r="AF498" s="22">
        <v>0.35510416666666667</v>
      </c>
      <c r="AG498" s="22">
        <v>1</v>
      </c>
      <c r="AH498" s="22">
        <v>0.17372159090909092</v>
      </c>
      <c r="AI498" s="22">
        <v>4.1609848484848486</v>
      </c>
      <c r="AJ498" s="22">
        <v>0.13721590909090908</v>
      </c>
      <c r="AK498" s="22">
        <v>3.2537878787878789</v>
      </c>
      <c r="AL498" s="22">
        <v>160.98484848484847</v>
      </c>
      <c r="AM498" s="22">
        <v>9.4696969696969696E-2</v>
      </c>
      <c r="AN498" s="22">
        <v>1.0568181818181819</v>
      </c>
    </row>
    <row r="499" spans="1:40" x14ac:dyDescent="0.2">
      <c r="A499" s="20">
        <v>37231</v>
      </c>
      <c r="B499" s="22">
        <v>0.35026562008221346</v>
      </c>
      <c r="C499" s="22">
        <v>4.9480681742315145E-2</v>
      </c>
      <c r="D499" s="22">
        <v>3.59545632290246E-2</v>
      </c>
      <c r="E499" s="22">
        <v>0.14996804928993124</v>
      </c>
      <c r="F499" s="22">
        <v>0.15710211828438994</v>
      </c>
      <c r="G499" s="22">
        <v>0.78944958940953192</v>
      </c>
      <c r="H499" s="22">
        <v>3.5148642333260218</v>
      </c>
      <c r="I499" s="22">
        <v>0.7932932121431775</v>
      </c>
      <c r="J499" s="22">
        <v>8.5332239697088211E-2</v>
      </c>
      <c r="K499" s="22">
        <v>0.1361577125199096</v>
      </c>
      <c r="L499" s="22">
        <v>0.74384114297704329</v>
      </c>
      <c r="M499" s="22">
        <v>26.513366841839218</v>
      </c>
      <c r="N499" s="22">
        <v>989.51825959236623</v>
      </c>
      <c r="O499" s="22">
        <v>0.40276969737431928</v>
      </c>
      <c r="P499" s="22">
        <v>4.5589371381701307</v>
      </c>
      <c r="Q499" s="22">
        <v>10.376827628303561</v>
      </c>
      <c r="R499" s="22">
        <v>11.891386660816986</v>
      </c>
      <c r="S499" s="22">
        <v>7.5060324848114917</v>
      </c>
      <c r="T499" s="22">
        <v>120.59247107745426</v>
      </c>
      <c r="U499" s="22">
        <v>2.920390275539109E-2</v>
      </c>
      <c r="V499" s="22">
        <v>0.88136272162824636</v>
      </c>
      <c r="W499" s="22">
        <v>0.36242596495913171</v>
      </c>
      <c r="X499" s="22">
        <v>0.85129090406203223</v>
      </c>
      <c r="Y499" s="22">
        <v>3.9714255739205909E-2</v>
      </c>
      <c r="Z499" s="22">
        <v>4.9499756793102465</v>
      </c>
      <c r="AA499" s="22">
        <v>5.7845091512556159</v>
      </c>
      <c r="AB499" s="22">
        <v>0.38720445593186398</v>
      </c>
      <c r="AC499" s="22">
        <v>0.34716592432927357</v>
      </c>
      <c r="AD499" s="22">
        <v>0.30233955497906517</v>
      </c>
      <c r="AE499" s="22">
        <v>2.8545813503228454</v>
      </c>
      <c r="AF499" s="22">
        <v>0.35765720226230102</v>
      </c>
      <c r="AG499" s="22">
        <v>1</v>
      </c>
      <c r="AH499" s="22">
        <v>0.17441272687388532</v>
      </c>
      <c r="AI499" s="22">
        <v>4.1774361224236758</v>
      </c>
      <c r="AJ499" s="22">
        <v>0.13791261719234327</v>
      </c>
      <c r="AK499" s="22">
        <v>3.2770937252620436</v>
      </c>
      <c r="AL499" s="22">
        <v>161.66105542256008</v>
      </c>
      <c r="AM499" s="22">
        <v>9.5375253936613613E-2</v>
      </c>
      <c r="AN499" s="22">
        <v>1.0414977729878208</v>
      </c>
    </row>
    <row r="500" spans="1:40" x14ac:dyDescent="0.2">
      <c r="A500" s="20">
        <v>37232</v>
      </c>
      <c r="B500" s="22">
        <v>0.35099540289206832</v>
      </c>
      <c r="C500" s="22">
        <v>4.9105905515573783E-2</v>
      </c>
      <c r="D500" s="22">
        <v>3.6030430751880414E-2</v>
      </c>
      <c r="E500" s="22">
        <v>0.15053855931798416</v>
      </c>
      <c r="F500" s="22">
        <v>0.15854765795987805</v>
      </c>
      <c r="G500" s="22">
        <v>0.79108486012749568</v>
      </c>
      <c r="H500" s="22">
        <v>3.5417801607554167</v>
      </c>
      <c r="I500" s="22">
        <v>0.79964828779233688</v>
      </c>
      <c r="J500" s="22">
        <v>8.4984373655991055E-2</v>
      </c>
      <c r="K500" s="22">
        <v>0.13696705565272244</v>
      </c>
      <c r="L500" s="22">
        <v>0.74538138792518471</v>
      </c>
      <c r="M500" s="22">
        <v>26.726304823618239</v>
      </c>
      <c r="N500" s="22">
        <v>988.23484435779073</v>
      </c>
      <c r="O500" s="22">
        <v>0.4036088730873259</v>
      </c>
      <c r="P500" s="22">
        <v>4.5646127820626772</v>
      </c>
      <c r="Q500" s="22">
        <v>10.325811661935756</v>
      </c>
      <c r="R500" s="22">
        <v>11.994533168946106</v>
      </c>
      <c r="S500" s="22">
        <v>7.5216713975781557</v>
      </c>
      <c r="T500" s="22">
        <v>120.80549741472413</v>
      </c>
      <c r="U500" s="22">
        <v>2.930489052001797E-2</v>
      </c>
      <c r="V500" s="22">
        <v>0.87870707534096026</v>
      </c>
      <c r="W500" s="22">
        <v>0.36313329701522495</v>
      </c>
      <c r="X500" s="22">
        <v>0.85729850617885717</v>
      </c>
      <c r="Y500" s="22">
        <v>3.954850856820636E-2</v>
      </c>
      <c r="Z500" s="22">
        <v>4.9555103172100052</v>
      </c>
      <c r="AA500" s="22">
        <v>5.7631103592625506</v>
      </c>
      <c r="AB500" s="22">
        <v>0.38975064751364319</v>
      </c>
      <c r="AC500" s="22">
        <v>0.34791792107501601</v>
      </c>
      <c r="AD500" s="22">
        <v>0.30316063117049441</v>
      </c>
      <c r="AE500" s="22">
        <v>2.8729535223786447</v>
      </c>
      <c r="AF500" s="22">
        <v>0.35839282812933065</v>
      </c>
      <c r="AG500" s="22">
        <v>1</v>
      </c>
      <c r="AH500" s="22">
        <v>0.17513929906050787</v>
      </c>
      <c r="AI500" s="22">
        <v>4.1861398629469271</v>
      </c>
      <c r="AJ500" s="22">
        <v>0.13867782970630119</v>
      </c>
      <c r="AK500" s="22">
        <v>3.2839215911154436</v>
      </c>
      <c r="AL500" s="22">
        <v>161.99787825787769</v>
      </c>
      <c r="AM500" s="22">
        <v>9.557396947367415E-2</v>
      </c>
      <c r="AN500" s="22">
        <v>1.0455792260419952</v>
      </c>
    </row>
    <row r="501" spans="1:40" x14ac:dyDescent="0.2">
      <c r="A501" s="20">
        <v>37235</v>
      </c>
      <c r="B501" s="22">
        <v>0.3498252064659319</v>
      </c>
      <c r="C501" s="22">
        <v>4.8980291671826326E-2</v>
      </c>
      <c r="D501" s="22">
        <v>3.5901734599594212E-2</v>
      </c>
      <c r="E501" s="22">
        <v>0.15032243929853972</v>
      </c>
      <c r="F501" s="22">
        <v>0.15831436164639315</v>
      </c>
      <c r="G501" s="22">
        <v>0.78842838227869794</v>
      </c>
      <c r="H501" s="22">
        <v>3.5208275783236966</v>
      </c>
      <c r="I501" s="22">
        <v>0.7957344662367476</v>
      </c>
      <c r="J501" s="22">
        <v>8.4834398605461936E-2</v>
      </c>
      <c r="K501" s="22">
        <v>0.13670092683437957</v>
      </c>
      <c r="L501" s="22">
        <v>0.74289633362227447</v>
      </c>
      <c r="M501" s="22">
        <v>26.660062296987071</v>
      </c>
      <c r="N501" s="22">
        <v>973.98576885341151</v>
      </c>
      <c r="O501" s="22">
        <v>0.40240614968422855</v>
      </c>
      <c r="P501" s="22">
        <v>4.5493946523656659</v>
      </c>
      <c r="Q501" s="22">
        <v>10.288528400377212</v>
      </c>
      <c r="R501" s="22">
        <v>12.002171821567712</v>
      </c>
      <c r="S501" s="22">
        <v>7.4918318552881003</v>
      </c>
      <c r="T501" s="22">
        <v>121.22193539783387</v>
      </c>
      <c r="U501" s="22">
        <v>2.9193854125984697E-2</v>
      </c>
      <c r="V501" s="22">
        <v>0.87463445766376768</v>
      </c>
      <c r="W501" s="22">
        <v>0.36192263361941684</v>
      </c>
      <c r="X501" s="22">
        <v>0.85561196787990212</v>
      </c>
      <c r="Y501" s="22">
        <v>3.9464284013297643E-2</v>
      </c>
      <c r="Z501" s="22">
        <v>4.9389889599070305</v>
      </c>
      <c r="AA501" s="22">
        <v>5.7534220477991251</v>
      </c>
      <c r="AB501" s="22">
        <v>0.38899419895028625</v>
      </c>
      <c r="AC501" s="22">
        <v>0.34663415284670557</v>
      </c>
      <c r="AD501" s="22">
        <v>0.3027214448328745</v>
      </c>
      <c r="AE501" s="22">
        <v>2.8633752774311541</v>
      </c>
      <c r="AF501" s="22">
        <v>0.35720749468951524</v>
      </c>
      <c r="AG501" s="22">
        <v>1</v>
      </c>
      <c r="AH501" s="22">
        <v>0.17451729360550958</v>
      </c>
      <c r="AI501" s="22">
        <v>4.1769463045693982</v>
      </c>
      <c r="AJ501" s="22">
        <v>0.13669140130118784</v>
      </c>
      <c r="AK501" s="22">
        <v>3.2729732046751314</v>
      </c>
      <c r="AL501" s="22">
        <v>161.45778759966089</v>
      </c>
      <c r="AM501" s="22">
        <v>9.5255331917204061E-2</v>
      </c>
      <c r="AN501" s="22">
        <v>1.0392356712166964</v>
      </c>
    </row>
    <row r="502" spans="1:40" x14ac:dyDescent="0.2">
      <c r="A502" s="20">
        <v>37236</v>
      </c>
      <c r="B502" s="22">
        <v>0.34976096604003576</v>
      </c>
      <c r="C502" s="22">
        <v>4.908290954802582E-2</v>
      </c>
      <c r="D502" s="22">
        <v>3.5893187055977757E-2</v>
      </c>
      <c r="E502" s="22">
        <v>0.14982953355046377</v>
      </c>
      <c r="F502" s="22">
        <v>0.15737195969754109</v>
      </c>
      <c r="G502" s="22">
        <v>0.78822162543092766</v>
      </c>
      <c r="H502" s="22">
        <v>3.4972287297868689</v>
      </c>
      <c r="I502" s="22">
        <v>0.79393558463325908</v>
      </c>
      <c r="J502" s="22">
        <v>8.5004666400015236E-2</v>
      </c>
      <c r="K502" s="22">
        <v>0.13704931146791613</v>
      </c>
      <c r="L502" s="22">
        <v>0.74271946364969621</v>
      </c>
      <c r="M502" s="22">
        <v>26.359446126887988</v>
      </c>
      <c r="N502" s="22">
        <v>966.13526846084983</v>
      </c>
      <c r="O502" s="22">
        <v>0.40188179723063439</v>
      </c>
      <c r="P502" s="22">
        <v>4.5473591985219892</v>
      </c>
      <c r="Q502" s="22">
        <v>9.9994286040797657</v>
      </c>
      <c r="R502" s="22">
        <v>12.004075957564329</v>
      </c>
      <c r="S502" s="22">
        <v>7.485286555053996</v>
      </c>
      <c r="T502" s="22">
        <v>120.78357427194636</v>
      </c>
      <c r="U502" s="22">
        <v>2.9160238462564044E-2</v>
      </c>
      <c r="V502" s="22">
        <v>0.86956935794145096</v>
      </c>
      <c r="W502" s="22">
        <v>0.36188408281431533</v>
      </c>
      <c r="X502" s="22">
        <v>0.85268460849856187</v>
      </c>
      <c r="Y502" s="22">
        <v>3.964535359884197E-2</v>
      </c>
      <c r="Z502" s="22">
        <v>4.9378130773479612</v>
      </c>
      <c r="AA502" s="22">
        <v>5.7615755290173896</v>
      </c>
      <c r="AB502" s="22">
        <v>0.3863112584042816</v>
      </c>
      <c r="AC502" s="22">
        <v>0.34655162562139302</v>
      </c>
      <c r="AD502" s="22">
        <v>0.30222082547663942</v>
      </c>
      <c r="AE502" s="22">
        <v>2.8626935603679788</v>
      </c>
      <c r="AF502" s="22">
        <v>0.35712245014570593</v>
      </c>
      <c r="AG502" s="22">
        <v>1</v>
      </c>
      <c r="AH502" s="22">
        <v>0.1743709883244767</v>
      </c>
      <c r="AI502" s="22">
        <v>4.1645239319657916</v>
      </c>
      <c r="AJ502" s="22">
        <v>0.13646839228234578</v>
      </c>
      <c r="AK502" s="22">
        <v>3.2721939698683884</v>
      </c>
      <c r="AL502" s="22">
        <v>161.41934746585909</v>
      </c>
      <c r="AM502" s="22">
        <v>9.5232653372188253E-2</v>
      </c>
      <c r="AN502" s="22">
        <v>1.0570824524312896</v>
      </c>
    </row>
    <row r="503" spans="1:40" x14ac:dyDescent="0.2">
      <c r="A503" s="20">
        <v>37237</v>
      </c>
      <c r="B503" s="22">
        <v>0.35112241385903858</v>
      </c>
      <c r="C503" s="22">
        <v>4.9676851887261453E-2</v>
      </c>
      <c r="D503" s="22">
        <v>3.6033882748862288E-2</v>
      </c>
      <c r="E503" s="22">
        <v>0.14977628207579638</v>
      </c>
      <c r="F503" s="22">
        <v>0.15701365252973346</v>
      </c>
      <c r="G503" s="22">
        <v>0.79131133121725483</v>
      </c>
      <c r="H503" s="22">
        <v>3.4909556770813417</v>
      </c>
      <c r="I503" s="22">
        <v>0.79268805690466171</v>
      </c>
      <c r="J503" s="22">
        <v>8.5825461776740983E-2</v>
      </c>
      <c r="K503" s="22">
        <v>0.13825576503881601</v>
      </c>
      <c r="L503" s="22">
        <v>0.74567861103675093</v>
      </c>
      <c r="M503" s="22">
        <v>26.285900034418141</v>
      </c>
      <c r="N503" s="22">
        <v>956.05950514360006</v>
      </c>
      <c r="O503" s="22">
        <v>0.40393514092317101</v>
      </c>
      <c r="P503" s="22">
        <v>4.5642280775555468</v>
      </c>
      <c r="Q503" s="22">
        <v>9.9516233890397334</v>
      </c>
      <c r="R503" s="22">
        <v>12.040613407778499</v>
      </c>
      <c r="S503" s="22">
        <v>7.5146277104286963</v>
      </c>
      <c r="T503" s="22">
        <v>120.8841638303568</v>
      </c>
      <c r="U503" s="22">
        <v>2.9279322345022753E-2</v>
      </c>
      <c r="V503" s="22">
        <v>0.87336035794867861</v>
      </c>
      <c r="W503" s="22">
        <v>0.36330261195456803</v>
      </c>
      <c r="X503" s="22">
        <v>0.85378025928333767</v>
      </c>
      <c r="Y503" s="22">
        <v>4.0173620406134078E-2</v>
      </c>
      <c r="Z503" s="22">
        <v>4.9638609507055715</v>
      </c>
      <c r="AA503" s="22">
        <v>5.7841600061187801</v>
      </c>
      <c r="AB503" s="22">
        <v>0.38665914566522613</v>
      </c>
      <c r="AC503" s="22">
        <v>0.34806302344257906</v>
      </c>
      <c r="AD503" s="22">
        <v>0.30240162147692068</v>
      </c>
      <c r="AE503" s="22">
        <v>2.8780259283337797</v>
      </c>
      <c r="AF503" s="22">
        <v>0.35852231442885002</v>
      </c>
      <c r="AG503" s="22">
        <v>0.99999999999999989</v>
      </c>
      <c r="AH503" s="22">
        <v>0.17486328349076444</v>
      </c>
      <c r="AI503" s="22">
        <v>4.1760679184672451</v>
      </c>
      <c r="AJ503" s="22">
        <v>0.13614287353244864</v>
      </c>
      <c r="AK503" s="22">
        <v>3.2850204596734098</v>
      </c>
      <c r="AL503" s="22">
        <v>162.0520861218402</v>
      </c>
      <c r="AM503" s="22">
        <v>9.5605950514360008E-2</v>
      </c>
      <c r="AN503" s="22">
        <v>1.0621821102145397</v>
      </c>
    </row>
    <row r="504" spans="1:40" x14ac:dyDescent="0.2">
      <c r="A504" s="20">
        <v>37238</v>
      </c>
      <c r="B504" s="22">
        <v>0.34926582471089473</v>
      </c>
      <c r="C504" s="22">
        <v>4.9319080949482647E-2</v>
      </c>
      <c r="D504" s="22">
        <v>3.5843350578210594E-2</v>
      </c>
      <c r="E504" s="22">
        <v>0.14921256847230674</v>
      </c>
      <c r="F504" s="22">
        <v>0.15708688374923918</v>
      </c>
      <c r="G504" s="22">
        <v>0.78711769628727934</v>
      </c>
      <c r="H504" s="22">
        <v>3.4686929397443698</v>
      </c>
      <c r="I504" s="22">
        <v>0.7931946135118686</v>
      </c>
      <c r="J504" s="22">
        <v>8.4858110164333533E-2</v>
      </c>
      <c r="K504" s="22">
        <v>0.13697314363968349</v>
      </c>
      <c r="L504" s="22">
        <v>0.74173577297626292</v>
      </c>
      <c r="M504" s="22">
        <v>26.244864576993308</v>
      </c>
      <c r="N504" s="22">
        <v>959.08779671332923</v>
      </c>
      <c r="O504" s="22">
        <v>0.40250304321363362</v>
      </c>
      <c r="P504" s="22">
        <v>4.5400943396226419</v>
      </c>
      <c r="Q504" s="22">
        <v>9.9874467437614118</v>
      </c>
      <c r="R504" s="22">
        <v>11.986457699330494</v>
      </c>
      <c r="S504" s="22">
        <v>7.4653834449178333</v>
      </c>
      <c r="T504" s="22">
        <v>120.26399878271454</v>
      </c>
      <c r="U504" s="22">
        <v>2.9144476567255023E-2</v>
      </c>
      <c r="V504" s="22">
        <v>0.86422512172854538</v>
      </c>
      <c r="W504" s="22">
        <v>0.3613340687766281</v>
      </c>
      <c r="X504" s="22">
        <v>0.85352632379793059</v>
      </c>
      <c r="Y504" s="22">
        <v>3.9742468046256849E-2</v>
      </c>
      <c r="Z504" s="22">
        <v>4.9376141205112605</v>
      </c>
      <c r="AA504" s="22">
        <v>5.763085818624468</v>
      </c>
      <c r="AB504" s="22">
        <v>0.38140025867315891</v>
      </c>
      <c r="AC504" s="22">
        <v>0.34612751065124775</v>
      </c>
      <c r="AD504" s="22">
        <v>0.30089774802191116</v>
      </c>
      <c r="AE504" s="22">
        <v>2.8843959220937307</v>
      </c>
      <c r="AF504" s="22">
        <v>0.35662659768715765</v>
      </c>
      <c r="AG504" s="22">
        <v>1</v>
      </c>
      <c r="AH504" s="22">
        <v>0.17393867924528303</v>
      </c>
      <c r="AI504" s="22">
        <v>4.1520846013390136</v>
      </c>
      <c r="AJ504" s="22">
        <v>0.13361609860012172</v>
      </c>
      <c r="AK504" s="22">
        <v>3.267650639074863</v>
      </c>
      <c r="AL504" s="22">
        <v>161.19522215459526</v>
      </c>
      <c r="AM504" s="22">
        <v>9.5100426049908704E-2</v>
      </c>
      <c r="AN504" s="22">
        <v>1.0917528910529519</v>
      </c>
    </row>
    <row r="505" spans="1:40" x14ac:dyDescent="0.2">
      <c r="A505" s="20">
        <v>37239</v>
      </c>
      <c r="B505" s="22">
        <v>0.34821978855544489</v>
      </c>
      <c r="C505" s="22">
        <v>4.922960223770919E-2</v>
      </c>
      <c r="D505" s="22">
        <v>3.5736974351680655E-2</v>
      </c>
      <c r="E505" s="22">
        <v>0.1480017067273503</v>
      </c>
      <c r="F505" s="22">
        <v>0.15461053430047883</v>
      </c>
      <c r="G505" s="22">
        <v>0.7847911629450528</v>
      </c>
      <c r="H505" s="22">
        <v>3.419997155454416</v>
      </c>
      <c r="I505" s="22">
        <v>0.78158630825392306</v>
      </c>
      <c r="J505" s="22">
        <v>8.556393116199687E-2</v>
      </c>
      <c r="K505" s="22">
        <v>0.13776134262551556</v>
      </c>
      <c r="L505" s="22">
        <v>0.73955340634333655</v>
      </c>
      <c r="M505" s="22">
        <v>25.833214810600669</v>
      </c>
      <c r="N505" s="22">
        <v>965.72322571469203</v>
      </c>
      <c r="O505" s="22">
        <v>0.40248423647655612</v>
      </c>
      <c r="P505" s="22">
        <v>4.5285165694780254</v>
      </c>
      <c r="Q505" s="22">
        <v>9.7985113544777889</v>
      </c>
      <c r="R505" s="22">
        <v>12.071303275968329</v>
      </c>
      <c r="S505" s="22">
        <v>7.4242639738301799</v>
      </c>
      <c r="T505" s="22">
        <v>120.97852368084199</v>
      </c>
      <c r="U505" s="22">
        <v>2.9030484046840183E-2</v>
      </c>
      <c r="V505" s="22">
        <v>0.86284549376570419</v>
      </c>
      <c r="W505" s="22">
        <v>0.36026169819371356</v>
      </c>
      <c r="X505" s="22">
        <v>0.84272507466932156</v>
      </c>
      <c r="Y505" s="22">
        <v>3.9586592708481486E-2</v>
      </c>
      <c r="Z505" s="22">
        <v>4.928649314938605</v>
      </c>
      <c r="AA505" s="22">
        <v>5.7459820793628218</v>
      </c>
      <c r="AB505" s="22">
        <v>0.37965201725690984</v>
      </c>
      <c r="AC505" s="22">
        <v>0.34496752477125109</v>
      </c>
      <c r="AD505" s="22">
        <v>0.29962546816479402</v>
      </c>
      <c r="AE505" s="22">
        <v>2.8758355852652535</v>
      </c>
      <c r="AF505" s="22">
        <v>0.35556819798037259</v>
      </c>
      <c r="AG505" s="22">
        <v>0.99999999999999989</v>
      </c>
      <c r="AH505" s="22">
        <v>0.17415256246148009</v>
      </c>
      <c r="AI505" s="22">
        <v>4.1482956431043467</v>
      </c>
      <c r="AJ505" s="22">
        <v>0.13653818802446308</v>
      </c>
      <c r="AK505" s="22">
        <v>3.2617456028066178</v>
      </c>
      <c r="AL505" s="22">
        <v>160.71682548712843</v>
      </c>
      <c r="AM505" s="22">
        <v>9.4818186128099363E-2</v>
      </c>
      <c r="AN505" s="22">
        <v>1.1563077798321717</v>
      </c>
    </row>
    <row r="506" spans="1:40" x14ac:dyDescent="0.2">
      <c r="A506" s="20">
        <v>37242</v>
      </c>
      <c r="B506" s="22">
        <v>0.35072959242140644</v>
      </c>
      <c r="C506" s="22">
        <v>4.9390733030291449E-2</v>
      </c>
      <c r="D506" s="22">
        <v>3.5999274227434201E-2</v>
      </c>
      <c r="E506" s="22">
        <v>0.14960464494442108</v>
      </c>
      <c r="F506" s="22">
        <v>0.15604110164635773</v>
      </c>
      <c r="G506" s="22">
        <v>0.79041407234806516</v>
      </c>
      <c r="H506" s="22">
        <v>3.378662286565568</v>
      </c>
      <c r="I506" s="22">
        <v>0.78745368425073536</v>
      </c>
      <c r="J506" s="22">
        <v>8.609954543718247E-2</v>
      </c>
      <c r="K506" s="22">
        <v>0.13924328660376636</v>
      </c>
      <c r="L506" s="22">
        <v>0.74477634745406618</v>
      </c>
      <c r="M506" s="22">
        <v>25.97215325260705</v>
      </c>
      <c r="N506" s="22">
        <v>972.6307345582336</v>
      </c>
      <c r="O506" s="22">
        <v>0.4044845104855036</v>
      </c>
      <c r="P506" s="22">
        <v>4.5609075976928066</v>
      </c>
      <c r="Q506" s="22">
        <v>9.7836051797242067</v>
      </c>
      <c r="R506" s="22">
        <v>12.177699682951983</v>
      </c>
      <c r="S506" s="22">
        <v>7.4773673555139606</v>
      </c>
      <c r="T506" s="22">
        <v>122.56961686848236</v>
      </c>
      <c r="U506" s="22">
        <v>2.922189541235341E-2</v>
      </c>
      <c r="V506" s="22">
        <v>0.86949463310286867</v>
      </c>
      <c r="W506" s="22">
        <v>0.36283853470338817</v>
      </c>
      <c r="X506" s="22">
        <v>0.84812254096795137</v>
      </c>
      <c r="Y506" s="22">
        <v>3.9707399060315521E-2</v>
      </c>
      <c r="Z506" s="22">
        <v>4.9639023644906217</v>
      </c>
      <c r="AA506" s="22">
        <v>5.7870812483288132</v>
      </c>
      <c r="AB506" s="22">
        <v>0.37897742465334811</v>
      </c>
      <c r="AC506" s="22">
        <v>0.34752091370946175</v>
      </c>
      <c r="AD506" s="22">
        <v>0.30119561480576029</v>
      </c>
      <c r="AE506" s="22">
        <v>2.9050001909927805</v>
      </c>
      <c r="AF506" s="22">
        <v>0.35812101302570765</v>
      </c>
      <c r="AG506" s="22">
        <v>1</v>
      </c>
      <c r="AH506" s="22">
        <v>0.17537912066923869</v>
      </c>
      <c r="AI506" s="22">
        <v>4.1856067840635616</v>
      </c>
      <c r="AJ506" s="22">
        <v>0.13751480194048663</v>
      </c>
      <c r="AK506" s="22">
        <v>3.2927155353527633</v>
      </c>
      <c r="AL506" s="22">
        <v>160.43393559723441</v>
      </c>
      <c r="AM506" s="22">
        <v>9.5496390236449055E-2</v>
      </c>
      <c r="AN506" s="22">
        <v>1.1478666106421176</v>
      </c>
    </row>
    <row r="507" spans="1:40" x14ac:dyDescent="0.2">
      <c r="A507" s="20">
        <v>37243</v>
      </c>
      <c r="B507" s="22">
        <v>0.35050631340847704</v>
      </c>
      <c r="C507" s="22">
        <v>4.9161552630825466E-2</v>
      </c>
      <c r="D507" s="22">
        <v>3.5971634996230087E-2</v>
      </c>
      <c r="E507" s="22">
        <v>0.15017608826364562</v>
      </c>
      <c r="F507" s="22">
        <v>0.15584527138589574</v>
      </c>
      <c r="G507" s="22">
        <v>0.78994435801750373</v>
      </c>
      <c r="H507" s="22">
        <v>3.3462496540271243</v>
      </c>
      <c r="I507" s="22">
        <v>0.78607900588869695</v>
      </c>
      <c r="J507" s="22">
        <v>8.6173492274067787E-2</v>
      </c>
      <c r="K507" s="22">
        <v>0.13903814768508355</v>
      </c>
      <c r="L507" s="22">
        <v>0.74431411473892173</v>
      </c>
      <c r="M507" s="22">
        <v>25.883543144010609</v>
      </c>
      <c r="N507" s="22">
        <v>967.76964410128176</v>
      </c>
      <c r="O507" s="22">
        <v>0.40466896360842552</v>
      </c>
      <c r="P507" s="22">
        <v>4.5582522881930192</v>
      </c>
      <c r="Q507" s="22">
        <v>9.6442921633564609</v>
      </c>
      <c r="R507" s="22">
        <v>12.18874371283774</v>
      </c>
      <c r="S507" s="22">
        <v>7.4796949712246006</v>
      </c>
      <c r="T507" s="22">
        <v>122.345552936236</v>
      </c>
      <c r="U507" s="22">
        <v>2.9138074195672714E-2</v>
      </c>
      <c r="V507" s="22">
        <v>0.86736592954560621</v>
      </c>
      <c r="W507" s="22">
        <v>0.36262729415806905</v>
      </c>
      <c r="X507" s="22">
        <v>0.84410700821745233</v>
      </c>
      <c r="Y507" s="22">
        <v>3.9770178569724271E-2</v>
      </c>
      <c r="Z507" s="22">
        <v>4.9104288154843143</v>
      </c>
      <c r="AA507" s="22">
        <v>5.783712074214761</v>
      </c>
      <c r="AB507" s="22">
        <v>0.3791385513996392</v>
      </c>
      <c r="AC507" s="22">
        <v>0.34731859091212763</v>
      </c>
      <c r="AD507" s="22">
        <v>0.2987296830411254</v>
      </c>
      <c r="AE507" s="22">
        <v>2.8947192609064962</v>
      </c>
      <c r="AF507" s="22">
        <v>0.35790297488952727</v>
      </c>
      <c r="AG507" s="22">
        <v>1</v>
      </c>
      <c r="AH507" s="22">
        <v>0.17508613531595674</v>
      </c>
      <c r="AI507" s="22">
        <v>4.1783979308436008</v>
      </c>
      <c r="AJ507" s="22">
        <v>0.13724386077097073</v>
      </c>
      <c r="AK507" s="22">
        <v>3.303205856247077</v>
      </c>
      <c r="AL507" s="22">
        <v>160.3405327505082</v>
      </c>
      <c r="AM507" s="22">
        <v>9.5440793303873936E-2</v>
      </c>
      <c r="AN507" s="22">
        <v>1.1624688624411845</v>
      </c>
    </row>
    <row r="508" spans="1:40" x14ac:dyDescent="0.2">
      <c r="A508" s="20">
        <v>37244</v>
      </c>
      <c r="B508" s="22">
        <v>0.35012774557657111</v>
      </c>
      <c r="C508" s="22">
        <v>4.8705384380719953E-2</v>
      </c>
      <c r="D508" s="22">
        <v>3.5938453325198294E-2</v>
      </c>
      <c r="E508" s="22">
        <v>0.15006291946308725</v>
      </c>
      <c r="F508" s="22">
        <v>0.15608793471629043</v>
      </c>
      <c r="G508" s="22">
        <v>0.78903866687004276</v>
      </c>
      <c r="H508" s="22">
        <v>3.3865924344112268</v>
      </c>
      <c r="I508" s="22">
        <v>0.78835227272727282</v>
      </c>
      <c r="J508" s="22">
        <v>8.5837400854179374E-2</v>
      </c>
      <c r="K508" s="22">
        <v>0.1382512202562538</v>
      </c>
      <c r="L508" s="22">
        <v>0.74343158938377063</v>
      </c>
      <c r="M508" s="22">
        <v>25.928538743136063</v>
      </c>
      <c r="N508" s="22">
        <v>959.99847467968277</v>
      </c>
      <c r="O508" s="22">
        <v>0.40630719951189748</v>
      </c>
      <c r="P508" s="22">
        <v>4.5473611958511295</v>
      </c>
      <c r="Q508" s="22">
        <v>9.5542251372788289</v>
      </c>
      <c r="R508" s="22">
        <v>12.200655887736426</v>
      </c>
      <c r="S508" s="22">
        <v>7.4550030506406353</v>
      </c>
      <c r="T508" s="22">
        <v>122.23535692495425</v>
      </c>
      <c r="U508" s="22">
        <v>2.9190817571690061E-2</v>
      </c>
      <c r="V508" s="22">
        <v>0.86967091214154979</v>
      </c>
      <c r="W508" s="22">
        <v>0.36221590909090912</v>
      </c>
      <c r="X508" s="22">
        <v>0.84647651006711422</v>
      </c>
      <c r="Y508" s="22">
        <v>3.9496262965222698E-2</v>
      </c>
      <c r="Z508" s="22">
        <v>4.885791641244662</v>
      </c>
      <c r="AA508" s="22">
        <v>5.7771507016473462</v>
      </c>
      <c r="AB508" s="22">
        <v>0.37594379194630873</v>
      </c>
      <c r="AC508" s="22">
        <v>0.34691503965832826</v>
      </c>
      <c r="AD508" s="22">
        <v>0.29934411226357538</v>
      </c>
      <c r="AE508" s="22">
        <v>2.8914353264185477</v>
      </c>
      <c r="AF508" s="22">
        <v>0.35748741610738255</v>
      </c>
      <c r="AG508" s="22">
        <v>1</v>
      </c>
      <c r="AH508" s="22">
        <v>0.17450617754728495</v>
      </c>
      <c r="AI508" s="22">
        <v>4.1707977425259308</v>
      </c>
      <c r="AJ508" s="22">
        <v>0.14013880414887128</v>
      </c>
      <c r="AK508" s="22">
        <v>3.3013651616839539</v>
      </c>
      <c r="AL508" s="22">
        <v>160.15863331299573</v>
      </c>
      <c r="AM508" s="22">
        <v>9.5332519829164131E-2</v>
      </c>
      <c r="AN508" s="22">
        <v>1.1868898718730934</v>
      </c>
    </row>
    <row r="509" spans="1:40" x14ac:dyDescent="0.2">
      <c r="A509" s="20">
        <v>37245</v>
      </c>
      <c r="B509" s="22">
        <v>0.34695574134429169</v>
      </c>
      <c r="C509" s="22">
        <v>4.7706768693023476E-2</v>
      </c>
      <c r="D509" s="22">
        <v>3.5612866657219779E-2</v>
      </c>
      <c r="E509" s="22">
        <v>0.14911907798403476</v>
      </c>
      <c r="F509" s="22">
        <v>0.15390864862311651</v>
      </c>
      <c r="G509" s="22">
        <v>0.78188087478154078</v>
      </c>
      <c r="H509" s="22">
        <v>3.3970998063388596</v>
      </c>
      <c r="I509" s="22">
        <v>0.77973643191157715</v>
      </c>
      <c r="J509" s="22">
        <v>8.5069198431817108E-2</v>
      </c>
      <c r="K509" s="22">
        <v>0.13692314959142224</v>
      </c>
      <c r="L509" s="22">
        <v>0.73668697746917944</v>
      </c>
      <c r="M509" s="22">
        <v>25.931699022247415</v>
      </c>
      <c r="N509" s="22">
        <v>955.08006234944025</v>
      </c>
      <c r="O509" s="22">
        <v>0.40527136176845685</v>
      </c>
      <c r="P509" s="22">
        <v>4.5089981578574463</v>
      </c>
      <c r="Q509" s="22">
        <v>9.5564687544282272</v>
      </c>
      <c r="R509" s="22">
        <v>12.13924708327429</v>
      </c>
      <c r="S509" s="22">
        <v>7.396910868641065</v>
      </c>
      <c r="T509" s="22">
        <v>121.8837088470077</v>
      </c>
      <c r="U509" s="22">
        <v>2.8945255302064144E-2</v>
      </c>
      <c r="V509" s="22">
        <v>0.86627934438618859</v>
      </c>
      <c r="W509" s="22">
        <v>0.358934391384441</v>
      </c>
      <c r="X509" s="22">
        <v>0.83951631949364691</v>
      </c>
      <c r="Y509" s="22">
        <v>3.8864484436257139E-2</v>
      </c>
      <c r="Z509" s="22">
        <v>4.7942940815266164</v>
      </c>
      <c r="AA509" s="22">
        <v>5.724812243162817</v>
      </c>
      <c r="AB509" s="22">
        <v>0.37371876623683337</v>
      </c>
      <c r="AC509" s="22">
        <v>0.34377214113646021</v>
      </c>
      <c r="AD509" s="22">
        <v>0.29649048226347363</v>
      </c>
      <c r="AE509" s="22">
        <v>2.8652401870483204</v>
      </c>
      <c r="AF509" s="22">
        <v>0.35426763024892544</v>
      </c>
      <c r="AG509" s="22">
        <v>0.99999999999999989</v>
      </c>
      <c r="AH509" s="22">
        <v>0.173473147229701</v>
      </c>
      <c r="AI509" s="22">
        <v>4.1424590241367909</v>
      </c>
      <c r="AJ509" s="22">
        <v>0.13981389636767275</v>
      </c>
      <c r="AK509" s="22">
        <v>3.2742903027726604</v>
      </c>
      <c r="AL509" s="22">
        <v>158.70766614708799</v>
      </c>
      <c r="AM509" s="22">
        <v>9.4468848897076185E-2</v>
      </c>
      <c r="AN509" s="22">
        <v>1.2706060176656746</v>
      </c>
    </row>
    <row r="510" spans="1:40" x14ac:dyDescent="0.2">
      <c r="A510" s="20">
        <v>37246</v>
      </c>
      <c r="B510" s="22">
        <v>0.34405298311022847</v>
      </c>
      <c r="C510" s="22">
        <v>4.7540538261936653E-2</v>
      </c>
      <c r="D510" s="22">
        <v>3.5313018145029088E-2</v>
      </c>
      <c r="E510" s="22">
        <v>0.14846699328343529</v>
      </c>
      <c r="F510" s="22">
        <v>0.15488379499957847</v>
      </c>
      <c r="G510" s="22">
        <v>0.77532763159127316</v>
      </c>
      <c r="H510" s="22">
        <v>3.386572491124205</v>
      </c>
      <c r="I510" s="22">
        <v>0.78600668846193489</v>
      </c>
      <c r="J510" s="22">
        <v>8.3165497278714015E-2</v>
      </c>
      <c r="K510" s="22">
        <v>0.13467789528903709</v>
      </c>
      <c r="L510" s="22">
        <v>0.7303725492032862</v>
      </c>
      <c r="M510" s="22">
        <v>25.898586430103702</v>
      </c>
      <c r="N510" s="22">
        <v>949.40562617680393</v>
      </c>
      <c r="O510" s="22">
        <v>0.40608518889752787</v>
      </c>
      <c r="P510" s="22">
        <v>4.473026013807833</v>
      </c>
      <c r="Q510" s="22">
        <v>9.5212222836320031</v>
      </c>
      <c r="R510" s="22">
        <v>12.129160382572527</v>
      </c>
      <c r="S510" s="22">
        <v>7.334825903270227</v>
      </c>
      <c r="T510" s="22">
        <v>121.67567516931926</v>
      </c>
      <c r="U510" s="22">
        <v>2.8759449560191473E-2</v>
      </c>
      <c r="V510" s="22">
        <v>0.85507395715262624</v>
      </c>
      <c r="W510" s="22">
        <v>0.35592172438665681</v>
      </c>
      <c r="X510" s="22">
        <v>0.84132232953321273</v>
      </c>
      <c r="Y510" s="22">
        <v>3.8969189984168762E-2</v>
      </c>
      <c r="Z510" s="22">
        <v>4.7868404043053463</v>
      </c>
      <c r="AA510" s="22">
        <v>5.676761810193816</v>
      </c>
      <c r="AB510" s="22">
        <v>0.37362647656696424</v>
      </c>
      <c r="AC510" s="22">
        <v>0.34089610401776094</v>
      </c>
      <c r="AD510" s="22">
        <v>0.29348671206827104</v>
      </c>
      <c r="AE510" s="22">
        <v>2.8271397926014745</v>
      </c>
      <c r="AF510" s="22">
        <v>0.35127539788854434</v>
      </c>
      <c r="AG510" s="22">
        <v>1</v>
      </c>
      <c r="AH510" s="22">
        <v>0.17198902118012946</v>
      </c>
      <c r="AI510" s="22">
        <v>4.1198677295763035</v>
      </c>
      <c r="AJ510" s="22">
        <v>0.13864038744367735</v>
      </c>
      <c r="AK510" s="22">
        <v>3.2617961424248954</v>
      </c>
      <c r="AL510" s="22">
        <v>157.37557493606619</v>
      </c>
      <c r="AM510" s="22">
        <v>9.367593746194415E-2</v>
      </c>
      <c r="AN510" s="22">
        <v>1.1283266667291172</v>
      </c>
    </row>
    <row r="511" spans="1:40" x14ac:dyDescent="0.2">
      <c r="A511" s="20">
        <v>37249</v>
      </c>
      <c r="B511" s="22">
        <v>0.33959298401338844</v>
      </c>
      <c r="C511" s="22">
        <v>4.7044464785997615E-2</v>
      </c>
      <c r="D511" s="22">
        <v>3.4853402124767688E-2</v>
      </c>
      <c r="E511" s="22">
        <v>0.14731907575379324</v>
      </c>
      <c r="F511" s="22">
        <v>0.15646352851978215</v>
      </c>
      <c r="G511" s="22">
        <v>0.76526772257819942</v>
      </c>
      <c r="H511" s="22">
        <v>3.3576507355320704</v>
      </c>
      <c r="I511" s="22">
        <v>0.78431481327378805</v>
      </c>
      <c r="J511" s="22">
        <v>8.1135058666888568E-2</v>
      </c>
      <c r="K511" s="22">
        <v>0.13333888102965244</v>
      </c>
      <c r="L511" s="22">
        <v>0.72083067506218046</v>
      </c>
      <c r="M511" s="22">
        <v>25.855963311235008</v>
      </c>
      <c r="N511" s="22">
        <v>940.79683411463384</v>
      </c>
      <c r="O511" s="22">
        <v>0.4026702911615952</v>
      </c>
      <c r="P511" s="22">
        <v>4.4242878144850355</v>
      </c>
      <c r="Q511" s="22">
        <v>9.4514252956459828</v>
      </c>
      <c r="R511" s="22">
        <v>12.000591754274037</v>
      </c>
      <c r="S511" s="22">
        <v>7.2397436964300574</v>
      </c>
      <c r="T511" s="22">
        <v>120.0336560243359</v>
      </c>
      <c r="U511" s="22">
        <v>2.8431019019352213E-2</v>
      </c>
      <c r="V511" s="22">
        <v>0.84140060839736297</v>
      </c>
      <c r="W511" s="22">
        <v>0.35135410020988783</v>
      </c>
      <c r="X511" s="22">
        <v>0.84169648553438181</v>
      </c>
      <c r="Y511" s="22">
        <v>3.8491766294046395E-2</v>
      </c>
      <c r="Z511" s="22">
        <v>4.7247880317698074</v>
      </c>
      <c r="AA511" s="22">
        <v>5.6031732822945273</v>
      </c>
      <c r="AB511" s="22">
        <v>0.36915295923367825</v>
      </c>
      <c r="AC511" s="22">
        <v>0.33646778175362679</v>
      </c>
      <c r="AD511" s="22">
        <v>0.28968220946252071</v>
      </c>
      <c r="AE511" s="22">
        <v>2.7904912485090567</v>
      </c>
      <c r="AF511" s="22">
        <v>0.34674026610450015</v>
      </c>
      <c r="AG511" s="22">
        <v>1</v>
      </c>
      <c r="AH511" s="22">
        <v>0.17003689218052204</v>
      </c>
      <c r="AI511" s="22">
        <v>4.0636875537433079</v>
      </c>
      <c r="AJ511" s="22">
        <v>0.135548713396762</v>
      </c>
      <c r="AK511" s="22">
        <v>3.2241361774523125</v>
      </c>
      <c r="AL511" s="22">
        <v>155.33549693489778</v>
      </c>
      <c r="AM511" s="22">
        <v>9.2461605318391538E-2</v>
      </c>
      <c r="AN511" s="22">
        <v>1.0975192551293074</v>
      </c>
    </row>
    <row r="512" spans="1:40" x14ac:dyDescent="0.2">
      <c r="A512" s="20">
        <v>37250</v>
      </c>
      <c r="B512" s="22">
        <v>0.33973451736737431</v>
      </c>
      <c r="C512" s="22">
        <v>4.6972850469451002E-2</v>
      </c>
      <c r="D512" s="22">
        <v>3.4871652560011103E-2</v>
      </c>
      <c r="E512" s="22">
        <v>0.1474862402294066</v>
      </c>
      <c r="F512" s="22">
        <v>0.15627399287729524</v>
      </c>
      <c r="G512" s="22">
        <v>0.76561676148189262</v>
      </c>
      <c r="H512" s="22">
        <v>3.3868923731557281</v>
      </c>
      <c r="I512" s="22">
        <v>0.78423754682947133</v>
      </c>
      <c r="J512" s="22">
        <v>8.1078581009204009E-2</v>
      </c>
      <c r="K512" s="22">
        <v>0.13358309051385228</v>
      </c>
      <c r="L512" s="22">
        <v>0.72115073308357625</v>
      </c>
      <c r="M512" s="22">
        <v>25.894269460246985</v>
      </c>
      <c r="N512" s="22">
        <v>941.21455991859773</v>
      </c>
      <c r="O512" s="22">
        <v>0.40377410850561957</v>
      </c>
      <c r="P512" s="22">
        <v>4.4290273345358679</v>
      </c>
      <c r="Q512" s="22">
        <v>9.4611720086952502</v>
      </c>
      <c r="R512" s="22">
        <v>12.099347856250869</v>
      </c>
      <c r="S512" s="22">
        <v>7.2429582350492572</v>
      </c>
      <c r="T512" s="22">
        <v>120.08695249988438</v>
      </c>
      <c r="U512" s="22">
        <v>2.8453818047268858E-2</v>
      </c>
      <c r="V512" s="22">
        <v>0.84177420100827893</v>
      </c>
      <c r="W512" s="22">
        <v>0.35151010591554505</v>
      </c>
      <c r="X512" s="22">
        <v>0.83913787521391248</v>
      </c>
      <c r="Y512" s="22">
        <v>3.8508857129642478E-2</v>
      </c>
      <c r="Z512" s="22">
        <v>4.7268858979695665</v>
      </c>
      <c r="AA512" s="22">
        <v>5.6056611627584294</v>
      </c>
      <c r="AB512" s="22">
        <v>0.36931686785995099</v>
      </c>
      <c r="AC512" s="22">
        <v>0.33661717774386013</v>
      </c>
      <c r="AD512" s="22">
        <v>0.28981083206142177</v>
      </c>
      <c r="AE512" s="22">
        <v>2.7871051292724665</v>
      </c>
      <c r="AF512" s="22">
        <v>0.34690347347486239</v>
      </c>
      <c r="AG512" s="22">
        <v>1</v>
      </c>
      <c r="AH512" s="22">
        <v>0.1703898987095879</v>
      </c>
      <c r="AI512" s="22">
        <v>4.0682669626751764</v>
      </c>
      <c r="AJ512" s="22">
        <v>0.13357384024790714</v>
      </c>
      <c r="AK512" s="22">
        <v>3.2357430276120436</v>
      </c>
      <c r="AL512" s="22">
        <v>155.4044678784515</v>
      </c>
      <c r="AM512" s="22">
        <v>9.2502659451459232E-2</v>
      </c>
      <c r="AN512" s="22">
        <v>1.0980065676888211</v>
      </c>
    </row>
    <row r="513" spans="1:40" x14ac:dyDescent="0.2">
      <c r="A513" s="20">
        <v>37251</v>
      </c>
      <c r="B513" s="22">
        <v>0.34030763528539659</v>
      </c>
      <c r="C513" s="22">
        <v>4.6988510007412901E-2</v>
      </c>
      <c r="D513" s="22">
        <v>3.4924017790956267E-2</v>
      </c>
      <c r="E513" s="22">
        <v>0.14831356560415124</v>
      </c>
      <c r="F513" s="22">
        <v>0.1565418828762046</v>
      </c>
      <c r="G513" s="22">
        <v>0.76691994069681246</v>
      </c>
      <c r="H513" s="22">
        <v>3.3703669384729427</v>
      </c>
      <c r="I513" s="22">
        <v>0.78298739807264639</v>
      </c>
      <c r="J513" s="22">
        <v>8.1532616753150489E-2</v>
      </c>
      <c r="K513" s="22">
        <v>0.13464603409933285</v>
      </c>
      <c r="L513" s="22">
        <v>0.7224332839140104</v>
      </c>
      <c r="M513" s="22">
        <v>25.838584136397333</v>
      </c>
      <c r="N513" s="22">
        <v>942.82802075611562</v>
      </c>
      <c r="O513" s="22">
        <v>0.40353965900667166</v>
      </c>
      <c r="P513" s="22">
        <v>4.4338398813936255</v>
      </c>
      <c r="Q513" s="22">
        <v>9.4514455151964416</v>
      </c>
      <c r="R513" s="22">
        <v>12.119162342475908</v>
      </c>
      <c r="S513" s="22">
        <v>7.255374351371386</v>
      </c>
      <c r="T513" s="22">
        <v>121.20088954781319</v>
      </c>
      <c r="U513" s="22">
        <v>2.8419199406968122E-2</v>
      </c>
      <c r="V513" s="22">
        <v>0.84590437361008153</v>
      </c>
      <c r="W513" s="22">
        <v>0.352112676056338</v>
      </c>
      <c r="X513" s="22">
        <v>0.8412805782060786</v>
      </c>
      <c r="Y513" s="22">
        <v>3.8463676797627876E-2</v>
      </c>
      <c r="Z513" s="22">
        <v>4.7349888806523355</v>
      </c>
      <c r="AA513" s="22">
        <v>5.6152705707931805</v>
      </c>
      <c r="AB513" s="22">
        <v>0.3699499629355078</v>
      </c>
      <c r="AC513" s="22">
        <v>0.33724054855448482</v>
      </c>
      <c r="AD513" s="22">
        <v>0.2903076352853966</v>
      </c>
      <c r="AE513" s="22">
        <v>2.7965159377316531</v>
      </c>
      <c r="AF513" s="22">
        <v>0.34747961452928094</v>
      </c>
      <c r="AG513" s="22">
        <v>1</v>
      </c>
      <c r="AH513" s="22">
        <v>0.17128428465530024</v>
      </c>
      <c r="AI513" s="22">
        <v>4.0817272053372866</v>
      </c>
      <c r="AJ513" s="22">
        <v>0.13472942920681985</v>
      </c>
      <c r="AK513" s="22">
        <v>3.2431430689399554</v>
      </c>
      <c r="AL513" s="22">
        <v>155.67086730911785</v>
      </c>
      <c r="AM513" s="22">
        <v>9.2661230541141587E-2</v>
      </c>
      <c r="AN513" s="22">
        <v>1.0980355819125278</v>
      </c>
    </row>
    <row r="514" spans="1:40" x14ac:dyDescent="0.2">
      <c r="A514" s="20">
        <v>37252</v>
      </c>
      <c r="B514" s="22">
        <v>0.34326196061571823</v>
      </c>
      <c r="C514" s="22">
        <v>4.742189033337383E-2</v>
      </c>
      <c r="D514" s="22">
        <v>3.5229959718496781E-2</v>
      </c>
      <c r="E514" s="22">
        <v>0.14927521332373805</v>
      </c>
      <c r="F514" s="22">
        <v>0.15704178621830517</v>
      </c>
      <c r="G514" s="22">
        <v>0.77354505266502804</v>
      </c>
      <c r="H514" s="22">
        <v>3.4035533706552523</v>
      </c>
      <c r="I514" s="22">
        <v>0.78586315504173021</v>
      </c>
      <c r="J514" s="22">
        <v>8.2506986177182537E-2</v>
      </c>
      <c r="K514" s="22">
        <v>0.13575146966737384</v>
      </c>
      <c r="L514" s="22">
        <v>0.72870267390674504</v>
      </c>
      <c r="M514" s="22">
        <v>25.979233062609236</v>
      </c>
      <c r="N514" s="22">
        <v>971.98986887482829</v>
      </c>
      <c r="O514" s="22">
        <v>0.40935727169920649</v>
      </c>
      <c r="P514" s="22">
        <v>4.4963877491892292</v>
      </c>
      <c r="Q514" s="22">
        <v>9.6236343075039485</v>
      </c>
      <c r="R514" s="22">
        <v>12.303148686411767</v>
      </c>
      <c r="S514" s="22">
        <v>7.3039431012084455</v>
      </c>
      <c r="T514" s="22">
        <v>123.28383038776788</v>
      </c>
      <c r="U514" s="22">
        <v>2.8711085357533386E-2</v>
      </c>
      <c r="V514" s="22">
        <v>0.85394917614512567</v>
      </c>
      <c r="W514" s="22">
        <v>0.35515014439657183</v>
      </c>
      <c r="X514" s="22">
        <v>0.84347224688542677</v>
      </c>
      <c r="Y514" s="22">
        <v>3.8758096021383776E-2</v>
      </c>
      <c r="Z514" s="22">
        <v>4.775834836490743</v>
      </c>
      <c r="AA514" s="22">
        <v>5.6637101974821729</v>
      </c>
      <c r="AB514" s="22">
        <v>0.37155247343383457</v>
      </c>
      <c r="AC514" s="22">
        <v>0.34010299354187501</v>
      </c>
      <c r="AD514" s="22">
        <v>0.29393347477032067</v>
      </c>
      <c r="AE514" s="22">
        <v>2.8206398310232998</v>
      </c>
      <c r="AF514" s="22">
        <v>0.35048646223725899</v>
      </c>
      <c r="AG514" s="22">
        <v>1</v>
      </c>
      <c r="AH514" s="22">
        <v>0.17322915595764365</v>
      </c>
      <c r="AI514" s="22">
        <v>4.1346953652906162</v>
      </c>
      <c r="AJ514" s="22">
        <v>0.13486359430638242</v>
      </c>
      <c r="AK514" s="22">
        <v>3.2739235679505034</v>
      </c>
      <c r="AL514" s="22">
        <v>157.01374804901073</v>
      </c>
      <c r="AM514" s="22">
        <v>9.3460564314887334E-2</v>
      </c>
      <c r="AN514" s="22">
        <v>1.1000308419862239</v>
      </c>
    </row>
    <row r="515" spans="1:40" x14ac:dyDescent="0.2">
      <c r="A515" s="20">
        <v>37253</v>
      </c>
      <c r="B515" s="22">
        <v>0.34897619839422306</v>
      </c>
      <c r="C515" s="22">
        <v>4.8600883652430045E-2</v>
      </c>
      <c r="D515" s="22">
        <v>3.5818328661694147E-2</v>
      </c>
      <c r="E515" s="22">
        <v>0.15109506389852251</v>
      </c>
      <c r="F515" s="22">
        <v>0.15918095871537841</v>
      </c>
      <c r="G515" s="22">
        <v>0.78643165946125715</v>
      </c>
      <c r="H515" s="22">
        <v>3.4126086749964371</v>
      </c>
      <c r="I515" s="22">
        <v>0.79965794099482168</v>
      </c>
      <c r="J515" s="22">
        <v>8.3937479215164618E-2</v>
      </c>
      <c r="K515" s="22">
        <v>0.13775476269656517</v>
      </c>
      <c r="L515" s="22">
        <v>0.74084279538220343</v>
      </c>
      <c r="M515" s="22">
        <v>26.272031925507154</v>
      </c>
      <c r="N515" s="22">
        <v>992.92127892061387</v>
      </c>
      <c r="O515" s="22">
        <v>0.41750201909829449</v>
      </c>
      <c r="P515" s="22">
        <v>4.5788398498741039</v>
      </c>
      <c r="Q515" s="22">
        <v>9.8436980379115404</v>
      </c>
      <c r="R515" s="22">
        <v>12.454748444106611</v>
      </c>
      <c r="S515" s="22">
        <v>7.4350325431136879</v>
      </c>
      <c r="T515" s="22">
        <v>124.75652049978622</v>
      </c>
      <c r="U515" s="22">
        <v>2.9178583305620221E-2</v>
      </c>
      <c r="V515" s="22">
        <v>0.87130029930162955</v>
      </c>
      <c r="W515" s="22">
        <v>0.36106228324385958</v>
      </c>
      <c r="X515" s="22">
        <v>0.85623069979571487</v>
      </c>
      <c r="Y515" s="22">
        <v>3.9431801985842563E-2</v>
      </c>
      <c r="Z515" s="22">
        <v>4.8914437740510239</v>
      </c>
      <c r="AA515" s="22">
        <v>5.757993253836287</v>
      </c>
      <c r="AB515" s="22">
        <v>0.37773765974630624</v>
      </c>
      <c r="AC515" s="22">
        <v>0.34576464440115923</v>
      </c>
      <c r="AD515" s="22">
        <v>0.30158202289895009</v>
      </c>
      <c r="AE515" s="22">
        <v>2.8951494132737898</v>
      </c>
      <c r="AF515" s="22">
        <v>0.35630196208846027</v>
      </c>
      <c r="AG515" s="22">
        <v>1</v>
      </c>
      <c r="AH515" s="22">
        <v>0.17549527293458123</v>
      </c>
      <c r="AI515" s="22">
        <v>4.194973632951684</v>
      </c>
      <c r="AJ515" s="22">
        <v>0.13748871680364866</v>
      </c>
      <c r="AK515" s="22">
        <v>3.3236733336500546</v>
      </c>
      <c r="AL515" s="22">
        <v>159.62753574991689</v>
      </c>
      <c r="AM515" s="22">
        <v>9.5016390327331474E-2</v>
      </c>
      <c r="AN515" s="22">
        <v>1.1378212741697944</v>
      </c>
    </row>
    <row r="516" spans="1:40" x14ac:dyDescent="0.2">
      <c r="A516" s="20">
        <v>37256</v>
      </c>
      <c r="B516" s="22">
        <v>0.3514987940737338</v>
      </c>
      <c r="C516" s="22">
        <v>4.8868726312162637E-2</v>
      </c>
      <c r="D516" s="22">
        <v>3.5978714444316835E-2</v>
      </c>
      <c r="E516" s="22">
        <v>0.15233911412273649</v>
      </c>
      <c r="F516" s="22">
        <v>0.15881857509283717</v>
      </c>
      <c r="G516" s="22">
        <v>0.79214042341411128</v>
      </c>
      <c r="H516" s="22">
        <v>3.4051146587037255</v>
      </c>
      <c r="I516" s="22">
        <v>0.79868688028789103</v>
      </c>
      <c r="J516" s="22">
        <v>8.5218789479728954E-2</v>
      </c>
      <c r="K516" s="22">
        <v>0.1391696336281153</v>
      </c>
      <c r="L516" s="22">
        <v>0.74633436698441868</v>
      </c>
      <c r="M516" s="22">
        <v>26.244209639753453</v>
      </c>
      <c r="N516" s="22">
        <v>990.58229011140463</v>
      </c>
      <c r="O516" s="22">
        <v>0.42178706787642128</v>
      </c>
      <c r="P516" s="22">
        <v>4.6102752574556876</v>
      </c>
      <c r="Q516" s="22">
        <v>9.8397840817732867</v>
      </c>
      <c r="R516" s="22">
        <v>12.598101144672869</v>
      </c>
      <c r="S516" s="22">
        <v>7.5083266337429659</v>
      </c>
      <c r="T516" s="22">
        <v>125.66517361509896</v>
      </c>
      <c r="U516" s="22">
        <v>2.9344205811416103E-2</v>
      </c>
      <c r="V516" s="22">
        <v>0.87554075265112363</v>
      </c>
      <c r="W516" s="22">
        <v>0.3636920485433176</v>
      </c>
      <c r="X516" s="22">
        <v>0.85619807817464877</v>
      </c>
      <c r="Y516" s="22">
        <v>3.9843421002258718E-2</v>
      </c>
      <c r="Z516" s="22">
        <v>4.924198920408867</v>
      </c>
      <c r="AA516" s="22">
        <v>5.7185789211745339</v>
      </c>
      <c r="AB516" s="22">
        <v>0.37900539795566784</v>
      </c>
      <c r="AC516" s="22">
        <v>0.34818728226331302</v>
      </c>
      <c r="AD516" s="22">
        <v>0.30377856896749744</v>
      </c>
      <c r="AE516" s="22">
        <v>2.9162359787144445</v>
      </c>
      <c r="AF516" s="22">
        <v>0.35890662685195818</v>
      </c>
      <c r="AG516" s="22">
        <v>1</v>
      </c>
      <c r="AH516" s="22">
        <v>0.17667776884499065</v>
      </c>
      <c r="AI516" s="22">
        <v>4.2312698595000198</v>
      </c>
      <c r="AJ516" s="22">
        <v>0.13782014471115195</v>
      </c>
      <c r="AK516" s="22">
        <v>3.3450097622602506</v>
      </c>
      <c r="AL516" s="22">
        <v>160.79016882967727</v>
      </c>
      <c r="AM516" s="22">
        <v>9.5708433827188855E-2</v>
      </c>
      <c r="AN516" s="22">
        <v>1.1456299529114506</v>
      </c>
    </row>
    <row r="517" spans="1:40" x14ac:dyDescent="0.2">
      <c r="A517" s="20">
        <v>37258</v>
      </c>
      <c r="B517" s="22">
        <v>0.35792458898168805</v>
      </c>
      <c r="C517" s="22">
        <v>5.0179805284033874E-2</v>
      </c>
      <c r="D517" s="22">
        <v>3.6738751206011042E-2</v>
      </c>
      <c r="E517" s="22">
        <v>0.15566557191724081</v>
      </c>
      <c r="F517" s="22">
        <v>0.16021674089522561</v>
      </c>
      <c r="G517" s="22">
        <v>0.80659968229527035</v>
      </c>
      <c r="H517" s="22">
        <v>3.4206858913761677</v>
      </c>
      <c r="I517" s="22">
        <v>0.80210698658038593</v>
      </c>
      <c r="J517" s="22">
        <v>8.8021752053873359E-2</v>
      </c>
      <c r="K517" s="22">
        <v>0.14090107298437787</v>
      </c>
      <c r="L517" s="22">
        <v>0.75994776388496355</v>
      </c>
      <c r="M517" s="22">
        <v>26.328561265361412</v>
      </c>
      <c r="N517" s="22">
        <v>1012.562006022746</v>
      </c>
      <c r="O517" s="22">
        <v>0.43381313894221857</v>
      </c>
      <c r="P517" s="22">
        <v>4.6944284725809116</v>
      </c>
      <c r="Q517" s="22">
        <v>9.9589712603911842</v>
      </c>
      <c r="R517" s="22">
        <v>12.874837980333492</v>
      </c>
      <c r="S517" s="22">
        <v>7.6697430100086725</v>
      </c>
      <c r="T517" s="22">
        <v>127.4132402958747</v>
      </c>
      <c r="U517" s="22">
        <v>2.9915895956573853E-2</v>
      </c>
      <c r="V517" s="22">
        <v>0.88674703491828355</v>
      </c>
      <c r="W517" s="22">
        <v>0.37033066630283296</v>
      </c>
      <c r="X517" s="22">
        <v>0.86493650778181663</v>
      </c>
      <c r="Y517" s="22">
        <v>4.1184668310415055E-2</v>
      </c>
      <c r="Z517" s="22">
        <v>5.0287006266384688</v>
      </c>
      <c r="AA517" s="22">
        <v>5.8327079942696196</v>
      </c>
      <c r="AB517" s="22">
        <v>0.38407188313143809</v>
      </c>
      <c r="AC517" s="22">
        <v>0.35465008624806305</v>
      </c>
      <c r="AD517" s="22">
        <v>0.30932356180136628</v>
      </c>
      <c r="AE517" s="22">
        <v>2.9694672111177161</v>
      </c>
      <c r="AF517" s="22">
        <v>0.36544814883394561</v>
      </c>
      <c r="AG517" s="22">
        <v>0.99999999999999989</v>
      </c>
      <c r="AH517" s="22">
        <v>0.18043874438413032</v>
      </c>
      <c r="AI517" s="22">
        <v>4.3046067185779302</v>
      </c>
      <c r="AJ517" s="22">
        <v>0.14082310863357728</v>
      </c>
      <c r="AK517" s="22">
        <v>3.4050930212160484</v>
      </c>
      <c r="AL517" s="22">
        <v>163.72513668125248</v>
      </c>
      <c r="AM517" s="22">
        <v>9.745543850074552E-2</v>
      </c>
      <c r="AN517" s="22">
        <v>1.2074728830242369</v>
      </c>
    </row>
    <row r="518" spans="1:40" x14ac:dyDescent="0.2">
      <c r="A518" s="20">
        <v>37259</v>
      </c>
      <c r="B518" s="22">
        <v>0.35762414800389486</v>
      </c>
      <c r="C518" s="22">
        <v>5.0077896786757545E-2</v>
      </c>
      <c r="D518" s="22">
        <v>3.6705939629990268E-2</v>
      </c>
      <c r="E518" s="22">
        <v>0.15556962025316456</v>
      </c>
      <c r="F518" s="22">
        <v>0.16063291139240507</v>
      </c>
      <c r="G518" s="22">
        <v>0.80590068159688422</v>
      </c>
      <c r="H518" s="22">
        <v>3.4461538461538468</v>
      </c>
      <c r="I518" s="22">
        <v>0.80628042843232717</v>
      </c>
      <c r="J518" s="22">
        <v>8.7555988315481989E-2</v>
      </c>
      <c r="K518" s="22">
        <v>0.14002921129503407</v>
      </c>
      <c r="L518" s="22">
        <v>0.75925024342745873</v>
      </c>
      <c r="M518" s="22">
        <v>26.515092502434275</v>
      </c>
      <c r="N518" s="22">
        <v>1009.2502434274587</v>
      </c>
      <c r="O518" s="22">
        <v>0.43583252190847127</v>
      </c>
      <c r="P518" s="22">
        <v>4.691333982473223</v>
      </c>
      <c r="Q518" s="22">
        <v>9.8704965920155807</v>
      </c>
      <c r="R518" s="22">
        <v>12.817916260954235</v>
      </c>
      <c r="S518" s="22">
        <v>7.6601752677702049</v>
      </c>
      <c r="T518" s="22">
        <v>126.84518013631939</v>
      </c>
      <c r="U518" s="22">
        <v>2.9895813047711786E-2</v>
      </c>
      <c r="V518" s="22">
        <v>0.88666017526777019</v>
      </c>
      <c r="W518" s="22">
        <v>0.37000973709834467</v>
      </c>
      <c r="X518" s="22">
        <v>0.86580331061343718</v>
      </c>
      <c r="Y518" s="22">
        <v>4.1295034079844209E-2</v>
      </c>
      <c r="Z518" s="22">
        <v>5.0146056475170404</v>
      </c>
      <c r="AA518" s="22">
        <v>5.8373904576436226</v>
      </c>
      <c r="AB518" s="22">
        <v>0.38519961051606622</v>
      </c>
      <c r="AC518" s="22">
        <v>0.3543427458617332</v>
      </c>
      <c r="AD518" s="22">
        <v>0.31061343719571566</v>
      </c>
      <c r="AE518" s="22">
        <v>2.9795520934761446</v>
      </c>
      <c r="AF518" s="22">
        <v>0.36515092502434277</v>
      </c>
      <c r="AG518" s="22">
        <v>1</v>
      </c>
      <c r="AH518" s="22">
        <v>0.17997078870496594</v>
      </c>
      <c r="AI518" s="22">
        <v>4.286270691333983</v>
      </c>
      <c r="AJ518" s="22">
        <v>0.13729308666017526</v>
      </c>
      <c r="AK518" s="22">
        <v>3.4011684518013632</v>
      </c>
      <c r="AL518" s="22">
        <v>164.55696202531647</v>
      </c>
      <c r="AM518" s="22">
        <v>9.7370983446932818E-2</v>
      </c>
      <c r="AN518" s="22">
        <v>1.1979552093476145</v>
      </c>
    </row>
    <row r="519" spans="1:40" x14ac:dyDescent="0.2">
      <c r="A519" s="20">
        <v>37260</v>
      </c>
      <c r="B519" s="22">
        <v>0.35650637727863954</v>
      </c>
      <c r="C519" s="22">
        <v>5.0484362563335987E-2</v>
      </c>
      <c r="D519" s="22">
        <v>3.6592184193667374E-2</v>
      </c>
      <c r="E519" s="22">
        <v>0.15476306031721382</v>
      </c>
      <c r="F519" s="22">
        <v>0.16031527246607521</v>
      </c>
      <c r="G519" s="22">
        <v>0.80340121527440744</v>
      </c>
      <c r="H519" s="22">
        <v>3.4611053949641821</v>
      </c>
      <c r="I519" s="22">
        <v>0.80771097435499206</v>
      </c>
      <c r="J519" s="22">
        <v>8.6845528139620667E-2</v>
      </c>
      <c r="K519" s="22">
        <v>0.14031954339849742</v>
      </c>
      <c r="L519" s="22">
        <v>0.75693541185377877</v>
      </c>
      <c r="M519" s="22">
        <v>26.43221836112675</v>
      </c>
      <c r="N519" s="22">
        <v>1009.4931179748015</v>
      </c>
      <c r="O519" s="22">
        <v>0.43476150725087848</v>
      </c>
      <c r="P519" s="22">
        <v>4.6766710023101865</v>
      </c>
      <c r="Q519" s="22">
        <v>9.8076139077090332</v>
      </c>
      <c r="R519" s="22">
        <v>12.70505328958863</v>
      </c>
      <c r="S519" s="22">
        <v>7.6362330376036187</v>
      </c>
      <c r="T519" s="22">
        <v>126.18663974685019</v>
      </c>
      <c r="U519" s="22">
        <v>2.9797518976529283E-2</v>
      </c>
      <c r="V519" s="22">
        <v>0.889712876861253</v>
      </c>
      <c r="W519" s="22">
        <v>0.36885325464463897</v>
      </c>
      <c r="X519" s="22">
        <v>0.86555298868202901</v>
      </c>
      <c r="Y519" s="22">
        <v>4.1670711110248296E-2</v>
      </c>
      <c r="Z519" s="22">
        <v>5.0037855991924056</v>
      </c>
      <c r="AA519" s="22">
        <v>5.8735027469860803</v>
      </c>
      <c r="AB519" s="22">
        <v>0.37855991924055055</v>
      </c>
      <c r="AC519" s="22">
        <v>0.35323523130981732</v>
      </c>
      <c r="AD519" s="22">
        <v>0.31158393352876085</v>
      </c>
      <c r="AE519" s="22">
        <v>2.9624740346722058</v>
      </c>
      <c r="AF519" s="22">
        <v>0.36401933567587508</v>
      </c>
      <c r="AG519" s="22">
        <v>0.99999999999999989</v>
      </c>
      <c r="AH519" s="22">
        <v>0.17889382850264993</v>
      </c>
      <c r="AI519" s="22">
        <v>4.2592844246859896</v>
      </c>
      <c r="AJ519" s="22">
        <v>0.13657277086447556</v>
      </c>
      <c r="AK519" s="22">
        <v>3.3953912756498608</v>
      </c>
      <c r="AL519" s="22">
        <v>165.01329813049639</v>
      </c>
      <c r="AM519" s="22">
        <v>9.706664595911553E-2</v>
      </c>
      <c r="AN519" s="22">
        <v>1.1710120168507698</v>
      </c>
    </row>
    <row r="520" spans="1:40" x14ac:dyDescent="0.2">
      <c r="A520" s="20">
        <v>37263</v>
      </c>
      <c r="B520" s="22">
        <v>0.35567843965174945</v>
      </c>
      <c r="C520" s="22">
        <v>5.0116696849669275E-2</v>
      </c>
      <c r="D520" s="22">
        <v>3.6507229394047977E-2</v>
      </c>
      <c r="E520" s="22">
        <v>0.15483396120435022</v>
      </c>
      <c r="F520" s="22">
        <v>0.15966646975082074</v>
      </c>
      <c r="G520" s="22">
        <v>0.80154756486117429</v>
      </c>
      <c r="H520" s="22">
        <v>3.4740797412332096</v>
      </c>
      <c r="I520" s="22">
        <v>0.80608954183170478</v>
      </c>
      <c r="J520" s="22">
        <v>8.6510618929100613E-2</v>
      </c>
      <c r="K520" s="22">
        <v>0.13938736575020094</v>
      </c>
      <c r="L520" s="22">
        <v>0.75522714727045581</v>
      </c>
      <c r="M520" s="22">
        <v>26.345403306249334</v>
      </c>
      <c r="N520" s="22">
        <v>1003.7865948730861</v>
      </c>
      <c r="O520" s="22">
        <v>0.43799571950144783</v>
      </c>
      <c r="P520" s="22">
        <v>4.664968671011728</v>
      </c>
      <c r="Q520" s="22">
        <v>9.8790420205502674</v>
      </c>
      <c r="R520" s="22">
        <v>12.682671728372346</v>
      </c>
      <c r="S520" s="22">
        <v>7.6187063597361977</v>
      </c>
      <c r="T520" s="22">
        <v>125.02542151289475</v>
      </c>
      <c r="U520" s="22">
        <v>2.9733969920297507E-2</v>
      </c>
      <c r="V520" s="22">
        <v>0.88563708732410729</v>
      </c>
      <c r="W520" s="22">
        <v>0.36795824092815155</v>
      </c>
      <c r="X520" s="22">
        <v>0.86301436194423731</v>
      </c>
      <c r="Y520" s="22">
        <v>4.1381380799736585E-2</v>
      </c>
      <c r="Z520" s="22">
        <v>4.9729321415082461</v>
      </c>
      <c r="AA520" s="22">
        <v>5.8009471329375648</v>
      </c>
      <c r="AB520" s="22">
        <v>0.37962792589507938</v>
      </c>
      <c r="AC520" s="22">
        <v>0.35241480161535554</v>
      </c>
      <c r="AD520" s="22">
        <v>0.31280566342885363</v>
      </c>
      <c r="AE520" s="22">
        <v>2.9556745658974037</v>
      </c>
      <c r="AF520" s="22">
        <v>0.36318383869686904</v>
      </c>
      <c r="AG520" s="22">
        <v>1</v>
      </c>
      <c r="AH520" s="22">
        <v>0.17858007534452203</v>
      </c>
      <c r="AI520" s="22">
        <v>4.2436978858985661</v>
      </c>
      <c r="AJ520" s="22">
        <v>0.13461296351891844</v>
      </c>
      <c r="AK520" s="22">
        <v>3.3750084738376316</v>
      </c>
      <c r="AL520" s="22">
        <v>164.63455969939665</v>
      </c>
      <c r="AM520" s="22">
        <v>9.6843858646703918E-2</v>
      </c>
      <c r="AN520" s="22">
        <v>1.1256161690506397</v>
      </c>
    </row>
    <row r="521" spans="1:40" x14ac:dyDescent="0.2">
      <c r="A521" s="20">
        <v>37264</v>
      </c>
      <c r="B521" s="22">
        <v>0.35366053287883603</v>
      </c>
      <c r="C521" s="22">
        <v>5.0428017062907442E-2</v>
      </c>
      <c r="D521" s="22">
        <v>3.6299120855841548E-2</v>
      </c>
      <c r="E521" s="22">
        <v>0.15363357117408594</v>
      </c>
      <c r="F521" s="22">
        <v>0.15942070851508411</v>
      </c>
      <c r="G521" s="22">
        <v>0.79696873405167024</v>
      </c>
      <c r="H521" s="22">
        <v>3.478156204562306</v>
      </c>
      <c r="I521" s="22">
        <v>0.80191813270936241</v>
      </c>
      <c r="J521" s="22">
        <v>8.5978950611934418E-2</v>
      </c>
      <c r="K521" s="22">
        <v>0.13856390405484781</v>
      </c>
      <c r="L521" s="22">
        <v>0.75090273565011412</v>
      </c>
      <c r="M521" s="22">
        <v>26.295365475537068</v>
      </c>
      <c r="N521" s="22">
        <v>1002.8791249000973</v>
      </c>
      <c r="O521" s="22">
        <v>0.42801706290743474</v>
      </c>
      <c r="P521" s="22">
        <v>4.6412648891199897</v>
      </c>
      <c r="Q521" s="22">
        <v>9.8188751191611061</v>
      </c>
      <c r="R521" s="22">
        <v>12.77503346140143</v>
      </c>
      <c r="S521" s="22">
        <v>7.5656469364762975</v>
      </c>
      <c r="T521" s="22">
        <v>125.13119758114992</v>
      </c>
      <c r="U521" s="22">
        <v>2.9590470963206904E-2</v>
      </c>
      <c r="V521" s="22">
        <v>0.88424762399976886</v>
      </c>
      <c r="W521" s="22">
        <v>0.36590885017958419</v>
      </c>
      <c r="X521" s="22">
        <v>0.85936582218755719</v>
      </c>
      <c r="Y521" s="22">
        <v>4.1453621053239742E-2</v>
      </c>
      <c r="Z521" s="22">
        <v>4.9638424280940958</v>
      </c>
      <c r="AA521" s="22">
        <v>5.7678789804623936</v>
      </c>
      <c r="AB521" s="22">
        <v>0.38134442614900194</v>
      </c>
      <c r="AC521" s="22">
        <v>0.35040586994829132</v>
      </c>
      <c r="AD521" s="22">
        <v>0.30880781119103329</v>
      </c>
      <c r="AE521" s="22">
        <v>2.9476846636045875</v>
      </c>
      <c r="AF521" s="22">
        <v>0.36109426004564232</v>
      </c>
      <c r="AG521" s="22">
        <v>1</v>
      </c>
      <c r="AH521" s="22">
        <v>0.17794725135049255</v>
      </c>
      <c r="AI521" s="22">
        <v>4.2426168260296002</v>
      </c>
      <c r="AJ521" s="22">
        <v>0.13355673031554824</v>
      </c>
      <c r="AK521" s="22">
        <v>3.3644355855985979</v>
      </c>
      <c r="AL521" s="22">
        <v>163.69606455402453</v>
      </c>
      <c r="AM521" s="22">
        <v>9.6291802678837954E-2</v>
      </c>
      <c r="AN521" s="22">
        <v>1.0996523865923293</v>
      </c>
    </row>
    <row r="522" spans="1:40" x14ac:dyDescent="0.2">
      <c r="A522" s="20">
        <v>37265</v>
      </c>
      <c r="B522" s="22">
        <v>0.35406283439214131</v>
      </c>
      <c r="C522" s="22">
        <v>5.0562501807525077E-2</v>
      </c>
      <c r="D522" s="22">
        <v>3.634041240492418E-2</v>
      </c>
      <c r="E522" s="22">
        <v>0.15389509606393337</v>
      </c>
      <c r="F522" s="22">
        <v>0.16001658103014468</v>
      </c>
      <c r="G522" s="22">
        <v>0.79788495464317033</v>
      </c>
      <c r="H522" s="22">
        <v>3.491849266867824</v>
      </c>
      <c r="I522" s="22">
        <v>0.80401607974318667</v>
      </c>
      <c r="J522" s="22">
        <v>8.5912872470669879E-2</v>
      </c>
      <c r="K522" s="22">
        <v>0.1385383629124772</v>
      </c>
      <c r="L522" s="22">
        <v>0.75174727425216659</v>
      </c>
      <c r="M522" s="22">
        <v>26.352269769504399</v>
      </c>
      <c r="N522" s="22">
        <v>1003.5379291064559</v>
      </c>
      <c r="O522" s="22">
        <v>0.42869675031089427</v>
      </c>
      <c r="P522" s="22">
        <v>4.6484725207985882</v>
      </c>
      <c r="Q522" s="22">
        <v>9.8261883874948186</v>
      </c>
      <c r="R522" s="22">
        <v>12.805953746638002</v>
      </c>
      <c r="S522" s="22">
        <v>7.5482247693597975</v>
      </c>
      <c r="T522" s="22">
        <v>125.50490200803986</v>
      </c>
      <c r="U522" s="22">
        <v>2.9629915263223852E-2</v>
      </c>
      <c r="V522" s="22">
        <v>0.88809732679089581</v>
      </c>
      <c r="W522" s="22">
        <v>0.36632508459217411</v>
      </c>
      <c r="X522" s="22">
        <v>0.85977461367163766</v>
      </c>
      <c r="Y522" s="22">
        <v>4.1356174023695444E-2</v>
      </c>
      <c r="Z522" s="22">
        <v>4.9598488427019367</v>
      </c>
      <c r="AA522" s="22">
        <v>5.774440149229271</v>
      </c>
      <c r="AB522" s="22">
        <v>0.38203850269441736</v>
      </c>
      <c r="AC522" s="22">
        <v>0.35080446916603197</v>
      </c>
      <c r="AD522" s="22">
        <v>0.30867708443793196</v>
      </c>
      <c r="AE522" s="22">
        <v>2.9440968640644729</v>
      </c>
      <c r="AF522" s="22">
        <v>0.3615242979572556</v>
      </c>
      <c r="AG522" s="22">
        <v>1</v>
      </c>
      <c r="AH522" s="22">
        <v>0.17817859311887249</v>
      </c>
      <c r="AI522" s="22">
        <v>4.2464789411277017</v>
      </c>
      <c r="AJ522" s="22">
        <v>0.13467266925664928</v>
      </c>
      <c r="AK522" s="22">
        <v>3.3692267648674963</v>
      </c>
      <c r="AL522" s="22">
        <v>163.88227468597262</v>
      </c>
      <c r="AM522" s="22">
        <v>9.6401338050572133E-2</v>
      </c>
      <c r="AN522" s="22">
        <v>1.089142317295364</v>
      </c>
    </row>
    <row r="523" spans="1:40" x14ac:dyDescent="0.2">
      <c r="A523" s="20">
        <v>37266</v>
      </c>
      <c r="B523" s="22">
        <v>0.35718384376732382</v>
      </c>
      <c r="C523" s="22">
        <v>5.0806741813442774E-2</v>
      </c>
      <c r="D523" s="22">
        <v>3.6655936044193309E-2</v>
      </c>
      <c r="E523" s="22">
        <v>0.15546435066766517</v>
      </c>
      <c r="F523" s="22">
        <v>0.16150397292381907</v>
      </c>
      <c r="G523" s="22">
        <v>0.80495229573725213</v>
      </c>
      <c r="H523" s="22">
        <v>3.5193199832718998</v>
      </c>
      <c r="I523" s="22">
        <v>0.81079740519932708</v>
      </c>
      <c r="J523" s="22">
        <v>8.6674901041616015E-2</v>
      </c>
      <c r="K523" s="22">
        <v>0.1400297604574941</v>
      </c>
      <c r="L523" s="22">
        <v>0.75842483539354799</v>
      </c>
      <c r="M523" s="22">
        <v>26.616158177804145</v>
      </c>
      <c r="N523" s="22">
        <v>1013.8979391369468</v>
      </c>
      <c r="O523" s="22">
        <v>0.43570865873702846</v>
      </c>
      <c r="P523" s="22">
        <v>4.6984565409789827</v>
      </c>
      <c r="Q523" s="22">
        <v>9.9308507017049052</v>
      </c>
      <c r="R523" s="22">
        <v>12.897170811410122</v>
      </c>
      <c r="S523" s="22">
        <v>7.6151758881940461</v>
      </c>
      <c r="T523" s="22">
        <v>126.65700586456073</v>
      </c>
      <c r="U523" s="22">
        <v>2.9880082862450277E-2</v>
      </c>
      <c r="V523" s="22">
        <v>0.90108051857110905</v>
      </c>
      <c r="W523" s="22">
        <v>0.36957430875015801</v>
      </c>
      <c r="X523" s="22">
        <v>0.86882057167310167</v>
      </c>
      <c r="Y523" s="22">
        <v>4.1363145660905848E-2</v>
      </c>
      <c r="Z523" s="22">
        <v>4.9843903482751575</v>
      </c>
      <c r="AA523" s="22">
        <v>5.8207953628149891</v>
      </c>
      <c r="AB523" s="22">
        <v>0.39777866389161748</v>
      </c>
      <c r="AC523" s="22">
        <v>0.35391602882679607</v>
      </c>
      <c r="AD523" s="22">
        <v>0.31258206008500211</v>
      </c>
      <c r="AE523" s="22">
        <v>2.9694323144104802</v>
      </c>
      <c r="AF523" s="22">
        <v>0.36471148889818228</v>
      </c>
      <c r="AG523" s="22">
        <v>1</v>
      </c>
      <c r="AH523" s="22">
        <v>0.1792921679423464</v>
      </c>
      <c r="AI523" s="22">
        <v>4.2841442895906479</v>
      </c>
      <c r="AJ523" s="22">
        <v>0.13421382791453107</v>
      </c>
      <c r="AK523" s="22">
        <v>3.3971659485902683</v>
      </c>
      <c r="AL523" s="22">
        <v>165.33587496717595</v>
      </c>
      <c r="AM523" s="22">
        <v>9.7256397039515274E-2</v>
      </c>
      <c r="AN523" s="22">
        <v>1.1192266171307417</v>
      </c>
    </row>
    <row r="524" spans="1:40" x14ac:dyDescent="0.2">
      <c r="A524" s="20">
        <v>37267</v>
      </c>
      <c r="B524" s="22">
        <v>0.35774329602680616</v>
      </c>
      <c r="C524" s="22">
        <v>5.0651159619337062E-2</v>
      </c>
      <c r="D524" s="22">
        <v>3.6719168541733641E-2</v>
      </c>
      <c r="E524" s="22">
        <v>0.15549906003136477</v>
      </c>
      <c r="F524" s="22">
        <v>0.16128498095711211</v>
      </c>
      <c r="G524" s="22">
        <v>0.80621061141794037</v>
      </c>
      <c r="H524" s="22">
        <v>3.5107097980772046</v>
      </c>
      <c r="I524" s="22">
        <v>0.81071077213796605</v>
      </c>
      <c r="J524" s="22">
        <v>8.6925182392877678E-2</v>
      </c>
      <c r="K524" s="22">
        <v>0.14112192318556835</v>
      </c>
      <c r="L524" s="22">
        <v>0.75956284153005482</v>
      </c>
      <c r="M524" s="22">
        <v>26.66004305348568</v>
      </c>
      <c r="N524" s="22">
        <v>1015.6531564438991</v>
      </c>
      <c r="O524" s="22">
        <v>0.43735328209773733</v>
      </c>
      <c r="P524" s="22">
        <v>4.7086097230745265</v>
      </c>
      <c r="Q524" s="22">
        <v>9.8701577004373551</v>
      </c>
      <c r="R524" s="22">
        <v>12.862472361025883</v>
      </c>
      <c r="S524" s="22">
        <v>7.6385844949007931</v>
      </c>
      <c r="T524" s="22">
        <v>127.16363246739333</v>
      </c>
      <c r="U524" s="22">
        <v>2.9901717269123249E-2</v>
      </c>
      <c r="V524" s="22">
        <v>0.89613590095750173</v>
      </c>
      <c r="W524" s="22">
        <v>0.37009438648782916</v>
      </c>
      <c r="X524" s="22">
        <v>0.8673718866582899</v>
      </c>
      <c r="Y524" s="22">
        <v>4.1241732659283291E-2</v>
      </c>
      <c r="Z524" s="22">
        <v>4.9871911009808798</v>
      </c>
      <c r="AA524" s="22">
        <v>5.8297536600333135</v>
      </c>
      <c r="AB524" s="22">
        <v>0.39381276604034565</v>
      </c>
      <c r="AC524" s="22">
        <v>0.35447045186678749</v>
      </c>
      <c r="AD524" s="22">
        <v>0.31569309293513736</v>
      </c>
      <c r="AE524" s="22">
        <v>2.9686449840741069</v>
      </c>
      <c r="AF524" s="22">
        <v>0.3652630451087539</v>
      </c>
      <c r="AG524" s="22">
        <v>1</v>
      </c>
      <c r="AH524" s="22">
        <v>0.17934406748292961</v>
      </c>
      <c r="AI524" s="22">
        <v>4.2819711093578023</v>
      </c>
      <c r="AJ524" s="22">
        <v>0.13403076083886115</v>
      </c>
      <c r="AK524" s="22">
        <v>3.404342362876597</v>
      </c>
      <c r="AL524" s="22">
        <v>167.05142066762127</v>
      </c>
      <c r="AM524" s="22">
        <v>9.7406076191032809E-2</v>
      </c>
      <c r="AN524" s="22">
        <v>1.0980586969015129</v>
      </c>
    </row>
    <row r="525" spans="1:40" x14ac:dyDescent="0.2">
      <c r="A525" s="20">
        <v>37270</v>
      </c>
      <c r="B525" s="22">
        <v>0.35532336864509267</v>
      </c>
      <c r="C525" s="22">
        <v>5.0142698205388671E-2</v>
      </c>
      <c r="D525" s="22">
        <v>3.6469791515503322E-2</v>
      </c>
      <c r="E525" s="22">
        <v>0.15425917863880426</v>
      </c>
      <c r="F525" s="22">
        <v>0.16013157258259567</v>
      </c>
      <c r="G525" s="22">
        <v>0.80072558409519667</v>
      </c>
      <c r="H525" s="22">
        <v>3.4834808687660233</v>
      </c>
      <c r="I525" s="22">
        <v>0.80370531611280416</v>
      </c>
      <c r="J525" s="22">
        <v>8.6508973056643942E-2</v>
      </c>
      <c r="K525" s="22">
        <v>0.14025056837420791</v>
      </c>
      <c r="L525" s="22">
        <v>0.75445266773085673</v>
      </c>
      <c r="M525" s="22">
        <v>26.389977265031682</v>
      </c>
      <c r="N525" s="22">
        <v>1006.1432786726649</v>
      </c>
      <c r="O525" s="22">
        <v>0.43462487302278335</v>
      </c>
      <c r="P525" s="22">
        <v>4.6688917912252696</v>
      </c>
      <c r="Q525" s="22">
        <v>9.9153485222270596</v>
      </c>
      <c r="R525" s="22">
        <v>12.769312630000485</v>
      </c>
      <c r="S525" s="22">
        <v>7.5867072993759983</v>
      </c>
      <c r="T525" s="22">
        <v>125.99042228994341</v>
      </c>
      <c r="U525" s="22">
        <v>2.969670584820781E-2</v>
      </c>
      <c r="V525" s="22">
        <v>0.89154936390461004</v>
      </c>
      <c r="W525" s="22">
        <v>0.36758090262661447</v>
      </c>
      <c r="X525" s="22">
        <v>0.86045566681178354</v>
      </c>
      <c r="Y525" s="22">
        <v>4.0855221786871766E-2</v>
      </c>
      <c r="Z525" s="22">
        <v>4.9581579838436616</v>
      </c>
      <c r="AA525" s="22">
        <v>5.7901610796691338</v>
      </c>
      <c r="AB525" s="22">
        <v>0.39200890049823439</v>
      </c>
      <c r="AC525" s="22">
        <v>0.35205340298940646</v>
      </c>
      <c r="AD525" s="22">
        <v>0.31001789774101485</v>
      </c>
      <c r="AE525" s="22">
        <v>2.9478063174188556</v>
      </c>
      <c r="AF525" s="22">
        <v>0.36280172205291933</v>
      </c>
      <c r="AG525" s="22">
        <v>1</v>
      </c>
      <c r="AH525" s="22">
        <v>0.17742949741208341</v>
      </c>
      <c r="AI525" s="22">
        <v>4.2470855705509605</v>
      </c>
      <c r="AJ525" s="22">
        <v>0.13147583804962995</v>
      </c>
      <c r="AK525" s="22">
        <v>3.3792869926957869</v>
      </c>
      <c r="AL525" s="22">
        <v>165.91689643496349</v>
      </c>
      <c r="AM525" s="22">
        <v>9.6744546026217779E-2</v>
      </c>
      <c r="AN525" s="22">
        <v>1.1173995066028155</v>
      </c>
    </row>
    <row r="526" spans="1:40" x14ac:dyDescent="0.2">
      <c r="A526" s="20">
        <v>37271</v>
      </c>
      <c r="B526" s="22">
        <v>0.35248898741830537</v>
      </c>
      <c r="C526" s="22">
        <v>4.9674181134175946E-2</v>
      </c>
      <c r="D526" s="22">
        <v>3.6179809787042098E-2</v>
      </c>
      <c r="E526" s="22">
        <v>0.1524678739719191</v>
      </c>
      <c r="F526" s="22">
        <v>0.1603758193456751</v>
      </c>
      <c r="G526" s="22">
        <v>0.7943262411347517</v>
      </c>
      <c r="H526" s="22">
        <v>3.4978262747243258</v>
      </c>
      <c r="I526" s="22">
        <v>0.80728221959903645</v>
      </c>
      <c r="J526" s="22">
        <v>8.4760890219675811E-2</v>
      </c>
      <c r="K526" s="22">
        <v>0.13814911851361339</v>
      </c>
      <c r="L526" s="22">
        <v>0.74842368928684533</v>
      </c>
      <c r="M526" s="22">
        <v>26.497375214733349</v>
      </c>
      <c r="N526" s="22">
        <v>996.17078858722255</v>
      </c>
      <c r="O526" s="22">
        <v>0.43445714450234652</v>
      </c>
      <c r="P526" s="22">
        <v>4.6267238649123312</v>
      </c>
      <c r="Q526" s="22">
        <v>9.887810823520379</v>
      </c>
      <c r="R526" s="22">
        <v>12.596090173610111</v>
      </c>
      <c r="S526" s="22">
        <v>7.5259839345867041</v>
      </c>
      <c r="T526" s="22">
        <v>125.42346855536043</v>
      </c>
      <c r="U526" s="22">
        <v>2.9485887580495015E-2</v>
      </c>
      <c r="V526" s="22">
        <v>0.88052668451712601</v>
      </c>
      <c r="W526" s="22">
        <v>0.36463881611147902</v>
      </c>
      <c r="X526" s="22">
        <v>0.8594900142995614</v>
      </c>
      <c r="Y526" s="22">
        <v>4.0547414082668737E-2</v>
      </c>
      <c r="Z526" s="22">
        <v>4.908876284801198</v>
      </c>
      <c r="AA526" s="22">
        <v>5.7486156297085387</v>
      </c>
      <c r="AB526" s="22">
        <v>0.3915584602539372</v>
      </c>
      <c r="AC526" s="22">
        <v>0.34937955258687703</v>
      </c>
      <c r="AD526" s="22">
        <v>0.30739258534150998</v>
      </c>
      <c r="AE526" s="22">
        <v>2.9309302392537355</v>
      </c>
      <c r="AF526" s="22">
        <v>0.35988829067457462</v>
      </c>
      <c r="AG526" s="22">
        <v>1</v>
      </c>
      <c r="AH526" s="22">
        <v>0.17526079904797551</v>
      </c>
      <c r="AI526" s="22">
        <v>4.2054146392959622</v>
      </c>
      <c r="AJ526" s="22">
        <v>0.13051948675131239</v>
      </c>
      <c r="AK526" s="22">
        <v>3.3493603585447076</v>
      </c>
      <c r="AL526" s="22">
        <v>164.58891160183879</v>
      </c>
      <c r="AM526" s="22">
        <v>9.5970210846553231E-2</v>
      </c>
      <c r="AN526" s="22">
        <v>1.1200683307901227</v>
      </c>
    </row>
    <row r="527" spans="1:40" x14ac:dyDescent="0.2">
      <c r="A527" s="20">
        <v>37272</v>
      </c>
      <c r="B527" s="22">
        <v>0.35072574484339192</v>
      </c>
      <c r="C527" s="22">
        <v>4.9197860962566849E-2</v>
      </c>
      <c r="D527" s="22">
        <v>3.5999809014514897E-2</v>
      </c>
      <c r="E527" s="22">
        <v>0.15263559969442325</v>
      </c>
      <c r="F527" s="22">
        <v>0.15838426279602752</v>
      </c>
      <c r="G527" s="22">
        <v>0.79036478227654705</v>
      </c>
      <c r="H527" s="22">
        <v>3.4895912910618794</v>
      </c>
      <c r="I527" s="22">
        <v>0.803475935828877</v>
      </c>
      <c r="J527" s="22">
        <v>8.4291443850267392E-2</v>
      </c>
      <c r="K527" s="22">
        <v>0.13726126814362111</v>
      </c>
      <c r="L527" s="22">
        <v>0.74468105423987785</v>
      </c>
      <c r="M527" s="22">
        <v>26.276737967914443</v>
      </c>
      <c r="N527" s="22">
        <v>991.02368220015285</v>
      </c>
      <c r="O527" s="22">
        <v>0.43325057295645536</v>
      </c>
      <c r="P527" s="22">
        <v>4.6027501909854855</v>
      </c>
      <c r="Q527" s="22">
        <v>9.8290679908326979</v>
      </c>
      <c r="R527" s="22">
        <v>12.589763177998474</v>
      </c>
      <c r="S527" s="22">
        <v>7.4828113063407189</v>
      </c>
      <c r="T527" s="22">
        <v>124.694423223835</v>
      </c>
      <c r="U527" s="22">
        <v>2.934682964094729E-2</v>
      </c>
      <c r="V527" s="22">
        <v>0.87662337662337664</v>
      </c>
      <c r="W527" s="22">
        <v>0.36282467532467538</v>
      </c>
      <c r="X527" s="22">
        <v>0.85398204736440042</v>
      </c>
      <c r="Y527" s="22">
        <v>4.0106951871657755E-2</v>
      </c>
      <c r="Z527" s="22">
        <v>4.8844537815126055</v>
      </c>
      <c r="AA527" s="22">
        <v>5.720015278838809</v>
      </c>
      <c r="AB527" s="22">
        <v>0.39199770817417884</v>
      </c>
      <c r="AC527" s="22">
        <v>0.34764132925897634</v>
      </c>
      <c r="AD527" s="22">
        <v>0.30700916730328498</v>
      </c>
      <c r="AE527" s="22">
        <v>2.9139610389610393</v>
      </c>
      <c r="AF527" s="22">
        <v>0.358107333842628</v>
      </c>
      <c r="AG527" s="22">
        <v>1</v>
      </c>
      <c r="AH527" s="22">
        <v>0.17484721161191752</v>
      </c>
      <c r="AI527" s="22">
        <v>4.1883116883116882</v>
      </c>
      <c r="AJ527" s="22">
        <v>0.13053857906799085</v>
      </c>
      <c r="AK527" s="22">
        <v>3.3326967150496563</v>
      </c>
      <c r="AL527" s="22">
        <v>163.77005347593584</v>
      </c>
      <c r="AM527" s="22">
        <v>9.549274255156609E-2</v>
      </c>
      <c r="AN527" s="22">
        <v>1.1077158135981666</v>
      </c>
    </row>
    <row r="528" spans="1:40" x14ac:dyDescent="0.2">
      <c r="A528" s="20">
        <v>37273</v>
      </c>
      <c r="B528" s="22">
        <v>0.35024746574101451</v>
      </c>
      <c r="C528" s="22">
        <v>4.9044944355969219E-2</v>
      </c>
      <c r="D528" s="22">
        <v>3.5949763024136258E-2</v>
      </c>
      <c r="E528" s="22">
        <v>0.15351458569752915</v>
      </c>
      <c r="F528" s="22">
        <v>0.1589121043647426</v>
      </c>
      <c r="G528" s="22">
        <v>0.78929651068537043</v>
      </c>
      <c r="H528" s="22">
        <v>3.4495484584648546</v>
      </c>
      <c r="I528" s="22">
        <v>0.80429703517923401</v>
      </c>
      <c r="J528" s="22">
        <v>8.3957163155736536E-2</v>
      </c>
      <c r="K528" s="22">
        <v>0.13684521709277822</v>
      </c>
      <c r="L528" s="22">
        <v>0.74364647206354961</v>
      </c>
      <c r="M528" s="22">
        <v>26.352478948723572</v>
      </c>
      <c r="N528" s="22">
        <v>990.62586422284323</v>
      </c>
      <c r="O528" s="22">
        <v>0.43122931825334015</v>
      </c>
      <c r="P528" s="22">
        <v>4.5983807443998366</v>
      </c>
      <c r="Q528" s="22">
        <v>9.8328295013493801</v>
      </c>
      <c r="R528" s="22">
        <v>12.639348483259109</v>
      </c>
      <c r="S528" s="22">
        <v>7.4697462403326247</v>
      </c>
      <c r="T528" s="22">
        <v>124.66742320933028</v>
      </c>
      <c r="U528" s="22">
        <v>2.9320160590484732E-2</v>
      </c>
      <c r="V528" s="22">
        <v>0.86884792538836397</v>
      </c>
      <c r="W528" s="22">
        <v>0.36232989710384028</v>
      </c>
      <c r="X528" s="22">
        <v>0.85416209721255365</v>
      </c>
      <c r="Y528" s="22">
        <v>4.020483869429637E-2</v>
      </c>
      <c r="Z528" s="22">
        <v>4.8920973079160426</v>
      </c>
      <c r="AA528" s="22">
        <v>5.7217512373287054</v>
      </c>
      <c r="AB528" s="22">
        <v>0.39670808578812361</v>
      </c>
      <c r="AC528" s="22">
        <v>0.34716725632491918</v>
      </c>
      <c r="AD528" s="22">
        <v>0.30821166665077293</v>
      </c>
      <c r="AE528" s="22">
        <v>2.9161858806251968</v>
      </c>
      <c r="AF528" s="22">
        <v>0.35761898858510632</v>
      </c>
      <c r="AG528" s="22">
        <v>1</v>
      </c>
      <c r="AH528" s="22">
        <v>0.1748948628210141</v>
      </c>
      <c r="AI528" s="22">
        <v>4.1826001544872833</v>
      </c>
      <c r="AJ528" s="22">
        <v>0.1292162154430066</v>
      </c>
      <c r="AK528" s="22">
        <v>3.3291055949190849</v>
      </c>
      <c r="AL528" s="22">
        <v>164.50034807320029</v>
      </c>
      <c r="AM528" s="22">
        <v>9.5362520622145092E-2</v>
      </c>
      <c r="AN528" s="22">
        <v>1.0866559224893433</v>
      </c>
    </row>
    <row r="529" spans="1:40" x14ac:dyDescent="0.2">
      <c r="A529" s="20">
        <v>37274</v>
      </c>
      <c r="B529" s="22">
        <v>0.35151068533529845</v>
      </c>
      <c r="C529" s="22">
        <v>4.9191780953018981E-2</v>
      </c>
      <c r="D529" s="22">
        <v>3.6079395917273591E-2</v>
      </c>
      <c r="E529" s="22">
        <v>0.15448516111743821</v>
      </c>
      <c r="F529" s="22">
        <v>0.1590693757237604</v>
      </c>
      <c r="G529" s="22">
        <v>0.79211208835379809</v>
      </c>
      <c r="H529" s="22">
        <v>3.4501239364909226</v>
      </c>
      <c r="I529" s="22">
        <v>0.80428561858186032</v>
      </c>
      <c r="J529" s="22">
        <v>8.4611777316272535E-2</v>
      </c>
      <c r="K529" s="22">
        <v>0.13753600857506534</v>
      </c>
      <c r="L529" s="22">
        <v>0.74635607575917096</v>
      </c>
      <c r="M529" s="22">
        <v>26.311860578625502</v>
      </c>
      <c r="N529" s="22">
        <v>994.45874685373587</v>
      </c>
      <c r="O529" s="22">
        <v>0.43191149307582616</v>
      </c>
      <c r="P529" s="22">
        <v>4.6100546469006307</v>
      </c>
      <c r="Q529" s="22">
        <v>9.7761486855075663</v>
      </c>
      <c r="R529" s="22">
        <v>12.682674731311431</v>
      </c>
      <c r="S529" s="22">
        <v>7.4964828833657133</v>
      </c>
      <c r="T529" s="22">
        <v>125.41990065939956</v>
      </c>
      <c r="U529" s="22">
        <v>2.9421278794897074E-2</v>
      </c>
      <c r="V529" s="22">
        <v>0.87444611394500871</v>
      </c>
      <c r="W529" s="22">
        <v>0.36362679325096425</v>
      </c>
      <c r="X529" s="22">
        <v>0.85623367052991228</v>
      </c>
      <c r="Y529" s="22">
        <v>4.0482730239546745E-2</v>
      </c>
      <c r="Z529" s="22">
        <v>4.9000373245030584</v>
      </c>
      <c r="AA529" s="22">
        <v>5.7326608542526012</v>
      </c>
      <c r="AB529" s="22">
        <v>0.39621395553598943</v>
      </c>
      <c r="AC529" s="22">
        <v>0.34840988046588639</v>
      </c>
      <c r="AD529" s="22">
        <v>0.30625233278144115</v>
      </c>
      <c r="AE529" s="22">
        <v>2.9266238551426467</v>
      </c>
      <c r="AF529" s="22">
        <v>0.35889902286365077</v>
      </c>
      <c r="AG529" s="22">
        <v>1</v>
      </c>
      <c r="AH529" s="22">
        <v>0.17552086822536345</v>
      </c>
      <c r="AI529" s="22">
        <v>4.2071414215850478</v>
      </c>
      <c r="AJ529" s="22">
        <v>0.12843457206021688</v>
      </c>
      <c r="AK529" s="22">
        <v>3.3429356200174181</v>
      </c>
      <c r="AL529" s="22">
        <v>164.13210960005361</v>
      </c>
      <c r="AM529" s="22">
        <v>9.5703853994200352E-2</v>
      </c>
      <c r="AN529" s="22">
        <v>1.09389505115371</v>
      </c>
    </row>
    <row r="530" spans="1:40" x14ac:dyDescent="0.2">
      <c r="A530" s="20">
        <v>37277</v>
      </c>
      <c r="B530" s="22">
        <v>0.3519288629961097</v>
      </c>
      <c r="C530" s="22">
        <v>4.9567850366991816E-2</v>
      </c>
      <c r="D530" s="22">
        <v>3.6122343381690653E-2</v>
      </c>
      <c r="E530" s="22">
        <v>0.15451026235602999</v>
      </c>
      <c r="F530" s="22">
        <v>0.1591575477664284</v>
      </c>
      <c r="G530" s="22">
        <v>0.79308560587186905</v>
      </c>
      <c r="H530" s="22">
        <v>3.4916923784519271</v>
      </c>
      <c r="I530" s="22">
        <v>0.80544642686035151</v>
      </c>
      <c r="J530" s="22">
        <v>8.4657250723443406E-2</v>
      </c>
      <c r="K530" s="22">
        <v>0.13751173798892319</v>
      </c>
      <c r="L530" s="22">
        <v>0.74722600180142196</v>
      </c>
      <c r="M530" s="22">
        <v>26.396581131063034</v>
      </c>
      <c r="N530" s="22">
        <v>994.61489814300228</v>
      </c>
      <c r="O530" s="22">
        <v>0.43646154730649089</v>
      </c>
      <c r="P530" s="22">
        <v>4.6233303309633778</v>
      </c>
      <c r="Q530" s="22">
        <v>9.7592993618366837</v>
      </c>
      <c r="R530" s="22">
        <v>12.701941319637417</v>
      </c>
      <c r="S530" s="22">
        <v>7.5123129108296132</v>
      </c>
      <c r="T530" s="22">
        <v>125.56294436672354</v>
      </c>
      <c r="U530" s="22">
        <v>2.945899848603898E-2</v>
      </c>
      <c r="V530" s="22">
        <v>0.87455204001456477</v>
      </c>
      <c r="W530" s="22">
        <v>0.36406929725378973</v>
      </c>
      <c r="X530" s="22">
        <v>0.85735229298020355</v>
      </c>
      <c r="Y530" s="22">
        <v>4.1059006151664398E-2</v>
      </c>
      <c r="Z530" s="22">
        <v>4.9012092524098811</v>
      </c>
      <c r="AA530" s="22">
        <v>5.7396370326364003</v>
      </c>
      <c r="AB530" s="22">
        <v>0.3962649240144881</v>
      </c>
      <c r="AC530" s="22">
        <v>0.34884344876487611</v>
      </c>
      <c r="AD530" s="22">
        <v>0.30854142312335914</v>
      </c>
      <c r="AE530" s="22">
        <v>2.9332515666621952</v>
      </c>
      <c r="AF530" s="22">
        <v>0.35933577355742519</v>
      </c>
      <c r="AG530" s="22">
        <v>1</v>
      </c>
      <c r="AH530" s="22">
        <v>0.17568655257660834</v>
      </c>
      <c r="AI530" s="22">
        <v>4.2113029646806313</v>
      </c>
      <c r="AJ530" s="22">
        <v>0.12600371782832831</v>
      </c>
      <c r="AK530" s="22">
        <v>3.345087292309461</v>
      </c>
      <c r="AL530" s="22">
        <v>164.33184492439779</v>
      </c>
      <c r="AM530" s="22">
        <v>9.5820317740173633E-2</v>
      </c>
      <c r="AN530" s="22">
        <v>1.0984553764780285</v>
      </c>
    </row>
    <row r="531" spans="1:40" x14ac:dyDescent="0.2">
      <c r="A531" s="20">
        <v>37278</v>
      </c>
      <c r="B531" s="22">
        <v>0.35107725248045263</v>
      </c>
      <c r="C531" s="22">
        <v>4.9618612475864569E-2</v>
      </c>
      <c r="D531" s="22">
        <v>3.6033952092374158E-2</v>
      </c>
      <c r="E531" s="22">
        <v>0.15368292263281652</v>
      </c>
      <c r="F531" s="22">
        <v>0.15876808962128885</v>
      </c>
      <c r="G531" s="22">
        <v>0.79113536867460654</v>
      </c>
      <c r="H531" s="22">
        <v>3.4600164407654512</v>
      </c>
      <c r="I531" s="22">
        <v>0.8011814410522089</v>
      </c>
      <c r="J531" s="22">
        <v>8.4679500659542328E-2</v>
      </c>
      <c r="K531" s="22">
        <v>0.13660173201552314</v>
      </c>
      <c r="L531" s="22">
        <v>0.74545489303943868</v>
      </c>
      <c r="M531" s="22">
        <v>26.251696648760248</v>
      </c>
      <c r="N531" s="22">
        <v>992.18107782599543</v>
      </c>
      <c r="O531" s="22">
        <v>0.43834712955705513</v>
      </c>
      <c r="P531" s="22">
        <v>4.6139287694278233</v>
      </c>
      <c r="Q531" s="22">
        <v>9.765049991397273</v>
      </c>
      <c r="R531" s="22">
        <v>12.794165439981645</v>
      </c>
      <c r="S531" s="22">
        <v>7.4939302988013532</v>
      </c>
      <c r="T531" s="22">
        <v>125.25569213710834</v>
      </c>
      <c r="U531" s="22">
        <v>2.940125026286107E-2</v>
      </c>
      <c r="V531" s="22">
        <v>0.87413255845074445</v>
      </c>
      <c r="W531" s="22">
        <v>0.36317842053948651</v>
      </c>
      <c r="X531" s="22">
        <v>0.85367718748207755</v>
      </c>
      <c r="Y531" s="22">
        <v>4.1025444952111488E-2</v>
      </c>
      <c r="Z531" s="22">
        <v>4.8892160048939948</v>
      </c>
      <c r="AA531" s="22">
        <v>5.7255921543137882</v>
      </c>
      <c r="AB531" s="22">
        <v>0.39285782561318322</v>
      </c>
      <c r="AC531" s="22">
        <v>0.34798027108145824</v>
      </c>
      <c r="AD531" s="22">
        <v>0.30491884761704485</v>
      </c>
      <c r="AE531" s="22">
        <v>2.9239710183715992</v>
      </c>
      <c r="AF531" s="22">
        <v>0.35845647976447648</v>
      </c>
      <c r="AG531" s="22">
        <v>0.99999999999999989</v>
      </c>
      <c r="AH531" s="22">
        <v>0.17595442466879502</v>
      </c>
      <c r="AI531" s="22">
        <v>4.2248943776405588</v>
      </c>
      <c r="AJ531" s="22">
        <v>0.12789386147699247</v>
      </c>
      <c r="AK531" s="22">
        <v>3.3369018715708574</v>
      </c>
      <c r="AL531" s="22">
        <v>163.92972528627959</v>
      </c>
      <c r="AM531" s="22">
        <v>9.5585845647976439E-2</v>
      </c>
      <c r="AN531" s="22">
        <v>1.1126192433424458</v>
      </c>
    </row>
    <row r="532" spans="1:40" x14ac:dyDescent="0.2">
      <c r="A532" s="20">
        <v>37279</v>
      </c>
      <c r="B532" s="22">
        <v>0.34877692103164054</v>
      </c>
      <c r="C532" s="22">
        <v>4.918904546663122E-2</v>
      </c>
      <c r="D532" s="22">
        <v>3.5798799711322979E-2</v>
      </c>
      <c r="E532" s="22">
        <v>0.15203973107456226</v>
      </c>
      <c r="F532" s="22">
        <v>0.15865841151669391</v>
      </c>
      <c r="G532" s="22">
        <v>0.78593269267292143</v>
      </c>
      <c r="H532" s="22">
        <v>3.4485509173092268</v>
      </c>
      <c r="I532" s="22">
        <v>0.80347172104683418</v>
      </c>
      <c r="J532" s="22">
        <v>8.3345994606297727E-2</v>
      </c>
      <c r="K532" s="22">
        <v>0.1352318912143427</v>
      </c>
      <c r="L532" s="22">
        <v>0.74058950886922181</v>
      </c>
      <c r="M532" s="22">
        <v>26.275306719337564</v>
      </c>
      <c r="N532" s="22">
        <v>987.10449348577515</v>
      </c>
      <c r="O532" s="22">
        <v>0.43624415998784527</v>
      </c>
      <c r="P532" s="22">
        <v>4.5836973449310605</v>
      </c>
      <c r="Q532" s="22">
        <v>9.7456983325103508</v>
      </c>
      <c r="R532" s="22">
        <v>12.762563148098913</v>
      </c>
      <c r="S532" s="22">
        <v>7.4476772894746857</v>
      </c>
      <c r="T532" s="22">
        <v>126.34367759334525</v>
      </c>
      <c r="U532" s="22">
        <v>2.9244691761309689E-2</v>
      </c>
      <c r="V532" s="22">
        <v>0.86707562578341635</v>
      </c>
      <c r="W532" s="22">
        <v>0.360798799711323</v>
      </c>
      <c r="X532" s="22">
        <v>0.85310707638545991</v>
      </c>
      <c r="Y532" s="22">
        <v>4.050024689482281E-2</v>
      </c>
      <c r="Z532" s="22">
        <v>4.8666767956850387</v>
      </c>
      <c r="AA532" s="22">
        <v>5.6833289018877968</v>
      </c>
      <c r="AB532" s="22">
        <v>0.38909674478672091</v>
      </c>
      <c r="AC532" s="22">
        <v>0.34570023170129527</v>
      </c>
      <c r="AD532" s="22">
        <v>0.30149656246439016</v>
      </c>
      <c r="AE532" s="22">
        <v>2.902913358909105</v>
      </c>
      <c r="AF532" s="22">
        <v>0.35609830212329552</v>
      </c>
      <c r="AG532" s="22">
        <v>1</v>
      </c>
      <c r="AH532" s="22">
        <v>0.174725566908497</v>
      </c>
      <c r="AI532" s="22">
        <v>4.1924640103315989</v>
      </c>
      <c r="AJ532" s="22">
        <v>0.12914498423671519</v>
      </c>
      <c r="AK532" s="22">
        <v>3.3235841531507582</v>
      </c>
      <c r="AL532" s="22">
        <v>164.84977399627761</v>
      </c>
      <c r="AM532" s="22">
        <v>9.4959547232878805E-2</v>
      </c>
      <c r="AN532" s="22">
        <v>1.0760056216051963</v>
      </c>
    </row>
    <row r="533" spans="1:40" x14ac:dyDescent="0.2">
      <c r="A533" s="20">
        <v>37280</v>
      </c>
      <c r="B533" s="22">
        <v>0.3489529890168358</v>
      </c>
      <c r="C533" s="22">
        <v>4.9348230912476719E-2</v>
      </c>
      <c r="D533" s="22">
        <v>3.5817846691749325E-2</v>
      </c>
      <c r="E533" s="22">
        <v>0.15222513586440165</v>
      </c>
      <c r="F533" s="22">
        <v>0.1592938851518261</v>
      </c>
      <c r="G533" s="22">
        <v>0.78636985520465175</v>
      </c>
      <c r="H533" s="22">
        <v>3.4669174932542854</v>
      </c>
      <c r="I533" s="22">
        <v>0.80435526165773563</v>
      </c>
      <c r="J533" s="22">
        <v>8.3342834340440083E-2</v>
      </c>
      <c r="K533" s="22">
        <v>0.13518983012199293</v>
      </c>
      <c r="L533" s="22">
        <v>0.74101204727701131</v>
      </c>
      <c r="M533" s="22">
        <v>26.424200965302322</v>
      </c>
      <c r="N533" s="22">
        <v>983.35423554896818</v>
      </c>
      <c r="O533" s="22">
        <v>0.43633375137764607</v>
      </c>
      <c r="P533" s="22">
        <v>4.5927868354045529</v>
      </c>
      <c r="Q533" s="22">
        <v>9.7508835936609284</v>
      </c>
      <c r="R533" s="22">
        <v>12.800706874928743</v>
      </c>
      <c r="S533" s="22">
        <v>7.446889370273249</v>
      </c>
      <c r="T533" s="22">
        <v>125.46079884467754</v>
      </c>
      <c r="U533" s="22">
        <v>2.9265952190932244E-2</v>
      </c>
      <c r="V533" s="22">
        <v>0.86696689849124009</v>
      </c>
      <c r="W533" s="22">
        <v>0.36099076502109223</v>
      </c>
      <c r="X533" s="22">
        <v>0.85341846235700991</v>
      </c>
      <c r="Y533" s="22">
        <v>4.0559799338729906E-2</v>
      </c>
      <c r="Z533" s="22">
        <v>4.8692661422110746</v>
      </c>
      <c r="AA533" s="22">
        <v>5.695853760498613</v>
      </c>
      <c r="AB533" s="22">
        <v>0.39334169421958726</v>
      </c>
      <c r="AC533" s="22">
        <v>0.34586516170714093</v>
      </c>
      <c r="AD533" s="22">
        <v>0.30213202599475547</v>
      </c>
      <c r="AE533" s="22">
        <v>2.9084482955193249</v>
      </c>
      <c r="AF533" s="22">
        <v>0.35629726751035612</v>
      </c>
      <c r="AG533" s="22">
        <v>1</v>
      </c>
      <c r="AH533" s="22">
        <v>0.17472352069319347</v>
      </c>
      <c r="AI533" s="22">
        <v>4.1946946376315886</v>
      </c>
      <c r="AJ533" s="22">
        <v>0.12778854558583211</v>
      </c>
      <c r="AK533" s="22">
        <v>3.3234522859423095</v>
      </c>
      <c r="AL533" s="22">
        <v>162.94227188081936</v>
      </c>
      <c r="AM533" s="22">
        <v>9.5010071067533161E-2</v>
      </c>
      <c r="AN533" s="22">
        <v>1.0707635009310987</v>
      </c>
    </row>
    <row r="534" spans="1:40" x14ac:dyDescent="0.2">
      <c r="A534" s="20">
        <v>37281</v>
      </c>
      <c r="B534" s="22">
        <v>0.34437204069195065</v>
      </c>
      <c r="C534" s="22">
        <v>4.8389667619895924E-2</v>
      </c>
      <c r="D534" s="22">
        <v>3.5346678542965637E-2</v>
      </c>
      <c r="E534" s="22">
        <v>0.15094463456940604</v>
      </c>
      <c r="F534" s="22">
        <v>0.15967371431250293</v>
      </c>
      <c r="G534" s="22">
        <v>0.77600675073836201</v>
      </c>
      <c r="H534" s="22">
        <v>3.4401575172284469</v>
      </c>
      <c r="I534" s="22">
        <v>0.80562561530167354</v>
      </c>
      <c r="J534" s="22">
        <v>8.1187004828653139E-2</v>
      </c>
      <c r="K534" s="22">
        <v>0.13213632741081055</v>
      </c>
      <c r="L534" s="22">
        <v>0.73125498101354836</v>
      </c>
      <c r="M534" s="22">
        <v>26.375697341896771</v>
      </c>
      <c r="N534" s="22">
        <v>977.45065866579159</v>
      </c>
      <c r="O534" s="22">
        <v>0.43078149172565749</v>
      </c>
      <c r="P534" s="22">
        <v>4.5267451127467071</v>
      </c>
      <c r="Q534" s="22">
        <v>9.6929351647836484</v>
      </c>
      <c r="R534" s="22">
        <v>12.595752660447236</v>
      </c>
      <c r="S534" s="22">
        <v>7.3442407763349111</v>
      </c>
      <c r="T534" s="22">
        <v>123.53851202475269</v>
      </c>
      <c r="U534" s="22">
        <v>2.8904411419999061E-2</v>
      </c>
      <c r="V534" s="22">
        <v>0.85736252402606528</v>
      </c>
      <c r="W534" s="22">
        <v>0.35624208897848203</v>
      </c>
      <c r="X534" s="22">
        <v>0.84974919131780047</v>
      </c>
      <c r="Y534" s="22">
        <v>3.9744972106324127E-2</v>
      </c>
      <c r="Z534" s="22">
        <v>4.8005250574281568</v>
      </c>
      <c r="AA534" s="22">
        <v>5.6209272889222257</v>
      </c>
      <c r="AB534" s="22">
        <v>0.38837372837654116</v>
      </c>
      <c r="AC534" s="22">
        <v>0.34134358445454971</v>
      </c>
      <c r="AD534" s="22">
        <v>0.29778256996859032</v>
      </c>
      <c r="AE534" s="22">
        <v>2.8701889269138809</v>
      </c>
      <c r="AF534" s="22">
        <v>0.35161033238010408</v>
      </c>
      <c r="AG534" s="22">
        <v>1</v>
      </c>
      <c r="AH534" s="22">
        <v>0.17184379541512351</v>
      </c>
      <c r="AI534" s="22">
        <v>4.1301392339787162</v>
      </c>
      <c r="AJ534" s="22">
        <v>0.12704514556279592</v>
      </c>
      <c r="AK534" s="22">
        <v>3.2778585157751627</v>
      </c>
      <c r="AL534" s="22">
        <v>160.79883737283765</v>
      </c>
      <c r="AM534" s="22">
        <v>9.3760255027893674E-2</v>
      </c>
      <c r="AN534" s="22">
        <v>1.0657728189020674</v>
      </c>
    </row>
    <row r="535" spans="1:40" x14ac:dyDescent="0.2">
      <c r="A535" s="20">
        <v>37284</v>
      </c>
      <c r="B535" s="22">
        <v>0.34288034802416001</v>
      </c>
      <c r="C535" s="22">
        <v>4.8133384366919024E-2</v>
      </c>
      <c r="D535" s="22">
        <v>3.5193569768201718E-2</v>
      </c>
      <c r="E535" s="22">
        <v>0.14925456735032999</v>
      </c>
      <c r="F535" s="22">
        <v>0.15923412279800969</v>
      </c>
      <c r="G535" s="22">
        <v>0.77266404652769349</v>
      </c>
      <c r="H535" s="22">
        <v>3.4377654757792735</v>
      </c>
      <c r="I535" s="22">
        <v>0.80485254716716914</v>
      </c>
      <c r="J535" s="22">
        <v>8.0508593246762947E-2</v>
      </c>
      <c r="K535" s="22">
        <v>0.13162930945957299</v>
      </c>
      <c r="L535" s="22">
        <v>0.72809678955180679</v>
      </c>
      <c r="M535" s="22">
        <v>26.343599174749578</v>
      </c>
      <c r="N535" s="22">
        <v>968.08222630905811</v>
      </c>
      <c r="O535" s="22">
        <v>0.43176280585143623</v>
      </c>
      <c r="P535" s="22">
        <v>4.506203381286233</v>
      </c>
      <c r="Q535" s="22">
        <v>9.6696197686684897</v>
      </c>
      <c r="R535" s="22">
        <v>12.464642126980275</v>
      </c>
      <c r="S535" s="22">
        <v>7.3189630224329951</v>
      </c>
      <c r="T535" s="22">
        <v>122.41525779740287</v>
      </c>
      <c r="U535" s="22">
        <v>2.8763337969921299E-2</v>
      </c>
      <c r="V535" s="22">
        <v>0.85552516360309572</v>
      </c>
      <c r="W535" s="22">
        <v>0.35474565669955843</v>
      </c>
      <c r="X535" s="22">
        <v>0.84835556717295724</v>
      </c>
      <c r="Y535" s="22">
        <v>3.9451451189798259E-2</v>
      </c>
      <c r="Z535" s="22">
        <v>4.7750632474164245</v>
      </c>
      <c r="AA535" s="22">
        <v>5.5965795050364546</v>
      </c>
      <c r="AB535" s="22">
        <v>0.38357340901240672</v>
      </c>
      <c r="AC535" s="22">
        <v>0.3398650099422138</v>
      </c>
      <c r="AD535" s="22">
        <v>0.29824774316414454</v>
      </c>
      <c r="AE535" s="22">
        <v>2.8577563270754953</v>
      </c>
      <c r="AF535" s="22">
        <v>0.35008728610237216</v>
      </c>
      <c r="AG535" s="22">
        <v>1</v>
      </c>
      <c r="AH535" s="22">
        <v>0.1711181022974449</v>
      </c>
      <c r="AI535" s="22">
        <v>4.112248994109355</v>
      </c>
      <c r="AJ535" s="22">
        <v>0.12374088630401701</v>
      </c>
      <c r="AK535" s="22">
        <v>3.2599258768285737</v>
      </c>
      <c r="AL535" s="22">
        <v>160.10231611572175</v>
      </c>
      <c r="AM535" s="22">
        <v>9.3354120184094322E-2</v>
      </c>
      <c r="AN535" s="22">
        <v>1.072918903275796</v>
      </c>
    </row>
    <row r="536" spans="1:40" x14ac:dyDescent="0.2">
      <c r="A536" s="20">
        <v>37285</v>
      </c>
      <c r="B536" s="22">
        <v>0.34432361488703478</v>
      </c>
      <c r="C536" s="22">
        <v>4.77453829567826E-2</v>
      </c>
      <c r="D536" s="22">
        <v>3.5341708071622763E-2</v>
      </c>
      <c r="E536" s="22">
        <v>0.14933908315365146</v>
      </c>
      <c r="F536" s="22">
        <v>0.15931377144464237</v>
      </c>
      <c r="G536" s="22">
        <v>0.77590700290615922</v>
      </c>
      <c r="H536" s="22">
        <v>3.4457673197712575</v>
      </c>
      <c r="I536" s="22">
        <v>0.80505296709477836</v>
      </c>
      <c r="J536" s="22">
        <v>8.1100590606543552E-2</v>
      </c>
      <c r="K536" s="22">
        <v>0.1325114840161245</v>
      </c>
      <c r="L536" s="22">
        <v>0.73112402737414461</v>
      </c>
      <c r="M536" s="22">
        <v>26.285741070591545</v>
      </c>
      <c r="N536" s="22">
        <v>964.18861910565295</v>
      </c>
      <c r="O536" s="22">
        <v>0.43451767132277119</v>
      </c>
      <c r="P536" s="22">
        <v>4.5307959126277302</v>
      </c>
      <c r="Q536" s="22">
        <v>9.6671979000656236</v>
      </c>
      <c r="R536" s="22">
        <v>12.494609543451768</v>
      </c>
      <c r="S536" s="22">
        <v>7.3544576731977136</v>
      </c>
      <c r="T536" s="22">
        <v>122.20868097871941</v>
      </c>
      <c r="U536" s="22">
        <v>2.8875035155151402E-2</v>
      </c>
      <c r="V536" s="22">
        <v>0.86341051842129946</v>
      </c>
      <c r="W536" s="22">
        <v>0.35623886753538953</v>
      </c>
      <c r="X536" s="22">
        <v>0.85010780913096462</v>
      </c>
      <c r="Y536" s="22">
        <v>3.9401893690822164E-2</v>
      </c>
      <c r="Z536" s="22">
        <v>4.7857879441267457</v>
      </c>
      <c r="AA536" s="22">
        <v>5.6201368707227903</v>
      </c>
      <c r="AB536" s="22">
        <v>0.38593793943939247</v>
      </c>
      <c r="AC536" s="22">
        <v>0.3412862098059436</v>
      </c>
      <c r="AD536" s="22">
        <v>0.30214680791225274</v>
      </c>
      <c r="AE536" s="22">
        <v>2.8747539139401894</v>
      </c>
      <c r="AF536" s="22">
        <v>0.35156088872222746</v>
      </c>
      <c r="AG536" s="22">
        <v>1</v>
      </c>
      <c r="AH536" s="22">
        <v>0.17188525358582543</v>
      </c>
      <c r="AI536" s="22">
        <v>4.1267460391862762</v>
      </c>
      <c r="AJ536" s="22">
        <v>0.12337114465172964</v>
      </c>
      <c r="AK536" s="22">
        <v>3.2717727571013406</v>
      </c>
      <c r="AL536" s="22">
        <v>160.77622574294554</v>
      </c>
      <c r="AM536" s="22">
        <v>9.3747070404049879E-2</v>
      </c>
      <c r="AN536" s="22">
        <v>1.0621543076778852</v>
      </c>
    </row>
    <row r="537" spans="1:40" x14ac:dyDescent="0.2">
      <c r="A537" s="20">
        <v>37286</v>
      </c>
      <c r="B537" s="22">
        <v>0.34398269128101377</v>
      </c>
      <c r="C537" s="22">
        <v>4.7439751983290708E-2</v>
      </c>
      <c r="D537" s="22">
        <v>3.5301169837121955E-2</v>
      </c>
      <c r="E537" s="22">
        <v>0.1487257298603501</v>
      </c>
      <c r="F537" s="22">
        <v>0.16009628443245572</v>
      </c>
      <c r="G537" s="22">
        <v>0.7751927093577603</v>
      </c>
      <c r="H537" s="22">
        <v>3.4640853447226201</v>
      </c>
      <c r="I537" s="22">
        <v>0.80652261466558017</v>
      </c>
      <c r="J537" s="22">
        <v>8.0680360036340812E-2</v>
      </c>
      <c r="K537" s="22">
        <v>0.13245665795611003</v>
      </c>
      <c r="L537" s="22">
        <v>0.73049725102325613</v>
      </c>
      <c r="M537" s="22">
        <v>26.446373879569528</v>
      </c>
      <c r="N537" s="22">
        <v>966.1224910318731</v>
      </c>
      <c r="O537" s="22">
        <v>0.43121938426667417</v>
      </c>
      <c r="P537" s="22">
        <v>4.536045781936366</v>
      </c>
      <c r="Q537" s="22">
        <v>9.6968164320436081</v>
      </c>
      <c r="R537" s="22">
        <v>12.442046699822978</v>
      </c>
      <c r="S537" s="22">
        <v>7.3477759982016915</v>
      </c>
      <c r="T537" s="22">
        <v>121.85413095806756</v>
      </c>
      <c r="U537" s="22">
        <v>2.8850674833984284E-2</v>
      </c>
      <c r="V537" s="22">
        <v>0.85663173077823673</v>
      </c>
      <c r="W537" s="22">
        <v>0.35591521724877534</v>
      </c>
      <c r="X537" s="22">
        <v>0.85072166493392154</v>
      </c>
      <c r="Y537" s="22">
        <v>3.8963350098813299E-2</v>
      </c>
      <c r="Z537" s="22">
        <v>4.7908061479670678</v>
      </c>
      <c r="AA537" s="22">
        <v>5.6150308615958116</v>
      </c>
      <c r="AB537" s="22">
        <v>0.38865005104573508</v>
      </c>
      <c r="AC537" s="22">
        <v>0.34088248241497837</v>
      </c>
      <c r="AD537" s="22">
        <v>0.30131032997087115</v>
      </c>
      <c r="AE537" s="22">
        <v>2.8754203077730009</v>
      </c>
      <c r="AF537" s="22">
        <v>0.35123212228497569</v>
      </c>
      <c r="AG537" s="22">
        <v>1</v>
      </c>
      <c r="AH537" s="22">
        <v>0.17184148660166529</v>
      </c>
      <c r="AI537" s="22">
        <v>4.1145672351943947</v>
      </c>
      <c r="AJ537" s="22">
        <v>0.12391469274213941</v>
      </c>
      <c r="AK537" s="22">
        <v>3.2678636657394136</v>
      </c>
      <c r="AL537" s="22">
        <v>160.63015725832886</v>
      </c>
      <c r="AM537" s="22">
        <v>9.3661899275993513E-2</v>
      </c>
      <c r="AN537" s="22">
        <v>1.0644674852716662</v>
      </c>
    </row>
    <row r="538" spans="1:40" x14ac:dyDescent="0.2">
      <c r="A538" s="20">
        <v>37287</v>
      </c>
      <c r="B538" s="22">
        <v>0.34430132928361173</v>
      </c>
      <c r="C538" s="22">
        <v>4.7584228584284835E-2</v>
      </c>
      <c r="D538" s="22">
        <v>3.5339445413127848E-2</v>
      </c>
      <c r="E538" s="22">
        <v>0.14865852972608135</v>
      </c>
      <c r="F538" s="22">
        <v>0.16118266869152745</v>
      </c>
      <c r="G538" s="22">
        <v>0.77586853403828493</v>
      </c>
      <c r="H538" s="22">
        <v>3.4768547162382584</v>
      </c>
      <c r="I538" s="22">
        <v>0.80973808050696516</v>
      </c>
      <c r="J538" s="22">
        <v>8.0450719013067842E-2</v>
      </c>
      <c r="K538" s="22">
        <v>0.13221591015617676</v>
      </c>
      <c r="L538" s="22">
        <v>0.73112473517445675</v>
      </c>
      <c r="M538" s="22">
        <v>26.519114310891126</v>
      </c>
      <c r="N538" s="22">
        <v>966.02733562067601</v>
      </c>
      <c r="O538" s="22">
        <v>0.42981420027373118</v>
      </c>
      <c r="P538" s="22">
        <v>4.5428126816281384</v>
      </c>
      <c r="Q538" s="22">
        <v>9.6940210360537709</v>
      </c>
      <c r="R538" s="22">
        <v>12.614132778371488</v>
      </c>
      <c r="S538" s="22">
        <v>7.3588690777509047</v>
      </c>
      <c r="T538" s="22">
        <v>122.27909331233478</v>
      </c>
      <c r="U538" s="22">
        <v>2.8888013949041003E-2</v>
      </c>
      <c r="V538" s="22">
        <v>0.8571910681140672</v>
      </c>
      <c r="W538" s="22">
        <v>0.35622550949622211</v>
      </c>
      <c r="X538" s="22">
        <v>0.85448187937079323</v>
      </c>
      <c r="Y538" s="22">
        <v>3.9025442000862443E-2</v>
      </c>
      <c r="Z538" s="22">
        <v>4.794982844929411</v>
      </c>
      <c r="AA538" s="22">
        <v>5.6199261300785572</v>
      </c>
      <c r="AB538" s="22">
        <v>0.39072313778427736</v>
      </c>
      <c r="AC538" s="22">
        <v>0.34127341245289383</v>
      </c>
      <c r="AD538" s="22">
        <v>0.3004480941935242</v>
      </c>
      <c r="AE538" s="22">
        <v>2.8779271425089523</v>
      </c>
      <c r="AF538" s="22">
        <v>0.35152895738417983</v>
      </c>
      <c r="AG538" s="22">
        <v>1</v>
      </c>
      <c r="AH538" s="22">
        <v>0.17246939272924988</v>
      </c>
      <c r="AI538" s="22">
        <v>4.1284661679509531</v>
      </c>
      <c r="AJ538" s="22">
        <v>0.12205410878002138</v>
      </c>
      <c r="AK538" s="22">
        <v>3.2697752029547971</v>
      </c>
      <c r="AL538" s="22">
        <v>160.77019704895289</v>
      </c>
      <c r="AM538" s="22">
        <v>9.3743555130584771E-2</v>
      </c>
      <c r="AN538" s="22">
        <v>1.0670828880514465</v>
      </c>
    </row>
    <row r="539" spans="1:40" x14ac:dyDescent="0.2">
      <c r="A539" s="20">
        <v>37288</v>
      </c>
      <c r="B539" s="22">
        <v>0.34452480792502743</v>
      </c>
      <c r="C539" s="22">
        <v>4.7749040797756076E-2</v>
      </c>
      <c r="D539" s="22">
        <v>3.5361494948357865E-2</v>
      </c>
      <c r="E539" s="22">
        <v>0.14914774059794184</v>
      </c>
      <c r="F539" s="22">
        <v>0.16078950083959512</v>
      </c>
      <c r="G539" s="22">
        <v>0.77642379384422</v>
      </c>
      <c r="H539" s="22">
        <v>3.4696385519563973</v>
      </c>
      <c r="I539" s="22">
        <v>0.80849726545277156</v>
      </c>
      <c r="J539" s="22">
        <v>8.085441702079757E-2</v>
      </c>
      <c r="K539" s="22">
        <v>0.13296560005253333</v>
      </c>
      <c r="L539" s="22">
        <v>0.73165789547744353</v>
      </c>
      <c r="M539" s="22">
        <v>26.437396223229111</v>
      </c>
      <c r="N539" s="22">
        <v>968.11414741226463</v>
      </c>
      <c r="O539" s="22">
        <v>0.43011660522143735</v>
      </c>
      <c r="P539" s="22">
        <v>4.5450707792756031</v>
      </c>
      <c r="Q539" s="22">
        <v>9.5938986294430535</v>
      </c>
      <c r="R539" s="22">
        <v>12.481355359806379</v>
      </c>
      <c r="S539" s="22">
        <v>7.3659227572491295</v>
      </c>
      <c r="T539" s="22">
        <v>122.66531580971679</v>
      </c>
      <c r="U539" s="22">
        <v>2.8830476833741403E-2</v>
      </c>
      <c r="V539" s="22">
        <v>0.8592951153387931</v>
      </c>
      <c r="W539" s="22">
        <v>0.35642923479582361</v>
      </c>
      <c r="X539" s="22">
        <v>0.85240949727483384</v>
      </c>
      <c r="Y539" s="22">
        <v>3.9165470595408959E-2</v>
      </c>
      <c r="Z539" s="22">
        <v>4.8030469328980576</v>
      </c>
      <c r="AA539" s="22">
        <v>5.6238801489695032</v>
      </c>
      <c r="AB539" s="22">
        <v>0.3932963723862325</v>
      </c>
      <c r="AC539" s="22">
        <v>0.34149476073884372</v>
      </c>
      <c r="AD539" s="22">
        <v>0.30112852841021021</v>
      </c>
      <c r="AE539" s="22">
        <v>2.8832353023949566</v>
      </c>
      <c r="AF539" s="22">
        <v>0.35177628307957859</v>
      </c>
      <c r="AG539" s="22">
        <v>1</v>
      </c>
      <c r="AH539" s="22">
        <v>0.17185902306775863</v>
      </c>
      <c r="AI539" s="22">
        <v>4.1323089334796759</v>
      </c>
      <c r="AJ539" s="22">
        <v>0.1223276015722474</v>
      </c>
      <c r="AK539" s="22">
        <v>3.2739519132449648</v>
      </c>
      <c r="AL539" s="22">
        <v>160.88331035000328</v>
      </c>
      <c r="AM539" s="22">
        <v>9.3809510408165181E-2</v>
      </c>
      <c r="AN539" s="22">
        <v>1.0881903207347161</v>
      </c>
    </row>
    <row r="540" spans="1:40" x14ac:dyDescent="0.2">
      <c r="A540" s="20">
        <v>37291</v>
      </c>
      <c r="B540" s="22">
        <v>0.34569121301106842</v>
      </c>
      <c r="C540" s="22">
        <v>4.8019727430163389E-2</v>
      </c>
      <c r="D540" s="22">
        <v>3.5481138468488813E-2</v>
      </c>
      <c r="E540" s="22">
        <v>0.15023341615842181</v>
      </c>
      <c r="F540" s="22">
        <v>0.15971124162337172</v>
      </c>
      <c r="G540" s="22">
        <v>0.77898878096528867</v>
      </c>
      <c r="H540" s="22">
        <v>3.4464648746329343</v>
      </c>
      <c r="I540" s="22">
        <v>0.80302688050598592</v>
      </c>
      <c r="J540" s="22">
        <v>8.1921542052556279E-2</v>
      </c>
      <c r="K540" s="22">
        <v>0.1339319328363828</v>
      </c>
      <c r="L540" s="22">
        <v>0.73404675852721935</v>
      </c>
      <c r="M540" s="22">
        <v>26.328024998117613</v>
      </c>
      <c r="N540" s="22">
        <v>970.37120698742558</v>
      </c>
      <c r="O540" s="22">
        <v>0.43247872901136958</v>
      </c>
      <c r="P540" s="22">
        <v>4.5685565845945328</v>
      </c>
      <c r="Q540" s="22">
        <v>9.5710036894812127</v>
      </c>
      <c r="R540" s="22">
        <v>12.452940290640765</v>
      </c>
      <c r="S540" s="22">
        <v>7.3808448159024165</v>
      </c>
      <c r="T540" s="22">
        <v>123.08937580001505</v>
      </c>
      <c r="U540" s="22">
        <v>2.8935132896619226E-2</v>
      </c>
      <c r="V540" s="22">
        <v>0.86218093517054439</v>
      </c>
      <c r="W540" s="22">
        <v>0.35760673142082672</v>
      </c>
      <c r="X540" s="22">
        <v>0.84874068217754672</v>
      </c>
      <c r="Y540" s="22">
        <v>3.9341917024320452E-2</v>
      </c>
      <c r="Z540" s="22">
        <v>4.8142082674497395</v>
      </c>
      <c r="AA540" s="22">
        <v>5.6424591521722762</v>
      </c>
      <c r="AB540" s="22">
        <v>0.3945956629771854</v>
      </c>
      <c r="AC540" s="22">
        <v>0.34264174384458995</v>
      </c>
      <c r="AD540" s="22">
        <v>0.30287628943603639</v>
      </c>
      <c r="AE540" s="22">
        <v>2.8927603343121748</v>
      </c>
      <c r="AF540" s="22">
        <v>0.35294782019426246</v>
      </c>
      <c r="AG540" s="22">
        <v>1</v>
      </c>
      <c r="AH540" s="22">
        <v>0.17238912732474962</v>
      </c>
      <c r="AI540" s="22">
        <v>4.1393720352383099</v>
      </c>
      <c r="AJ540" s="22">
        <v>0.12329643852119569</v>
      </c>
      <c r="AK540" s="22">
        <v>3.2847677132746025</v>
      </c>
      <c r="AL540" s="22">
        <v>161.41480310217602</v>
      </c>
      <c r="AM540" s="22">
        <v>9.4119418718469988E-2</v>
      </c>
      <c r="AN540" s="22">
        <v>1.0930088095775918</v>
      </c>
    </row>
    <row r="541" spans="1:40" x14ac:dyDescent="0.2">
      <c r="A541" s="20">
        <v>37292</v>
      </c>
      <c r="B541" s="22">
        <v>0.34566878741106055</v>
      </c>
      <c r="C541" s="22">
        <v>4.7933215374769418E-2</v>
      </c>
      <c r="D541" s="22">
        <v>3.5480743891879683E-2</v>
      </c>
      <c r="E541" s="22">
        <v>0.15023717200617401</v>
      </c>
      <c r="F541" s="22">
        <v>0.15972405225313407</v>
      </c>
      <c r="G541" s="22">
        <v>0.77895004329330286</v>
      </c>
      <c r="H541" s="22">
        <v>3.4569702217370031</v>
      </c>
      <c r="I541" s="22">
        <v>0.80563189398787793</v>
      </c>
      <c r="J541" s="22">
        <v>8.1645521966645346E-2</v>
      </c>
      <c r="K541" s="22">
        <v>0.13317396378421115</v>
      </c>
      <c r="L541" s="22">
        <v>0.73401912434589478</v>
      </c>
      <c r="M541" s="22">
        <v>26.443737529646505</v>
      </c>
      <c r="N541" s="22">
        <v>969.4876331739639</v>
      </c>
      <c r="O541" s="22">
        <v>0.43472122877687008</v>
      </c>
      <c r="P541" s="22">
        <v>4.573090388886798</v>
      </c>
      <c r="Q541" s="22">
        <v>9.6007604562737647</v>
      </c>
      <c r="R541" s="22">
        <v>12.600233407371157</v>
      </c>
      <c r="S541" s="22">
        <v>7.3739788427511952</v>
      </c>
      <c r="T541" s="22">
        <v>122.9906260588036</v>
      </c>
      <c r="U541" s="22">
        <v>2.8983925008470433E-2</v>
      </c>
      <c r="V541" s="22">
        <v>0.85855325076233857</v>
      </c>
      <c r="W541" s="22">
        <v>0.35759326883258674</v>
      </c>
      <c r="X541" s="22">
        <v>0.85170161502842312</v>
      </c>
      <c r="Y541" s="22">
        <v>3.9105146256070478E-2</v>
      </c>
      <c r="Z541" s="22">
        <v>4.8140270300794343</v>
      </c>
      <c r="AA541" s="22">
        <v>5.642246734179122</v>
      </c>
      <c r="AB541" s="22">
        <v>0.39481609757933972</v>
      </c>
      <c r="AC541" s="22">
        <v>0.34262884463351279</v>
      </c>
      <c r="AD541" s="22">
        <v>0.30258253962278359</v>
      </c>
      <c r="AE541" s="22">
        <v>2.8937808229492155</v>
      </c>
      <c r="AF541" s="22">
        <v>0.35294394458457257</v>
      </c>
      <c r="AG541" s="22">
        <v>1</v>
      </c>
      <c r="AH541" s="22">
        <v>0.17265557354214511</v>
      </c>
      <c r="AI541" s="22">
        <v>4.1382750442344616</v>
      </c>
      <c r="AJ541" s="22">
        <v>0.12253886985656742</v>
      </c>
      <c r="AK541" s="22">
        <v>3.2837028950043297</v>
      </c>
      <c r="AL541" s="22">
        <v>161.40872642397321</v>
      </c>
      <c r="AM541" s="22">
        <v>9.4115875465873591E-2</v>
      </c>
      <c r="AN541" s="22">
        <v>1.083273726612205</v>
      </c>
    </row>
    <row r="542" spans="1:40" x14ac:dyDescent="0.2">
      <c r="A542" s="20">
        <v>37293</v>
      </c>
      <c r="B542" s="22">
        <v>0.34613789723677768</v>
      </c>
      <c r="C542" s="22">
        <v>4.7913446676970631E-2</v>
      </c>
      <c r="D542" s="22">
        <v>3.5528895088023524E-2</v>
      </c>
      <c r="E542" s="22">
        <v>0.15122328193915635</v>
      </c>
      <c r="F542" s="22">
        <v>0.15979002525728506</v>
      </c>
      <c r="G542" s="22">
        <v>0.7800260112338373</v>
      </c>
      <c r="H542" s="22">
        <v>3.4525200738869835</v>
      </c>
      <c r="I542" s="22">
        <v>0.80653673615561505</v>
      </c>
      <c r="J542" s="22">
        <v>8.1746899385531729E-2</v>
      </c>
      <c r="K542" s="22">
        <v>0.13310023749387417</v>
      </c>
      <c r="L542" s="22">
        <v>0.73502469182342522</v>
      </c>
      <c r="M542" s="22">
        <v>26.521091717872363</v>
      </c>
      <c r="N542" s="22">
        <v>972.12274286575951</v>
      </c>
      <c r="O542" s="22">
        <v>0.43587665397519509</v>
      </c>
      <c r="P542" s="22">
        <v>4.5811814377803755</v>
      </c>
      <c r="Q542" s="22">
        <v>9.6250989557809028</v>
      </c>
      <c r="R542" s="22">
        <v>12.599426998906775</v>
      </c>
      <c r="S542" s="22">
        <v>7.3745617672560035</v>
      </c>
      <c r="T542" s="22">
        <v>123.14811324311081</v>
      </c>
      <c r="U542" s="22">
        <v>2.9022316884683531E-2</v>
      </c>
      <c r="V542" s="22">
        <v>0.85799374222490288</v>
      </c>
      <c r="W542" s="22">
        <v>0.35807856146567651</v>
      </c>
      <c r="X542" s="22">
        <v>0.84934217966600078</v>
      </c>
      <c r="Y542" s="22">
        <v>3.927130847815434E-2</v>
      </c>
      <c r="Z542" s="22">
        <v>4.8205601839635088</v>
      </c>
      <c r="AA542" s="22">
        <v>5.6546160515700992</v>
      </c>
      <c r="AB542" s="22">
        <v>0.40347570399969845</v>
      </c>
      <c r="AC542" s="22">
        <v>0.34310325328910168</v>
      </c>
      <c r="AD542" s="22">
        <v>0.30157952275040528</v>
      </c>
      <c r="AE542" s="22">
        <v>2.8977079956270972</v>
      </c>
      <c r="AF542" s="22">
        <v>0.3534135032231312</v>
      </c>
      <c r="AG542" s="22">
        <v>1</v>
      </c>
      <c r="AH542" s="22">
        <v>0.17260715497417725</v>
      </c>
      <c r="AI542" s="22">
        <v>4.1401213857579071</v>
      </c>
      <c r="AJ542" s="22">
        <v>0.12487277113883968</v>
      </c>
      <c r="AK542" s="22">
        <v>3.2909865420137976</v>
      </c>
      <c r="AL542" s="22">
        <v>161.62777547404534</v>
      </c>
      <c r="AM542" s="22">
        <v>9.4243600859501647E-2</v>
      </c>
      <c r="AN542" s="22">
        <v>1.0823877558713764</v>
      </c>
    </row>
    <row r="543" spans="1:40" x14ac:dyDescent="0.2">
      <c r="A543" s="20">
        <v>37294</v>
      </c>
      <c r="B543" s="22">
        <v>0.34627169619202958</v>
      </c>
      <c r="C543" s="22">
        <v>4.798853554828552E-2</v>
      </c>
      <c r="D543" s="22">
        <v>3.5542628715811701E-2</v>
      </c>
      <c r="E543" s="22">
        <v>0.15070662882894775</v>
      </c>
      <c r="F543" s="22">
        <v>0.15922011558731747</v>
      </c>
      <c r="G543" s="22">
        <v>0.78031810082306474</v>
      </c>
      <c r="H543" s="22">
        <v>3.438204153978146</v>
      </c>
      <c r="I543" s="22">
        <v>0.80369954839865365</v>
      </c>
      <c r="J543" s="22">
        <v>8.2089622597037726E-2</v>
      </c>
      <c r="K543" s="22">
        <v>0.13332139119613073</v>
      </c>
      <c r="L543" s="22">
        <v>0.73527110222783709</v>
      </c>
      <c r="M543" s="22">
        <v>26.3918089509461</v>
      </c>
      <c r="N543" s="22">
        <v>967.31311340944876</v>
      </c>
      <c r="O543" s="22">
        <v>0.43934494234776134</v>
      </c>
      <c r="P543" s="22">
        <v>4.5838950851820073</v>
      </c>
      <c r="Q543" s="22">
        <v>9.6118491142391136</v>
      </c>
      <c r="R543" s="22">
        <v>12.599583282264982</v>
      </c>
      <c r="S543" s="22">
        <v>7.3774123902816147</v>
      </c>
      <c r="T543" s="22">
        <v>123.33713596123205</v>
      </c>
      <c r="U543" s="22">
        <v>2.9011850999839724E-2</v>
      </c>
      <c r="V543" s="22">
        <v>0.8630393996247655</v>
      </c>
      <c r="W543" s="22">
        <v>0.35821697606230024</v>
      </c>
      <c r="X543" s="22">
        <v>0.84552216994918306</v>
      </c>
      <c r="Y543" s="22">
        <v>3.9277060725767678E-2</v>
      </c>
      <c r="Z543" s="22">
        <v>4.8177095609378977</v>
      </c>
      <c r="AA543" s="22">
        <v>5.6568018328037937</v>
      </c>
      <c r="AB543" s="22">
        <v>0.39878567320655811</v>
      </c>
      <c r="AC543" s="22">
        <v>0.34323587920842485</v>
      </c>
      <c r="AD543" s="22">
        <v>0.30263889805500299</v>
      </c>
      <c r="AE543" s="22">
        <v>2.8988280992203044</v>
      </c>
      <c r="AF543" s="22">
        <v>0.35355954255329181</v>
      </c>
      <c r="AG543" s="22">
        <v>1</v>
      </c>
      <c r="AH543" s="22">
        <v>0.17252302789746105</v>
      </c>
      <c r="AI543" s="22">
        <v>4.1313509385577039</v>
      </c>
      <c r="AJ543" s="22">
        <v>0.12652380099371152</v>
      </c>
      <c r="AK543" s="22">
        <v>3.2932014669972753</v>
      </c>
      <c r="AL543" s="22">
        <v>161.69025238764178</v>
      </c>
      <c r="AM543" s="22">
        <v>9.4280030546729898E-2</v>
      </c>
      <c r="AN543" s="22">
        <v>1.0653643451780479</v>
      </c>
    </row>
    <row r="544" spans="1:40" x14ac:dyDescent="0.2">
      <c r="A544" s="20">
        <v>37295</v>
      </c>
      <c r="B544" s="22">
        <v>0.34709595720954844</v>
      </c>
      <c r="C544" s="22">
        <v>4.8224309663762309E-2</v>
      </c>
      <c r="D544" s="22">
        <v>3.5625318943846983E-2</v>
      </c>
      <c r="E544" s="22">
        <v>0.15096675423840933</v>
      </c>
      <c r="F544" s="22">
        <v>0.15955697518380615</v>
      </c>
      <c r="G544" s="22">
        <v>0.7821637150579297</v>
      </c>
      <c r="H544" s="22">
        <v>3.4377894120092991</v>
      </c>
      <c r="I544" s="22">
        <v>0.80354004044680494</v>
      </c>
      <c r="J544" s="22">
        <v>8.2519042128938361E-2</v>
      </c>
      <c r="K544" s="22">
        <v>0.13372016103120452</v>
      </c>
      <c r="L544" s="22">
        <v>0.73700126632519991</v>
      </c>
      <c r="M544" s="22">
        <v>26.383980041202818</v>
      </c>
      <c r="N544" s="22">
        <v>967.22674781228147</v>
      </c>
      <c r="O544" s="22">
        <v>0.44047326541798176</v>
      </c>
      <c r="P544" s="22">
        <v>4.5927913965487912</v>
      </c>
      <c r="Q544" s="22">
        <v>9.6117862745468621</v>
      </c>
      <c r="R544" s="22">
        <v>12.719953127067228</v>
      </c>
      <c r="S544" s="22">
        <v>7.3805968738777894</v>
      </c>
      <c r="T544" s="22">
        <v>123.81636394564252</v>
      </c>
      <c r="U544" s="22">
        <v>2.9090513901226633E-2</v>
      </c>
      <c r="V544" s="22">
        <v>0.85770851839951623</v>
      </c>
      <c r="W544" s="22">
        <v>0.35905989529191634</v>
      </c>
      <c r="X544" s="22">
        <v>0.84781417150201277</v>
      </c>
      <c r="Y544" s="22">
        <v>3.9482885709425618E-2</v>
      </c>
      <c r="Z544" s="22">
        <v>4.8337711920467212</v>
      </c>
      <c r="AA544" s="22">
        <v>5.6701128352454218</v>
      </c>
      <c r="AB544" s="22">
        <v>0.39738040787011664</v>
      </c>
      <c r="AC544" s="22">
        <v>0.34403409627851594</v>
      </c>
      <c r="AD544" s="22">
        <v>0.30335103668563002</v>
      </c>
      <c r="AE544" s="22">
        <v>2.9056493224215161</v>
      </c>
      <c r="AF544" s="22">
        <v>0.35438205220283886</v>
      </c>
      <c r="AG544" s="22">
        <v>0.99999999999999989</v>
      </c>
      <c r="AH544" s="22">
        <v>0.1733069988092763</v>
      </c>
      <c r="AI544" s="22">
        <v>4.1514676142055222</v>
      </c>
      <c r="AJ544" s="22">
        <v>0.13183012341945605</v>
      </c>
      <c r="AK544" s="22">
        <v>3.3056757829480805</v>
      </c>
      <c r="AL544" s="22">
        <v>162.07072520743162</v>
      </c>
      <c r="AM544" s="22">
        <v>9.4501880587423689E-2</v>
      </c>
      <c r="AN544" s="22">
        <v>1.0782664575025043</v>
      </c>
    </row>
    <row r="545" spans="1:40" x14ac:dyDescent="0.2">
      <c r="A545" s="20">
        <v>37298</v>
      </c>
      <c r="B545" s="22">
        <v>0.3481822060008532</v>
      </c>
      <c r="C545" s="22">
        <v>4.8575626866379104E-2</v>
      </c>
      <c r="D545" s="22">
        <v>3.5738730625207375E-2</v>
      </c>
      <c r="E545" s="22">
        <v>0.15071337156941744</v>
      </c>
      <c r="F545" s="22">
        <v>0.15972887140351708</v>
      </c>
      <c r="G545" s="22">
        <v>0.7846423662132056</v>
      </c>
      <c r="H545" s="22">
        <v>3.431672749680049</v>
      </c>
      <c r="I545" s="22">
        <v>0.80366876807128962</v>
      </c>
      <c r="J545" s="22">
        <v>8.3063942740674024E-2</v>
      </c>
      <c r="K545" s="22">
        <v>0.13477745651040432</v>
      </c>
      <c r="L545" s="22">
        <v>0.73934682656301842</v>
      </c>
      <c r="M545" s="22">
        <v>26.282409821301606</v>
      </c>
      <c r="N545" s="22">
        <v>967.43612835948238</v>
      </c>
      <c r="O545" s="22">
        <v>0.44812058586528891</v>
      </c>
      <c r="P545" s="22">
        <v>4.6120301464663216</v>
      </c>
      <c r="Q545" s="22">
        <v>9.5624970374934826</v>
      </c>
      <c r="R545" s="22">
        <v>12.641607811537185</v>
      </c>
      <c r="S545" s="22">
        <v>7.384936246859743</v>
      </c>
      <c r="T545" s="22">
        <v>124.20723325591317</v>
      </c>
      <c r="U545" s="22">
        <v>2.9148220126084277E-2</v>
      </c>
      <c r="V545" s="22">
        <v>0.861165094563208</v>
      </c>
      <c r="W545" s="22">
        <v>0.36024079252974356</v>
      </c>
      <c r="X545" s="22">
        <v>0.8479783855524482</v>
      </c>
      <c r="Y545" s="22">
        <v>3.9806607574536662E-2</v>
      </c>
      <c r="Z545" s="22">
        <v>4.8537706782954926</v>
      </c>
      <c r="AA545" s="22">
        <v>5.6785324927714838</v>
      </c>
      <c r="AB545" s="22">
        <v>0.39863487699672939</v>
      </c>
      <c r="AC545" s="22">
        <v>0.34512015926435036</v>
      </c>
      <c r="AD545" s="22">
        <v>0.30336066739346829</v>
      </c>
      <c r="AE545" s="22">
        <v>2.9148220126084277</v>
      </c>
      <c r="AF545" s="22">
        <v>0.35550078210172059</v>
      </c>
      <c r="AG545" s="22">
        <v>1</v>
      </c>
      <c r="AH545" s="22">
        <v>0.17350334170735177</v>
      </c>
      <c r="AI545" s="22">
        <v>4.1550931412049099</v>
      </c>
      <c r="AJ545" s="22">
        <v>0.13006588614494952</v>
      </c>
      <c r="AK545" s="22">
        <v>3.3161112954448497</v>
      </c>
      <c r="AL545" s="22">
        <v>162.58235768118689</v>
      </c>
      <c r="AM545" s="22">
        <v>9.4800208560458829E-2</v>
      </c>
      <c r="AN545" s="22">
        <v>1.095890410958904</v>
      </c>
    </row>
    <row r="546" spans="1:40" x14ac:dyDescent="0.2">
      <c r="A546" s="20">
        <v>37299</v>
      </c>
      <c r="B546" s="22">
        <v>0.34769437581058948</v>
      </c>
      <c r="C546" s="22">
        <v>4.8176232806035994E-2</v>
      </c>
      <c r="D546" s="22">
        <v>3.5688657900466714E-2</v>
      </c>
      <c r="E546" s="22">
        <v>0.15062527808544679</v>
      </c>
      <c r="F546" s="22">
        <v>0.15961867976863289</v>
      </c>
      <c r="G546" s="22">
        <v>0.78354302159363076</v>
      </c>
      <c r="H546" s="22">
        <v>3.4303674041256045</v>
      </c>
      <c r="I546" s="22">
        <v>0.80181382711841942</v>
      </c>
      <c r="J546" s="22">
        <v>8.2957030473431601E-2</v>
      </c>
      <c r="K546" s="22">
        <v>0.13577196520026885</v>
      </c>
      <c r="L546" s="22">
        <v>0.73832041123512537</v>
      </c>
      <c r="M546" s="22">
        <v>26.236119394507398</v>
      </c>
      <c r="N546" s="22">
        <v>962.76731703160942</v>
      </c>
      <c r="O546" s="22">
        <v>0.44474738008008868</v>
      </c>
      <c r="P546" s="22">
        <v>4.5998882924843567</v>
      </c>
      <c r="Q546" s="22">
        <v>9.5803394772466941</v>
      </c>
      <c r="R546" s="22">
        <v>12.56046879289616</v>
      </c>
      <c r="S546" s="22">
        <v>7.3717493586284597</v>
      </c>
      <c r="T546" s="22">
        <v>124.03320931905751</v>
      </c>
      <c r="U546" s="22">
        <v>2.9107381216097246E-2</v>
      </c>
      <c r="V546" s="22">
        <v>0.85759185103140112</v>
      </c>
      <c r="W546" s="22">
        <v>0.35973606732744501</v>
      </c>
      <c r="X546" s="22">
        <v>0.84474548673236582</v>
      </c>
      <c r="Y546" s="22">
        <v>3.9504700235721793E-2</v>
      </c>
      <c r="Z546" s="22">
        <v>4.8517035396135677</v>
      </c>
      <c r="AA546" s="22">
        <v>5.670576429714199</v>
      </c>
      <c r="AB546" s="22">
        <v>0.39405299480276046</v>
      </c>
      <c r="AC546" s="22">
        <v>0.34463661923830619</v>
      </c>
      <c r="AD546" s="22">
        <v>0.30383497581248281</v>
      </c>
      <c r="AE546" s="22">
        <v>2.9225715448770746</v>
      </c>
      <c r="AF546" s="22">
        <v>0.35499323128189109</v>
      </c>
      <c r="AG546" s="22">
        <v>1</v>
      </c>
      <c r="AH546" s="22">
        <v>0.17311824903202597</v>
      </c>
      <c r="AI546" s="22">
        <v>4.1473781867408865</v>
      </c>
      <c r="AJ546" s="22">
        <v>0.12922098207946381</v>
      </c>
      <c r="AK546" s="22">
        <v>3.3114651671352702</v>
      </c>
      <c r="AL546" s="22">
        <v>162.35456722804426</v>
      </c>
      <c r="AM546" s="22">
        <v>9.4667386138801324E-2</v>
      </c>
      <c r="AN546" s="22">
        <v>1.0773148542595592</v>
      </c>
    </row>
    <row r="547" spans="1:40" x14ac:dyDescent="0.2">
      <c r="A547" s="20">
        <v>37300</v>
      </c>
      <c r="B547" s="22">
        <v>0.34675881342170362</v>
      </c>
      <c r="C547" s="22">
        <v>4.8122132215487459E-2</v>
      </c>
      <c r="D547" s="22">
        <v>3.5591684133008554E-2</v>
      </c>
      <c r="E547" s="22">
        <v>0.15015389263392437</v>
      </c>
      <c r="F547" s="22">
        <v>0.16050152004380747</v>
      </c>
      <c r="G547" s="22">
        <v>0.78143469476387395</v>
      </c>
      <c r="H547" s="22">
        <v>3.43605430616137</v>
      </c>
      <c r="I547" s="22">
        <v>0.80515115466681775</v>
      </c>
      <c r="J547" s="22">
        <v>8.2214543325969155E-2</v>
      </c>
      <c r="K547" s="22">
        <v>0.13478351177325856</v>
      </c>
      <c r="L547" s="22">
        <v>0.73632432636567913</v>
      </c>
      <c r="M547" s="22">
        <v>26.360958477312636</v>
      </c>
      <c r="N547" s="22">
        <v>961.12086708585889</v>
      </c>
      <c r="O547" s="22">
        <v>0.4388300383315395</v>
      </c>
      <c r="P547" s="22">
        <v>4.5884552200759083</v>
      </c>
      <c r="Q547" s="22">
        <v>9.5366226703676436</v>
      </c>
      <c r="R547" s="22">
        <v>12.588983930965465</v>
      </c>
      <c r="S547" s="22">
        <v>7.3594667573028199</v>
      </c>
      <c r="T547" s="22">
        <v>123.69946562435092</v>
      </c>
      <c r="U547" s="22">
        <v>2.9050775127929151E-2</v>
      </c>
      <c r="V547" s="22">
        <v>0.85632281576313762</v>
      </c>
      <c r="W547" s="22">
        <v>0.35876810362733436</v>
      </c>
      <c r="X547" s="22">
        <v>0.84710814025944603</v>
      </c>
      <c r="Y547" s="22">
        <v>3.9417285069582128E-2</v>
      </c>
      <c r="Z547" s="22">
        <v>4.8433693989690134</v>
      </c>
      <c r="AA547" s="22">
        <v>5.6553182650729807</v>
      </c>
      <c r="AB547" s="22">
        <v>0.39464491399006779</v>
      </c>
      <c r="AC547" s="22">
        <v>0.34370928454087124</v>
      </c>
      <c r="AD547" s="22">
        <v>0.30268698427085106</v>
      </c>
      <c r="AE547" s="22">
        <v>2.9147076039955437</v>
      </c>
      <c r="AF547" s="22">
        <v>0.35404747068486941</v>
      </c>
      <c r="AG547" s="22">
        <v>1</v>
      </c>
      <c r="AH547" s="22">
        <v>0.1727751656942163</v>
      </c>
      <c r="AI547" s="22">
        <v>4.1333862044222895</v>
      </c>
      <c r="AJ547" s="22">
        <v>0.12660737551690932</v>
      </c>
      <c r="AK547" s="22">
        <v>3.302554806548462</v>
      </c>
      <c r="AL547" s="22">
        <v>161.91770992654696</v>
      </c>
      <c r="AM547" s="22">
        <v>9.4412658849298517E-2</v>
      </c>
      <c r="AN547" s="22">
        <v>1.0829131970014541</v>
      </c>
    </row>
    <row r="548" spans="1:40" x14ac:dyDescent="0.2">
      <c r="A548" s="20">
        <v>37301</v>
      </c>
      <c r="B548" s="22">
        <v>0.34856220935750215</v>
      </c>
      <c r="C548" s="22">
        <v>4.9074689190471671E-2</v>
      </c>
      <c r="D548" s="22">
        <v>3.5777735598367652E-2</v>
      </c>
      <c r="E548" s="22">
        <v>0.15111511815507261</v>
      </c>
      <c r="F548" s="22">
        <v>0.16104204232703806</v>
      </c>
      <c r="G548" s="22">
        <v>0.78549871880041755</v>
      </c>
      <c r="H548" s="22">
        <v>3.4384549682072696</v>
      </c>
      <c r="I548" s="22">
        <v>0.80630160387206984</v>
      </c>
      <c r="J548" s="22">
        <v>8.2898358166461045E-2</v>
      </c>
      <c r="K548" s="22">
        <v>0.13576919426781817</v>
      </c>
      <c r="L548" s="22">
        <v>0.74015374394989086</v>
      </c>
      <c r="M548" s="22">
        <v>26.106102306159247</v>
      </c>
      <c r="N548" s="22">
        <v>969.91553573123281</v>
      </c>
      <c r="O548" s="22">
        <v>0.43987852329885163</v>
      </c>
      <c r="P548" s="22">
        <v>4.6132675334535449</v>
      </c>
      <c r="Q548" s="22">
        <v>9.5435133339660254</v>
      </c>
      <c r="R548" s="22">
        <v>12.533928063016038</v>
      </c>
      <c r="S548" s="22">
        <v>7.3778115213058735</v>
      </c>
      <c r="T548" s="22">
        <v>123.96317737496442</v>
      </c>
      <c r="U548" s="22">
        <v>2.9164847679605203E-2</v>
      </c>
      <c r="V548" s="22">
        <v>0.86106102306159249</v>
      </c>
      <c r="W548" s="22">
        <v>0.36058650469773179</v>
      </c>
      <c r="X548" s="22">
        <v>0.84487994685394319</v>
      </c>
      <c r="Y548" s="22">
        <v>4.0011388440732654E-2</v>
      </c>
      <c r="Z548" s="22">
        <v>4.8590680459333777</v>
      </c>
      <c r="AA548" s="22">
        <v>5.6847299990509628</v>
      </c>
      <c r="AB548" s="22">
        <v>0.39581474803074879</v>
      </c>
      <c r="AC548" s="22">
        <v>0.34549682072696214</v>
      </c>
      <c r="AD548" s="22">
        <v>0.3049255006168739</v>
      </c>
      <c r="AE548" s="22">
        <v>2.9298661858213912</v>
      </c>
      <c r="AF548" s="22">
        <v>0.35587928252823381</v>
      </c>
      <c r="AG548" s="22">
        <v>1</v>
      </c>
      <c r="AH548" s="22">
        <v>0.17243997342697162</v>
      </c>
      <c r="AI548" s="22">
        <v>4.1330549492265352</v>
      </c>
      <c r="AJ548" s="22">
        <v>0.12811995824238398</v>
      </c>
      <c r="AK548" s="22">
        <v>3.3197304735693267</v>
      </c>
      <c r="AL548" s="22">
        <v>162.75979880421372</v>
      </c>
      <c r="AM548" s="22">
        <v>9.490367277213628E-2</v>
      </c>
      <c r="AN548" s="22">
        <v>1.0921514662617442</v>
      </c>
    </row>
    <row r="549" spans="1:40" x14ac:dyDescent="0.2">
      <c r="A549" s="20">
        <v>37302</v>
      </c>
      <c r="B549" s="22">
        <v>0.34944722470648676</v>
      </c>
      <c r="C549" s="22">
        <v>4.9236009361977424E-2</v>
      </c>
      <c r="D549" s="22">
        <v>3.5866648906817879E-2</v>
      </c>
      <c r="E549" s="22">
        <v>0.15119022700892432</v>
      </c>
      <c r="F549" s="22">
        <v>0.16142751127433258</v>
      </c>
      <c r="G549" s="22">
        <v>0.7874716952409947</v>
      </c>
      <c r="H549" s="22">
        <v>3.4724944341902457</v>
      </c>
      <c r="I549" s="22">
        <v>0.81065781211348542</v>
      </c>
      <c r="J549" s="22">
        <v>8.3078035507011969E-2</v>
      </c>
      <c r="K549" s="22">
        <v>0.13616729777557893</v>
      </c>
      <c r="L549" s="22">
        <v>0.74199379673853061</v>
      </c>
      <c r="M549" s="22">
        <v>26.151694479858428</v>
      </c>
      <c r="N549" s="22">
        <v>973.96913591992836</v>
      </c>
      <c r="O549" s="22">
        <v>0.43984168363366505</v>
      </c>
      <c r="P549" s="22">
        <v>4.6248549083782082</v>
      </c>
      <c r="Q549" s="22">
        <v>9.5827069815234136</v>
      </c>
      <c r="R549" s="22">
        <v>12.612981180903088</v>
      </c>
      <c r="S549" s="22">
        <v>7.4163225695964075</v>
      </c>
      <c r="T549" s="22">
        <v>124.17939984396705</v>
      </c>
      <c r="U549" s="22">
        <v>2.9249519532662263E-2</v>
      </c>
      <c r="V549" s="22">
        <v>0.86075009989914941</v>
      </c>
      <c r="W549" s="22">
        <v>0.36149220786634445</v>
      </c>
      <c r="X549" s="22">
        <v>0.84472817917150311</v>
      </c>
      <c r="Y549" s="22">
        <v>4.0178486480315106E-2</v>
      </c>
      <c r="Z549" s="22">
        <v>4.8665157079519723</v>
      </c>
      <c r="AA549" s="22">
        <v>5.6990086198694643</v>
      </c>
      <c r="AB549" s="22">
        <v>0.39693262040226052</v>
      </c>
      <c r="AC549" s="22">
        <v>0.34636462238121513</v>
      </c>
      <c r="AD549" s="22">
        <v>0.30550111316195078</v>
      </c>
      <c r="AE549" s="22">
        <v>2.937225277339067</v>
      </c>
      <c r="AF549" s="22">
        <v>0.35677316233136069</v>
      </c>
      <c r="AG549" s="22">
        <v>1</v>
      </c>
      <c r="AH549" s="22">
        <v>0.17353909386714364</v>
      </c>
      <c r="AI549" s="22">
        <v>4.1481932525260214</v>
      </c>
      <c r="AJ549" s="22">
        <v>0.12853690560006087</v>
      </c>
      <c r="AK549" s="22">
        <v>3.329971647669971</v>
      </c>
      <c r="AL549" s="22">
        <v>163.16861073582859</v>
      </c>
      <c r="AM549" s="22">
        <v>9.5142047076284889E-2</v>
      </c>
      <c r="AN549" s="22">
        <v>1.0862367514699445</v>
      </c>
    </row>
    <row r="550" spans="1:40" x14ac:dyDescent="0.2">
      <c r="A550" s="20">
        <v>37305</v>
      </c>
      <c r="B550" s="22">
        <v>0.34793152774225328</v>
      </c>
      <c r="C550" s="22">
        <v>4.9080626367692615E-2</v>
      </c>
      <c r="D550" s="22">
        <v>3.5713000066312367E-2</v>
      </c>
      <c r="E550" s="22">
        <v>0.15087958621081649</v>
      </c>
      <c r="F550" s="22">
        <v>0.16101590549540076</v>
      </c>
      <c r="G550" s="22">
        <v>0.7840774528471689</v>
      </c>
      <c r="H550" s="22">
        <v>3.4645370922973449</v>
      </c>
      <c r="I550" s="22">
        <v>0.80825304800068209</v>
      </c>
      <c r="J550" s="22">
        <v>8.2483114028855359E-2</v>
      </c>
      <c r="K550" s="22">
        <v>0.13527723306903117</v>
      </c>
      <c r="L550" s="22">
        <v>0.73882399749907635</v>
      </c>
      <c r="M550" s="22">
        <v>26.302327564157213</v>
      </c>
      <c r="N550" s="22">
        <v>969.10790917100064</v>
      </c>
      <c r="O550" s="22">
        <v>0.44381921353530179</v>
      </c>
      <c r="P550" s="22">
        <v>4.5992364604351978</v>
      </c>
      <c r="Q550" s="22">
        <v>9.5366660035429742</v>
      </c>
      <c r="R550" s="22">
        <v>12.567141273765879</v>
      </c>
      <c r="S550" s="22">
        <v>7.3890925625941399</v>
      </c>
      <c r="T550" s="22">
        <v>123.7767736190449</v>
      </c>
      <c r="U550" s="22">
        <v>2.9093130985875463E-2</v>
      </c>
      <c r="V550" s="22">
        <v>0.85803469084226169</v>
      </c>
      <c r="W550" s="22">
        <v>0.35998143253663756</v>
      </c>
      <c r="X550" s="22">
        <v>0.84304809541402603</v>
      </c>
      <c r="Y550" s="22">
        <v>3.9948465815973701E-2</v>
      </c>
      <c r="Z550" s="22">
        <v>4.8408029480584682</v>
      </c>
      <c r="AA550" s="22">
        <v>5.6744441602485765</v>
      </c>
      <c r="AB550" s="22">
        <v>0.39200083364121219</v>
      </c>
      <c r="AC550" s="22">
        <v>0.34488115876128494</v>
      </c>
      <c r="AD550" s="22">
        <v>0.30456323831718152</v>
      </c>
      <c r="AE550" s="22">
        <v>2.9262701186991409</v>
      </c>
      <c r="AF550" s="22">
        <v>0.3552353615445098</v>
      </c>
      <c r="AG550" s="22">
        <v>1</v>
      </c>
      <c r="AH550" s="22">
        <v>0.17317001544130881</v>
      </c>
      <c r="AI550" s="22">
        <v>4.1274713199003417</v>
      </c>
      <c r="AJ550" s="22">
        <v>0.12765131061661028</v>
      </c>
      <c r="AK550" s="22">
        <v>3.3146711380149867</v>
      </c>
      <c r="AL550" s="22">
        <v>164.92833527533841</v>
      </c>
      <c r="AM550" s="22">
        <v>9.4731955930694098E-2</v>
      </c>
      <c r="AN550" s="22">
        <v>1.0865755345250614</v>
      </c>
    </row>
    <row r="551" spans="1:40" x14ac:dyDescent="0.2">
      <c r="A551" s="20">
        <v>37306</v>
      </c>
      <c r="B551" s="22">
        <v>0.34970721256843612</v>
      </c>
      <c r="C551" s="22">
        <v>4.9407283980004761E-2</v>
      </c>
      <c r="D551" s="22">
        <v>3.5895263032611285E-2</v>
      </c>
      <c r="E551" s="22">
        <v>0.15139252558914545</v>
      </c>
      <c r="F551" s="22">
        <v>0.16063794334682219</v>
      </c>
      <c r="G551" s="22">
        <v>0.78809807188764569</v>
      </c>
      <c r="H551" s="22">
        <v>3.4715543918114737</v>
      </c>
      <c r="I551" s="22">
        <v>0.80723637229231138</v>
      </c>
      <c r="J551" s="22">
        <v>8.344679838133777E-2</v>
      </c>
      <c r="K551" s="22">
        <v>0.13625327303023091</v>
      </c>
      <c r="L551" s="22">
        <v>0.74257557724351342</v>
      </c>
      <c r="M551" s="22">
        <v>26.399428707450607</v>
      </c>
      <c r="N551" s="22">
        <v>968.34087122113783</v>
      </c>
      <c r="O551" s="22">
        <v>0.45008331349678649</v>
      </c>
      <c r="P551" s="22">
        <v>4.6246131873363483</v>
      </c>
      <c r="Q551" s="22">
        <v>9.5310640323732443</v>
      </c>
      <c r="R551" s="22">
        <v>12.72078076648417</v>
      </c>
      <c r="S551" s="22">
        <v>7.4363246845989046</v>
      </c>
      <c r="T551" s="22">
        <v>124.82742204237087</v>
      </c>
      <c r="U551" s="22">
        <v>2.9274934539395385E-2</v>
      </c>
      <c r="V551" s="22">
        <v>0.86480361818614615</v>
      </c>
      <c r="W551" s="22">
        <v>0.36177100690311831</v>
      </c>
      <c r="X551" s="22">
        <v>0.84488455129731022</v>
      </c>
      <c r="Y551" s="22">
        <v>4.0076172339919065E-2</v>
      </c>
      <c r="Z551" s="22">
        <v>4.8750297548202814</v>
      </c>
      <c r="AA551" s="22">
        <v>5.7034039514401336</v>
      </c>
      <c r="AB551" s="22">
        <v>0.3959057367293502</v>
      </c>
      <c r="AC551" s="22">
        <v>0.34664127588669363</v>
      </c>
      <c r="AD551" s="22">
        <v>0.30602237562485124</v>
      </c>
      <c r="AE551" s="22">
        <v>2.9394905974767913</v>
      </c>
      <c r="AF551" s="22">
        <v>0.35705784337062607</v>
      </c>
      <c r="AG551" s="22">
        <v>1</v>
      </c>
      <c r="AH551" s="22">
        <v>0.17414901213996667</v>
      </c>
      <c r="AI551" s="22">
        <v>4.1609140680790295</v>
      </c>
      <c r="AJ551" s="22">
        <v>0.13149250178528921</v>
      </c>
      <c r="AK551" s="22">
        <v>3.3325398714591765</v>
      </c>
      <c r="AL551" s="22">
        <v>163.29445370149963</v>
      </c>
      <c r="AM551" s="22">
        <v>9.5215424898833612E-2</v>
      </c>
      <c r="AN551" s="22">
        <v>1.0933587241133065</v>
      </c>
    </row>
    <row r="552" spans="1:40" x14ac:dyDescent="0.2">
      <c r="A552" s="20">
        <v>37307</v>
      </c>
      <c r="B552" s="22">
        <v>0.34744728552373927</v>
      </c>
      <c r="C552" s="22">
        <v>4.898260351335245E-2</v>
      </c>
      <c r="D552" s="22">
        <v>3.5661378664472006E-2</v>
      </c>
      <c r="E552" s="22">
        <v>0.15026818401112468</v>
      </c>
      <c r="F552" s="22">
        <v>0.16089148716784443</v>
      </c>
      <c r="G552" s="22">
        <v>0.78296487593533315</v>
      </c>
      <c r="H552" s="22">
        <v>3.4698375760327687</v>
      </c>
      <c r="I552" s="22">
        <v>0.80843053230032824</v>
      </c>
      <c r="J552" s="22">
        <v>8.2214717484462366E-2</v>
      </c>
      <c r="K552" s="22">
        <v>0.13497176263586572</v>
      </c>
      <c r="L552" s="22">
        <v>0.73775671406003163</v>
      </c>
      <c r="M552" s="22">
        <v>26.40690183613815</v>
      </c>
      <c r="N552" s="22">
        <v>963.19209921389461</v>
      </c>
      <c r="O552" s="22">
        <v>0.44276376157637337</v>
      </c>
      <c r="P552" s="22">
        <v>4.5917643386213358</v>
      </c>
      <c r="Q552" s="22">
        <v>9.5477291861774098</v>
      </c>
      <c r="R552" s="22">
        <v>12.648636376536029</v>
      </c>
      <c r="S552" s="22">
        <v>7.3927973437012247</v>
      </c>
      <c r="T552" s="22">
        <v>123.92277057259889</v>
      </c>
      <c r="U552" s="22">
        <v>2.9107661454342501E-2</v>
      </c>
      <c r="V552" s="22">
        <v>0.85802801978980425</v>
      </c>
      <c r="W552" s="22">
        <v>0.35942333342793092</v>
      </c>
      <c r="X552" s="22">
        <v>0.84407488340853853</v>
      </c>
      <c r="Y552" s="22">
        <v>3.974042436454106E-2</v>
      </c>
      <c r="Z552" s="22">
        <v>4.8433937811580634</v>
      </c>
      <c r="AA552" s="22">
        <v>5.6663923338157813</v>
      </c>
      <c r="AB552" s="22">
        <v>0.39483119069917039</v>
      </c>
      <c r="AC552" s="22">
        <v>0.34438232539660019</v>
      </c>
      <c r="AD552" s="22">
        <v>0.30611762257475572</v>
      </c>
      <c r="AE552" s="22">
        <v>2.9204150939826512</v>
      </c>
      <c r="AF552" s="22">
        <v>0.35474075545591283</v>
      </c>
      <c r="AG552" s="22">
        <v>1</v>
      </c>
      <c r="AH552" s="22">
        <v>0.1729337533463878</v>
      </c>
      <c r="AI552" s="22">
        <v>4.137696171637768</v>
      </c>
      <c r="AJ552" s="22">
        <v>0.12931483005552877</v>
      </c>
      <c r="AK552" s="22">
        <v>3.3109137175885199</v>
      </c>
      <c r="AL552" s="22">
        <v>164.12672285760235</v>
      </c>
      <c r="AM552" s="22">
        <v>9.4597534788243426E-2</v>
      </c>
      <c r="AN552" s="22">
        <v>1.0689521431071507</v>
      </c>
    </row>
    <row r="553" spans="1:40" x14ac:dyDescent="0.2">
      <c r="A553" s="20">
        <v>37308</v>
      </c>
      <c r="B553" s="22">
        <v>0.34928152311393873</v>
      </c>
      <c r="C553" s="22">
        <v>4.9023803410268844E-2</v>
      </c>
      <c r="D553" s="22">
        <v>3.5851568666609608E-2</v>
      </c>
      <c r="E553" s="22">
        <v>0.15121774937472066</v>
      </c>
      <c r="F553" s="22">
        <v>0.16169771666048519</v>
      </c>
      <c r="G553" s="22">
        <v>0.78710070088347461</v>
      </c>
      <c r="H553" s="22">
        <v>3.4704668435517774</v>
      </c>
      <c r="I553" s="22">
        <v>0.81310091010242225</v>
      </c>
      <c r="J553" s="22">
        <v>8.2698544026323553E-2</v>
      </c>
      <c r="K553" s="22">
        <v>0.13556436811122841</v>
      </c>
      <c r="L553" s="22">
        <v>0.74170018924804804</v>
      </c>
      <c r="M553" s="22">
        <v>26.568904358411078</v>
      </c>
      <c r="N553" s="22">
        <v>969.5396232156952</v>
      </c>
      <c r="O553" s="22">
        <v>0.44658735366561103</v>
      </c>
      <c r="P553" s="22">
        <v>4.6208857569446433</v>
      </c>
      <c r="Q553" s="22">
        <v>9.6002967105075463</v>
      </c>
      <c r="R553" s="22">
        <v>12.758551824484323</v>
      </c>
      <c r="S553" s="22">
        <v>7.4320276169010873</v>
      </c>
      <c r="T553" s="22">
        <v>124.46625393474271</v>
      </c>
      <c r="U553" s="22">
        <v>2.9265926792388236E-2</v>
      </c>
      <c r="V553" s="22">
        <v>0.86378895514155563</v>
      </c>
      <c r="W553" s="22">
        <v>0.36137818226774315</v>
      </c>
      <c r="X553" s="22">
        <v>0.84702290947476544</v>
      </c>
      <c r="Y553" s="22">
        <v>3.9751600049451753E-2</v>
      </c>
      <c r="Z553" s="22">
        <v>4.8738504845320625</v>
      </c>
      <c r="AA553" s="22">
        <v>5.6964613467994258</v>
      </c>
      <c r="AB553" s="22">
        <v>0.39589930862647765</v>
      </c>
      <c r="AC553" s="22">
        <v>0.34621931851682786</v>
      </c>
      <c r="AD553" s="22">
        <v>0.30907344536056985</v>
      </c>
      <c r="AE553" s="22">
        <v>2.9359124323604653</v>
      </c>
      <c r="AF553" s="22">
        <v>0.35663271613743786</v>
      </c>
      <c r="AG553" s="22">
        <v>1</v>
      </c>
      <c r="AH553" s="22">
        <v>0.17403212461841319</v>
      </c>
      <c r="AI553" s="22">
        <v>4.1644080530274934</v>
      </c>
      <c r="AJ553" s="22">
        <v>0.13133243939782982</v>
      </c>
      <c r="AK553" s="22">
        <v>3.3284832577292138</v>
      </c>
      <c r="AL553" s="22">
        <v>165.47316766996661</v>
      </c>
      <c r="AM553" s="22">
        <v>9.5099521649406105E-2</v>
      </c>
      <c r="AN553" s="22">
        <v>1.0843247458465284</v>
      </c>
    </row>
    <row r="554" spans="1:40" x14ac:dyDescent="0.2">
      <c r="A554" s="20">
        <v>37309</v>
      </c>
      <c r="B554" s="22">
        <v>0.3515044789832325</v>
      </c>
      <c r="C554" s="22">
        <v>4.9019983155960491E-2</v>
      </c>
      <c r="D554" s="22">
        <v>3.6079741214302116E-2</v>
      </c>
      <c r="E554" s="22">
        <v>0.15269696041650715</v>
      </c>
      <c r="F554" s="22">
        <v>0.16173149069749634</v>
      </c>
      <c r="G554" s="22">
        <v>0.79210052829033006</v>
      </c>
      <c r="H554" s="22">
        <v>3.4594403185054743</v>
      </c>
      <c r="I554" s="22">
        <v>0.81205497281984529</v>
      </c>
      <c r="J554" s="22">
        <v>8.3779955592986746E-2</v>
      </c>
      <c r="K554" s="22">
        <v>0.13706837148763493</v>
      </c>
      <c r="L554" s="22">
        <v>0.74641107112778504</v>
      </c>
      <c r="M554" s="22">
        <v>26.621238802541921</v>
      </c>
      <c r="N554" s="22">
        <v>975.7101293928489</v>
      </c>
      <c r="O554" s="22">
        <v>0.44866396141183673</v>
      </c>
      <c r="P554" s="22">
        <v>4.6598652476839444</v>
      </c>
      <c r="Q554" s="22">
        <v>9.6556542378072123</v>
      </c>
      <c r="R554" s="22">
        <v>12.823482122348979</v>
      </c>
      <c r="S554" s="22">
        <v>7.4793277696960416</v>
      </c>
      <c r="T554" s="22">
        <v>125.56465814256183</v>
      </c>
      <c r="U554" s="22">
        <v>2.9429216752162927E-2</v>
      </c>
      <c r="V554" s="22">
        <v>0.87033917770461677</v>
      </c>
      <c r="W554" s="22">
        <v>0.36363027333282288</v>
      </c>
      <c r="X554" s="22">
        <v>0.84914057116606689</v>
      </c>
      <c r="Y554" s="22">
        <v>3.9975882397978717E-2</v>
      </c>
      <c r="Z554" s="22">
        <v>4.9096546971901072</v>
      </c>
      <c r="AA554" s="22">
        <v>5.7327157185514119</v>
      </c>
      <c r="AB554" s="22">
        <v>0.39880177628052982</v>
      </c>
      <c r="AC554" s="22">
        <v>0.3483940739606462</v>
      </c>
      <c r="AD554" s="22">
        <v>0.31046627363907819</v>
      </c>
      <c r="AE554" s="22">
        <v>2.961871219661588</v>
      </c>
      <c r="AF554" s="22">
        <v>0.35891202817548423</v>
      </c>
      <c r="AG554" s="22">
        <v>1</v>
      </c>
      <c r="AH554" s="22">
        <v>0.17528328611898017</v>
      </c>
      <c r="AI554" s="22">
        <v>4.1995253043411687</v>
      </c>
      <c r="AJ554" s="22">
        <v>0.1321682872674374</v>
      </c>
      <c r="AK554" s="22">
        <v>3.3496669474006584</v>
      </c>
      <c r="AL554" s="22">
        <v>166.52629967077559</v>
      </c>
      <c r="AM554" s="22">
        <v>9.5704769925733096E-2</v>
      </c>
      <c r="AN554" s="22">
        <v>1.0896945103743969</v>
      </c>
    </row>
    <row r="555" spans="1:40" x14ac:dyDescent="0.2">
      <c r="A555" s="20">
        <v>37312</v>
      </c>
      <c r="B555" s="22">
        <v>0.3513128317949209</v>
      </c>
      <c r="C555" s="22">
        <v>4.9117604859151558E-2</v>
      </c>
      <c r="D555" s="22">
        <v>3.6060069826390553E-2</v>
      </c>
      <c r="E555" s="22">
        <v>0.15306327418814866</v>
      </c>
      <c r="F555" s="22">
        <v>0.16239896695203024</v>
      </c>
      <c r="G555" s="22">
        <v>0.79166865942895415</v>
      </c>
      <c r="H555" s="22">
        <v>3.4907456119374434</v>
      </c>
      <c r="I555" s="22">
        <v>0.81792529532737102</v>
      </c>
      <c r="J555" s="22">
        <v>8.3112535271892496E-2</v>
      </c>
      <c r="K555" s="22">
        <v>0.1362762446793247</v>
      </c>
      <c r="L555" s="22">
        <v>0.74600411306136116</v>
      </c>
      <c r="M555" s="22">
        <v>26.758811994834762</v>
      </c>
      <c r="N555" s="22">
        <v>972.78683820364438</v>
      </c>
      <c r="O555" s="22">
        <v>0.44239322779664264</v>
      </c>
      <c r="P555" s="22">
        <v>4.6601941747572821</v>
      </c>
      <c r="Q555" s="22">
        <v>9.632215792242576</v>
      </c>
      <c r="R555" s="22">
        <v>12.796403462623751</v>
      </c>
      <c r="S555" s="22">
        <v>7.4599454780238172</v>
      </c>
      <c r="T555" s="22">
        <v>125.67793773016406</v>
      </c>
      <c r="U555" s="22">
        <v>2.9435171457267206E-2</v>
      </c>
      <c r="V555" s="22">
        <v>0.86689942130183184</v>
      </c>
      <c r="W555" s="22">
        <v>0.36347984121670096</v>
      </c>
      <c r="X555" s="22">
        <v>0.85140370175522506</v>
      </c>
      <c r="Y555" s="22">
        <v>3.9839303649146299E-2</v>
      </c>
      <c r="Z555" s="22">
        <v>4.9069778564254625</v>
      </c>
      <c r="AA555" s="22">
        <v>5.7295901286527338</v>
      </c>
      <c r="AB555" s="22">
        <v>0.40027739251040229</v>
      </c>
      <c r="AC555" s="22">
        <v>0.34822325314457891</v>
      </c>
      <c r="AD555" s="22">
        <v>0.30991439093213452</v>
      </c>
      <c r="AE555" s="22">
        <v>2.9606389592998235</v>
      </c>
      <c r="AF555" s="22">
        <v>0.35871634224496629</v>
      </c>
      <c r="AG555" s="22">
        <v>1</v>
      </c>
      <c r="AH555" s="22">
        <v>0.17505380458175906</v>
      </c>
      <c r="AI555" s="22">
        <v>4.1895834329714479</v>
      </c>
      <c r="AJ555" s="22">
        <v>0.1321918790951265</v>
      </c>
      <c r="AK555" s="22">
        <v>3.3468841168874652</v>
      </c>
      <c r="AL555" s="22">
        <v>166.4355062413315</v>
      </c>
      <c r="AM555" s="22">
        <v>9.5652589793868675E-2</v>
      </c>
      <c r="AN555" s="22">
        <v>1.0957960686785595</v>
      </c>
    </row>
    <row r="556" spans="1:40" x14ac:dyDescent="0.2">
      <c r="A556" s="20">
        <v>37313</v>
      </c>
      <c r="B556" s="22">
        <v>0.34974337488216195</v>
      </c>
      <c r="C556" s="22">
        <v>4.8896845272670138E-2</v>
      </c>
      <c r="D556" s="22">
        <v>3.589799746707676E-2</v>
      </c>
      <c r="E556" s="22">
        <v>0.15321328927697422</v>
      </c>
      <c r="F556" s="22">
        <v>0.16264033442204595</v>
      </c>
      <c r="G556" s="22">
        <v>0.78812954093146825</v>
      </c>
      <c r="H556" s="22">
        <v>3.4971480807869204</v>
      </c>
      <c r="I556" s="22">
        <v>0.8191054781606788</v>
      </c>
      <c r="J556" s="22">
        <v>8.2215260386413622E-2</v>
      </c>
      <c r="K556" s="22">
        <v>0.13483531237799595</v>
      </c>
      <c r="L556" s="22">
        <v>0.7426226230038947</v>
      </c>
      <c r="M556" s="22">
        <v>27.064189607396901</v>
      </c>
      <c r="N556" s="22">
        <v>968.41463763009801</v>
      </c>
      <c r="O556" s="22">
        <v>0.43897654665435126</v>
      </c>
      <c r="P556" s="22">
        <v>4.6325832960377848</v>
      </c>
      <c r="Q556" s="22">
        <v>9.644152851443101</v>
      </c>
      <c r="R556" s="22">
        <v>12.814115809821267</v>
      </c>
      <c r="S556" s="22">
        <v>7.4321300360893954</v>
      </c>
      <c r="T556" s="22">
        <v>125.25591094775133</v>
      </c>
      <c r="U556" s="22">
        <v>2.9329537122561113E-2</v>
      </c>
      <c r="V556" s="22">
        <v>0.86590742451222191</v>
      </c>
      <c r="W556" s="22">
        <v>0.36184617728558233</v>
      </c>
      <c r="X556" s="22">
        <v>0.85164306731291128</v>
      </c>
      <c r="Y556" s="22">
        <v>3.9736423626650925E-2</v>
      </c>
      <c r="Z556" s="22">
        <v>4.8801622594437095</v>
      </c>
      <c r="AA556" s="22">
        <v>5.7038384261595745</v>
      </c>
      <c r="AB556" s="22">
        <v>0.40007808259615113</v>
      </c>
      <c r="AC556" s="22">
        <v>0.34666768237523449</v>
      </c>
      <c r="AD556" s="22">
        <v>0.30842625479684244</v>
      </c>
      <c r="AE556" s="22">
        <v>2.9459039964958058</v>
      </c>
      <c r="AF556" s="22">
        <v>0.35709456564175329</v>
      </c>
      <c r="AG556" s="22">
        <v>1</v>
      </c>
      <c r="AH556" s="22">
        <v>0.17459078054029348</v>
      </c>
      <c r="AI556" s="22">
        <v>4.1726577601721626</v>
      </c>
      <c r="AJ556" s="22">
        <v>0.13340697220450023</v>
      </c>
      <c r="AK556" s="22">
        <v>3.3318415113743494</v>
      </c>
      <c r="AL556" s="22">
        <v>166.16357351666875</v>
      </c>
      <c r="AM556" s="22">
        <v>9.5222678233047989E-2</v>
      </c>
      <c r="AN556" s="22">
        <v>1.0862050906043783</v>
      </c>
    </row>
    <row r="557" spans="1:40" x14ac:dyDescent="0.2">
      <c r="A557" s="20">
        <v>37314</v>
      </c>
      <c r="B557" s="22">
        <v>0.3497976094099719</v>
      </c>
      <c r="C557" s="22">
        <v>4.9069003285870758E-2</v>
      </c>
      <c r="D557" s="22">
        <v>3.5905519310443355E-2</v>
      </c>
      <c r="E557" s="22">
        <v>0.15322634411162436</v>
      </c>
      <c r="F557" s="22">
        <v>0.16235058812324396</v>
      </c>
      <c r="G557" s="22">
        <v>0.78828515643602082</v>
      </c>
      <c r="H557" s="22">
        <v>3.492452021524834</v>
      </c>
      <c r="I557" s="22">
        <v>0.81732463450640502</v>
      </c>
      <c r="J557" s="22">
        <v>8.2422972522501067E-2</v>
      </c>
      <c r="K557" s="22">
        <v>0.13529215676936998</v>
      </c>
      <c r="L557" s="22">
        <v>0.74274965474546406</v>
      </c>
      <c r="M557" s="22">
        <v>26.94985475498833</v>
      </c>
      <c r="N557" s="22">
        <v>969.56997952283439</v>
      </c>
      <c r="O557" s="22">
        <v>0.43868755655031189</v>
      </c>
      <c r="P557" s="22">
        <v>4.634506405066908</v>
      </c>
      <c r="Q557" s="22">
        <v>9.5956950330968134</v>
      </c>
      <c r="R557" s="22">
        <v>12.792037716081719</v>
      </c>
      <c r="S557" s="22">
        <v>7.4241630553835902</v>
      </c>
      <c r="T557" s="22">
        <v>125.46311729129958</v>
      </c>
      <c r="U557" s="22">
        <v>2.9316634125434542E-2</v>
      </c>
      <c r="V557" s="22">
        <v>0.86599361874374969</v>
      </c>
      <c r="W557" s="22">
        <v>0.36187437497023667</v>
      </c>
      <c r="X557" s="22">
        <v>0.84836420781942001</v>
      </c>
      <c r="Y557" s="22">
        <v>3.9925710748130866E-2</v>
      </c>
      <c r="Z557" s="22">
        <v>4.8830896709367115</v>
      </c>
      <c r="AA557" s="22">
        <v>5.7050335730272872</v>
      </c>
      <c r="AB557" s="22">
        <v>0.39954283537311303</v>
      </c>
      <c r="AC557" s="22">
        <v>0.34673079670460499</v>
      </c>
      <c r="AD557" s="22">
        <v>0.30944330682413451</v>
      </c>
      <c r="AE557" s="22">
        <v>2.948426115529311</v>
      </c>
      <c r="AF557" s="22">
        <v>0.35715986475546457</v>
      </c>
      <c r="AG557" s="22">
        <v>0.99999999999999989</v>
      </c>
      <c r="AH557" s="22">
        <v>0.17481784846897472</v>
      </c>
      <c r="AI557" s="22">
        <v>4.1706747940378115</v>
      </c>
      <c r="AJ557" s="22">
        <v>0.13410162388685173</v>
      </c>
      <c r="AK557" s="22">
        <v>3.3344444973570169</v>
      </c>
      <c r="AL557" s="22">
        <v>166.19839039954283</v>
      </c>
      <c r="AM557" s="22">
        <v>9.5242630601457212E-2</v>
      </c>
      <c r="AN557" s="22">
        <v>1.0864803085861232</v>
      </c>
    </row>
    <row r="558" spans="1:40" x14ac:dyDescent="0.2">
      <c r="A558" s="20">
        <v>37315</v>
      </c>
      <c r="B558" s="22">
        <v>0.35202330975520918</v>
      </c>
      <c r="C558" s="22">
        <v>4.9523645216324498E-2</v>
      </c>
      <c r="D558" s="22">
        <v>3.6132995955297405E-2</v>
      </c>
      <c r="E558" s="22">
        <v>0.15344949872524774</v>
      </c>
      <c r="F558" s="22">
        <v>0.16273697931642606</v>
      </c>
      <c r="G558" s="22">
        <v>0.79326969156746596</v>
      </c>
      <c r="H558" s="22">
        <v>3.4800736097532918</v>
      </c>
      <c r="I558" s="22">
        <v>0.81938773554162581</v>
      </c>
      <c r="J558" s="22">
        <v>8.3232694998753992E-2</v>
      </c>
      <c r="K558" s="22">
        <v>0.13567005961623246</v>
      </c>
      <c r="L558" s="22">
        <v>0.74750321084210314</v>
      </c>
      <c r="M558" s="22">
        <v>27.05925201755899</v>
      </c>
      <c r="N558" s="22">
        <v>971.87877393754661</v>
      </c>
      <c r="O558" s="22">
        <v>0.44760097379569452</v>
      </c>
      <c r="P558" s="22">
        <v>4.663867962505031</v>
      </c>
      <c r="Q558" s="22">
        <v>9.6104817221615182</v>
      </c>
      <c r="R558" s="22">
        <v>12.808863841125612</v>
      </c>
      <c r="S558" s="22">
        <v>7.4664059654570893</v>
      </c>
      <c r="T558" s="22">
        <v>125.92251806697719</v>
      </c>
      <c r="U558" s="22">
        <v>2.949374125404949E-2</v>
      </c>
      <c r="V558" s="22">
        <v>0.8742116663791285</v>
      </c>
      <c r="W558" s="22">
        <v>0.36421492514424819</v>
      </c>
      <c r="X558" s="22">
        <v>0.85106484942588212</v>
      </c>
      <c r="Y558" s="22">
        <v>4.0341595261372126E-2</v>
      </c>
      <c r="Z558" s="22">
        <v>4.9025245845074465</v>
      </c>
      <c r="AA558" s="22">
        <v>5.7459696743151794</v>
      </c>
      <c r="AB558" s="22">
        <v>0.40472904326489917</v>
      </c>
      <c r="AC558" s="22">
        <v>0.34892748289148307</v>
      </c>
      <c r="AD558" s="22">
        <v>0.31213219084862076</v>
      </c>
      <c r="AE558" s="22">
        <v>2.9671056414974979</v>
      </c>
      <c r="AF558" s="22">
        <v>0.3594417927041999</v>
      </c>
      <c r="AG558" s="22">
        <v>0.99999999999999989</v>
      </c>
      <c r="AH558" s="22">
        <v>0.17549408629976804</v>
      </c>
      <c r="AI558" s="22">
        <v>4.1836793375122197</v>
      </c>
      <c r="AJ558" s="22">
        <v>0.13351352387524679</v>
      </c>
      <c r="AK558" s="22">
        <v>3.3555696129737185</v>
      </c>
      <c r="AL558" s="22">
        <v>166.7720973028926</v>
      </c>
      <c r="AM558" s="22">
        <v>9.5846032932696903E-2</v>
      </c>
      <c r="AN558" s="22">
        <v>1.0891943182471677</v>
      </c>
    </row>
    <row r="559" spans="1:40" x14ac:dyDescent="0.2">
      <c r="A559" s="20">
        <v>37316</v>
      </c>
      <c r="B559" s="22">
        <v>0.34955078422415109</v>
      </c>
      <c r="C559" s="22">
        <v>4.9442287193543474E-2</v>
      </c>
      <c r="D559" s="22">
        <v>3.5879206639256894E-2</v>
      </c>
      <c r="E559" s="22">
        <v>0.15146756509821838</v>
      </c>
      <c r="F559" s="22">
        <v>0.16250761382670931</v>
      </c>
      <c r="G559" s="22">
        <v>0.7877074767778286</v>
      </c>
      <c r="H559" s="22">
        <v>3.4631490787269681</v>
      </c>
      <c r="I559" s="22">
        <v>0.81734429724379476</v>
      </c>
      <c r="J559" s="22">
        <v>8.2295949444190664E-2</v>
      </c>
      <c r="K559" s="22">
        <v>0.13493604385564184</v>
      </c>
      <c r="L559" s="22">
        <v>0.74231003502360293</v>
      </c>
      <c r="M559" s="22">
        <v>26.964367291000457</v>
      </c>
      <c r="N559" s="22">
        <v>959.81802954164766</v>
      </c>
      <c r="O559" s="22">
        <v>0.44469506624029242</v>
      </c>
      <c r="P559" s="22">
        <v>4.6311100959342166</v>
      </c>
      <c r="Q559" s="22">
        <v>9.5258489416780883</v>
      </c>
      <c r="R559" s="22">
        <v>12.693200852748593</v>
      </c>
      <c r="S559" s="22">
        <v>7.4187223998781793</v>
      </c>
      <c r="T559" s="22">
        <v>125.03806913354653</v>
      </c>
      <c r="U559" s="22">
        <v>2.9299908634079493E-2</v>
      </c>
      <c r="V559" s="22">
        <v>0.86467374752550641</v>
      </c>
      <c r="W559" s="22">
        <v>0.36165676869194457</v>
      </c>
      <c r="X559" s="22">
        <v>0.84704773869346739</v>
      </c>
      <c r="Y559" s="22">
        <v>4.0353281559311713E-2</v>
      </c>
      <c r="Z559" s="22">
        <v>4.8490558854880472</v>
      </c>
      <c r="AA559" s="22">
        <v>5.7056113902847576</v>
      </c>
      <c r="AB559" s="22">
        <v>0.40067763057712807</v>
      </c>
      <c r="AC559" s="22">
        <v>0.34647670169026956</v>
      </c>
      <c r="AD559" s="22">
        <v>0.31012067915334252</v>
      </c>
      <c r="AE559" s="22">
        <v>2.9524516522003958</v>
      </c>
      <c r="AF559" s="22">
        <v>0.35690764428201621</v>
      </c>
      <c r="AG559" s="22">
        <v>1</v>
      </c>
      <c r="AH559" s="22">
        <v>0.17438518349322371</v>
      </c>
      <c r="AI559" s="22">
        <v>4.154294198264048</v>
      </c>
      <c r="AJ559" s="22">
        <v>0.13200472057255977</v>
      </c>
      <c r="AK559" s="22">
        <v>3.3310491853205422</v>
      </c>
      <c r="AL559" s="22">
        <v>166.0765950966956</v>
      </c>
      <c r="AM559" s="22">
        <v>9.517283386630121E-2</v>
      </c>
      <c r="AN559" s="22">
        <v>1.0730737018425462</v>
      </c>
    </row>
    <row r="560" spans="1:40" x14ac:dyDescent="0.2">
      <c r="A560" s="20">
        <v>37319</v>
      </c>
      <c r="B560" s="22">
        <v>0.3529089598846985</v>
      </c>
      <c r="C560" s="22">
        <v>4.9963968292097045E-2</v>
      </c>
      <c r="D560" s="22">
        <v>3.6221955320682196E-2</v>
      </c>
      <c r="E560" s="22">
        <v>0.15279365841940909</v>
      </c>
      <c r="F560" s="22">
        <v>0.16322844102810474</v>
      </c>
      <c r="G560" s="22">
        <v>0.79526303146769151</v>
      </c>
      <c r="H560" s="22">
        <v>3.4821042517415326</v>
      </c>
      <c r="I560" s="22">
        <v>0.82089839058371361</v>
      </c>
      <c r="J560" s="22">
        <v>8.3535911602209939E-2</v>
      </c>
      <c r="K560" s="22">
        <v>0.13666106173432618</v>
      </c>
      <c r="L560" s="22">
        <v>0.74935383137160694</v>
      </c>
      <c r="M560" s="22">
        <v>27.03915445592121</v>
      </c>
      <c r="N560" s="22">
        <v>967.37929377852504</v>
      </c>
      <c r="O560" s="22">
        <v>0.44823444631275522</v>
      </c>
      <c r="P560" s="22">
        <v>4.6716310353110728</v>
      </c>
      <c r="Q560" s="22">
        <v>9.6526543358155159</v>
      </c>
      <c r="R560" s="22">
        <v>12.69661301945712</v>
      </c>
      <c r="S560" s="22">
        <v>7.4849867883737691</v>
      </c>
      <c r="T560" s="22">
        <v>125.69781407638722</v>
      </c>
      <c r="U560" s="22">
        <v>2.9550804708143162E-2</v>
      </c>
      <c r="V560" s="22">
        <v>0.87187124669709337</v>
      </c>
      <c r="W560" s="22">
        <v>0.36507326447273597</v>
      </c>
      <c r="X560" s="22">
        <v>0.84858035070862348</v>
      </c>
      <c r="Y560" s="22">
        <v>4.0797501801585388E-2</v>
      </c>
      <c r="Z560" s="22">
        <v>4.8955080470814316</v>
      </c>
      <c r="AA560" s="22">
        <v>5.7602690367523417</v>
      </c>
      <c r="AB560" s="22">
        <v>0.40137400912803262</v>
      </c>
      <c r="AC560" s="22">
        <v>0.34979582032188322</v>
      </c>
      <c r="AD560" s="22">
        <v>0.31316838818159981</v>
      </c>
      <c r="AE560" s="22">
        <v>2.9807350468412199</v>
      </c>
      <c r="AF560" s="22">
        <v>0.36033629594042754</v>
      </c>
      <c r="AG560" s="22">
        <v>1</v>
      </c>
      <c r="AH560" s="22">
        <v>0.17545039634878692</v>
      </c>
      <c r="AI560" s="22">
        <v>4.1854431900072067</v>
      </c>
      <c r="AJ560" s="22">
        <v>0.13221234686524139</v>
      </c>
      <c r="AK560" s="22">
        <v>3.3619985587316839</v>
      </c>
      <c r="AL560" s="22">
        <v>167.66754744174872</v>
      </c>
      <c r="AM560" s="22">
        <v>9.6084554407878928E-2</v>
      </c>
      <c r="AN560" s="22">
        <v>1.0559692529425895</v>
      </c>
    </row>
    <row r="561" spans="1:40" x14ac:dyDescent="0.2">
      <c r="A561" s="20">
        <v>37320</v>
      </c>
      <c r="B561" s="22">
        <v>0.35540524849047839</v>
      </c>
      <c r="C561" s="22">
        <v>5.0346415853847346E-2</v>
      </c>
      <c r="D561" s="22">
        <v>3.6479137637405172E-2</v>
      </c>
      <c r="E561" s="22">
        <v>0.15362285183464933</v>
      </c>
      <c r="F561" s="22">
        <v>0.1637637405171079</v>
      </c>
      <c r="G561" s="22">
        <v>0.8008689425607679</v>
      </c>
      <c r="H561" s="22">
        <v>3.5050897971822264</v>
      </c>
      <c r="I561" s="22">
        <v>0.82414073385973052</v>
      </c>
      <c r="J561" s="22">
        <v>8.4417092429168603E-2</v>
      </c>
      <c r="K561" s="22">
        <v>0.13785028642204677</v>
      </c>
      <c r="L561" s="22">
        <v>0.75466403468029108</v>
      </c>
      <c r="M561" s="22">
        <v>27.024307168292303</v>
      </c>
      <c r="N561" s="22">
        <v>965.22294472828617</v>
      </c>
      <c r="O561" s="22">
        <v>0.45613678588016721</v>
      </c>
      <c r="P561" s="22">
        <v>4.7046756463848887</v>
      </c>
      <c r="Q561" s="22">
        <v>9.7731847035144757</v>
      </c>
      <c r="R561" s="22">
        <v>12.786422046756462</v>
      </c>
      <c r="S561" s="22">
        <v>7.5427697786034988</v>
      </c>
      <c r="T561" s="22">
        <v>126.41275739278527</v>
      </c>
      <c r="U561" s="22">
        <v>2.9749187180678122E-2</v>
      </c>
      <c r="V561" s="22">
        <v>0.87787389688806317</v>
      </c>
      <c r="W561" s="22">
        <v>0.367703978944109</v>
      </c>
      <c r="X561" s="22">
        <v>0.85415699024616809</v>
      </c>
      <c r="Y561" s="22">
        <v>4.1095757857253445E-2</v>
      </c>
      <c r="Z561" s="22">
        <v>4.939812664499148</v>
      </c>
      <c r="AA561" s="22">
        <v>5.8010140888682464</v>
      </c>
      <c r="AB561" s="22">
        <v>0.40128115807400527</v>
      </c>
      <c r="AC561" s="22">
        <v>0.35227976466945349</v>
      </c>
      <c r="AD561" s="22">
        <v>0.31535454404706609</v>
      </c>
      <c r="AE561" s="22">
        <v>3.0018191670537235</v>
      </c>
      <c r="AF561" s="22">
        <v>0.36287544511534298</v>
      </c>
      <c r="AG561" s="22">
        <v>1</v>
      </c>
      <c r="AH561" s="22">
        <v>0.17649790989317232</v>
      </c>
      <c r="AI561" s="22">
        <v>4.2169840532590186</v>
      </c>
      <c r="AJ561" s="22">
        <v>0.13353460287970273</v>
      </c>
      <c r="AK561" s="22">
        <v>3.3838442483356554</v>
      </c>
      <c r="AL561" s="22">
        <v>169.82117974918717</v>
      </c>
      <c r="AM561" s="22">
        <v>9.6764204985291841E-2</v>
      </c>
      <c r="AN561" s="22">
        <v>1.0624709707385045</v>
      </c>
    </row>
    <row r="562" spans="1:40" x14ac:dyDescent="0.2">
      <c r="A562" s="20">
        <v>37321</v>
      </c>
      <c r="B562" s="22">
        <v>0.35599495977512841</v>
      </c>
      <c r="C562" s="22">
        <v>5.064456721915285E-2</v>
      </c>
      <c r="D562" s="22">
        <v>3.6540661044877389E-2</v>
      </c>
      <c r="E562" s="22">
        <v>0.15329068527672773</v>
      </c>
      <c r="F562" s="22">
        <v>0.16300281089463992</v>
      </c>
      <c r="G562" s="22">
        <v>0.80222933023165655</v>
      </c>
      <c r="H562" s="22">
        <v>3.4796937094116505</v>
      </c>
      <c r="I562" s="22">
        <v>0.82121740816128719</v>
      </c>
      <c r="J562" s="22">
        <v>8.4947174566249881E-2</v>
      </c>
      <c r="K562" s="22">
        <v>0.1379470776388485</v>
      </c>
      <c r="L562" s="22">
        <v>0.75592711059416495</v>
      </c>
      <c r="M562" s="22">
        <v>26.972957255015992</v>
      </c>
      <c r="N562" s="22">
        <v>964.42764369487259</v>
      </c>
      <c r="O562" s="22">
        <v>0.45778811670059122</v>
      </c>
      <c r="P562" s="22">
        <v>4.7116409809053019</v>
      </c>
      <c r="Q562" s="22">
        <v>9.8197150334399534</v>
      </c>
      <c r="R562" s="22">
        <v>12.663564989822623</v>
      </c>
      <c r="S562" s="22">
        <v>7.5457981971503338</v>
      </c>
      <c r="T562" s="22">
        <v>126.61626441795094</v>
      </c>
      <c r="U562" s="22">
        <v>2.9778036250848114E-2</v>
      </c>
      <c r="V562" s="22">
        <v>0.87893767568091496</v>
      </c>
      <c r="W562" s="22">
        <v>0.36832412523020258</v>
      </c>
      <c r="X562" s="22">
        <v>0.85189493069690803</v>
      </c>
      <c r="Y562" s="22">
        <v>4.1514006009498887E-2</v>
      </c>
      <c r="Z562" s="22">
        <v>4.9432974701948238</v>
      </c>
      <c r="AA562" s="22">
        <v>5.8107977125133274</v>
      </c>
      <c r="AB562" s="22">
        <v>0.40176407870504988</v>
      </c>
      <c r="AC562" s="22">
        <v>0.35287389745080933</v>
      </c>
      <c r="AD562" s="22">
        <v>0.31598332848696326</v>
      </c>
      <c r="AE562" s="22">
        <v>3.009789667539013</v>
      </c>
      <c r="AF562" s="22">
        <v>0.36348744790152177</v>
      </c>
      <c r="AG562" s="22">
        <v>1</v>
      </c>
      <c r="AH562" s="22">
        <v>0.17669865270912086</v>
      </c>
      <c r="AI562" s="22">
        <v>4.2144034118445282</v>
      </c>
      <c r="AJ562" s="22">
        <v>0.13230590287874383</v>
      </c>
      <c r="AK562" s="22">
        <v>3.3856741300765725</v>
      </c>
      <c r="AL562" s="22">
        <v>170.10758941552777</v>
      </c>
      <c r="AM562" s="22">
        <v>9.6927401376369099E-2</v>
      </c>
      <c r="AN562" s="22">
        <v>1.0652321411262964</v>
      </c>
    </row>
    <row r="563" spans="1:40" x14ac:dyDescent="0.2">
      <c r="A563" s="20">
        <v>37322</v>
      </c>
      <c r="B563" s="22">
        <v>0.357728645173858</v>
      </c>
      <c r="C563" s="22">
        <v>5.1124963475211845E-2</v>
      </c>
      <c r="D563" s="22">
        <v>3.6717639037693581E-2</v>
      </c>
      <c r="E563" s="22">
        <v>0.15413460601928508</v>
      </c>
      <c r="F563" s="22">
        <v>0.16248173760592188</v>
      </c>
      <c r="G563" s="22">
        <v>0.80618486412778811</v>
      </c>
      <c r="H563" s="22">
        <v>3.4887503652478817</v>
      </c>
      <c r="I563" s="22">
        <v>0.81990844453102163</v>
      </c>
      <c r="J563" s="22">
        <v>8.5925781630466547E-2</v>
      </c>
      <c r="K563" s="22">
        <v>0.1390961332424272</v>
      </c>
      <c r="L563" s="22">
        <v>0.75964741404499847</v>
      </c>
      <c r="M563" s="22">
        <v>27.006915359890911</v>
      </c>
      <c r="N563" s="22">
        <v>967.17639037693584</v>
      </c>
      <c r="O563" s="22">
        <v>0.45534235901431769</v>
      </c>
      <c r="P563" s="22">
        <v>4.7394565111522349</v>
      </c>
      <c r="Q563" s="22">
        <v>9.755527417940975</v>
      </c>
      <c r="R563" s="22">
        <v>12.379468199084444</v>
      </c>
      <c r="S563" s="22">
        <v>7.5825460212330764</v>
      </c>
      <c r="T563" s="22">
        <v>127.05756306613422</v>
      </c>
      <c r="U563" s="22">
        <v>2.991623648582838E-2</v>
      </c>
      <c r="V563" s="22">
        <v>0.88331547677023481</v>
      </c>
      <c r="W563" s="22">
        <v>0.37011785331645075</v>
      </c>
      <c r="X563" s="22">
        <v>0.850443167429629</v>
      </c>
      <c r="Y563" s="22">
        <v>4.18817570858089E-2</v>
      </c>
      <c r="Z563" s="22">
        <v>4.9527612739846107</v>
      </c>
      <c r="AA563" s="22">
        <v>5.8390961332424274</v>
      </c>
      <c r="AB563" s="22">
        <v>0.40413947599103928</v>
      </c>
      <c r="AC563" s="22">
        <v>0.35458264342066814</v>
      </c>
      <c r="AD563" s="22">
        <v>0.31815525469952277</v>
      </c>
      <c r="AE563" s="22">
        <v>3.0215252751534041</v>
      </c>
      <c r="AF563" s="22">
        <v>0.36526736144930361</v>
      </c>
      <c r="AG563" s="22">
        <v>1</v>
      </c>
      <c r="AH563" s="22">
        <v>0.17695529365929677</v>
      </c>
      <c r="AI563" s="22">
        <v>4.2076555955975454</v>
      </c>
      <c r="AJ563" s="22">
        <v>0.13372942436933866</v>
      </c>
      <c r="AK563" s="22">
        <v>3.3982662900555178</v>
      </c>
      <c r="AL563" s="22">
        <v>170.9360085711503</v>
      </c>
      <c r="AM563" s="22">
        <v>9.7399435083276517E-2</v>
      </c>
      <c r="AN563" s="22">
        <v>1.1269114639135094</v>
      </c>
    </row>
    <row r="564" spans="1:40" x14ac:dyDescent="0.2">
      <c r="A564" s="20">
        <v>37323</v>
      </c>
      <c r="B564" s="22">
        <v>0.35332768937717657</v>
      </c>
      <c r="C564" s="22">
        <v>5.0295345660246668E-2</v>
      </c>
      <c r="D564" s="22">
        <v>3.6267869855501893E-2</v>
      </c>
      <c r="E564" s="22">
        <v>0.1526080849671945</v>
      </c>
      <c r="F564" s="22">
        <v>0.1622284647797895</v>
      </c>
      <c r="G564" s="22">
        <v>0.7962884574683009</v>
      </c>
      <c r="H564" s="22">
        <v>3.4766128566755814</v>
      </c>
      <c r="I564" s="22">
        <v>0.81802089546495294</v>
      </c>
      <c r="J564" s="22">
        <v>8.4053258422642524E-2</v>
      </c>
      <c r="K564" s="22">
        <v>0.13668635637734977</v>
      </c>
      <c r="L564" s="22">
        <v>0.75032228272372181</v>
      </c>
      <c r="M564" s="22">
        <v>26.939949589209778</v>
      </c>
      <c r="N564" s="22">
        <v>962.51900025012981</v>
      </c>
      <c r="O564" s="22">
        <v>0.45100340561445362</v>
      </c>
      <c r="P564" s="22">
        <v>4.6812768168087269</v>
      </c>
      <c r="Q564" s="22">
        <v>9.6636715217516791</v>
      </c>
      <c r="R564" s="22">
        <v>12.361226021203317</v>
      </c>
      <c r="S564" s="22">
        <v>7.4894656841052072</v>
      </c>
      <c r="T564" s="22">
        <v>125.47861389567659</v>
      </c>
      <c r="U564" s="22">
        <v>2.9544186404479245E-2</v>
      </c>
      <c r="V564" s="22">
        <v>0.87269351393993033</v>
      </c>
      <c r="W564" s="22">
        <v>0.36557443287861002</v>
      </c>
      <c r="X564" s="22">
        <v>0.84774786908587141</v>
      </c>
      <c r="Y564" s="22">
        <v>4.1415735093221474E-2</v>
      </c>
      <c r="Z564" s="22">
        <v>4.8919631347045582</v>
      </c>
      <c r="AA564" s="22">
        <v>5.7674176976507034</v>
      </c>
      <c r="AB564" s="22">
        <v>0.39958247551613335</v>
      </c>
      <c r="AC564" s="22">
        <v>0.35022992707752099</v>
      </c>
      <c r="AD564" s="22">
        <v>0.3143940122756046</v>
      </c>
      <c r="AE564" s="22">
        <v>2.9844342254632208</v>
      </c>
      <c r="AF564" s="22">
        <v>0.36078348373193769</v>
      </c>
      <c r="AG564" s="22">
        <v>1</v>
      </c>
      <c r="AH564" s="22">
        <v>0.17526407942585573</v>
      </c>
      <c r="AI564" s="22">
        <v>4.1694726107786737</v>
      </c>
      <c r="AJ564" s="22">
        <v>0.13064475785504012</v>
      </c>
      <c r="AK564" s="22">
        <v>3.3527023646893581</v>
      </c>
      <c r="AL564" s="22">
        <v>168.3566467204125</v>
      </c>
      <c r="AM564" s="22">
        <v>9.6203798125950007E-2</v>
      </c>
      <c r="AN564" s="22">
        <v>1.122024897542955</v>
      </c>
    </row>
    <row r="565" spans="1:40" x14ac:dyDescent="0.2">
      <c r="A565" s="20">
        <v>37326</v>
      </c>
      <c r="B565" s="22">
        <v>0.3546673876727276</v>
      </c>
      <c r="C565" s="22">
        <v>5.036742340115296E-2</v>
      </c>
      <c r="D565" s="22">
        <v>3.6403402891105552E-2</v>
      </c>
      <c r="E565" s="22">
        <v>0.15286937880821561</v>
      </c>
      <c r="F565" s="22">
        <v>0.16216842572832879</v>
      </c>
      <c r="G565" s="22">
        <v>0.79924487490222962</v>
      </c>
      <c r="H565" s="22">
        <v>3.4822661477998045</v>
      </c>
      <c r="I565" s="22">
        <v>0.81866375689220638</v>
      </c>
      <c r="J565" s="22">
        <v>8.4492897768421865E-2</v>
      </c>
      <c r="K565" s="22">
        <v>0.13713921532652884</v>
      </c>
      <c r="L565" s="22">
        <v>0.75310692455508454</v>
      </c>
      <c r="M565" s="22">
        <v>26.971098600797614</v>
      </c>
      <c r="N565" s="22">
        <v>958.87368553191902</v>
      </c>
      <c r="O565" s="22">
        <v>0.44998503268668105</v>
      </c>
      <c r="P565" s="22">
        <v>4.6987707490416089</v>
      </c>
      <c r="Q565" s="22">
        <v>9.6737125696462893</v>
      </c>
      <c r="R565" s="22">
        <v>12.392935428113443</v>
      </c>
      <c r="S565" s="22">
        <v>7.5174538185961621</v>
      </c>
      <c r="T565" s="22">
        <v>126.20824843808843</v>
      </c>
      <c r="U565" s="22">
        <v>2.9647833602101221E-2</v>
      </c>
      <c r="V565" s="22">
        <v>0.87447735107523239</v>
      </c>
      <c r="W565" s="22">
        <v>0.36694058459428924</v>
      </c>
      <c r="X565" s="22">
        <v>0.85070346372599182</v>
      </c>
      <c r="Y565" s="22">
        <v>4.1290472098031071E-2</v>
      </c>
      <c r="Z565" s="22">
        <v>4.9150725673287692</v>
      </c>
      <c r="AA565" s="22">
        <v>5.7648297105997548</v>
      </c>
      <c r="AB565" s="22">
        <v>0.40035149045471663</v>
      </c>
      <c r="AC565" s="22">
        <v>0.3515387363725026</v>
      </c>
      <c r="AD565" s="22">
        <v>0.31561718440695641</v>
      </c>
      <c r="AE565" s="22">
        <v>3.0026361784103748</v>
      </c>
      <c r="AF565" s="22">
        <v>0.36213173166986934</v>
      </c>
      <c r="AG565" s="22">
        <v>1</v>
      </c>
      <c r="AH565" s="22">
        <v>0.17563900771540861</v>
      </c>
      <c r="AI565" s="22">
        <v>4.177328865670777</v>
      </c>
      <c r="AJ565" s="22">
        <v>0.1315192305835321</v>
      </c>
      <c r="AK565" s="22">
        <v>3.365231413976574</v>
      </c>
      <c r="AL565" s="22">
        <v>166.08889618478355</v>
      </c>
      <c r="AM565" s="22">
        <v>9.6563311735339274E-2</v>
      </c>
      <c r="AN565" s="22">
        <v>1.1095124518390482</v>
      </c>
    </row>
    <row r="566" spans="1:40" x14ac:dyDescent="0.2">
      <c r="A566" s="20">
        <v>37327</v>
      </c>
      <c r="B566" s="22">
        <v>0.3537899877664647</v>
      </c>
      <c r="C566" s="22">
        <v>5.0118963906254518E-2</v>
      </c>
      <c r="D566" s="22">
        <v>3.63143344282508E-2</v>
      </c>
      <c r="E566" s="22">
        <v>0.15267837361409459</v>
      </c>
      <c r="F566" s="22">
        <v>0.16156936029206362</v>
      </c>
      <c r="G566" s="22">
        <v>0.79727009141437011</v>
      </c>
      <c r="H566" s="22">
        <v>3.4653656093167524</v>
      </c>
      <c r="I566" s="22">
        <v>0.81714236174660215</v>
      </c>
      <c r="J566" s="22">
        <v>8.4334331923747508E-2</v>
      </c>
      <c r="K566" s="22">
        <v>0.13628350977237919</v>
      </c>
      <c r="L566" s="22">
        <v>0.75130282334582377</v>
      </c>
      <c r="M566" s="22">
        <v>26.92244709236801</v>
      </c>
      <c r="N566" s="22">
        <v>959.89904925202052</v>
      </c>
      <c r="O566" s="22">
        <v>0.45041565121901889</v>
      </c>
      <c r="P566" s="22">
        <v>4.6872742334775026</v>
      </c>
      <c r="Q566" s="22">
        <v>9.7126564110467868</v>
      </c>
      <c r="R566" s="22">
        <v>12.418483234277018</v>
      </c>
      <c r="S566" s="22">
        <v>7.4990608112664114</v>
      </c>
      <c r="T566" s="22">
        <v>126.04394440002697</v>
      </c>
      <c r="U566" s="22">
        <v>2.9572404226830936E-2</v>
      </c>
      <c r="V566" s="22">
        <v>0.87561288085307243</v>
      </c>
      <c r="W566" s="22">
        <v>0.36604278847543176</v>
      </c>
      <c r="X566" s="22">
        <v>0.84955641393659753</v>
      </c>
      <c r="Y566" s="22">
        <v>4.132430427788427E-2</v>
      </c>
      <c r="Z566" s="22">
        <v>4.8934141196189298</v>
      </c>
      <c r="AA566" s="22">
        <v>5.7507248610482318</v>
      </c>
      <c r="AB566" s="22">
        <v>0.39999807345900801</v>
      </c>
      <c r="AC566" s="22">
        <v>0.35067862406442352</v>
      </c>
      <c r="AD566" s="22">
        <v>0.31503761571286837</v>
      </c>
      <c r="AE566" s="22">
        <v>2.9952896072746187</v>
      </c>
      <c r="AF566" s="22">
        <v>0.36124570140541168</v>
      </c>
      <c r="AG566" s="22">
        <v>1</v>
      </c>
      <c r="AH566" s="22">
        <v>0.17531523026981208</v>
      </c>
      <c r="AI566" s="22">
        <v>4.1584387311801034</v>
      </c>
      <c r="AJ566" s="22">
        <v>0.13105295097916447</v>
      </c>
      <c r="AK566" s="22">
        <v>3.356997678518105</v>
      </c>
      <c r="AL566" s="22">
        <v>168.09070154990224</v>
      </c>
      <c r="AM566" s="22">
        <v>9.6327049598797843E-2</v>
      </c>
      <c r="AN566" s="22">
        <v>1.1077610703861751</v>
      </c>
    </row>
    <row r="567" spans="1:40" x14ac:dyDescent="0.2">
      <c r="A567" s="20">
        <v>37328</v>
      </c>
      <c r="B567" s="22">
        <v>0.35280782309657838</v>
      </c>
      <c r="C567" s="22">
        <v>4.9922191696605257E-2</v>
      </c>
      <c r="D567" s="22">
        <v>3.6212560757718393E-2</v>
      </c>
      <c r="E567" s="22">
        <v>0.15322472190736008</v>
      </c>
      <c r="F567" s="22">
        <v>0.16088067472286796</v>
      </c>
      <c r="G567" s="22">
        <v>0.79509519509711635</v>
      </c>
      <c r="H567" s="22">
        <v>3.4614128450942347</v>
      </c>
      <c r="I567" s="22">
        <v>0.81482584388388313</v>
      </c>
      <c r="J567" s="22">
        <v>8.4157845190294137E-2</v>
      </c>
      <c r="K567" s="22">
        <v>0.1360012295633129</v>
      </c>
      <c r="L567" s="22">
        <v>0.74922671994774359</v>
      </c>
      <c r="M567" s="22">
        <v>26.909185222185933</v>
      </c>
      <c r="N567" s="22">
        <v>957.42637029067646</v>
      </c>
      <c r="O567" s="22">
        <v>0.4487906092101977</v>
      </c>
      <c r="P567" s="22">
        <v>4.6723405890376748</v>
      </c>
      <c r="Q567" s="22">
        <v>9.6751263184184744</v>
      </c>
      <c r="R567" s="22">
        <v>12.437801387101112</v>
      </c>
      <c r="S567" s="22">
        <v>7.478242492939617</v>
      </c>
      <c r="T567" s="22">
        <v>125.88615012199574</v>
      </c>
      <c r="U567" s="22">
        <v>2.9497992353653153E-2</v>
      </c>
      <c r="V567" s="22">
        <v>0.87433478703579193</v>
      </c>
      <c r="W567" s="22">
        <v>0.36502660851856833</v>
      </c>
      <c r="X567" s="22">
        <v>0.85082899463987249</v>
      </c>
      <c r="Y567" s="22">
        <v>4.1180765018923753E-2</v>
      </c>
      <c r="Z567" s="22">
        <v>4.8855929761195753</v>
      </c>
      <c r="AA567" s="22">
        <v>5.7347601390943499</v>
      </c>
      <c r="AB567" s="22">
        <v>0.39888762944035655</v>
      </c>
      <c r="AC567" s="22">
        <v>0.34968588499740638</v>
      </c>
      <c r="AD567" s="22">
        <v>0.31430712186125148</v>
      </c>
      <c r="AE567" s="22">
        <v>2.9871664329215579</v>
      </c>
      <c r="AF567" s="22">
        <v>0.36022362682753456</v>
      </c>
      <c r="AG567" s="22">
        <v>1</v>
      </c>
      <c r="AH567" s="22">
        <v>0.17521277208891281</v>
      </c>
      <c r="AI567" s="22">
        <v>4.1603427407734728</v>
      </c>
      <c r="AJ567" s="22">
        <v>0.1306411019961192</v>
      </c>
      <c r="AK567" s="22">
        <v>3.3505600276651748</v>
      </c>
      <c r="AL567" s="22">
        <v>167.62406101707941</v>
      </c>
      <c r="AM567" s="22">
        <v>9.605963382067588E-2</v>
      </c>
      <c r="AN567" s="22">
        <v>1.1162129449962537</v>
      </c>
    </row>
    <row r="568" spans="1:40" x14ac:dyDescent="0.2">
      <c r="A568" s="20">
        <v>37329</v>
      </c>
      <c r="B568" s="22">
        <v>0.3553583868720489</v>
      </c>
      <c r="C568" s="22">
        <v>5.0671491601517155E-2</v>
      </c>
      <c r="D568" s="22">
        <v>3.6475346389039397E-2</v>
      </c>
      <c r="E568" s="22">
        <v>0.15391090641690533</v>
      </c>
      <c r="F568" s="22">
        <v>0.16015171452898833</v>
      </c>
      <c r="G568" s="22">
        <v>0.80089403204582399</v>
      </c>
      <c r="H568" s="22">
        <v>3.459826611966871</v>
      </c>
      <c r="I568" s="22">
        <v>0.81396586423097761</v>
      </c>
      <c r="J568" s="22">
        <v>8.5416827927858194E-2</v>
      </c>
      <c r="K568" s="22">
        <v>0.13745258920969117</v>
      </c>
      <c r="L568" s="22">
        <v>0.75466367365895193</v>
      </c>
      <c r="M568" s="22">
        <v>26.89062620945894</v>
      </c>
      <c r="N568" s="22">
        <v>964.3741775679232</v>
      </c>
      <c r="O568" s="22">
        <v>0.45204737208762286</v>
      </c>
      <c r="P568" s="22">
        <v>4.7062466135149785</v>
      </c>
      <c r="Q568" s="22">
        <v>9.6921201331372409</v>
      </c>
      <c r="R568" s="22">
        <v>12.5</v>
      </c>
      <c r="S568" s="22">
        <v>7.5325102562117809</v>
      </c>
      <c r="T568" s="22">
        <v>126.95448564130351</v>
      </c>
      <c r="U568" s="22">
        <v>2.9636581778775449E-2</v>
      </c>
      <c r="V568" s="22">
        <v>0.88169556467218835</v>
      </c>
      <c r="W568" s="22">
        <v>0.36767551668085763</v>
      </c>
      <c r="X568" s="22">
        <v>0.84899179503057509</v>
      </c>
      <c r="Y568" s="22">
        <v>4.1702144128802542E-2</v>
      </c>
      <c r="Z568" s="22">
        <v>4.9200789534793721</v>
      </c>
      <c r="AA568" s="22">
        <v>5.7860515519777067</v>
      </c>
      <c r="AB568" s="22">
        <v>0.3974282065175323</v>
      </c>
      <c r="AC568" s="22">
        <v>0.35224282065175322</v>
      </c>
      <c r="AD568" s="22">
        <v>0.31639445777536962</v>
      </c>
      <c r="AE568" s="22">
        <v>3.0109722114714761</v>
      </c>
      <c r="AF568" s="22">
        <v>0.36283768093505692</v>
      </c>
      <c r="AG568" s="22">
        <v>1</v>
      </c>
      <c r="AH568" s="22">
        <v>0.17615527517609722</v>
      </c>
      <c r="AI568" s="22">
        <v>4.1779549500735351</v>
      </c>
      <c r="AJ568" s="22">
        <v>0.13081507856645253</v>
      </c>
      <c r="AK568" s="22">
        <v>3.3748742162706096</v>
      </c>
      <c r="AL568" s="22">
        <v>169.80803467760663</v>
      </c>
      <c r="AM568" s="22">
        <v>9.6756714916015174E-2</v>
      </c>
      <c r="AN568" s="22">
        <v>1.1272157287715767</v>
      </c>
    </row>
    <row r="569" spans="1:40" x14ac:dyDescent="0.2">
      <c r="A569" s="20">
        <v>37330</v>
      </c>
      <c r="B569" s="22">
        <v>0.35515907552461079</v>
      </c>
      <c r="C569" s="22">
        <v>5.0797795184218161E-2</v>
      </c>
      <c r="D569" s="22">
        <v>3.6455855333139928E-2</v>
      </c>
      <c r="E569" s="22">
        <v>0.15313799439125811</v>
      </c>
      <c r="F569" s="22">
        <v>0.16021661348032107</v>
      </c>
      <c r="G569" s="22">
        <v>0.80045450149888797</v>
      </c>
      <c r="H569" s="22">
        <v>3.4502465912387588</v>
      </c>
      <c r="I569" s="22">
        <v>0.81399284401895378</v>
      </c>
      <c r="J569" s="22">
        <v>8.5310898365728652E-2</v>
      </c>
      <c r="K569" s="22">
        <v>0.1377332946523547</v>
      </c>
      <c r="L569" s="22">
        <v>0.75417271056957746</v>
      </c>
      <c r="M569" s="22">
        <v>26.892950391644913</v>
      </c>
      <c r="N569" s="22">
        <v>963.63988008896638</v>
      </c>
      <c r="O569" s="22">
        <v>0.45179383038390875</v>
      </c>
      <c r="P569" s="22">
        <v>4.7026399767914135</v>
      </c>
      <c r="Q569" s="22">
        <v>9.6750797795184216</v>
      </c>
      <c r="R569" s="22">
        <v>12.490087999226381</v>
      </c>
      <c r="S569" s="22">
        <v>7.5331205879508767</v>
      </c>
      <c r="T569" s="22">
        <v>126.95097185958805</v>
      </c>
      <c r="U569" s="22">
        <v>2.9677980852915582E-2</v>
      </c>
      <c r="V569" s="22">
        <v>0.87680108306740168</v>
      </c>
      <c r="W569" s="22">
        <v>0.36746929697321346</v>
      </c>
      <c r="X569" s="22">
        <v>0.85001450536698575</v>
      </c>
      <c r="Y569" s="22">
        <v>4.2210617928633599E-2</v>
      </c>
      <c r="Z569" s="22">
        <v>4.9202204815781849</v>
      </c>
      <c r="AA569" s="22">
        <v>5.7924765496567066</v>
      </c>
      <c r="AB569" s="22">
        <v>0.39739870418721596</v>
      </c>
      <c r="AC569" s="22">
        <v>0.35204525674499565</v>
      </c>
      <c r="AD569" s="22">
        <v>0.31645875640653709</v>
      </c>
      <c r="AE569" s="22">
        <v>3.0071559810463206</v>
      </c>
      <c r="AF569" s="22">
        <v>0.36263417464461856</v>
      </c>
      <c r="AG569" s="22">
        <v>1</v>
      </c>
      <c r="AH569" s="22">
        <v>0.17604680398414083</v>
      </c>
      <c r="AI569" s="22">
        <v>4.1794797408374436</v>
      </c>
      <c r="AJ569" s="22">
        <v>0.1295812784063437</v>
      </c>
      <c r="AK569" s="22">
        <v>3.373948360893531</v>
      </c>
      <c r="AL569" s="22">
        <v>170.19630596654096</v>
      </c>
      <c r="AM569" s="22">
        <v>9.6702446571898276E-2</v>
      </c>
      <c r="AN569" s="22">
        <v>1.1476646359152887</v>
      </c>
    </row>
    <row r="570" spans="1:40" x14ac:dyDescent="0.2">
      <c r="A570" s="20">
        <v>37333</v>
      </c>
      <c r="B570" s="22">
        <v>0.35741951808166916</v>
      </c>
      <c r="C570" s="22">
        <v>5.1101638833742066E-2</v>
      </c>
      <c r="D570" s="22">
        <v>3.668788197282883E-2</v>
      </c>
      <c r="E570" s="22">
        <v>0.15416131418116702</v>
      </c>
      <c r="F570" s="22">
        <v>0.16137257191794149</v>
      </c>
      <c r="G570" s="22">
        <v>0.80552960411070884</v>
      </c>
      <c r="H570" s="22">
        <v>3.4638366616061349</v>
      </c>
      <c r="I570" s="22">
        <v>0.81946552999338229</v>
      </c>
      <c r="J570" s="22">
        <v>8.5873330997703279E-2</v>
      </c>
      <c r="K570" s="22">
        <v>0.13881427848495462</v>
      </c>
      <c r="L570" s="22">
        <v>0.75895324847210865</v>
      </c>
      <c r="M570" s="22">
        <v>27.021293160496711</v>
      </c>
      <c r="N570" s="22">
        <v>969.28646502394008</v>
      </c>
      <c r="O570" s="22">
        <v>0.45009537155981155</v>
      </c>
      <c r="P570" s="22">
        <v>4.7335435400365906</v>
      </c>
      <c r="Q570" s="22">
        <v>9.7716921639612266</v>
      </c>
      <c r="R570" s="22">
        <v>12.780762193935146</v>
      </c>
      <c r="S570" s="22">
        <v>7.585931721748608</v>
      </c>
      <c r="T570" s="22">
        <v>128.02172135933665</v>
      </c>
      <c r="U570" s="22">
        <v>2.9865895908754717E-2</v>
      </c>
      <c r="V570" s="22">
        <v>0.8826735178481061</v>
      </c>
      <c r="W570" s="22">
        <v>0.36980808906535867</v>
      </c>
      <c r="X570" s="22">
        <v>0.85396473198645328</v>
      </c>
      <c r="Y570" s="22">
        <v>4.2391685157071111E-2</v>
      </c>
      <c r="Z570" s="22">
        <v>4.9583479310210592</v>
      </c>
      <c r="AA570" s="22">
        <v>5.8196115068706442</v>
      </c>
      <c r="AB570" s="22">
        <v>0.39950951769239745</v>
      </c>
      <c r="AC570" s="22">
        <v>0.35426641753279609</v>
      </c>
      <c r="AD570" s="22">
        <v>0.31808361555529602</v>
      </c>
      <c r="AE570" s="22">
        <v>3.0262953014909102</v>
      </c>
      <c r="AF570" s="22">
        <v>0.36494219315660392</v>
      </c>
      <c r="AG570" s="22">
        <v>1</v>
      </c>
      <c r="AH570" s="22">
        <v>0.17775117754680989</v>
      </c>
      <c r="AI570" s="22">
        <v>4.2177585737085908</v>
      </c>
      <c r="AJ570" s="22">
        <v>0.13089259994550195</v>
      </c>
      <c r="AK570" s="22">
        <v>3.3993148818560468</v>
      </c>
      <c r="AL570" s="22">
        <v>171.27953598816612</v>
      </c>
      <c r="AM570" s="22">
        <v>9.7317918175094387E-2</v>
      </c>
      <c r="AN570" s="22">
        <v>1.161002763828876</v>
      </c>
    </row>
    <row r="571" spans="1:40" x14ac:dyDescent="0.2">
      <c r="A571" s="20">
        <v>37334</v>
      </c>
      <c r="B571" s="22">
        <v>0.35864459743176597</v>
      </c>
      <c r="C571" s="22">
        <v>5.1052194717054827E-2</v>
      </c>
      <c r="D571" s="22">
        <v>3.6813632146867822E-2</v>
      </c>
      <c r="E571" s="22">
        <v>0.15467994726819978</v>
      </c>
      <c r="F571" s="22">
        <v>0.16190615692593133</v>
      </c>
      <c r="G571" s="22">
        <v>0.80831014110639121</v>
      </c>
      <c r="H571" s="22">
        <v>3.4805917679800786</v>
      </c>
      <c r="I571" s="22">
        <v>0.82183487134417255</v>
      </c>
      <c r="J571" s="22">
        <v>8.6167667594355735E-2</v>
      </c>
      <c r="K571" s="22">
        <v>0.13906547531858793</v>
      </c>
      <c r="L571" s="22">
        <v>0.7615643767394169</v>
      </c>
      <c r="M571" s="22">
        <v>27.125628631414475</v>
      </c>
      <c r="N571" s="22">
        <v>972.60875933792283</v>
      </c>
      <c r="O571" s="22">
        <v>0.45154045212636096</v>
      </c>
      <c r="P571" s="22">
        <v>4.7517211073678034</v>
      </c>
      <c r="Q571" s="22">
        <v>9.8227625604218538</v>
      </c>
      <c r="R571" s="22">
        <v>12.886089546408867</v>
      </c>
      <c r="S571" s="22">
        <v>7.6168155851765045</v>
      </c>
      <c r="T571" s="22">
        <v>128.55817587031882</v>
      </c>
      <c r="U571" s="22">
        <v>2.9979981446218443E-2</v>
      </c>
      <c r="V571" s="22">
        <v>0.88462477418094798</v>
      </c>
      <c r="W571" s="22">
        <v>0.37107563107270147</v>
      </c>
      <c r="X571" s="22">
        <v>0.85608124603290847</v>
      </c>
      <c r="Y571" s="22">
        <v>4.2185440164054483E-2</v>
      </c>
      <c r="Z571" s="22">
        <v>4.9851081490161606</v>
      </c>
      <c r="AA571" s="22">
        <v>5.8493237634881101</v>
      </c>
      <c r="AB571" s="22">
        <v>0.40164054489526879</v>
      </c>
      <c r="AC571" s="22">
        <v>0.35548068941946187</v>
      </c>
      <c r="AD571" s="22">
        <v>0.31917386846345391</v>
      </c>
      <c r="AE571" s="22">
        <v>3.0436990381329032</v>
      </c>
      <c r="AF571" s="22">
        <v>0.36619305697963961</v>
      </c>
      <c r="AG571" s="22">
        <v>1</v>
      </c>
      <c r="AH571" s="22">
        <v>0.17850690884234166</v>
      </c>
      <c r="AI571" s="22">
        <v>4.2400273424149209</v>
      </c>
      <c r="AJ571" s="22">
        <v>0.13324544699965821</v>
      </c>
      <c r="AK571" s="22">
        <v>3.4129192910502417</v>
      </c>
      <c r="AL571" s="22">
        <v>171.86660807577752</v>
      </c>
      <c r="AM571" s="22">
        <v>9.7651481861237233E-2</v>
      </c>
      <c r="AN571" s="22">
        <v>1.1347102192275766</v>
      </c>
    </row>
    <row r="572" spans="1:40" x14ac:dyDescent="0.2">
      <c r="A572" s="20">
        <v>37335</v>
      </c>
      <c r="B572" s="22">
        <v>0.36055209785404352</v>
      </c>
      <c r="C572" s="22">
        <v>5.2019319498164254E-2</v>
      </c>
      <c r="D572" s="22">
        <v>3.7008422829992338E-2</v>
      </c>
      <c r="E572" s="22">
        <v>0.15510572713172208</v>
      </c>
      <c r="F572" s="22">
        <v>0.16235053894331769</v>
      </c>
      <c r="G572" s="22">
        <v>0.81257730744311152</v>
      </c>
      <c r="H572" s="22">
        <v>3.4681836923016514</v>
      </c>
      <c r="I572" s="22">
        <v>0.8248090628865371</v>
      </c>
      <c r="J572" s="22">
        <v>8.6888657648283033E-2</v>
      </c>
      <c r="K572" s="22">
        <v>0.14028233169065243</v>
      </c>
      <c r="L572" s="22">
        <v>0.76565291657667922</v>
      </c>
      <c r="M572" s="22">
        <v>27.074784520841106</v>
      </c>
      <c r="N572" s="22">
        <v>969.60713093672075</v>
      </c>
      <c r="O572" s="22">
        <v>0.45476410185930538</v>
      </c>
      <c r="P572" s="22">
        <v>4.7768637229301234</v>
      </c>
      <c r="Q572" s="22">
        <v>9.8609938546718237</v>
      </c>
      <c r="R572" s="22">
        <v>12.899299079182455</v>
      </c>
      <c r="S572" s="22">
        <v>7.6571181748571648</v>
      </c>
      <c r="T572" s="22">
        <v>129.16969351893664</v>
      </c>
      <c r="U572" s="22">
        <v>3.0128796654428368E-2</v>
      </c>
      <c r="V572" s="22">
        <v>0.89038540828146784</v>
      </c>
      <c r="W572" s="22">
        <v>0.37303909056996443</v>
      </c>
      <c r="X572" s="22">
        <v>0.85635049967604504</v>
      </c>
      <c r="Y572" s="22">
        <v>4.3193999960732726E-2</v>
      </c>
      <c r="Z572" s="22">
        <v>5.0114856772622858</v>
      </c>
      <c r="AA572" s="22">
        <v>5.8802740855633866</v>
      </c>
      <c r="AB572" s="22">
        <v>0.40199870418000117</v>
      </c>
      <c r="AC572" s="22">
        <v>0.35736163194785303</v>
      </c>
      <c r="AD572" s="22">
        <v>0.32189346788918777</v>
      </c>
      <c r="AE572" s="22">
        <v>3.0600985608544558</v>
      </c>
      <c r="AF572" s="22">
        <v>0.36813068148351757</v>
      </c>
      <c r="AG572" s="22">
        <v>1</v>
      </c>
      <c r="AH572" s="22">
        <v>0.17935326801876975</v>
      </c>
      <c r="AI572" s="22">
        <v>4.2516639506803058</v>
      </c>
      <c r="AJ572" s="22">
        <v>0.13203620442542163</v>
      </c>
      <c r="AK572" s="22">
        <v>3.4309779514263838</v>
      </c>
      <c r="AL572" s="22">
        <v>172.7759998429309</v>
      </c>
      <c r="AM572" s="22">
        <v>9.8168181728938014E-2</v>
      </c>
      <c r="AN572" s="22">
        <v>1.137278385329747</v>
      </c>
    </row>
    <row r="573" spans="1:40" x14ac:dyDescent="0.2">
      <c r="A573" s="20">
        <v>37336</v>
      </c>
      <c r="B573" s="22">
        <v>0.35954693190272935</v>
      </c>
      <c r="C573" s="22">
        <v>5.188549947135529E-2</v>
      </c>
      <c r="D573" s="22">
        <v>3.6906253671143828E-2</v>
      </c>
      <c r="E573" s="22">
        <v>0.15444257352077376</v>
      </c>
      <c r="F573" s="22">
        <v>0.1621960292908329</v>
      </c>
      <c r="G573" s="22">
        <v>0.81031444570623024</v>
      </c>
      <c r="H573" s="22">
        <v>3.449602537494616</v>
      </c>
      <c r="I573" s="22">
        <v>0.82478364725692144</v>
      </c>
      <c r="J573" s="22">
        <v>8.6325723460077539E-2</v>
      </c>
      <c r="K573" s="22">
        <v>0.13958178329482712</v>
      </c>
      <c r="L573" s="22">
        <v>0.76349022986255233</v>
      </c>
      <c r="M573" s="22">
        <v>27.03430316795238</v>
      </c>
      <c r="N573" s="22">
        <v>965.26608450483616</v>
      </c>
      <c r="O573" s="22">
        <v>0.45443865763402125</v>
      </c>
      <c r="P573" s="22">
        <v>4.7656341778595763</v>
      </c>
      <c r="Q573" s="22">
        <v>9.7946117398284844</v>
      </c>
      <c r="R573" s="22">
        <v>12.921447311743746</v>
      </c>
      <c r="S573" s="22">
        <v>7.6389160825468929</v>
      </c>
      <c r="T573" s="22">
        <v>128.9109918941144</v>
      </c>
      <c r="U573" s="22">
        <v>3.0071073344558875E-2</v>
      </c>
      <c r="V573" s="22">
        <v>0.88523514899949096</v>
      </c>
      <c r="W573" s="22">
        <v>0.37200924149273601</v>
      </c>
      <c r="X573" s="22">
        <v>0.85492618553471444</v>
      </c>
      <c r="Y573" s="22">
        <v>4.2937698241766846E-2</v>
      </c>
      <c r="Z573" s="22">
        <v>4.9907976661314954</v>
      </c>
      <c r="AA573" s="22">
        <v>5.8640404119512866</v>
      </c>
      <c r="AB573" s="22">
        <v>0.40091827544347419</v>
      </c>
      <c r="AC573" s="22">
        <v>0.35639464306692248</v>
      </c>
      <c r="AD573" s="22">
        <v>0.3220816853976583</v>
      </c>
      <c r="AE573" s="22">
        <v>3.0521400321102714</v>
      </c>
      <c r="AF573" s="22">
        <v>0.36711438305204214</v>
      </c>
      <c r="AG573" s="22">
        <v>1</v>
      </c>
      <c r="AH573" s="22">
        <v>0.17895602459176882</v>
      </c>
      <c r="AI573" s="22">
        <v>4.237968437952774</v>
      </c>
      <c r="AJ573" s="22">
        <v>0.13098641187296864</v>
      </c>
      <c r="AK573" s="22">
        <v>3.4205270783568937</v>
      </c>
      <c r="AL573" s="22">
        <v>172.2990171124251</v>
      </c>
      <c r="AM573" s="22">
        <v>9.7897168813877902E-2</v>
      </c>
      <c r="AN573" s="22">
        <v>1.1197478168931354</v>
      </c>
    </row>
    <row r="574" spans="1:40" x14ac:dyDescent="0.2">
      <c r="A574" s="20">
        <v>37337</v>
      </c>
      <c r="B574" s="22">
        <v>0.35750997761121384</v>
      </c>
      <c r="C574" s="22">
        <v>5.1640221941010409E-2</v>
      </c>
      <c r="D574" s="22">
        <v>3.6697167331840745E-2</v>
      </c>
      <c r="E574" s="22">
        <v>0.15352866738051202</v>
      </c>
      <c r="F574" s="22">
        <v>0.16219215419059671</v>
      </c>
      <c r="G574" s="22">
        <v>0.80570427333787586</v>
      </c>
      <c r="H574" s="22">
        <v>3.4546870437068042</v>
      </c>
      <c r="I574" s="22">
        <v>0.82488075537817585</v>
      </c>
      <c r="J574" s="22">
        <v>8.535968071644115E-2</v>
      </c>
      <c r="K574" s="22">
        <v>0.13873260001946852</v>
      </c>
      <c r="L574" s="22">
        <v>0.75918426944417405</v>
      </c>
      <c r="M574" s="22">
        <v>27.054414484571208</v>
      </c>
      <c r="N574" s="22">
        <v>955.9038255621532</v>
      </c>
      <c r="O574" s="22">
        <v>0.45157208215711087</v>
      </c>
      <c r="P574" s="22">
        <v>4.7405821084395994</v>
      </c>
      <c r="Q574" s="22">
        <v>9.7537233524773672</v>
      </c>
      <c r="R574" s="22">
        <v>12.929037282196047</v>
      </c>
      <c r="S574" s="22">
        <v>7.5927187773775913</v>
      </c>
      <c r="T574" s="22">
        <v>128.33641584736688</v>
      </c>
      <c r="U574" s="22">
        <v>2.9835491093156818E-2</v>
      </c>
      <c r="V574" s="22">
        <v>0.88017132288523314</v>
      </c>
      <c r="W574" s="22">
        <v>0.36990168402608775</v>
      </c>
      <c r="X574" s="22">
        <v>0.85428793925824975</v>
      </c>
      <c r="Y574" s="22">
        <v>4.2606833446899639E-2</v>
      </c>
      <c r="Z574" s="22">
        <v>4.9683636717609261</v>
      </c>
      <c r="AA574" s="22">
        <v>5.8308186508322786</v>
      </c>
      <c r="AB574" s="22">
        <v>0.39983451766767253</v>
      </c>
      <c r="AC574" s="22">
        <v>0.35435607904214933</v>
      </c>
      <c r="AD574" s="22">
        <v>0.32113306726370094</v>
      </c>
      <c r="AE574" s="22">
        <v>3.0348486323371944</v>
      </c>
      <c r="AF574" s="22">
        <v>0.36503455660469192</v>
      </c>
      <c r="AG574" s="22">
        <v>1</v>
      </c>
      <c r="AH574" s="22">
        <v>0.17842889126837339</v>
      </c>
      <c r="AI574" s="22">
        <v>4.2217463253187963</v>
      </c>
      <c r="AJ574" s="22">
        <v>0.13053635744183781</v>
      </c>
      <c r="AK574" s="22">
        <v>3.401148642071449</v>
      </c>
      <c r="AL574" s="22">
        <v>171.32288523313539</v>
      </c>
      <c r="AM574" s="22">
        <v>9.7342548427917841E-2</v>
      </c>
      <c r="AN574" s="22">
        <v>1.112625328531101</v>
      </c>
    </row>
    <row r="575" spans="1:40" x14ac:dyDescent="0.2">
      <c r="A575" s="20">
        <v>37340</v>
      </c>
      <c r="B575" s="22">
        <v>0.35784294621979734</v>
      </c>
      <c r="C575" s="22">
        <v>5.1636788776305537E-2</v>
      </c>
      <c r="D575" s="22">
        <v>3.6728371005455965E-2</v>
      </c>
      <c r="E575" s="22">
        <v>0.15428682774746688</v>
      </c>
      <c r="F575" s="22">
        <v>0.16218823070927516</v>
      </c>
      <c r="G575" s="22">
        <v>0.80640101325019486</v>
      </c>
      <c r="H575" s="22">
        <v>3.4471940763834761</v>
      </c>
      <c r="I575" s="22">
        <v>0.82497077162899446</v>
      </c>
      <c r="J575" s="22">
        <v>8.5492985190958687E-2</v>
      </c>
      <c r="K575" s="22">
        <v>0.13887373343725642</v>
      </c>
      <c r="L575" s="22">
        <v>0.75985970381917378</v>
      </c>
      <c r="M575" s="22">
        <v>27.095674201091196</v>
      </c>
      <c r="N575" s="22">
        <v>944.07638347622765</v>
      </c>
      <c r="O575" s="22">
        <v>0.45498830865159784</v>
      </c>
      <c r="P575" s="22">
        <v>4.7447388932190186</v>
      </c>
      <c r="Q575" s="22">
        <v>9.7252533125487144</v>
      </c>
      <c r="R575" s="22">
        <v>12.993959469992207</v>
      </c>
      <c r="S575" s="22">
        <v>7.5945050662509752</v>
      </c>
      <c r="T575" s="22">
        <v>128.75097427903353</v>
      </c>
      <c r="U575" s="22">
        <v>2.9929851909586903E-2</v>
      </c>
      <c r="V575" s="22">
        <v>0.87746492595479342</v>
      </c>
      <c r="W575" s="22">
        <v>0.37022603273577553</v>
      </c>
      <c r="X575" s="22">
        <v>0.855641075604053</v>
      </c>
      <c r="Y575" s="22">
        <v>4.2605222135619646E-2</v>
      </c>
      <c r="Z575" s="22">
        <v>4.9736944660950897</v>
      </c>
      <c r="AA575" s="22">
        <v>5.8359314107560403</v>
      </c>
      <c r="AB575" s="22">
        <v>0.40301052221356198</v>
      </c>
      <c r="AC575" s="22">
        <v>0.35469602494154329</v>
      </c>
      <c r="AD575" s="22">
        <v>0.32136593920498835</v>
      </c>
      <c r="AE575" s="22">
        <v>3.0351714731098989</v>
      </c>
      <c r="AF575" s="22">
        <v>0.36535463756819953</v>
      </c>
      <c r="AG575" s="22">
        <v>1</v>
      </c>
      <c r="AH575" s="22">
        <v>0.17912120031176931</v>
      </c>
      <c r="AI575" s="22">
        <v>4.224473889321902</v>
      </c>
      <c r="AJ575" s="22">
        <v>0.13055339049103665</v>
      </c>
      <c r="AK575" s="22">
        <v>3.4051052221356199</v>
      </c>
      <c r="AL575" s="22">
        <v>171.47310989867498</v>
      </c>
      <c r="AM575" s="22">
        <v>9.7427903351519879E-2</v>
      </c>
      <c r="AN575" s="22">
        <v>1.1232462977396727</v>
      </c>
    </row>
    <row r="576" spans="1:40" x14ac:dyDescent="0.2">
      <c r="A576" s="20">
        <v>37341</v>
      </c>
      <c r="B576" s="22">
        <v>0.35679241433581715</v>
      </c>
      <c r="C576" s="22">
        <v>5.1199347135459677E-2</v>
      </c>
      <c r="D576" s="22">
        <v>3.6625506407204828E-2</v>
      </c>
      <c r="E576" s="22">
        <v>0.15463757274290543</v>
      </c>
      <c r="F576" s="22">
        <v>0.16203087505221944</v>
      </c>
      <c r="G576" s="22">
        <v>0.80414063790306134</v>
      </c>
      <c r="H576" s="22">
        <v>3.4396828943661286</v>
      </c>
      <c r="I576" s="22">
        <v>0.8234642624670897</v>
      </c>
      <c r="J576" s="22">
        <v>8.5173562872215364E-2</v>
      </c>
      <c r="K576" s="22">
        <v>0.13860741661890005</v>
      </c>
      <c r="L576" s="22">
        <v>0.7576629003895814</v>
      </c>
      <c r="M576" s="22">
        <v>27.007412732801587</v>
      </c>
      <c r="N576" s="22">
        <v>928.77753057873724</v>
      </c>
      <c r="O576" s="22">
        <v>0.45418775684681967</v>
      </c>
      <c r="P576" s="22">
        <v>4.7293818188883812</v>
      </c>
      <c r="Q576" s="22">
        <v>9.7006732665572084</v>
      </c>
      <c r="R576" s="22">
        <v>12.922248885175504</v>
      </c>
      <c r="S576" s="22">
        <v>7.5681767397577024</v>
      </c>
      <c r="T576" s="22">
        <v>128.1732422690929</v>
      </c>
      <c r="U576" s="22">
        <v>2.9863695096715274E-2</v>
      </c>
      <c r="V576" s="22">
        <v>0.87699526867513178</v>
      </c>
      <c r="W576" s="22">
        <v>0.36913077692823348</v>
      </c>
      <c r="X576" s="22">
        <v>0.85456276534765996</v>
      </c>
      <c r="Y576" s="22">
        <v>4.231961216737426E-2</v>
      </c>
      <c r="Z576" s="22">
        <v>4.9625477261466413</v>
      </c>
      <c r="AA576" s="22">
        <v>5.8194324353207483</v>
      </c>
      <c r="AB576" s="22">
        <v>0.39832509156619478</v>
      </c>
      <c r="AC576" s="22">
        <v>0.35366410508010221</v>
      </c>
      <c r="AD576" s="22">
        <v>0.31997163148128355</v>
      </c>
      <c r="AE576" s="22">
        <v>3.0262991712895047</v>
      </c>
      <c r="AF576" s="22">
        <v>0.36432173009103186</v>
      </c>
      <c r="AG576" s="22">
        <v>1</v>
      </c>
      <c r="AH576" s="22">
        <v>0.1796834772808969</v>
      </c>
      <c r="AI576" s="22">
        <v>4.2086446260116004</v>
      </c>
      <c r="AJ576" s="22">
        <v>0.130281450680553</v>
      </c>
      <c r="AK576" s="22">
        <v>3.3945069998348405</v>
      </c>
      <c r="AL576" s="22">
        <v>170.98833198939096</v>
      </c>
      <c r="AM576" s="22">
        <v>9.7152461357608494E-2</v>
      </c>
      <c r="AN576" s="22">
        <v>1.1114241579310411</v>
      </c>
    </row>
    <row r="577" spans="1:40" x14ac:dyDescent="0.2">
      <c r="A577" s="20">
        <v>37342</v>
      </c>
      <c r="B577" s="22">
        <v>0.35512410198891931</v>
      </c>
      <c r="C577" s="22">
        <v>5.10041286754397E-2</v>
      </c>
      <c r="D577" s="22">
        <v>3.6451272927685331E-2</v>
      </c>
      <c r="E577" s="22">
        <v>0.15419200758051885</v>
      </c>
      <c r="F577" s="22">
        <v>0.16227531593552691</v>
      </c>
      <c r="G577" s="22">
        <v>0.80032487937886165</v>
      </c>
      <c r="H577" s="22">
        <v>3.4478790984597238</v>
      </c>
      <c r="I577" s="22">
        <v>0.82346286609361563</v>
      </c>
      <c r="J577" s="22">
        <v>8.4381617241812756E-2</v>
      </c>
      <c r="K577" s="22">
        <v>0.13769664387998801</v>
      </c>
      <c r="L577" s="22">
        <v>0.75411658915328317</v>
      </c>
      <c r="M577" s="22">
        <v>26.980458892122645</v>
      </c>
      <c r="N577" s="22">
        <v>931.61095694381333</v>
      </c>
      <c r="O577" s="22">
        <v>0.45415429836690102</v>
      </c>
      <c r="P577" s="22">
        <v>4.7117178964060216</v>
      </c>
      <c r="Q577" s="22">
        <v>9.6583932007387148</v>
      </c>
      <c r="R577" s="22">
        <v>12.831768562118679</v>
      </c>
      <c r="S577" s="22">
        <v>7.5321736944393418</v>
      </c>
      <c r="T577" s="22">
        <v>127.34111367877551</v>
      </c>
      <c r="U577" s="22">
        <v>2.9712926525047624E-2</v>
      </c>
      <c r="V577" s="22">
        <v>0.87058004505767583</v>
      </c>
      <c r="W577" s="22">
        <v>0.36737476190015761</v>
      </c>
      <c r="X577" s="22">
        <v>0.8528760527155469</v>
      </c>
      <c r="Y577" s="22">
        <v>4.2069945756746566E-2</v>
      </c>
      <c r="Z577" s="22">
        <v>4.9292710518936795</v>
      </c>
      <c r="AA577" s="22">
        <v>5.7917484505380816</v>
      </c>
      <c r="AB577" s="22">
        <v>0.39739709735745438</v>
      </c>
      <c r="AC577" s="22">
        <v>0.35198166752076426</v>
      </c>
      <c r="AD577" s="22">
        <v>0.3185945099252584</v>
      </c>
      <c r="AE577" s="22">
        <v>3.0085184146659834</v>
      </c>
      <c r="AF577" s="22">
        <v>0.36258859247942915</v>
      </c>
      <c r="AG577" s="22">
        <v>1</v>
      </c>
      <c r="AH577" s="22">
        <v>0.17824855206288737</v>
      </c>
      <c r="AI577" s="22">
        <v>4.1866896144958083</v>
      </c>
      <c r="AJ577" s="22">
        <v>0.12859808746603754</v>
      </c>
      <c r="AK577" s="22">
        <v>3.3764249731684446</v>
      </c>
      <c r="AL577" s="22">
        <v>170.17491273701208</v>
      </c>
      <c r="AM577" s="22">
        <v>9.6690291327847774E-2</v>
      </c>
      <c r="AN577" s="22">
        <v>1.1032362240507432</v>
      </c>
    </row>
    <row r="578" spans="1:40" x14ac:dyDescent="0.2">
      <c r="A578" s="20">
        <v>37343</v>
      </c>
      <c r="B578" s="22">
        <v>0.35432584703249209</v>
      </c>
      <c r="C578" s="22">
        <v>5.1487612873350304E-2</v>
      </c>
      <c r="D578" s="22">
        <v>3.6369337037894571E-2</v>
      </c>
      <c r="E578" s="22">
        <v>0.15362352396388052</v>
      </c>
      <c r="F578" s="22">
        <v>0.16247009338581461</v>
      </c>
      <c r="G578" s="22">
        <v>0.79854518792930462</v>
      </c>
      <c r="H578" s="22">
        <v>3.4228602299915099</v>
      </c>
      <c r="I578" s="22">
        <v>0.82324226286949131</v>
      </c>
      <c r="J578" s="22">
        <v>8.395076020683799E-2</v>
      </c>
      <c r="K578" s="22">
        <v>0.13742571582928148</v>
      </c>
      <c r="L578" s="22">
        <v>0.75239252913483057</v>
      </c>
      <c r="M578" s="22">
        <v>26.933317897661496</v>
      </c>
      <c r="N578" s="22">
        <v>945.43490005402475</v>
      </c>
      <c r="O578" s="22">
        <v>0.45424288029636484</v>
      </c>
      <c r="P578" s="22">
        <v>4.7011268040441454</v>
      </c>
      <c r="Q578" s="22">
        <v>9.6521185459597127</v>
      </c>
      <c r="R578" s="22">
        <v>12.795207223894419</v>
      </c>
      <c r="S578" s="22">
        <v>7.5200663733889019</v>
      </c>
      <c r="T578" s="22">
        <v>127.05487381338271</v>
      </c>
      <c r="U578" s="22">
        <v>2.965771397700085E-2</v>
      </c>
      <c r="V578" s="22">
        <v>0.86796712201898585</v>
      </c>
      <c r="W578" s="22">
        <v>0.36655861696380332</v>
      </c>
      <c r="X578" s="22">
        <v>0.85364088909469771</v>
      </c>
      <c r="Y578" s="22">
        <v>4.2486686733040055E-2</v>
      </c>
      <c r="Z578" s="22">
        <v>4.9172262097707797</v>
      </c>
      <c r="AA578" s="22">
        <v>5.7787296442077638</v>
      </c>
      <c r="AB578" s="22">
        <v>0.39631087443080953</v>
      </c>
      <c r="AC578" s="22">
        <v>0.35119047619047616</v>
      </c>
      <c r="AD578" s="22">
        <v>0.31773365748244187</v>
      </c>
      <c r="AE578" s="22">
        <v>3.0017558076715285</v>
      </c>
      <c r="AF578" s="22">
        <v>0.36177355869414213</v>
      </c>
      <c r="AG578" s="22">
        <v>1</v>
      </c>
      <c r="AH578" s="22">
        <v>0.17775140850505516</v>
      </c>
      <c r="AI578" s="22">
        <v>4.2013969283013042</v>
      </c>
      <c r="AJ578" s="22">
        <v>0.1289843327930848</v>
      </c>
      <c r="AK578" s="22">
        <v>3.3678706490700003</v>
      </c>
      <c r="AL578" s="22">
        <v>169.79239021378405</v>
      </c>
      <c r="AM578" s="22">
        <v>9.647294898510457E-2</v>
      </c>
      <c r="AN578" s="22">
        <v>1.0911090530215328</v>
      </c>
    </row>
    <row r="579" spans="1:40" x14ac:dyDescent="0.2">
      <c r="A579" s="20">
        <v>37344</v>
      </c>
      <c r="B579" s="22">
        <v>0.35465649592043641</v>
      </c>
      <c r="C579" s="22">
        <v>5.149423067638681E-2</v>
      </c>
      <c r="D579" s="22">
        <v>3.6400328296239071E-2</v>
      </c>
      <c r="E579" s="22">
        <v>0.15402887075749527</v>
      </c>
      <c r="F579" s="22">
        <v>0.16238111331048133</v>
      </c>
      <c r="G579" s="22">
        <v>0.79924684980447058</v>
      </c>
      <c r="H579" s="22">
        <v>3.4221020615072661</v>
      </c>
      <c r="I579" s="22">
        <v>0.82320281948534724</v>
      </c>
      <c r="J579" s="22">
        <v>8.4150050692801626E-2</v>
      </c>
      <c r="K579" s="22">
        <v>0.13763337034712497</v>
      </c>
      <c r="L579" s="22">
        <v>0.75306329358373969</v>
      </c>
      <c r="M579" s="22">
        <v>26.946362187997874</v>
      </c>
      <c r="N579" s="22">
        <v>946.26563028050009</v>
      </c>
      <c r="O579" s="22">
        <v>0.4584560420991648</v>
      </c>
      <c r="P579" s="22">
        <v>4.705257567711099</v>
      </c>
      <c r="Q579" s="22">
        <v>9.6519094288611011</v>
      </c>
      <c r="R579" s="22">
        <v>12.817071404431999</v>
      </c>
      <c r="S579" s="22">
        <v>7.5266740694249989</v>
      </c>
      <c r="T579" s="22">
        <v>127.06030029450103</v>
      </c>
      <c r="U579" s="22">
        <v>2.9683773475595039E-2</v>
      </c>
      <c r="V579" s="22">
        <v>0.86901945638005107</v>
      </c>
      <c r="W579" s="22">
        <v>0.36691932602713268</v>
      </c>
      <c r="X579" s="22">
        <v>0.85438130642591603</v>
      </c>
      <c r="Y579" s="22">
        <v>4.2524018732197168E-2</v>
      </c>
      <c r="Z579" s="22">
        <v>4.9215468546323562</v>
      </c>
      <c r="AA579" s="22">
        <v>5.7838072707961183</v>
      </c>
      <c r="AB579" s="22">
        <v>0.39743156471780999</v>
      </c>
      <c r="AC579" s="22">
        <v>0.35147974701878043</v>
      </c>
      <c r="AD579" s="22">
        <v>0.31719210157871869</v>
      </c>
      <c r="AE579" s="22">
        <v>3.0132766861391396</v>
      </c>
      <c r="AF579" s="22">
        <v>0.36210109593009221</v>
      </c>
      <c r="AG579" s="22">
        <v>1</v>
      </c>
      <c r="AH579" s="22">
        <v>0.17781103654709601</v>
      </c>
      <c r="AI579" s="22">
        <v>4.192536088446869</v>
      </c>
      <c r="AJ579" s="22">
        <v>0.12987012987012986</v>
      </c>
      <c r="AK579" s="22">
        <v>3.3698643364070868</v>
      </c>
      <c r="AL579" s="22">
        <v>169.94158258098778</v>
      </c>
      <c r="AM579" s="22">
        <v>9.6557717375561236E-2</v>
      </c>
      <c r="AN579" s="22">
        <v>1.0939989378651087</v>
      </c>
    </row>
    <row r="580" spans="1:40" x14ac:dyDescent="0.2">
      <c r="A580" s="20">
        <v>37347</v>
      </c>
      <c r="B580" s="22">
        <v>0.35886663409868103</v>
      </c>
      <c r="C580" s="22">
        <v>5.2144601856375185E-2</v>
      </c>
      <c r="D580" s="22">
        <v>3.683341475329751E-2</v>
      </c>
      <c r="E580" s="22">
        <v>0.15609184171958965</v>
      </c>
      <c r="F580" s="22">
        <v>0.16232535417684418</v>
      </c>
      <c r="G580" s="22">
        <v>0.80873473375671723</v>
      </c>
      <c r="H580" s="22">
        <v>3.4283341475329752</v>
      </c>
      <c r="I580" s="22">
        <v>0.82901807523204696</v>
      </c>
      <c r="J580" s="22">
        <v>8.5989252564728877E-2</v>
      </c>
      <c r="K580" s="22">
        <v>0.14069369809477286</v>
      </c>
      <c r="L580" s="22">
        <v>0.76201270151441136</v>
      </c>
      <c r="M580" s="22">
        <v>26.930141670737669</v>
      </c>
      <c r="N580" s="22">
        <v>951.63654127992197</v>
      </c>
      <c r="O580" s="22">
        <v>0.46849047386419157</v>
      </c>
      <c r="P580" s="22">
        <v>4.7611138251099172</v>
      </c>
      <c r="Q580" s="22">
        <v>9.7049340498290189</v>
      </c>
      <c r="R580" s="22">
        <v>13.033707865168541</v>
      </c>
      <c r="S580" s="22">
        <v>7.6160234489496839</v>
      </c>
      <c r="T580" s="22">
        <v>128.72496336101614</v>
      </c>
      <c r="U580" s="22">
        <v>2.9991206643869082E-2</v>
      </c>
      <c r="V580" s="22">
        <v>0.87953102100635094</v>
      </c>
      <c r="W580" s="22">
        <v>0.37127503663898392</v>
      </c>
      <c r="X580" s="22">
        <v>0.85428431851490005</v>
      </c>
      <c r="Y580" s="22">
        <v>4.3185148998534449E-2</v>
      </c>
      <c r="Z580" s="22">
        <v>4.978016609672693</v>
      </c>
      <c r="AA580" s="22">
        <v>5.8524670249145094</v>
      </c>
      <c r="AB580" s="22">
        <v>0.40214948705422571</v>
      </c>
      <c r="AC580" s="22">
        <v>0.3556424035173425</v>
      </c>
      <c r="AD580" s="22">
        <v>0.32105520273571081</v>
      </c>
      <c r="AE580" s="22">
        <v>3.047386419149976</v>
      </c>
      <c r="AF580" s="22">
        <v>0.36639960918417203</v>
      </c>
      <c r="AG580" s="22">
        <v>1</v>
      </c>
      <c r="AH580" s="22">
        <v>0.18045920859794823</v>
      </c>
      <c r="AI580" s="22">
        <v>4.2589154860771865</v>
      </c>
      <c r="AJ580" s="22">
        <v>0.13063019052271618</v>
      </c>
      <c r="AK580" s="22">
        <v>3.4098680996580364</v>
      </c>
      <c r="AL580" s="22">
        <v>171.95896433805572</v>
      </c>
      <c r="AM580" s="22">
        <v>9.7703957010258927E-2</v>
      </c>
      <c r="AN580" s="22">
        <v>1.1089399120664387</v>
      </c>
    </row>
    <row r="581" spans="1:40" x14ac:dyDescent="0.2">
      <c r="A581" s="20">
        <v>37348</v>
      </c>
      <c r="B581" s="22">
        <v>0.35780397505845674</v>
      </c>
      <c r="C581" s="22">
        <v>5.2094699922057675E-2</v>
      </c>
      <c r="D581" s="22">
        <v>3.6727396726422452E-2</v>
      </c>
      <c r="E581" s="22">
        <v>0.15518316445830085</v>
      </c>
      <c r="F581" s="22">
        <v>0.16202260327357756</v>
      </c>
      <c r="G581" s="22">
        <v>0.80643024162120036</v>
      </c>
      <c r="H581" s="22">
        <v>3.3874707716289945</v>
      </c>
      <c r="I581" s="22">
        <v>0.82350935307872186</v>
      </c>
      <c r="J581" s="22">
        <v>8.5639127045985974E-2</v>
      </c>
      <c r="K581" s="22">
        <v>0.13983826968043647</v>
      </c>
      <c r="L581" s="22">
        <v>0.7598304754481684</v>
      </c>
      <c r="M581" s="22">
        <v>26.910561184723303</v>
      </c>
      <c r="N581" s="22">
        <v>949.43491816056121</v>
      </c>
      <c r="O581" s="22">
        <v>0.4658028059236165</v>
      </c>
      <c r="P581" s="22">
        <v>4.7496102883865943</v>
      </c>
      <c r="Q581" s="22">
        <v>9.6814107560405311</v>
      </c>
      <c r="R581" s="22">
        <v>12.989088074824629</v>
      </c>
      <c r="S581" s="22">
        <v>7.5993764614185508</v>
      </c>
      <c r="T581" s="22">
        <v>128.50740452065472</v>
      </c>
      <c r="U581" s="22">
        <v>2.9842166796570542E-2</v>
      </c>
      <c r="V581" s="22">
        <v>0.87879968823070931</v>
      </c>
      <c r="W581" s="22">
        <v>0.37022603273577553</v>
      </c>
      <c r="X581" s="22">
        <v>0.85102299298519091</v>
      </c>
      <c r="Y581" s="22">
        <v>4.2985190958690571E-2</v>
      </c>
      <c r="Z581" s="22">
        <v>4.9639516757599385</v>
      </c>
      <c r="AA581" s="22">
        <v>5.8359314107560403</v>
      </c>
      <c r="AB581" s="22">
        <v>0.39979540140296188</v>
      </c>
      <c r="AC581" s="22">
        <v>0.35465705378020268</v>
      </c>
      <c r="AD581" s="22">
        <v>0.31966095089633673</v>
      </c>
      <c r="AE581" s="22">
        <v>3.0387763055339052</v>
      </c>
      <c r="AF581" s="22">
        <v>0.36535463756819953</v>
      </c>
      <c r="AG581" s="22">
        <v>1</v>
      </c>
      <c r="AH581" s="22">
        <v>0.1798908807482463</v>
      </c>
      <c r="AI581" s="22">
        <v>4.2614964925954801</v>
      </c>
      <c r="AJ581" s="22">
        <v>0.12996882307092752</v>
      </c>
      <c r="AK581" s="22">
        <v>3.4012081060015587</v>
      </c>
      <c r="AL581" s="22">
        <v>171.47310989867498</v>
      </c>
      <c r="AM581" s="22">
        <v>9.7427903351519879E-2</v>
      </c>
      <c r="AN581" s="22">
        <v>1.0911925175370225</v>
      </c>
    </row>
    <row r="582" spans="1:40" x14ac:dyDescent="0.2">
      <c r="A582" s="20">
        <v>37349</v>
      </c>
      <c r="B582" s="22">
        <v>0.35673838084600068</v>
      </c>
      <c r="C582" s="22">
        <v>5.1634209120489528E-2</v>
      </c>
      <c r="D582" s="22">
        <v>3.6617939876645134E-2</v>
      </c>
      <c r="E582" s="22">
        <v>0.15435870040308872</v>
      </c>
      <c r="F582" s="22">
        <v>0.1610703705502404</v>
      </c>
      <c r="G582" s="22">
        <v>0.80397260939245296</v>
      </c>
      <c r="H582" s="22">
        <v>3.3517556213879849</v>
      </c>
      <c r="I582" s="22">
        <v>0.81943567578068088</v>
      </c>
      <c r="J582" s="22">
        <v>8.5503375261036366E-2</v>
      </c>
      <c r="K582" s="22">
        <v>0.13946869991743965</v>
      </c>
      <c r="L582" s="22">
        <v>0.75752513233937158</v>
      </c>
      <c r="M582" s="22">
        <v>26.719440532271378</v>
      </c>
      <c r="N582" s="22">
        <v>949.9295808848525</v>
      </c>
      <c r="O582" s="22">
        <v>0.46525180904278562</v>
      </c>
      <c r="P582" s="22">
        <v>4.740906221164586</v>
      </c>
      <c r="Q582" s="22">
        <v>9.6430479335632064</v>
      </c>
      <c r="R582" s="22">
        <v>12.893011509882959</v>
      </c>
      <c r="S582" s="22">
        <v>7.576125491719683</v>
      </c>
      <c r="T582" s="22">
        <v>128.11422466125975</v>
      </c>
      <c r="U582" s="22">
        <v>2.9821766791316595E-2</v>
      </c>
      <c r="V582" s="22">
        <v>0.8770822203875478</v>
      </c>
      <c r="W582" s="22">
        <v>0.36909329318634349</v>
      </c>
      <c r="X582" s="22">
        <v>0.84314506337720352</v>
      </c>
      <c r="Y582" s="22">
        <v>4.268855325142052E-2</v>
      </c>
      <c r="Z582" s="22">
        <v>4.9613908989364282</v>
      </c>
      <c r="AA582" s="22">
        <v>5.8229323490845513</v>
      </c>
      <c r="AB582" s="22">
        <v>0.39696954980331206</v>
      </c>
      <c r="AC582" s="22">
        <v>0.3536010878539167</v>
      </c>
      <c r="AD582" s="22">
        <v>0.31839153028021949</v>
      </c>
      <c r="AE582" s="22">
        <v>3.0309358457578548</v>
      </c>
      <c r="AF582" s="22">
        <v>0.36424651546792286</v>
      </c>
      <c r="AG582" s="22">
        <v>1</v>
      </c>
      <c r="AH582" s="22">
        <v>0.17885483949298234</v>
      </c>
      <c r="AI582" s="22">
        <v>4.2368024865232377</v>
      </c>
      <c r="AJ582" s="22">
        <v>0.12772570540527414</v>
      </c>
      <c r="AK582" s="22">
        <v>3.3898305084745757</v>
      </c>
      <c r="AL582" s="22">
        <v>171.43412170365693</v>
      </c>
      <c r="AM582" s="22">
        <v>9.7129813996406189E-2</v>
      </c>
      <c r="AN582" s="22">
        <v>1.0781409353601086</v>
      </c>
    </row>
    <row r="583" spans="1:40" x14ac:dyDescent="0.2">
      <c r="A583" s="20">
        <v>37350</v>
      </c>
      <c r="B583" s="22">
        <v>0.35657281553398057</v>
      </c>
      <c r="C583" s="22">
        <v>5.1514563106796113E-2</v>
      </c>
      <c r="D583" s="22">
        <v>3.6600970873786408E-2</v>
      </c>
      <c r="E583" s="22">
        <v>0.15466019417475727</v>
      </c>
      <c r="F583" s="22">
        <v>0.16169902912621359</v>
      </c>
      <c r="G583" s="22">
        <v>0.80360194174757293</v>
      </c>
      <c r="H583" s="22">
        <v>3.3940776699029129</v>
      </c>
      <c r="I583" s="22">
        <v>0.8223300970873787</v>
      </c>
      <c r="J583" s="22">
        <v>8.5184466019417468E-2</v>
      </c>
      <c r="K583" s="22">
        <v>0.13915533980582523</v>
      </c>
      <c r="L583" s="22">
        <v>0.75719417475728157</v>
      </c>
      <c r="M583" s="22">
        <v>26.796116504854368</v>
      </c>
      <c r="N583" s="22">
        <v>935.92233009708741</v>
      </c>
      <c r="O583" s="22">
        <v>0.46157281553398055</v>
      </c>
      <c r="P583" s="22">
        <v>4.7398058252427182</v>
      </c>
      <c r="Q583" s="22">
        <v>9.6611650485436904</v>
      </c>
      <c r="R583" s="22">
        <v>12.846601941747572</v>
      </c>
      <c r="S583" s="22">
        <v>7.5757281553398057</v>
      </c>
      <c r="T583" s="22">
        <v>128.20388349514562</v>
      </c>
      <c r="U583" s="22">
        <v>2.9825242718446599E-2</v>
      </c>
      <c r="V583" s="22">
        <v>0.87592233009708742</v>
      </c>
      <c r="W583" s="22">
        <v>0.36888349514563107</v>
      </c>
      <c r="X583" s="22">
        <v>0.84673786407766982</v>
      </c>
      <c r="Y583" s="22">
        <v>4.2669902912621356E-2</v>
      </c>
      <c r="Z583" s="22">
        <v>4.9485436893203882</v>
      </c>
      <c r="AA583" s="22">
        <v>5.8203883495145634</v>
      </c>
      <c r="AB583" s="22">
        <v>0.39733009708737865</v>
      </c>
      <c r="AC583" s="22">
        <v>0.3534271844660194</v>
      </c>
      <c r="AD583" s="22">
        <v>0.31893203883495147</v>
      </c>
      <c r="AE583" s="22">
        <v>3.0296116504854367</v>
      </c>
      <c r="AF583" s="22">
        <v>0.36407766990291263</v>
      </c>
      <c r="AG583" s="22">
        <v>1</v>
      </c>
      <c r="AH583" s="22">
        <v>0.17878640776699029</v>
      </c>
      <c r="AI583" s="22">
        <v>4.2310679611650484</v>
      </c>
      <c r="AJ583" s="22">
        <v>0.12815533980582525</v>
      </c>
      <c r="AK583" s="22">
        <v>3.3883495145631066</v>
      </c>
      <c r="AL583" s="22">
        <v>171.35922330097088</v>
      </c>
      <c r="AM583" s="22">
        <v>9.7087378640776698E-2</v>
      </c>
      <c r="AN583" s="22">
        <v>1.087378640776699</v>
      </c>
    </row>
    <row r="584" spans="1:40" x14ac:dyDescent="0.2">
      <c r="A584" s="20">
        <v>37351</v>
      </c>
      <c r="B584" s="22">
        <v>0.35786806976517588</v>
      </c>
      <c r="C584" s="22">
        <v>5.1651563870213392E-2</v>
      </c>
      <c r="D584" s="22">
        <v>3.6732924096268146E-2</v>
      </c>
      <c r="E584" s="22">
        <v>0.15483776673487284</v>
      </c>
      <c r="F584" s="22">
        <v>0.16233070252362858</v>
      </c>
      <c r="G584" s="22">
        <v>0.80648933060508621</v>
      </c>
      <c r="H584" s="22">
        <v>3.4097242521679823</v>
      </c>
      <c r="I584" s="22">
        <v>0.82388190587547516</v>
      </c>
      <c r="J584" s="22">
        <v>8.5618240280619706E-2</v>
      </c>
      <c r="K584" s="22">
        <v>0.13957907044723766</v>
      </c>
      <c r="L584" s="22">
        <v>0.75994348631004582</v>
      </c>
      <c r="M584" s="22">
        <v>26.913183279742764</v>
      </c>
      <c r="N584" s="22">
        <v>928.09120140309858</v>
      </c>
      <c r="O584" s="22">
        <v>0.46282763324563969</v>
      </c>
      <c r="P584" s="22">
        <v>4.7510474520120827</v>
      </c>
      <c r="Q584" s="22">
        <v>9.69989281886388</v>
      </c>
      <c r="R584" s="22">
        <v>12.827633245639678</v>
      </c>
      <c r="S584" s="22">
        <v>7.6001169248757678</v>
      </c>
      <c r="T584" s="22">
        <v>128.66608204228783</v>
      </c>
      <c r="U584" s="22">
        <v>2.9859690149079219E-2</v>
      </c>
      <c r="V584" s="22">
        <v>0.87683913085842358</v>
      </c>
      <c r="W584" s="22">
        <v>0.3702133878982754</v>
      </c>
      <c r="X584" s="22">
        <v>0.84834843612978661</v>
      </c>
      <c r="Y584" s="22">
        <v>4.2609373477540687E-2</v>
      </c>
      <c r="Z584" s="22">
        <v>4.9693072201110793</v>
      </c>
      <c r="AA584" s="22">
        <v>5.8413719185423369</v>
      </c>
      <c r="AB584" s="22">
        <v>0.39767124622430089</v>
      </c>
      <c r="AC584" s="22">
        <v>0.35472084185910552</v>
      </c>
      <c r="AD584" s="22">
        <v>0.32008184741303713</v>
      </c>
      <c r="AE584" s="22">
        <v>3.0405339569326708</v>
      </c>
      <c r="AF584" s="22">
        <v>0.36539023677287347</v>
      </c>
      <c r="AG584" s="22">
        <v>1</v>
      </c>
      <c r="AH584" s="22">
        <v>0.17879762252752607</v>
      </c>
      <c r="AI584" s="22">
        <v>4.2414498684595152</v>
      </c>
      <c r="AJ584" s="22">
        <v>0.12715580239695995</v>
      </c>
      <c r="AK584" s="22">
        <v>3.4005651368995422</v>
      </c>
      <c r="AL584" s="22">
        <v>172.46419175679625</v>
      </c>
      <c r="AM584" s="22">
        <v>9.7437396472766252E-2</v>
      </c>
      <c r="AN584" s="22">
        <v>1.0757088570593394</v>
      </c>
    </row>
    <row r="585" spans="1:40" x14ac:dyDescent="0.2">
      <c r="A585" s="20">
        <v>37354</v>
      </c>
      <c r="B585" s="22">
        <v>0.35414657666345228</v>
      </c>
      <c r="C585" s="22">
        <v>5.0935390549662486E-2</v>
      </c>
      <c r="D585" s="22">
        <v>3.6345226615236259E-2</v>
      </c>
      <c r="E585" s="22">
        <v>0.15380906460945035</v>
      </c>
      <c r="F585" s="22">
        <v>0.16159112825458052</v>
      </c>
      <c r="G585" s="22">
        <v>0.7981677917068466</v>
      </c>
      <c r="H585" s="22">
        <v>3.3915139826422376</v>
      </c>
      <c r="I585" s="22">
        <v>0.81938283510125365</v>
      </c>
      <c r="J585" s="22">
        <v>8.4320154291224678E-2</v>
      </c>
      <c r="K585" s="22">
        <v>0.13795564127290261</v>
      </c>
      <c r="L585" s="22">
        <v>0.7521022179363549</v>
      </c>
      <c r="M585" s="22">
        <v>26.679845708775314</v>
      </c>
      <c r="N585" s="22">
        <v>919.67213114754099</v>
      </c>
      <c r="O585" s="22">
        <v>0.45949855351976854</v>
      </c>
      <c r="P585" s="22">
        <v>4.7068466730954679</v>
      </c>
      <c r="Q585" s="22">
        <v>9.5718418514946961</v>
      </c>
      <c r="R585" s="22">
        <v>12.688524590163937</v>
      </c>
      <c r="S585" s="22">
        <v>7.521697203471553</v>
      </c>
      <c r="T585" s="22">
        <v>127.11668273866924</v>
      </c>
      <c r="U585" s="22">
        <v>2.9537126325940213E-2</v>
      </c>
      <c r="V585" s="22">
        <v>0.86991321118611387</v>
      </c>
      <c r="W585" s="22">
        <v>0.36639344262295082</v>
      </c>
      <c r="X585" s="22">
        <v>0.8412729026036645</v>
      </c>
      <c r="Y585" s="22">
        <v>4.1832208293153331E-2</v>
      </c>
      <c r="Z585" s="22">
        <v>4.9132111861137897</v>
      </c>
      <c r="AA585" s="22">
        <v>5.7810993249758926</v>
      </c>
      <c r="AB585" s="22">
        <v>0.395274831243973</v>
      </c>
      <c r="AC585" s="22">
        <v>0.35107039537126328</v>
      </c>
      <c r="AD585" s="22">
        <v>0.31716489874638382</v>
      </c>
      <c r="AE585" s="22">
        <v>3.0101253616200578</v>
      </c>
      <c r="AF585" s="22">
        <v>0.36162005785920925</v>
      </c>
      <c r="AG585" s="22">
        <v>0.99999999999999989</v>
      </c>
      <c r="AH585" s="22">
        <v>0.17690453230472516</v>
      </c>
      <c r="AI585" s="22">
        <v>4.1976856316297013</v>
      </c>
      <c r="AJ585" s="22">
        <v>0.12680810028929604</v>
      </c>
      <c r="AK585" s="22">
        <v>3.3635486981677918</v>
      </c>
      <c r="AL585" s="22">
        <v>170.68466730954677</v>
      </c>
      <c r="AM585" s="22">
        <v>9.643201542912247E-2</v>
      </c>
      <c r="AN585" s="22">
        <v>1.0732883317261332</v>
      </c>
    </row>
    <row r="586" spans="1:40" x14ac:dyDescent="0.2">
      <c r="A586" s="20">
        <v>37355</v>
      </c>
      <c r="B586" s="22">
        <v>0.35534591194968551</v>
      </c>
      <c r="C586" s="22">
        <v>5.109820996613449E-2</v>
      </c>
      <c r="D586" s="22">
        <v>3.647411707789066E-2</v>
      </c>
      <c r="E586" s="22">
        <v>0.15435897435897433</v>
      </c>
      <c r="F586" s="22">
        <v>0.16112239961296565</v>
      </c>
      <c r="G586" s="22">
        <v>0.80086115142718906</v>
      </c>
      <c r="H586" s="22">
        <v>3.3182389937106915</v>
      </c>
      <c r="I586" s="22">
        <v>0.81640058055152387</v>
      </c>
      <c r="J586" s="22">
        <v>8.5234639574262208E-2</v>
      </c>
      <c r="K586" s="22">
        <v>0.13902273826802128</v>
      </c>
      <c r="L586" s="22">
        <v>0.75466860183841311</v>
      </c>
      <c r="M586" s="22">
        <v>26.616352201257858</v>
      </c>
      <c r="N586" s="22">
        <v>931.7851959361393</v>
      </c>
      <c r="O586" s="22">
        <v>0.46008708272859211</v>
      </c>
      <c r="P586" s="22">
        <v>4.7237542331881954</v>
      </c>
      <c r="Q586" s="22">
        <v>9.6110304789550067</v>
      </c>
      <c r="R586" s="22">
        <v>12.662796323173682</v>
      </c>
      <c r="S586" s="22">
        <v>7.5616835994194487</v>
      </c>
      <c r="T586" s="22">
        <v>127.68263183357521</v>
      </c>
      <c r="U586" s="22">
        <v>2.9657474600870825E-2</v>
      </c>
      <c r="V586" s="22">
        <v>0.87300435413642963</v>
      </c>
      <c r="W586" s="22">
        <v>0.36768263183357519</v>
      </c>
      <c r="X586" s="22">
        <v>0.83953555878084185</v>
      </c>
      <c r="Y586" s="22">
        <v>4.211901306240929E-2</v>
      </c>
      <c r="Z586" s="22">
        <v>4.9298500241896468</v>
      </c>
      <c r="AA586" s="22">
        <v>5.8006773101112721</v>
      </c>
      <c r="AB586" s="22">
        <v>0.39535558780841801</v>
      </c>
      <c r="AC586" s="22">
        <v>0.35207547169811321</v>
      </c>
      <c r="AD586" s="22">
        <v>0.31833575229801642</v>
      </c>
      <c r="AE586" s="22">
        <v>3.0188679245283017</v>
      </c>
      <c r="AF586" s="22">
        <v>0.36284470246734396</v>
      </c>
      <c r="AG586" s="22">
        <v>1</v>
      </c>
      <c r="AH586" s="22">
        <v>0.17757135945815189</v>
      </c>
      <c r="AI586" s="22">
        <v>4.2070633768746974</v>
      </c>
      <c r="AJ586" s="22">
        <v>0.12656023222060958</v>
      </c>
      <c r="AK586" s="22">
        <v>3.374939525882922</v>
      </c>
      <c r="AL586" s="22">
        <v>171.74649250120947</v>
      </c>
      <c r="AM586" s="22">
        <v>9.6758587324625056E-2</v>
      </c>
      <c r="AN586" s="22">
        <v>1.084373488147073</v>
      </c>
    </row>
    <row r="587" spans="1:40" x14ac:dyDescent="0.2">
      <c r="A587" s="20">
        <v>37356</v>
      </c>
      <c r="B587" s="22">
        <v>0.35551790900290414</v>
      </c>
      <c r="C587" s="22">
        <v>5.1403678606001937E-2</v>
      </c>
      <c r="D587" s="22">
        <v>3.64917715392062E-2</v>
      </c>
      <c r="E587" s="22">
        <v>0.15412391093901259</v>
      </c>
      <c r="F587" s="22">
        <v>0.1615488867376573</v>
      </c>
      <c r="G587" s="22">
        <v>0.80126815101645699</v>
      </c>
      <c r="H587" s="22">
        <v>3.3283639883833493</v>
      </c>
      <c r="I587" s="22">
        <v>0.81749273959341717</v>
      </c>
      <c r="J587" s="22">
        <v>8.5188770571151984E-2</v>
      </c>
      <c r="K587" s="22">
        <v>0.13899322362052274</v>
      </c>
      <c r="L587" s="22">
        <v>0.75502420135527593</v>
      </c>
      <c r="M587" s="22">
        <v>26.665053242981607</v>
      </c>
      <c r="N587" s="22">
        <v>925.45982575024198</v>
      </c>
      <c r="O587" s="22">
        <v>0.4600193610842207</v>
      </c>
      <c r="P587" s="22">
        <v>4.7250726040658275</v>
      </c>
      <c r="Q587" s="22">
        <v>9.5266214908034836</v>
      </c>
      <c r="R587" s="22">
        <v>12.651500484027105</v>
      </c>
      <c r="S587" s="22">
        <v>7.5605033881897379</v>
      </c>
      <c r="T587" s="22">
        <v>127.70571151984511</v>
      </c>
      <c r="U587" s="22">
        <v>2.967086156824782E-2</v>
      </c>
      <c r="V587" s="22">
        <v>0.87531461761858664</v>
      </c>
      <c r="W587" s="22">
        <v>0.36786060019361083</v>
      </c>
      <c r="X587" s="22">
        <v>0.84124878993223606</v>
      </c>
      <c r="Y587" s="22">
        <v>4.2410454985479185E-2</v>
      </c>
      <c r="Z587" s="22">
        <v>4.9196515004840267</v>
      </c>
      <c r="AA587" s="22">
        <v>5.79864472410455</v>
      </c>
      <c r="AB587" s="22">
        <v>0.39496611810261373</v>
      </c>
      <c r="AC587" s="22">
        <v>0.35239109390125845</v>
      </c>
      <c r="AD587" s="22">
        <v>0.31878025169409485</v>
      </c>
      <c r="AE587" s="22">
        <v>3.0213939980638913</v>
      </c>
      <c r="AF587" s="22">
        <v>0.36302032913843174</v>
      </c>
      <c r="AG587" s="22">
        <v>1</v>
      </c>
      <c r="AH587" s="22">
        <v>0.17757018393030011</v>
      </c>
      <c r="AI587" s="22">
        <v>4.2061955469506298</v>
      </c>
      <c r="AJ587" s="22">
        <v>0.125459825750242</v>
      </c>
      <c r="AK587" s="22">
        <v>3.3765730880929334</v>
      </c>
      <c r="AL587" s="22">
        <v>171.8296224588577</v>
      </c>
      <c r="AM587" s="22">
        <v>9.6805421103581799E-2</v>
      </c>
      <c r="AN587" s="22">
        <v>1.0832526621490803</v>
      </c>
    </row>
    <row r="588" spans="1:40" x14ac:dyDescent="0.2">
      <c r="A588" s="20">
        <v>37357</v>
      </c>
      <c r="B588" s="22">
        <v>0.35649945643733499</v>
      </c>
      <c r="C588" s="22">
        <v>5.1871408603820467E-2</v>
      </c>
      <c r="D588" s="22">
        <v>3.6593415126572451E-2</v>
      </c>
      <c r="E588" s="22">
        <v>0.15413884143500545</v>
      </c>
      <c r="F588" s="22">
        <v>0.16104985246156237</v>
      </c>
      <c r="G588" s="22">
        <v>0.80342444478956365</v>
      </c>
      <c r="H588" s="22">
        <v>3.297387016617487</v>
      </c>
      <c r="I588" s="22">
        <v>0.81708145674794219</v>
      </c>
      <c r="J588" s="22">
        <v>8.5640239167572602E-2</v>
      </c>
      <c r="K588" s="22">
        <v>0.13961795309830718</v>
      </c>
      <c r="L588" s="22">
        <v>0.75701778226432681</v>
      </c>
      <c r="M588" s="22">
        <v>26.547212300046592</v>
      </c>
      <c r="N588" s="22">
        <v>925.51250194129523</v>
      </c>
      <c r="O588" s="22">
        <v>0.46202826525858054</v>
      </c>
      <c r="P588" s="22">
        <v>4.7396723093648081</v>
      </c>
      <c r="Q588" s="22">
        <v>9.5269063519180008</v>
      </c>
      <c r="R588" s="22">
        <v>12.7669280944246</v>
      </c>
      <c r="S588" s="22">
        <v>7.5807578816586423</v>
      </c>
      <c r="T588" s="22">
        <v>128.12548532380805</v>
      </c>
      <c r="U588" s="22">
        <v>2.9787234042553189E-2</v>
      </c>
      <c r="V588" s="22">
        <v>0.88270694207175027</v>
      </c>
      <c r="W588" s="22">
        <v>0.36884609411399283</v>
      </c>
      <c r="X588" s="22">
        <v>0.83842599782574945</v>
      </c>
      <c r="Y588" s="22">
        <v>4.2892918154993014E-2</v>
      </c>
      <c r="Z588" s="22">
        <v>4.9415670135114143</v>
      </c>
      <c r="AA588" s="22">
        <v>5.8141792203758351</v>
      </c>
      <c r="AB588" s="22">
        <v>0.39534477403323504</v>
      </c>
      <c r="AC588" s="22">
        <v>0.35337397111352697</v>
      </c>
      <c r="AD588" s="22">
        <v>0.31982838950147541</v>
      </c>
      <c r="AE588" s="22">
        <v>3.0296824041000159</v>
      </c>
      <c r="AF588" s="22">
        <v>0.36400256250970653</v>
      </c>
      <c r="AG588" s="22">
        <v>1</v>
      </c>
      <c r="AH588" s="22">
        <v>0.17824002174250661</v>
      </c>
      <c r="AI588" s="22">
        <v>4.2223171299891291</v>
      </c>
      <c r="AJ588" s="22">
        <v>0.12521354247553967</v>
      </c>
      <c r="AK588" s="22">
        <v>3.3865895325361084</v>
      </c>
      <c r="AL588" s="22">
        <v>172.28995185587826</v>
      </c>
      <c r="AM588" s="22">
        <v>9.7064761608945491E-2</v>
      </c>
      <c r="AN588" s="22">
        <v>1.0871253300201895</v>
      </c>
    </row>
    <row r="589" spans="1:40" x14ac:dyDescent="0.2">
      <c r="A589" s="20">
        <v>37358</v>
      </c>
      <c r="B589" s="22">
        <v>0.35603916246607209</v>
      </c>
      <c r="C589" s="22">
        <v>5.1773943388910428E-2</v>
      </c>
      <c r="D589" s="22">
        <v>3.6543233811554866E-2</v>
      </c>
      <c r="E589" s="22">
        <v>0.15363512989530825</v>
      </c>
      <c r="F589" s="22">
        <v>0.16151609150833654</v>
      </c>
      <c r="G589" s="22">
        <v>0.80236525785188062</v>
      </c>
      <c r="H589" s="22">
        <v>3.3046723536254361</v>
      </c>
      <c r="I589" s="22">
        <v>0.81950368359829395</v>
      </c>
      <c r="J589" s="22">
        <v>8.5284994183792165E-2</v>
      </c>
      <c r="K589" s="22">
        <v>0.13930787126793331</v>
      </c>
      <c r="L589" s="22">
        <v>0.75604885614579298</v>
      </c>
      <c r="M589" s="22">
        <v>26.549050019387359</v>
      </c>
      <c r="N589" s="22">
        <v>923.80767739433884</v>
      </c>
      <c r="O589" s="22">
        <v>0.46442419542458319</v>
      </c>
      <c r="P589" s="22">
        <v>4.734393175649477</v>
      </c>
      <c r="Q589" s="22">
        <v>9.4610314075222952</v>
      </c>
      <c r="R589" s="22">
        <v>12.787902287708413</v>
      </c>
      <c r="S589" s="22">
        <v>7.5736719658782468</v>
      </c>
      <c r="T589" s="22">
        <v>128.15044590926715</v>
      </c>
      <c r="U589" s="22">
        <v>2.9761535478867777E-2</v>
      </c>
      <c r="V589" s="22">
        <v>0.88631252423419926</v>
      </c>
      <c r="W589" s="22">
        <v>0.3683598293912369</v>
      </c>
      <c r="X589" s="22">
        <v>0.8398991857309035</v>
      </c>
      <c r="Y589" s="22">
        <v>4.281698332687088E-2</v>
      </c>
      <c r="Z589" s="22">
        <v>4.9369910818146563</v>
      </c>
      <c r="AA589" s="22">
        <v>5.806514152772392</v>
      </c>
      <c r="AB589" s="22">
        <v>0.39429042264443581</v>
      </c>
      <c r="AC589" s="22">
        <v>0.35290810391624661</v>
      </c>
      <c r="AD589" s="22">
        <v>0.31940674680108566</v>
      </c>
      <c r="AE589" s="22">
        <v>3.0258821248545948</v>
      </c>
      <c r="AF589" s="22">
        <v>0.36352268321054676</v>
      </c>
      <c r="AG589" s="22">
        <v>1</v>
      </c>
      <c r="AH589" s="22">
        <v>0.17778208607987592</v>
      </c>
      <c r="AI589" s="22">
        <v>4.2177200465296627</v>
      </c>
      <c r="AJ589" s="22">
        <v>0.1265025203567274</v>
      </c>
      <c r="AK589" s="22">
        <v>3.3830942225668861</v>
      </c>
      <c r="AL589" s="22">
        <v>172.06281504459093</v>
      </c>
      <c r="AM589" s="22">
        <v>9.6936797208220238E-2</v>
      </c>
      <c r="AN589" s="22">
        <v>1.0847227607599843</v>
      </c>
    </row>
    <row r="590" spans="1:40" x14ac:dyDescent="0.2">
      <c r="A590" s="20">
        <v>37361</v>
      </c>
      <c r="B590" s="22">
        <v>0.35479663800598971</v>
      </c>
      <c r="C590" s="22">
        <v>5.1328374070138141E-2</v>
      </c>
      <c r="D590" s="22">
        <v>3.641194087527775E-2</v>
      </c>
      <c r="E590" s="22">
        <v>0.15324123273113707</v>
      </c>
      <c r="F590" s="22">
        <v>0.16116317264032456</v>
      </c>
      <c r="G590" s="22">
        <v>0.7996425466138537</v>
      </c>
      <c r="H590" s="22">
        <v>3.3151386339484099</v>
      </c>
      <c r="I590" s="22">
        <v>0.81639455125108673</v>
      </c>
      <c r="J590" s="22">
        <v>8.4928992367887146E-2</v>
      </c>
      <c r="K590" s="22">
        <v>0.13883682735967537</v>
      </c>
      <c r="L590" s="22">
        <v>0.75349241619167218</v>
      </c>
      <c r="M590" s="22">
        <v>26.50565162786204</v>
      </c>
      <c r="N590" s="22">
        <v>906.19263839242569</v>
      </c>
      <c r="O590" s="22">
        <v>0.46333687566418702</v>
      </c>
      <c r="P590" s="22">
        <v>4.7203168775963666</v>
      </c>
      <c r="Q590" s="22">
        <v>9.4251763114674905</v>
      </c>
      <c r="R590" s="22">
        <v>12.763018065887353</v>
      </c>
      <c r="S590" s="22">
        <v>7.569316974205389</v>
      </c>
      <c r="T590" s="22">
        <v>127.32103178436866</v>
      </c>
      <c r="U590" s="22">
        <v>2.9658970147811801E-2</v>
      </c>
      <c r="V590" s="22">
        <v>0.88561491643319468</v>
      </c>
      <c r="W590" s="22">
        <v>0.36711428847454347</v>
      </c>
      <c r="X590" s="22">
        <v>0.83715583035455499</v>
      </c>
      <c r="Y590" s="22">
        <v>4.2363056709496659E-2</v>
      </c>
      <c r="Z590" s="22">
        <v>4.9173992850932269</v>
      </c>
      <c r="AA590" s="22">
        <v>5.786880494638198</v>
      </c>
      <c r="AB590" s="22">
        <v>0.39232924355134763</v>
      </c>
      <c r="AC590" s="22">
        <v>0.35152159211670364</v>
      </c>
      <c r="AD590" s="22">
        <v>0.31929282194957004</v>
      </c>
      <c r="AE590" s="22">
        <v>3.0118829098637807</v>
      </c>
      <c r="AF590" s="22">
        <v>0.36228383731040475</v>
      </c>
      <c r="AG590" s="22">
        <v>0.99999999999999989</v>
      </c>
      <c r="AH590" s="22">
        <v>0.17729687952854795</v>
      </c>
      <c r="AI590" s="22">
        <v>4.198628151869384</v>
      </c>
      <c r="AJ590" s="22">
        <v>0.12617138440730363</v>
      </c>
      <c r="AK590" s="22">
        <v>3.3706888223360059</v>
      </c>
      <c r="AL590" s="22">
        <v>171.4810163269249</v>
      </c>
      <c r="AM590" s="22">
        <v>9.6609023282774598E-2</v>
      </c>
      <c r="AN590" s="22">
        <v>1.0800888803014199</v>
      </c>
    </row>
    <row r="591" spans="1:40" x14ac:dyDescent="0.2">
      <c r="A591" s="20">
        <v>37362</v>
      </c>
      <c r="B591" s="22">
        <v>0.35412428289061376</v>
      </c>
      <c r="C591" s="22">
        <v>5.141011425541147E-2</v>
      </c>
      <c r="D591" s="22">
        <v>3.6348647736585839E-2</v>
      </c>
      <c r="E591" s="22">
        <v>0.15250445933567952</v>
      </c>
      <c r="F591" s="22">
        <v>0.16041074097285832</v>
      </c>
      <c r="G591" s="22">
        <v>0.79807163862507846</v>
      </c>
      <c r="H591" s="22">
        <v>3.301354673865883</v>
      </c>
      <c r="I591" s="22">
        <v>0.81222581111700332</v>
      </c>
      <c r="J591" s="22">
        <v>8.5079303861543651E-2</v>
      </c>
      <c r="K591" s="22">
        <v>0.13885166080123415</v>
      </c>
      <c r="L591" s="22">
        <v>0.75202236899194919</v>
      </c>
      <c r="M591" s="22">
        <v>26.389625415802922</v>
      </c>
      <c r="N591" s="22">
        <v>910.18656896302377</v>
      </c>
      <c r="O591" s="22">
        <v>0.46280672998119848</v>
      </c>
      <c r="P591" s="22">
        <v>4.7109868389336169</v>
      </c>
      <c r="Q591" s="22">
        <v>9.3718362821192702</v>
      </c>
      <c r="R591" s="22">
        <v>12.64619389673625</v>
      </c>
      <c r="S591" s="22">
        <v>7.5543556862556045</v>
      </c>
      <c r="T591" s="22">
        <v>126.84761124234682</v>
      </c>
      <c r="U591" s="22">
        <v>2.9582991852673192E-2</v>
      </c>
      <c r="V591" s="22">
        <v>0.88299667357662825</v>
      </c>
      <c r="W591" s="22">
        <v>0.36638866123511549</v>
      </c>
      <c r="X591" s="22">
        <v>0.83381381670925137</v>
      </c>
      <c r="Y591" s="22">
        <v>4.2472159282649573E-2</v>
      </c>
      <c r="Z591" s="22">
        <v>4.9096080605505481</v>
      </c>
      <c r="AA591" s="22">
        <v>5.7754423178903727</v>
      </c>
      <c r="AB591" s="22">
        <v>0.39119703032348263</v>
      </c>
      <c r="AC591" s="22">
        <v>0.35099069565636604</v>
      </c>
      <c r="AD591" s="22">
        <v>0.31909559851516178</v>
      </c>
      <c r="AE591" s="22">
        <v>3.0072795641903296</v>
      </c>
      <c r="AF591" s="22">
        <v>0.36156775779781136</v>
      </c>
      <c r="AG591" s="22">
        <v>1</v>
      </c>
      <c r="AH591" s="22">
        <v>0.17673432001157019</v>
      </c>
      <c r="AI591" s="22">
        <v>4.1884009063298464</v>
      </c>
      <c r="AJ591" s="22">
        <v>0.12505423516366967</v>
      </c>
      <c r="AK591" s="22">
        <v>3.3630622378633763</v>
      </c>
      <c r="AL591" s="22">
        <v>171.14207202429736</v>
      </c>
      <c r="AM591" s="22">
        <v>9.6418068746083024E-2</v>
      </c>
      <c r="AN591" s="22">
        <v>1.0853781998746566</v>
      </c>
    </row>
    <row r="592" spans="1:40" x14ac:dyDescent="0.2">
      <c r="A592" s="20">
        <v>37363</v>
      </c>
      <c r="B592" s="22">
        <v>0.35814724524622132</v>
      </c>
      <c r="C592" s="22">
        <v>5.2462213554363722E-2</v>
      </c>
      <c r="D592" s="22">
        <v>3.6762554851292047E-2</v>
      </c>
      <c r="E592" s="22">
        <v>0.15352510970258409</v>
      </c>
      <c r="F592" s="22">
        <v>0.16108239882983907</v>
      </c>
      <c r="G592" s="22">
        <v>0.80713798147245241</v>
      </c>
      <c r="H592" s="22">
        <v>3.3192588980984885</v>
      </c>
      <c r="I592" s="22">
        <v>0.81404193076548026</v>
      </c>
      <c r="J592" s="22">
        <v>8.6816187225743524E-2</v>
      </c>
      <c r="K592" s="22">
        <v>0.14095563139931738</v>
      </c>
      <c r="L592" s="22">
        <v>0.76055582642613351</v>
      </c>
      <c r="M592" s="22">
        <v>26.510970258410531</v>
      </c>
      <c r="N592" s="22">
        <v>918.57630424183321</v>
      </c>
      <c r="O592" s="22">
        <v>0.46806435884934172</v>
      </c>
      <c r="P592" s="22">
        <v>4.7645051194539247</v>
      </c>
      <c r="Q592" s="22">
        <v>9.4714773281326163</v>
      </c>
      <c r="R592" s="22">
        <v>12.742077035592391</v>
      </c>
      <c r="S592" s="22">
        <v>7.6304241833252062</v>
      </c>
      <c r="T592" s="22">
        <v>127.61579717211116</v>
      </c>
      <c r="U592" s="22">
        <v>2.9897610921501703E-2</v>
      </c>
      <c r="V592" s="22">
        <v>0.89907362262311064</v>
      </c>
      <c r="W592" s="22">
        <v>0.37055095075572886</v>
      </c>
      <c r="X592" s="22">
        <v>0.83714285714285697</v>
      </c>
      <c r="Y592" s="22">
        <v>4.3451974646513888E-2</v>
      </c>
      <c r="Z592" s="22">
        <v>4.9653827401267669</v>
      </c>
      <c r="AA592" s="22">
        <v>5.8410531448074101</v>
      </c>
      <c r="AB592" s="22">
        <v>0.39397367137981465</v>
      </c>
      <c r="AC592" s="22">
        <v>0.35499756216479761</v>
      </c>
      <c r="AD592" s="22">
        <v>0.32315943442223305</v>
      </c>
      <c r="AE592" s="22">
        <v>3.0405655777669427</v>
      </c>
      <c r="AF592" s="22">
        <v>0.36568503169185762</v>
      </c>
      <c r="AG592" s="22">
        <v>1</v>
      </c>
      <c r="AH592" s="22">
        <v>0.17825450999512432</v>
      </c>
      <c r="AI592" s="22">
        <v>4.224280838615309</v>
      </c>
      <c r="AJ592" s="22">
        <v>0.12705997074597755</v>
      </c>
      <c r="AK592" s="22">
        <v>3.3993174061433442</v>
      </c>
      <c r="AL592" s="22">
        <v>173.08629936616282</v>
      </c>
      <c r="AM592" s="22">
        <v>9.7513408093612863E-2</v>
      </c>
      <c r="AN592" s="22">
        <v>1.0843490980009749</v>
      </c>
    </row>
    <row r="593" spans="1:40" x14ac:dyDescent="0.2">
      <c r="A593" s="20">
        <v>37364</v>
      </c>
      <c r="B593" s="22">
        <v>0.35639769032946766</v>
      </c>
      <c r="C593" s="22">
        <v>5.2249017419573968E-2</v>
      </c>
      <c r="D593" s="22">
        <v>3.6576253093308746E-2</v>
      </c>
      <c r="E593" s="22">
        <v>0.15284584404871657</v>
      </c>
      <c r="F593" s="22">
        <v>0.15979426464166141</v>
      </c>
      <c r="G593" s="22">
        <v>0.80326071133970589</v>
      </c>
      <c r="H593" s="22">
        <v>3.2924450482798773</v>
      </c>
      <c r="I593" s="22">
        <v>0.80946188558396814</v>
      </c>
      <c r="J593" s="22">
        <v>8.6467077490416808E-2</v>
      </c>
      <c r="K593" s="22">
        <v>0.14046290455626181</v>
      </c>
      <c r="L593" s="22">
        <v>0.75685380173710515</v>
      </c>
      <c r="M593" s="22">
        <v>26.328303168518609</v>
      </c>
      <c r="N593" s="22">
        <v>910.28191566791202</v>
      </c>
      <c r="O593" s="22">
        <v>0.4642631859867048</v>
      </c>
      <c r="P593" s="22">
        <v>4.7387063904119557</v>
      </c>
      <c r="Q593" s="22">
        <v>9.4075403949730685</v>
      </c>
      <c r="R593" s="22">
        <v>12.615847445290891</v>
      </c>
      <c r="S593" s="22">
        <v>7.5937697122616328</v>
      </c>
      <c r="T593" s="22">
        <v>126.46901839002378</v>
      </c>
      <c r="U593" s="22">
        <v>2.9773399970886506E-2</v>
      </c>
      <c r="V593" s="22">
        <v>0.89572516861565332</v>
      </c>
      <c r="W593" s="22">
        <v>0.36877092532388756</v>
      </c>
      <c r="X593" s="22">
        <v>0.83066621379009165</v>
      </c>
      <c r="Y593" s="22">
        <v>4.3282061235382599E-2</v>
      </c>
      <c r="Z593" s="22">
        <v>4.9327963511087383</v>
      </c>
      <c r="AA593" s="22">
        <v>5.8129943228686489</v>
      </c>
      <c r="AB593" s="22">
        <v>0.39118831578436597</v>
      </c>
      <c r="AC593" s="22">
        <v>0.35329225095831912</v>
      </c>
      <c r="AD593" s="22">
        <v>0.3212188849531758</v>
      </c>
      <c r="AE593" s="22">
        <v>3.0256683973021494</v>
      </c>
      <c r="AF593" s="22">
        <v>0.36391867630646801</v>
      </c>
      <c r="AG593" s="22">
        <v>1</v>
      </c>
      <c r="AH593" s="22">
        <v>0.17694211266922216</v>
      </c>
      <c r="AI593" s="22">
        <v>4.1952545004609627</v>
      </c>
      <c r="AJ593" s="22">
        <v>0.12635256441360571</v>
      </c>
      <c r="AK593" s="22">
        <v>3.3810471153379593</v>
      </c>
      <c r="AL593" s="22">
        <v>172.25484011839487</v>
      </c>
      <c r="AM593" s="22">
        <v>9.7044980348391471E-2</v>
      </c>
      <c r="AN593" s="22">
        <v>1.0781697316706291</v>
      </c>
    </row>
    <row r="594" spans="1:40" x14ac:dyDescent="0.2">
      <c r="A594" s="20">
        <v>37365</v>
      </c>
      <c r="B594" s="22">
        <v>0.35815699658703065</v>
      </c>
      <c r="C594" s="22">
        <v>5.2676743052169669E-2</v>
      </c>
      <c r="D594" s="22">
        <v>3.6761579717211113E-2</v>
      </c>
      <c r="E594" s="22">
        <v>0.15326182350073134</v>
      </c>
      <c r="F594" s="22">
        <v>0.16026328620185273</v>
      </c>
      <c r="G594" s="22">
        <v>0.80716723549488045</v>
      </c>
      <c r="H594" s="22">
        <v>3.2914675767918085</v>
      </c>
      <c r="I594" s="22">
        <v>0.81282301316430994</v>
      </c>
      <c r="J594" s="22">
        <v>8.6981960019502674E-2</v>
      </c>
      <c r="K594" s="22">
        <v>0.14110190151145782</v>
      </c>
      <c r="L594" s="22">
        <v>0.76052657240370547</v>
      </c>
      <c r="M594" s="22">
        <v>26.373476352998534</v>
      </c>
      <c r="N594" s="22">
        <v>910.58020477815694</v>
      </c>
      <c r="O594" s="22">
        <v>0.46611409068746951</v>
      </c>
      <c r="P594" s="22">
        <v>4.7606045831301804</v>
      </c>
      <c r="Q594" s="22">
        <v>9.3778644563627491</v>
      </c>
      <c r="R594" s="22">
        <v>12.706972208678692</v>
      </c>
      <c r="S594" s="22">
        <v>7.6157971721111641</v>
      </c>
      <c r="T594" s="22">
        <v>126.98196001950268</v>
      </c>
      <c r="U594" s="22">
        <v>2.9868356899073623E-2</v>
      </c>
      <c r="V594" s="22">
        <v>0.90394929302779126</v>
      </c>
      <c r="W594" s="22">
        <v>0.37055095075572886</v>
      </c>
      <c r="X594" s="22">
        <v>0.83113603120429058</v>
      </c>
      <c r="Y594" s="22">
        <v>4.3647001462701118E-2</v>
      </c>
      <c r="Z594" s="22">
        <v>4.952705997074597</v>
      </c>
      <c r="AA594" s="22">
        <v>5.8410531448074101</v>
      </c>
      <c r="AB594" s="22">
        <v>0.3928815212091662</v>
      </c>
      <c r="AC594" s="22">
        <v>0.35500731350560699</v>
      </c>
      <c r="AD594" s="22">
        <v>0.32325694783032666</v>
      </c>
      <c r="AE594" s="22">
        <v>3.0402730375426619</v>
      </c>
      <c r="AF594" s="22">
        <v>0.36567528035104824</v>
      </c>
      <c r="AG594" s="22">
        <v>1</v>
      </c>
      <c r="AH594" s="22">
        <v>0.17752315943442221</v>
      </c>
      <c r="AI594" s="22">
        <v>4.2194051682106286</v>
      </c>
      <c r="AJ594" s="22">
        <v>0.12715748415407119</v>
      </c>
      <c r="AK594" s="22">
        <v>3.3934666016577273</v>
      </c>
      <c r="AL594" s="22">
        <v>173.08629936616282</v>
      </c>
      <c r="AM594" s="22">
        <v>9.7513408093612863E-2</v>
      </c>
      <c r="AN594" s="22">
        <v>1.0804485616772306</v>
      </c>
    </row>
    <row r="595" spans="1:40" x14ac:dyDescent="0.2">
      <c r="A595" s="20">
        <v>37368</v>
      </c>
      <c r="B595" s="22">
        <v>0.35536310416565869</v>
      </c>
      <c r="C595" s="22">
        <v>5.2319899366200587E-2</v>
      </c>
      <c r="D595" s="22">
        <v>3.6470075959165904E-2</v>
      </c>
      <c r="E595" s="22">
        <v>0.15192800812811458</v>
      </c>
      <c r="F595" s="22">
        <v>0.15976583288983501</v>
      </c>
      <c r="G595" s="22">
        <v>0.80092892737916688</v>
      </c>
      <c r="H595" s="22">
        <v>3.2731143258019255</v>
      </c>
      <c r="I595" s="22">
        <v>0.8082635831438385</v>
      </c>
      <c r="J595" s="22">
        <v>8.6032222168464845E-2</v>
      </c>
      <c r="K595" s="22">
        <v>0.1403647975228603</v>
      </c>
      <c r="L595" s="22">
        <v>0.75463737965068456</v>
      </c>
      <c r="M595" s="22">
        <v>26.260583482510036</v>
      </c>
      <c r="N595" s="22">
        <v>903.57540277710575</v>
      </c>
      <c r="O595" s="22">
        <v>0.46204460786685375</v>
      </c>
      <c r="P595" s="22">
        <v>4.7268856741980745</v>
      </c>
      <c r="Q595" s="22">
        <v>9.2941119551018421</v>
      </c>
      <c r="R595" s="22">
        <v>12.574386762784846</v>
      </c>
      <c r="S595" s="22">
        <v>7.5668876094634481</v>
      </c>
      <c r="T595" s="22">
        <v>125.67613333978422</v>
      </c>
      <c r="U595" s="22">
        <v>2.9638589191542893E-2</v>
      </c>
      <c r="V595" s="22">
        <v>0.89554405147805893</v>
      </c>
      <c r="W595" s="22">
        <v>0.36770042092021865</v>
      </c>
      <c r="X595" s="22">
        <v>0.82776138177947656</v>
      </c>
      <c r="Y595" s="22">
        <v>4.3282210073056264E-2</v>
      </c>
      <c r="Z595" s="22">
        <v>4.9252503749576659</v>
      </c>
      <c r="AA595" s="22">
        <v>5.7961197929266044</v>
      </c>
      <c r="AB595" s="22">
        <v>0.39048817069040592</v>
      </c>
      <c r="AC595" s="22">
        <v>0.35226667956843577</v>
      </c>
      <c r="AD595" s="22">
        <v>0.32270550099182349</v>
      </c>
      <c r="AE595" s="22">
        <v>3.0168851903817311</v>
      </c>
      <c r="AF595" s="22">
        <v>0.36286225748705792</v>
      </c>
      <c r="AG595" s="22">
        <v>1</v>
      </c>
      <c r="AH595" s="22">
        <v>0.17567371425806763</v>
      </c>
      <c r="AI595" s="22">
        <v>4.1830761043108033</v>
      </c>
      <c r="AJ595" s="22">
        <v>0.12753398809811795</v>
      </c>
      <c r="AK595" s="22">
        <v>3.3625235860467364</v>
      </c>
      <c r="AL595" s="22">
        <v>172.23861822052348</v>
      </c>
      <c r="AM595" s="22">
        <v>9.676326866321544E-2</v>
      </c>
      <c r="AN595" s="22">
        <v>1.0602351347428516</v>
      </c>
    </row>
    <row r="596" spans="1:40" x14ac:dyDescent="0.2">
      <c r="A596" s="20">
        <v>37369</v>
      </c>
      <c r="B596" s="22">
        <v>0.3555889044875829</v>
      </c>
      <c r="C596" s="22">
        <v>5.2117926126736699E-2</v>
      </c>
      <c r="D596" s="22">
        <v>3.649997579512998E-2</v>
      </c>
      <c r="E596" s="22">
        <v>0.15223895047683594</v>
      </c>
      <c r="F596" s="22">
        <v>0.15973277823498089</v>
      </c>
      <c r="G596" s="22">
        <v>0.80140388246115124</v>
      </c>
      <c r="H596" s="22">
        <v>3.2783075954882124</v>
      </c>
      <c r="I596" s="22">
        <v>0.80955608268383594</v>
      </c>
      <c r="J596" s="22">
        <v>8.6024108050539769E-2</v>
      </c>
      <c r="K596" s="22">
        <v>0.14006874183085638</v>
      </c>
      <c r="L596" s="22">
        <v>0.75507576124316211</v>
      </c>
      <c r="M596" s="22">
        <v>26.234206322312048</v>
      </c>
      <c r="N596" s="22">
        <v>911.55540494747549</v>
      </c>
      <c r="O596" s="22">
        <v>0.46686353294282812</v>
      </c>
      <c r="P596" s="22">
        <v>4.735440770683061</v>
      </c>
      <c r="Q596" s="22">
        <v>9.223991867163674</v>
      </c>
      <c r="R596" s="22">
        <v>12.605896306336835</v>
      </c>
      <c r="S596" s="22">
        <v>7.5712833422084529</v>
      </c>
      <c r="T596" s="22">
        <v>125.50709202691581</v>
      </c>
      <c r="U596" s="22">
        <v>2.9597715060270129E-2</v>
      </c>
      <c r="V596" s="22">
        <v>0.89558019073437578</v>
      </c>
      <c r="W596" s="22">
        <v>0.36791402430168951</v>
      </c>
      <c r="X596" s="22">
        <v>0.82732245727840448</v>
      </c>
      <c r="Y596" s="22">
        <v>4.3152442271385004E-2</v>
      </c>
      <c r="Z596" s="22">
        <v>4.9281115360410519</v>
      </c>
      <c r="AA596" s="22">
        <v>5.7994868567555793</v>
      </c>
      <c r="AB596" s="22">
        <v>0.39039550757612429</v>
      </c>
      <c r="AC596" s="22">
        <v>0.3524519533330106</v>
      </c>
      <c r="AD596" s="22">
        <v>0.32240886866437529</v>
      </c>
      <c r="AE596" s="22">
        <v>3.0178631940746481</v>
      </c>
      <c r="AF596" s="22">
        <v>0.36307305029771991</v>
      </c>
      <c r="AG596" s="22">
        <v>1</v>
      </c>
      <c r="AH596" s="22">
        <v>0.17606622452437432</v>
      </c>
      <c r="AI596" s="22">
        <v>4.1903470978360851</v>
      </c>
      <c r="AJ596" s="22">
        <v>0.12760807474463864</v>
      </c>
      <c r="AK596" s="22">
        <v>3.3606041535556956</v>
      </c>
      <c r="AL596" s="22">
        <v>172.33867454131772</v>
      </c>
      <c r="AM596" s="22">
        <v>9.6819480079391979E-2</v>
      </c>
      <c r="AN596" s="22">
        <v>1.0572687224669604</v>
      </c>
    </row>
    <row r="597" spans="1:40" x14ac:dyDescent="0.2">
      <c r="A597" s="20">
        <v>37370</v>
      </c>
      <c r="B597" s="22">
        <v>0.35649532166013126</v>
      </c>
      <c r="C597" s="22">
        <v>5.2742943665799596E-2</v>
      </c>
      <c r="D597" s="22">
        <v>3.6590053189424238E-2</v>
      </c>
      <c r="E597" s="22">
        <v>0.15212369452964244</v>
      </c>
      <c r="F597" s="22">
        <v>0.15935473851768453</v>
      </c>
      <c r="G597" s="22">
        <v>0.80341266451838345</v>
      </c>
      <c r="H597" s="22">
        <v>3.2932794968358121</v>
      </c>
      <c r="I597" s="22">
        <v>0.80774158481189584</v>
      </c>
      <c r="J597" s="22">
        <v>8.6636642466125721E-2</v>
      </c>
      <c r="K597" s="22">
        <v>0.140660791241216</v>
      </c>
      <c r="L597" s="22">
        <v>0.75702721590247324</v>
      </c>
      <c r="M597" s="22">
        <v>26.163761307605704</v>
      </c>
      <c r="N597" s="22">
        <v>903.63784602244061</v>
      </c>
      <c r="O597" s="22">
        <v>0.47132818262996473</v>
      </c>
      <c r="P597" s="22">
        <v>4.7462825639631951</v>
      </c>
      <c r="Q597" s="22">
        <v>9.1557634817719471</v>
      </c>
      <c r="R597" s="22">
        <v>12.574251659742984</v>
      </c>
      <c r="S597" s="22">
        <v>7.5921108824785506</v>
      </c>
      <c r="T597" s="22">
        <v>125.88810808712196</v>
      </c>
      <c r="U597" s="22">
        <v>2.9710369996505805E-2</v>
      </c>
      <c r="V597" s="22">
        <v>0.90062895523547004</v>
      </c>
      <c r="W597" s="22">
        <v>0.3688317738867104</v>
      </c>
      <c r="X597" s="22">
        <v>0.82830880925573636</v>
      </c>
      <c r="Y597" s="22">
        <v>4.3541561517257452E-2</v>
      </c>
      <c r="Z597" s="22">
        <v>4.935551500562954</v>
      </c>
      <c r="AA597" s="22">
        <v>5.8091004387156895</v>
      </c>
      <c r="AB597" s="22">
        <v>0.39198082074775792</v>
      </c>
      <c r="AC597" s="22">
        <v>0.35335054548278139</v>
      </c>
      <c r="AD597" s="22">
        <v>0.32321310711651208</v>
      </c>
      <c r="AE597" s="22">
        <v>3.0263617657335873</v>
      </c>
      <c r="AF597" s="22">
        <v>0.36398843032961919</v>
      </c>
      <c r="AG597" s="22">
        <v>1</v>
      </c>
      <c r="AH597" s="22">
        <v>0.17626276352059636</v>
      </c>
      <c r="AI597" s="22">
        <v>4.1959467329269717</v>
      </c>
      <c r="AJ597" s="22">
        <v>0.13006173079162947</v>
      </c>
      <c r="AK597" s="22">
        <v>3.3689870714757157</v>
      </c>
      <c r="AL597" s="22">
        <v>172.76856776798542</v>
      </c>
      <c r="AM597" s="22">
        <v>9.7060993128081696E-2</v>
      </c>
      <c r="AN597" s="22">
        <v>1.0569942151648097</v>
      </c>
    </row>
    <row r="598" spans="1:40" x14ac:dyDescent="0.2">
      <c r="A598" s="20">
        <v>37371</v>
      </c>
      <c r="B598" s="22">
        <v>0.35725888818637225</v>
      </c>
      <c r="C598" s="22">
        <v>5.2847624142794612E-2</v>
      </c>
      <c r="D598" s="22">
        <v>3.6671368124118475E-2</v>
      </c>
      <c r="E598" s="22">
        <v>0.15220076844511451</v>
      </c>
      <c r="F598" s="22">
        <v>0.15848450950829238</v>
      </c>
      <c r="G598" s="22">
        <v>0.80515539127474345</v>
      </c>
      <c r="H598" s="22">
        <v>3.2892369048198042</v>
      </c>
      <c r="I598" s="22">
        <v>0.80448421769369194</v>
      </c>
      <c r="J598" s="22">
        <v>8.7310928456787118E-2</v>
      </c>
      <c r="K598" s="22">
        <v>0.14153008122173047</v>
      </c>
      <c r="L598" s="22">
        <v>0.7586109625018238</v>
      </c>
      <c r="M598" s="22">
        <v>26.318758815232719</v>
      </c>
      <c r="N598" s="22">
        <v>910.46155342638974</v>
      </c>
      <c r="O598" s="22">
        <v>0.47439326880988275</v>
      </c>
      <c r="P598" s="22">
        <v>4.7565779874519718</v>
      </c>
      <c r="Q598" s="22">
        <v>9.1376878556490428</v>
      </c>
      <c r="R598" s="22">
        <v>12.518846359612857</v>
      </c>
      <c r="S598" s="22">
        <v>7.6114974952580123</v>
      </c>
      <c r="T598" s="22">
        <v>125.24682651622001</v>
      </c>
      <c r="U598" s="22">
        <v>2.9764116531297114E-2</v>
      </c>
      <c r="V598" s="22">
        <v>0.90657069208696073</v>
      </c>
      <c r="W598" s="22">
        <v>0.36963182724575649</v>
      </c>
      <c r="X598" s="22">
        <v>0.82140946452020813</v>
      </c>
      <c r="Y598" s="22">
        <v>4.372355430183357E-2</v>
      </c>
      <c r="Z598" s="22">
        <v>4.94139390107485</v>
      </c>
      <c r="AA598" s="22">
        <v>5.8217012791206653</v>
      </c>
      <c r="AB598" s="22">
        <v>0.39161519381353044</v>
      </c>
      <c r="AC598" s="22">
        <v>0.35412674480813189</v>
      </c>
      <c r="AD598" s="22">
        <v>0.3238655707407227</v>
      </c>
      <c r="AE598" s="22">
        <v>3.0363309177569184</v>
      </c>
      <c r="AF598" s="22">
        <v>0.36476825057147022</v>
      </c>
      <c r="AG598" s="22">
        <v>1</v>
      </c>
      <c r="AH598" s="22">
        <v>0.17611011137590582</v>
      </c>
      <c r="AI598" s="22">
        <v>4.2021302465833372</v>
      </c>
      <c r="AJ598" s="22">
        <v>0.13374835854287243</v>
      </c>
      <c r="AK598" s="22">
        <v>3.3733767812849567</v>
      </c>
      <c r="AL598" s="22">
        <v>173.62968727201982</v>
      </c>
      <c r="AM598" s="22">
        <v>9.7271533485725398E-2</v>
      </c>
      <c r="AN598" s="22">
        <v>1.0581197412577208</v>
      </c>
    </row>
    <row r="599" spans="1:40" x14ac:dyDescent="0.2">
      <c r="A599" s="20">
        <v>37372</v>
      </c>
      <c r="B599" s="22">
        <v>0.35929567131327955</v>
      </c>
      <c r="C599" s="22">
        <v>5.3186598190266568E-2</v>
      </c>
      <c r="D599" s="22">
        <v>3.687943262411348E-2</v>
      </c>
      <c r="E599" s="22">
        <v>0.15280019564685743</v>
      </c>
      <c r="F599" s="22">
        <v>0.15897285399853264</v>
      </c>
      <c r="G599" s="22">
        <v>0.80971386647101984</v>
      </c>
      <c r="H599" s="22">
        <v>3.2971386647101979</v>
      </c>
      <c r="I599" s="22">
        <v>0.80635852286622656</v>
      </c>
      <c r="J599" s="22">
        <v>8.8187820983125456E-2</v>
      </c>
      <c r="K599" s="22">
        <v>0.14265590608950843</v>
      </c>
      <c r="L599" s="22">
        <v>0.76289557348985082</v>
      </c>
      <c r="M599" s="22">
        <v>26.299828808999759</v>
      </c>
      <c r="N599" s="22">
        <v>908.77965272682809</v>
      </c>
      <c r="O599" s="22">
        <v>0.47718268525311813</v>
      </c>
      <c r="P599" s="22">
        <v>4.7825874296894106</v>
      </c>
      <c r="Q599" s="22">
        <v>9.1562729273661034</v>
      </c>
      <c r="R599" s="22">
        <v>12.502812423575447</v>
      </c>
      <c r="S599" s="22">
        <v>7.6497921252139891</v>
      </c>
      <c r="T599" s="22">
        <v>125.95744680851064</v>
      </c>
      <c r="U599" s="22">
        <v>2.9910491562729274E-2</v>
      </c>
      <c r="V599" s="22">
        <v>0.91406211787723157</v>
      </c>
      <c r="W599" s="22">
        <v>0.37172902910247002</v>
      </c>
      <c r="X599" s="22">
        <v>0.82142333088774766</v>
      </c>
      <c r="Y599" s="22">
        <v>4.4079236977256055E-2</v>
      </c>
      <c r="Z599" s="22">
        <v>4.9713866471019807</v>
      </c>
      <c r="AA599" s="22">
        <v>5.8547322083639033</v>
      </c>
      <c r="AB599" s="22">
        <v>0.39051112741501592</v>
      </c>
      <c r="AC599" s="22">
        <v>0.35612619222303743</v>
      </c>
      <c r="AD599" s="22">
        <v>0.32643678160919543</v>
      </c>
      <c r="AE599" s="22">
        <v>3.0511127415015897</v>
      </c>
      <c r="AF599" s="22">
        <v>0.36683785766691124</v>
      </c>
      <c r="AG599" s="22">
        <v>1</v>
      </c>
      <c r="AH599" s="22">
        <v>0.17642455368060653</v>
      </c>
      <c r="AI599" s="22">
        <v>4.225972120322818</v>
      </c>
      <c r="AJ599" s="22">
        <v>0.13206162876008806</v>
      </c>
      <c r="AK599" s="22">
        <v>3.3915382734164834</v>
      </c>
      <c r="AL599" s="22">
        <v>174.61482024944974</v>
      </c>
      <c r="AM599" s="22">
        <v>9.782342871117633E-2</v>
      </c>
      <c r="AN599" s="22">
        <v>1.0339936414771338</v>
      </c>
    </row>
    <row r="600" spans="1:40" x14ac:dyDescent="0.2">
      <c r="A600" s="20">
        <v>37375</v>
      </c>
      <c r="B600" s="22">
        <v>0.3598941747097153</v>
      </c>
      <c r="C600" s="22">
        <v>5.2775464210474736E-2</v>
      </c>
      <c r="D600" s="22">
        <v>3.6939885355935523E-2</v>
      </c>
      <c r="E600" s="22">
        <v>0.15349566410268972</v>
      </c>
      <c r="F600" s="22">
        <v>0.15912988094654842</v>
      </c>
      <c r="G600" s="22">
        <v>0.81103326637597362</v>
      </c>
      <c r="H600" s="22">
        <v>3.318602714222723</v>
      </c>
      <c r="I600" s="22">
        <v>0.80579099505168772</v>
      </c>
      <c r="J600" s="22">
        <v>8.8560090147469503E-2</v>
      </c>
      <c r="K600" s="22">
        <v>0.14293273235020332</v>
      </c>
      <c r="L600" s="22">
        <v>0.76418597814903721</v>
      </c>
      <c r="M600" s="22">
        <v>26.326980549703588</v>
      </c>
      <c r="N600" s="22">
        <v>912.74312870510994</v>
      </c>
      <c r="O600" s="22">
        <v>0.4781735338787908</v>
      </c>
      <c r="P600" s="22">
        <v>4.7925138405761594</v>
      </c>
      <c r="Q600" s="22">
        <v>9.1881828425848795</v>
      </c>
      <c r="R600" s="22">
        <v>12.542256626328939</v>
      </c>
      <c r="S600" s="22">
        <v>7.6576355886531768</v>
      </c>
      <c r="T600" s="22">
        <v>125.77531723090489</v>
      </c>
      <c r="U600" s="22">
        <v>2.9907402871000927E-2</v>
      </c>
      <c r="V600" s="22">
        <v>0.91788741364950255</v>
      </c>
      <c r="W600" s="22">
        <v>0.37229925040419382</v>
      </c>
      <c r="X600" s="22">
        <v>0.82186076135417163</v>
      </c>
      <c r="Y600" s="22">
        <v>4.3829307726226049E-2</v>
      </c>
      <c r="Z600" s="22">
        <v>4.9581108225956587</v>
      </c>
      <c r="AA600" s="22">
        <v>5.8644848366077111</v>
      </c>
      <c r="AB600" s="22">
        <v>0.38925089412571651</v>
      </c>
      <c r="AC600" s="22">
        <v>0.35671941600117579</v>
      </c>
      <c r="AD600" s="22">
        <v>0.32761746117289697</v>
      </c>
      <c r="AE600" s="22">
        <v>3.0583508892263973</v>
      </c>
      <c r="AF600" s="22">
        <v>0.36745872323746998</v>
      </c>
      <c r="AG600" s="22">
        <v>1</v>
      </c>
      <c r="AH600" s="22">
        <v>0.17711038165694967</v>
      </c>
      <c r="AI600" s="22">
        <v>4.2330116113860168</v>
      </c>
      <c r="AJ600" s="22">
        <v>0.13110577629709469</v>
      </c>
      <c r="AK600" s="22">
        <v>3.3932683357013373</v>
      </c>
      <c r="AL600" s="22">
        <v>174.90568810935278</v>
      </c>
      <c r="AM600" s="22">
        <v>9.7986379893194836E-2</v>
      </c>
      <c r="AN600" s="22">
        <v>1.0340502670128853</v>
      </c>
    </row>
    <row r="601" spans="1:40" x14ac:dyDescent="0.2">
      <c r="A601" s="20">
        <v>37376</v>
      </c>
      <c r="B601" s="22">
        <v>0.35861159929701225</v>
      </c>
      <c r="C601" s="22">
        <v>5.2528802968170279E-2</v>
      </c>
      <c r="D601" s="22">
        <v>3.680921694981449E-2</v>
      </c>
      <c r="E601" s="22">
        <v>0.15302675258738527</v>
      </c>
      <c r="F601" s="22">
        <v>0.15786955672720171</v>
      </c>
      <c r="G601" s="22">
        <v>0.80817223198594024</v>
      </c>
      <c r="H601" s="22">
        <v>3.3099004100761569</v>
      </c>
      <c r="I601" s="22">
        <v>0.80586799453231783</v>
      </c>
      <c r="J601" s="22">
        <v>8.7873462214411238E-2</v>
      </c>
      <c r="K601" s="22">
        <v>0.142257371607108</v>
      </c>
      <c r="L601" s="22">
        <v>0.76146260495996865</v>
      </c>
      <c r="M601" s="22">
        <v>26.320054676820931</v>
      </c>
      <c r="N601" s="22">
        <v>909.97851982034751</v>
      </c>
      <c r="O601" s="22">
        <v>0.47744581136496772</v>
      </c>
      <c r="P601" s="22">
        <v>4.7725053700449127</v>
      </c>
      <c r="Q601" s="22">
        <v>9.1183362624487394</v>
      </c>
      <c r="R601" s="22">
        <v>12.54540128881078</v>
      </c>
      <c r="S601" s="22">
        <v>7.6352274946299552</v>
      </c>
      <c r="T601" s="22">
        <v>125.36613942589337</v>
      </c>
      <c r="U601" s="22">
        <v>2.9847685998828356E-2</v>
      </c>
      <c r="V601" s="22">
        <v>0.91847295450107391</v>
      </c>
      <c r="W601" s="22">
        <v>0.3710212849052919</v>
      </c>
      <c r="X601" s="22">
        <v>0.82133372388205428</v>
      </c>
      <c r="Y601" s="22">
        <v>4.3682874438586212E-2</v>
      </c>
      <c r="Z601" s="22">
        <v>4.9355594610427644</v>
      </c>
      <c r="AA601" s="22">
        <v>5.8435852372583481</v>
      </c>
      <c r="AB601" s="22">
        <v>0.38957234915055655</v>
      </c>
      <c r="AC601" s="22">
        <v>0.35545791837531732</v>
      </c>
      <c r="AD601" s="22">
        <v>0.32620581917594221</v>
      </c>
      <c r="AE601" s="22">
        <v>3.0496973247412611</v>
      </c>
      <c r="AF601" s="22">
        <v>0.36614918961140402</v>
      </c>
      <c r="AG601" s="22">
        <v>1</v>
      </c>
      <c r="AH601" s="22">
        <v>0.17721148213239599</v>
      </c>
      <c r="AI601" s="22">
        <v>4.2208553016988866</v>
      </c>
      <c r="AJ601" s="22">
        <v>0.13063854715875806</v>
      </c>
      <c r="AK601" s="22">
        <v>3.3801991798476854</v>
      </c>
      <c r="AL601" s="22">
        <v>174.28236672524898</v>
      </c>
      <c r="AM601" s="22">
        <v>9.7637180238234714E-2</v>
      </c>
      <c r="AN601" s="22">
        <v>1.0360281195079086</v>
      </c>
    </row>
    <row r="602" spans="1:40" x14ac:dyDescent="0.2">
      <c r="A602" s="20">
        <v>37377</v>
      </c>
      <c r="B602" s="22">
        <v>0.35973160936428639</v>
      </c>
      <c r="C602" s="22">
        <v>5.2855323733960229E-2</v>
      </c>
      <c r="D602" s="22">
        <v>3.6918405328631602E-2</v>
      </c>
      <c r="E602" s="22">
        <v>0.15273778038985208</v>
      </c>
      <c r="F602" s="22">
        <v>0.15705749828582624</v>
      </c>
      <c r="G602" s="22">
        <v>0.81078460182192191</v>
      </c>
      <c r="H602" s="22">
        <v>3.3166813595846802</v>
      </c>
      <c r="I602" s="22">
        <v>0.80252718189832495</v>
      </c>
      <c r="J602" s="22">
        <v>8.8764815358996968E-2</v>
      </c>
      <c r="K602" s="22">
        <v>0.14348124204133608</v>
      </c>
      <c r="L602" s="22">
        <v>0.76391419335880106</v>
      </c>
      <c r="M602" s="22">
        <v>26.224899598393577</v>
      </c>
      <c r="N602" s="22">
        <v>912.91997257321975</v>
      </c>
      <c r="O602" s="22">
        <v>0.4778136937995886</v>
      </c>
      <c r="P602" s="22">
        <v>4.7879322166715648</v>
      </c>
      <c r="Q602" s="22">
        <v>9.1047115290430014</v>
      </c>
      <c r="R602" s="22">
        <v>12.486041727887159</v>
      </c>
      <c r="S602" s="22">
        <v>7.6599079243804491</v>
      </c>
      <c r="T602" s="22">
        <v>125.77137819570967</v>
      </c>
      <c r="U602" s="22">
        <v>2.9904985796845921E-2</v>
      </c>
      <c r="V602" s="22">
        <v>0.92124595944754628</v>
      </c>
      <c r="W602" s="22">
        <v>0.37223038495445199</v>
      </c>
      <c r="X602" s="22">
        <v>0.81828778528749135</v>
      </c>
      <c r="Y602" s="22">
        <v>4.3980801253795672E-2</v>
      </c>
      <c r="Z602" s="22">
        <v>4.9466157312175536</v>
      </c>
      <c r="AA602" s="22">
        <v>5.8624742873934768</v>
      </c>
      <c r="AB602" s="22">
        <v>0.38926437457145657</v>
      </c>
      <c r="AC602" s="22">
        <v>0.35659712018806933</v>
      </c>
      <c r="AD602" s="22">
        <v>0.32726026055441282</v>
      </c>
      <c r="AE602" s="22">
        <v>3.0595552943481241</v>
      </c>
      <c r="AF602" s="22">
        <v>0.3673229503379371</v>
      </c>
      <c r="AG602" s="22">
        <v>1</v>
      </c>
      <c r="AH602" s="22">
        <v>0.17684396121069643</v>
      </c>
      <c r="AI602" s="22">
        <v>4.2315603878930359</v>
      </c>
      <c r="AJ602" s="22">
        <v>0.13370555392300912</v>
      </c>
      <c r="AK602" s="22">
        <v>3.3911254775198354</v>
      </c>
      <c r="AL602" s="22">
        <v>174.84572436085807</v>
      </c>
      <c r="AM602" s="22">
        <v>9.7952786756783233E-2</v>
      </c>
      <c r="AN602" s="22">
        <v>1.0309530806151435</v>
      </c>
    </row>
    <row r="603" spans="1:40" x14ac:dyDescent="0.2">
      <c r="A603" s="20">
        <v>37378</v>
      </c>
      <c r="B603" s="22">
        <v>0.35864661654135338</v>
      </c>
      <c r="C603" s="22">
        <v>5.2309344790547795E-2</v>
      </c>
      <c r="D603" s="22">
        <v>3.6811834781759596E-2</v>
      </c>
      <c r="E603" s="22">
        <v>0.15244605019041108</v>
      </c>
      <c r="F603" s="22">
        <v>0.1570647397715067</v>
      </c>
      <c r="G603" s="22">
        <v>0.8082511473488917</v>
      </c>
      <c r="H603" s="22">
        <v>3.3143247729713896</v>
      </c>
      <c r="I603" s="22">
        <v>0.80319304755394982</v>
      </c>
      <c r="J603" s="22">
        <v>8.8174982911825017E-2</v>
      </c>
      <c r="K603" s="22">
        <v>0.14280831950004882</v>
      </c>
      <c r="L603" s="22">
        <v>0.76150766526706382</v>
      </c>
      <c r="M603" s="22">
        <v>26.308954203691048</v>
      </c>
      <c r="N603" s="22">
        <v>911.04384337467047</v>
      </c>
      <c r="O603" s="22">
        <v>0.4723171565276828</v>
      </c>
      <c r="P603" s="22">
        <v>4.772971389512743</v>
      </c>
      <c r="Q603" s="22">
        <v>9.0547798066595071</v>
      </c>
      <c r="R603" s="22">
        <v>12.483155941802558</v>
      </c>
      <c r="S603" s="22">
        <v>7.6359730495068847</v>
      </c>
      <c r="T603" s="22">
        <v>124.79250073235036</v>
      </c>
      <c r="U603" s="22">
        <v>2.9821306513035838E-2</v>
      </c>
      <c r="V603" s="22">
        <v>0.92422614979005957</v>
      </c>
      <c r="W603" s="22">
        <v>0.37105751391465674</v>
      </c>
      <c r="X603" s="22">
        <v>0.81727370373986918</v>
      </c>
      <c r="Y603" s="22">
        <v>4.351137584220291E-2</v>
      </c>
      <c r="Z603" s="22">
        <v>4.8960062493897079</v>
      </c>
      <c r="AA603" s="22">
        <v>5.8441558441558445</v>
      </c>
      <c r="AB603" s="22">
        <v>0.39175861732252704</v>
      </c>
      <c r="AC603" s="22">
        <v>0.35548286300165999</v>
      </c>
      <c r="AD603" s="22">
        <v>0.32623767210233379</v>
      </c>
      <c r="AE603" s="22">
        <v>3.0499951176642903</v>
      </c>
      <c r="AF603" s="22">
        <v>0.36618494287667219</v>
      </c>
      <c r="AG603" s="22">
        <v>1</v>
      </c>
      <c r="AH603" s="22">
        <v>0.17683819939459036</v>
      </c>
      <c r="AI603" s="22">
        <v>4.2095498486475931</v>
      </c>
      <c r="AJ603" s="22">
        <v>0.13260423786739578</v>
      </c>
      <c r="AK603" s="22">
        <v>3.3736939751977344</v>
      </c>
      <c r="AL603" s="22">
        <v>174.29938482570063</v>
      </c>
      <c r="AM603" s="22">
        <v>9.7646714188067571E-2</v>
      </c>
      <c r="AN603" s="22">
        <v>1.0228493311200078</v>
      </c>
    </row>
    <row r="604" spans="1:40" x14ac:dyDescent="0.2">
      <c r="A604" s="20">
        <v>37379</v>
      </c>
      <c r="B604" s="22">
        <v>0.36294283314393</v>
      </c>
      <c r="C604" s="22">
        <v>5.331291071693265E-2</v>
      </c>
      <c r="D604" s="22">
        <v>3.7253816888186173E-2</v>
      </c>
      <c r="E604" s="22">
        <v>0.15471120114630169</v>
      </c>
      <c r="F604" s="22">
        <v>0.15669746528978704</v>
      </c>
      <c r="G604" s="22">
        <v>0.81795543258066106</v>
      </c>
      <c r="H604" s="22">
        <v>3.2956173723998221</v>
      </c>
      <c r="I604" s="22">
        <v>0.80003952764464636</v>
      </c>
      <c r="J604" s="22">
        <v>9.0627007263204704E-2</v>
      </c>
      <c r="K604" s="22">
        <v>0.14512574731953157</v>
      </c>
      <c r="L604" s="22">
        <v>0.77067048767231572</v>
      </c>
      <c r="M604" s="22">
        <v>26.339246010178368</v>
      </c>
      <c r="N604" s="22">
        <v>918.52364247245407</v>
      </c>
      <c r="O604" s="22">
        <v>0.47739512821779734</v>
      </c>
      <c r="P604" s="22">
        <v>4.832254558031523</v>
      </c>
      <c r="Q604" s="22">
        <v>9.0251494639063186</v>
      </c>
      <c r="R604" s="22">
        <v>12.547062601907207</v>
      </c>
      <c r="S604" s="22">
        <v>7.7276545283857896</v>
      </c>
      <c r="T604" s="22">
        <v>125.89554819902168</v>
      </c>
      <c r="U604" s="22">
        <v>3.0138840851820739E-2</v>
      </c>
      <c r="V604" s="22">
        <v>0.93680517812144859</v>
      </c>
      <c r="W604" s="22">
        <v>0.37551262414150893</v>
      </c>
      <c r="X604" s="22">
        <v>0.81539601758980185</v>
      </c>
      <c r="Y604" s="22">
        <v>4.4340135382182906E-2</v>
      </c>
      <c r="Z604" s="22">
        <v>4.9409555808093284</v>
      </c>
      <c r="AA604" s="22">
        <v>5.9143238302287662</v>
      </c>
      <c r="AB604" s="22">
        <v>0.39404120756954392</v>
      </c>
      <c r="AC604" s="22">
        <v>0.35976085774988881</v>
      </c>
      <c r="AD604" s="22">
        <v>0.3301546519096793</v>
      </c>
      <c r="AE604" s="22">
        <v>3.0866149513315873</v>
      </c>
      <c r="AF604" s="22">
        <v>0.37058155047186125</v>
      </c>
      <c r="AG604" s="22">
        <v>1</v>
      </c>
      <c r="AH604" s="22">
        <v>0.17824991353327732</v>
      </c>
      <c r="AI604" s="22">
        <v>4.2531745639606697</v>
      </c>
      <c r="AJ604" s="22">
        <v>0.13518454469094324</v>
      </c>
      <c r="AK604" s="22">
        <v>3.4082711596422746</v>
      </c>
      <c r="AL604" s="22">
        <v>174.9098275606502</v>
      </c>
      <c r="AM604" s="22">
        <v>9.8819111616186561E-2</v>
      </c>
      <c r="AN604" s="22">
        <v>1.028706951924502</v>
      </c>
    </row>
    <row r="605" spans="1:40" x14ac:dyDescent="0.2">
      <c r="A605" s="20">
        <v>37382</v>
      </c>
      <c r="B605" s="22">
        <v>0.36307464162135439</v>
      </c>
      <c r="C605" s="22">
        <v>5.3376173999011373E-2</v>
      </c>
      <c r="D605" s="22">
        <v>3.7270390509144831E-2</v>
      </c>
      <c r="E605" s="22">
        <v>0.15500741473059812</v>
      </c>
      <c r="F605" s="22">
        <v>0.15662876915472071</v>
      </c>
      <c r="G605" s="22">
        <v>0.81832921403855652</v>
      </c>
      <c r="H605" s="22">
        <v>3.283242708848245</v>
      </c>
      <c r="I605" s="22">
        <v>0.79990113692535825</v>
      </c>
      <c r="J605" s="22">
        <v>9.0776075135936718E-2</v>
      </c>
      <c r="K605" s="22">
        <v>0.14517053880375677</v>
      </c>
      <c r="L605" s="22">
        <v>0.77102323282254071</v>
      </c>
      <c r="M605" s="22">
        <v>26.208601087493822</v>
      </c>
      <c r="N605" s="22">
        <v>917.25160652496288</v>
      </c>
      <c r="O605" s="22">
        <v>0.48067226890756298</v>
      </c>
      <c r="P605" s="22">
        <v>4.8314384577360352</v>
      </c>
      <c r="Q605" s="22">
        <v>8.9401878398418191</v>
      </c>
      <c r="R605" s="22">
        <v>12.564508156203658</v>
      </c>
      <c r="S605" s="22">
        <v>7.73109243697479</v>
      </c>
      <c r="T605" s="22">
        <v>125.67474048442907</v>
      </c>
      <c r="U605" s="22">
        <v>3.016411270390509E-2</v>
      </c>
      <c r="V605" s="22">
        <v>0.93746910528917438</v>
      </c>
      <c r="W605" s="22">
        <v>0.37567968363816112</v>
      </c>
      <c r="X605" s="22">
        <v>0.81643104300543745</v>
      </c>
      <c r="Y605" s="22">
        <v>4.4280771131982206E-2</v>
      </c>
      <c r="Z605" s="22">
        <v>4.9134948096885811</v>
      </c>
      <c r="AA605" s="22">
        <v>5.9218981710331189</v>
      </c>
      <c r="AB605" s="22">
        <v>0.39139891250617892</v>
      </c>
      <c r="AC605" s="22">
        <v>0.35989125061789418</v>
      </c>
      <c r="AD605" s="22">
        <v>0.33030153237765697</v>
      </c>
      <c r="AE605" s="22">
        <v>3.0879881364310426</v>
      </c>
      <c r="AF605" s="22">
        <v>0.37073652990608008</v>
      </c>
      <c r="AG605" s="22">
        <v>1</v>
      </c>
      <c r="AH605" s="22">
        <v>0.17800296589223924</v>
      </c>
      <c r="AI605" s="22">
        <v>4.2432031636183885</v>
      </c>
      <c r="AJ605" s="22">
        <v>0.13593672763222936</v>
      </c>
      <c r="AK605" s="22">
        <v>3.4078101828966876</v>
      </c>
      <c r="AL605" s="22">
        <v>174.98764211566979</v>
      </c>
      <c r="AM605" s="22">
        <v>9.8863074641621349E-2</v>
      </c>
      <c r="AN605" s="22">
        <v>1.0288680177953533</v>
      </c>
    </row>
    <row r="606" spans="1:40" x14ac:dyDescent="0.2">
      <c r="A606" s="20">
        <v>37383</v>
      </c>
      <c r="B606" s="22">
        <v>0.35875946275946274</v>
      </c>
      <c r="C606" s="22">
        <v>5.2649572649572651E-2</v>
      </c>
      <c r="D606" s="22">
        <v>3.6824420024420025E-2</v>
      </c>
      <c r="E606" s="22">
        <v>0.15302564102564103</v>
      </c>
      <c r="F606" s="22">
        <v>0.15512576312576312</v>
      </c>
      <c r="G606" s="22">
        <v>0.80853724053724052</v>
      </c>
      <c r="H606" s="22">
        <v>3.2542124542124542</v>
      </c>
      <c r="I606" s="22">
        <v>0.79291819291819288</v>
      </c>
      <c r="J606" s="22">
        <v>8.9367521367521366E-2</v>
      </c>
      <c r="K606" s="22">
        <v>0.14332600732600734</v>
      </c>
      <c r="L606" s="22">
        <v>0.76178754578754582</v>
      </c>
      <c r="M606" s="22">
        <v>25.975091575091575</v>
      </c>
      <c r="N606" s="22">
        <v>906.95970695970698</v>
      </c>
      <c r="O606" s="22">
        <v>0.47521367521367525</v>
      </c>
      <c r="P606" s="22">
        <v>4.7755799755799755</v>
      </c>
      <c r="Q606" s="22">
        <v>8.8986568986568972</v>
      </c>
      <c r="R606" s="22">
        <v>12.494261294261294</v>
      </c>
      <c r="S606" s="22">
        <v>7.638583638583639</v>
      </c>
      <c r="T606" s="22">
        <v>124.004884004884</v>
      </c>
      <c r="U606" s="22">
        <v>2.9820757020757021E-2</v>
      </c>
      <c r="V606" s="22">
        <v>0.92620268620268609</v>
      </c>
      <c r="W606" s="22">
        <v>0.37113553113553116</v>
      </c>
      <c r="X606" s="22">
        <v>0.81312820512820516</v>
      </c>
      <c r="Y606" s="22">
        <v>4.3760683760683761E-2</v>
      </c>
      <c r="Z606" s="22">
        <v>4.8400488400488397</v>
      </c>
      <c r="AA606" s="22">
        <v>5.8510378510378507</v>
      </c>
      <c r="AB606" s="22">
        <v>0.38622710622710626</v>
      </c>
      <c r="AC606" s="22">
        <v>0.3555750915750916</v>
      </c>
      <c r="AD606" s="22">
        <v>0.32586080586080585</v>
      </c>
      <c r="AE606" s="22">
        <v>3.0510378510378509</v>
      </c>
      <c r="AF606" s="22">
        <v>0.36631013431013432</v>
      </c>
      <c r="AG606" s="22">
        <v>1</v>
      </c>
      <c r="AH606" s="22">
        <v>0.1765079365079365</v>
      </c>
      <c r="AI606" s="22">
        <v>4.1904761904761907</v>
      </c>
      <c r="AJ606" s="22">
        <v>0.13382173382173385</v>
      </c>
      <c r="AK606" s="22">
        <v>3.3670329670329671</v>
      </c>
      <c r="AL606" s="22">
        <v>173.87057387057388</v>
      </c>
      <c r="AM606" s="22">
        <v>9.768009768009768E-2</v>
      </c>
      <c r="AN606" s="22">
        <v>0.99340659340659343</v>
      </c>
    </row>
    <row r="607" spans="1:40" x14ac:dyDescent="0.2">
      <c r="A607" s="20">
        <v>37384</v>
      </c>
      <c r="B607" s="22">
        <v>0.35754271528014409</v>
      </c>
      <c r="C607" s="22">
        <v>5.2504502750328579E-2</v>
      </c>
      <c r="D607" s="22">
        <v>3.6693764299274692E-2</v>
      </c>
      <c r="E607" s="22">
        <v>0.15282091223287739</v>
      </c>
      <c r="F607" s="22">
        <v>0.15659835467069075</v>
      </c>
      <c r="G607" s="22">
        <v>0.80587061286082851</v>
      </c>
      <c r="H607" s="22">
        <v>3.2757630336367618</v>
      </c>
      <c r="I607" s="22">
        <v>0.80002920702915836</v>
      </c>
      <c r="J607" s="22">
        <v>8.8059192912427586E-2</v>
      </c>
      <c r="K607" s="22">
        <v>0.14176118385824854</v>
      </c>
      <c r="L607" s="22">
        <v>0.75927566567687288</v>
      </c>
      <c r="M607" s="22">
        <v>26.182154505184251</v>
      </c>
      <c r="N607" s="22">
        <v>903.47076863165069</v>
      </c>
      <c r="O607" s="22">
        <v>0.47607457528111763</v>
      </c>
      <c r="P607" s="22">
        <v>4.7578250498953416</v>
      </c>
      <c r="Q607" s="22">
        <v>8.9685050868909126</v>
      </c>
      <c r="R607" s="22">
        <v>12.546366158788883</v>
      </c>
      <c r="S607" s="22">
        <v>7.6181667721364947</v>
      </c>
      <c r="T607" s="22">
        <v>124.16881662853528</v>
      </c>
      <c r="U607" s="22">
        <v>2.9765856982913889E-2</v>
      </c>
      <c r="V607" s="22">
        <v>0.91651657498904737</v>
      </c>
      <c r="W607" s="22">
        <v>0.36990702429051259</v>
      </c>
      <c r="X607" s="22">
        <v>0.81468139999026434</v>
      </c>
      <c r="Y607" s="22">
        <v>4.3567151827873248E-2</v>
      </c>
      <c r="Z607" s="22">
        <v>4.8434990020931705</v>
      </c>
      <c r="AA607" s="22">
        <v>5.8316701552840389</v>
      </c>
      <c r="AB607" s="22">
        <v>0.38923234191695472</v>
      </c>
      <c r="AC607" s="22">
        <v>0.35438835613104219</v>
      </c>
      <c r="AD607" s="22">
        <v>0.32439273718541595</v>
      </c>
      <c r="AE607" s="22">
        <v>3.0409385192036216</v>
      </c>
      <c r="AF607" s="22">
        <v>0.36508786447938474</v>
      </c>
      <c r="AG607" s="22">
        <v>1</v>
      </c>
      <c r="AH607" s="22">
        <v>0.17621574258871636</v>
      </c>
      <c r="AI607" s="22">
        <v>4.1795258725599966</v>
      </c>
      <c r="AJ607" s="22">
        <v>0.13386555030910774</v>
      </c>
      <c r="AK607" s="22">
        <v>3.3578347855717281</v>
      </c>
      <c r="AL607" s="22">
        <v>173.78182349218713</v>
      </c>
      <c r="AM607" s="22">
        <v>9.735676386116926E-2</v>
      </c>
      <c r="AN607" s="22">
        <v>0.99401255902253827</v>
      </c>
    </row>
    <row r="608" spans="1:40" x14ac:dyDescent="0.2">
      <c r="A608" s="20">
        <v>37385</v>
      </c>
      <c r="B608" s="22">
        <v>0.35890544832641097</v>
      </c>
      <c r="C608" s="22">
        <v>5.3134620083068657E-2</v>
      </c>
      <c r="D608" s="22">
        <v>3.6841436599071589E-2</v>
      </c>
      <c r="E608" s="22">
        <v>0.15290495968727097</v>
      </c>
      <c r="F608" s="22">
        <v>0.15611043244563891</v>
      </c>
      <c r="G608" s="22">
        <v>0.80891277791351102</v>
      </c>
      <c r="H608" s="22">
        <v>3.2833618372831666</v>
      </c>
      <c r="I608" s="22">
        <v>0.79858294649401418</v>
      </c>
      <c r="J608" s="22">
        <v>8.8863913999511365E-2</v>
      </c>
      <c r="K608" s="22">
        <v>0.14263376496457367</v>
      </c>
      <c r="L608" s="22">
        <v>0.76215001221597856</v>
      </c>
      <c r="M608" s="22">
        <v>26.212558025897881</v>
      </c>
      <c r="N608" s="22">
        <v>905.93696555094073</v>
      </c>
      <c r="O608" s="22">
        <v>0.48258001465917422</v>
      </c>
      <c r="P608" s="22">
        <v>4.7779135108722217</v>
      </c>
      <c r="Q608" s="22">
        <v>8.9763010017102367</v>
      </c>
      <c r="R608" s="22">
        <v>12.538480332274617</v>
      </c>
      <c r="S608" s="22">
        <v>7.6472025409235282</v>
      </c>
      <c r="T608" s="22">
        <v>124.34888834595652</v>
      </c>
      <c r="U608" s="22">
        <v>2.9836305888101641E-2</v>
      </c>
      <c r="V608" s="22">
        <v>0.9254825311507453</v>
      </c>
      <c r="W608" s="22">
        <v>0.37136574639628633</v>
      </c>
      <c r="X608" s="22">
        <v>0.8132518934766676</v>
      </c>
      <c r="Y608" s="22">
        <v>4.4085023210359155E-2</v>
      </c>
      <c r="Z608" s="22">
        <v>4.8688003909113124</v>
      </c>
      <c r="AA608" s="22">
        <v>5.8538968971414613</v>
      </c>
      <c r="AB608" s="22">
        <v>0.39320791595406795</v>
      </c>
      <c r="AC608" s="22">
        <v>0.3557390666992426</v>
      </c>
      <c r="AD608" s="22">
        <v>0.3262154898607379</v>
      </c>
      <c r="AE608" s="22">
        <v>3.0525287075494747</v>
      </c>
      <c r="AF608" s="22">
        <v>0.36648912777913517</v>
      </c>
      <c r="AG608" s="22">
        <v>1</v>
      </c>
      <c r="AH608" s="22">
        <v>0.17673100415343271</v>
      </c>
      <c r="AI608" s="22">
        <v>4.1915465428780845</v>
      </c>
      <c r="AJ608" s="22">
        <v>0.1346689469826533</v>
      </c>
      <c r="AK608" s="22">
        <v>3.3725873442462744</v>
      </c>
      <c r="AL608" s="22">
        <v>174.93281211825069</v>
      </c>
      <c r="AM608" s="22">
        <v>9.7727827999022729E-2</v>
      </c>
      <c r="AN608" s="22">
        <v>1.0090398240899097</v>
      </c>
    </row>
    <row r="609" spans="1:40" x14ac:dyDescent="0.2">
      <c r="A609" s="20">
        <v>37386</v>
      </c>
      <c r="B609" s="22">
        <v>0.3596631249081918</v>
      </c>
      <c r="C609" s="22">
        <v>5.3292856093619945E-2</v>
      </c>
      <c r="D609" s="22">
        <v>3.6917201194731436E-2</v>
      </c>
      <c r="E609" s="22">
        <v>0.15255349361014545</v>
      </c>
      <c r="F609" s="22">
        <v>0.15578514420016651</v>
      </c>
      <c r="G609" s="22">
        <v>0.81056651814131142</v>
      </c>
      <c r="H609" s="22">
        <v>3.2757185526122514</v>
      </c>
      <c r="I609" s="22">
        <v>0.79689565685746466</v>
      </c>
      <c r="J609" s="22">
        <v>8.9477549821279936E-2</v>
      </c>
      <c r="K609" s="22">
        <v>0.14332860010772169</v>
      </c>
      <c r="L609" s="22">
        <v>0.76372717034715776</v>
      </c>
      <c r="M609" s="22">
        <v>26.140136121040008</v>
      </c>
      <c r="N609" s="22">
        <v>908.77931743622401</v>
      </c>
      <c r="O609" s="22">
        <v>0.48303383440238956</v>
      </c>
      <c r="P609" s="22">
        <v>4.7906771776918191</v>
      </c>
      <c r="Q609" s="22">
        <v>8.9448171179552478</v>
      </c>
      <c r="R609" s="22">
        <v>12.494736326690498</v>
      </c>
      <c r="S609" s="22">
        <v>7.662929050580229</v>
      </c>
      <c r="T609" s="22">
        <v>124.36958331293151</v>
      </c>
      <c r="U609" s="22">
        <v>2.9878078636831024E-2</v>
      </c>
      <c r="V609" s="22">
        <v>0.93051951231454755</v>
      </c>
      <c r="W609" s="22">
        <v>0.37212946188121238</v>
      </c>
      <c r="X609" s="22">
        <v>0.8100377025902169</v>
      </c>
      <c r="Y609" s="22">
        <v>4.4361749008470848E-2</v>
      </c>
      <c r="Z609" s="22">
        <v>4.852372325319493</v>
      </c>
      <c r="AA609" s="22">
        <v>5.8659354649170057</v>
      </c>
      <c r="AB609" s="22">
        <v>0.39269451109043729</v>
      </c>
      <c r="AC609" s="22">
        <v>0.35649023160162563</v>
      </c>
      <c r="AD609" s="22">
        <v>0.32698428242667582</v>
      </c>
      <c r="AE609" s="22">
        <v>3.0588062478578077</v>
      </c>
      <c r="AF609" s="22">
        <v>0.36724281447387758</v>
      </c>
      <c r="AG609" s="22">
        <v>1</v>
      </c>
      <c r="AH609" s="22">
        <v>0.176536258140332</v>
      </c>
      <c r="AI609" s="22">
        <v>4.1962493267394612</v>
      </c>
      <c r="AJ609" s="22">
        <v>0.13514175194633501</v>
      </c>
      <c r="AK609" s="22">
        <v>3.3756059344856291</v>
      </c>
      <c r="AL609" s="22">
        <v>175.29256230720267</v>
      </c>
      <c r="AM609" s="22">
        <v>9.7928805758213791E-2</v>
      </c>
      <c r="AN609" s="22">
        <v>0.99691524261861642</v>
      </c>
    </row>
    <row r="610" spans="1:40" x14ac:dyDescent="0.2">
      <c r="A610" s="20">
        <v>37389</v>
      </c>
      <c r="B610" s="22">
        <v>0.35867187500000003</v>
      </c>
      <c r="C610" s="22">
        <v>5.3427734375000001E-2</v>
      </c>
      <c r="D610" s="22">
        <v>3.6814453125E-2</v>
      </c>
      <c r="E610" s="22">
        <v>0.15178710937500001</v>
      </c>
      <c r="F610" s="22">
        <v>0.15580078124999999</v>
      </c>
      <c r="G610" s="22">
        <v>0.80829101562499994</v>
      </c>
      <c r="H610" s="22">
        <v>3.2699218750000001</v>
      </c>
      <c r="I610" s="22">
        <v>0.79638671874999989</v>
      </c>
      <c r="J610" s="22">
        <v>8.8994140624999996E-2</v>
      </c>
      <c r="K610" s="22">
        <v>0.14224609375</v>
      </c>
      <c r="L610" s="22">
        <v>0.76161132812499999</v>
      </c>
      <c r="M610" s="22">
        <v>26.1064453125</v>
      </c>
      <c r="N610" s="22">
        <v>905.46875</v>
      </c>
      <c r="O610" s="22">
        <v>0.47927734374999997</v>
      </c>
      <c r="P610" s="22">
        <v>4.7783203125</v>
      </c>
      <c r="Q610" s="22">
        <v>8.8935546875</v>
      </c>
      <c r="R610" s="22">
        <v>12.4794921875</v>
      </c>
      <c r="S610" s="22">
        <v>7.6416015625</v>
      </c>
      <c r="T610" s="22">
        <v>124.8046875</v>
      </c>
      <c r="U610" s="22">
        <v>2.9822265624999997E-2</v>
      </c>
      <c r="V610" s="22">
        <v>0.93154296874999998</v>
      </c>
      <c r="W610" s="22">
        <v>0.37104492187499999</v>
      </c>
      <c r="X610" s="22">
        <v>0.80754882812499995</v>
      </c>
      <c r="Y610" s="22">
        <v>4.4462890625000001E-2</v>
      </c>
      <c r="Z610" s="22">
        <v>4.8271484375</v>
      </c>
      <c r="AA610" s="22">
        <v>5.849609375</v>
      </c>
      <c r="AB610" s="22">
        <v>0.395751953125</v>
      </c>
      <c r="AC610" s="22">
        <v>0.35547851562499999</v>
      </c>
      <c r="AD610" s="22">
        <v>0.32646484375000001</v>
      </c>
      <c r="AE610" s="22">
        <v>3.05126953125</v>
      </c>
      <c r="AF610" s="22">
        <v>0.3662109375</v>
      </c>
      <c r="AG610" s="22">
        <v>1</v>
      </c>
      <c r="AH610" s="22">
        <v>0.17599609375</v>
      </c>
      <c r="AI610" s="22">
        <v>4.1787109375</v>
      </c>
      <c r="AJ610" s="22">
        <v>0.1357421875</v>
      </c>
      <c r="AK610" s="22">
        <v>3.3642578125000004</v>
      </c>
      <c r="AL610" s="22">
        <v>174.8046875</v>
      </c>
      <c r="AM610" s="22">
        <v>9.765625E-2</v>
      </c>
      <c r="AN610" s="22">
        <v>0.98710937500000007</v>
      </c>
    </row>
    <row r="611" spans="1:40" x14ac:dyDescent="0.2">
      <c r="A611" s="20">
        <v>37390</v>
      </c>
      <c r="B611" s="22">
        <v>0.35881203595154354</v>
      </c>
      <c r="C611" s="22">
        <v>5.3507229386479088E-2</v>
      </c>
      <c r="D611" s="22">
        <v>3.6828839390386864E-2</v>
      </c>
      <c r="E611" s="22">
        <v>0.15218835482610396</v>
      </c>
      <c r="F611" s="22">
        <v>0.15767878077373976</v>
      </c>
      <c r="G611" s="22">
        <v>0.80861664712778414</v>
      </c>
      <c r="H611" s="22">
        <v>3.3062719812426731</v>
      </c>
      <c r="I611" s="22">
        <v>0.80450371238765139</v>
      </c>
      <c r="J611" s="22">
        <v>8.8159437280187561E-2</v>
      </c>
      <c r="K611" s="22">
        <v>0.14166666666666666</v>
      </c>
      <c r="L611" s="22">
        <v>0.76190894880812809</v>
      </c>
      <c r="M611" s="22">
        <v>26.39605314576006</v>
      </c>
      <c r="N611" s="22">
        <v>905.13872606486905</v>
      </c>
      <c r="O611" s="22">
        <v>0.47713950762016416</v>
      </c>
      <c r="P611" s="22">
        <v>4.7792106291520122</v>
      </c>
      <c r="Q611" s="22">
        <v>8.9361078546307144</v>
      </c>
      <c r="R611" s="22">
        <v>12.553731926533802</v>
      </c>
      <c r="S611" s="22">
        <v>7.6445877295818674</v>
      </c>
      <c r="T611" s="22">
        <v>124.00351699882766</v>
      </c>
      <c r="U611" s="22">
        <v>2.985541227041813E-2</v>
      </c>
      <c r="V611" s="22">
        <v>0.92614302461899178</v>
      </c>
      <c r="W611" s="22">
        <v>0.37118991793669404</v>
      </c>
      <c r="X611" s="22">
        <v>0.81702813599062118</v>
      </c>
      <c r="Y611" s="22">
        <v>4.4529112934740128E-2</v>
      </c>
      <c r="Z611" s="22">
        <v>4.8388042203985933</v>
      </c>
      <c r="AA611" s="22">
        <v>5.856779992184447</v>
      </c>
      <c r="AB611" s="22">
        <v>0.39958968347010554</v>
      </c>
      <c r="AC611" s="22">
        <v>0.3556271981242673</v>
      </c>
      <c r="AD611" s="22">
        <v>0.32708089097303633</v>
      </c>
      <c r="AE611" s="22">
        <v>3.0541227041813208</v>
      </c>
      <c r="AF611" s="22">
        <v>0.36635404454865178</v>
      </c>
      <c r="AG611" s="22">
        <v>1</v>
      </c>
      <c r="AH611" s="22">
        <v>0.17663149667838998</v>
      </c>
      <c r="AI611" s="22">
        <v>4.1871824931613908</v>
      </c>
      <c r="AJ611" s="22">
        <v>0.13677217663149666</v>
      </c>
      <c r="AK611" s="22">
        <v>3.3685033216100035</v>
      </c>
      <c r="AL611" s="22">
        <v>174.87299726455646</v>
      </c>
      <c r="AM611" s="22">
        <v>9.769441187964048E-2</v>
      </c>
      <c r="AN611" s="22">
        <v>0.99159828057835087</v>
      </c>
    </row>
    <row r="612" spans="1:40" x14ac:dyDescent="0.2">
      <c r="A612" s="20">
        <v>37391</v>
      </c>
      <c r="B612" s="22">
        <v>0.36302534298027123</v>
      </c>
      <c r="C612" s="22">
        <v>5.4244257304392515E-2</v>
      </c>
      <c r="D612" s="22">
        <v>3.7260309176451983E-2</v>
      </c>
      <c r="E612" s="22">
        <v>0.15384691416597479</v>
      </c>
      <c r="F612" s="22">
        <v>0.15799826038824971</v>
      </c>
      <c r="G612" s="22">
        <v>0.81810184636065308</v>
      </c>
      <c r="H612" s="22">
        <v>3.2942909105286047</v>
      </c>
      <c r="I612" s="22">
        <v>0.80590479579330243</v>
      </c>
      <c r="J612" s="22">
        <v>9.0173170442414893E-2</v>
      </c>
      <c r="K612" s="22">
        <v>0.14436800695844698</v>
      </c>
      <c r="L612" s="22">
        <v>0.77085557268809546</v>
      </c>
      <c r="M612" s="22">
        <v>26.399596726366976</v>
      </c>
      <c r="N612" s="22">
        <v>912.30775313327797</v>
      </c>
      <c r="O612" s="22">
        <v>0.48205036966749693</v>
      </c>
      <c r="P612" s="22">
        <v>4.8373067647175105</v>
      </c>
      <c r="Q612" s="22">
        <v>9.0440042699561154</v>
      </c>
      <c r="R612" s="22">
        <v>12.612185189578144</v>
      </c>
      <c r="S612" s="22">
        <v>7.7343533784050926</v>
      </c>
      <c r="T612" s="22">
        <v>125.28169849365437</v>
      </c>
      <c r="U612" s="22">
        <v>3.0166449215197885E-2</v>
      </c>
      <c r="V612" s="22">
        <v>0.93479421183726719</v>
      </c>
      <c r="W612" s="22">
        <v>0.37559799153916101</v>
      </c>
      <c r="X612" s="22">
        <v>0.81727157711619813</v>
      </c>
      <c r="Y612" s="22">
        <v>4.5338631241845569E-2</v>
      </c>
      <c r="Z612" s="22">
        <v>4.8995769580516351</v>
      </c>
      <c r="AA612" s="22">
        <v>5.9255525244138703</v>
      </c>
      <c r="AB612" s="22">
        <v>0.40525046455541058</v>
      </c>
      <c r="AC612" s="22">
        <v>0.35983276005218834</v>
      </c>
      <c r="AD612" s="22">
        <v>0.33116870280314709</v>
      </c>
      <c r="AE612" s="22">
        <v>3.0899853714466454</v>
      </c>
      <c r="AF612" s="22">
        <v>0.37066579686079154</v>
      </c>
      <c r="AG612" s="22">
        <v>1</v>
      </c>
      <c r="AH612" s="22">
        <v>0.17815205788162733</v>
      </c>
      <c r="AI612" s="22">
        <v>4.2333847309532278</v>
      </c>
      <c r="AJ612" s="22">
        <v>0.13768631637211878</v>
      </c>
      <c r="AK612" s="22">
        <v>3.4070691495670737</v>
      </c>
      <c r="AL612" s="22">
        <v>176.43221444668487</v>
      </c>
      <c r="AM612" s="22">
        <v>9.8841576720831853E-2</v>
      </c>
      <c r="AN612" s="22">
        <v>1.0062072510180682</v>
      </c>
    </row>
    <row r="613" spans="1:40" x14ac:dyDescent="0.2">
      <c r="A613" s="20">
        <v>37392</v>
      </c>
      <c r="B613" s="22">
        <v>0.36302263516852817</v>
      </c>
      <c r="C613" s="22">
        <v>5.4205792230898484E-2</v>
      </c>
      <c r="D613" s="22">
        <v>3.7263022635168522E-2</v>
      </c>
      <c r="E613" s="22">
        <v>0.15363249975289114</v>
      </c>
      <c r="F613" s="22">
        <v>0.15792230898487691</v>
      </c>
      <c r="G613" s="22">
        <v>0.81810813482257572</v>
      </c>
      <c r="H613" s="22">
        <v>3.2954433132351486</v>
      </c>
      <c r="I613" s="22">
        <v>0.80621725808045852</v>
      </c>
      <c r="J613" s="22">
        <v>9.006622516556291E-2</v>
      </c>
      <c r="K613" s="22">
        <v>0.14391618068597409</v>
      </c>
      <c r="L613" s="22">
        <v>0.77082138974004144</v>
      </c>
      <c r="M613" s="22">
        <v>26.492043095779376</v>
      </c>
      <c r="N613" s="22">
        <v>903.42987051497471</v>
      </c>
      <c r="O613" s="22">
        <v>0.48136799446476225</v>
      </c>
      <c r="P613" s="22">
        <v>4.8383908273203513</v>
      </c>
      <c r="Q613" s="22">
        <v>9.0491252347533848</v>
      </c>
      <c r="R613" s="22">
        <v>12.660867846199466</v>
      </c>
      <c r="S613" s="22">
        <v>7.729564100029652</v>
      </c>
      <c r="T613" s="22">
        <v>124.52307996441631</v>
      </c>
      <c r="U613" s="22">
        <v>3.017692991993674E-2</v>
      </c>
      <c r="V613" s="22">
        <v>0.93456558268261336</v>
      </c>
      <c r="W613" s="22">
        <v>0.3756054166254818</v>
      </c>
      <c r="X613" s="22">
        <v>0.81922506671938311</v>
      </c>
      <c r="Y613" s="22">
        <v>4.5369180587130568E-2</v>
      </c>
      <c r="Z613" s="22">
        <v>4.88781259266581</v>
      </c>
      <c r="AA613" s="22">
        <v>5.9256696649204308</v>
      </c>
      <c r="AB613" s="22">
        <v>0.40466541464861122</v>
      </c>
      <c r="AC613" s="22">
        <v>0.35980033606800427</v>
      </c>
      <c r="AD613" s="22">
        <v>0.33112582781456951</v>
      </c>
      <c r="AE613" s="22">
        <v>3.0918256400118609</v>
      </c>
      <c r="AF613" s="22">
        <v>0.37066324009093599</v>
      </c>
      <c r="AG613" s="22">
        <v>1</v>
      </c>
      <c r="AH613" s="22">
        <v>0.17839280419096568</v>
      </c>
      <c r="AI613" s="22">
        <v>4.2344568547988528</v>
      </c>
      <c r="AJ613" s="22">
        <v>0.13857863002866461</v>
      </c>
      <c r="AK613" s="22">
        <v>3.404171196995156</v>
      </c>
      <c r="AL613" s="22">
        <v>176.43570228328554</v>
      </c>
      <c r="AM613" s="22">
        <v>9.8843530690916268E-2</v>
      </c>
      <c r="AN613" s="22">
        <v>0.99881387763170892</v>
      </c>
    </row>
    <row r="614" spans="1:40" x14ac:dyDescent="0.2">
      <c r="A614" s="20">
        <v>37393</v>
      </c>
      <c r="B614" s="22">
        <v>0.36715149697605837</v>
      </c>
      <c r="C614" s="22">
        <v>5.5230669265756982E-2</v>
      </c>
      <c r="D614" s="22">
        <v>3.7684810316389261E-2</v>
      </c>
      <c r="E614" s="22">
        <v>0.154285999900035</v>
      </c>
      <c r="F614" s="22">
        <v>0.15794471934822812</v>
      </c>
      <c r="G614" s="22">
        <v>0.82739041335532559</v>
      </c>
      <c r="H614" s="22">
        <v>3.3231369020842707</v>
      </c>
      <c r="I614" s="22">
        <v>0.80716749137801769</v>
      </c>
      <c r="J614" s="22">
        <v>9.1997800769730589E-2</v>
      </c>
      <c r="K614" s="22">
        <v>0.14567901234567901</v>
      </c>
      <c r="L614" s="22">
        <v>0.77954715849452683</v>
      </c>
      <c r="M614" s="22">
        <v>26.673664217523864</v>
      </c>
      <c r="N614" s="22">
        <v>907.68231119108304</v>
      </c>
      <c r="O614" s="22">
        <v>0.48682960963662719</v>
      </c>
      <c r="P614" s="22">
        <v>4.8922876993052427</v>
      </c>
      <c r="Q614" s="22">
        <v>9.151796871095117</v>
      </c>
      <c r="R614" s="22">
        <v>12.589593642225221</v>
      </c>
      <c r="S614" s="22">
        <v>7.8172639576148351</v>
      </c>
      <c r="T614" s="22">
        <v>125.11620932673563</v>
      </c>
      <c r="U614" s="22">
        <v>3.0469335732493628E-2</v>
      </c>
      <c r="V614" s="22">
        <v>0.94536912080771729</v>
      </c>
      <c r="W614" s="22">
        <v>0.37986704653371317</v>
      </c>
      <c r="X614" s="22">
        <v>0.81958314589893544</v>
      </c>
      <c r="Y614" s="22">
        <v>4.6393762183235869E-2</v>
      </c>
      <c r="Z614" s="22">
        <v>4.9362723046933574</v>
      </c>
      <c r="AA614" s="22">
        <v>5.9929024841305543</v>
      </c>
      <c r="AB614" s="22">
        <v>0.40985655020742734</v>
      </c>
      <c r="AC614" s="22">
        <v>0.36388264107562351</v>
      </c>
      <c r="AD614" s="22">
        <v>0.33458289598640473</v>
      </c>
      <c r="AE614" s="22">
        <v>3.126905583045934</v>
      </c>
      <c r="AF614" s="22">
        <v>0.3748787924226521</v>
      </c>
      <c r="AG614" s="22">
        <v>1</v>
      </c>
      <c r="AH614" s="22">
        <v>0.17948717948717949</v>
      </c>
      <c r="AI614" s="22">
        <v>4.2565102214225021</v>
      </c>
      <c r="AJ614" s="22">
        <v>0.14594891787874242</v>
      </c>
      <c r="AK614" s="22">
        <v>3.434797820762733</v>
      </c>
      <c r="AL614" s="22">
        <v>178.43754685859949</v>
      </c>
      <c r="AM614" s="22">
        <v>9.9965012245713997E-2</v>
      </c>
      <c r="AN614" s="22">
        <v>0.99565152196731144</v>
      </c>
    </row>
    <row r="615" spans="1:40" x14ac:dyDescent="0.2">
      <c r="A615" s="20">
        <v>37396</v>
      </c>
      <c r="B615" s="22">
        <v>0.36783174762143217</v>
      </c>
      <c r="C615" s="22">
        <v>5.5633450175262902E-2</v>
      </c>
      <c r="D615" s="22">
        <v>3.7755633450175269E-2</v>
      </c>
      <c r="E615" s="22">
        <v>0.15437155733600402</v>
      </c>
      <c r="F615" s="22">
        <v>0.15787681522283428</v>
      </c>
      <c r="G615" s="22">
        <v>0.82893340010015026</v>
      </c>
      <c r="H615" s="22">
        <v>3.3314972458688037</v>
      </c>
      <c r="I615" s="22">
        <v>0.8083625438157237</v>
      </c>
      <c r="J615" s="22">
        <v>9.2248372558838276E-2</v>
      </c>
      <c r="K615" s="22">
        <v>0.14601902854281423</v>
      </c>
      <c r="L615" s="22">
        <v>0.78102153229844773</v>
      </c>
      <c r="M615" s="22">
        <v>26.69904857285929</v>
      </c>
      <c r="N615" s="22">
        <v>904.35653480220344</v>
      </c>
      <c r="O615" s="22">
        <v>0.48572859288933401</v>
      </c>
      <c r="P615" s="22">
        <v>4.9033550325488235</v>
      </c>
      <c r="Q615" s="22">
        <v>9.1587381071607421</v>
      </c>
      <c r="R615" s="22">
        <v>12.55383074611918</v>
      </c>
      <c r="S615" s="22">
        <v>7.8317476214321493</v>
      </c>
      <c r="T615" s="22">
        <v>124.54682023034552</v>
      </c>
      <c r="U615" s="22">
        <v>3.0505758637956938E-2</v>
      </c>
      <c r="V615" s="22">
        <v>0.95072608913370071</v>
      </c>
      <c r="W615" s="22">
        <v>0.38052078117175769</v>
      </c>
      <c r="X615" s="22">
        <v>0.81901852779168749</v>
      </c>
      <c r="Y615" s="22">
        <v>4.6750125187781676E-2</v>
      </c>
      <c r="Z615" s="22">
        <v>4.9323985978968459</v>
      </c>
      <c r="AA615" s="22">
        <v>6.004006009013521</v>
      </c>
      <c r="AB615" s="22">
        <v>0.4079619429143716</v>
      </c>
      <c r="AC615" s="22">
        <v>0.36455683525287935</v>
      </c>
      <c r="AD615" s="22">
        <v>0.33530295443164748</v>
      </c>
      <c r="AE615" s="22">
        <v>3.1314972458688035</v>
      </c>
      <c r="AF615" s="22">
        <v>0.37557336004006014</v>
      </c>
      <c r="AG615" s="22">
        <v>1</v>
      </c>
      <c r="AH615" s="22">
        <v>0.17911867801702555</v>
      </c>
      <c r="AI615" s="22">
        <v>4.2643965948923386</v>
      </c>
      <c r="AJ615" s="22">
        <v>0.14341512268402604</v>
      </c>
      <c r="AK615" s="22">
        <v>3.4361542313470212</v>
      </c>
      <c r="AL615" s="22">
        <v>178.2674011016525</v>
      </c>
      <c r="AM615" s="22">
        <v>0.10015022533800702</v>
      </c>
      <c r="AN615" s="22">
        <v>1.0008012018027042</v>
      </c>
    </row>
    <row r="616" spans="1:40" x14ac:dyDescent="0.2">
      <c r="A616" s="20">
        <v>37397</v>
      </c>
      <c r="B616" s="22">
        <v>0.36844745422623532</v>
      </c>
      <c r="C616" s="22">
        <v>5.5821419613744677E-2</v>
      </c>
      <c r="D616" s="22">
        <v>3.7820917983446202E-2</v>
      </c>
      <c r="E616" s="22">
        <v>0.1541409581138701</v>
      </c>
      <c r="F616" s="22">
        <v>0.15825432656132432</v>
      </c>
      <c r="G616" s="22">
        <v>0.8303887634813143</v>
      </c>
      <c r="H616" s="22">
        <v>3.3445698520190628</v>
      </c>
      <c r="I616" s="22">
        <v>0.8116378229245047</v>
      </c>
      <c r="J616" s="22">
        <v>9.2299974918485087E-2</v>
      </c>
      <c r="K616" s="22">
        <v>0.14644594933533986</v>
      </c>
      <c r="L616" s="22">
        <v>0.78247303737145724</v>
      </c>
      <c r="M616" s="22">
        <v>26.574366691748185</v>
      </c>
      <c r="N616" s="22">
        <v>904.94105843992986</v>
      </c>
      <c r="O616" s="22">
        <v>0.48748432405317288</v>
      </c>
      <c r="P616" s="22">
        <v>4.90694757963381</v>
      </c>
      <c r="Q616" s="22">
        <v>9.2189616252821676</v>
      </c>
      <c r="R616" s="22">
        <v>12.451467268623027</v>
      </c>
      <c r="S616" s="22">
        <v>7.8454978680712326</v>
      </c>
      <c r="T616" s="22">
        <v>124.36418359668924</v>
      </c>
      <c r="U616" s="22">
        <v>3.0479056935038881E-2</v>
      </c>
      <c r="V616" s="22">
        <v>0.95279658891397045</v>
      </c>
      <c r="W616" s="22">
        <v>0.381239026837221</v>
      </c>
      <c r="X616" s="22">
        <v>0.82126912465512925</v>
      </c>
      <c r="Y616" s="22">
        <v>4.6852269877100582E-2</v>
      </c>
      <c r="Z616" s="22">
        <v>4.9541008276899934</v>
      </c>
      <c r="AA616" s="22">
        <v>6.0145472786556313</v>
      </c>
      <c r="AB616" s="22">
        <v>0.41073488838725869</v>
      </c>
      <c r="AC616" s="22">
        <v>0.3652169551040883</v>
      </c>
      <c r="AD616" s="22">
        <v>0.33654376724354151</v>
      </c>
      <c r="AE616" s="22">
        <v>3.136995234512165</v>
      </c>
      <c r="AF616" s="22">
        <v>0.37622272385252076</v>
      </c>
      <c r="AG616" s="22">
        <v>1</v>
      </c>
      <c r="AH616" s="22">
        <v>0.1795334838224229</v>
      </c>
      <c r="AI616" s="22">
        <v>4.272886882367696</v>
      </c>
      <c r="AJ616" s="22">
        <v>0.14095811387007778</v>
      </c>
      <c r="AK616" s="22">
        <v>3.4381740657135698</v>
      </c>
      <c r="AL616" s="22">
        <v>178.58038625532984</v>
      </c>
      <c r="AM616" s="22">
        <v>0.10032605969400553</v>
      </c>
      <c r="AN616" s="22">
        <v>1.0075746175068974</v>
      </c>
    </row>
    <row r="617" spans="1:40" x14ac:dyDescent="0.2">
      <c r="A617" s="20">
        <v>37398</v>
      </c>
      <c r="B617" s="22">
        <v>0.3724005069708492</v>
      </c>
      <c r="C617" s="22">
        <v>5.6638783269961974E-2</v>
      </c>
      <c r="D617" s="22">
        <v>3.8222560202788344E-2</v>
      </c>
      <c r="E617" s="22">
        <v>0.15531558935361217</v>
      </c>
      <c r="F617" s="22">
        <v>0.15906717363751582</v>
      </c>
      <c r="G617" s="22">
        <v>0.83923954372623566</v>
      </c>
      <c r="H617" s="22">
        <v>3.3710519645120405</v>
      </c>
      <c r="I617" s="22">
        <v>0.81536121673003792</v>
      </c>
      <c r="J617" s="22">
        <v>9.385044359949303E-2</v>
      </c>
      <c r="K617" s="22">
        <v>0.14790367553865652</v>
      </c>
      <c r="L617" s="22">
        <v>0.79082382762991121</v>
      </c>
      <c r="M617" s="22">
        <v>26.529784537389098</v>
      </c>
      <c r="N617" s="22">
        <v>918.12420785804818</v>
      </c>
      <c r="O617" s="22">
        <v>0.493424588086185</v>
      </c>
      <c r="P617" s="22">
        <v>4.9591888466413172</v>
      </c>
      <c r="Q617" s="22">
        <v>9.4103929024081108</v>
      </c>
      <c r="R617" s="22">
        <v>12.583016476552597</v>
      </c>
      <c r="S617" s="22">
        <v>7.9290240811153359</v>
      </c>
      <c r="T617" s="22">
        <v>124.93789607097592</v>
      </c>
      <c r="U617" s="22">
        <v>3.0880608365019012E-2</v>
      </c>
      <c r="V617" s="22">
        <v>0.96659062103929017</v>
      </c>
      <c r="W617" s="22">
        <v>0.38529784537389095</v>
      </c>
      <c r="X617" s="22">
        <v>0.8190316856780735</v>
      </c>
      <c r="Y617" s="22">
        <v>4.7929024081115337E-2</v>
      </c>
      <c r="Z617" s="22">
        <v>5.0392902408111535</v>
      </c>
      <c r="AA617" s="22">
        <v>6.0735107731305451</v>
      </c>
      <c r="AB617" s="22">
        <v>0.41460076045627381</v>
      </c>
      <c r="AC617" s="22">
        <v>0.36909505703422052</v>
      </c>
      <c r="AD617" s="22">
        <v>0.33967046894803549</v>
      </c>
      <c r="AE617" s="22">
        <v>3.1705956907477817</v>
      </c>
      <c r="AF617" s="22">
        <v>0.38023827629911283</v>
      </c>
      <c r="AG617" s="22">
        <v>1</v>
      </c>
      <c r="AH617" s="22">
        <v>0.18174904942965778</v>
      </c>
      <c r="AI617" s="22">
        <v>4.3366286438529791</v>
      </c>
      <c r="AJ617" s="22">
        <v>0.14291508238276299</v>
      </c>
      <c r="AK617" s="22">
        <v>3.4717363751584287</v>
      </c>
      <c r="AL617" s="22">
        <v>180.48162230671736</v>
      </c>
      <c r="AM617" s="22">
        <v>0.10139416983523447</v>
      </c>
      <c r="AN617" s="22">
        <v>1.0227629911280101</v>
      </c>
    </row>
    <row r="618" spans="1:40" x14ac:dyDescent="0.2">
      <c r="A618" s="20">
        <v>37399</v>
      </c>
      <c r="B618" s="22">
        <v>0.37127116502400809</v>
      </c>
      <c r="C618" s="22">
        <v>5.6183977760929996E-2</v>
      </c>
      <c r="D618" s="22">
        <v>3.8107657316148597E-2</v>
      </c>
      <c r="E618" s="22">
        <v>0.15522870861763963</v>
      </c>
      <c r="F618" s="22">
        <v>0.15953500126358353</v>
      </c>
      <c r="G618" s="22">
        <v>0.8366944655041697</v>
      </c>
      <c r="H618" s="22">
        <v>3.3647712913823606</v>
      </c>
      <c r="I618" s="22">
        <v>0.81492039423805918</v>
      </c>
      <c r="J618" s="22">
        <v>9.3060399292393223E-2</v>
      </c>
      <c r="K618" s="22">
        <v>0.14707101339398534</v>
      </c>
      <c r="L618" s="22">
        <v>0.78843568359868588</v>
      </c>
      <c r="M618" s="22">
        <v>26.582764720748045</v>
      </c>
      <c r="N618" s="22">
        <v>903.71493555724032</v>
      </c>
      <c r="O618" s="22">
        <v>0.49552691432903717</v>
      </c>
      <c r="P618" s="22">
        <v>4.9502148091988882</v>
      </c>
      <c r="Q618" s="22">
        <v>9.3303007328784435</v>
      </c>
      <c r="R618" s="22">
        <v>12.638867829163509</v>
      </c>
      <c r="S618" s="22">
        <v>7.9049785190801112</v>
      </c>
      <c r="T618" s="22">
        <v>124.44781400050543</v>
      </c>
      <c r="U618" s="22">
        <v>3.0818296689411169E-2</v>
      </c>
      <c r="V618" s="22">
        <v>0.96386151124589337</v>
      </c>
      <c r="W618" s="22">
        <v>0.38412939095274196</v>
      </c>
      <c r="X618" s="22">
        <v>0.81905483952489255</v>
      </c>
      <c r="Y618" s="22">
        <v>4.7642153146322974E-2</v>
      </c>
      <c r="Z618" s="22">
        <v>5.0300732878443259</v>
      </c>
      <c r="AA618" s="22">
        <v>6.0550922415971691</v>
      </c>
      <c r="AB618" s="22">
        <v>0.41460702552438716</v>
      </c>
      <c r="AC618" s="22">
        <v>0.36796563052817788</v>
      </c>
      <c r="AD618" s="22">
        <v>0.33944907758402831</v>
      </c>
      <c r="AE618" s="22">
        <v>3.1635077078594898</v>
      </c>
      <c r="AF618" s="22">
        <v>0.37908516552944155</v>
      </c>
      <c r="AG618" s="22">
        <v>1</v>
      </c>
      <c r="AH618" s="22">
        <v>0.18200657063431894</v>
      </c>
      <c r="AI618" s="22">
        <v>4.330553449583018</v>
      </c>
      <c r="AJ618" s="22">
        <v>0.14263330806166288</v>
      </c>
      <c r="AK618" s="22">
        <v>3.4601971190295675</v>
      </c>
      <c r="AL618" s="22">
        <v>180.43972706595906</v>
      </c>
      <c r="AM618" s="22">
        <v>0.10108668182966894</v>
      </c>
      <c r="AN618" s="22">
        <v>1.0202678797068487</v>
      </c>
    </row>
    <row r="619" spans="1:40" x14ac:dyDescent="0.2">
      <c r="A619" s="20">
        <v>37400</v>
      </c>
      <c r="B619" s="22">
        <v>0.37044732462554841</v>
      </c>
      <c r="C619" s="22">
        <v>5.6129910736799633E-2</v>
      </c>
      <c r="D619" s="22">
        <v>3.802309748348378E-2</v>
      </c>
      <c r="E619" s="22">
        <v>0.15452115588279791</v>
      </c>
      <c r="F619" s="22">
        <v>0.1596752231580009</v>
      </c>
      <c r="G619" s="22">
        <v>0.83484794997226286</v>
      </c>
      <c r="H619" s="22">
        <v>3.3387462806999846</v>
      </c>
      <c r="I619" s="22">
        <v>0.81370719653033441</v>
      </c>
      <c r="J619" s="22">
        <v>9.2773210953653734E-2</v>
      </c>
      <c r="K619" s="22">
        <v>0.14701699530989965</v>
      </c>
      <c r="L619" s="22">
        <v>0.78668616672550296</v>
      </c>
      <c r="M619" s="22">
        <v>26.602450955670985</v>
      </c>
      <c r="N619" s="22">
        <v>902.21392909375152</v>
      </c>
      <c r="O619" s="22">
        <v>0.49442735387563669</v>
      </c>
      <c r="P619" s="22">
        <v>4.9341873014272029</v>
      </c>
      <c r="Q619" s="22">
        <v>9.2934590750920361</v>
      </c>
      <c r="R619" s="22">
        <v>12.578546573200866</v>
      </c>
      <c r="S619" s="22">
        <v>7.8924807100711076</v>
      </c>
      <c r="T619" s="22">
        <v>123.8791668767966</v>
      </c>
      <c r="U619" s="22">
        <v>3.0722678904634624E-2</v>
      </c>
      <c r="V619" s="22">
        <v>0.96525291240102873</v>
      </c>
      <c r="W619" s="22">
        <v>0.38327701850824547</v>
      </c>
      <c r="X619" s="22">
        <v>0.81513944223107559</v>
      </c>
      <c r="Y619" s="22">
        <v>4.7445660396389124E-2</v>
      </c>
      <c r="Z619" s="22">
        <v>5.0713601291038373</v>
      </c>
      <c r="AA619" s="22">
        <v>6.0416561601694481</v>
      </c>
      <c r="AB619" s="22">
        <v>0.41116546472338494</v>
      </c>
      <c r="AC619" s="22">
        <v>0.36714912501891167</v>
      </c>
      <c r="AD619" s="22">
        <v>0.33844369358010995</v>
      </c>
      <c r="AE619" s="22">
        <v>3.1574965958949011</v>
      </c>
      <c r="AF619" s="22">
        <v>0.37824398608099247</v>
      </c>
      <c r="AG619" s="22">
        <v>1</v>
      </c>
      <c r="AH619" s="22">
        <v>0.18135054717837509</v>
      </c>
      <c r="AI619" s="22">
        <v>4.3189268243481767</v>
      </c>
      <c r="AJ619" s="22">
        <v>0.14171163447475918</v>
      </c>
      <c r="AK619" s="22">
        <v>3.4555449089717079</v>
      </c>
      <c r="AL619" s="22">
        <v>180.54364819204196</v>
      </c>
      <c r="AM619" s="22">
        <v>0.10086237329164355</v>
      </c>
      <c r="AN619" s="22">
        <v>1.0066064854506027</v>
      </c>
    </row>
    <row r="620" spans="1:40" x14ac:dyDescent="0.2">
      <c r="A620" s="20">
        <v>37403</v>
      </c>
      <c r="B620" s="22">
        <v>0.37015722636565201</v>
      </c>
      <c r="C620" s="22">
        <v>5.6158032654706709E-2</v>
      </c>
      <c r="D620" s="22">
        <v>3.7993348115299336E-2</v>
      </c>
      <c r="E620" s="22">
        <v>0.15448498286635756</v>
      </c>
      <c r="F620" s="22">
        <v>0.15945373916549083</v>
      </c>
      <c r="G620" s="22">
        <v>0.83419673452932863</v>
      </c>
      <c r="H620" s="22">
        <v>3.3409594839750048</v>
      </c>
      <c r="I620" s="22">
        <v>0.81324329772223336</v>
      </c>
      <c r="J620" s="22">
        <v>9.2763555734730885E-2</v>
      </c>
      <c r="K620" s="22">
        <v>0.14685547268695825</v>
      </c>
      <c r="L620" s="22">
        <v>0.78610159242088273</v>
      </c>
      <c r="M620" s="22">
        <v>26.509776254787337</v>
      </c>
      <c r="N620" s="22">
        <v>895.98871195323511</v>
      </c>
      <c r="O620" s="22">
        <v>0.49385204595847609</v>
      </c>
      <c r="P620" s="22">
        <v>4.9284418464019346</v>
      </c>
      <c r="Q620" s="22">
        <v>9.3509373110260015</v>
      </c>
      <c r="R620" s="22">
        <v>12.570046361620639</v>
      </c>
      <c r="S620" s="22">
        <v>7.8865148155613776</v>
      </c>
      <c r="T620" s="22">
        <v>122.83813747228379</v>
      </c>
      <c r="U620" s="22">
        <v>3.0723644426526905E-2</v>
      </c>
      <c r="V620" s="22">
        <v>0.96180205603708913</v>
      </c>
      <c r="W620" s="22">
        <v>0.38298730094738959</v>
      </c>
      <c r="X620" s="22">
        <v>0.81299133239266264</v>
      </c>
      <c r="Y620" s="22">
        <v>4.7631525902035877E-2</v>
      </c>
      <c r="Z620" s="22">
        <v>5.0927232412819992</v>
      </c>
      <c r="AA620" s="22">
        <v>6.0370892965127991</v>
      </c>
      <c r="AB620" s="22">
        <v>0.40979641201370687</v>
      </c>
      <c r="AC620" s="22">
        <v>0.36687159846805073</v>
      </c>
      <c r="AD620" s="22">
        <v>0.33823825841564198</v>
      </c>
      <c r="AE620" s="22">
        <v>3.1551098568836924</v>
      </c>
      <c r="AF620" s="22">
        <v>0.3779580729691594</v>
      </c>
      <c r="AG620" s="22">
        <v>0.99999999999999989</v>
      </c>
      <c r="AH620" s="22">
        <v>0.18086071356581332</v>
      </c>
      <c r="AI620" s="22">
        <v>4.309614996976415</v>
      </c>
      <c r="AJ620" s="22">
        <v>0.14069744003225154</v>
      </c>
      <c r="AK620" s="22">
        <v>3.4499092924813537</v>
      </c>
      <c r="AL620" s="22">
        <v>180.40717597258615</v>
      </c>
      <c r="AM620" s="22">
        <v>0.10078613182826042</v>
      </c>
      <c r="AN620" s="22">
        <v>0.99979842773634331</v>
      </c>
    </row>
    <row r="621" spans="1:40" x14ac:dyDescent="0.2">
      <c r="A621" s="20">
        <v>37404</v>
      </c>
      <c r="B621" s="22">
        <v>0.37250367665703127</v>
      </c>
      <c r="C621" s="22">
        <v>5.6909579593285665E-2</v>
      </c>
      <c r="D621" s="22">
        <v>3.8234190374765456E-2</v>
      </c>
      <c r="E621" s="22">
        <v>0.15523099548658653</v>
      </c>
      <c r="F621" s="22">
        <v>0.15960241391551297</v>
      </c>
      <c r="G621" s="22">
        <v>0.83945433338404585</v>
      </c>
      <c r="H621" s="22">
        <v>3.3339418834626504</v>
      </c>
      <c r="I621" s="22">
        <v>0.81195801004107704</v>
      </c>
      <c r="J621" s="22">
        <v>9.4091992494548402E-2</v>
      </c>
      <c r="K621" s="22">
        <v>0.14793853643693897</v>
      </c>
      <c r="L621" s="22">
        <v>0.79107459810335201</v>
      </c>
      <c r="M621" s="22">
        <v>26.538871139510118</v>
      </c>
      <c r="N621" s="22">
        <v>898.11856585019518</v>
      </c>
      <c r="O621" s="22">
        <v>0.50215528170799728</v>
      </c>
      <c r="P621" s="22">
        <v>4.9617120543638116</v>
      </c>
      <c r="Q621" s="22">
        <v>9.399056747299559</v>
      </c>
      <c r="R621" s="22">
        <v>12.631472184187839</v>
      </c>
      <c r="S621" s="22">
        <v>7.9365079365079358</v>
      </c>
      <c r="T621" s="22">
        <v>123.99208884831887</v>
      </c>
      <c r="U621" s="22">
        <v>3.0863634058522237E-2</v>
      </c>
      <c r="V621" s="22">
        <v>0.97063745626045939</v>
      </c>
      <c r="W621" s="22">
        <v>0.38541508190070484</v>
      </c>
      <c r="X621" s="22">
        <v>0.80598407627161617</v>
      </c>
      <c r="Y621" s="22">
        <v>4.8146457731122264E-2</v>
      </c>
      <c r="Z621" s="22">
        <v>5.0712510776408539</v>
      </c>
      <c r="AA621" s="22">
        <v>6.075358791013743</v>
      </c>
      <c r="AB621" s="22">
        <v>0.41026421218114506</v>
      </c>
      <c r="AC621" s="22">
        <v>0.36919722095440943</v>
      </c>
      <c r="AD621" s="22">
        <v>0.34033165982047769</v>
      </c>
      <c r="AE621" s="22">
        <v>3.1776459252497586</v>
      </c>
      <c r="AF621" s="22">
        <v>0.38035397332521931</v>
      </c>
      <c r="AG621" s="22">
        <v>1</v>
      </c>
      <c r="AH621" s="22">
        <v>0.18189563365282216</v>
      </c>
      <c r="AI621" s="22">
        <v>4.3136061666413106</v>
      </c>
      <c r="AJ621" s="22">
        <v>0.14371925554034179</v>
      </c>
      <c r="AK621" s="22">
        <v>3.4667072366752874</v>
      </c>
      <c r="AL621" s="22">
        <v>181.55078857954257</v>
      </c>
      <c r="AM621" s="22">
        <v>0.10142502155281707</v>
      </c>
      <c r="AN621" s="22">
        <v>1.0012678127694101</v>
      </c>
    </row>
    <row r="622" spans="1:40" x14ac:dyDescent="0.2">
      <c r="A622" s="20">
        <v>37405</v>
      </c>
      <c r="B622" s="22">
        <v>0.37507148692810455</v>
      </c>
      <c r="C622" s="22">
        <v>5.7455065359477121E-2</v>
      </c>
      <c r="D622" s="22">
        <v>3.8497753267973861E-2</v>
      </c>
      <c r="E622" s="22">
        <v>0.15669934640522876</v>
      </c>
      <c r="F622" s="22">
        <v>0.16002859477124182</v>
      </c>
      <c r="G622" s="22">
        <v>0.84523080065359479</v>
      </c>
      <c r="H622" s="22">
        <v>3.3346609477124183</v>
      </c>
      <c r="I622" s="22">
        <v>0.81163194444444442</v>
      </c>
      <c r="J622" s="22">
        <v>9.541462418300653E-2</v>
      </c>
      <c r="K622" s="22">
        <v>0.14934640522875817</v>
      </c>
      <c r="L622" s="22">
        <v>0.79651756535947715</v>
      </c>
      <c r="M622" s="22">
        <v>26.57271241830065</v>
      </c>
      <c r="N622" s="22">
        <v>902.26715686274508</v>
      </c>
      <c r="O622" s="22">
        <v>0.50541258169934633</v>
      </c>
      <c r="P622" s="22">
        <v>4.9948937908496731</v>
      </c>
      <c r="Q622" s="22">
        <v>9.3872549019607838</v>
      </c>
      <c r="R622" s="22">
        <v>12.70220588235294</v>
      </c>
      <c r="S622" s="22">
        <v>7.9912173202614376</v>
      </c>
      <c r="T622" s="22">
        <v>124.52001633986927</v>
      </c>
      <c r="U622" s="22">
        <v>3.1078431372549016E-2</v>
      </c>
      <c r="V622" s="22">
        <v>0.99009395424836599</v>
      </c>
      <c r="W622" s="22">
        <v>0.38802083333333331</v>
      </c>
      <c r="X622" s="22">
        <v>0.80874183006535949</v>
      </c>
      <c r="Y622" s="22">
        <v>4.8631535947712419E-2</v>
      </c>
      <c r="Z622" s="22">
        <v>5.106209150326797</v>
      </c>
      <c r="AA622" s="22">
        <v>6.1223447712418304</v>
      </c>
      <c r="AB622" s="22">
        <v>0.41125408496732024</v>
      </c>
      <c r="AC622" s="22">
        <v>0.37173202614379086</v>
      </c>
      <c r="AD622" s="22">
        <v>0.34216707516339867</v>
      </c>
      <c r="AE622" s="22">
        <v>3.1995506535947711</v>
      </c>
      <c r="AF622" s="22">
        <v>0.38297589869281046</v>
      </c>
      <c r="AG622" s="22">
        <v>1</v>
      </c>
      <c r="AH622" s="22">
        <v>0.18310866013071894</v>
      </c>
      <c r="AI622" s="22">
        <v>4.3341503267973849</v>
      </c>
      <c r="AJ622" s="22">
        <v>0.14450571895424838</v>
      </c>
      <c r="AK622" s="22">
        <v>3.4834558823529411</v>
      </c>
      <c r="AL622" s="22">
        <v>182.80228758169935</v>
      </c>
      <c r="AM622" s="22">
        <v>0.10212418300653595</v>
      </c>
      <c r="AN622" s="22">
        <v>0.99468954248366015</v>
      </c>
    </row>
    <row r="623" spans="1:40" x14ac:dyDescent="0.2">
      <c r="A623" s="20">
        <v>37406</v>
      </c>
      <c r="B623" s="22">
        <v>0.37728696902768499</v>
      </c>
      <c r="C623" s="22">
        <v>5.7856078894653037E-2</v>
      </c>
      <c r="D623" s="22">
        <v>3.8726180081154651E-2</v>
      </c>
      <c r="E623" s="22">
        <v>0.15756330576814423</v>
      </c>
      <c r="F623" s="22">
        <v>0.16044994606810828</v>
      </c>
      <c r="G623" s="22">
        <v>0.850223432122862</v>
      </c>
      <c r="H623" s="22">
        <v>3.3248754430119676</v>
      </c>
      <c r="I623" s="22">
        <v>0.8126149262930813</v>
      </c>
      <c r="J623" s="22">
        <v>9.6224767579228515E-2</v>
      </c>
      <c r="K623" s="22">
        <v>0.1505264779906518</v>
      </c>
      <c r="L623" s="22">
        <v>0.80122245621244026</v>
      </c>
      <c r="M623" s="22">
        <v>26.601263547177563</v>
      </c>
      <c r="N623" s="22">
        <v>907.39123735168721</v>
      </c>
      <c r="O623" s="22">
        <v>0.50747341928193546</v>
      </c>
      <c r="P623" s="22">
        <v>5.0264523087986026</v>
      </c>
      <c r="Q623" s="22">
        <v>9.4088037392778254</v>
      </c>
      <c r="R623" s="22">
        <v>12.660126354717756</v>
      </c>
      <c r="S623" s="22">
        <v>8.043556423031486</v>
      </c>
      <c r="T623" s="22">
        <v>124.5569880322564</v>
      </c>
      <c r="U623" s="22">
        <v>3.1254815347475477E-2</v>
      </c>
      <c r="V623" s="22">
        <v>0.99440135600184898</v>
      </c>
      <c r="W623" s="22">
        <v>0.39036416867841178</v>
      </c>
      <c r="X623" s="22">
        <v>0.81533720273254906</v>
      </c>
      <c r="Y623" s="22">
        <v>4.8744157378396422E-2</v>
      </c>
      <c r="Z623" s="22">
        <v>5.1178797061995995</v>
      </c>
      <c r="AA623" s="22">
        <v>6.1585083979659974</v>
      </c>
      <c r="AB623" s="22">
        <v>0.41476192922081251</v>
      </c>
      <c r="AC623" s="22">
        <v>0.37394832811135653</v>
      </c>
      <c r="AD623" s="22">
        <v>0.34459910627150853</v>
      </c>
      <c r="AE623" s="22">
        <v>3.2184498433406952</v>
      </c>
      <c r="AF623" s="22">
        <v>0.38522779803790641</v>
      </c>
      <c r="AG623" s="22">
        <v>1</v>
      </c>
      <c r="AH623" s="22">
        <v>0.18338897734860546</v>
      </c>
      <c r="AI623" s="22">
        <v>4.3546150290204944</v>
      </c>
      <c r="AJ623" s="22">
        <v>0.14690020031845497</v>
      </c>
      <c r="AK623" s="22">
        <v>3.4886229390312806</v>
      </c>
      <c r="AL623" s="22">
        <v>183.88206893009399</v>
      </c>
      <c r="AM623" s="22">
        <v>0.10272741281010837</v>
      </c>
      <c r="AN623" s="22">
        <v>0.99645590425805119</v>
      </c>
    </row>
    <row r="624" spans="1:40" x14ac:dyDescent="0.2">
      <c r="A624" s="20">
        <v>37407</v>
      </c>
      <c r="B624" s="22">
        <v>0.37722884141331137</v>
      </c>
      <c r="C624" s="22">
        <v>5.8247740345110932E-2</v>
      </c>
      <c r="D624" s="22">
        <v>3.8719186524239932E-2</v>
      </c>
      <c r="E624" s="22">
        <v>0.15740550534100245</v>
      </c>
      <c r="F624" s="22">
        <v>0.16119556285949052</v>
      </c>
      <c r="G624" s="22">
        <v>0.85009244042728016</v>
      </c>
      <c r="H624" s="22">
        <v>3.3419268693508624</v>
      </c>
      <c r="I624" s="22">
        <v>0.81876540673788001</v>
      </c>
      <c r="J624" s="22">
        <v>9.5870994248151181E-2</v>
      </c>
      <c r="K624" s="22">
        <v>0.14932210353327854</v>
      </c>
      <c r="L624" s="22">
        <v>0.80110928512736235</v>
      </c>
      <c r="M624" s="22">
        <v>26.607436318816763</v>
      </c>
      <c r="N624" s="22">
        <v>892.05012325390294</v>
      </c>
      <c r="O624" s="22">
        <v>0.50503286770747735</v>
      </c>
      <c r="P624" s="22">
        <v>5.0287592440427282</v>
      </c>
      <c r="Q624" s="22">
        <v>9.403245686113392</v>
      </c>
      <c r="R624" s="22">
        <v>12.745480690221857</v>
      </c>
      <c r="S624" s="22">
        <v>8.0402629416598188</v>
      </c>
      <c r="T624" s="22">
        <v>124.20912078882498</v>
      </c>
      <c r="U624" s="22">
        <v>3.1275677896466722E-2</v>
      </c>
      <c r="V624" s="22">
        <v>0.98993426458504519</v>
      </c>
      <c r="W624" s="22">
        <v>0.39030402629416594</v>
      </c>
      <c r="X624" s="22">
        <v>0.82169268693508624</v>
      </c>
      <c r="Y624" s="22">
        <v>4.9332374691865237E-2</v>
      </c>
      <c r="Z624" s="22">
        <v>5.1458504519309773</v>
      </c>
      <c r="AA624" s="22">
        <v>6.1575595727198031</v>
      </c>
      <c r="AB624" s="22">
        <v>0.41248972884141327</v>
      </c>
      <c r="AC624" s="22">
        <v>0.37388044371405094</v>
      </c>
      <c r="AD624" s="22">
        <v>0.34408381265406734</v>
      </c>
      <c r="AE624" s="22">
        <v>3.2181594083812652</v>
      </c>
      <c r="AF624" s="22">
        <v>0.38516844700082165</v>
      </c>
      <c r="AG624" s="22">
        <v>1</v>
      </c>
      <c r="AH624" s="22">
        <v>0.1837099424815119</v>
      </c>
      <c r="AI624" s="22">
        <v>4.3467543138866063</v>
      </c>
      <c r="AJ624" s="22">
        <v>0.14708299096138042</v>
      </c>
      <c r="AK624" s="22">
        <v>3.4870583401807727</v>
      </c>
      <c r="AL624" s="22">
        <v>184.05916187345932</v>
      </c>
      <c r="AM624" s="22">
        <v>0.10271158586688578</v>
      </c>
      <c r="AN624" s="22">
        <v>1.0072925225965488</v>
      </c>
    </row>
    <row r="625" spans="1:40" x14ac:dyDescent="0.2">
      <c r="A625" s="20">
        <v>37410</v>
      </c>
      <c r="B625" s="22">
        <v>0.37966504703814741</v>
      </c>
      <c r="C625" s="22">
        <v>5.9040628553706204E-2</v>
      </c>
      <c r="D625" s="22">
        <v>3.8973431200248113E-2</v>
      </c>
      <c r="E625" s="22">
        <v>0.15785175230021711</v>
      </c>
      <c r="F625" s="22">
        <v>0.16167683242013856</v>
      </c>
      <c r="G625" s="22">
        <v>0.8556497467176678</v>
      </c>
      <c r="H625" s="22">
        <v>3.3383645197973744</v>
      </c>
      <c r="I625" s="22">
        <v>0.81727488886591548</v>
      </c>
      <c r="J625" s="22">
        <v>9.7260415589786001E-2</v>
      </c>
      <c r="K625" s="22">
        <v>0.15126641166132535</v>
      </c>
      <c r="L625" s="22">
        <v>0.80629587511630307</v>
      </c>
      <c r="M625" s="22">
        <v>26.563630724697614</v>
      </c>
      <c r="N625" s="22">
        <v>882.35294117647061</v>
      </c>
      <c r="O625" s="22">
        <v>0.50925255866845864</v>
      </c>
      <c r="P625" s="22">
        <v>5.0625452289879043</v>
      </c>
      <c r="Q625" s="22">
        <v>9.3962576243151048</v>
      </c>
      <c r="R625" s="22">
        <v>12.773699989661946</v>
      </c>
      <c r="S625" s="22">
        <v>8.092628967228368</v>
      </c>
      <c r="T625" s="22">
        <v>125.01809159516179</v>
      </c>
      <c r="U625" s="22">
        <v>3.1386333092112063E-2</v>
      </c>
      <c r="V625" s="22">
        <v>0.99788069885247599</v>
      </c>
      <c r="W625" s="22">
        <v>0.39284606637030911</v>
      </c>
      <c r="X625" s="22">
        <v>0.81639615424377143</v>
      </c>
      <c r="Y625" s="22">
        <v>5.0242944277886906E-2</v>
      </c>
      <c r="Z625" s="22">
        <v>5.1979737413418796</v>
      </c>
      <c r="AA625" s="22">
        <v>6.1976635997105349</v>
      </c>
      <c r="AB625" s="22">
        <v>0.41481443192391199</v>
      </c>
      <c r="AC625" s="22">
        <v>0.37633619352837799</v>
      </c>
      <c r="AD625" s="22">
        <v>0.34658327302801617</v>
      </c>
      <c r="AE625" s="22">
        <v>3.2391191977669807</v>
      </c>
      <c r="AF625" s="22">
        <v>0.38767703918122609</v>
      </c>
      <c r="AG625" s="22">
        <v>1</v>
      </c>
      <c r="AH625" s="22">
        <v>0.18451359454150729</v>
      </c>
      <c r="AI625" s="22">
        <v>4.3771322237154973</v>
      </c>
      <c r="AJ625" s="22">
        <v>0.1494882663082808</v>
      </c>
      <c r="AK625" s="22">
        <v>3.5087356559495504</v>
      </c>
      <c r="AL625" s="22">
        <v>185.05117336917192</v>
      </c>
      <c r="AM625" s="22">
        <v>0.1033805437816603</v>
      </c>
      <c r="AN625" s="22">
        <v>1.0151969399359042</v>
      </c>
    </row>
    <row r="626" spans="1:40" x14ac:dyDescent="0.2">
      <c r="A626" s="20">
        <v>37411</v>
      </c>
      <c r="B626" s="22">
        <v>0.37817133443163098</v>
      </c>
      <c r="C626" s="22">
        <v>5.8937397034596377E-2</v>
      </c>
      <c r="D626" s="22">
        <v>3.8814868204283363E-2</v>
      </c>
      <c r="E626" s="22">
        <v>0.15766062602965403</v>
      </c>
      <c r="F626" s="22">
        <v>0.16113056013179572</v>
      </c>
      <c r="G626" s="22">
        <v>0.85222405271828661</v>
      </c>
      <c r="H626" s="22">
        <v>3.3266062602965403</v>
      </c>
      <c r="I626" s="22">
        <v>0.81231466227347615</v>
      </c>
      <c r="J626" s="22">
        <v>9.6705107084019776E-2</v>
      </c>
      <c r="K626" s="22">
        <v>0.15015444810543657</v>
      </c>
      <c r="L626" s="22">
        <v>0.80308896210873149</v>
      </c>
      <c r="M626" s="22">
        <v>26.575370675453051</v>
      </c>
      <c r="N626" s="22">
        <v>888.07660626029656</v>
      </c>
      <c r="O626" s="22">
        <v>0.50895799011532117</v>
      </c>
      <c r="P626" s="22">
        <v>5.0422158154859966</v>
      </c>
      <c r="Q626" s="22">
        <v>9.3410214168039545</v>
      </c>
      <c r="R626" s="22">
        <v>12.78006589785832</v>
      </c>
      <c r="S626" s="22">
        <v>8.0601317957166394</v>
      </c>
      <c r="T626" s="22">
        <v>124.08360790774299</v>
      </c>
      <c r="U626" s="22">
        <v>3.1333401976935751E-2</v>
      </c>
      <c r="V626" s="22">
        <v>1.0021107907742999</v>
      </c>
      <c r="W626" s="22">
        <v>0.39126853377265236</v>
      </c>
      <c r="X626" s="22">
        <v>0.81446663920922568</v>
      </c>
      <c r="Y626" s="22">
        <v>5.0329489291598029E-2</v>
      </c>
      <c r="Z626" s="22">
        <v>5.184308072487644</v>
      </c>
      <c r="AA626" s="22">
        <v>6.1727759472817141</v>
      </c>
      <c r="AB626" s="22">
        <v>0.41402388797364087</v>
      </c>
      <c r="AC626" s="22">
        <v>0.37480436573311365</v>
      </c>
      <c r="AD626" s="22">
        <v>0.34390444810543658</v>
      </c>
      <c r="AE626" s="22">
        <v>3.2261120263591434</v>
      </c>
      <c r="AF626" s="22">
        <v>0.38612026359143331</v>
      </c>
      <c r="AG626" s="22">
        <v>1</v>
      </c>
      <c r="AH626" s="22">
        <v>0.18399917627677101</v>
      </c>
      <c r="AI626" s="22">
        <v>4.3574958813838549</v>
      </c>
      <c r="AJ626" s="22">
        <v>0.14744645799011533</v>
      </c>
      <c r="AK626" s="22">
        <v>3.4894975288303129</v>
      </c>
      <c r="AL626" s="22">
        <v>184.30807248764415</v>
      </c>
      <c r="AM626" s="22">
        <v>0.10296540362438221</v>
      </c>
      <c r="AN626" s="22">
        <v>0.99670510708401971</v>
      </c>
    </row>
    <row r="627" spans="1:40" x14ac:dyDescent="0.2">
      <c r="A627" s="20">
        <v>37412</v>
      </c>
      <c r="B627" s="22">
        <v>0.37822975130013903</v>
      </c>
      <c r="C627" s="22">
        <v>5.9028886257144329E-2</v>
      </c>
      <c r="D627" s="22">
        <v>3.8820864013181612E-2</v>
      </c>
      <c r="E627" s="22">
        <v>0.15780855774676897</v>
      </c>
      <c r="F627" s="22">
        <v>0.16121723907110858</v>
      </c>
      <c r="G627" s="22">
        <v>0.8523659955718037</v>
      </c>
      <c r="H627" s="22">
        <v>3.3426703053395812</v>
      </c>
      <c r="I627" s="22">
        <v>0.81446887389938727</v>
      </c>
      <c r="J627" s="22">
        <v>9.668915091910818E-2</v>
      </c>
      <c r="K627" s="22">
        <v>0.15023943154317493</v>
      </c>
      <c r="L627" s="22">
        <v>0.80317182431388701</v>
      </c>
      <c r="M627" s="22">
        <v>26.413675917820918</v>
      </c>
      <c r="N627" s="22">
        <v>916.53364914268059</v>
      </c>
      <c r="O627" s="22">
        <v>0.51099325472426749</v>
      </c>
      <c r="P627" s="22">
        <v>5.0409350702847435</v>
      </c>
      <c r="Q627" s="22">
        <v>9.3321662118325523</v>
      </c>
      <c r="R627" s="22">
        <v>12.81293445239689</v>
      </c>
      <c r="S627" s="22">
        <v>8.0613768600998927</v>
      </c>
      <c r="T627" s="22">
        <v>124.50440245095515</v>
      </c>
      <c r="U627" s="22">
        <v>3.1320735286545491E-2</v>
      </c>
      <c r="V627" s="22">
        <v>1.0020081355234025</v>
      </c>
      <c r="W627" s="22">
        <v>0.39132897379125686</v>
      </c>
      <c r="X627" s="22">
        <v>0.81013336079501563</v>
      </c>
      <c r="Y627" s="22">
        <v>5.0306369393954997E-2</v>
      </c>
      <c r="Z627" s="22">
        <v>5.2335101179135988</v>
      </c>
      <c r="AA627" s="22">
        <v>6.1737294681015396</v>
      </c>
      <c r="AB627" s="22">
        <v>0.41346995520313057</v>
      </c>
      <c r="AC627" s="22">
        <v>0.37486226249935634</v>
      </c>
      <c r="AD627" s="22">
        <v>0.34272179599402708</v>
      </c>
      <c r="AE627" s="22">
        <v>3.2341280057669533</v>
      </c>
      <c r="AF627" s="22">
        <v>0.38619020647752433</v>
      </c>
      <c r="AG627" s="22">
        <v>1</v>
      </c>
      <c r="AH627" s="22">
        <v>0.18492353637814737</v>
      </c>
      <c r="AI627" s="22">
        <v>4.3777354410174549</v>
      </c>
      <c r="AJ627" s="22">
        <v>0.14777817826064571</v>
      </c>
      <c r="AK627" s="22">
        <v>3.4910663714535808</v>
      </c>
      <c r="AL627" s="22">
        <v>184.54250553524534</v>
      </c>
      <c r="AM627" s="22">
        <v>0.10298130889243602</v>
      </c>
      <c r="AN627" s="22">
        <v>1.0195149580351166</v>
      </c>
    </row>
    <row r="628" spans="1:40" x14ac:dyDescent="0.2">
      <c r="A628" s="20">
        <v>37413</v>
      </c>
      <c r="B628" s="22">
        <v>0.37946889853275467</v>
      </c>
      <c r="C628" s="22">
        <v>5.9475098160777014E-2</v>
      </c>
      <c r="D628" s="22">
        <v>3.894399669353172E-2</v>
      </c>
      <c r="E628" s="22">
        <v>0.15834883240338912</v>
      </c>
      <c r="F628" s="22">
        <v>0.16073568919198181</v>
      </c>
      <c r="G628" s="22">
        <v>0.85523868567885908</v>
      </c>
      <c r="H628" s="22">
        <v>3.3359165116759653</v>
      </c>
      <c r="I628" s="22">
        <v>0.81164496796858854</v>
      </c>
      <c r="J628" s="22">
        <v>9.7850795618929523E-2</v>
      </c>
      <c r="K628" s="22">
        <v>0.1509092787766067</v>
      </c>
      <c r="L628" s="22">
        <v>0.80589997933457325</v>
      </c>
      <c r="M628" s="22">
        <v>26.311221326720393</v>
      </c>
      <c r="N628" s="22">
        <v>932.01074602190522</v>
      </c>
      <c r="O628" s="22">
        <v>0.51384583591651156</v>
      </c>
      <c r="P628" s="22">
        <v>5.0557966522008675</v>
      </c>
      <c r="Q628" s="22">
        <v>9.2684438933663973</v>
      </c>
      <c r="R628" s="22">
        <v>12.818764207480884</v>
      </c>
      <c r="S628" s="22">
        <v>8.1060136391816489</v>
      </c>
      <c r="T628" s="22">
        <v>126.05910312047942</v>
      </c>
      <c r="U628" s="22">
        <v>3.1410415375077494E-2</v>
      </c>
      <c r="V628" s="22">
        <v>1.0080595164290143</v>
      </c>
      <c r="W628" s="22">
        <v>0.39264310808018182</v>
      </c>
      <c r="X628" s="22">
        <v>0.80967141971481704</v>
      </c>
      <c r="Y628" s="22">
        <v>5.0774953502789828E-2</v>
      </c>
      <c r="Z628" s="22">
        <v>5.2541847489150646</v>
      </c>
      <c r="AA628" s="22">
        <v>6.1996280223186604</v>
      </c>
      <c r="AB628" s="22">
        <v>0.41248191775160153</v>
      </c>
      <c r="AC628" s="22">
        <v>0.37593511056003304</v>
      </c>
      <c r="AD628" s="22">
        <v>0.3435627195701591</v>
      </c>
      <c r="AE628" s="22">
        <v>3.2465385410208718</v>
      </c>
      <c r="AF628" s="22">
        <v>0.38747675139491627</v>
      </c>
      <c r="AG628" s="22">
        <v>1</v>
      </c>
      <c r="AH628" s="22">
        <v>0.18547220500103326</v>
      </c>
      <c r="AI628" s="22">
        <v>4.3862368257904523</v>
      </c>
      <c r="AJ628" s="22">
        <v>0.14930770820417441</v>
      </c>
      <c r="AK628" s="22">
        <v>3.5100227319694146</v>
      </c>
      <c r="AL628" s="22">
        <v>184.95556933250671</v>
      </c>
      <c r="AM628" s="22">
        <v>0.10332713370531101</v>
      </c>
      <c r="AN628" s="22">
        <v>1.0035131225459804</v>
      </c>
    </row>
    <row r="629" spans="1:40" x14ac:dyDescent="0.2">
      <c r="A629" s="20">
        <v>37414</v>
      </c>
      <c r="B629" s="22">
        <v>0.37595455010748285</v>
      </c>
      <c r="C629" s="22">
        <v>5.8470672535571713E-2</v>
      </c>
      <c r="D629" s="22">
        <v>3.858941549800389E-2</v>
      </c>
      <c r="E629" s="22">
        <v>0.15680212918415395</v>
      </c>
      <c r="F629" s="22">
        <v>0.159504555225714</v>
      </c>
      <c r="G629" s="22">
        <v>0.8472719828027433</v>
      </c>
      <c r="H629" s="22">
        <v>3.3176374245060902</v>
      </c>
      <c r="I629" s="22">
        <v>0.80560958132869276</v>
      </c>
      <c r="J629" s="22">
        <v>9.6560548674378133E-2</v>
      </c>
      <c r="K629" s="22">
        <v>0.14939093049442112</v>
      </c>
      <c r="L629" s="22">
        <v>0.79839287542225412</v>
      </c>
      <c r="M629" s="22">
        <v>26.168492169106354</v>
      </c>
      <c r="N629" s="22">
        <v>905.92691165933047</v>
      </c>
      <c r="O629" s="22">
        <v>0.51233493704575694</v>
      </c>
      <c r="P629" s="22">
        <v>5.0107482853925687</v>
      </c>
      <c r="Q629" s="22">
        <v>9.1995086498106264</v>
      </c>
      <c r="R629" s="22">
        <v>12.726993551028764</v>
      </c>
      <c r="S629" s="22">
        <v>8.0663322755655642</v>
      </c>
      <c r="T629" s="22">
        <v>125.6013921588699</v>
      </c>
      <c r="U629" s="22">
        <v>3.1122939911966421E-2</v>
      </c>
      <c r="V629" s="22">
        <v>0.99703142593919547</v>
      </c>
      <c r="W629" s="22">
        <v>0.38898556658818711</v>
      </c>
      <c r="X629" s="22">
        <v>0.80561981779097147</v>
      </c>
      <c r="Y629" s="22">
        <v>4.9933462995188867E-2</v>
      </c>
      <c r="Z629" s="22">
        <v>5.1816972054457979</v>
      </c>
      <c r="AA629" s="22">
        <v>6.1418773671819018</v>
      </c>
      <c r="AB629" s="22">
        <v>0.41099396048725556</v>
      </c>
      <c r="AC629" s="22">
        <v>0.37261746340464735</v>
      </c>
      <c r="AD629" s="22">
        <v>0.34123247005834784</v>
      </c>
      <c r="AE629" s="22">
        <v>3.2162964479475895</v>
      </c>
      <c r="AF629" s="22">
        <v>0.38387757191114752</v>
      </c>
      <c r="AG629" s="22">
        <v>1</v>
      </c>
      <c r="AH629" s="22">
        <v>0.18348858634455931</v>
      </c>
      <c r="AI629" s="22">
        <v>4.3361654212304224</v>
      </c>
      <c r="AJ629" s="22">
        <v>0.14924762002252021</v>
      </c>
      <c r="AK629" s="22">
        <v>3.4763025898249564</v>
      </c>
      <c r="AL629" s="22">
        <v>183.2326747875934</v>
      </c>
      <c r="AM629" s="22">
        <v>0.10236462278636503</v>
      </c>
      <c r="AN629" s="22">
        <v>1.0072678882178319</v>
      </c>
    </row>
    <row r="630" spans="1:40" x14ac:dyDescent="0.2">
      <c r="A630" s="20">
        <v>37417</v>
      </c>
      <c r="B630" s="22">
        <v>0.37796645055058142</v>
      </c>
      <c r="C630" s="22">
        <v>5.8639497787382935E-2</v>
      </c>
      <c r="D630" s="22">
        <v>3.8794895543892149E-2</v>
      </c>
      <c r="E630" s="22">
        <v>0.15842338170217146</v>
      </c>
      <c r="F630" s="22">
        <v>0.16044046516414531</v>
      </c>
      <c r="G630" s="22">
        <v>0.8518061129978387</v>
      </c>
      <c r="H630" s="22">
        <v>3.3242770402387567</v>
      </c>
      <c r="I630" s="22">
        <v>0.81007512606771637</v>
      </c>
      <c r="J630" s="22">
        <v>9.7118452197180197E-2</v>
      </c>
      <c r="K630" s="22">
        <v>0.15028300915920551</v>
      </c>
      <c r="L630" s="22">
        <v>0.8026757229597612</v>
      </c>
      <c r="M630" s="22">
        <v>26.275599464855407</v>
      </c>
      <c r="N630" s="22">
        <v>896.88175362766287</v>
      </c>
      <c r="O630" s="22">
        <v>0.50993104867757544</v>
      </c>
      <c r="P630" s="22">
        <v>5.0344756612123085</v>
      </c>
      <c r="Q630" s="22">
        <v>9.2168364721621909</v>
      </c>
      <c r="R630" s="22">
        <v>12.838324585777503</v>
      </c>
      <c r="S630" s="22">
        <v>8.1455181640424001</v>
      </c>
      <c r="T630" s="22">
        <v>126.47936605948338</v>
      </c>
      <c r="U630" s="22">
        <v>3.1299783883914793E-2</v>
      </c>
      <c r="V630" s="22">
        <v>0.99825048883400214</v>
      </c>
      <c r="W630" s="22">
        <v>0.39102603684264692</v>
      </c>
      <c r="X630" s="22">
        <v>0.80983842749819901</v>
      </c>
      <c r="Y630" s="22">
        <v>5.0118349284758668E-2</v>
      </c>
      <c r="Z630" s="22">
        <v>5.1970772872285682</v>
      </c>
      <c r="AA630" s="22">
        <v>6.1747452917567154</v>
      </c>
      <c r="AB630" s="22">
        <v>0.41597200782134403</v>
      </c>
      <c r="AC630" s="22">
        <v>0.37460121436657406</v>
      </c>
      <c r="AD630" s="22">
        <v>0.34331583822167333</v>
      </c>
      <c r="AE630" s="22">
        <v>3.2357723577235773</v>
      </c>
      <c r="AF630" s="22">
        <v>0.38593187197694762</v>
      </c>
      <c r="AG630" s="22">
        <v>1</v>
      </c>
      <c r="AH630" s="22">
        <v>0.18423381702171451</v>
      </c>
      <c r="AI630" s="22">
        <v>4.3614284244108266</v>
      </c>
      <c r="AJ630" s="22">
        <v>0.15210455902027376</v>
      </c>
      <c r="AK630" s="22">
        <v>3.494905835134301</v>
      </c>
      <c r="AL630" s="22">
        <v>184.21323453740865</v>
      </c>
      <c r="AM630" s="22">
        <v>0.10291242152927858</v>
      </c>
      <c r="AN630" s="22">
        <v>1.0280950910774931</v>
      </c>
    </row>
    <row r="631" spans="1:40" x14ac:dyDescent="0.2">
      <c r="A631" s="20">
        <v>37418</v>
      </c>
      <c r="B631" s="22">
        <v>0.3803935784567582</v>
      </c>
      <c r="C631" s="22">
        <v>5.9026411185914035E-2</v>
      </c>
      <c r="D631" s="22">
        <v>3.9044018643190063E-2</v>
      </c>
      <c r="E631" s="22">
        <v>0.15901605385810463</v>
      </c>
      <c r="F631" s="22">
        <v>0.16105644743656139</v>
      </c>
      <c r="G631" s="22">
        <v>0.85725530813050244</v>
      </c>
      <c r="H631" s="22">
        <v>3.3281201450025901</v>
      </c>
      <c r="I631" s="22">
        <v>0.81222164681512177</v>
      </c>
      <c r="J631" s="22">
        <v>9.8187467633350595E-2</v>
      </c>
      <c r="K631" s="22">
        <v>0.15237700673226309</v>
      </c>
      <c r="L631" s="22">
        <v>0.80776799585706904</v>
      </c>
      <c r="M631" s="22">
        <v>26.308648368720871</v>
      </c>
      <c r="N631" s="22">
        <v>907.81978249611609</v>
      </c>
      <c r="O631" s="22">
        <v>0.5138166752977732</v>
      </c>
      <c r="P631" s="22">
        <v>5.0647332988089078</v>
      </c>
      <c r="Q631" s="22">
        <v>9.2822371828068366</v>
      </c>
      <c r="R631" s="22">
        <v>12.973588814085968</v>
      </c>
      <c r="S631" s="22">
        <v>8.215432418436043</v>
      </c>
      <c r="T631" s="22">
        <v>125.37545313309168</v>
      </c>
      <c r="U631" s="22">
        <v>3.1488348006214403E-2</v>
      </c>
      <c r="V631" s="22">
        <v>1.0033143448990161</v>
      </c>
      <c r="W631" s="22">
        <v>0.39357845675815645</v>
      </c>
      <c r="X631" s="22">
        <v>0.81154842050750908</v>
      </c>
      <c r="Y631" s="22">
        <v>5.0595546349041953E-2</v>
      </c>
      <c r="Z631" s="22">
        <v>5.2169860176074572</v>
      </c>
      <c r="AA631" s="22">
        <v>6.2143966856551014</v>
      </c>
      <c r="AB631" s="22">
        <v>0.41610564474365619</v>
      </c>
      <c r="AC631" s="22">
        <v>0.3770378042465044</v>
      </c>
      <c r="AD631" s="22">
        <v>0.34531330916623515</v>
      </c>
      <c r="AE631" s="22">
        <v>3.2553081305023306</v>
      </c>
      <c r="AF631" s="22">
        <v>0.38839979285344384</v>
      </c>
      <c r="AG631" s="22">
        <v>1</v>
      </c>
      <c r="AH631" s="22">
        <v>0.18544795442775766</v>
      </c>
      <c r="AI631" s="22">
        <v>4.3832211289487315</v>
      </c>
      <c r="AJ631" s="22">
        <v>0.15598135680994304</v>
      </c>
      <c r="AK631" s="22">
        <v>3.5132055929570178</v>
      </c>
      <c r="AL631" s="22">
        <v>185.39616778871053</v>
      </c>
      <c r="AM631" s="22">
        <v>0.10357327809425169</v>
      </c>
      <c r="AN631" s="22">
        <v>1.0345934748834802</v>
      </c>
    </row>
    <row r="632" spans="1:40" x14ac:dyDescent="0.2">
      <c r="A632" s="20">
        <v>37419</v>
      </c>
      <c r="B632" s="22">
        <v>0.37868742589060167</v>
      </c>
      <c r="C632" s="22">
        <v>5.8782285920503177E-2</v>
      </c>
      <c r="D632" s="22">
        <v>3.8869928339433937E-2</v>
      </c>
      <c r="E632" s="22">
        <v>0.15826158684332628</v>
      </c>
      <c r="F632" s="22">
        <v>0.16141671392483373</v>
      </c>
      <c r="G632" s="22">
        <v>0.85342063205650365</v>
      </c>
      <c r="H632" s="22">
        <v>3.3193792854565141</v>
      </c>
      <c r="I632" s="22">
        <v>0.81239366912409139</v>
      </c>
      <c r="J632" s="22">
        <v>9.7231530649069448E-2</v>
      </c>
      <c r="K632" s="22">
        <v>0.1516316956230345</v>
      </c>
      <c r="L632" s="22">
        <v>0.80422745785430749</v>
      </c>
      <c r="M632" s="22">
        <v>26.366963963499511</v>
      </c>
      <c r="N632" s="22">
        <v>898.077022219931</v>
      </c>
      <c r="O632" s="22">
        <v>0.51296592256534512</v>
      </c>
      <c r="P632" s="22">
        <v>5.0420168067226889</v>
      </c>
      <c r="Q632" s="22">
        <v>9.2498840026808278</v>
      </c>
      <c r="R632" s="22">
        <v>12.960767128937466</v>
      </c>
      <c r="S632" s="22">
        <v>8.1559003969686028</v>
      </c>
      <c r="T632" s="22">
        <v>125.64829612826726</v>
      </c>
      <c r="U632" s="22">
        <v>3.1355364231582201E-2</v>
      </c>
      <c r="V632" s="22">
        <v>0.99706140124761566</v>
      </c>
      <c r="W632" s="22">
        <v>0.39176161262050835</v>
      </c>
      <c r="X632" s="22">
        <v>0.8106511316182915</v>
      </c>
      <c r="Y632" s="22">
        <v>5.0647007269165344E-2</v>
      </c>
      <c r="Z632" s="22">
        <v>5.1935866371088313</v>
      </c>
      <c r="AA632" s="22">
        <v>6.1865236892302935</v>
      </c>
      <c r="AB632" s="22">
        <v>0.41367221735319892</v>
      </c>
      <c r="AC632" s="22">
        <v>0.37533639222560194</v>
      </c>
      <c r="AD632" s="22">
        <v>0.34355828220858897</v>
      </c>
      <c r="AE632" s="22">
        <v>3.2407073258751358</v>
      </c>
      <c r="AF632" s="22">
        <v>0.38665773057689334</v>
      </c>
      <c r="AG632" s="22">
        <v>1</v>
      </c>
      <c r="AH632" s="22">
        <v>0.18410063411867816</v>
      </c>
      <c r="AI632" s="22">
        <v>4.360468113625819</v>
      </c>
      <c r="AJ632" s="22">
        <v>0.15992163736660309</v>
      </c>
      <c r="AK632" s="22">
        <v>3.4974480589781929</v>
      </c>
      <c r="AL632" s="22">
        <v>184.56462339537043</v>
      </c>
      <c r="AM632" s="22">
        <v>0.10310872815383823</v>
      </c>
      <c r="AN632" s="22">
        <v>1.043975872557612</v>
      </c>
    </row>
    <row r="633" spans="1:40" x14ac:dyDescent="0.2">
      <c r="A633" s="20">
        <v>37420</v>
      </c>
      <c r="B633" s="22">
        <v>0.37913591080369585</v>
      </c>
      <c r="C633" s="22">
        <v>5.8493780003097094E-2</v>
      </c>
      <c r="D633" s="22">
        <v>3.891911423114644E-2</v>
      </c>
      <c r="E633" s="22">
        <v>0.15886026944716872</v>
      </c>
      <c r="F633" s="22">
        <v>0.16132762091570743</v>
      </c>
      <c r="G633" s="22">
        <v>0.85447788158777671</v>
      </c>
      <c r="H633" s="22">
        <v>3.3331956847158413</v>
      </c>
      <c r="I633" s="22">
        <v>0.81422598461776696</v>
      </c>
      <c r="J633" s="22">
        <v>9.7321013782067825E-2</v>
      </c>
      <c r="K633" s="22">
        <v>0.15196407371083465</v>
      </c>
      <c r="L633" s="22">
        <v>0.80519279409487432</v>
      </c>
      <c r="M633" s="22">
        <v>26.406854901151085</v>
      </c>
      <c r="N633" s="22">
        <v>902.38992412119956</v>
      </c>
      <c r="O633" s="22">
        <v>0.51102049243792913</v>
      </c>
      <c r="P633" s="22">
        <v>5.0523925050327776</v>
      </c>
      <c r="Q633" s="22">
        <v>9.264440200278738</v>
      </c>
      <c r="R633" s="22">
        <v>12.890104785010065</v>
      </c>
      <c r="S633" s="22">
        <v>8.1887162545811165</v>
      </c>
      <c r="T633" s="22">
        <v>125.80395395653744</v>
      </c>
      <c r="U633" s="22">
        <v>3.1333298921178962E-2</v>
      </c>
      <c r="V633" s="22">
        <v>0.9944252309915862</v>
      </c>
      <c r="W633" s="22">
        <v>0.39229855985133943</v>
      </c>
      <c r="X633" s="22">
        <v>0.8109946833221493</v>
      </c>
      <c r="Y633" s="22">
        <v>5.0265833892530837E-2</v>
      </c>
      <c r="Z633" s="22">
        <v>5.2000206472926234</v>
      </c>
      <c r="AA633" s="22">
        <v>6.1941877871264133</v>
      </c>
      <c r="AB633" s="22">
        <v>0.41346203479068805</v>
      </c>
      <c r="AC633" s="22">
        <v>0.37581169669127135</v>
      </c>
      <c r="AD633" s="22">
        <v>0.34480978681670366</v>
      </c>
      <c r="AE633" s="22">
        <v>3.243689671191865</v>
      </c>
      <c r="AF633" s="22">
        <v>0.3871470603417127</v>
      </c>
      <c r="AG633" s="22">
        <v>1</v>
      </c>
      <c r="AH633" s="22">
        <v>0.18438032313012956</v>
      </c>
      <c r="AI633" s="22">
        <v>4.3565787436122436</v>
      </c>
      <c r="AJ633" s="22">
        <v>0.15795178857172354</v>
      </c>
      <c r="AK633" s="22">
        <v>3.5017808289887991</v>
      </c>
      <c r="AL633" s="22">
        <v>184.79326898260464</v>
      </c>
      <c r="AM633" s="22">
        <v>0.10323646311877355</v>
      </c>
      <c r="AN633" s="22">
        <v>1.0656067723119804</v>
      </c>
    </row>
    <row r="634" spans="1:40" x14ac:dyDescent="0.2">
      <c r="A634" s="20">
        <v>37421</v>
      </c>
      <c r="B634" s="22">
        <v>0.38066856698626583</v>
      </c>
      <c r="C634" s="22">
        <v>5.8056491318994555E-2</v>
      </c>
      <c r="D634" s="22">
        <v>3.9076444674786208E-2</v>
      </c>
      <c r="E634" s="22">
        <v>0.16030059600932883</v>
      </c>
      <c r="F634" s="22">
        <v>0.16166882612075667</v>
      </c>
      <c r="G634" s="22">
        <v>0.85794247214304209</v>
      </c>
      <c r="H634" s="22">
        <v>3.3314330137341277</v>
      </c>
      <c r="I634" s="22">
        <v>0.8149365120497537</v>
      </c>
      <c r="J634" s="22">
        <v>9.8015029800466433E-2</v>
      </c>
      <c r="K634" s="22">
        <v>0.15306556102617255</v>
      </c>
      <c r="L634" s="22">
        <v>0.8084374190204715</v>
      </c>
      <c r="M634" s="22">
        <v>26.499093029282193</v>
      </c>
      <c r="N634" s="22">
        <v>896.60533817051044</v>
      </c>
      <c r="O634" s="22">
        <v>0.51438196423944027</v>
      </c>
      <c r="P634" s="22">
        <v>5.0717802539518004</v>
      </c>
      <c r="Q634" s="22">
        <v>9.2625032391811342</v>
      </c>
      <c r="R634" s="22">
        <v>12.861363047421611</v>
      </c>
      <c r="S634" s="22">
        <v>8.1420057009587961</v>
      </c>
      <c r="T634" s="22">
        <v>126.57165068670638</v>
      </c>
      <c r="U634" s="22">
        <v>3.1469292562840111E-2</v>
      </c>
      <c r="V634" s="22">
        <v>0.99974086550919905</v>
      </c>
      <c r="W634" s="22">
        <v>0.39388442601710283</v>
      </c>
      <c r="X634" s="22">
        <v>0.81376522415133434</v>
      </c>
      <c r="Y634" s="22">
        <v>5.0116610520860319E-2</v>
      </c>
      <c r="Z634" s="22">
        <v>5.2210417206530177</v>
      </c>
      <c r="AA634" s="22">
        <v>6.2192277792174133</v>
      </c>
      <c r="AB634" s="22">
        <v>0.41927960611557391</v>
      </c>
      <c r="AC634" s="22">
        <v>0.37733091474475244</v>
      </c>
      <c r="AD634" s="22">
        <v>0.34682560248769106</v>
      </c>
      <c r="AE634" s="22">
        <v>3.25742420316144</v>
      </c>
      <c r="AF634" s="22">
        <v>0.38871210158072039</v>
      </c>
      <c r="AG634" s="22">
        <v>1</v>
      </c>
      <c r="AH634" s="22">
        <v>0.18533298782067892</v>
      </c>
      <c r="AI634" s="22">
        <v>4.3700440528634354</v>
      </c>
      <c r="AJ634" s="22">
        <v>0.16294376781549622</v>
      </c>
      <c r="AK634" s="22">
        <v>3.5149002332210411</v>
      </c>
      <c r="AL634" s="22">
        <v>185.74760300596006</v>
      </c>
      <c r="AM634" s="22">
        <v>0.10365379632029022</v>
      </c>
      <c r="AN634" s="22">
        <v>1.0842187095102358</v>
      </c>
    </row>
    <row r="635" spans="1:40" x14ac:dyDescent="0.2">
      <c r="A635" s="20">
        <v>37424</v>
      </c>
      <c r="B635" s="22">
        <v>0.38385158087274623</v>
      </c>
      <c r="C635" s="22">
        <v>5.8322445779984321E-2</v>
      </c>
      <c r="D635" s="22">
        <v>3.9403187875620589E-2</v>
      </c>
      <c r="E635" s="22">
        <v>0.16162006793833289</v>
      </c>
      <c r="F635" s="22">
        <v>0.16332375228638618</v>
      </c>
      <c r="G635" s="22">
        <v>0.86514763522341254</v>
      </c>
      <c r="H635" s="22">
        <v>3.367023778416514</v>
      </c>
      <c r="I635" s="22">
        <v>0.82299451267311197</v>
      </c>
      <c r="J635" s="22">
        <v>9.8688267572511104E-2</v>
      </c>
      <c r="K635" s="22">
        <v>0.1546276456754638</v>
      </c>
      <c r="L635" s="22">
        <v>0.81521818656911416</v>
      </c>
      <c r="M635" s="22">
        <v>26.799059315390643</v>
      </c>
      <c r="N635" s="22">
        <v>907.55160700287422</v>
      </c>
      <c r="O635" s="22">
        <v>0.51465900182910895</v>
      </c>
      <c r="P635" s="22">
        <v>5.1131434544029268</v>
      </c>
      <c r="Q635" s="22">
        <v>9.3399529657695322</v>
      </c>
      <c r="R635" s="22">
        <v>12.989809250065324</v>
      </c>
      <c r="S635" s="22">
        <v>8.17873007577737</v>
      </c>
      <c r="T635" s="22">
        <v>128.56022994512674</v>
      </c>
      <c r="U635" s="22">
        <v>3.1769009668147372E-2</v>
      </c>
      <c r="V635" s="22">
        <v>1.0023517115233864</v>
      </c>
      <c r="W635" s="22">
        <v>0.39712568591586095</v>
      </c>
      <c r="X635" s="22">
        <v>0.82073686961066106</v>
      </c>
      <c r="Y635" s="22">
        <v>5.0504311471126211E-2</v>
      </c>
      <c r="Z635" s="22">
        <v>5.2437940945910633</v>
      </c>
      <c r="AA635" s="22">
        <v>6.2660047034230466</v>
      </c>
      <c r="AB635" s="22">
        <v>0.42236738960020903</v>
      </c>
      <c r="AC635" s="22">
        <v>0.38048602038149981</v>
      </c>
      <c r="AD635" s="22">
        <v>0.34972563365560488</v>
      </c>
      <c r="AE635" s="22">
        <v>3.2846616148419123</v>
      </c>
      <c r="AF635" s="22">
        <v>0.39196237261562583</v>
      </c>
      <c r="AG635" s="22">
        <v>1</v>
      </c>
      <c r="AH635" s="22">
        <v>0.1869349359811863</v>
      </c>
      <c r="AI635" s="22">
        <v>4.4055395871439762</v>
      </c>
      <c r="AJ635" s="22">
        <v>0.16723281944081525</v>
      </c>
      <c r="AK635" s="22">
        <v>3.5432453619022728</v>
      </c>
      <c r="AL635" s="22">
        <v>187.30075777371309</v>
      </c>
      <c r="AM635" s="22">
        <v>0.10452051215050953</v>
      </c>
      <c r="AN635" s="22">
        <v>1.1029004442121766</v>
      </c>
    </row>
    <row r="636" spans="1:40" x14ac:dyDescent="0.2">
      <c r="A636" s="20">
        <v>37425</v>
      </c>
      <c r="B636" s="22">
        <v>0.38563628727425459</v>
      </c>
      <c r="C636" s="22">
        <v>5.942881142377153E-2</v>
      </c>
      <c r="D636" s="22">
        <v>3.9581058378832433E-2</v>
      </c>
      <c r="E636" s="22">
        <v>0.16228475430491393</v>
      </c>
      <c r="F636" s="22">
        <v>0.16274674506509873</v>
      </c>
      <c r="G636" s="22">
        <v>0.86912011759764818</v>
      </c>
      <c r="H636" s="22">
        <v>3.3616127677446452</v>
      </c>
      <c r="I636" s="22">
        <v>0.81966610667786655</v>
      </c>
      <c r="J636" s="22">
        <v>9.9958000839983213E-2</v>
      </c>
      <c r="K636" s="22">
        <v>0.15653086938261235</v>
      </c>
      <c r="L636" s="22">
        <v>0.8189206215875684</v>
      </c>
      <c r="M636" s="22">
        <v>26.727215455690892</v>
      </c>
      <c r="N636" s="22">
        <v>908.23183536329282</v>
      </c>
      <c r="O636" s="22">
        <v>0.51973960520789597</v>
      </c>
      <c r="P636" s="22">
        <v>5.1333473330533392</v>
      </c>
      <c r="Q636" s="22">
        <v>9.370012599748005</v>
      </c>
      <c r="R636" s="22">
        <v>13.052288954220918</v>
      </c>
      <c r="S636" s="22">
        <v>8.2055858882822363</v>
      </c>
      <c r="T636" s="22">
        <v>127.99244015119699</v>
      </c>
      <c r="U636" s="22">
        <v>3.1883662326753465E-2</v>
      </c>
      <c r="V636" s="22">
        <v>1.017954640907182</v>
      </c>
      <c r="W636" s="22">
        <v>0.39893952120957588</v>
      </c>
      <c r="X636" s="22">
        <v>0.81630617387652249</v>
      </c>
      <c r="Y636" s="22">
        <v>5.1154976900462001E-2</v>
      </c>
      <c r="Z636" s="22">
        <v>5.2572448551028987</v>
      </c>
      <c r="AA636" s="22">
        <v>6.2998740025199504</v>
      </c>
      <c r="AB636" s="22">
        <v>0.42156656866862663</v>
      </c>
      <c r="AC636" s="22">
        <v>0.38220285594288117</v>
      </c>
      <c r="AD636" s="22">
        <v>0.35132297354052922</v>
      </c>
      <c r="AE636" s="22">
        <v>3.3006089878202438</v>
      </c>
      <c r="AF636" s="22">
        <v>0.39375262494750113</v>
      </c>
      <c r="AG636" s="22">
        <v>1</v>
      </c>
      <c r="AH636" s="22">
        <v>0.18820873582528352</v>
      </c>
      <c r="AI636" s="22">
        <v>4.428811423771525</v>
      </c>
      <c r="AJ636" s="22">
        <v>0.16222175556488871</v>
      </c>
      <c r="AK636" s="22">
        <v>3.5615287694246121</v>
      </c>
      <c r="AL636" s="22">
        <v>188.15623687526252</v>
      </c>
      <c r="AM636" s="22">
        <v>0.10499790004199917</v>
      </c>
      <c r="AN636" s="22">
        <v>1.0727635447291055</v>
      </c>
    </row>
    <row r="637" spans="1:40" x14ac:dyDescent="0.2">
      <c r="A637" s="20">
        <v>37426</v>
      </c>
      <c r="B637" s="22">
        <v>0.38757849190016352</v>
      </c>
      <c r="C637" s="22">
        <v>5.9638013825127963E-2</v>
      </c>
      <c r="D637" s="22">
        <v>3.9776265104743809E-2</v>
      </c>
      <c r="E637" s="22">
        <v>0.16255606564297398</v>
      </c>
      <c r="F637" s="22">
        <v>0.16202838900321884</v>
      </c>
      <c r="G637" s="22">
        <v>0.87355812358186902</v>
      </c>
      <c r="H637" s="22">
        <v>3.3539127222837841</v>
      </c>
      <c r="I637" s="22">
        <v>0.81921798321988282</v>
      </c>
      <c r="J637" s="22">
        <v>0.10103952298031765</v>
      </c>
      <c r="K637" s="22">
        <v>0.15739538810616854</v>
      </c>
      <c r="L637" s="22">
        <v>0.82316500448525143</v>
      </c>
      <c r="M637" s="22">
        <v>26.763759168381611</v>
      </c>
      <c r="N637" s="22">
        <v>917.1019998944646</v>
      </c>
      <c r="O637" s="22">
        <v>0.52435227692470043</v>
      </c>
      <c r="P637" s="22">
        <v>5.1543454171283836</v>
      </c>
      <c r="Q637" s="22">
        <v>9.4010870138778948</v>
      </c>
      <c r="R637" s="22">
        <v>13.068439660176242</v>
      </c>
      <c r="S637" s="22">
        <v>8.258139412168223</v>
      </c>
      <c r="T637" s="22">
        <v>128.25708405888869</v>
      </c>
      <c r="U637" s="22">
        <v>3.1934990237982158E-2</v>
      </c>
      <c r="V637" s="22">
        <v>1.0284417708828029</v>
      </c>
      <c r="W637" s="22">
        <v>0.40098147854994459</v>
      </c>
      <c r="X637" s="22">
        <v>0.81103899530367785</v>
      </c>
      <c r="Y637" s="22">
        <v>5.1427365310537702E-2</v>
      </c>
      <c r="Z637" s="22">
        <v>5.2904859901852141</v>
      </c>
      <c r="AA637" s="22">
        <v>6.3310643237823863</v>
      </c>
      <c r="AB637" s="22">
        <v>0.42351327106748982</v>
      </c>
      <c r="AC637" s="22">
        <v>0.38415914727455014</v>
      </c>
      <c r="AD637" s="22">
        <v>0.35143264207693525</v>
      </c>
      <c r="AE637" s="22">
        <v>3.3187694580760905</v>
      </c>
      <c r="AF637" s="22">
        <v>0.3957574798163685</v>
      </c>
      <c r="AG637" s="22">
        <v>0.99999999999999989</v>
      </c>
      <c r="AH637" s="22">
        <v>0.18834889979420608</v>
      </c>
      <c r="AI637" s="22">
        <v>4.44198195345892</v>
      </c>
      <c r="AJ637" s="22">
        <v>0.16220779906073557</v>
      </c>
      <c r="AK637" s="22">
        <v>3.577647617539971</v>
      </c>
      <c r="AL637" s="22">
        <v>189.11930768824863</v>
      </c>
      <c r="AM637" s="22">
        <v>0.1055353279510316</v>
      </c>
      <c r="AN637" s="22">
        <v>1.07825444567569</v>
      </c>
    </row>
    <row r="638" spans="1:40" x14ac:dyDescent="0.2">
      <c r="A638" s="20">
        <v>37427</v>
      </c>
      <c r="B638" s="22">
        <v>0.39149389756435538</v>
      </c>
      <c r="C638" s="22">
        <v>6.0960400788786437E-2</v>
      </c>
      <c r="D638" s="22">
        <v>4.0183339551244465E-2</v>
      </c>
      <c r="E638" s="22">
        <v>0.16279912593934873</v>
      </c>
      <c r="F638" s="22">
        <v>0.16238341416617813</v>
      </c>
      <c r="G638" s="22">
        <v>0.88228961253530891</v>
      </c>
      <c r="H638" s="22">
        <v>3.3561797153973245</v>
      </c>
      <c r="I638" s="22">
        <v>0.82076427010605979</v>
      </c>
      <c r="J638" s="22">
        <v>0.10283003784043063</v>
      </c>
      <c r="K638" s="22">
        <v>0.15969727655492191</v>
      </c>
      <c r="L638" s="22">
        <v>0.8314128870649683</v>
      </c>
      <c r="M638" s="22">
        <v>26.8944198688909</v>
      </c>
      <c r="N638" s="22">
        <v>914.03293716356654</v>
      </c>
      <c r="O638" s="22">
        <v>0.53056547460427439</v>
      </c>
      <c r="P638" s="22">
        <v>5.2059905132441511</v>
      </c>
      <c r="Q638" s="22">
        <v>9.4483824548313162</v>
      </c>
      <c r="R638" s="22">
        <v>13.159942439908329</v>
      </c>
      <c r="S638" s="22">
        <v>8.3408836539998923</v>
      </c>
      <c r="T638" s="22">
        <v>128.95592389276766</v>
      </c>
      <c r="U638" s="22">
        <v>3.2326387038320095E-2</v>
      </c>
      <c r="V638" s="22">
        <v>1.054468901561584</v>
      </c>
      <c r="W638" s="22">
        <v>0.40499920055428235</v>
      </c>
      <c r="X638" s="22">
        <v>0.81443266002238446</v>
      </c>
      <c r="Y638" s="22">
        <v>5.2411661248201249E-2</v>
      </c>
      <c r="Z638" s="22">
        <v>5.3477588871715609</v>
      </c>
      <c r="AA638" s="22">
        <v>6.3849064648510359</v>
      </c>
      <c r="AB638" s="22">
        <v>0.42775675531631396</v>
      </c>
      <c r="AC638" s="22">
        <v>0.38800831423546339</v>
      </c>
      <c r="AD638" s="22">
        <v>0.35495389863028298</v>
      </c>
      <c r="AE638" s="22">
        <v>3.3530885252891327</v>
      </c>
      <c r="AF638" s="22">
        <v>0.39975483664659167</v>
      </c>
      <c r="AG638" s="22">
        <v>1</v>
      </c>
      <c r="AH638" s="22">
        <v>0.1895219314608538</v>
      </c>
      <c r="AI638" s="22">
        <v>4.4800938016308693</v>
      </c>
      <c r="AJ638" s="22">
        <v>0.1657517454564835</v>
      </c>
      <c r="AK638" s="22">
        <v>3.6049672227255769</v>
      </c>
      <c r="AL638" s="22">
        <v>191.01423013377391</v>
      </c>
      <c r="AM638" s="22">
        <v>0.10659276235143633</v>
      </c>
      <c r="AN638" s="22">
        <v>1.1069658370196662</v>
      </c>
    </row>
    <row r="639" spans="1:40" x14ac:dyDescent="0.2">
      <c r="A639" s="20">
        <v>37428</v>
      </c>
      <c r="B639" s="22">
        <v>0.3936230641444724</v>
      </c>
      <c r="C639" s="22">
        <v>6.152939285140132E-2</v>
      </c>
      <c r="D639" s="22">
        <v>4.0401907721987033E-2</v>
      </c>
      <c r="E639" s="22">
        <v>0.16291731418466321</v>
      </c>
      <c r="F639" s="22">
        <v>0.16193130057338834</v>
      </c>
      <c r="G639" s="22">
        <v>0.88710144150902959</v>
      </c>
      <c r="H639" s="22">
        <v>3.3433363699694549</v>
      </c>
      <c r="I639" s="22">
        <v>0.82015969133486943</v>
      </c>
      <c r="J639" s="22">
        <v>0.10401371845024382</v>
      </c>
      <c r="K639" s="22">
        <v>0.16044156261722309</v>
      </c>
      <c r="L639" s="22">
        <v>0.8359573441937731</v>
      </c>
      <c r="M639" s="22">
        <v>26.942821928085309</v>
      </c>
      <c r="N639" s="22">
        <v>924.3877605701731</v>
      </c>
      <c r="O639" s="22">
        <v>0.53158994694818074</v>
      </c>
      <c r="P639" s="22">
        <v>5.2355179250844008</v>
      </c>
      <c r="Q639" s="22">
        <v>9.4560848829108846</v>
      </c>
      <c r="R639" s="22">
        <v>12.97786828144258</v>
      </c>
      <c r="S639" s="22">
        <v>8.3811156958362361</v>
      </c>
      <c r="T639" s="22">
        <v>129.08204276298162</v>
      </c>
      <c r="U639" s="22">
        <v>3.2429130271689623E-2</v>
      </c>
      <c r="V639" s="22">
        <v>1.0639837093403355</v>
      </c>
      <c r="W639" s="22">
        <v>0.40721290391726062</v>
      </c>
      <c r="X639" s="22">
        <v>0.81569047746637369</v>
      </c>
      <c r="Y639" s="22">
        <v>5.3362627940624831E-2</v>
      </c>
      <c r="Z639" s="22">
        <v>5.3855634746262258</v>
      </c>
      <c r="AA639" s="22">
        <v>6.426236536091313</v>
      </c>
      <c r="AB639" s="22">
        <v>0.43004126252612401</v>
      </c>
      <c r="AC639" s="22">
        <v>0.39013986388725147</v>
      </c>
      <c r="AD639" s="22">
        <v>0.35667970633942442</v>
      </c>
      <c r="AE639" s="22">
        <v>3.376775092438776</v>
      </c>
      <c r="AF639" s="22">
        <v>0.40193987460479075</v>
      </c>
      <c r="AG639" s="22">
        <v>1</v>
      </c>
      <c r="AH639" s="22">
        <v>0.18980762017040886</v>
      </c>
      <c r="AI639" s="22">
        <v>4.5024382401800542</v>
      </c>
      <c r="AJ639" s="22">
        <v>0.16719361234660521</v>
      </c>
      <c r="AK639" s="22">
        <v>3.6075237125555968</v>
      </c>
      <c r="AL639" s="22">
        <v>192.05830341353624</v>
      </c>
      <c r="AM639" s="22">
        <v>0.10717539252987514</v>
      </c>
      <c r="AN639" s="22">
        <v>1.0971544933283317</v>
      </c>
    </row>
    <row r="640" spans="1:40" x14ac:dyDescent="0.2">
      <c r="A640" s="20">
        <v>37431</v>
      </c>
      <c r="B640" s="22">
        <v>0.39438389261744966</v>
      </c>
      <c r="C640" s="22">
        <v>6.1197315436241607E-2</v>
      </c>
      <c r="D640" s="22">
        <v>4.0481073825503353E-2</v>
      </c>
      <c r="E640" s="22">
        <v>0.1632751677852349</v>
      </c>
      <c r="F640" s="22">
        <v>0.162351677852349</v>
      </c>
      <c r="G640" s="22">
        <v>0.88880536912751673</v>
      </c>
      <c r="H640" s="22">
        <v>3.3354093959731541</v>
      </c>
      <c r="I640" s="22">
        <v>0.82147651006711409</v>
      </c>
      <c r="J640" s="22">
        <v>0.10417181208053691</v>
      </c>
      <c r="K640" s="22">
        <v>0.16118120805369127</v>
      </c>
      <c r="L640" s="22">
        <v>0.83757315436241608</v>
      </c>
      <c r="M640" s="22">
        <v>26.984161073825501</v>
      </c>
      <c r="N640" s="22">
        <v>920.80536912751677</v>
      </c>
      <c r="O640" s="22">
        <v>0.52971812080536906</v>
      </c>
      <c r="P640" s="22">
        <v>5.241342281879195</v>
      </c>
      <c r="Q640" s="22">
        <v>9.4840268456375831</v>
      </c>
      <c r="R640" s="22">
        <v>13.068456375838926</v>
      </c>
      <c r="S640" s="22">
        <v>8.3973154362416107</v>
      </c>
      <c r="T640" s="22">
        <v>129.82550335570468</v>
      </c>
      <c r="U640" s="22">
        <v>3.2533691275167788E-2</v>
      </c>
      <c r="V640" s="22">
        <v>1.0572885906040268</v>
      </c>
      <c r="W640" s="22">
        <v>0.40800000000000003</v>
      </c>
      <c r="X640" s="22">
        <v>0.81550604026845641</v>
      </c>
      <c r="Y640" s="22">
        <v>5.2961073825503358E-2</v>
      </c>
      <c r="Z640" s="22">
        <v>5.3959731543624159</v>
      </c>
      <c r="AA640" s="22">
        <v>6.436510067114094</v>
      </c>
      <c r="AB640" s="22">
        <v>0.43318120805369126</v>
      </c>
      <c r="AC640" s="22">
        <v>0.39089395973154362</v>
      </c>
      <c r="AD640" s="22">
        <v>0.35736912751677852</v>
      </c>
      <c r="AE640" s="22">
        <v>3.3811543624161073</v>
      </c>
      <c r="AF640" s="22">
        <v>0.40271677852348997</v>
      </c>
      <c r="AG640" s="22">
        <v>1</v>
      </c>
      <c r="AH640" s="22">
        <v>0.18964832214765101</v>
      </c>
      <c r="AI640" s="22">
        <v>4.4918120805369126</v>
      </c>
      <c r="AJ640" s="22">
        <v>0.17020134228187919</v>
      </c>
      <c r="AK640" s="22">
        <v>3.6048322147651004</v>
      </c>
      <c r="AL640" s="22">
        <v>192.42953020134229</v>
      </c>
      <c r="AM640" s="22">
        <v>0.10738255033557047</v>
      </c>
      <c r="AN640" s="22">
        <v>1.0992751677852348</v>
      </c>
    </row>
    <row r="641" spans="1:40" x14ac:dyDescent="0.2">
      <c r="A641" s="20">
        <v>37432</v>
      </c>
      <c r="B641" s="22">
        <v>0.39672680133952681</v>
      </c>
      <c r="C641" s="22">
        <v>6.1823484930323004E-2</v>
      </c>
      <c r="D641" s="22">
        <v>4.0715134492816246E-2</v>
      </c>
      <c r="E641" s="22">
        <v>0.16363832775197149</v>
      </c>
      <c r="F641" s="22">
        <v>0.16175866911526413</v>
      </c>
      <c r="G641" s="22">
        <v>0.89414497137301507</v>
      </c>
      <c r="H641" s="22">
        <v>3.2941557740088583</v>
      </c>
      <c r="I641" s="22">
        <v>0.82360375931727348</v>
      </c>
      <c r="J641" s="22">
        <v>0.10581181808361241</v>
      </c>
      <c r="K641" s="22">
        <v>0.16293615642216699</v>
      </c>
      <c r="L641" s="22">
        <v>0.84259479312952357</v>
      </c>
      <c r="M641" s="22">
        <v>26.903964567354436</v>
      </c>
      <c r="N641" s="22">
        <v>934.42800043210548</v>
      </c>
      <c r="O641" s="22">
        <v>0.52706060278708</v>
      </c>
      <c r="P641" s="22">
        <v>5.2749270822080589</v>
      </c>
      <c r="Q641" s="22">
        <v>9.525764286485904</v>
      </c>
      <c r="R641" s="22">
        <v>13.104677541320083</v>
      </c>
      <c r="S641" s="22">
        <v>8.4951928270498005</v>
      </c>
      <c r="T641" s="22">
        <v>130.92794641892621</v>
      </c>
      <c r="U641" s="22">
        <v>3.2580749702927514E-2</v>
      </c>
      <c r="V641" s="22">
        <v>1.0689208166792696</v>
      </c>
      <c r="W641" s="22">
        <v>0.41044614886032194</v>
      </c>
      <c r="X641" s="22">
        <v>0.81205574160095062</v>
      </c>
      <c r="Y641" s="22">
        <v>5.3289402614237875E-2</v>
      </c>
      <c r="Z641" s="22">
        <v>5.4283245111807279</v>
      </c>
      <c r="AA641" s="22">
        <v>6.4718591336286053</v>
      </c>
      <c r="AB641" s="22">
        <v>0.43372582910230095</v>
      </c>
      <c r="AC641" s="22">
        <v>0.3932267473263476</v>
      </c>
      <c r="AD641" s="22">
        <v>0.36129415577400886</v>
      </c>
      <c r="AE641" s="22">
        <v>3.4014259479312949</v>
      </c>
      <c r="AF641" s="22">
        <v>0.40509884411796476</v>
      </c>
      <c r="AG641" s="22">
        <v>1</v>
      </c>
      <c r="AH641" s="22">
        <v>0.19099060170681648</v>
      </c>
      <c r="AI641" s="22">
        <v>4.5252241546937455</v>
      </c>
      <c r="AJ641" s="22">
        <v>0.1714378308307227</v>
      </c>
      <c r="AK641" s="22">
        <v>3.623204061791077</v>
      </c>
      <c r="AL641" s="22">
        <v>193.58323430917144</v>
      </c>
      <c r="AM641" s="22">
        <v>0.10802635843145728</v>
      </c>
      <c r="AN641" s="22">
        <v>1.1199092578589176</v>
      </c>
    </row>
    <row r="642" spans="1:40" x14ac:dyDescent="0.2">
      <c r="A642" s="20">
        <v>37433</v>
      </c>
      <c r="B642" s="22">
        <v>0.39647001673233656</v>
      </c>
      <c r="C642" s="22">
        <v>6.0387542505532465E-2</v>
      </c>
      <c r="D642" s="22">
        <v>4.0694122092081828E-2</v>
      </c>
      <c r="E642" s="22">
        <v>0.16396610352458571</v>
      </c>
      <c r="F642" s="22">
        <v>0.1614832406757705</v>
      </c>
      <c r="G642" s="22">
        <v>0.89352836400928382</v>
      </c>
      <c r="H642" s="22">
        <v>3.2859070545690074</v>
      </c>
      <c r="I642" s="22">
        <v>0.81422788362929777</v>
      </c>
      <c r="J642" s="22">
        <v>0.10593188319749554</v>
      </c>
      <c r="K642" s="22">
        <v>0.16472175743509473</v>
      </c>
      <c r="L642" s="22">
        <v>0.84200356236843521</v>
      </c>
      <c r="M642" s="22">
        <v>26.873212068872455</v>
      </c>
      <c r="N642" s="22">
        <v>935.93134344470229</v>
      </c>
      <c r="O642" s="22">
        <v>0.52331192313920216</v>
      </c>
      <c r="P642" s="22">
        <v>5.2647487450747557</v>
      </c>
      <c r="Q642" s="22">
        <v>9.5115237221352622</v>
      </c>
      <c r="R642" s="22">
        <v>12.960544070815565</v>
      </c>
      <c r="S642" s="22">
        <v>8.4978679764667771</v>
      </c>
      <c r="T642" s="22">
        <v>129.75657149025744</v>
      </c>
      <c r="U642" s="22">
        <v>3.2595671182598367E-2</v>
      </c>
      <c r="V642" s="22">
        <v>1.0729206023641171</v>
      </c>
      <c r="W642" s="22">
        <v>0.41015814756841368</v>
      </c>
      <c r="X642" s="22">
        <v>0.81216602795919468</v>
      </c>
      <c r="Y642" s="22">
        <v>5.2399201165866029E-2</v>
      </c>
      <c r="Z642" s="22">
        <v>5.424515571868084</v>
      </c>
      <c r="AA642" s="22">
        <v>6.4705564851298103</v>
      </c>
      <c r="AB642" s="22">
        <v>0.43633615803961784</v>
      </c>
      <c r="AC642" s="22">
        <v>0.39295082852053759</v>
      </c>
      <c r="AD642" s="22">
        <v>0.36055486587143087</v>
      </c>
      <c r="AE642" s="22">
        <v>3.3977438333243373</v>
      </c>
      <c r="AF642" s="22">
        <v>0.40483618502725749</v>
      </c>
      <c r="AG642" s="22">
        <v>1</v>
      </c>
      <c r="AH642" s="22">
        <v>0.19067307173314621</v>
      </c>
      <c r="AI642" s="22">
        <v>4.4972202731149125</v>
      </c>
      <c r="AJ642" s="22">
        <v>0.1770389161763912</v>
      </c>
      <c r="AK642" s="22">
        <v>3.6077076698871915</v>
      </c>
      <c r="AL642" s="22">
        <v>193.44740109030064</v>
      </c>
      <c r="AM642" s="22">
        <v>0.10795055864414098</v>
      </c>
      <c r="AN642" s="22">
        <v>1.1118907540346521</v>
      </c>
    </row>
    <row r="643" spans="1:40" x14ac:dyDescent="0.2">
      <c r="A643" s="20">
        <v>37434</v>
      </c>
      <c r="B643" s="22">
        <v>0.39982582190289573</v>
      </c>
      <c r="C643" s="22">
        <v>6.1365120836054859E-2</v>
      </c>
      <c r="D643" s="22">
        <v>4.1038536903984318E-2</v>
      </c>
      <c r="E643" s="22">
        <v>0.16443500979751796</v>
      </c>
      <c r="F643" s="22">
        <v>0.16192031352057479</v>
      </c>
      <c r="G643" s="22">
        <v>0.90105595471369482</v>
      </c>
      <c r="H643" s="22">
        <v>3.2388417156542562</v>
      </c>
      <c r="I643" s="22">
        <v>0.81831047245808841</v>
      </c>
      <c r="J643" s="22">
        <v>0.10750054430655345</v>
      </c>
      <c r="K643" s="22">
        <v>0.16642717178314825</v>
      </c>
      <c r="L643" s="22">
        <v>0.84910733725234055</v>
      </c>
      <c r="M643" s="22">
        <v>26.923579359895491</v>
      </c>
      <c r="N643" s="22">
        <v>939.47311125625947</v>
      </c>
      <c r="O643" s="22">
        <v>0.52547354670150226</v>
      </c>
      <c r="P643" s="22">
        <v>5.3080775092532111</v>
      </c>
      <c r="Q643" s="22">
        <v>9.497060744611364</v>
      </c>
      <c r="R643" s="22">
        <v>13.028521663400827</v>
      </c>
      <c r="S643" s="22">
        <v>8.5728282168517307</v>
      </c>
      <c r="T643" s="22">
        <v>129.31635096886566</v>
      </c>
      <c r="U643" s="22">
        <v>3.2842368822120618E-2</v>
      </c>
      <c r="V643" s="22">
        <v>1.0828978880905726</v>
      </c>
      <c r="W643" s="22">
        <v>0.4136185499673416</v>
      </c>
      <c r="X643" s="22">
        <v>0.81552362290441971</v>
      </c>
      <c r="Y643" s="22">
        <v>5.3342042238188545E-2</v>
      </c>
      <c r="Z643" s="22">
        <v>5.4702808621815802</v>
      </c>
      <c r="AA643" s="22">
        <v>6.5218811234487255</v>
      </c>
      <c r="AB643" s="22">
        <v>0.44050729370781622</v>
      </c>
      <c r="AC643" s="22">
        <v>0.39627694317439582</v>
      </c>
      <c r="AD643" s="22">
        <v>0.36446766819072501</v>
      </c>
      <c r="AE643" s="22">
        <v>3.4285869801872413</v>
      </c>
      <c r="AF643" s="22">
        <v>0.40826257348138473</v>
      </c>
      <c r="AG643" s="22">
        <v>1</v>
      </c>
      <c r="AH643" s="22">
        <v>0.19237970825168735</v>
      </c>
      <c r="AI643" s="22">
        <v>4.5286305247115175</v>
      </c>
      <c r="AJ643" s="22">
        <v>0.17352492924014806</v>
      </c>
      <c r="AK643" s="22">
        <v>3.6359677770520356</v>
      </c>
      <c r="AL643" s="22">
        <v>195.07946875680383</v>
      </c>
      <c r="AM643" s="22">
        <v>0.10886131069018071</v>
      </c>
      <c r="AN643" s="22">
        <v>1.1274765948182015</v>
      </c>
    </row>
    <row r="644" spans="1:40" x14ac:dyDescent="0.2">
      <c r="A644" s="20">
        <v>37435</v>
      </c>
      <c r="B644" s="22">
        <v>0.40117968323320596</v>
      </c>
      <c r="C644" s="22">
        <v>6.1529219006007656E-2</v>
      </c>
      <c r="D644" s="22">
        <v>4.117640633533589E-2</v>
      </c>
      <c r="E644" s="22">
        <v>0.16586564718732935</v>
      </c>
      <c r="F644" s="22">
        <v>0.1617367558711087</v>
      </c>
      <c r="G644" s="22">
        <v>0.90410704533042074</v>
      </c>
      <c r="H644" s="22">
        <v>3.2392135445111965</v>
      </c>
      <c r="I644" s="22">
        <v>0.8181430912069908</v>
      </c>
      <c r="J644" s="22">
        <v>0.10830147460404152</v>
      </c>
      <c r="K644" s="22">
        <v>0.16748225013653745</v>
      </c>
      <c r="L644" s="22">
        <v>0.85198252321136003</v>
      </c>
      <c r="M644" s="22">
        <v>26.943746586564721</v>
      </c>
      <c r="N644" s="22">
        <v>950.62807209175321</v>
      </c>
      <c r="O644" s="22">
        <v>0.51884216275259432</v>
      </c>
      <c r="P644" s="22">
        <v>5.3315128345166585</v>
      </c>
      <c r="Q644" s="22">
        <v>9.4713271436373567</v>
      </c>
      <c r="R644" s="22">
        <v>13.060622610595304</v>
      </c>
      <c r="S644" s="22">
        <v>8.5974877116329882</v>
      </c>
      <c r="T644" s="22">
        <v>131.18514472965595</v>
      </c>
      <c r="U644" s="22">
        <v>3.2949208083014749E-2</v>
      </c>
      <c r="V644" s="22">
        <v>1.0851993446204262</v>
      </c>
      <c r="W644" s="22">
        <v>0.41501911523757518</v>
      </c>
      <c r="X644" s="22">
        <v>0.81806663025669046</v>
      </c>
      <c r="Y644" s="22">
        <v>5.3162206444565818E-2</v>
      </c>
      <c r="Z644" s="22">
        <v>5.4888039322774445</v>
      </c>
      <c r="AA644" s="22">
        <v>6.5406881485527046</v>
      </c>
      <c r="AB644" s="22">
        <v>0.44259967231021302</v>
      </c>
      <c r="AC644" s="22">
        <v>0.39761878754778818</v>
      </c>
      <c r="AD644" s="22">
        <v>0.36526488257782636</v>
      </c>
      <c r="AE644" s="22">
        <v>3.4423812124522124</v>
      </c>
      <c r="AF644" s="22">
        <v>0.40964500273074828</v>
      </c>
      <c r="AG644" s="22">
        <v>1</v>
      </c>
      <c r="AH644" s="22">
        <v>0.1930311305297652</v>
      </c>
      <c r="AI644" s="22">
        <v>4.5330420535226654</v>
      </c>
      <c r="AJ644" s="22">
        <v>0.17203713817586019</v>
      </c>
      <c r="AK644" s="22">
        <v>3.6439104314582198</v>
      </c>
      <c r="AL644" s="22">
        <v>195.74003276897872</v>
      </c>
      <c r="AM644" s="22">
        <v>0.10922992900054616</v>
      </c>
      <c r="AN644" s="22">
        <v>1.120152921900601</v>
      </c>
    </row>
    <row r="645" spans="1:40" x14ac:dyDescent="0.2">
      <c r="A645" s="20">
        <v>37438</v>
      </c>
      <c r="B645" s="22">
        <v>0.40111396275869604</v>
      </c>
      <c r="C645" s="22">
        <v>6.1420848577513246E-2</v>
      </c>
      <c r="D645" s="22">
        <v>4.1169660896630815E-2</v>
      </c>
      <c r="E645" s="22">
        <v>0.16553268170152352</v>
      </c>
      <c r="F645" s="22">
        <v>0.16178670889532026</v>
      </c>
      <c r="G645" s="22">
        <v>0.90394801507126077</v>
      </c>
      <c r="H645" s="22">
        <v>3.2227379457216188</v>
      </c>
      <c r="I645" s="22">
        <v>0.82029159613389402</v>
      </c>
      <c r="J645" s="22">
        <v>0.10829465407087861</v>
      </c>
      <c r="K645" s="22">
        <v>0.16736744389231695</v>
      </c>
      <c r="L645" s="22">
        <v>0.85184295309343094</v>
      </c>
      <c r="M645" s="22">
        <v>26.859607928793753</v>
      </c>
      <c r="N645" s="22">
        <v>949.59864577076394</v>
      </c>
      <c r="O645" s="22">
        <v>0.51886637907497413</v>
      </c>
      <c r="P645" s="22">
        <v>5.325178834707585</v>
      </c>
      <c r="Q645" s="22">
        <v>9.4402883197728382</v>
      </c>
      <c r="R645" s="22">
        <v>13.067220007644844</v>
      </c>
      <c r="S645" s="22">
        <v>8.5185387429694757</v>
      </c>
      <c r="T645" s="22">
        <v>131.18549664172991</v>
      </c>
      <c r="U645" s="22">
        <v>3.2947086768961943E-2</v>
      </c>
      <c r="V645" s="22">
        <v>1.0877518702561024</v>
      </c>
      <c r="W645" s="22">
        <v>0.41495112761426312</v>
      </c>
      <c r="X645" s="22">
        <v>0.8141101949434828</v>
      </c>
      <c r="Y645" s="22">
        <v>5.3197182329492707E-2</v>
      </c>
      <c r="Z645" s="22">
        <v>5.4933653688636488</v>
      </c>
      <c r="AA645" s="22">
        <v>6.5418009064598914</v>
      </c>
      <c r="AB645" s="22">
        <v>0.4384863211925954</v>
      </c>
      <c r="AC645" s="22">
        <v>0.39755365041227547</v>
      </c>
      <c r="AD645" s="22">
        <v>0.36416753126194507</v>
      </c>
      <c r="AE645" s="22">
        <v>3.4420357123354992</v>
      </c>
      <c r="AF645" s="22">
        <v>0.40957789548408235</v>
      </c>
      <c r="AG645" s="22">
        <v>1</v>
      </c>
      <c r="AH645" s="22">
        <v>0.19314148419155791</v>
      </c>
      <c r="AI645" s="22">
        <v>4.5388521815104026</v>
      </c>
      <c r="AJ645" s="22">
        <v>0.17037077485938951</v>
      </c>
      <c r="AK645" s="22">
        <v>3.6444056134986074</v>
      </c>
      <c r="AL645" s="22">
        <v>195.70796701796539</v>
      </c>
      <c r="AM645" s="22">
        <v>0.10921203516627533</v>
      </c>
      <c r="AN645" s="22">
        <v>1.0891170206956806</v>
      </c>
    </row>
    <row r="646" spans="1:40" x14ac:dyDescent="0.2">
      <c r="A646" s="20">
        <v>37439</v>
      </c>
      <c r="B646" s="22">
        <v>0.39981493577182664</v>
      </c>
      <c r="C646" s="22">
        <v>6.1365120836054859E-2</v>
      </c>
      <c r="D646" s="22">
        <v>4.1038536903984318E-2</v>
      </c>
      <c r="E646" s="22">
        <v>0.1661441323753538</v>
      </c>
      <c r="F646" s="22">
        <v>0.16182233834095361</v>
      </c>
      <c r="G646" s="22">
        <v>0.90103418245155664</v>
      </c>
      <c r="H646" s="22">
        <v>3.2496189854125843</v>
      </c>
      <c r="I646" s="22">
        <v>0.82135858915741344</v>
      </c>
      <c r="J646" s="22">
        <v>0.10733725234051818</v>
      </c>
      <c r="K646" s="22">
        <v>0.1671565425647725</v>
      </c>
      <c r="L646" s="22">
        <v>0.84910733725234055</v>
      </c>
      <c r="M646" s="22">
        <v>26.967123884171563</v>
      </c>
      <c r="N646" s="22">
        <v>956.89092096668844</v>
      </c>
      <c r="O646" s="22">
        <v>0.51856085347267578</v>
      </c>
      <c r="P646" s="22">
        <v>5.3091661223601134</v>
      </c>
      <c r="Q646" s="22">
        <v>9.4001741780971031</v>
      </c>
      <c r="R646" s="22">
        <v>13.043762246897451</v>
      </c>
      <c r="S646" s="22">
        <v>8.5684737644241231</v>
      </c>
      <c r="T646" s="22">
        <v>129.63204876986717</v>
      </c>
      <c r="U646" s="22">
        <v>3.2842368822120618E-2</v>
      </c>
      <c r="V646" s="22">
        <v>1.0848029610276508</v>
      </c>
      <c r="W646" s="22">
        <v>0.4136185499673416</v>
      </c>
      <c r="X646" s="22">
        <v>0.81185499673416062</v>
      </c>
      <c r="Y646" s="22">
        <v>5.3200522534291313E-2</v>
      </c>
      <c r="Z646" s="22">
        <v>5.5138253864576523</v>
      </c>
      <c r="AA646" s="22">
        <v>6.526235575876334</v>
      </c>
      <c r="AB646" s="22">
        <v>0.44197692140213363</v>
      </c>
      <c r="AC646" s="22">
        <v>0.39626605704332679</v>
      </c>
      <c r="AD646" s="22">
        <v>0.36267145656433702</v>
      </c>
      <c r="AE646" s="22">
        <v>3.4326148486827779</v>
      </c>
      <c r="AF646" s="22">
        <v>0.40824080121924672</v>
      </c>
      <c r="AG646" s="22">
        <v>1</v>
      </c>
      <c r="AH646" s="22">
        <v>0.19249945569344654</v>
      </c>
      <c r="AI646" s="22">
        <v>4.5177443936424995</v>
      </c>
      <c r="AJ646" s="22">
        <v>0.17570215545395168</v>
      </c>
      <c r="AK646" s="22">
        <v>3.6348791639451337</v>
      </c>
      <c r="AL646" s="22">
        <v>195.07946875680383</v>
      </c>
      <c r="AM646" s="22">
        <v>0.10886131069018071</v>
      </c>
      <c r="AN646" s="22">
        <v>1.0931852819507946</v>
      </c>
    </row>
    <row r="647" spans="1:40" x14ac:dyDescent="0.2">
      <c r="A647" s="20">
        <v>37440</v>
      </c>
      <c r="B647" s="22">
        <v>0.39561564149520634</v>
      </c>
      <c r="C647" s="22">
        <v>6.0282236346008836E-2</v>
      </c>
      <c r="D647" s="22">
        <v>4.0601098782721105E-2</v>
      </c>
      <c r="E647" s="22">
        <v>0.16494667672088764</v>
      </c>
      <c r="F647" s="22">
        <v>0.1608316277065604</v>
      </c>
      <c r="G647" s="22">
        <v>0.8916083162770656</v>
      </c>
      <c r="H647" s="22">
        <v>3.232467952170635</v>
      </c>
      <c r="I647" s="22">
        <v>0.81579230852095241</v>
      </c>
      <c r="J647" s="22">
        <v>0.10560163740170204</v>
      </c>
      <c r="K647" s="22">
        <v>0.16447269201766671</v>
      </c>
      <c r="L647" s="22">
        <v>0.84023483787568687</v>
      </c>
      <c r="M647" s="22">
        <v>26.988042658623293</v>
      </c>
      <c r="N647" s="22">
        <v>964.66659485080265</v>
      </c>
      <c r="O647" s="22">
        <v>0.51346547452332225</v>
      </c>
      <c r="P647" s="22">
        <v>5.2493805881719275</v>
      </c>
      <c r="Q647" s="22">
        <v>9.3030270386728429</v>
      </c>
      <c r="R647" s="22">
        <v>12.892383927609611</v>
      </c>
      <c r="S647" s="22">
        <v>8.4886351395023159</v>
      </c>
      <c r="T647" s="22">
        <v>128.49294409134978</v>
      </c>
      <c r="U647" s="22">
        <v>3.2500269309490473E-2</v>
      </c>
      <c r="V647" s="22">
        <v>1.0721210815469138</v>
      </c>
      <c r="W647" s="22">
        <v>0.40929656361090172</v>
      </c>
      <c r="X647" s="22">
        <v>0.80510610793924386</v>
      </c>
      <c r="Y647" s="22">
        <v>5.2601529677905857E-2</v>
      </c>
      <c r="Z647" s="22">
        <v>5.4562102768501566</v>
      </c>
      <c r="AA647" s="22">
        <v>6.4580415813853289</v>
      </c>
      <c r="AB647" s="22">
        <v>0.43628137455563937</v>
      </c>
      <c r="AC647" s="22">
        <v>0.39189917052676937</v>
      </c>
      <c r="AD647" s="22">
        <v>0.35796617472799747</v>
      </c>
      <c r="AE647" s="22">
        <v>3.3961003985780462</v>
      </c>
      <c r="AF647" s="22">
        <v>0.40396423569966611</v>
      </c>
      <c r="AG647" s="22">
        <v>1</v>
      </c>
      <c r="AH647" s="22">
        <v>0.19045567165786925</v>
      </c>
      <c r="AI647" s="22">
        <v>4.4802326833997634</v>
      </c>
      <c r="AJ647" s="22">
        <v>0.17397393084132287</v>
      </c>
      <c r="AK647" s="22">
        <v>3.5979747926316925</v>
      </c>
      <c r="AL647" s="22">
        <v>193.04104276634712</v>
      </c>
      <c r="AM647" s="22">
        <v>0.10772379618657763</v>
      </c>
      <c r="AN647" s="22">
        <v>1.0923192933318973</v>
      </c>
    </row>
    <row r="648" spans="1:40" x14ac:dyDescent="0.2">
      <c r="A648" s="20">
        <v>37441</v>
      </c>
      <c r="B648" s="22">
        <v>0.39424645770717043</v>
      </c>
      <c r="C648" s="22">
        <v>5.9671532846715315E-2</v>
      </c>
      <c r="D648" s="22">
        <v>4.0465865178188058E-2</v>
      </c>
      <c r="E648" s="22">
        <v>0.16397595534564188</v>
      </c>
      <c r="F648" s="22">
        <v>0.16053027050236152</v>
      </c>
      <c r="G648" s="22">
        <v>0.88843924431086285</v>
      </c>
      <c r="H648" s="22">
        <v>3.2274581365392869</v>
      </c>
      <c r="I648" s="22">
        <v>0.81490983254615712</v>
      </c>
      <c r="J648" s="22">
        <v>0.10507728638900814</v>
      </c>
      <c r="K648" s="22">
        <v>0.16379347359381707</v>
      </c>
      <c r="L648" s="22">
        <v>0.83723701159295816</v>
      </c>
      <c r="M648" s="22">
        <v>27.139330184628594</v>
      </c>
      <c r="N648" s="22">
        <v>949.44182052382985</v>
      </c>
      <c r="O648" s="22">
        <v>0.51406182911120646</v>
      </c>
      <c r="P648" s="22">
        <v>5.2340060111635882</v>
      </c>
      <c r="Q648" s="22">
        <v>9.2861743237440955</v>
      </c>
      <c r="R648" s="22">
        <v>12.884285100901673</v>
      </c>
      <c r="S648" s="22">
        <v>8.4585659081150695</v>
      </c>
      <c r="T648" s="22">
        <v>128.86431945040789</v>
      </c>
      <c r="U648" s="22">
        <v>3.2413052812365818E-2</v>
      </c>
      <c r="V648" s="22">
        <v>1.06859167024474</v>
      </c>
      <c r="W648" s="22">
        <v>0.40784671532846711</v>
      </c>
      <c r="X648" s="22">
        <v>0.80260841562902518</v>
      </c>
      <c r="Y648" s="22">
        <v>5.1975096607986257E-2</v>
      </c>
      <c r="Z648" s="22">
        <v>5.4229282954057529</v>
      </c>
      <c r="AA648" s="22">
        <v>6.4480463718334038</v>
      </c>
      <c r="AB648" s="22">
        <v>0.43956633748389856</v>
      </c>
      <c r="AC648" s="22">
        <v>0.39073636753971658</v>
      </c>
      <c r="AD648" s="22">
        <v>0.35669815371404029</v>
      </c>
      <c r="AE648" s="22">
        <v>3.3850364963503647</v>
      </c>
      <c r="AF648" s="22">
        <v>0.40254401030485182</v>
      </c>
      <c r="AG648" s="22">
        <v>0.99999999999999989</v>
      </c>
      <c r="AH648" s="22">
        <v>0.18983469300128808</v>
      </c>
      <c r="AI648" s="22">
        <v>4.4568484328037785</v>
      </c>
      <c r="AJ648" s="22">
        <v>0.17410905968226706</v>
      </c>
      <c r="AK648" s="22">
        <v>3.6025118076427645</v>
      </c>
      <c r="AL648" s="22">
        <v>192.67926148561611</v>
      </c>
      <c r="AM648" s="22">
        <v>0.107342206955775</v>
      </c>
      <c r="AN648" s="22">
        <v>1.0932803778445683</v>
      </c>
    </row>
    <row r="649" spans="1:40" x14ac:dyDescent="0.2">
      <c r="A649" s="20">
        <v>37442</v>
      </c>
      <c r="B649" s="22">
        <v>0.39091054228087918</v>
      </c>
      <c r="C649" s="22">
        <v>5.9336916609014953E-2</v>
      </c>
      <c r="D649" s="22">
        <v>4.0122399020807838E-2</v>
      </c>
      <c r="E649" s="22">
        <v>0.16200308658400298</v>
      </c>
      <c r="F649" s="22">
        <v>0.16028950029269332</v>
      </c>
      <c r="G649" s="22">
        <v>0.88091107445053485</v>
      </c>
      <c r="H649" s="22">
        <v>3.2227130009046885</v>
      </c>
      <c r="I649" s="22">
        <v>0.81294236602628922</v>
      </c>
      <c r="J649" s="22">
        <v>0.10343249427917621</v>
      </c>
      <c r="K649" s="22">
        <v>0.16199244319088926</v>
      </c>
      <c r="L649" s="22">
        <v>0.83017401947740943</v>
      </c>
      <c r="M649" s="22">
        <v>27.316268426374325</v>
      </c>
      <c r="N649" s="22">
        <v>941.40812090894576</v>
      </c>
      <c r="O649" s="22">
        <v>0.51120217125219525</v>
      </c>
      <c r="P649" s="22">
        <v>5.1897184822521423</v>
      </c>
      <c r="Q649" s="22">
        <v>9.2554946516949599</v>
      </c>
      <c r="R649" s="22">
        <v>12.806130594433505</v>
      </c>
      <c r="S649" s="22">
        <v>8.3976371667287548</v>
      </c>
      <c r="T649" s="22">
        <v>126.64573466020968</v>
      </c>
      <c r="U649" s="22">
        <v>3.2170720025544143E-2</v>
      </c>
      <c r="V649" s="22">
        <v>1.054228087914427</v>
      </c>
      <c r="W649" s="22">
        <v>0.40440636474908198</v>
      </c>
      <c r="X649" s="22">
        <v>0.79949976052365501</v>
      </c>
      <c r="Y649" s="22">
        <v>5.1641743387792031E-2</v>
      </c>
      <c r="Z649" s="22">
        <v>5.3908786121015382</v>
      </c>
      <c r="AA649" s="22">
        <v>6.3860358682347931</v>
      </c>
      <c r="AB649" s="22">
        <v>0.44287158746208288</v>
      </c>
      <c r="AC649" s="22">
        <v>0.38741950933957747</v>
      </c>
      <c r="AD649" s="22">
        <v>0.35346708530679583</v>
      </c>
      <c r="AE649" s="22">
        <v>3.3560747166196583</v>
      </c>
      <c r="AF649" s="22">
        <v>0.39912724176467457</v>
      </c>
      <c r="AG649" s="22">
        <v>1</v>
      </c>
      <c r="AH649" s="22">
        <v>0.18849449204406366</v>
      </c>
      <c r="AI649" s="22">
        <v>4.4297802139322018</v>
      </c>
      <c r="AJ649" s="22">
        <v>0.17082645947528072</v>
      </c>
      <c r="AK649" s="22">
        <v>3.5527646213612902</v>
      </c>
      <c r="AL649" s="22">
        <v>190.72960459794584</v>
      </c>
      <c r="AM649" s="22">
        <v>0.10643393113724656</v>
      </c>
      <c r="AN649" s="22">
        <v>1.0707253472407003</v>
      </c>
    </row>
    <row r="650" spans="1:40" x14ac:dyDescent="0.2">
      <c r="A650" s="20">
        <v>37445</v>
      </c>
      <c r="B650" s="22">
        <v>0.39687685740530609</v>
      </c>
      <c r="C650" s="22">
        <v>6.1014751175230988E-2</v>
      </c>
      <c r="D650" s="22">
        <v>4.0730534392392069E-2</v>
      </c>
      <c r="E650" s="22">
        <v>0.16459717944561517</v>
      </c>
      <c r="F650" s="22">
        <v>0.16026368401145513</v>
      </c>
      <c r="G650" s="22">
        <v>0.89443994164370233</v>
      </c>
      <c r="H650" s="22">
        <v>3.1896039336467283</v>
      </c>
      <c r="I650" s="22">
        <v>0.81228724266493757</v>
      </c>
      <c r="J650" s="22">
        <v>0.10711622629275409</v>
      </c>
      <c r="K650" s="22">
        <v>0.16686659101961421</v>
      </c>
      <c r="L650" s="22">
        <v>0.84291349219214351</v>
      </c>
      <c r="M650" s="22">
        <v>27.281569136002592</v>
      </c>
      <c r="N650" s="22">
        <v>960.71756632625488</v>
      </c>
      <c r="O650" s="22">
        <v>0.51645323391149289</v>
      </c>
      <c r="P650" s="22">
        <v>5.2671961960339333</v>
      </c>
      <c r="Q650" s="22">
        <v>9.2872966985464949</v>
      </c>
      <c r="R650" s="22">
        <v>12.788674555573566</v>
      </c>
      <c r="S650" s="22">
        <v>8.5427135678391952</v>
      </c>
      <c r="T650" s="22">
        <v>128.05965310423082</v>
      </c>
      <c r="U650" s="22">
        <v>3.245258550818609E-2</v>
      </c>
      <c r="V650" s="22">
        <v>1.072188901496731</v>
      </c>
      <c r="W650" s="22">
        <v>0.41060139406710972</v>
      </c>
      <c r="X650" s="22">
        <v>0.79823850434970545</v>
      </c>
      <c r="Y650" s="22">
        <v>5.3061003944453448E-2</v>
      </c>
      <c r="Z650" s="22">
        <v>5.4433457610633811</v>
      </c>
      <c r="AA650" s="22">
        <v>6.4861944129248394</v>
      </c>
      <c r="AB650" s="22">
        <v>0.45145080239909224</v>
      </c>
      <c r="AC650" s="22">
        <v>0.39337547954827901</v>
      </c>
      <c r="AD650" s="22">
        <v>0.35843194466958445</v>
      </c>
      <c r="AE650" s="22">
        <v>3.4075755119684441</v>
      </c>
      <c r="AF650" s="22">
        <v>0.4052520667855406</v>
      </c>
      <c r="AG650" s="22">
        <v>1</v>
      </c>
      <c r="AH650" s="22">
        <v>0.19014426973577567</v>
      </c>
      <c r="AI650" s="22">
        <v>4.4718214729561785</v>
      </c>
      <c r="AJ650" s="22">
        <v>0.18155292591992217</v>
      </c>
      <c r="AK650" s="22">
        <v>3.5997190252336955</v>
      </c>
      <c r="AL650" s="22">
        <v>193.65645431458367</v>
      </c>
      <c r="AM650" s="22">
        <v>0.10806721780947749</v>
      </c>
      <c r="AN650" s="22">
        <v>1.0952612524990544</v>
      </c>
    </row>
    <row r="651" spans="1:40" x14ac:dyDescent="0.2">
      <c r="A651" s="20">
        <v>37446</v>
      </c>
      <c r="B651" s="22">
        <v>0.39576485802036743</v>
      </c>
      <c r="C651" s="22">
        <v>6.1113206530524274E-2</v>
      </c>
      <c r="D651" s="22">
        <v>4.0616412522226412E-2</v>
      </c>
      <c r="E651" s="22">
        <v>0.16290748423945253</v>
      </c>
      <c r="F651" s="22">
        <v>0.15973921008675035</v>
      </c>
      <c r="G651" s="22">
        <v>0.89192305619914858</v>
      </c>
      <c r="H651" s="22">
        <v>3.1546958349048975</v>
      </c>
      <c r="I651" s="22">
        <v>0.80570073818632459</v>
      </c>
      <c r="J651" s="22">
        <v>0.10696697020313593</v>
      </c>
      <c r="K651" s="22">
        <v>0.16683010938089335</v>
      </c>
      <c r="L651" s="22">
        <v>0.84055175386604875</v>
      </c>
      <c r="M651" s="22">
        <v>27.418503152109487</v>
      </c>
      <c r="N651" s="22">
        <v>959.10339996767061</v>
      </c>
      <c r="O651" s="22">
        <v>0.51037232609515593</v>
      </c>
      <c r="P651" s="22">
        <v>5.2502828816207767</v>
      </c>
      <c r="Q651" s="22">
        <v>9.2623524974405935</v>
      </c>
      <c r="R651" s="22">
        <v>12.722668247211594</v>
      </c>
      <c r="S651" s="22">
        <v>8.4972250660057096</v>
      </c>
      <c r="T651" s="22">
        <v>125.78263915081631</v>
      </c>
      <c r="U651" s="22">
        <v>3.2490974729241874E-2</v>
      </c>
      <c r="V651" s="22">
        <v>1.0595937281103507</v>
      </c>
      <c r="W651" s="22">
        <v>0.40945094024462519</v>
      </c>
      <c r="X651" s="22">
        <v>0.79352335793954409</v>
      </c>
      <c r="Y651" s="22">
        <v>5.2998545180236001E-2</v>
      </c>
      <c r="Z651" s="22">
        <v>5.4280941861091643</v>
      </c>
      <c r="AA651" s="22">
        <v>6.4647879734899503</v>
      </c>
      <c r="AB651" s="22">
        <v>0.45212565332183841</v>
      </c>
      <c r="AC651" s="22">
        <v>0.39204698529015569</v>
      </c>
      <c r="AD651" s="22">
        <v>0.35637695996551533</v>
      </c>
      <c r="AE651" s="22">
        <v>3.4023384880650891</v>
      </c>
      <c r="AF651" s="22">
        <v>0.40411660110997355</v>
      </c>
      <c r="AG651" s="22">
        <v>1</v>
      </c>
      <c r="AH651" s="22">
        <v>0.18899725200711243</v>
      </c>
      <c r="AI651" s="22">
        <v>4.4452826122097093</v>
      </c>
      <c r="AJ651" s="22">
        <v>0.17921224203890293</v>
      </c>
      <c r="AK651" s="22">
        <v>3.575623686621046</v>
      </c>
      <c r="AL651" s="22">
        <v>193.11385311708602</v>
      </c>
      <c r="AM651" s="22">
        <v>0.10776442696265962</v>
      </c>
      <c r="AN651" s="22">
        <v>1.0754889810873429</v>
      </c>
    </row>
    <row r="652" spans="1:40" x14ac:dyDescent="0.2">
      <c r="A652" s="20">
        <v>37447</v>
      </c>
      <c r="B652" s="22">
        <v>0.39061901723037656</v>
      </c>
      <c r="C652" s="22">
        <v>6.0061689002339928E-2</v>
      </c>
      <c r="D652" s="22">
        <v>4.0093597106998516E-2</v>
      </c>
      <c r="E652" s="22">
        <v>0.1616677302701553</v>
      </c>
      <c r="F652" s="22">
        <v>0.15799829823441822</v>
      </c>
      <c r="G652" s="22">
        <v>0.880302063390768</v>
      </c>
      <c r="H652" s="22">
        <v>3.1084875558391833</v>
      </c>
      <c r="I652" s="22">
        <v>0.79881940012763253</v>
      </c>
      <c r="J652" s="22">
        <v>0.10517974898957669</v>
      </c>
      <c r="K652" s="22">
        <v>0.16464582003828973</v>
      </c>
      <c r="L652" s="22">
        <v>0.82960008508827909</v>
      </c>
      <c r="M652" s="22">
        <v>26.885768985322272</v>
      </c>
      <c r="N652" s="22">
        <v>946.60710487130405</v>
      </c>
      <c r="O652" s="22">
        <v>0.50053180174430978</v>
      </c>
      <c r="P652" s="22">
        <v>5.1818761965539251</v>
      </c>
      <c r="Q652" s="22">
        <v>9.1491172091044461</v>
      </c>
      <c r="R652" s="22">
        <v>12.510104233141886</v>
      </c>
      <c r="S652" s="22">
        <v>8.3599234205488191</v>
      </c>
      <c r="T652" s="22">
        <v>123.84599021484792</v>
      </c>
      <c r="U652" s="22">
        <v>3.2039991491172093E-2</v>
      </c>
      <c r="V652" s="22">
        <v>1.0452031482663264</v>
      </c>
      <c r="W652" s="22">
        <v>0.40413741757072968</v>
      </c>
      <c r="X652" s="22">
        <v>0.78383322697298452</v>
      </c>
      <c r="Y652" s="22">
        <v>5.1786853860880666E-2</v>
      </c>
      <c r="Z652" s="22">
        <v>5.3339714954265052</v>
      </c>
      <c r="AA652" s="22">
        <v>6.3709848968304614</v>
      </c>
      <c r="AB652" s="22">
        <v>0.44139544777706879</v>
      </c>
      <c r="AC652" s="22">
        <v>0.38715166985747718</v>
      </c>
      <c r="AD652" s="22">
        <v>0.35088279089555413</v>
      </c>
      <c r="AE652" s="22">
        <v>3.3580089342693045</v>
      </c>
      <c r="AF652" s="22">
        <v>0.39885130823229104</v>
      </c>
      <c r="AG652" s="22">
        <v>1</v>
      </c>
      <c r="AH652" s="22">
        <v>0.18618379068283344</v>
      </c>
      <c r="AI652" s="22">
        <v>4.3767283556690071</v>
      </c>
      <c r="AJ652" s="22">
        <v>0.17634545841310359</v>
      </c>
      <c r="AK652" s="22">
        <v>3.5184003403531166</v>
      </c>
      <c r="AL652" s="22">
        <v>190.59774516060415</v>
      </c>
      <c r="AM652" s="22">
        <v>0.10636034886194427</v>
      </c>
      <c r="AN652" s="22">
        <v>1.0614762816422039</v>
      </c>
    </row>
    <row r="653" spans="1:40" x14ac:dyDescent="0.2">
      <c r="A653" s="20">
        <v>37448</v>
      </c>
      <c r="B653" s="22">
        <v>0.39129508284055192</v>
      </c>
      <c r="C653" s="22">
        <v>5.930424591124607E-2</v>
      </c>
      <c r="D653" s="22">
        <v>4.0157690053806407E-2</v>
      </c>
      <c r="E653" s="22">
        <v>0.16248468382078737</v>
      </c>
      <c r="F653" s="22">
        <v>0.15802035054072772</v>
      </c>
      <c r="G653" s="22">
        <v>0.88187097117894619</v>
      </c>
      <c r="H653" s="22">
        <v>3.1549730967982526</v>
      </c>
      <c r="I653" s="22">
        <v>0.79993607159980817</v>
      </c>
      <c r="J653" s="22">
        <v>0.10526876564913963</v>
      </c>
      <c r="K653" s="22">
        <v>0.16556390176335839</v>
      </c>
      <c r="L653" s="22">
        <v>0.83105854775984234</v>
      </c>
      <c r="M653" s="22">
        <v>26.763624740290876</v>
      </c>
      <c r="N653" s="22">
        <v>970.64620957860529</v>
      </c>
      <c r="O653" s="22">
        <v>0.5037877577113633</v>
      </c>
      <c r="P653" s="22">
        <v>5.1899206222364285</v>
      </c>
      <c r="Q653" s="22">
        <v>9.2174098343188966</v>
      </c>
      <c r="R653" s="22">
        <v>12.466038037398114</v>
      </c>
      <c r="S653" s="22">
        <v>8.3959298918544558</v>
      </c>
      <c r="T653" s="22">
        <v>124.07437003888978</v>
      </c>
      <c r="U653" s="22">
        <v>3.2098449736295345E-2</v>
      </c>
      <c r="V653" s="22">
        <v>1.0369719247775824</v>
      </c>
      <c r="W653" s="22">
        <v>0.40482659421447981</v>
      </c>
      <c r="X653" s="22">
        <v>0.78601033509136442</v>
      </c>
      <c r="Y653" s="22">
        <v>5.1355814820734112E-2</v>
      </c>
      <c r="Z653" s="22">
        <v>5.3540035160620105</v>
      </c>
      <c r="AA653" s="22">
        <v>6.3864471791593411</v>
      </c>
      <c r="AB653" s="22">
        <v>0.44558094933674292</v>
      </c>
      <c r="AC653" s="22">
        <v>0.38784294923019552</v>
      </c>
      <c r="AD653" s="22">
        <v>0.35245857972404238</v>
      </c>
      <c r="AE653" s="22">
        <v>3.3660433647647965</v>
      </c>
      <c r="AF653" s="22">
        <v>0.39955250119865748</v>
      </c>
      <c r="AG653" s="22">
        <v>1</v>
      </c>
      <c r="AH653" s="22">
        <v>0.1860849182249214</v>
      </c>
      <c r="AI653" s="22">
        <v>4.3865537264929948</v>
      </c>
      <c r="AJ653" s="22">
        <v>0.17793404720046879</v>
      </c>
      <c r="AK653" s="22">
        <v>3.524585797240424</v>
      </c>
      <c r="AL653" s="22">
        <v>190.93282190613181</v>
      </c>
      <c r="AM653" s="22">
        <v>0.10654733365297533</v>
      </c>
      <c r="AN653" s="22">
        <v>1.0713334398806669</v>
      </c>
    </row>
    <row r="654" spans="1:40" x14ac:dyDescent="0.2">
      <c r="A654" s="20">
        <v>37449</v>
      </c>
      <c r="B654" s="22">
        <v>0.39423572348647479</v>
      </c>
      <c r="C654" s="22">
        <v>6.005796479175611E-2</v>
      </c>
      <c r="D654" s="22">
        <v>4.0464791756118501E-2</v>
      </c>
      <c r="E654" s="22">
        <v>0.16458780592528982</v>
      </c>
      <c r="F654" s="22">
        <v>0.15911335337054527</v>
      </c>
      <c r="G654" s="22">
        <v>0.88843924431086285</v>
      </c>
      <c r="H654" s="22">
        <v>3.1770072992700729</v>
      </c>
      <c r="I654" s="22">
        <v>0.80428295405753536</v>
      </c>
      <c r="J654" s="22">
        <v>0.10636539287247744</v>
      </c>
      <c r="K654" s="22">
        <v>0.16671318162301413</v>
      </c>
      <c r="L654" s="22">
        <v>0.83725848003434944</v>
      </c>
      <c r="M654" s="22">
        <v>26.645556032632026</v>
      </c>
      <c r="N654" s="22">
        <v>973.59381708887918</v>
      </c>
      <c r="O654" s="22">
        <v>0.50585015027908975</v>
      </c>
      <c r="P654" s="22">
        <v>5.2275654787462429</v>
      </c>
      <c r="Q654" s="22">
        <v>9.2174753112924002</v>
      </c>
      <c r="R654" s="22">
        <v>12.542936882782307</v>
      </c>
      <c r="S654" s="22">
        <v>8.4757406612279933</v>
      </c>
      <c r="T654" s="22">
        <v>125.35422928295404</v>
      </c>
      <c r="U654" s="22">
        <v>3.2330399313009871E-2</v>
      </c>
      <c r="V654" s="22">
        <v>1.0430442249892657</v>
      </c>
      <c r="W654" s="22">
        <v>0.40784671532846711</v>
      </c>
      <c r="X654" s="22">
        <v>0.7939673679690854</v>
      </c>
      <c r="Y654" s="22">
        <v>5.2007299270072985E-2</v>
      </c>
      <c r="Z654" s="22">
        <v>5.4121940747101753</v>
      </c>
      <c r="AA654" s="22">
        <v>6.4040360669815355</v>
      </c>
      <c r="AB654" s="22">
        <v>0.44600686990124516</v>
      </c>
      <c r="AC654" s="22">
        <v>0.39073636753971658</v>
      </c>
      <c r="AD654" s="22">
        <v>0.35508802060970368</v>
      </c>
      <c r="AE654" s="22">
        <v>3.3879347359381704</v>
      </c>
      <c r="AF654" s="22">
        <v>0.40254401030485182</v>
      </c>
      <c r="AG654" s="22">
        <v>0.99999999999999989</v>
      </c>
      <c r="AH654" s="22">
        <v>0.18725848003434947</v>
      </c>
      <c r="AI654" s="22">
        <v>4.4063975955345631</v>
      </c>
      <c r="AJ654" s="22">
        <v>0.17797337913267494</v>
      </c>
      <c r="AK654" s="22">
        <v>3.5508802060970366</v>
      </c>
      <c r="AL654" s="22">
        <v>192.35723486474879</v>
      </c>
      <c r="AM654" s="22">
        <v>0.107342206955775</v>
      </c>
      <c r="AN654" s="22">
        <v>1.0669815371404034</v>
      </c>
    </row>
    <row r="655" spans="1:40" x14ac:dyDescent="0.2">
      <c r="A655" s="20">
        <v>37452</v>
      </c>
      <c r="B655" s="22">
        <v>0.39808150877953602</v>
      </c>
      <c r="C655" s="22">
        <v>6.068718838066333E-2</v>
      </c>
      <c r="D655" s="22">
        <v>4.0858443529156727E-2</v>
      </c>
      <c r="E655" s="22">
        <v>0.16675699111207454</v>
      </c>
      <c r="F655" s="22">
        <v>0.15847604595707779</v>
      </c>
      <c r="G655" s="22">
        <v>0.89711684370257949</v>
      </c>
      <c r="H655" s="22">
        <v>3.1672447431172768</v>
      </c>
      <c r="I655" s="22">
        <v>0.79981573813136775</v>
      </c>
      <c r="J655" s="22">
        <v>0.10866030782570993</v>
      </c>
      <c r="K655" s="22">
        <v>0.17005202688055493</v>
      </c>
      <c r="L655" s="22">
        <v>0.84542597008454357</v>
      </c>
      <c r="M655" s="22">
        <v>26.675699111207454</v>
      </c>
      <c r="N655" s="22">
        <v>979.83958378495538</v>
      </c>
      <c r="O655" s="22">
        <v>0.50628658140039018</v>
      </c>
      <c r="P655" s="22">
        <v>5.283980056362453</v>
      </c>
      <c r="Q655" s="22">
        <v>9.1870799913288526</v>
      </c>
      <c r="R655" s="22">
        <v>12.611099067851722</v>
      </c>
      <c r="S655" s="22">
        <v>8.5302406243225661</v>
      </c>
      <c r="T655" s="22">
        <v>125.90505094298719</v>
      </c>
      <c r="U655" s="22">
        <v>3.2575330587470183E-2</v>
      </c>
      <c r="V655" s="22">
        <v>1.0554411445913721</v>
      </c>
      <c r="W655" s="22">
        <v>0.41182527639280292</v>
      </c>
      <c r="X655" s="22">
        <v>0.79690006503360056</v>
      </c>
      <c r="Y655" s="22">
        <v>5.2612182961196609E-2</v>
      </c>
      <c r="Z655" s="22">
        <v>5.4574029915456315</v>
      </c>
      <c r="AA655" s="22">
        <v>6.4524170821591147</v>
      </c>
      <c r="AB655" s="22">
        <v>0.45171255148493389</v>
      </c>
      <c r="AC655" s="22">
        <v>0.39454801647517879</v>
      </c>
      <c r="AD655" s="22">
        <v>0.35745718621287659</v>
      </c>
      <c r="AE655" s="22">
        <v>3.4180576631259481</v>
      </c>
      <c r="AF655" s="22">
        <v>0.40646000433557333</v>
      </c>
      <c r="AG655" s="22">
        <v>1</v>
      </c>
      <c r="AH655" s="22">
        <v>0.18846737481031864</v>
      </c>
      <c r="AI655" s="22">
        <v>4.4081942336874045</v>
      </c>
      <c r="AJ655" s="22">
        <v>0.18133535660091044</v>
      </c>
      <c r="AK655" s="22">
        <v>3.5779319314979401</v>
      </c>
      <c r="AL655" s="22">
        <v>194.23368740515932</v>
      </c>
      <c r="AM655" s="22">
        <v>0.10838933448948622</v>
      </c>
      <c r="AN655" s="22">
        <v>1.0844352915673097</v>
      </c>
    </row>
    <row r="656" spans="1:40" x14ac:dyDescent="0.2">
      <c r="A656" s="20">
        <v>37453</v>
      </c>
      <c r="B656" s="22">
        <v>0.39818930933535723</v>
      </c>
      <c r="C656" s="22">
        <v>6.0392497018323762E-2</v>
      </c>
      <c r="D656" s="22">
        <v>4.0865228233763415E-2</v>
      </c>
      <c r="E656" s="22">
        <v>0.16670280819689906</v>
      </c>
      <c r="F656" s="22">
        <v>0.15712891683833893</v>
      </c>
      <c r="G656" s="22">
        <v>0.89741949474140725</v>
      </c>
      <c r="H656" s="22">
        <v>3.1601431204597201</v>
      </c>
      <c r="I656" s="22">
        <v>0.79868806245256418</v>
      </c>
      <c r="J656" s="22">
        <v>0.10967147349018758</v>
      </c>
      <c r="K656" s="22">
        <v>0.17077957280711265</v>
      </c>
      <c r="L656" s="22">
        <v>0.84570096497885716</v>
      </c>
      <c r="M656" s="22">
        <v>26.363439228016915</v>
      </c>
      <c r="N656" s="22">
        <v>979.07405399544609</v>
      </c>
      <c r="O656" s="22">
        <v>0.50742708446275608</v>
      </c>
      <c r="P656" s="22">
        <v>5.283530304673099</v>
      </c>
      <c r="Q656" s="22">
        <v>9.0350211427951859</v>
      </c>
      <c r="R656" s="22">
        <v>12.558820340453215</v>
      </c>
      <c r="S656" s="22">
        <v>8.5167515992627116</v>
      </c>
      <c r="T656" s="22">
        <v>125.42556651848638</v>
      </c>
      <c r="U656" s="22">
        <v>3.2556651848639269E-2</v>
      </c>
      <c r="V656" s="22">
        <v>1.0487368535183779</v>
      </c>
      <c r="W656" s="22">
        <v>0.41195923235389786</v>
      </c>
      <c r="X656" s="22">
        <v>0.78981893093353572</v>
      </c>
      <c r="Y656" s="22">
        <v>5.2596768947197219E-2</v>
      </c>
      <c r="Z656" s="22">
        <v>5.4591781416025151</v>
      </c>
      <c r="AA656" s="22">
        <v>6.4534316382955659</v>
      </c>
      <c r="AB656" s="22">
        <v>0.44725143662582673</v>
      </c>
      <c r="AC656" s="22">
        <v>0.39467635259676892</v>
      </c>
      <c r="AD656" s="22">
        <v>0.35801799848205573</v>
      </c>
      <c r="AE656" s="22">
        <v>3.420904261086414</v>
      </c>
      <c r="AF656" s="22">
        <v>0.40659221511438792</v>
      </c>
      <c r="AG656" s="22">
        <v>1</v>
      </c>
      <c r="AH656" s="22">
        <v>0.18844193863168165</v>
      </c>
      <c r="AI656" s="22">
        <v>4.3771007264447572</v>
      </c>
      <c r="AJ656" s="22">
        <v>0.1821533123712458</v>
      </c>
      <c r="AK656" s="22">
        <v>3.5671690339368967</v>
      </c>
      <c r="AL656" s="22">
        <v>194.29686652932884</v>
      </c>
      <c r="AM656" s="22">
        <v>0.10842459069717011</v>
      </c>
      <c r="AN656" s="22">
        <v>1.0950883660414181</v>
      </c>
    </row>
    <row r="657" spans="1:40" x14ac:dyDescent="0.2">
      <c r="A657" s="20">
        <v>37454</v>
      </c>
      <c r="B657" s="22">
        <v>0.39798439531859559</v>
      </c>
      <c r="C657" s="22">
        <v>5.9731252709146081E-2</v>
      </c>
      <c r="D657" s="22">
        <v>4.0850671868227141E-2</v>
      </c>
      <c r="E657" s="22">
        <v>0.1668075422626788</v>
      </c>
      <c r="F657" s="22">
        <v>0.1575639358474209</v>
      </c>
      <c r="G657" s="22">
        <v>0.89693324664065877</v>
      </c>
      <c r="H657" s="22">
        <v>3.2030775899436499</v>
      </c>
      <c r="I657" s="22">
        <v>0.79930645860424798</v>
      </c>
      <c r="J657" s="22">
        <v>0.10913524057217167</v>
      </c>
      <c r="K657" s="22">
        <v>0.17016688339835284</v>
      </c>
      <c r="L657" s="22">
        <v>0.84524273948851325</v>
      </c>
      <c r="M657" s="22">
        <v>26.440182054616386</v>
      </c>
      <c r="N657" s="22">
        <v>969.87429562201999</v>
      </c>
      <c r="O657" s="22">
        <v>0.50438881664499347</v>
      </c>
      <c r="P657" s="22">
        <v>5.2785002167316861</v>
      </c>
      <c r="Q657" s="22">
        <v>9.0658864325964448</v>
      </c>
      <c r="R657" s="22">
        <v>12.602947550931946</v>
      </c>
      <c r="S657" s="22">
        <v>8.5121369744256601</v>
      </c>
      <c r="T657" s="22">
        <v>125.35760728218465</v>
      </c>
      <c r="U657" s="22">
        <v>3.2554182921543127E-2</v>
      </c>
      <c r="V657" s="22">
        <v>1.0489813610749892</v>
      </c>
      <c r="W657" s="22">
        <v>0.41173602080624189</v>
      </c>
      <c r="X657" s="22">
        <v>0.79477676636324235</v>
      </c>
      <c r="Y657" s="22">
        <v>5.2145643693107938E-2</v>
      </c>
      <c r="Z657" s="22">
        <v>5.4508019072388381</v>
      </c>
      <c r="AA657" s="22">
        <v>6.4531859557867355</v>
      </c>
      <c r="AB657" s="22">
        <v>0.44240355439965318</v>
      </c>
      <c r="AC657" s="22">
        <v>0.39445166883398353</v>
      </c>
      <c r="AD657" s="22">
        <v>0.35598179453836154</v>
      </c>
      <c r="AE657" s="22">
        <v>3.4208929345470311</v>
      </c>
      <c r="AF657" s="22">
        <v>0.40638274815778069</v>
      </c>
      <c r="AG657" s="22">
        <v>1</v>
      </c>
      <c r="AH657" s="22">
        <v>0.18844820112700478</v>
      </c>
      <c r="AI657" s="22">
        <v>4.3866493281317727</v>
      </c>
      <c r="AJ657" s="22">
        <v>0.17736779367143476</v>
      </c>
      <c r="AK657" s="22">
        <v>3.548981361074989</v>
      </c>
      <c r="AL657" s="22">
        <v>194.19159081057651</v>
      </c>
      <c r="AM657" s="22">
        <v>0.10836584308625921</v>
      </c>
      <c r="AN657" s="22">
        <v>1.0955786736020805</v>
      </c>
    </row>
    <row r="658" spans="1:40" x14ac:dyDescent="0.2">
      <c r="A658" s="20">
        <v>37455</v>
      </c>
      <c r="B658" s="22">
        <v>0.3987730061349693</v>
      </c>
      <c r="C658" s="22">
        <v>6.012269938650306E-2</v>
      </c>
      <c r="D658" s="22">
        <v>4.092513165752755E-2</v>
      </c>
      <c r="E658" s="22">
        <v>0.16773983386720234</v>
      </c>
      <c r="F658" s="22">
        <v>0.15712036484065367</v>
      </c>
      <c r="G658" s="22">
        <v>0.8987241435474238</v>
      </c>
      <c r="H658" s="22">
        <v>3.1866007926597537</v>
      </c>
      <c r="I658" s="22">
        <v>0.79901188989630278</v>
      </c>
      <c r="J658" s="22">
        <v>0.1098430968022151</v>
      </c>
      <c r="K658" s="22">
        <v>0.17081274770617297</v>
      </c>
      <c r="L658" s="22">
        <v>0.84694065910201421</v>
      </c>
      <c r="M658" s="22">
        <v>26.268527064444321</v>
      </c>
      <c r="N658" s="22">
        <v>956.62088061241104</v>
      </c>
      <c r="O658" s="22">
        <v>0.505619197567729</v>
      </c>
      <c r="P658" s="22">
        <v>5.288017807698572</v>
      </c>
      <c r="Q658" s="22">
        <v>9.0439220370269826</v>
      </c>
      <c r="R658" s="22">
        <v>12.64998099788262</v>
      </c>
      <c r="S658" s="22">
        <v>8.5292361148813711</v>
      </c>
      <c r="T658" s="22">
        <v>125.93517563385633</v>
      </c>
      <c r="U658" s="22">
        <v>3.2609805092567452E-2</v>
      </c>
      <c r="V658" s="22">
        <v>1.0488082957815299</v>
      </c>
      <c r="W658" s="22">
        <v>0.41256311417557956</v>
      </c>
      <c r="X658" s="22">
        <v>0.79438623160866495</v>
      </c>
      <c r="Y658" s="22">
        <v>5.2358977143167382E-2</v>
      </c>
      <c r="Z658" s="22">
        <v>5.4617514523046848</v>
      </c>
      <c r="AA658" s="22">
        <v>6.4552907323958957</v>
      </c>
      <c r="AB658" s="22">
        <v>0.44019762202073948</v>
      </c>
      <c r="AC658" s="22">
        <v>0.3951571746566046</v>
      </c>
      <c r="AD658" s="22">
        <v>0.35653401379010802</v>
      </c>
      <c r="AE658" s="22">
        <v>3.426570389271947</v>
      </c>
      <c r="AF658" s="22">
        <v>0.40718822954557793</v>
      </c>
      <c r="AG658" s="22">
        <v>1</v>
      </c>
      <c r="AH658" s="22">
        <v>0.18860958792551172</v>
      </c>
      <c r="AI658" s="22">
        <v>4.401976220207394</v>
      </c>
      <c r="AJ658" s="22">
        <v>0.17916282100005429</v>
      </c>
      <c r="AK658" s="22">
        <v>3.5604538791465332</v>
      </c>
      <c r="AL658" s="22">
        <v>194.58168195884684</v>
      </c>
      <c r="AM658" s="22">
        <v>0.10858352787882078</v>
      </c>
      <c r="AN658" s="22">
        <v>1.0793202671154785</v>
      </c>
    </row>
    <row r="659" spans="1:40" x14ac:dyDescent="0.2">
      <c r="A659" s="20">
        <v>37456</v>
      </c>
      <c r="B659" s="22">
        <v>0.39595709126192657</v>
      </c>
      <c r="C659" s="22">
        <v>5.9996765673009544E-2</v>
      </c>
      <c r="D659" s="22">
        <v>4.0640396744110831E-2</v>
      </c>
      <c r="E659" s="22">
        <v>0.16635221820926097</v>
      </c>
      <c r="F659" s="22">
        <v>0.15546331734138322</v>
      </c>
      <c r="G659" s="22">
        <v>0.89234003557759689</v>
      </c>
      <c r="H659" s="22">
        <v>3.1957306883725947</v>
      </c>
      <c r="I659" s="22">
        <v>0.79133200366557066</v>
      </c>
      <c r="J659" s="22">
        <v>0.10902916284836399</v>
      </c>
      <c r="K659" s="22">
        <v>0.16996388334860657</v>
      </c>
      <c r="L659" s="22">
        <v>0.84091423642930307</v>
      </c>
      <c r="M659" s="22">
        <v>26.04495714516738</v>
      </c>
      <c r="N659" s="22">
        <v>943.34537221713117</v>
      </c>
      <c r="O659" s="22">
        <v>0.50229098161824159</v>
      </c>
      <c r="P659" s="22">
        <v>5.2450002695272495</v>
      </c>
      <c r="Q659" s="22">
        <v>9.0668966632526544</v>
      </c>
      <c r="R659" s="22">
        <v>12.489892728154816</v>
      </c>
      <c r="S659" s="22">
        <v>8.4901083499541805</v>
      </c>
      <c r="T659" s="22">
        <v>124.58627567247048</v>
      </c>
      <c r="U659" s="22">
        <v>3.2359441539539645E-2</v>
      </c>
      <c r="V659" s="22">
        <v>1.041129858228667</v>
      </c>
      <c r="W659" s="22">
        <v>0.40962751334159886</v>
      </c>
      <c r="X659" s="22">
        <v>0.79288448062099082</v>
      </c>
      <c r="Y659" s="22">
        <v>5.2611719044795432E-2</v>
      </c>
      <c r="Z659" s="22">
        <v>5.4228882540024799</v>
      </c>
      <c r="AA659" s="22">
        <v>6.4147485310764925</v>
      </c>
      <c r="AB659" s="22">
        <v>0.43377715487035745</v>
      </c>
      <c r="AC659" s="22">
        <v>0.39244245593229476</v>
      </c>
      <c r="AD659" s="22">
        <v>0.35237992561047926</v>
      </c>
      <c r="AE659" s="22">
        <v>3.40197293946418</v>
      </c>
      <c r="AF659" s="22">
        <v>0.40430165489731018</v>
      </c>
      <c r="AG659" s="22">
        <v>1</v>
      </c>
      <c r="AH659" s="22">
        <v>0.18678238369899197</v>
      </c>
      <c r="AI659" s="22">
        <v>4.3587946741415555</v>
      </c>
      <c r="AJ659" s="22">
        <v>0.17950514797045983</v>
      </c>
      <c r="AK659" s="22">
        <v>3.5329631825777592</v>
      </c>
      <c r="AL659" s="22">
        <v>193.19713223006846</v>
      </c>
      <c r="AM659" s="22">
        <v>0.10781089968195785</v>
      </c>
      <c r="AN659" s="22">
        <v>1.0727184518354806</v>
      </c>
    </row>
    <row r="660" spans="1:40" x14ac:dyDescent="0.2">
      <c r="A660" s="20">
        <v>37459</v>
      </c>
      <c r="B660" s="22">
        <v>0.38834725600084591</v>
      </c>
      <c r="C660" s="22">
        <v>5.7914772126467159E-2</v>
      </c>
      <c r="D660" s="22">
        <v>3.9860420852278734E-2</v>
      </c>
      <c r="E660" s="22">
        <v>0.1653801416939833</v>
      </c>
      <c r="F660" s="22">
        <v>0.1525007930633393</v>
      </c>
      <c r="G660" s="22">
        <v>0.87522470127947538</v>
      </c>
      <c r="H660" s="22">
        <v>3.1831447604948715</v>
      </c>
      <c r="I660" s="22">
        <v>0.77998308131542771</v>
      </c>
      <c r="J660" s="22">
        <v>0.10657713862747172</v>
      </c>
      <c r="K660" s="22">
        <v>0.16701913926192236</v>
      </c>
      <c r="L660" s="22">
        <v>0.82477529872052446</v>
      </c>
      <c r="M660" s="22">
        <v>25.63392196256741</v>
      </c>
      <c r="N660" s="22">
        <v>931.05636036798137</v>
      </c>
      <c r="O660" s="22">
        <v>0.48990166014592362</v>
      </c>
      <c r="P660" s="22">
        <v>5.1422226921856824</v>
      </c>
      <c r="Q660" s="22">
        <v>8.955271227662049</v>
      </c>
      <c r="R660" s="22">
        <v>12.291424341757427</v>
      </c>
      <c r="S660" s="22">
        <v>8.3218779739875224</v>
      </c>
      <c r="T660" s="22">
        <v>121.66649043036902</v>
      </c>
      <c r="U660" s="22">
        <v>3.1757428359945009E-2</v>
      </c>
      <c r="V660" s="22">
        <v>1.0195622290366924</v>
      </c>
      <c r="W660" s="22">
        <v>0.40176588770223115</v>
      </c>
      <c r="X660" s="22">
        <v>0.79227027598604205</v>
      </c>
      <c r="Y660" s="22">
        <v>5.0734905361108175E-2</v>
      </c>
      <c r="Z660" s="22">
        <v>5.3188114624087968</v>
      </c>
      <c r="AA660" s="22">
        <v>6.2916358253145814</v>
      </c>
      <c r="AB660" s="22">
        <v>0.4261393676641641</v>
      </c>
      <c r="AC660" s="22">
        <v>0.38490007401924498</v>
      </c>
      <c r="AD660" s="22">
        <v>0.3457756159458602</v>
      </c>
      <c r="AE660" s="22">
        <v>3.3356244052024957</v>
      </c>
      <c r="AF660" s="22">
        <v>0.39654224384054143</v>
      </c>
      <c r="AG660" s="22">
        <v>1</v>
      </c>
      <c r="AH660" s="22">
        <v>0.18322935391773287</v>
      </c>
      <c r="AI660" s="22">
        <v>4.2740826900708466</v>
      </c>
      <c r="AJ660" s="22">
        <v>0.17711747911599873</v>
      </c>
      <c r="AK660" s="22">
        <v>3.4662155017447391</v>
      </c>
      <c r="AL660" s="22">
        <v>189.48926720947446</v>
      </c>
      <c r="AM660" s="22">
        <v>0.10574177857671566</v>
      </c>
      <c r="AN660" s="22">
        <v>1.0523421803954742</v>
      </c>
    </row>
    <row r="661" spans="1:40" x14ac:dyDescent="0.2">
      <c r="A661" s="20">
        <v>37460</v>
      </c>
      <c r="B661" s="22">
        <v>0.38323159597224388</v>
      </c>
      <c r="C661" s="22">
        <v>5.6294673136119362E-2</v>
      </c>
      <c r="D661" s="22">
        <v>3.9335315907549434E-2</v>
      </c>
      <c r="E661" s="22">
        <v>0.16510669379662962</v>
      </c>
      <c r="F661" s="22">
        <v>0.15328429070798769</v>
      </c>
      <c r="G661" s="22">
        <v>0.86367193614024085</v>
      </c>
      <c r="H661" s="22">
        <v>3.187457609432879</v>
      </c>
      <c r="I661" s="22">
        <v>0.78588198466113623</v>
      </c>
      <c r="J661" s="22">
        <v>0.1032608128554286</v>
      </c>
      <c r="K661" s="22">
        <v>0.16303020817029268</v>
      </c>
      <c r="L661" s="22">
        <v>0.81388845411384136</v>
      </c>
      <c r="M661" s="22">
        <v>25.798507852037353</v>
      </c>
      <c r="N661" s="22">
        <v>938.59237230656845</v>
      </c>
      <c r="O661" s="22">
        <v>0.48760891114937127</v>
      </c>
      <c r="P661" s="22">
        <v>5.0733030729900337</v>
      </c>
      <c r="Q661" s="22">
        <v>8.9278447331350748</v>
      </c>
      <c r="R661" s="22">
        <v>12.262743256639013</v>
      </c>
      <c r="S661" s="22">
        <v>8.206813794542704</v>
      </c>
      <c r="T661" s="22">
        <v>120.84311577189959</v>
      </c>
      <c r="U661" s="22">
        <v>3.1412323263943227E-2</v>
      </c>
      <c r="V661" s="22">
        <v>1.006939009756352</v>
      </c>
      <c r="W661" s="22">
        <v>0.39646267021443105</v>
      </c>
      <c r="X661" s="22">
        <v>0.79793394897480041</v>
      </c>
      <c r="Y661" s="22">
        <v>4.9313924975217818E-2</v>
      </c>
      <c r="Z661" s="22">
        <v>5.2590389732352474</v>
      </c>
      <c r="AA661" s="22">
        <v>6.2106745969635311</v>
      </c>
      <c r="AB661" s="22">
        <v>0.42625345646162671</v>
      </c>
      <c r="AC661" s="22">
        <v>0.37981948140032346</v>
      </c>
      <c r="AD661" s="22">
        <v>0.34173318724891738</v>
      </c>
      <c r="AE661" s="22">
        <v>3.2895080085563726</v>
      </c>
      <c r="AF661" s="22">
        <v>0.39129754265143213</v>
      </c>
      <c r="AG661" s="22">
        <v>1</v>
      </c>
      <c r="AH661" s="22">
        <v>0.18218813585850679</v>
      </c>
      <c r="AI661" s="22">
        <v>4.2698387854124276</v>
      </c>
      <c r="AJ661" s="22">
        <v>0.17425783899410444</v>
      </c>
      <c r="AK661" s="22">
        <v>3.4475922157875512</v>
      </c>
      <c r="AL661" s="22">
        <v>186.98805238169768</v>
      </c>
      <c r="AM661" s="22">
        <v>0.10434601137371523</v>
      </c>
      <c r="AN661" s="22">
        <v>1.052016486669797</v>
      </c>
    </row>
    <row r="662" spans="1:40" x14ac:dyDescent="0.2">
      <c r="A662" s="20">
        <v>37461</v>
      </c>
      <c r="B662" s="22">
        <v>0.38685416337494077</v>
      </c>
      <c r="C662" s="22">
        <v>5.7386632959393266E-2</v>
      </c>
      <c r="D662" s="22">
        <v>3.970716806235846E-2</v>
      </c>
      <c r="E662" s="22">
        <v>0.1645862958866593</v>
      </c>
      <c r="F662" s="22">
        <v>0.15350502975720232</v>
      </c>
      <c r="G662" s="22">
        <v>0.87184915995154577</v>
      </c>
      <c r="H662" s="22">
        <v>3.1927108021277717</v>
      </c>
      <c r="I662" s="22">
        <v>0.78638015484278712</v>
      </c>
      <c r="J662" s="22">
        <v>0.10481908674356138</v>
      </c>
      <c r="K662" s="22">
        <v>0.16565018170327067</v>
      </c>
      <c r="L662" s="22">
        <v>0.82160425554326644</v>
      </c>
      <c r="M662" s="22">
        <v>25.880865855585402</v>
      </c>
      <c r="N662" s="22">
        <v>953.28382577553066</v>
      </c>
      <c r="O662" s="22">
        <v>0.4941802285774477</v>
      </c>
      <c r="P662" s="22">
        <v>5.1203454995523252</v>
      </c>
      <c r="Q662" s="22">
        <v>9.0008953494496247</v>
      </c>
      <c r="R662" s="22">
        <v>12.287354505714438</v>
      </c>
      <c r="S662" s="22">
        <v>8.2898825512192555</v>
      </c>
      <c r="T662" s="22">
        <v>122.19939958919259</v>
      </c>
      <c r="U662" s="22">
        <v>3.167851687997051E-2</v>
      </c>
      <c r="V662" s="22">
        <v>1.0166956338547426</v>
      </c>
      <c r="W662" s="22">
        <v>0.40022120398167171</v>
      </c>
      <c r="X662" s="22">
        <v>0.80202243640385529</v>
      </c>
      <c r="Y662" s="22">
        <v>4.9770895876125772E-2</v>
      </c>
      <c r="Z662" s="22">
        <v>5.335229367461948</v>
      </c>
      <c r="AA662" s="22">
        <v>6.2569126244272395</v>
      </c>
      <c r="AB662" s="22">
        <v>0.42976773581924477</v>
      </c>
      <c r="AC662" s="22">
        <v>0.38343076842049822</v>
      </c>
      <c r="AD662" s="22">
        <v>0.3446568704903355</v>
      </c>
      <c r="AE662" s="22">
        <v>3.3225891399378522</v>
      </c>
      <c r="AF662" s="22">
        <v>0.39501764365091907</v>
      </c>
      <c r="AG662" s="22">
        <v>1</v>
      </c>
      <c r="AH662" s="22">
        <v>0.18354663717280245</v>
      </c>
      <c r="AI662" s="22">
        <v>4.3355980407647339</v>
      </c>
      <c r="AJ662" s="22">
        <v>0.17801653763101069</v>
      </c>
      <c r="AK662" s="22">
        <v>3.4960762627060618</v>
      </c>
      <c r="AL662" s="22">
        <v>189.0767367145942</v>
      </c>
      <c r="AM662" s="22">
        <v>0.10533522936746195</v>
      </c>
      <c r="AN662" s="22">
        <v>1.0846368567967557</v>
      </c>
    </row>
    <row r="663" spans="1:40" x14ac:dyDescent="0.2">
      <c r="A663" s="20">
        <v>37462</v>
      </c>
      <c r="B663" s="22">
        <v>0.39083701378172725</v>
      </c>
      <c r="C663" s="22">
        <v>5.7563986590751882E-2</v>
      </c>
      <c r="D663" s="22">
        <v>4.0110679508327571E-2</v>
      </c>
      <c r="E663" s="22">
        <v>0.16687064332464216</v>
      </c>
      <c r="F663" s="22">
        <v>0.15303570478369605</v>
      </c>
      <c r="G663" s="22">
        <v>0.88084925238120571</v>
      </c>
      <c r="H663" s="22">
        <v>3.2416325227478318</v>
      </c>
      <c r="I663" s="22">
        <v>0.78872984621933695</v>
      </c>
      <c r="J663" s="22">
        <v>0.10697600170276168</v>
      </c>
      <c r="K663" s="22">
        <v>0.1686266162933007</v>
      </c>
      <c r="L663" s="22">
        <v>0.83008567019634971</v>
      </c>
      <c r="M663" s="22">
        <v>25.881977331985315</v>
      </c>
      <c r="N663" s="22">
        <v>957.27132442930883</v>
      </c>
      <c r="O663" s="22">
        <v>0.50396424200500189</v>
      </c>
      <c r="P663" s="22">
        <v>5.1732027882722296</v>
      </c>
      <c r="Q663" s="22">
        <v>9.0406002234874698</v>
      </c>
      <c r="R663" s="22">
        <v>12.387591124354813</v>
      </c>
      <c r="S663" s="22">
        <v>8.3775873995636676</v>
      </c>
      <c r="T663" s="22">
        <v>124.51444686851488</v>
      </c>
      <c r="U663" s="22">
        <v>3.1986377906667376E-2</v>
      </c>
      <c r="V663" s="22">
        <v>1.0404938008833076</v>
      </c>
      <c r="W663" s="22">
        <v>0.40435268451018996</v>
      </c>
      <c r="X663" s="22">
        <v>0.80176661522907466</v>
      </c>
      <c r="Y663" s="22">
        <v>4.9443941893258132E-2</v>
      </c>
      <c r="Z663" s="22">
        <v>5.384983770552866</v>
      </c>
      <c r="AA663" s="22">
        <v>6.3215026871707556</v>
      </c>
      <c r="AB663" s="22">
        <v>0.43340605544617677</v>
      </c>
      <c r="AC663" s="22">
        <v>0.38738892140690684</v>
      </c>
      <c r="AD663" s="22">
        <v>0.34693768956526366</v>
      </c>
      <c r="AE663" s="22">
        <v>3.3560368222210397</v>
      </c>
      <c r="AF663" s="22">
        <v>0.39908476560421435</v>
      </c>
      <c r="AG663" s="22">
        <v>1</v>
      </c>
      <c r="AH663" s="22">
        <v>0.18520725802160379</v>
      </c>
      <c r="AI663" s="22">
        <v>4.370776352897356</v>
      </c>
      <c r="AJ663" s="22">
        <v>0.17793859415739904</v>
      </c>
      <c r="AK663" s="22">
        <v>3.5289735539828659</v>
      </c>
      <c r="AL663" s="22">
        <v>191.02857446921726</v>
      </c>
      <c r="AM663" s="22">
        <v>0.10642260416112383</v>
      </c>
      <c r="AN663" s="22">
        <v>1.0713563560900337</v>
      </c>
    </row>
    <row r="664" spans="1:40" x14ac:dyDescent="0.2">
      <c r="A664" s="20">
        <v>37463</v>
      </c>
      <c r="B664" s="22">
        <v>0.39009028146574615</v>
      </c>
      <c r="C664" s="22">
        <v>5.6919808815719605E-2</v>
      </c>
      <c r="D664" s="22">
        <v>4.0038236856080725E-2</v>
      </c>
      <c r="E664" s="22">
        <v>0.16850770047796071</v>
      </c>
      <c r="F664" s="22">
        <v>0.1556452469463622</v>
      </c>
      <c r="G664" s="22">
        <v>0.87910780669144983</v>
      </c>
      <c r="H664" s="22">
        <v>3.2857142857142856</v>
      </c>
      <c r="I664" s="22">
        <v>0.79917153478491776</v>
      </c>
      <c r="J664" s="22">
        <v>0.10466277217206586</v>
      </c>
      <c r="K664" s="22">
        <v>0.16626659585767392</v>
      </c>
      <c r="L664" s="22">
        <v>0.82845459373340413</v>
      </c>
      <c r="M664" s="22">
        <v>26.33563462559745</v>
      </c>
      <c r="N664" s="22">
        <v>970.26022304832713</v>
      </c>
      <c r="O664" s="22">
        <v>0.50345193839617641</v>
      </c>
      <c r="P664" s="22">
        <v>5.1630377057886356</v>
      </c>
      <c r="Q664" s="22">
        <v>9.078066914498141</v>
      </c>
      <c r="R664" s="22">
        <v>12.614976101964949</v>
      </c>
      <c r="S664" s="22">
        <v>8.3643122676579935</v>
      </c>
      <c r="T664" s="22">
        <v>124.84333510355816</v>
      </c>
      <c r="U664" s="22">
        <v>3.1981943706850771E-2</v>
      </c>
      <c r="V664" s="22">
        <v>1.0317578332448223</v>
      </c>
      <c r="W664" s="22">
        <v>0.40355815188528948</v>
      </c>
      <c r="X664" s="22">
        <v>0.81651619755708982</v>
      </c>
      <c r="Y664" s="22">
        <v>4.911311736590547E-2</v>
      </c>
      <c r="Z664" s="22">
        <v>5.4434413170472649</v>
      </c>
      <c r="AA664" s="22">
        <v>6.3090812533191718</v>
      </c>
      <c r="AB664" s="22">
        <v>0.43600637280934684</v>
      </c>
      <c r="AC664" s="22">
        <v>0.38662772172065851</v>
      </c>
      <c r="AD664" s="22">
        <v>0.34699946893255446</v>
      </c>
      <c r="AE664" s="22">
        <v>3.347318109399894</v>
      </c>
      <c r="AF664" s="22">
        <v>0.39831120552310145</v>
      </c>
      <c r="AG664" s="22">
        <v>1</v>
      </c>
      <c r="AH664" s="22">
        <v>0.1871481678173128</v>
      </c>
      <c r="AI664" s="22">
        <v>4.4609665427509295</v>
      </c>
      <c r="AJ664" s="22">
        <v>0.17896972915560277</v>
      </c>
      <c r="AK664" s="22">
        <v>3.5517790759426449</v>
      </c>
      <c r="AL664" s="22">
        <v>190.65321295804569</v>
      </c>
      <c r="AM664" s="22">
        <v>0.10621348911311737</v>
      </c>
      <c r="AN664" s="22">
        <v>1.0881571959638874</v>
      </c>
    </row>
    <row r="665" spans="1:40" x14ac:dyDescent="0.2">
      <c r="A665" s="20">
        <v>37466</v>
      </c>
      <c r="B665" s="22">
        <v>0.38852216227652597</v>
      </c>
      <c r="C665" s="22">
        <v>5.7219930180894961E-2</v>
      </c>
      <c r="D665" s="22">
        <v>3.9878345498783462E-2</v>
      </c>
      <c r="E665" s="22">
        <v>0.1662646778800381</v>
      </c>
      <c r="F665" s="22">
        <v>0.15720935152861526</v>
      </c>
      <c r="G665" s="22">
        <v>0.87556331323389402</v>
      </c>
      <c r="H665" s="22">
        <v>3.2702845657463242</v>
      </c>
      <c r="I665" s="22">
        <v>0.80254945519940768</v>
      </c>
      <c r="J665" s="22">
        <v>0.10379773616841215</v>
      </c>
      <c r="K665" s="22">
        <v>0.16533375647942453</v>
      </c>
      <c r="L665" s="22">
        <v>0.82512429916428653</v>
      </c>
      <c r="M665" s="22">
        <v>26.261504284354174</v>
      </c>
      <c r="N665" s="22">
        <v>975.88067280228506</v>
      </c>
      <c r="O665" s="22">
        <v>0.49931238760181956</v>
      </c>
      <c r="P665" s="22">
        <v>5.1475721993018091</v>
      </c>
      <c r="Q665" s="22">
        <v>9.0447476991431301</v>
      </c>
      <c r="R665" s="22">
        <v>12.655241722204591</v>
      </c>
      <c r="S665" s="22">
        <v>8.3306886702634095</v>
      </c>
      <c r="T665" s="22">
        <v>125.35702951443987</v>
      </c>
      <c r="U665" s="22">
        <v>3.1892520892838255E-2</v>
      </c>
      <c r="V665" s="22">
        <v>1.0271342430974295</v>
      </c>
      <c r="W665" s="22">
        <v>0.40193589336718505</v>
      </c>
      <c r="X665" s="22">
        <v>0.81289537712895388</v>
      </c>
      <c r="Y665" s="22">
        <v>4.9582143234951873E-2</v>
      </c>
      <c r="Z665" s="22">
        <v>5.4395430022215177</v>
      </c>
      <c r="AA665" s="22">
        <v>6.2837194541415426</v>
      </c>
      <c r="AB665" s="22">
        <v>0.43700412567438912</v>
      </c>
      <c r="AC665" s="22">
        <v>0.38506294298106425</v>
      </c>
      <c r="AD665" s="22">
        <v>0.34708558129694284</v>
      </c>
      <c r="AE665" s="22">
        <v>3.3317465354913787</v>
      </c>
      <c r="AF665" s="22">
        <v>0.39671003914101349</v>
      </c>
      <c r="AG665" s="22">
        <v>1</v>
      </c>
      <c r="AH665" s="22">
        <v>0.18694594308685075</v>
      </c>
      <c r="AI665" s="22">
        <v>4.4885221622765261</v>
      </c>
      <c r="AJ665" s="22">
        <v>0.1783560774357347</v>
      </c>
      <c r="AK665" s="22">
        <v>3.5586586268909346</v>
      </c>
      <c r="AL665" s="22">
        <v>189.88680842060722</v>
      </c>
      <c r="AM665" s="22">
        <v>0.10578652279699567</v>
      </c>
      <c r="AN665" s="22">
        <v>1.0720935152861526</v>
      </c>
    </row>
    <row r="666" spans="1:40" x14ac:dyDescent="0.2">
      <c r="A666" s="20">
        <v>37467</v>
      </c>
      <c r="B666" s="22">
        <v>0.39029755579171094</v>
      </c>
      <c r="C666" s="22">
        <v>5.7757704569606799E-2</v>
      </c>
      <c r="D666" s="22">
        <v>4.0059511158342193E-2</v>
      </c>
      <c r="E666" s="22">
        <v>0.16734325185972371</v>
      </c>
      <c r="F666" s="22">
        <v>0.15749202975557916</v>
      </c>
      <c r="G666" s="22">
        <v>0.87955366631243359</v>
      </c>
      <c r="H666" s="22">
        <v>3.2700318809776832</v>
      </c>
      <c r="I666" s="22">
        <v>0.80217853347502655</v>
      </c>
      <c r="J666" s="22">
        <v>0.10435706695005313</v>
      </c>
      <c r="K666" s="22">
        <v>0.1671200850159405</v>
      </c>
      <c r="L666" s="22">
        <v>0.82889479277364508</v>
      </c>
      <c r="M666" s="22">
        <v>26.445270988310309</v>
      </c>
      <c r="N666" s="22">
        <v>967.05632306057385</v>
      </c>
      <c r="O666" s="22">
        <v>0.5</v>
      </c>
      <c r="P666" s="22">
        <v>5.1689691817215726</v>
      </c>
      <c r="Q666" s="22">
        <v>9.0712008501594052</v>
      </c>
      <c r="R666" s="22">
        <v>12.773645058448459</v>
      </c>
      <c r="S666" s="22">
        <v>8.3634431455897982</v>
      </c>
      <c r="T666" s="22">
        <v>125.19659936238044</v>
      </c>
      <c r="U666" s="22">
        <v>3.2029755579171093E-2</v>
      </c>
      <c r="V666" s="22">
        <v>1.0352816153028694</v>
      </c>
      <c r="W666" s="22">
        <v>0.40377258235919233</v>
      </c>
      <c r="X666" s="22">
        <v>0.80427205100956434</v>
      </c>
      <c r="Y666" s="22">
        <v>4.9649309245483525E-2</v>
      </c>
      <c r="Z666" s="22">
        <v>5.4303931987247607</v>
      </c>
      <c r="AA666" s="22">
        <v>6.2964930924548348</v>
      </c>
      <c r="AB666" s="22">
        <v>0.43900106269925615</v>
      </c>
      <c r="AC666" s="22">
        <v>0.38683315621679065</v>
      </c>
      <c r="AD666" s="22">
        <v>0.34941551540913918</v>
      </c>
      <c r="AE666" s="22">
        <v>3.3478214665249735</v>
      </c>
      <c r="AF666" s="22">
        <v>0.39851222104144529</v>
      </c>
      <c r="AG666" s="22">
        <v>1</v>
      </c>
      <c r="AH666" s="22">
        <v>0.18740701381509034</v>
      </c>
      <c r="AI666" s="22">
        <v>4.4633368756641874</v>
      </c>
      <c r="AJ666" s="22">
        <v>0.18034006376195538</v>
      </c>
      <c r="AK666" s="22">
        <v>3.5664187035069079</v>
      </c>
      <c r="AL666" s="22">
        <v>190.75451647183846</v>
      </c>
      <c r="AM666" s="22">
        <v>0.10626992561105207</v>
      </c>
      <c r="AN666" s="22">
        <v>1.0767268862911796</v>
      </c>
    </row>
    <row r="667" spans="1:40" x14ac:dyDescent="0.2">
      <c r="A667" s="20">
        <v>37468</v>
      </c>
      <c r="B667" s="22">
        <v>0.38799852094448256</v>
      </c>
      <c r="C667" s="22">
        <v>5.7376789393058999E-2</v>
      </c>
      <c r="D667" s="22">
        <v>3.9824626274364797E-2</v>
      </c>
      <c r="E667" s="22">
        <v>0.16731287306534257</v>
      </c>
      <c r="F667" s="22">
        <v>0.1568749669853679</v>
      </c>
      <c r="G667" s="22">
        <v>0.87440705720775436</v>
      </c>
      <c r="H667" s="22">
        <v>3.2645924673815432</v>
      </c>
      <c r="I667" s="22">
        <v>0.80270455866039825</v>
      </c>
      <c r="J667" s="22">
        <v>0.10322751043262372</v>
      </c>
      <c r="K667" s="22">
        <v>0.16517880724737202</v>
      </c>
      <c r="L667" s="22">
        <v>0.82403465215783633</v>
      </c>
      <c r="M667" s="22">
        <v>26.489884316729174</v>
      </c>
      <c r="N667" s="22">
        <v>956.63197929322268</v>
      </c>
      <c r="O667" s="22">
        <v>0.49405736622471075</v>
      </c>
      <c r="P667" s="22">
        <v>5.1333791136231577</v>
      </c>
      <c r="Q667" s="22">
        <v>9.0074481009983618</v>
      </c>
      <c r="R667" s="22">
        <v>12.662828165442923</v>
      </c>
      <c r="S667" s="22">
        <v>8.2985579208705289</v>
      </c>
      <c r="T667" s="22">
        <v>123.92372299403095</v>
      </c>
      <c r="U667" s="22">
        <v>3.185251703555015E-2</v>
      </c>
      <c r="V667" s="22">
        <v>1.0427341397707461</v>
      </c>
      <c r="W667" s="22">
        <v>0.40140510274153501</v>
      </c>
      <c r="X667" s="22">
        <v>0.80677196133326279</v>
      </c>
      <c r="Y667" s="22">
        <v>4.9189160635993871E-2</v>
      </c>
      <c r="Z667" s="22">
        <v>5.409117320796577</v>
      </c>
      <c r="AA667" s="22">
        <v>6.2754212667054032</v>
      </c>
      <c r="AB667" s="22">
        <v>0.44107548465479895</v>
      </c>
      <c r="AC667" s="22">
        <v>0.38456499920764881</v>
      </c>
      <c r="AD667" s="22">
        <v>0.3474407057207754</v>
      </c>
      <c r="AE667" s="22">
        <v>3.330833025196767</v>
      </c>
      <c r="AF667" s="22">
        <v>0.3961861497015477</v>
      </c>
      <c r="AG667" s="22">
        <v>1</v>
      </c>
      <c r="AH667" s="22">
        <v>0.18623421900586337</v>
      </c>
      <c r="AI667" s="22">
        <v>4.4371665522159418</v>
      </c>
      <c r="AJ667" s="22">
        <v>0.17801489620199673</v>
      </c>
      <c r="AK667" s="22">
        <v>3.5402250277322906</v>
      </c>
      <c r="AL667" s="22">
        <v>189.6360466958956</v>
      </c>
      <c r="AM667" s="22">
        <v>0.10564682267180814</v>
      </c>
      <c r="AN667" s="22">
        <v>1.0723152501188526</v>
      </c>
    </row>
    <row r="668" spans="1:40" x14ac:dyDescent="0.2">
      <c r="A668" s="20">
        <v>37469</v>
      </c>
      <c r="B668" s="22">
        <v>0.38315163528245788</v>
      </c>
      <c r="C668" s="22">
        <v>5.631422461008815E-2</v>
      </c>
      <c r="D668" s="22">
        <v>3.9327108653695687E-2</v>
      </c>
      <c r="E668" s="22">
        <v>0.16594856814980963</v>
      </c>
      <c r="F668" s="22">
        <v>0.15351311877314694</v>
      </c>
      <c r="G668" s="22">
        <v>0.863450002608106</v>
      </c>
      <c r="H668" s="22">
        <v>3.2139168535809297</v>
      </c>
      <c r="I668" s="22">
        <v>0.78696990245683585</v>
      </c>
      <c r="J668" s="22">
        <v>0.10263418705336186</v>
      </c>
      <c r="K668" s="22">
        <v>0.16283970580564394</v>
      </c>
      <c r="L668" s="22">
        <v>0.81371863752542906</v>
      </c>
      <c r="M668" s="22">
        <v>25.956914088988576</v>
      </c>
      <c r="N668" s="22">
        <v>954.56679359449174</v>
      </c>
      <c r="O668" s="22">
        <v>0.4907933858432007</v>
      </c>
      <c r="P668" s="22">
        <v>5.0680715664284595</v>
      </c>
      <c r="Q668" s="22">
        <v>8.8268739241562777</v>
      </c>
      <c r="R668" s="22">
        <v>12.443795315841637</v>
      </c>
      <c r="S668" s="22">
        <v>8.1842366073757251</v>
      </c>
      <c r="T668" s="22">
        <v>122.3514683636743</v>
      </c>
      <c r="U668" s="22">
        <v>3.1444369099160194E-2</v>
      </c>
      <c r="V668" s="22">
        <v>1.0247248448176933</v>
      </c>
      <c r="W668" s="22">
        <v>0.39637994888112255</v>
      </c>
      <c r="X668" s="22">
        <v>0.79542016587554121</v>
      </c>
      <c r="Y668" s="22">
        <v>4.8270825726357519E-2</v>
      </c>
      <c r="Z668" s="22">
        <v>5.3309686505659597</v>
      </c>
      <c r="AA668" s="22">
        <v>6.1968598403839135</v>
      </c>
      <c r="AB668" s="22">
        <v>0.43711856449846126</v>
      </c>
      <c r="AC668" s="22">
        <v>0.37975066506702831</v>
      </c>
      <c r="AD668" s="22">
        <v>0.34376923478170152</v>
      </c>
      <c r="AE668" s="22">
        <v>3.2928903030619168</v>
      </c>
      <c r="AF668" s="22">
        <v>0.39121589901413595</v>
      </c>
      <c r="AG668" s="22">
        <v>1</v>
      </c>
      <c r="AH668" s="22">
        <v>0.18324552709822128</v>
      </c>
      <c r="AI668" s="22">
        <v>4.3920504929320332</v>
      </c>
      <c r="AJ668" s="22">
        <v>0.17317823796359083</v>
      </c>
      <c r="AK668" s="22">
        <v>3.4865160920139799</v>
      </c>
      <c r="AL668" s="22">
        <v>187.26201032809973</v>
      </c>
      <c r="AM668" s="22">
        <v>0.10432423973710292</v>
      </c>
      <c r="AN668" s="22">
        <v>1.0658807573939806</v>
      </c>
    </row>
    <row r="669" spans="1:40" x14ac:dyDescent="0.2">
      <c r="A669" s="20">
        <v>37470</v>
      </c>
      <c r="B669" s="22">
        <v>0.38222407243586409</v>
      </c>
      <c r="C669" s="22">
        <v>5.6064942498829158E-2</v>
      </c>
      <c r="D669" s="22">
        <v>3.9232970807097887E-2</v>
      </c>
      <c r="E669" s="22">
        <v>0.1648748503928813</v>
      </c>
      <c r="F669" s="22">
        <v>0.15271894676588438</v>
      </c>
      <c r="G669" s="22">
        <v>0.86140396523911122</v>
      </c>
      <c r="H669" s="22">
        <v>3.2086173700369462</v>
      </c>
      <c r="I669" s="22">
        <v>0.78300463131602227</v>
      </c>
      <c r="J669" s="22">
        <v>0.10267991882187646</v>
      </c>
      <c r="K669" s="22">
        <v>0.16332414008430035</v>
      </c>
      <c r="L669" s="22">
        <v>0.81177082791278554</v>
      </c>
      <c r="M669" s="22">
        <v>25.805276578029869</v>
      </c>
      <c r="N669" s="22">
        <v>942.91512723109747</v>
      </c>
      <c r="O669" s="22">
        <v>0.48987875318728208</v>
      </c>
      <c r="P669" s="22">
        <v>5.0559400530780039</v>
      </c>
      <c r="Q669" s="22">
        <v>8.8557006816880897</v>
      </c>
      <c r="R669" s="22">
        <v>12.364052661705781</v>
      </c>
      <c r="S669" s="22">
        <v>8.1594421605869805</v>
      </c>
      <c r="T669" s="22">
        <v>122.21470572930218</v>
      </c>
      <c r="U669" s="22">
        <v>3.1361815059582659E-2</v>
      </c>
      <c r="V669" s="22">
        <v>1.0214393505750119</v>
      </c>
      <c r="W669" s="22">
        <v>0.39543112868814073</v>
      </c>
      <c r="X669" s="22">
        <v>0.7960139459853256</v>
      </c>
      <c r="Y669" s="22">
        <v>4.8238538793776348E-2</v>
      </c>
      <c r="Z669" s="22">
        <v>5.3306967788936879</v>
      </c>
      <c r="AA669" s="22">
        <v>6.1820263308528904</v>
      </c>
      <c r="AB669" s="22">
        <v>0.436072227715044</v>
      </c>
      <c r="AC669" s="22">
        <v>0.3788312431701098</v>
      </c>
      <c r="AD669" s="22">
        <v>0.34266534838944684</v>
      </c>
      <c r="AE669" s="22">
        <v>3.2863610345007026</v>
      </c>
      <c r="AF669" s="22">
        <v>0.39028984753083212</v>
      </c>
      <c r="AG669" s="22">
        <v>1</v>
      </c>
      <c r="AH669" s="22">
        <v>0.18207836811156788</v>
      </c>
      <c r="AI669" s="22">
        <v>4.3742519644065156</v>
      </c>
      <c r="AJ669" s="22">
        <v>0.1707862829786127</v>
      </c>
      <c r="AK669" s="22">
        <v>3.4833740958526302</v>
      </c>
      <c r="AL669" s="22">
        <v>186.81375865119426</v>
      </c>
      <c r="AM669" s="22">
        <v>0.10407451735442577</v>
      </c>
      <c r="AN669" s="22">
        <v>1.0602071082895352</v>
      </c>
    </row>
    <row r="670" spans="1:40" x14ac:dyDescent="0.2">
      <c r="A670" s="20">
        <v>37473</v>
      </c>
      <c r="B670" s="22">
        <v>0.38134150140172357</v>
      </c>
      <c r="C670" s="22">
        <v>5.4771051811857541E-2</v>
      </c>
      <c r="D670" s="22">
        <v>3.9140276191465061E-2</v>
      </c>
      <c r="E670" s="22">
        <v>0.16571487903644483</v>
      </c>
      <c r="F670" s="22">
        <v>0.15389886823798152</v>
      </c>
      <c r="G670" s="22">
        <v>0.85938116498805939</v>
      </c>
      <c r="H670" s="22">
        <v>3.2224068113383866</v>
      </c>
      <c r="I670" s="22">
        <v>0.78589969888900424</v>
      </c>
      <c r="J670" s="22">
        <v>0.10175475028553629</v>
      </c>
      <c r="K670" s="22">
        <v>0.16201848198525595</v>
      </c>
      <c r="L670" s="22">
        <v>0.80987436403281077</v>
      </c>
      <c r="M670" s="22">
        <v>25.947461322811755</v>
      </c>
      <c r="N670" s="22">
        <v>942.78891080884648</v>
      </c>
      <c r="O670" s="22">
        <v>0.48857854843733778</v>
      </c>
      <c r="P670" s="22">
        <v>5.0430900218045895</v>
      </c>
      <c r="Q670" s="22">
        <v>8.8848510019727964</v>
      </c>
      <c r="R670" s="22">
        <v>12.42550098639809</v>
      </c>
      <c r="S670" s="22">
        <v>8.1351884539507839</v>
      </c>
      <c r="T670" s="22">
        <v>123.29976118783097</v>
      </c>
      <c r="U670" s="22">
        <v>3.1304122105700341E-2</v>
      </c>
      <c r="V670" s="22">
        <v>1.016820683210466</v>
      </c>
      <c r="W670" s="22">
        <v>0.3945073201121379</v>
      </c>
      <c r="X670" s="22">
        <v>0.79563908213061985</v>
      </c>
      <c r="Y670" s="22">
        <v>4.744055653618523E-2</v>
      </c>
      <c r="Z670" s="22">
        <v>5.3421243899906559</v>
      </c>
      <c r="AA670" s="22">
        <v>6.1675838438376074</v>
      </c>
      <c r="AB670" s="22">
        <v>0.43256152009137167</v>
      </c>
      <c r="AC670" s="22">
        <v>0.37795659848406188</v>
      </c>
      <c r="AD670" s="22">
        <v>0.34222822136849756</v>
      </c>
      <c r="AE670" s="22">
        <v>3.2767106219499533</v>
      </c>
      <c r="AF670" s="22">
        <v>0.38936766690893987</v>
      </c>
      <c r="AG670" s="22">
        <v>1</v>
      </c>
      <c r="AH670" s="22">
        <v>0.18253556224691103</v>
      </c>
      <c r="AI670" s="22">
        <v>4.371301007164365</v>
      </c>
      <c r="AJ670" s="22">
        <v>0.16955664001661302</v>
      </c>
      <c r="AK670" s="22">
        <v>3.4866576679472536</v>
      </c>
      <c r="AL670" s="22">
        <v>186.37732322707922</v>
      </c>
      <c r="AM670" s="22">
        <v>0.10383137784238397</v>
      </c>
      <c r="AN670" s="22">
        <v>1.0891911535666079</v>
      </c>
    </row>
    <row r="671" spans="1:40" x14ac:dyDescent="0.2">
      <c r="A671" s="20">
        <v>37474</v>
      </c>
      <c r="B671" s="22">
        <v>0.37990069307954899</v>
      </c>
      <c r="C671" s="22">
        <v>5.4877418020068278E-2</v>
      </c>
      <c r="D671" s="22">
        <v>3.898831074790525E-2</v>
      </c>
      <c r="E671" s="22">
        <v>0.16391848556946315</v>
      </c>
      <c r="F671" s="22">
        <v>0.1560359987586635</v>
      </c>
      <c r="G671" s="22">
        <v>0.85619116582186827</v>
      </c>
      <c r="H671" s="22">
        <v>3.239888279714493</v>
      </c>
      <c r="I671" s="22">
        <v>0.79471397538015942</v>
      </c>
      <c r="J671" s="22">
        <v>9.9906899762077173E-2</v>
      </c>
      <c r="K671" s="22">
        <v>0.15904623978483504</v>
      </c>
      <c r="L671" s="22">
        <v>0.80685838419364853</v>
      </c>
      <c r="M671" s="22">
        <v>26.090824454329162</v>
      </c>
      <c r="N671" s="22">
        <v>939.27795593255416</v>
      </c>
      <c r="O671" s="22">
        <v>0.48551774076755982</v>
      </c>
      <c r="P671" s="22">
        <v>5.0305161890969288</v>
      </c>
      <c r="Q671" s="22">
        <v>8.8486603910210011</v>
      </c>
      <c r="R671" s="22">
        <v>12.493017482155789</v>
      </c>
      <c r="S671" s="22">
        <v>8.1048929347263883</v>
      </c>
      <c r="T671" s="22">
        <v>125.58187648701769</v>
      </c>
      <c r="U671" s="22">
        <v>3.1265128788662465E-2</v>
      </c>
      <c r="V671" s="22">
        <v>1.0062066825281888</v>
      </c>
      <c r="W671" s="22">
        <v>0.39303817109754841</v>
      </c>
      <c r="X671" s="22">
        <v>0.80801696493224373</v>
      </c>
      <c r="Y671" s="22">
        <v>4.6808730733422989E-2</v>
      </c>
      <c r="Z671" s="22">
        <v>5.3480914451225825</v>
      </c>
      <c r="AA671" s="22">
        <v>6.1446157029067967</v>
      </c>
      <c r="AB671" s="22">
        <v>0.43591600289645194</v>
      </c>
      <c r="AC671" s="22">
        <v>0.37643529533464365</v>
      </c>
      <c r="AD671" s="22">
        <v>0.34291920968242479</v>
      </c>
      <c r="AE671" s="22">
        <v>3.2644046757008378</v>
      </c>
      <c r="AF671" s="22">
        <v>0.38791765801179273</v>
      </c>
      <c r="AG671" s="22">
        <v>1</v>
      </c>
      <c r="AH671" s="22">
        <v>0.18320057929036931</v>
      </c>
      <c r="AI671" s="22">
        <v>4.4046757008379025</v>
      </c>
      <c r="AJ671" s="22">
        <v>0.17016654598117309</v>
      </c>
      <c r="AK671" s="22">
        <v>3.4943622633702289</v>
      </c>
      <c r="AL671" s="22">
        <v>185.68325230164479</v>
      </c>
      <c r="AM671" s="22">
        <v>0.10344470880314473</v>
      </c>
      <c r="AN671" s="22">
        <v>1.0959966897693185</v>
      </c>
    </row>
    <row r="672" spans="1:40" x14ac:dyDescent="0.2">
      <c r="A672" s="20">
        <v>37475</v>
      </c>
      <c r="B672" s="22">
        <v>0.38457510864443162</v>
      </c>
      <c r="C672" s="22">
        <v>5.6149536624954186E-2</v>
      </c>
      <c r="D672" s="22">
        <v>3.9468034975653175E-2</v>
      </c>
      <c r="E672" s="22">
        <v>0.16513953610136656</v>
      </c>
      <c r="F672" s="22">
        <v>0.15655269909419342</v>
      </c>
      <c r="G672" s="22">
        <v>0.86673647834965173</v>
      </c>
      <c r="H672" s="22">
        <v>3.2954604953138906</v>
      </c>
      <c r="I672" s="22">
        <v>0.79794753652023664</v>
      </c>
      <c r="J672" s="22">
        <v>0.10204722760353944</v>
      </c>
      <c r="K672" s="22">
        <v>0.16106602439918319</v>
      </c>
      <c r="L672" s="22">
        <v>0.81678621917377869</v>
      </c>
      <c r="M672" s="22">
        <v>26.305042148803601</v>
      </c>
      <c r="N672" s="22">
        <v>947.69359652337812</v>
      </c>
      <c r="O672" s="22">
        <v>0.49253887638096233</v>
      </c>
      <c r="P672" s="22">
        <v>5.0892716896172576</v>
      </c>
      <c r="Q672" s="22">
        <v>8.9240274359914125</v>
      </c>
      <c r="R672" s="22">
        <v>12.582857741242996</v>
      </c>
      <c r="S672" s="22">
        <v>8.1993821666055808</v>
      </c>
      <c r="T672" s="22">
        <v>126.07989947117649</v>
      </c>
      <c r="U672" s="22">
        <v>3.1634116969474844E-2</v>
      </c>
      <c r="V672" s="22">
        <v>1.0192680245039005</v>
      </c>
      <c r="W672" s="22">
        <v>0.39787423425310225</v>
      </c>
      <c r="X672" s="22">
        <v>0.80709984815958946</v>
      </c>
      <c r="Y672" s="22">
        <v>4.7636001884915444E-2</v>
      </c>
      <c r="Z672" s="22">
        <v>5.4034242630504217</v>
      </c>
      <c r="AA672" s="22">
        <v>6.2202209539766473</v>
      </c>
      <c r="AB672" s="22">
        <v>0.43834755746374154</v>
      </c>
      <c r="AC672" s="22">
        <v>0.38107754332687571</v>
      </c>
      <c r="AD672" s="22">
        <v>0.34631132520027225</v>
      </c>
      <c r="AE672" s="22">
        <v>3.3064558353840514</v>
      </c>
      <c r="AF672" s="22">
        <v>0.39269071679145501</v>
      </c>
      <c r="AG672" s="22">
        <v>1</v>
      </c>
      <c r="AH672" s="22">
        <v>0.18456463689198385</v>
      </c>
      <c r="AI672" s="22">
        <v>4.4347871616314993</v>
      </c>
      <c r="AJ672" s="22">
        <v>0.17048012984973032</v>
      </c>
      <c r="AK672" s="22">
        <v>3.5237446986753231</v>
      </c>
      <c r="AL672" s="22">
        <v>187.9679564375098</v>
      </c>
      <c r="AM672" s="22">
        <v>0.10471752447772134</v>
      </c>
      <c r="AN672" s="22">
        <v>1.0901094298130791</v>
      </c>
    </row>
    <row r="673" spans="1:40" x14ac:dyDescent="0.2">
      <c r="A673" s="20">
        <v>37476</v>
      </c>
      <c r="B673" s="22">
        <v>0.38283212591859067</v>
      </c>
      <c r="C673" s="22">
        <v>5.5725230624902269E-2</v>
      </c>
      <c r="D673" s="22">
        <v>3.9293271485901914E-2</v>
      </c>
      <c r="E673" s="22">
        <v>0.16464272684630216</v>
      </c>
      <c r="F673" s="22">
        <v>0.15762756032730493</v>
      </c>
      <c r="G673" s="22">
        <v>0.86274039714389938</v>
      </c>
      <c r="H673" s="22">
        <v>3.3041121592745086</v>
      </c>
      <c r="I673" s="22">
        <v>0.80038567780267877</v>
      </c>
      <c r="J673" s="22">
        <v>0.10080783864074633</v>
      </c>
      <c r="K673" s="22">
        <v>0.15959764423828632</v>
      </c>
      <c r="L673" s="22">
        <v>0.8130400792203053</v>
      </c>
      <c r="M673" s="22">
        <v>26.33241257101162</v>
      </c>
      <c r="N673" s="22">
        <v>935.00807838640731</v>
      </c>
      <c r="O673" s="22">
        <v>0.48928962318236302</v>
      </c>
      <c r="P673" s="22">
        <v>5.0638453119299518</v>
      </c>
      <c r="Q673" s="22">
        <v>8.9612758638661578</v>
      </c>
      <c r="R673" s="22">
        <v>12.612706520039609</v>
      </c>
      <c r="S673" s="22">
        <v>8.1721999270339296</v>
      </c>
      <c r="T673" s="22">
        <v>124.74070985563141</v>
      </c>
      <c r="U673" s="22">
        <v>3.1522384948141968E-2</v>
      </c>
      <c r="V673" s="22">
        <v>1.0154792307291396</v>
      </c>
      <c r="W673" s="22">
        <v>0.39604940845364045</v>
      </c>
      <c r="X673" s="22">
        <v>0.80542033668629787</v>
      </c>
      <c r="Y673" s="22">
        <v>4.7427946005107621E-2</v>
      </c>
      <c r="Z673" s="22">
        <v>5.3890655131078331</v>
      </c>
      <c r="AA673" s="22">
        <v>6.1916922916558077</v>
      </c>
      <c r="AB673" s="22">
        <v>0.43649345911294102</v>
      </c>
      <c r="AC673" s="22">
        <v>0.37943399176525766</v>
      </c>
      <c r="AD673" s="22">
        <v>0.34398290509198931</v>
      </c>
      <c r="AE673" s="22">
        <v>3.2944180955855522</v>
      </c>
      <c r="AF673" s="22">
        <v>0.39090008860165737</v>
      </c>
      <c r="AG673" s="22">
        <v>1</v>
      </c>
      <c r="AH673" s="22">
        <v>0.18455204044405063</v>
      </c>
      <c r="AI673" s="22">
        <v>4.4259133788502627</v>
      </c>
      <c r="AJ673" s="22">
        <v>0.16959399593474747</v>
      </c>
      <c r="AK673" s="22">
        <v>3.5180069838953454</v>
      </c>
      <c r="AL673" s="22">
        <v>187.10585292124875</v>
      </c>
      <c r="AM673" s="22">
        <v>0.10423724396726949</v>
      </c>
      <c r="AN673" s="22">
        <v>1.0827122530880282</v>
      </c>
    </row>
    <row r="674" spans="1:40" x14ac:dyDescent="0.2">
      <c r="A674" s="20">
        <v>37477</v>
      </c>
      <c r="B674" s="22">
        <v>0.3832507174536916</v>
      </c>
      <c r="C674" s="22">
        <v>5.5893555961387939E-2</v>
      </c>
      <c r="D674" s="22">
        <v>3.933837725019567E-2</v>
      </c>
      <c r="E674" s="22">
        <v>0.16404904774328202</v>
      </c>
      <c r="F674" s="22">
        <v>0.1568066788416384</v>
      </c>
      <c r="G674" s="22">
        <v>0.86372032350639183</v>
      </c>
      <c r="H674" s="22">
        <v>3.3394208192016697</v>
      </c>
      <c r="I674" s="22">
        <v>0.79885207409339942</v>
      </c>
      <c r="J674" s="22">
        <v>0.10116357944169059</v>
      </c>
      <c r="K674" s="22">
        <v>0.15903991651447952</v>
      </c>
      <c r="L674" s="22">
        <v>0.81397338899034699</v>
      </c>
      <c r="M674" s="22">
        <v>26.224889120793112</v>
      </c>
      <c r="N674" s="22">
        <v>935.55961387946775</v>
      </c>
      <c r="O674" s="22">
        <v>0.48786851030524392</v>
      </c>
      <c r="P674" s="22">
        <v>5.068614662144534</v>
      </c>
      <c r="Q674" s="22">
        <v>8.9298199843464641</v>
      </c>
      <c r="R674" s="22">
        <v>12.533263762066266</v>
      </c>
      <c r="S674" s="22">
        <v>8.192016697104096</v>
      </c>
      <c r="T674" s="22">
        <v>124.54996086616228</v>
      </c>
      <c r="U674" s="22">
        <v>3.1538742499347766E-2</v>
      </c>
      <c r="V674" s="22">
        <v>1.0200887033655102</v>
      </c>
      <c r="W674" s="22">
        <v>0.39650404382989823</v>
      </c>
      <c r="X674" s="22">
        <v>0.80198278111140098</v>
      </c>
      <c r="Y674" s="22">
        <v>4.7774589094703883E-2</v>
      </c>
      <c r="Z674" s="22">
        <v>5.3795982259326891</v>
      </c>
      <c r="AA674" s="22">
        <v>6.1987998956430994</v>
      </c>
      <c r="AB674" s="22">
        <v>0.43746412731541873</v>
      </c>
      <c r="AC674" s="22">
        <v>0.37986955387424992</v>
      </c>
      <c r="AD674" s="22">
        <v>0.34489955648317244</v>
      </c>
      <c r="AE674" s="22">
        <v>3.2981998434646491</v>
      </c>
      <c r="AF674" s="22">
        <v>0.39133837725019566</v>
      </c>
      <c r="AG674" s="22">
        <v>0.99999999999999989</v>
      </c>
      <c r="AH674" s="22">
        <v>0.18403339420819201</v>
      </c>
      <c r="AI674" s="22">
        <v>4.4195147404122102</v>
      </c>
      <c r="AJ674" s="22">
        <v>0.17156274458648577</v>
      </c>
      <c r="AK674" s="22">
        <v>3.513696843203757</v>
      </c>
      <c r="AL674" s="22">
        <v>187.32063657709367</v>
      </c>
      <c r="AM674" s="22">
        <v>0.10435690060005218</v>
      </c>
      <c r="AN674" s="22">
        <v>1.090007826767545</v>
      </c>
    </row>
    <row r="675" spans="1:40" x14ac:dyDescent="0.2">
      <c r="A675" s="20">
        <v>37480</v>
      </c>
      <c r="B675" s="22">
        <v>0.38873776131251658</v>
      </c>
      <c r="C675" s="22">
        <v>5.7094469436358826E-2</v>
      </c>
      <c r="D675" s="22">
        <v>3.9900502778512842E-2</v>
      </c>
      <c r="E675" s="22">
        <v>0.1665943371262239</v>
      </c>
      <c r="F675" s="22">
        <v>0.15804181000264622</v>
      </c>
      <c r="G675" s="22">
        <v>0.87608362000529239</v>
      </c>
      <c r="H675" s="22">
        <v>3.3513627943900506</v>
      </c>
      <c r="I675" s="22">
        <v>0.80338713945488227</v>
      </c>
      <c r="J675" s="22">
        <v>0.10360412807621064</v>
      </c>
      <c r="K675" s="22">
        <v>0.16213813178089442</v>
      </c>
      <c r="L675" s="22">
        <v>0.82560465731675048</v>
      </c>
      <c r="M675" s="22">
        <v>26.432389521037312</v>
      </c>
      <c r="N675" s="22">
        <v>936.22651495104526</v>
      </c>
      <c r="O675" s="22">
        <v>0.49441651230484263</v>
      </c>
      <c r="P675" s="22">
        <v>5.1378671606245039</v>
      </c>
      <c r="Q675" s="22">
        <v>9.0807091823233677</v>
      </c>
      <c r="R675" s="22">
        <v>12.58745699920614</v>
      </c>
      <c r="S675" s="22">
        <v>8.3090764752580046</v>
      </c>
      <c r="T675" s="22">
        <v>126.4884890182588</v>
      </c>
      <c r="U675" s="22">
        <v>3.1951309870336071E-2</v>
      </c>
      <c r="V675" s="22">
        <v>1.0495898385816356</v>
      </c>
      <c r="W675" s="22">
        <v>0.40216988621328398</v>
      </c>
      <c r="X675" s="22">
        <v>0.80640381053188681</v>
      </c>
      <c r="Y675" s="22">
        <v>4.9071182852606511E-2</v>
      </c>
      <c r="Z675" s="22">
        <v>5.4670547763958721</v>
      </c>
      <c r="AA675" s="22">
        <v>6.287377613125166</v>
      </c>
      <c r="AB675" s="22">
        <v>0.44181000264620279</v>
      </c>
      <c r="AC675" s="22">
        <v>0.38529769780365175</v>
      </c>
      <c r="AD675" s="22">
        <v>0.34781688277322048</v>
      </c>
      <c r="AE675" s="22">
        <v>3.3421540089970891</v>
      </c>
      <c r="AF675" s="22">
        <v>0.39693040486901299</v>
      </c>
      <c r="AG675" s="22">
        <v>1</v>
      </c>
      <c r="AH675" s="22">
        <v>0.1860915586133898</v>
      </c>
      <c r="AI675" s="22">
        <v>4.4562053453294528</v>
      </c>
      <c r="AJ675" s="22">
        <v>0.17306165652288966</v>
      </c>
      <c r="AK675" s="22">
        <v>3.5586133897856578</v>
      </c>
      <c r="AL675" s="22">
        <v>189.99735379730089</v>
      </c>
      <c r="AM675" s="22">
        <v>0.10584810796507013</v>
      </c>
      <c r="AN675" s="22">
        <v>1.1048425509394022</v>
      </c>
    </row>
    <row r="676" spans="1:40" x14ac:dyDescent="0.2">
      <c r="A676" s="20">
        <v>37481</v>
      </c>
      <c r="B676" s="22">
        <v>0.39031829533981616</v>
      </c>
      <c r="C676" s="22">
        <v>5.7133747808066321E-2</v>
      </c>
      <c r="D676" s="22">
        <v>4.0061639832084599E-2</v>
      </c>
      <c r="E676" s="22">
        <v>0.16626813326956799</v>
      </c>
      <c r="F676" s="22">
        <v>0.15785110792284396</v>
      </c>
      <c r="G676" s="22">
        <v>0.87961103140443175</v>
      </c>
      <c r="H676" s="22">
        <v>3.3753121844943945</v>
      </c>
      <c r="I676" s="22">
        <v>0.80195547053509764</v>
      </c>
      <c r="J676" s="22">
        <v>0.10456453584143685</v>
      </c>
      <c r="K676" s="22">
        <v>0.16338806525320157</v>
      </c>
      <c r="L676" s="22">
        <v>0.82893883840799198</v>
      </c>
      <c r="M676" s="22">
        <v>26.437111429937829</v>
      </c>
      <c r="N676" s="22">
        <v>942.66432860407042</v>
      </c>
      <c r="O676" s="22">
        <v>0.49705085286146977</v>
      </c>
      <c r="P676" s="22">
        <v>5.1564907805940816</v>
      </c>
      <c r="Q676" s="22">
        <v>9.1620171103671826</v>
      </c>
      <c r="R676" s="22">
        <v>12.578776768159839</v>
      </c>
      <c r="S676" s="22">
        <v>8.3426324459323027</v>
      </c>
      <c r="T676" s="22">
        <v>126.42542111695627</v>
      </c>
      <c r="U676" s="22">
        <v>3.2051649928263995E-2</v>
      </c>
      <c r="V676" s="22">
        <v>1.0575482225410491</v>
      </c>
      <c r="W676" s="22">
        <v>0.40379403794037944</v>
      </c>
      <c r="X676" s="22">
        <v>0.80314575694776558</v>
      </c>
      <c r="Y676" s="22">
        <v>4.8908018491949631E-2</v>
      </c>
      <c r="Z676" s="22">
        <v>5.5050746585897237</v>
      </c>
      <c r="AA676" s="22">
        <v>6.3127690100430423</v>
      </c>
      <c r="AB676" s="22">
        <v>0.44316913757372872</v>
      </c>
      <c r="AC676" s="22">
        <v>0.38684308411711571</v>
      </c>
      <c r="AD676" s="22">
        <v>0.35049683830171641</v>
      </c>
      <c r="AE676" s="22">
        <v>3.3526754875391895</v>
      </c>
      <c r="AF676" s="22">
        <v>0.39854402465593292</v>
      </c>
      <c r="AG676" s="22">
        <v>1</v>
      </c>
      <c r="AH676" s="22">
        <v>0.18663053297199642</v>
      </c>
      <c r="AI676" s="22">
        <v>4.4742016047611459</v>
      </c>
      <c r="AJ676" s="22">
        <v>0.17397311228014242</v>
      </c>
      <c r="AK676" s="22">
        <v>3.5708592380041453</v>
      </c>
      <c r="AL676" s="22">
        <v>190.76465274456669</v>
      </c>
      <c r="AM676" s="22">
        <v>0.10627557255964717</v>
      </c>
      <c r="AN676" s="22">
        <v>1.1196131569158829</v>
      </c>
    </row>
    <row r="677" spans="1:40" x14ac:dyDescent="0.2">
      <c r="A677" s="20">
        <v>37482</v>
      </c>
      <c r="B677" s="22">
        <v>0.39043214798277792</v>
      </c>
      <c r="C677" s="22">
        <v>5.7098814649444538E-2</v>
      </c>
      <c r="D677" s="22">
        <v>4.0075479721469201E-2</v>
      </c>
      <c r="E677" s="22">
        <v>0.16614043480571947</v>
      </c>
      <c r="F677" s="22">
        <v>0.15863498644554297</v>
      </c>
      <c r="G677" s="22">
        <v>0.87988093339711904</v>
      </c>
      <c r="H677" s="22">
        <v>3.3923350874395366</v>
      </c>
      <c r="I677" s="22">
        <v>0.80630415138468092</v>
      </c>
      <c r="J677" s="22">
        <v>0.10405570616063362</v>
      </c>
      <c r="K677" s="22">
        <v>0.16323818636049542</v>
      </c>
      <c r="L677" s="22">
        <v>0.82920321054589918</v>
      </c>
      <c r="M677" s="22">
        <v>26.652846435975125</v>
      </c>
      <c r="N677" s="22">
        <v>930.20783500770744</v>
      </c>
      <c r="O677" s="22">
        <v>0.49752830489555094</v>
      </c>
      <c r="P677" s="22">
        <v>5.1591984266198905</v>
      </c>
      <c r="Q677" s="22">
        <v>9.127730824429916</v>
      </c>
      <c r="R677" s="22">
        <v>12.475415935789082</v>
      </c>
      <c r="S677" s="22">
        <v>8.3452931483548607</v>
      </c>
      <c r="T677" s="22">
        <v>125.05182586509329</v>
      </c>
      <c r="U677" s="22">
        <v>3.2061872109711377E-2</v>
      </c>
      <c r="V677" s="22">
        <v>1.0599053845744966</v>
      </c>
      <c r="W677" s="22">
        <v>0.40392281932706109</v>
      </c>
      <c r="X677" s="22">
        <v>0.80853665018869936</v>
      </c>
      <c r="Y677" s="22">
        <v>4.9072449901663748E-2</v>
      </c>
      <c r="Z677" s="22">
        <v>5.4930101525540858</v>
      </c>
      <c r="AA677" s="22">
        <v>6.3041513846808055</v>
      </c>
      <c r="AB677" s="22">
        <v>0.44256631052995277</v>
      </c>
      <c r="AC677" s="22">
        <v>0.38696645936320634</v>
      </c>
      <c r="AD677" s="22">
        <v>0.35069366927124862</v>
      </c>
      <c r="AE677" s="22">
        <v>3.3567214160420988</v>
      </c>
      <c r="AF677" s="22">
        <v>0.39867113166427476</v>
      </c>
      <c r="AG677" s="22">
        <v>1</v>
      </c>
      <c r="AH677" s="22">
        <v>0.18580768617445384</v>
      </c>
      <c r="AI677" s="22">
        <v>4.4490511880082924</v>
      </c>
      <c r="AJ677" s="22">
        <v>0.17328443097857865</v>
      </c>
      <c r="AK677" s="22">
        <v>3.5603040450752141</v>
      </c>
      <c r="AL677" s="22">
        <v>191.03811194386861</v>
      </c>
      <c r="AM677" s="22">
        <v>0.10630946685802371</v>
      </c>
      <c r="AN677" s="22">
        <v>1.1205017806835698</v>
      </c>
    </row>
    <row r="678" spans="1:40" x14ac:dyDescent="0.2">
      <c r="A678" s="20">
        <v>37483</v>
      </c>
      <c r="B678" s="22">
        <v>0.3900281420910105</v>
      </c>
      <c r="C678" s="22">
        <v>5.7611639144055649E-2</v>
      </c>
      <c r="D678" s="22">
        <v>4.0031858970955243E-2</v>
      </c>
      <c r="E678" s="22">
        <v>0.16550735411246217</v>
      </c>
      <c r="F678" s="22">
        <v>0.15821164976371266</v>
      </c>
      <c r="G678" s="22">
        <v>0.87896776934105036</v>
      </c>
      <c r="H678" s="22">
        <v>3.3811925874794246</v>
      </c>
      <c r="I678" s="22">
        <v>0.80327085435140455</v>
      </c>
      <c r="J678" s="22">
        <v>0.10422131365156907</v>
      </c>
      <c r="K678" s="22">
        <v>0.16305421334890885</v>
      </c>
      <c r="L678" s="22">
        <v>0.82832262517920674</v>
      </c>
      <c r="M678" s="22">
        <v>26.554452291190998</v>
      </c>
      <c r="N678" s="22">
        <v>939.83964317952541</v>
      </c>
      <c r="O678" s="22">
        <v>0.4940689215738332</v>
      </c>
      <c r="P678" s="22">
        <v>5.1537195348590243</v>
      </c>
      <c r="Q678" s="22">
        <v>9.0883024478309355</v>
      </c>
      <c r="R678" s="22">
        <v>12.462167471990655</v>
      </c>
      <c r="S678" s="22">
        <v>8.3364307332873153</v>
      </c>
      <c r="T678" s="22">
        <v>124.88716614453354</v>
      </c>
      <c r="U678" s="22">
        <v>3.2031009398396433E-2</v>
      </c>
      <c r="V678" s="22">
        <v>1.05283279350077</v>
      </c>
      <c r="W678" s="22">
        <v>0.40349386714809116</v>
      </c>
      <c r="X678" s="22">
        <v>0.80275049115913566</v>
      </c>
      <c r="Y678" s="22">
        <v>4.9381404980619131E-2</v>
      </c>
      <c r="Z678" s="22">
        <v>5.4903626612860412</v>
      </c>
      <c r="AA678" s="22">
        <v>6.2974565921520735</v>
      </c>
      <c r="AB678" s="22">
        <v>0.44262730313810872</v>
      </c>
      <c r="AC678" s="22">
        <v>0.38656613391387462</v>
      </c>
      <c r="AD678" s="22">
        <v>0.35102214198481391</v>
      </c>
      <c r="AE678" s="22">
        <v>3.3563425901343389</v>
      </c>
      <c r="AF678" s="22">
        <v>0.39823713694047685</v>
      </c>
      <c r="AG678" s="22">
        <v>1</v>
      </c>
      <c r="AH678" s="22">
        <v>0.18547230924441141</v>
      </c>
      <c r="AI678" s="22">
        <v>4.4390166197631817</v>
      </c>
      <c r="AJ678" s="22">
        <v>0.17363139170604791</v>
      </c>
      <c r="AK678" s="22">
        <v>3.5660808155896566</v>
      </c>
      <c r="AL678" s="22">
        <v>190.83523602187651</v>
      </c>
      <c r="AM678" s="22">
        <v>0.10619656985079383</v>
      </c>
      <c r="AN678" s="22">
        <v>1.1269579992566241</v>
      </c>
    </row>
    <row r="679" spans="1:40" x14ac:dyDescent="0.2">
      <c r="A679" s="20">
        <v>37484</v>
      </c>
      <c r="B679" s="22">
        <v>0.3924244043167005</v>
      </c>
      <c r="C679" s="22">
        <v>5.8307511486269892E-2</v>
      </c>
      <c r="D679" s="22">
        <v>4.0278875948285074E-2</v>
      </c>
      <c r="E679" s="22">
        <v>0.16654557110802434</v>
      </c>
      <c r="F679" s="22">
        <v>0.15903408483812373</v>
      </c>
      <c r="G679" s="22">
        <v>0.88436798803290939</v>
      </c>
      <c r="H679" s="22">
        <v>3.3872208569291589</v>
      </c>
      <c r="I679" s="22">
        <v>0.80601559995726035</v>
      </c>
      <c r="J679" s="22">
        <v>0.10512875307190939</v>
      </c>
      <c r="K679" s="22">
        <v>0.16438722085692914</v>
      </c>
      <c r="L679" s="22">
        <v>0.83341168928304299</v>
      </c>
      <c r="M679" s="22">
        <v>26.720803504647932</v>
      </c>
      <c r="N679" s="22">
        <v>940.80564162837902</v>
      </c>
      <c r="O679" s="22">
        <v>0.49791644406453683</v>
      </c>
      <c r="P679" s="22">
        <v>5.1821775830751147</v>
      </c>
      <c r="Q679" s="22">
        <v>9.1184955657655742</v>
      </c>
      <c r="R679" s="22">
        <v>12.561171065284752</v>
      </c>
      <c r="S679" s="22">
        <v>8.3876482530184848</v>
      </c>
      <c r="T679" s="22">
        <v>125.9643124265413</v>
      </c>
      <c r="U679" s="22">
        <v>3.22171172133775E-2</v>
      </c>
      <c r="V679" s="22">
        <v>1.048188909071482</v>
      </c>
      <c r="W679" s="22">
        <v>0.4059728603483278</v>
      </c>
      <c r="X679" s="22">
        <v>0.80180574847740138</v>
      </c>
      <c r="Y679" s="22">
        <v>4.9941233037717699E-2</v>
      </c>
      <c r="Z679" s="22">
        <v>5.5262314349823694</v>
      </c>
      <c r="AA679" s="22">
        <v>6.3361470242547275</v>
      </c>
      <c r="AB679" s="22">
        <v>0.4455604231221284</v>
      </c>
      <c r="AC679" s="22">
        <v>0.38894112618869536</v>
      </c>
      <c r="AD679" s="22">
        <v>0.35217437760444487</v>
      </c>
      <c r="AE679" s="22">
        <v>3.3732236350037397</v>
      </c>
      <c r="AF679" s="22">
        <v>0.40069451864515443</v>
      </c>
      <c r="AG679" s="22">
        <v>1</v>
      </c>
      <c r="AH679" s="22">
        <v>0.18661181750186984</v>
      </c>
      <c r="AI679" s="22">
        <v>4.4620151725611708</v>
      </c>
      <c r="AJ679" s="22">
        <v>0.17469815151191367</v>
      </c>
      <c r="AK679" s="22">
        <v>3.5944011112298324</v>
      </c>
      <c r="AL679" s="22">
        <v>192.00769312960787</v>
      </c>
      <c r="AM679" s="22">
        <v>0.10684902233144566</v>
      </c>
      <c r="AN679" s="22">
        <v>1.1251202051501228</v>
      </c>
    </row>
    <row r="680" spans="1:40" x14ac:dyDescent="0.2">
      <c r="A680" s="20">
        <v>37487</v>
      </c>
      <c r="B680" s="22">
        <v>0.38925278219395865</v>
      </c>
      <c r="C680" s="22">
        <v>5.7382087970323258E-2</v>
      </c>
      <c r="D680" s="22">
        <v>3.9954425013248543E-2</v>
      </c>
      <c r="E680" s="22">
        <v>0.16680445151033385</v>
      </c>
      <c r="F680" s="22">
        <v>0.15932167461579225</v>
      </c>
      <c r="G680" s="22">
        <v>0.87723370429252767</v>
      </c>
      <c r="H680" s="22">
        <v>3.3603603603603598</v>
      </c>
      <c r="I680" s="22">
        <v>0.80606253312135656</v>
      </c>
      <c r="J680" s="22">
        <v>0.10348701642819289</v>
      </c>
      <c r="K680" s="22">
        <v>0.16181240063593003</v>
      </c>
      <c r="L680" s="22">
        <v>0.82669846316905127</v>
      </c>
      <c r="M680" s="22">
        <v>26.714361420243772</v>
      </c>
      <c r="N680" s="22">
        <v>936.93693693693683</v>
      </c>
      <c r="O680" s="22">
        <v>0.48966613672496023</v>
      </c>
      <c r="P680" s="22">
        <v>5.1414944356120822</v>
      </c>
      <c r="Q680" s="22">
        <v>9.0937996820349749</v>
      </c>
      <c r="R680" s="22">
        <v>12.572337042925277</v>
      </c>
      <c r="S680" s="22">
        <v>8.3200847906730253</v>
      </c>
      <c r="T680" s="22">
        <v>125.51139374668786</v>
      </c>
      <c r="U680" s="22">
        <v>3.200529941706412E-2</v>
      </c>
      <c r="V680" s="22">
        <v>1.031001589825119</v>
      </c>
      <c r="W680" s="22">
        <v>0.40270270270270264</v>
      </c>
      <c r="X680" s="22">
        <v>0.80178060413354524</v>
      </c>
      <c r="Y680" s="22">
        <v>4.9390567037625857E-2</v>
      </c>
      <c r="Z680" s="22">
        <v>5.4954954954954953</v>
      </c>
      <c r="AA680" s="22">
        <v>6.2851086380498131</v>
      </c>
      <c r="AB680" s="22">
        <v>0.44091149973502913</v>
      </c>
      <c r="AC680" s="22">
        <v>0.38580816110227867</v>
      </c>
      <c r="AD680" s="22">
        <v>0.34833068362480124</v>
      </c>
      <c r="AE680" s="22">
        <v>3.3460519342872281</v>
      </c>
      <c r="AF680" s="22">
        <v>0.39746687864334923</v>
      </c>
      <c r="AG680" s="22">
        <v>0.99999999999999989</v>
      </c>
      <c r="AH680" s="22">
        <v>0.18550079491255961</v>
      </c>
      <c r="AI680" s="22">
        <v>4.4546899841017487</v>
      </c>
      <c r="AJ680" s="22">
        <v>0.17350291467938525</v>
      </c>
      <c r="AK680" s="22">
        <v>3.5760466348701643</v>
      </c>
      <c r="AL680" s="22">
        <v>190.24907260201377</v>
      </c>
      <c r="AM680" s="22">
        <v>0.10598834128245892</v>
      </c>
      <c r="AN680" s="22">
        <v>1.1245363010068889</v>
      </c>
    </row>
    <row r="681" spans="1:40" x14ac:dyDescent="0.2">
      <c r="A681" s="20">
        <v>37488</v>
      </c>
      <c r="B681" s="22">
        <v>0.39190097636450943</v>
      </c>
      <c r="C681" s="22">
        <v>5.8251080403350593E-2</v>
      </c>
      <c r="D681" s="22">
        <v>4.0224083657898951E-2</v>
      </c>
      <c r="E681" s="22">
        <v>0.16726244464600118</v>
      </c>
      <c r="F681" s="22">
        <v>0.16001707304060184</v>
      </c>
      <c r="G681" s="22">
        <v>0.88318839033239083</v>
      </c>
      <c r="H681" s="22">
        <v>3.3441818278824096</v>
      </c>
      <c r="I681" s="22">
        <v>0.80979565704529699</v>
      </c>
      <c r="J681" s="22">
        <v>0.10435896067865337</v>
      </c>
      <c r="K681" s="22">
        <v>0.16307954969855415</v>
      </c>
      <c r="L681" s="22">
        <v>0.83230005868857715</v>
      </c>
      <c r="M681" s="22">
        <v>26.768393533585876</v>
      </c>
      <c r="N681" s="22">
        <v>943.28549325081372</v>
      </c>
      <c r="O681" s="22">
        <v>0.49351757989649475</v>
      </c>
      <c r="P681" s="22">
        <v>5.1741983673904928</v>
      </c>
      <c r="Q681" s="22">
        <v>9.1202048764872234</v>
      </c>
      <c r="R681" s="22">
        <v>12.682067972042896</v>
      </c>
      <c r="S681" s="22">
        <v>8.3764605452702341</v>
      </c>
      <c r="T681" s="22">
        <v>126.44720695726406</v>
      </c>
      <c r="U681" s="22">
        <v>3.224350424158353E-2</v>
      </c>
      <c r="V681" s="22">
        <v>1.0443365523128636</v>
      </c>
      <c r="W681" s="22">
        <v>0.40543136104145555</v>
      </c>
      <c r="X681" s="22">
        <v>0.79989329349623861</v>
      </c>
      <c r="Y681" s="22">
        <v>5.0109374166355448E-2</v>
      </c>
      <c r="Z681" s="22">
        <v>5.5327322200288114</v>
      </c>
      <c r="AA681" s="22">
        <v>6.3383663234274135</v>
      </c>
      <c r="AB681" s="22">
        <v>0.44336552312863475</v>
      </c>
      <c r="AC681" s="22">
        <v>0.38843301499226385</v>
      </c>
      <c r="AD681" s="22">
        <v>0.3526649949314411</v>
      </c>
      <c r="AE681" s="22">
        <v>3.3687243237475326</v>
      </c>
      <c r="AF681" s="22">
        <v>0.40016005975564217</v>
      </c>
      <c r="AG681" s="22">
        <v>1</v>
      </c>
      <c r="AH681" s="22">
        <v>0.18657632182681536</v>
      </c>
      <c r="AI681" s="22">
        <v>4.4688683775276106</v>
      </c>
      <c r="AJ681" s="22">
        <v>0.17307794910099775</v>
      </c>
      <c r="AK681" s="22">
        <v>3.6066798271354639</v>
      </c>
      <c r="AL681" s="22">
        <v>191.53817425172065</v>
      </c>
      <c r="AM681" s="22">
        <v>0.10670650376140427</v>
      </c>
      <c r="AN681" s="22">
        <v>1.1572320332924293</v>
      </c>
    </row>
    <row r="682" spans="1:40" x14ac:dyDescent="0.2">
      <c r="A682" s="20">
        <v>37489</v>
      </c>
      <c r="B682" s="22">
        <v>0.39479709755442088</v>
      </c>
      <c r="C682" s="22">
        <v>5.8511152915882832E-2</v>
      </c>
      <c r="D682" s="22">
        <v>4.0525665143778554E-2</v>
      </c>
      <c r="E682" s="22">
        <v>0.16697661918839021</v>
      </c>
      <c r="F682" s="22">
        <v>0.16094598226283258</v>
      </c>
      <c r="G682" s="22">
        <v>0.88971781779091652</v>
      </c>
      <c r="H682" s="22">
        <v>3.3851115291588281</v>
      </c>
      <c r="I682" s="22">
        <v>0.81354474603601179</v>
      </c>
      <c r="J682" s="22">
        <v>0.10542327331362537</v>
      </c>
      <c r="K682" s="22">
        <v>0.16467616232195648</v>
      </c>
      <c r="L682" s="22">
        <v>0.83847352862133839</v>
      </c>
      <c r="M682" s="22">
        <v>26.828271969900566</v>
      </c>
      <c r="N682" s="22">
        <v>951.35716205321148</v>
      </c>
      <c r="O682" s="22">
        <v>0.49824240795485086</v>
      </c>
      <c r="P682" s="22">
        <v>5.2093523246439135</v>
      </c>
      <c r="Q682" s="22">
        <v>9.1910776672937384</v>
      </c>
      <c r="R682" s="22">
        <v>12.736361193227628</v>
      </c>
      <c r="S682" s="22">
        <v>8.4407417360924484</v>
      </c>
      <c r="T682" s="22">
        <v>127.06261757592046</v>
      </c>
      <c r="U682" s="22">
        <v>3.243966675624832E-2</v>
      </c>
      <c r="V682" s="22">
        <v>1.0534802472453642</v>
      </c>
      <c r="W682" s="22">
        <v>0.40843859177640424</v>
      </c>
      <c r="X682" s="22">
        <v>0.80927707605482402</v>
      </c>
      <c r="Y682" s="22">
        <v>5.0094060736361197E-2</v>
      </c>
      <c r="Z682" s="22">
        <v>5.5791453910239186</v>
      </c>
      <c r="AA682" s="22">
        <v>6.3853802741198606</v>
      </c>
      <c r="AB682" s="22">
        <v>0.44650362805697397</v>
      </c>
      <c r="AC682" s="22">
        <v>0.39132491265788766</v>
      </c>
      <c r="AD682" s="22">
        <v>0.35501209352324647</v>
      </c>
      <c r="AE682" s="22">
        <v>3.3958613276001075</v>
      </c>
      <c r="AF682" s="22">
        <v>0.40312819134641231</v>
      </c>
      <c r="AG682" s="22">
        <v>1</v>
      </c>
      <c r="AH682" s="22">
        <v>0.18803547433485623</v>
      </c>
      <c r="AI682" s="22">
        <v>4.5181402848696592</v>
      </c>
      <c r="AJ682" s="22">
        <v>0.17414673474872347</v>
      </c>
      <c r="AK682" s="22">
        <v>3.6441816715936577</v>
      </c>
      <c r="AL682" s="22">
        <v>192.95888202096211</v>
      </c>
      <c r="AM682" s="22">
        <v>0.10749798441279226</v>
      </c>
      <c r="AN682" s="22">
        <v>1.1738779897876914</v>
      </c>
    </row>
    <row r="683" spans="1:40" x14ac:dyDescent="0.2">
      <c r="A683" s="20">
        <v>37490</v>
      </c>
      <c r="B683" s="22">
        <v>0.38766031561724812</v>
      </c>
      <c r="C683" s="22">
        <v>5.7148889006175124E-2</v>
      </c>
      <c r="D683" s="22">
        <v>3.9793107088193384E-2</v>
      </c>
      <c r="E683" s="22">
        <v>0.16456431097271337</v>
      </c>
      <c r="F683" s="22">
        <v>0.16037367393254873</v>
      </c>
      <c r="G683" s="22">
        <v>0.87365809890747881</v>
      </c>
      <c r="H683" s="22">
        <v>3.3487095582414104</v>
      </c>
      <c r="I683" s="22">
        <v>0.80841294136274877</v>
      </c>
      <c r="J683" s="22">
        <v>0.10229587797540508</v>
      </c>
      <c r="K683" s="22">
        <v>0.16060590067029085</v>
      </c>
      <c r="L683" s="22">
        <v>0.82333878714308339</v>
      </c>
      <c r="M683" s="22">
        <v>26.640629123344066</v>
      </c>
      <c r="N683" s="22">
        <v>933.1292552910752</v>
      </c>
      <c r="O683" s="22">
        <v>0.49158178075684811</v>
      </c>
      <c r="P683" s="22">
        <v>5.1142661107299316</v>
      </c>
      <c r="Q683" s="22">
        <v>9.1212329128621956</v>
      </c>
      <c r="R683" s="22">
        <v>12.652134902623107</v>
      </c>
      <c r="S683" s="22">
        <v>8.2883833852324909</v>
      </c>
      <c r="T683" s="22">
        <v>124.94854066606852</v>
      </c>
      <c r="U683" s="22">
        <v>3.1901620309283792E-2</v>
      </c>
      <c r="V683" s="22">
        <v>1.0374201720589011</v>
      </c>
      <c r="W683" s="22">
        <v>0.40106613184145251</v>
      </c>
      <c r="X683" s="22">
        <v>0.80476064812371362</v>
      </c>
      <c r="Y683" s="22">
        <v>4.9189845358104195E-2</v>
      </c>
      <c r="Z683" s="22">
        <v>5.494273499762496</v>
      </c>
      <c r="AA683" s="22">
        <v>6.2701219190373152</v>
      </c>
      <c r="AB683" s="22">
        <v>0.44344751147938988</v>
      </c>
      <c r="AC683" s="22">
        <v>0.38420858183353568</v>
      </c>
      <c r="AD683" s="22">
        <v>0.3493956826938302</v>
      </c>
      <c r="AE683" s="22">
        <v>3.3339314931123663</v>
      </c>
      <c r="AF683" s="22">
        <v>0.39585158600306125</v>
      </c>
      <c r="AG683" s="22">
        <v>1</v>
      </c>
      <c r="AH683" s="22">
        <v>0.18562305378160132</v>
      </c>
      <c r="AI683" s="22">
        <v>4.458753364648758</v>
      </c>
      <c r="AJ683" s="22">
        <v>0.17311447722594606</v>
      </c>
      <c r="AK683" s="22">
        <v>3.580514065551275</v>
      </c>
      <c r="AL683" s="22">
        <v>189.47590647595928</v>
      </c>
      <c r="AM683" s="22">
        <v>0.10555760806460127</v>
      </c>
      <c r="AN683" s="22">
        <v>1.1458278355412468</v>
      </c>
    </row>
    <row r="684" spans="1:40" x14ac:dyDescent="0.2">
      <c r="A684" s="20">
        <v>37491</v>
      </c>
      <c r="B684" s="22">
        <v>0.38823405042549819</v>
      </c>
      <c r="C684" s="22">
        <v>5.7392039748401083E-2</v>
      </c>
      <c r="D684" s="22">
        <v>3.9843543527670597E-2</v>
      </c>
      <c r="E684" s="22">
        <v>0.16449072361118453</v>
      </c>
      <c r="F684" s="22">
        <v>0.15991331465722289</v>
      </c>
      <c r="G684" s="22">
        <v>0.87496167873566255</v>
      </c>
      <c r="H684" s="22">
        <v>3.348274221681907</v>
      </c>
      <c r="I684" s="22">
        <v>0.80696654157196468</v>
      </c>
      <c r="J684" s="22">
        <v>0.10275384534066283</v>
      </c>
      <c r="K684" s="22">
        <v>0.16069559701886993</v>
      </c>
      <c r="L684" s="22">
        <v>0.82455732332575715</v>
      </c>
      <c r="M684" s="22">
        <v>26.59971457265183</v>
      </c>
      <c r="N684" s="22">
        <v>938.73883397642578</v>
      </c>
      <c r="O684" s="22">
        <v>0.49220360484169351</v>
      </c>
      <c r="P684" s="22">
        <v>5.121835192134891</v>
      </c>
      <c r="Q684" s="22">
        <v>9.171732121148052</v>
      </c>
      <c r="R684" s="22">
        <v>12.642317247211798</v>
      </c>
      <c r="S684" s="22">
        <v>8.3038215550504777</v>
      </c>
      <c r="T684" s="22">
        <v>126.85659918600349</v>
      </c>
      <c r="U684" s="22">
        <v>3.1874834822136475E-2</v>
      </c>
      <c r="V684" s="22">
        <v>1.0403298271578836</v>
      </c>
      <c r="W684" s="22">
        <v>0.40165970717268357</v>
      </c>
      <c r="X684" s="22">
        <v>0.80657540039114117</v>
      </c>
      <c r="Y684" s="22">
        <v>4.9230931867434852E-2</v>
      </c>
      <c r="Z684" s="22">
        <v>5.5288334478566519</v>
      </c>
      <c r="AA684" s="22">
        <v>6.2794016597071725</v>
      </c>
      <c r="AB684" s="22">
        <v>0.44050954067339709</v>
      </c>
      <c r="AC684" s="22">
        <v>0.38469263703155554</v>
      </c>
      <c r="AD684" s="22">
        <v>0.35102278133093717</v>
      </c>
      <c r="AE684" s="22">
        <v>3.3397114012368516</v>
      </c>
      <c r="AF684" s="22">
        <v>0.3964268724562609</v>
      </c>
      <c r="AG684" s="22">
        <v>1</v>
      </c>
      <c r="AH684" s="22">
        <v>0.1855277763095301</v>
      </c>
      <c r="AI684" s="22">
        <v>4.466409429673873</v>
      </c>
      <c r="AJ684" s="22">
        <v>0.17284211639092975</v>
      </c>
      <c r="AK684" s="22">
        <v>3.5963845869231994</v>
      </c>
      <c r="AL684" s="22">
        <v>189.75632961573021</v>
      </c>
      <c r="AM684" s="22">
        <v>0.10571383265500291</v>
      </c>
      <c r="AN684" s="22">
        <v>1.1416036788413764</v>
      </c>
    </row>
    <row r="685" spans="1:40" x14ac:dyDescent="0.2">
      <c r="A685" s="20">
        <v>37494</v>
      </c>
      <c r="B685" s="22">
        <v>0.39121218576906686</v>
      </c>
      <c r="C685" s="22">
        <v>5.7978270132083509E-2</v>
      </c>
      <c r="D685" s="22">
        <v>4.0156582871751167E-2</v>
      </c>
      <c r="E685" s="22">
        <v>0.16563698338304217</v>
      </c>
      <c r="F685" s="22">
        <v>0.16129100979974434</v>
      </c>
      <c r="G685" s="22">
        <v>0.88161482743928421</v>
      </c>
      <c r="H685" s="22">
        <v>3.3553472518108221</v>
      </c>
      <c r="I685" s="22">
        <v>0.81317639539838094</v>
      </c>
      <c r="J685" s="22">
        <v>0.10348317000426076</v>
      </c>
      <c r="K685" s="22">
        <v>0.16206859821048147</v>
      </c>
      <c r="L685" s="22">
        <v>0.830837239028547</v>
      </c>
      <c r="M685" s="22">
        <v>26.917341286749039</v>
      </c>
      <c r="N685" s="22">
        <v>950.14912654452485</v>
      </c>
      <c r="O685" s="22">
        <v>0.49648487430762667</v>
      </c>
      <c r="P685" s="22">
        <v>5.1608436301661698</v>
      </c>
      <c r="Q685" s="22">
        <v>9.2767362590541111</v>
      </c>
      <c r="R685" s="22">
        <v>12.754580315296122</v>
      </c>
      <c r="S685" s="22">
        <v>8.3638687686408169</v>
      </c>
      <c r="T685" s="22">
        <v>127.32211333617383</v>
      </c>
      <c r="U685" s="22">
        <v>3.2197486152535149E-2</v>
      </c>
      <c r="V685" s="22">
        <v>1.0473476778866637</v>
      </c>
      <c r="W685" s="22">
        <v>0.40475074563272256</v>
      </c>
      <c r="X685" s="22">
        <v>0.80948018747337025</v>
      </c>
      <c r="Y685" s="22">
        <v>4.989348103962505E-2</v>
      </c>
      <c r="Z685" s="22">
        <v>5.5549637835534718</v>
      </c>
      <c r="AA685" s="22">
        <v>6.3005965061780991</v>
      </c>
      <c r="AB685" s="22">
        <v>0.44365146996165317</v>
      </c>
      <c r="AC685" s="22">
        <v>0.38770771197273113</v>
      </c>
      <c r="AD685" s="22">
        <v>0.35332339156369835</v>
      </c>
      <c r="AE685" s="22">
        <v>3.3652535151256924</v>
      </c>
      <c r="AF685" s="22">
        <v>0.3994567533020878</v>
      </c>
      <c r="AG685" s="22">
        <v>1</v>
      </c>
      <c r="AH685" s="22">
        <v>0.18726033233915637</v>
      </c>
      <c r="AI685" s="22">
        <v>4.5068172134639966</v>
      </c>
      <c r="AJ685" s="22">
        <v>0.17330634853003835</v>
      </c>
      <c r="AK685" s="22">
        <v>3.6365573072006816</v>
      </c>
      <c r="AL685" s="22">
        <v>191.2015338730294</v>
      </c>
      <c r="AM685" s="22">
        <v>0.10651896037494674</v>
      </c>
      <c r="AN685" s="22">
        <v>1.1479548359608009</v>
      </c>
    </row>
    <row r="686" spans="1:40" x14ac:dyDescent="0.2">
      <c r="A686" s="20">
        <v>37495</v>
      </c>
      <c r="B686" s="22">
        <v>0.39595687331536383</v>
      </c>
      <c r="C686" s="22">
        <v>5.963342318059299E-2</v>
      </c>
      <c r="D686" s="22">
        <v>4.0636118598382745E-2</v>
      </c>
      <c r="E686" s="22">
        <v>0.16749326145552559</v>
      </c>
      <c r="F686" s="22">
        <v>0.16090566037735848</v>
      </c>
      <c r="G686" s="22">
        <v>0.8923665768194069</v>
      </c>
      <c r="H686" s="22">
        <v>3.3633423180592992</v>
      </c>
      <c r="I686" s="22">
        <v>0.81450134770889482</v>
      </c>
      <c r="J686" s="22">
        <v>0.10594070080862533</v>
      </c>
      <c r="K686" s="22">
        <v>0.16538005390835578</v>
      </c>
      <c r="L686" s="22">
        <v>0.84095956873315358</v>
      </c>
      <c r="M686" s="22">
        <v>26.946630727762802</v>
      </c>
      <c r="N686" s="22">
        <v>956.87331536388137</v>
      </c>
      <c r="O686" s="22">
        <v>0.5019946091644204</v>
      </c>
      <c r="P686" s="22">
        <v>5.221563342318059</v>
      </c>
      <c r="Q686" s="22">
        <v>9.3660377358490567</v>
      </c>
      <c r="R686" s="22">
        <v>12.739622641509433</v>
      </c>
      <c r="S686" s="22">
        <v>8.4657681940700797</v>
      </c>
      <c r="T686" s="22">
        <v>128.28032345013474</v>
      </c>
      <c r="U686" s="22">
        <v>3.2519676549865227E-2</v>
      </c>
      <c r="V686" s="22">
        <v>1.066576819407008</v>
      </c>
      <c r="W686" s="22">
        <v>0.4096495956873315</v>
      </c>
      <c r="X686" s="22">
        <v>0.80926145552560635</v>
      </c>
      <c r="Y686" s="22">
        <v>5.0900269541778974E-2</v>
      </c>
      <c r="Z686" s="22">
        <v>5.6118598382749321</v>
      </c>
      <c r="AA686" s="22">
        <v>6.4043126684636116</v>
      </c>
      <c r="AB686" s="22">
        <v>0.4485175202156334</v>
      </c>
      <c r="AC686" s="22">
        <v>0.39235579514824798</v>
      </c>
      <c r="AD686" s="22">
        <v>0.35795148247978431</v>
      </c>
      <c r="AE686" s="22">
        <v>3.405067385444744</v>
      </c>
      <c r="AF686" s="22">
        <v>0.4043126684636118</v>
      </c>
      <c r="AG686" s="22">
        <v>1</v>
      </c>
      <c r="AH686" s="22">
        <v>0.18837735849056603</v>
      </c>
      <c r="AI686" s="22">
        <v>4.5455525606468994</v>
      </c>
      <c r="AJ686" s="22">
        <v>0.17574123989218327</v>
      </c>
      <c r="AK686" s="22">
        <v>3.6808625336927223</v>
      </c>
      <c r="AL686" s="22">
        <v>193.5309973045822</v>
      </c>
      <c r="AM686" s="22">
        <v>0.10781671159029649</v>
      </c>
      <c r="AN686" s="22">
        <v>1.133153638814016</v>
      </c>
    </row>
    <row r="687" spans="1:40" x14ac:dyDescent="0.2">
      <c r="A687" s="20">
        <v>37496</v>
      </c>
      <c r="B687" s="22">
        <v>0.3936230641444724</v>
      </c>
      <c r="C687" s="22">
        <v>5.9053641283961206E-2</v>
      </c>
      <c r="D687" s="22">
        <v>4.0400835968061731E-2</v>
      </c>
      <c r="E687" s="22">
        <v>0.16706500187556936</v>
      </c>
      <c r="F687" s="22">
        <v>0.16095600450136649</v>
      </c>
      <c r="G687" s="22">
        <v>0.88706928889127046</v>
      </c>
      <c r="H687" s="22">
        <v>3.3538395584373828</v>
      </c>
      <c r="I687" s="22">
        <v>0.81309683296715074</v>
      </c>
      <c r="J687" s="22">
        <v>0.10484968651197685</v>
      </c>
      <c r="K687" s="22">
        <v>0.16426772413053961</v>
      </c>
      <c r="L687" s="22">
        <v>0.8359573441937731</v>
      </c>
      <c r="M687" s="22">
        <v>26.871014415090293</v>
      </c>
      <c r="N687" s="22">
        <v>951.82466105782112</v>
      </c>
      <c r="O687" s="22">
        <v>0.49954450458174798</v>
      </c>
      <c r="P687" s="22">
        <v>5.1872889984459567</v>
      </c>
      <c r="Q687" s="22">
        <v>9.448582605433792</v>
      </c>
      <c r="R687" s="22">
        <v>12.736723648250361</v>
      </c>
      <c r="S687" s="22">
        <v>8.423985852848185</v>
      </c>
      <c r="T687" s="22">
        <v>128.28894485826055</v>
      </c>
      <c r="U687" s="22">
        <v>3.2340174695889824E-2</v>
      </c>
      <c r="V687" s="22">
        <v>1.0615722630084132</v>
      </c>
      <c r="W687" s="22">
        <v>0.40721290391726062</v>
      </c>
      <c r="X687" s="22">
        <v>0.80863833663790796</v>
      </c>
      <c r="Y687" s="22">
        <v>5.0254541557258448E-2</v>
      </c>
      <c r="Z687" s="22">
        <v>5.5549005948234278</v>
      </c>
      <c r="AA687" s="22">
        <v>6.3447832377686089</v>
      </c>
      <c r="AB687" s="22">
        <v>0.44477787899898186</v>
      </c>
      <c r="AC687" s="22">
        <v>0.3901291463479985</v>
      </c>
      <c r="AD687" s="22">
        <v>0.35592947859171536</v>
      </c>
      <c r="AE687" s="22">
        <v>3.3856706500187554</v>
      </c>
      <c r="AF687" s="22">
        <v>0.40191843952628475</v>
      </c>
      <c r="AG687" s="22">
        <v>1</v>
      </c>
      <c r="AH687" s="22">
        <v>0.18748191415251059</v>
      </c>
      <c r="AI687" s="22">
        <v>4.5238733186860296</v>
      </c>
      <c r="AJ687" s="22">
        <v>0.17405283746851724</v>
      </c>
      <c r="AK687" s="22">
        <v>3.6568243931193396</v>
      </c>
      <c r="AL687" s="22">
        <v>192.37982959112588</v>
      </c>
      <c r="AM687" s="22">
        <v>0.10717539252987514</v>
      </c>
      <c r="AN687" s="22">
        <v>1.1317721451154814</v>
      </c>
    </row>
    <row r="688" spans="1:40" x14ac:dyDescent="0.2">
      <c r="A688" s="20">
        <v>37497</v>
      </c>
      <c r="B688" s="22">
        <v>0.39496693015002421</v>
      </c>
      <c r="C688" s="22">
        <v>5.9364413615099212E-2</v>
      </c>
      <c r="D688" s="22">
        <v>4.0540947464644837E-2</v>
      </c>
      <c r="E688" s="22">
        <v>0.16760767865784804</v>
      </c>
      <c r="F688" s="22">
        <v>0.1606388127117277</v>
      </c>
      <c r="G688" s="22">
        <v>0.8901113082755282</v>
      </c>
      <c r="H688" s="22">
        <v>3.3278485777275901</v>
      </c>
      <c r="I688" s="22">
        <v>0.81056084314674404</v>
      </c>
      <c r="J688" s="22">
        <v>0.10585578319083722</v>
      </c>
      <c r="K688" s="22">
        <v>0.16653223638221218</v>
      </c>
      <c r="L688" s="22">
        <v>0.83883422057321066</v>
      </c>
      <c r="M688" s="22">
        <v>26.801096951121149</v>
      </c>
      <c r="N688" s="22">
        <v>952.84185621336769</v>
      </c>
      <c r="O688" s="22">
        <v>0.50094101199118135</v>
      </c>
      <c r="P688" s="22">
        <v>5.2094423831800825</v>
      </c>
      <c r="Q688" s="22">
        <v>9.5155132548260468</v>
      </c>
      <c r="R688" s="22">
        <v>12.711727698015808</v>
      </c>
      <c r="S688" s="22">
        <v>8.4529762864978206</v>
      </c>
      <c r="T688" s="22">
        <v>128.73044039361187</v>
      </c>
      <c r="U688" s="22">
        <v>3.2446093455933751E-2</v>
      </c>
      <c r="V688" s="22">
        <v>1.0649029413346238</v>
      </c>
      <c r="W688" s="22">
        <v>0.40861429262784321</v>
      </c>
      <c r="X688" s="22">
        <v>0.80760337688874551</v>
      </c>
      <c r="Y688" s="22">
        <v>5.0362961768027098E-2</v>
      </c>
      <c r="Z688" s="22">
        <v>5.5600365650373718</v>
      </c>
      <c r="AA688" s="22">
        <v>6.3666182717642625</v>
      </c>
      <c r="AB688" s="22">
        <v>0.44550196268215303</v>
      </c>
      <c r="AC688" s="22">
        <v>0.39146098833145132</v>
      </c>
      <c r="AD688" s="22">
        <v>0.35790718933161259</v>
      </c>
      <c r="AE688" s="22">
        <v>3.4010861966983921</v>
      </c>
      <c r="AF688" s="22">
        <v>0.40329085336344567</v>
      </c>
      <c r="AG688" s="22">
        <v>1</v>
      </c>
      <c r="AH688" s="22">
        <v>0.1881916438135183</v>
      </c>
      <c r="AI688" s="22">
        <v>4.5351400763564014</v>
      </c>
      <c r="AJ688" s="22">
        <v>0.17497445824595365</v>
      </c>
      <c r="AK688" s="22">
        <v>3.6651072753669944</v>
      </c>
      <c r="AL688" s="22">
        <v>193.04188847663602</v>
      </c>
      <c r="AM688" s="22">
        <v>0.10754422756358552</v>
      </c>
      <c r="AN688" s="22">
        <v>1.1388933698983705</v>
      </c>
    </row>
    <row r="689" spans="1:40" x14ac:dyDescent="0.2">
      <c r="A689" s="20">
        <v>37498</v>
      </c>
      <c r="B689" s="22">
        <v>0.39148323828812021</v>
      </c>
      <c r="C689" s="22">
        <v>5.8689974950700843E-2</v>
      </c>
      <c r="D689" s="22">
        <v>4.0181207695997444E-2</v>
      </c>
      <c r="E689" s="22">
        <v>0.16611416084847838</v>
      </c>
      <c r="F689" s="22">
        <v>0.15976123221233277</v>
      </c>
      <c r="G689" s="22">
        <v>0.88224697543036823</v>
      </c>
      <c r="H689" s="22">
        <v>3.2949954698075996</v>
      </c>
      <c r="I689" s="22">
        <v>0.80581996482438845</v>
      </c>
      <c r="J689" s="22">
        <v>0.1046527740766402</v>
      </c>
      <c r="K689" s="22">
        <v>0.16515482598731546</v>
      </c>
      <c r="L689" s="22">
        <v>0.8314128870649683</v>
      </c>
      <c r="M689" s="22">
        <v>26.567180088471993</v>
      </c>
      <c r="N689" s="22">
        <v>943.34594681021156</v>
      </c>
      <c r="O689" s="22">
        <v>0.49646644992804989</v>
      </c>
      <c r="P689" s="22">
        <v>5.1612215530565475</v>
      </c>
      <c r="Q689" s="22">
        <v>9.3865586526674836</v>
      </c>
      <c r="R689" s="22">
        <v>12.624846772904119</v>
      </c>
      <c r="S689" s="22">
        <v>8.3941800351756104</v>
      </c>
      <c r="T689" s="22">
        <v>127.04791344667697</v>
      </c>
      <c r="U689" s="22">
        <v>3.2169695677663486E-2</v>
      </c>
      <c r="V689" s="22">
        <v>1.058572722912114</v>
      </c>
      <c r="W689" s="22">
        <v>0.40499920055428235</v>
      </c>
      <c r="X689" s="22">
        <v>0.80072483078398971</v>
      </c>
      <c r="Y689" s="22">
        <v>4.9960027714118206E-2</v>
      </c>
      <c r="Z689" s="22">
        <v>5.5183073069338588</v>
      </c>
      <c r="AA689" s="22">
        <v>6.3102915312050314</v>
      </c>
      <c r="AB689" s="22">
        <v>0.43969514469967486</v>
      </c>
      <c r="AC689" s="22">
        <v>0.38799765495922828</v>
      </c>
      <c r="AD689" s="22">
        <v>0.35388797100676861</v>
      </c>
      <c r="AE689" s="22">
        <v>3.3685444758300909</v>
      </c>
      <c r="AF689" s="22">
        <v>0.39973351809412139</v>
      </c>
      <c r="AG689" s="22">
        <v>1</v>
      </c>
      <c r="AH689" s="22">
        <v>0.18643074135266216</v>
      </c>
      <c r="AI689" s="22">
        <v>4.500346426477642</v>
      </c>
      <c r="AJ689" s="22">
        <v>0.17268027500932687</v>
      </c>
      <c r="AK689" s="22">
        <v>3.6390769066780364</v>
      </c>
      <c r="AL689" s="22">
        <v>191.33400842082821</v>
      </c>
      <c r="AM689" s="22">
        <v>0.10659276235143633</v>
      </c>
      <c r="AN689" s="22">
        <v>1.1272184618664391</v>
      </c>
    </row>
    <row r="690" spans="1:40" x14ac:dyDescent="0.2">
      <c r="A690" s="20">
        <v>37501</v>
      </c>
      <c r="B690" s="22">
        <v>0.39081670657089651</v>
      </c>
      <c r="C690" s="22">
        <v>5.8664538441074755E-2</v>
      </c>
      <c r="D690" s="22">
        <v>4.0112795956371378E-2</v>
      </c>
      <c r="E690" s="22">
        <v>0.16572492684224527</v>
      </c>
      <c r="F690" s="22">
        <v>0.158999733971801</v>
      </c>
      <c r="G690" s="22">
        <v>0.88075552008512892</v>
      </c>
      <c r="H690" s="22">
        <v>3.2629954775206174</v>
      </c>
      <c r="I690" s="22">
        <v>0.80211758446395309</v>
      </c>
      <c r="J690" s="22">
        <v>0.10472998137802607</v>
      </c>
      <c r="K690" s="22">
        <v>0.16471401968608673</v>
      </c>
      <c r="L690" s="22">
        <v>0.82998669859005059</v>
      </c>
      <c r="M690" s="22">
        <v>26.402766693269488</v>
      </c>
      <c r="N690" s="22">
        <v>941.31417930300609</v>
      </c>
      <c r="O690" s="22">
        <v>0.49811119978717744</v>
      </c>
      <c r="P690" s="22">
        <v>5.1503059324288367</v>
      </c>
      <c r="Q690" s="22">
        <v>9.3950518754988028</v>
      </c>
      <c r="R690" s="22">
        <v>12.572492684224528</v>
      </c>
      <c r="S690" s="22">
        <v>8.3692471401968618</v>
      </c>
      <c r="T690" s="22">
        <v>126.8635275339186</v>
      </c>
      <c r="U690" s="22">
        <v>3.2095770151636074E-2</v>
      </c>
      <c r="V690" s="22">
        <v>1.054535780792764</v>
      </c>
      <c r="W690" s="22">
        <v>0.4043096568236233</v>
      </c>
      <c r="X690" s="22">
        <v>0.8013833466347432</v>
      </c>
      <c r="Y690" s="22">
        <v>4.9960095770151633E-2</v>
      </c>
      <c r="Z690" s="22">
        <v>5.5014631550944397</v>
      </c>
      <c r="AA690" s="22">
        <v>6.2995477520617182</v>
      </c>
      <c r="AB690" s="22">
        <v>0.43969140728917261</v>
      </c>
      <c r="AC690" s="22">
        <v>0.38734769885607873</v>
      </c>
      <c r="AD690" s="22">
        <v>0.35222133546155893</v>
      </c>
      <c r="AE690" s="22">
        <v>3.3634477254588986</v>
      </c>
      <c r="AF690" s="22">
        <v>0.39905293961159882</v>
      </c>
      <c r="AG690" s="22">
        <v>1</v>
      </c>
      <c r="AH690" s="22">
        <v>0.18590050545357809</v>
      </c>
      <c r="AI690" s="22">
        <v>4.4926842245277996</v>
      </c>
      <c r="AJ690" s="22">
        <v>0.17227986166533651</v>
      </c>
      <c r="AK690" s="22">
        <v>3.6403298749667465</v>
      </c>
      <c r="AL690" s="22">
        <v>191.00824687416866</v>
      </c>
      <c r="AM690" s="22">
        <v>0.10641127959563713</v>
      </c>
      <c r="AN690" s="22">
        <v>1.1280659749933493</v>
      </c>
    </row>
    <row r="691" spans="1:40" x14ac:dyDescent="0.2">
      <c r="A691" s="20">
        <v>37502</v>
      </c>
      <c r="B691" s="22">
        <v>0.39139933923052334</v>
      </c>
      <c r="C691" s="22">
        <v>5.8328892678247903E-2</v>
      </c>
      <c r="D691" s="22">
        <v>4.0168389640839824E-2</v>
      </c>
      <c r="E691" s="22">
        <v>0.16549078120004265</v>
      </c>
      <c r="F691" s="22">
        <v>0.15668762655866994</v>
      </c>
      <c r="G691" s="22">
        <v>0.88212725141212833</v>
      </c>
      <c r="H691" s="22">
        <v>3.2513055525951193</v>
      </c>
      <c r="I691" s="22">
        <v>0.79372268997122464</v>
      </c>
      <c r="J691" s="22">
        <v>0.10627731002877545</v>
      </c>
      <c r="K691" s="22">
        <v>0.16682297772567412</v>
      </c>
      <c r="L691" s="22">
        <v>0.83127997442182688</v>
      </c>
      <c r="M691" s="22">
        <v>26.227219439411705</v>
      </c>
      <c r="N691" s="22">
        <v>942.12938292656952</v>
      </c>
      <c r="O691" s="22">
        <v>0.50010657572205053</v>
      </c>
      <c r="P691" s="22">
        <v>5.1582649472450184</v>
      </c>
      <c r="Q691" s="22">
        <v>9.3861238409890237</v>
      </c>
      <c r="R691" s="22">
        <v>12.476819780454013</v>
      </c>
      <c r="S691" s="22">
        <v>8.3821805392731559</v>
      </c>
      <c r="T691" s="22">
        <v>126.87839710114038</v>
      </c>
      <c r="U691" s="22">
        <v>3.2100607481615695E-2</v>
      </c>
      <c r="V691" s="22">
        <v>1.0689544921666845</v>
      </c>
      <c r="W691" s="22">
        <v>0.40493445593093902</v>
      </c>
      <c r="X691" s="22">
        <v>0.79576894383459462</v>
      </c>
      <c r="Y691" s="22">
        <v>4.9738889480976239E-2</v>
      </c>
      <c r="Z691" s="22">
        <v>5.5014387722476821</v>
      </c>
      <c r="AA691" s="22">
        <v>6.3092827453906013</v>
      </c>
      <c r="AB691" s="22">
        <v>0.44133006501119054</v>
      </c>
      <c r="AC691" s="22">
        <v>0.38782905254183103</v>
      </c>
      <c r="AD691" s="22">
        <v>0.35239262496003421</v>
      </c>
      <c r="AE691" s="22">
        <v>3.3720558456783549</v>
      </c>
      <c r="AF691" s="22">
        <v>0.39965895768943838</v>
      </c>
      <c r="AG691" s="22">
        <v>1</v>
      </c>
      <c r="AH691" s="22">
        <v>0.185974634978152</v>
      </c>
      <c r="AI691" s="22">
        <v>4.4921666844292876</v>
      </c>
      <c r="AJ691" s="22">
        <v>0.17297239688798893</v>
      </c>
      <c r="AK691" s="22">
        <v>3.6480869657891932</v>
      </c>
      <c r="AL691" s="22">
        <v>191.30342108067785</v>
      </c>
      <c r="AM691" s="22">
        <v>0.10657572205051691</v>
      </c>
      <c r="AN691" s="22">
        <v>1.1469679207076631</v>
      </c>
    </row>
    <row r="692" spans="1:40" x14ac:dyDescent="0.2">
      <c r="A692" s="20">
        <v>37503</v>
      </c>
      <c r="B692" s="22">
        <v>0.39311747390955315</v>
      </c>
      <c r="C692" s="22">
        <v>5.83997859245384E-2</v>
      </c>
      <c r="D692" s="22">
        <v>4.0348943002408356E-2</v>
      </c>
      <c r="E692" s="22">
        <v>0.16768530907144771</v>
      </c>
      <c r="F692" s="22">
        <v>0.1578592453839979</v>
      </c>
      <c r="G692" s="22">
        <v>0.88596200160556615</v>
      </c>
      <c r="H692" s="22">
        <v>3.2766390152528766</v>
      </c>
      <c r="I692" s="22">
        <v>0.80176612255820179</v>
      </c>
      <c r="J692" s="22">
        <v>0.10611720631522611</v>
      </c>
      <c r="K692" s="22">
        <v>0.16740701097136743</v>
      </c>
      <c r="L692" s="22">
        <v>0.83488359646775501</v>
      </c>
      <c r="M692" s="22">
        <v>26.425474979930428</v>
      </c>
      <c r="N692" s="22">
        <v>947.28391758094733</v>
      </c>
      <c r="O692" s="22">
        <v>0.50559272143430556</v>
      </c>
      <c r="P692" s="22">
        <v>5.1784854161091793</v>
      </c>
      <c r="Q692" s="22">
        <v>9.4375167246454392</v>
      </c>
      <c r="R692" s="22">
        <v>12.626170725180627</v>
      </c>
      <c r="S692" s="22">
        <v>8.4153063955044161</v>
      </c>
      <c r="T692" s="22">
        <v>126.85041477120686</v>
      </c>
      <c r="U692" s="22">
        <v>3.224404602622425E-2</v>
      </c>
      <c r="V692" s="22">
        <v>1.0677013647310678</v>
      </c>
      <c r="W692" s="22">
        <v>0.40670056194808674</v>
      </c>
      <c r="X692" s="22">
        <v>0.79809472839175821</v>
      </c>
      <c r="Y692" s="22">
        <v>4.9847471233609851E-2</v>
      </c>
      <c r="Z692" s="22">
        <v>5.53920256890554</v>
      </c>
      <c r="AA692" s="22">
        <v>6.3366336633663378</v>
      </c>
      <c r="AB692" s="22">
        <v>0.44185175274284189</v>
      </c>
      <c r="AC692" s="22">
        <v>0.38969226652394973</v>
      </c>
      <c r="AD692" s="22">
        <v>0.35397377575595401</v>
      </c>
      <c r="AE692" s="22">
        <v>3.3861386138613865</v>
      </c>
      <c r="AF692" s="22">
        <v>0.4013914905004014</v>
      </c>
      <c r="AG692" s="22">
        <v>1</v>
      </c>
      <c r="AH692" s="22">
        <v>0.18700561948086702</v>
      </c>
      <c r="AI692" s="22">
        <v>4.5159218624565165</v>
      </c>
      <c r="AJ692" s="22">
        <v>0.17425742574257427</v>
      </c>
      <c r="AK692" s="22">
        <v>3.6542681295156547</v>
      </c>
      <c r="AL692" s="22">
        <v>192.13272678619214</v>
      </c>
      <c r="AM692" s="22">
        <v>0.10703773080010705</v>
      </c>
      <c r="AN692" s="22">
        <v>1.1390955311747391</v>
      </c>
    </row>
    <row r="693" spans="1:40" x14ac:dyDescent="0.2">
      <c r="A693" s="20">
        <v>37504</v>
      </c>
      <c r="B693" s="22">
        <v>0.39374966496917713</v>
      </c>
      <c r="C693" s="22">
        <v>5.8161350844277669E-2</v>
      </c>
      <c r="D693" s="22">
        <v>4.0413830072366659E-2</v>
      </c>
      <c r="E693" s="22">
        <v>0.16854462610560172</v>
      </c>
      <c r="F693" s="22">
        <v>0.15770570892522112</v>
      </c>
      <c r="G693" s="22">
        <v>0.88739748056821233</v>
      </c>
      <c r="H693" s="22">
        <v>3.2754757437684265</v>
      </c>
      <c r="I693" s="22">
        <v>0.80209059233449476</v>
      </c>
      <c r="J693" s="22">
        <v>0.1062020905923345</v>
      </c>
      <c r="K693" s="22">
        <v>0.1678799249530957</v>
      </c>
      <c r="L693" s="22">
        <v>0.83622621281157872</v>
      </c>
      <c r="M693" s="22">
        <v>26.480836236933797</v>
      </c>
      <c r="N693" s="22">
        <v>949.66496917716427</v>
      </c>
      <c r="O693" s="22">
        <v>0.50742428303403908</v>
      </c>
      <c r="P693" s="22">
        <v>5.1889573840793348</v>
      </c>
      <c r="Q693" s="22">
        <v>9.371214151701956</v>
      </c>
      <c r="R693" s="22">
        <v>12.682926829268292</v>
      </c>
      <c r="S693" s="22">
        <v>8.4288394532296973</v>
      </c>
      <c r="T693" s="22">
        <v>126.63629053872957</v>
      </c>
      <c r="U693" s="22">
        <v>3.2259447869203969E-2</v>
      </c>
      <c r="V693" s="22">
        <v>1.07263468239078</v>
      </c>
      <c r="W693" s="22">
        <v>0.40734387563655855</v>
      </c>
      <c r="X693" s="22">
        <v>0.7969981238273921</v>
      </c>
      <c r="Y693" s="22">
        <v>4.9852586437952297E-2</v>
      </c>
      <c r="Z693" s="22">
        <v>5.5373894398284644</v>
      </c>
      <c r="AA693" s="22">
        <v>6.3468239077995179</v>
      </c>
      <c r="AB693" s="22">
        <v>0.44707585097828995</v>
      </c>
      <c r="AC693" s="22">
        <v>0.39025462342535511</v>
      </c>
      <c r="AD693" s="22">
        <v>0.3536853390511927</v>
      </c>
      <c r="AE693" s="22">
        <v>3.3914768158670596</v>
      </c>
      <c r="AF693" s="22">
        <v>0.40204770838917181</v>
      </c>
      <c r="AG693" s="22">
        <v>1</v>
      </c>
      <c r="AH693" s="22">
        <v>0.18724202626641651</v>
      </c>
      <c r="AI693" s="22">
        <v>4.5188957384079336</v>
      </c>
      <c r="AJ693" s="22">
        <v>0.17367997855802736</v>
      </c>
      <c r="AK693" s="22">
        <v>3.6472795497185744</v>
      </c>
      <c r="AL693" s="22">
        <v>192.44170463682659</v>
      </c>
      <c r="AM693" s="22">
        <v>0.10720986330742428</v>
      </c>
      <c r="AN693" s="22">
        <v>1.1312784776199409</v>
      </c>
    </row>
    <row r="694" spans="1:40" x14ac:dyDescent="0.2">
      <c r="A694" s="20">
        <v>37505</v>
      </c>
      <c r="B694" s="22">
        <v>0.39225675531346793</v>
      </c>
      <c r="C694" s="22">
        <v>5.8474847805190647E-2</v>
      </c>
      <c r="D694" s="22">
        <v>4.0261668268717299E-2</v>
      </c>
      <c r="E694" s="22">
        <v>0.16643169924169607</v>
      </c>
      <c r="F694" s="22">
        <v>0.15852824949268399</v>
      </c>
      <c r="G694" s="22">
        <v>0.88401153476449856</v>
      </c>
      <c r="H694" s="22">
        <v>3.2818541065897686</v>
      </c>
      <c r="I694" s="22">
        <v>0.80851222898643604</v>
      </c>
      <c r="J694" s="22">
        <v>0.10473138951190859</v>
      </c>
      <c r="K694" s="22">
        <v>0.1665705436291787</v>
      </c>
      <c r="L694" s="22">
        <v>0.83305564455836811</v>
      </c>
      <c r="M694" s="22">
        <v>26.605788742924279</v>
      </c>
      <c r="N694" s="22">
        <v>945.74388550678214</v>
      </c>
      <c r="O694" s="22">
        <v>0.50528676706183917</v>
      </c>
      <c r="P694" s="22">
        <v>5.1767595856029054</v>
      </c>
      <c r="Q694" s="22">
        <v>9.36345188507957</v>
      </c>
      <c r="R694" s="22">
        <v>12.657267969667844</v>
      </c>
      <c r="S694" s="22">
        <v>8.4000854426999911</v>
      </c>
      <c r="T694" s="22">
        <v>127.73683648403291</v>
      </c>
      <c r="U694" s="22">
        <v>3.2201217558474847E-2</v>
      </c>
      <c r="V694" s="22">
        <v>1.0650432553668696</v>
      </c>
      <c r="W694" s="22">
        <v>0.40579942326177509</v>
      </c>
      <c r="X694" s="22">
        <v>0.79936986008757882</v>
      </c>
      <c r="Y694" s="22">
        <v>5.0186905906226639E-2</v>
      </c>
      <c r="Z694" s="22">
        <v>5.5324148243084483</v>
      </c>
      <c r="AA694" s="22">
        <v>6.3227597992096563</v>
      </c>
      <c r="AB694" s="22">
        <v>0.44483605681939553</v>
      </c>
      <c r="AC694" s="22">
        <v>0.38876428495140453</v>
      </c>
      <c r="AD694" s="22">
        <v>0.35245113745594364</v>
      </c>
      <c r="AE694" s="22">
        <v>3.3789383744526331</v>
      </c>
      <c r="AF694" s="22">
        <v>0.40051265619993598</v>
      </c>
      <c r="AG694" s="22">
        <v>1</v>
      </c>
      <c r="AH694" s="22">
        <v>0.18690590622663678</v>
      </c>
      <c r="AI694" s="22">
        <v>4.5124425931859449</v>
      </c>
      <c r="AJ694" s="22">
        <v>0.17355548435330559</v>
      </c>
      <c r="AK694" s="22">
        <v>3.6334508170458193</v>
      </c>
      <c r="AL694" s="22">
        <v>191.71205810103601</v>
      </c>
      <c r="AM694" s="22">
        <v>0.10680337498664959</v>
      </c>
      <c r="AN694" s="22">
        <v>1.121969454234754</v>
      </c>
    </row>
    <row r="695" spans="1:40" x14ac:dyDescent="0.2">
      <c r="A695" s="20">
        <v>37508</v>
      </c>
      <c r="B695" s="22">
        <v>0.39164000853060355</v>
      </c>
      <c r="C695" s="22">
        <v>5.8391981232672203E-2</v>
      </c>
      <c r="D695" s="22">
        <v>4.0199402857752184E-2</v>
      </c>
      <c r="E695" s="22">
        <v>0.16677329921091916</v>
      </c>
      <c r="F695" s="22">
        <v>0.15874386862870546</v>
      </c>
      <c r="G695" s="22">
        <v>0.88259756877799089</v>
      </c>
      <c r="H695" s="22">
        <v>3.2598635103433566</v>
      </c>
      <c r="I695" s="22">
        <v>0.80826402217956916</v>
      </c>
      <c r="J695" s="22">
        <v>0.10441458733205373</v>
      </c>
      <c r="K695" s="22">
        <v>0.16600554489230113</v>
      </c>
      <c r="L695" s="22">
        <v>0.8317231819151204</v>
      </c>
      <c r="M695" s="22">
        <v>26.524845382810831</v>
      </c>
      <c r="N695" s="22">
        <v>938.36638942205161</v>
      </c>
      <c r="O695" s="22">
        <v>0.50437193431435279</v>
      </c>
      <c r="P695" s="22">
        <v>5.1631477927063338</v>
      </c>
      <c r="Q695" s="22">
        <v>9.2621027937726588</v>
      </c>
      <c r="R695" s="22">
        <v>12.677543186180422</v>
      </c>
      <c r="S695" s="22">
        <v>8.38131797824696</v>
      </c>
      <c r="T695" s="22">
        <v>126.55150351887394</v>
      </c>
      <c r="U695" s="22">
        <v>3.2177436553636168E-2</v>
      </c>
      <c r="V695" s="22">
        <v>1.0590744295158883</v>
      </c>
      <c r="W695" s="22">
        <v>0.40515035188739601</v>
      </c>
      <c r="X695" s="22">
        <v>0.80034122414160802</v>
      </c>
      <c r="Y695" s="22">
        <v>5.009596928982725E-2</v>
      </c>
      <c r="Z695" s="22">
        <v>5.5326295585412666</v>
      </c>
      <c r="AA695" s="22">
        <v>6.3019833653230961</v>
      </c>
      <c r="AB695" s="22">
        <v>0.44092557048411168</v>
      </c>
      <c r="AC695" s="22">
        <v>0.38816378758797182</v>
      </c>
      <c r="AD695" s="22">
        <v>0.3529537214757944</v>
      </c>
      <c r="AE695" s="22">
        <v>3.3753465557688203</v>
      </c>
      <c r="AF695" s="22">
        <v>0.39989336745574749</v>
      </c>
      <c r="AG695" s="22">
        <v>1</v>
      </c>
      <c r="AH695" s="22">
        <v>0.18650031989763277</v>
      </c>
      <c r="AI695" s="22">
        <v>4.5190872254211989</v>
      </c>
      <c r="AJ695" s="22">
        <v>0.17530390275111962</v>
      </c>
      <c r="AK695" s="22">
        <v>3.64043506078055</v>
      </c>
      <c r="AL695" s="22">
        <v>191.40541693324801</v>
      </c>
      <c r="AM695" s="22">
        <v>0.10663254425250586</v>
      </c>
      <c r="AN695" s="22">
        <v>1.1180422264875238</v>
      </c>
    </row>
    <row r="696" spans="1:40" x14ac:dyDescent="0.2">
      <c r="A696" s="20">
        <v>37509</v>
      </c>
      <c r="B696" s="22">
        <v>0.38994478657889148</v>
      </c>
      <c r="C696" s="22">
        <v>5.8197069441495018E-2</v>
      </c>
      <c r="D696" s="22">
        <v>4.0019112338076028E-2</v>
      </c>
      <c r="E696" s="22">
        <v>0.16691441919728181</v>
      </c>
      <c r="F696" s="22">
        <v>0.15895094499893822</v>
      </c>
      <c r="G696" s="22">
        <v>0.87884901252919934</v>
      </c>
      <c r="H696" s="22">
        <v>3.2466553408366958</v>
      </c>
      <c r="I696" s="22">
        <v>0.80802718199193047</v>
      </c>
      <c r="J696" s="22">
        <v>0.10352516457846676</v>
      </c>
      <c r="K696" s="22">
        <v>0.16508812911446166</v>
      </c>
      <c r="L696" s="22">
        <v>0.82819069866213635</v>
      </c>
      <c r="M696" s="22">
        <v>26.461032066256106</v>
      </c>
      <c r="N696" s="22">
        <v>941.38882990019113</v>
      </c>
      <c r="O696" s="22">
        <v>0.50488426417498411</v>
      </c>
      <c r="P696" s="22">
        <v>5.1412189424506272</v>
      </c>
      <c r="Q696" s="22">
        <v>9.2397536631981314</v>
      </c>
      <c r="R696" s="22">
        <v>12.729878955192186</v>
      </c>
      <c r="S696" s="22">
        <v>8.3457209598640905</v>
      </c>
      <c r="T696" s="22">
        <v>127.62794648545339</v>
      </c>
      <c r="U696" s="22">
        <v>3.2060947122531325E-2</v>
      </c>
      <c r="V696" s="22">
        <v>1.0594075175196431</v>
      </c>
      <c r="W696" s="22">
        <v>0.40342960288808666</v>
      </c>
      <c r="X696" s="22">
        <v>0.80490550010617967</v>
      </c>
      <c r="Y696" s="22">
        <v>4.9893820344022087E-2</v>
      </c>
      <c r="Z696" s="22">
        <v>5.5107241452537696</v>
      </c>
      <c r="AA696" s="22">
        <v>6.2752176682947551</v>
      </c>
      <c r="AB696" s="22">
        <v>0.43852197918878744</v>
      </c>
      <c r="AC696" s="22">
        <v>0.38652580165640266</v>
      </c>
      <c r="AD696" s="22">
        <v>0.35145466128689745</v>
      </c>
      <c r="AE696" s="22">
        <v>3.3607984710129544</v>
      </c>
      <c r="AF696" s="22">
        <v>0.39817370991717987</v>
      </c>
      <c r="AG696" s="22">
        <v>1</v>
      </c>
      <c r="AH696" s="22">
        <v>0.18664259927797835</v>
      </c>
      <c r="AI696" s="22">
        <v>4.5052028031429181</v>
      </c>
      <c r="AJ696" s="22">
        <v>0.17838182204289657</v>
      </c>
      <c r="AK696" s="22">
        <v>3.6313442344446809</v>
      </c>
      <c r="AL696" s="22">
        <v>191.12338076024633</v>
      </c>
      <c r="AM696" s="22">
        <v>0.10617965597791464</v>
      </c>
      <c r="AN696" s="22">
        <v>1.1260883414737737</v>
      </c>
    </row>
    <row r="697" spans="1:40" x14ac:dyDescent="0.2">
      <c r="A697" s="20">
        <v>37510</v>
      </c>
      <c r="B697" s="22">
        <v>0.39128535662920155</v>
      </c>
      <c r="C697" s="22">
        <v>5.837106482714538E-2</v>
      </c>
      <c r="D697" s="22">
        <v>4.0160869333617434E-2</v>
      </c>
      <c r="E697" s="22">
        <v>0.16828423800138498</v>
      </c>
      <c r="F697" s="22">
        <v>0.15987854897991796</v>
      </c>
      <c r="G697" s="22">
        <v>0.88179832738507424</v>
      </c>
      <c r="H697" s="22">
        <v>3.2505193629148246</v>
      </c>
      <c r="I697" s="22">
        <v>0.81111170297768076</v>
      </c>
      <c r="J697" s="22">
        <v>0.10395781175091888</v>
      </c>
      <c r="K697" s="22">
        <v>0.16552495605390721</v>
      </c>
      <c r="L697" s="22">
        <v>0.83097001012091842</v>
      </c>
      <c r="M697" s="22">
        <v>26.511479252117404</v>
      </c>
      <c r="N697" s="22">
        <v>946.89181270974279</v>
      </c>
      <c r="O697" s="22">
        <v>0.50476748521813253</v>
      </c>
      <c r="P697" s="22">
        <v>5.1542108347094233</v>
      </c>
      <c r="Q697" s="22">
        <v>9.2132317690299903</v>
      </c>
      <c r="R697" s="22">
        <v>12.818409417780856</v>
      </c>
      <c r="S697" s="22">
        <v>8.37372822670857</v>
      </c>
      <c r="T697" s="22">
        <v>127.0441591647579</v>
      </c>
      <c r="U697" s="22">
        <v>3.2178128162786979E-2</v>
      </c>
      <c r="V697" s="22">
        <v>1.0631758376391627</v>
      </c>
      <c r="W697" s="22">
        <v>0.40478346561551165</v>
      </c>
      <c r="X697" s="22">
        <v>0.80606189740584888</v>
      </c>
      <c r="Y697" s="22">
        <v>5.0221062163745805E-2</v>
      </c>
      <c r="Z697" s="22">
        <v>5.5292174932083311</v>
      </c>
      <c r="AA697" s="22">
        <v>6.2962765674106436</v>
      </c>
      <c r="AB697" s="22">
        <v>0.44334949129068346</v>
      </c>
      <c r="AC697" s="22">
        <v>0.38782293719703831</v>
      </c>
      <c r="AD697" s="22">
        <v>0.35183508229904653</v>
      </c>
      <c r="AE697" s="22">
        <v>3.3729292068396104</v>
      </c>
      <c r="AF697" s="22">
        <v>0.39950993448037075</v>
      </c>
      <c r="AG697" s="22">
        <v>1</v>
      </c>
      <c r="AH697" s="22">
        <v>0.18709849251584723</v>
      </c>
      <c r="AI697" s="22">
        <v>4.5267138976189214</v>
      </c>
      <c r="AJ697" s="22">
        <v>0.17695626697917222</v>
      </c>
      <c r="AK697" s="22">
        <v>3.6520534810632292</v>
      </c>
      <c r="AL697" s="22">
        <v>191.76476855057797</v>
      </c>
      <c r="AM697" s="22">
        <v>0.10653598252809887</v>
      </c>
      <c r="AN697" s="22">
        <v>1.1236669685186171</v>
      </c>
    </row>
    <row r="698" spans="1:40" x14ac:dyDescent="0.2">
      <c r="A698" s="20">
        <v>37511</v>
      </c>
      <c r="B698" s="22">
        <v>0.39190097636450943</v>
      </c>
      <c r="C698" s="22">
        <v>5.8859307474790588E-2</v>
      </c>
      <c r="D698" s="22">
        <v>4.0225150722936573E-2</v>
      </c>
      <c r="E698" s="22">
        <v>0.16933255081897242</v>
      </c>
      <c r="F698" s="22">
        <v>0.15961158832630851</v>
      </c>
      <c r="G698" s="22">
        <v>0.88318839033239083</v>
      </c>
      <c r="H698" s="22">
        <v>3.2431307688203601</v>
      </c>
      <c r="I698" s="22">
        <v>0.80654110868057416</v>
      </c>
      <c r="J698" s="22">
        <v>0.10466840953956144</v>
      </c>
      <c r="K698" s="22">
        <v>0.16654751107079976</v>
      </c>
      <c r="L698" s="22">
        <v>0.83230005868857715</v>
      </c>
      <c r="M698" s="22">
        <v>26.432268046737452</v>
      </c>
      <c r="N698" s="22">
        <v>951.50189404044181</v>
      </c>
      <c r="O698" s="22">
        <v>0.50440164328015802</v>
      </c>
      <c r="P698" s="22">
        <v>5.1624606519767386</v>
      </c>
      <c r="Q698" s="22">
        <v>9.2226431200981711</v>
      </c>
      <c r="R698" s="22">
        <v>12.804780451368512</v>
      </c>
      <c r="S698" s="22">
        <v>8.3871311956463757</v>
      </c>
      <c r="T698" s="22">
        <v>127.13012858133705</v>
      </c>
      <c r="U698" s="22">
        <v>3.2206156965267033E-2</v>
      </c>
      <c r="V698" s="22">
        <v>1.0638638425012006</v>
      </c>
      <c r="W698" s="22">
        <v>0.40543136104145555</v>
      </c>
      <c r="X698" s="22">
        <v>0.79938110227818393</v>
      </c>
      <c r="Y698" s="22">
        <v>5.0632236034786324E-2</v>
      </c>
      <c r="Z698" s="22">
        <v>5.5380675452168813</v>
      </c>
      <c r="AA698" s="22">
        <v>6.3063543722989923</v>
      </c>
      <c r="AB698" s="22">
        <v>0.44571306621138557</v>
      </c>
      <c r="AC698" s="22">
        <v>0.38844368564263992</v>
      </c>
      <c r="AD698" s="22">
        <v>0.3526649949314411</v>
      </c>
      <c r="AE698" s="22">
        <v>3.3788614416048661</v>
      </c>
      <c r="AF698" s="22">
        <v>0.4001707304060183</v>
      </c>
      <c r="AG698" s="22">
        <v>1</v>
      </c>
      <c r="AH698" s="22">
        <v>0.18778210531931924</v>
      </c>
      <c r="AI698" s="22">
        <v>4.5286240196339973</v>
      </c>
      <c r="AJ698" s="22">
        <v>0.17713279624393108</v>
      </c>
      <c r="AK698" s="22">
        <v>3.6611001440537807</v>
      </c>
      <c r="AL698" s="22">
        <v>192.07170677052767</v>
      </c>
      <c r="AM698" s="22">
        <v>0.10670650376140427</v>
      </c>
      <c r="AN698" s="22">
        <v>1.1134823667502536</v>
      </c>
    </row>
    <row r="699" spans="1:40" x14ac:dyDescent="0.2">
      <c r="A699" s="20">
        <v>37512</v>
      </c>
      <c r="B699" s="22">
        <v>0.38702708399199065</v>
      </c>
      <c r="C699" s="22">
        <v>5.79513120455264E-2</v>
      </c>
      <c r="D699" s="22">
        <v>3.9719675413636843E-2</v>
      </c>
      <c r="E699" s="22">
        <v>0.16646643481926438</v>
      </c>
      <c r="F699" s="22">
        <v>0.15906839498366529</v>
      </c>
      <c r="G699" s="22">
        <v>0.87225208135736099</v>
      </c>
      <c r="H699" s="22">
        <v>3.2687322162503949</v>
      </c>
      <c r="I699" s="22">
        <v>0.80588049320265565</v>
      </c>
      <c r="J699" s="22">
        <v>0.10230793550426809</v>
      </c>
      <c r="K699" s="22">
        <v>0.16341026451680893</v>
      </c>
      <c r="L699" s="22">
        <v>0.82199388765939496</v>
      </c>
      <c r="M699" s="22">
        <v>26.441142375382018</v>
      </c>
      <c r="N699" s="22">
        <v>945.30509010433127</v>
      </c>
      <c r="O699" s="22">
        <v>0.49847191484877224</v>
      </c>
      <c r="P699" s="22">
        <v>5.0974812941300449</v>
      </c>
      <c r="Q699" s="22">
        <v>9.1969649067341113</v>
      </c>
      <c r="R699" s="22">
        <v>12.817999789229633</v>
      </c>
      <c r="S699" s="22">
        <v>8.2832753714827678</v>
      </c>
      <c r="T699" s="22">
        <v>127.83222678891346</v>
      </c>
      <c r="U699" s="22">
        <v>3.1874802402782169E-2</v>
      </c>
      <c r="V699" s="22">
        <v>1.0496364211191906</v>
      </c>
      <c r="W699" s="22">
        <v>0.40041100221308878</v>
      </c>
      <c r="X699" s="22">
        <v>0.79568974602170928</v>
      </c>
      <c r="Y699" s="22">
        <v>4.9931499631151857E-2</v>
      </c>
      <c r="Z699" s="22">
        <v>5.4958372852776893</v>
      </c>
      <c r="AA699" s="22">
        <v>6.2282643060385707</v>
      </c>
      <c r="AB699" s="22">
        <v>0.43829697544525231</v>
      </c>
      <c r="AC699" s="22">
        <v>0.38351775740330907</v>
      </c>
      <c r="AD699" s="22">
        <v>0.3481926441142375</v>
      </c>
      <c r="AE699" s="22">
        <v>3.3359679629044154</v>
      </c>
      <c r="AF699" s="22">
        <v>0.39519443566234586</v>
      </c>
      <c r="AG699" s="22">
        <v>1</v>
      </c>
      <c r="AH699" s="22">
        <v>0.18679523658973546</v>
      </c>
      <c r="AI699" s="22">
        <v>4.5157550848350718</v>
      </c>
      <c r="AJ699" s="22">
        <v>0.17515017388555165</v>
      </c>
      <c r="AK699" s="22">
        <v>3.6157656233533562</v>
      </c>
      <c r="AL699" s="22">
        <v>189.693329117926</v>
      </c>
      <c r="AM699" s="22">
        <v>0.10538518284329222</v>
      </c>
      <c r="AN699" s="22">
        <v>1.1065444198545684</v>
      </c>
    </row>
    <row r="700" spans="1:40" x14ac:dyDescent="0.2">
      <c r="A700" s="20">
        <v>37515</v>
      </c>
      <c r="B700" s="22">
        <v>0.39107703774689878</v>
      </c>
      <c r="C700" s="22">
        <v>5.8308044508331998E-2</v>
      </c>
      <c r="D700" s="22">
        <v>4.014161742000745E-2</v>
      </c>
      <c r="E700" s="22">
        <v>0.16837565884044081</v>
      </c>
      <c r="F700" s="22">
        <v>0.16134802747164989</v>
      </c>
      <c r="G700" s="22">
        <v>0.88130756535164767</v>
      </c>
      <c r="H700" s="22">
        <v>3.3368471490177285</v>
      </c>
      <c r="I700" s="22">
        <v>0.81611031251663735</v>
      </c>
      <c r="J700" s="22">
        <v>0.10312516637384869</v>
      </c>
      <c r="K700" s="22">
        <v>0.1640206569770537</v>
      </c>
      <c r="L700" s="22">
        <v>0.83045306926476059</v>
      </c>
      <c r="M700" s="22">
        <v>26.760368418250543</v>
      </c>
      <c r="N700" s="22">
        <v>958.31336847149009</v>
      </c>
      <c r="O700" s="22">
        <v>0.50407283181600382</v>
      </c>
      <c r="P700" s="22">
        <v>5.1461427886919013</v>
      </c>
      <c r="Q700" s="22">
        <v>9.3414257573337593</v>
      </c>
      <c r="R700" s="22">
        <v>13.020284299632646</v>
      </c>
      <c r="S700" s="22">
        <v>8.3905659372837125</v>
      </c>
      <c r="T700" s="22">
        <v>128.83990842783368</v>
      </c>
      <c r="U700" s="22">
        <v>3.221743065537986E-2</v>
      </c>
      <c r="V700" s="22">
        <v>1.0615982537400841</v>
      </c>
      <c r="W700" s="22">
        <v>0.4045679603897141</v>
      </c>
      <c r="X700" s="22">
        <v>0.80663365809508591</v>
      </c>
      <c r="Y700" s="22">
        <v>5.0045253686844482E-2</v>
      </c>
      <c r="Z700" s="22">
        <v>5.5741894266091672</v>
      </c>
      <c r="AA700" s="22">
        <v>6.2929244529627848</v>
      </c>
      <c r="AB700" s="22">
        <v>0.44540275781291588</v>
      </c>
      <c r="AC700" s="22">
        <v>0.38765905339935042</v>
      </c>
      <c r="AD700" s="22">
        <v>0.35244636107118138</v>
      </c>
      <c r="AE700" s="22">
        <v>3.3700686791247398</v>
      </c>
      <c r="AF700" s="22">
        <v>0.39929723686312085</v>
      </c>
      <c r="AG700" s="22">
        <v>1</v>
      </c>
      <c r="AH700" s="22">
        <v>0.18951179257839534</v>
      </c>
      <c r="AI700" s="22">
        <v>4.6052281318213275</v>
      </c>
      <c r="AJ700" s="22">
        <v>0.17803332800937016</v>
      </c>
      <c r="AK700" s="22">
        <v>3.6895064686152366</v>
      </c>
      <c r="AL700" s="22">
        <v>191.66267369429801</v>
      </c>
      <c r="AM700" s="22">
        <v>0.1064792631634989</v>
      </c>
      <c r="AN700" s="22">
        <v>1.1400734706915827</v>
      </c>
    </row>
    <row r="701" spans="1:40" x14ac:dyDescent="0.2">
      <c r="A701" s="20">
        <v>37516</v>
      </c>
      <c r="B701" s="22">
        <v>0.39191164701488562</v>
      </c>
      <c r="C701" s="22">
        <v>5.8464493410873404E-2</v>
      </c>
      <c r="D701" s="22">
        <v>4.0226217787974181E-2</v>
      </c>
      <c r="E701" s="22">
        <v>0.16872432374753243</v>
      </c>
      <c r="F701" s="22">
        <v>0.16082804246918853</v>
      </c>
      <c r="G701" s="22">
        <v>0.8831990609827669</v>
      </c>
      <c r="H701" s="22">
        <v>3.3194259190097641</v>
      </c>
      <c r="I701" s="22">
        <v>0.81414928239876228</v>
      </c>
      <c r="J701" s="22">
        <v>0.10396414661473619</v>
      </c>
      <c r="K701" s="22">
        <v>0.16448807554820469</v>
      </c>
      <c r="L701" s="22">
        <v>0.83223603478632024</v>
      </c>
      <c r="M701" s="22">
        <v>26.60833377794377</v>
      </c>
      <c r="N701" s="22">
        <v>966.2273915595157</v>
      </c>
      <c r="O701" s="22">
        <v>0.50418823027263515</v>
      </c>
      <c r="P701" s="22">
        <v>5.1592594568638965</v>
      </c>
      <c r="Q701" s="22">
        <v>9.3965747212292605</v>
      </c>
      <c r="R701" s="22">
        <v>13.011791068665636</v>
      </c>
      <c r="S701" s="22">
        <v>8.4084724963986552</v>
      </c>
      <c r="T701" s="22">
        <v>128.96548044603318</v>
      </c>
      <c r="U701" s="22">
        <v>3.2256309022034899E-2</v>
      </c>
      <c r="V701" s="22">
        <v>1.0643973750200075</v>
      </c>
      <c r="W701" s="22">
        <v>0.40543136104145555</v>
      </c>
      <c r="X701" s="22">
        <v>0.80442831990609842</v>
      </c>
      <c r="Y701" s="22">
        <v>5.0066691564850885E-2</v>
      </c>
      <c r="Z701" s="22">
        <v>5.5882196019847408</v>
      </c>
      <c r="AA701" s="22">
        <v>6.3063543722989923</v>
      </c>
      <c r="AB701" s="22">
        <v>0.44389905564744175</v>
      </c>
      <c r="AC701" s="22">
        <v>0.38844368564263992</v>
      </c>
      <c r="AD701" s="22">
        <v>0.35426559248786216</v>
      </c>
      <c r="AE701" s="22">
        <v>3.3758736594995469</v>
      </c>
      <c r="AF701" s="22">
        <v>0.40018140105639444</v>
      </c>
      <c r="AG701" s="22">
        <v>1</v>
      </c>
      <c r="AH701" s="22">
        <v>0.18922264312009821</v>
      </c>
      <c r="AI701" s="22">
        <v>4.585178466627541</v>
      </c>
      <c r="AJ701" s="22">
        <v>0.1775596222589767</v>
      </c>
      <c r="AK701" s="22">
        <v>3.7005815504455</v>
      </c>
      <c r="AL701" s="22">
        <v>192.07170677052767</v>
      </c>
      <c r="AM701" s="22">
        <v>0.10670650376140427</v>
      </c>
      <c r="AN701" s="22">
        <v>1.1297551085738677</v>
      </c>
    </row>
    <row r="702" spans="1:40" x14ac:dyDescent="0.2">
      <c r="A702" s="20">
        <v>37517</v>
      </c>
      <c r="B702" s="22">
        <v>0.39488227072357812</v>
      </c>
      <c r="C702" s="22">
        <v>5.8993656596064939E-2</v>
      </c>
      <c r="D702" s="22">
        <v>4.0530050532200844E-2</v>
      </c>
      <c r="E702" s="22">
        <v>0.16965917643264167</v>
      </c>
      <c r="F702" s="22">
        <v>0.16160627889474252</v>
      </c>
      <c r="G702" s="22">
        <v>0.88989355983227603</v>
      </c>
      <c r="H702" s="22">
        <v>3.3249112998602302</v>
      </c>
      <c r="I702" s="22">
        <v>0.81664337168046452</v>
      </c>
      <c r="J702" s="22">
        <v>0.10512848080851521</v>
      </c>
      <c r="K702" s="22">
        <v>0.16667025051069778</v>
      </c>
      <c r="L702" s="22">
        <v>0.83858724868293733</v>
      </c>
      <c r="M702" s="22">
        <v>26.744436082141707</v>
      </c>
      <c r="N702" s="22">
        <v>966.56273518976457</v>
      </c>
      <c r="O702" s="22">
        <v>0.51446081066551985</v>
      </c>
      <c r="P702" s="22">
        <v>5.1962154607031499</v>
      </c>
      <c r="Q702" s="22">
        <v>9.5000537576604671</v>
      </c>
      <c r="R702" s="22">
        <v>13.052359961294485</v>
      </c>
      <c r="S702" s="22">
        <v>8.4722072895387583</v>
      </c>
      <c r="T702" s="22">
        <v>129.34093108267928</v>
      </c>
      <c r="U702" s="22">
        <v>3.2485754219976341E-2</v>
      </c>
      <c r="V702" s="22">
        <v>1.0762283625416622</v>
      </c>
      <c r="W702" s="22">
        <v>0.40850446188581874</v>
      </c>
      <c r="X702" s="22">
        <v>0.80721427803461998</v>
      </c>
      <c r="Y702" s="22">
        <v>5.0661219223739382E-2</v>
      </c>
      <c r="Z702" s="22">
        <v>5.6144500591334268</v>
      </c>
      <c r="AA702" s="22">
        <v>6.3541554671540696</v>
      </c>
      <c r="AB702" s="22">
        <v>0.44630684872594339</v>
      </c>
      <c r="AC702" s="22">
        <v>0.39138802279324802</v>
      </c>
      <c r="AD702" s="22">
        <v>0.35678959251693365</v>
      </c>
      <c r="AE702" s="22">
        <v>3.4039350607461563</v>
      </c>
      <c r="AF702" s="22">
        <v>0.40320395656381036</v>
      </c>
      <c r="AG702" s="22">
        <v>1</v>
      </c>
      <c r="AH702" s="22">
        <v>0.19062466401462208</v>
      </c>
      <c r="AI702" s="22">
        <v>4.6124072680356951</v>
      </c>
      <c r="AJ702" s="22">
        <v>0.17879797871196645</v>
      </c>
      <c r="AK702" s="22">
        <v>3.7189549510805295</v>
      </c>
      <c r="AL702" s="22">
        <v>193.52757767981939</v>
      </c>
      <c r="AM702" s="22">
        <v>0.10751532093323299</v>
      </c>
      <c r="AN702" s="22">
        <v>1.1399849478550694</v>
      </c>
    </row>
    <row r="703" spans="1:40" x14ac:dyDescent="0.2">
      <c r="A703" s="20">
        <v>37518</v>
      </c>
      <c r="B703" s="22">
        <v>0.39814614050303554</v>
      </c>
      <c r="C703" s="22">
        <v>5.9572853425845611E-2</v>
      </c>
      <c r="D703" s="22">
        <v>4.0860797918473545E-2</v>
      </c>
      <c r="E703" s="22">
        <v>0.17059843885516046</v>
      </c>
      <c r="F703" s="22">
        <v>0.16067866435385947</v>
      </c>
      <c r="G703" s="22">
        <v>0.89731136166522107</v>
      </c>
      <c r="H703" s="22">
        <v>3.3058326105810925</v>
      </c>
      <c r="I703" s="22">
        <v>0.81594752818733729</v>
      </c>
      <c r="J703" s="22">
        <v>0.10698178664353859</v>
      </c>
      <c r="K703" s="22">
        <v>0.16875542064180396</v>
      </c>
      <c r="L703" s="22">
        <v>0.84557675628794438</v>
      </c>
      <c r="M703" s="22">
        <v>26.653295750216824</v>
      </c>
      <c r="N703" s="22">
        <v>975.71552471812652</v>
      </c>
      <c r="O703" s="22">
        <v>0.51794232437120546</v>
      </c>
      <c r="P703" s="22">
        <v>5.2406764960971381</v>
      </c>
      <c r="Q703" s="22">
        <v>9.5164787510841276</v>
      </c>
      <c r="R703" s="22">
        <v>13.16131830008673</v>
      </c>
      <c r="S703" s="22">
        <v>8.5266695576756284</v>
      </c>
      <c r="T703" s="22">
        <v>130.0954032957502</v>
      </c>
      <c r="U703" s="22">
        <v>3.2735255854293148E-2</v>
      </c>
      <c r="V703" s="22">
        <v>1.1028837814397223</v>
      </c>
      <c r="W703" s="22">
        <v>0.41196877710320895</v>
      </c>
      <c r="X703" s="22">
        <v>0.80571335646140496</v>
      </c>
      <c r="Y703" s="22">
        <v>5.1366001734605371E-2</v>
      </c>
      <c r="Z703" s="22">
        <v>5.6613183000867293</v>
      </c>
      <c r="AA703" s="22">
        <v>6.4071986123156979</v>
      </c>
      <c r="AB703" s="22">
        <v>0.44698612315698177</v>
      </c>
      <c r="AC703" s="22">
        <v>0.39453599306157849</v>
      </c>
      <c r="AD703" s="22">
        <v>0.36047267996530791</v>
      </c>
      <c r="AE703" s="22">
        <v>3.4323503902862096</v>
      </c>
      <c r="AF703" s="22">
        <v>0.4065481352992194</v>
      </c>
      <c r="AG703" s="22">
        <v>0.99999999999999989</v>
      </c>
      <c r="AH703" s="22">
        <v>0.19176062445793579</v>
      </c>
      <c r="AI703" s="22">
        <v>4.6552471812662617</v>
      </c>
      <c r="AJ703" s="22">
        <v>0.17974848222029485</v>
      </c>
      <c r="AK703" s="22">
        <v>3.7413269731136163</v>
      </c>
      <c r="AL703" s="22">
        <v>195.1431049436253</v>
      </c>
      <c r="AM703" s="22">
        <v>0.10841283607979184</v>
      </c>
      <c r="AN703" s="22">
        <v>1.1450563746747613</v>
      </c>
    </row>
    <row r="704" spans="1:40" x14ac:dyDescent="0.2">
      <c r="A704" s="20">
        <v>37519</v>
      </c>
      <c r="B704" s="22">
        <v>0.39961917197105706</v>
      </c>
      <c r="C704" s="22">
        <v>5.9376530112616288E-2</v>
      </c>
      <c r="D704" s="22">
        <v>4.1018442957401667E-2</v>
      </c>
      <c r="E704" s="22">
        <v>0.17106795060116425</v>
      </c>
      <c r="F704" s="22">
        <v>0.16236330993961157</v>
      </c>
      <c r="G704" s="22">
        <v>0.90059300364506822</v>
      </c>
      <c r="H704" s="22">
        <v>3.3432348620858496</v>
      </c>
      <c r="I704" s="22">
        <v>0.82353517218867311</v>
      </c>
      <c r="J704" s="22">
        <v>0.10686034492138621</v>
      </c>
      <c r="K704" s="22">
        <v>0.1691094064523149</v>
      </c>
      <c r="L704" s="22">
        <v>0.84866982209890651</v>
      </c>
      <c r="M704" s="22">
        <v>26.900603884445896</v>
      </c>
      <c r="N704" s="22">
        <v>981.9922746314129</v>
      </c>
      <c r="O704" s="22">
        <v>0.52363853979652908</v>
      </c>
      <c r="P704" s="22">
        <v>5.2619552799086016</v>
      </c>
      <c r="Q704" s="22">
        <v>9.5674881671291025</v>
      </c>
      <c r="R704" s="22">
        <v>13.420379739948862</v>
      </c>
      <c r="S704" s="22">
        <v>8.5686306512159298</v>
      </c>
      <c r="T704" s="22">
        <v>130.56960992329036</v>
      </c>
      <c r="U704" s="22">
        <v>3.2879603938849901E-2</v>
      </c>
      <c r="V704" s="22">
        <v>1.1189815570425985</v>
      </c>
      <c r="W704" s="22">
        <v>0.41341602741961808</v>
      </c>
      <c r="X704" s="22">
        <v>0.8161797508296611</v>
      </c>
      <c r="Y704" s="22">
        <v>5.1150644687449003E-2</v>
      </c>
      <c r="Z704" s="22">
        <v>5.7015396333170125</v>
      </c>
      <c r="AA704" s="22">
        <v>6.4196724878951095</v>
      </c>
      <c r="AB704" s="22">
        <v>0.44859365649311789</v>
      </c>
      <c r="AC704" s="22">
        <v>0.39608291170230131</v>
      </c>
      <c r="AD704" s="22">
        <v>0.36254828355366953</v>
      </c>
      <c r="AE704" s="22">
        <v>3.4449703498177469</v>
      </c>
      <c r="AF704" s="22">
        <v>0.4080626734127632</v>
      </c>
      <c r="AG704" s="22">
        <v>1</v>
      </c>
      <c r="AH704" s="22">
        <v>0.19350416190631631</v>
      </c>
      <c r="AI704" s="22">
        <v>4.7124748381480881</v>
      </c>
      <c r="AJ704" s="22">
        <v>0.18051248571894893</v>
      </c>
      <c r="AK704" s="22">
        <v>3.7723736467003977</v>
      </c>
      <c r="AL704" s="22">
        <v>195.85441488493555</v>
      </c>
      <c r="AM704" s="22">
        <v>0.10880800826940863</v>
      </c>
      <c r="AN704" s="22">
        <v>1.1511887274903434</v>
      </c>
    </row>
    <row r="705" spans="1:40" x14ac:dyDescent="0.2">
      <c r="A705" s="20">
        <v>37522</v>
      </c>
      <c r="B705" s="22">
        <v>0.39641662169454933</v>
      </c>
      <c r="C705" s="22">
        <v>5.8650836481381537E-2</v>
      </c>
      <c r="D705" s="22">
        <v>4.0687533729087962E-2</v>
      </c>
      <c r="E705" s="22">
        <v>0.17073934160820292</v>
      </c>
      <c r="F705" s="22">
        <v>0.16153264975715054</v>
      </c>
      <c r="G705" s="22">
        <v>0.89337290879654618</v>
      </c>
      <c r="H705" s="22">
        <v>3.3588774959525094</v>
      </c>
      <c r="I705" s="22">
        <v>0.81983810037776572</v>
      </c>
      <c r="J705" s="22">
        <v>0.10553696708041013</v>
      </c>
      <c r="K705" s="22">
        <v>0.1672962763086886</v>
      </c>
      <c r="L705" s="22">
        <v>0.84184565569346992</v>
      </c>
      <c r="M705" s="22">
        <v>26.812736103615755</v>
      </c>
      <c r="N705" s="22">
        <v>978.95304910955201</v>
      </c>
      <c r="O705" s="22">
        <v>0.5223961144090663</v>
      </c>
      <c r="P705" s="22">
        <v>5.2174851592012947</v>
      </c>
      <c r="Q705" s="22">
        <v>9.4355099838100376</v>
      </c>
      <c r="R705" s="22">
        <v>13.366432811656772</v>
      </c>
      <c r="S705" s="22">
        <v>8.499730167296276</v>
      </c>
      <c r="T705" s="22">
        <v>132.00215866162978</v>
      </c>
      <c r="U705" s="22">
        <v>3.2637884511602801E-2</v>
      </c>
      <c r="V705" s="22">
        <v>1.1063140852671343</v>
      </c>
      <c r="W705" s="22">
        <v>0.41009174311926605</v>
      </c>
      <c r="X705" s="22">
        <v>0.8095628710199676</v>
      </c>
      <c r="Y705" s="22">
        <v>5.0534268753372906E-2</v>
      </c>
      <c r="Z705" s="22">
        <v>5.6395035078251476</v>
      </c>
      <c r="AA705" s="22">
        <v>6.3680518078791142</v>
      </c>
      <c r="AB705" s="22">
        <v>0.4487857528332434</v>
      </c>
      <c r="AC705" s="22">
        <v>0.3928980032379924</v>
      </c>
      <c r="AD705" s="22">
        <v>0.35833783054506202</v>
      </c>
      <c r="AE705" s="22">
        <v>3.4155423637344842</v>
      </c>
      <c r="AF705" s="22">
        <v>0.40477064220183484</v>
      </c>
      <c r="AG705" s="22">
        <v>1</v>
      </c>
      <c r="AH705" s="22">
        <v>0.19217485159201292</v>
      </c>
      <c r="AI705" s="22">
        <v>4.6853750674581756</v>
      </c>
      <c r="AJ705" s="22">
        <v>0.17862924986508363</v>
      </c>
      <c r="AK705" s="22">
        <v>3.7431192660550456</v>
      </c>
      <c r="AL705" s="22">
        <v>194.27954668105772</v>
      </c>
      <c r="AM705" s="22">
        <v>0.10793308148947652</v>
      </c>
      <c r="AN705" s="22">
        <v>1.1479762547220722</v>
      </c>
    </row>
    <row r="706" spans="1:40" x14ac:dyDescent="0.2">
      <c r="A706" s="20">
        <v>37523</v>
      </c>
      <c r="B706" s="22">
        <v>0.39669492898417674</v>
      </c>
      <c r="C706" s="22">
        <v>5.8724415402062968E-2</v>
      </c>
      <c r="D706" s="22">
        <v>4.0718258897229576E-2</v>
      </c>
      <c r="E706" s="22">
        <v>0.17132364853918022</v>
      </c>
      <c r="F706" s="22">
        <v>0.16101960360749581</v>
      </c>
      <c r="G706" s="22">
        <v>0.89398930712318403</v>
      </c>
      <c r="H706" s="22">
        <v>3.3353134957066479</v>
      </c>
      <c r="I706" s="22">
        <v>0.81798347464492094</v>
      </c>
      <c r="J706" s="22">
        <v>0.10602149376248854</v>
      </c>
      <c r="K706" s="22">
        <v>0.16833180320786306</v>
      </c>
      <c r="L706" s="22">
        <v>0.84243667980774428</v>
      </c>
      <c r="M706" s="22">
        <v>26.749473456823459</v>
      </c>
      <c r="N706" s="22">
        <v>975.86002052168283</v>
      </c>
      <c r="O706" s="22">
        <v>0.52395096397904628</v>
      </c>
      <c r="P706" s="22">
        <v>5.2189879570124758</v>
      </c>
      <c r="Q706" s="22">
        <v>9.3708484095695859</v>
      </c>
      <c r="R706" s="22">
        <v>13.317492034346817</v>
      </c>
      <c r="S706" s="22">
        <v>8.5056974671923111</v>
      </c>
      <c r="T706" s="22">
        <v>131.06874763730627</v>
      </c>
      <c r="U706" s="22">
        <v>3.2633795971269648E-2</v>
      </c>
      <c r="V706" s="22">
        <v>1.1108710914294972</v>
      </c>
      <c r="W706" s="22">
        <v>0.4103796511313928</v>
      </c>
      <c r="X706" s="22">
        <v>0.8046227790678836</v>
      </c>
      <c r="Y706" s="22">
        <v>5.0710158232975103E-2</v>
      </c>
      <c r="Z706" s="22">
        <v>5.6488632067829565</v>
      </c>
      <c r="AA706" s="22">
        <v>6.3725225468488418</v>
      </c>
      <c r="AB706" s="22">
        <v>0.44445644542852519</v>
      </c>
      <c r="AC706" s="22">
        <v>0.39317384025490093</v>
      </c>
      <c r="AD706" s="22">
        <v>0.35835178484635744</v>
      </c>
      <c r="AE706" s="22">
        <v>3.419020359669493</v>
      </c>
      <c r="AF706" s="22">
        <v>0.40504401360911602</v>
      </c>
      <c r="AG706" s="22">
        <v>1</v>
      </c>
      <c r="AH706" s="22">
        <v>0.1923097694010909</v>
      </c>
      <c r="AI706" s="22">
        <v>4.6865042933520549</v>
      </c>
      <c r="AJ706" s="22">
        <v>0.17821461359831506</v>
      </c>
      <c r="AK706" s="22">
        <v>3.7489874169681916</v>
      </c>
      <c r="AL706" s="22">
        <v>194.41594210725282</v>
      </c>
      <c r="AM706" s="22">
        <v>0.10800885672625156</v>
      </c>
      <c r="AN706" s="22">
        <v>1.148998217853864</v>
      </c>
    </row>
    <row r="707" spans="1:40" x14ac:dyDescent="0.2">
      <c r="A707" s="20">
        <v>37524</v>
      </c>
      <c r="B707" s="22">
        <v>0.39185959671396564</v>
      </c>
      <c r="C707" s="22">
        <v>5.8231089299050458E-2</v>
      </c>
      <c r="D707" s="22">
        <v>4.0220847114050995E-2</v>
      </c>
      <c r="E707" s="22">
        <v>0.16843059852768591</v>
      </c>
      <c r="F707" s="22">
        <v>0.15990611330417154</v>
      </c>
      <c r="G707" s="22">
        <v>0.88305771898004903</v>
      </c>
      <c r="H707" s="22">
        <v>3.3119598847754186</v>
      </c>
      <c r="I707" s="22">
        <v>0.81141576869732213</v>
      </c>
      <c r="J707" s="22">
        <v>0.10415021871332551</v>
      </c>
      <c r="K707" s="22">
        <v>0.16608343113197482</v>
      </c>
      <c r="L707" s="22">
        <v>0.83212418649311859</v>
      </c>
      <c r="M707" s="22">
        <v>26.620078950176037</v>
      </c>
      <c r="N707" s="22">
        <v>959.67139656460051</v>
      </c>
      <c r="O707" s="22">
        <v>0.5190440627333831</v>
      </c>
      <c r="P707" s="22">
        <v>5.1563000106689429</v>
      </c>
      <c r="Q707" s="22">
        <v>9.3363917635762306</v>
      </c>
      <c r="R707" s="22">
        <v>13.105729222234077</v>
      </c>
      <c r="S707" s="22">
        <v>8.407126853728796</v>
      </c>
      <c r="T707" s="22">
        <v>130.16110103488745</v>
      </c>
      <c r="U707" s="22">
        <v>3.2245812439987198E-2</v>
      </c>
      <c r="V707" s="22">
        <v>1.0905793235890322</v>
      </c>
      <c r="W707" s="22">
        <v>0.40536647818201216</v>
      </c>
      <c r="X707" s="22">
        <v>0.79976528326042895</v>
      </c>
      <c r="Y707" s="22">
        <v>5.0304064867171663E-2</v>
      </c>
      <c r="Z707" s="22">
        <v>5.583057718980049</v>
      </c>
      <c r="AA707" s="22">
        <v>6.294676197588819</v>
      </c>
      <c r="AB707" s="22">
        <v>0.44105409153952846</v>
      </c>
      <c r="AC707" s="22">
        <v>0.38838152139123011</v>
      </c>
      <c r="AD707" s="22">
        <v>0.35314200362744053</v>
      </c>
      <c r="AE707" s="22">
        <v>3.3767203670116293</v>
      </c>
      <c r="AF707" s="22">
        <v>0.40008535154166225</v>
      </c>
      <c r="AG707" s="22">
        <v>1</v>
      </c>
      <c r="AH707" s="22">
        <v>0.19028059319321455</v>
      </c>
      <c r="AI707" s="22">
        <v>4.6324549237170602</v>
      </c>
      <c r="AJ707" s="22">
        <v>0.17571748639709805</v>
      </c>
      <c r="AK707" s="22">
        <v>3.7127920623066251</v>
      </c>
      <c r="AL707" s="22">
        <v>191.507521604609</v>
      </c>
      <c r="AM707" s="22">
        <v>0.10668942707777659</v>
      </c>
      <c r="AN707" s="22">
        <v>1.1249333191080764</v>
      </c>
    </row>
    <row r="708" spans="1:40" x14ac:dyDescent="0.2">
      <c r="A708" s="20">
        <v>37525</v>
      </c>
      <c r="B708" s="22">
        <v>0.39217298451681787</v>
      </c>
      <c r="C708" s="22">
        <v>5.8131340096102505E-2</v>
      </c>
      <c r="D708" s="22">
        <v>4.0254137746930055E-2</v>
      </c>
      <c r="E708" s="22">
        <v>0.16810464495461824</v>
      </c>
      <c r="F708" s="22">
        <v>0.1604057661505606</v>
      </c>
      <c r="G708" s="22">
        <v>0.88383342231713835</v>
      </c>
      <c r="H708" s="22">
        <v>3.2984516817939133</v>
      </c>
      <c r="I708" s="22">
        <v>0.81143619861185257</v>
      </c>
      <c r="J708" s="22">
        <v>0.10428190069407367</v>
      </c>
      <c r="K708" s="22">
        <v>0.16634276561665776</v>
      </c>
      <c r="L708" s="22">
        <v>0.8327923117992525</v>
      </c>
      <c r="M708" s="22">
        <v>26.594767752269085</v>
      </c>
      <c r="N708" s="22">
        <v>961.55899626268013</v>
      </c>
      <c r="O708" s="22">
        <v>0.51575013347570742</v>
      </c>
      <c r="P708" s="22">
        <v>5.1607047517351834</v>
      </c>
      <c r="Q708" s="22">
        <v>9.3550453817405224</v>
      </c>
      <c r="R708" s="22">
        <v>13.028296849973305</v>
      </c>
      <c r="S708" s="22">
        <v>8.4249866524292578</v>
      </c>
      <c r="T708" s="22">
        <v>130.12279765082752</v>
      </c>
      <c r="U708" s="22">
        <v>3.2270154831820601E-2</v>
      </c>
      <c r="V708" s="22">
        <v>1.0827549386011746</v>
      </c>
      <c r="W708" s="22">
        <v>0.40571276027762943</v>
      </c>
      <c r="X708" s="22">
        <v>0.80058729311265342</v>
      </c>
      <c r="Y708" s="22">
        <v>5.0176187933796045E-2</v>
      </c>
      <c r="Z708" s="22">
        <v>5.5953016550987718</v>
      </c>
      <c r="AA708" s="22">
        <v>6.3000533902829678</v>
      </c>
      <c r="AB708" s="22">
        <v>0.44287239722370525</v>
      </c>
      <c r="AC708" s="22">
        <v>0.38870261612386542</v>
      </c>
      <c r="AD708" s="22">
        <v>0.35205552589428724</v>
      </c>
      <c r="AE708" s="22">
        <v>3.3806727175654028</v>
      </c>
      <c r="AF708" s="22">
        <v>0.40042712226374799</v>
      </c>
      <c r="AG708" s="22">
        <v>1</v>
      </c>
      <c r="AH708" s="22">
        <v>0.19013347570742123</v>
      </c>
      <c r="AI708" s="22">
        <v>4.6321409503470363</v>
      </c>
      <c r="AJ708" s="22">
        <v>0.17682861719167109</v>
      </c>
      <c r="AK708" s="22">
        <v>3.7245061398825414</v>
      </c>
      <c r="AL708" s="22">
        <v>191.67111585691401</v>
      </c>
      <c r="AM708" s="22">
        <v>0.10678056593699946</v>
      </c>
      <c r="AN708" s="22">
        <v>1.1246129204484783</v>
      </c>
    </row>
    <row r="709" spans="1:40" x14ac:dyDescent="0.2">
      <c r="A709" s="20">
        <v>37526</v>
      </c>
      <c r="B709" s="22">
        <v>0.39665208704573685</v>
      </c>
      <c r="C709" s="22">
        <v>5.8664074734056916E-2</v>
      </c>
      <c r="D709" s="22">
        <v>4.0712781467681841E-2</v>
      </c>
      <c r="E709" s="22">
        <v>0.17047356768724015</v>
      </c>
      <c r="F709" s="22">
        <v>0.16143420271072953</v>
      </c>
      <c r="G709" s="22">
        <v>0.89391435822668619</v>
      </c>
      <c r="H709" s="22">
        <v>3.3357092715589398</v>
      </c>
      <c r="I709" s="22">
        <v>0.81861871591338631</v>
      </c>
      <c r="J709" s="22">
        <v>0.10591284626599709</v>
      </c>
      <c r="K709" s="22">
        <v>0.16852961822992604</v>
      </c>
      <c r="L709" s="22">
        <v>0.8422809006965819</v>
      </c>
      <c r="M709" s="22">
        <v>26.756304336087261</v>
      </c>
      <c r="N709" s="22">
        <v>973.59468653815009</v>
      </c>
      <c r="O709" s="22">
        <v>0.52297640261353207</v>
      </c>
      <c r="P709" s="22">
        <v>5.216264377126195</v>
      </c>
      <c r="Q709" s="22">
        <v>9.3827960473027705</v>
      </c>
      <c r="R709" s="22">
        <v>13.227496085101789</v>
      </c>
      <c r="S709" s="22">
        <v>8.5263783141638321</v>
      </c>
      <c r="T709" s="22">
        <v>131.52978022571415</v>
      </c>
      <c r="U709" s="22">
        <v>3.2622711809492957E-2</v>
      </c>
      <c r="V709" s="22">
        <v>1.0996274096873482</v>
      </c>
      <c r="W709" s="22">
        <v>0.41033533128138672</v>
      </c>
      <c r="X709" s="22">
        <v>0.80693341973108701</v>
      </c>
      <c r="Y709" s="22">
        <v>5.0780279712727472E-2</v>
      </c>
      <c r="Z709" s="22">
        <v>5.6558129488633293</v>
      </c>
      <c r="AA709" s="22">
        <v>6.3718343323073601</v>
      </c>
      <c r="AB709" s="22">
        <v>0.44656838922188025</v>
      </c>
      <c r="AC709" s="22">
        <v>0.39305578054970575</v>
      </c>
      <c r="AD709" s="22">
        <v>0.35671472541713917</v>
      </c>
      <c r="AE709" s="22">
        <v>3.4232949943301478</v>
      </c>
      <c r="AF709" s="22">
        <v>0.40498947027377291</v>
      </c>
      <c r="AG709" s="22">
        <v>1</v>
      </c>
      <c r="AH709" s="22">
        <v>0.19201900750580486</v>
      </c>
      <c r="AI709" s="22">
        <v>4.6827582482855448</v>
      </c>
      <c r="AJ709" s="22">
        <v>0.17927533884119012</v>
      </c>
      <c r="AK709" s="22">
        <v>3.7604622279820727</v>
      </c>
      <c r="AL709" s="22">
        <v>193.85495977104597</v>
      </c>
      <c r="AM709" s="22">
        <v>0.10799719207300611</v>
      </c>
      <c r="AN709" s="22">
        <v>1.1404503482909445</v>
      </c>
    </row>
    <row r="710" spans="1:40" x14ac:dyDescent="0.2">
      <c r="A710" s="20">
        <v>37529</v>
      </c>
      <c r="B710" s="22">
        <v>0.39707027027027025</v>
      </c>
      <c r="C710" s="22">
        <v>5.8627027027027032E-2</v>
      </c>
      <c r="D710" s="22">
        <v>4.0754594594594594E-2</v>
      </c>
      <c r="E710" s="22">
        <v>0.17150270270270271</v>
      </c>
      <c r="F710" s="22">
        <v>0.15957837837837838</v>
      </c>
      <c r="G710" s="22">
        <v>0.89484324324324338</v>
      </c>
      <c r="H710" s="22">
        <v>3.319675675675676</v>
      </c>
      <c r="I710" s="22">
        <v>0.81357837837837843</v>
      </c>
      <c r="J710" s="22">
        <v>0.10664864864864866</v>
      </c>
      <c r="K710" s="22">
        <v>0.16954594594594596</v>
      </c>
      <c r="L710" s="22">
        <v>0.84314594594594605</v>
      </c>
      <c r="M710" s="22">
        <v>26.637837837837839</v>
      </c>
      <c r="N710" s="22">
        <v>971.89189189189199</v>
      </c>
      <c r="O710" s="22">
        <v>0.52724324324324323</v>
      </c>
      <c r="P710" s="22">
        <v>5.2216216216216216</v>
      </c>
      <c r="Q710" s="22">
        <v>9.3048648648648644</v>
      </c>
      <c r="R710" s="22">
        <v>13.157837837837837</v>
      </c>
      <c r="S710" s="22">
        <v>8.5351351351351354</v>
      </c>
      <c r="T710" s="22">
        <v>131.64324324324326</v>
      </c>
      <c r="U710" s="22">
        <v>3.2608648648648653E-2</v>
      </c>
      <c r="V710" s="22">
        <v>1.1016216216216217</v>
      </c>
      <c r="W710" s="22">
        <v>0.41075675675675677</v>
      </c>
      <c r="X710" s="22">
        <v>0.8000216216216216</v>
      </c>
      <c r="Y710" s="22">
        <v>5.0670270270270275E-2</v>
      </c>
      <c r="Z710" s="22">
        <v>5.6594594594594598</v>
      </c>
      <c r="AA710" s="22">
        <v>6.3621621621621625</v>
      </c>
      <c r="AB710" s="22">
        <v>0.44702702702702701</v>
      </c>
      <c r="AC710" s="22">
        <v>0.39354594594594594</v>
      </c>
      <c r="AD710" s="22">
        <v>0.35718918918918918</v>
      </c>
      <c r="AE710" s="22">
        <v>3.4286486486486489</v>
      </c>
      <c r="AF710" s="22">
        <v>0.40543783783783788</v>
      </c>
      <c r="AG710" s="22">
        <v>1</v>
      </c>
      <c r="AH710" s="22">
        <v>0.19227027027027027</v>
      </c>
      <c r="AI710" s="22">
        <v>4.6756756756756763</v>
      </c>
      <c r="AJ710" s="22">
        <v>0.17837837837837839</v>
      </c>
      <c r="AK710" s="22">
        <v>3.7643243243243245</v>
      </c>
      <c r="AL710" s="22">
        <v>194.05405405405406</v>
      </c>
      <c r="AM710" s="22">
        <v>0.10810810810810811</v>
      </c>
      <c r="AN710" s="22">
        <v>1.1359999999999999</v>
      </c>
    </row>
    <row r="711" spans="1:40" x14ac:dyDescent="0.2">
      <c r="A711" s="20">
        <v>37530</v>
      </c>
      <c r="B711" s="22">
        <v>0.39881637528504721</v>
      </c>
      <c r="C711" s="22">
        <v>5.9116082093604083E-2</v>
      </c>
      <c r="D711" s="22">
        <v>4.0937126723857097E-2</v>
      </c>
      <c r="E711" s="22">
        <v>0.17173417309154088</v>
      </c>
      <c r="F711" s="22">
        <v>0.16150504940818763</v>
      </c>
      <c r="G711" s="22">
        <v>0.89882723422738631</v>
      </c>
      <c r="H711" s="22">
        <v>3.3547616462156582</v>
      </c>
      <c r="I711" s="22">
        <v>0.82061027255945274</v>
      </c>
      <c r="J711" s="22">
        <v>0.10669996742317299</v>
      </c>
      <c r="K711" s="22">
        <v>0.17005103702899338</v>
      </c>
      <c r="L711" s="22">
        <v>0.8468889130198719</v>
      </c>
      <c r="M711" s="22">
        <v>26.893256596807468</v>
      </c>
      <c r="N711" s="22">
        <v>976.76186339450533</v>
      </c>
      <c r="O711" s="22">
        <v>0.52578998805516342</v>
      </c>
      <c r="P711" s="22">
        <v>5.2437832555109134</v>
      </c>
      <c r="Q711" s="22">
        <v>9.3810402866760771</v>
      </c>
      <c r="R711" s="22">
        <v>13.306547942230427</v>
      </c>
      <c r="S711" s="22">
        <v>8.5731349766532734</v>
      </c>
      <c r="T711" s="22">
        <v>132.20762297752199</v>
      </c>
      <c r="U711" s="22">
        <v>3.2797263546530571E-2</v>
      </c>
      <c r="V711" s="22">
        <v>1.0983820175914867</v>
      </c>
      <c r="W711" s="22">
        <v>0.41258551417091976</v>
      </c>
      <c r="X711" s="22">
        <v>0.80712346617439468</v>
      </c>
      <c r="Y711" s="22">
        <v>5.1449668802258659E-2</v>
      </c>
      <c r="Z711" s="22">
        <v>5.6868281029427727</v>
      </c>
      <c r="AA711" s="22">
        <v>6.4067759800195461</v>
      </c>
      <c r="AB711" s="22">
        <v>0.44847431860136822</v>
      </c>
      <c r="AC711" s="22">
        <v>0.39528721902486696</v>
      </c>
      <c r="AD711" s="22">
        <v>0.35921381257465518</v>
      </c>
      <c r="AE711" s="22">
        <v>3.4444565099359319</v>
      </c>
      <c r="AF711" s="22">
        <v>0.40723205559778475</v>
      </c>
      <c r="AG711" s="22">
        <v>0.99999999999999989</v>
      </c>
      <c r="AH711" s="22">
        <v>0.19410359430991422</v>
      </c>
      <c r="AI711" s="22">
        <v>4.7171245520686282</v>
      </c>
      <c r="AJ711" s="22">
        <v>0.17949831686393744</v>
      </c>
      <c r="AK711" s="22">
        <v>3.7799978282115325</v>
      </c>
      <c r="AL711" s="22">
        <v>194.91801498534042</v>
      </c>
      <c r="AM711" s="22">
        <v>0.1085894233901618</v>
      </c>
      <c r="AN711" s="22">
        <v>1.1298729503746334</v>
      </c>
    </row>
    <row r="712" spans="1:40" x14ac:dyDescent="0.2">
      <c r="A712" s="20">
        <v>37531</v>
      </c>
      <c r="B712" s="22">
        <v>0.39922826086956525</v>
      </c>
      <c r="C712" s="22">
        <v>5.9076086956521744E-2</v>
      </c>
      <c r="D712" s="22">
        <v>4.0978260869565221E-2</v>
      </c>
      <c r="E712" s="22">
        <v>0.17266304347826089</v>
      </c>
      <c r="F712" s="22">
        <v>0.16064130434782611</v>
      </c>
      <c r="G712" s="22">
        <v>0.89970652173913057</v>
      </c>
      <c r="H712" s="22">
        <v>3.3432608695652175</v>
      </c>
      <c r="I712" s="22">
        <v>0.81907608695652179</v>
      </c>
      <c r="J712" s="22">
        <v>0.10722826086956523</v>
      </c>
      <c r="K712" s="22">
        <v>0.17058695652173914</v>
      </c>
      <c r="L712" s="22">
        <v>0.84772826086956532</v>
      </c>
      <c r="M712" s="22">
        <v>26.800000000000004</v>
      </c>
      <c r="N712" s="22">
        <v>977.93478260869574</v>
      </c>
      <c r="O712" s="22">
        <v>0.52489130434782616</v>
      </c>
      <c r="P712" s="22">
        <v>5.2489130434782609</v>
      </c>
      <c r="Q712" s="22">
        <v>9.3565217391304358</v>
      </c>
      <c r="R712" s="22">
        <v>13.353260869565219</v>
      </c>
      <c r="S712" s="22">
        <v>8.5815217391304355</v>
      </c>
      <c r="T712" s="22">
        <v>132.6521739130435</v>
      </c>
      <c r="U712" s="22">
        <v>3.2816304347826092E-2</v>
      </c>
      <c r="V712" s="22">
        <v>1.0980434782608697</v>
      </c>
      <c r="W712" s="22">
        <v>0.41298913043478264</v>
      </c>
      <c r="X712" s="22">
        <v>0.8058260869565218</v>
      </c>
      <c r="Y712" s="22">
        <v>5.1413043478260874E-2</v>
      </c>
      <c r="Z712" s="22">
        <v>5.7173913043478271</v>
      </c>
      <c r="AA712" s="22">
        <v>6.4130434782608701</v>
      </c>
      <c r="AB712" s="22">
        <v>0.45065217391304352</v>
      </c>
      <c r="AC712" s="22">
        <v>0.39567391304347832</v>
      </c>
      <c r="AD712" s="22">
        <v>0.35983695652173919</v>
      </c>
      <c r="AE712" s="22">
        <v>3.4458695652173916</v>
      </c>
      <c r="AF712" s="22">
        <v>0.40761956521739134</v>
      </c>
      <c r="AG712" s="22">
        <v>1</v>
      </c>
      <c r="AH712" s="22">
        <v>0.19385869565217395</v>
      </c>
      <c r="AI712" s="22">
        <v>4.7250000000000005</v>
      </c>
      <c r="AJ712" s="22">
        <v>0.17902173913043481</v>
      </c>
      <c r="AK712" s="22">
        <v>3.7902173913043478</v>
      </c>
      <c r="AL712" s="22">
        <v>195.10869565217394</v>
      </c>
      <c r="AM712" s="22">
        <v>0.10869565217391305</v>
      </c>
      <c r="AN712" s="22">
        <v>1.1318478260869567</v>
      </c>
    </row>
    <row r="713" spans="1:40" x14ac:dyDescent="0.2">
      <c r="A713" s="20">
        <v>37532</v>
      </c>
      <c r="B713" s="22">
        <v>0.39957567185289955</v>
      </c>
      <c r="C713" s="22">
        <v>5.9449461429659442E-2</v>
      </c>
      <c r="D713" s="22">
        <v>4.101621151126101E-2</v>
      </c>
      <c r="E713" s="22">
        <v>0.1731041235991731</v>
      </c>
      <c r="F713" s="22">
        <v>0.16077684691546076</v>
      </c>
      <c r="G713" s="22">
        <v>0.90058753128060054</v>
      </c>
      <c r="H713" s="22">
        <v>3.3444674137743444</v>
      </c>
      <c r="I713" s="22">
        <v>0.81848547492111845</v>
      </c>
      <c r="J713" s="22">
        <v>0.1075182243499075</v>
      </c>
      <c r="K713" s="22">
        <v>0.17086280056577086</v>
      </c>
      <c r="L713" s="22">
        <v>0.84856925252964843</v>
      </c>
      <c r="M713" s="22">
        <v>26.8033946251768</v>
      </c>
      <c r="N713" s="22">
        <v>980.30682189098025</v>
      </c>
      <c r="O713" s="22">
        <v>0.5255140898705255</v>
      </c>
      <c r="P713" s="22">
        <v>5.2529648569252529</v>
      </c>
      <c r="Q713" s="22">
        <v>9.3852681971493848</v>
      </c>
      <c r="R713" s="22">
        <v>13.345664236753343</v>
      </c>
      <c r="S713" s="22">
        <v>8.5899249265585897</v>
      </c>
      <c r="T713" s="22">
        <v>132.78206941573279</v>
      </c>
      <c r="U713" s="22">
        <v>3.2760308997932752E-2</v>
      </c>
      <c r="V713" s="22">
        <v>1.106190838864106</v>
      </c>
      <c r="W713" s="22">
        <v>0.41339353715591337</v>
      </c>
      <c r="X713" s="22">
        <v>0.8052333804809052</v>
      </c>
      <c r="Y713" s="22">
        <v>5.1898596453051893E-2</v>
      </c>
      <c r="Z713" s="22">
        <v>5.7229898814057227</v>
      </c>
      <c r="AA713" s="22">
        <v>6.4193232510064187</v>
      </c>
      <c r="AB713" s="22">
        <v>0.44989663801544982</v>
      </c>
      <c r="AC713" s="22">
        <v>0.396072244587096</v>
      </c>
      <c r="AD713" s="22">
        <v>0.35948210205635944</v>
      </c>
      <c r="AE713" s="22">
        <v>3.4490262213034488</v>
      </c>
      <c r="AF713" s="22">
        <v>0.40800783375040794</v>
      </c>
      <c r="AG713" s="22">
        <v>1</v>
      </c>
      <c r="AH713" s="22">
        <v>0.19388532259819388</v>
      </c>
      <c r="AI713" s="22">
        <v>4.7350669132847347</v>
      </c>
      <c r="AJ713" s="22">
        <v>0.17723860298117722</v>
      </c>
      <c r="AK713" s="22">
        <v>3.7961048852137957</v>
      </c>
      <c r="AL713" s="22">
        <v>195.29974975519528</v>
      </c>
      <c r="AM713" s="22">
        <v>0.10880208900010879</v>
      </c>
      <c r="AN713" s="22">
        <v>1.1268632357741266</v>
      </c>
    </row>
    <row r="714" spans="1:40" x14ac:dyDescent="0.2">
      <c r="A714" s="20">
        <v>37533</v>
      </c>
      <c r="B714" s="22">
        <v>0.3962345579112046</v>
      </c>
      <c r="C714" s="22">
        <v>5.8963154771538004E-2</v>
      </c>
      <c r="D714" s="22">
        <v>4.0673248098397799E-2</v>
      </c>
      <c r="E714" s="22">
        <v>0.17181852511193829</v>
      </c>
      <c r="F714" s="22">
        <v>0.16083508658358958</v>
      </c>
      <c r="G714" s="22">
        <v>0.89305712898527279</v>
      </c>
      <c r="H714" s="22">
        <v>3.3346280412148679</v>
      </c>
      <c r="I714" s="22">
        <v>0.81852511193828559</v>
      </c>
      <c r="J714" s="22">
        <v>0.10561579543615472</v>
      </c>
      <c r="K714" s="22">
        <v>0.16886227544910179</v>
      </c>
      <c r="L714" s="22">
        <v>0.8414738091384798</v>
      </c>
      <c r="M714" s="22">
        <v>26.846846846846848</v>
      </c>
      <c r="N714" s="22">
        <v>972.10983438528353</v>
      </c>
      <c r="O714" s="22">
        <v>0.52144359928791073</v>
      </c>
      <c r="P714" s="22">
        <v>5.2090413767060477</v>
      </c>
      <c r="Q714" s="22">
        <v>9.3672115229001456</v>
      </c>
      <c r="R714" s="22">
        <v>13.292334250418083</v>
      </c>
      <c r="S714" s="22">
        <v>8.5342827857797907</v>
      </c>
      <c r="T714" s="22">
        <v>131.88757619895347</v>
      </c>
      <c r="U714" s="22">
        <v>3.2606139073204941E-2</v>
      </c>
      <c r="V714" s="22">
        <v>1.0994227760694826</v>
      </c>
      <c r="W714" s="22">
        <v>0.40993688299077524</v>
      </c>
      <c r="X714" s="22">
        <v>0.80258941576306841</v>
      </c>
      <c r="Y714" s="22">
        <v>5.1594109079139021E-2</v>
      </c>
      <c r="Z714" s="22">
        <v>5.6751362140583703</v>
      </c>
      <c r="AA714" s="22">
        <v>6.3602524680368999</v>
      </c>
      <c r="AB714" s="22">
        <v>0.44796892701084323</v>
      </c>
      <c r="AC714" s="22">
        <v>0.39276042509575443</v>
      </c>
      <c r="AD714" s="22">
        <v>0.35550520580460698</v>
      </c>
      <c r="AE714" s="22">
        <v>3.419647192102282</v>
      </c>
      <c r="AF714" s="22">
        <v>0.40459621297944653</v>
      </c>
      <c r="AG714" s="22">
        <v>1</v>
      </c>
      <c r="AH714" s="22">
        <v>0.19231806656956357</v>
      </c>
      <c r="AI714" s="22">
        <v>4.69331607056158</v>
      </c>
      <c r="AJ714" s="22">
        <v>0.17683551815288343</v>
      </c>
      <c r="AK714" s="22">
        <v>3.7643631655607708</v>
      </c>
      <c r="AL714" s="22">
        <v>193.66672061282841</v>
      </c>
      <c r="AM714" s="22">
        <v>0.10789232346118574</v>
      </c>
      <c r="AN714" s="22">
        <v>1.1236985488482494</v>
      </c>
    </row>
    <row r="715" spans="1:40" x14ac:dyDescent="0.2">
      <c r="A715" s="20">
        <v>37536</v>
      </c>
      <c r="B715" s="22">
        <v>0.39805983091263814</v>
      </c>
      <c r="C715" s="22">
        <v>5.9603295035768479E-2</v>
      </c>
      <c r="D715" s="22">
        <v>4.0860611315846514E-2</v>
      </c>
      <c r="E715" s="22">
        <v>0.17288098851073053</v>
      </c>
      <c r="F715" s="22">
        <v>0.16122913505311076</v>
      </c>
      <c r="G715" s="22">
        <v>0.89717103836982437</v>
      </c>
      <c r="H715" s="22">
        <v>3.3366572729243438</v>
      </c>
      <c r="I715" s="22">
        <v>0.81894645566876212</v>
      </c>
      <c r="J715" s="22">
        <v>0.10653587686971601</v>
      </c>
      <c r="K715" s="22">
        <v>0.16970518101018858</v>
      </c>
      <c r="L715" s="22">
        <v>0.84533925861695203</v>
      </c>
      <c r="M715" s="22">
        <v>26.972685887708646</v>
      </c>
      <c r="N715" s="22">
        <v>976.58790375027081</v>
      </c>
      <c r="O715" s="22">
        <v>0.52677216561890305</v>
      </c>
      <c r="P715" s="22">
        <v>5.2341209624972898</v>
      </c>
      <c r="Q715" s="22">
        <v>9.4493821807934086</v>
      </c>
      <c r="R715" s="22">
        <v>13.474962063732926</v>
      </c>
      <c r="S715" s="22">
        <v>8.5952742250162562</v>
      </c>
      <c r="T715" s="22">
        <v>133.39475395621071</v>
      </c>
      <c r="U715" s="22">
        <v>3.2765011922826791E-2</v>
      </c>
      <c r="V715" s="22">
        <v>1.105029265120312</v>
      </c>
      <c r="W715" s="22">
        <v>0.41182527639280292</v>
      </c>
      <c r="X715" s="22">
        <v>0.8031107738998482</v>
      </c>
      <c r="Y715" s="22">
        <v>5.233037069152395E-2</v>
      </c>
      <c r="Z715" s="22">
        <v>5.7229568610448718</v>
      </c>
      <c r="AA715" s="22">
        <v>6.3949707348796867</v>
      </c>
      <c r="AB715" s="22">
        <v>0.45144157814871011</v>
      </c>
      <c r="AC715" s="22">
        <v>0.39456969434207667</v>
      </c>
      <c r="AD715" s="22">
        <v>0.35811836115326245</v>
      </c>
      <c r="AE715" s="22">
        <v>3.4356167353132445</v>
      </c>
      <c r="AF715" s="22">
        <v>0.40646000433557333</v>
      </c>
      <c r="AG715" s="22">
        <v>1</v>
      </c>
      <c r="AH715" s="22">
        <v>0.19407110340342507</v>
      </c>
      <c r="AI715" s="22">
        <v>4.7517884240190762</v>
      </c>
      <c r="AJ715" s="22">
        <v>0.17862562323867329</v>
      </c>
      <c r="AK715" s="22">
        <v>3.7892911337524384</v>
      </c>
      <c r="AL715" s="22">
        <v>194.55885540862775</v>
      </c>
      <c r="AM715" s="22">
        <v>0.10838933448948622</v>
      </c>
      <c r="AN715" s="22">
        <v>1.1375460654671579</v>
      </c>
    </row>
    <row r="716" spans="1:40" x14ac:dyDescent="0.2">
      <c r="A716" s="20">
        <v>37537</v>
      </c>
      <c r="B716" s="22">
        <v>0.39248690819707172</v>
      </c>
      <c r="C716" s="22">
        <v>5.8373410281072999E-2</v>
      </c>
      <c r="D716" s="22">
        <v>4.028000427487443E-2</v>
      </c>
      <c r="E716" s="22">
        <v>0.17062092551031316</v>
      </c>
      <c r="F716" s="22">
        <v>0.1600833600512985</v>
      </c>
      <c r="G716" s="22">
        <v>0.88461045206797062</v>
      </c>
      <c r="H716" s="22">
        <v>3.3162338356310785</v>
      </c>
      <c r="I716" s="22">
        <v>0.81100780164582664</v>
      </c>
      <c r="J716" s="22">
        <v>0.10456342844928931</v>
      </c>
      <c r="K716" s="22">
        <v>0.16596131238644865</v>
      </c>
      <c r="L716" s="22">
        <v>0.83356845142673941</v>
      </c>
      <c r="M716" s="22">
        <v>26.696590787645615</v>
      </c>
      <c r="N716" s="22">
        <v>961.84674575184363</v>
      </c>
      <c r="O716" s="22">
        <v>0.51832852409960462</v>
      </c>
      <c r="P716" s="22">
        <v>5.1608421502618365</v>
      </c>
      <c r="Q716" s="22">
        <v>9.3833493641124299</v>
      </c>
      <c r="R716" s="22">
        <v>13.289515870471305</v>
      </c>
      <c r="S716" s="22">
        <v>8.4642513626162241</v>
      </c>
      <c r="T716" s="22">
        <v>132.21117879662285</v>
      </c>
      <c r="U716" s="22">
        <v>3.2300951159559693E-2</v>
      </c>
      <c r="V716" s="22">
        <v>1.0838944106016886</v>
      </c>
      <c r="W716" s="22">
        <v>0.40605963449823668</v>
      </c>
      <c r="X716" s="22">
        <v>0.79426098108368071</v>
      </c>
      <c r="Y716" s="22">
        <v>5.138399059527627E-2</v>
      </c>
      <c r="Z716" s="22">
        <v>5.6235973068291125</v>
      </c>
      <c r="AA716" s="22">
        <v>6.3054397777065301</v>
      </c>
      <c r="AB716" s="22">
        <v>0.44458694025862994</v>
      </c>
      <c r="AC716" s="22">
        <v>0.38905632147055685</v>
      </c>
      <c r="AD716" s="22">
        <v>0.3526771401090093</v>
      </c>
      <c r="AE716" s="22">
        <v>3.3846318264400987</v>
      </c>
      <c r="AF716" s="22">
        <v>0.40076947739660151</v>
      </c>
      <c r="AG716" s="22">
        <v>1</v>
      </c>
      <c r="AH716" s="22">
        <v>0.19101207652025223</v>
      </c>
      <c r="AI716" s="22">
        <v>4.6735064657475691</v>
      </c>
      <c r="AJ716" s="22">
        <v>0.17601795447258739</v>
      </c>
      <c r="AK716" s="22">
        <v>3.7426525595810629</v>
      </c>
      <c r="AL716" s="22">
        <v>191.83498984717326</v>
      </c>
      <c r="AM716" s="22">
        <v>0.10687186063909374</v>
      </c>
      <c r="AN716" s="22">
        <v>1.1207652025221759</v>
      </c>
    </row>
    <row r="717" spans="1:40" x14ac:dyDescent="0.2">
      <c r="A717" s="20">
        <v>37538</v>
      </c>
      <c r="B717" s="22">
        <v>0.3959355290819902</v>
      </c>
      <c r="C717" s="22">
        <v>5.9123497385585685E-2</v>
      </c>
      <c r="D717" s="22">
        <v>4.0633928090129917E-2</v>
      </c>
      <c r="E717" s="22">
        <v>0.17212010134224573</v>
      </c>
      <c r="F717" s="22">
        <v>0.15939841517977468</v>
      </c>
      <c r="G717" s="22">
        <v>0.89236159775753343</v>
      </c>
      <c r="H717" s="22">
        <v>3.335669236159776</v>
      </c>
      <c r="I717" s="22">
        <v>0.80876502614414314</v>
      </c>
      <c r="J717" s="22">
        <v>0.1066681041453291</v>
      </c>
      <c r="K717" s="22">
        <v>0.16867015255242307</v>
      </c>
      <c r="L717" s="22">
        <v>0.8408495498894939</v>
      </c>
      <c r="M717" s="22">
        <v>26.745727993100104</v>
      </c>
      <c r="N717" s="22">
        <v>969.65123173952895</v>
      </c>
      <c r="O717" s="22">
        <v>0.52099617271306131</v>
      </c>
      <c r="P717" s="22">
        <v>5.2018759096544667</v>
      </c>
      <c r="Q717" s="22">
        <v>9.3655328553716792</v>
      </c>
      <c r="R717" s="22">
        <v>13.295240148779042</v>
      </c>
      <c r="S717" s="22">
        <v>8.51706107487467</v>
      </c>
      <c r="T717" s="22">
        <v>134.11675920435556</v>
      </c>
      <c r="U717" s="22">
        <v>3.2537329524014884E-2</v>
      </c>
      <c r="V717" s="22">
        <v>1.102366449248019</v>
      </c>
      <c r="W717" s="22">
        <v>0.40962751334159886</v>
      </c>
      <c r="X717" s="22">
        <v>0.79358525146892356</v>
      </c>
      <c r="Y717" s="22">
        <v>5.1770794027276162E-2</v>
      </c>
      <c r="Z717" s="22">
        <v>5.6708533232709835</v>
      </c>
      <c r="AA717" s="22">
        <v>6.3554525362514154</v>
      </c>
      <c r="AB717" s="22">
        <v>0.4452590156864859</v>
      </c>
      <c r="AC717" s="22">
        <v>0.39247479920219935</v>
      </c>
      <c r="AD717" s="22">
        <v>0.35631502344887073</v>
      </c>
      <c r="AE717" s="22">
        <v>3.4143711929276055</v>
      </c>
      <c r="AF717" s="22">
        <v>0.40429087380734197</v>
      </c>
      <c r="AG717" s="22">
        <v>1</v>
      </c>
      <c r="AH717" s="22">
        <v>0.1926041722818177</v>
      </c>
      <c r="AI717" s="22">
        <v>4.7070238801142796</v>
      </c>
      <c r="AJ717" s="22">
        <v>0.17745674087650262</v>
      </c>
      <c r="AK717" s="22">
        <v>3.7787720338526225</v>
      </c>
      <c r="AL717" s="22">
        <v>193.52056492911436</v>
      </c>
      <c r="AM717" s="22">
        <v>0.10781089968195785</v>
      </c>
      <c r="AN717" s="22">
        <v>1.1272707670745512</v>
      </c>
    </row>
    <row r="718" spans="1:40" x14ac:dyDescent="0.2">
      <c r="A718" s="20">
        <v>37539</v>
      </c>
      <c r="B718" s="22">
        <v>0.39646982619021914</v>
      </c>
      <c r="C718" s="22">
        <v>5.9149303681312757E-2</v>
      </c>
      <c r="D718" s="22">
        <v>4.0688761740256943E-2</v>
      </c>
      <c r="E718" s="22">
        <v>0.17165065313613301</v>
      </c>
      <c r="F718" s="22">
        <v>0.1602504588146389</v>
      </c>
      <c r="G718" s="22">
        <v>0.89355500377847341</v>
      </c>
      <c r="H718" s="22">
        <v>3.3507502968800607</v>
      </c>
      <c r="I718" s="22">
        <v>0.81304113138292133</v>
      </c>
      <c r="J718" s="22">
        <v>0.10644499622152651</v>
      </c>
      <c r="K718" s="22">
        <v>0.16882219583288352</v>
      </c>
      <c r="L718" s="22">
        <v>0.84200582964482351</v>
      </c>
      <c r="M718" s="22">
        <v>26.783979272373962</v>
      </c>
      <c r="N718" s="22">
        <v>971.60747058188497</v>
      </c>
      <c r="O718" s="22">
        <v>0.52034977868940957</v>
      </c>
      <c r="P718" s="22">
        <v>5.2121342977437122</v>
      </c>
      <c r="Q718" s="22">
        <v>9.429990283925294</v>
      </c>
      <c r="R718" s="22">
        <v>13.343409262657886</v>
      </c>
      <c r="S718" s="22">
        <v>8.5285544639965458</v>
      </c>
      <c r="T718" s="22">
        <v>134.70797797689733</v>
      </c>
      <c r="U718" s="22">
        <v>3.2600669329590846E-2</v>
      </c>
      <c r="V718" s="22">
        <v>1.0988880492281119</v>
      </c>
      <c r="W718" s="22">
        <v>0.4101802871639858</v>
      </c>
      <c r="X718" s="22">
        <v>0.79763575515491747</v>
      </c>
      <c r="Y718" s="22">
        <v>5.1657130519270213E-2</v>
      </c>
      <c r="Z718" s="22">
        <v>5.6839037029040274</v>
      </c>
      <c r="AA718" s="22">
        <v>6.3640289323113466</v>
      </c>
      <c r="AB718" s="22">
        <v>0.44478030875526292</v>
      </c>
      <c r="AC718" s="22">
        <v>0.39300442621181048</v>
      </c>
      <c r="AD718" s="22">
        <v>0.35782144013818418</v>
      </c>
      <c r="AE718" s="22">
        <v>3.4189787325920333</v>
      </c>
      <c r="AF718" s="22">
        <v>0.40483644607578539</v>
      </c>
      <c r="AG718" s="22">
        <v>1</v>
      </c>
      <c r="AH718" s="22">
        <v>0.19352261686278743</v>
      </c>
      <c r="AI718" s="22">
        <v>4.7252509985965672</v>
      </c>
      <c r="AJ718" s="22">
        <v>0.17640073410342222</v>
      </c>
      <c r="AK718" s="22">
        <v>3.7795530605635324</v>
      </c>
      <c r="AL718" s="22">
        <v>193.78171218827595</v>
      </c>
      <c r="AM718" s="22">
        <v>0.10795638562020944</v>
      </c>
      <c r="AN718" s="22">
        <v>1.1205872827377741</v>
      </c>
    </row>
    <row r="719" spans="1:40" x14ac:dyDescent="0.2">
      <c r="A719" s="20">
        <v>37540</v>
      </c>
      <c r="B719" s="22">
        <v>0.39836207831652021</v>
      </c>
      <c r="C719" s="22">
        <v>5.9485844451675887E-2</v>
      </c>
      <c r="D719" s="22">
        <v>4.0882959106193731E-2</v>
      </c>
      <c r="E719" s="22">
        <v>0.17203601258270965</v>
      </c>
      <c r="F719" s="22">
        <v>0.16073326825035253</v>
      </c>
      <c r="G719" s="22">
        <v>0.89780887297971579</v>
      </c>
      <c r="H719" s="22">
        <v>3.3752033843150016</v>
      </c>
      <c r="I719" s="22">
        <v>0.8158151643345265</v>
      </c>
      <c r="J719" s="22">
        <v>0.10707235058032324</v>
      </c>
      <c r="K719" s="22">
        <v>0.16934591604295476</v>
      </c>
      <c r="L719" s="22">
        <v>0.84602451458943484</v>
      </c>
      <c r="M719" s="22">
        <v>26.895541815815164</v>
      </c>
      <c r="N719" s="22">
        <v>976.46165527714504</v>
      </c>
      <c r="O719" s="22">
        <v>0.52229092092417839</v>
      </c>
      <c r="P719" s="22">
        <v>5.2348410890552115</v>
      </c>
      <c r="Q719" s="22">
        <v>9.4598112593556785</v>
      </c>
      <c r="R719" s="22">
        <v>13.452652131467621</v>
      </c>
      <c r="S719" s="22">
        <v>8.5801063022019743</v>
      </c>
      <c r="T719" s="22">
        <v>136.67425968109339</v>
      </c>
      <c r="U719" s="22">
        <v>3.2806161188849117E-2</v>
      </c>
      <c r="V719" s="22">
        <v>1.0955635101420977</v>
      </c>
      <c r="W719" s="22">
        <v>0.41214882308276385</v>
      </c>
      <c r="X719" s="22">
        <v>0.79909968543225951</v>
      </c>
      <c r="Y719" s="22">
        <v>5.2174856275084065E-2</v>
      </c>
      <c r="Z719" s="22">
        <v>5.7164551469790652</v>
      </c>
      <c r="AA719" s="22">
        <v>6.3944028636511554</v>
      </c>
      <c r="AB719" s="22">
        <v>0.44712007809957693</v>
      </c>
      <c r="AC719" s="22">
        <v>0.39488013884369239</v>
      </c>
      <c r="AD719" s="22">
        <v>0.3599088838268793</v>
      </c>
      <c r="AE719" s="22">
        <v>3.4352966699208158</v>
      </c>
      <c r="AF719" s="22">
        <v>0.40676863000325414</v>
      </c>
      <c r="AG719" s="22">
        <v>1</v>
      </c>
      <c r="AH719" s="22">
        <v>0.19440286365115522</v>
      </c>
      <c r="AI719" s="22">
        <v>4.7553964638247104</v>
      </c>
      <c r="AJ719" s="22">
        <v>0.1782188957587591</v>
      </c>
      <c r="AK719" s="22">
        <v>3.8030155114437578</v>
      </c>
      <c r="AL719" s="22">
        <v>194.70658422822433</v>
      </c>
      <c r="AM719" s="22">
        <v>0.10847163466753444</v>
      </c>
      <c r="AN719" s="22">
        <v>1.1297320750623712</v>
      </c>
    </row>
    <row r="720" spans="1:40" x14ac:dyDescent="0.2">
      <c r="A720" s="20">
        <v>37543</v>
      </c>
      <c r="B720" s="22">
        <v>0.39796294289738871</v>
      </c>
      <c r="C720" s="22">
        <v>5.9204680897171964E-2</v>
      </c>
      <c r="D720" s="22">
        <v>4.084624553039333E-2</v>
      </c>
      <c r="E720" s="22">
        <v>0.17180626286704953</v>
      </c>
      <c r="F720" s="22">
        <v>0.16041824683064254</v>
      </c>
      <c r="G720" s="22">
        <v>0.89681438942463987</v>
      </c>
      <c r="H720" s="22">
        <v>3.3708960884169468</v>
      </c>
      <c r="I720" s="22">
        <v>0.81521291580886346</v>
      </c>
      <c r="J720" s="22">
        <v>0.10695633329721531</v>
      </c>
      <c r="K720" s="22">
        <v>0.16879401885361364</v>
      </c>
      <c r="L720" s="22">
        <v>0.84512948315093728</v>
      </c>
      <c r="M720" s="22">
        <v>26.860981688156901</v>
      </c>
      <c r="N720" s="22">
        <v>1007.693141185394</v>
      </c>
      <c r="O720" s="22">
        <v>0.52248347599956668</v>
      </c>
      <c r="P720" s="22">
        <v>5.2291689240437753</v>
      </c>
      <c r="Q720" s="22">
        <v>9.4538953299382396</v>
      </c>
      <c r="R720" s="22">
        <v>13.468414779499405</v>
      </c>
      <c r="S720" s="22">
        <v>8.5924802253765318</v>
      </c>
      <c r="T720" s="22">
        <v>135.33427240221044</v>
      </c>
      <c r="U720" s="22">
        <v>3.2734857514356924E-2</v>
      </c>
      <c r="V720" s="22">
        <v>1.0943764221475785</v>
      </c>
      <c r="W720" s="22">
        <v>0.41169140751977468</v>
      </c>
      <c r="X720" s="22">
        <v>0.79874309242604835</v>
      </c>
      <c r="Y720" s="22">
        <v>5.1771589554664647E-2</v>
      </c>
      <c r="Z720" s="22">
        <v>5.7373496586845825</v>
      </c>
      <c r="AA720" s="22">
        <v>6.3874742659009653</v>
      </c>
      <c r="AB720" s="22">
        <v>0.44598548055043885</v>
      </c>
      <c r="AC720" s="22">
        <v>0.39443059919817969</v>
      </c>
      <c r="AD720" s="22">
        <v>0.35865207498103807</v>
      </c>
      <c r="AE720" s="22">
        <v>3.4315743850904763</v>
      </c>
      <c r="AF720" s="22">
        <v>0.40636038574060035</v>
      </c>
      <c r="AG720" s="22">
        <v>1</v>
      </c>
      <c r="AH720" s="22">
        <v>0.1951457362661177</v>
      </c>
      <c r="AI720" s="22">
        <v>4.7697475349441989</v>
      </c>
      <c r="AJ720" s="22">
        <v>0.17748401777007261</v>
      </c>
      <c r="AK720" s="22">
        <v>3.7988947881677326</v>
      </c>
      <c r="AL720" s="22">
        <v>194.49561165890131</v>
      </c>
      <c r="AM720" s="22">
        <v>0.10835410120273054</v>
      </c>
      <c r="AN720" s="22">
        <v>1.128291255824033</v>
      </c>
    </row>
    <row r="721" spans="1:40" x14ac:dyDescent="0.2">
      <c r="A721" s="20">
        <v>37544</v>
      </c>
      <c r="B721" s="22">
        <v>0.39674840661121313</v>
      </c>
      <c r="C721" s="22">
        <v>5.9090418062007134E-2</v>
      </c>
      <c r="D721" s="22">
        <v>4.0722696337906455E-2</v>
      </c>
      <c r="E721" s="22">
        <v>0.1714378308307227</v>
      </c>
      <c r="F721" s="22">
        <v>0.1613481689532246</v>
      </c>
      <c r="G721" s="22">
        <v>0.89410176082964243</v>
      </c>
      <c r="H721" s="22">
        <v>3.3868423895430486</v>
      </c>
      <c r="I721" s="22">
        <v>0.81746786215836664</v>
      </c>
      <c r="J721" s="22">
        <v>0.10603867343631847</v>
      </c>
      <c r="K721" s="22">
        <v>0.16775413200820999</v>
      </c>
      <c r="L721" s="22">
        <v>0.84250837204277851</v>
      </c>
      <c r="M721" s="22">
        <v>26.902884303770119</v>
      </c>
      <c r="N721" s="22">
        <v>1002.4846062439235</v>
      </c>
      <c r="O721" s="22">
        <v>0.5199848763098196</v>
      </c>
      <c r="P721" s="22">
        <v>5.213352057902128</v>
      </c>
      <c r="Q721" s="22">
        <v>9.5171221778113857</v>
      </c>
      <c r="R721" s="22">
        <v>13.466565842065464</v>
      </c>
      <c r="S721" s="22">
        <v>8.5556875877714162</v>
      </c>
      <c r="T721" s="22">
        <v>135.03294803932158</v>
      </c>
      <c r="U721" s="22">
        <v>3.2670411580425621E-2</v>
      </c>
      <c r="V721" s="22">
        <v>1.0903100356486983</v>
      </c>
      <c r="W721" s="22">
        <v>0.41044614886032194</v>
      </c>
      <c r="X721" s="22">
        <v>0.80368369882251267</v>
      </c>
      <c r="Y721" s="22">
        <v>5.1744625688668035E-2</v>
      </c>
      <c r="Z721" s="22">
        <v>5.7307983147888084</v>
      </c>
      <c r="AA721" s="22">
        <v>6.3681538295344069</v>
      </c>
      <c r="AB721" s="22">
        <v>0.44669979474991905</v>
      </c>
      <c r="AC721" s="22">
        <v>0.39323754996219079</v>
      </c>
      <c r="AD721" s="22">
        <v>0.35864750999243816</v>
      </c>
      <c r="AE721" s="22">
        <v>3.4211947715242519</v>
      </c>
      <c r="AF721" s="22">
        <v>0.40513125202549422</v>
      </c>
      <c r="AG721" s="22">
        <v>1</v>
      </c>
      <c r="AH721" s="22">
        <v>0.19479312952360375</v>
      </c>
      <c r="AI721" s="22">
        <v>4.769363724748839</v>
      </c>
      <c r="AJ721" s="22">
        <v>0.17705520146915849</v>
      </c>
      <c r="AK721" s="22">
        <v>3.7863238630225773</v>
      </c>
      <c r="AL721" s="22">
        <v>193.90731338446582</v>
      </c>
      <c r="AM721" s="22">
        <v>0.10802635843145728</v>
      </c>
      <c r="AN721" s="22">
        <v>1.1247704439883333</v>
      </c>
    </row>
    <row r="722" spans="1:40" x14ac:dyDescent="0.2">
      <c r="A722" s="20">
        <v>37545</v>
      </c>
      <c r="B722" s="22">
        <v>0.39714532871972319</v>
      </c>
      <c r="C722" s="22">
        <v>5.9310121107266439E-2</v>
      </c>
      <c r="D722" s="22">
        <v>4.0764489619377162E-2</v>
      </c>
      <c r="E722" s="22">
        <v>0.17117214532871972</v>
      </c>
      <c r="F722" s="22">
        <v>0.16157006920415226</v>
      </c>
      <c r="G722" s="22">
        <v>0.89497188581314879</v>
      </c>
      <c r="H722" s="22">
        <v>3.4120891003460208</v>
      </c>
      <c r="I722" s="22">
        <v>0.81867430795847762</v>
      </c>
      <c r="J722" s="22">
        <v>0.10604455017301039</v>
      </c>
      <c r="K722" s="22">
        <v>0.16792820069204153</v>
      </c>
      <c r="L722" s="22">
        <v>0.843306660899654</v>
      </c>
      <c r="M722" s="22">
        <v>27.027465397923876</v>
      </c>
      <c r="N722" s="22">
        <v>993.62024221453294</v>
      </c>
      <c r="O722" s="22">
        <v>0.52059904844290661</v>
      </c>
      <c r="P722" s="22">
        <v>5.2238321799307963</v>
      </c>
      <c r="Q722" s="22">
        <v>9.5436851211072682</v>
      </c>
      <c r="R722" s="22">
        <v>13.459126297577855</v>
      </c>
      <c r="S722" s="22">
        <v>8.5640138408304498</v>
      </c>
      <c r="T722" s="22">
        <v>133.74783737024222</v>
      </c>
      <c r="U722" s="22">
        <v>3.2696799307958477E-2</v>
      </c>
      <c r="V722" s="22">
        <v>1.0860726643598617</v>
      </c>
      <c r="W722" s="22">
        <v>0.41084558823529416</v>
      </c>
      <c r="X722" s="22">
        <v>0.81080233564013848</v>
      </c>
      <c r="Y722" s="22">
        <v>5.1827422145328719E-2</v>
      </c>
      <c r="Z722" s="22">
        <v>5.7147491349480974</v>
      </c>
      <c r="AA722" s="22">
        <v>6.374351211072665</v>
      </c>
      <c r="AB722" s="22">
        <v>0.44771842560553637</v>
      </c>
      <c r="AC722" s="22">
        <v>0.3936202422145329</v>
      </c>
      <c r="AD722" s="22">
        <v>0.35883434256055363</v>
      </c>
      <c r="AE722" s="22">
        <v>3.4245242214532876</v>
      </c>
      <c r="AF722" s="22">
        <v>0.4054930795847751</v>
      </c>
      <c r="AG722" s="22">
        <v>1</v>
      </c>
      <c r="AH722" s="22">
        <v>0.19355536332179932</v>
      </c>
      <c r="AI722" s="22">
        <v>4.7361591695501728</v>
      </c>
      <c r="AJ722" s="22">
        <v>0.1777681660899654</v>
      </c>
      <c r="AK722" s="22">
        <v>3.7694636678200695</v>
      </c>
      <c r="AL722" s="22">
        <v>194.09602076124568</v>
      </c>
      <c r="AM722" s="22">
        <v>0.10813148788927336</v>
      </c>
      <c r="AN722" s="22">
        <v>1.1213235294117647</v>
      </c>
    </row>
    <row r="723" spans="1:40" x14ac:dyDescent="0.2">
      <c r="A723" s="20">
        <v>37546</v>
      </c>
      <c r="B723" s="22">
        <v>0.39113951011714587</v>
      </c>
      <c r="C723" s="22">
        <v>5.8636847710330134E-2</v>
      </c>
      <c r="D723" s="22">
        <v>4.0145899893503728E-2</v>
      </c>
      <c r="E723" s="22">
        <v>0.16710330138445154</v>
      </c>
      <c r="F723" s="22">
        <v>0.16096911608093717</v>
      </c>
      <c r="G723" s="22">
        <v>0.88144834930777416</v>
      </c>
      <c r="H723" s="22">
        <v>3.3775292864749731</v>
      </c>
      <c r="I723" s="22">
        <v>0.81501597444089446</v>
      </c>
      <c r="J723" s="22">
        <v>0.10334398296059638</v>
      </c>
      <c r="K723" s="22">
        <v>0.1650479233226837</v>
      </c>
      <c r="L723" s="22">
        <v>0.83059637912673046</v>
      </c>
      <c r="M723" s="22">
        <v>26.964856230031945</v>
      </c>
      <c r="N723" s="22">
        <v>974.44089456869006</v>
      </c>
      <c r="O723" s="22">
        <v>0.50660276890308831</v>
      </c>
      <c r="P723" s="22">
        <v>5.145899893503727</v>
      </c>
      <c r="Q723" s="22">
        <v>9.4749733759318406</v>
      </c>
      <c r="R723" s="22">
        <v>13.320553780617677</v>
      </c>
      <c r="S723" s="22">
        <v>8.4345047923322678</v>
      </c>
      <c r="T723" s="22">
        <v>132.48136315228965</v>
      </c>
      <c r="U723" s="22">
        <v>3.2197018104366343E-2</v>
      </c>
      <c r="V723" s="22">
        <v>1.0615548455804047</v>
      </c>
      <c r="W723" s="22">
        <v>0.40463258785942491</v>
      </c>
      <c r="X723" s="22">
        <v>0.81504792332268361</v>
      </c>
      <c r="Y723" s="22">
        <v>5.1235356762513312E-2</v>
      </c>
      <c r="Z723" s="22">
        <v>5.6336528221512241</v>
      </c>
      <c r="AA723" s="22">
        <v>6.272630457933972</v>
      </c>
      <c r="AB723" s="22">
        <v>0.44408945686900952</v>
      </c>
      <c r="AC723" s="22">
        <v>0.38766773162939294</v>
      </c>
      <c r="AD723" s="22">
        <v>0.35340788072417462</v>
      </c>
      <c r="AE723" s="22">
        <v>3.375931842385516</v>
      </c>
      <c r="AF723" s="22">
        <v>0.39939297124600637</v>
      </c>
      <c r="AG723" s="22">
        <v>1</v>
      </c>
      <c r="AH723" s="22">
        <v>0.19026624068157613</v>
      </c>
      <c r="AI723" s="22">
        <v>4.6592119275825343</v>
      </c>
      <c r="AJ723" s="22">
        <v>0.17603833865814694</v>
      </c>
      <c r="AK723" s="22">
        <v>3.7113951011714588</v>
      </c>
      <c r="AL723" s="22">
        <v>191.16080937167197</v>
      </c>
      <c r="AM723" s="22">
        <v>0.10649627263045792</v>
      </c>
      <c r="AN723" s="22">
        <v>1.0964856230031947</v>
      </c>
    </row>
    <row r="724" spans="1:40" x14ac:dyDescent="0.2">
      <c r="A724" s="20">
        <v>37547</v>
      </c>
      <c r="B724" s="22">
        <v>0.39278113469867915</v>
      </c>
      <c r="C724" s="22">
        <v>5.8798994706165439E-2</v>
      </c>
      <c r="D724" s="22">
        <v>4.0316560611731986E-2</v>
      </c>
      <c r="E724" s="22">
        <v>0.16824768728944975</v>
      </c>
      <c r="F724" s="22">
        <v>0.16170258274958557</v>
      </c>
      <c r="G724" s="22">
        <v>0.88516122132506281</v>
      </c>
      <c r="H724" s="22">
        <v>3.3615314689054059</v>
      </c>
      <c r="I724" s="22">
        <v>0.81749639056734924</v>
      </c>
      <c r="J724" s="22">
        <v>0.10393027110849687</v>
      </c>
      <c r="K724" s="22">
        <v>0.16527458424683172</v>
      </c>
      <c r="L724" s="22">
        <v>0.83404096037645037</v>
      </c>
      <c r="M724" s="22">
        <v>26.93545799689856</v>
      </c>
      <c r="N724" s="22">
        <v>984.97406555799148</v>
      </c>
      <c r="O724" s="22">
        <v>0.5083150633655954</v>
      </c>
      <c r="P724" s="22">
        <v>5.1697770172718034</v>
      </c>
      <c r="Q724" s="22">
        <v>9.5331800438479224</v>
      </c>
      <c r="R724" s="22">
        <v>13.417464306721564</v>
      </c>
      <c r="S724" s="22">
        <v>8.4808299021442686</v>
      </c>
      <c r="T724" s="22">
        <v>133.68269076519971</v>
      </c>
      <c r="U724" s="22">
        <v>3.239078124164483E-2</v>
      </c>
      <c r="V724" s="22">
        <v>1.066253141543233</v>
      </c>
      <c r="W724" s="22">
        <v>0.40634190684990107</v>
      </c>
      <c r="X724" s="22">
        <v>0.8153253836693225</v>
      </c>
      <c r="Y724" s="22">
        <v>5.1430404791187635E-2</v>
      </c>
      <c r="Z724" s="22">
        <v>5.6906047804930218</v>
      </c>
      <c r="AA724" s="22">
        <v>6.29912838885621</v>
      </c>
      <c r="AB724" s="22">
        <v>0.44543072562964542</v>
      </c>
      <c r="AC724" s="22">
        <v>0.38930538473878401</v>
      </c>
      <c r="AD724" s="22">
        <v>0.35623763435110417</v>
      </c>
      <c r="AE724" s="22">
        <v>3.3901930378054645</v>
      </c>
      <c r="AF724" s="22">
        <v>0.40108015614138282</v>
      </c>
      <c r="AG724" s="22">
        <v>1</v>
      </c>
      <c r="AH724" s="22">
        <v>0.19154055932837813</v>
      </c>
      <c r="AI724" s="22">
        <v>4.6767552537297465</v>
      </c>
      <c r="AJ724" s="22">
        <v>0.17699588257312443</v>
      </c>
      <c r="AK724" s="22">
        <v>3.7227955724292818</v>
      </c>
      <c r="AL724" s="22">
        <v>191.96834393882679</v>
      </c>
      <c r="AM724" s="22">
        <v>0.10694615261215977</v>
      </c>
      <c r="AN724" s="22">
        <v>1.106571841078017</v>
      </c>
    </row>
    <row r="725" spans="1:40" x14ac:dyDescent="0.2">
      <c r="A725" s="20">
        <v>37550</v>
      </c>
      <c r="B725" s="22">
        <v>0.39435228431846248</v>
      </c>
      <c r="C725" s="22">
        <v>5.9483545391098951E-2</v>
      </c>
      <c r="D725" s="22">
        <v>4.0477801041498902E-2</v>
      </c>
      <c r="E725" s="22">
        <v>0.1678745906479841</v>
      </c>
      <c r="F725" s="22">
        <v>0.1622161378643904</v>
      </c>
      <c r="G725" s="22">
        <v>0.88868846298384063</v>
      </c>
      <c r="H725" s="22">
        <v>3.3670478337896603</v>
      </c>
      <c r="I725" s="22">
        <v>0.81943415472164072</v>
      </c>
      <c r="J725" s="22">
        <v>0.10449347721050088</v>
      </c>
      <c r="K725" s="22">
        <v>0.16556611370591079</v>
      </c>
      <c r="L725" s="22">
        <v>0.83732216674719495</v>
      </c>
      <c r="M725" s="22">
        <v>26.617275997208356</v>
      </c>
      <c r="N725" s="22">
        <v>986.84704998121015</v>
      </c>
      <c r="O725" s="22">
        <v>0.50861652440006444</v>
      </c>
      <c r="P725" s="22">
        <v>5.1838728727116559</v>
      </c>
      <c r="Q725" s="22">
        <v>9.4819348257905194</v>
      </c>
      <c r="R725" s="22">
        <v>13.409566757932035</v>
      </c>
      <c r="S725" s="22">
        <v>8.4984162774467187</v>
      </c>
      <c r="T725" s="22">
        <v>132.06635529070704</v>
      </c>
      <c r="U725" s="22">
        <v>3.2503355344392547E-2</v>
      </c>
      <c r="V725" s="22">
        <v>1.0675363719332154</v>
      </c>
      <c r="W725" s="22">
        <v>0.40795619262361094</v>
      </c>
      <c r="X725" s="22">
        <v>0.81626670961507486</v>
      </c>
      <c r="Y725" s="22">
        <v>5.191388844150964E-2</v>
      </c>
      <c r="Z725" s="22">
        <v>5.7035486122295591</v>
      </c>
      <c r="AA725" s="22">
        <v>6.3080474579910888</v>
      </c>
      <c r="AB725" s="22">
        <v>0.4448488752885596</v>
      </c>
      <c r="AC725" s="22">
        <v>0.39085198904815593</v>
      </c>
      <c r="AD725" s="22">
        <v>0.3572233854082783</v>
      </c>
      <c r="AE725" s="22">
        <v>3.4076340795619262</v>
      </c>
      <c r="AF725" s="22">
        <v>0.40266280130992649</v>
      </c>
      <c r="AG725" s="22">
        <v>1</v>
      </c>
      <c r="AH725" s="22">
        <v>0.19153916357974984</v>
      </c>
      <c r="AI725" s="22">
        <v>4.6781553658667532</v>
      </c>
      <c r="AJ725" s="22">
        <v>0.17791378107048908</v>
      </c>
      <c r="AK725" s="22">
        <v>3.736511515541955</v>
      </c>
      <c r="AL725" s="22">
        <v>194.3415472164063</v>
      </c>
      <c r="AM725" s="22">
        <v>0.10737102056155044</v>
      </c>
      <c r="AN725" s="22">
        <v>1.094110699522199</v>
      </c>
    </row>
    <row r="726" spans="1:40" x14ac:dyDescent="0.2">
      <c r="A726" s="20">
        <v>37551</v>
      </c>
      <c r="B726" s="22">
        <v>0.39276013260613829</v>
      </c>
      <c r="C726" s="22">
        <v>5.9159448187359638E-2</v>
      </c>
      <c r="D726" s="22">
        <v>4.0314404876483793E-2</v>
      </c>
      <c r="E726" s="22">
        <v>0.16762913057427009</v>
      </c>
      <c r="F726" s="22">
        <v>0.16056036787509356</v>
      </c>
      <c r="G726" s="22">
        <v>0.88514597369265302</v>
      </c>
      <c r="H726" s="22">
        <v>3.3418885680675858</v>
      </c>
      <c r="I726" s="22">
        <v>0.81224467971339953</v>
      </c>
      <c r="J726" s="22">
        <v>0.10455566249598972</v>
      </c>
      <c r="K726" s="22">
        <v>0.16527644102235053</v>
      </c>
      <c r="L726" s="22">
        <v>0.83398566998182011</v>
      </c>
      <c r="M726" s="22">
        <v>26.427120094107579</v>
      </c>
      <c r="N726" s="22">
        <v>982.78259009731562</v>
      </c>
      <c r="O726" s="22">
        <v>0.5077531814779167</v>
      </c>
      <c r="P726" s="22">
        <v>5.1641535664634795</v>
      </c>
      <c r="Q726" s="22">
        <v>9.4631590204256213</v>
      </c>
      <c r="R726" s="22">
        <v>13.380387124371724</v>
      </c>
      <c r="S726" s="22">
        <v>8.46968238691049</v>
      </c>
      <c r="T726" s="22">
        <v>132.71307881509998</v>
      </c>
      <c r="U726" s="22">
        <v>3.2349481338894231E-2</v>
      </c>
      <c r="V726" s="22">
        <v>1.0664100096246389</v>
      </c>
      <c r="W726" s="22">
        <v>0.40632017965992939</v>
      </c>
      <c r="X726" s="22">
        <v>0.8113784621965564</v>
      </c>
      <c r="Y726" s="22">
        <v>5.1630841621216977E-2</v>
      </c>
      <c r="Z726" s="22">
        <v>5.6892310982782588</v>
      </c>
      <c r="AA726" s="22">
        <v>6.2987915730937853</v>
      </c>
      <c r="AB726" s="22">
        <v>0.43964281894984492</v>
      </c>
      <c r="AC726" s="22">
        <v>0.38928456849534804</v>
      </c>
      <c r="AD726" s="22">
        <v>0.3568602288525291</v>
      </c>
      <c r="AE726" s="22">
        <v>3.3939685595123512</v>
      </c>
      <c r="AF726" s="22">
        <v>0.4010266281681103</v>
      </c>
      <c r="AG726" s="22">
        <v>1</v>
      </c>
      <c r="AH726" s="22">
        <v>0.19064271200941071</v>
      </c>
      <c r="AI726" s="22">
        <v>4.6636723345096778</v>
      </c>
      <c r="AJ726" s="22">
        <v>0.17698641856485936</v>
      </c>
      <c r="AK726" s="22">
        <v>3.7236659180836269</v>
      </c>
      <c r="AL726" s="22">
        <v>191.95807934980215</v>
      </c>
      <c r="AM726" s="22">
        <v>0.10694043417816275</v>
      </c>
      <c r="AN726" s="22">
        <v>1.0886536199336967</v>
      </c>
    </row>
    <row r="727" spans="1:40" x14ac:dyDescent="0.2">
      <c r="A727" s="20">
        <v>37552</v>
      </c>
      <c r="B727" s="22">
        <v>0.39268683844755697</v>
      </c>
      <c r="C727" s="22">
        <v>5.909333903560355E-2</v>
      </c>
      <c r="D727" s="22">
        <v>4.0305784240350688E-2</v>
      </c>
      <c r="E727" s="22">
        <v>0.16727253287715171</v>
      </c>
      <c r="F727" s="22">
        <v>0.16071848604725758</v>
      </c>
      <c r="G727" s="22">
        <v>0.88494600662888911</v>
      </c>
      <c r="H727" s="22">
        <v>3.38201646530525</v>
      </c>
      <c r="I727" s="22">
        <v>0.8141024270287609</v>
      </c>
      <c r="J727" s="22">
        <v>0.10428739441890304</v>
      </c>
      <c r="K727" s="22">
        <v>0.1654549342456966</v>
      </c>
      <c r="L727" s="22">
        <v>0.83383940981503257</v>
      </c>
      <c r="M727" s="22">
        <v>26.494172992622691</v>
      </c>
      <c r="N727" s="22">
        <v>984.7107879824656</v>
      </c>
      <c r="O727" s="22">
        <v>0.50539933711108742</v>
      </c>
      <c r="P727" s="22">
        <v>5.1651876403293064</v>
      </c>
      <c r="Q727" s="22">
        <v>9.4825189778680645</v>
      </c>
      <c r="R727" s="22">
        <v>13.316582914572864</v>
      </c>
      <c r="S727" s="22">
        <v>8.4785630279054853</v>
      </c>
      <c r="T727" s="22">
        <v>131.50860686410778</v>
      </c>
      <c r="U727" s="22">
        <v>3.234577141024271E-2</v>
      </c>
      <c r="V727" s="22">
        <v>1.0624933176520903</v>
      </c>
      <c r="W727" s="22">
        <v>0.40623329413022563</v>
      </c>
      <c r="X727" s="22">
        <v>0.80759114722548919</v>
      </c>
      <c r="Y727" s="22">
        <v>5.1705335186571152E-2</v>
      </c>
      <c r="Z727" s="22">
        <v>5.6612851491500056</v>
      </c>
      <c r="AA727" s="22">
        <v>6.2814070351758797</v>
      </c>
      <c r="AB727" s="22">
        <v>0.43914252111621949</v>
      </c>
      <c r="AC727" s="22">
        <v>0.38920132577782535</v>
      </c>
      <c r="AD727" s="22">
        <v>0.35587512028226237</v>
      </c>
      <c r="AE727" s="22">
        <v>3.3932428097936489</v>
      </c>
      <c r="AF727" s="22">
        <v>0.40096225809900571</v>
      </c>
      <c r="AG727" s="22">
        <v>1</v>
      </c>
      <c r="AH727" s="22">
        <v>0.19047364481984391</v>
      </c>
      <c r="AI727" s="22">
        <v>4.6637442531807975</v>
      </c>
      <c r="AJ727" s="22">
        <v>0.17801774831604833</v>
      </c>
      <c r="AK727" s="22">
        <v>3.7046936811718165</v>
      </c>
      <c r="AL727" s="22">
        <v>191.9170319683524</v>
      </c>
      <c r="AM727" s="22">
        <v>0.10691756655618519</v>
      </c>
      <c r="AN727" s="22">
        <v>1.0873516518764033</v>
      </c>
    </row>
    <row r="728" spans="1:40" x14ac:dyDescent="0.2">
      <c r="A728" s="20">
        <v>37553</v>
      </c>
      <c r="B728" s="22">
        <v>0.39290681502086233</v>
      </c>
      <c r="C728" s="22">
        <v>5.927035412431797E-2</v>
      </c>
      <c r="D728" s="22">
        <v>4.0323098320316685E-2</v>
      </c>
      <c r="E728" s="22">
        <v>0.16746549695089333</v>
      </c>
      <c r="F728" s="22">
        <v>0.16052209265004816</v>
      </c>
      <c r="G728" s="22">
        <v>0.88552476730501761</v>
      </c>
      <c r="H728" s="22">
        <v>3.3957419492885417</v>
      </c>
      <c r="I728" s="22">
        <v>0.81267786455547242</v>
      </c>
      <c r="J728" s="22">
        <v>0.10461110516743341</v>
      </c>
      <c r="K728" s="22">
        <v>0.1662886487643094</v>
      </c>
      <c r="L728" s="22">
        <v>0.83433187118861674</v>
      </c>
      <c r="M728" s="22">
        <v>26.391355515138549</v>
      </c>
      <c r="N728" s="22">
        <v>985.34289076709103</v>
      </c>
      <c r="O728" s="22">
        <v>0.50657965122499204</v>
      </c>
      <c r="P728" s="22">
        <v>5.1695731250668668</v>
      </c>
      <c r="Q728" s="22">
        <v>9.4971648657323211</v>
      </c>
      <c r="R728" s="22">
        <v>13.310152990264257</v>
      </c>
      <c r="S728" s="22">
        <v>8.4840055632823361</v>
      </c>
      <c r="T728" s="22">
        <v>130.72643628971863</v>
      </c>
      <c r="U728" s="22">
        <v>3.2372953888948328E-2</v>
      </c>
      <c r="V728" s="22">
        <v>1.0702364394993047</v>
      </c>
      <c r="W728" s="22">
        <v>0.40649406226596774</v>
      </c>
      <c r="X728" s="22">
        <v>0.8073499518562105</v>
      </c>
      <c r="Y728" s="22">
        <v>5.193110088798545E-2</v>
      </c>
      <c r="Z728" s="22">
        <v>5.6756178452979569</v>
      </c>
      <c r="AA728" s="22">
        <v>6.2854391783459933</v>
      </c>
      <c r="AB728" s="22">
        <v>0.43543382903605438</v>
      </c>
      <c r="AC728" s="22">
        <v>0.38945116080025677</v>
      </c>
      <c r="AD728" s="22">
        <v>0.35711993152883281</v>
      </c>
      <c r="AE728" s="22">
        <v>3.3954209906922008</v>
      </c>
      <c r="AF728" s="22">
        <v>0.40119824542634003</v>
      </c>
      <c r="AG728" s="22">
        <v>1</v>
      </c>
      <c r="AH728" s="22">
        <v>0.19048892692842623</v>
      </c>
      <c r="AI728" s="22">
        <v>4.6613886808601697</v>
      </c>
      <c r="AJ728" s="22">
        <v>0.17995078634856104</v>
      </c>
      <c r="AK728" s="22">
        <v>3.7124210976784</v>
      </c>
      <c r="AL728" s="22">
        <v>194.17995078634857</v>
      </c>
      <c r="AM728" s="22">
        <v>0.10698619878035734</v>
      </c>
      <c r="AN728" s="22">
        <v>1.0846260832352628</v>
      </c>
    </row>
    <row r="729" spans="1:40" x14ac:dyDescent="0.2">
      <c r="A729" s="20">
        <v>37554</v>
      </c>
      <c r="B729" s="22">
        <v>0.39404570325072419</v>
      </c>
      <c r="C729" s="22">
        <v>5.9575152880592216E-2</v>
      </c>
      <c r="D729" s="22">
        <v>4.0444158352108142E-2</v>
      </c>
      <c r="E729" s="22">
        <v>0.16827593605836283</v>
      </c>
      <c r="F729" s="22">
        <v>0.16119515073489968</v>
      </c>
      <c r="G729" s="22">
        <v>0.88801630726316927</v>
      </c>
      <c r="H729" s="22">
        <v>3.3955584164789183</v>
      </c>
      <c r="I729" s="22">
        <v>0.81677931552408545</v>
      </c>
      <c r="J729" s="22">
        <v>0.10467760969853021</v>
      </c>
      <c r="K729" s="22">
        <v>0.16634481278832744</v>
      </c>
      <c r="L729" s="22">
        <v>0.83665915674283875</v>
      </c>
      <c r="M729" s="22">
        <v>26.497156957408002</v>
      </c>
      <c r="N729" s="22">
        <v>987.01856024031758</v>
      </c>
      <c r="O729" s="22">
        <v>0.50906555090655514</v>
      </c>
      <c r="P729" s="22">
        <v>5.1829202875227987</v>
      </c>
      <c r="Q729" s="22">
        <v>9.5236562600579333</v>
      </c>
      <c r="R729" s="22">
        <v>13.340843257161248</v>
      </c>
      <c r="S729" s="22">
        <v>8.5237635446840478</v>
      </c>
      <c r="T729" s="22">
        <v>131.05889925973608</v>
      </c>
      <c r="U729" s="22">
        <v>3.2463255015556275E-2</v>
      </c>
      <c r="V729" s="22">
        <v>1.069949576225727</v>
      </c>
      <c r="W729" s="22">
        <v>0.40762793691663984</v>
      </c>
      <c r="X729" s="22">
        <v>0.81012766870507458</v>
      </c>
      <c r="Y729" s="22">
        <v>5.2193970604012443E-2</v>
      </c>
      <c r="Z729" s="22">
        <v>5.6914494152987878</v>
      </c>
      <c r="AA729" s="22">
        <v>6.3029717841433328</v>
      </c>
      <c r="AB729" s="22">
        <v>0.43342988949683514</v>
      </c>
      <c r="AC729" s="22">
        <v>0.39054822443943782</v>
      </c>
      <c r="AD729" s="22">
        <v>0.3581697242785109</v>
      </c>
      <c r="AE729" s="22">
        <v>3.4066087329685657</v>
      </c>
      <c r="AF729" s="22">
        <v>0.4023173479240425</v>
      </c>
      <c r="AG729" s="22">
        <v>1</v>
      </c>
      <c r="AH729" s="22">
        <v>0.19032292672460038</v>
      </c>
      <c r="AI729" s="22">
        <v>4.658298465829847</v>
      </c>
      <c r="AJ729" s="22">
        <v>0.18066731037442335</v>
      </c>
      <c r="AK729" s="22">
        <v>3.7227765261238068</v>
      </c>
      <c r="AL729" s="22">
        <v>194.72159639523656</v>
      </c>
      <c r="AM729" s="22">
        <v>0.107284626113078</v>
      </c>
      <c r="AN729" s="22">
        <v>1.082394592854844</v>
      </c>
    </row>
    <row r="730" spans="1:40" x14ac:dyDescent="0.2">
      <c r="A730" s="20">
        <v>37557</v>
      </c>
      <c r="B730" s="22">
        <v>0.39767854822642817</v>
      </c>
      <c r="C730" s="22">
        <v>6.0483347048378017E-2</v>
      </c>
      <c r="D730" s="22">
        <v>4.0818138507514395E-2</v>
      </c>
      <c r="E730" s="22">
        <v>0.16870587725756855</v>
      </c>
      <c r="F730" s="22">
        <v>0.16109402745896315</v>
      </c>
      <c r="G730" s="22">
        <v>0.89623846853480016</v>
      </c>
      <c r="H730" s="22">
        <v>3.3997791155961714</v>
      </c>
      <c r="I730" s="22">
        <v>0.8169366364935684</v>
      </c>
      <c r="J730" s="22">
        <v>0.10660920784789293</v>
      </c>
      <c r="K730" s="22">
        <v>0.16887911992723809</v>
      </c>
      <c r="L730" s="22">
        <v>0.84444973797046219</v>
      </c>
      <c r="M730" s="22">
        <v>26.527783793148252</v>
      </c>
      <c r="N730" s="22">
        <v>998.09433063363508</v>
      </c>
      <c r="O730" s="22">
        <v>0.51575425527307373</v>
      </c>
      <c r="P730" s="22">
        <v>5.2351769240764003</v>
      </c>
      <c r="Q730" s="22">
        <v>9.5131880982285928</v>
      </c>
      <c r="R730" s="22">
        <v>13.378665165230196</v>
      </c>
      <c r="S730" s="22">
        <v>8.597167482350903</v>
      </c>
      <c r="T730" s="22">
        <v>132.47650396292607</v>
      </c>
      <c r="U730" s="22">
        <v>3.2710381566979946E-2</v>
      </c>
      <c r="V730" s="22">
        <v>1.089696392221404</v>
      </c>
      <c r="W730" s="22">
        <v>0.41139720213088482</v>
      </c>
      <c r="X730" s="22">
        <v>0.81231322274676254</v>
      </c>
      <c r="Y730" s="22">
        <v>5.2914807917190006E-2</v>
      </c>
      <c r="Z730" s="22">
        <v>5.7386634328034996</v>
      </c>
      <c r="AA730" s="22">
        <v>6.3612542769284071</v>
      </c>
      <c r="AB730" s="22">
        <v>0.43743774091558751</v>
      </c>
      <c r="AC730" s="22">
        <v>0.39415955649876561</v>
      </c>
      <c r="AD730" s="22">
        <v>0.36153579626662047</v>
      </c>
      <c r="AE730" s="22">
        <v>3.438109056260557</v>
      </c>
      <c r="AF730" s="22">
        <v>0.40606999003854649</v>
      </c>
      <c r="AG730" s="22">
        <v>1</v>
      </c>
      <c r="AH730" s="22">
        <v>0.19213694833037376</v>
      </c>
      <c r="AI730" s="22">
        <v>4.6992074147862617</v>
      </c>
      <c r="AJ730" s="22">
        <v>0.18136341981029927</v>
      </c>
      <c r="AK730" s="22">
        <v>3.7669452986270517</v>
      </c>
      <c r="AL730" s="22">
        <v>196.52215340638398</v>
      </c>
      <c r="AM730" s="22">
        <v>0.10827666854346225</v>
      </c>
      <c r="AN730" s="22">
        <v>1.0860149854909262</v>
      </c>
    </row>
    <row r="731" spans="1:40" x14ac:dyDescent="0.2">
      <c r="A731" s="20">
        <v>37558</v>
      </c>
      <c r="B731" s="22">
        <v>0.39705945945945947</v>
      </c>
      <c r="C731" s="22">
        <v>6.0183783783783786E-2</v>
      </c>
      <c r="D731" s="22">
        <v>4.0754594594594594E-2</v>
      </c>
      <c r="E731" s="22">
        <v>0.16898378378378379</v>
      </c>
      <c r="F731" s="22">
        <v>0.16104864864864865</v>
      </c>
      <c r="G731" s="22">
        <v>0.89483243243243249</v>
      </c>
      <c r="H731" s="22">
        <v>3.4002162162162164</v>
      </c>
      <c r="I731" s="22">
        <v>0.81708108108108113</v>
      </c>
      <c r="J731" s="22">
        <v>0.10629189189189189</v>
      </c>
      <c r="K731" s="22">
        <v>0.16827027027027028</v>
      </c>
      <c r="L731" s="22">
        <v>0.84309189189189193</v>
      </c>
      <c r="M731" s="22">
        <v>26.43783783783784</v>
      </c>
      <c r="N731" s="22">
        <v>994.5945945945947</v>
      </c>
      <c r="O731" s="22">
        <v>0.51670270270270269</v>
      </c>
      <c r="P731" s="22">
        <v>5.2227027027027031</v>
      </c>
      <c r="Q731" s="22">
        <v>9.5027027027027042</v>
      </c>
      <c r="R731" s="22">
        <v>13.311351351351352</v>
      </c>
      <c r="S731" s="22">
        <v>8.5945945945945947</v>
      </c>
      <c r="T731" s="22">
        <v>131.02702702702703</v>
      </c>
      <c r="U731" s="22">
        <v>3.2669189189189193E-2</v>
      </c>
      <c r="V731" s="22">
        <v>1.1010810810810812</v>
      </c>
      <c r="W731" s="22">
        <v>0.41075675675675677</v>
      </c>
      <c r="X731" s="22">
        <v>0.81311351351351357</v>
      </c>
      <c r="Y731" s="22">
        <v>5.2508108108108111E-2</v>
      </c>
      <c r="Z731" s="22">
        <v>5.7351351351351347</v>
      </c>
      <c r="AA731" s="22">
        <v>6.3513513513513518</v>
      </c>
      <c r="AB731" s="22">
        <v>0.43675675675675679</v>
      </c>
      <c r="AC731" s="22">
        <v>0.39354594594594594</v>
      </c>
      <c r="AD731" s="22">
        <v>0.36205405405405411</v>
      </c>
      <c r="AE731" s="22">
        <v>3.4327567567567572</v>
      </c>
      <c r="AF731" s="22">
        <v>0.40543783783783788</v>
      </c>
      <c r="AG731" s="22">
        <v>1</v>
      </c>
      <c r="AH731" s="22">
        <v>0.19113513513513514</v>
      </c>
      <c r="AI731" s="22">
        <v>4.6800000000000006</v>
      </c>
      <c r="AJ731" s="22">
        <v>0.18129729729729732</v>
      </c>
      <c r="AK731" s="22">
        <v>3.7535135135135138</v>
      </c>
      <c r="AL731" s="22">
        <v>196.21621621621622</v>
      </c>
      <c r="AM731" s="22">
        <v>0.10810810810810811</v>
      </c>
      <c r="AN731" s="22">
        <v>1.0875675675675678</v>
      </c>
    </row>
    <row r="732" spans="1:40" x14ac:dyDescent="0.2">
      <c r="A732" s="20">
        <v>37559</v>
      </c>
      <c r="B732" s="22">
        <v>0.39903522305034661</v>
      </c>
      <c r="C732" s="22">
        <v>6.0048673431694226E-2</v>
      </c>
      <c r="D732" s="22">
        <v>4.095847547858586E-2</v>
      </c>
      <c r="E732" s="22">
        <v>0.17006366658699287</v>
      </c>
      <c r="F732" s="22">
        <v>0.1616870559092588</v>
      </c>
      <c r="G732" s="22">
        <v>0.89927424436670222</v>
      </c>
      <c r="H732" s="22">
        <v>3.4082266791247475</v>
      </c>
      <c r="I732" s="22">
        <v>0.81972360444145065</v>
      </c>
      <c r="J732" s="22">
        <v>0.10686425762152062</v>
      </c>
      <c r="K732" s="22">
        <v>0.16920536276917059</v>
      </c>
      <c r="L732" s="22">
        <v>0.84730883726994199</v>
      </c>
      <c r="M732" s="22">
        <v>26.633493405184588</v>
      </c>
      <c r="N732" s="22">
        <v>1001.9338997414224</v>
      </c>
      <c r="O732" s="22">
        <v>0.51824167228004603</v>
      </c>
      <c r="P732" s="22">
        <v>5.2486908150626892</v>
      </c>
      <c r="Q732" s="22">
        <v>9.5510745094630707</v>
      </c>
      <c r="R732" s="22">
        <v>13.35477282110341</v>
      </c>
      <c r="S732" s="22">
        <v>8.6427935073118789</v>
      </c>
      <c r="T732" s="22">
        <v>133.7432911062341</v>
      </c>
      <c r="U732" s="22">
        <v>3.2827404880380689E-2</v>
      </c>
      <c r="V732" s="22">
        <v>1.1063427565676538</v>
      </c>
      <c r="W732" s="22">
        <v>0.41280067795137004</v>
      </c>
      <c r="X732" s="22">
        <v>0.81437821863931681</v>
      </c>
      <c r="Y732" s="22">
        <v>5.2399991308315769E-2</v>
      </c>
      <c r="Z732" s="22">
        <v>5.7636731057560677</v>
      </c>
      <c r="AA732" s="22">
        <v>6.3775233045783448</v>
      </c>
      <c r="AB732" s="22">
        <v>0.43999478498946137</v>
      </c>
      <c r="AC732" s="22">
        <v>0.3954933617261685</v>
      </c>
      <c r="AD732" s="22">
        <v>0.36293213967536558</v>
      </c>
      <c r="AE732" s="22">
        <v>3.4498381173811956</v>
      </c>
      <c r="AF732" s="22">
        <v>0.40744442754394733</v>
      </c>
      <c r="AG732" s="22">
        <v>1</v>
      </c>
      <c r="AH732" s="22">
        <v>0.19244475348210599</v>
      </c>
      <c r="AI732" s="22">
        <v>4.7163251559070858</v>
      </c>
      <c r="AJ732" s="22">
        <v>0.18165620043023836</v>
      </c>
      <c r="AK732" s="22">
        <v>3.7711044957736686</v>
      </c>
      <c r="AL732" s="22">
        <v>197.19258599335086</v>
      </c>
      <c r="AM732" s="22">
        <v>0.10864605288889854</v>
      </c>
      <c r="AN732" s="22">
        <v>1.0936311683796529</v>
      </c>
    </row>
    <row r="733" spans="1:40" x14ac:dyDescent="0.2">
      <c r="A733" s="20">
        <v>37560</v>
      </c>
      <c r="B733" s="22">
        <v>0.4015020661608763</v>
      </c>
      <c r="C733" s="22">
        <v>6.0640181909613664E-2</v>
      </c>
      <c r="D733" s="22">
        <v>4.1210617224566551E-2</v>
      </c>
      <c r="E733" s="22">
        <v>0.17033255351247351</v>
      </c>
      <c r="F733" s="22">
        <v>0.16141198591949624</v>
      </c>
      <c r="G733" s="22">
        <v>0.90484727900824269</v>
      </c>
      <c r="H733" s="22">
        <v>3.3934232678138052</v>
      </c>
      <c r="I733" s="22">
        <v>0.82037518857817526</v>
      </c>
      <c r="J733" s="22">
        <v>0.10828213481426417</v>
      </c>
      <c r="K733" s="22">
        <v>0.17103220587270701</v>
      </c>
      <c r="L733" s="22">
        <v>0.85260292542143123</v>
      </c>
      <c r="M733" s="22">
        <v>26.6130266523821</v>
      </c>
      <c r="N733" s="22">
        <v>1008.8112469116908</v>
      </c>
      <c r="O733" s="22">
        <v>0.52178761178039657</v>
      </c>
      <c r="P733" s="22">
        <v>5.2790956993243983</v>
      </c>
      <c r="Q733" s="22">
        <v>9.5152720991757231</v>
      </c>
      <c r="R733" s="22">
        <v>13.388503837155914</v>
      </c>
      <c r="S733" s="22">
        <v>8.6800620941469724</v>
      </c>
      <c r="T733" s="22">
        <v>133.6991932133721</v>
      </c>
      <c r="U733" s="22">
        <v>3.299735443951287E-2</v>
      </c>
      <c r="V733" s="22">
        <v>1.1143057043531495</v>
      </c>
      <c r="W733" s="22">
        <v>0.41536392854800275</v>
      </c>
      <c r="X733" s="22">
        <v>0.81242757504864782</v>
      </c>
      <c r="Y733" s="22">
        <v>5.3129851105232086E-2</v>
      </c>
      <c r="Z733" s="22">
        <v>5.7994621422480703</v>
      </c>
      <c r="AA733" s="22">
        <v>6.4061919233880671</v>
      </c>
      <c r="AB733" s="22">
        <v>0.44026717974506424</v>
      </c>
      <c r="AC733" s="22">
        <v>0.39794914401906556</v>
      </c>
      <c r="AD733" s="22">
        <v>0.36611496162844093</v>
      </c>
      <c r="AE733" s="22">
        <v>3.4749764960535234</v>
      </c>
      <c r="AF733" s="22">
        <v>0.40995255482432169</v>
      </c>
      <c r="AG733" s="22">
        <v>1</v>
      </c>
      <c r="AH733" s="22">
        <v>0.19322430417386363</v>
      </c>
      <c r="AI733" s="22">
        <v>4.7303058792662398</v>
      </c>
      <c r="AJ733" s="22">
        <v>0.18300282047357719</v>
      </c>
      <c r="AK733" s="22">
        <v>3.7879616065767321</v>
      </c>
      <c r="AL733" s="22">
        <v>198.41703653497169</v>
      </c>
      <c r="AM733" s="22">
        <v>0.10932068128648578</v>
      </c>
      <c r="AN733" s="22">
        <v>1.0927148697990685</v>
      </c>
    </row>
    <row r="734" spans="1:40" x14ac:dyDescent="0.2">
      <c r="A734" s="20">
        <v>37561</v>
      </c>
      <c r="B734" s="22">
        <v>0.40340278769372712</v>
      </c>
      <c r="C734" s="22">
        <v>6.1377590808738725E-2</v>
      </c>
      <c r="D734" s="22">
        <v>4.1405709390068435E-2</v>
      </c>
      <c r="E734" s="22">
        <v>0.17112792856122933</v>
      </c>
      <c r="F734" s="22">
        <v>0.16100084575420406</v>
      </c>
      <c r="G734" s="22">
        <v>0.90914183407840254</v>
      </c>
      <c r="H734" s="22">
        <v>3.3914743582702678</v>
      </c>
      <c r="I734" s="22">
        <v>0.81873400481091352</v>
      </c>
      <c r="J734" s="22">
        <v>0.1094647584108608</v>
      </c>
      <c r="K734" s="22">
        <v>0.17173203870698459</v>
      </c>
      <c r="L734" s="22">
        <v>0.85661720286018694</v>
      </c>
      <c r="M734" s="22">
        <v>26.536911129905647</v>
      </c>
      <c r="N734" s="22">
        <v>1012.7082807025251</v>
      </c>
      <c r="O734" s="22">
        <v>0.52184132772426217</v>
      </c>
      <c r="P734" s="22">
        <v>5.3007919334819809</v>
      </c>
      <c r="Q734" s="22">
        <v>9.5196775150203745</v>
      </c>
      <c r="R734" s="22">
        <v>13.414540382017288</v>
      </c>
      <c r="S734" s="22">
        <v>8.7046780092923122</v>
      </c>
      <c r="T734" s="22">
        <v>134.47491844513033</v>
      </c>
      <c r="U734" s="22">
        <v>3.3128302011137596E-2</v>
      </c>
      <c r="V734" s="22">
        <v>1.1184824753138627</v>
      </c>
      <c r="W734" s="22">
        <v>0.41733027250859484</v>
      </c>
      <c r="X734" s="22">
        <v>0.81056204211196903</v>
      </c>
      <c r="Y734" s="22">
        <v>5.396351174719638E-2</v>
      </c>
      <c r="Z734" s="22">
        <v>5.8269169513306895</v>
      </c>
      <c r="AA734" s="22">
        <v>6.4529947387498217</v>
      </c>
      <c r="AB734" s="22">
        <v>0.43729885878101554</v>
      </c>
      <c r="AC734" s="22">
        <v>0.39983304592335489</v>
      </c>
      <c r="AD734" s="22">
        <v>0.36729896861922384</v>
      </c>
      <c r="AE734" s="22">
        <v>3.4914271278406903</v>
      </c>
      <c r="AF734" s="22">
        <v>0.41189328119679713</v>
      </c>
      <c r="AG734" s="22">
        <v>1</v>
      </c>
      <c r="AH734" s="22">
        <v>0.19358984216249464</v>
      </c>
      <c r="AI734" s="22">
        <v>4.7526992739694434</v>
      </c>
      <c r="AJ734" s="22">
        <v>0.18529705743439914</v>
      </c>
      <c r="AK734" s="22">
        <v>3.8058939182584051</v>
      </c>
      <c r="AL734" s="22">
        <v>199.3563480992498</v>
      </c>
      <c r="AM734" s="22">
        <v>0.1098382083191459</v>
      </c>
      <c r="AN734" s="22">
        <v>1.0958558044001185</v>
      </c>
    </row>
    <row r="735" spans="1:40" x14ac:dyDescent="0.2">
      <c r="A735" s="20">
        <v>37564</v>
      </c>
      <c r="B735" s="22">
        <v>0.40260452064104529</v>
      </c>
      <c r="C735" s="22">
        <v>6.1506588034113081E-2</v>
      </c>
      <c r="D735" s="22">
        <v>4.1323745423453837E-2</v>
      </c>
      <c r="E735" s="22">
        <v>0.17043386753776335</v>
      </c>
      <c r="F735" s="22">
        <v>0.16065595334663363</v>
      </c>
      <c r="G735" s="22">
        <v>0.90734001271567311</v>
      </c>
      <c r="H735" s="22">
        <v>3.3746958104049285</v>
      </c>
      <c r="I735" s="22">
        <v>0.81637910244886325</v>
      </c>
      <c r="J735" s="22">
        <v>0.10937671277925153</v>
      </c>
      <c r="K735" s="22">
        <v>0.17071887400521779</v>
      </c>
      <c r="L735" s="22">
        <v>0.8548549755552145</v>
      </c>
      <c r="M735" s="22">
        <v>26.439830750005477</v>
      </c>
      <c r="N735" s="22">
        <v>1009.5806020213535</v>
      </c>
      <c r="O735" s="22">
        <v>0.5198517966369236</v>
      </c>
      <c r="P735" s="22">
        <v>5.2901585074430528</v>
      </c>
      <c r="Q735" s="22">
        <v>9.5279854427465853</v>
      </c>
      <c r="R735" s="22">
        <v>13.395303970359327</v>
      </c>
      <c r="S735" s="22">
        <v>8.6707736829412649</v>
      </c>
      <c r="T735" s="22">
        <v>133.84342183149539</v>
      </c>
      <c r="U735" s="22">
        <v>3.3066231118321528E-2</v>
      </c>
      <c r="V735" s="22">
        <v>1.1155810843399907</v>
      </c>
      <c r="W735" s="22">
        <v>0.41649310503584502</v>
      </c>
      <c r="X735" s="22">
        <v>0.80811391489268403</v>
      </c>
      <c r="Y735" s="22">
        <v>5.4337579198912585E-2</v>
      </c>
      <c r="Z735" s="22">
        <v>5.800977791419113</v>
      </c>
      <c r="AA735" s="22">
        <v>6.4236073049349969</v>
      </c>
      <c r="AB735" s="22">
        <v>0.43721088286234189</v>
      </c>
      <c r="AC735" s="22">
        <v>0.39903097801065485</v>
      </c>
      <c r="AD735" s="22">
        <v>0.36793238769649</v>
      </c>
      <c r="AE735" s="22">
        <v>3.4869445114331437</v>
      </c>
      <c r="AF735" s="22">
        <v>0.41109990572862998</v>
      </c>
      <c r="AG735" s="22">
        <v>1</v>
      </c>
      <c r="AH735" s="22">
        <v>0.19309188170039243</v>
      </c>
      <c r="AI735" s="22">
        <v>4.7398767895117624</v>
      </c>
      <c r="AJ735" s="22">
        <v>0.18333589108368228</v>
      </c>
      <c r="AK735" s="22">
        <v>3.7872974809812985</v>
      </c>
      <c r="AL735" s="22">
        <v>198.95643785762829</v>
      </c>
      <c r="AM735" s="22">
        <v>0.10961787209786683</v>
      </c>
      <c r="AN735" s="22">
        <v>1.0830245763269244</v>
      </c>
    </row>
    <row r="736" spans="1:40" x14ac:dyDescent="0.2">
      <c r="A736" s="20">
        <v>37565</v>
      </c>
      <c r="B736" s="22">
        <v>0.40187979385729755</v>
      </c>
      <c r="C736" s="22">
        <v>6.1394198680424103E-2</v>
      </c>
      <c r="D736" s="22">
        <v>4.1248235641679336E-2</v>
      </c>
      <c r="E736" s="22">
        <v>0.17038504042979219</v>
      </c>
      <c r="F736" s="22">
        <v>0.16005602179598</v>
      </c>
      <c r="G736" s="22">
        <v>0.90564922915321733</v>
      </c>
      <c r="H736" s="22">
        <v>3.3838477782762353</v>
      </c>
      <c r="I736" s="22">
        <v>0.81313667348702845</v>
      </c>
      <c r="J736" s="22">
        <v>0.10937380324532514</v>
      </c>
      <c r="K736" s="22">
        <v>0.17096495355224142</v>
      </c>
      <c r="L736" s="22">
        <v>0.85331480529143366</v>
      </c>
      <c r="M736" s="22">
        <v>26.314925650760998</v>
      </c>
      <c r="N736" s="22">
        <v>1006.6416465155975</v>
      </c>
      <c r="O736" s="22">
        <v>0.51743568982307175</v>
      </c>
      <c r="P736" s="22">
        <v>5.279397765693215</v>
      </c>
      <c r="Q736" s="22">
        <v>9.5247994923024724</v>
      </c>
      <c r="R736" s="22">
        <v>13.330342586412526</v>
      </c>
      <c r="S736" s="22">
        <v>8.6604006871423422</v>
      </c>
      <c r="T736" s="22">
        <v>133.27060059304321</v>
      </c>
      <c r="U736" s="22">
        <v>3.2990491613143234E-2</v>
      </c>
      <c r="V736" s="22">
        <v>1.1149650410862975</v>
      </c>
      <c r="W736" s="22">
        <v>0.4157320582539144</v>
      </c>
      <c r="X736" s="22">
        <v>0.8051929578851772</v>
      </c>
      <c r="Y736" s="22">
        <v>5.418358079940476E-2</v>
      </c>
      <c r="Z736" s="22">
        <v>5.7717768319236704</v>
      </c>
      <c r="AA736" s="22">
        <v>6.4063987395095898</v>
      </c>
      <c r="AB736" s="22">
        <v>0.43416891884498809</v>
      </c>
      <c r="AC736" s="22">
        <v>0.39833466458043831</v>
      </c>
      <c r="AD736" s="22">
        <v>0.36698653069709936</v>
      </c>
      <c r="AE736" s="22">
        <v>3.4805729103979512</v>
      </c>
      <c r="AF736" s="22">
        <v>0.41031588852537937</v>
      </c>
      <c r="AG736" s="22">
        <v>1</v>
      </c>
      <c r="AH736" s="22">
        <v>0.19226855448447913</v>
      </c>
      <c r="AI736" s="22">
        <v>4.7279332115151051</v>
      </c>
      <c r="AJ736" s="22">
        <v>0.17878830982679197</v>
      </c>
      <c r="AK736" s="22">
        <v>3.7727178230280214</v>
      </c>
      <c r="AL736" s="22">
        <v>198.59289004628363</v>
      </c>
      <c r="AM736" s="22">
        <v>0.1094175702734345</v>
      </c>
      <c r="AN736" s="22">
        <v>1.0832339457070017</v>
      </c>
    </row>
    <row r="737" spans="1:40" x14ac:dyDescent="0.2">
      <c r="A737" s="20">
        <v>37566</v>
      </c>
      <c r="B737" s="22">
        <v>0.40359764405960175</v>
      </c>
      <c r="C737" s="22">
        <v>6.1920355149224206E-2</v>
      </c>
      <c r="D737" s="22">
        <v>4.1415761944529908E-2</v>
      </c>
      <c r="E737" s="22">
        <v>0.17059689683969934</v>
      </c>
      <c r="F737" s="22">
        <v>0.16032262318139862</v>
      </c>
      <c r="G737" s="22">
        <v>0.90952046063909264</v>
      </c>
      <c r="H737" s="22">
        <v>3.3813898290185045</v>
      </c>
      <c r="I737" s="22">
        <v>0.81375543932134842</v>
      </c>
      <c r="J737" s="22">
        <v>0.11014900443936529</v>
      </c>
      <c r="K737" s="22">
        <v>0.17177266933321611</v>
      </c>
      <c r="L737" s="22">
        <v>0.85697331985407232</v>
      </c>
      <c r="M737" s="22">
        <v>26.246099072568239</v>
      </c>
      <c r="N737" s="22">
        <v>1012.0434266625642</v>
      </c>
      <c r="O737" s="22">
        <v>0.51679047074853857</v>
      </c>
      <c r="P737" s="22">
        <v>5.3030636015999288</v>
      </c>
      <c r="Q737" s="22">
        <v>9.5347457254626153</v>
      </c>
      <c r="R737" s="22">
        <v>13.38952133972133</v>
      </c>
      <c r="S737" s="22">
        <v>8.7084084216078406</v>
      </c>
      <c r="T737" s="22">
        <v>134.49958243593687</v>
      </c>
      <c r="U737" s="22">
        <v>3.3123818733242494E-2</v>
      </c>
      <c r="V737" s="22">
        <v>1.1191815744362885</v>
      </c>
      <c r="W737" s="22">
        <v>0.41750912047822075</v>
      </c>
      <c r="X737" s="22">
        <v>0.80676673552810862</v>
      </c>
      <c r="Y737" s="22">
        <v>5.4711880796448509E-2</v>
      </c>
      <c r="Z737" s="22">
        <v>5.8107335941277309</v>
      </c>
      <c r="AA737" s="22">
        <v>6.4282888664234532</v>
      </c>
      <c r="AB737" s="22">
        <v>0.43459628148213264</v>
      </c>
      <c r="AC737" s="22">
        <v>0.40009230363500503</v>
      </c>
      <c r="AD737" s="22">
        <v>0.36844534306184346</v>
      </c>
      <c r="AE737" s="22">
        <v>3.4954507494176079</v>
      </c>
      <c r="AF737" s="22">
        <v>0.41210276471363894</v>
      </c>
      <c r="AG737" s="22">
        <v>1</v>
      </c>
      <c r="AH737" s="22">
        <v>0.19400246143026681</v>
      </c>
      <c r="AI737" s="22">
        <v>4.7547360555579976</v>
      </c>
      <c r="AJ737" s="22">
        <v>0.18120082633730386</v>
      </c>
      <c r="AK737" s="22">
        <v>3.7954375631840356</v>
      </c>
      <c r="AL737" s="22">
        <v>199.44178277877896</v>
      </c>
      <c r="AM737" s="22">
        <v>0.10988527976792228</v>
      </c>
      <c r="AN737" s="22">
        <v>1.0834688585117136</v>
      </c>
    </row>
    <row r="738" spans="1:40" x14ac:dyDescent="0.2">
      <c r="A738" s="20">
        <v>37567</v>
      </c>
      <c r="B738" s="22">
        <v>0.40606516235309725</v>
      </c>
      <c r="C738" s="22">
        <v>6.2608484151640123E-2</v>
      </c>
      <c r="D738" s="22">
        <v>4.1677814507302298E-2</v>
      </c>
      <c r="E738" s="22">
        <v>0.17204895468264586</v>
      </c>
      <c r="F738" s="22">
        <v>0.16026356811975545</v>
      </c>
      <c r="G738" s="22">
        <v>0.91508109363080559</v>
      </c>
      <c r="H738" s="22">
        <v>3.3824943892273165</v>
      </c>
      <c r="I738" s="22">
        <v>0.8137555140352235</v>
      </c>
      <c r="J738" s="22">
        <v>0.11155211108777127</v>
      </c>
      <c r="K738" s="22">
        <v>0.17463599075742667</v>
      </c>
      <c r="L738" s="22">
        <v>0.86219057832417567</v>
      </c>
      <c r="M738" s="22">
        <v>26.188765187781232</v>
      </c>
      <c r="N738" s="22">
        <v>1017.1252943582714</v>
      </c>
      <c r="O738" s="22">
        <v>0.52116615626140128</v>
      </c>
      <c r="P738" s="22">
        <v>5.3332743695481541</v>
      </c>
      <c r="Q738" s="22">
        <v>9.56208333793988</v>
      </c>
      <c r="R738" s="22">
        <v>13.390675614421069</v>
      </c>
      <c r="S738" s="22">
        <v>8.7616499541188055</v>
      </c>
      <c r="T738" s="22">
        <v>133.46452775535926</v>
      </c>
      <c r="U738" s="22">
        <v>3.3266630551348243E-2</v>
      </c>
      <c r="V738" s="22">
        <v>1.1334313606261956</v>
      </c>
      <c r="W738" s="22">
        <v>0.4202275265060641</v>
      </c>
      <c r="X738" s="22">
        <v>0.80303147560557653</v>
      </c>
      <c r="Y738" s="22">
        <v>5.5179047218936225E-2</v>
      </c>
      <c r="Z738" s="22">
        <v>5.8396258747830325</v>
      </c>
      <c r="AA738" s="22">
        <v>6.4675901869520516</v>
      </c>
      <c r="AB738" s="22">
        <v>0.43448939204652248</v>
      </c>
      <c r="AC738" s="22">
        <v>0.40253839095200722</v>
      </c>
      <c r="AD738" s="22">
        <v>0.37091906114913048</v>
      </c>
      <c r="AE738" s="22">
        <v>3.5168212623409363</v>
      </c>
      <c r="AF738" s="22">
        <v>0.41462228167737231</v>
      </c>
      <c r="AG738" s="22">
        <v>1</v>
      </c>
      <c r="AH738" s="22">
        <v>0.19480160528905155</v>
      </c>
      <c r="AI738" s="22">
        <v>4.7738554576511039</v>
      </c>
      <c r="AJ738" s="22">
        <v>0.17899194038761321</v>
      </c>
      <c r="AK738" s="22">
        <v>3.8086919989828751</v>
      </c>
      <c r="AL738" s="22">
        <v>200.66113144133288</v>
      </c>
      <c r="AM738" s="22">
        <v>0.11055709721285559</v>
      </c>
      <c r="AN738" s="22">
        <v>1.0792583829918962</v>
      </c>
    </row>
    <row r="739" spans="1:40" x14ac:dyDescent="0.2">
      <c r="A739" s="20">
        <v>37568</v>
      </c>
      <c r="B739" s="22">
        <v>0.40938071247046232</v>
      </c>
      <c r="C739" s="22">
        <v>6.2920772214543674E-2</v>
      </c>
      <c r="D739" s="22">
        <v>4.2018146150073564E-2</v>
      </c>
      <c r="E739" s="22">
        <v>0.17436131793659992</v>
      </c>
      <c r="F739" s="22">
        <v>0.16085202193588657</v>
      </c>
      <c r="G739" s="22">
        <v>0.92257791252396437</v>
      </c>
      <c r="H739" s="22">
        <v>3.3911453921262651</v>
      </c>
      <c r="I739" s="22">
        <v>0.81759106513888269</v>
      </c>
      <c r="J739" s="22">
        <v>0.11287841633599358</v>
      </c>
      <c r="K739" s="22">
        <v>0.17735966828659325</v>
      </c>
      <c r="L739" s="22">
        <v>0.86929867582148113</v>
      </c>
      <c r="M739" s="22">
        <v>26.18819385616835</v>
      </c>
      <c r="N739" s="22">
        <v>1024.1205582058942</v>
      </c>
      <c r="O739" s="22">
        <v>0.52420972847652592</v>
      </c>
      <c r="P739" s="22">
        <v>5.3713941771813269</v>
      </c>
      <c r="Q739" s="22">
        <v>9.5401043292166392</v>
      </c>
      <c r="R739" s="22">
        <v>13.348789513576174</v>
      </c>
      <c r="S739" s="22">
        <v>8.8334299344598506</v>
      </c>
      <c r="T739" s="22">
        <v>133.42101743278789</v>
      </c>
      <c r="U739" s="22">
        <v>3.3494582906059119E-2</v>
      </c>
      <c r="V739" s="22">
        <v>1.149739176958402</v>
      </c>
      <c r="W739" s="22">
        <v>0.42350305408176914</v>
      </c>
      <c r="X739" s="22">
        <v>0.80589861340229163</v>
      </c>
      <c r="Y739" s="22">
        <v>5.5296714075527213E-2</v>
      </c>
      <c r="Z739" s="22">
        <v>5.8852378616969094</v>
      </c>
      <c r="AA739" s="22">
        <v>6.5205760399482813</v>
      </c>
      <c r="AB739" s="22">
        <v>0.43453787507245084</v>
      </c>
      <c r="AC739" s="22">
        <v>0.4057581702260466</v>
      </c>
      <c r="AD739" s="22">
        <v>0.37356770252797716</v>
      </c>
      <c r="AE739" s="22">
        <v>3.5456328859958086</v>
      </c>
      <c r="AF739" s="22">
        <v>0.41801908243791519</v>
      </c>
      <c r="AG739" s="22">
        <v>1</v>
      </c>
      <c r="AH739" s="22">
        <v>0.19600740113246243</v>
      </c>
      <c r="AI739" s="22">
        <v>4.7906727896919161</v>
      </c>
      <c r="AJ739" s="22">
        <v>0.17967809532301932</v>
      </c>
      <c r="AK739" s="22">
        <v>3.8298631236345799</v>
      </c>
      <c r="AL739" s="22">
        <v>202.30505149583129</v>
      </c>
      <c r="AM739" s="22">
        <v>0.11146283828971421</v>
      </c>
      <c r="AN739" s="22">
        <v>1.0880222033973872</v>
      </c>
    </row>
    <row r="740" spans="1:40" x14ac:dyDescent="0.2">
      <c r="A740" s="20">
        <v>37571</v>
      </c>
      <c r="B740" s="22">
        <v>0.40831573096164542</v>
      </c>
      <c r="C740" s="22">
        <v>6.2390216787103957E-2</v>
      </c>
      <c r="D740" s="22">
        <v>4.1909949972206782E-2</v>
      </c>
      <c r="E740" s="22">
        <v>0.17455252918287939</v>
      </c>
      <c r="F740" s="22">
        <v>0.16097832128960535</v>
      </c>
      <c r="G740" s="22">
        <v>0.92017787659811001</v>
      </c>
      <c r="H740" s="22">
        <v>3.3808782657031689</v>
      </c>
      <c r="I740" s="22">
        <v>0.81714285714285717</v>
      </c>
      <c r="J740" s="22">
        <v>0.11232907170650362</v>
      </c>
      <c r="K740" s="22">
        <v>0.17643135075041691</v>
      </c>
      <c r="L740" s="22">
        <v>0.86704836020011122</v>
      </c>
      <c r="M740" s="22">
        <v>26.19566425792107</v>
      </c>
      <c r="N740" s="22">
        <v>1016.342412451362</v>
      </c>
      <c r="O740" s="22">
        <v>0.52062256809338525</v>
      </c>
      <c r="P740" s="22">
        <v>5.3563090605892167</v>
      </c>
      <c r="Q740" s="22">
        <v>9.4941634241245154</v>
      </c>
      <c r="R740" s="22">
        <v>13.296275708727071</v>
      </c>
      <c r="S740" s="22">
        <v>8.8215675375208455</v>
      </c>
      <c r="T740" s="22">
        <v>132.36242356864926</v>
      </c>
      <c r="U740" s="22">
        <v>3.3456364647026129E-2</v>
      </c>
      <c r="V740" s="22">
        <v>1.14863813229572</v>
      </c>
      <c r="W740" s="22">
        <v>0.42245692051139522</v>
      </c>
      <c r="X740" s="22">
        <v>0.80198999444135632</v>
      </c>
      <c r="Y740" s="22">
        <v>5.4874930516953864E-2</v>
      </c>
      <c r="Z740" s="22">
        <v>5.8843802112284607</v>
      </c>
      <c r="AA740" s="22">
        <v>6.5036131183991115</v>
      </c>
      <c r="AB740" s="22">
        <v>0.4313507504168983</v>
      </c>
      <c r="AC740" s="22">
        <v>0.404769316286826</v>
      </c>
      <c r="AD740" s="22">
        <v>0.37131739855475265</v>
      </c>
      <c r="AE740" s="22">
        <v>3.5391884380211232</v>
      </c>
      <c r="AF740" s="22">
        <v>0.41689827682045583</v>
      </c>
      <c r="AG740" s="22">
        <v>1</v>
      </c>
      <c r="AH740" s="22">
        <v>0.19577543079488605</v>
      </c>
      <c r="AI740" s="22">
        <v>4.7748749305169547</v>
      </c>
      <c r="AJ740" s="22">
        <v>0.1802112284602557</v>
      </c>
      <c r="AK740" s="22">
        <v>3.8098943857698728</v>
      </c>
      <c r="AL740" s="22">
        <v>201.77876598110063</v>
      </c>
      <c r="AM740" s="22">
        <v>0.11117287381878822</v>
      </c>
      <c r="AN740" s="22">
        <v>1.0917176209005004</v>
      </c>
    </row>
    <row r="741" spans="1:40" x14ac:dyDescent="0.2">
      <c r="A741" s="20">
        <v>37572</v>
      </c>
      <c r="B741" s="22">
        <v>0.41044984632578929</v>
      </c>
      <c r="C741" s="22">
        <v>6.2609667504889638E-2</v>
      </c>
      <c r="D741" s="22">
        <v>4.2123498183850236E-2</v>
      </c>
      <c r="E741" s="22">
        <v>0.17633975970941604</v>
      </c>
      <c r="F741" s="22">
        <v>0.16135233305392568</v>
      </c>
      <c r="G741" s="22">
        <v>0.92506286672254812</v>
      </c>
      <c r="H741" s="22">
        <v>3.3837384744341996</v>
      </c>
      <c r="I741" s="22">
        <v>0.81968147527242252</v>
      </c>
      <c r="J741" s="22">
        <v>0.11311539536183292</v>
      </c>
      <c r="K741" s="22">
        <v>0.17764738753841855</v>
      </c>
      <c r="L741" s="22">
        <v>0.87167365185806089</v>
      </c>
      <c r="M741" s="22">
        <v>26.30455434478905</v>
      </c>
      <c r="N741" s="22">
        <v>1013.1321598211791</v>
      </c>
      <c r="O741" s="22">
        <v>0.52606873428331935</v>
      </c>
      <c r="P741" s="22">
        <v>5.3869796032411292</v>
      </c>
      <c r="Q741" s="22">
        <v>9.5356244761106446</v>
      </c>
      <c r="R741" s="22">
        <v>13.37468566638726</v>
      </c>
      <c r="S741" s="22">
        <v>8.8683989941324395</v>
      </c>
      <c r="T741" s="22">
        <v>134.33920089410449</v>
      </c>
      <c r="U741" s="22">
        <v>3.3604917574741551E-2</v>
      </c>
      <c r="V741" s="22">
        <v>1.1508242525845209</v>
      </c>
      <c r="W741" s="22">
        <v>0.42465493154512435</v>
      </c>
      <c r="X741" s="22">
        <v>0.80661637328862812</v>
      </c>
      <c r="Y741" s="22">
        <v>5.5076837105336687E-2</v>
      </c>
      <c r="Z741" s="22">
        <v>5.9457949147806657</v>
      </c>
      <c r="AA741" s="22">
        <v>6.5381391450125736</v>
      </c>
      <c r="AB741" s="22">
        <v>0.43699357362391733</v>
      </c>
      <c r="AC741" s="22">
        <v>0.40075998882369374</v>
      </c>
      <c r="AD741" s="22">
        <v>0.37485331098072089</v>
      </c>
      <c r="AE741" s="22">
        <v>3.5579770885722271</v>
      </c>
      <c r="AF741" s="22">
        <v>0.41911148365465212</v>
      </c>
      <c r="AG741" s="22">
        <v>1</v>
      </c>
      <c r="AH741" s="22">
        <v>0.19709416037999442</v>
      </c>
      <c r="AI741" s="22">
        <v>4.8225761385861974</v>
      </c>
      <c r="AJ741" s="22">
        <v>0.18295613299804414</v>
      </c>
      <c r="AK741" s="22">
        <v>3.8468846046381673</v>
      </c>
      <c r="AL741" s="22">
        <v>202.84995808885165</v>
      </c>
      <c r="AM741" s="22">
        <v>0.11176306230790724</v>
      </c>
      <c r="AN741" s="22">
        <v>1.0967309304274937</v>
      </c>
    </row>
    <row r="742" spans="1:40" x14ac:dyDescent="0.2">
      <c r="A742" s="20">
        <v>37573</v>
      </c>
      <c r="B742" s="22">
        <v>0.40820976813462861</v>
      </c>
      <c r="C742" s="22">
        <v>6.2245737278527447E-2</v>
      </c>
      <c r="D742" s="22">
        <v>4.1893604250494626E-2</v>
      </c>
      <c r="E742" s="22">
        <v>0.17506613609585842</v>
      </c>
      <c r="F742" s="22">
        <v>0.16179445568325812</v>
      </c>
      <c r="G742" s="22">
        <v>0.92001422759709206</v>
      </c>
      <c r="H742" s="22">
        <v>3.3848342707244958</v>
      </c>
      <c r="I742" s="22">
        <v>0.81920947913656261</v>
      </c>
      <c r="J742" s="22">
        <v>0.11200898117066446</v>
      </c>
      <c r="K742" s="22">
        <v>0.17628882022097236</v>
      </c>
      <c r="L742" s="22">
        <v>0.86690527532623429</v>
      </c>
      <c r="M742" s="22">
        <v>26.293266345063689</v>
      </c>
      <c r="N742" s="22">
        <v>1005.046350843652</v>
      </c>
      <c r="O742" s="22">
        <v>0.51997421248027031</v>
      </c>
      <c r="P742" s="22">
        <v>5.3575795300446831</v>
      </c>
      <c r="Q742" s="22">
        <v>9.4969210590667572</v>
      </c>
      <c r="R742" s="22">
        <v>13.348376053175643</v>
      </c>
      <c r="S742" s="22">
        <v>8.8199986661627712</v>
      </c>
      <c r="T742" s="22">
        <v>132.5167285418936</v>
      </c>
      <c r="U742" s="22">
        <v>3.3453749194140008E-2</v>
      </c>
      <c r="V742" s="22">
        <v>1.1386523797879198</v>
      </c>
      <c r="W742" s="22">
        <v>0.42232621212458038</v>
      </c>
      <c r="X742" s="22">
        <v>0.80812751483893919</v>
      </c>
      <c r="Y742" s="22">
        <v>5.5298668385834644E-2</v>
      </c>
      <c r="Z742" s="22">
        <v>5.913345041460107</v>
      </c>
      <c r="AA742" s="22">
        <v>6.5024564835604552</v>
      </c>
      <c r="AB742" s="22">
        <v>0.43898806215681474</v>
      </c>
      <c r="AC742" s="22">
        <v>0.40459729231042835</v>
      </c>
      <c r="AD742" s="22">
        <v>0.37391903608029697</v>
      </c>
      <c r="AE742" s="22">
        <v>3.5386701642842846</v>
      </c>
      <c r="AF742" s="22">
        <v>0.41682413356156767</v>
      </c>
      <c r="AG742" s="22">
        <v>1</v>
      </c>
      <c r="AH742" s="22">
        <v>0.19624080208078606</v>
      </c>
      <c r="AI742" s="22">
        <v>4.8129293288575674</v>
      </c>
      <c r="AJ742" s="22">
        <v>0.17973456639174798</v>
      </c>
      <c r="AK742" s="22">
        <v>3.83144743569793</v>
      </c>
      <c r="AL742" s="22">
        <v>201.74288064379874</v>
      </c>
      <c r="AM742" s="22">
        <v>0.11115310228308471</v>
      </c>
      <c r="AN742" s="22">
        <v>1.0918569237267413</v>
      </c>
    </row>
    <row r="743" spans="1:40" x14ac:dyDescent="0.2">
      <c r="A743" s="20">
        <v>37574</v>
      </c>
      <c r="B743" s="22">
        <v>0.40583249533113053</v>
      </c>
      <c r="C743" s="22">
        <v>6.2236858099521508E-2</v>
      </c>
      <c r="D743" s="22">
        <v>4.1649630358149246E-2</v>
      </c>
      <c r="E743" s="22">
        <v>0.17399135844761471</v>
      </c>
      <c r="F743" s="22">
        <v>0.16118373796868263</v>
      </c>
      <c r="G743" s="22">
        <v>0.91465638226161128</v>
      </c>
      <c r="H743" s="22">
        <v>3.3670007624899161</v>
      </c>
      <c r="I743" s="22">
        <v>0.81663775098626401</v>
      </c>
      <c r="J743" s="22">
        <v>0.11096990927475052</v>
      </c>
      <c r="K743" s="22">
        <v>0.17449968505851279</v>
      </c>
      <c r="L743" s="22">
        <v>0.86187881935619326</v>
      </c>
      <c r="M743" s="22">
        <v>26.100361353916874</v>
      </c>
      <c r="N743" s="22">
        <v>996.20965157525984</v>
      </c>
      <c r="O743" s="22">
        <v>0.51541003171516031</v>
      </c>
      <c r="P743" s="22">
        <v>5.3252737780822814</v>
      </c>
      <c r="Q743" s="22">
        <v>9.4449294420562904</v>
      </c>
      <c r="R743" s="22">
        <v>13.31042180058126</v>
      </c>
      <c r="S743" s="22">
        <v>8.7686340379918875</v>
      </c>
      <c r="T743" s="22">
        <v>132.79480180787465</v>
      </c>
      <c r="U743" s="22">
        <v>3.3281027261777153E-2</v>
      </c>
      <c r="V743" s="22">
        <v>1.1293691224735614</v>
      </c>
      <c r="W743" s="22">
        <v>0.4198667300233167</v>
      </c>
      <c r="X743" s="22">
        <v>0.80472522736565244</v>
      </c>
      <c r="Y743" s="22">
        <v>5.5186589017935085E-2</v>
      </c>
      <c r="Z743" s="22">
        <v>5.8899583393190627</v>
      </c>
      <c r="AA743" s="22">
        <v>6.431436685710497</v>
      </c>
      <c r="AB743" s="22">
        <v>0.43428773496292528</v>
      </c>
      <c r="AC743" s="22">
        <v>0.40224105731935067</v>
      </c>
      <c r="AD743" s="22">
        <v>0.36964185075088679</v>
      </c>
      <c r="AE743" s="22">
        <v>3.5176201474147168</v>
      </c>
      <c r="AF743" s="22">
        <v>0.41439669366691345</v>
      </c>
      <c r="AG743" s="22">
        <v>1</v>
      </c>
      <c r="AH743" s="22">
        <v>0.19455648503199141</v>
      </c>
      <c r="AI743" s="22">
        <v>4.7926358944890755</v>
      </c>
      <c r="AJ743" s="22">
        <v>0.17808007249179492</v>
      </c>
      <c r="AK743" s="22">
        <v>3.8223951023836098</v>
      </c>
      <c r="AL743" s="22">
        <v>200.78901130474179</v>
      </c>
      <c r="AM743" s="22">
        <v>0.11050578497784358</v>
      </c>
      <c r="AN743" s="22">
        <v>1.0700275159404593</v>
      </c>
    </row>
    <row r="744" spans="1:40" x14ac:dyDescent="0.2">
      <c r="A744" s="20">
        <v>37575</v>
      </c>
      <c r="B744" s="22">
        <v>0.40950703047468251</v>
      </c>
      <c r="C744" s="22">
        <v>6.2822671468873006E-2</v>
      </c>
      <c r="D744" s="22">
        <v>4.2026739220124669E-2</v>
      </c>
      <c r="E744" s="22">
        <v>0.17659258928870109</v>
      </c>
      <c r="F744" s="22">
        <v>0.16185145125500386</v>
      </c>
      <c r="G744" s="22">
        <v>0.92293796902353897</v>
      </c>
      <c r="H744" s="22">
        <v>3.3807606962455816</v>
      </c>
      <c r="I744" s="22">
        <v>0.82035213701898957</v>
      </c>
      <c r="J744" s="22">
        <v>0.11252104682151183</v>
      </c>
      <c r="K744" s="22">
        <v>0.17616886519998665</v>
      </c>
      <c r="L744" s="22">
        <v>0.86962678828291395</v>
      </c>
      <c r="M744" s="22">
        <v>26.156041970986053</v>
      </c>
      <c r="N744" s="22">
        <v>1006.0101916793971</v>
      </c>
      <c r="O744" s="22">
        <v>0.5194299795943399</v>
      </c>
      <c r="P744" s="22">
        <v>5.3668001025858327</v>
      </c>
      <c r="Q744" s="22">
        <v>9.4847292068554108</v>
      </c>
      <c r="R744" s="22">
        <v>13.434283739030565</v>
      </c>
      <c r="S744" s="22">
        <v>8.8446828202183294</v>
      </c>
      <c r="T744" s="22">
        <v>135.1456830320804</v>
      </c>
      <c r="U744" s="22">
        <v>3.3566753269923401E-2</v>
      </c>
      <c r="V744" s="22">
        <v>1.140152317659259</v>
      </c>
      <c r="W744" s="22">
        <v>0.42366833554487576</v>
      </c>
      <c r="X744" s="22">
        <v>0.80757351055407511</v>
      </c>
      <c r="Y744" s="22">
        <v>5.5719717665949312E-2</v>
      </c>
      <c r="Z744" s="22">
        <v>5.9432878759157459</v>
      </c>
      <c r="AA744" s="22">
        <v>6.4896689376791077</v>
      </c>
      <c r="AB744" s="22">
        <v>0.43721635574982437</v>
      </c>
      <c r="AC744" s="22">
        <v>0.40588307445278271</v>
      </c>
      <c r="AD744" s="22">
        <v>0.37421527413833477</v>
      </c>
      <c r="AE744" s="22">
        <v>3.5494697873574115</v>
      </c>
      <c r="AF744" s="22">
        <v>0.41814877175767445</v>
      </c>
      <c r="AG744" s="22">
        <v>1</v>
      </c>
      <c r="AH744" s="22">
        <v>0.19645186828871222</v>
      </c>
      <c r="AI744" s="22">
        <v>4.8393751184754858</v>
      </c>
      <c r="AJ744" s="22">
        <v>0.17807562359920162</v>
      </c>
      <c r="AK744" s="22">
        <v>3.8536590805187281</v>
      </c>
      <c r="AL744" s="22">
        <v>202.60701820898521</v>
      </c>
      <c r="AM744" s="22">
        <v>0.11150633913537986</v>
      </c>
      <c r="AN744" s="22">
        <v>1.0671156655255853</v>
      </c>
    </row>
    <row r="745" spans="1:40" x14ac:dyDescent="0.2">
      <c r="A745" s="20">
        <v>37578</v>
      </c>
      <c r="B745" s="22">
        <v>0.40873581126196301</v>
      </c>
      <c r="C745" s="22">
        <v>6.2552860004451372E-2</v>
      </c>
      <c r="D745" s="22">
        <v>4.1943022479412416E-2</v>
      </c>
      <c r="E745" s="22">
        <v>0.17688626752726461</v>
      </c>
      <c r="F745" s="22">
        <v>0.1618406409971066</v>
      </c>
      <c r="G745" s="22">
        <v>0.92109948809258835</v>
      </c>
      <c r="H745" s="22">
        <v>3.3661250834631646</v>
      </c>
      <c r="I745" s="22">
        <v>0.81935232584019579</v>
      </c>
      <c r="J745" s="22">
        <v>0.11220787892276875</v>
      </c>
      <c r="K745" s="22">
        <v>0.17597373692410415</v>
      </c>
      <c r="L745" s="22">
        <v>0.86789450255953693</v>
      </c>
      <c r="M745" s="22">
        <v>26.067215668818161</v>
      </c>
      <c r="N745" s="22">
        <v>1000.4451368795905</v>
      </c>
      <c r="O745" s="22">
        <v>0.51969730692187843</v>
      </c>
      <c r="P745" s="22">
        <v>5.3561095036723794</v>
      </c>
      <c r="Q745" s="22">
        <v>9.4669485866904068</v>
      </c>
      <c r="R745" s="22">
        <v>13.464277765412863</v>
      </c>
      <c r="S745" s="22">
        <v>8.8304028488760284</v>
      </c>
      <c r="T745" s="22">
        <v>134.6539060761184</v>
      </c>
      <c r="U745" s="22">
        <v>3.350211440017805E-2</v>
      </c>
      <c r="V745" s="22">
        <v>1.1290896950812375</v>
      </c>
      <c r="W745" s="22">
        <v>0.42282439350100154</v>
      </c>
      <c r="X745" s="22">
        <v>0.80615401736033832</v>
      </c>
      <c r="Y745" s="22">
        <v>5.5252615179167588E-2</v>
      </c>
      <c r="Z745" s="22">
        <v>5.9314489205430663</v>
      </c>
      <c r="AA745" s="22">
        <v>6.4767415980413974</v>
      </c>
      <c r="AB745" s="22">
        <v>0.43322946806142881</v>
      </c>
      <c r="AC745" s="22">
        <v>0.40515245938125971</v>
      </c>
      <c r="AD745" s="22">
        <v>0.37252392610727797</v>
      </c>
      <c r="AE745" s="22">
        <v>3.5423992877809924</v>
      </c>
      <c r="AF745" s="22">
        <v>0.41732695303805922</v>
      </c>
      <c r="AG745" s="22">
        <v>1</v>
      </c>
      <c r="AH745" s="22">
        <v>0.1960827954596038</v>
      </c>
      <c r="AI745" s="22">
        <v>4.8241709325617625</v>
      </c>
      <c r="AJ745" s="22">
        <v>0.17493879367905629</v>
      </c>
      <c r="AK745" s="22">
        <v>3.8515468506565766</v>
      </c>
      <c r="AL745" s="22">
        <v>202.20342755397283</v>
      </c>
      <c r="AM745" s="22">
        <v>0.11128421989761851</v>
      </c>
      <c r="AN745" s="22">
        <v>1.0664366792788782</v>
      </c>
    </row>
    <row r="746" spans="1:40" x14ac:dyDescent="0.2">
      <c r="A746" s="20">
        <v>37579</v>
      </c>
      <c r="B746" s="22">
        <v>0.40651459308696081</v>
      </c>
      <c r="C746" s="22">
        <v>6.1836614979358273E-2</v>
      </c>
      <c r="D746" s="22">
        <v>4.1725050082456194E-2</v>
      </c>
      <c r="E746" s="22">
        <v>0.17528306272205066</v>
      </c>
      <c r="F746" s="22">
        <v>0.16195725559207977</v>
      </c>
      <c r="G746" s="22">
        <v>0.91609390045489247</v>
      </c>
      <c r="H746" s="22">
        <v>3.3659837743909859</v>
      </c>
      <c r="I746" s="22">
        <v>0.81931577957078494</v>
      </c>
      <c r="J746" s="22">
        <v>0.11101149959601996</v>
      </c>
      <c r="K746" s="22">
        <v>0.17492888844617105</v>
      </c>
      <c r="L746" s="22">
        <v>0.86322232183373726</v>
      </c>
      <c r="M746" s="22">
        <v>26.130313997631458</v>
      </c>
      <c r="N746" s="22">
        <v>990.58117785082618</v>
      </c>
      <c r="O746" s="22">
        <v>0.51820123739637636</v>
      </c>
      <c r="P746" s="22">
        <v>5.327002468151985</v>
      </c>
      <c r="Q746" s="22">
        <v>9.4442784252526248</v>
      </c>
      <c r="R746" s="22">
        <v>13.520602981704684</v>
      </c>
      <c r="S746" s="22">
        <v>8.7956967825480614</v>
      </c>
      <c r="T746" s="22">
        <v>134.14350698940797</v>
      </c>
      <c r="U746" s="22">
        <v>3.3336653717169706E-2</v>
      </c>
      <c r="V746" s="22">
        <v>1.1250567232238713</v>
      </c>
      <c r="W746" s="22">
        <v>0.42052661287644849</v>
      </c>
      <c r="X746" s="22">
        <v>0.81159035317816064</v>
      </c>
      <c r="Y746" s="22">
        <v>5.5007692222554257E-2</v>
      </c>
      <c r="Z746" s="22">
        <v>5.9047492556806231</v>
      </c>
      <c r="AA746" s="22">
        <v>6.4470786156212991</v>
      </c>
      <c r="AB746" s="22">
        <v>0.43203727684253634</v>
      </c>
      <c r="AC746" s="22">
        <v>0.40295071443592206</v>
      </c>
      <c r="AD746" s="22">
        <v>0.36994609910238951</v>
      </c>
      <c r="AE746" s="22">
        <v>3.5231486093125697</v>
      </c>
      <c r="AF746" s="22">
        <v>0.41505904749255679</v>
      </c>
      <c r="AG746" s="22">
        <v>0.99999999999999989</v>
      </c>
      <c r="AH746" s="22">
        <v>0.19562594769288663</v>
      </c>
      <c r="AI746" s="22">
        <v>4.8034886166174138</v>
      </c>
      <c r="AJ746" s="22">
        <v>0.17564830494405151</v>
      </c>
      <c r="AK746" s="22">
        <v>3.8328297417848169</v>
      </c>
      <c r="AL746" s="22">
        <v>201.10458102289957</v>
      </c>
      <c r="AM746" s="22">
        <v>0.11067946121238281</v>
      </c>
      <c r="AN746" s="22">
        <v>1.0665072882425206</v>
      </c>
    </row>
    <row r="747" spans="1:40" x14ac:dyDescent="0.2">
      <c r="A747" s="20">
        <v>37580</v>
      </c>
      <c r="B747" s="22">
        <v>0.40554058828725376</v>
      </c>
      <c r="C747" s="22">
        <v>6.1865117922445013E-2</v>
      </c>
      <c r="D747" s="22">
        <v>4.1625077289992048E-2</v>
      </c>
      <c r="E747" s="22">
        <v>0.17505079056620437</v>
      </c>
      <c r="F747" s="22">
        <v>0.16194461619998232</v>
      </c>
      <c r="G747" s="22">
        <v>0.91389894885610801</v>
      </c>
      <c r="H747" s="22">
        <v>3.3784559667873859</v>
      </c>
      <c r="I747" s="22">
        <v>0.8190420457556753</v>
      </c>
      <c r="J747" s="22">
        <v>0.11053573005918206</v>
      </c>
      <c r="K747" s="22">
        <v>0.1734387421605865</v>
      </c>
      <c r="L747" s="22">
        <v>0.86113196714071194</v>
      </c>
      <c r="M747" s="22">
        <v>26.178120307393339</v>
      </c>
      <c r="N747" s="22">
        <v>989.86396961399169</v>
      </c>
      <c r="O747" s="22">
        <v>0.51651797544386535</v>
      </c>
      <c r="P747" s="22">
        <v>5.3164473103082761</v>
      </c>
      <c r="Q747" s="22">
        <v>9.4845861672997085</v>
      </c>
      <c r="R747" s="22">
        <v>13.541206607190176</v>
      </c>
      <c r="S747" s="22">
        <v>8.774622383181697</v>
      </c>
      <c r="T747" s="22">
        <v>133.76689338397668</v>
      </c>
      <c r="U747" s="22">
        <v>3.3267820863881283E-2</v>
      </c>
      <c r="V747" s="22">
        <v>1.115184171009628</v>
      </c>
      <c r="W747" s="22">
        <v>0.41951903542089919</v>
      </c>
      <c r="X747" s="22">
        <v>0.80833186114300848</v>
      </c>
      <c r="Y747" s="22">
        <v>5.5019432912286899E-2</v>
      </c>
      <c r="Z747" s="22">
        <v>5.9182051055560461</v>
      </c>
      <c r="AA747" s="22">
        <v>6.4316314813179041</v>
      </c>
      <c r="AB747" s="22">
        <v>0.43448016959632541</v>
      </c>
      <c r="AC747" s="22">
        <v>0.40196316579807434</v>
      </c>
      <c r="AD747" s="22">
        <v>0.36966699054853808</v>
      </c>
      <c r="AE747" s="22">
        <v>3.514707181344404</v>
      </c>
      <c r="AF747" s="22">
        <v>0.41406457026764421</v>
      </c>
      <c r="AG747" s="22">
        <v>1</v>
      </c>
      <c r="AH747" s="22">
        <v>0.19548847274975709</v>
      </c>
      <c r="AI747" s="22">
        <v>4.7997085063156959</v>
      </c>
      <c r="AJ747" s="22">
        <v>0.17500662485646143</v>
      </c>
      <c r="AK747" s="22">
        <v>3.8335836056885433</v>
      </c>
      <c r="AL747" s="22">
        <v>200.62273650737566</v>
      </c>
      <c r="AM747" s="22">
        <v>0.11041427435738892</v>
      </c>
      <c r="AN747" s="22">
        <v>1.0639519477077994</v>
      </c>
    </row>
    <row r="748" spans="1:40" x14ac:dyDescent="0.2">
      <c r="A748" s="20">
        <v>37581</v>
      </c>
      <c r="B748" s="22">
        <v>0.40946137293596907</v>
      </c>
      <c r="C748" s="22">
        <v>6.2726471998305305E-2</v>
      </c>
      <c r="D748" s="22">
        <v>4.2022053494776515E-2</v>
      </c>
      <c r="E748" s="22">
        <v>0.17582589111505059</v>
      </c>
      <c r="F748" s="22">
        <v>0.16351696379792846</v>
      </c>
      <c r="G748" s="22">
        <v>0.92283506706358498</v>
      </c>
      <c r="H748" s="22">
        <v>3.4065848301390331</v>
      </c>
      <c r="I748" s="22">
        <v>0.82650433153828151</v>
      </c>
      <c r="J748" s="22">
        <v>0.11170574528102041</v>
      </c>
      <c r="K748" s="22">
        <v>0.17637221125865474</v>
      </c>
      <c r="L748" s="22">
        <v>0.86951868080409411</v>
      </c>
      <c r="M748" s="22">
        <v>26.347125129611669</v>
      </c>
      <c r="N748" s="22">
        <v>1005.1175703247819</v>
      </c>
      <c r="O748" s="22">
        <v>0.52107792309150314</v>
      </c>
      <c r="P748" s="22">
        <v>5.3639718589379095</v>
      </c>
      <c r="Q748" s="22">
        <v>9.5728668428270414</v>
      </c>
      <c r="R748" s="22">
        <v>13.671382858926762</v>
      </c>
      <c r="S748" s="22">
        <v>8.8693402905531222</v>
      </c>
      <c r="T748" s="22">
        <v>135.57659073931612</v>
      </c>
      <c r="U748" s="22">
        <v>3.3604263526998253E-2</v>
      </c>
      <c r="V748" s="22">
        <v>1.1282068434960031</v>
      </c>
      <c r="W748" s="22">
        <v>0.42362109910693385</v>
      </c>
      <c r="X748" s="22">
        <v>0.81358218773344049</v>
      </c>
      <c r="Y748" s="22">
        <v>5.6014538805454282E-2</v>
      </c>
      <c r="Z748" s="22">
        <v>5.9537746262166777</v>
      </c>
      <c r="AA748" s="22">
        <v>6.494520074477931</v>
      </c>
      <c r="AB748" s="22">
        <v>0.43967622169448445</v>
      </c>
      <c r="AC748" s="22">
        <v>0.40580437279102699</v>
      </c>
      <c r="AD748" s="22">
        <v>0.37383906969484126</v>
      </c>
      <c r="AE748" s="22">
        <v>3.5490740431035448</v>
      </c>
      <c r="AF748" s="22">
        <v>0.41810215071746332</v>
      </c>
      <c r="AG748" s="22">
        <v>1</v>
      </c>
      <c r="AH748" s="22">
        <v>0.1972327212317847</v>
      </c>
      <c r="AI748" s="22">
        <v>4.8366056794996162</v>
      </c>
      <c r="AJ748" s="22">
        <v>0.1756029033013346</v>
      </c>
      <c r="AK748" s="22">
        <v>3.8632638726293611</v>
      </c>
      <c r="AL748" s="22">
        <v>202.58442876096825</v>
      </c>
      <c r="AM748" s="22">
        <v>0.11149390685799022</v>
      </c>
      <c r="AN748" s="22">
        <v>1.0694495545818423</v>
      </c>
    </row>
    <row r="749" spans="1:40" x14ac:dyDescent="0.2">
      <c r="A749" s="20">
        <v>37582</v>
      </c>
      <c r="B749" s="22">
        <v>0.40773756660746008</v>
      </c>
      <c r="C749" s="22">
        <v>6.2555506216696283E-2</v>
      </c>
      <c r="D749" s="22">
        <v>4.1849467140319722E-2</v>
      </c>
      <c r="E749" s="22">
        <v>0.17516651865008884</v>
      </c>
      <c r="F749" s="22">
        <v>0.16390985790408527</v>
      </c>
      <c r="G749" s="22">
        <v>0.91888321492007119</v>
      </c>
      <c r="H749" s="22">
        <v>3.4117451154529315</v>
      </c>
      <c r="I749" s="22">
        <v>0.82637655417406763</v>
      </c>
      <c r="J749" s="22">
        <v>0.1106238898756661</v>
      </c>
      <c r="K749" s="22">
        <v>0.17538854351687391</v>
      </c>
      <c r="L749" s="22">
        <v>0.86570825932504458</v>
      </c>
      <c r="M749" s="22">
        <v>26.367673179396096</v>
      </c>
      <c r="N749" s="22">
        <v>996.33658969804628</v>
      </c>
      <c r="O749" s="22">
        <v>0.51920515097690945</v>
      </c>
      <c r="P749" s="22">
        <v>5.3419182948490231</v>
      </c>
      <c r="Q749" s="22">
        <v>9.5726021314387229</v>
      </c>
      <c r="R749" s="22">
        <v>13.633436944937836</v>
      </c>
      <c r="S749" s="22">
        <v>8.8310390763765554</v>
      </c>
      <c r="T749" s="22">
        <v>134.88010657193607</v>
      </c>
      <c r="U749" s="22">
        <v>3.3459147424511552E-2</v>
      </c>
      <c r="V749" s="22">
        <v>1.1232238010657196</v>
      </c>
      <c r="W749" s="22">
        <v>0.42179174067495567</v>
      </c>
      <c r="X749" s="22">
        <v>0.81230017761989348</v>
      </c>
      <c r="Y749" s="22">
        <v>5.5883658969804621E-2</v>
      </c>
      <c r="Z749" s="22">
        <v>5.966918294849024</v>
      </c>
      <c r="AA749" s="22">
        <v>6.466474245115454</v>
      </c>
      <c r="AB749" s="22">
        <v>0.43688943161634114</v>
      </c>
      <c r="AC749" s="22">
        <v>0.40419626998223807</v>
      </c>
      <c r="AD749" s="22">
        <v>0.37266873889875674</v>
      </c>
      <c r="AE749" s="22">
        <v>3.5354129662522209</v>
      </c>
      <c r="AF749" s="22">
        <v>0.41629662522202493</v>
      </c>
      <c r="AG749" s="22">
        <v>1</v>
      </c>
      <c r="AH749" s="22">
        <v>0.19630328596802846</v>
      </c>
      <c r="AI749" s="22">
        <v>4.8123889875666084</v>
      </c>
      <c r="AJ749" s="22">
        <v>0.17484458259325047</v>
      </c>
      <c r="AK749" s="22">
        <v>3.8421403197158086</v>
      </c>
      <c r="AL749" s="22">
        <v>201.70959147424514</v>
      </c>
      <c r="AM749" s="22">
        <v>0.11101243339253998</v>
      </c>
      <c r="AN749" s="22">
        <v>1.0479573712255774</v>
      </c>
    </row>
    <row r="750" spans="1:40" x14ac:dyDescent="0.2">
      <c r="A750" s="20">
        <v>37585</v>
      </c>
      <c r="B750" s="22">
        <v>0.40408163265306124</v>
      </c>
      <c r="C750" s="22">
        <v>6.1543539248583537E-2</v>
      </c>
      <c r="D750" s="22">
        <v>4.1474228505418341E-2</v>
      </c>
      <c r="E750" s="22">
        <v>0.17303482039716156</v>
      </c>
      <c r="F750" s="22">
        <v>0.16344133340667805</v>
      </c>
      <c r="G750" s="22">
        <v>0.91064414984322584</v>
      </c>
      <c r="H750" s="22">
        <v>3.4105286319379506</v>
      </c>
      <c r="I750" s="22">
        <v>0.82420375158149517</v>
      </c>
      <c r="J750" s="22">
        <v>0.10907090599042851</v>
      </c>
      <c r="K750" s="22">
        <v>0.17207767203916607</v>
      </c>
      <c r="L750" s="22">
        <v>0.85793497992188794</v>
      </c>
      <c r="M750" s="22">
        <v>26.188459211177733</v>
      </c>
      <c r="N750" s="22">
        <v>986.85296220914245</v>
      </c>
      <c r="O750" s="22">
        <v>0.51421970405412842</v>
      </c>
      <c r="P750" s="22">
        <v>5.2951207437152767</v>
      </c>
      <c r="Q750" s="22">
        <v>9.5087738599482936</v>
      </c>
      <c r="R750" s="22">
        <v>13.433082127729799</v>
      </c>
      <c r="S750" s="22">
        <v>8.7628582430276705</v>
      </c>
      <c r="T750" s="22">
        <v>133.28565927718796</v>
      </c>
      <c r="U750" s="22">
        <v>3.318664392980912E-2</v>
      </c>
      <c r="V750" s="22">
        <v>1.1123824192749878</v>
      </c>
      <c r="W750" s="22">
        <v>0.4180097915176853</v>
      </c>
      <c r="X750" s="22">
        <v>0.81000055008526328</v>
      </c>
      <c r="Y750" s="22">
        <v>5.4876505858408059E-2</v>
      </c>
      <c r="Z750" s="22">
        <v>5.9134165795698337</v>
      </c>
      <c r="AA750" s="22">
        <v>6.4084933164640523</v>
      </c>
      <c r="AB750" s="22">
        <v>0.43731778425655982</v>
      </c>
      <c r="AC750" s="22">
        <v>0.40057208867374444</v>
      </c>
      <c r="AD750" s="22">
        <v>0.37048242477584031</v>
      </c>
      <c r="AE750" s="22">
        <v>3.5049232631057818</v>
      </c>
      <c r="AF750" s="22">
        <v>0.41256394741184887</v>
      </c>
      <c r="AG750" s="22">
        <v>1</v>
      </c>
      <c r="AH750" s="22">
        <v>0.19489520875735741</v>
      </c>
      <c r="AI750" s="22">
        <v>4.7725397436602677</v>
      </c>
      <c r="AJ750" s="22">
        <v>0.17030639749161122</v>
      </c>
      <c r="AK750" s="22">
        <v>3.8120908740854835</v>
      </c>
      <c r="AL750" s="22">
        <v>199.90098465262116</v>
      </c>
      <c r="AM750" s="22">
        <v>0.1100170526431597</v>
      </c>
      <c r="AN750" s="22">
        <v>1.0182078222124431</v>
      </c>
    </row>
    <row r="751" spans="1:40" x14ac:dyDescent="0.2">
      <c r="A751" s="20">
        <v>37586</v>
      </c>
      <c r="B751" s="22">
        <v>0.40222747880938303</v>
      </c>
      <c r="C751" s="22">
        <v>6.128304531616182E-2</v>
      </c>
      <c r="D751" s="22">
        <v>4.128392141402195E-2</v>
      </c>
      <c r="E751" s="22">
        <v>0.17251461988304093</v>
      </c>
      <c r="F751" s="22">
        <v>0.16243949449153472</v>
      </c>
      <c r="G751" s="22">
        <v>0.9064327485380117</v>
      </c>
      <c r="H751" s="22">
        <v>3.3954267691701165</v>
      </c>
      <c r="I751" s="22">
        <v>0.81903103576669523</v>
      </c>
      <c r="J751" s="22">
        <v>0.10878945178176402</v>
      </c>
      <c r="K751" s="22">
        <v>0.16996298486540948</v>
      </c>
      <c r="L751" s="22">
        <v>0.85400924283242441</v>
      </c>
      <c r="M751" s="22">
        <v>26.049674748669428</v>
      </c>
      <c r="N751" s="22">
        <v>982.87228683443948</v>
      </c>
      <c r="O751" s="22">
        <v>0.50835578334099929</v>
      </c>
      <c r="P751" s="22">
        <v>5.2719188733381523</v>
      </c>
      <c r="Q751" s="22">
        <v>9.454191033138402</v>
      </c>
      <c r="R751" s="22">
        <v>13.314497229340517</v>
      </c>
      <c r="S751" s="22">
        <v>8.7576932343342762</v>
      </c>
      <c r="T751" s="22">
        <v>130.98758131283265</v>
      </c>
      <c r="U751" s="22">
        <v>3.303765030553913E-2</v>
      </c>
      <c r="V751" s="22">
        <v>1.113958429156537</v>
      </c>
      <c r="W751" s="22">
        <v>0.41609172744595574</v>
      </c>
      <c r="X751" s="22">
        <v>0.80181571281512143</v>
      </c>
      <c r="Y751" s="22">
        <v>5.4339969774623825E-2</v>
      </c>
      <c r="Z751" s="22">
        <v>5.8643800512517252</v>
      </c>
      <c r="AA751" s="22">
        <v>6.3790875440786738</v>
      </c>
      <c r="AB751" s="22">
        <v>0.43624197822896821</v>
      </c>
      <c r="AC751" s="22">
        <v>0.39867928247585255</v>
      </c>
      <c r="AD751" s="22">
        <v>0.36741354009242833</v>
      </c>
      <c r="AE751" s="22">
        <v>3.4884026545765163</v>
      </c>
      <c r="AF751" s="22">
        <v>0.41067087193639534</v>
      </c>
      <c r="AG751" s="22">
        <v>1</v>
      </c>
      <c r="AH751" s="22">
        <v>0.19303721225660905</v>
      </c>
      <c r="AI751" s="22">
        <v>4.7495455242350566</v>
      </c>
      <c r="AJ751" s="22">
        <v>0.17105810719057321</v>
      </c>
      <c r="AK751" s="22">
        <v>3.7913134897168015</v>
      </c>
      <c r="AL751" s="22">
        <v>199.53128764482994</v>
      </c>
      <c r="AM751" s="22">
        <v>0.10951223251637209</v>
      </c>
      <c r="AN751" s="22">
        <v>1.0077315636156559</v>
      </c>
    </row>
    <row r="752" spans="1:40" x14ac:dyDescent="0.2">
      <c r="A752" s="20">
        <v>37587</v>
      </c>
      <c r="B752" s="22">
        <v>0.4008840864440078</v>
      </c>
      <c r="C752" s="22">
        <v>6.0707269155206287E-2</v>
      </c>
      <c r="D752" s="22">
        <v>4.1146037982973144E-2</v>
      </c>
      <c r="E752" s="22">
        <v>0.17157825802226587</v>
      </c>
      <c r="F752" s="22">
        <v>0.16254092992796332</v>
      </c>
      <c r="G752" s="22">
        <v>0.9034162846540057</v>
      </c>
      <c r="H752" s="22">
        <v>3.4075529360401653</v>
      </c>
      <c r="I752" s="22">
        <v>0.81815105872080318</v>
      </c>
      <c r="J752" s="22">
        <v>0.10807683911809647</v>
      </c>
      <c r="K752" s="22">
        <v>0.16884959615804407</v>
      </c>
      <c r="L752" s="22">
        <v>0.85115695263043001</v>
      </c>
      <c r="M752" s="22">
        <v>26.057629338572362</v>
      </c>
      <c r="N752" s="22">
        <v>974.6780179000217</v>
      </c>
      <c r="O752" s="22">
        <v>0.50654878847413221</v>
      </c>
      <c r="P752" s="22">
        <v>5.2575856799825367</v>
      </c>
      <c r="Q752" s="22">
        <v>9.4160663610565365</v>
      </c>
      <c r="R752" s="22">
        <v>13.349705304518663</v>
      </c>
      <c r="S752" s="22">
        <v>8.7371752892381558</v>
      </c>
      <c r="T752" s="22">
        <v>131.73979480462779</v>
      </c>
      <c r="U752" s="22">
        <v>3.2954595066579342E-2</v>
      </c>
      <c r="V752" s="22">
        <v>1.1056537873826675</v>
      </c>
      <c r="W752" s="22">
        <v>0.41474568871425449</v>
      </c>
      <c r="X752" s="22">
        <v>0.80200829513206717</v>
      </c>
      <c r="Y752" s="22">
        <v>5.3885614494651818E-2</v>
      </c>
      <c r="Z752" s="22">
        <v>5.8447937131630638</v>
      </c>
      <c r="AA752" s="22">
        <v>6.3523248199083167</v>
      </c>
      <c r="AB752" s="22">
        <v>0.43494870115695256</v>
      </c>
      <c r="AC752" s="22">
        <v>0.39740231390526082</v>
      </c>
      <c r="AD752" s="22">
        <v>0.36564068980571923</v>
      </c>
      <c r="AE752" s="22">
        <v>3.4759877755948483</v>
      </c>
      <c r="AF752" s="22">
        <v>0.40929927963326779</v>
      </c>
      <c r="AG752" s="22">
        <v>1</v>
      </c>
      <c r="AH752" s="22">
        <v>0.19265444226151493</v>
      </c>
      <c r="AI752" s="22">
        <v>4.7358655315433307</v>
      </c>
      <c r="AJ752" s="22">
        <v>0.17037764680200829</v>
      </c>
      <c r="AK752" s="22">
        <v>3.7841082733027722</v>
      </c>
      <c r="AL752" s="22">
        <v>198.86487666448372</v>
      </c>
      <c r="AM752" s="22">
        <v>0.10914647456887142</v>
      </c>
      <c r="AN752" s="22">
        <v>1.0081859855926654</v>
      </c>
    </row>
    <row r="753" spans="1:40" x14ac:dyDescent="0.2">
      <c r="A753" s="20">
        <v>37588</v>
      </c>
      <c r="B753" s="22">
        <v>0.40213499753654131</v>
      </c>
      <c r="C753" s="22">
        <v>6.1356544588602402E-2</v>
      </c>
      <c r="D753" s="22">
        <v>4.1274429298735427E-2</v>
      </c>
      <c r="E753" s="22">
        <v>0.1721464936771227</v>
      </c>
      <c r="F753" s="22">
        <v>0.16244594076750424</v>
      </c>
      <c r="G753" s="22">
        <v>0.90624623638254787</v>
      </c>
      <c r="H753" s="22">
        <v>3.4024196638747468</v>
      </c>
      <c r="I753" s="22">
        <v>0.81757267203153228</v>
      </c>
      <c r="J753" s="22">
        <v>0.10884107954234412</v>
      </c>
      <c r="K753" s="22">
        <v>0.16982536815021623</v>
      </c>
      <c r="L753" s="22">
        <v>0.85379098921552532</v>
      </c>
      <c r="M753" s="22">
        <v>26.1422236820496</v>
      </c>
      <c r="N753" s="22">
        <v>983.19373734055955</v>
      </c>
      <c r="O753" s="22">
        <v>0.50900531012207806</v>
      </c>
      <c r="P753" s="22">
        <v>5.2794657031805992</v>
      </c>
      <c r="Q753" s="22">
        <v>9.4104122187551322</v>
      </c>
      <c r="R753" s="22">
        <v>13.380412766190398</v>
      </c>
      <c r="S753" s="22">
        <v>8.7699129577927408</v>
      </c>
      <c r="T753" s="22">
        <v>132.2165653911425</v>
      </c>
      <c r="U753" s="22">
        <v>3.3041002901406907E-2</v>
      </c>
      <c r="V753" s="22">
        <v>1.1092133355230744</v>
      </c>
      <c r="W753" s="22">
        <v>0.41599605846608639</v>
      </c>
      <c r="X753" s="22">
        <v>0.80248535610664051</v>
      </c>
      <c r="Y753" s="22">
        <v>5.410850166967756E-2</v>
      </c>
      <c r="Z753" s="22">
        <v>5.8663163080965672</v>
      </c>
      <c r="AA753" s="22">
        <v>6.3918541632451964</v>
      </c>
      <c r="AB753" s="22">
        <v>0.43794821262385725</v>
      </c>
      <c r="AC753" s="22">
        <v>0.39864236054086605</v>
      </c>
      <c r="AD753" s="22">
        <v>0.36732906333826026</v>
      </c>
      <c r="AE753" s="22">
        <v>3.4885859747084909</v>
      </c>
      <c r="AF753" s="22">
        <v>0.41057644933486614</v>
      </c>
      <c r="AG753" s="22">
        <v>1</v>
      </c>
      <c r="AH753" s="22">
        <v>0.19302567471396506</v>
      </c>
      <c r="AI753" s="22">
        <v>4.7484534953741715</v>
      </c>
      <c r="AJ753" s="22">
        <v>0.16981441944490064</v>
      </c>
      <c r="AK753" s="22">
        <v>3.8057699677013193</v>
      </c>
      <c r="AL753" s="22">
        <v>201.4572726775059</v>
      </c>
      <c r="AM753" s="22">
        <v>0.10948705315596431</v>
      </c>
      <c r="AN753" s="22">
        <v>1.008923194832211</v>
      </c>
    </row>
    <row r="754" spans="1:40" x14ac:dyDescent="0.2">
      <c r="A754" s="20">
        <v>37589</v>
      </c>
      <c r="B754" s="22">
        <v>0.40580046403712294</v>
      </c>
      <c r="C754" s="22">
        <v>6.1915810407689752E-2</v>
      </c>
      <c r="D754" s="22">
        <v>4.1650646337421271E-2</v>
      </c>
      <c r="E754" s="22">
        <v>0.17284277980333665</v>
      </c>
      <c r="F754" s="22">
        <v>0.16381615291128049</v>
      </c>
      <c r="G754" s="22">
        <v>0.91450668434427129</v>
      </c>
      <c r="H754" s="22">
        <v>3.4251463926637937</v>
      </c>
      <c r="I754" s="22">
        <v>0.82482598607888624</v>
      </c>
      <c r="J754" s="22">
        <v>0.1098552646116451</v>
      </c>
      <c r="K754" s="22">
        <v>0.17198099657496407</v>
      </c>
      <c r="L754" s="22">
        <v>0.86160645232570976</v>
      </c>
      <c r="M754" s="22">
        <v>26.36946193790741</v>
      </c>
      <c r="N754" s="22">
        <v>991.05071262843876</v>
      </c>
      <c r="O754" s="22">
        <v>0.51298199094022756</v>
      </c>
      <c r="P754" s="22">
        <v>5.3320075129819902</v>
      </c>
      <c r="Q754" s="22">
        <v>9.4807203623908958</v>
      </c>
      <c r="R754" s="22">
        <v>13.535520936913048</v>
      </c>
      <c r="S754" s="22">
        <v>8.8089713843774167</v>
      </c>
      <c r="T754" s="22">
        <v>132.43840459617721</v>
      </c>
      <c r="U754" s="22">
        <v>3.3339962435090041E-2</v>
      </c>
      <c r="V754" s="22">
        <v>1.1208706220307147</v>
      </c>
      <c r="W754" s="22">
        <v>0.41978786874378521</v>
      </c>
      <c r="X754" s="22">
        <v>0.80905977240083959</v>
      </c>
      <c r="Y754" s="22">
        <v>5.498839907192575E-2</v>
      </c>
      <c r="Z754" s="22">
        <v>5.9054248149375761</v>
      </c>
      <c r="AA754" s="22">
        <v>6.4224947519611089</v>
      </c>
      <c r="AB754" s="22">
        <v>0.44326593746547333</v>
      </c>
      <c r="AC754" s="22">
        <v>0.40227599160313776</v>
      </c>
      <c r="AD754" s="22">
        <v>0.37067727322947736</v>
      </c>
      <c r="AE754" s="22">
        <v>3.5186167274334328</v>
      </c>
      <c r="AF754" s="22">
        <v>0.41431885979449784</v>
      </c>
      <c r="AG754" s="22">
        <v>1</v>
      </c>
      <c r="AH754" s="22">
        <v>0.1950060766766103</v>
      </c>
      <c r="AI754" s="22">
        <v>4.8027842227378184</v>
      </c>
      <c r="AJ754" s="22">
        <v>0.16948403491326924</v>
      </c>
      <c r="AK754" s="22">
        <v>3.8294111147939449</v>
      </c>
      <c r="AL754" s="22">
        <v>201.30372334548667</v>
      </c>
      <c r="AM754" s="22">
        <v>0.11048502927853275</v>
      </c>
      <c r="AN754" s="22">
        <v>1.0188929400066289</v>
      </c>
    </row>
    <row r="755" spans="1:40" x14ac:dyDescent="0.2">
      <c r="A755" s="20">
        <v>37592</v>
      </c>
      <c r="B755" s="22">
        <v>0.40638415578667841</v>
      </c>
      <c r="C755" s="22">
        <v>6.1894224385926087E-2</v>
      </c>
      <c r="D755" s="22">
        <v>4.1710555432617834E-2</v>
      </c>
      <c r="E755" s="22">
        <v>0.17217304713432174</v>
      </c>
      <c r="F755" s="22">
        <v>0.16334366010179241</v>
      </c>
      <c r="G755" s="22">
        <v>0.91582208453197611</v>
      </c>
      <c r="H755" s="22">
        <v>3.4315113963266208</v>
      </c>
      <c r="I755" s="22">
        <v>0.82419783137862346</v>
      </c>
      <c r="J755" s="22">
        <v>0.11026775835361806</v>
      </c>
      <c r="K755" s="22">
        <v>0.17237220624031865</v>
      </c>
      <c r="L755" s="22">
        <v>0.86280150475768969</v>
      </c>
      <c r="M755" s="22">
        <v>26.343217526001325</v>
      </c>
      <c r="N755" s="22">
        <v>992.47621155122806</v>
      </c>
      <c r="O755" s="22">
        <v>0.51183890241203811</v>
      </c>
      <c r="P755" s="22">
        <v>5.3352511617614509</v>
      </c>
      <c r="Q755" s="22">
        <v>9.4390351847753919</v>
      </c>
      <c r="R755" s="22">
        <v>13.778490816552333</v>
      </c>
      <c r="S755" s="22">
        <v>8.8072582429741075</v>
      </c>
      <c r="T755" s="22">
        <v>133.92343438813896</v>
      </c>
      <c r="U755" s="22">
        <v>3.3446558973224162E-2</v>
      </c>
      <c r="V755" s="22">
        <v>1.1187209559637088</v>
      </c>
      <c r="W755" s="22">
        <v>0.42039167957512724</v>
      </c>
      <c r="X755" s="22">
        <v>0.80806594379287444</v>
      </c>
      <c r="Y755" s="22">
        <v>5.5067492808143388E-2</v>
      </c>
      <c r="Z755" s="22">
        <v>5.9117061296747062</v>
      </c>
      <c r="AA755" s="22">
        <v>6.4228811684000879</v>
      </c>
      <c r="AB755" s="22">
        <v>0.44159105996901965</v>
      </c>
      <c r="AC755" s="22">
        <v>0.40285461385262222</v>
      </c>
      <c r="AD755" s="22">
        <v>0.37065722504978976</v>
      </c>
      <c r="AE755" s="22">
        <v>3.523677804824076</v>
      </c>
      <c r="AF755" s="22">
        <v>0.41491480416021242</v>
      </c>
      <c r="AG755" s="22">
        <v>1</v>
      </c>
      <c r="AH755" s="22">
        <v>0.19595043151139629</v>
      </c>
      <c r="AI755" s="22">
        <v>4.8329276388581537</v>
      </c>
      <c r="AJ755" s="22">
        <v>0.16795751272405399</v>
      </c>
      <c r="AK755" s="22">
        <v>3.8382385483514048</v>
      </c>
      <c r="AL755" s="22">
        <v>201.92520469130338</v>
      </c>
      <c r="AM755" s="22">
        <v>0.11064394777605664</v>
      </c>
      <c r="AN755" s="22">
        <v>1.0192520469130337</v>
      </c>
    </row>
    <row r="756" spans="1:40" x14ac:dyDescent="0.2">
      <c r="A756" s="20">
        <v>37593</v>
      </c>
      <c r="B756" s="22">
        <v>0.40488342611475497</v>
      </c>
      <c r="C756" s="22">
        <v>6.1599514964449091E-2</v>
      </c>
      <c r="D756" s="22">
        <v>4.1557625530507632E-2</v>
      </c>
      <c r="E756" s="22">
        <v>0.17162542027228131</v>
      </c>
      <c r="F756" s="22">
        <v>0.16282863914457368</v>
      </c>
      <c r="G756" s="22">
        <v>0.91242903599184266</v>
      </c>
      <c r="H756" s="22">
        <v>3.4318469933307614</v>
      </c>
      <c r="I756" s="22">
        <v>0.82152896433886347</v>
      </c>
      <c r="J756" s="22">
        <v>0.10981645813812489</v>
      </c>
      <c r="K756" s="22">
        <v>0.17301438571349831</v>
      </c>
      <c r="L756" s="22">
        <v>0.85961527861985332</v>
      </c>
      <c r="M756" s="22">
        <v>26.164360910544008</v>
      </c>
      <c r="N756" s="22">
        <v>989.36228848591736</v>
      </c>
      <c r="O756" s="22">
        <v>0.5111613294383508</v>
      </c>
      <c r="P756" s="22">
        <v>5.3111392823678552</v>
      </c>
      <c r="Q756" s="22">
        <v>9.4041779198588991</v>
      </c>
      <c r="R756" s="22">
        <v>13.728710797552775</v>
      </c>
      <c r="S756" s="22">
        <v>8.7747340572121466</v>
      </c>
      <c r="T756" s="22">
        <v>134.17847103566115</v>
      </c>
      <c r="U756" s="22">
        <v>3.327454114534531E-2</v>
      </c>
      <c r="V756" s="22">
        <v>1.1214242407540098</v>
      </c>
      <c r="W756" s="22">
        <v>0.41883922173841148</v>
      </c>
      <c r="X756" s="22">
        <v>0.80343934299729924</v>
      </c>
      <c r="Y756" s="22">
        <v>5.4875158463319189E-2</v>
      </c>
      <c r="Z756" s="22">
        <v>5.8920795899244887</v>
      </c>
      <c r="AA756" s="22">
        <v>6.4079810395193739</v>
      </c>
      <c r="AB756" s="22">
        <v>0.43985007992063052</v>
      </c>
      <c r="AC756" s="22">
        <v>0.40131180069448269</v>
      </c>
      <c r="AD756" s="22">
        <v>0.3697844898859064</v>
      </c>
      <c r="AE756" s="22">
        <v>3.5106652703522019</v>
      </c>
      <c r="AF756" s="22">
        <v>0.41339359532602105</v>
      </c>
      <c r="AG756" s="22">
        <v>1</v>
      </c>
      <c r="AH756" s="22">
        <v>0.19517169156148376</v>
      </c>
      <c r="AI756" s="22">
        <v>4.8095684285950506</v>
      </c>
      <c r="AJ756" s="22">
        <v>0.16877032464311303</v>
      </c>
      <c r="AK756" s="22">
        <v>3.8295761450697241</v>
      </c>
      <c r="AL756" s="22">
        <v>201.17951827150966</v>
      </c>
      <c r="AM756" s="22">
        <v>0.11023535247753954</v>
      </c>
      <c r="AN756" s="22">
        <v>1.01703136195778</v>
      </c>
    </row>
    <row r="757" spans="1:40" x14ac:dyDescent="0.2">
      <c r="A757" s="20">
        <v>37594</v>
      </c>
      <c r="B757" s="22">
        <v>0.40542420027816406</v>
      </c>
      <c r="C757" s="22">
        <v>6.1869439477228068E-2</v>
      </c>
      <c r="D757" s="22">
        <v>4.1613131112435697E-2</v>
      </c>
      <c r="E757" s="22">
        <v>0.17219683422743229</v>
      </c>
      <c r="F757" s="22">
        <v>0.16245005187981543</v>
      </c>
      <c r="G757" s="22">
        <v>0.91365874119698876</v>
      </c>
      <c r="H757" s="22">
        <v>3.4230743757864759</v>
      </c>
      <c r="I757" s="22">
        <v>0.81914917102677887</v>
      </c>
      <c r="J757" s="22">
        <v>0.11041570081903879</v>
      </c>
      <c r="K757" s="22">
        <v>0.17331169834646887</v>
      </c>
      <c r="L757" s="22">
        <v>0.86076340596507495</v>
      </c>
      <c r="M757" s="22">
        <v>26.117623683687661</v>
      </c>
      <c r="N757" s="22">
        <v>991.78753559838401</v>
      </c>
      <c r="O757" s="22">
        <v>0.51283749475682716</v>
      </c>
      <c r="P757" s="22">
        <v>5.3127138662604585</v>
      </c>
      <c r="Q757" s="22">
        <v>9.383623639534628</v>
      </c>
      <c r="R757" s="22">
        <v>13.750358743404639</v>
      </c>
      <c r="S757" s="22">
        <v>8.7842461973199111</v>
      </c>
      <c r="T757" s="22">
        <v>134.26937766297991</v>
      </c>
      <c r="U757" s="22">
        <v>3.3318983597147717E-2</v>
      </c>
      <c r="V757" s="22">
        <v>1.1336291586639291</v>
      </c>
      <c r="W757" s="22">
        <v>0.41939863567123647</v>
      </c>
      <c r="X757" s="22">
        <v>0.80133342163940213</v>
      </c>
      <c r="Y757" s="22">
        <v>5.5257522573238849E-2</v>
      </c>
      <c r="Z757" s="22">
        <v>5.9054683533125809</v>
      </c>
      <c r="AA757" s="22">
        <v>6.4165397266927169</v>
      </c>
      <c r="AB757" s="22">
        <v>0.43970903150319002</v>
      </c>
      <c r="AC757" s="22">
        <v>0.40184780449036356</v>
      </c>
      <c r="AD757" s="22">
        <v>0.37066472393315231</v>
      </c>
      <c r="AE757" s="22">
        <v>3.5153542177186128</v>
      </c>
      <c r="AF757" s="22">
        <v>0.41394573592070116</v>
      </c>
      <c r="AG757" s="22">
        <v>1</v>
      </c>
      <c r="AH757" s="22">
        <v>0.19536613903790537</v>
      </c>
      <c r="AI757" s="22">
        <v>4.8215113583681033</v>
      </c>
      <c r="AJ757" s="22">
        <v>0.17054109543678389</v>
      </c>
      <c r="AK757" s="22">
        <v>3.8335872132812323</v>
      </c>
      <c r="AL757" s="22">
        <v>201.44821952888711</v>
      </c>
      <c r="AM757" s="22">
        <v>0.11038258604322582</v>
      </c>
      <c r="AN757" s="22">
        <v>1.002494646444577</v>
      </c>
    </row>
    <row r="758" spans="1:40" x14ac:dyDescent="0.2">
      <c r="A758" s="20">
        <v>37595</v>
      </c>
      <c r="B758" s="22">
        <v>0.40616395182961218</v>
      </c>
      <c r="C758" s="22">
        <v>6.2059737473598074E-2</v>
      </c>
      <c r="D758" s="22">
        <v>4.1689059925466392E-2</v>
      </c>
      <c r="E758" s="22">
        <v>0.17263267314688871</v>
      </c>
      <c r="F758" s="22">
        <v>0.1625363544880514</v>
      </c>
      <c r="G758" s="22">
        <v>0.91530371893972062</v>
      </c>
      <c r="H758" s="22">
        <v>3.4095257052494223</v>
      </c>
      <c r="I758" s="22">
        <v>0.82038947682712415</v>
      </c>
      <c r="J758" s="22">
        <v>0.11063928606973426</v>
      </c>
      <c r="K758" s="22">
        <v>0.1737716882858375</v>
      </c>
      <c r="L758" s="22">
        <v>0.86233398577889842</v>
      </c>
      <c r="M758" s="22">
        <v>26.074599962401443</v>
      </c>
      <c r="N758" s="22">
        <v>993.59718674319083</v>
      </c>
      <c r="O758" s="22">
        <v>0.51642725231949926</v>
      </c>
      <c r="P758" s="22">
        <v>5.3268309944818588</v>
      </c>
      <c r="Q758" s="22">
        <v>9.437238054164041</v>
      </c>
      <c r="R758" s="22">
        <v>13.801988300213427</v>
      </c>
      <c r="S758" s="22">
        <v>8.7969567284831189</v>
      </c>
      <c r="T758" s="22">
        <v>134.91247276869146</v>
      </c>
      <c r="U758" s="22">
        <v>3.3370931891318047E-2</v>
      </c>
      <c r="V758" s="22">
        <v>1.1361399551028983</v>
      </c>
      <c r="W758" s="22">
        <v>0.42016388547921579</v>
      </c>
      <c r="X758" s="22">
        <v>0.80415574649725197</v>
      </c>
      <c r="Y758" s="22">
        <v>5.5391522631014392E-2</v>
      </c>
      <c r="Z758" s="22">
        <v>5.9051852834820693</v>
      </c>
      <c r="AA758" s="22">
        <v>6.4393059748532</v>
      </c>
      <c r="AB758" s="22">
        <v>0.44261243627597346</v>
      </c>
      <c r="AC758" s="22">
        <v>0.40258103042165677</v>
      </c>
      <c r="AD758" s="22">
        <v>0.37244689203684661</v>
      </c>
      <c r="AE758" s="22">
        <v>3.5217684592332108</v>
      </c>
      <c r="AF758" s="22">
        <v>0.41468997777261718</v>
      </c>
      <c r="AG758" s="22">
        <v>1</v>
      </c>
      <c r="AH758" s="22">
        <v>0.19617600548496611</v>
      </c>
      <c r="AI758" s="22">
        <v>4.8413672605027154</v>
      </c>
      <c r="AJ758" s="22">
        <v>0.17085227084231827</v>
      </c>
      <c r="AK758" s="22">
        <v>3.8472171537891606</v>
      </c>
      <c r="AL758" s="22">
        <v>202.03695717081911</v>
      </c>
      <c r="AM758" s="22">
        <v>0.11058399407269792</v>
      </c>
      <c r="AN758" s="22">
        <v>1.0057614260911876</v>
      </c>
    </row>
    <row r="759" spans="1:40" x14ac:dyDescent="0.2">
      <c r="A759" s="20">
        <v>37596</v>
      </c>
      <c r="B759" s="22">
        <v>0.40969782150386502</v>
      </c>
      <c r="C759" s="22">
        <v>6.2555075907148983E-2</v>
      </c>
      <c r="D759" s="22">
        <v>4.2050664257270012E-2</v>
      </c>
      <c r="E759" s="22">
        <v>0.17453624691853784</v>
      </c>
      <c r="F759" s="22">
        <v>0.16251157291213511</v>
      </c>
      <c r="G759" s="22">
        <v>0.92328971879217836</v>
      </c>
      <c r="H759" s="22">
        <v>3.4273667302479667</v>
      </c>
      <c r="I759" s="22">
        <v>0.81997568294124856</v>
      </c>
      <c r="J759" s="22">
        <v>0.11261698401543799</v>
      </c>
      <c r="K759" s="22">
        <v>0.17581902754074222</v>
      </c>
      <c r="L759" s="22">
        <v>0.86983680799562735</v>
      </c>
      <c r="M759" s="22">
        <v>26.056063090497382</v>
      </c>
      <c r="N759" s="22">
        <v>1002.2420774353311</v>
      </c>
      <c r="O759" s="22">
        <v>0.52482459369318113</v>
      </c>
      <c r="P759" s="22">
        <v>5.3698312306885736</v>
      </c>
      <c r="Q759" s="22">
        <v>9.4635746076364491</v>
      </c>
      <c r="R759" s="22">
        <v>13.774832959653759</v>
      </c>
      <c r="S759" s="22">
        <v>8.873495521422436</v>
      </c>
      <c r="T759" s="22">
        <v>136.08629209472497</v>
      </c>
      <c r="U759" s="22">
        <v>3.3608852301754623E-2</v>
      </c>
      <c r="V759" s="22">
        <v>1.1383283695300561</v>
      </c>
      <c r="W759" s="22">
        <v>0.42381956296221929</v>
      </c>
      <c r="X759" s="22">
        <v>0.80415844013876336</v>
      </c>
      <c r="Y759" s="22">
        <v>5.6018472040959735E-2</v>
      </c>
      <c r="Z759" s="22">
        <v>5.9565639326707487</v>
      </c>
      <c r="AA759" s="22">
        <v>6.495331793996586</v>
      </c>
      <c r="AB759" s="22">
        <v>0.4425593146605093</v>
      </c>
      <c r="AC759" s="22">
        <v>0.40613949960401119</v>
      </c>
      <c r="AD759" s="22">
        <v>0.37546431081216741</v>
      </c>
      <c r="AE759" s="22">
        <v>3.5538600542114245</v>
      </c>
      <c r="AF759" s="22">
        <v>0.41830918359379354</v>
      </c>
      <c r="AG759" s="22">
        <v>1</v>
      </c>
      <c r="AH759" s="22">
        <v>0.19682316590257559</v>
      </c>
      <c r="AI759" s="22">
        <v>4.8578344432174365</v>
      </c>
      <c r="AJ759" s="22">
        <v>0.1734542493502437</v>
      </c>
      <c r="AK759" s="22">
        <v>3.876228401878437</v>
      </c>
      <c r="AL759" s="22">
        <v>203.7947997189037</v>
      </c>
      <c r="AM759" s="22">
        <v>0.11154614106124998</v>
      </c>
      <c r="AN759" s="22">
        <v>1.0234358442369687</v>
      </c>
    </row>
    <row r="760" spans="1:40" x14ac:dyDescent="0.2">
      <c r="A760" s="20">
        <v>37599</v>
      </c>
      <c r="B760" s="22">
        <v>0.40881770218828606</v>
      </c>
      <c r="C760" s="22">
        <v>6.2721221700318339E-2</v>
      </c>
      <c r="D760" s="22">
        <v>4.1961443422897975E-2</v>
      </c>
      <c r="E760" s="22">
        <v>0.17391643106787472</v>
      </c>
      <c r="F760" s="22">
        <v>0.16220698559693686</v>
      </c>
      <c r="G760" s="22">
        <v>0.92133968522517307</v>
      </c>
      <c r="H760" s="22">
        <v>3.422786669931658</v>
      </c>
      <c r="I760" s="22">
        <v>0.81783575610516235</v>
      </c>
      <c r="J760" s="22">
        <v>0.11247523430021593</v>
      </c>
      <c r="K760" s="22">
        <v>0.17577524988312815</v>
      </c>
      <c r="L760" s="22">
        <v>0.86799047216224035</v>
      </c>
      <c r="M760" s="22">
        <v>25.995636784577371</v>
      </c>
      <c r="N760" s="22">
        <v>997.86291489503799</v>
      </c>
      <c r="O760" s="22">
        <v>0.52113710736626528</v>
      </c>
      <c r="P760" s="22">
        <v>5.3582956746287929</v>
      </c>
      <c r="Q760" s="22">
        <v>9.3909307450858179</v>
      </c>
      <c r="R760" s="22">
        <v>13.726319538745797</v>
      </c>
      <c r="S760" s="22">
        <v>8.8544333385276364</v>
      </c>
      <c r="T760" s="22">
        <v>134.23565815542841</v>
      </c>
      <c r="U760" s="22">
        <v>3.3534427105362745E-2</v>
      </c>
      <c r="V760" s="22">
        <v>1.1365508336858039</v>
      </c>
      <c r="W760" s="22">
        <v>0.4229091070991296</v>
      </c>
      <c r="X760" s="22">
        <v>0.80522472785556864</v>
      </c>
      <c r="Y760" s="22">
        <v>5.5987177489370231E-2</v>
      </c>
      <c r="Z760" s="22">
        <v>5.9215066449989981</v>
      </c>
      <c r="AA760" s="22">
        <v>6.4813784198927005</v>
      </c>
      <c r="AB760" s="22">
        <v>0.43826940629104427</v>
      </c>
      <c r="AC760" s="22">
        <v>0.40521137107366262</v>
      </c>
      <c r="AD760" s="22">
        <v>0.37476903897954184</v>
      </c>
      <c r="AE760" s="22">
        <v>3.5461142895305091</v>
      </c>
      <c r="AF760" s="22">
        <v>0.41741056521448766</v>
      </c>
      <c r="AG760" s="22">
        <v>0.99999999999999989</v>
      </c>
      <c r="AH760" s="22">
        <v>0.19624451815409272</v>
      </c>
      <c r="AI760" s="22">
        <v>4.827363593864785</v>
      </c>
      <c r="AJ760" s="22">
        <v>0.173860777809933</v>
      </c>
      <c r="AK760" s="22">
        <v>3.8578838405200235</v>
      </c>
      <c r="AL760" s="22">
        <v>203.35700451904455</v>
      </c>
      <c r="AM760" s="22">
        <v>0.11130651588343982</v>
      </c>
      <c r="AN760" s="22">
        <v>1.0082144208721979</v>
      </c>
    </row>
    <row r="761" spans="1:40" x14ac:dyDescent="0.2">
      <c r="A761" s="20">
        <v>37600</v>
      </c>
      <c r="B761" s="22">
        <v>0.40838429889914379</v>
      </c>
      <c r="C761" s="22">
        <v>6.2148337595907918E-2</v>
      </c>
      <c r="D761" s="22">
        <v>4.1920382519737572E-2</v>
      </c>
      <c r="E761" s="22">
        <v>0.17346825308573335</v>
      </c>
      <c r="F761" s="22">
        <v>0.16239297231179806</v>
      </c>
      <c r="G761" s="22">
        <v>0.92038251973757357</v>
      </c>
      <c r="H761" s="22">
        <v>3.4311130879573004</v>
      </c>
      <c r="I761" s="22">
        <v>0.81897031024129874</v>
      </c>
      <c r="J761" s="22">
        <v>0.11212053819637495</v>
      </c>
      <c r="K761" s="22">
        <v>0.17464694762593128</v>
      </c>
      <c r="L761" s="22">
        <v>0.86716334927165573</v>
      </c>
      <c r="M761" s="22">
        <v>26.044701434449014</v>
      </c>
      <c r="N761" s="22">
        <v>996.88646725230728</v>
      </c>
      <c r="O761" s="22">
        <v>0.51851440008895811</v>
      </c>
      <c r="P761" s="22">
        <v>5.3530523740687199</v>
      </c>
      <c r="Q761" s="22">
        <v>9.4139886578449907</v>
      </c>
      <c r="R761" s="22">
        <v>13.759590792838873</v>
      </c>
      <c r="S761" s="22">
        <v>8.8457689313910812</v>
      </c>
      <c r="T761" s="22">
        <v>134.66029133770709</v>
      </c>
      <c r="U761" s="22">
        <v>3.3518292004892689E-2</v>
      </c>
      <c r="V761" s="22">
        <v>1.1308795730012231</v>
      </c>
      <c r="W761" s="22">
        <v>0.42249527410207938</v>
      </c>
      <c r="X761" s="22">
        <v>0.80792838874680306</v>
      </c>
      <c r="Y761" s="22">
        <v>5.565439786500611E-2</v>
      </c>
      <c r="Z761" s="22">
        <v>5.9212721005226285</v>
      </c>
      <c r="AA761" s="22">
        <v>6.4772600911820302</v>
      </c>
      <c r="AB761" s="22">
        <v>0.43934171021905927</v>
      </c>
      <c r="AC761" s="22">
        <v>0.40475925720004446</v>
      </c>
      <c r="AD761" s="22">
        <v>0.37470254642499717</v>
      </c>
      <c r="AE761" s="22">
        <v>3.542755476481708</v>
      </c>
      <c r="AF761" s="22">
        <v>0.4170021127543645</v>
      </c>
      <c r="AG761" s="22">
        <v>1</v>
      </c>
      <c r="AH761" s="22">
        <v>0.19633047926164796</v>
      </c>
      <c r="AI761" s="22">
        <v>4.8215278549983323</v>
      </c>
      <c r="AJ761" s="22">
        <v>0.17235627710441453</v>
      </c>
      <c r="AK761" s="22">
        <v>3.8585566551762485</v>
      </c>
      <c r="AL761" s="22">
        <v>203.49160458134105</v>
      </c>
      <c r="AM761" s="22">
        <v>0.11119759813188035</v>
      </c>
      <c r="AN761" s="22">
        <v>0.99722006004670294</v>
      </c>
    </row>
    <row r="762" spans="1:40" x14ac:dyDescent="0.2">
      <c r="A762" s="20">
        <v>37601</v>
      </c>
      <c r="B762" s="22">
        <v>0.40790058193771928</v>
      </c>
      <c r="C762" s="22">
        <v>6.2225134378748166E-2</v>
      </c>
      <c r="D762" s="22">
        <v>4.1867309315445779E-2</v>
      </c>
      <c r="E762" s="22">
        <v>0.17274887832615166</v>
      </c>
      <c r="F762" s="22">
        <v>0.16228732619608191</v>
      </c>
      <c r="G762" s="22">
        <v>0.91923948291946156</v>
      </c>
      <c r="H762" s="22">
        <v>3.4177735329394512</v>
      </c>
      <c r="I762" s="22">
        <v>0.81732264226378204</v>
      </c>
      <c r="J762" s="22">
        <v>0.11195637688241303</v>
      </c>
      <c r="K762" s="22">
        <v>0.17510328283950066</v>
      </c>
      <c r="L762" s="22">
        <v>0.86607658478077376</v>
      </c>
      <c r="M762" s="22">
        <v>25.97507885033983</v>
      </c>
      <c r="N762" s="22">
        <v>986.1845320065745</v>
      </c>
      <c r="O762" s="22">
        <v>0.51652525432011009</v>
      </c>
      <c r="P762" s="22">
        <v>5.3396117453689298</v>
      </c>
      <c r="Q762" s="22">
        <v>9.3565368042290427</v>
      </c>
      <c r="R762" s="22">
        <v>13.727733108258183</v>
      </c>
      <c r="S762" s="22">
        <v>8.8345697658922298</v>
      </c>
      <c r="T762" s="22">
        <v>134.04557771756029</v>
      </c>
      <c r="U762" s="22">
        <v>3.347030340722313E-2</v>
      </c>
      <c r="V762" s="22">
        <v>1.1297809959575318</v>
      </c>
      <c r="W762" s="22">
        <v>0.42196037492781302</v>
      </c>
      <c r="X762" s="22">
        <v>0.8099040469103993</v>
      </c>
      <c r="Y762" s="22">
        <v>5.5772733330371811E-2</v>
      </c>
      <c r="Z762" s="22">
        <v>5.9137754875394251</v>
      </c>
      <c r="AA762" s="22">
        <v>6.4690595708764596</v>
      </c>
      <c r="AB762" s="22">
        <v>0.43718626449291453</v>
      </c>
      <c r="AC762" s="22">
        <v>0.4043023410776953</v>
      </c>
      <c r="AD762" s="22">
        <v>0.37514992670250097</v>
      </c>
      <c r="AE762" s="22">
        <v>3.5382701790235882</v>
      </c>
      <c r="AF762" s="22">
        <v>0.41647416818444316</v>
      </c>
      <c r="AG762" s="22">
        <v>1</v>
      </c>
      <c r="AH762" s="22">
        <v>0.19571542801297143</v>
      </c>
      <c r="AI762" s="22">
        <v>4.8143130025320948</v>
      </c>
      <c r="AJ762" s="22">
        <v>0.17291546355115275</v>
      </c>
      <c r="AK762" s="22">
        <v>3.8536715383590243</v>
      </c>
      <c r="AL762" s="22">
        <v>203.23397450135488</v>
      </c>
      <c r="AM762" s="22">
        <v>0.11105681666740704</v>
      </c>
      <c r="AN762" s="22">
        <v>0.9805206343565368</v>
      </c>
    </row>
    <row r="763" spans="1:40" x14ac:dyDescent="0.2">
      <c r="A763" s="20">
        <v>37602</v>
      </c>
      <c r="B763" s="22">
        <v>0.41073325654473686</v>
      </c>
      <c r="C763" s="22">
        <v>6.3227581271037656E-2</v>
      </c>
      <c r="D763" s="22">
        <v>4.2156939489840423E-2</v>
      </c>
      <c r="E763" s="22">
        <v>0.1737360634288718</v>
      </c>
      <c r="F763" s="22">
        <v>0.16212831150822496</v>
      </c>
      <c r="G763" s="22">
        <v>0.92562316182637594</v>
      </c>
      <c r="H763" s="22">
        <v>3.4297663911968961</v>
      </c>
      <c r="I763" s="22">
        <v>0.81503640003131184</v>
      </c>
      <c r="J763" s="22">
        <v>0.11388568936403387</v>
      </c>
      <c r="K763" s="22">
        <v>0.1768672489180636</v>
      </c>
      <c r="L763" s="22">
        <v>0.87207988996119579</v>
      </c>
      <c r="M763" s="22">
        <v>25.843463091151047</v>
      </c>
      <c r="N763" s="22">
        <v>991.35569148876698</v>
      </c>
      <c r="O763" s="22">
        <v>0.52055958757813992</v>
      </c>
      <c r="P763" s="22">
        <v>5.3811659192825116</v>
      </c>
      <c r="Q763" s="22">
        <v>9.3186316719412243</v>
      </c>
      <c r="R763" s="22">
        <v>13.720183845319438</v>
      </c>
      <c r="S763" s="22">
        <v>8.8959216309003288</v>
      </c>
      <c r="T763" s="22">
        <v>134.97646019480447</v>
      </c>
      <c r="U763" s="22">
        <v>3.3678136497321716E-2</v>
      </c>
      <c r="V763" s="22">
        <v>1.142882703555014</v>
      </c>
      <c r="W763" s="22">
        <v>0.42489068807801128</v>
      </c>
      <c r="X763" s="22">
        <v>0.80517316574035769</v>
      </c>
      <c r="Y763" s="22">
        <v>5.6808651018194427E-2</v>
      </c>
      <c r="Z763" s="22">
        <v>5.9548438321237267</v>
      </c>
      <c r="AA763" s="22">
        <v>6.5083926953915672</v>
      </c>
      <c r="AB763" s="22">
        <v>0.43422833051899401</v>
      </c>
      <c r="AC763" s="22">
        <v>0.40716594164812187</v>
      </c>
      <c r="AD763" s="22">
        <v>0.37781107768694855</v>
      </c>
      <c r="AE763" s="22">
        <v>3.562841774487548</v>
      </c>
      <c r="AF763" s="22">
        <v>0.41935519944533289</v>
      </c>
      <c r="AG763" s="22">
        <v>1</v>
      </c>
      <c r="AH763" s="22">
        <v>0.19679500799570582</v>
      </c>
      <c r="AI763" s="22">
        <v>4.8455095445243392</v>
      </c>
      <c r="AJ763" s="22">
        <v>0.17389262270333136</v>
      </c>
      <c r="AK763" s="22">
        <v>3.8793151650022928</v>
      </c>
      <c r="AL763" s="22">
        <v>204.64533732932244</v>
      </c>
      <c r="AM763" s="22">
        <v>0.1118280531854221</v>
      </c>
      <c r="AN763" s="22">
        <v>0.99526967335025673</v>
      </c>
    </row>
    <row r="764" spans="1:40" x14ac:dyDescent="0.2">
      <c r="A764" s="20">
        <v>37603</v>
      </c>
      <c r="B764" s="22">
        <v>0.41217596229379416</v>
      </c>
      <c r="C764" s="22">
        <v>6.3472113118617446E-2</v>
      </c>
      <c r="D764" s="22">
        <v>4.2306138480529686E-2</v>
      </c>
      <c r="E764" s="22">
        <v>0.17504208281898778</v>
      </c>
      <c r="F764" s="22">
        <v>0.16195713163505782</v>
      </c>
      <c r="G764" s="22">
        <v>0.92885198069801367</v>
      </c>
      <c r="H764" s="22">
        <v>3.4246436987992368</v>
      </c>
      <c r="I764" s="22">
        <v>0.81412860509482665</v>
      </c>
      <c r="J764" s="22">
        <v>0.11482437436875774</v>
      </c>
      <c r="K764" s="22">
        <v>0.17833015374256536</v>
      </c>
      <c r="L764" s="22">
        <v>0.87514308158455845</v>
      </c>
      <c r="M764" s="22">
        <v>25.822017730894402</v>
      </c>
      <c r="N764" s="22">
        <v>995.39894512400406</v>
      </c>
      <c r="O764" s="22">
        <v>0.52205139714959048</v>
      </c>
      <c r="P764" s="22">
        <v>5.3978229154976995</v>
      </c>
      <c r="Q764" s="22">
        <v>9.2772977219167334</v>
      </c>
      <c r="R764" s="22">
        <v>13.517001458871059</v>
      </c>
      <c r="S764" s="22">
        <v>8.9518572550779929</v>
      </c>
      <c r="T764" s="22">
        <v>135.11390416339356</v>
      </c>
      <c r="U764" s="22">
        <v>3.3655033105150937E-2</v>
      </c>
      <c r="V764" s="22">
        <v>1.1406127258444618</v>
      </c>
      <c r="W764" s="22">
        <v>0.42638312198406469</v>
      </c>
      <c r="X764" s="22">
        <v>0.8038042868364943</v>
      </c>
      <c r="Y764" s="22">
        <v>5.7625406800583548E-2</v>
      </c>
      <c r="Z764" s="22">
        <v>6.0038155089215577</v>
      </c>
      <c r="AA764" s="22">
        <v>6.5256424643698798</v>
      </c>
      <c r="AB764" s="22">
        <v>0.43513634833352038</v>
      </c>
      <c r="AC764" s="22">
        <v>0.40854000673325103</v>
      </c>
      <c r="AD764" s="22">
        <v>0.37919425429244757</v>
      </c>
      <c r="AE764" s="22">
        <v>3.5753563012007632</v>
      </c>
      <c r="AF764" s="22">
        <v>0.42083941196274272</v>
      </c>
      <c r="AG764" s="22">
        <v>1</v>
      </c>
      <c r="AH764" s="22">
        <v>0.19585905061160366</v>
      </c>
      <c r="AI764" s="22">
        <v>4.8501851644035465</v>
      </c>
      <c r="AJ764" s="22">
        <v>0.17225900572326339</v>
      </c>
      <c r="AK764" s="22">
        <v>3.8929413084951183</v>
      </c>
      <c r="AL764" s="22">
        <v>205.36415666030749</v>
      </c>
      <c r="AM764" s="22">
        <v>0.11222085063404781</v>
      </c>
      <c r="AN764" s="22">
        <v>0.97822915497699481</v>
      </c>
    </row>
    <row r="765" spans="1:40" x14ac:dyDescent="0.2">
      <c r="A765" s="20">
        <v>37606</v>
      </c>
      <c r="B765" s="22">
        <v>0.41340222432347251</v>
      </c>
      <c r="C765" s="22">
        <v>6.3780449367373593E-2</v>
      </c>
      <c r="D765" s="22">
        <v>4.2383718312395881E-2</v>
      </c>
      <c r="E765" s="22">
        <v>0.17576207843666983</v>
      </c>
      <c r="F765" s="22">
        <v>0.16241163492277907</v>
      </c>
      <c r="G765" s="22">
        <v>0.93173938493403596</v>
      </c>
      <c r="H765" s="22">
        <v>3.4367823855193844</v>
      </c>
      <c r="I765" s="22">
        <v>0.81787788734296918</v>
      </c>
      <c r="J765" s="22">
        <v>0.11505470755099285</v>
      </c>
      <c r="K765" s="22">
        <v>0.17911657436174525</v>
      </c>
      <c r="L765" s="22">
        <v>0.87779728938718549</v>
      </c>
      <c r="M765" s="22">
        <v>25.901661488585709</v>
      </c>
      <c r="N765" s="22">
        <v>991.71507046692795</v>
      </c>
      <c r="O765" s="22">
        <v>0.52163537304696306</v>
      </c>
      <c r="P765" s="22">
        <v>5.4122202710612815</v>
      </c>
      <c r="Q765" s="22">
        <v>9.3329280922148676</v>
      </c>
      <c r="R765" s="22">
        <v>13.657751362060427</v>
      </c>
      <c r="S765" s="22">
        <v>8.971588094916477</v>
      </c>
      <c r="T765" s="22">
        <v>134.85523886712596</v>
      </c>
      <c r="U765" s="22">
        <v>3.3835382052321138E-2</v>
      </c>
      <c r="V765" s="22">
        <v>1.1477329010761403</v>
      </c>
      <c r="W765" s="22">
        <v>0.42769823044711608</v>
      </c>
      <c r="X765" s="22">
        <v>0.8028839659597462</v>
      </c>
      <c r="Y765" s="22">
        <v>5.7848169660948273E-2</v>
      </c>
      <c r="Z765" s="22">
        <v>6.0313386464946648</v>
      </c>
      <c r="AA765" s="22">
        <v>6.562654779593859</v>
      </c>
      <c r="AB765" s="22">
        <v>0.43764915124499082</v>
      </c>
      <c r="AC765" s="22">
        <v>0.40967625737313706</v>
      </c>
      <c r="AD765" s="22">
        <v>0.38036381647080014</v>
      </c>
      <c r="AE765" s="22">
        <v>3.5851456616686934</v>
      </c>
      <c r="AF765" s="22">
        <v>0.42212616506821565</v>
      </c>
      <c r="AG765" s="22">
        <v>1</v>
      </c>
      <c r="AH765" s="22">
        <v>0.19680084650366969</v>
      </c>
      <c r="AI765" s="22">
        <v>4.8595164122652985</v>
      </c>
      <c r="AJ765" s="22">
        <v>0.17436624791751093</v>
      </c>
      <c r="AK765" s="22">
        <v>3.9004457652303124</v>
      </c>
      <c r="AL765" s="22">
        <v>205.99756855328923</v>
      </c>
      <c r="AM765" s="22">
        <v>0.11256697735152417</v>
      </c>
      <c r="AN765" s="22">
        <v>0.98057093970912712</v>
      </c>
    </row>
    <row r="766" spans="1:40" x14ac:dyDescent="0.2">
      <c r="A766" s="20">
        <v>37607</v>
      </c>
      <c r="B766" s="22">
        <v>0.41569040261695361</v>
      </c>
      <c r="C766" s="22">
        <v>6.4020283654227086E-2</v>
      </c>
      <c r="D766" s="22">
        <v>4.2661324097026498E-2</v>
      </c>
      <c r="E766" s="22">
        <v>0.17525213080240415</v>
      </c>
      <c r="F766" s="22">
        <v>0.16138635154560993</v>
      </c>
      <c r="G766" s="22">
        <v>0.93690787463071756</v>
      </c>
      <c r="H766" s="22">
        <v>3.4439199972834391</v>
      </c>
      <c r="I766" s="22">
        <v>0.81703962783116579</v>
      </c>
      <c r="J766" s="22">
        <v>0.11641595073969688</v>
      </c>
      <c r="K766" s="22">
        <v>0.18096822755724587</v>
      </c>
      <c r="L766" s="22">
        <v>0.88265589097535857</v>
      </c>
      <c r="M766" s="22">
        <v>25.85034013605442</v>
      </c>
      <c r="N766" s="22">
        <v>1004.5615584003984</v>
      </c>
      <c r="O766" s="22">
        <v>0.52656004165393278</v>
      </c>
      <c r="P766" s="22">
        <v>5.4399130700533131</v>
      </c>
      <c r="Q766" s="22">
        <v>9.3155398598707375</v>
      </c>
      <c r="R766" s="22">
        <v>13.723159813010062</v>
      </c>
      <c r="S766" s="22">
        <v>9.0212457695224515</v>
      </c>
      <c r="T766" s="22">
        <v>135.8280416992088</v>
      </c>
      <c r="U766" s="22">
        <v>3.402266064495682E-2</v>
      </c>
      <c r="V766" s="22">
        <v>1.1598582860764939</v>
      </c>
      <c r="W766" s="22">
        <v>0.4300655370301199</v>
      </c>
      <c r="X766" s="22">
        <v>0.8027776834527488</v>
      </c>
      <c r="Y766" s="22">
        <v>5.8575842982783788E-2</v>
      </c>
      <c r="Z766" s="22">
        <v>6.0726453643021268</v>
      </c>
      <c r="AA766" s="22">
        <v>6.5820005206741596</v>
      </c>
      <c r="AB766" s="22">
        <v>0.44042242520968455</v>
      </c>
      <c r="AC766" s="22">
        <v>0.41201172648760004</v>
      </c>
      <c r="AD766" s="22">
        <v>0.38258231745277144</v>
      </c>
      <c r="AE766" s="22">
        <v>3.6062345071139936</v>
      </c>
      <c r="AF766" s="22">
        <v>0.42446263031002751</v>
      </c>
      <c r="AG766" s="22">
        <v>1</v>
      </c>
      <c r="AH766" s="22">
        <v>0.19774299070709817</v>
      </c>
      <c r="AI766" s="22">
        <v>4.8762266970015959</v>
      </c>
      <c r="AJ766" s="22">
        <v>0.17940620507770497</v>
      </c>
      <c r="AK766" s="22">
        <v>3.9209028037171607</v>
      </c>
      <c r="AL766" s="22">
        <v>207.13776359129344</v>
      </c>
      <c r="AM766" s="22">
        <v>0.11319003474934067</v>
      </c>
      <c r="AN766" s="22">
        <v>1.0305952663927469</v>
      </c>
    </row>
    <row r="767" spans="1:40" x14ac:dyDescent="0.2">
      <c r="A767" s="20">
        <v>37608</v>
      </c>
      <c r="B767" s="22">
        <v>0.41525241675617613</v>
      </c>
      <c r="C767" s="22">
        <v>6.3870201820340325E-2</v>
      </c>
      <c r="D767" s="22">
        <v>4.2621968454972022E-2</v>
      </c>
      <c r="E767" s="22">
        <v>0.17557804285148962</v>
      </c>
      <c r="F767" s="22">
        <v>0.16113969133359715</v>
      </c>
      <c r="G767" s="22">
        <v>0.93586974956187474</v>
      </c>
      <c r="H767" s="22">
        <v>3.4379557917349768</v>
      </c>
      <c r="I767" s="22">
        <v>0.81768330600938444</v>
      </c>
      <c r="J767" s="22">
        <v>0.11606082876363842</v>
      </c>
      <c r="K767" s="22">
        <v>0.1811182090564758</v>
      </c>
      <c r="L767" s="22">
        <v>0.88159873367629604</v>
      </c>
      <c r="M767" s="22">
        <v>25.883882638928149</v>
      </c>
      <c r="N767" s="22">
        <v>1004.5791169653457</v>
      </c>
      <c r="O767" s="22">
        <v>0.52778562948725205</v>
      </c>
      <c r="P767" s="22">
        <v>5.4327548193792756</v>
      </c>
      <c r="Q767" s="22">
        <v>9.3255695630052582</v>
      </c>
      <c r="R767" s="22">
        <v>13.690994403301488</v>
      </c>
      <c r="S767" s="22">
        <v>9.0022047600203532</v>
      </c>
      <c r="T767" s="22">
        <v>135.7906043303748</v>
      </c>
      <c r="U767" s="22">
        <v>3.3954434959579401E-2</v>
      </c>
      <c r="V767" s="22">
        <v>1.1495279552264119</v>
      </c>
      <c r="W767" s="22">
        <v>0.42958901011928319</v>
      </c>
      <c r="X767" s="22">
        <v>0.80365198711063379</v>
      </c>
      <c r="Y767" s="22">
        <v>5.8081293459211945E-2</v>
      </c>
      <c r="Z767" s="22">
        <v>6.0602634405562785</v>
      </c>
      <c r="AA767" s="22">
        <v>6.5837526146192547</v>
      </c>
      <c r="AB767" s="22">
        <v>0.44010401944711408</v>
      </c>
      <c r="AC767" s="22">
        <v>0.41155520379897115</v>
      </c>
      <c r="AD767" s="22">
        <v>0.38125388659618975</v>
      </c>
      <c r="AE767" s="22">
        <v>3.6022386794052803</v>
      </c>
      <c r="AF767" s="22">
        <v>0.42400361806772574</v>
      </c>
      <c r="AG767" s="22">
        <v>1</v>
      </c>
      <c r="AH767" s="22">
        <v>0.19732036859064958</v>
      </c>
      <c r="AI767" s="22">
        <v>4.8617785064164174</v>
      </c>
      <c r="AJ767" s="22">
        <v>0.18293854938097123</v>
      </c>
      <c r="AK767" s="22">
        <v>3.9233421900616205</v>
      </c>
      <c r="AL767" s="22">
        <v>206.90824806376844</v>
      </c>
      <c r="AM767" s="22">
        <v>0.11306461642828877</v>
      </c>
      <c r="AN767" s="22">
        <v>1.0051444400474872</v>
      </c>
    </row>
    <row r="768" spans="1:40" x14ac:dyDescent="0.2">
      <c r="A768" s="20">
        <v>37609</v>
      </c>
      <c r="B768" s="22">
        <v>0.41392874451945949</v>
      </c>
      <c r="C768" s="22">
        <v>6.3715158414390863E-2</v>
      </c>
      <c r="D768" s="22">
        <v>4.2487291908524287E-2</v>
      </c>
      <c r="E768" s="22">
        <v>0.17491518546487383</v>
      </c>
      <c r="F768" s="22">
        <v>0.16036427983724627</v>
      </c>
      <c r="G768" s="22">
        <v>0.93294861535340334</v>
      </c>
      <c r="H768" s="22">
        <v>3.4306775018878986</v>
      </c>
      <c r="I768" s="22">
        <v>0.8142871634187302</v>
      </c>
      <c r="J768" s="22">
        <v>0.11576479605062949</v>
      </c>
      <c r="K768" s="22">
        <v>0.18076485240580234</v>
      </c>
      <c r="L768" s="22">
        <v>0.87888146252944566</v>
      </c>
      <c r="M768" s="22">
        <v>25.827575713174717</v>
      </c>
      <c r="N768" s="22">
        <v>1001.9949731185826</v>
      </c>
      <c r="O768" s="22">
        <v>0.53452881439987376</v>
      </c>
      <c r="P768" s="22">
        <v>5.4112236962230762</v>
      </c>
      <c r="Q768" s="22">
        <v>9.3380521398059138</v>
      </c>
      <c r="R768" s="22">
        <v>13.57934244784329</v>
      </c>
      <c r="S768" s="22">
        <v>8.9570911713986234</v>
      </c>
      <c r="T768" s="22">
        <v>135.3651251648389</v>
      </c>
      <c r="U768" s="22">
        <v>3.3832264463555112E-2</v>
      </c>
      <c r="V768" s="22">
        <v>1.1477294500862234</v>
      </c>
      <c r="W768" s="22">
        <v>0.42824295842115351</v>
      </c>
      <c r="X768" s="22">
        <v>0.79969117365282971</v>
      </c>
      <c r="Y768" s="22">
        <v>5.8169809406805453E-2</v>
      </c>
      <c r="Z768" s="22">
        <v>6.0469100458731111</v>
      </c>
      <c r="AA768" s="22">
        <v>6.5653776360132099</v>
      </c>
      <c r="AB768" s="22">
        <v>0.43624539296462023</v>
      </c>
      <c r="AC768" s="22">
        <v>0.41026565828477402</v>
      </c>
      <c r="AD768" s="22">
        <v>0.37735423734544599</v>
      </c>
      <c r="AE768" s="22">
        <v>3.5894863789547249</v>
      </c>
      <c r="AF768" s="22">
        <v>0.42266379630986334</v>
      </c>
      <c r="AG768" s="22">
        <v>1</v>
      </c>
      <c r="AH768" s="22">
        <v>0.19639777735198316</v>
      </c>
      <c r="AI768" s="22">
        <v>4.8409093470689681</v>
      </c>
      <c r="AJ768" s="22">
        <v>0.18484496691951355</v>
      </c>
      <c r="AK768" s="22">
        <v>3.9155574090145739</v>
      </c>
      <c r="AL768" s="22">
        <v>206.2599325992133</v>
      </c>
      <c r="AM768" s="22">
        <v>0.11271034568263022</v>
      </c>
      <c r="AN768" s="22">
        <v>1.0014314213901694</v>
      </c>
    </row>
    <row r="769" spans="1:40" x14ac:dyDescent="0.2">
      <c r="A769" s="20">
        <v>37610</v>
      </c>
      <c r="B769" s="22">
        <v>0.41460358316117452</v>
      </c>
      <c r="C769" s="22">
        <v>6.3546358699946931E-2</v>
      </c>
      <c r="D769" s="22">
        <v>4.2556530181415884E-2</v>
      </c>
      <c r="E769" s="22">
        <v>0.17495851254783756</v>
      </c>
      <c r="F769" s="22">
        <v>0.160722954132376</v>
      </c>
      <c r="G769" s="22">
        <v>0.93443289192942058</v>
      </c>
      <c r="H769" s="22">
        <v>3.4353868211015905</v>
      </c>
      <c r="I769" s="22">
        <v>0.81597633804088909</v>
      </c>
      <c r="J769" s="22">
        <v>0.11590521669432496</v>
      </c>
      <c r="K769" s="22">
        <v>0.18087400232555514</v>
      </c>
      <c r="L769" s="22">
        <v>0.88032422302751157</v>
      </c>
      <c r="M769" s="22">
        <v>25.926553098294214</v>
      </c>
      <c r="N769" s="22">
        <v>1002.8109865546787</v>
      </c>
      <c r="O769" s="22">
        <v>0.53465190052042755</v>
      </c>
      <c r="P769" s="22">
        <v>5.4108668901908983</v>
      </c>
      <c r="Q769" s="22">
        <v>9.332701143586096</v>
      </c>
      <c r="R769" s="22">
        <v>13.588692834806562</v>
      </c>
      <c r="S769" s="22">
        <v>8.9691920389248256</v>
      </c>
      <c r="T769" s="22">
        <v>135.80790462966098</v>
      </c>
      <c r="U769" s="22">
        <v>3.3878596990325235E-2</v>
      </c>
      <c r="V769" s="22">
        <v>1.1503595579187409</v>
      </c>
      <c r="W769" s="22">
        <v>0.42892945439766994</v>
      </c>
      <c r="X769" s="22">
        <v>0.80074733859405511</v>
      </c>
      <c r="Y769" s="22">
        <v>5.8251769566837135E-2</v>
      </c>
      <c r="Z769" s="22">
        <v>6.0566035605829693</v>
      </c>
      <c r="AA769" s="22">
        <v>6.5702577302130258</v>
      </c>
      <c r="AB769" s="22">
        <v>0.4371704993170093</v>
      </c>
      <c r="AC769" s="22">
        <v>0.41092333570404488</v>
      </c>
      <c r="AD769" s="22">
        <v>0.3772818098689335</v>
      </c>
      <c r="AE769" s="22">
        <v>3.5967080976733157</v>
      </c>
      <c r="AF769" s="22">
        <v>0.42335263769882936</v>
      </c>
      <c r="AG769" s="22">
        <v>1</v>
      </c>
      <c r="AH769" s="22">
        <v>0.19674648062225533</v>
      </c>
      <c r="AI769" s="22">
        <v>4.8644743229360703</v>
      </c>
      <c r="AJ769" s="22">
        <v>0.18480261004052786</v>
      </c>
      <c r="AK769" s="22">
        <v>3.9173186123435051</v>
      </c>
      <c r="AL769" s="22">
        <v>206.59057811494563</v>
      </c>
      <c r="AM769" s="22">
        <v>0.11289102629232002</v>
      </c>
      <c r="AN769" s="22">
        <v>1.0013434032128785</v>
      </c>
    </row>
    <row r="770" spans="1:40" x14ac:dyDescent="0.2">
      <c r="A770" s="20">
        <v>37613</v>
      </c>
      <c r="B770" s="22">
        <v>0.41295328048574803</v>
      </c>
      <c r="C770" s="22">
        <v>6.318097486928656E-2</v>
      </c>
      <c r="D770" s="22">
        <v>4.2386012256142129E-2</v>
      </c>
      <c r="E770" s="22">
        <v>0.17443076404115365</v>
      </c>
      <c r="F770" s="22">
        <v>0.15948726598077251</v>
      </c>
      <c r="G770" s="22">
        <v>0.93073593073593075</v>
      </c>
      <c r="H770" s="22">
        <v>3.4371169955585543</v>
      </c>
      <c r="I770" s="22">
        <v>0.81314443132624958</v>
      </c>
      <c r="J770" s="22">
        <v>0.11539888682745826</v>
      </c>
      <c r="K770" s="22">
        <v>0.17915331421824929</v>
      </c>
      <c r="L770" s="22">
        <v>0.87682014954742238</v>
      </c>
      <c r="M770" s="22">
        <v>25.785123966942148</v>
      </c>
      <c r="N770" s="22">
        <v>999.60645415190879</v>
      </c>
      <c r="O770" s="22">
        <v>0.53218642829032436</v>
      </c>
      <c r="P770" s="22">
        <v>5.389329285433182</v>
      </c>
      <c r="Q770" s="22">
        <v>9.2629448473604317</v>
      </c>
      <c r="R770" s="22">
        <v>13.539101591049644</v>
      </c>
      <c r="S770" s="22">
        <v>8.9334907516725703</v>
      </c>
      <c r="T770" s="22">
        <v>134.70512171810873</v>
      </c>
      <c r="U770" s="22">
        <v>3.3775229099904422E-2</v>
      </c>
      <c r="V770" s="22">
        <v>1.1454995221228987</v>
      </c>
      <c r="W770" s="22">
        <v>0.42722212852082986</v>
      </c>
      <c r="X770" s="22">
        <v>0.79601956485073366</v>
      </c>
      <c r="Y770" s="22">
        <v>5.7918704671951426E-2</v>
      </c>
      <c r="Z770" s="22">
        <v>5.9931410580761231</v>
      </c>
      <c r="AA770" s="22">
        <v>6.544105245403947</v>
      </c>
      <c r="AB770" s="22">
        <v>0.43526170798898073</v>
      </c>
      <c r="AC770" s="22">
        <v>0.40929892618204305</v>
      </c>
      <c r="AD770" s="22">
        <v>0.37533029740821949</v>
      </c>
      <c r="AE770" s="22">
        <v>3.5739585090234445</v>
      </c>
      <c r="AF770" s="22">
        <v>0.42165626581210996</v>
      </c>
      <c r="AG770" s="22">
        <v>1</v>
      </c>
      <c r="AH770" s="22">
        <v>0.19564850733681904</v>
      </c>
      <c r="AI770" s="22">
        <v>4.8349918479788609</v>
      </c>
      <c r="AJ770" s="22">
        <v>0.18586608196997809</v>
      </c>
      <c r="AK770" s="22">
        <v>3.898352729521561</v>
      </c>
      <c r="AL770" s="22">
        <v>205.76825771630968</v>
      </c>
      <c r="AM770" s="22">
        <v>0.11244167088322933</v>
      </c>
      <c r="AN770" s="22">
        <v>0.99173553719008267</v>
      </c>
    </row>
    <row r="771" spans="1:40" x14ac:dyDescent="0.2">
      <c r="A771" s="20">
        <v>37614</v>
      </c>
      <c r="B771" s="22">
        <v>0.414619552946489</v>
      </c>
      <c r="C771" s="22">
        <v>6.3592233009708732E-2</v>
      </c>
      <c r="D771" s="22">
        <v>4.2557010611876271E-2</v>
      </c>
      <c r="E771" s="22">
        <v>0.17467825694287648</v>
      </c>
      <c r="F771" s="22">
        <v>0.15904267328968164</v>
      </c>
      <c r="G771" s="22">
        <v>0.93446601941747565</v>
      </c>
      <c r="H771" s="22">
        <v>3.4199593587717314</v>
      </c>
      <c r="I771" s="22">
        <v>0.81384059607134784</v>
      </c>
      <c r="J771" s="22">
        <v>0.11625649130729283</v>
      </c>
      <c r="K771" s="22">
        <v>0.18001806276811919</v>
      </c>
      <c r="L771" s="22">
        <v>0.88041318582072692</v>
      </c>
      <c r="M771" s="22">
        <v>25.817340257394441</v>
      </c>
      <c r="N771" s="22">
        <v>1003.6125536238427</v>
      </c>
      <c r="O771" s="22">
        <v>0.53894784375705573</v>
      </c>
      <c r="P771" s="22">
        <v>5.4120568977195749</v>
      </c>
      <c r="Q771" s="22">
        <v>9.2831338902686831</v>
      </c>
      <c r="R771" s="22">
        <v>13.584330548656579</v>
      </c>
      <c r="S771" s="22">
        <v>8.9749379092345887</v>
      </c>
      <c r="T771" s="22">
        <v>135.52720704447955</v>
      </c>
      <c r="U771" s="22">
        <v>3.3891397606683214E-2</v>
      </c>
      <c r="V771" s="22">
        <v>1.152065929103635</v>
      </c>
      <c r="W771" s="22">
        <v>0.42893429668096633</v>
      </c>
      <c r="X771" s="22">
        <v>0.79592458794310217</v>
      </c>
      <c r="Y771" s="22">
        <v>5.8320162564913063E-2</v>
      </c>
      <c r="Z771" s="22">
        <v>6.0171596297132526</v>
      </c>
      <c r="AA771" s="22">
        <v>6.5680740573492882</v>
      </c>
      <c r="AB771" s="22">
        <v>0.43644163468051472</v>
      </c>
      <c r="AC771" s="22">
        <v>0.41092797471212461</v>
      </c>
      <c r="AD771" s="22">
        <v>0.37683449988710765</v>
      </c>
      <c r="AE771" s="22">
        <v>3.590539625197561</v>
      </c>
      <c r="AF771" s="22">
        <v>0.42335741702415891</v>
      </c>
      <c r="AG771" s="22">
        <v>1</v>
      </c>
      <c r="AH771" s="22">
        <v>0.19619552946489047</v>
      </c>
      <c r="AI771" s="22">
        <v>4.8430797019643252</v>
      </c>
      <c r="AJ771" s="22">
        <v>0.18909460374802436</v>
      </c>
      <c r="AK771" s="22">
        <v>3.9173628358545947</v>
      </c>
      <c r="AL771" s="22">
        <v>206.5929103635132</v>
      </c>
      <c r="AM771" s="22">
        <v>0.11289230074508917</v>
      </c>
      <c r="AN771" s="22">
        <v>0.9990968615940391</v>
      </c>
    </row>
    <row r="772" spans="1:40" x14ac:dyDescent="0.2">
      <c r="A772" s="20">
        <v>37615</v>
      </c>
      <c r="B772" s="22">
        <v>0.41548730131794787</v>
      </c>
      <c r="C772" s="22">
        <v>6.366875954522315E-2</v>
      </c>
      <c r="D772" s="22">
        <v>4.2646077266813742E-2</v>
      </c>
      <c r="E772" s="22">
        <v>0.17504383732111545</v>
      </c>
      <c r="F772" s="22">
        <v>0.15901351886418916</v>
      </c>
      <c r="G772" s="22">
        <v>0.93641043045421135</v>
      </c>
      <c r="H772" s="22">
        <v>3.4238361898297418</v>
      </c>
      <c r="I772" s="22">
        <v>0.81372249561626797</v>
      </c>
      <c r="J772" s="22">
        <v>0.11675999773742861</v>
      </c>
      <c r="K772" s="22">
        <v>0.18049663442502406</v>
      </c>
      <c r="L772" s="22">
        <v>0.88225578369817315</v>
      </c>
      <c r="M772" s="22">
        <v>25.813677244188025</v>
      </c>
      <c r="N772" s="22">
        <v>1005.7129928163359</v>
      </c>
      <c r="O772" s="22">
        <v>0.5390576390067312</v>
      </c>
      <c r="P772" s="22">
        <v>5.4233836755472602</v>
      </c>
      <c r="Q772" s="22">
        <v>9.2878556479438892</v>
      </c>
      <c r="R772" s="22">
        <v>13.60484190282256</v>
      </c>
      <c r="S772" s="22">
        <v>8.9937213643305629</v>
      </c>
      <c r="T772" s="22">
        <v>135.81084902992254</v>
      </c>
      <c r="U772" s="22">
        <v>3.3955540471746141E-2</v>
      </c>
      <c r="V772" s="22">
        <v>1.1544770631823069</v>
      </c>
      <c r="W772" s="22">
        <v>0.42983200407262862</v>
      </c>
      <c r="X772" s="22">
        <v>0.79621019288421302</v>
      </c>
      <c r="Y772" s="22">
        <v>5.8430906725493524E-2</v>
      </c>
      <c r="Z772" s="22">
        <v>6.0297528140731949</v>
      </c>
      <c r="AA772" s="22">
        <v>6.5976582385881564</v>
      </c>
      <c r="AB772" s="22">
        <v>0.43735505401889252</v>
      </c>
      <c r="AC772" s="22">
        <v>0.41178799705865721</v>
      </c>
      <c r="AD772" s="22">
        <v>0.37762316873126311</v>
      </c>
      <c r="AE772" s="22">
        <v>3.5982804457265685</v>
      </c>
      <c r="AF772" s="22">
        <v>0.4242434526839754</v>
      </c>
      <c r="AG772" s="22">
        <v>1</v>
      </c>
      <c r="AH772" s="22">
        <v>0.19661745573844677</v>
      </c>
      <c r="AI772" s="22">
        <v>4.8611346795633246</v>
      </c>
      <c r="AJ772" s="22">
        <v>0.18507834153515471</v>
      </c>
      <c r="AK772" s="22">
        <v>3.938005543299961</v>
      </c>
      <c r="AL772" s="22">
        <v>207.02528423553372</v>
      </c>
      <c r="AM772" s="22">
        <v>0.11312857062051022</v>
      </c>
      <c r="AN772" s="22">
        <v>1.0011878499915154</v>
      </c>
    </row>
    <row r="773" spans="1:40" x14ac:dyDescent="0.2">
      <c r="A773" s="20">
        <v>37616</v>
      </c>
      <c r="B773" s="22">
        <v>0.41686719636776393</v>
      </c>
      <c r="C773" s="22">
        <v>6.3927355278093081E-2</v>
      </c>
      <c r="D773" s="22">
        <v>4.2787741203178208E-2</v>
      </c>
      <c r="E773" s="22">
        <v>0.17679909194097618</v>
      </c>
      <c r="F773" s="22">
        <v>0.15905788876276958</v>
      </c>
      <c r="G773" s="22">
        <v>0.93952326901248584</v>
      </c>
      <c r="H773" s="22">
        <v>3.4262202043132803</v>
      </c>
      <c r="I773" s="22">
        <v>0.8121225879682179</v>
      </c>
      <c r="J773" s="22">
        <v>0.11779795686719637</v>
      </c>
      <c r="K773" s="22">
        <v>0.18156640181611802</v>
      </c>
      <c r="L773" s="22">
        <v>0.88519863791146425</v>
      </c>
      <c r="M773" s="22">
        <v>25.760499432463106</v>
      </c>
      <c r="N773" s="22">
        <v>1008.5130533484677</v>
      </c>
      <c r="O773" s="22">
        <v>0.53972758229284901</v>
      </c>
      <c r="P773" s="22">
        <v>5.442678774120318</v>
      </c>
      <c r="Q773" s="22">
        <v>9.290578887627694</v>
      </c>
      <c r="R773" s="22">
        <v>13.612939841089672</v>
      </c>
      <c r="S773" s="22">
        <v>9.0238365493757087</v>
      </c>
      <c r="T773" s="22">
        <v>136.18615209988647</v>
      </c>
      <c r="U773" s="22">
        <v>3.4045402951191822E-2</v>
      </c>
      <c r="V773" s="22">
        <v>1.1644721906923949</v>
      </c>
      <c r="W773" s="22">
        <v>0.43127128263337117</v>
      </c>
      <c r="X773" s="22">
        <v>0.796583427922815</v>
      </c>
      <c r="Y773" s="22">
        <v>5.8717366628830869E-2</v>
      </c>
      <c r="Z773" s="22">
        <v>6.0136208853575477</v>
      </c>
      <c r="AA773" s="22">
        <v>6.5891032917139611</v>
      </c>
      <c r="AB773" s="22">
        <v>0.43740068104426788</v>
      </c>
      <c r="AC773" s="22">
        <v>0.41317820658342791</v>
      </c>
      <c r="AD773" s="22">
        <v>0.3788876276958002</v>
      </c>
      <c r="AE773" s="22">
        <v>3.609648127128263</v>
      </c>
      <c r="AF773" s="22">
        <v>0.42565266742338248</v>
      </c>
      <c r="AG773" s="22">
        <v>1</v>
      </c>
      <c r="AH773" s="22">
        <v>0.19730987514188422</v>
      </c>
      <c r="AI773" s="22">
        <v>4.8785471055618608</v>
      </c>
      <c r="AJ773" s="22">
        <v>0.18683314415437002</v>
      </c>
      <c r="AK773" s="22">
        <v>3.9409761634506242</v>
      </c>
      <c r="AL773" s="22">
        <v>207.71850170261067</v>
      </c>
      <c r="AM773" s="22">
        <v>0.11350737797956867</v>
      </c>
      <c r="AN773" s="22">
        <v>1</v>
      </c>
    </row>
    <row r="774" spans="1:40" x14ac:dyDescent="0.2">
      <c r="A774" s="20">
        <v>37617</v>
      </c>
      <c r="B774" s="22">
        <v>0.41785661459340762</v>
      </c>
      <c r="C774" s="22">
        <v>6.3853269464893225E-2</v>
      </c>
      <c r="D774" s="22">
        <v>4.2883637315249919E-2</v>
      </c>
      <c r="E774" s="22">
        <v>0.17845236605263459</v>
      </c>
      <c r="F774" s="22">
        <v>0.15811990123906292</v>
      </c>
      <c r="G774" s="22">
        <v>0.9417788346664544</v>
      </c>
      <c r="H774" s="22">
        <v>3.4201094562459469</v>
      </c>
      <c r="I774" s="22">
        <v>0.81028342568467049</v>
      </c>
      <c r="J774" s="22">
        <v>0.11874068427220701</v>
      </c>
      <c r="K774" s="22">
        <v>0.18244603989122643</v>
      </c>
      <c r="L774" s="22">
        <v>0.88733516139676183</v>
      </c>
      <c r="M774" s="22">
        <v>25.668741253171614</v>
      </c>
      <c r="N774" s="22">
        <v>1013.7787436425492</v>
      </c>
      <c r="O774" s="22">
        <v>0.5446642924598073</v>
      </c>
      <c r="P774" s="22">
        <v>5.4511941198557272</v>
      </c>
      <c r="Q774" s="22">
        <v>9.2286861837089962</v>
      </c>
      <c r="R774" s="22">
        <v>13.638794388376247</v>
      </c>
      <c r="S774" s="22">
        <v>9.0398115805163339</v>
      </c>
      <c r="T774" s="22">
        <v>136.25140802603283</v>
      </c>
      <c r="U774" s="22">
        <v>3.4088452479832512E-2</v>
      </c>
      <c r="V774" s="22">
        <v>1.1722741184903687</v>
      </c>
      <c r="W774" s="22">
        <v>0.4323066595364608</v>
      </c>
      <c r="X774" s="22">
        <v>0.79417219447257337</v>
      </c>
      <c r="Y774" s="22">
        <v>5.9097270420644221E-2</v>
      </c>
      <c r="Z774" s="22">
        <v>6.0587786867526088</v>
      </c>
      <c r="AA774" s="22">
        <v>6.604922117671153</v>
      </c>
      <c r="AB774" s="22">
        <v>0.43663029503123257</v>
      </c>
      <c r="AC774" s="22">
        <v>0.41413601247027504</v>
      </c>
      <c r="AD774" s="22">
        <v>0.38087815312496448</v>
      </c>
      <c r="AE774" s="22">
        <v>3.6204758274641882</v>
      </c>
      <c r="AF774" s="22">
        <v>0.42667455540511329</v>
      </c>
      <c r="AG774" s="22">
        <v>1</v>
      </c>
      <c r="AH774" s="22">
        <v>0.19746498424148642</v>
      </c>
      <c r="AI774" s="22">
        <v>4.9209798723389735</v>
      </c>
      <c r="AJ774" s="22">
        <v>0.1878505842596912</v>
      </c>
      <c r="AK774" s="22">
        <v>3.9515752824585553</v>
      </c>
      <c r="AL774" s="22">
        <v>208.21718303769529</v>
      </c>
      <c r="AM774" s="22">
        <v>0.11377988144136354</v>
      </c>
      <c r="AN774" s="22">
        <v>0.99784956024075822</v>
      </c>
    </row>
    <row r="775" spans="1:40" x14ac:dyDescent="0.2">
      <c r="A775" s="20">
        <v>37620</v>
      </c>
      <c r="B775" s="22">
        <v>0.42031473533619451</v>
      </c>
      <c r="C775" s="22">
        <v>6.4629470672389111E-2</v>
      </c>
      <c r="D775" s="22">
        <v>4.3143919885550781E-2</v>
      </c>
      <c r="E775" s="22">
        <v>0.18048640915593703</v>
      </c>
      <c r="F775" s="22">
        <v>0.1586151645207439</v>
      </c>
      <c r="G775" s="22">
        <v>0.94733047210300425</v>
      </c>
      <c r="H775" s="22">
        <v>3.4394277539341913</v>
      </c>
      <c r="I775" s="22">
        <v>0.81063233190271811</v>
      </c>
      <c r="J775" s="22">
        <v>0.12002288984263232</v>
      </c>
      <c r="K775" s="22">
        <v>0.1836223175965665</v>
      </c>
      <c r="L775" s="22">
        <v>0.8925779685264662</v>
      </c>
      <c r="M775" s="22">
        <v>25.719027181688123</v>
      </c>
      <c r="N775" s="22">
        <v>1023.1759656652359</v>
      </c>
      <c r="O775" s="22">
        <v>0.54248927038626604</v>
      </c>
      <c r="P775" s="22">
        <v>5.4775393419170237</v>
      </c>
      <c r="Q775" s="22">
        <v>9.2749642346208869</v>
      </c>
      <c r="R775" s="22">
        <v>13.564520743919884</v>
      </c>
      <c r="S775" s="22">
        <v>8.835479256080113</v>
      </c>
      <c r="T775" s="22">
        <v>136.99570815450642</v>
      </c>
      <c r="U775" s="22">
        <v>3.4256938483547918E-2</v>
      </c>
      <c r="V775" s="22">
        <v>1.1943919885550784</v>
      </c>
      <c r="W775" s="22">
        <v>0.43484978540772529</v>
      </c>
      <c r="X775" s="22">
        <v>0.79606294706723879</v>
      </c>
      <c r="Y775" s="22">
        <v>6.0200286123032902E-2</v>
      </c>
      <c r="Z775" s="22">
        <v>6.0772532188841195</v>
      </c>
      <c r="AA775" s="22">
        <v>6.6494992846924168</v>
      </c>
      <c r="AB775" s="22">
        <v>0.43868383404864086</v>
      </c>
      <c r="AC775" s="22">
        <v>0.41660658082975671</v>
      </c>
      <c r="AD775" s="22">
        <v>0.38311874105865518</v>
      </c>
      <c r="AE775" s="22">
        <v>3.6532188841201716</v>
      </c>
      <c r="AF775" s="22">
        <v>0.42918454935622313</v>
      </c>
      <c r="AG775" s="22">
        <v>1</v>
      </c>
      <c r="AH775" s="22">
        <v>0.19852360515021455</v>
      </c>
      <c r="AI775" s="22">
        <v>4.9442060085836905</v>
      </c>
      <c r="AJ775" s="22">
        <v>0.18723891273247492</v>
      </c>
      <c r="AK775" s="22">
        <v>3.9702432045779679</v>
      </c>
      <c r="AL775" s="22">
        <v>209.44206008583689</v>
      </c>
      <c r="AM775" s="22">
        <v>0.1144492131616595</v>
      </c>
      <c r="AN775" s="22">
        <v>0.98494992846924168</v>
      </c>
    </row>
    <row r="776" spans="1:40" x14ac:dyDescent="0.2">
      <c r="A776" s="20">
        <v>37621</v>
      </c>
      <c r="B776" s="22">
        <v>0.42303749352070497</v>
      </c>
      <c r="C776" s="22">
        <v>6.4608650578817026E-2</v>
      </c>
      <c r="D776" s="22">
        <v>4.3421067787824688E-2</v>
      </c>
      <c r="E776" s="22">
        <v>0.1810977365662616</v>
      </c>
      <c r="F776" s="22">
        <v>0.15909693025398838</v>
      </c>
      <c r="G776" s="22">
        <v>0.95341818810113477</v>
      </c>
      <c r="H776" s="22">
        <v>3.4603467142774869</v>
      </c>
      <c r="I776" s="22">
        <v>0.8143869147036803</v>
      </c>
      <c r="J776" s="22">
        <v>0.12090076599665958</v>
      </c>
      <c r="K776" s="22">
        <v>0.18556701030927836</v>
      </c>
      <c r="L776" s="22">
        <v>0.898266428612567</v>
      </c>
      <c r="M776" s="22">
        <v>25.85843460231527</v>
      </c>
      <c r="N776" s="22">
        <v>1029.7759603755112</v>
      </c>
      <c r="O776" s="22">
        <v>0.54642630881760068</v>
      </c>
      <c r="P776" s="22">
        <v>5.5174796982088354</v>
      </c>
      <c r="Q776" s="22">
        <v>9.3002361343085873</v>
      </c>
      <c r="R776" s="22">
        <v>13.677359903242527</v>
      </c>
      <c r="S776" s="22">
        <v>8.9155099925128152</v>
      </c>
      <c r="T776" s="22">
        <v>136.58929908425964</v>
      </c>
      <c r="U776" s="22">
        <v>3.4479064677763058E-2</v>
      </c>
      <c r="V776" s="22">
        <v>1.1933421643725164</v>
      </c>
      <c r="W776" s="22">
        <v>0.43765478315959228</v>
      </c>
      <c r="X776" s="22">
        <v>0.79807636929102121</v>
      </c>
      <c r="Y776" s="22">
        <v>6.033519553072627E-2</v>
      </c>
      <c r="Z776" s="22">
        <v>6.1487070206761514</v>
      </c>
      <c r="AA776" s="22">
        <v>6.6923918677647878</v>
      </c>
      <c r="AB776" s="22">
        <v>0.44088003225249101</v>
      </c>
      <c r="AC776" s="22">
        <v>0.41929390082359042</v>
      </c>
      <c r="AD776" s="22">
        <v>0.38576282900420439</v>
      </c>
      <c r="AE776" s="22">
        <v>3.6779358405805449</v>
      </c>
      <c r="AF776" s="22">
        <v>0.43196452225997817</v>
      </c>
      <c r="AG776" s="22">
        <v>1</v>
      </c>
      <c r="AH776" s="22">
        <v>0.19974658757127225</v>
      </c>
      <c r="AI776" s="22">
        <v>4.9622761043598462</v>
      </c>
      <c r="AJ776" s="22">
        <v>0.19063525888383345</v>
      </c>
      <c r="AK776" s="22">
        <v>3.9854863790819564</v>
      </c>
      <c r="AL776" s="22">
        <v>210.79306571445028</v>
      </c>
      <c r="AM776" s="22">
        <v>0.11518746760352475</v>
      </c>
      <c r="AN776" s="22">
        <v>0.98427691067211898</v>
      </c>
    </row>
    <row r="777" spans="1:40" x14ac:dyDescent="0.2">
      <c r="A777" s="20">
        <v>37623</v>
      </c>
      <c r="B777" s="22">
        <v>0.4173607717918707</v>
      </c>
      <c r="C777" s="22">
        <v>6.4088724248036993E-2</v>
      </c>
      <c r="D777" s="22">
        <v>4.283603968046544E-2</v>
      </c>
      <c r="E777" s="22">
        <v>0.17806211151892548</v>
      </c>
      <c r="F777" s="22">
        <v>0.15935820369760123</v>
      </c>
      <c r="G777" s="22">
        <v>0.94054748133586363</v>
      </c>
      <c r="H777" s="22">
        <v>3.4343147392702518</v>
      </c>
      <c r="I777" s="22">
        <v>0.81415406292967274</v>
      </c>
      <c r="J777" s="22">
        <v>0.11772325943433747</v>
      </c>
      <c r="K777" s="22">
        <v>0.18111882549458541</v>
      </c>
      <c r="L777" s="22">
        <v>0.88612888196993278</v>
      </c>
      <c r="M777" s="22">
        <v>25.82411963228526</v>
      </c>
      <c r="N777" s="22">
        <v>1013.0336465802302</v>
      </c>
      <c r="O777" s="22">
        <v>0.54316330125109369</v>
      </c>
      <c r="P777" s="22">
        <v>5.4486778859811595</v>
      </c>
      <c r="Q777" s="22">
        <v>9.2542299694328598</v>
      </c>
      <c r="R777" s="22">
        <v>13.643853050464188</v>
      </c>
      <c r="S777" s="22">
        <v>8.6928854698135289</v>
      </c>
      <c r="T777" s="22">
        <v>134.88176539436154</v>
      </c>
      <c r="U777" s="22">
        <v>3.4095428564935283E-2</v>
      </c>
      <c r="V777" s="22">
        <v>1.1789370816903968</v>
      </c>
      <c r="W777" s="22">
        <v>0.43174664500073862</v>
      </c>
      <c r="X777" s="22">
        <v>0.79609786030021701</v>
      </c>
      <c r="Y777" s="22">
        <v>5.9361612672295255E-2</v>
      </c>
      <c r="Z777" s="22">
        <v>6.0679749553992472</v>
      </c>
      <c r="AA777" s="22">
        <v>6.5940933831801187</v>
      </c>
      <c r="AB777" s="22">
        <v>0.43549651716418758</v>
      </c>
      <c r="AC777" s="22">
        <v>0.41367907912230262</v>
      </c>
      <c r="AD777" s="22">
        <v>0.38055520834517004</v>
      </c>
      <c r="AE777" s="22">
        <v>3.6282853993613853</v>
      </c>
      <c r="AF777" s="22">
        <v>0.42612183675556514</v>
      </c>
      <c r="AG777" s="22">
        <v>1</v>
      </c>
      <c r="AH777" s="22">
        <v>0.19811824596888741</v>
      </c>
      <c r="AI777" s="22">
        <v>4.9009692851380064</v>
      </c>
      <c r="AJ777" s="22">
        <v>0.1886299330704635</v>
      </c>
      <c r="AK777" s="22">
        <v>3.9362294467234071</v>
      </c>
      <c r="AL777" s="22">
        <v>207.94745633671579</v>
      </c>
      <c r="AM777" s="22">
        <v>0.11363248980148404</v>
      </c>
      <c r="AN777" s="22">
        <v>0.96223992363896682</v>
      </c>
    </row>
    <row r="778" spans="1:40" x14ac:dyDescent="0.2">
      <c r="A778" s="20">
        <v>37624</v>
      </c>
      <c r="B778" s="22">
        <v>0.42099773034686716</v>
      </c>
      <c r="C778" s="22">
        <v>6.501753822875353E-2</v>
      </c>
      <c r="D778" s="22">
        <v>4.3210527522409961E-2</v>
      </c>
      <c r="E778" s="22">
        <v>0.17924528301886791</v>
      </c>
      <c r="F778" s="22">
        <v>0.16026272954446455</v>
      </c>
      <c r="G778" s="22">
        <v>0.94876086109264302</v>
      </c>
      <c r="H778" s="22">
        <v>3.4499873908159286</v>
      </c>
      <c r="I778" s="22">
        <v>0.81702927623283428</v>
      </c>
      <c r="J778" s="22">
        <v>0.11945482473234141</v>
      </c>
      <c r="K778" s="22">
        <v>0.18444943717187462</v>
      </c>
      <c r="L778" s="22">
        <v>0.8939109103830899</v>
      </c>
      <c r="M778" s="22">
        <v>25.844242188037324</v>
      </c>
      <c r="N778" s="22">
        <v>1022.4901992251083</v>
      </c>
      <c r="O778" s="22">
        <v>0.54872876498773471</v>
      </c>
      <c r="P778" s="22">
        <v>5.4941653866434352</v>
      </c>
      <c r="Q778" s="22">
        <v>9.2792131869139585</v>
      </c>
      <c r="R778" s="22">
        <v>13.722231137806917</v>
      </c>
      <c r="S778" s="22">
        <v>8.8780118755588155</v>
      </c>
      <c r="T778" s="22">
        <v>137.16499690501843</v>
      </c>
      <c r="U778" s="22">
        <v>3.4360026593915495E-2</v>
      </c>
      <c r="V778" s="22">
        <v>1.1911093789403699</v>
      </c>
      <c r="W778" s="22">
        <v>0.43553268071253354</v>
      </c>
      <c r="X778" s="22">
        <v>0.79629289988307839</v>
      </c>
      <c r="Y778" s="22">
        <v>6.0547009330796209E-2</v>
      </c>
      <c r="Z778" s="22">
        <v>6.1246245902015177</v>
      </c>
      <c r="AA778" s="22">
        <v>6.649625163346248</v>
      </c>
      <c r="AB778" s="22">
        <v>0.43822646094591805</v>
      </c>
      <c r="AC778" s="22">
        <v>0.41724936380934913</v>
      </c>
      <c r="AD778" s="22">
        <v>0.38389234049382148</v>
      </c>
      <c r="AE778" s="22">
        <v>3.6509319333318051</v>
      </c>
      <c r="AF778" s="22">
        <v>0.42987001077512094</v>
      </c>
      <c r="AG778" s="22">
        <v>1</v>
      </c>
      <c r="AH778" s="22">
        <v>0.19980971594947156</v>
      </c>
      <c r="AI778" s="22">
        <v>4.9256058139801455</v>
      </c>
      <c r="AJ778" s="22">
        <v>0.1885646163369174</v>
      </c>
      <c r="AK778" s="22">
        <v>3.9730392718769338</v>
      </c>
      <c r="AL778" s="22">
        <v>209.77097136568926</v>
      </c>
      <c r="AM778" s="22">
        <v>0.11462894610146954</v>
      </c>
      <c r="AN778" s="22">
        <v>0.96288314725234414</v>
      </c>
    </row>
    <row r="779" spans="1:40" x14ac:dyDescent="0.2">
      <c r="A779" s="20">
        <v>37627</v>
      </c>
      <c r="B779" s="22">
        <v>0.42348668280871665</v>
      </c>
      <c r="C779" s="22">
        <v>6.6378415773088895E-2</v>
      </c>
      <c r="D779" s="22">
        <v>4.3465928744379101E-2</v>
      </c>
      <c r="E779" s="22">
        <v>0.17973019716361119</v>
      </c>
      <c r="F779" s="22">
        <v>0.16046350743687304</v>
      </c>
      <c r="G779" s="22">
        <v>0.95429493831430878</v>
      </c>
      <c r="H779" s="22">
        <v>3.4475959875475612</v>
      </c>
      <c r="I779" s="22">
        <v>0.81787155540182166</v>
      </c>
      <c r="J779" s="22">
        <v>0.12068488412314077</v>
      </c>
      <c r="K779" s="22">
        <v>0.18540297474922171</v>
      </c>
      <c r="L779" s="22">
        <v>0.89918136746223909</v>
      </c>
      <c r="M779" s="22">
        <v>25.883777239709442</v>
      </c>
      <c r="N779" s="22">
        <v>1029.8627925746569</v>
      </c>
      <c r="O779" s="22">
        <v>0.5512510088781275</v>
      </c>
      <c r="P779" s="22">
        <v>5.5240401245243858</v>
      </c>
      <c r="Q779" s="22">
        <v>9.322033898305083</v>
      </c>
      <c r="R779" s="22">
        <v>13.738037587916523</v>
      </c>
      <c r="S779" s="22">
        <v>8.9300126830393172</v>
      </c>
      <c r="T779" s="22">
        <v>136.63092355586301</v>
      </c>
      <c r="U779" s="22">
        <v>3.4549752104231522E-2</v>
      </c>
      <c r="V779" s="22">
        <v>1.1994696183558169</v>
      </c>
      <c r="W779" s="22">
        <v>0.43808370805949498</v>
      </c>
      <c r="X779" s="22">
        <v>0.79737115185057073</v>
      </c>
      <c r="Y779" s="22">
        <v>6.1339790153349477E-2</v>
      </c>
      <c r="Z779" s="22">
        <v>6.1604980975441022</v>
      </c>
      <c r="AA779" s="22">
        <v>6.6885737345785765</v>
      </c>
      <c r="AB779" s="22">
        <v>0.4401591144932549</v>
      </c>
      <c r="AC779" s="22">
        <v>0.41976248126369192</v>
      </c>
      <c r="AD779" s="22">
        <v>0.38567969560705639</v>
      </c>
      <c r="AE779" s="22">
        <v>3.6748529920442752</v>
      </c>
      <c r="AF779" s="22">
        <v>0.43238787040239823</v>
      </c>
      <c r="AG779" s="22">
        <v>1</v>
      </c>
      <c r="AH779" s="22">
        <v>0.20019601060763287</v>
      </c>
      <c r="AI779" s="22">
        <v>4.9290902801798682</v>
      </c>
      <c r="AJ779" s="22">
        <v>0.19139859333563933</v>
      </c>
      <c r="AK779" s="22">
        <v>3.9778623313732271</v>
      </c>
      <c r="AL779" s="22">
        <v>210.99965409892769</v>
      </c>
      <c r="AM779" s="22">
        <v>0.11530035743110803</v>
      </c>
      <c r="AN779" s="22">
        <v>0.98167877320419683</v>
      </c>
    </row>
    <row r="780" spans="1:40" x14ac:dyDescent="0.2">
      <c r="A780" s="20">
        <v>37628</v>
      </c>
      <c r="B780" s="22">
        <v>0.42223678462210573</v>
      </c>
      <c r="C780" s="22">
        <v>6.5933181577797706E-2</v>
      </c>
      <c r="D780" s="22">
        <v>4.3341151042744476E-2</v>
      </c>
      <c r="E780" s="22">
        <v>0.17964636361546066</v>
      </c>
      <c r="F780" s="22">
        <v>0.16086086776574463</v>
      </c>
      <c r="G780" s="22">
        <v>0.95154169828240331</v>
      </c>
      <c r="H780" s="22">
        <v>3.4535880986870846</v>
      </c>
      <c r="I780" s="22">
        <v>0.8194339058655814</v>
      </c>
      <c r="J780" s="22">
        <v>0.11972592030535055</v>
      </c>
      <c r="K780" s="22">
        <v>0.18444045894552896</v>
      </c>
      <c r="L780" s="22">
        <v>0.89661079303763991</v>
      </c>
      <c r="M780" s="22">
        <v>25.946747602952335</v>
      </c>
      <c r="N780" s="22">
        <v>1024.9246970637603</v>
      </c>
      <c r="O780" s="22">
        <v>0.55275804189372513</v>
      </c>
      <c r="P780" s="22">
        <v>5.5068864822606978</v>
      </c>
      <c r="Q780" s="22">
        <v>9.3111218413004977</v>
      </c>
      <c r="R780" s="22">
        <v>13.84079464716838</v>
      </c>
      <c r="S780" s="22">
        <v>8.9328826653790436</v>
      </c>
      <c r="T780" s="22">
        <v>135.77521786116668</v>
      </c>
      <c r="U780" s="22">
        <v>3.4471499850543791E-2</v>
      </c>
      <c r="V780" s="22">
        <v>1.1899013589018417</v>
      </c>
      <c r="W780" s="22">
        <v>0.4368145133475892</v>
      </c>
      <c r="X780" s="22">
        <v>0.79730289025315582</v>
      </c>
      <c r="Y780" s="22">
        <v>6.0840173829068082E-2</v>
      </c>
      <c r="Z780" s="22">
        <v>6.1392012140442853</v>
      </c>
      <c r="AA780" s="22">
        <v>6.6691959255938009</v>
      </c>
      <c r="AB780" s="22">
        <v>0.44089581752546503</v>
      </c>
      <c r="AC780" s="22">
        <v>0.41853486928329997</v>
      </c>
      <c r="AD780" s="22">
        <v>0.38680416637925091</v>
      </c>
      <c r="AE780" s="22">
        <v>3.6642063875284543</v>
      </c>
      <c r="AF780" s="22">
        <v>0.4311236807615369</v>
      </c>
      <c r="AG780" s="22">
        <v>1</v>
      </c>
      <c r="AH780" s="22">
        <v>0.20060472281621483</v>
      </c>
      <c r="AI780" s="22">
        <v>4.926306592168495</v>
      </c>
      <c r="AJ780" s="22">
        <v>0.19486790370421467</v>
      </c>
      <c r="AK780" s="22">
        <v>3.9605895472626522</v>
      </c>
      <c r="AL780" s="22">
        <v>212.68768250902485</v>
      </c>
      <c r="AM780" s="22">
        <v>0.11496631486974317</v>
      </c>
      <c r="AN780" s="22">
        <v>0.99273412890023227</v>
      </c>
    </row>
    <row r="781" spans="1:40" x14ac:dyDescent="0.2">
      <c r="A781" s="20">
        <v>37629</v>
      </c>
      <c r="B781" s="22">
        <v>0.42409930715935329</v>
      </c>
      <c r="C781" s="22">
        <v>6.6547344110854501E-2</v>
      </c>
      <c r="D781" s="22">
        <v>4.3532332563510391E-2</v>
      </c>
      <c r="E781" s="22">
        <v>0.18017321016166282</v>
      </c>
      <c r="F781" s="22">
        <v>0.16020785219399536</v>
      </c>
      <c r="G781" s="22">
        <v>0.95572748267898378</v>
      </c>
      <c r="H781" s="22">
        <v>3.4571593533487297</v>
      </c>
      <c r="I781" s="22">
        <v>0.81699769053117777</v>
      </c>
      <c r="J781" s="22">
        <v>0.12118937644341803</v>
      </c>
      <c r="K781" s="22">
        <v>0.18622401847575057</v>
      </c>
      <c r="L781" s="22">
        <v>0.90057736720554271</v>
      </c>
      <c r="M781" s="22">
        <v>25.879907621247114</v>
      </c>
      <c r="N781" s="22">
        <v>1030.94688221709</v>
      </c>
      <c r="O781" s="22">
        <v>0.55750577367205545</v>
      </c>
      <c r="P781" s="22">
        <v>5.531177829099307</v>
      </c>
      <c r="Q781" s="22">
        <v>9.3267898383371808</v>
      </c>
      <c r="R781" s="22">
        <v>13.744803695150114</v>
      </c>
      <c r="S781" s="22">
        <v>9.0127020785219401</v>
      </c>
      <c r="T781" s="22">
        <v>136.48960739030022</v>
      </c>
      <c r="U781" s="22">
        <v>3.4526558891454964E-2</v>
      </c>
      <c r="V781" s="22">
        <v>1.205080831408776</v>
      </c>
      <c r="W781" s="22">
        <v>0.43874133949191685</v>
      </c>
      <c r="X781" s="22">
        <v>0.79438799076212474</v>
      </c>
      <c r="Y781" s="22">
        <v>6.1478060046189373E-2</v>
      </c>
      <c r="Z781" s="22">
        <v>6.1720554272517321</v>
      </c>
      <c r="AA781" s="22">
        <v>6.7032332563510391</v>
      </c>
      <c r="AB781" s="22">
        <v>0.44151270207852195</v>
      </c>
      <c r="AC781" s="22">
        <v>0.42038106235565814</v>
      </c>
      <c r="AD781" s="22">
        <v>0.38943418013856812</v>
      </c>
      <c r="AE781" s="22">
        <v>3.6815242494226328</v>
      </c>
      <c r="AF781" s="22">
        <v>0.43302540415704388</v>
      </c>
      <c r="AG781" s="22">
        <v>1</v>
      </c>
      <c r="AH781" s="22">
        <v>0.2004041570438799</v>
      </c>
      <c r="AI781" s="22">
        <v>4.9249422632794451</v>
      </c>
      <c r="AJ781" s="22">
        <v>0.19226327944572749</v>
      </c>
      <c r="AK781" s="22">
        <v>3.9826789838337184</v>
      </c>
      <c r="AL781" s="22">
        <v>214.20323325635104</v>
      </c>
      <c r="AM781" s="22">
        <v>0.11547344110854503</v>
      </c>
      <c r="AN781" s="22">
        <v>0.98464203233256342</v>
      </c>
    </row>
    <row r="782" spans="1:40" x14ac:dyDescent="0.2">
      <c r="A782" s="20">
        <v>37630</v>
      </c>
      <c r="B782" s="22">
        <v>0.42253666954270913</v>
      </c>
      <c r="C782" s="22">
        <v>6.6321541558815061E-2</v>
      </c>
      <c r="D782" s="22">
        <v>4.336842105263157E-2</v>
      </c>
      <c r="E782" s="22">
        <v>0.17839516824849005</v>
      </c>
      <c r="F782" s="22">
        <v>0.1600690250215703</v>
      </c>
      <c r="G782" s="22">
        <v>0.95215415588150698</v>
      </c>
      <c r="H782" s="22">
        <v>3.4552775381075636</v>
      </c>
      <c r="I782" s="22">
        <v>0.81481737129709508</v>
      </c>
      <c r="J782" s="22">
        <v>0.12060972102387113</v>
      </c>
      <c r="K782" s="22">
        <v>0.18474547023295942</v>
      </c>
      <c r="L782" s="22">
        <v>0.8971757262007477</v>
      </c>
      <c r="M782" s="22">
        <v>25.78544722461892</v>
      </c>
      <c r="N782" s="22">
        <v>1027.4374460742017</v>
      </c>
      <c r="O782" s="22">
        <v>0.55404083980442898</v>
      </c>
      <c r="P782" s="22">
        <v>5.5058958872591308</v>
      </c>
      <c r="Q782" s="22">
        <v>9.3022720736266891</v>
      </c>
      <c r="R782" s="22">
        <v>13.722174288179463</v>
      </c>
      <c r="S782" s="22">
        <v>8.9502444636180591</v>
      </c>
      <c r="T782" s="22">
        <v>135.74920908829449</v>
      </c>
      <c r="U782" s="22">
        <v>3.4443485763589299E-2</v>
      </c>
      <c r="V782" s="22">
        <v>1.1996548748921483</v>
      </c>
      <c r="W782" s="22">
        <v>0.43710094909404656</v>
      </c>
      <c r="X782" s="22">
        <v>0.79305148116192115</v>
      </c>
      <c r="Y782" s="22">
        <v>6.1064135749209082E-2</v>
      </c>
      <c r="Z782" s="22">
        <v>6.1570319240724753</v>
      </c>
      <c r="AA782" s="22">
        <v>6.678170836928385</v>
      </c>
      <c r="AB782" s="22">
        <v>0.44112740868564848</v>
      </c>
      <c r="AC782" s="22">
        <v>0.41886683922922052</v>
      </c>
      <c r="AD782" s="22">
        <v>0.38780557952257688</v>
      </c>
      <c r="AE782" s="22">
        <v>3.6678746045441466</v>
      </c>
      <c r="AF782" s="22">
        <v>0.43140638481449517</v>
      </c>
      <c r="AG782" s="22">
        <v>1</v>
      </c>
      <c r="AH782" s="22">
        <v>0.20008052919183203</v>
      </c>
      <c r="AI782" s="22">
        <v>4.9111302847282134</v>
      </c>
      <c r="AJ782" s="22">
        <v>0.19223468507333907</v>
      </c>
      <c r="AK782" s="22">
        <v>3.9585849870578076</v>
      </c>
      <c r="AL782" s="22">
        <v>213.40235835490361</v>
      </c>
      <c r="AM782" s="22">
        <v>0.11504170261719872</v>
      </c>
      <c r="AN782" s="22">
        <v>0.98475697440322107</v>
      </c>
    </row>
    <row r="783" spans="1:40" x14ac:dyDescent="0.2">
      <c r="A783" s="20">
        <v>37631</v>
      </c>
      <c r="B783" s="22">
        <v>0.42391329439737757</v>
      </c>
      <c r="C783" s="22">
        <v>6.7395369237517017E-2</v>
      </c>
      <c r="D783" s="22">
        <v>4.3513238994436619E-2</v>
      </c>
      <c r="E783" s="22">
        <v>0.17828204713866894</v>
      </c>
      <c r="F783" s="22">
        <v>0.159283455296752</v>
      </c>
      <c r="G783" s="22">
        <v>0.95530829428195485</v>
      </c>
      <c r="H783" s="22">
        <v>3.4639534615295826</v>
      </c>
      <c r="I783" s="22">
        <v>0.81066044922551306</v>
      </c>
      <c r="J783" s="22">
        <v>0.12204806205129388</v>
      </c>
      <c r="K783" s="22">
        <v>0.18555368314134674</v>
      </c>
      <c r="L783" s="22">
        <v>0.90013619889655816</v>
      </c>
      <c r="M783" s="22">
        <v>25.642327846903207</v>
      </c>
      <c r="N783" s="22">
        <v>1028.9942057757567</v>
      </c>
      <c r="O783" s="22">
        <v>0.55426025531521961</v>
      </c>
      <c r="P783" s="22">
        <v>5.5287518179090007</v>
      </c>
      <c r="Q783" s="22">
        <v>9.2084304808513586</v>
      </c>
      <c r="R783" s="22">
        <v>13.76301391998892</v>
      </c>
      <c r="S783" s="22">
        <v>8.9279530921766419</v>
      </c>
      <c r="T783" s="22">
        <v>135.85262817701241</v>
      </c>
      <c r="U783" s="22">
        <v>3.4537962556845728E-2</v>
      </c>
      <c r="V783" s="22">
        <v>1.2174796278769131</v>
      </c>
      <c r="W783" s="22">
        <v>0.43854890463768786</v>
      </c>
      <c r="X783" s="22">
        <v>0.79226205591080123</v>
      </c>
      <c r="Y783" s="22">
        <v>6.2097463006994626E-2</v>
      </c>
      <c r="Z783" s="22">
        <v>6.1693483229068082</v>
      </c>
      <c r="AA783" s="22">
        <v>6.7002931738959806</v>
      </c>
      <c r="AB783" s="22">
        <v>0.43956462522218887</v>
      </c>
      <c r="AC783" s="22">
        <v>0.42019668044045339</v>
      </c>
      <c r="AD783" s="22">
        <v>0.3892633717306494</v>
      </c>
      <c r="AE783" s="22">
        <v>3.67275329532076</v>
      </c>
      <c r="AF783" s="22">
        <v>0.43283547634986957</v>
      </c>
      <c r="AG783" s="22">
        <v>1</v>
      </c>
      <c r="AH783" s="22">
        <v>0.20048939264525961</v>
      </c>
      <c r="AI783" s="22">
        <v>4.9320159745146466</v>
      </c>
      <c r="AJ783" s="22">
        <v>0.19229437429303539</v>
      </c>
      <c r="AK783" s="22">
        <v>3.9751610147972021</v>
      </c>
      <c r="AL783" s="22">
        <v>214.10928230106882</v>
      </c>
      <c r="AM783" s="22">
        <v>0.11542279369329855</v>
      </c>
      <c r="AN783" s="22">
        <v>0.97728479420115888</v>
      </c>
    </row>
    <row r="784" spans="1:40" x14ac:dyDescent="0.2">
      <c r="A784" s="20">
        <v>37634</v>
      </c>
      <c r="B784" s="22">
        <v>0.42240853833856623</v>
      </c>
      <c r="C784" s="22">
        <v>6.7269318796075853E-2</v>
      </c>
      <c r="D784" s="22">
        <v>4.3347249537084957E-2</v>
      </c>
      <c r="E784" s="22">
        <v>0.17721882942874556</v>
      </c>
      <c r="F784" s="22">
        <v>0.1593462834535187</v>
      </c>
      <c r="G784" s="22">
        <v>0.95191434059046098</v>
      </c>
      <c r="H784" s="22">
        <v>3.4654797639995856</v>
      </c>
      <c r="I784" s="22">
        <v>0.81040610012766101</v>
      </c>
      <c r="J784" s="22">
        <v>0.12120898457716592</v>
      </c>
      <c r="K784" s="22">
        <v>0.18400441638201703</v>
      </c>
      <c r="L784" s="22">
        <v>0.89696258726379829</v>
      </c>
      <c r="M784" s="22">
        <v>25.603514704021897</v>
      </c>
      <c r="N784" s="22">
        <v>1020.7132916997319</v>
      </c>
      <c r="O784" s="22">
        <v>0.5558430804264568</v>
      </c>
      <c r="P784" s="22">
        <v>5.5043761285351174</v>
      </c>
      <c r="Q784" s="22">
        <v>9.1455910936295979</v>
      </c>
      <c r="R784" s="22">
        <v>13.67353276058379</v>
      </c>
      <c r="S784" s="22">
        <v>8.8500155263430287</v>
      </c>
      <c r="T784" s="22">
        <v>135.13668932362648</v>
      </c>
      <c r="U784" s="22">
        <v>3.4421327444823971E-2</v>
      </c>
      <c r="V784" s="22">
        <v>1.2095596269077273</v>
      </c>
      <c r="W784" s="22">
        <v>0.43698029879584582</v>
      </c>
      <c r="X784" s="22">
        <v>0.79841056251365738</v>
      </c>
      <c r="Y784" s="22">
        <v>6.2185879078540285E-2</v>
      </c>
      <c r="Z784" s="22">
        <v>6.1472817398704986</v>
      </c>
      <c r="AA784" s="22">
        <v>6.6763275023289506</v>
      </c>
      <c r="AB784" s="22">
        <v>0.43836041817617222</v>
      </c>
      <c r="AC784" s="22">
        <v>0.41869371700652103</v>
      </c>
      <c r="AD784" s="22">
        <v>0.38723849612991518</v>
      </c>
      <c r="AE784" s="22">
        <v>3.6596165568321655</v>
      </c>
      <c r="AF784" s="22">
        <v>0.43129880734683546</v>
      </c>
      <c r="AG784" s="22">
        <v>1</v>
      </c>
      <c r="AH784" s="22">
        <v>0.19971477532806584</v>
      </c>
      <c r="AI784" s="22">
        <v>4.9132249939619772</v>
      </c>
      <c r="AJ784" s="22">
        <v>0.19080150433012455</v>
      </c>
      <c r="AK784" s="22">
        <v>3.9574923230859462</v>
      </c>
      <c r="AL784" s="22">
        <v>213.34345420878904</v>
      </c>
      <c r="AM784" s="22">
        <v>0.11500994836053317</v>
      </c>
      <c r="AN784" s="22">
        <v>0.99182279267156592</v>
      </c>
    </row>
    <row r="785" spans="1:40" x14ac:dyDescent="0.2">
      <c r="A785" s="20">
        <v>37635</v>
      </c>
      <c r="B785" s="22">
        <v>0.42309774782558607</v>
      </c>
      <c r="C785" s="22">
        <v>6.720811013190485E-2</v>
      </c>
      <c r="D785" s="22">
        <v>4.3428373941593226E-2</v>
      </c>
      <c r="E785" s="22">
        <v>0.17744369563965209</v>
      </c>
      <c r="F785" s="22">
        <v>0.15969126202407696</v>
      </c>
      <c r="G785" s="22">
        <v>0.95349346235815902</v>
      </c>
      <c r="H785" s="22">
        <v>3.4643165716260582</v>
      </c>
      <c r="I785" s="22">
        <v>0.81101319048441911</v>
      </c>
      <c r="J785" s="22">
        <v>0.12153677783537814</v>
      </c>
      <c r="K785" s="22">
        <v>0.1848856632682449</v>
      </c>
      <c r="L785" s="22">
        <v>0.89841598986233517</v>
      </c>
      <c r="M785" s="22">
        <v>25.603363861528713</v>
      </c>
      <c r="N785" s="22">
        <v>1021.8305397154542</v>
      </c>
      <c r="O785" s="22">
        <v>0.55607395887333677</v>
      </c>
      <c r="P785" s="22">
        <v>5.5123552790737858</v>
      </c>
      <c r="Q785" s="22">
        <v>9.1757387247278395</v>
      </c>
      <c r="R785" s="22">
        <v>13.604055065952423</v>
      </c>
      <c r="S785" s="22">
        <v>8.8474166234663905</v>
      </c>
      <c r="T785" s="22">
        <v>134.78486262312077</v>
      </c>
      <c r="U785" s="22">
        <v>3.4470364610333502E-2</v>
      </c>
      <c r="V785" s="22">
        <v>1.2046541097863026</v>
      </c>
      <c r="W785" s="22">
        <v>0.43770520131328844</v>
      </c>
      <c r="X785" s="22">
        <v>0.80009216058982779</v>
      </c>
      <c r="Y785" s="22">
        <v>6.2081677322734868E-2</v>
      </c>
      <c r="Z785" s="22">
        <v>6.140199297275502</v>
      </c>
      <c r="AA785" s="22">
        <v>6.6874027993779155</v>
      </c>
      <c r="AB785" s="22">
        <v>0.43684119578365299</v>
      </c>
      <c r="AC785" s="22">
        <v>0.4193882840850181</v>
      </c>
      <c r="AD785" s="22">
        <v>0.38811128391221705</v>
      </c>
      <c r="AE785" s="22">
        <v>3.6656874603997465</v>
      </c>
      <c r="AF785" s="22">
        <v>0.43200276481769484</v>
      </c>
      <c r="AG785" s="22">
        <v>1</v>
      </c>
      <c r="AH785" s="22">
        <v>0.19942399631357641</v>
      </c>
      <c r="AI785" s="22">
        <v>4.905247393583319</v>
      </c>
      <c r="AJ785" s="22">
        <v>0.19261563274004953</v>
      </c>
      <c r="AK785" s="22">
        <v>3.9606013478486264</v>
      </c>
      <c r="AL785" s="22">
        <v>214.27337134957665</v>
      </c>
      <c r="AM785" s="22">
        <v>0.11520073728471862</v>
      </c>
      <c r="AN785" s="22">
        <v>1.0134900063360404</v>
      </c>
    </row>
    <row r="786" spans="1:40" x14ac:dyDescent="0.2">
      <c r="A786" s="20">
        <v>37636</v>
      </c>
      <c r="B786" s="22">
        <v>0.42321963586079736</v>
      </c>
      <c r="C786" s="22">
        <v>6.7296612122608887E-2</v>
      </c>
      <c r="D786" s="22">
        <v>4.3440884996542979E-2</v>
      </c>
      <c r="E786" s="22">
        <v>0.17703387877391102</v>
      </c>
      <c r="F786" s="22">
        <v>0.15958746254897441</v>
      </c>
      <c r="G786" s="22">
        <v>0.95379119612814001</v>
      </c>
      <c r="H786" s="22">
        <v>3.4794883613735883</v>
      </c>
      <c r="I786" s="22">
        <v>0.81147729891680098</v>
      </c>
      <c r="J786" s="22">
        <v>0.12154874395021893</v>
      </c>
      <c r="K786" s="22">
        <v>0.18490435584235998</v>
      </c>
      <c r="L786" s="22">
        <v>0.89868633325651059</v>
      </c>
      <c r="M786" s="22">
        <v>25.585388338326801</v>
      </c>
      <c r="N786" s="22">
        <v>1020.9725743258815</v>
      </c>
      <c r="O786" s="22">
        <v>0.55623415533533072</v>
      </c>
      <c r="P786" s="22">
        <v>5.5162479834063145</v>
      </c>
      <c r="Q786" s="22">
        <v>9.1968195436736568</v>
      </c>
      <c r="R786" s="22">
        <v>13.610278866098179</v>
      </c>
      <c r="S786" s="22">
        <v>8.8902973035261574</v>
      </c>
      <c r="T786" s="22">
        <v>134.81216870246601</v>
      </c>
      <c r="U786" s="22">
        <v>3.4482599677345009E-2</v>
      </c>
      <c r="V786" s="22">
        <v>1.2099562111085502</v>
      </c>
      <c r="W786" s="22">
        <v>0.43783129753399397</v>
      </c>
      <c r="X786" s="22">
        <v>0.79663516939386947</v>
      </c>
      <c r="Y786" s="22">
        <v>6.2064991933625253E-2</v>
      </c>
      <c r="Z786" s="22">
        <v>6.1534915879234839</v>
      </c>
      <c r="AA786" s="22">
        <v>6.6893293385572701</v>
      </c>
      <c r="AB786" s="22">
        <v>0.43788891449642769</v>
      </c>
      <c r="AC786" s="22">
        <v>0.41950910348006448</v>
      </c>
      <c r="AD786" s="22">
        <v>0.38741645540447106</v>
      </c>
      <c r="AE786" s="22">
        <v>3.6665130214335098</v>
      </c>
      <c r="AF786" s="22">
        <v>0.43212721825305367</v>
      </c>
      <c r="AG786" s="22">
        <v>1</v>
      </c>
      <c r="AH786" s="22">
        <v>0.19975800875777827</v>
      </c>
      <c r="AI786" s="22">
        <v>4.9124222171007146</v>
      </c>
      <c r="AJ786" s="22">
        <v>0.19221018667895826</v>
      </c>
      <c r="AK786" s="22">
        <v>3.9571329799492974</v>
      </c>
      <c r="AL786" s="22">
        <v>214.33510025351461</v>
      </c>
      <c r="AM786" s="22">
        <v>0.11523392486748098</v>
      </c>
      <c r="AN786" s="22">
        <v>1.0062226319428438</v>
      </c>
    </row>
    <row r="787" spans="1:40" x14ac:dyDescent="0.2">
      <c r="A787" s="20">
        <v>37637</v>
      </c>
      <c r="B787" s="22">
        <v>0.42499739634562639</v>
      </c>
      <c r="C787" s="22">
        <v>6.7961165048543687E-2</v>
      </c>
      <c r="D787" s="22">
        <v>4.3624518323940889E-2</v>
      </c>
      <c r="E787" s="22">
        <v>0.17759237187127533</v>
      </c>
      <c r="F787" s="22">
        <v>0.15906592452873855</v>
      </c>
      <c r="G787" s="22">
        <v>0.95779765555388396</v>
      </c>
      <c r="H787" s="22">
        <v>3.4306907205758126</v>
      </c>
      <c r="I787" s="22">
        <v>0.80980594096069058</v>
      </c>
      <c r="J787" s="22">
        <v>0.1228577710404203</v>
      </c>
      <c r="K787" s="22">
        <v>0.18638693775530277</v>
      </c>
      <c r="L787" s="22">
        <v>0.90241503407894275</v>
      </c>
      <c r="M787" s="22">
        <v>27.211081153013875</v>
      </c>
      <c r="N787" s="22">
        <v>1024.6826434613561</v>
      </c>
      <c r="O787" s="22">
        <v>0.55820035409699487</v>
      </c>
      <c r="P787" s="22">
        <v>5.5382621474941276</v>
      </c>
      <c r="Q787" s="22">
        <v>9.1752780124281106</v>
      </c>
      <c r="R787" s="22">
        <v>13.637363018850456</v>
      </c>
      <c r="S787" s="22">
        <v>8.9276415520094439</v>
      </c>
      <c r="T787" s="22">
        <v>135.04287350868464</v>
      </c>
      <c r="U787" s="22">
        <v>3.4593887776710602E-2</v>
      </c>
      <c r="V787" s="22">
        <v>1.2182788108821181</v>
      </c>
      <c r="W787" s="22">
        <v>0.43967043521529331</v>
      </c>
      <c r="X787" s="22">
        <v>0.79195065785667174</v>
      </c>
      <c r="Y787" s="22">
        <v>6.2950576854091209E-2</v>
      </c>
      <c r="Z787" s="22">
        <v>6.1793397132508643</v>
      </c>
      <c r="AA787" s="22">
        <v>6.7174282837867541</v>
      </c>
      <c r="AB787" s="22">
        <v>0.44400985917122787</v>
      </c>
      <c r="AC787" s="22">
        <v>0.42127127764213057</v>
      </c>
      <c r="AD787" s="22">
        <v>0.39057129962854531</v>
      </c>
      <c r="AE787" s="22">
        <v>3.6782114630223219</v>
      </c>
      <c r="AF787" s="22">
        <v>0.4339423955934596</v>
      </c>
      <c r="AG787" s="22">
        <v>1</v>
      </c>
      <c r="AH787" s="22">
        <v>0.20036566879202009</v>
      </c>
      <c r="AI787" s="22">
        <v>4.9330571531064491</v>
      </c>
      <c r="AJ787" s="22">
        <v>0.191281807977597</v>
      </c>
      <c r="AK787" s="22">
        <v>3.9691264450281771</v>
      </c>
      <c r="AL787" s="22">
        <v>215.23542821435598</v>
      </c>
      <c r="AM787" s="22">
        <v>0.1157179721582559</v>
      </c>
      <c r="AN787" s="22">
        <v>1.0154252056886954</v>
      </c>
    </row>
    <row r="788" spans="1:40" x14ac:dyDescent="0.2">
      <c r="A788" s="20">
        <v>37638</v>
      </c>
      <c r="B788" s="22">
        <v>0.42666620197725341</v>
      </c>
      <c r="C788" s="22">
        <v>6.8739181449598619E-2</v>
      </c>
      <c r="D788" s="22">
        <v>4.3795815471834011E-2</v>
      </c>
      <c r="E788" s="22">
        <v>0.17835941402664993</v>
      </c>
      <c r="F788" s="22">
        <v>0.15898186549564933</v>
      </c>
      <c r="G788" s="22">
        <v>0.96155856829191777</v>
      </c>
      <c r="H788" s="22">
        <v>3.4177906341848767</v>
      </c>
      <c r="I788" s="22">
        <v>0.80944248887649706</v>
      </c>
      <c r="J788" s="22">
        <v>0.12392104926869503</v>
      </c>
      <c r="K788" s="22">
        <v>0.18747894376096375</v>
      </c>
      <c r="L788" s="22">
        <v>0.90597009723625965</v>
      </c>
      <c r="M788" s="22">
        <v>26.620894759465141</v>
      </c>
      <c r="N788" s="22">
        <v>1029.867912034294</v>
      </c>
      <c r="O788" s="22">
        <v>0.56297122410808675</v>
      </c>
      <c r="P788" s="22">
        <v>5.5600088290988507</v>
      </c>
      <c r="Q788" s="22">
        <v>9.1857479756967422</v>
      </c>
      <c r="R788" s="22">
        <v>13.676971154404674</v>
      </c>
      <c r="S788" s="22">
        <v>8.9859315280149623</v>
      </c>
      <c r="T788" s="22">
        <v>136.31663936616363</v>
      </c>
      <c r="U788" s="22">
        <v>3.4712299167044228E-2</v>
      </c>
      <c r="V788" s="22">
        <v>1.2325886685486587</v>
      </c>
      <c r="W788" s="22">
        <v>0.44139685637611958</v>
      </c>
      <c r="X788" s="22">
        <v>0.79325968006133885</v>
      </c>
      <c r="Y788" s="22">
        <v>6.4127139023455196E-2</v>
      </c>
      <c r="Z788" s="22">
        <v>6.2152209017298059</v>
      </c>
      <c r="AA788" s="22">
        <v>6.732187873929762</v>
      </c>
      <c r="AB788" s="22">
        <v>0.44441733756200696</v>
      </c>
      <c r="AC788" s="22">
        <v>0.42292545220088518</v>
      </c>
      <c r="AD788" s="22">
        <v>0.38801566003322524</v>
      </c>
      <c r="AE788" s="22">
        <v>3.6961395926997289</v>
      </c>
      <c r="AF788" s="22">
        <v>0.43564632488760319</v>
      </c>
      <c r="AG788" s="22">
        <v>1</v>
      </c>
      <c r="AH788" s="22">
        <v>0.20124536762741199</v>
      </c>
      <c r="AI788" s="22">
        <v>4.9675298272517097</v>
      </c>
      <c r="AJ788" s="22">
        <v>0.19424017472321933</v>
      </c>
      <c r="AK788" s="22">
        <v>3.9870351653713447</v>
      </c>
      <c r="AL788" s="22">
        <v>215.7320600843411</v>
      </c>
      <c r="AM788" s="22">
        <v>0.11617235330336086</v>
      </c>
      <c r="AN788" s="22">
        <v>1.0225490537761821</v>
      </c>
    </row>
    <row r="789" spans="1:40" x14ac:dyDescent="0.2">
      <c r="A789" s="20">
        <v>37641</v>
      </c>
      <c r="B789" s="22">
        <v>0.42695727986050569</v>
      </c>
      <c r="C789" s="22">
        <v>6.8724208079046792E-2</v>
      </c>
      <c r="D789" s="22">
        <v>4.3823307178145893E-2</v>
      </c>
      <c r="E789" s="22">
        <v>0.17841325196163907</v>
      </c>
      <c r="F789" s="22">
        <v>0.15895379250217961</v>
      </c>
      <c r="G789" s="22">
        <v>0.96218541121766943</v>
      </c>
      <c r="H789" s="22">
        <v>3.4002906131938393</v>
      </c>
      <c r="I789" s="22">
        <v>0.8085672769543738</v>
      </c>
      <c r="J789" s="22">
        <v>0.12412670735251383</v>
      </c>
      <c r="K789" s="22">
        <v>0.18686428363847721</v>
      </c>
      <c r="L789" s="22">
        <v>0.90652717233362401</v>
      </c>
      <c r="M789" s="22">
        <v>26.675966288869517</v>
      </c>
      <c r="N789" s="22">
        <v>1031.0956117407732</v>
      </c>
      <c r="O789" s="22">
        <v>0.56390584132519617</v>
      </c>
      <c r="P789" s="22">
        <v>5.5646614356291781</v>
      </c>
      <c r="Q789" s="22">
        <v>9.2043010752688197</v>
      </c>
      <c r="R789" s="22">
        <v>13.713455390874747</v>
      </c>
      <c r="S789" s="22">
        <v>9.0380703283929105</v>
      </c>
      <c r="T789" s="22">
        <v>136.49520488230166</v>
      </c>
      <c r="U789" s="22">
        <v>3.473292647486196E-2</v>
      </c>
      <c r="V789" s="22">
        <v>1.2354548096483582</v>
      </c>
      <c r="W789" s="22">
        <v>0.44167393199651267</v>
      </c>
      <c r="X789" s="22">
        <v>0.79680325486777104</v>
      </c>
      <c r="Y789" s="22">
        <v>6.4283638477186877E-2</v>
      </c>
      <c r="Z789" s="22">
        <v>6.2330717814588787</v>
      </c>
      <c r="AA789" s="22">
        <v>6.7364138331880277</v>
      </c>
      <c r="AB789" s="22">
        <v>0.44295263004940433</v>
      </c>
      <c r="AC789" s="22">
        <v>0.42319093286835224</v>
      </c>
      <c r="AD789" s="22">
        <v>0.38959604766056383</v>
      </c>
      <c r="AE789" s="22">
        <v>3.696599825632084</v>
      </c>
      <c r="AF789" s="22">
        <v>0.43591979075850046</v>
      </c>
      <c r="AG789" s="22">
        <v>1</v>
      </c>
      <c r="AH789" s="22">
        <v>0.20110433013658821</v>
      </c>
      <c r="AI789" s="22">
        <v>4.9694856146469055</v>
      </c>
      <c r="AJ789" s="22">
        <v>0.1934321418192386</v>
      </c>
      <c r="AK789" s="22">
        <v>3.9918628305725088</v>
      </c>
      <c r="AL789" s="22">
        <v>215.86748038360943</v>
      </c>
      <c r="AM789" s="22">
        <v>0.11624527753560013</v>
      </c>
      <c r="AN789" s="22">
        <v>1.0276082534147051</v>
      </c>
    </row>
    <row r="790" spans="1:40" x14ac:dyDescent="0.2">
      <c r="A790" s="20">
        <v>37642</v>
      </c>
      <c r="B790" s="22">
        <v>0.42620744075939376</v>
      </c>
      <c r="C790" s="22">
        <v>6.829206025019148E-2</v>
      </c>
      <c r="D790" s="22">
        <v>4.3747534058996909E-2</v>
      </c>
      <c r="E790" s="22">
        <v>0.17780304964374405</v>
      </c>
      <c r="F790" s="22">
        <v>0.15813354376029892</v>
      </c>
      <c r="G790" s="22">
        <v>0.96049852623761223</v>
      </c>
      <c r="H790" s="22">
        <v>3.358437579780444</v>
      </c>
      <c r="I790" s="22">
        <v>0.80430292199503328</v>
      </c>
      <c r="J790" s="22">
        <v>0.12443428412282127</v>
      </c>
      <c r="K790" s="22">
        <v>0.18767841808434096</v>
      </c>
      <c r="L790" s="22">
        <v>0.90499454591872264</v>
      </c>
      <c r="M790" s="22">
        <v>26.729640030635689</v>
      </c>
      <c r="N790" s="22">
        <v>1029.3127857590457</v>
      </c>
      <c r="O790" s="22">
        <v>0.56583192146122963</v>
      </c>
      <c r="P790" s="22">
        <v>5.5550398031888966</v>
      </c>
      <c r="Q790" s="22">
        <v>9.1860654025576149</v>
      </c>
      <c r="R790" s="22">
        <v>13.70715064868754</v>
      </c>
      <c r="S790" s="22">
        <v>9.0514540348597023</v>
      </c>
      <c r="T790" s="22">
        <v>136.23598765288835</v>
      </c>
      <c r="U790" s="22">
        <v>3.4645020539837999E-2</v>
      </c>
      <c r="V790" s="22">
        <v>1.2569916680205167</v>
      </c>
      <c r="W790" s="22">
        <v>0.44091025135191592</v>
      </c>
      <c r="X790" s="22">
        <v>0.80324691902429968</v>
      </c>
      <c r="Y790" s="22">
        <v>6.336017824401792E-2</v>
      </c>
      <c r="Z790" s="22">
        <v>6.2141713277786801</v>
      </c>
      <c r="AA790" s="22">
        <v>6.7247661707707662</v>
      </c>
      <c r="AB790" s="22">
        <v>0.45020539838002183</v>
      </c>
      <c r="AC790" s="22">
        <v>0.42251723257595097</v>
      </c>
      <c r="AD790" s="22">
        <v>0.38781999210898882</v>
      </c>
      <c r="AE790" s="22">
        <v>3.6919488476802749</v>
      </c>
      <c r="AF790" s="22">
        <v>0.43514285051175527</v>
      </c>
      <c r="AG790" s="22">
        <v>1</v>
      </c>
      <c r="AH790" s="22">
        <v>0.20118597256713161</v>
      </c>
      <c r="AI790" s="22">
        <v>4.9608930767981061</v>
      </c>
      <c r="AJ790" s="22">
        <v>0.19309768607700697</v>
      </c>
      <c r="AK790" s="22">
        <v>4.0012068605379811</v>
      </c>
      <c r="AL790" s="22">
        <v>215.49423259915983</v>
      </c>
      <c r="AM790" s="22">
        <v>0.11604428249820131</v>
      </c>
      <c r="AN790" s="22">
        <v>1.0467194281337757</v>
      </c>
    </row>
    <row r="791" spans="1:40" x14ac:dyDescent="0.2">
      <c r="A791" s="20">
        <v>37643</v>
      </c>
      <c r="B791" s="22">
        <v>0.42563448835322754</v>
      </c>
      <c r="C791" s="22">
        <v>6.7922123073357279E-2</v>
      </c>
      <c r="D791" s="22">
        <v>4.3688724069996528E-2</v>
      </c>
      <c r="E791" s="22">
        <v>0.17737860702283001</v>
      </c>
      <c r="F791" s="22">
        <v>0.15803685247421487</v>
      </c>
      <c r="G791" s="22">
        <v>0.95920732413952947</v>
      </c>
      <c r="H791" s="22">
        <v>3.4307567504925252</v>
      </c>
      <c r="I791" s="22">
        <v>0.80385907984702754</v>
      </c>
      <c r="J791" s="22">
        <v>0.12431336191910998</v>
      </c>
      <c r="K791" s="22">
        <v>0.18751883184610038</v>
      </c>
      <c r="L791" s="22">
        <v>0.90383590219028864</v>
      </c>
      <c r="M791" s="22">
        <v>26.872175223084948</v>
      </c>
      <c r="N791" s="22">
        <v>1025.6113106964888</v>
      </c>
      <c r="O791" s="22">
        <v>0.56623015413141742</v>
      </c>
      <c r="P791" s="22">
        <v>5.5429366091088195</v>
      </c>
      <c r="Q791" s="22">
        <v>9.1563332947039076</v>
      </c>
      <c r="R791" s="22">
        <v>13.710742843898483</v>
      </c>
      <c r="S791" s="22">
        <v>9.0392861281724421</v>
      </c>
      <c r="T791" s="22">
        <v>136.40050990844827</v>
      </c>
      <c r="U791" s="22">
        <v>3.4634372464943795E-2</v>
      </c>
      <c r="V791" s="22">
        <v>1.252984123305134</v>
      </c>
      <c r="W791" s="22">
        <v>0.44031753389732303</v>
      </c>
      <c r="X791" s="22">
        <v>0.80010429945532513</v>
      </c>
      <c r="Y791" s="22">
        <v>6.2730327963842855E-2</v>
      </c>
      <c r="Z791" s="22">
        <v>6.213929771700081</v>
      </c>
      <c r="AA791" s="22">
        <v>6.7157260400973469</v>
      </c>
      <c r="AB791" s="22">
        <v>0.44999420558581532</v>
      </c>
      <c r="AC791" s="22">
        <v>0.42189129678989457</v>
      </c>
      <c r="AD791" s="22">
        <v>0.38602387298644109</v>
      </c>
      <c r="AE791" s="22">
        <v>3.684088538648743</v>
      </c>
      <c r="AF791" s="22">
        <v>0.43458106385444434</v>
      </c>
      <c r="AG791" s="22">
        <v>1</v>
      </c>
      <c r="AH791" s="22">
        <v>0.20071850735890603</v>
      </c>
      <c r="AI791" s="22">
        <v>4.9484297137559397</v>
      </c>
      <c r="AJ791" s="22">
        <v>0.19330165720245684</v>
      </c>
      <c r="AK791" s="22">
        <v>3.996986904623943</v>
      </c>
      <c r="AL791" s="22">
        <v>215.20454282072083</v>
      </c>
      <c r="AM791" s="22">
        <v>0.11588828369451849</v>
      </c>
      <c r="AN791" s="22">
        <v>1.0351141499594392</v>
      </c>
    </row>
    <row r="792" spans="1:40" x14ac:dyDescent="0.2">
      <c r="A792" s="20">
        <v>37644</v>
      </c>
      <c r="B792" s="22">
        <v>0.42741766554172</v>
      </c>
      <c r="C792" s="22">
        <v>6.8707087163970684E-2</v>
      </c>
      <c r="D792" s="22">
        <v>4.3871756080530663E-2</v>
      </c>
      <c r="E792" s="22">
        <v>0.1774234842313511</v>
      </c>
      <c r="F792" s="22">
        <v>0.15845455603398115</v>
      </c>
      <c r="G792" s="22">
        <v>0.96322588153147903</v>
      </c>
      <c r="H792" s="22">
        <v>3.405329919702083</v>
      </c>
      <c r="I792" s="22">
        <v>0.80445711625741889</v>
      </c>
      <c r="J792" s="22">
        <v>0.12517165134411729</v>
      </c>
      <c r="K792" s="22">
        <v>0.18888630280460841</v>
      </c>
      <c r="L792" s="22">
        <v>0.90757593389968583</v>
      </c>
      <c r="M792" s="22">
        <v>26.79506575119283</v>
      </c>
      <c r="N792" s="22">
        <v>1033.8647736529733</v>
      </c>
      <c r="O792" s="22">
        <v>0.56728732689398342</v>
      </c>
      <c r="P792" s="22">
        <v>5.5649947631793317</v>
      </c>
      <c r="Q792" s="22">
        <v>9.2028395205399747</v>
      </c>
      <c r="R792" s="22">
        <v>13.737926219015478</v>
      </c>
      <c r="S792" s="22">
        <v>9.0771558245083206</v>
      </c>
      <c r="T792" s="22">
        <v>136.78575584778309</v>
      </c>
      <c r="U792" s="22">
        <v>3.4743395787268705E-2</v>
      </c>
      <c r="V792" s="22">
        <v>1.2486907948330037</v>
      </c>
      <c r="W792" s="22">
        <v>0.44216222506691494</v>
      </c>
      <c r="X792" s="22">
        <v>0.80805306644943564</v>
      </c>
      <c r="Y792" s="22">
        <v>6.3668101943442343E-2</v>
      </c>
      <c r="Z792" s="22">
        <v>6.2341440707552662</v>
      </c>
      <c r="AA792" s="22">
        <v>6.7438612824391955</v>
      </c>
      <c r="AB792" s="22">
        <v>0.45369486791574537</v>
      </c>
      <c r="AC792" s="22">
        <v>0.42367042941929478</v>
      </c>
      <c r="AD792" s="22">
        <v>0.38793203770510881</v>
      </c>
      <c r="AE792" s="22">
        <v>3.698591877109275</v>
      </c>
      <c r="AF792" s="22">
        <v>0.43639008495286857</v>
      </c>
      <c r="AG792" s="22">
        <v>1</v>
      </c>
      <c r="AH792" s="22">
        <v>0.20150122192482253</v>
      </c>
      <c r="AI792" s="22">
        <v>4.9633422553241004</v>
      </c>
      <c r="AJ792" s="22">
        <v>0.19318049575235657</v>
      </c>
      <c r="AK792" s="22">
        <v>4.0160595833818222</v>
      </c>
      <c r="AL792" s="22">
        <v>216.10613289887118</v>
      </c>
      <c r="AM792" s="22">
        <v>0.11637379262190155</v>
      </c>
      <c r="AN792" s="22">
        <v>1.0150122192482252</v>
      </c>
    </row>
    <row r="793" spans="1:40" x14ac:dyDescent="0.2">
      <c r="A793" s="20">
        <v>37645</v>
      </c>
      <c r="B793" s="22">
        <v>0.4304836025223282</v>
      </c>
      <c r="C793" s="22">
        <v>6.9364026348484487E-2</v>
      </c>
      <c r="D793" s="22">
        <v>4.4185283293091723E-2</v>
      </c>
      <c r="E793" s="22">
        <v>0.17799292060292082</v>
      </c>
      <c r="F793" s="22">
        <v>0.15866522890831944</v>
      </c>
      <c r="G793" s="22">
        <v>0.97011181696711124</v>
      </c>
      <c r="H793" s="22">
        <v>3.4072528657493142</v>
      </c>
      <c r="I793" s="22">
        <v>0.80395696101643266</v>
      </c>
      <c r="J793" s="22">
        <v>0.12681966290817881</v>
      </c>
      <c r="K793" s="22">
        <v>0.1913546965470358</v>
      </c>
      <c r="L793" s="22">
        <v>0.91406268313837646</v>
      </c>
      <c r="M793" s="22">
        <v>26.763402798940433</v>
      </c>
      <c r="N793" s="22">
        <v>1041.9841065191401</v>
      </c>
      <c r="O793" s="22">
        <v>0.57314986286598368</v>
      </c>
      <c r="P793" s="22">
        <v>5.6025692116552186</v>
      </c>
      <c r="Q793" s="22">
        <v>9.2055603741297265</v>
      </c>
      <c r="R793" s="22">
        <v>13.804824304367191</v>
      </c>
      <c r="S793" s="22">
        <v>9.1317189807543535</v>
      </c>
      <c r="T793" s="22">
        <v>136.31355634215524</v>
      </c>
      <c r="U793" s="22">
        <v>3.4960969549215869E-2</v>
      </c>
      <c r="V793" s="22">
        <v>1.273002180079233</v>
      </c>
      <c r="W793" s="22">
        <v>0.44533392719004194</v>
      </c>
      <c r="X793" s="22">
        <v>0.80817646920931097</v>
      </c>
      <c r="Y793" s="22">
        <v>6.4347499941395728E-2</v>
      </c>
      <c r="Z793" s="22">
        <v>6.2706580088609671</v>
      </c>
      <c r="AA793" s="22">
        <v>6.815677817107761</v>
      </c>
      <c r="AB793" s="22">
        <v>0.4526594622471225</v>
      </c>
      <c r="AC793" s="22">
        <v>0.42669776600482895</v>
      </c>
      <c r="AD793" s="22">
        <v>0.38995288215851281</v>
      </c>
      <c r="AE793" s="22">
        <v>3.7272322370425934</v>
      </c>
      <c r="AF793" s="22">
        <v>0.43953210342483412</v>
      </c>
      <c r="AG793" s="22">
        <v>1</v>
      </c>
      <c r="AH793" s="22">
        <v>0.20224337185588034</v>
      </c>
      <c r="AI793" s="22">
        <v>4.9989451229517803</v>
      </c>
      <c r="AJ793" s="22">
        <v>0.19515225392062635</v>
      </c>
      <c r="AK793" s="22">
        <v>4.0378349234628095</v>
      </c>
      <c r="AL793" s="22">
        <v>218.94559178602404</v>
      </c>
      <c r="AM793" s="22">
        <v>0.1172085609132891</v>
      </c>
      <c r="AN793" s="22">
        <v>1.0215898169202278</v>
      </c>
    </row>
    <row r="794" spans="1:40" x14ac:dyDescent="0.2">
      <c r="A794" s="20">
        <v>37648</v>
      </c>
      <c r="B794" s="22">
        <v>0.43132323386651317</v>
      </c>
      <c r="C794" s="22">
        <v>6.9364297718805465E-2</v>
      </c>
      <c r="D794" s="22">
        <v>4.4660171354025884E-2</v>
      </c>
      <c r="E794" s="22">
        <v>0.17924007192638125</v>
      </c>
      <c r="F794" s="22">
        <v>0.1589431993136437</v>
      </c>
      <c r="G794" s="22">
        <v>0.97274554279737224</v>
      </c>
      <c r="H794" s="22">
        <v>3.3942905496726885</v>
      </c>
      <c r="I794" s="22">
        <v>0.80524639486643101</v>
      </c>
      <c r="J794" s="22">
        <v>0.12756355259910446</v>
      </c>
      <c r="K794" s="22">
        <v>0.19232080106244201</v>
      </c>
      <c r="L794" s="22">
        <v>0.91662651168803699</v>
      </c>
      <c r="M794" s="22">
        <v>26.595132041322415</v>
      </c>
      <c r="N794" s="22">
        <v>1044.8129561507635</v>
      </c>
      <c r="O794" s="22">
        <v>0.57270793423202149</v>
      </c>
      <c r="P794" s="22">
        <v>5.6177794492695714</v>
      </c>
      <c r="Q794" s="22">
        <v>9.2011705665965451</v>
      </c>
      <c r="R794" s="22">
        <v>13.911643376779065</v>
      </c>
      <c r="S794" s="22">
        <v>9.1494587892392492</v>
      </c>
      <c r="T794" s="22">
        <v>136.40156545653272</v>
      </c>
      <c r="U794" s="22">
        <v>3.5097018345928294E-2</v>
      </c>
      <c r="V794" s="22">
        <v>1.2801015431264471</v>
      </c>
      <c r="W794" s="22">
        <v>0.44654295015689832</v>
      </c>
      <c r="X794" s="22">
        <v>0.81037056189547185</v>
      </c>
      <c r="Y794" s="22">
        <v>6.4498689576551069E-2</v>
      </c>
      <c r="Z794" s="22">
        <v>6.2970841609176498</v>
      </c>
      <c r="AA794" s="22">
        <v>6.8294804141643271</v>
      </c>
      <c r="AB794" s="22">
        <v>0.45143206365249694</v>
      </c>
      <c r="AC794" s="22">
        <v>0.42779743086487954</v>
      </c>
      <c r="AD794" s="22">
        <v>0.38954246829715472</v>
      </c>
      <c r="AE794" s="22">
        <v>3.7350006463972174</v>
      </c>
      <c r="AF794" s="22">
        <v>0.4407253752042028</v>
      </c>
      <c r="AG794" s="22">
        <v>1</v>
      </c>
      <c r="AH794" s="22">
        <v>0.20336831713422734</v>
      </c>
      <c r="AI794" s="22">
        <v>5.0148671359902224</v>
      </c>
      <c r="AJ794" s="22">
        <v>0.19509443275706043</v>
      </c>
      <c r="AK794" s="22">
        <v>4.0440960428737647</v>
      </c>
      <c r="AL794" s="22">
        <v>218.59978610128459</v>
      </c>
      <c r="AM794" s="22">
        <v>0.11752676672112075</v>
      </c>
      <c r="AN794" s="22">
        <v>1.0227179240071929</v>
      </c>
    </row>
    <row r="795" spans="1:40" x14ac:dyDescent="0.2">
      <c r="A795" s="20">
        <v>37649</v>
      </c>
      <c r="B795" s="22">
        <v>0.42992262399475573</v>
      </c>
      <c r="C795" s="22">
        <v>6.8912638861249959E-2</v>
      </c>
      <c r="D795" s="22">
        <v>4.4130075971297131E-2</v>
      </c>
      <c r="E795" s="22">
        <v>0.17879593102883165</v>
      </c>
      <c r="F795" s="22">
        <v>0.15889589942289908</v>
      </c>
      <c r="G795" s="22">
        <v>0.96886230348718783</v>
      </c>
      <c r="H795" s="22">
        <v>3.3840589040935534</v>
      </c>
      <c r="I795" s="22">
        <v>0.80384421787022842</v>
      </c>
      <c r="J795" s="22">
        <v>0.12665784822128837</v>
      </c>
      <c r="K795" s="22">
        <v>0.19203530499724911</v>
      </c>
      <c r="L795" s="22">
        <v>0.91297833237735138</v>
      </c>
      <c r="M795" s="22">
        <v>26.268041719830968</v>
      </c>
      <c r="N795" s="22">
        <v>1035.9722336029592</v>
      </c>
      <c r="O795" s="22">
        <v>0.5703114940241375</v>
      </c>
      <c r="P795" s="22">
        <v>5.5977618317393798</v>
      </c>
      <c r="Q795" s="22">
        <v>9.170402800051507</v>
      </c>
      <c r="R795" s="22">
        <v>13.887880880751986</v>
      </c>
      <c r="S795" s="22">
        <v>9.0954850340056428</v>
      </c>
      <c r="T795" s="22">
        <v>136.84198204314794</v>
      </c>
      <c r="U795" s="22">
        <v>3.4952649630678824E-2</v>
      </c>
      <c r="V795" s="22">
        <v>1.2800987978039728</v>
      </c>
      <c r="W795" s="22">
        <v>0.4447657063925925</v>
      </c>
      <c r="X795" s="22">
        <v>0.80739110585646223</v>
      </c>
      <c r="Y795" s="22">
        <v>6.3937630959766817E-2</v>
      </c>
      <c r="Z795" s="22">
        <v>6.2802158568134194</v>
      </c>
      <c r="AA795" s="22">
        <v>6.7718636964894001</v>
      </c>
      <c r="AB795" s="22">
        <v>0.44576070797288908</v>
      </c>
      <c r="AC795" s="22">
        <v>0.42616502979151788</v>
      </c>
      <c r="AD795" s="22">
        <v>0.38834326383930134</v>
      </c>
      <c r="AE795" s="22">
        <v>3.7197841431865806</v>
      </c>
      <c r="AF795" s="22">
        <v>0.4389712854249827</v>
      </c>
      <c r="AG795" s="22">
        <v>1</v>
      </c>
      <c r="AH795" s="22">
        <v>0.20291008697484403</v>
      </c>
      <c r="AI795" s="22">
        <v>4.9937373429946028</v>
      </c>
      <c r="AJ795" s="22">
        <v>0.19431795568145901</v>
      </c>
      <c r="AK795" s="22">
        <v>4.0397064160043072</v>
      </c>
      <c r="AL795" s="22">
        <v>218.90151825535253</v>
      </c>
      <c r="AM795" s="22">
        <v>0.11705900944666206</v>
      </c>
      <c r="AN795" s="22">
        <v>1.0234469195921665</v>
      </c>
    </row>
    <row r="796" spans="1:40" x14ac:dyDescent="0.2">
      <c r="A796" s="20">
        <v>37650</v>
      </c>
      <c r="B796" s="22">
        <v>0.43244357051183924</v>
      </c>
      <c r="C796" s="22">
        <v>6.9399145168317064E-2</v>
      </c>
      <c r="D796" s="22">
        <v>4.4387664990756977E-2</v>
      </c>
      <c r="E796" s="22">
        <v>0.17909076993724166</v>
      </c>
      <c r="F796" s="22">
        <v>0.15958035535564999</v>
      </c>
      <c r="G796" s="22">
        <v>0.9745434421693413</v>
      </c>
      <c r="H796" s="22">
        <v>3.408376408529477</v>
      </c>
      <c r="I796" s="22">
        <v>0.80793368578459646</v>
      </c>
      <c r="J796" s="22">
        <v>0.12755360359829973</v>
      </c>
      <c r="K796" s="22">
        <v>0.19387959354284165</v>
      </c>
      <c r="L796" s="22">
        <v>0.91837888118310573</v>
      </c>
      <c r="M796" s="22">
        <v>26.476233088815363</v>
      </c>
      <c r="N796" s="22">
        <v>1041.4581591682463</v>
      </c>
      <c r="O796" s="22">
        <v>0.56929906156907528</v>
      </c>
      <c r="P796" s="22">
        <v>5.6282306397108162</v>
      </c>
      <c r="Q796" s="22">
        <v>9.1535282412367955</v>
      </c>
      <c r="R796" s="22">
        <v>13.945766463752074</v>
      </c>
      <c r="S796" s="22">
        <v>9.1488184248018936</v>
      </c>
      <c r="T796" s="22">
        <v>137.05565825571946</v>
      </c>
      <c r="U796" s="22">
        <v>3.5155247324235535E-2</v>
      </c>
      <c r="V796" s="22">
        <v>1.2861331229615325</v>
      </c>
      <c r="W796" s="22">
        <v>0.44737368861048638</v>
      </c>
      <c r="X796" s="22">
        <v>0.8116662153092582</v>
      </c>
      <c r="Y796" s="22">
        <v>6.4595132404714511E-2</v>
      </c>
      <c r="Z796" s="22">
        <v>6.3193962015330447</v>
      </c>
      <c r="AA796" s="22">
        <v>6.8339436470463557</v>
      </c>
      <c r="AB796" s="22">
        <v>0.44497168222868511</v>
      </c>
      <c r="AC796" s="22">
        <v>0.42865216828174113</v>
      </c>
      <c r="AD796" s="22">
        <v>0.38991392810465209</v>
      </c>
      <c r="AE796" s="22">
        <v>3.7460702469121263</v>
      </c>
      <c r="AF796" s="22">
        <v>0.44153351623120479</v>
      </c>
      <c r="AG796" s="22">
        <v>1</v>
      </c>
      <c r="AH796" s="22">
        <v>0.20375843351505371</v>
      </c>
      <c r="AI796" s="22">
        <v>5.0218417737168686</v>
      </c>
      <c r="AJ796" s="22">
        <v>0.19369120088544547</v>
      </c>
      <c r="AK796" s="22">
        <v>4.0633941292138136</v>
      </c>
      <c r="AL796" s="22">
        <v>220.48534658361689</v>
      </c>
      <c r="AM796" s="22">
        <v>0.11774541087261123</v>
      </c>
      <c r="AN796" s="22">
        <v>1.0046038455651189</v>
      </c>
    </row>
    <row r="797" spans="1:40" x14ac:dyDescent="0.2">
      <c r="A797" s="20">
        <v>37651</v>
      </c>
      <c r="B797" s="22">
        <v>0.43266772692466277</v>
      </c>
      <c r="C797" s="22">
        <v>6.9387995523355117E-2</v>
      </c>
      <c r="D797" s="22">
        <v>4.4410673263827527E-2</v>
      </c>
      <c r="E797" s="22">
        <v>0.18000824645108088</v>
      </c>
      <c r="F797" s="22">
        <v>0.15980444130293928</v>
      </c>
      <c r="G797" s="22">
        <v>0.9750368145137539</v>
      </c>
      <c r="H797" s="22">
        <v>3.4470165518053837</v>
      </c>
      <c r="I797" s="22">
        <v>0.80923602521057902</v>
      </c>
      <c r="J797" s="22">
        <v>0.12746657242151146</v>
      </c>
      <c r="K797" s="22">
        <v>0.19491076161866056</v>
      </c>
      <c r="L797" s="22">
        <v>0.91886670200859988</v>
      </c>
      <c r="M797" s="22">
        <v>26.434587971962063</v>
      </c>
      <c r="N797" s="22">
        <v>1044.3541261707014</v>
      </c>
      <c r="O797" s="22">
        <v>0.56558873770395246</v>
      </c>
      <c r="P797" s="22">
        <v>5.6252577015962775</v>
      </c>
      <c r="Q797" s="22">
        <v>9.1087942510455306</v>
      </c>
      <c r="R797" s="22">
        <v>14.017788773045885</v>
      </c>
      <c r="S797" s="22">
        <v>9.1535606997702779</v>
      </c>
      <c r="T797" s="22">
        <v>137.00889438652294</v>
      </c>
      <c r="U797" s="22">
        <v>3.5177004182128761E-2</v>
      </c>
      <c r="V797" s="22">
        <v>1.2882134652765507</v>
      </c>
      <c r="W797" s="22">
        <v>0.4476055840254462</v>
      </c>
      <c r="X797" s="22">
        <v>0.80901219296695526</v>
      </c>
      <c r="Y797" s="22">
        <v>6.4322318430818162E-2</v>
      </c>
      <c r="Z797" s="22">
        <v>6.3285621723508276</v>
      </c>
      <c r="AA797" s="22">
        <v>6.8563350415267719</v>
      </c>
      <c r="AB797" s="22">
        <v>0.44792366142427992</v>
      </c>
      <c r="AC797" s="22">
        <v>0.42887435942746066</v>
      </c>
      <c r="AD797" s="22">
        <v>0.39099958767744591</v>
      </c>
      <c r="AE797" s="22">
        <v>3.7474229840372266</v>
      </c>
      <c r="AF797" s="22">
        <v>0.44176238440242677</v>
      </c>
      <c r="AG797" s="22">
        <v>1</v>
      </c>
      <c r="AH797" s="22">
        <v>0.20468869647169699</v>
      </c>
      <c r="AI797" s="22">
        <v>5.03386935265359</v>
      </c>
      <c r="AJ797" s="22">
        <v>0.19308476173646699</v>
      </c>
      <c r="AK797" s="22">
        <v>4.0702126406314418</v>
      </c>
      <c r="AL797" s="22">
        <v>220.60081286446368</v>
      </c>
      <c r="AM797" s="22">
        <v>0.11780644401248748</v>
      </c>
      <c r="AN797" s="22">
        <v>1.0060670318666429</v>
      </c>
    </row>
    <row r="798" spans="1:40" x14ac:dyDescent="0.2">
      <c r="A798" s="20">
        <v>37652</v>
      </c>
      <c r="B798" s="22">
        <v>0.42803864666736596</v>
      </c>
      <c r="C798" s="22">
        <v>6.8435835576844642E-2</v>
      </c>
      <c r="D798" s="22">
        <v>4.3935526729834626E-2</v>
      </c>
      <c r="E798" s="22">
        <v>0.17727818374648907</v>
      </c>
      <c r="F798" s="22">
        <v>0.15889887299977859</v>
      </c>
      <c r="G798" s="22">
        <v>0.96462827640059212</v>
      </c>
      <c r="H798" s="22">
        <v>3.4081558919851291</v>
      </c>
      <c r="I798" s="22">
        <v>0.80430754169434648</v>
      </c>
      <c r="J798" s="22">
        <v>0.12548512289780078</v>
      </c>
      <c r="K798" s="22">
        <v>0.19199794878966939</v>
      </c>
      <c r="L798" s="22">
        <v>0.90903581459855731</v>
      </c>
      <c r="M798" s="22">
        <v>26.403505704928737</v>
      </c>
      <c r="N798" s="22">
        <v>1033.1806580189505</v>
      </c>
      <c r="O798" s="22">
        <v>0.56163537405452035</v>
      </c>
      <c r="P798" s="22">
        <v>5.5650734822791748</v>
      </c>
      <c r="Q798" s="22">
        <v>9.0055126277635988</v>
      </c>
      <c r="R798" s="22">
        <v>13.969208535832083</v>
      </c>
      <c r="S798" s="22">
        <v>9.061454727690176</v>
      </c>
      <c r="T798" s="22">
        <v>135.54304628043309</v>
      </c>
      <c r="U798" s="22">
        <v>3.4816964441802739E-2</v>
      </c>
      <c r="V798" s="22">
        <v>1.2702353064578162</v>
      </c>
      <c r="W798" s="22">
        <v>0.44281668473130315</v>
      </c>
      <c r="X798" s="22">
        <v>0.80612565994196017</v>
      </c>
      <c r="Y798" s="22">
        <v>6.3517592624966507E-2</v>
      </c>
      <c r="Z798" s="22">
        <v>6.2643497313613752</v>
      </c>
      <c r="AA798" s="22">
        <v>6.7643322494551477</v>
      </c>
      <c r="AB798" s="22">
        <v>0.44526415160309085</v>
      </c>
      <c r="AC798" s="22">
        <v>0.42428586413062486</v>
      </c>
      <c r="AD798" s="22">
        <v>0.38588394345186072</v>
      </c>
      <c r="AE798" s="22">
        <v>3.7087281330489614</v>
      </c>
      <c r="AF798" s="22">
        <v>0.43703600107222362</v>
      </c>
      <c r="AG798" s="22">
        <v>1</v>
      </c>
      <c r="AH798" s="22">
        <v>0.20231227346363184</v>
      </c>
      <c r="AI798" s="22">
        <v>4.9846741955409497</v>
      </c>
      <c r="AJ798" s="22">
        <v>0.19171823829003651</v>
      </c>
      <c r="AK798" s="22">
        <v>4.0418167196951158</v>
      </c>
      <c r="AL798" s="22">
        <v>218.05764367213271</v>
      </c>
      <c r="AM798" s="22">
        <v>0.1165460415137</v>
      </c>
      <c r="AN798" s="22">
        <v>0.98854352411920332</v>
      </c>
    </row>
    <row r="799" spans="1:40" x14ac:dyDescent="0.2">
      <c r="A799" s="20">
        <v>37655</v>
      </c>
      <c r="B799" s="22">
        <v>0.42894349583051083</v>
      </c>
      <c r="C799" s="22">
        <v>6.8230127770899998E-2</v>
      </c>
      <c r="D799" s="22">
        <v>4.4028403914881685E-2</v>
      </c>
      <c r="E799" s="22">
        <v>0.17718577001237998</v>
      </c>
      <c r="F799" s="22">
        <v>0.15897783279998129</v>
      </c>
      <c r="G799" s="22">
        <v>0.96666744528275439</v>
      </c>
      <c r="H799" s="22">
        <v>3.4238863843404728</v>
      </c>
      <c r="I799" s="22">
        <v>0.80554063208053994</v>
      </c>
      <c r="J799" s="22">
        <v>0.12586718366774896</v>
      </c>
      <c r="K799" s="22">
        <v>0.19188993482983344</v>
      </c>
      <c r="L799" s="22">
        <v>0.91094578496180878</v>
      </c>
      <c r="M799" s="22">
        <v>26.378734437410944</v>
      </c>
      <c r="N799" s="22">
        <v>1036.5326668379621</v>
      </c>
      <c r="O799" s="22">
        <v>0.56469131765200531</v>
      </c>
      <c r="P799" s="22">
        <v>5.573333956226203</v>
      </c>
      <c r="Q799" s="22">
        <v>9.0035271308775773</v>
      </c>
      <c r="R799" s="22">
        <v>14.047791455467053</v>
      </c>
      <c r="S799" s="22">
        <v>9.0630912615916461</v>
      </c>
      <c r="T799" s="22">
        <v>137.81504753451216</v>
      </c>
      <c r="U799" s="22">
        <v>3.4850856088388497E-2</v>
      </c>
      <c r="V799" s="22">
        <v>1.2729205110835999</v>
      </c>
      <c r="W799" s="22">
        <v>0.44375277381981265</v>
      </c>
      <c r="X799" s="22">
        <v>0.81111163018850285</v>
      </c>
      <c r="Y799" s="22">
        <v>6.3453318072458006E-2</v>
      </c>
      <c r="Z799" s="22">
        <v>6.2892714489266774</v>
      </c>
      <c r="AA799" s="22">
        <v>6.7938146737987894</v>
      </c>
      <c r="AB799" s="22">
        <v>0.44777043283268314</v>
      </c>
      <c r="AC799" s="22">
        <v>0.42518278012660293</v>
      </c>
      <c r="AD799" s="22">
        <v>0.38740043446777694</v>
      </c>
      <c r="AE799" s="22">
        <v>3.7178528882763771</v>
      </c>
      <c r="AF799" s="22">
        <v>0.43795987012683651</v>
      </c>
      <c r="AG799" s="22">
        <v>1</v>
      </c>
      <c r="AH799" s="22">
        <v>0.2035107799397351</v>
      </c>
      <c r="AI799" s="22">
        <v>4.9928756627969442</v>
      </c>
      <c r="AJ799" s="22">
        <v>0.19060521828502019</v>
      </c>
      <c r="AK799" s="22">
        <v>4.0503608885566793</v>
      </c>
      <c r="AL799" s="22">
        <v>218.40181261825231</v>
      </c>
      <c r="AM799" s="22">
        <v>0.11679241316484081</v>
      </c>
      <c r="AN799" s="22">
        <v>0.99239681390296874</v>
      </c>
    </row>
    <row r="800" spans="1:40" x14ac:dyDescent="0.2">
      <c r="A800" s="20">
        <v>37656</v>
      </c>
      <c r="B800" s="22">
        <v>0.43253524278362049</v>
      </c>
      <c r="C800" s="22">
        <v>6.9602289456018651E-2</v>
      </c>
      <c r="D800" s="22">
        <v>4.4397074583976161E-2</v>
      </c>
      <c r="E800" s="22">
        <v>0.17838678145352191</v>
      </c>
      <c r="F800" s="22">
        <v>0.15861313610721814</v>
      </c>
      <c r="G800" s="22">
        <v>0.97478536349825107</v>
      </c>
      <c r="H800" s="22">
        <v>3.424526857533182</v>
      </c>
      <c r="I800" s="22">
        <v>0.80431275099810395</v>
      </c>
      <c r="J800" s="22">
        <v>0.12812238696988612</v>
      </c>
      <c r="K800" s="22">
        <v>0.19422689639740434</v>
      </c>
      <c r="L800" s="22">
        <v>0.91855001118818536</v>
      </c>
      <c r="M800" s="22">
        <v>26.399406437328498</v>
      </c>
      <c r="N800" s="22">
        <v>1044.0343418402799</v>
      </c>
      <c r="O800" s="22">
        <v>0.57413056023365638</v>
      </c>
      <c r="P800" s="22">
        <v>5.6176467124400844</v>
      </c>
      <c r="Q800" s="22">
        <v>9.0070779993169321</v>
      </c>
      <c r="R800" s="22">
        <v>14.100646559338601</v>
      </c>
      <c r="S800" s="22">
        <v>9.134270000353311</v>
      </c>
      <c r="T800" s="22">
        <v>137.90910482740753</v>
      </c>
      <c r="U800" s="22">
        <v>3.5095570656334278E-2</v>
      </c>
      <c r="V800" s="22">
        <v>1.288054551236</v>
      </c>
      <c r="W800" s="22">
        <v>0.44746852586826208</v>
      </c>
      <c r="X800" s="22">
        <v>0.81335751551624647</v>
      </c>
      <c r="Y800" s="22">
        <v>6.4667710897292466E-2</v>
      </c>
      <c r="Z800" s="22">
        <v>6.3454676072593656</v>
      </c>
      <c r="AA800" s="22">
        <v>6.8224376111457881</v>
      </c>
      <c r="AB800" s="22">
        <v>0.44894065550988682</v>
      </c>
      <c r="AC800" s="22">
        <v>0.4287430368267951</v>
      </c>
      <c r="AD800" s="22">
        <v>0.38964327354524148</v>
      </c>
      <c r="AE800" s="22">
        <v>3.7469821342346692</v>
      </c>
      <c r="AF800" s="22">
        <v>0.44162711545029498</v>
      </c>
      <c r="AG800" s="22">
        <v>1</v>
      </c>
      <c r="AH800" s="22">
        <v>0.20461424314870866</v>
      </c>
      <c r="AI800" s="22">
        <v>5.0264394483635808</v>
      </c>
      <c r="AJ800" s="22">
        <v>0.19337894972382846</v>
      </c>
      <c r="AK800" s="22">
        <v>4.083098774010435</v>
      </c>
      <c r="AL800" s="22">
        <v>220.46613512972408</v>
      </c>
      <c r="AM800" s="22">
        <v>0.11777037132998081</v>
      </c>
      <c r="AN800" s="22">
        <v>0.97646947980826981</v>
      </c>
    </row>
    <row r="801" spans="1:40" x14ac:dyDescent="0.2">
      <c r="A801" s="20">
        <v>37657</v>
      </c>
      <c r="B801" s="22">
        <v>0.4291690524323124</v>
      </c>
      <c r="C801" s="22">
        <v>6.8861960573518594E-2</v>
      </c>
      <c r="D801" s="22">
        <v>4.4051555908713784E-2</v>
      </c>
      <c r="E801" s="22">
        <v>0.17767624478539792</v>
      </c>
      <c r="F801" s="22">
        <v>0.15892120546408497</v>
      </c>
      <c r="G801" s="22">
        <v>0.96719913060752294</v>
      </c>
      <c r="H801" s="22">
        <v>3.4381901679189499</v>
      </c>
      <c r="I801" s="22">
        <v>0.80414129964826986</v>
      </c>
      <c r="J801" s="22">
        <v>0.12602685300957031</v>
      </c>
      <c r="K801" s="22">
        <v>0.19172207485656192</v>
      </c>
      <c r="L801" s="22">
        <v>0.9113897425710179</v>
      </c>
      <c r="M801" s="22">
        <v>26.4825829370041</v>
      </c>
      <c r="N801" s="22">
        <v>1035.5586197225889</v>
      </c>
      <c r="O801" s="22">
        <v>0.56942870163712211</v>
      </c>
      <c r="P801" s="22">
        <v>5.5622421912429738</v>
      </c>
      <c r="Q801" s="22">
        <v>9.0176098718113504</v>
      </c>
      <c r="R801" s="22">
        <v>14.017785152552671</v>
      </c>
      <c r="S801" s="22">
        <v>9.0328008693924762</v>
      </c>
      <c r="T801" s="22">
        <v>137.20976430582982</v>
      </c>
      <c r="U801" s="22">
        <v>3.4939294436589267E-2</v>
      </c>
      <c r="V801" s="22">
        <v>1.2669291982658892</v>
      </c>
      <c r="W801" s="22">
        <v>0.4439861177652874</v>
      </c>
      <c r="X801" s="22">
        <v>0.81586173855124622</v>
      </c>
      <c r="Y801" s="22">
        <v>6.3954099816539489E-2</v>
      </c>
      <c r="Z801" s="22">
        <v>6.3042639961671947</v>
      </c>
      <c r="AA801" s="22">
        <v>6.7938815335896328</v>
      </c>
      <c r="AB801" s="22">
        <v>0.4482512824707573</v>
      </c>
      <c r="AC801" s="22">
        <v>0.42540635918529507</v>
      </c>
      <c r="AD801" s="22">
        <v>0.38532549633663249</v>
      </c>
      <c r="AE801" s="22">
        <v>3.7167696927912872</v>
      </c>
      <c r="AF801" s="22">
        <v>0.43819016791895016</v>
      </c>
      <c r="AG801" s="22">
        <v>1</v>
      </c>
      <c r="AH801" s="22">
        <v>0.20347756990780233</v>
      </c>
      <c r="AI801" s="22">
        <v>4.9966696659149061</v>
      </c>
      <c r="AJ801" s="22">
        <v>0.19199083865992031</v>
      </c>
      <c r="AK801" s="22">
        <v>4.0513222010586958</v>
      </c>
      <c r="AL801" s="22">
        <v>218.64285964686772</v>
      </c>
      <c r="AM801" s="22">
        <v>0.1168538275471213</v>
      </c>
      <c r="AN801" s="22">
        <v>0.97749395281442442</v>
      </c>
    </row>
    <row r="802" spans="1:40" x14ac:dyDescent="0.2">
      <c r="A802" s="20">
        <v>37658</v>
      </c>
      <c r="B802" s="22">
        <v>0.43256739726995419</v>
      </c>
      <c r="C802" s="22">
        <v>6.966445640524338E-2</v>
      </c>
      <c r="D802" s="22">
        <v>4.4400343905685043E-2</v>
      </c>
      <c r="E802" s="22">
        <v>0.17858362679166617</v>
      </c>
      <c r="F802" s="22">
        <v>0.15952748301082362</v>
      </c>
      <c r="G802" s="22">
        <v>0.97484306358721906</v>
      </c>
      <c r="H802" s="22">
        <v>3.4462411815280247</v>
      </c>
      <c r="I802" s="22">
        <v>0.80611728126067339</v>
      </c>
      <c r="J802" s="22">
        <v>0.1274571001213092</v>
      </c>
      <c r="K802" s="22">
        <v>0.19289340101522842</v>
      </c>
      <c r="L802" s="22">
        <v>0.9185226188653467</v>
      </c>
      <c r="M802" s="22">
        <v>26.770466510417279</v>
      </c>
      <c r="N802" s="22">
        <v>1044.3190785212055</v>
      </c>
      <c r="O802" s="22">
        <v>0.57256763282179324</v>
      </c>
      <c r="P802" s="22">
        <v>5.606133769889408</v>
      </c>
      <c r="Q802" s="22">
        <v>8.9627474766509234</v>
      </c>
      <c r="R802" s="22">
        <v>14.115443956328688</v>
      </c>
      <c r="S802" s="22">
        <v>9.062857008256092</v>
      </c>
      <c r="T802" s="22">
        <v>137.79782585652538</v>
      </c>
      <c r="U802" s="22">
        <v>3.519144475720494E-2</v>
      </c>
      <c r="V802" s="22">
        <v>1.2835219710977892</v>
      </c>
      <c r="W802" s="22">
        <v>0.44748960627510098</v>
      </c>
      <c r="X802" s="22">
        <v>0.81598690331774759</v>
      </c>
      <c r="Y802" s="22">
        <v>6.460009186521723E-2</v>
      </c>
      <c r="Z802" s="22">
        <v>6.3445887853769412</v>
      </c>
      <c r="AA802" s="22">
        <v>6.8192257411049733</v>
      </c>
      <c r="AB802" s="22">
        <v>0.45320173837257233</v>
      </c>
      <c r="AC802" s="22">
        <v>0.42877501266091134</v>
      </c>
      <c r="AD802" s="22">
        <v>0.38860164650735513</v>
      </c>
      <c r="AE802" s="22">
        <v>3.746452000423993</v>
      </c>
      <c r="AF802" s="22">
        <v>0.44165969825809415</v>
      </c>
      <c r="AG802" s="22">
        <v>1</v>
      </c>
      <c r="AH802" s="22">
        <v>0.20484765684808084</v>
      </c>
      <c r="AI802" s="22">
        <v>5.0360983193376274</v>
      </c>
      <c r="AJ802" s="22">
        <v>0.1925047404807613</v>
      </c>
      <c r="AK802" s="22">
        <v>4.086824407881565</v>
      </c>
      <c r="AL802" s="22">
        <v>220.59429728997608</v>
      </c>
      <c r="AM802" s="22">
        <v>0.11777591953549177</v>
      </c>
      <c r="AN802" s="22">
        <v>0.98299315721907488</v>
      </c>
    </row>
    <row r="803" spans="1:40" x14ac:dyDescent="0.2">
      <c r="A803" s="20">
        <v>37659</v>
      </c>
      <c r="B803" s="22">
        <v>0.43396271002197701</v>
      </c>
      <c r="C803" s="22">
        <v>6.9711936101330432E-2</v>
      </c>
      <c r="D803" s="22">
        <v>4.4543564052272139E-2</v>
      </c>
      <c r="E803" s="22">
        <v>0.17964411465841151</v>
      </c>
      <c r="F803" s="22">
        <v>0.16005387905569868</v>
      </c>
      <c r="G803" s="22">
        <v>0.97797575442493556</v>
      </c>
      <c r="H803" s="22">
        <v>3.4652740033556255</v>
      </c>
      <c r="I803" s="22">
        <v>0.81144693621948638</v>
      </c>
      <c r="J803" s="22">
        <v>0.1278682326251861</v>
      </c>
      <c r="K803" s="22">
        <v>0.19272396436420353</v>
      </c>
      <c r="L803" s="22">
        <v>0.92150908618285798</v>
      </c>
      <c r="M803" s="22">
        <v>26.889902403289462</v>
      </c>
      <c r="N803" s="22">
        <v>1047.6876905262661</v>
      </c>
      <c r="O803" s="22">
        <v>0.57455632488125341</v>
      </c>
      <c r="P803" s="22">
        <v>5.6265803341446698</v>
      </c>
      <c r="Q803" s="22">
        <v>9.0436467613488674</v>
      </c>
      <c r="R803" s="22">
        <v>14.214145615237376</v>
      </c>
      <c r="S803" s="22">
        <v>9.0802750667580394</v>
      </c>
      <c r="T803" s="22">
        <v>139.87286433348299</v>
      </c>
      <c r="U803" s="22">
        <v>3.5304960181487349E-2</v>
      </c>
      <c r="V803" s="22">
        <v>1.3005411536734646</v>
      </c>
      <c r="W803" s="22">
        <v>0.44893305291017799</v>
      </c>
      <c r="X803" s="22">
        <v>0.81727201833778396</v>
      </c>
      <c r="Y803" s="22">
        <v>6.4808469409457198E-2</v>
      </c>
      <c r="Z803" s="22">
        <v>6.3685989082401875</v>
      </c>
      <c r="AA803" s="22">
        <v>6.850674669754472</v>
      </c>
      <c r="AB803" s="22">
        <v>0.45598695559704139</v>
      </c>
      <c r="AC803" s="22">
        <v>0.43015809249237896</v>
      </c>
      <c r="AD803" s="22">
        <v>0.38991421887184818</v>
      </c>
      <c r="AE803" s="22">
        <v>3.759245693220219</v>
      </c>
      <c r="AF803" s="22">
        <v>0.44308433962710025</v>
      </c>
      <c r="AG803" s="22">
        <v>1</v>
      </c>
      <c r="AH803" s="22">
        <v>0.20619372828886737</v>
      </c>
      <c r="AI803" s="22">
        <v>5.0677032870950214</v>
      </c>
      <c r="AJ803" s="22">
        <v>0.19277122669376373</v>
      </c>
      <c r="AK803" s="22">
        <v>4.0893730651983837</v>
      </c>
      <c r="AL803" s="22">
        <v>221.307039723988</v>
      </c>
      <c r="AM803" s="22">
        <v>0.11815582390056006</v>
      </c>
      <c r="AN803" s="22">
        <v>0.98808989295082361</v>
      </c>
    </row>
    <row r="804" spans="1:40" x14ac:dyDescent="0.2">
      <c r="A804" s="20">
        <v>37662</v>
      </c>
      <c r="B804" s="22">
        <v>0.43026170895714722</v>
      </c>
      <c r="C804" s="22">
        <v>6.9211124387900946E-2</v>
      </c>
      <c r="D804" s="22">
        <v>4.4163679388955275E-2</v>
      </c>
      <c r="E804" s="22">
        <v>0.17911951453808486</v>
      </c>
      <c r="F804" s="22">
        <v>0.15997750755605539</v>
      </c>
      <c r="G804" s="22">
        <v>0.96967034511843686</v>
      </c>
      <c r="H804" s="22">
        <v>3.4650078489257514</v>
      </c>
      <c r="I804" s="22">
        <v>0.81093460790515692</v>
      </c>
      <c r="J804" s="22">
        <v>0.12575853424240294</v>
      </c>
      <c r="K804" s="22">
        <v>0.19048288465593588</v>
      </c>
      <c r="L804" s="22">
        <v>0.91366181673344116</v>
      </c>
      <c r="M804" s="22">
        <v>26.842154588692861</v>
      </c>
      <c r="N804" s="22">
        <v>1037.3468287997002</v>
      </c>
      <c r="O804" s="22">
        <v>0.5693399873480004</v>
      </c>
      <c r="P804" s="22">
        <v>5.5703943206579041</v>
      </c>
      <c r="Q804" s="22">
        <v>9.1000679459244171</v>
      </c>
      <c r="R804" s="22">
        <v>14.200698202947448</v>
      </c>
      <c r="S804" s="22">
        <v>8.9735479487359715</v>
      </c>
      <c r="T804" s="22">
        <v>140.05060799887539</v>
      </c>
      <c r="U804" s="22">
        <v>3.5050725147020928E-2</v>
      </c>
      <c r="V804" s="22">
        <v>1.2835922307349876</v>
      </c>
      <c r="W804" s="22">
        <v>0.44510437899768052</v>
      </c>
      <c r="X804" s="22">
        <v>0.81400388931843215</v>
      </c>
      <c r="Y804" s="22">
        <v>6.4408050420561844E-2</v>
      </c>
      <c r="Z804" s="22">
        <v>6.302570230313254</v>
      </c>
      <c r="AA804" s="22">
        <v>6.7594479979381932</v>
      </c>
      <c r="AB804" s="22">
        <v>0.45260186031255129</v>
      </c>
      <c r="AC804" s="22">
        <v>0.42648953867060285</v>
      </c>
      <c r="AD804" s="22">
        <v>0.38483165811485209</v>
      </c>
      <c r="AE804" s="22">
        <v>3.7237881024343387</v>
      </c>
      <c r="AF804" s="22">
        <v>0.43930554579321013</v>
      </c>
      <c r="AG804" s="22">
        <v>1</v>
      </c>
      <c r="AH804" s="22">
        <v>0.20577071764953961</v>
      </c>
      <c r="AI804" s="22">
        <v>5.0525995173496412</v>
      </c>
      <c r="AJ804" s="22">
        <v>0.19311871793069518</v>
      </c>
      <c r="AK804" s="22">
        <v>4.0626976874956071</v>
      </c>
      <c r="AL804" s="22">
        <v>219.65277289660506</v>
      </c>
      <c r="AM804" s="22">
        <v>0.11714814554485603</v>
      </c>
      <c r="AN804" s="22">
        <v>0.9954780815819686</v>
      </c>
    </row>
    <row r="805" spans="1:40" x14ac:dyDescent="0.2">
      <c r="A805" s="20">
        <v>37663</v>
      </c>
      <c r="B805" s="22">
        <v>0.43023146846593574</v>
      </c>
      <c r="C805" s="22">
        <v>6.922968793927467E-2</v>
      </c>
      <c r="D805" s="22">
        <v>4.4160575391247306E-2</v>
      </c>
      <c r="E805" s="22">
        <v>0.17915378127635651</v>
      </c>
      <c r="F805" s="22">
        <v>0.16011854559085373</v>
      </c>
      <c r="G805" s="22">
        <v>0.96962562084153314</v>
      </c>
      <c r="H805" s="22">
        <v>3.4678099522069159</v>
      </c>
      <c r="I805" s="22">
        <v>0.81092446818480002</v>
      </c>
      <c r="J805" s="22">
        <v>0.12572626745384688</v>
      </c>
      <c r="K805" s="22">
        <v>0.1895675194452254</v>
      </c>
      <c r="L805" s="22">
        <v>0.91358588698341303</v>
      </c>
      <c r="M805" s="22">
        <v>26.728985099803207</v>
      </c>
      <c r="N805" s="22">
        <v>1048.9879111610908</v>
      </c>
      <c r="O805" s="22">
        <v>0.56754287320775931</v>
      </c>
      <c r="P805" s="22">
        <v>5.5700028113578863</v>
      </c>
      <c r="Q805" s="22">
        <v>9.0396870021553752</v>
      </c>
      <c r="R805" s="22">
        <v>14.173929341205136</v>
      </c>
      <c r="S805" s="22">
        <v>8.9846312435573061</v>
      </c>
      <c r="T805" s="22">
        <v>140.80217411676509</v>
      </c>
      <c r="U805" s="22">
        <v>3.5028347858682418E-2</v>
      </c>
      <c r="V805" s="22">
        <v>1.2847905538375035</v>
      </c>
      <c r="W805" s="22">
        <v>0.44507309530503236</v>
      </c>
      <c r="X805" s="22">
        <v>0.81491893918095781</v>
      </c>
      <c r="Y805" s="22">
        <v>6.4485521506887827E-2</v>
      </c>
      <c r="Z805" s="22">
        <v>6.3056414581576234</v>
      </c>
      <c r="AA805" s="22">
        <v>6.7589729172523674</v>
      </c>
      <c r="AB805" s="22">
        <v>0.45225377190516353</v>
      </c>
      <c r="AC805" s="22">
        <v>0.42645956330240842</v>
      </c>
      <c r="AD805" s="22">
        <v>0.38433605097928969</v>
      </c>
      <c r="AE805" s="22">
        <v>3.7168494049292478</v>
      </c>
      <c r="AF805" s="22">
        <v>0.43927466966544843</v>
      </c>
      <c r="AG805" s="22">
        <v>1</v>
      </c>
      <c r="AH805" s="22">
        <v>0.20543997750913692</v>
      </c>
      <c r="AI805" s="22">
        <v>5.0428732077593477</v>
      </c>
      <c r="AJ805" s="22">
        <v>0.19328085465279732</v>
      </c>
      <c r="AK805" s="22">
        <v>4.0542123512323123</v>
      </c>
      <c r="AL805" s="22">
        <v>217.88023615406243</v>
      </c>
      <c r="AM805" s="22">
        <v>0.11713991191078625</v>
      </c>
      <c r="AN805" s="22">
        <v>0.97871567800581027</v>
      </c>
    </row>
    <row r="806" spans="1:40" x14ac:dyDescent="0.2">
      <c r="A806" s="20">
        <v>37664</v>
      </c>
      <c r="B806" s="22">
        <v>0.43019796181328329</v>
      </c>
      <c r="C806" s="22">
        <v>6.8958650579828973E-2</v>
      </c>
      <c r="D806" s="22">
        <v>4.4100972238491264E-2</v>
      </c>
      <c r="E806" s="22">
        <v>0.17905587442895629</v>
      </c>
      <c r="F806" s="22">
        <v>0.16047791964390301</v>
      </c>
      <c r="G806" s="22">
        <v>0.96962633243528151</v>
      </c>
      <c r="H806" s="22">
        <v>3.4558978563898322</v>
      </c>
      <c r="I806" s="22">
        <v>0.81197141853109978</v>
      </c>
      <c r="J806" s="22">
        <v>0.12557104369216351</v>
      </c>
      <c r="K806" s="22">
        <v>0.18937565889656785</v>
      </c>
      <c r="L806" s="22">
        <v>0.91357619772753884</v>
      </c>
      <c r="M806" s="22">
        <v>26.690875014642145</v>
      </c>
      <c r="N806" s="22">
        <v>1048.9633360665337</v>
      </c>
      <c r="O806" s="22">
        <v>0.56963804615204405</v>
      </c>
      <c r="P806" s="22">
        <v>5.5757291788684542</v>
      </c>
      <c r="Q806" s="22">
        <v>9.0757877474522655</v>
      </c>
      <c r="R806" s="22">
        <v>14.198196087618598</v>
      </c>
      <c r="S806" s="22">
        <v>8.982078013353636</v>
      </c>
      <c r="T806" s="22">
        <v>139.62750380695792</v>
      </c>
      <c r="U806" s="22">
        <v>3.5035726836125096E-2</v>
      </c>
      <c r="V806" s="22">
        <v>1.2828862598102375</v>
      </c>
      <c r="W806" s="22">
        <v>0.44506266838467839</v>
      </c>
      <c r="X806" s="22">
        <v>0.81498184373901827</v>
      </c>
      <c r="Y806" s="22">
        <v>6.4238022724610516E-2</v>
      </c>
      <c r="Z806" s="22">
        <v>6.3078364765139971</v>
      </c>
      <c r="AA806" s="22">
        <v>6.7588145718636516</v>
      </c>
      <c r="AB806" s="22">
        <v>0.4517746280894927</v>
      </c>
      <c r="AC806" s="22">
        <v>0.42635586271523951</v>
      </c>
      <c r="AD806" s="22">
        <v>0.38128148061379868</v>
      </c>
      <c r="AE806" s="22">
        <v>3.7032915544102138</v>
      </c>
      <c r="AF806" s="22">
        <v>0.43922923743703868</v>
      </c>
      <c r="AG806" s="22">
        <v>1</v>
      </c>
      <c r="AH806" s="22">
        <v>0.20596228183202528</v>
      </c>
      <c r="AI806" s="22">
        <v>5.0345554644488688</v>
      </c>
      <c r="AJ806" s="22">
        <v>0.19362773808129316</v>
      </c>
      <c r="AK806" s="22">
        <v>4.0541173714419578</v>
      </c>
      <c r="AL806" s="22">
        <v>219.75752606301975</v>
      </c>
      <c r="AM806" s="22">
        <v>0.11713716762328685</v>
      </c>
      <c r="AN806" s="22">
        <v>0.97868103549256169</v>
      </c>
    </row>
    <row r="807" spans="1:40" x14ac:dyDescent="0.2">
      <c r="A807" s="20">
        <v>37665</v>
      </c>
      <c r="B807" s="22">
        <v>0.43662172765532486</v>
      </c>
      <c r="C807" s="22">
        <v>7.0749221294909279E-2</v>
      </c>
      <c r="D807" s="22">
        <v>4.4759493068930255E-2</v>
      </c>
      <c r="E807" s="22">
        <v>0.18038614261597355</v>
      </c>
      <c r="F807" s="22">
        <v>0.16119789809068644</v>
      </c>
      <c r="G807" s="22">
        <v>0.98405735073828371</v>
      </c>
      <c r="H807" s="22">
        <v>3.4479397008821357</v>
      </c>
      <c r="I807" s="22">
        <v>0.81642770525715092</v>
      </c>
      <c r="J807" s="22">
        <v>0.12868250231828232</v>
      </c>
      <c r="K807" s="22">
        <v>0.19247687661982546</v>
      </c>
      <c r="L807" s="22">
        <v>0.92721782343010661</v>
      </c>
      <c r="M807" s="22">
        <v>26.857598021732407</v>
      </c>
      <c r="N807" s="22">
        <v>1062.8432841144161</v>
      </c>
      <c r="O807" s="22">
        <v>0.58563378272344668</v>
      </c>
      <c r="P807" s="22">
        <v>5.6791972798820645</v>
      </c>
      <c r="Q807" s="22">
        <v>9.1851534821789471</v>
      </c>
      <c r="R807" s="22">
        <v>14.340062296407256</v>
      </c>
      <c r="S807" s="22">
        <v>9.1304657964191449</v>
      </c>
      <c r="T807" s="22">
        <v>142.93696649784815</v>
      </c>
      <c r="U807" s="22">
        <v>3.5558884371210492E-2</v>
      </c>
      <c r="V807" s="22">
        <v>1.2984758779751289</v>
      </c>
      <c r="W807" s="22">
        <v>0.45170839574862681</v>
      </c>
      <c r="X807" s="22">
        <v>0.82629526594859359</v>
      </c>
      <c r="Y807" s="22">
        <v>6.5744109185153485E-2</v>
      </c>
      <c r="Z807" s="22">
        <v>6.4079701357681236</v>
      </c>
      <c r="AA807" s="22">
        <v>6.8597379746534459</v>
      </c>
      <c r="AB807" s="22">
        <v>0.45680861687709534</v>
      </c>
      <c r="AC807" s="22">
        <v>0.43274603514278237</v>
      </c>
      <c r="AD807" s="22">
        <v>0.38887700026154975</v>
      </c>
      <c r="AE807" s="22">
        <v>3.7594217371662264</v>
      </c>
      <c r="AF807" s="22">
        <v>0.44578785933376125</v>
      </c>
      <c r="AG807" s="22">
        <v>1</v>
      </c>
      <c r="AH807" s="22">
        <v>0.20858596666428891</v>
      </c>
      <c r="AI807" s="22">
        <v>5.1132986185415028</v>
      </c>
      <c r="AJ807" s="22">
        <v>0.19628123736833344</v>
      </c>
      <c r="AK807" s="22">
        <v>4.1146539220581584</v>
      </c>
      <c r="AL807" s="22">
        <v>223.03064888128014</v>
      </c>
      <c r="AM807" s="22">
        <v>0.11888627339087428</v>
      </c>
      <c r="AN807" s="22">
        <v>0.98679173502627382</v>
      </c>
    </row>
    <row r="808" spans="1:40" x14ac:dyDescent="0.2">
      <c r="A808" s="20">
        <v>37666</v>
      </c>
      <c r="B808" s="22">
        <v>0.43521744282497926</v>
      </c>
      <c r="C808" s="22">
        <v>7.0150491764427059E-2</v>
      </c>
      <c r="D808" s="22">
        <v>4.4672354544377291E-2</v>
      </c>
      <c r="E808" s="22">
        <v>0.18042422087925108</v>
      </c>
      <c r="F808" s="22">
        <v>0.16129873207726034</v>
      </c>
      <c r="G808" s="22">
        <v>0.9808271122170874</v>
      </c>
      <c r="H808" s="22">
        <v>3.4528972627088517</v>
      </c>
      <c r="I808" s="22">
        <v>0.81594975708022277</v>
      </c>
      <c r="J808" s="22">
        <v>0.12784690129162221</v>
      </c>
      <c r="K808" s="22">
        <v>0.19126673776513806</v>
      </c>
      <c r="L808" s="22">
        <v>0.92418533001540459</v>
      </c>
      <c r="M808" s="22">
        <v>26.946320654105936</v>
      </c>
      <c r="N808" s="22">
        <v>1056.404787297073</v>
      </c>
      <c r="O808" s="22">
        <v>0.58182249081644744</v>
      </c>
      <c r="P808" s="22">
        <v>5.6629932456452181</v>
      </c>
      <c r="Q808" s="22">
        <v>9.1882924517122895</v>
      </c>
      <c r="R808" s="22">
        <v>14.25287356321839</v>
      </c>
      <c r="S808" s="22">
        <v>9.0887545917762775</v>
      </c>
      <c r="T808" s="22">
        <v>141.4267093257495</v>
      </c>
      <c r="U808" s="22">
        <v>3.5455622704111858E-2</v>
      </c>
      <c r="V808" s="22">
        <v>1.2815499466761464</v>
      </c>
      <c r="W808" s="22">
        <v>0.45023107003199431</v>
      </c>
      <c r="X808" s="22">
        <v>0.82579689536674961</v>
      </c>
      <c r="Y808" s="22">
        <v>6.5410593672236048E-2</v>
      </c>
      <c r="Z808" s="22">
        <v>6.3846427301813016</v>
      </c>
      <c r="AA808" s="22">
        <v>6.8373029979855433</v>
      </c>
      <c r="AB808" s="22">
        <v>0.45622704111861589</v>
      </c>
      <c r="AC808" s="22">
        <v>0.4314018248607655</v>
      </c>
      <c r="AD808" s="22">
        <v>0.38689418177509183</v>
      </c>
      <c r="AE808" s="22">
        <v>3.745941462258561</v>
      </c>
      <c r="AF808" s="22">
        <v>0.44436544614290791</v>
      </c>
      <c r="AG808" s="22">
        <v>1</v>
      </c>
      <c r="AH808" s="22">
        <v>0.20788008057826757</v>
      </c>
      <c r="AI808" s="22">
        <v>5.1048702452897263</v>
      </c>
      <c r="AJ808" s="22">
        <v>0.19587628865979381</v>
      </c>
      <c r="AK808" s="22">
        <v>4.1257257968953667</v>
      </c>
      <c r="AL808" s="22">
        <v>222.41971797606351</v>
      </c>
      <c r="AM808" s="22">
        <v>0.11849745230477544</v>
      </c>
      <c r="AN808" s="22">
        <v>0.9835407038748667</v>
      </c>
    </row>
    <row r="809" spans="1:40" x14ac:dyDescent="0.2">
      <c r="A809" s="20">
        <v>37669</v>
      </c>
      <c r="B809" s="22">
        <v>0.43292589493039757</v>
      </c>
      <c r="C809" s="22">
        <v>6.9578849349945196E-2</v>
      </c>
      <c r="D809" s="22">
        <v>4.4379353834910831E-2</v>
      </c>
      <c r="E809" s="22">
        <v>0.17922182015346716</v>
      </c>
      <c r="F809" s="22">
        <v>0.16154127229222409</v>
      </c>
      <c r="G809" s="22">
        <v>0.97565977911102209</v>
      </c>
      <c r="H809" s="22">
        <v>3.4458209078371977</v>
      </c>
      <c r="I809" s="22">
        <v>0.81607515411544218</v>
      </c>
      <c r="J809" s="22">
        <v>0.12647485236742537</v>
      </c>
      <c r="K809" s="22">
        <v>0.18845106613703605</v>
      </c>
      <c r="L809" s="22">
        <v>0.91929419252937916</v>
      </c>
      <c r="M809" s="22">
        <v>26.972265113921665</v>
      </c>
      <c r="N809" s="22">
        <v>1049.0458397670882</v>
      </c>
      <c r="O809" s="22">
        <v>0.57226039910890047</v>
      </c>
      <c r="P809" s="22">
        <v>5.617699407112295</v>
      </c>
      <c r="Q809" s="22">
        <v>9.3164700196843437</v>
      </c>
      <c r="R809" s="22">
        <v>14.160940133664942</v>
      </c>
      <c r="S809" s="22">
        <v>9.0406534730489518</v>
      </c>
      <c r="T809" s="22">
        <v>142.26947512346916</v>
      </c>
      <c r="U809" s="22">
        <v>3.5332806845908137E-2</v>
      </c>
      <c r="V809" s="22">
        <v>1.2701705583517016</v>
      </c>
      <c r="W809" s="22">
        <v>0.44784827732528676</v>
      </c>
      <c r="X809" s="22">
        <v>0.82631808484305569</v>
      </c>
      <c r="Y809" s="22">
        <v>6.4816888459317074E-2</v>
      </c>
      <c r="Z809" s="22">
        <v>6.3862138874809933</v>
      </c>
      <c r="AA809" s="22">
        <v>6.8364785063473166</v>
      </c>
      <c r="AB809" s="22">
        <v>0.45612277372434845</v>
      </c>
      <c r="AC809" s="22">
        <v>0.42897723924138664</v>
      </c>
      <c r="AD809" s="22">
        <v>0.38543594337509873</v>
      </c>
      <c r="AE809" s="22">
        <v>3.7178656042621911</v>
      </c>
      <c r="AF809" s="22">
        <v>0.44202548356298405</v>
      </c>
      <c r="AG809" s="22">
        <v>1</v>
      </c>
      <c r="AH809" s="22">
        <v>0.20702742842324875</v>
      </c>
      <c r="AI809" s="22">
        <v>5.083746861702755</v>
      </c>
      <c r="AJ809" s="22">
        <v>0.19248223104939946</v>
      </c>
      <c r="AK809" s="22">
        <v>4.0936361814731432</v>
      </c>
      <c r="AL809" s="22">
        <v>221.36045922276313</v>
      </c>
      <c r="AM809" s="22">
        <v>0.11787031907495374</v>
      </c>
      <c r="AN809" s="22">
        <v>0.98657457065736265</v>
      </c>
    </row>
    <row r="810" spans="1:40" x14ac:dyDescent="0.2">
      <c r="A810" s="20">
        <v>37670</v>
      </c>
      <c r="B810" s="22">
        <v>0.43026007497656982</v>
      </c>
      <c r="C810" s="22">
        <v>6.9072164948453613E-2</v>
      </c>
      <c r="D810" s="22">
        <v>4.4163542642924082E-2</v>
      </c>
      <c r="E810" s="22">
        <v>0.17769447047797562</v>
      </c>
      <c r="F810" s="22">
        <v>0.16117619493908153</v>
      </c>
      <c r="G810" s="22">
        <v>0.96968134957825691</v>
      </c>
      <c r="H810" s="22">
        <v>3.4504451733833177</v>
      </c>
      <c r="I810" s="22">
        <v>0.81445641986879103</v>
      </c>
      <c r="J810" s="22">
        <v>0.12521087160262417</v>
      </c>
      <c r="K810" s="22">
        <v>0.1862933458294283</v>
      </c>
      <c r="L810" s="22">
        <v>0.91365979381443307</v>
      </c>
      <c r="M810" s="22">
        <v>26.930646672914715</v>
      </c>
      <c r="N810" s="22">
        <v>1039.7141518275539</v>
      </c>
      <c r="O810" s="22">
        <v>0.56583880037488288</v>
      </c>
      <c r="P810" s="22">
        <v>5.5763823805060921</v>
      </c>
      <c r="Q810" s="22">
        <v>9.2900656044985936</v>
      </c>
      <c r="R810" s="22">
        <v>13.939784442361761</v>
      </c>
      <c r="S810" s="22">
        <v>8.9725866916588579</v>
      </c>
      <c r="T810" s="22">
        <v>139.87816307403938</v>
      </c>
      <c r="U810" s="22">
        <v>3.5161668228678541E-2</v>
      </c>
      <c r="V810" s="22">
        <v>1.2654639175257731</v>
      </c>
      <c r="W810" s="22">
        <v>0.44511480787253987</v>
      </c>
      <c r="X810" s="22">
        <v>0.82443767572633553</v>
      </c>
      <c r="Y810" s="22">
        <v>6.4350984067478911E-2</v>
      </c>
      <c r="Z810" s="22">
        <v>6.3378631677600756</v>
      </c>
      <c r="AA810" s="22">
        <v>6.7596063730084355</v>
      </c>
      <c r="AB810" s="22">
        <v>0.45372539831302722</v>
      </c>
      <c r="AC810" s="22">
        <v>0.4264878163074039</v>
      </c>
      <c r="AD810" s="22">
        <v>0.38238050609184626</v>
      </c>
      <c r="AE810" s="22">
        <v>3.6958762886597936</v>
      </c>
      <c r="AF810" s="22">
        <v>0.4393041237113402</v>
      </c>
      <c r="AG810" s="22">
        <v>1</v>
      </c>
      <c r="AH810" s="22">
        <v>0.20495548266166824</v>
      </c>
      <c r="AI810" s="22">
        <v>5.0363167760074976</v>
      </c>
      <c r="AJ810" s="22">
        <v>0.19048734770384254</v>
      </c>
      <c r="AK810" s="22">
        <v>4.0545923149015932</v>
      </c>
      <c r="AL810" s="22">
        <v>219.65791940018744</v>
      </c>
      <c r="AM810" s="22">
        <v>0.11715089034676664</v>
      </c>
      <c r="AN810" s="22">
        <v>0.98173617619493914</v>
      </c>
    </row>
    <row r="811" spans="1:40" x14ac:dyDescent="0.2">
      <c r="A811" s="20">
        <v>37671</v>
      </c>
      <c r="B811" s="22">
        <v>0.43334316559495017</v>
      </c>
      <c r="C811" s="22">
        <v>7.0084360804672285E-2</v>
      </c>
      <c r="D811" s="22">
        <v>4.4479971683086546E-2</v>
      </c>
      <c r="E811" s="22">
        <v>0.17838475606158929</v>
      </c>
      <c r="F811" s="22">
        <v>0.16139460798772934</v>
      </c>
      <c r="G811" s="22">
        <v>0.97663854639844261</v>
      </c>
      <c r="H811" s="22">
        <v>3.4678780012978585</v>
      </c>
      <c r="I811" s="22">
        <v>0.81577488053802139</v>
      </c>
      <c r="J811" s="22">
        <v>0.12674178514541914</v>
      </c>
      <c r="K811" s="22">
        <v>0.18841366291074274</v>
      </c>
      <c r="L811" s="22">
        <v>0.92020529762255909</v>
      </c>
      <c r="M811" s="22">
        <v>27.040292608105716</v>
      </c>
      <c r="N811" s="22">
        <v>1047.1358621910213</v>
      </c>
      <c r="O811" s="22">
        <v>0.57320512064185003</v>
      </c>
      <c r="P811" s="22">
        <v>5.6161878355259276</v>
      </c>
      <c r="Q811" s="22">
        <v>9.3162645271665383</v>
      </c>
      <c r="R811" s="22">
        <v>14.005073446994277</v>
      </c>
      <c r="S811" s="22">
        <v>9.0319155212081874</v>
      </c>
      <c r="T811" s="22">
        <v>141.23060586396082</v>
      </c>
      <c r="U811" s="22">
        <v>3.538080349241933E-2</v>
      </c>
      <c r="V811" s="22">
        <v>1.2768568226063359</v>
      </c>
      <c r="W811" s="22">
        <v>0.4482921361571589</v>
      </c>
      <c r="X811" s="22">
        <v>0.82608695652173914</v>
      </c>
      <c r="Y811" s="22">
        <v>6.5282284231018825E-2</v>
      </c>
      <c r="Z811" s="22">
        <v>6.3949029555778427</v>
      </c>
      <c r="AA811" s="22">
        <v>6.8078579434841604</v>
      </c>
      <c r="AB811" s="22">
        <v>0.45708217804259338</v>
      </c>
      <c r="AC811" s="22">
        <v>0.42954397970621205</v>
      </c>
      <c r="AD811" s="22">
        <v>0.38422511946197863</v>
      </c>
      <c r="AE811" s="22">
        <v>3.7223762609875521</v>
      </c>
      <c r="AF811" s="22">
        <v>0.4424517727567695</v>
      </c>
      <c r="AG811" s="22">
        <v>1</v>
      </c>
      <c r="AH811" s="22">
        <v>0.20661907852044128</v>
      </c>
      <c r="AI811" s="22">
        <v>5.0740369299746328</v>
      </c>
      <c r="AJ811" s="22">
        <v>0.19349890861896052</v>
      </c>
      <c r="AK811" s="22">
        <v>4.083534894696478</v>
      </c>
      <c r="AL811" s="22">
        <v>221.81582207539378</v>
      </c>
      <c r="AM811" s="22">
        <v>0.1179871394018052</v>
      </c>
      <c r="AN811" s="22">
        <v>0.9711875405580791</v>
      </c>
    </row>
    <row r="812" spans="1:40" x14ac:dyDescent="0.2">
      <c r="A812" s="20">
        <v>37672</v>
      </c>
      <c r="B812" s="22">
        <v>0.43560457807033154</v>
      </c>
      <c r="C812" s="22">
        <v>7.0924509280673662E-2</v>
      </c>
      <c r="D812" s="22">
        <v>4.4712091561406632E-2</v>
      </c>
      <c r="E812" s="22">
        <v>0.1785210223566388</v>
      </c>
      <c r="F812" s="22">
        <v>0.16094407875229794</v>
      </c>
      <c r="G812" s="22">
        <v>0.9817351598173516</v>
      </c>
      <c r="H812" s="22">
        <v>3.4766055861946272</v>
      </c>
      <c r="I812" s="22">
        <v>0.81460001186028586</v>
      </c>
      <c r="J812" s="22">
        <v>0.12825713099685701</v>
      </c>
      <c r="K812" s="22">
        <v>0.18895807388958075</v>
      </c>
      <c r="L812" s="22">
        <v>0.92500741267864561</v>
      </c>
      <c r="M812" s="22">
        <v>26.995196584237682</v>
      </c>
      <c r="N812" s="22">
        <v>1048.4492676273499</v>
      </c>
      <c r="O812" s="22">
        <v>0.57875822807329658</v>
      </c>
      <c r="P812" s="22">
        <v>5.6454960564549612</v>
      </c>
      <c r="Q812" s="22">
        <v>9.2652552926525544</v>
      </c>
      <c r="R812" s="22">
        <v>14.03190416889047</v>
      </c>
      <c r="S812" s="22">
        <v>9.0671885192433148</v>
      </c>
      <c r="T812" s="22">
        <v>140.82903397971893</v>
      </c>
      <c r="U812" s="22">
        <v>3.5550020755500213E-2</v>
      </c>
      <c r="V812" s="22">
        <v>1.2992943129929431</v>
      </c>
      <c r="W812" s="22">
        <v>0.45063156022060136</v>
      </c>
      <c r="X812" s="22">
        <v>0.8230089545158038</v>
      </c>
      <c r="Y812" s="22">
        <v>6.6144814090019571E-2</v>
      </c>
      <c r="Z812" s="22">
        <v>6.4223447785091619</v>
      </c>
      <c r="AA812" s="22">
        <v>6.8433849255767072</v>
      </c>
      <c r="AB812" s="22">
        <v>0.46017909031607662</v>
      </c>
      <c r="AC812" s="22">
        <v>0.43178556603214141</v>
      </c>
      <c r="AD812" s="22">
        <v>0.38723833244381189</v>
      </c>
      <c r="AE812" s="22">
        <v>3.7374132716598472</v>
      </c>
      <c r="AF812" s="22">
        <v>0.44476071873332146</v>
      </c>
      <c r="AG812" s="22">
        <v>1</v>
      </c>
      <c r="AH812" s="22">
        <v>0.20680780406807805</v>
      </c>
      <c r="AI812" s="22">
        <v>5.0833185079760419</v>
      </c>
      <c r="AJ812" s="22">
        <v>0.19249243906778155</v>
      </c>
      <c r="AK812" s="22">
        <v>4.1131471268457567</v>
      </c>
      <c r="AL812" s="22">
        <v>223.32918223329182</v>
      </c>
      <c r="AM812" s="22">
        <v>0.11860285832888573</v>
      </c>
      <c r="AN812" s="22">
        <v>0.95713692699994068</v>
      </c>
    </row>
    <row r="813" spans="1:40" x14ac:dyDescent="0.2">
      <c r="A813" s="20">
        <v>37673</v>
      </c>
      <c r="B813" s="22">
        <v>0.43319494244197015</v>
      </c>
      <c r="C813" s="22">
        <v>7.0402434421588972E-2</v>
      </c>
      <c r="D813" s="22">
        <v>4.4464757501415354E-2</v>
      </c>
      <c r="E813" s="22">
        <v>0.17743913946027551</v>
      </c>
      <c r="F813" s="22">
        <v>0.16102094734855632</v>
      </c>
      <c r="G813" s="22">
        <v>0.97630449141347408</v>
      </c>
      <c r="H813" s="22">
        <v>3.477307039063974</v>
      </c>
      <c r="I813" s="22">
        <v>0.81423381770145309</v>
      </c>
      <c r="J813" s="22">
        <v>0.12696971126627665</v>
      </c>
      <c r="K813" s="22">
        <v>0.18626155878467632</v>
      </c>
      <c r="L813" s="22">
        <v>0.91984336667295707</v>
      </c>
      <c r="M813" s="22">
        <v>26.975608605397241</v>
      </c>
      <c r="N813" s="22">
        <v>1051.2596716361577</v>
      </c>
      <c r="O813" s="22">
        <v>0.57461313455368934</v>
      </c>
      <c r="P813" s="22">
        <v>5.6142668428005278</v>
      </c>
      <c r="Q813" s="22">
        <v>9.2552840158520464</v>
      </c>
      <c r="R813" s="22">
        <v>13.999103604453669</v>
      </c>
      <c r="S813" s="22">
        <v>9.0052368371390816</v>
      </c>
      <c r="T813" s="22">
        <v>140.23872428760143</v>
      </c>
      <c r="U813" s="22">
        <v>3.5358086431402147E-2</v>
      </c>
      <c r="V813" s="22">
        <v>1.2899839592375917</v>
      </c>
      <c r="W813" s="22">
        <v>0.44813879977354215</v>
      </c>
      <c r="X813" s="22">
        <v>0.82609926401207756</v>
      </c>
      <c r="Y813" s="22">
        <v>6.5767125872806184E-2</v>
      </c>
      <c r="Z813" s="22">
        <v>6.3903566710700126</v>
      </c>
      <c r="AA813" s="22">
        <v>6.8055293451594636</v>
      </c>
      <c r="AB813" s="22">
        <v>0.45798735610492541</v>
      </c>
      <c r="AC813" s="22">
        <v>0.42939705604831097</v>
      </c>
      <c r="AD813" s="22">
        <v>0.38686544631062458</v>
      </c>
      <c r="AE813" s="22">
        <v>3.7183902623136436</v>
      </c>
      <c r="AF813" s="22">
        <v>0.44232402340064159</v>
      </c>
      <c r="AG813" s="22">
        <v>1</v>
      </c>
      <c r="AH813" s="22">
        <v>0.20581713530854878</v>
      </c>
      <c r="AI813" s="22">
        <v>5.0540196263445933</v>
      </c>
      <c r="AJ813" s="22">
        <v>0.19119173428948857</v>
      </c>
      <c r="AK813" s="22">
        <v>4.0868560105680309</v>
      </c>
      <c r="AL813" s="22">
        <v>222.91941875825626</v>
      </c>
      <c r="AM813" s="22">
        <v>0.11794678241177579</v>
      </c>
      <c r="AN813" s="22">
        <v>0.94741932440083032</v>
      </c>
    </row>
    <row r="814" spans="1:40" x14ac:dyDescent="0.2">
      <c r="A814" s="20">
        <v>37676</v>
      </c>
      <c r="B814" s="22">
        <v>0.43451923190686342</v>
      </c>
      <c r="C814" s="22">
        <v>7.1532518545686874E-2</v>
      </c>
      <c r="D814" s="22">
        <v>4.4542776351439287E-2</v>
      </c>
      <c r="E814" s="22">
        <v>0.1764650205274429</v>
      </c>
      <c r="F814" s="22">
        <v>0.16031518794145833</v>
      </c>
      <c r="G814" s="22">
        <v>0.97935424332414422</v>
      </c>
      <c r="H814" s="22">
        <v>3.4696702594621458</v>
      </c>
      <c r="I814" s="22">
        <v>0.81414086440056321</v>
      </c>
      <c r="J814" s="22">
        <v>0.12773156966907631</v>
      </c>
      <c r="K814" s="22">
        <v>0.18779948178559175</v>
      </c>
      <c r="L814" s="22">
        <v>0.92272926255013554</v>
      </c>
      <c r="M814" s="22">
        <v>26.715254197181768</v>
      </c>
      <c r="N814" s="22">
        <v>1051.8096094461732</v>
      </c>
      <c r="O814" s="22">
        <v>0.57571491108718542</v>
      </c>
      <c r="P814" s="22">
        <v>5.6376521811147526</v>
      </c>
      <c r="Q814" s="22">
        <v>9.2687024526449058</v>
      </c>
      <c r="R814" s="22">
        <v>13.944463506110907</v>
      </c>
      <c r="S814" s="22">
        <v>9.0510050756616707</v>
      </c>
      <c r="T814" s="22">
        <v>140.32015712071558</v>
      </c>
      <c r="U814" s="22">
        <v>3.5399486518143425E-2</v>
      </c>
      <c r="V814" s="22">
        <v>1.3002685723074738</v>
      </c>
      <c r="W814" s="22">
        <v>0.44953325209119627</v>
      </c>
      <c r="X814" s="22">
        <v>0.83146200352575095</v>
      </c>
      <c r="Y814" s="22">
        <v>6.6811798251322149E-2</v>
      </c>
      <c r="Z814" s="22">
        <v>6.4244388968422044</v>
      </c>
      <c r="AA814" s="22">
        <v>6.8621999266454488</v>
      </c>
      <c r="AB814" s="22">
        <v>0.4593532968138096</v>
      </c>
      <c r="AC814" s="22">
        <v>0.43056755125945034</v>
      </c>
      <c r="AD814" s="22">
        <v>0.38818755102282276</v>
      </c>
      <c r="AE814" s="22">
        <v>3.7299606015073179</v>
      </c>
      <c r="AF814" s="22">
        <v>0.44366488801599602</v>
      </c>
      <c r="AG814" s="22">
        <v>1</v>
      </c>
      <c r="AH814" s="22">
        <v>0.2056530329740538</v>
      </c>
      <c r="AI814" s="22">
        <v>5.0614640148602126</v>
      </c>
      <c r="AJ814" s="22">
        <v>0.19119508761136286</v>
      </c>
      <c r="AK814" s="22">
        <v>4.1007560251298489</v>
      </c>
      <c r="AL814" s="22">
        <v>225.15114586907396</v>
      </c>
      <c r="AM814" s="22">
        <v>0.11831379183871464</v>
      </c>
      <c r="AN814" s="22">
        <v>0.95504075910128849</v>
      </c>
    </row>
    <row r="815" spans="1:40" x14ac:dyDescent="0.2">
      <c r="A815" s="20">
        <v>37677</v>
      </c>
      <c r="B815" s="22">
        <v>0.43327513389802519</v>
      </c>
      <c r="C815" s="22">
        <v>7.1396550503739706E-2</v>
      </c>
      <c r="D815" s="22">
        <v>4.4473019842861526E-2</v>
      </c>
      <c r="E815" s="22">
        <v>0.17615553405846687</v>
      </c>
      <c r="F815" s="22">
        <v>0.16020574286860301</v>
      </c>
      <c r="G815" s="22">
        <v>0.97653540334568112</v>
      </c>
      <c r="H815" s="22">
        <v>3.4597598093575259</v>
      </c>
      <c r="I815" s="22">
        <v>0.81419437038435227</v>
      </c>
      <c r="J815" s="22">
        <v>0.12690229573177927</v>
      </c>
      <c r="K815" s="22">
        <v>0.18562867187315671</v>
      </c>
      <c r="L815" s="22">
        <v>0.92002689757685874</v>
      </c>
      <c r="M815" s="22">
        <v>26.781964466885313</v>
      </c>
      <c r="N815" s="22">
        <v>1048.1796946889085</v>
      </c>
      <c r="O815" s="22">
        <v>0.57381497298445139</v>
      </c>
      <c r="P815" s="22">
        <v>5.6130995918174742</v>
      </c>
      <c r="Q815" s="22">
        <v>9.2289361300521442</v>
      </c>
      <c r="R815" s="22">
        <v>13.833376589670388</v>
      </c>
      <c r="S815" s="22">
        <v>9.0106882476464634</v>
      </c>
      <c r="T815" s="22">
        <v>140.03256022461838</v>
      </c>
      <c r="U815" s="22">
        <v>3.534435976688767E-2</v>
      </c>
      <c r="V815" s="22">
        <v>1.3032347875327375</v>
      </c>
      <c r="W815" s="22">
        <v>0.44823396172993896</v>
      </c>
      <c r="X815" s="22">
        <v>0.83591298397942582</v>
      </c>
      <c r="Y815" s="22">
        <v>6.6488922445320064E-2</v>
      </c>
      <c r="Z815" s="22">
        <v>6.3999716867612024</v>
      </c>
      <c r="AA815" s="22">
        <v>6.8423660429889352</v>
      </c>
      <c r="AB815" s="22">
        <v>0.4583205530519312</v>
      </c>
      <c r="AC815" s="22">
        <v>0.42947644102588306</v>
      </c>
      <c r="AD815" s="22">
        <v>0.38812731519713095</v>
      </c>
      <c r="AE815" s="22">
        <v>3.7308590708538807</v>
      </c>
      <c r="AF815" s="22">
        <v>0.44238255904490009</v>
      </c>
      <c r="AG815" s="22">
        <v>1</v>
      </c>
      <c r="AH815" s="22">
        <v>0.20439798976004531</v>
      </c>
      <c r="AI815" s="22">
        <v>5.0338579147299631</v>
      </c>
      <c r="AJ815" s="22">
        <v>0.19099639006205321</v>
      </c>
      <c r="AK815" s="22">
        <v>4.0841846966944297</v>
      </c>
      <c r="AL815" s="22">
        <v>223.91053016539652</v>
      </c>
      <c r="AM815" s="22">
        <v>0.11797182832739543</v>
      </c>
      <c r="AN815" s="22">
        <v>0.94997994478918446</v>
      </c>
    </row>
    <row r="816" spans="1:40" x14ac:dyDescent="0.2">
      <c r="A816" s="20">
        <v>37678</v>
      </c>
      <c r="B816" s="22">
        <v>0.43574928518039557</v>
      </c>
      <c r="C816" s="22">
        <v>7.2027714831468678E-2</v>
      </c>
      <c r="D816" s="22">
        <v>4.4724571998054276E-2</v>
      </c>
      <c r="E816" s="22">
        <v>0.17712102696738524</v>
      </c>
      <c r="F816" s="22">
        <v>0.16074839536346058</v>
      </c>
      <c r="G816" s="22">
        <v>0.98204942636468262</v>
      </c>
      <c r="H816" s="22">
        <v>3.4884383119579532</v>
      </c>
      <c r="I816" s="22">
        <v>0.81697058858424199</v>
      </c>
      <c r="J816" s="22">
        <v>0.12792008257501158</v>
      </c>
      <c r="K816" s="22">
        <v>0.18766832370353675</v>
      </c>
      <c r="L816" s="22">
        <v>0.92524351323454401</v>
      </c>
      <c r="M816" s="22">
        <v>26.759761291776908</v>
      </c>
      <c r="N816" s="22">
        <v>1054.1364623251511</v>
      </c>
      <c r="O816" s="22">
        <v>0.57458445549135695</v>
      </c>
      <c r="P816" s="22">
        <v>5.6449986356140336</v>
      </c>
      <c r="Q816" s="22">
        <v>9.2410454755774918</v>
      </c>
      <c r="R816" s="22">
        <v>13.887076298836121</v>
      </c>
      <c r="S816" s="22">
        <v>9.0737598917982627</v>
      </c>
      <c r="T816" s="22">
        <v>140.35379121335438</v>
      </c>
      <c r="U816" s="22">
        <v>3.5521492045036601E-2</v>
      </c>
      <c r="V816" s="22">
        <v>1.3098105283139749</v>
      </c>
      <c r="W816" s="22">
        <v>0.45078125926892648</v>
      </c>
      <c r="X816" s="22">
        <v>0.84427017214991651</v>
      </c>
      <c r="Y816" s="22">
        <v>6.7032875769691649E-2</v>
      </c>
      <c r="Z816" s="22">
        <v>6.4387153416303828</v>
      </c>
      <c r="AA816" s="22">
        <v>6.8812509639683466</v>
      </c>
      <c r="AB816" s="22">
        <v>0.46014213342508342</v>
      </c>
      <c r="AC816" s="22">
        <v>0.43190527602121326</v>
      </c>
      <c r="AD816" s="22">
        <v>0.39175673591419796</v>
      </c>
      <c r="AE816" s="22">
        <v>3.744231020204777</v>
      </c>
      <c r="AF816" s="22">
        <v>0.44493219594955336</v>
      </c>
      <c r="AG816" s="22">
        <v>1</v>
      </c>
      <c r="AH816" s="22">
        <v>0.20582058917745324</v>
      </c>
      <c r="AI816" s="22">
        <v>5.0660244165766972</v>
      </c>
      <c r="AJ816" s="22">
        <v>0.19136996215311972</v>
      </c>
      <c r="AK816" s="22">
        <v>4.1121406622610843</v>
      </c>
      <c r="AL816" s="22">
        <v>225.42029019896307</v>
      </c>
      <c r="AM816" s="22">
        <v>0.11864225799945426</v>
      </c>
      <c r="AN816" s="22">
        <v>0.96930724785554123</v>
      </c>
    </row>
    <row r="817" spans="1:40" x14ac:dyDescent="0.2">
      <c r="A817" s="20">
        <v>37679</v>
      </c>
      <c r="B817" s="22">
        <v>0.43332782746171455</v>
      </c>
      <c r="C817" s="22">
        <v>7.1320701290733632E-2</v>
      </c>
      <c r="D817" s="22">
        <v>4.4477217489794475E-2</v>
      </c>
      <c r="E817" s="22">
        <v>0.1762075556289672</v>
      </c>
      <c r="F817" s="22">
        <v>0.16057481299700324</v>
      </c>
      <c r="G817" s="22">
        <v>0.97659218008919524</v>
      </c>
      <c r="H817" s="22">
        <v>3.4716486939285973</v>
      </c>
      <c r="I817" s="22">
        <v>0.81523867953467521</v>
      </c>
      <c r="J817" s="22">
        <v>0.12680808891196113</v>
      </c>
      <c r="K817" s="22">
        <v>0.18636588876566224</v>
      </c>
      <c r="L817" s="22">
        <v>0.92011373557658283</v>
      </c>
      <c r="M817" s="22">
        <v>26.675947993109798</v>
      </c>
      <c r="N817" s="22">
        <v>1049.4584581986362</v>
      </c>
      <c r="O817" s="22">
        <v>0.56950376365652811</v>
      </c>
      <c r="P817" s="22">
        <v>5.611269732650606</v>
      </c>
      <c r="Q817" s="22">
        <v>9.1979518157578042</v>
      </c>
      <c r="R817" s="22">
        <v>13.871256990490574</v>
      </c>
      <c r="S817" s="22">
        <v>9.0315958375610563</v>
      </c>
      <c r="T817" s="22">
        <v>139.3378796101843</v>
      </c>
      <c r="U817" s="22">
        <v>3.5358314259420945E-2</v>
      </c>
      <c r="V817" s="22">
        <v>1.3004672125345103</v>
      </c>
      <c r="W817" s="22">
        <v>0.44827626890676991</v>
      </c>
      <c r="X817" s="22">
        <v>0.84913518487930351</v>
      </c>
      <c r="Y817" s="22">
        <v>6.6235635574223087E-2</v>
      </c>
      <c r="Z817" s="22">
        <v>6.4041152457585131</v>
      </c>
      <c r="AA817" s="22">
        <v>6.8583496543099187</v>
      </c>
      <c r="AB817" s="22">
        <v>0.46008636352910642</v>
      </c>
      <c r="AC817" s="22">
        <v>0.42950517945208716</v>
      </c>
      <c r="AD817" s="22">
        <v>0.38946176172160746</v>
      </c>
      <c r="AE817" s="22">
        <v>3.7220085419665403</v>
      </c>
      <c r="AF817" s="22">
        <v>0.44245970881804669</v>
      </c>
      <c r="AG817" s="22">
        <v>1</v>
      </c>
      <c r="AH817" s="22">
        <v>0.20468864295995662</v>
      </c>
      <c r="AI817" s="22">
        <v>5.0296137237782874</v>
      </c>
      <c r="AJ817" s="22">
        <v>0.18865475825290828</v>
      </c>
      <c r="AK817" s="22">
        <v>4.0857500176974453</v>
      </c>
      <c r="AL817" s="22">
        <v>224.75754501050051</v>
      </c>
      <c r="AM817" s="22">
        <v>0.11798296326010525</v>
      </c>
      <c r="AN817" s="22">
        <v>0.94004105807121463</v>
      </c>
    </row>
    <row r="818" spans="1:40" x14ac:dyDescent="0.2">
      <c r="A818" s="20">
        <v>37680</v>
      </c>
      <c r="B818" s="22">
        <v>0.43261166603844708</v>
      </c>
      <c r="C818" s="22">
        <v>7.1675932906144005E-2</v>
      </c>
      <c r="D818" s="22">
        <v>4.4406096871466266E-2</v>
      </c>
      <c r="E818" s="22">
        <v>0.17468431963814551</v>
      </c>
      <c r="F818" s="22">
        <v>0.15934790802864685</v>
      </c>
      <c r="G818" s="22">
        <v>0.97501649076517161</v>
      </c>
      <c r="H818" s="22">
        <v>3.4688324538258581</v>
      </c>
      <c r="I818" s="22">
        <v>0.81010883905013209</v>
      </c>
      <c r="J818" s="22">
        <v>0.1271673577082548</v>
      </c>
      <c r="K818" s="22">
        <v>0.18534442140972485</v>
      </c>
      <c r="L818" s="22">
        <v>0.91862985299660771</v>
      </c>
      <c r="M818" s="22">
        <v>26.506549189596686</v>
      </c>
      <c r="N818" s="22">
        <v>1046.1034677723333</v>
      </c>
      <c r="O818" s="22">
        <v>0.5669289483603468</v>
      </c>
      <c r="P818" s="22">
        <v>5.6021485111194886</v>
      </c>
      <c r="Q818" s="22">
        <v>9.1335280814172659</v>
      </c>
      <c r="R818" s="22">
        <v>13.912316245759518</v>
      </c>
      <c r="S818" s="22">
        <v>9.0051356954391277</v>
      </c>
      <c r="T818" s="22">
        <v>140.59555220505089</v>
      </c>
      <c r="U818" s="22">
        <v>3.5297304937806258E-2</v>
      </c>
      <c r="V818" s="22">
        <v>1.297705427817565</v>
      </c>
      <c r="W818" s="22">
        <v>0.44754758763663782</v>
      </c>
      <c r="X818" s="22">
        <v>0.84283122879758776</v>
      </c>
      <c r="Y818" s="22">
        <v>6.5857048624199027E-2</v>
      </c>
      <c r="Z818" s="22">
        <v>6.4137297399170761</v>
      </c>
      <c r="AA818" s="22">
        <v>6.8436675461741432</v>
      </c>
      <c r="AB818" s="22">
        <v>0.46075197889182062</v>
      </c>
      <c r="AC818" s="22">
        <v>0.42881879004900114</v>
      </c>
      <c r="AD818" s="22">
        <v>0.38975923482849606</v>
      </c>
      <c r="AE818" s="22">
        <v>3.7171362608367886</v>
      </c>
      <c r="AF818" s="22">
        <v>0.44170514511873354</v>
      </c>
      <c r="AG818" s="22">
        <v>1</v>
      </c>
      <c r="AH818" s="22">
        <v>0.2044854881266491</v>
      </c>
      <c r="AI818" s="22">
        <v>5.0391066716924247</v>
      </c>
      <c r="AJ818" s="22">
        <v>0.18775914059555224</v>
      </c>
      <c r="AK818" s="22">
        <v>4.0897097625329817</v>
      </c>
      <c r="AL818" s="22">
        <v>224.86336223143613</v>
      </c>
      <c r="AM818" s="22">
        <v>0.11779117979645685</v>
      </c>
      <c r="AN818" s="22">
        <v>0.94970316622691298</v>
      </c>
    </row>
    <row r="819" spans="1:40" x14ac:dyDescent="0.2">
      <c r="A819" s="20">
        <v>37683</v>
      </c>
      <c r="B819" s="22">
        <v>0.4345650090512192</v>
      </c>
      <c r="C819" s="22">
        <v>7.2670050521184582E-2</v>
      </c>
      <c r="D819" s="22">
        <v>4.4604171843017543E-2</v>
      </c>
      <c r="E819" s="22">
        <v>0.17553449520226222</v>
      </c>
      <c r="F819" s="22">
        <v>0.15820111454229224</v>
      </c>
      <c r="G819" s="22">
        <v>0.97936558643618588</v>
      </c>
      <c r="H819" s="22">
        <v>3.4527147741927848</v>
      </c>
      <c r="I819" s="22">
        <v>0.80930914942202348</v>
      </c>
      <c r="J819" s="22">
        <v>0.12891775813722356</v>
      </c>
      <c r="K819" s="22">
        <v>0.1867627397389936</v>
      </c>
      <c r="L819" s="22">
        <v>0.92268010743146511</v>
      </c>
      <c r="M819" s="22">
        <v>26.517114494965629</v>
      </c>
      <c r="N819" s="22">
        <v>1050.7696494279392</v>
      </c>
      <c r="O819" s="22">
        <v>0.57182408689170483</v>
      </c>
      <c r="P819" s="22">
        <v>5.6295034252653249</v>
      </c>
      <c r="Q819" s="22">
        <v>9.1151102119050158</v>
      </c>
      <c r="R819" s="22">
        <v>13.905749003182716</v>
      </c>
      <c r="S819" s="22">
        <v>9.0334717637454283</v>
      </c>
      <c r="T819" s="22">
        <v>139.92120115003726</v>
      </c>
      <c r="U819" s="22">
        <v>3.5415705344360435E-2</v>
      </c>
      <c r="V819" s="22">
        <v>1.3126634247920586</v>
      </c>
      <c r="W819" s="22">
        <v>0.44954388953963015</v>
      </c>
      <c r="X819" s="22">
        <v>0.84321868455613536</v>
      </c>
      <c r="Y819" s="22">
        <v>6.6529419420485333E-2</v>
      </c>
      <c r="Z819" s="22">
        <v>6.445887906861179</v>
      </c>
      <c r="AA819" s="22">
        <v>6.8682781386433813</v>
      </c>
      <c r="AB819" s="22">
        <v>0.46615553899123274</v>
      </c>
      <c r="AC819" s="22">
        <v>0.43070788816715766</v>
      </c>
      <c r="AD819" s="22">
        <v>0.38799559862279487</v>
      </c>
      <c r="AE819" s="22">
        <v>3.7376211266105845</v>
      </c>
      <c r="AF819" s="22">
        <v>0.4436872182586164</v>
      </c>
      <c r="AG819" s="22">
        <v>1</v>
      </c>
      <c r="AH819" s="22">
        <v>0.20516096972278422</v>
      </c>
      <c r="AI819" s="22">
        <v>5.0462026289946635</v>
      </c>
      <c r="AJ819" s="22">
        <v>0.19581395899146936</v>
      </c>
      <c r="AK819" s="22">
        <v>4.0996698967096155</v>
      </c>
      <c r="AL819" s="22">
        <v>225.98468983305528</v>
      </c>
      <c r="AM819" s="22">
        <v>0.11831659153563104</v>
      </c>
      <c r="AN819" s="22">
        <v>0.93560027922715605</v>
      </c>
    </row>
    <row r="820" spans="1:40" x14ac:dyDescent="0.2">
      <c r="A820" s="20">
        <v>37684</v>
      </c>
      <c r="B820" s="22">
        <v>0.43620319013741576</v>
      </c>
      <c r="C820" s="22">
        <v>7.2734182928132829E-2</v>
      </c>
      <c r="D820" s="22">
        <v>4.4773566754159881E-2</v>
      </c>
      <c r="E820" s="22">
        <v>0.17556445003978763</v>
      </c>
      <c r="F820" s="22">
        <v>0.15901991757426034</v>
      </c>
      <c r="G820" s="22">
        <v>0.98308728339489526</v>
      </c>
      <c r="H820" s="22">
        <v>3.4696010546694063</v>
      </c>
      <c r="I820" s="22">
        <v>0.81010012233214956</v>
      </c>
      <c r="J820" s="22">
        <v>0.12932764825350071</v>
      </c>
      <c r="K820" s="22">
        <v>0.18780954190766891</v>
      </c>
      <c r="L820" s="22">
        <v>0.92623252609950468</v>
      </c>
      <c r="M820" s="22">
        <v>26.72185469791085</v>
      </c>
      <c r="N820" s="22">
        <v>1047.5432616364003</v>
      </c>
      <c r="O820" s="22">
        <v>0.57424848866349154</v>
      </c>
      <c r="P820" s="22">
        <v>5.6415311709443321</v>
      </c>
      <c r="Q820" s="22">
        <v>9.1606589308407642</v>
      </c>
      <c r="R820" s="22">
        <v>13.996935757806096</v>
      </c>
      <c r="S820" s="22">
        <v>9.0739575044241487</v>
      </c>
      <c r="T820" s="22">
        <v>141.69150919866502</v>
      </c>
      <c r="U820" s="22">
        <v>3.5535707923085143E-2</v>
      </c>
      <c r="V820" s="22">
        <v>1.3210684466192379</v>
      </c>
      <c r="W820" s="22">
        <v>0.45126310913690509</v>
      </c>
      <c r="X820" s="22">
        <v>0.84622967564164986</v>
      </c>
      <c r="Y820" s="22">
        <v>6.6510683278501612E-2</v>
      </c>
      <c r="Z820" s="22">
        <v>6.4669762580614512</v>
      </c>
      <c r="AA820" s="22">
        <v>6.8880126370298225</v>
      </c>
      <c r="AB820" s="22">
        <v>0.46961293157713457</v>
      </c>
      <c r="AC820" s="22">
        <v>0.43237882584890192</v>
      </c>
      <c r="AD820" s="22">
        <v>0.39090466406166491</v>
      </c>
      <c r="AE820" s="22">
        <v>3.750727460598358</v>
      </c>
      <c r="AF820" s="22">
        <v>0.44537216290366632</v>
      </c>
      <c r="AG820" s="22">
        <v>1</v>
      </c>
      <c r="AH820" s="22">
        <v>0.20612373362471345</v>
      </c>
      <c r="AI820" s="22">
        <v>5.0702519092129164</v>
      </c>
      <c r="AJ820" s="22">
        <v>0.19240590519852252</v>
      </c>
      <c r="AK820" s="22">
        <v>4.1022839293561528</v>
      </c>
      <c r="AL820" s="22">
        <v>226.84893761060368</v>
      </c>
      <c r="AM820" s="22">
        <v>0.11876907728303858</v>
      </c>
      <c r="AN820" s="22">
        <v>0.94541373208071533</v>
      </c>
    </row>
    <row r="821" spans="1:40" x14ac:dyDescent="0.2">
      <c r="A821" s="20">
        <v>37685</v>
      </c>
      <c r="B821" s="22">
        <v>0.43821739649206537</v>
      </c>
      <c r="C821" s="22">
        <v>7.357117289106313E-2</v>
      </c>
      <c r="D821" s="22">
        <v>4.4980312611860161E-2</v>
      </c>
      <c r="E821" s="22">
        <v>0.17526548144612816</v>
      </c>
      <c r="F821" s="22">
        <v>0.15879966591098915</v>
      </c>
      <c r="G821" s="22">
        <v>0.98765063834864575</v>
      </c>
      <c r="H821" s="22">
        <v>3.4686791552320728</v>
      </c>
      <c r="I821" s="22">
        <v>0.80813745376446722</v>
      </c>
      <c r="J821" s="22">
        <v>0.13072425724853834</v>
      </c>
      <c r="K821" s="22">
        <v>0.19095573320606135</v>
      </c>
      <c r="L821" s="22">
        <v>0.9305452809927216</v>
      </c>
      <c r="M821" s="22">
        <v>26.69848466770075</v>
      </c>
      <c r="N821" s="22">
        <v>1054.7667342799189</v>
      </c>
      <c r="O821" s="22">
        <v>0.57928648132681071</v>
      </c>
      <c r="P821" s="22">
        <v>5.6675814341963964</v>
      </c>
      <c r="Q821" s="22">
        <v>9.161197947738934</v>
      </c>
      <c r="R821" s="22">
        <v>13.99236367975182</v>
      </c>
      <c r="S821" s="22">
        <v>9.0919937954897989</v>
      </c>
      <c r="T821" s="22">
        <v>143.07361889989261</v>
      </c>
      <c r="U821" s="22">
        <v>3.5604343157141151E-2</v>
      </c>
      <c r="V821" s="22">
        <v>1.3377878534781051</v>
      </c>
      <c r="W821" s="22">
        <v>0.45334685598377283</v>
      </c>
      <c r="X821" s="22">
        <v>0.84061567832000961</v>
      </c>
      <c r="Y821" s="22">
        <v>6.7664956449111094E-2</v>
      </c>
      <c r="Z821" s="22">
        <v>6.5266674621166931</v>
      </c>
      <c r="AA821" s="22">
        <v>6.91086982460327</v>
      </c>
      <c r="AB821" s="22">
        <v>0.46419281708626658</v>
      </c>
      <c r="AC821" s="22">
        <v>0.43437537286719963</v>
      </c>
      <c r="AD821" s="22">
        <v>0.39138527622002145</v>
      </c>
      <c r="AE821" s="22">
        <v>3.7662570099033532</v>
      </c>
      <c r="AF821" s="22">
        <v>0.44742870779143301</v>
      </c>
      <c r="AG821" s="22">
        <v>1</v>
      </c>
      <c r="AH821" s="22">
        <v>0.20662212146521897</v>
      </c>
      <c r="AI821" s="22">
        <v>5.0745734399236371</v>
      </c>
      <c r="AJ821" s="22">
        <v>0.19084834745257129</v>
      </c>
      <c r="AK821" s="22">
        <v>4.1164538837847511</v>
      </c>
      <c r="AL821" s="22">
        <v>228.85097243765662</v>
      </c>
      <c r="AM821" s="22">
        <v>0.11931750387781888</v>
      </c>
      <c r="AN821" s="22">
        <v>0.94754802529531079</v>
      </c>
    </row>
    <row r="822" spans="1:40" x14ac:dyDescent="0.2">
      <c r="A822" s="20">
        <v>37686</v>
      </c>
      <c r="B822" s="22">
        <v>0.43825400045344437</v>
      </c>
      <c r="C822" s="22">
        <v>7.3314797799601442E-2</v>
      </c>
      <c r="D822" s="22">
        <v>4.4984069782704673E-2</v>
      </c>
      <c r="E822" s="22">
        <v>0.17544717969523763</v>
      </c>
      <c r="F822" s="22">
        <v>0.15921864372397168</v>
      </c>
      <c r="G822" s="22">
        <v>0.98773313604524893</v>
      </c>
      <c r="H822" s="22">
        <v>3.4596613486390697</v>
      </c>
      <c r="I822" s="22">
        <v>0.80763218500531009</v>
      </c>
      <c r="J822" s="22">
        <v>0.13086643676240706</v>
      </c>
      <c r="K822" s="22">
        <v>0.19130580050833501</v>
      </c>
      <c r="L822" s="22">
        <v>0.93058721048172499</v>
      </c>
      <c r="M822" s="22">
        <v>26.657756882211853</v>
      </c>
      <c r="N822" s="22">
        <v>1057.5993699509563</v>
      </c>
      <c r="O822" s="22">
        <v>0.57719890696037135</v>
      </c>
      <c r="P822" s="22">
        <v>5.6716346670166935</v>
      </c>
      <c r="Q822" s="22">
        <v>9.1894084937293421</v>
      </c>
      <c r="R822" s="22">
        <v>14.005465198143265</v>
      </c>
      <c r="S822" s="22">
        <v>9.1154254620956294</v>
      </c>
      <c r="T822" s="22">
        <v>144.98287650800088</v>
      </c>
      <c r="U822" s="22">
        <v>3.5583451666408125E-2</v>
      </c>
      <c r="V822" s="22">
        <v>1.3327685166402157</v>
      </c>
      <c r="W822" s="22">
        <v>0.45338472369724231</v>
      </c>
      <c r="X822" s="22">
        <v>0.85341813538894784</v>
      </c>
      <c r="Y822" s="22">
        <v>6.7288760545565179E-2</v>
      </c>
      <c r="Z822" s="22">
        <v>6.5391453766571592</v>
      </c>
      <c r="AA822" s="22">
        <v>6.8911614142691784</v>
      </c>
      <c r="AB822" s="22">
        <v>0.46521007601159858</v>
      </c>
      <c r="AC822" s="22">
        <v>0.4344116559073064</v>
      </c>
      <c r="AD822" s="22">
        <v>0.39048721406154913</v>
      </c>
      <c r="AE822" s="22">
        <v>3.7668102573893534</v>
      </c>
      <c r="AF822" s="22">
        <v>0.44746608116654529</v>
      </c>
      <c r="AG822" s="22">
        <v>1</v>
      </c>
      <c r="AH822" s="22">
        <v>0.20710475758624391</v>
      </c>
      <c r="AI822" s="22">
        <v>5.0833502380583031</v>
      </c>
      <c r="AJ822" s="22">
        <v>0.19390713936255263</v>
      </c>
      <c r="AK822" s="22">
        <v>4.1227641015238108</v>
      </c>
      <c r="AL822" s="22">
        <v>228.8700881830006</v>
      </c>
      <c r="AM822" s="22">
        <v>0.11932747037695547</v>
      </c>
      <c r="AN822" s="22">
        <v>0.95045523429948797</v>
      </c>
    </row>
    <row r="823" spans="1:40" x14ac:dyDescent="0.2">
      <c r="A823" s="20">
        <v>37687</v>
      </c>
      <c r="B823" s="22">
        <v>0.43907949790794976</v>
      </c>
      <c r="C823" s="22">
        <v>7.3281530185295873E-2</v>
      </c>
      <c r="D823" s="22">
        <v>4.5066347878063358E-2</v>
      </c>
      <c r="E823" s="22">
        <v>0.17520621637776448</v>
      </c>
      <c r="F823" s="22">
        <v>0.15961745367603106</v>
      </c>
      <c r="G823" s="22">
        <v>0.98952779438135086</v>
      </c>
      <c r="H823" s="22">
        <v>3.4518828451882846</v>
      </c>
      <c r="I823" s="22">
        <v>0.80638374178123129</v>
      </c>
      <c r="J823" s="22">
        <v>0.13157202630005976</v>
      </c>
      <c r="K823" s="22">
        <v>0.19156007172743575</v>
      </c>
      <c r="L823" s="22">
        <v>0.93226539151225341</v>
      </c>
      <c r="M823" s="22">
        <v>26.594142259414227</v>
      </c>
      <c r="N823" s="22">
        <v>1061.5660490137477</v>
      </c>
      <c r="O823" s="22">
        <v>0.57836222355050804</v>
      </c>
      <c r="P823" s="22">
        <v>5.6784219964136282</v>
      </c>
      <c r="Q823" s="22">
        <v>9.1727435744172148</v>
      </c>
      <c r="R823" s="22">
        <v>13.992827256425581</v>
      </c>
      <c r="S823" s="22">
        <v>9.1093843395098624</v>
      </c>
      <c r="T823" s="22">
        <v>145.67842199641362</v>
      </c>
      <c r="U823" s="22">
        <v>3.5636580992229522E-2</v>
      </c>
      <c r="V823" s="22">
        <v>1.3254034668260608</v>
      </c>
      <c r="W823" s="22">
        <v>0.45421398684997011</v>
      </c>
      <c r="X823" s="22">
        <v>0.86398087268380153</v>
      </c>
      <c r="Y823" s="22">
        <v>6.7112970711297071E-2</v>
      </c>
      <c r="Z823" s="22">
        <v>6.5427375971309019</v>
      </c>
      <c r="AA823" s="22">
        <v>6.9252839210998207</v>
      </c>
      <c r="AB823" s="22">
        <v>0.46891811117752535</v>
      </c>
      <c r="AC823" s="22">
        <v>0.43520621637776447</v>
      </c>
      <c r="AD823" s="22">
        <v>0.39221757322175732</v>
      </c>
      <c r="AE823" s="22">
        <v>3.7698744769874475</v>
      </c>
      <c r="AF823" s="22">
        <v>0.44828451882845183</v>
      </c>
      <c r="AG823" s="22">
        <v>1</v>
      </c>
      <c r="AH823" s="22">
        <v>0.20760310818888222</v>
      </c>
      <c r="AI823" s="22">
        <v>5.0783024506873877</v>
      </c>
      <c r="AJ823" s="22">
        <v>0.19336521219366407</v>
      </c>
      <c r="AK823" s="22">
        <v>4.1243275552898986</v>
      </c>
      <c r="AL823" s="22">
        <v>229.88643156007171</v>
      </c>
      <c r="AM823" s="22">
        <v>0.11954572624028691</v>
      </c>
      <c r="AN823" s="22">
        <v>0.94635983263598322</v>
      </c>
    </row>
    <row r="824" spans="1:40" x14ac:dyDescent="0.2">
      <c r="A824" s="20">
        <v>37690</v>
      </c>
      <c r="B824" s="22">
        <v>0.43912003825920609</v>
      </c>
      <c r="C824" s="22">
        <v>7.3469631755141082E-2</v>
      </c>
      <c r="D824" s="22">
        <v>4.5071736011477757E-2</v>
      </c>
      <c r="E824" s="22">
        <v>0.17505978000956479</v>
      </c>
      <c r="F824" s="22">
        <v>0.1583692013390722</v>
      </c>
      <c r="G824" s="22">
        <v>0.98962219033955046</v>
      </c>
      <c r="H824" s="22">
        <v>3.4360353897656624</v>
      </c>
      <c r="I824" s="22">
        <v>0.80272596843615496</v>
      </c>
      <c r="J824" s="22">
        <v>0.13214968914395026</v>
      </c>
      <c r="K824" s="22">
        <v>0.19149928263988519</v>
      </c>
      <c r="L824" s="22">
        <v>0.93241272118603535</v>
      </c>
      <c r="M824" s="22">
        <v>26.524390243902438</v>
      </c>
      <c r="N824" s="22">
        <v>1061.8125298900047</v>
      </c>
      <c r="O824" s="22">
        <v>0.57938785270205639</v>
      </c>
      <c r="P824" s="22">
        <v>5.6910569105691051</v>
      </c>
      <c r="Q824" s="22">
        <v>9.2180774748923948</v>
      </c>
      <c r="R824" s="22">
        <v>13.969392635102821</v>
      </c>
      <c r="S824" s="22">
        <v>9.1224294595887123</v>
      </c>
      <c r="T824" s="22">
        <v>148.25442372070779</v>
      </c>
      <c r="U824" s="22">
        <v>3.5628885700621706E-2</v>
      </c>
      <c r="V824" s="22">
        <v>1.3224533715925393</v>
      </c>
      <c r="W824" s="22">
        <v>0.45425633668101384</v>
      </c>
      <c r="X824" s="22">
        <v>0.85801052128168342</v>
      </c>
      <c r="Y824" s="22">
        <v>6.6810138689622184E-2</v>
      </c>
      <c r="Z824" s="22">
        <v>6.5554758488761351</v>
      </c>
      <c r="AA824" s="22">
        <v>6.920133907221425</v>
      </c>
      <c r="AB824" s="22">
        <v>0.47364897178383542</v>
      </c>
      <c r="AC824" s="22">
        <v>0.43525824964131993</v>
      </c>
      <c r="AD824" s="22">
        <v>0.39029172644667626</v>
      </c>
      <c r="AE824" s="22">
        <v>3.7703252032520322</v>
      </c>
      <c r="AF824" s="22">
        <v>0.44833811573409849</v>
      </c>
      <c r="AG824" s="22">
        <v>1</v>
      </c>
      <c r="AH824" s="22">
        <v>0.20748445719751316</v>
      </c>
      <c r="AI824" s="22">
        <v>5.0729316116690573</v>
      </c>
      <c r="AJ824" s="22">
        <v>0.19261119081779052</v>
      </c>
      <c r="AK824" s="22">
        <v>4.1343854615016733</v>
      </c>
      <c r="AL824" s="22">
        <v>233.14203730272595</v>
      </c>
      <c r="AM824" s="22">
        <v>0.11956001912960305</v>
      </c>
      <c r="AN824" s="22">
        <v>0.93975370636059297</v>
      </c>
    </row>
    <row r="825" spans="1:40" x14ac:dyDescent="0.2">
      <c r="A825" s="20">
        <v>37691</v>
      </c>
      <c r="B825" s="22">
        <v>0.43595500279153748</v>
      </c>
      <c r="C825" s="22">
        <v>7.1819726072960097E-2</v>
      </c>
      <c r="D825" s="22">
        <v>4.4725182043880596E-2</v>
      </c>
      <c r="E825" s="22">
        <v>0.17478588313554994</v>
      </c>
      <c r="F825" s="22">
        <v>0.15778720169155291</v>
      </c>
      <c r="G825" s="22">
        <v>0.98321513844838015</v>
      </c>
      <c r="H825" s="22">
        <v>3.4076951403490017</v>
      </c>
      <c r="I825" s="22">
        <v>0.79866481356093266</v>
      </c>
      <c r="J825" s="22">
        <v>0.13115474620766665</v>
      </c>
      <c r="K825" s="22">
        <v>0.19088176947839824</v>
      </c>
      <c r="L825" s="22">
        <v>0.92641032037347204</v>
      </c>
      <c r="M825" s="22">
        <v>26.406756708599122</v>
      </c>
      <c r="N825" s="22">
        <v>1054.8448023947828</v>
      </c>
      <c r="O825" s="22">
        <v>0.57327488922941683</v>
      </c>
      <c r="P825" s="22">
        <v>5.6472209353432401</v>
      </c>
      <c r="Q825" s="22">
        <v>9.1336730693845549</v>
      </c>
      <c r="R825" s="22">
        <v>13.907796110853734</v>
      </c>
      <c r="S825" s="22">
        <v>9.0540845538885524</v>
      </c>
      <c r="T825" s="22">
        <v>145.10055474383188</v>
      </c>
      <c r="U825" s="22">
        <v>3.5470344368815555E-2</v>
      </c>
      <c r="V825" s="22">
        <v>1.2968176472684507</v>
      </c>
      <c r="W825" s="22">
        <v>0.45133815615979472</v>
      </c>
      <c r="X825" s="22">
        <v>0.85083686730099906</v>
      </c>
      <c r="Y825" s="22">
        <v>6.5773374671845852E-2</v>
      </c>
      <c r="Z825" s="22">
        <v>6.509627834598434</v>
      </c>
      <c r="AA825" s="22">
        <v>6.8362971146193408</v>
      </c>
      <c r="AB825" s="22">
        <v>0.47001176009408074</v>
      </c>
      <c r="AC825" s="22">
        <v>0.43232006462112305</v>
      </c>
      <c r="AD825" s="22">
        <v>0.38778613259209105</v>
      </c>
      <c r="AE825" s="22">
        <v>3.7376905075846665</v>
      </c>
      <c r="AF825" s="22">
        <v>0.44545810911941841</v>
      </c>
      <c r="AG825" s="22">
        <v>1</v>
      </c>
      <c r="AH825" s="22">
        <v>0.20637183279284416</v>
      </c>
      <c r="AI825" s="22">
        <v>5.0378342420678752</v>
      </c>
      <c r="AJ825" s="22">
        <v>0.19196274782319472</v>
      </c>
      <c r="AK825" s="22">
        <v>4.0982146038986489</v>
      </c>
      <c r="AL825" s="22">
        <v>233.53883800767375</v>
      </c>
      <c r="AM825" s="22">
        <v>0.11878882909851157</v>
      </c>
      <c r="AN825" s="22">
        <v>0.93621039877409928</v>
      </c>
    </row>
    <row r="826" spans="1:40" x14ac:dyDescent="0.2">
      <c r="A826" s="20">
        <v>37692</v>
      </c>
      <c r="B826" s="22">
        <v>0.43533762400881842</v>
      </c>
      <c r="C826" s="22">
        <v>7.0630207777738277E-2</v>
      </c>
      <c r="D826" s="22">
        <v>4.4683473787765653E-2</v>
      </c>
      <c r="E826" s="22">
        <v>0.1748272469745997</v>
      </c>
      <c r="F826" s="22">
        <v>0.15810309473858883</v>
      </c>
      <c r="G826" s="22">
        <v>0.98104754115848236</v>
      </c>
      <c r="H826" s="22">
        <v>3.4048050824354918</v>
      </c>
      <c r="I826" s="22">
        <v>0.79993836598750723</v>
      </c>
      <c r="J826" s="22">
        <v>0.13042705259040643</v>
      </c>
      <c r="K826" s="22">
        <v>0.19119581836930627</v>
      </c>
      <c r="L826" s="22">
        <v>0.92435610235987165</v>
      </c>
      <c r="M826" s="22">
        <v>26.394765850016004</v>
      </c>
      <c r="N826" s="22">
        <v>1053.7045597316551</v>
      </c>
      <c r="O826" s="22">
        <v>0.56892934608683288</v>
      </c>
      <c r="P826" s="22">
        <v>5.635956334672688</v>
      </c>
      <c r="Q826" s="22">
        <v>9.1348718131067095</v>
      </c>
      <c r="R826" s="22">
        <v>13.899655086583936</v>
      </c>
      <c r="S826" s="22">
        <v>9.0317533691284719</v>
      </c>
      <c r="T826" s="22">
        <v>147.28158446822886</v>
      </c>
      <c r="U826" s="22">
        <v>3.5356588320354633E-2</v>
      </c>
      <c r="V826" s="22">
        <v>1.2832912562671124</v>
      </c>
      <c r="W826" s="22">
        <v>0.45034313551185867</v>
      </c>
      <c r="X826" s="22">
        <v>0.84532233403264234</v>
      </c>
      <c r="Y826" s="22">
        <v>6.4988325095710509E-2</v>
      </c>
      <c r="Z826" s="22">
        <v>6.5189820905782936</v>
      </c>
      <c r="AA826" s="22">
        <v>6.851450177197786</v>
      </c>
      <c r="AB826" s="22">
        <v>0.47268546504047698</v>
      </c>
      <c r="AC826" s="22">
        <v>0.43150920361744244</v>
      </c>
      <c r="AD826" s="22">
        <v>0.38537851580556842</v>
      </c>
      <c r="AE826" s="22">
        <v>3.7190200192013654</v>
      </c>
      <c r="AF826" s="22">
        <v>0.44447605163033821</v>
      </c>
      <c r="AG826" s="22">
        <v>1</v>
      </c>
      <c r="AH826" s="22">
        <v>0.20712584005973761</v>
      </c>
      <c r="AI826" s="22">
        <v>5.0622859107017986</v>
      </c>
      <c r="AJ826" s="22">
        <v>0.19165807346300182</v>
      </c>
      <c r="AK826" s="22">
        <v>4.1010323697092534</v>
      </c>
      <c r="AL826" s="22">
        <v>234.68454053028958</v>
      </c>
      <c r="AM826" s="22">
        <v>0.11852694710142352</v>
      </c>
      <c r="AN826" s="22">
        <v>0.94941269897711245</v>
      </c>
    </row>
    <row r="827" spans="1:40" x14ac:dyDescent="0.2">
      <c r="A827" s="20">
        <v>37693</v>
      </c>
      <c r="B827" s="22">
        <v>0.429578947368421</v>
      </c>
      <c r="C827" s="22">
        <v>6.9555555555555551E-2</v>
      </c>
      <c r="D827" s="22">
        <v>4.4093567251461983E-2</v>
      </c>
      <c r="E827" s="22">
        <v>0.17354385964912281</v>
      </c>
      <c r="F827" s="22">
        <v>0.15891228070175437</v>
      </c>
      <c r="G827" s="22">
        <v>0.9680701754385963</v>
      </c>
      <c r="H827" s="22">
        <v>3.4163742690058481</v>
      </c>
      <c r="I827" s="22">
        <v>0.80429239766081861</v>
      </c>
      <c r="J827" s="22">
        <v>0.12623391812865495</v>
      </c>
      <c r="K827" s="22">
        <v>0.18718128654970759</v>
      </c>
      <c r="L827" s="22">
        <v>0.91210526315789464</v>
      </c>
      <c r="M827" s="22">
        <v>26.542690058479529</v>
      </c>
      <c r="N827" s="22">
        <v>1040.9356725146199</v>
      </c>
      <c r="O827" s="22">
        <v>0.55976608187134491</v>
      </c>
      <c r="P827" s="22">
        <v>5.5625730994152045</v>
      </c>
      <c r="Q827" s="22">
        <v>9.1134502923976601</v>
      </c>
      <c r="R827" s="22">
        <v>13.87719298245614</v>
      </c>
      <c r="S827" s="22">
        <v>8.9181286549707597</v>
      </c>
      <c r="T827" s="22">
        <v>145.08771929824562</v>
      </c>
      <c r="U827" s="22">
        <v>3.5029239766081868E-2</v>
      </c>
      <c r="V827" s="22">
        <v>1.2699415204678361</v>
      </c>
      <c r="W827" s="22">
        <v>0.44438596491228066</v>
      </c>
      <c r="X827" s="22">
        <v>0.84747368421052627</v>
      </c>
      <c r="Y827" s="22">
        <v>6.3976608187134507E-2</v>
      </c>
      <c r="Z827" s="22">
        <v>6.4175438596491219</v>
      </c>
      <c r="AA827" s="22">
        <v>6.7368421052631575</v>
      </c>
      <c r="AB827" s="22">
        <v>0.46666666666666667</v>
      </c>
      <c r="AC827" s="22">
        <v>0.42570760233918126</v>
      </c>
      <c r="AD827" s="22">
        <v>0.38257309941520462</v>
      </c>
      <c r="AE827" s="22">
        <v>3.6680701754385963</v>
      </c>
      <c r="AF827" s="22">
        <v>0.43860818713450295</v>
      </c>
      <c r="AG827" s="22">
        <v>1</v>
      </c>
      <c r="AH827" s="22">
        <v>0.20483040935672514</v>
      </c>
      <c r="AI827" s="22">
        <v>5.0035087719298241</v>
      </c>
      <c r="AJ827" s="22">
        <v>0.19239766081871343</v>
      </c>
      <c r="AK827" s="22">
        <v>4.0491228070175431</v>
      </c>
      <c r="AL827" s="22">
        <v>229.82456140350877</v>
      </c>
      <c r="AM827" s="22">
        <v>0.11695906432748537</v>
      </c>
      <c r="AN827" s="22">
        <v>0.95176608187134504</v>
      </c>
    </row>
    <row r="828" spans="1:40" x14ac:dyDescent="0.2">
      <c r="A828" s="20">
        <v>37694</v>
      </c>
      <c r="B828" s="22">
        <v>0.42843645016797305</v>
      </c>
      <c r="C828" s="22">
        <v>6.9813829787234036E-2</v>
      </c>
      <c r="D828" s="22">
        <v>4.397513064576334E-2</v>
      </c>
      <c r="E828" s="22">
        <v>0.17188083240014929</v>
      </c>
      <c r="F828" s="22">
        <v>0.15934117207913401</v>
      </c>
      <c r="G828" s="22">
        <v>0.965507185516984</v>
      </c>
      <c r="H828" s="22">
        <v>3.4286347517730493</v>
      </c>
      <c r="I828" s="22">
        <v>0.80644596864501672</v>
      </c>
      <c r="J828" s="22">
        <v>0.12526829040686824</v>
      </c>
      <c r="K828" s="22">
        <v>0.1846771183277342</v>
      </c>
      <c r="L828" s="22">
        <v>0.90970278088839118</v>
      </c>
      <c r="M828" s="22">
        <v>26.535087719298243</v>
      </c>
      <c r="N828" s="22">
        <v>1039.9169466218736</v>
      </c>
      <c r="O828" s="22">
        <v>0.56049365434863752</v>
      </c>
      <c r="P828" s="22">
        <v>5.5477790220231427</v>
      </c>
      <c r="Q828" s="22">
        <v>9.1382045539380368</v>
      </c>
      <c r="R828" s="22">
        <v>13.79129339305711</v>
      </c>
      <c r="S828" s="22">
        <v>8.9119074281448309</v>
      </c>
      <c r="T828" s="22">
        <v>144.78350130645762</v>
      </c>
      <c r="U828" s="22">
        <v>3.4959406494960807E-2</v>
      </c>
      <c r="V828" s="22">
        <v>1.2718131765584173</v>
      </c>
      <c r="W828" s="22">
        <v>0.44320408734602462</v>
      </c>
      <c r="X828" s="22">
        <v>0.84433324001493082</v>
      </c>
      <c r="Y828" s="22">
        <v>6.4284714445688687E-2</v>
      </c>
      <c r="Z828" s="22">
        <v>6.380645763344531</v>
      </c>
      <c r="AA828" s="22">
        <v>6.718924972004479</v>
      </c>
      <c r="AB828" s="22">
        <v>0.46805011198208285</v>
      </c>
      <c r="AC828" s="22">
        <v>0.4246687196715192</v>
      </c>
      <c r="AD828" s="22">
        <v>0.3848334266517357</v>
      </c>
      <c r="AE828" s="22">
        <v>3.6594811496827173</v>
      </c>
      <c r="AF828" s="22">
        <v>0.43743001119820824</v>
      </c>
      <c r="AG828" s="22">
        <v>1</v>
      </c>
      <c r="AH828" s="22">
        <v>0.20467058603956698</v>
      </c>
      <c r="AI828" s="22">
        <v>4.9773702874206789</v>
      </c>
      <c r="AJ828" s="22">
        <v>0.19013624486748784</v>
      </c>
      <c r="AK828" s="22">
        <v>4.0348544232922734</v>
      </c>
      <c r="AL828" s="22">
        <v>223.96416573348262</v>
      </c>
      <c r="AM828" s="22">
        <v>0.11664800298618887</v>
      </c>
      <c r="AN828" s="22">
        <v>0.95447228443449028</v>
      </c>
    </row>
    <row r="829" spans="1:40" x14ac:dyDescent="0.2">
      <c r="A829" s="20">
        <v>37697</v>
      </c>
      <c r="B829" s="22">
        <v>0.42390702183648027</v>
      </c>
      <c r="C829" s="22">
        <v>6.8406352430635697E-2</v>
      </c>
      <c r="D829" s="22">
        <v>4.351022575135035E-2</v>
      </c>
      <c r="E829" s="22">
        <v>0.17081390517519965</v>
      </c>
      <c r="F829" s="22">
        <v>0.15935321545635012</v>
      </c>
      <c r="G829" s="22">
        <v>0.95529984765246301</v>
      </c>
      <c r="H829" s="22">
        <v>3.4294353907945152</v>
      </c>
      <c r="I829" s="22">
        <v>0.80524906514011352</v>
      </c>
      <c r="J829" s="22">
        <v>0.12263976732376158</v>
      </c>
      <c r="K829" s="22">
        <v>0.18112044688610865</v>
      </c>
      <c r="L829" s="22">
        <v>0.90009694843266697</v>
      </c>
      <c r="M829" s="22">
        <v>26.568487142791188</v>
      </c>
      <c r="N829" s="22">
        <v>1034.6936891186924</v>
      </c>
      <c r="O829" s="22">
        <v>0.553298555006694</v>
      </c>
      <c r="P829" s="22">
        <v>5.4914362217810808</v>
      </c>
      <c r="Q829" s="22">
        <v>9.1235400027699534</v>
      </c>
      <c r="R829" s="22">
        <v>13.68127048612714</v>
      </c>
      <c r="S829" s="22">
        <v>8.8523152209039289</v>
      </c>
      <c r="T829" s="22">
        <v>143.74913438899404</v>
      </c>
      <c r="U829" s="22">
        <v>3.4566732837819115E-2</v>
      </c>
      <c r="V829" s="22">
        <v>1.2424403305479894</v>
      </c>
      <c r="W829" s="22">
        <v>0.43851853561700749</v>
      </c>
      <c r="X829" s="22">
        <v>0.84776787775264295</v>
      </c>
      <c r="Y829" s="22">
        <v>6.3281935275379717E-2</v>
      </c>
      <c r="Z829" s="22">
        <v>6.3247310835141493</v>
      </c>
      <c r="AA829" s="22">
        <v>6.6709754858963102</v>
      </c>
      <c r="AB829" s="22">
        <v>0.4707192650385485</v>
      </c>
      <c r="AC829" s="22">
        <v>0.42017912377083233</v>
      </c>
      <c r="AD829" s="22">
        <v>0.38455057476570792</v>
      </c>
      <c r="AE829" s="22">
        <v>3.6202160565070862</v>
      </c>
      <c r="AF829" s="22">
        <v>0.43280550297770182</v>
      </c>
      <c r="AG829" s="22">
        <v>1</v>
      </c>
      <c r="AH829" s="22">
        <v>0.20361479156086976</v>
      </c>
      <c r="AI829" s="22">
        <v>4.9259036978902166</v>
      </c>
      <c r="AJ829" s="22">
        <v>0.19874428696736068</v>
      </c>
      <c r="AK829" s="22">
        <v>3.9910438114583808</v>
      </c>
      <c r="AL829" s="22">
        <v>219.86519551267253</v>
      </c>
      <c r="AM829" s="22">
        <v>0.11541480079405382</v>
      </c>
      <c r="AN829" s="22">
        <v>0.95188356954895892</v>
      </c>
    </row>
    <row r="830" spans="1:40" x14ac:dyDescent="0.2">
      <c r="A830" s="20">
        <v>37698</v>
      </c>
      <c r="B830" s="22">
        <v>0.42339704424411501</v>
      </c>
      <c r="C830" s="22">
        <v>6.8475779863048439E-2</v>
      </c>
      <c r="D830" s="22">
        <v>4.3457911603993267E-2</v>
      </c>
      <c r="E830" s="22">
        <v>0.16985221220575014</v>
      </c>
      <c r="F830" s="22">
        <v>0.15939639868120722</v>
      </c>
      <c r="G830" s="22">
        <v>0.95418808936435118</v>
      </c>
      <c r="H830" s="22">
        <v>3.4244806676964932</v>
      </c>
      <c r="I830" s="22">
        <v>0.80482097157217625</v>
      </c>
      <c r="J830" s="22">
        <v>0.12255320130034814</v>
      </c>
      <c r="K830" s="22">
        <v>0.18053858391165012</v>
      </c>
      <c r="L830" s="22">
        <v>0.89902704447467319</v>
      </c>
      <c r="M830" s="22">
        <v>26.584511101376435</v>
      </c>
      <c r="N830" s="22">
        <v>1041.5465842805431</v>
      </c>
      <c r="O830" s="22">
        <v>0.55264796071288591</v>
      </c>
      <c r="P830" s="22">
        <v>5.4849791344845871</v>
      </c>
      <c r="Q830" s="22">
        <v>9.1877435270790588</v>
      </c>
      <c r="R830" s="22">
        <v>13.698614345330045</v>
      </c>
      <c r="S830" s="22">
        <v>8.8465174186706008</v>
      </c>
      <c r="T830" s="22">
        <v>144.15650289350518</v>
      </c>
      <c r="U830" s="22">
        <v>3.4572199294491963E-2</v>
      </c>
      <c r="V830" s="22">
        <v>1.2550434602171858</v>
      </c>
      <c r="W830" s="22">
        <v>0.43800290503308514</v>
      </c>
      <c r="X830" s="22">
        <v>0.85959006755354717</v>
      </c>
      <c r="Y830" s="22">
        <v>6.3172941691835946E-2</v>
      </c>
      <c r="Z830" s="22">
        <v>6.3345860327853742</v>
      </c>
      <c r="AA830" s="22">
        <v>6.6642842321259774</v>
      </c>
      <c r="AB830" s="22">
        <v>0.46884006178959264</v>
      </c>
      <c r="AC830" s="22">
        <v>0.41967352961519838</v>
      </c>
      <c r="AD830" s="22">
        <v>0.38342978350586771</v>
      </c>
      <c r="AE830" s="22">
        <v>3.6194176100338922</v>
      </c>
      <c r="AF830" s="22">
        <v>0.43228506213542989</v>
      </c>
      <c r="AG830" s="22">
        <v>1</v>
      </c>
      <c r="AH830" s="22">
        <v>0.2035598183201531</v>
      </c>
      <c r="AI830" s="22">
        <v>4.9431674082954835</v>
      </c>
      <c r="AJ830" s="22">
        <v>0.1898646623475434</v>
      </c>
      <c r="AK830" s="22">
        <v>3.9898093283840179</v>
      </c>
      <c r="AL830" s="22">
        <v>220.75945864939018</v>
      </c>
      <c r="AM830" s="22">
        <v>0.11527909067853273</v>
      </c>
      <c r="AN830" s="22">
        <v>0.94021626357411303</v>
      </c>
    </row>
    <row r="831" spans="1:40" x14ac:dyDescent="0.2">
      <c r="A831" s="20">
        <v>37699</v>
      </c>
      <c r="B831" s="22">
        <v>0.42199779401626913</v>
      </c>
      <c r="C831" s="22">
        <v>6.7753573234064071E-2</v>
      </c>
      <c r="D831" s="22">
        <v>4.3314260765660188E-2</v>
      </c>
      <c r="E831" s="22">
        <v>0.17027436922652694</v>
      </c>
      <c r="F831" s="22">
        <v>0.16019807895583438</v>
      </c>
      <c r="G831" s="22">
        <v>0.95100877797692918</v>
      </c>
      <c r="H831" s="22">
        <v>3.4378877705776922</v>
      </c>
      <c r="I831" s="22">
        <v>0.80845856886805467</v>
      </c>
      <c r="J831" s="22">
        <v>0.12128314720345605</v>
      </c>
      <c r="K831" s="22">
        <v>0.17956937359253641</v>
      </c>
      <c r="L831" s="22">
        <v>0.89603152718415369</v>
      </c>
      <c r="M831" s="22">
        <v>26.718828990302864</v>
      </c>
      <c r="N831" s="22">
        <v>1043.2464727239303</v>
      </c>
      <c r="O831" s="22">
        <v>0.54609586837630408</v>
      </c>
      <c r="P831" s="22">
        <v>5.4690013327818381</v>
      </c>
      <c r="Q831" s="22">
        <v>9.1938967783445928</v>
      </c>
      <c r="R831" s="22">
        <v>13.840250011489498</v>
      </c>
      <c r="S831" s="22">
        <v>8.8296796727790792</v>
      </c>
      <c r="T831" s="22">
        <v>144.30810239441152</v>
      </c>
      <c r="U831" s="22">
        <v>3.4556964934050277E-2</v>
      </c>
      <c r="V831" s="22">
        <v>1.2455765430396617</v>
      </c>
      <c r="W831" s="22">
        <v>0.43654349924169311</v>
      </c>
      <c r="X831" s="22">
        <v>0.85828852428880009</v>
      </c>
      <c r="Y831" s="22">
        <v>6.2905004825589417E-2</v>
      </c>
      <c r="Z831" s="22">
        <v>6.3146284296153317</v>
      </c>
      <c r="AA831" s="22">
        <v>6.6386322900868606</v>
      </c>
      <c r="AB831" s="22">
        <v>0.46801323590238525</v>
      </c>
      <c r="AC831" s="22">
        <v>0.41828668596902435</v>
      </c>
      <c r="AD831" s="22">
        <v>0.38420883312652238</v>
      </c>
      <c r="AE831" s="22">
        <v>3.603911025322855</v>
      </c>
      <c r="AF831" s="22">
        <v>0.43085619743554393</v>
      </c>
      <c r="AG831" s="22">
        <v>1</v>
      </c>
      <c r="AH831" s="22">
        <v>0.20342157268256814</v>
      </c>
      <c r="AI831" s="22">
        <v>4.9404843972609038</v>
      </c>
      <c r="AJ831" s="22">
        <v>0.19819385082035021</v>
      </c>
      <c r="AK831" s="22">
        <v>3.9926007629027072</v>
      </c>
      <c r="AL831" s="22">
        <v>222.32179787674067</v>
      </c>
      <c r="AM831" s="22">
        <v>0.11489498598281171</v>
      </c>
      <c r="AN831" s="22">
        <v>0.93731329564777788</v>
      </c>
    </row>
    <row r="832" spans="1:40" x14ac:dyDescent="0.2">
      <c r="A832" s="20">
        <v>37700</v>
      </c>
      <c r="B832" s="22">
        <v>0.42556716798368593</v>
      </c>
      <c r="C832" s="22">
        <v>6.8743772159525415E-2</v>
      </c>
      <c r="D832" s="22">
        <v>4.367946608578778E-2</v>
      </c>
      <c r="E832" s="22">
        <v>0.17158714341992448</v>
      </c>
      <c r="F832" s="22">
        <v>0.1606029708247399</v>
      </c>
      <c r="G832" s="22">
        <v>0.95905267304706521</v>
      </c>
      <c r="H832" s="22">
        <v>3.4586239658888145</v>
      </c>
      <c r="I832" s="22">
        <v>0.81113711677056066</v>
      </c>
      <c r="J832" s="22">
        <v>0.12306212777790652</v>
      </c>
      <c r="K832" s="22">
        <v>0.1814589947396473</v>
      </c>
      <c r="L832" s="22">
        <v>0.90356406275345869</v>
      </c>
      <c r="M832" s="22">
        <v>26.84054411049058</v>
      </c>
      <c r="N832" s="22">
        <v>1043.9598637406439</v>
      </c>
      <c r="O832" s="22">
        <v>0.55048316455402879</v>
      </c>
      <c r="P832" s="22">
        <v>5.5210529974741034</v>
      </c>
      <c r="Q832" s="22">
        <v>9.2565986142330772</v>
      </c>
      <c r="R832" s="22">
        <v>13.930665307162887</v>
      </c>
      <c r="S832" s="22">
        <v>8.8927768637174704</v>
      </c>
      <c r="T832" s="22">
        <v>144.13829861191576</v>
      </c>
      <c r="U832" s="22">
        <v>3.485273329780085E-2</v>
      </c>
      <c r="V832" s="22">
        <v>1.2541422380830998</v>
      </c>
      <c r="W832" s="22">
        <v>0.44023590480383751</v>
      </c>
      <c r="X832" s="22">
        <v>0.85866567793664406</v>
      </c>
      <c r="Y832" s="22">
        <v>6.4120686858387593E-2</v>
      </c>
      <c r="Z832" s="22">
        <v>6.3205339142122217</v>
      </c>
      <c r="AA832" s="22">
        <v>6.6947836766852831</v>
      </c>
      <c r="AB832" s="22">
        <v>0.47084791323894054</v>
      </c>
      <c r="AC832" s="22">
        <v>0.42165087015966446</v>
      </c>
      <c r="AD832" s="22">
        <v>0.38803791161680534</v>
      </c>
      <c r="AE832" s="22">
        <v>3.6346256343707277</v>
      </c>
      <c r="AF832" s="22">
        <v>0.43452367158714345</v>
      </c>
      <c r="AG832" s="22">
        <v>1</v>
      </c>
      <c r="AH832" s="22">
        <v>0.2046787013649109</v>
      </c>
      <c r="AI832" s="22">
        <v>4.9753203717006924</v>
      </c>
      <c r="AJ832" s="22">
        <v>0.19847982759020233</v>
      </c>
      <c r="AK832" s="22">
        <v>4.015943271614951</v>
      </c>
      <c r="AL832" s="22">
        <v>224.78159108289111</v>
      </c>
      <c r="AM832" s="22">
        <v>0.11586679952726346</v>
      </c>
      <c r="AN832" s="22">
        <v>0.93875280976988862</v>
      </c>
    </row>
    <row r="833" spans="1:40" x14ac:dyDescent="0.2">
      <c r="A833" s="20">
        <v>37701</v>
      </c>
      <c r="B833" s="22">
        <v>0.42199600156260769</v>
      </c>
      <c r="C833" s="22">
        <v>6.784704827998253E-2</v>
      </c>
      <c r="D833" s="22">
        <v>4.3314107130546675E-2</v>
      </c>
      <c r="E833" s="22">
        <v>0.17169152285313785</v>
      </c>
      <c r="F833" s="22">
        <v>0.1609945538525174</v>
      </c>
      <c r="G833" s="22">
        <v>0.95104212146977041</v>
      </c>
      <c r="H833" s="22">
        <v>3.4545120297814642</v>
      </c>
      <c r="I833" s="22">
        <v>0.81028103959372189</v>
      </c>
      <c r="J833" s="22">
        <v>0.12099869016706113</v>
      </c>
      <c r="K833" s="22">
        <v>0.17955052048624673</v>
      </c>
      <c r="L833" s="22">
        <v>0.89606360732587254</v>
      </c>
      <c r="M833" s="22">
        <v>26.837787531309601</v>
      </c>
      <c r="N833" s="22">
        <v>1030.057219017855</v>
      </c>
      <c r="O833" s="22">
        <v>0.5446147482593009</v>
      </c>
      <c r="P833" s="22">
        <v>5.4645311027874159</v>
      </c>
      <c r="Q833" s="22">
        <v>9.204448836087046</v>
      </c>
      <c r="R833" s="22">
        <v>13.952018751292599</v>
      </c>
      <c r="S833" s="22">
        <v>8.7954132867614945</v>
      </c>
      <c r="T833" s="22">
        <v>143.85182802123308</v>
      </c>
      <c r="U833" s="22">
        <v>3.4574993680630557E-2</v>
      </c>
      <c r="V833" s="22">
        <v>1.2305535767631042</v>
      </c>
      <c r="W833" s="22">
        <v>0.43655353080405357</v>
      </c>
      <c r="X833" s="22">
        <v>0.85815888043753008</v>
      </c>
      <c r="Y833" s="22">
        <v>6.3136245605165786E-2</v>
      </c>
      <c r="Z833" s="22">
        <v>6.2446859847875542</v>
      </c>
      <c r="AA833" s="22">
        <v>6.6387848427051495</v>
      </c>
      <c r="AB833" s="22">
        <v>0.46873635590688695</v>
      </c>
      <c r="AC833" s="22">
        <v>0.41816991060964676</v>
      </c>
      <c r="AD833" s="22">
        <v>0.38983615598501731</v>
      </c>
      <c r="AE833" s="22">
        <v>3.6043385343658798</v>
      </c>
      <c r="AF833" s="22">
        <v>0.43048693613989936</v>
      </c>
      <c r="AG833" s="22">
        <v>1</v>
      </c>
      <c r="AH833" s="22">
        <v>0.20367902199140564</v>
      </c>
      <c r="AI833" s="22">
        <v>4.9394489509846728</v>
      </c>
      <c r="AJ833" s="22">
        <v>0.19911758623066847</v>
      </c>
      <c r="AK833" s="22">
        <v>3.9835007008755197</v>
      </c>
      <c r="AL833" s="22">
        <v>220.6034423328814</v>
      </c>
      <c r="AM833" s="22">
        <v>0.11489762621504239</v>
      </c>
      <c r="AN833" s="22">
        <v>0.94422869223521833</v>
      </c>
    </row>
    <row r="834" spans="1:40" x14ac:dyDescent="0.2">
      <c r="A834" s="20">
        <v>37704</v>
      </c>
      <c r="B834" s="22">
        <v>0.42448512585812354</v>
      </c>
      <c r="C834" s="22">
        <v>6.8719228902295273E-2</v>
      </c>
      <c r="D834" s="22">
        <v>4.3569562905947344E-2</v>
      </c>
      <c r="E834" s="22">
        <v>0.17101218130966414</v>
      </c>
      <c r="F834" s="22">
        <v>0.16004437972401359</v>
      </c>
      <c r="G834" s="22">
        <v>0.95662575410859174</v>
      </c>
      <c r="H834" s="22">
        <v>3.4486743868894898</v>
      </c>
      <c r="I834" s="22">
        <v>0.80692508610128755</v>
      </c>
      <c r="J834" s="22">
        <v>0.12292258974181172</v>
      </c>
      <c r="K834" s="22">
        <v>0.18182973903797703</v>
      </c>
      <c r="L834" s="22">
        <v>0.90132445738853062</v>
      </c>
      <c r="M834" s="22">
        <v>26.744562328086356</v>
      </c>
      <c r="N834" s="22">
        <v>1033.7933106811824</v>
      </c>
      <c r="O834" s="22">
        <v>0.54388276356239751</v>
      </c>
      <c r="P834" s="22">
        <v>5.5070152324156902</v>
      </c>
      <c r="Q834" s="22">
        <v>9.1151792524790238</v>
      </c>
      <c r="R834" s="22">
        <v>13.958810068649885</v>
      </c>
      <c r="S834" s="22">
        <v>8.8528303631278451</v>
      </c>
      <c r="T834" s="22">
        <v>144.46524744007581</v>
      </c>
      <c r="U834" s="22">
        <v>3.4768740031897928E-2</v>
      </c>
      <c r="V834" s="22">
        <v>1.2443658553498369</v>
      </c>
      <c r="W834" s="22">
        <v>0.43911656611885447</v>
      </c>
      <c r="X834" s="22">
        <v>0.85482976215241657</v>
      </c>
      <c r="Y834" s="22">
        <v>6.3680281071585423E-2</v>
      </c>
      <c r="Z834" s="22">
        <v>6.2929061784897034</v>
      </c>
      <c r="AA834" s="22">
        <v>6.6685158218338998</v>
      </c>
      <c r="AB834" s="22">
        <v>0.47037884566488691</v>
      </c>
      <c r="AC834" s="22">
        <v>0.42062501444652473</v>
      </c>
      <c r="AD834" s="22">
        <v>0.3900561680882047</v>
      </c>
      <c r="AE834" s="22">
        <v>3.6242285555786702</v>
      </c>
      <c r="AF834" s="22">
        <v>0.4333841851004322</v>
      </c>
      <c r="AG834" s="22">
        <v>1</v>
      </c>
      <c r="AH834" s="22">
        <v>0.20403115826456789</v>
      </c>
      <c r="AI834" s="22">
        <v>4.9557358481843607</v>
      </c>
      <c r="AJ834" s="22">
        <v>0.20375378498948293</v>
      </c>
      <c r="AK834" s="22">
        <v>4.008043824977463</v>
      </c>
      <c r="AL834" s="22">
        <v>222.47648105771677</v>
      </c>
      <c r="AM834" s="22">
        <v>0.11557219795206065</v>
      </c>
      <c r="AN834" s="22">
        <v>0.93657397776390905</v>
      </c>
    </row>
    <row r="835" spans="1:40" x14ac:dyDescent="0.2">
      <c r="A835" s="20">
        <v>37705</v>
      </c>
      <c r="B835" s="22">
        <v>0.42333006743127199</v>
      </c>
      <c r="C835" s="22">
        <v>6.8710737133306429E-2</v>
      </c>
      <c r="D835" s="22">
        <v>4.345340326205982E-2</v>
      </c>
      <c r="E835" s="22">
        <v>0.17006512592934125</v>
      </c>
      <c r="F835" s="22">
        <v>0.15941444297158666</v>
      </c>
      <c r="G835" s="22">
        <v>0.95407757477955168</v>
      </c>
      <c r="H835" s="22">
        <v>3.41767045127082</v>
      </c>
      <c r="I835" s="22">
        <v>0.8035271742262694</v>
      </c>
      <c r="J835" s="22">
        <v>0.12274796841680594</v>
      </c>
      <c r="K835" s="22">
        <v>0.18125756440550977</v>
      </c>
      <c r="L835" s="22">
        <v>0.89894530574606646</v>
      </c>
      <c r="M835" s="22">
        <v>26.639386778860011</v>
      </c>
      <c r="N835" s="22">
        <v>1025.8774710391333</v>
      </c>
      <c r="O835" s="22">
        <v>0.54002651144026281</v>
      </c>
      <c r="P835" s="22">
        <v>5.4797994351910555</v>
      </c>
      <c r="Q835" s="22">
        <v>9.0611492133018263</v>
      </c>
      <c r="R835" s="22">
        <v>13.848193187712523</v>
      </c>
      <c r="S835" s="22">
        <v>8.8640424183044217</v>
      </c>
      <c r="T835" s="22">
        <v>143.96864734021094</v>
      </c>
      <c r="U835" s="22">
        <v>3.4620482969281309E-2</v>
      </c>
      <c r="V835" s="22">
        <v>1.2341651777995506</v>
      </c>
      <c r="W835" s="22">
        <v>0.43795746642844796</v>
      </c>
      <c r="X835" s="22">
        <v>0.84752463834937464</v>
      </c>
      <c r="Y835" s="22">
        <v>6.3431502507060117E-2</v>
      </c>
      <c r="Z835" s="22">
        <v>6.2509365454440662</v>
      </c>
      <c r="AA835" s="22">
        <v>6.6854936314909805</v>
      </c>
      <c r="AB835" s="22">
        <v>0.46688951645438309</v>
      </c>
      <c r="AC835" s="22">
        <v>0.41941098495763929</v>
      </c>
      <c r="AD835" s="22">
        <v>0.38967206501066221</v>
      </c>
      <c r="AE835" s="22">
        <v>3.6147772462682264</v>
      </c>
      <c r="AF835" s="22">
        <v>0.43222868998904962</v>
      </c>
      <c r="AG835" s="22">
        <v>1</v>
      </c>
      <c r="AH835" s="22">
        <v>0.20359633450521583</v>
      </c>
      <c r="AI835" s="22">
        <v>4.9345859028298085</v>
      </c>
      <c r="AJ835" s="22">
        <v>0.19583885655005476</v>
      </c>
      <c r="AK835" s="22">
        <v>3.9974641231052965</v>
      </c>
      <c r="AL835" s="22">
        <v>224.77090657598987</v>
      </c>
      <c r="AM835" s="22">
        <v>0.1152671315774307</v>
      </c>
      <c r="AN835" s="22">
        <v>0.92157224367471613</v>
      </c>
    </row>
    <row r="836" spans="1:40" x14ac:dyDescent="0.2">
      <c r="A836" s="20">
        <v>37706</v>
      </c>
      <c r="B836" s="22">
        <v>0.42458152224174611</v>
      </c>
      <c r="C836" s="22">
        <v>6.9175991861648023E-2</v>
      </c>
      <c r="D836" s="22">
        <v>4.3579487653750117E-2</v>
      </c>
      <c r="E836" s="22">
        <v>0.16979561638768151</v>
      </c>
      <c r="F836" s="22">
        <v>0.15971515768056968</v>
      </c>
      <c r="G836" s="22">
        <v>0.95688060667714792</v>
      </c>
      <c r="H836" s="22">
        <v>3.4391473226671603</v>
      </c>
      <c r="I836" s="22">
        <v>0.80324609266623515</v>
      </c>
      <c r="J836" s="22">
        <v>0.12350873948025526</v>
      </c>
      <c r="K836" s="22">
        <v>0.18199158420419867</v>
      </c>
      <c r="L836" s="22">
        <v>0.90157680569684651</v>
      </c>
      <c r="M836" s="22">
        <v>26.603394062702304</v>
      </c>
      <c r="N836" s="22">
        <v>1030.0101729399798</v>
      </c>
      <c r="O836" s="22">
        <v>0.5416281328031074</v>
      </c>
      <c r="P836" s="22">
        <v>5.4910755571996672</v>
      </c>
      <c r="Q836" s="22">
        <v>9.105937297697217</v>
      </c>
      <c r="R836" s="22">
        <v>13.875658929066866</v>
      </c>
      <c r="S836" s="22">
        <v>8.8724220845278836</v>
      </c>
      <c r="T836" s="22">
        <v>143.80837880329236</v>
      </c>
      <c r="U836" s="22">
        <v>3.4702441505595122E-2</v>
      </c>
      <c r="V836" s="22">
        <v>1.2389022472949229</v>
      </c>
      <c r="W836" s="22">
        <v>0.43922824378063446</v>
      </c>
      <c r="X836" s="22">
        <v>0.84929020623323781</v>
      </c>
      <c r="Y836" s="22">
        <v>6.322250994173681E-2</v>
      </c>
      <c r="Z836" s="22">
        <v>6.1985572921483403</v>
      </c>
      <c r="AA836" s="22">
        <v>6.7048922593174884</v>
      </c>
      <c r="AB836" s="22">
        <v>0.46980486451493575</v>
      </c>
      <c r="AC836" s="22">
        <v>0.42073198927217242</v>
      </c>
      <c r="AD836" s="22">
        <v>0.38854850642744848</v>
      </c>
      <c r="AE836" s="22">
        <v>3.6252658836585594</v>
      </c>
      <c r="AF836" s="22">
        <v>0.433505965042079</v>
      </c>
      <c r="AG836" s="22">
        <v>1</v>
      </c>
      <c r="AH836" s="22">
        <v>0.20467261629520023</v>
      </c>
      <c r="AI836" s="22">
        <v>4.9535281605474895</v>
      </c>
      <c r="AJ836" s="22">
        <v>0.19767872005918802</v>
      </c>
      <c r="AK836" s="22">
        <v>4.009063164709147</v>
      </c>
      <c r="AL836" s="22">
        <v>226.34791454730419</v>
      </c>
      <c r="AM836" s="22">
        <v>0.11560159067788774</v>
      </c>
      <c r="AN836" s="22">
        <v>0.91209655044853422</v>
      </c>
    </row>
    <row r="837" spans="1:40" x14ac:dyDescent="0.2">
      <c r="A837" s="20">
        <v>37707</v>
      </c>
      <c r="B837" s="22">
        <v>0.42540918094311431</v>
      </c>
      <c r="C837" s="22">
        <v>6.9650531095435009E-2</v>
      </c>
      <c r="D837" s="22">
        <v>4.344094241929318E-2</v>
      </c>
      <c r="E837" s="22">
        <v>0.16946403956863698</v>
      </c>
      <c r="F837" s="22">
        <v>0.16012787990409008</v>
      </c>
      <c r="G837" s="22">
        <v>0.95877494758545601</v>
      </c>
      <c r="H837" s="22">
        <v>3.4492824130381901</v>
      </c>
      <c r="I837" s="22">
        <v>0.80439239670570239</v>
      </c>
      <c r="J837" s="22">
        <v>0.12382574046402797</v>
      </c>
      <c r="K837" s="22">
        <v>0.18119794743487275</v>
      </c>
      <c r="L837" s="22">
        <v>0.90339507245369566</v>
      </c>
      <c r="M837" s="22">
        <v>26.662496669794166</v>
      </c>
      <c r="N837" s="22">
        <v>1030.3367272474545</v>
      </c>
      <c r="O837" s="22">
        <v>0.54499542458676487</v>
      </c>
      <c r="P837" s="22">
        <v>5.490495882128088</v>
      </c>
      <c r="Q837" s="22">
        <v>9.0292015614321617</v>
      </c>
      <c r="R837" s="22">
        <v>13.894197912684898</v>
      </c>
      <c r="S837" s="22">
        <v>8.8844100033591644</v>
      </c>
      <c r="T837" s="22">
        <v>144.43247500897709</v>
      </c>
      <c r="U837" s="22">
        <v>3.4770823921882056E-2</v>
      </c>
      <c r="V837" s="22">
        <v>1.2428907344986158</v>
      </c>
      <c r="W837" s="22">
        <v>0.44010841991868505</v>
      </c>
      <c r="X837" s="22">
        <v>0.85212727757120843</v>
      </c>
      <c r="Y837" s="22">
        <v>6.3743035526056688E-2</v>
      </c>
      <c r="Z837" s="22">
        <v>6.1715953713034715</v>
      </c>
      <c r="AA837" s="22">
        <v>6.6835783206495929</v>
      </c>
      <c r="AB837" s="22">
        <v>0.47074631360693148</v>
      </c>
      <c r="AC837" s="22">
        <v>0.42151718386211207</v>
      </c>
      <c r="AD837" s="22">
        <v>0.38918812477557307</v>
      </c>
      <c r="AE837" s="22">
        <v>3.6351947736039194</v>
      </c>
      <c r="AF837" s="22">
        <v>0.43435150756970264</v>
      </c>
      <c r="AG837" s="22">
        <v>1</v>
      </c>
      <c r="AH837" s="22">
        <v>0.20471209646592767</v>
      </c>
      <c r="AI837" s="22">
        <v>4.9599796133486231</v>
      </c>
      <c r="AJ837" s="22">
        <v>0.1983065179367782</v>
      </c>
      <c r="AK837" s="22">
        <v>4.0194136521064276</v>
      </c>
      <c r="AL837" s="22">
        <v>227.03316305846104</v>
      </c>
      <c r="AM837" s="22">
        <v>0.11583324645839849</v>
      </c>
      <c r="AN837" s="22">
        <v>0.91899781075164189</v>
      </c>
    </row>
    <row r="838" spans="1:40" x14ac:dyDescent="0.2">
      <c r="A838" s="20">
        <v>37708</v>
      </c>
      <c r="B838" s="22">
        <v>0.42990074441687348</v>
      </c>
      <c r="C838" s="22">
        <v>7.0298234936092524E-2</v>
      </c>
      <c r="D838" s="22">
        <v>4.412542722037549E-2</v>
      </c>
      <c r="E838" s="22">
        <v>0.17222248232595161</v>
      </c>
      <c r="F838" s="22">
        <v>0.16024860714452924</v>
      </c>
      <c r="G838" s="22">
        <v>0.96880706025563013</v>
      </c>
      <c r="H838" s="22">
        <v>3.4574418278009276</v>
      </c>
      <c r="I838" s="22">
        <v>0.80610047286858</v>
      </c>
      <c r="J838" s="22">
        <v>0.12616461444824198</v>
      </c>
      <c r="K838" s="22">
        <v>0.18411442483262325</v>
      </c>
      <c r="L838" s="22">
        <v>0.91281192939744382</v>
      </c>
      <c r="M838" s="22">
        <v>26.779109508872139</v>
      </c>
      <c r="N838" s="22">
        <v>1042.3006695069994</v>
      </c>
      <c r="O838" s="22">
        <v>0.55105576103750187</v>
      </c>
      <c r="P838" s="22">
        <v>5.5538648813146692</v>
      </c>
      <c r="Q838" s="22">
        <v>9.0090828222295052</v>
      </c>
      <c r="R838" s="22">
        <v>14.018680649843159</v>
      </c>
      <c r="S838" s="22">
        <v>8.9704574184184658</v>
      </c>
      <c r="T838" s="22">
        <v>147.24472119481251</v>
      </c>
      <c r="U838" s="22">
        <v>3.5110492064235221E-2</v>
      </c>
      <c r="V838" s="22">
        <v>1.2555597172152255</v>
      </c>
      <c r="W838" s="22">
        <v>0.44471885387892696</v>
      </c>
      <c r="X838" s="22">
        <v>0.85602088112739372</v>
      </c>
      <c r="Y838" s="22">
        <v>6.4457605693150427E-2</v>
      </c>
      <c r="Z838" s="22">
        <v>6.2584858841706072</v>
      </c>
      <c r="AA838" s="22">
        <v>6.7887073364857908</v>
      </c>
      <c r="AB838" s="22">
        <v>0.47696521372723449</v>
      </c>
      <c r="AC838" s="22">
        <v>0.42599138536448339</v>
      </c>
      <c r="AD838" s="22">
        <v>0.38976543845685663</v>
      </c>
      <c r="AE838" s="22">
        <v>3.6702326887962919</v>
      </c>
      <c r="AF838" s="22">
        <v>0.43891333863944942</v>
      </c>
      <c r="AG838" s="22">
        <v>1</v>
      </c>
      <c r="AH838" s="22">
        <v>0.20718432510885343</v>
      </c>
      <c r="AI838" s="22">
        <v>5.0236434289994856</v>
      </c>
      <c r="AJ838" s="22">
        <v>0.19921344632239338</v>
      </c>
      <c r="AK838" s="22">
        <v>4.0626902008521002</v>
      </c>
      <c r="AL838" s="22">
        <v>229.87967601479471</v>
      </c>
      <c r="AM838" s="22">
        <v>0.11704667821527226</v>
      </c>
      <c r="AN838" s="22">
        <v>0.9314106465658506</v>
      </c>
    </row>
    <row r="839" spans="1:40" x14ac:dyDescent="0.2">
      <c r="A839" s="20">
        <v>37711</v>
      </c>
      <c r="B839" s="22">
        <v>0.43512616988508462</v>
      </c>
      <c r="C839" s="22">
        <v>7.1591043715199601E-2</v>
      </c>
      <c r="D839" s="22">
        <v>4.466176993247245E-2</v>
      </c>
      <c r="E839" s="22">
        <v>0.17386565572799428</v>
      </c>
      <c r="F839" s="22">
        <v>0.15987442246179359</v>
      </c>
      <c r="G839" s="22">
        <v>0.98061841014097839</v>
      </c>
      <c r="H839" s="22">
        <v>3.467124748252576</v>
      </c>
      <c r="I839" s="22">
        <v>0.80582869328278628</v>
      </c>
      <c r="J839" s="22">
        <v>0.12938040516526478</v>
      </c>
      <c r="K839" s="22">
        <v>0.18751332780476243</v>
      </c>
      <c r="L839" s="22">
        <v>0.92396635469731059</v>
      </c>
      <c r="M839" s="22">
        <v>26.796588081980804</v>
      </c>
      <c r="N839" s="22">
        <v>1054.1405046795403</v>
      </c>
      <c r="O839" s="22">
        <v>0.55591754531453608</v>
      </c>
      <c r="P839" s="22">
        <v>5.6190024878568883</v>
      </c>
      <c r="Q839" s="22">
        <v>9.0830470323421384</v>
      </c>
      <c r="R839" s="22">
        <v>13.971093472337399</v>
      </c>
      <c r="S839" s="22">
        <v>9.0451368321288932</v>
      </c>
      <c r="T839" s="22">
        <v>148.08671958298777</v>
      </c>
      <c r="U839" s="22">
        <v>3.5456699443193927E-2</v>
      </c>
      <c r="V839" s="22">
        <v>1.2760336453026893</v>
      </c>
      <c r="W839" s="22">
        <v>0.45012439284444966</v>
      </c>
      <c r="X839" s="22">
        <v>0.86127236109465688</v>
      </c>
      <c r="Y839" s="22">
        <v>6.5655727994313462E-2</v>
      </c>
      <c r="Z839" s="22">
        <v>6.332188129368558</v>
      </c>
      <c r="AA839" s="22">
        <v>6.8712237886506333</v>
      </c>
      <c r="AB839" s="22">
        <v>0.48513209335386792</v>
      </c>
      <c r="AC839" s="22">
        <v>0.4311811396753939</v>
      </c>
      <c r="AD839" s="22">
        <v>0.39381589859021437</v>
      </c>
      <c r="AE839" s="22">
        <v>3.7151996208979972</v>
      </c>
      <c r="AF839" s="22">
        <v>0.44426015874896335</v>
      </c>
      <c r="AG839" s="22">
        <v>1</v>
      </c>
      <c r="AH839" s="22">
        <v>0.2089325909252458</v>
      </c>
      <c r="AI839" s="22">
        <v>5.0716739722781661</v>
      </c>
      <c r="AJ839" s="22">
        <v>0.20270110176519368</v>
      </c>
      <c r="AK839" s="22">
        <v>4.1049638668404214</v>
      </c>
      <c r="AL839" s="22">
        <v>232.79232318445679</v>
      </c>
      <c r="AM839" s="22">
        <v>0.11846937566639022</v>
      </c>
      <c r="AN839" s="22">
        <v>0.93333728231252211</v>
      </c>
    </row>
    <row r="840" spans="1:40" x14ac:dyDescent="0.2">
      <c r="A840" s="20">
        <v>37712</v>
      </c>
      <c r="B840" s="22">
        <v>0.43409762439427962</v>
      </c>
      <c r="C840" s="22">
        <v>7.1445455619903092E-2</v>
      </c>
      <c r="D840" s="22">
        <v>4.4557380924240629E-2</v>
      </c>
      <c r="E840" s="22">
        <v>0.17415199149036756</v>
      </c>
      <c r="F840" s="22">
        <v>0.15999290863964069</v>
      </c>
      <c r="G840" s="22">
        <v>0.97830043730055549</v>
      </c>
      <c r="H840" s="22">
        <v>3.4683843517314736</v>
      </c>
      <c r="I840" s="22">
        <v>0.80439664342276329</v>
      </c>
      <c r="J840" s="22">
        <v>0.12893275026592602</v>
      </c>
      <c r="K840" s="22">
        <v>0.18647913958160975</v>
      </c>
      <c r="L840" s="22">
        <v>0.92177047630303743</v>
      </c>
      <c r="M840" s="22">
        <v>26.844344640113459</v>
      </c>
      <c r="N840" s="22">
        <v>1049.5213331757475</v>
      </c>
      <c r="O840" s="22">
        <v>0.55170783595319706</v>
      </c>
      <c r="P840" s="22">
        <v>5.6080841508095967</v>
      </c>
      <c r="Q840" s="22">
        <v>9.0828507268644358</v>
      </c>
      <c r="R840" s="22">
        <v>13.947523933341213</v>
      </c>
      <c r="S840" s="22">
        <v>9.0296655241697206</v>
      </c>
      <c r="T840" s="22">
        <v>148.44581018792104</v>
      </c>
      <c r="U840" s="22">
        <v>3.5350431391088517E-2</v>
      </c>
      <c r="V840" s="22">
        <v>1.2674624748847654</v>
      </c>
      <c r="W840" s="22">
        <v>0.44906039475239334</v>
      </c>
      <c r="X840" s="22">
        <v>0.85083323484221718</v>
      </c>
      <c r="Y840" s="22">
        <v>6.5453256116298306E-2</v>
      </c>
      <c r="Z840" s="22">
        <v>6.3018555726273489</v>
      </c>
      <c r="AA840" s="22">
        <v>6.8313438127880861</v>
      </c>
      <c r="AB840" s="22">
        <v>0.48132608438718821</v>
      </c>
      <c r="AC840" s="22">
        <v>0.43016191939487058</v>
      </c>
      <c r="AD840" s="22">
        <v>0.39295591537643304</v>
      </c>
      <c r="AE840" s="22">
        <v>3.6950715045502895</v>
      </c>
      <c r="AF840" s="22">
        <v>0.44322184138990661</v>
      </c>
      <c r="AG840" s="22">
        <v>1</v>
      </c>
      <c r="AH840" s="22">
        <v>0.20920694953315211</v>
      </c>
      <c r="AI840" s="22">
        <v>5.0620494031438357</v>
      </c>
      <c r="AJ840" s="22">
        <v>0.19973998345349248</v>
      </c>
      <c r="AK840" s="22">
        <v>4.1011700744592838</v>
      </c>
      <c r="AL840" s="22">
        <v>231.65110507032264</v>
      </c>
      <c r="AM840" s="22">
        <v>0.11818933932159319</v>
      </c>
      <c r="AN840" s="22">
        <v>0.92838907930504666</v>
      </c>
    </row>
    <row r="841" spans="1:40" x14ac:dyDescent="0.2">
      <c r="A841" s="20">
        <v>37713</v>
      </c>
      <c r="B841" s="22">
        <v>0.42815341571461879</v>
      </c>
      <c r="C841" s="22">
        <v>7.0191186756819776E-2</v>
      </c>
      <c r="D841" s="22">
        <v>4.3718815574726046E-2</v>
      </c>
      <c r="E841" s="22">
        <v>0.17129867101888555</v>
      </c>
      <c r="F841" s="22">
        <v>0.16079505712287248</v>
      </c>
      <c r="G841" s="22">
        <v>0.96491023548612731</v>
      </c>
      <c r="H841" s="22">
        <v>3.4577990207507581</v>
      </c>
      <c r="I841" s="22">
        <v>0.80409186290510615</v>
      </c>
      <c r="J841" s="22">
        <v>0.12549545348566099</v>
      </c>
      <c r="K841" s="22">
        <v>0.18269993005362556</v>
      </c>
      <c r="L841" s="22">
        <v>0.9091513173233855</v>
      </c>
      <c r="M841" s="22">
        <v>26.692702261599443</v>
      </c>
      <c r="N841" s="22">
        <v>1035.2063418046166</v>
      </c>
      <c r="O841" s="22">
        <v>0.54358824900909297</v>
      </c>
      <c r="P841" s="22">
        <v>5.5141058521799957</v>
      </c>
      <c r="Q841" s="22">
        <v>9.0417346700862673</v>
      </c>
      <c r="R841" s="22">
        <v>13.863371415248311</v>
      </c>
      <c r="S841" s="22">
        <v>8.9006761482863137</v>
      </c>
      <c r="T841" s="22">
        <v>146.18792259267894</v>
      </c>
      <c r="U841" s="22">
        <v>3.4962695266961996E-2</v>
      </c>
      <c r="V841" s="22">
        <v>1.240615528095127</v>
      </c>
      <c r="W841" s="22">
        <v>0.44293541618092797</v>
      </c>
      <c r="X841" s="22">
        <v>0.84590813709489387</v>
      </c>
      <c r="Y841" s="22">
        <v>6.4362322219631618E-2</v>
      </c>
      <c r="Z841" s="22">
        <v>6.1960830030310099</v>
      </c>
      <c r="AA841" s="22">
        <v>6.7265096759151328</v>
      </c>
      <c r="AB841" s="22">
        <v>0.47388668687339713</v>
      </c>
      <c r="AC841" s="22">
        <v>0.42430636512007464</v>
      </c>
      <c r="AD841" s="22">
        <v>0.39299370482629986</v>
      </c>
      <c r="AE841" s="22">
        <v>3.6450221496852415</v>
      </c>
      <c r="AF841" s="22">
        <v>0.43717649801818609</v>
      </c>
      <c r="AG841" s="22">
        <v>1</v>
      </c>
      <c r="AH841" s="22">
        <v>0.20644672417813009</v>
      </c>
      <c r="AI841" s="22">
        <v>5.0046630916297508</v>
      </c>
      <c r="AJ841" s="22">
        <v>0.1956749825134064</v>
      </c>
      <c r="AK841" s="22">
        <v>4.045231988808581</v>
      </c>
      <c r="AL841" s="22">
        <v>229.59897411984147</v>
      </c>
      <c r="AM841" s="22">
        <v>0.11657729074376312</v>
      </c>
      <c r="AN841" s="22">
        <v>0.926206574959198</v>
      </c>
    </row>
    <row r="842" spans="1:40" x14ac:dyDescent="0.2">
      <c r="A842" s="20">
        <v>37714</v>
      </c>
      <c r="B842" s="22">
        <v>0.42962252453532035</v>
      </c>
      <c r="C842" s="22">
        <v>7.0371626758998232E-2</v>
      </c>
      <c r="D842" s="22">
        <v>4.4096901355729974E-2</v>
      </c>
      <c r="E842" s="22">
        <v>0.17232626419773306</v>
      </c>
      <c r="F842" s="22">
        <v>0.16129560528255096</v>
      </c>
      <c r="G842" s="22">
        <v>0.96819473850436888</v>
      </c>
      <c r="H842" s="22">
        <v>3.4621998151809006</v>
      </c>
      <c r="I842" s="22">
        <v>0.80790511059902448</v>
      </c>
      <c r="J842" s="22">
        <v>0.12581735661898022</v>
      </c>
      <c r="K842" s="22">
        <v>0.18384821439015547</v>
      </c>
      <c r="L842" s="22">
        <v>0.91229280960123527</v>
      </c>
      <c r="M842" s="22">
        <v>26.735603410965155</v>
      </c>
      <c r="N842" s="22">
        <v>1040.1338183859912</v>
      </c>
      <c r="O842" s="22">
        <v>0.54428055071412695</v>
      </c>
      <c r="P842" s="22">
        <v>5.5363847980441925</v>
      </c>
      <c r="Q842" s="22">
        <v>9.1111137105358591</v>
      </c>
      <c r="R842" s="22">
        <v>13.966709167261286</v>
      </c>
      <c r="S842" s="22">
        <v>8.9017300471405676</v>
      </c>
      <c r="T842" s="22">
        <v>146.68553849033208</v>
      </c>
      <c r="U842" s="22">
        <v>3.5091064347459906E-2</v>
      </c>
      <c r="V842" s="22">
        <v>1.250102352349425</v>
      </c>
      <c r="W842" s="22">
        <v>0.44444314473207081</v>
      </c>
      <c r="X842" s="22">
        <v>0.84631940951467444</v>
      </c>
      <c r="Y842" s="22">
        <v>6.4066722034413784E-2</v>
      </c>
      <c r="Z842" s="22">
        <v>6.1996280223186613</v>
      </c>
      <c r="AA842" s="22">
        <v>6.7494063563733349</v>
      </c>
      <c r="AB842" s="22">
        <v>0.47549977190047849</v>
      </c>
      <c r="AC842" s="22">
        <v>0.42573898396284904</v>
      </c>
      <c r="AD842" s="22">
        <v>0.39503327913532738</v>
      </c>
      <c r="AE842" s="22">
        <v>3.6591842225315538</v>
      </c>
      <c r="AF842" s="22">
        <v>0.43865292610745243</v>
      </c>
      <c r="AG842" s="22">
        <v>1</v>
      </c>
      <c r="AH842" s="22">
        <v>0.20801506626583538</v>
      </c>
      <c r="AI842" s="22">
        <v>5.0333961094409805</v>
      </c>
      <c r="AJ842" s="22">
        <v>0.19476189919170889</v>
      </c>
      <c r="AK842" s="22">
        <v>4.0578320017780065</v>
      </c>
      <c r="AL842" s="22">
        <v>230.55714770321327</v>
      </c>
      <c r="AM842" s="22">
        <v>0.11697411362865398</v>
      </c>
      <c r="AN842" s="22">
        <v>0.92073834060522408</v>
      </c>
    </row>
    <row r="843" spans="1:40" x14ac:dyDescent="0.2">
      <c r="A843" s="20">
        <v>37715</v>
      </c>
      <c r="B843" s="22">
        <v>0.42857809673843283</v>
      </c>
      <c r="C843" s="22">
        <v>7.0097438590349503E-2</v>
      </c>
      <c r="D843" s="22">
        <v>4.3989731022813471E-2</v>
      </c>
      <c r="E843" s="22">
        <v>0.17173697415251765</v>
      </c>
      <c r="F843" s="22">
        <v>0.16168971351887509</v>
      </c>
      <c r="G843" s="22">
        <v>0.96586732014703303</v>
      </c>
      <c r="H843" s="22">
        <v>3.453993815275104</v>
      </c>
      <c r="I843" s="22">
        <v>0.80721162261508839</v>
      </c>
      <c r="J843" s="22">
        <v>0.12519983662990838</v>
      </c>
      <c r="K843" s="22">
        <v>0.18212264426162553</v>
      </c>
      <c r="L843" s="22">
        <v>0.9101114417410584</v>
      </c>
      <c r="M843" s="22">
        <v>26.64799579905479</v>
      </c>
      <c r="N843" s="22">
        <v>1037.400081685046</v>
      </c>
      <c r="O843" s="22">
        <v>0.54437248380885706</v>
      </c>
      <c r="P843" s="22">
        <v>5.5242429546648006</v>
      </c>
      <c r="Q843" s="22">
        <v>9.1288873329832558</v>
      </c>
      <c r="R843" s="22">
        <v>13.998482992006535</v>
      </c>
      <c r="S843" s="22">
        <v>8.8569928233852622</v>
      </c>
      <c r="T843" s="22">
        <v>146.7880273061439</v>
      </c>
      <c r="U843" s="22">
        <v>3.5035883073691584E-2</v>
      </c>
      <c r="V843" s="22">
        <v>1.2515899410700742</v>
      </c>
      <c r="W843" s="22">
        <v>0.44337475932084724</v>
      </c>
      <c r="X843" s="22">
        <v>0.84391154676468882</v>
      </c>
      <c r="Y843" s="22">
        <v>6.3049186066865048E-2</v>
      </c>
      <c r="Z843" s="22">
        <v>6.2022288348211685</v>
      </c>
      <c r="AA843" s="22">
        <v>6.733181632533987</v>
      </c>
      <c r="AB843" s="22">
        <v>0.47487017912363616</v>
      </c>
      <c r="AC843" s="22">
        <v>0.42478557675476986</v>
      </c>
      <c r="AD843" s="22">
        <v>0.39568236186475292</v>
      </c>
      <c r="AE843" s="22">
        <v>3.6474706809032034</v>
      </c>
      <c r="AF843" s="22">
        <v>0.4375867903611646</v>
      </c>
      <c r="AG843" s="22">
        <v>1</v>
      </c>
      <c r="AH843" s="22">
        <v>0.20718828403057357</v>
      </c>
      <c r="AI843" s="22">
        <v>5.0247972460470276</v>
      </c>
      <c r="AJ843" s="22">
        <v>0.19336017270552541</v>
      </c>
      <c r="AK843" s="22">
        <v>4.062547406499796</v>
      </c>
      <c r="AL843" s="22">
        <v>229.30159285839315</v>
      </c>
      <c r="AM843" s="22">
        <v>0.11669292257424588</v>
      </c>
      <c r="AN843" s="22">
        <v>0.92428963183382928</v>
      </c>
    </row>
    <row r="844" spans="1:40" x14ac:dyDescent="0.2">
      <c r="A844" s="20">
        <v>37718</v>
      </c>
      <c r="B844" s="22">
        <v>0.42802866965794528</v>
      </c>
      <c r="C844" s="22">
        <v>6.9762834333663537E-2</v>
      </c>
      <c r="D844" s="22">
        <v>4.3934502651360632E-2</v>
      </c>
      <c r="E844" s="22">
        <v>0.17209952799953379</v>
      </c>
      <c r="F844" s="22">
        <v>0.1617155177437212</v>
      </c>
      <c r="G844" s="22">
        <v>0.96465240953324394</v>
      </c>
      <c r="H844" s="22">
        <v>3.4438552531903732</v>
      </c>
      <c r="I844" s="22">
        <v>0.81132801118815912</v>
      </c>
      <c r="J844" s="22">
        <v>0.12459646873725305</v>
      </c>
      <c r="K844" s="22">
        <v>0.18110832702056986</v>
      </c>
      <c r="L844" s="22">
        <v>0.90897966318979073</v>
      </c>
      <c r="M844" s="22">
        <v>26.665112755666918</v>
      </c>
      <c r="N844" s="22">
        <v>1035.021269156809</v>
      </c>
      <c r="O844" s="22">
        <v>0.54052794126216408</v>
      </c>
      <c r="P844" s="22">
        <v>5.5171610046034614</v>
      </c>
      <c r="Q844" s="22">
        <v>9.1393275450148579</v>
      </c>
      <c r="R844" s="22">
        <v>13.949070566983274</v>
      </c>
      <c r="S844" s="22">
        <v>8.8572926985606895</v>
      </c>
      <c r="T844" s="22">
        <v>146.54157683118697</v>
      </c>
      <c r="U844" s="22">
        <v>3.5002622224812069E-2</v>
      </c>
      <c r="V844" s="22">
        <v>1.2487617271720761</v>
      </c>
      <c r="W844" s="22">
        <v>0.4428063632655439</v>
      </c>
      <c r="X844" s="22">
        <v>0.84606957636501356</v>
      </c>
      <c r="Y844" s="22">
        <v>6.3014975817260052E-2</v>
      </c>
      <c r="Z844" s="22">
        <v>6.2001048889924828</v>
      </c>
      <c r="AA844" s="22">
        <v>6.7187226851582063</v>
      </c>
      <c r="AB844" s="22">
        <v>0.47335236874308023</v>
      </c>
      <c r="AC844" s="22">
        <v>0.42425266592855887</v>
      </c>
      <c r="AD844" s="22">
        <v>0.3982285414602878</v>
      </c>
      <c r="AE844" s="22">
        <v>3.6426781656080642</v>
      </c>
      <c r="AF844" s="22">
        <v>0.43703746867898136</v>
      </c>
      <c r="AG844" s="22">
        <v>0.99999999999999989</v>
      </c>
      <c r="AH844" s="22">
        <v>0.20745877279878791</v>
      </c>
      <c r="AI844" s="22">
        <v>5.0265136064331912</v>
      </c>
      <c r="AJ844" s="22">
        <v>0.19171376959384648</v>
      </c>
      <c r="AK844" s="22">
        <v>4.0463842433424615</v>
      </c>
      <c r="AL844" s="22">
        <v>229.59035021269153</v>
      </c>
      <c r="AM844" s="22">
        <v>0.11654332498106169</v>
      </c>
      <c r="AN844" s="22">
        <v>0.92768486684925111</v>
      </c>
    </row>
    <row r="845" spans="1:40" x14ac:dyDescent="0.2">
      <c r="A845" s="20">
        <v>37719</v>
      </c>
      <c r="B845" s="22">
        <v>0.43057444314185234</v>
      </c>
      <c r="C845" s="22">
        <v>7.0445486518171174E-2</v>
      </c>
      <c r="D845" s="22">
        <v>4.4194607268464248E-2</v>
      </c>
      <c r="E845" s="22">
        <v>0.17202813599062136</v>
      </c>
      <c r="F845" s="22">
        <v>0.16257913247362255</v>
      </c>
      <c r="G845" s="22">
        <v>0.97036342321219249</v>
      </c>
      <c r="H845" s="22">
        <v>3.4441969519343498</v>
      </c>
      <c r="I845" s="22">
        <v>0.8126611957796015</v>
      </c>
      <c r="J845" s="22">
        <v>0.12555685814771397</v>
      </c>
      <c r="K845" s="22">
        <v>0.18218053927315361</v>
      </c>
      <c r="L845" s="22">
        <v>0.91432590855803053</v>
      </c>
      <c r="M845" s="22">
        <v>26.735052754982419</v>
      </c>
      <c r="N845" s="22">
        <v>1040.4454865181713</v>
      </c>
      <c r="O845" s="22">
        <v>0.54361078546307151</v>
      </c>
      <c r="P845" s="22">
        <v>5.5509964830011729</v>
      </c>
      <c r="Q845" s="22">
        <v>9.175849941383353</v>
      </c>
      <c r="R845" s="22">
        <v>14.048065650644785</v>
      </c>
      <c r="S845" s="22">
        <v>8.9120750293083244</v>
      </c>
      <c r="T845" s="22">
        <v>146.89331770222745</v>
      </c>
      <c r="U845" s="22">
        <v>3.5228604923798361E-2</v>
      </c>
      <c r="V845" s="22">
        <v>1.2649472450175852</v>
      </c>
      <c r="W845" s="22">
        <v>0.44542790152403289</v>
      </c>
      <c r="X845" s="22">
        <v>0.85087924970691686</v>
      </c>
      <c r="Y845" s="22">
        <v>6.3798358733880428E-2</v>
      </c>
      <c r="Z845" s="22">
        <v>6.1957796014068007</v>
      </c>
      <c r="AA845" s="22">
        <v>6.7643610785463082</v>
      </c>
      <c r="AB845" s="22">
        <v>0.47303634232121933</v>
      </c>
      <c r="AC845" s="22">
        <v>0.42676436107854632</v>
      </c>
      <c r="AD845" s="22">
        <v>0.39926143024618999</v>
      </c>
      <c r="AE845" s="22">
        <v>3.6643610785463077</v>
      </c>
      <c r="AF845" s="22">
        <v>0.43961313012895664</v>
      </c>
      <c r="AG845" s="22">
        <v>1</v>
      </c>
      <c r="AH845" s="22">
        <v>0.20888628370457213</v>
      </c>
      <c r="AI845" s="22">
        <v>5.0422039859320051</v>
      </c>
      <c r="AJ845" s="22">
        <v>0.1922626025791325</v>
      </c>
      <c r="AK845" s="22">
        <v>4.0691676436107862</v>
      </c>
      <c r="AL845" s="22">
        <v>230.94958968347012</v>
      </c>
      <c r="AM845" s="22">
        <v>0.1172332942555686</v>
      </c>
      <c r="AN845" s="22">
        <v>0.94109026963657694</v>
      </c>
    </row>
    <row r="846" spans="1:40" x14ac:dyDescent="0.2">
      <c r="A846" s="20">
        <v>37720</v>
      </c>
      <c r="B846" s="22">
        <v>0.4327049952874647</v>
      </c>
      <c r="C846" s="22">
        <v>7.1312441093308199E-2</v>
      </c>
      <c r="D846" s="22">
        <v>4.4412111215834126E-2</v>
      </c>
      <c r="E846" s="22">
        <v>0.17277332704995288</v>
      </c>
      <c r="F846" s="22">
        <v>0.16251178133836003</v>
      </c>
      <c r="G846" s="22">
        <v>0.97518850141376068</v>
      </c>
      <c r="H846" s="22">
        <v>3.4280160226201697</v>
      </c>
      <c r="I846" s="22">
        <v>0.81211121583411883</v>
      </c>
      <c r="J846" s="22">
        <v>0.12689679547596608</v>
      </c>
      <c r="K846" s="22">
        <v>0.18410697455230915</v>
      </c>
      <c r="L846" s="22">
        <v>0.91887370405278046</v>
      </c>
      <c r="M846" s="22">
        <v>26.672950047125354</v>
      </c>
      <c r="N846" s="22">
        <v>1044.0622054665409</v>
      </c>
      <c r="O846" s="22">
        <v>0.54559377945334597</v>
      </c>
      <c r="P846" s="22">
        <v>5.5784637134778512</v>
      </c>
      <c r="Q846" s="22">
        <v>9.1505655042412819</v>
      </c>
      <c r="R846" s="22">
        <v>14.144674835061263</v>
      </c>
      <c r="S846" s="22">
        <v>8.9361451460885952</v>
      </c>
      <c r="T846" s="22">
        <v>146.55984919886899</v>
      </c>
      <c r="U846" s="22">
        <v>3.535579641847314E-2</v>
      </c>
      <c r="V846" s="22">
        <v>1.2685556079170595</v>
      </c>
      <c r="W846" s="22">
        <v>0.44763195098963243</v>
      </c>
      <c r="X846" s="22">
        <v>0.85254476908576815</v>
      </c>
      <c r="Y846" s="22">
        <v>6.453817153628652E-2</v>
      </c>
      <c r="Z846" s="22">
        <v>6.1852026390197929</v>
      </c>
      <c r="AA846" s="22">
        <v>6.780160226201696</v>
      </c>
      <c r="AB846" s="22">
        <v>0.46761310084825636</v>
      </c>
      <c r="AC846" s="22">
        <v>0.4288642789820924</v>
      </c>
      <c r="AD846" s="22">
        <v>0.3994344957587182</v>
      </c>
      <c r="AE846" s="22">
        <v>3.6843779453345902</v>
      </c>
      <c r="AF846" s="22">
        <v>0.44178840716305373</v>
      </c>
      <c r="AG846" s="22">
        <v>1</v>
      </c>
      <c r="AH846" s="22">
        <v>0.2099316682375118</v>
      </c>
      <c r="AI846" s="22">
        <v>5.065975494816211</v>
      </c>
      <c r="AJ846" s="22">
        <v>0.19238925541941565</v>
      </c>
      <c r="AK846" s="22">
        <v>4.0869462770970779</v>
      </c>
      <c r="AL846" s="22">
        <v>232.15127238454289</v>
      </c>
      <c r="AM846" s="22">
        <v>0.11781338360037701</v>
      </c>
      <c r="AN846" s="22">
        <v>0.93076107445805845</v>
      </c>
    </row>
    <row r="847" spans="1:40" x14ac:dyDescent="0.2">
      <c r="A847" s="20">
        <v>37721</v>
      </c>
      <c r="B847" s="22">
        <v>0.43317803856814291</v>
      </c>
      <c r="C847" s="22">
        <v>7.1498496196261127E-2</v>
      </c>
      <c r="D847" s="22">
        <v>4.4461874152267503E-2</v>
      </c>
      <c r="E847" s="22">
        <v>0.17141003715279826</v>
      </c>
      <c r="F847" s="22">
        <v>0.16360205224980834</v>
      </c>
      <c r="G847" s="22">
        <v>0.97626938727369228</v>
      </c>
      <c r="H847" s="22">
        <v>3.4342159580114404</v>
      </c>
      <c r="I847" s="22">
        <v>0.8114642920327888</v>
      </c>
      <c r="J847" s="22">
        <v>0.12721589903874506</v>
      </c>
      <c r="K847" s="22">
        <v>0.18545733325470307</v>
      </c>
      <c r="L847" s="22">
        <v>0.91986790116176209</v>
      </c>
      <c r="M847" s="22">
        <v>26.707554402311729</v>
      </c>
      <c r="N847" s="22">
        <v>1044.0526036445126</v>
      </c>
      <c r="O847" s="22">
        <v>0.54762045173084861</v>
      </c>
      <c r="P847" s="22">
        <v>5.5788170077254229</v>
      </c>
      <c r="Q847" s="22">
        <v>9.1395883705844181</v>
      </c>
      <c r="R847" s="22">
        <v>14.107448251459573</v>
      </c>
      <c r="S847" s="22">
        <v>8.9284661201863535</v>
      </c>
      <c r="T847" s="22">
        <v>145.01385858347584</v>
      </c>
      <c r="U847" s="22">
        <v>3.5396591378191893E-2</v>
      </c>
      <c r="V847" s="22">
        <v>1.2626054136934599</v>
      </c>
      <c r="W847" s="22">
        <v>0.44813351418293329</v>
      </c>
      <c r="X847" s="22">
        <v>0.86185056318924336</v>
      </c>
      <c r="Y847" s="22">
        <v>6.4527923571386453E-2</v>
      </c>
      <c r="Z847" s="22">
        <v>6.1862357728371764</v>
      </c>
      <c r="AA847" s="22">
        <v>6.8066285309901513</v>
      </c>
      <c r="AB847" s="22">
        <v>0.46694580409270503</v>
      </c>
      <c r="AC847" s="22">
        <v>0.42934481335141828</v>
      </c>
      <c r="AD847" s="22">
        <v>0.40089638497375713</v>
      </c>
      <c r="AE847" s="22">
        <v>3.6873267677065518</v>
      </c>
      <c r="AF847" s="22">
        <v>0.44229521731438343</v>
      </c>
      <c r="AG847" s="22">
        <v>1</v>
      </c>
      <c r="AH847" s="22">
        <v>0.20935306952880814</v>
      </c>
      <c r="AI847" s="22">
        <v>5.0468832930353242</v>
      </c>
      <c r="AJ847" s="22">
        <v>0.19496373179218021</v>
      </c>
      <c r="AK847" s="22">
        <v>4.0927050775490947</v>
      </c>
      <c r="AL847" s="22">
        <v>232.11653004658842</v>
      </c>
      <c r="AM847" s="22">
        <v>0.11794539128383558</v>
      </c>
      <c r="AN847" s="22">
        <v>0.91647107389278759</v>
      </c>
    </row>
    <row r="848" spans="1:40" x14ac:dyDescent="0.2">
      <c r="A848" s="20">
        <v>37722</v>
      </c>
      <c r="B848" s="22">
        <v>0.4327049952874647</v>
      </c>
      <c r="C848" s="22">
        <v>7.1265315739868051E-2</v>
      </c>
      <c r="D848" s="22">
        <v>4.4413289349670121E-2</v>
      </c>
      <c r="E848" s="22">
        <v>0.17102968897266729</v>
      </c>
      <c r="F848" s="22">
        <v>0.16413760603204525</v>
      </c>
      <c r="G848" s="22">
        <v>0.97516493873704058</v>
      </c>
      <c r="H848" s="22">
        <v>3.4573515551366638</v>
      </c>
      <c r="I848" s="22">
        <v>0.81325400565504236</v>
      </c>
      <c r="J848" s="22">
        <v>0.12659048067860509</v>
      </c>
      <c r="K848" s="22">
        <v>0.1851790763430726</v>
      </c>
      <c r="L848" s="22">
        <v>0.91883836003770036</v>
      </c>
      <c r="M848" s="22">
        <v>26.774269557021679</v>
      </c>
      <c r="N848" s="22">
        <v>1045.5937794533459</v>
      </c>
      <c r="O848" s="22">
        <v>0.54830348727615452</v>
      </c>
      <c r="P848" s="22">
        <v>5.5702167766258253</v>
      </c>
      <c r="Q848" s="22">
        <v>9.1588124410933069</v>
      </c>
      <c r="R848" s="22">
        <v>14.198868991517436</v>
      </c>
      <c r="S848" s="22">
        <v>8.9125824693685214</v>
      </c>
      <c r="T848" s="22">
        <v>144.85155513666353</v>
      </c>
      <c r="U848" s="22">
        <v>3.538407163053723E-2</v>
      </c>
      <c r="V848" s="22">
        <v>1.2504712535344016</v>
      </c>
      <c r="W848" s="22">
        <v>0.44763195098963243</v>
      </c>
      <c r="X848" s="22">
        <v>0.86238218661639965</v>
      </c>
      <c r="Y848" s="22">
        <v>6.426720075400566E-2</v>
      </c>
      <c r="Z848" s="22">
        <v>6.1734213006597551</v>
      </c>
      <c r="AA848" s="22">
        <v>6.8001885014137606</v>
      </c>
      <c r="AB848" s="22">
        <v>0.46412582469368519</v>
      </c>
      <c r="AC848" s="22">
        <v>0.4288642789820924</v>
      </c>
      <c r="AD848" s="22">
        <v>0.40004712535344017</v>
      </c>
      <c r="AE848" s="22">
        <v>3.6842601319509893</v>
      </c>
      <c r="AF848" s="22">
        <v>0.44178840716305373</v>
      </c>
      <c r="AG848" s="22">
        <v>1</v>
      </c>
      <c r="AH848" s="22">
        <v>0.2098491988689915</v>
      </c>
      <c r="AI848" s="22">
        <v>5.0624410933082</v>
      </c>
      <c r="AJ848" s="22">
        <v>0.19380301602262018</v>
      </c>
      <c r="AK848" s="22">
        <v>4.0857681432610748</v>
      </c>
      <c r="AL848" s="22">
        <v>230.91540999057494</v>
      </c>
      <c r="AM848" s="22">
        <v>0.11781338360037701</v>
      </c>
      <c r="AN848" s="22">
        <v>0.91659990574929318</v>
      </c>
    </row>
    <row r="849" spans="1:40" x14ac:dyDescent="0.2">
      <c r="A849" s="20">
        <v>37725</v>
      </c>
      <c r="B849" s="22">
        <v>0.43299929261966519</v>
      </c>
      <c r="C849" s="22">
        <v>7.1268568733789214E-2</v>
      </c>
      <c r="D849" s="22">
        <v>4.4444706437161044E-2</v>
      </c>
      <c r="E849" s="22">
        <v>0.17136288611176612</v>
      </c>
      <c r="F849" s="22">
        <v>0.16378212685687338</v>
      </c>
      <c r="G849" s="22">
        <v>0.97587833058240991</v>
      </c>
      <c r="H849" s="22">
        <v>3.4539023815137941</v>
      </c>
      <c r="I849" s="22">
        <v>0.81253242159867956</v>
      </c>
      <c r="J849" s="22">
        <v>0.12697477010139119</v>
      </c>
      <c r="K849" s="22">
        <v>0.18554586182504129</v>
      </c>
      <c r="L849" s="22">
        <v>0.91951190756896961</v>
      </c>
      <c r="M849" s="22">
        <v>26.852157510021222</v>
      </c>
      <c r="N849" s="22">
        <v>1043.5038905918416</v>
      </c>
      <c r="O849" s="22">
        <v>0.54126385286489043</v>
      </c>
      <c r="P849" s="22">
        <v>5.584767743456732</v>
      </c>
      <c r="Q849" s="22">
        <v>9.1157745814666349</v>
      </c>
      <c r="R849" s="22">
        <v>14.184154680499883</v>
      </c>
      <c r="S849" s="22">
        <v>8.9236029238387182</v>
      </c>
      <c r="T849" s="22">
        <v>144.18769158217401</v>
      </c>
      <c r="U849" s="22">
        <v>3.5380806413581704E-2</v>
      </c>
      <c r="V849" s="22">
        <v>1.2502947418061778</v>
      </c>
      <c r="W849" s="22">
        <v>0.44794859702900264</v>
      </c>
      <c r="X849" s="22">
        <v>0.86108229191228491</v>
      </c>
      <c r="Y849" s="22">
        <v>6.4536665880688515E-2</v>
      </c>
      <c r="Z849" s="22">
        <v>6.189577929733554</v>
      </c>
      <c r="AA849" s="22">
        <v>6.800282952133931</v>
      </c>
      <c r="AB849" s="22">
        <v>0.46510257014854989</v>
      </c>
      <c r="AC849" s="22">
        <v>0.42916764913935396</v>
      </c>
      <c r="AD849" s="22">
        <v>0.4005776939401085</v>
      </c>
      <c r="AE849" s="22">
        <v>3.6783777410987977</v>
      </c>
      <c r="AF849" s="22">
        <v>0.44211270926668239</v>
      </c>
      <c r="AG849" s="22">
        <v>1</v>
      </c>
      <c r="AH849" s="22">
        <v>0.20986795567083236</v>
      </c>
      <c r="AI849" s="22">
        <v>5.0565904267861352</v>
      </c>
      <c r="AJ849" s="22">
        <v>0.19099269040320682</v>
      </c>
      <c r="AK849" s="22">
        <v>4.0898373025229899</v>
      </c>
      <c r="AL849" s="22">
        <v>231.66705965574158</v>
      </c>
      <c r="AM849" s="22">
        <v>0.11789672247111531</v>
      </c>
      <c r="AN849" s="22">
        <v>0.91960622494694644</v>
      </c>
    </row>
    <row r="850" spans="1:40" x14ac:dyDescent="0.2">
      <c r="A850" s="20">
        <v>37726</v>
      </c>
      <c r="B850" s="22">
        <v>0.43351038715769596</v>
      </c>
      <c r="C850" s="22">
        <v>7.1541548630783755E-2</v>
      </c>
      <c r="D850" s="22">
        <v>4.4495986779981123E-2</v>
      </c>
      <c r="E850" s="22">
        <v>0.17097497639282341</v>
      </c>
      <c r="F850" s="22">
        <v>0.1643295561850803</v>
      </c>
      <c r="G850" s="22">
        <v>0.977006610009443</v>
      </c>
      <c r="H850" s="22">
        <v>3.4360245514636452</v>
      </c>
      <c r="I850" s="22">
        <v>0.8117327667610954</v>
      </c>
      <c r="J850" s="22">
        <v>0.12740793201133144</v>
      </c>
      <c r="K850" s="22">
        <v>0.18531633616619456</v>
      </c>
      <c r="L850" s="22">
        <v>0.92058545797922575</v>
      </c>
      <c r="M850" s="22">
        <v>26.782341831916906</v>
      </c>
      <c r="N850" s="22">
        <v>1043.4372049102928</v>
      </c>
      <c r="O850" s="22">
        <v>0.5408404154863079</v>
      </c>
      <c r="P850" s="22">
        <v>5.5783758262511807</v>
      </c>
      <c r="Q850" s="22">
        <v>9.0805004721435338</v>
      </c>
      <c r="R850" s="22">
        <v>14.193814919735601</v>
      </c>
      <c r="S850" s="22">
        <v>8.9294145420207762</v>
      </c>
      <c r="T850" s="22">
        <v>143.76770538243628</v>
      </c>
      <c r="U850" s="22">
        <v>3.5427289896128429E-2</v>
      </c>
      <c r="V850" s="22">
        <v>1.250236071765817</v>
      </c>
      <c r="W850" s="22">
        <v>0.44847733711048166</v>
      </c>
      <c r="X850" s="22">
        <v>0.85701133144475927</v>
      </c>
      <c r="Y850" s="22">
        <v>6.5155807365439106E-2</v>
      </c>
      <c r="Z850" s="22">
        <v>6.1732766761095377</v>
      </c>
      <c r="AA850" s="22">
        <v>6.7988668555240803</v>
      </c>
      <c r="AB850" s="22">
        <v>0.46362134088762985</v>
      </c>
      <c r="AC850" s="22">
        <v>0.42968602455146365</v>
      </c>
      <c r="AD850" s="22">
        <v>0.39851274787535412</v>
      </c>
      <c r="AE850" s="22">
        <v>3.6811496694995278</v>
      </c>
      <c r="AF850" s="22">
        <v>0.44263456090651565</v>
      </c>
      <c r="AG850" s="22">
        <v>1</v>
      </c>
      <c r="AH850" s="22">
        <v>0.21025731822474036</v>
      </c>
      <c r="AI850" s="22">
        <v>5.0661000944287071</v>
      </c>
      <c r="AJ850" s="22">
        <v>0.19086402266288954</v>
      </c>
      <c r="AK850" s="22">
        <v>4.0970254957507084</v>
      </c>
      <c r="AL850" s="22">
        <v>231.35033050047215</v>
      </c>
      <c r="AM850" s="22">
        <v>0.11803588290840417</v>
      </c>
      <c r="AN850" s="22">
        <v>0.90623229461756383</v>
      </c>
    </row>
    <row r="851" spans="1:40" x14ac:dyDescent="0.2">
      <c r="A851" s="20">
        <v>37727</v>
      </c>
      <c r="B851" s="22">
        <v>0.43800834824090634</v>
      </c>
      <c r="C851" s="22">
        <v>7.3047107930828872E-2</v>
      </c>
      <c r="D851" s="22">
        <v>4.4958855098389983E-2</v>
      </c>
      <c r="E851" s="22">
        <v>0.17347644603458556</v>
      </c>
      <c r="F851" s="22">
        <v>0.1634943351222421</v>
      </c>
      <c r="G851" s="22">
        <v>0.98714370900417414</v>
      </c>
      <c r="H851" s="22">
        <v>3.4510435301132976</v>
      </c>
      <c r="I851" s="22">
        <v>0.81113893858079911</v>
      </c>
      <c r="J851" s="22">
        <v>0.13010137149672032</v>
      </c>
      <c r="K851" s="22">
        <v>0.18846750149075731</v>
      </c>
      <c r="L851" s="22">
        <v>0.93016100178890881</v>
      </c>
      <c r="M851" s="22">
        <v>26.813357185450212</v>
      </c>
      <c r="N851" s="22">
        <v>1049.4931425163984</v>
      </c>
      <c r="O851" s="22">
        <v>0.54561717352415029</v>
      </c>
      <c r="P851" s="22">
        <v>5.6386404293381043</v>
      </c>
      <c r="Q851" s="22">
        <v>9.0530709600477035</v>
      </c>
      <c r="R851" s="22">
        <v>14.256410256410257</v>
      </c>
      <c r="S851" s="22">
        <v>8.9922480620155039</v>
      </c>
      <c r="T851" s="22">
        <v>144.5438282647585</v>
      </c>
      <c r="U851" s="22">
        <v>3.5741204531902208E-2</v>
      </c>
      <c r="V851" s="22">
        <v>1.2644603458556947</v>
      </c>
      <c r="W851" s="22">
        <v>0.45313059033989267</v>
      </c>
      <c r="X851" s="22">
        <v>0.85737626714370896</v>
      </c>
      <c r="Y851" s="22">
        <v>6.6440071556350636E-2</v>
      </c>
      <c r="Z851" s="22">
        <v>6.2218246869409661</v>
      </c>
      <c r="AA851" s="22">
        <v>6.8884913536076322</v>
      </c>
      <c r="AB851" s="22">
        <v>0.46630888491353611</v>
      </c>
      <c r="AC851" s="22">
        <v>0.43413237924865833</v>
      </c>
      <c r="AD851" s="22">
        <v>0.40038163387000597</v>
      </c>
      <c r="AE851" s="22">
        <v>3.7191413237924866</v>
      </c>
      <c r="AF851" s="22">
        <v>0.44721526535480022</v>
      </c>
      <c r="AG851" s="22">
        <v>1</v>
      </c>
      <c r="AH851" s="22">
        <v>0.21147286821705427</v>
      </c>
      <c r="AI851" s="22">
        <v>5.1031604054859869</v>
      </c>
      <c r="AJ851" s="22">
        <v>0.19224806201550387</v>
      </c>
      <c r="AK851" s="22">
        <v>4.1359570661896239</v>
      </c>
      <c r="AL851" s="22">
        <v>234.34704830053667</v>
      </c>
      <c r="AM851" s="22">
        <v>0.11926058437686345</v>
      </c>
      <c r="AN851" s="22">
        <v>0.91175909361955876</v>
      </c>
    </row>
    <row r="852" spans="1:40" x14ac:dyDescent="0.2">
      <c r="A852" s="20">
        <v>37728</v>
      </c>
      <c r="B852" s="22">
        <v>0.43668034005112649</v>
      </c>
      <c r="C852" s="22">
        <v>7.2849414422448119E-2</v>
      </c>
      <c r="D852" s="22">
        <v>4.4822543249509537E-2</v>
      </c>
      <c r="E852" s="22">
        <v>0.17242732298912072</v>
      </c>
      <c r="F852" s="22">
        <v>0.16427085191130134</v>
      </c>
      <c r="G852" s="22">
        <v>0.98413887402651445</v>
      </c>
      <c r="H852" s="22">
        <v>3.4594851673503353</v>
      </c>
      <c r="I852" s="22">
        <v>0.81086736817073879</v>
      </c>
      <c r="J852" s="22">
        <v>0.12925509779442362</v>
      </c>
      <c r="K852" s="22">
        <v>0.18673087212413053</v>
      </c>
      <c r="L852" s="22">
        <v>0.92735271386956775</v>
      </c>
      <c r="M852" s="22">
        <v>26.852149099340107</v>
      </c>
      <c r="N852" s="22">
        <v>1036.7992390464299</v>
      </c>
      <c r="O852" s="22">
        <v>0.54396290351346521</v>
      </c>
      <c r="P852" s="22">
        <v>5.6167885381368521</v>
      </c>
      <c r="Q852" s="22">
        <v>9.0529695024077039</v>
      </c>
      <c r="R852" s="22">
        <v>14.223886808156468</v>
      </c>
      <c r="S852" s="22">
        <v>8.9293145472920745</v>
      </c>
      <c r="T852" s="22">
        <v>143.27328934070505</v>
      </c>
      <c r="U852" s="22">
        <v>3.564710778193924E-2</v>
      </c>
      <c r="V852" s="22">
        <v>1.2528387135128707</v>
      </c>
      <c r="W852" s="22">
        <v>0.45175673265560901</v>
      </c>
      <c r="X852" s="22">
        <v>0.85748766422923717</v>
      </c>
      <c r="Y852" s="22">
        <v>6.6143511087331311E-2</v>
      </c>
      <c r="Z852" s="22">
        <v>6.1946376553118121</v>
      </c>
      <c r="AA852" s="22">
        <v>6.8580940491052846</v>
      </c>
      <c r="AB852" s="22">
        <v>0.4650139706319481</v>
      </c>
      <c r="AC852" s="22">
        <v>0.43282801260329345</v>
      </c>
      <c r="AD852" s="22">
        <v>0.40217585161405378</v>
      </c>
      <c r="AE852" s="22">
        <v>3.7086974615064499</v>
      </c>
      <c r="AF852" s="22">
        <v>0.44585934248855591</v>
      </c>
      <c r="AG852" s="22">
        <v>1</v>
      </c>
      <c r="AH852" s="22">
        <v>0.21017775399797869</v>
      </c>
      <c r="AI852" s="22">
        <v>5.0769870994590089</v>
      </c>
      <c r="AJ852" s="22">
        <v>0.19130848344331489</v>
      </c>
      <c r="AK852" s="22">
        <v>4.1257951370310924</v>
      </c>
      <c r="AL852" s="22">
        <v>234.82551572439209</v>
      </c>
      <c r="AM852" s="22">
        <v>0.11889899530348967</v>
      </c>
      <c r="AN852" s="22">
        <v>0.90408418048867467</v>
      </c>
    </row>
    <row r="853" spans="1:40" x14ac:dyDescent="0.2">
      <c r="A853" s="20">
        <v>37729</v>
      </c>
      <c r="B853" s="22">
        <v>0.4348824817950388</v>
      </c>
      <c r="C853" s="22">
        <v>7.272511988633E-2</v>
      </c>
      <c r="D853" s="22">
        <v>4.4635604759931329E-2</v>
      </c>
      <c r="E853" s="22">
        <v>0.17168906518264165</v>
      </c>
      <c r="F853" s="22">
        <v>0.16368480255757506</v>
      </c>
      <c r="G853" s="22">
        <v>0.98004854656325846</v>
      </c>
      <c r="H853" s="22">
        <v>3.4337813036528329</v>
      </c>
      <c r="I853" s="22">
        <v>0.8076490438695163</v>
      </c>
      <c r="J853" s="22">
        <v>0.1287194363862412</v>
      </c>
      <c r="K853" s="22">
        <v>0.18593333728020842</v>
      </c>
      <c r="L853" s="22">
        <v>0.92350956130483697</v>
      </c>
      <c r="M853" s="22">
        <v>26.694689479604524</v>
      </c>
      <c r="N853" s="22">
        <v>1032.502516132852</v>
      </c>
      <c r="O853" s="22">
        <v>0.53996803031200047</v>
      </c>
      <c r="P853" s="22">
        <v>5.5935113373986152</v>
      </c>
      <c r="Q853" s="22">
        <v>9.0178201409034404</v>
      </c>
      <c r="R853" s="22">
        <v>14.186253034160204</v>
      </c>
      <c r="S853" s="22">
        <v>8.8923095139423367</v>
      </c>
      <c r="T853" s="22">
        <v>142.5374459771476</v>
      </c>
      <c r="U853" s="22">
        <v>3.5500562429696285E-2</v>
      </c>
      <c r="V853" s="22">
        <v>1.2470546444852288</v>
      </c>
      <c r="W853" s="22">
        <v>0.4498845539044462</v>
      </c>
      <c r="X853" s="22">
        <v>0.85464448522882019</v>
      </c>
      <c r="Y853" s="22">
        <v>6.589307915457937E-2</v>
      </c>
      <c r="Z853" s="22">
        <v>6.1689657213900899</v>
      </c>
      <c r="AA853" s="22">
        <v>6.8415132318986451</v>
      </c>
      <c r="AB853" s="22">
        <v>0.46273163223018177</v>
      </c>
      <c r="AC853" s="22">
        <v>0.43103427860991061</v>
      </c>
      <c r="AD853" s="22">
        <v>0.40001184062518502</v>
      </c>
      <c r="AE853" s="22">
        <v>3.6920253389378961</v>
      </c>
      <c r="AF853" s="22">
        <v>0.44402344443786634</v>
      </c>
      <c r="AG853" s="22">
        <v>0.99999999999999989</v>
      </c>
      <c r="AH853" s="22">
        <v>0.20920016576875258</v>
      </c>
      <c r="AI853" s="22">
        <v>5.0606832040731753</v>
      </c>
      <c r="AJ853" s="22">
        <v>0.18945000296015632</v>
      </c>
      <c r="AK853" s="22">
        <v>4.1051447516428867</v>
      </c>
      <c r="AL853" s="22">
        <v>233.85234740394293</v>
      </c>
      <c r="AM853" s="22">
        <v>0.11840625185009769</v>
      </c>
      <c r="AN853" s="22">
        <v>0.89885737966964663</v>
      </c>
    </row>
    <row r="854" spans="1:40" x14ac:dyDescent="0.2">
      <c r="A854" s="20">
        <v>37732</v>
      </c>
      <c r="B854" s="22">
        <v>0.43708199452576457</v>
      </c>
      <c r="C854" s="22">
        <v>7.3092942996548838E-2</v>
      </c>
      <c r="D854" s="22">
        <v>4.4862549089610848E-2</v>
      </c>
      <c r="E854" s="22">
        <v>0.1730215399262168</v>
      </c>
      <c r="F854" s="22">
        <v>0.16509579911936212</v>
      </c>
      <c r="G854" s="22">
        <v>0.98499345471855271</v>
      </c>
      <c r="H854" s="22">
        <v>3.4581697012971557</v>
      </c>
      <c r="I854" s="22">
        <v>0.81280495061287628</v>
      </c>
      <c r="J854" s="22">
        <v>0.12937046292990598</v>
      </c>
      <c r="K854" s="22">
        <v>0.1858740925859812</v>
      </c>
      <c r="L854" s="22">
        <v>0.92818041175770549</v>
      </c>
      <c r="M854" s="22">
        <v>26.876115672973935</v>
      </c>
      <c r="N854" s="22">
        <v>1032.369391883851</v>
      </c>
      <c r="O854" s="22">
        <v>0.54647149827442576</v>
      </c>
      <c r="P854" s="22">
        <v>5.6265619421635131</v>
      </c>
      <c r="Q854" s="22">
        <v>9.0729501368558836</v>
      </c>
      <c r="R854" s="22">
        <v>14.336546471498274</v>
      </c>
      <c r="S854" s="22">
        <v>8.937284303225038</v>
      </c>
      <c r="T854" s="22">
        <v>143.63917648458883</v>
      </c>
      <c r="U854" s="22">
        <v>3.5702725217184338E-2</v>
      </c>
      <c r="V854" s="22">
        <v>1.2525288587409258</v>
      </c>
      <c r="W854" s="22">
        <v>0.45215994287754369</v>
      </c>
      <c r="X854" s="22">
        <v>0.85683684398429127</v>
      </c>
      <c r="Y854" s="22">
        <v>6.5976436986790427E-2</v>
      </c>
      <c r="Z854" s="22">
        <v>6.2180173747471139</v>
      </c>
      <c r="AA854" s="22">
        <v>6.8606450077353323</v>
      </c>
      <c r="AB854" s="22">
        <v>0.46411995715815774</v>
      </c>
      <c r="AC854" s="22">
        <v>0.43321432821611322</v>
      </c>
      <c r="AD854" s="22">
        <v>0.40066642865643221</v>
      </c>
      <c r="AE854" s="22">
        <v>3.7005831250743779</v>
      </c>
      <c r="AF854" s="22">
        <v>0.44625728906342965</v>
      </c>
      <c r="AG854" s="22">
        <v>1</v>
      </c>
      <c r="AH854" s="22">
        <v>0.21082946566702368</v>
      </c>
      <c r="AI854" s="22">
        <v>5.0815185052957279</v>
      </c>
      <c r="AJ854" s="22">
        <v>0.18963465429013446</v>
      </c>
      <c r="AK854" s="22">
        <v>4.1306676187076041</v>
      </c>
      <c r="AL854" s="22">
        <v>233.84505533737948</v>
      </c>
      <c r="AM854" s="22">
        <v>0.11900511722004045</v>
      </c>
      <c r="AN854" s="22">
        <v>0.91038914673330951</v>
      </c>
    </row>
    <row r="855" spans="1:40" x14ac:dyDescent="0.2">
      <c r="A855" s="20">
        <v>37733</v>
      </c>
      <c r="B855" s="22">
        <v>0.44172229238078048</v>
      </c>
      <c r="C855" s="22">
        <v>7.468879668049791E-2</v>
      </c>
      <c r="D855" s="22">
        <v>4.5338865836791142E-2</v>
      </c>
      <c r="E855" s="22">
        <v>0.17397317938541099</v>
      </c>
      <c r="F855" s="22">
        <v>0.16489265740573694</v>
      </c>
      <c r="G855" s="22">
        <v>0.99548980696373779</v>
      </c>
      <c r="H855" s="22">
        <v>3.4703229298213958</v>
      </c>
      <c r="I855" s="22">
        <v>0.81371098683023624</v>
      </c>
      <c r="J855" s="22">
        <v>0.13192615310601957</v>
      </c>
      <c r="K855" s="22">
        <v>0.18971675987732273</v>
      </c>
      <c r="L855" s="22">
        <v>0.93803596127247568</v>
      </c>
      <c r="M855" s="22">
        <v>26.916832040411329</v>
      </c>
      <c r="N855" s="22">
        <v>1050.574297913284</v>
      </c>
      <c r="O855" s="22">
        <v>0.55505442299597085</v>
      </c>
      <c r="P855" s="22">
        <v>5.6816405075470557</v>
      </c>
      <c r="Q855" s="22">
        <v>9.0889410066750838</v>
      </c>
      <c r="R855" s="22">
        <v>14.424198689037222</v>
      </c>
      <c r="S855" s="22">
        <v>9.0745083889590461</v>
      </c>
      <c r="T855" s="22">
        <v>146.37079800348786</v>
      </c>
      <c r="U855" s="22">
        <v>3.5949245294365259E-2</v>
      </c>
      <c r="V855" s="22">
        <v>1.2701906308256659</v>
      </c>
      <c r="W855" s="22">
        <v>0.45697275843406093</v>
      </c>
      <c r="X855" s="22">
        <v>0.85963076553009798</v>
      </c>
      <c r="Y855" s="22">
        <v>6.7532623729628954E-2</v>
      </c>
      <c r="Z855" s="22">
        <v>6.3022430693366998</v>
      </c>
      <c r="AA855" s="22">
        <v>6.9336700944133733</v>
      </c>
      <c r="AB855" s="22">
        <v>0.46773708581393941</v>
      </c>
      <c r="AC855" s="22">
        <v>0.43781345841602015</v>
      </c>
      <c r="AD855" s="22">
        <v>0.40288652354320759</v>
      </c>
      <c r="AE855" s="22">
        <v>3.7403331529256114</v>
      </c>
      <c r="AF855" s="22">
        <v>0.45100727644476507</v>
      </c>
      <c r="AG855" s="22">
        <v>1</v>
      </c>
      <c r="AH855" s="22">
        <v>0.2137831499188165</v>
      </c>
      <c r="AI855" s="22">
        <v>5.1356064706236086</v>
      </c>
      <c r="AJ855" s="22">
        <v>0.19207408743760898</v>
      </c>
      <c r="AK855" s="22">
        <v>4.1746346743640625</v>
      </c>
      <c r="AL855" s="22">
        <v>237.17601780022849</v>
      </c>
      <c r="AM855" s="22">
        <v>0.12027181430031871</v>
      </c>
      <c r="AN855" s="22">
        <v>0.90640447411149183</v>
      </c>
    </row>
    <row r="856" spans="1:40" x14ac:dyDescent="0.2">
      <c r="A856" s="20">
        <v>37734</v>
      </c>
      <c r="B856" s="22">
        <v>0.44217433180833132</v>
      </c>
      <c r="C856" s="22">
        <v>7.4247531904647251E-2</v>
      </c>
      <c r="D856" s="22">
        <v>4.5386467613773178E-2</v>
      </c>
      <c r="E856" s="22">
        <v>0.17469299301709609</v>
      </c>
      <c r="F856" s="22">
        <v>0.16549482301950399</v>
      </c>
      <c r="G856" s="22">
        <v>0.9965326270166146</v>
      </c>
      <c r="H856" s="22">
        <v>3.4779677341680717</v>
      </c>
      <c r="I856" s="22">
        <v>0.81483265109559355</v>
      </c>
      <c r="J856" s="22">
        <v>0.13196484469058514</v>
      </c>
      <c r="K856" s="22">
        <v>0.19098242234529259</v>
      </c>
      <c r="L856" s="22">
        <v>0.93900794606308702</v>
      </c>
      <c r="M856" s="22">
        <v>26.945581507344091</v>
      </c>
      <c r="N856" s="22">
        <v>1049.8434866361667</v>
      </c>
      <c r="O856" s="22">
        <v>0.55562244160847585</v>
      </c>
      <c r="P856" s="22">
        <v>5.6982903924873582</v>
      </c>
      <c r="Q856" s="22">
        <v>9.1427883457741395</v>
      </c>
      <c r="R856" s="22">
        <v>14.490729593065256</v>
      </c>
      <c r="S856" s="22">
        <v>9.0837948470984831</v>
      </c>
      <c r="T856" s="22">
        <v>146.88177221285818</v>
      </c>
      <c r="U856" s="22">
        <v>3.607633036359259E-2</v>
      </c>
      <c r="V856" s="22">
        <v>1.2598121839634</v>
      </c>
      <c r="W856" s="22">
        <v>0.45744040452684809</v>
      </c>
      <c r="X856" s="22">
        <v>0.86091981699975928</v>
      </c>
      <c r="Y856" s="22">
        <v>6.6554298097760659E-2</v>
      </c>
      <c r="Z856" s="22">
        <v>6.3147122562003375</v>
      </c>
      <c r="AA856" s="22">
        <v>6.9407657115338308</v>
      </c>
      <c r="AB856" s="22">
        <v>0.47038285576691552</v>
      </c>
      <c r="AC856" s="22">
        <v>0.43826149771249701</v>
      </c>
      <c r="AD856" s="22">
        <v>0.40140862027450036</v>
      </c>
      <c r="AE856" s="22">
        <v>3.7439802552371781</v>
      </c>
      <c r="AF856" s="22">
        <v>0.45148085721165426</v>
      </c>
      <c r="AG856" s="22">
        <v>1</v>
      </c>
      <c r="AH856" s="22">
        <v>0.21407416325547798</v>
      </c>
      <c r="AI856" s="22">
        <v>5.1492896701179873</v>
      </c>
      <c r="AJ856" s="22">
        <v>0.19383578136287025</v>
      </c>
      <c r="AK856" s="22">
        <v>4.1789068143510715</v>
      </c>
      <c r="AL856" s="22">
        <v>237.29833855044546</v>
      </c>
      <c r="AM856" s="22">
        <v>0.12039489525644113</v>
      </c>
      <c r="AN856" s="22">
        <v>0.8876234047676379</v>
      </c>
    </row>
    <row r="857" spans="1:40" x14ac:dyDescent="0.2">
      <c r="A857" s="20">
        <v>37735</v>
      </c>
      <c r="B857" s="22">
        <v>0.44529582929194961</v>
      </c>
      <c r="C857" s="22">
        <v>7.4939379243452967E-2</v>
      </c>
      <c r="D857" s="22">
        <v>4.5704413191076633E-2</v>
      </c>
      <c r="E857" s="22">
        <v>0.17649127061105724</v>
      </c>
      <c r="F857" s="22">
        <v>0.16499757516973815</v>
      </c>
      <c r="G857" s="22">
        <v>1.0035402521823475</v>
      </c>
      <c r="H857" s="22">
        <v>3.4749030067895252</v>
      </c>
      <c r="I857" s="22">
        <v>0.81562803103782744</v>
      </c>
      <c r="J857" s="22">
        <v>0.13372938894277403</v>
      </c>
      <c r="K857" s="22">
        <v>0.19314985451018432</v>
      </c>
      <c r="L857" s="22">
        <v>0.94558680892337543</v>
      </c>
      <c r="M857" s="22">
        <v>26.998060135790499</v>
      </c>
      <c r="N857" s="22">
        <v>1056.6197866149371</v>
      </c>
      <c r="O857" s="22">
        <v>0.5534675072744909</v>
      </c>
      <c r="P857" s="22">
        <v>5.7286614936954425</v>
      </c>
      <c r="Q857" s="22">
        <v>9.1634335596508247</v>
      </c>
      <c r="R857" s="22">
        <v>14.545344325897188</v>
      </c>
      <c r="S857" s="22">
        <v>9.0991755577109608</v>
      </c>
      <c r="T857" s="22">
        <v>147.96314258001942</v>
      </c>
      <c r="U857" s="22">
        <v>3.6327594568380223E-2</v>
      </c>
      <c r="V857" s="22">
        <v>1.2614573229873911</v>
      </c>
      <c r="W857" s="22">
        <v>0.46065712900097</v>
      </c>
      <c r="X857" s="22">
        <v>0.85780795344325911</v>
      </c>
      <c r="Y857" s="22">
        <v>6.7046556741028149E-2</v>
      </c>
      <c r="Z857" s="22">
        <v>6.3954898157129012</v>
      </c>
      <c r="AA857" s="22">
        <v>6.9895732298739093</v>
      </c>
      <c r="AB857" s="22">
        <v>0.47175072744907864</v>
      </c>
      <c r="AC857" s="22">
        <v>0.44135548011639192</v>
      </c>
      <c r="AD857" s="22">
        <v>0.40210960232783716</v>
      </c>
      <c r="AE857" s="22">
        <v>3.7698836081474303</v>
      </c>
      <c r="AF857" s="22">
        <v>0.45465567410281288</v>
      </c>
      <c r="AG857" s="22">
        <v>1</v>
      </c>
      <c r="AH857" s="22">
        <v>0.21560378273520855</v>
      </c>
      <c r="AI857" s="22">
        <v>5.1854995150339489</v>
      </c>
      <c r="AJ857" s="22">
        <v>0.193258971871969</v>
      </c>
      <c r="AK857" s="22">
        <v>4.2082929194956362</v>
      </c>
      <c r="AL857" s="22">
        <v>240.17943743937929</v>
      </c>
      <c r="AM857" s="22">
        <v>0.12124151309408343</v>
      </c>
      <c r="AN857" s="22">
        <v>0.87742483026188178</v>
      </c>
    </row>
    <row r="858" spans="1:40" x14ac:dyDescent="0.2">
      <c r="A858" s="20">
        <v>37736</v>
      </c>
      <c r="B858" s="22">
        <v>0.44526883675819851</v>
      </c>
      <c r="C858" s="22">
        <v>7.4692368309389592E-2</v>
      </c>
      <c r="D858" s="22">
        <v>4.5702855064557193E-2</v>
      </c>
      <c r="E858" s="22">
        <v>0.17530460083651572</v>
      </c>
      <c r="F858" s="22">
        <v>0.16504819058010547</v>
      </c>
      <c r="G858" s="22">
        <v>1.0034551736679396</v>
      </c>
      <c r="H858" s="22">
        <v>3.4709341092319819</v>
      </c>
      <c r="I858" s="22">
        <v>0.81566345396132633</v>
      </c>
      <c r="J858" s="22">
        <v>0.13373340607383161</v>
      </c>
      <c r="K858" s="22">
        <v>0.19289567800206098</v>
      </c>
      <c r="L858" s="22">
        <v>0.94551736679396259</v>
      </c>
      <c r="M858" s="22">
        <v>26.993998908892529</v>
      </c>
      <c r="N858" s="22">
        <v>1058.9804206825484</v>
      </c>
      <c r="O858" s="22">
        <v>0.55434321391768204</v>
      </c>
      <c r="P858" s="22">
        <v>5.7307389222282845</v>
      </c>
      <c r="Q858" s="22">
        <v>9.1289325331878519</v>
      </c>
      <c r="R858" s="22">
        <v>14.569921803964359</v>
      </c>
      <c r="S858" s="22">
        <v>9.0865005758622797</v>
      </c>
      <c r="T858" s="22">
        <v>149.96666060495849</v>
      </c>
      <c r="U858" s="22">
        <v>3.6273261805176704E-2</v>
      </c>
      <c r="V858" s="22">
        <v>1.2620476450263685</v>
      </c>
      <c r="W858" s="22">
        <v>0.46062920531005641</v>
      </c>
      <c r="X858" s="22">
        <v>0.85774383221191741</v>
      </c>
      <c r="Y858" s="22">
        <v>6.7139479905437352E-2</v>
      </c>
      <c r="Z858" s="22">
        <v>6.4254106807298301</v>
      </c>
      <c r="AA858" s="22">
        <v>6.9891495423410319</v>
      </c>
      <c r="AB858" s="22">
        <v>0.47141904588713102</v>
      </c>
      <c r="AC858" s="22">
        <v>0.44117112202218584</v>
      </c>
      <c r="AD858" s="22">
        <v>0.40272776868521548</v>
      </c>
      <c r="AE858" s="22">
        <v>3.7708674304418985</v>
      </c>
      <c r="AF858" s="22">
        <v>0.45462811420258231</v>
      </c>
      <c r="AG858" s="22">
        <v>1</v>
      </c>
      <c r="AH858" s="22">
        <v>0.21616051403285447</v>
      </c>
      <c r="AI858" s="22">
        <v>5.2106443595805301</v>
      </c>
      <c r="AJ858" s="22">
        <v>0.19336849124083166</v>
      </c>
      <c r="AK858" s="22">
        <v>4.208037825059102</v>
      </c>
      <c r="AL858" s="22">
        <v>240.16487846275081</v>
      </c>
      <c r="AM858" s="22">
        <v>0.12123416378735528</v>
      </c>
      <c r="AN858" s="22">
        <v>0.87155240346729712</v>
      </c>
    </row>
    <row r="859" spans="1:40" x14ac:dyDescent="0.2">
      <c r="A859" s="20">
        <v>37739</v>
      </c>
      <c r="B859" s="22">
        <v>0.44088590120641014</v>
      </c>
      <c r="C859" s="22">
        <v>7.4209231138587101E-2</v>
      </c>
      <c r="D859" s="22">
        <v>4.5251785607106416E-2</v>
      </c>
      <c r="E859" s="22">
        <v>0.17378308624932476</v>
      </c>
      <c r="F859" s="22">
        <v>0.16461196806914349</v>
      </c>
      <c r="G859" s="22">
        <v>0.99357781645759535</v>
      </c>
      <c r="H859" s="22">
        <v>3.4439709501230418</v>
      </c>
      <c r="I859" s="22">
        <v>0.81133185282996212</v>
      </c>
      <c r="J859" s="22">
        <v>0.13184082588079946</v>
      </c>
      <c r="K859" s="22">
        <v>0.19064882059900365</v>
      </c>
      <c r="L859" s="22">
        <v>0.93617429926174889</v>
      </c>
      <c r="M859" s="22">
        <v>26.829121901446488</v>
      </c>
      <c r="N859" s="22">
        <v>1048.5565092131324</v>
      </c>
      <c r="O859" s="22">
        <v>0.54807034391693166</v>
      </c>
      <c r="P859" s="22">
        <v>5.6719284556749292</v>
      </c>
      <c r="Q859" s="22">
        <v>9.0702838965248169</v>
      </c>
      <c r="R859" s="22">
        <v>14.456515215173157</v>
      </c>
      <c r="S859" s="22">
        <v>8.9550447152031669</v>
      </c>
      <c r="T859" s="22">
        <v>146.50981333653439</v>
      </c>
      <c r="U859" s="22">
        <v>3.5989436408378844E-2</v>
      </c>
      <c r="V859" s="22">
        <v>1.2441029950183062</v>
      </c>
      <c r="W859" s="22">
        <v>0.45609507232459029</v>
      </c>
      <c r="X859" s="22">
        <v>0.84736810515575289</v>
      </c>
      <c r="Y859" s="22">
        <v>6.6646659864353877E-2</v>
      </c>
      <c r="Z859" s="22">
        <v>6.338154972690714</v>
      </c>
      <c r="AA859" s="22">
        <v>6.9263549606866333</v>
      </c>
      <c r="AB859" s="22">
        <v>0.46587839865554281</v>
      </c>
      <c r="AC859" s="22">
        <v>0.4369845747554168</v>
      </c>
      <c r="AD859" s="22">
        <v>0.39984394694196024</v>
      </c>
      <c r="AE859" s="22">
        <v>3.7324890462757332</v>
      </c>
      <c r="AF859" s="22">
        <v>0.45014104795630505</v>
      </c>
      <c r="AG859" s="22">
        <v>1</v>
      </c>
      <c r="AH859" s="22">
        <v>0.21343256707280472</v>
      </c>
      <c r="AI859" s="22">
        <v>5.1521517315887397</v>
      </c>
      <c r="AJ859" s="22">
        <v>0.19026468999459814</v>
      </c>
      <c r="AK859" s="22">
        <v>4.1870235880199269</v>
      </c>
      <c r="AL859" s="22">
        <v>237.68081147590178</v>
      </c>
      <c r="AM859" s="22">
        <v>0.12004081387671807</v>
      </c>
      <c r="AN859" s="22">
        <v>0.86084868855410823</v>
      </c>
    </row>
    <row r="860" spans="1:40" x14ac:dyDescent="0.2">
      <c r="A860" s="20">
        <v>37740</v>
      </c>
      <c r="B860" s="22">
        <v>0.44647459275468021</v>
      </c>
      <c r="C860" s="22">
        <v>7.5601750547045946E-2</v>
      </c>
      <c r="D860" s="22">
        <v>4.5826647216143927E-2</v>
      </c>
      <c r="E860" s="22">
        <v>0.17517627036226596</v>
      </c>
      <c r="F860" s="22">
        <v>0.16556041818623873</v>
      </c>
      <c r="G860" s="22">
        <v>1.0061998541210793</v>
      </c>
      <c r="H860" s="22">
        <v>3.4511305616338435</v>
      </c>
      <c r="I860" s="22">
        <v>0.8142475079017748</v>
      </c>
      <c r="J860" s="22">
        <v>0.1346097738876732</v>
      </c>
      <c r="K860" s="22">
        <v>0.19382445903233647</v>
      </c>
      <c r="L860" s="22">
        <v>0.94803063457330394</v>
      </c>
      <c r="M860" s="22">
        <v>26.952346219304641</v>
      </c>
      <c r="N860" s="22">
        <v>1057.6221735959152</v>
      </c>
      <c r="O860" s="22">
        <v>0.55130075370775578</v>
      </c>
      <c r="P860" s="22">
        <v>5.7464138098711395</v>
      </c>
      <c r="Q860" s="22">
        <v>9.1441769997568674</v>
      </c>
      <c r="R860" s="22">
        <v>14.561147580841233</v>
      </c>
      <c r="S860" s="22">
        <v>9.0469243860928756</v>
      </c>
      <c r="T860" s="22">
        <v>147.58084123510818</v>
      </c>
      <c r="U860" s="22">
        <v>3.6393143690736686E-2</v>
      </c>
      <c r="V860" s="22">
        <v>1.2494529540481398</v>
      </c>
      <c r="W860" s="22">
        <v>0.46188913202042298</v>
      </c>
      <c r="X860" s="22">
        <v>0.85578653051300735</v>
      </c>
      <c r="Y860" s="22">
        <v>6.7821541453926562E-2</v>
      </c>
      <c r="Z860" s="22">
        <v>6.412594213469486</v>
      </c>
      <c r="AA860" s="22">
        <v>7.0143447605154385</v>
      </c>
      <c r="AB860" s="22">
        <v>0.47027716994894231</v>
      </c>
      <c r="AC860" s="22">
        <v>0.44245076586433257</v>
      </c>
      <c r="AD860" s="22">
        <v>0.40221249696085576</v>
      </c>
      <c r="AE860" s="22">
        <v>3.7806345733041566</v>
      </c>
      <c r="AF860" s="22">
        <v>0.45585946997325544</v>
      </c>
      <c r="AG860" s="22">
        <v>1</v>
      </c>
      <c r="AH860" s="22">
        <v>0.21602236810114267</v>
      </c>
      <c r="AI860" s="22">
        <v>5.2103087770483825</v>
      </c>
      <c r="AJ860" s="22">
        <v>0.1934111354242645</v>
      </c>
      <c r="AK860" s="22">
        <v>4.2292730367128613</v>
      </c>
      <c r="AL860" s="22">
        <v>240.7002188183807</v>
      </c>
      <c r="AM860" s="22">
        <v>0.12156576707999026</v>
      </c>
      <c r="AN860" s="22">
        <v>0.86311694626793078</v>
      </c>
    </row>
    <row r="861" spans="1:40" x14ac:dyDescent="0.2">
      <c r="A861" s="20">
        <v>37741</v>
      </c>
      <c r="B861" s="22">
        <v>0.4506656850113504</v>
      </c>
      <c r="C861" s="22">
        <v>7.6863611264494758E-2</v>
      </c>
      <c r="D861" s="22">
        <v>4.6256825572120991E-2</v>
      </c>
      <c r="E861" s="22">
        <v>0.17583900852813059</v>
      </c>
      <c r="F861" s="22">
        <v>0.16619424504570834</v>
      </c>
      <c r="G861" s="22">
        <v>1.0156574022946194</v>
      </c>
      <c r="H861" s="22">
        <v>3.4467145223633353</v>
      </c>
      <c r="I861" s="22">
        <v>0.81514203325357382</v>
      </c>
      <c r="J861" s="22">
        <v>0.13719860114117433</v>
      </c>
      <c r="K861" s="22">
        <v>0.19613473219215904</v>
      </c>
      <c r="L861" s="22">
        <v>0.95697895576415737</v>
      </c>
      <c r="M861" s="22">
        <v>26.942757224369593</v>
      </c>
      <c r="N861" s="22">
        <v>1063.9916559298117</v>
      </c>
      <c r="O861" s="22">
        <v>0.55782563347444636</v>
      </c>
      <c r="P861" s="22">
        <v>5.800355850052151</v>
      </c>
      <c r="Q861" s="22">
        <v>9.1919749677894345</v>
      </c>
      <c r="R861" s="22">
        <v>14.582489723295909</v>
      </c>
      <c r="S861" s="22">
        <v>9.0925823670163819</v>
      </c>
      <c r="T861" s="22">
        <v>148.9048407877784</v>
      </c>
      <c r="U861" s="22">
        <v>3.6668507270384683E-2</v>
      </c>
      <c r="V861" s="22">
        <v>1.2589729431253451</v>
      </c>
      <c r="W861" s="22">
        <v>0.46622492177434199</v>
      </c>
      <c r="X861" s="22">
        <v>0.85832259647831166</v>
      </c>
      <c r="Y861" s="22">
        <v>6.888766181974354E-2</v>
      </c>
      <c r="Z861" s="22">
        <v>6.4298423216148235</v>
      </c>
      <c r="AA861" s="22">
        <v>7.0924596601018468</v>
      </c>
      <c r="AB861" s="22">
        <v>0.46739063746242104</v>
      </c>
      <c r="AC861" s="22">
        <v>0.44659181544880056</v>
      </c>
      <c r="AD861" s="22">
        <v>0.40591447328056934</v>
      </c>
      <c r="AE861" s="22">
        <v>3.8170439904288607</v>
      </c>
      <c r="AF861" s="22">
        <v>0.46013865881342414</v>
      </c>
      <c r="AG861" s="22">
        <v>1</v>
      </c>
      <c r="AH861" s="22">
        <v>0.21758390085281307</v>
      </c>
      <c r="AI861" s="22">
        <v>5.2469476655009508</v>
      </c>
      <c r="AJ861" s="22">
        <v>0.19166820050309835</v>
      </c>
      <c r="AK861" s="22">
        <v>4.2738818332413029</v>
      </c>
      <c r="AL861" s="22">
        <v>242.95969077857538</v>
      </c>
      <c r="AM861" s="22">
        <v>0.12270691453463403</v>
      </c>
      <c r="AN861" s="22">
        <v>0.89085219952144301</v>
      </c>
    </row>
    <row r="862" spans="1:40" x14ac:dyDescent="0.2">
      <c r="A862" s="20">
        <v>37742</v>
      </c>
      <c r="B862" s="22">
        <v>0.45200910713186881</v>
      </c>
      <c r="C862" s="22">
        <v>7.7607531844194208E-2</v>
      </c>
      <c r="D862" s="22">
        <v>4.6393452710602426E-2</v>
      </c>
      <c r="E862" s="22">
        <v>0.17466002092178942</v>
      </c>
      <c r="F862" s="22">
        <v>0.16540520583348717</v>
      </c>
      <c r="G862" s="22">
        <v>1.0186573133960988</v>
      </c>
      <c r="H862" s="22">
        <v>3.4363423789305272</v>
      </c>
      <c r="I862" s="22">
        <v>0.81324226201464522</v>
      </c>
      <c r="J862" s="22">
        <v>0.13821918651159928</v>
      </c>
      <c r="K862" s="22">
        <v>0.19826472217094332</v>
      </c>
      <c r="L862" s="22">
        <v>0.95979324349270811</v>
      </c>
      <c r="M862" s="22">
        <v>26.878345947941664</v>
      </c>
      <c r="N862" s="22">
        <v>1067.0112608454865</v>
      </c>
      <c r="O862" s="22">
        <v>0.55688880684265585</v>
      </c>
      <c r="P862" s="22">
        <v>5.8150267675835332</v>
      </c>
      <c r="Q862" s="22">
        <v>9.18220417205095</v>
      </c>
      <c r="R862" s="22">
        <v>14.591102086025476</v>
      </c>
      <c r="S862" s="22">
        <v>9.1071318688080733</v>
      </c>
      <c r="T862" s="22">
        <v>149.16005168912682</v>
      </c>
      <c r="U862" s="22">
        <v>3.6730047381699583E-2</v>
      </c>
      <c r="V862" s="22">
        <v>1.258999446187927</v>
      </c>
      <c r="W862" s="22">
        <v>0.46760199372346317</v>
      </c>
      <c r="X862" s="22">
        <v>0.85650113839148356</v>
      </c>
      <c r="Y862" s="22">
        <v>6.9288043812688438E-2</v>
      </c>
      <c r="Z862" s="22">
        <v>6.4488339179127436</v>
      </c>
      <c r="AA862" s="22">
        <v>7.1011014706787279</v>
      </c>
      <c r="AB862" s="22">
        <v>0.46415605193526555</v>
      </c>
      <c r="AC862" s="22">
        <v>0.44791089779090515</v>
      </c>
      <c r="AD862" s="22">
        <v>0.40563657621069471</v>
      </c>
      <c r="AE862" s="22">
        <v>3.8283182573380099</v>
      </c>
      <c r="AF862" s="22">
        <v>0.461510060919328</v>
      </c>
      <c r="AG862" s="22">
        <v>1</v>
      </c>
      <c r="AH862" s="22">
        <v>0.2176727585994708</v>
      </c>
      <c r="AI862" s="22">
        <v>5.2636760814719095</v>
      </c>
      <c r="AJ862" s="22">
        <v>0.19035751646052551</v>
      </c>
      <c r="AK862" s="22">
        <v>4.2766598978524399</v>
      </c>
      <c r="AL862" s="22">
        <v>242.69275736877731</v>
      </c>
      <c r="AM862" s="22">
        <v>0.12306934957848747</v>
      </c>
      <c r="AN862" s="22">
        <v>0.89164974463109958</v>
      </c>
    </row>
    <row r="863" spans="1:40" x14ac:dyDescent="0.2">
      <c r="A863" s="20">
        <v>37743</v>
      </c>
      <c r="B863" s="22">
        <v>0.45393647262390319</v>
      </c>
      <c r="C863" s="22">
        <v>7.803732542330985E-2</v>
      </c>
      <c r="D863" s="22">
        <v>4.6591274255345455E-2</v>
      </c>
      <c r="E863" s="22">
        <v>0.17540477073291313</v>
      </c>
      <c r="F863" s="22">
        <v>0.16607341490545049</v>
      </c>
      <c r="G863" s="22">
        <v>1.0230008651588187</v>
      </c>
      <c r="H863" s="22">
        <v>3.4399950562353236</v>
      </c>
      <c r="I863" s="22">
        <v>0.8170189098998889</v>
      </c>
      <c r="J863" s="22">
        <v>0.13877147447781488</v>
      </c>
      <c r="K863" s="22">
        <v>0.19817080706958351</v>
      </c>
      <c r="L863" s="22">
        <v>0.96389815844765803</v>
      </c>
      <c r="M863" s="22">
        <v>27.02879742924237</v>
      </c>
      <c r="N863" s="22">
        <v>1070.0778642936598</v>
      </c>
      <c r="O863" s="22">
        <v>0.55407242615251517</v>
      </c>
      <c r="P863" s="22">
        <v>5.8398220244716361</v>
      </c>
      <c r="Q863" s="22">
        <v>9.1756272401433705</v>
      </c>
      <c r="R863" s="22">
        <v>14.71017179582252</v>
      </c>
      <c r="S863" s="22">
        <v>9.108886417006552</v>
      </c>
      <c r="T863" s="22">
        <v>149.79606970708195</v>
      </c>
      <c r="U863" s="22">
        <v>3.6903967371153139E-2</v>
      </c>
      <c r="V863" s="22">
        <v>1.2597948337659128</v>
      </c>
      <c r="W863" s="22">
        <v>0.46959584723767156</v>
      </c>
      <c r="X863" s="22">
        <v>0.8651835372636264</v>
      </c>
      <c r="Y863" s="22">
        <v>6.9657644296131513E-2</v>
      </c>
      <c r="Z863" s="22">
        <v>6.4763317266098142</v>
      </c>
      <c r="AA863" s="22">
        <v>7.1313805462859978</v>
      </c>
      <c r="AB863" s="22">
        <v>0.46798912371771112</v>
      </c>
      <c r="AC863" s="22">
        <v>0.44982078853046598</v>
      </c>
      <c r="AD863" s="22">
        <v>0.41060437523173904</v>
      </c>
      <c r="AE863" s="22">
        <v>3.8446421950315171</v>
      </c>
      <c r="AF863" s="22">
        <v>0.46346557903843782</v>
      </c>
      <c r="AG863" s="22">
        <v>1</v>
      </c>
      <c r="AH863" s="22">
        <v>0.21904585341737737</v>
      </c>
      <c r="AI863" s="22">
        <v>5.2836484983314804</v>
      </c>
      <c r="AJ863" s="22">
        <v>0.19052033123223339</v>
      </c>
      <c r="AK863" s="22">
        <v>4.2887158571252018</v>
      </c>
      <c r="AL863" s="22">
        <v>244.71635150166856</v>
      </c>
      <c r="AM863" s="22">
        <v>0.12359411692003462</v>
      </c>
      <c r="AN863" s="22">
        <v>0.92571993573105937</v>
      </c>
    </row>
    <row r="864" spans="1:40" x14ac:dyDescent="0.2">
      <c r="A864" s="20">
        <v>37746</v>
      </c>
      <c r="B864" s="22">
        <v>0.45663309710307104</v>
      </c>
      <c r="C864" s="22">
        <v>7.8900907621534275E-2</v>
      </c>
      <c r="D864" s="22">
        <v>4.6869327365410926E-2</v>
      </c>
      <c r="E864" s="22">
        <v>0.17534502051473333</v>
      </c>
      <c r="F864" s="22">
        <v>0.16681586472709189</v>
      </c>
      <c r="G864" s="22">
        <v>1.0291060549546192</v>
      </c>
      <c r="H864" s="22">
        <v>3.4530647768245681</v>
      </c>
      <c r="I864" s="22">
        <v>0.81735670769613333</v>
      </c>
      <c r="J864" s="22">
        <v>0.14035807534502054</v>
      </c>
      <c r="K864" s="22">
        <v>0.1997264702225538</v>
      </c>
      <c r="L864" s="22">
        <v>0.96965062787517109</v>
      </c>
      <c r="M864" s="22">
        <v>26.96879273902773</v>
      </c>
      <c r="N864" s="22">
        <v>1066.7661320402835</v>
      </c>
      <c r="O864" s="22">
        <v>0.55663309710307107</v>
      </c>
      <c r="P864" s="22">
        <v>5.8684570433917704</v>
      </c>
      <c r="Q864" s="22">
        <v>9.2142235484272046</v>
      </c>
      <c r="R864" s="22">
        <v>14.740768370011192</v>
      </c>
      <c r="S864" s="22">
        <v>9.1259480293422879</v>
      </c>
      <c r="T864" s="22">
        <v>151.06303618052968</v>
      </c>
      <c r="U864" s="22">
        <v>3.711923411662315E-2</v>
      </c>
      <c r="V864" s="22">
        <v>1.2669401964441129</v>
      </c>
      <c r="W864" s="22">
        <v>0.47239835882133541</v>
      </c>
      <c r="X864" s="22">
        <v>0.86769861991794117</v>
      </c>
      <c r="Y864" s="22">
        <v>7.0446350864105445E-2</v>
      </c>
      <c r="Z864" s="22">
        <v>6.5025488001989311</v>
      </c>
      <c r="AA864" s="22">
        <v>7.1739400721123969</v>
      </c>
      <c r="AB864" s="22">
        <v>0.46773591943304743</v>
      </c>
      <c r="AC864" s="22">
        <v>0.45251771726967555</v>
      </c>
      <c r="AD864" s="22">
        <v>0.4111649881884869</v>
      </c>
      <c r="AE864" s="22">
        <v>3.867524555514112</v>
      </c>
      <c r="AF864" s="22">
        <v>0.46623150565709315</v>
      </c>
      <c r="AG864" s="22">
        <v>1</v>
      </c>
      <c r="AH864" s="22">
        <v>0.21846325997762034</v>
      </c>
      <c r="AI864" s="22">
        <v>5.3002610966057455</v>
      </c>
      <c r="AJ864" s="22">
        <v>0.18973020017406442</v>
      </c>
      <c r="AK864" s="22">
        <v>4.3143105806291198</v>
      </c>
      <c r="AL864" s="22">
        <v>246.9849558622405</v>
      </c>
      <c r="AM864" s="22">
        <v>0.12433171702101208</v>
      </c>
      <c r="AN864" s="22">
        <v>0.89767499689170716</v>
      </c>
    </row>
    <row r="865" spans="1:40" x14ac:dyDescent="0.2">
      <c r="A865" s="20">
        <v>37747</v>
      </c>
      <c r="B865" s="22">
        <v>0.46254014230841883</v>
      </c>
      <c r="C865" s="22">
        <v>8.0901706441659837E-2</v>
      </c>
      <c r="D865" s="22">
        <v>4.7474340406775388E-2</v>
      </c>
      <c r="E865" s="22">
        <v>0.17529122851205842</v>
      </c>
      <c r="F865" s="22">
        <v>0.16674012971475347</v>
      </c>
      <c r="G865" s="22">
        <v>1.0423776840249352</v>
      </c>
      <c r="H865" s="22">
        <v>3.448775266041181</v>
      </c>
      <c r="I865" s="22">
        <v>0.8180089415024242</v>
      </c>
      <c r="J865" s="22">
        <v>0.1440463446886216</v>
      </c>
      <c r="K865" s="22">
        <v>0.2034506643158491</v>
      </c>
      <c r="L865" s="22">
        <v>0.98215477614759761</v>
      </c>
      <c r="M865" s="22">
        <v>26.920219129777717</v>
      </c>
      <c r="N865" s="22">
        <v>1082.4255399534034</v>
      </c>
      <c r="O865" s="22">
        <v>0.56098482463320953</v>
      </c>
      <c r="P865" s="22">
        <v>5.9416913292613813</v>
      </c>
      <c r="Q865" s="22">
        <v>9.2248598954725765</v>
      </c>
      <c r="R865" s="22">
        <v>14.796297462376423</v>
      </c>
      <c r="S865" s="22">
        <v>9.20596939739311</v>
      </c>
      <c r="T865" s="22">
        <v>150.99804798186511</v>
      </c>
      <c r="U865" s="22">
        <v>3.752156665197405E-2</v>
      </c>
      <c r="V865" s="22">
        <v>1.2926767835778603</v>
      </c>
      <c r="W865" s="22">
        <v>0.47850891001826074</v>
      </c>
      <c r="X865" s="22">
        <v>0.86813172973994068</v>
      </c>
      <c r="Y865" s="22">
        <v>7.2262451986650711E-2</v>
      </c>
      <c r="Z865" s="22">
        <v>6.5612996662678666</v>
      </c>
      <c r="AA865" s="22">
        <v>7.2665449279012657</v>
      </c>
      <c r="AB865" s="22">
        <v>0.47595239594483973</v>
      </c>
      <c r="AC865" s="22">
        <v>0.45834645173477734</v>
      </c>
      <c r="AD865" s="22">
        <v>0.41547761475977579</v>
      </c>
      <c r="AE865" s="22">
        <v>3.9177633650273909</v>
      </c>
      <c r="AF865" s="22">
        <v>0.47226245198665068</v>
      </c>
      <c r="AG865" s="22">
        <v>0.99999999999999989</v>
      </c>
      <c r="AH865" s="22">
        <v>0.2191045903910333</v>
      </c>
      <c r="AI865" s="22">
        <v>5.3548265222593034</v>
      </c>
      <c r="AJ865" s="22">
        <v>0.19457213021850006</v>
      </c>
      <c r="AK865" s="22">
        <v>4.3637050563566522</v>
      </c>
      <c r="AL865" s="22">
        <v>249.98425791826708</v>
      </c>
      <c r="AM865" s="22">
        <v>0.12593665386310685</v>
      </c>
      <c r="AN865" s="22">
        <v>0.91242365090359534</v>
      </c>
    </row>
    <row r="866" spans="1:40" x14ac:dyDescent="0.2">
      <c r="A866" s="20">
        <v>37748</v>
      </c>
      <c r="B866" s="22">
        <v>0.4583551728441283</v>
      </c>
      <c r="C866" s="22">
        <v>7.9533258455010608E-2</v>
      </c>
      <c r="D866" s="22">
        <v>4.7046050168476225E-2</v>
      </c>
      <c r="E866" s="22">
        <v>0.17427929614376639</v>
      </c>
      <c r="F866" s="22">
        <v>0.16521901909397232</v>
      </c>
      <c r="G866" s="22">
        <v>1.0329339822787968</v>
      </c>
      <c r="H866" s="22">
        <v>3.4473979782852866</v>
      </c>
      <c r="I866" s="22">
        <v>0.81517534007238246</v>
      </c>
      <c r="J866" s="22">
        <v>0.14169474603768875</v>
      </c>
      <c r="K866" s="22">
        <v>0.19921377761138151</v>
      </c>
      <c r="L866" s="22">
        <v>0.97326843878697122</v>
      </c>
      <c r="M866" s="22">
        <v>26.915013103706478</v>
      </c>
      <c r="N866" s="22">
        <v>1060.1522525895421</v>
      </c>
      <c r="O866" s="22">
        <v>0.55503556720329461</v>
      </c>
      <c r="P866" s="22">
        <v>5.8879321103207287</v>
      </c>
      <c r="Q866" s="22">
        <v>9.1800823661549984</v>
      </c>
      <c r="R866" s="22">
        <v>14.52140272057906</v>
      </c>
      <c r="S866" s="22">
        <v>8.9978784475227744</v>
      </c>
      <c r="T866" s="22">
        <v>149.58192936478221</v>
      </c>
      <c r="U866" s="22">
        <v>3.72307500311993E-2</v>
      </c>
      <c r="V866" s="22">
        <v>1.2737177087233247</v>
      </c>
      <c r="W866" s="22">
        <v>0.47416697865967805</v>
      </c>
      <c r="X866" s="22">
        <v>0.86266067640084865</v>
      </c>
      <c r="Y866" s="22">
        <v>7.0697616373393238E-2</v>
      </c>
      <c r="Z866" s="22">
        <v>6.476974915761887</v>
      </c>
      <c r="AA866" s="22">
        <v>7.2007987021090738</v>
      </c>
      <c r="AB866" s="22">
        <v>0.47364283040059907</v>
      </c>
      <c r="AC866" s="22">
        <v>0.45419942593285911</v>
      </c>
      <c r="AD866" s="22">
        <v>0.41208036939972548</v>
      </c>
      <c r="AE866" s="22">
        <v>3.8804442780481718</v>
      </c>
      <c r="AF866" s="22">
        <v>0.46798951703481845</v>
      </c>
      <c r="AG866" s="22">
        <v>1</v>
      </c>
      <c r="AH866" s="22">
        <v>0.21664794708598528</v>
      </c>
      <c r="AI866" s="22">
        <v>5.2926494446524393</v>
      </c>
      <c r="AJ866" s="22">
        <v>0.19106452015474854</v>
      </c>
      <c r="AK866" s="22">
        <v>4.3179832771745916</v>
      </c>
      <c r="AL866" s="22">
        <v>247.59890178460003</v>
      </c>
      <c r="AM866" s="22">
        <v>0.12479720454261825</v>
      </c>
      <c r="AN866" s="22">
        <v>0.89797828528640966</v>
      </c>
    </row>
    <row r="867" spans="1:40" x14ac:dyDescent="0.2">
      <c r="A867" s="20">
        <v>37749</v>
      </c>
      <c r="B867" s="22">
        <v>0.4619787408013083</v>
      </c>
      <c r="C867" s="22">
        <v>8.0696899176048817E-2</v>
      </c>
      <c r="D867" s="22">
        <v>4.7423108371595704E-2</v>
      </c>
      <c r="E867" s="22">
        <v>0.17528146424303417</v>
      </c>
      <c r="F867" s="22">
        <v>0.16518020001257941</v>
      </c>
      <c r="G867" s="22">
        <v>1.0411724007799232</v>
      </c>
      <c r="H867" s="22">
        <v>3.4368199257814962</v>
      </c>
      <c r="I867" s="22">
        <v>0.81396314233599609</v>
      </c>
      <c r="J867" s="22">
        <v>0.14437385999119443</v>
      </c>
      <c r="K867" s="22">
        <v>0.20147179067865906</v>
      </c>
      <c r="L867" s="22">
        <v>0.9810050946600416</v>
      </c>
      <c r="M867" s="22">
        <v>26.839423863136052</v>
      </c>
      <c r="N867" s="22">
        <v>1073.6524309705014</v>
      </c>
      <c r="O867" s="22">
        <v>0.56167054531731564</v>
      </c>
      <c r="P867" s="22">
        <v>5.9337065224227947</v>
      </c>
      <c r="Q867" s="22">
        <v>9.2609598087930074</v>
      </c>
      <c r="R867" s="22">
        <v>14.730486194100259</v>
      </c>
      <c r="S867" s="22">
        <v>8.906220517013649</v>
      </c>
      <c r="T867" s="22">
        <v>150.57550789357822</v>
      </c>
      <c r="U867" s="22">
        <v>3.7545757594817292E-2</v>
      </c>
      <c r="V867" s="22">
        <v>1.2724070696270207</v>
      </c>
      <c r="W867" s="22">
        <v>0.47795458833888932</v>
      </c>
      <c r="X867" s="22">
        <v>0.85995345619221342</v>
      </c>
      <c r="Y867" s="22">
        <v>7.216806088433235E-2</v>
      </c>
      <c r="Z867" s="22">
        <v>6.5287124976413615</v>
      </c>
      <c r="AA867" s="22">
        <v>7.2520284294609727</v>
      </c>
      <c r="AB867" s="22">
        <v>0.4733505251902636</v>
      </c>
      <c r="AC867" s="22">
        <v>0.45784011573054917</v>
      </c>
      <c r="AD867" s="22">
        <v>0.41132146675891568</v>
      </c>
      <c r="AE867" s="22">
        <v>3.911063588904963</v>
      </c>
      <c r="AF867" s="22">
        <v>0.47172778162148565</v>
      </c>
      <c r="AG867" s="22">
        <v>1</v>
      </c>
      <c r="AH867" s="22">
        <v>0.21885653185734955</v>
      </c>
      <c r="AI867" s="22">
        <v>5.3525378954651242</v>
      </c>
      <c r="AJ867" s="22">
        <v>0.19051512673753068</v>
      </c>
      <c r="AK867" s="22">
        <v>4.3461852946726207</v>
      </c>
      <c r="AL867" s="22">
        <v>249.70123907163975</v>
      </c>
      <c r="AM867" s="22">
        <v>0.12579407509906285</v>
      </c>
      <c r="AN867" s="22">
        <v>0.90445939996226188</v>
      </c>
    </row>
    <row r="868" spans="1:40" x14ac:dyDescent="0.2">
      <c r="A868" s="20">
        <v>37750</v>
      </c>
      <c r="B868" s="22">
        <v>0.45930465232616302</v>
      </c>
      <c r="C868" s="22">
        <v>8.0602801400700336E-2</v>
      </c>
      <c r="D868" s="22">
        <v>4.714607303651825E-2</v>
      </c>
      <c r="E868" s="22">
        <v>0.17414957478739368</v>
      </c>
      <c r="F868" s="22">
        <v>0.16429464732366181</v>
      </c>
      <c r="G868" s="22">
        <v>1.0351175587793895</v>
      </c>
      <c r="H868" s="22">
        <v>3.4225862931465727</v>
      </c>
      <c r="I868" s="22">
        <v>0.80796648324162068</v>
      </c>
      <c r="J868" s="22">
        <v>0.14362181090545273</v>
      </c>
      <c r="K868" s="22">
        <v>0.20072536268134064</v>
      </c>
      <c r="L868" s="22">
        <v>0.97535017508754362</v>
      </c>
      <c r="M868" s="22">
        <v>26.667083541770879</v>
      </c>
      <c r="N868" s="22">
        <v>1069.2846423211604</v>
      </c>
      <c r="O868" s="22">
        <v>0.55677838919459721</v>
      </c>
      <c r="P868" s="22">
        <v>5.8904452226113051</v>
      </c>
      <c r="Q868" s="22">
        <v>9.1608304152076023</v>
      </c>
      <c r="R868" s="22">
        <v>14.677338669334665</v>
      </c>
      <c r="S868" s="22">
        <v>8.7293646823411688</v>
      </c>
      <c r="T868" s="22">
        <v>150.20010005002499</v>
      </c>
      <c r="U868" s="22">
        <v>3.7328664332166084E-2</v>
      </c>
      <c r="V868" s="22">
        <v>1.2681340670335166</v>
      </c>
      <c r="W868" s="22">
        <v>0.4751750875437718</v>
      </c>
      <c r="X868" s="22">
        <v>0.85731615807903938</v>
      </c>
      <c r="Y868" s="22">
        <v>7.1998499249624801E-2</v>
      </c>
      <c r="Z868" s="22">
        <v>6.5220110055027503</v>
      </c>
      <c r="AA868" s="22">
        <v>7.2161080540270124</v>
      </c>
      <c r="AB868" s="22">
        <v>0.46960980490245113</v>
      </c>
      <c r="AC868" s="22">
        <v>0.45516508254127058</v>
      </c>
      <c r="AD868" s="22">
        <v>0.40759129564782387</v>
      </c>
      <c r="AE868" s="22">
        <v>3.8883191595797895</v>
      </c>
      <c r="AF868" s="22">
        <v>0.46897198599299639</v>
      </c>
      <c r="AG868" s="22">
        <v>0.99999999999999989</v>
      </c>
      <c r="AH868" s="22">
        <v>0.21729614807403699</v>
      </c>
      <c r="AI868" s="22">
        <v>5.31640820410205</v>
      </c>
      <c r="AJ868" s="22">
        <v>0.18784392196098046</v>
      </c>
      <c r="AK868" s="22">
        <v>4.3209104552276125</v>
      </c>
      <c r="AL868" s="22">
        <v>248.9994997498749</v>
      </c>
      <c r="AM868" s="22">
        <v>0.1250625312656328</v>
      </c>
      <c r="AN868" s="22">
        <v>0.90695347673836901</v>
      </c>
    </row>
    <row r="869" spans="1:40" x14ac:dyDescent="0.2">
      <c r="A869" s="20">
        <v>37753</v>
      </c>
      <c r="B869" s="22">
        <v>0.46295222488339849</v>
      </c>
      <c r="C869" s="22">
        <v>8.1860582377410812E-2</v>
      </c>
      <c r="D869" s="22">
        <v>4.7519223496785584E-2</v>
      </c>
      <c r="E869" s="22">
        <v>0.17502836253624104</v>
      </c>
      <c r="F869" s="22">
        <v>0.1651960166393546</v>
      </c>
      <c r="G869" s="22">
        <v>1.0433631665196015</v>
      </c>
      <c r="H869" s="22">
        <v>3.4283373250976932</v>
      </c>
      <c r="I869" s="22">
        <v>0.80896256145216194</v>
      </c>
      <c r="J869" s="22">
        <v>0.14572040842052186</v>
      </c>
      <c r="K869" s="22">
        <v>0.20298752048405397</v>
      </c>
      <c r="L869" s="22">
        <v>0.98307071725702766</v>
      </c>
      <c r="M869" s="22">
        <v>26.674650195386363</v>
      </c>
      <c r="N869" s="22">
        <v>1060.1285768309592</v>
      </c>
      <c r="O869" s="22">
        <v>0.56302785831337454</v>
      </c>
      <c r="P869" s="22">
        <v>5.9347031387873441</v>
      </c>
      <c r="Q869" s="22">
        <v>9.1440816841043748</v>
      </c>
      <c r="R869" s="22">
        <v>14.72582881633682</v>
      </c>
      <c r="S869" s="22">
        <v>8.4016135131728227</v>
      </c>
      <c r="T869" s="22">
        <v>150.13235850245809</v>
      </c>
      <c r="U869" s="22">
        <v>3.7625110298752054E-2</v>
      </c>
      <c r="V869" s="22">
        <v>1.2848859195764528</v>
      </c>
      <c r="W869" s="22">
        <v>0.47894869532333295</v>
      </c>
      <c r="X869" s="22">
        <v>0.85753182906844827</v>
      </c>
      <c r="Y869" s="22">
        <v>7.3124921215177108E-2</v>
      </c>
      <c r="Z869" s="22">
        <v>6.5422916929282744</v>
      </c>
      <c r="AA869" s="22">
        <v>7.2683726206983481</v>
      </c>
      <c r="AB869" s="22">
        <v>0.47289802092524896</v>
      </c>
      <c r="AC869" s="22">
        <v>0.45872935837640239</v>
      </c>
      <c r="AD869" s="22">
        <v>0.40955502332030758</v>
      </c>
      <c r="AE869" s="22">
        <v>3.9048027228034794</v>
      </c>
      <c r="AF869" s="22">
        <v>0.47270893735030883</v>
      </c>
      <c r="AG869" s="22">
        <v>1</v>
      </c>
      <c r="AH869" s="22">
        <v>0.21839152905584266</v>
      </c>
      <c r="AI869" s="22">
        <v>5.3384595991428219</v>
      </c>
      <c r="AJ869" s="22">
        <v>0.18832724064036305</v>
      </c>
      <c r="AK869" s="22">
        <v>4.3552250094541787</v>
      </c>
      <c r="AL869" s="22">
        <v>252.74171183663179</v>
      </c>
      <c r="AM869" s="22">
        <v>0.12605571662674903</v>
      </c>
      <c r="AN869" s="22">
        <v>0.92272784570780286</v>
      </c>
    </row>
    <row r="870" spans="1:40" x14ac:dyDescent="0.2">
      <c r="A870" s="20">
        <v>37754</v>
      </c>
      <c r="B870" s="22">
        <v>0.46171349550568858</v>
      </c>
      <c r="C870" s="22">
        <v>8.1463322647557984E-2</v>
      </c>
      <c r="D870" s="22">
        <v>4.7390785090200518E-2</v>
      </c>
      <c r="E870" s="22">
        <v>0.17415299515997235</v>
      </c>
      <c r="F870" s="22">
        <v>0.16517694386825069</v>
      </c>
      <c r="G870" s="22">
        <v>1.0405430888176503</v>
      </c>
      <c r="H870" s="22">
        <v>3.4296310264630083</v>
      </c>
      <c r="I870" s="22">
        <v>0.80979319881827894</v>
      </c>
      <c r="J870" s="22">
        <v>0.14482368470676973</v>
      </c>
      <c r="K870" s="22">
        <v>0.20222515557231754</v>
      </c>
      <c r="L870" s="22">
        <v>0.98043874536425912</v>
      </c>
      <c r="M870" s="22">
        <v>26.659123766421523</v>
      </c>
      <c r="N870" s="22">
        <v>1058.5203344019108</v>
      </c>
      <c r="O870" s="22">
        <v>0.56383179332453326</v>
      </c>
      <c r="P870" s="22">
        <v>5.9148909422339555</v>
      </c>
      <c r="Q870" s="22">
        <v>9.1570808976051286</v>
      </c>
      <c r="R870" s="22">
        <v>14.686026777295869</v>
      </c>
      <c r="S870" s="22">
        <v>8.4480482745615699</v>
      </c>
      <c r="T870" s="22">
        <v>150.73228989879942</v>
      </c>
      <c r="U870" s="22">
        <v>3.7548557420328116E-2</v>
      </c>
      <c r="V870" s="22">
        <v>1.271230121314979</v>
      </c>
      <c r="W870" s="22">
        <v>0.47765415802376016</v>
      </c>
      <c r="X870" s="22">
        <v>0.85904833741907105</v>
      </c>
      <c r="Y870" s="22">
        <v>7.2374127852159159E-2</v>
      </c>
      <c r="Z870" s="22">
        <v>6.5371802124583569</v>
      </c>
      <c r="AA870" s="22">
        <v>7.2411842353384879</v>
      </c>
      <c r="AB870" s="22">
        <v>0.47168269532968754</v>
      </c>
      <c r="AC870" s="22">
        <v>0.45748947136840779</v>
      </c>
      <c r="AD870" s="22">
        <v>0.40916462379785029</v>
      </c>
      <c r="AE870" s="22">
        <v>3.8938965365516376</v>
      </c>
      <c r="AF870" s="22">
        <v>0.47143126532151614</v>
      </c>
      <c r="AG870" s="22">
        <v>1</v>
      </c>
      <c r="AH870" s="22">
        <v>0.21812810358916337</v>
      </c>
      <c r="AI870" s="22">
        <v>5.3227732729901316</v>
      </c>
      <c r="AJ870" s="22">
        <v>0.1866867810673204</v>
      </c>
      <c r="AK870" s="22">
        <v>4.3497391413665225</v>
      </c>
      <c r="AL870" s="22">
        <v>251.1785781633038</v>
      </c>
      <c r="AM870" s="22">
        <v>0.12571500408573763</v>
      </c>
      <c r="AN870" s="22">
        <v>0.92777673015274364</v>
      </c>
    </row>
    <row r="871" spans="1:40" x14ac:dyDescent="0.2">
      <c r="A871" s="20">
        <v>37755</v>
      </c>
      <c r="B871" s="22">
        <v>0.45989231154520405</v>
      </c>
      <c r="C871" s="22">
        <v>8.0991735537190079E-2</v>
      </c>
      <c r="D871" s="22">
        <v>4.7203856749311296E-2</v>
      </c>
      <c r="E871" s="22">
        <v>0.17193839218632606</v>
      </c>
      <c r="F871" s="22">
        <v>0.16502629601803157</v>
      </c>
      <c r="G871" s="22">
        <v>1.0364262459303781</v>
      </c>
      <c r="H871" s="22">
        <v>3.4291259704482844</v>
      </c>
      <c r="I871" s="22">
        <v>0.80935386927122455</v>
      </c>
      <c r="J871" s="22">
        <v>0.14378913097921361</v>
      </c>
      <c r="K871" s="22">
        <v>0.2025669922364137</v>
      </c>
      <c r="L871" s="22">
        <v>0.976533934385174</v>
      </c>
      <c r="M871" s="22">
        <v>26.682945154019531</v>
      </c>
      <c r="N871" s="22">
        <v>1057.4755822689706</v>
      </c>
      <c r="O871" s="22">
        <v>0.55985474580515904</v>
      </c>
      <c r="P871" s="22">
        <v>5.8915602304032051</v>
      </c>
      <c r="Q871" s="22">
        <v>9.1472577009767075</v>
      </c>
      <c r="R871" s="22">
        <v>14.560480841472575</v>
      </c>
      <c r="S871" s="22">
        <v>8.7027297771099423</v>
      </c>
      <c r="T871" s="22">
        <v>149.63686451289755</v>
      </c>
      <c r="U871" s="22">
        <v>3.7390433258201849E-2</v>
      </c>
      <c r="V871" s="22">
        <v>1.2887553218131729</v>
      </c>
      <c r="W871" s="22">
        <v>0.4757700976709241</v>
      </c>
      <c r="X871" s="22">
        <v>0.85899073378412216</v>
      </c>
      <c r="Y871" s="22">
        <v>7.197595792637114E-2</v>
      </c>
      <c r="Z871" s="22">
        <v>6.5051339844728275</v>
      </c>
      <c r="AA871" s="22">
        <v>7.215126471324818</v>
      </c>
      <c r="AB871" s="22">
        <v>0.47119959929877281</v>
      </c>
      <c r="AC871" s="22">
        <v>0.45567242674680686</v>
      </c>
      <c r="AD871" s="22">
        <v>0.4077761081893313</v>
      </c>
      <c r="AE871" s="22">
        <v>3.8785374405209114</v>
      </c>
      <c r="AF871" s="22">
        <v>0.46958427247683443</v>
      </c>
      <c r="AG871" s="22">
        <v>0.99999999999999989</v>
      </c>
      <c r="AH871" s="22">
        <v>0.21620335587277734</v>
      </c>
      <c r="AI871" s="22">
        <v>5.2717255196594035</v>
      </c>
      <c r="AJ871" s="22">
        <v>0.1856999749561733</v>
      </c>
      <c r="AK871" s="22">
        <v>4.326321061858251</v>
      </c>
      <c r="AL871" s="22">
        <v>249.18607563235662</v>
      </c>
      <c r="AM871" s="22">
        <v>0.12521913348359628</v>
      </c>
      <c r="AN871" s="22">
        <v>0.95524668169296256</v>
      </c>
    </row>
    <row r="872" spans="1:40" x14ac:dyDescent="0.2">
      <c r="A872" s="20">
        <v>37756</v>
      </c>
      <c r="B872" s="22">
        <v>0.45673423703519461</v>
      </c>
      <c r="C872" s="22">
        <v>7.9641835592587973E-2</v>
      </c>
      <c r="D872" s="22">
        <v>4.6882228578535003E-2</v>
      </c>
      <c r="E872" s="22">
        <v>0.17163288148240269</v>
      </c>
      <c r="F872" s="22">
        <v>0.16473075488123368</v>
      </c>
      <c r="G872" s="22">
        <v>1.0293247108568584</v>
      </c>
      <c r="H872" s="22">
        <v>3.4113916179579653</v>
      </c>
      <c r="I872" s="22">
        <v>0.81101853003357782</v>
      </c>
      <c r="J872" s="22">
        <v>0.14153712224847653</v>
      </c>
      <c r="K872" s="22">
        <v>0.20165402313145128</v>
      </c>
      <c r="L872" s="22">
        <v>0.96990424076607384</v>
      </c>
      <c r="M872" s="22">
        <v>26.716826265389876</v>
      </c>
      <c r="N872" s="22">
        <v>1050.2425071508519</v>
      </c>
      <c r="O872" s="22">
        <v>0.55751772167640834</v>
      </c>
      <c r="P872" s="22">
        <v>5.8487750279815938</v>
      </c>
      <c r="Q872" s="22">
        <v>9.1157816192015915</v>
      </c>
      <c r="R872" s="22">
        <v>14.482029598308667</v>
      </c>
      <c r="S872" s="22">
        <v>8.891928864569083</v>
      </c>
      <c r="T872" s="22">
        <v>148.7501554533018</v>
      </c>
      <c r="U872" s="22">
        <v>3.7181942544459647E-2</v>
      </c>
      <c r="V872" s="22">
        <v>1.2964805372466111</v>
      </c>
      <c r="W872" s="22">
        <v>0.47251585623678644</v>
      </c>
      <c r="X872" s="22">
        <v>0.85517970401691323</v>
      </c>
      <c r="Y872" s="22">
        <v>7.0924014426066412E-2</v>
      </c>
      <c r="Z872" s="22">
        <v>6.4606392239771173</v>
      </c>
      <c r="AA872" s="22">
        <v>7.165775401069518</v>
      </c>
      <c r="AB872" s="22">
        <v>0.46823778137047628</v>
      </c>
      <c r="AC872" s="22">
        <v>0.45255565228205441</v>
      </c>
      <c r="AD872" s="22">
        <v>0.40919039920407901</v>
      </c>
      <c r="AE872" s="22">
        <v>3.8518840940181565</v>
      </c>
      <c r="AF872" s="22">
        <v>0.46637234174853875</v>
      </c>
      <c r="AG872" s="22">
        <v>1</v>
      </c>
      <c r="AH872" s="22">
        <v>0.21380425320233801</v>
      </c>
      <c r="AI872" s="22">
        <v>5.2294490734983201</v>
      </c>
      <c r="AJ872" s="22">
        <v>0.18530033577913194</v>
      </c>
      <c r="AK872" s="22">
        <v>4.2967292625295359</v>
      </c>
      <c r="AL872" s="22">
        <v>247.48165651038425</v>
      </c>
      <c r="AM872" s="22">
        <v>0.12436264146250466</v>
      </c>
      <c r="AN872" s="22">
        <v>0.9961447581146623</v>
      </c>
    </row>
    <row r="873" spans="1:40" x14ac:dyDescent="0.2">
      <c r="A873" s="20">
        <v>37757</v>
      </c>
      <c r="B873" s="22">
        <v>0.46485665464211129</v>
      </c>
      <c r="C873" s="22">
        <v>8.269096892601735E-2</v>
      </c>
      <c r="D873" s="22">
        <v>4.7715967343838997E-2</v>
      </c>
      <c r="E873" s="22">
        <v>0.17273590279096263</v>
      </c>
      <c r="F873" s="22">
        <v>0.1653819378520347</v>
      </c>
      <c r="G873" s="22">
        <v>1.0476552116954623</v>
      </c>
      <c r="H873" s="22">
        <v>3.419403835200304</v>
      </c>
      <c r="I873" s="22">
        <v>0.81234099107651425</v>
      </c>
      <c r="J873" s="22">
        <v>0.14668691854945892</v>
      </c>
      <c r="K873" s="22">
        <v>0.20522751724574395</v>
      </c>
      <c r="L873" s="22">
        <v>0.98714005442693509</v>
      </c>
      <c r="M873" s="22">
        <v>26.700841718878554</v>
      </c>
      <c r="N873" s="22">
        <v>1069.5525599645594</v>
      </c>
      <c r="O873" s="22">
        <v>0.56705271818239367</v>
      </c>
      <c r="P873" s="22">
        <v>5.9515220555661044</v>
      </c>
      <c r="Q873" s="22">
        <v>9.2108094424403522</v>
      </c>
      <c r="R873" s="22">
        <v>14.692740965761661</v>
      </c>
      <c r="S873" s="22">
        <v>9.1766343902284682</v>
      </c>
      <c r="T873" s="22">
        <v>151.86380608822228</v>
      </c>
      <c r="U873" s="22">
        <v>3.7744446554015577E-2</v>
      </c>
      <c r="V873" s="22">
        <v>1.3033352319473452</v>
      </c>
      <c r="W873" s="22">
        <v>0.48091892918169743</v>
      </c>
      <c r="X873" s="22">
        <v>0.85779381051832171</v>
      </c>
      <c r="Y873" s="22">
        <v>7.3552306816024302E-2</v>
      </c>
      <c r="Z873" s="22">
        <v>6.6324916144547821</v>
      </c>
      <c r="AA873" s="22">
        <v>7.3033352319473464</v>
      </c>
      <c r="AB873" s="22">
        <v>0.47376748307069178</v>
      </c>
      <c r="AC873" s="22">
        <v>0.46061641668248848</v>
      </c>
      <c r="AD873" s="22">
        <v>0.41034111765078163</v>
      </c>
      <c r="AE873" s="22">
        <v>3.908828555154737</v>
      </c>
      <c r="AF873" s="22">
        <v>0.47466616036959691</v>
      </c>
      <c r="AG873" s="22">
        <v>1</v>
      </c>
      <c r="AH873" s="22">
        <v>0.2184292133409278</v>
      </c>
      <c r="AI873" s="22">
        <v>5.328776659705083</v>
      </c>
      <c r="AJ873" s="22">
        <v>0.19011454971204356</v>
      </c>
      <c r="AK873" s="22">
        <v>4.3731409404468069</v>
      </c>
      <c r="AL873" s="22">
        <v>253.14853490285427</v>
      </c>
      <c r="AM873" s="22">
        <v>0.12657426745142714</v>
      </c>
      <c r="AN873" s="22">
        <v>0.97526738813999125</v>
      </c>
    </row>
    <row r="874" spans="1:40" x14ac:dyDescent="0.2">
      <c r="A874" s="20">
        <v>37760</v>
      </c>
      <c r="B874" s="22">
        <v>0.46735382070369663</v>
      </c>
      <c r="C874" s="22">
        <v>8.3196538779665347E-2</v>
      </c>
      <c r="D874" s="22">
        <v>4.7969714322071651E-2</v>
      </c>
      <c r="E874" s="22">
        <v>0.17330279315390981</v>
      </c>
      <c r="F874" s="22">
        <v>0.16498059426099129</v>
      </c>
      <c r="G874" s="22">
        <v>1.0532289877203029</v>
      </c>
      <c r="H874" s="22">
        <v>3.4290258955271362</v>
      </c>
      <c r="I874" s="22">
        <v>0.81020550995737106</v>
      </c>
      <c r="J874" s="22">
        <v>0.14827257110135522</v>
      </c>
      <c r="K874" s="22">
        <v>0.20774957052872686</v>
      </c>
      <c r="L874" s="22">
        <v>0.9924158554431507</v>
      </c>
      <c r="M874" s="22">
        <v>26.743017115225552</v>
      </c>
      <c r="N874" s="22">
        <v>1069.5425335623847</v>
      </c>
      <c r="O874" s="22">
        <v>0.57517337914360245</v>
      </c>
      <c r="P874" s="22">
        <v>5.9667875548768849</v>
      </c>
      <c r="Q874" s="22">
        <v>9.3058471718521343</v>
      </c>
      <c r="R874" s="22">
        <v>14.902335051218426</v>
      </c>
      <c r="S874" s="22">
        <v>9.0602532289877207</v>
      </c>
      <c r="T874" s="22">
        <v>151.42838964178915</v>
      </c>
      <c r="U874" s="22">
        <v>3.7966533053381692E-2</v>
      </c>
      <c r="V874" s="22">
        <v>1.3170452376407711</v>
      </c>
      <c r="W874" s="22">
        <v>0.48348921549914109</v>
      </c>
      <c r="X874" s="22">
        <v>0.86628491442387223</v>
      </c>
      <c r="Y874" s="22">
        <v>7.4225361073996313E-2</v>
      </c>
      <c r="Z874" s="22">
        <v>6.6615766367627414</v>
      </c>
      <c r="AA874" s="22">
        <v>7.351911942482662</v>
      </c>
      <c r="AB874" s="22">
        <v>0.4718457720939111</v>
      </c>
      <c r="AC874" s="22">
        <v>0.46307819558439905</v>
      </c>
      <c r="AD874" s="22">
        <v>0.41119806578863649</v>
      </c>
      <c r="AE874" s="22">
        <v>3.9297321371763059</v>
      </c>
      <c r="AF874" s="22">
        <v>0.4772030285677929</v>
      </c>
      <c r="AG874" s="22">
        <v>1</v>
      </c>
      <c r="AH874" s="22">
        <v>0.21995291722338869</v>
      </c>
      <c r="AI874" s="22">
        <v>5.3432588916459887</v>
      </c>
      <c r="AJ874" s="22">
        <v>0.19113062289240951</v>
      </c>
      <c r="AK874" s="22">
        <v>4.3901507921359038</v>
      </c>
      <c r="AL874" s="22">
        <v>254.11974295348986</v>
      </c>
      <c r="AM874" s="22">
        <v>0.12725074759814214</v>
      </c>
      <c r="AN874" s="22">
        <v>1.0078386460520457</v>
      </c>
    </row>
    <row r="875" spans="1:40" x14ac:dyDescent="0.2">
      <c r="A875" s="20">
        <v>37761</v>
      </c>
      <c r="B875" s="22">
        <v>0.46860606060606053</v>
      </c>
      <c r="C875" s="22">
        <v>8.3993620414673037E-2</v>
      </c>
      <c r="D875" s="22">
        <v>4.8099521531100475E-2</v>
      </c>
      <c r="E875" s="22">
        <v>0.17187878787878785</v>
      </c>
      <c r="F875" s="22">
        <v>0.16466985645933013</v>
      </c>
      <c r="G875" s="22">
        <v>1.0560510366826155</v>
      </c>
      <c r="H875" s="22">
        <v>3.4251993620414667</v>
      </c>
      <c r="I875" s="22">
        <v>0.80876555023923447</v>
      </c>
      <c r="J875" s="22">
        <v>0.14946092503987241</v>
      </c>
      <c r="K875" s="22">
        <v>0.20932695374800636</v>
      </c>
      <c r="L875" s="22">
        <v>0.99507496012759156</v>
      </c>
      <c r="M875" s="22">
        <v>26.704944178628388</v>
      </c>
      <c r="N875" s="22">
        <v>1069.8564593301435</v>
      </c>
      <c r="O875" s="22">
        <v>0.57987878787878788</v>
      </c>
      <c r="P875" s="22">
        <v>5.9776714513556612</v>
      </c>
      <c r="Q875" s="22">
        <v>9.3665071770334922</v>
      </c>
      <c r="R875" s="22">
        <v>14.877192982456139</v>
      </c>
      <c r="S875" s="22">
        <v>9.1228070175438596</v>
      </c>
      <c r="T875" s="22">
        <v>153.11004784688993</v>
      </c>
      <c r="U875" s="22">
        <v>3.8044019138755977E-2</v>
      </c>
      <c r="V875" s="22">
        <v>1.3050079744816585</v>
      </c>
      <c r="W875" s="22">
        <v>0.48478468899521526</v>
      </c>
      <c r="X875" s="22">
        <v>0.86408931419457735</v>
      </c>
      <c r="Y875" s="22">
        <v>7.4870813397129185E-2</v>
      </c>
      <c r="Z875" s="22">
        <v>6.7177033492822957</v>
      </c>
      <c r="AA875" s="22">
        <v>7.3556618819776709</v>
      </c>
      <c r="AB875" s="22">
        <v>0.47342902711323764</v>
      </c>
      <c r="AC875" s="22">
        <v>0.46430622009569372</v>
      </c>
      <c r="AD875" s="22">
        <v>0.41069218500797444</v>
      </c>
      <c r="AE875" s="22">
        <v>3.9403636363636361</v>
      </c>
      <c r="AF875" s="22">
        <v>0.47846889952153104</v>
      </c>
      <c r="AG875" s="22">
        <v>1</v>
      </c>
      <c r="AH875" s="22">
        <v>0.21981499202551835</v>
      </c>
      <c r="AI875" s="22">
        <v>5.3562998405103661</v>
      </c>
      <c r="AJ875" s="22">
        <v>0.18653907496012756</v>
      </c>
      <c r="AK875" s="22">
        <v>4.401913875598086</v>
      </c>
      <c r="AL875" s="22">
        <v>255.94896331738434</v>
      </c>
      <c r="AM875" s="22">
        <v>0.12759170653907495</v>
      </c>
      <c r="AN875" s="22">
        <v>0.98757256778309399</v>
      </c>
    </row>
    <row r="876" spans="1:40" x14ac:dyDescent="0.2">
      <c r="A876" s="20">
        <v>37762</v>
      </c>
      <c r="B876" s="22">
        <v>0.46658197294035442</v>
      </c>
      <c r="C876" s="22">
        <v>8.3160769865972164E-2</v>
      </c>
      <c r="D876" s="22">
        <v>4.7890491011878297E-2</v>
      </c>
      <c r="E876" s="22">
        <v>0.17177158102013593</v>
      </c>
      <c r="F876" s="22">
        <v>0.16510195007304834</v>
      </c>
      <c r="G876" s="22">
        <v>1.0515022549704629</v>
      </c>
      <c r="H876" s="22">
        <v>3.4261576573715304</v>
      </c>
      <c r="I876" s="22">
        <v>0.81020135933430737</v>
      </c>
      <c r="J876" s="22">
        <v>0.14778631772851425</v>
      </c>
      <c r="K876" s="22">
        <v>0.20750809883757859</v>
      </c>
      <c r="L876" s="22">
        <v>0.99078955726354567</v>
      </c>
      <c r="M876" s="22">
        <v>26.83478371339643</v>
      </c>
      <c r="N876" s="22">
        <v>1056.3425014292065</v>
      </c>
      <c r="O876" s="22">
        <v>0.58133773740710148</v>
      </c>
      <c r="P876" s="22">
        <v>5.9454995871180838</v>
      </c>
      <c r="Q876" s="22">
        <v>9.2625293781363141</v>
      </c>
      <c r="R876" s="22">
        <v>14.931080480213428</v>
      </c>
      <c r="S876" s="22">
        <v>9.0834021469859625</v>
      </c>
      <c r="T876" s="22">
        <v>151.71187194308581</v>
      </c>
      <c r="U876" s="22">
        <v>3.7954646509559806E-2</v>
      </c>
      <c r="V876" s="22">
        <v>1.2967032967032968</v>
      </c>
      <c r="W876" s="22">
        <v>0.48269071968493932</v>
      </c>
      <c r="X876" s="22">
        <v>0.85833703868385947</v>
      </c>
      <c r="Y876" s="22">
        <v>7.3721654068474876E-2</v>
      </c>
      <c r="Z876" s="22">
        <v>6.6785237883503781</v>
      </c>
      <c r="AA876" s="22">
        <v>7.3238899828495203</v>
      </c>
      <c r="AB876" s="22">
        <v>0.47436956107476336</v>
      </c>
      <c r="AC876" s="22">
        <v>0.46231340913421837</v>
      </c>
      <c r="AD876" s="22">
        <v>0.4088293209680493</v>
      </c>
      <c r="AE876" s="22">
        <v>3.9226958013085182</v>
      </c>
      <c r="AF876" s="22">
        <v>0.47640221050625675</v>
      </c>
      <c r="AG876" s="22">
        <v>1</v>
      </c>
      <c r="AH876" s="22">
        <v>0.21924664930445276</v>
      </c>
      <c r="AI876" s="22">
        <v>5.3230006987232414</v>
      </c>
      <c r="AJ876" s="22">
        <v>0.19005272184462935</v>
      </c>
      <c r="AK876" s="22">
        <v>4.3879819602362957</v>
      </c>
      <c r="AL876" s="22">
        <v>254.46230070507528</v>
      </c>
      <c r="AM876" s="22">
        <v>0.12704058946833513</v>
      </c>
      <c r="AN876" s="22">
        <v>0.98647017722162222</v>
      </c>
    </row>
    <row r="877" spans="1:40" x14ac:dyDescent="0.2">
      <c r="A877" s="20">
        <v>37763</v>
      </c>
      <c r="B877" s="22">
        <v>0.46905491698595148</v>
      </c>
      <c r="C877" s="22">
        <v>8.4035759897828868E-2</v>
      </c>
      <c r="D877" s="22">
        <v>4.8145593869731801E-2</v>
      </c>
      <c r="E877" s="22">
        <v>0.17528735632183909</v>
      </c>
      <c r="F877" s="22">
        <v>0.16535121328224778</v>
      </c>
      <c r="G877" s="22">
        <v>1.0570625798212006</v>
      </c>
      <c r="H877" s="22">
        <v>3.4177522349936145</v>
      </c>
      <c r="I877" s="22">
        <v>0.81058748403575986</v>
      </c>
      <c r="J877" s="22">
        <v>0.14934865900383143</v>
      </c>
      <c r="K877" s="22">
        <v>0.20865900383141761</v>
      </c>
      <c r="L877" s="22">
        <v>0.99600255427841644</v>
      </c>
      <c r="M877" s="22">
        <v>26.819923371647512</v>
      </c>
      <c r="N877" s="22">
        <v>1063.8569604086845</v>
      </c>
      <c r="O877" s="22">
        <v>0.57598978288633462</v>
      </c>
      <c r="P877" s="22">
        <v>5.9782886334610481</v>
      </c>
      <c r="Q877" s="22">
        <v>9.2068965517241388</v>
      </c>
      <c r="R877" s="22">
        <v>14.960408684546616</v>
      </c>
      <c r="S877" s="22">
        <v>9.1443167305236273</v>
      </c>
      <c r="T877" s="22">
        <v>152.64367816091956</v>
      </c>
      <c r="U877" s="22">
        <v>3.8118773946360159E-2</v>
      </c>
      <c r="V877" s="22">
        <v>1.3097062579821201</v>
      </c>
      <c r="W877" s="22">
        <v>0.48524904214559389</v>
      </c>
      <c r="X877" s="22">
        <v>0.85643678160919545</v>
      </c>
      <c r="Y877" s="22">
        <v>7.4418901660280978E-2</v>
      </c>
      <c r="Z877" s="22">
        <v>6.7369093231162198</v>
      </c>
      <c r="AA877" s="22">
        <v>7.362707535121328</v>
      </c>
      <c r="AB877" s="22">
        <v>0.47420178799489149</v>
      </c>
      <c r="AC877" s="22">
        <v>0.46475095785440612</v>
      </c>
      <c r="AD877" s="22">
        <v>0.41085568326947641</v>
      </c>
      <c r="AE877" s="22">
        <v>3.9305236270753512</v>
      </c>
      <c r="AF877" s="22">
        <v>0.47892720306513414</v>
      </c>
      <c r="AG877" s="22">
        <v>1</v>
      </c>
      <c r="AH877" s="22">
        <v>0.22003831417624523</v>
      </c>
      <c r="AI877" s="22">
        <v>5.3524904214559381</v>
      </c>
      <c r="AJ877" s="22">
        <v>0.18786717752234997</v>
      </c>
      <c r="AK877" s="22">
        <v>4.4150702426564497</v>
      </c>
      <c r="AL877" s="22">
        <v>255.81226053639847</v>
      </c>
      <c r="AM877" s="22">
        <v>0.1277139208173691</v>
      </c>
      <c r="AN877" s="22">
        <v>0.99616858237547889</v>
      </c>
    </row>
    <row r="878" spans="1:40" x14ac:dyDescent="0.2">
      <c r="A878" s="20">
        <v>37764</v>
      </c>
      <c r="B878" s="22">
        <v>0.47334708080938265</v>
      </c>
      <c r="C878" s="22">
        <v>8.5062508055161759E-2</v>
      </c>
      <c r="D878" s="22">
        <v>4.8586158010052845E-2</v>
      </c>
      <c r="E878" s="22">
        <v>0.17691712849594021</v>
      </c>
      <c r="F878" s="22">
        <v>0.16605232633071274</v>
      </c>
      <c r="G878" s="22">
        <v>1.0667354040469132</v>
      </c>
      <c r="H878" s="22">
        <v>3.4240237143961854</v>
      </c>
      <c r="I878" s="22">
        <v>0.8084031447351463</v>
      </c>
      <c r="J878" s="22">
        <v>0.15253254285346052</v>
      </c>
      <c r="K878" s="22">
        <v>0.21077458435365382</v>
      </c>
      <c r="L878" s="22">
        <v>1.0050908622245134</v>
      </c>
      <c r="M878" s="22">
        <v>26.775357649181597</v>
      </c>
      <c r="N878" s="22">
        <v>1065.2145895089575</v>
      </c>
      <c r="O878" s="22">
        <v>0.57571852042789018</v>
      </c>
      <c r="P878" s="22">
        <v>6.0278386389998717</v>
      </c>
      <c r="Q878" s="22">
        <v>9.2022167805129538</v>
      </c>
      <c r="R878" s="22">
        <v>15.0599304034025</v>
      </c>
      <c r="S878" s="22">
        <v>9.2795463332903729</v>
      </c>
      <c r="T878" s="22">
        <v>153.88581002706536</v>
      </c>
      <c r="U878" s="22">
        <v>3.8463719551488591E-2</v>
      </c>
      <c r="V878" s="22">
        <v>1.321562056966104</v>
      </c>
      <c r="W878" s="22">
        <v>0.48968939296301073</v>
      </c>
      <c r="X878" s="22">
        <v>0.85682433303260741</v>
      </c>
      <c r="Y878" s="22">
        <v>7.52932078876144E-2</v>
      </c>
      <c r="Z878" s="22">
        <v>6.7921123856167043</v>
      </c>
      <c r="AA878" s="22">
        <v>7.4365253254285353</v>
      </c>
      <c r="AB878" s="22">
        <v>0.4733857455857714</v>
      </c>
      <c r="AC878" s="22">
        <v>0.46900373759505093</v>
      </c>
      <c r="AD878" s="22">
        <v>0.41005284186106461</v>
      </c>
      <c r="AE878" s="22">
        <v>3.9581131589122309</v>
      </c>
      <c r="AF878" s="22">
        <v>0.48330970485887359</v>
      </c>
      <c r="AG878" s="22">
        <v>1</v>
      </c>
      <c r="AH878" s="22">
        <v>0.22196159298878723</v>
      </c>
      <c r="AI878" s="22">
        <v>5.3937363062250299</v>
      </c>
      <c r="AJ878" s="22">
        <v>0.18881299136486662</v>
      </c>
      <c r="AK878" s="22">
        <v>4.4593375434978739</v>
      </c>
      <c r="AL878" s="22">
        <v>257.50741074880784</v>
      </c>
      <c r="AM878" s="22">
        <v>0.12888258796236629</v>
      </c>
      <c r="AN878" s="22">
        <v>1.0130171413841991</v>
      </c>
    </row>
    <row r="879" spans="1:40" x14ac:dyDescent="0.2">
      <c r="A879" s="20">
        <v>37769</v>
      </c>
      <c r="B879" s="22">
        <v>0.47304224626481189</v>
      </c>
      <c r="C879" s="22">
        <v>8.382277176713035E-2</v>
      </c>
      <c r="D879" s="22">
        <v>4.8554868624420398E-2</v>
      </c>
      <c r="E879" s="22">
        <v>0.17831014940752188</v>
      </c>
      <c r="F879" s="22">
        <v>0.16692426584234929</v>
      </c>
      <c r="G879" s="22">
        <v>1.0660741885625964</v>
      </c>
      <c r="H879" s="22">
        <v>3.4286450283359091</v>
      </c>
      <c r="I879" s="22">
        <v>0.81285419886656352</v>
      </c>
      <c r="J879" s="22">
        <v>0.15149407521895927</v>
      </c>
      <c r="K879" s="22">
        <v>0.21120556414219471</v>
      </c>
      <c r="L879" s="22">
        <v>1.0044049459041731</v>
      </c>
      <c r="M879" s="22">
        <v>27.01571354971664</v>
      </c>
      <c r="N879" s="22">
        <v>1061.3086038124677</v>
      </c>
      <c r="O879" s="22">
        <v>0.56852138073158154</v>
      </c>
      <c r="P879" s="22">
        <v>6.0316846986089638</v>
      </c>
      <c r="Q879" s="22">
        <v>9.3057702215352904</v>
      </c>
      <c r="R879" s="22">
        <v>15.269191138588354</v>
      </c>
      <c r="S879" s="22">
        <v>9.3701700154559493</v>
      </c>
      <c r="T879" s="22">
        <v>154.6110252447192</v>
      </c>
      <c r="U879" s="22">
        <v>3.842606903657908E-2</v>
      </c>
      <c r="V879" s="22">
        <v>1.3350077279752703</v>
      </c>
      <c r="W879" s="22">
        <v>0.48937403400309115</v>
      </c>
      <c r="X879" s="22">
        <v>0.86286707882534763</v>
      </c>
      <c r="Y879" s="22">
        <v>7.4368882019577531E-2</v>
      </c>
      <c r="Z879" s="22">
        <v>6.8263781555899019</v>
      </c>
      <c r="AA879" s="22">
        <v>7.4059763008758361</v>
      </c>
      <c r="AB879" s="22">
        <v>0.47720247295208651</v>
      </c>
      <c r="AC879" s="22">
        <v>0.4687145801133436</v>
      </c>
      <c r="AD879" s="22">
        <v>0.41356259659969086</v>
      </c>
      <c r="AE879" s="22">
        <v>3.9435857805255017</v>
      </c>
      <c r="AF879" s="22">
        <v>0.48301133436373</v>
      </c>
      <c r="AG879" s="22">
        <v>0.99999999999999989</v>
      </c>
      <c r="AH879" s="22">
        <v>0.22340288511076761</v>
      </c>
      <c r="AI879" s="22">
        <v>5.3863987635239559</v>
      </c>
      <c r="AJ879" s="22">
        <v>0.18534260690365789</v>
      </c>
      <c r="AK879" s="22">
        <v>4.4577537351880467</v>
      </c>
      <c r="AL879" s="22">
        <v>255.66718186501802</v>
      </c>
      <c r="AM879" s="22">
        <v>0.1287995878413189</v>
      </c>
      <c r="AN879" s="22">
        <v>1.0535935085007726</v>
      </c>
    </row>
    <row r="880" spans="1:40" x14ac:dyDescent="0.2">
      <c r="A880" s="20">
        <v>37770</v>
      </c>
      <c r="B880" s="22">
        <v>0.47727095516569201</v>
      </c>
      <c r="C880" s="22">
        <v>8.4730344379467179E-2</v>
      </c>
      <c r="D880" s="22">
        <v>4.898895386614685E-2</v>
      </c>
      <c r="E880" s="22">
        <v>0.17771280051981805</v>
      </c>
      <c r="F880" s="22">
        <v>0.16679662118258609</v>
      </c>
      <c r="G880" s="22">
        <v>1.0756335282651071</v>
      </c>
      <c r="H880" s="22">
        <v>3.4284600389863549</v>
      </c>
      <c r="I880" s="22">
        <v>0.81163092917478874</v>
      </c>
      <c r="J880" s="22">
        <v>0.15461988304093566</v>
      </c>
      <c r="K880" s="22">
        <v>0.21493177387914228</v>
      </c>
      <c r="L880" s="22">
        <v>1.0133983105912929</v>
      </c>
      <c r="M880" s="22">
        <v>27.22027290448343</v>
      </c>
      <c r="N880" s="22">
        <v>1083.8206627680311</v>
      </c>
      <c r="O880" s="22">
        <v>0.5700844704353476</v>
      </c>
      <c r="P880" s="22">
        <v>6.1013645224171542</v>
      </c>
      <c r="Q880" s="22">
        <v>9.3164392462638066</v>
      </c>
      <c r="R880" s="22">
        <v>15.325536062378168</v>
      </c>
      <c r="S880" s="22">
        <v>9.3957115009746577</v>
      </c>
      <c r="T880" s="22">
        <v>156.85510071474982</v>
      </c>
      <c r="U880" s="22">
        <v>3.8755035737491873E-2</v>
      </c>
      <c r="V880" s="22">
        <v>1.3378817413905133</v>
      </c>
      <c r="W880" s="22">
        <v>0.49376218323586746</v>
      </c>
      <c r="X880" s="22">
        <v>0.86079272254710848</v>
      </c>
      <c r="Y880" s="22">
        <v>7.5139701104613391E-2</v>
      </c>
      <c r="Z880" s="22">
        <v>6.9070825211176086</v>
      </c>
      <c r="AA880" s="22">
        <v>7.46588693957115</v>
      </c>
      <c r="AB880" s="22">
        <v>0.48148148148148145</v>
      </c>
      <c r="AC880" s="22">
        <v>0.47291747888239116</v>
      </c>
      <c r="AD880" s="22">
        <v>0.41325536062378165</v>
      </c>
      <c r="AE880" s="22">
        <v>3.9918778427550357</v>
      </c>
      <c r="AF880" s="22">
        <v>0.48734243014944767</v>
      </c>
      <c r="AG880" s="22">
        <v>1</v>
      </c>
      <c r="AH880" s="22">
        <v>0.22430149447693307</v>
      </c>
      <c r="AI880" s="22">
        <v>5.4191033138401563</v>
      </c>
      <c r="AJ880" s="22">
        <v>0.18622482131254062</v>
      </c>
      <c r="AK880" s="22">
        <v>4.5029239766081863</v>
      </c>
      <c r="AL880" s="22">
        <v>258.08966861598441</v>
      </c>
      <c r="AM880" s="22">
        <v>0.12995451591942819</v>
      </c>
      <c r="AN880" s="22">
        <v>1.0441975308641975</v>
      </c>
    </row>
    <row r="881" spans="1:40" x14ac:dyDescent="0.2">
      <c r="A881" s="20">
        <v>37775</v>
      </c>
      <c r="B881" s="22">
        <v>0.47269451058626688</v>
      </c>
      <c r="C881" s="22">
        <v>8.5114872256901994E-2</v>
      </c>
      <c r="D881" s="22">
        <v>4.8519209730355888E-2</v>
      </c>
      <c r="E881" s="22">
        <v>0.17558401441534208</v>
      </c>
      <c r="F881" s="22">
        <v>0.1687238561039964</v>
      </c>
      <c r="G881" s="22">
        <v>1.0653066477894331</v>
      </c>
      <c r="H881" s="22">
        <v>3.4291781967951609</v>
      </c>
      <c r="I881" s="22">
        <v>0.81471137138812033</v>
      </c>
      <c r="J881" s="22">
        <v>0.15092348284960425</v>
      </c>
      <c r="K881" s="22">
        <v>0.20960164746766205</v>
      </c>
      <c r="L881" s="22">
        <v>1.003693931398417</v>
      </c>
      <c r="M881" s="22">
        <v>27.865371001994983</v>
      </c>
      <c r="N881" s="22">
        <v>1056.6960550872</v>
      </c>
      <c r="O881" s="22">
        <v>0.56219833966149702</v>
      </c>
      <c r="P881" s="22">
        <v>6.0299890597850574</v>
      </c>
      <c r="Q881" s="22">
        <v>9.3558144024712018</v>
      </c>
      <c r="R881" s="22">
        <v>15.344616770705967</v>
      </c>
      <c r="S881" s="22">
        <v>9.3571014865821489</v>
      </c>
      <c r="T881" s="22">
        <v>154.83621854688207</v>
      </c>
      <c r="U881" s="22">
        <v>3.8445202393976453E-2</v>
      </c>
      <c r="V881" s="22">
        <v>1.3220927987643993</v>
      </c>
      <c r="W881" s="22">
        <v>0.48902760795417988</v>
      </c>
      <c r="X881" s="22">
        <v>0.88259218739944667</v>
      </c>
      <c r="Y881" s="22">
        <v>7.467662011712467E-2</v>
      </c>
      <c r="Z881" s="22">
        <v>6.8279812085719804</v>
      </c>
      <c r="AA881" s="22">
        <v>7.4200398996074401</v>
      </c>
      <c r="AB881" s="22">
        <v>0.48400797992148792</v>
      </c>
      <c r="AC881" s="22">
        <v>0.4683699079734861</v>
      </c>
      <c r="AD881" s="22">
        <v>0.41661625587232126</v>
      </c>
      <c r="AE881" s="22">
        <v>3.957140099105477</v>
      </c>
      <c r="AF881" s="22">
        <v>0.48265654160499394</v>
      </c>
      <c r="AG881" s="22">
        <v>1</v>
      </c>
      <c r="AH881" s="22">
        <v>0.2222665551193771</v>
      </c>
      <c r="AI881" s="22">
        <v>5.3619924062037452</v>
      </c>
      <c r="AJ881" s="22">
        <v>0.18443915309865502</v>
      </c>
      <c r="AK881" s="22">
        <v>4.4533110238754112</v>
      </c>
      <c r="AL881" s="22">
        <v>256.3871549005728</v>
      </c>
      <c r="AM881" s="22">
        <v>0.12870841109466505</v>
      </c>
      <c r="AN881" s="22">
        <v>1.0325760988480599</v>
      </c>
    </row>
    <row r="882" spans="1:40" x14ac:dyDescent="0.2">
      <c r="A882" s="20">
        <v>37784</v>
      </c>
      <c r="B882" s="22">
        <v>0.47670841715880324</v>
      </c>
      <c r="C882" s="22">
        <v>8.6352131870984478E-2</v>
      </c>
      <c r="D882" s="22">
        <v>4.8929846193782843E-2</v>
      </c>
      <c r="E882" s="22">
        <v>0.17483288986955672</v>
      </c>
      <c r="F882" s="22">
        <v>0.17001752222726976</v>
      </c>
      <c r="G882" s="22">
        <v>1.0743202024790706</v>
      </c>
      <c r="H882" s="22">
        <v>3.447076383931468</v>
      </c>
      <c r="I882" s="22">
        <v>0.81887208774093057</v>
      </c>
      <c r="J882" s="22">
        <v>0.15270296579920825</v>
      </c>
      <c r="K882" s="22">
        <v>0.21658770848205591</v>
      </c>
      <c r="L882" s="22">
        <v>1.0122396002336296</v>
      </c>
      <c r="M882" s="22">
        <v>28.496333311700951</v>
      </c>
      <c r="N882" s="22">
        <v>1071.45174897787</v>
      </c>
      <c r="O882" s="22">
        <v>0.57369070024011937</v>
      </c>
      <c r="P882" s="22">
        <v>6.0445194366928412</v>
      </c>
      <c r="Q882" s="22">
        <v>9.5372834058018032</v>
      </c>
      <c r="R882" s="22">
        <v>15.270296579920824</v>
      </c>
      <c r="S882" s="22">
        <v>9.3776364462327209</v>
      </c>
      <c r="T882" s="22">
        <v>154.87053020961775</v>
      </c>
      <c r="U882" s="22">
        <v>3.8787721461483543E-2</v>
      </c>
      <c r="V882" s="22">
        <v>1.381011097410604</v>
      </c>
      <c r="W882" s="22">
        <v>0.49315335193717952</v>
      </c>
      <c r="X882" s="22">
        <v>0.89934453890583421</v>
      </c>
      <c r="Y882" s="22">
        <v>7.509896813550522E-2</v>
      </c>
      <c r="Z882" s="22">
        <v>6.937504056071127</v>
      </c>
      <c r="AA882" s="22">
        <v>7.4696605879680691</v>
      </c>
      <c r="AB882" s="22">
        <v>0.49081705496787587</v>
      </c>
      <c r="AC882" s="22">
        <v>0.47215263806866115</v>
      </c>
      <c r="AD882" s="22">
        <v>0.42163670582127322</v>
      </c>
      <c r="AE882" s="22">
        <v>3.9588032967746116</v>
      </c>
      <c r="AF882" s="22">
        <v>0.48676747355441624</v>
      </c>
      <c r="AG882" s="22">
        <v>0.99999999999999989</v>
      </c>
      <c r="AH882" s="22">
        <v>0.22569926666234014</v>
      </c>
      <c r="AI882" s="22">
        <v>5.4059315984165091</v>
      </c>
      <c r="AJ882" s="22">
        <v>0.18378869491855407</v>
      </c>
      <c r="AK882" s="22">
        <v>4.4908819521059122</v>
      </c>
      <c r="AL882" s="22">
        <v>258.42040366019853</v>
      </c>
      <c r="AM882" s="22">
        <v>0.12979427607242519</v>
      </c>
      <c r="AN882" s="22">
        <v>1.0127198390550975</v>
      </c>
    </row>
    <row r="883" spans="1:40" x14ac:dyDescent="0.2">
      <c r="A883" s="20">
        <v>37785</v>
      </c>
      <c r="B883" s="22">
        <v>0.4799477295001634</v>
      </c>
      <c r="C883" s="22">
        <v>8.7330937602090833E-2</v>
      </c>
      <c r="D883" s="22">
        <v>4.9262332571055216E-2</v>
      </c>
      <c r="E883" s="22">
        <v>0.17426984645540675</v>
      </c>
      <c r="F883" s="22">
        <v>0.16948709572035284</v>
      </c>
      <c r="G883" s="22">
        <v>1.081581182620059</v>
      </c>
      <c r="H883" s="22">
        <v>3.4485462267232934</v>
      </c>
      <c r="I883" s="22">
        <v>0.81751061744527942</v>
      </c>
      <c r="J883" s="22">
        <v>0.15498203201568117</v>
      </c>
      <c r="K883" s="22">
        <v>0.21847762169225746</v>
      </c>
      <c r="L883" s="22">
        <v>1.0190656648154199</v>
      </c>
      <c r="M883" s="22">
        <v>28.547533485788961</v>
      </c>
      <c r="N883" s="22">
        <v>1072.8520091473376</v>
      </c>
      <c r="O883" s="22">
        <v>0.57432211695524338</v>
      </c>
      <c r="P883" s="22">
        <v>6.0895132309702724</v>
      </c>
      <c r="Q883" s="22">
        <v>9.569421757595558</v>
      </c>
      <c r="R883" s="22">
        <v>15.340084939562237</v>
      </c>
      <c r="S883" s="22">
        <v>9.6373734073832082</v>
      </c>
      <c r="T883" s="22">
        <v>155.75302188827183</v>
      </c>
      <c r="U883" s="22">
        <v>3.8978111728193404E-2</v>
      </c>
      <c r="V883" s="22">
        <v>1.3748448219536102</v>
      </c>
      <c r="W883" s="22">
        <v>0.49650441032342379</v>
      </c>
      <c r="X883" s="22">
        <v>0.90388761842535126</v>
      </c>
      <c r="Y883" s="22">
        <v>7.5870630512904283E-2</v>
      </c>
      <c r="Z883" s="22">
        <v>6.9781117281934018</v>
      </c>
      <c r="AA883" s="22">
        <v>7.5217249264946107</v>
      </c>
      <c r="AB883" s="22">
        <v>0.48931721659588373</v>
      </c>
      <c r="AC883" s="22">
        <v>0.47547860176412937</v>
      </c>
      <c r="AD883" s="22">
        <v>0.42068605031035616</v>
      </c>
      <c r="AE883" s="22">
        <v>3.9857170859196343</v>
      </c>
      <c r="AF883" s="22">
        <v>0.49004900359359693</v>
      </c>
      <c r="AG883" s="22">
        <v>1</v>
      </c>
      <c r="AH883" s="22">
        <v>0.22606991179353156</v>
      </c>
      <c r="AI883" s="22">
        <v>5.4295981705325058</v>
      </c>
      <c r="AJ883" s="22">
        <v>0.18556027442012415</v>
      </c>
      <c r="AK883" s="22">
        <v>4.5213982358706311</v>
      </c>
      <c r="AL883" s="22">
        <v>260.82979418490692</v>
      </c>
      <c r="AM883" s="22">
        <v>0.13067624959163673</v>
      </c>
      <c r="AN883" s="22">
        <v>1.0218882718065994</v>
      </c>
    </row>
    <row r="884" spans="1:40" x14ac:dyDescent="0.2">
      <c r="A884" s="20">
        <v>37788</v>
      </c>
      <c r="B884" s="22">
        <v>0.47886571056062582</v>
      </c>
      <c r="C884" s="22">
        <v>8.7040417209908738E-2</v>
      </c>
      <c r="D884" s="22">
        <v>4.9149934810951756E-2</v>
      </c>
      <c r="E884" s="22">
        <v>0.1751238591916558</v>
      </c>
      <c r="F884" s="22">
        <v>0.17014341590612778</v>
      </c>
      <c r="G884" s="22">
        <v>1.0791264667535854</v>
      </c>
      <c r="H884" s="22">
        <v>3.4500651890482401</v>
      </c>
      <c r="I884" s="22">
        <v>0.81818774445893094</v>
      </c>
      <c r="J884" s="22">
        <v>0.15414602346805736</v>
      </c>
      <c r="K884" s="22">
        <v>0.21861799217731423</v>
      </c>
      <c r="L884" s="22">
        <v>1.0167666232073012</v>
      </c>
      <c r="M884" s="22">
        <v>28.80052151238592</v>
      </c>
      <c r="N884" s="22">
        <v>1068.4485006518905</v>
      </c>
      <c r="O884" s="22">
        <v>0.56818774445893083</v>
      </c>
      <c r="P884" s="22">
        <v>6.0704041720990878</v>
      </c>
      <c r="Q884" s="22">
        <v>9.5358539765319428</v>
      </c>
      <c r="R884" s="22">
        <v>15.336375488917861</v>
      </c>
      <c r="S884" s="22">
        <v>9.5501955671447192</v>
      </c>
      <c r="T884" s="22">
        <v>155.16297262059973</v>
      </c>
      <c r="U884" s="22">
        <v>3.8953063885267272E-2</v>
      </c>
      <c r="V884" s="22">
        <v>1.3637548891786182</v>
      </c>
      <c r="W884" s="22">
        <v>0.49537157757496741</v>
      </c>
      <c r="X884" s="22">
        <v>0.90543676662320738</v>
      </c>
      <c r="Y884" s="22">
        <v>7.5919165580182538E-2</v>
      </c>
      <c r="Z884" s="22">
        <v>6.9491525423728815</v>
      </c>
      <c r="AA884" s="22">
        <v>7.5045632333767935</v>
      </c>
      <c r="AB884" s="22">
        <v>0.48468057366362449</v>
      </c>
      <c r="AC884" s="22">
        <v>0.47439374185136896</v>
      </c>
      <c r="AD884" s="22">
        <v>0.42196870925684488</v>
      </c>
      <c r="AE884" s="22">
        <v>3.9645501955671452</v>
      </c>
      <c r="AF884" s="22">
        <v>0.48893089960886577</v>
      </c>
      <c r="AG884" s="22">
        <v>1</v>
      </c>
      <c r="AH884" s="22">
        <v>0.22535853976531942</v>
      </c>
      <c r="AI884" s="22">
        <v>5.4054758800521512</v>
      </c>
      <c r="AJ884" s="22">
        <v>0.18409387222946544</v>
      </c>
      <c r="AK884" s="22">
        <v>4.4980443285528029</v>
      </c>
      <c r="AL884" s="22">
        <v>260.56714471968712</v>
      </c>
      <c r="AM884" s="22">
        <v>0.1303780964797914</v>
      </c>
      <c r="AN884" s="22">
        <v>1.0143415906127771</v>
      </c>
    </row>
    <row r="885" spans="1:40" x14ac:dyDescent="0.2">
      <c r="A885" s="20">
        <v>37790</v>
      </c>
      <c r="B885" s="22">
        <v>0.47464461101059707</v>
      </c>
      <c r="C885" s="22">
        <v>8.7012147841819584E-2</v>
      </c>
      <c r="D885" s="22">
        <v>4.8718014990953733E-2</v>
      </c>
      <c r="E885" s="22">
        <v>0.17256397001809251</v>
      </c>
      <c r="F885" s="22">
        <v>0.17080640992504523</v>
      </c>
      <c r="G885" s="22">
        <v>1.0696303954510209</v>
      </c>
      <c r="H885" s="22">
        <v>3.4718273455673296</v>
      </c>
      <c r="I885" s="22">
        <v>0.82037994313776164</v>
      </c>
      <c r="J885" s="22">
        <v>0.15108555182217628</v>
      </c>
      <c r="K885" s="22">
        <v>0.21683897647971051</v>
      </c>
      <c r="L885" s="22">
        <v>1.0078056345308866</v>
      </c>
      <c r="M885" s="22">
        <v>29.527009563194621</v>
      </c>
      <c r="N885" s="22">
        <v>1063.1946239338331</v>
      </c>
      <c r="O885" s="22">
        <v>0.5664254329284053</v>
      </c>
      <c r="P885" s="22">
        <v>6.0054277591108809</v>
      </c>
      <c r="Q885" s="22">
        <v>9.4727319720858105</v>
      </c>
      <c r="R885" s="22">
        <v>15.224864306022228</v>
      </c>
      <c r="S885" s="22">
        <v>9.4727319720858105</v>
      </c>
      <c r="T885" s="22">
        <v>153.14034634272423</v>
      </c>
      <c r="U885" s="22">
        <v>3.8626260015507882E-2</v>
      </c>
      <c r="V885" s="22">
        <v>1.3727061256138537</v>
      </c>
      <c r="W885" s="22">
        <v>0.49107004393900233</v>
      </c>
      <c r="X885" s="22">
        <v>0.90146032566554668</v>
      </c>
      <c r="Y885" s="22">
        <v>7.5536314293098997E-2</v>
      </c>
      <c r="Z885" s="22">
        <v>6.8945463944171621</v>
      </c>
      <c r="AA885" s="22">
        <v>7.4386146291031272</v>
      </c>
      <c r="AB885" s="22">
        <v>0.49043680537606615</v>
      </c>
      <c r="AC885" s="22">
        <v>0.47021194107004394</v>
      </c>
      <c r="AD885" s="22">
        <v>0.42283535797363658</v>
      </c>
      <c r="AE885" s="22">
        <v>3.9259369346084263</v>
      </c>
      <c r="AF885" s="22">
        <v>0.4846213491858361</v>
      </c>
      <c r="AG885" s="22">
        <v>1</v>
      </c>
      <c r="AH885" s="22">
        <v>0.2236365986042905</v>
      </c>
      <c r="AI885" s="22">
        <v>5.37477384337038</v>
      </c>
      <c r="AJ885" s="22">
        <v>0.18273455673300593</v>
      </c>
      <c r="AK885" s="22">
        <v>4.4520547945205484</v>
      </c>
      <c r="AL885" s="22">
        <v>255.88007237012147</v>
      </c>
      <c r="AM885" s="22">
        <v>0.12923235978288963</v>
      </c>
      <c r="AN885" s="22">
        <v>1.0201344016541742</v>
      </c>
    </row>
    <row r="886" spans="1:40" x14ac:dyDescent="0.2">
      <c r="A886" s="20">
        <v>37791</v>
      </c>
      <c r="B886" s="22">
        <v>0.47404491481672689</v>
      </c>
      <c r="C886" s="22">
        <v>8.653846153846155E-2</v>
      </c>
      <c r="D886" s="22">
        <v>4.8656427465152301E-2</v>
      </c>
      <c r="E886" s="22">
        <v>0.1734512132163139</v>
      </c>
      <c r="F886" s="22">
        <v>0.16961796592669079</v>
      </c>
      <c r="G886" s="22">
        <v>1.0682756840474961</v>
      </c>
      <c r="H886" s="22">
        <v>3.4672173464119775</v>
      </c>
      <c r="I886" s="22">
        <v>0.81752710376871462</v>
      </c>
      <c r="J886" s="22">
        <v>0.15125193598347961</v>
      </c>
      <c r="K886" s="22">
        <v>0.21671399070727931</v>
      </c>
      <c r="L886" s="22">
        <v>1.0065307176045433</v>
      </c>
      <c r="M886" s="22">
        <v>29.119772844605063</v>
      </c>
      <c r="N886" s="22">
        <v>1063.5002581311307</v>
      </c>
      <c r="O886" s="22">
        <v>0.5656943727413527</v>
      </c>
      <c r="P886" s="22">
        <v>6.0092927207021178</v>
      </c>
      <c r="Q886" s="22">
        <v>9.447599380485288</v>
      </c>
      <c r="R886" s="22">
        <v>15.274909654104285</v>
      </c>
      <c r="S886" s="22">
        <v>9.5702116675271061</v>
      </c>
      <c r="T886" s="22">
        <v>154.49148167268973</v>
      </c>
      <c r="U886" s="22">
        <v>3.8531233866804342E-2</v>
      </c>
      <c r="V886" s="22">
        <v>1.3538977800722769</v>
      </c>
      <c r="W886" s="22">
        <v>0.49038461538461542</v>
      </c>
      <c r="X886" s="22">
        <v>0.8996257098606093</v>
      </c>
      <c r="Y886" s="22">
        <v>7.5206504904491489E-2</v>
      </c>
      <c r="Z886" s="22">
        <v>6.8856479091378429</v>
      </c>
      <c r="AA886" s="22">
        <v>7.4406298399586994</v>
      </c>
      <c r="AB886" s="22">
        <v>0.49238513164687664</v>
      </c>
      <c r="AC886" s="22">
        <v>0.46960505937016006</v>
      </c>
      <c r="AD886" s="22">
        <v>0.41916623644811568</v>
      </c>
      <c r="AE886" s="22">
        <v>3.919850283944244</v>
      </c>
      <c r="AF886" s="22">
        <v>0.48399586990191024</v>
      </c>
      <c r="AG886" s="22">
        <v>1</v>
      </c>
      <c r="AH886" s="22">
        <v>0.22329633453794528</v>
      </c>
      <c r="AI886" s="22">
        <v>5.3600929272070221</v>
      </c>
      <c r="AJ886" s="22">
        <v>0.18391843056272589</v>
      </c>
      <c r="AK886" s="22">
        <v>4.4656685596282921</v>
      </c>
      <c r="AL886" s="22">
        <v>255.16391326794013</v>
      </c>
      <c r="AM886" s="22">
        <v>0.12906556530717606</v>
      </c>
      <c r="AN886" s="22">
        <v>1.018327310273619</v>
      </c>
    </row>
    <row r="887" spans="1:40" x14ac:dyDescent="0.2">
      <c r="A887" s="20">
        <v>37796</v>
      </c>
      <c r="B887" s="22">
        <v>0.46202905843134789</v>
      </c>
      <c r="C887" s="22">
        <v>8.3464368828228191E-2</v>
      </c>
      <c r="D887" s="22">
        <v>4.7423108371595704E-2</v>
      </c>
      <c r="E887" s="22">
        <v>0.17105478331970564</v>
      </c>
      <c r="F887" s="22">
        <v>0.16718032580665451</v>
      </c>
      <c r="G887" s="22">
        <v>1.041235297817473</v>
      </c>
      <c r="H887" s="22">
        <v>3.4453739228882321</v>
      </c>
      <c r="I887" s="22">
        <v>0.81134662557393555</v>
      </c>
      <c r="J887" s="22">
        <v>0.14477640103151143</v>
      </c>
      <c r="K887" s="22">
        <v>0.20917038807472171</v>
      </c>
      <c r="L887" s="22">
        <v>0.98096735643751187</v>
      </c>
      <c r="M887" s="22">
        <v>28.428203031637214</v>
      </c>
      <c r="N887" s="22">
        <v>1032.769356563306</v>
      </c>
      <c r="O887" s="22">
        <v>0.54909113780740937</v>
      </c>
      <c r="P887" s="22">
        <v>5.8456506698534501</v>
      </c>
      <c r="Q887" s="22">
        <v>9.5754449965406643</v>
      </c>
      <c r="R887" s="22">
        <v>14.823573809673567</v>
      </c>
      <c r="S887" s="22">
        <v>9.3339203723504642</v>
      </c>
      <c r="T887" s="22">
        <v>149.94653751808292</v>
      </c>
      <c r="U887" s="22">
        <v>3.7677841373671306E-2</v>
      </c>
      <c r="V887" s="22">
        <v>1.3202088181646645</v>
      </c>
      <c r="W887" s="22">
        <v>0.47795458833888932</v>
      </c>
      <c r="X887" s="22">
        <v>0.89185483363733586</v>
      </c>
      <c r="Y887" s="22">
        <v>7.3740486823070647E-2</v>
      </c>
      <c r="Z887" s="22">
        <v>6.7111139065350027</v>
      </c>
      <c r="AA887" s="22">
        <v>7.2520284294609727</v>
      </c>
      <c r="AB887" s="22">
        <v>0.48713755582112089</v>
      </c>
      <c r="AC887" s="22">
        <v>0.45770174224794019</v>
      </c>
      <c r="AD887" s="22">
        <v>0.41446631863639227</v>
      </c>
      <c r="AE887" s="22">
        <v>3.8128184162525947</v>
      </c>
      <c r="AF887" s="22">
        <v>0.47172778162148565</v>
      </c>
      <c r="AG887" s="22">
        <v>1</v>
      </c>
      <c r="AH887" s="22">
        <v>0.21895716711742877</v>
      </c>
      <c r="AI887" s="22">
        <v>5.2204541166111085</v>
      </c>
      <c r="AJ887" s="22">
        <v>0.18089187999245238</v>
      </c>
      <c r="AK887" s="22">
        <v>4.339895590917668</v>
      </c>
      <c r="AL887" s="22">
        <v>250.33020944713508</v>
      </c>
      <c r="AM887" s="22">
        <v>0.12579407509906285</v>
      </c>
      <c r="AN887" s="22">
        <v>0.97617460217623764</v>
      </c>
    </row>
    <row r="888" spans="1:40" x14ac:dyDescent="0.2">
      <c r="A888" s="20">
        <v>37798</v>
      </c>
      <c r="B888" s="22">
        <v>0.45824079850280719</v>
      </c>
      <c r="C888" s="22">
        <v>8.2819713038053633E-2</v>
      </c>
      <c r="D888" s="22">
        <v>4.7034310667498434E-2</v>
      </c>
      <c r="E888" s="22">
        <v>0.16924516531503431</v>
      </c>
      <c r="F888" s="22">
        <v>0.16862133499688081</v>
      </c>
      <c r="G888" s="22">
        <v>1.0327386150966935</v>
      </c>
      <c r="H888" s="22">
        <v>3.4410480349344974</v>
      </c>
      <c r="I888" s="22">
        <v>0.81105427323767931</v>
      </c>
      <c r="J888" s="22">
        <v>0.14250779787897691</v>
      </c>
      <c r="K888" s="22">
        <v>0.20713661883967557</v>
      </c>
      <c r="L888" s="22">
        <v>0.9729008109794135</v>
      </c>
      <c r="M888" s="22">
        <v>28.797255146600122</v>
      </c>
      <c r="N888" s="22">
        <v>1030.5676855895194</v>
      </c>
      <c r="O888" s="22">
        <v>0.53836556456643792</v>
      </c>
      <c r="P888" s="22">
        <v>5.7991266375545845</v>
      </c>
      <c r="Q888" s="22">
        <v>9.5271366188396751</v>
      </c>
      <c r="R888" s="22">
        <v>14.893325015595757</v>
      </c>
      <c r="S888" s="22">
        <v>9.2326887086712404</v>
      </c>
      <c r="T888" s="22">
        <v>148.03493449781658</v>
      </c>
      <c r="U888" s="22">
        <v>3.7427323767935124E-2</v>
      </c>
      <c r="V888" s="22">
        <v>1.304366812227074</v>
      </c>
      <c r="W888" s="22">
        <v>0.47404865876481594</v>
      </c>
      <c r="X888" s="22">
        <v>0.90445414847161565</v>
      </c>
      <c r="Y888" s="22">
        <v>7.2202121023081711E-2</v>
      </c>
      <c r="Z888" s="22">
        <v>6.6749844042420454</v>
      </c>
      <c r="AA888" s="22">
        <v>7.1927635683094193</v>
      </c>
      <c r="AB888" s="22">
        <v>0.48533998752339358</v>
      </c>
      <c r="AC888" s="22">
        <v>0.45397379912663749</v>
      </c>
      <c r="AD888" s="22">
        <v>0.41125389893948838</v>
      </c>
      <c r="AE888" s="22">
        <v>3.7831565814098562</v>
      </c>
      <c r="AF888" s="22">
        <v>0.46788521522145976</v>
      </c>
      <c r="AG888" s="22">
        <v>1</v>
      </c>
      <c r="AH888" s="22">
        <v>0.21896444167186521</v>
      </c>
      <c r="AI888" s="22">
        <v>5.1977542108546464</v>
      </c>
      <c r="AJ888" s="22">
        <v>0.17878976918278228</v>
      </c>
      <c r="AK888" s="22">
        <v>4.3044291952588889</v>
      </c>
      <c r="AL888" s="22">
        <v>248.90829694323142</v>
      </c>
      <c r="AM888" s="22">
        <v>0.12476606363069244</v>
      </c>
      <c r="AN888" s="22">
        <v>0.94822208359326254</v>
      </c>
    </row>
    <row r="889" spans="1:40" x14ac:dyDescent="0.2">
      <c r="A889" s="20">
        <v>37799</v>
      </c>
      <c r="B889" s="22">
        <v>0.45725490196078422</v>
      </c>
      <c r="C889" s="22">
        <v>8.3087457205104256E-2</v>
      </c>
      <c r="D889" s="22">
        <v>4.6933084344849045E-2</v>
      </c>
      <c r="E889" s="22">
        <v>0.16780578898225956</v>
      </c>
      <c r="F889" s="22">
        <v>0.16790538437597258</v>
      </c>
      <c r="G889" s="22">
        <v>1.0304886399004045</v>
      </c>
      <c r="H889" s="22">
        <v>3.4298163709928411</v>
      </c>
      <c r="I889" s="22">
        <v>0.80883909119203223</v>
      </c>
      <c r="J889" s="22">
        <v>0.1423467164643635</v>
      </c>
      <c r="K889" s="22">
        <v>0.20531590413943351</v>
      </c>
      <c r="L889" s="22">
        <v>0.97078120136943646</v>
      </c>
      <c r="M889" s="22">
        <v>28.863990040460624</v>
      </c>
      <c r="N889" s="22">
        <v>1028.9449112978523</v>
      </c>
      <c r="O889" s="22">
        <v>0.53980703392468099</v>
      </c>
      <c r="P889" s="22">
        <v>5.7802676626206031</v>
      </c>
      <c r="Q889" s="22">
        <v>9.4901960784313726</v>
      </c>
      <c r="R889" s="22">
        <v>14.889511360099593</v>
      </c>
      <c r="S889" s="22">
        <v>9.2125739184562701</v>
      </c>
      <c r="T889" s="22">
        <v>148.52163087457203</v>
      </c>
      <c r="U889" s="22">
        <v>3.7347027699968866E-2</v>
      </c>
      <c r="V889" s="22">
        <v>1.2949891067538124</v>
      </c>
      <c r="W889" s="22">
        <v>0.47301587301587295</v>
      </c>
      <c r="X889" s="22">
        <v>0.90238406473700583</v>
      </c>
      <c r="Y889" s="22">
        <v>7.2455648926237154E-2</v>
      </c>
      <c r="Z889" s="22">
        <v>6.6604419545596008</v>
      </c>
      <c r="AA889" s="22">
        <v>7.170868347338935</v>
      </c>
      <c r="AB889" s="22">
        <v>0.48415810768751938</v>
      </c>
      <c r="AC889" s="22">
        <v>0.45298474945533762</v>
      </c>
      <c r="AD889" s="22">
        <v>0.41040771864301273</v>
      </c>
      <c r="AE889" s="22">
        <v>3.7812636165577338</v>
      </c>
      <c r="AF889" s="22">
        <v>0.4668658574540927</v>
      </c>
      <c r="AG889" s="22">
        <v>1</v>
      </c>
      <c r="AH889" s="22">
        <v>0.21863678804855272</v>
      </c>
      <c r="AI889" s="22">
        <v>5.2250233426704007</v>
      </c>
      <c r="AJ889" s="22">
        <v>0.17640834111422346</v>
      </c>
      <c r="AK889" s="22">
        <v>4.2962962962962958</v>
      </c>
      <c r="AL889" s="22">
        <v>248.7394957983193</v>
      </c>
      <c r="AM889" s="22">
        <v>0.12449424214130095</v>
      </c>
      <c r="AN889" s="22">
        <v>0.92967320261437891</v>
      </c>
    </row>
    <row r="890" spans="1:40" x14ac:dyDescent="0.2">
      <c r="A890" s="20">
        <v>37802</v>
      </c>
      <c r="B890" s="22">
        <v>0.46082810539523217</v>
      </c>
      <c r="C890" s="22">
        <v>8.4491844416562115E-2</v>
      </c>
      <c r="D890" s="22">
        <v>4.7301129234629868E-2</v>
      </c>
      <c r="E890" s="22">
        <v>0.16895859473023842</v>
      </c>
      <c r="F890" s="22">
        <v>0.16946047678795484</v>
      </c>
      <c r="G890" s="22">
        <v>1.0385821831869511</v>
      </c>
      <c r="H890" s="22">
        <v>3.4427854454203266</v>
      </c>
      <c r="I890" s="22">
        <v>0.80951066499372659</v>
      </c>
      <c r="J890" s="22">
        <v>0.14440401505646175</v>
      </c>
      <c r="K890" s="22">
        <v>0.20755332496863238</v>
      </c>
      <c r="L890" s="22">
        <v>0.97843161856963623</v>
      </c>
      <c r="M890" s="22">
        <v>28.986198243412801</v>
      </c>
      <c r="N890" s="22">
        <v>1034.504391468005</v>
      </c>
      <c r="O890" s="22">
        <v>0.5420326223337516</v>
      </c>
      <c r="P890" s="22">
        <v>5.8168130489335015</v>
      </c>
      <c r="Q890" s="22">
        <v>9.5595984943538266</v>
      </c>
      <c r="R890" s="22">
        <v>15.026348808030114</v>
      </c>
      <c r="S890" s="22">
        <v>9.2346298619824339</v>
      </c>
      <c r="T890" s="22">
        <v>149.81179422835635</v>
      </c>
      <c r="U890" s="22">
        <v>3.764617314930991E-2</v>
      </c>
      <c r="V890" s="22">
        <v>1.3109159347553327</v>
      </c>
      <c r="W890" s="22">
        <v>0.47672521957340031</v>
      </c>
      <c r="X890" s="22">
        <v>0.9040025094102887</v>
      </c>
      <c r="Y890" s="22">
        <v>7.3688833124215827E-2</v>
      </c>
      <c r="Z890" s="22">
        <v>6.7001254705144291</v>
      </c>
      <c r="AA890" s="22">
        <v>7.2333751568381439</v>
      </c>
      <c r="AB890" s="22">
        <v>0.48895859473023839</v>
      </c>
      <c r="AC890" s="22">
        <v>0.45652446675031372</v>
      </c>
      <c r="AD890" s="22">
        <v>0.41119196988707657</v>
      </c>
      <c r="AE890" s="22">
        <v>3.8074027603513176</v>
      </c>
      <c r="AF890" s="22">
        <v>0.47051442910915942</v>
      </c>
      <c r="AG890" s="22">
        <v>1</v>
      </c>
      <c r="AH890" s="22">
        <v>0.22085319949811796</v>
      </c>
      <c r="AI890" s="22">
        <v>5.2785445420326225</v>
      </c>
      <c r="AJ890" s="22">
        <v>0.17754077791718947</v>
      </c>
      <c r="AK890" s="22">
        <v>4.3299874529485569</v>
      </c>
      <c r="AL890" s="22">
        <v>250.18820577164368</v>
      </c>
      <c r="AM890" s="22">
        <v>0.12547051442910917</v>
      </c>
      <c r="AN890" s="22">
        <v>0.93726474278544547</v>
      </c>
    </row>
    <row r="891" spans="1:40" x14ac:dyDescent="0.2">
      <c r="A891" s="20">
        <v>37803</v>
      </c>
      <c r="B891" s="22">
        <v>0.4618547626532537</v>
      </c>
      <c r="C891" s="22">
        <v>8.5067588808550781E-2</v>
      </c>
      <c r="D891" s="22">
        <v>4.740521848475323E-2</v>
      </c>
      <c r="E891" s="22">
        <v>0.17003458032065391</v>
      </c>
      <c r="F891" s="22">
        <v>0.1688022634391701</v>
      </c>
      <c r="G891" s="22">
        <v>1.0408550770198053</v>
      </c>
      <c r="H891" s="22">
        <v>3.4423137378182966</v>
      </c>
      <c r="I891" s="22">
        <v>0.80792203709525312</v>
      </c>
      <c r="J891" s="22">
        <v>0.14537566802892174</v>
      </c>
      <c r="K891" s="22">
        <v>0.20905375668028925</v>
      </c>
      <c r="L891" s="22">
        <v>0.98055957246149028</v>
      </c>
      <c r="M891" s="22">
        <v>28.523105941527827</v>
      </c>
      <c r="N891" s="22">
        <v>1034.8946872052816</v>
      </c>
      <c r="O891" s="22">
        <v>0.5419679346117573</v>
      </c>
      <c r="P891" s="22">
        <v>5.828355862936184</v>
      </c>
      <c r="Q891" s="22">
        <v>9.566802892172273</v>
      </c>
      <c r="R891" s="22">
        <v>15.012889028607358</v>
      </c>
      <c r="S891" s="22">
        <v>9.2423766111285772</v>
      </c>
      <c r="T891" s="22">
        <v>149.63847846589124</v>
      </c>
      <c r="U891" s="22">
        <v>3.7702609242376617E-2</v>
      </c>
      <c r="V891" s="22">
        <v>1.3127947186419366</v>
      </c>
      <c r="W891" s="22">
        <v>0.47777428481609563</v>
      </c>
      <c r="X891" s="22">
        <v>0.89755422823011644</v>
      </c>
      <c r="Y891" s="22">
        <v>7.4580320653882426E-2</v>
      </c>
      <c r="Z891" s="22">
        <v>6.7035523420308092</v>
      </c>
      <c r="AA891" s="22">
        <v>7.2492926752593529</v>
      </c>
      <c r="AB891" s="22">
        <v>0.48035209053756683</v>
      </c>
      <c r="AC891" s="22">
        <v>0.45754165356806037</v>
      </c>
      <c r="AD891" s="22">
        <v>0.41061301477522799</v>
      </c>
      <c r="AE891" s="22">
        <v>3.8072933039924557</v>
      </c>
      <c r="AF891" s="22">
        <v>0.47156240176045278</v>
      </c>
      <c r="AG891" s="22">
        <v>1</v>
      </c>
      <c r="AH891" s="22">
        <v>0.22087393901288904</v>
      </c>
      <c r="AI891" s="22">
        <v>5.2675259352404913</v>
      </c>
      <c r="AJ891" s="22">
        <v>0.17642250864508019</v>
      </c>
      <c r="AK891" s="22">
        <v>4.3357434768940584</v>
      </c>
      <c r="AL891" s="22">
        <v>250.86450801634709</v>
      </c>
      <c r="AM891" s="22">
        <v>0.12574662055957248</v>
      </c>
      <c r="AN891" s="22">
        <v>0.93429739075762341</v>
      </c>
    </row>
    <row r="892" spans="1:40" x14ac:dyDescent="0.2">
      <c r="A892" s="20">
        <v>37804</v>
      </c>
      <c r="B892" s="22">
        <v>0.46182572614107881</v>
      </c>
      <c r="C892" s="22">
        <v>8.5602917138186838E-2</v>
      </c>
      <c r="D892" s="22">
        <v>4.7402238149126114E-2</v>
      </c>
      <c r="E892" s="22">
        <v>0.16817553124607065</v>
      </c>
      <c r="F892" s="22">
        <v>0.16901798063623791</v>
      </c>
      <c r="G892" s="22">
        <v>1.040802213001383</v>
      </c>
      <c r="H892" s="22">
        <v>3.4454922670690307</v>
      </c>
      <c r="I892" s="22">
        <v>0.80929209103482957</v>
      </c>
      <c r="J892" s="22">
        <v>0.14505218156670438</v>
      </c>
      <c r="K892" s="22">
        <v>0.20946812523576008</v>
      </c>
      <c r="L892" s="22">
        <v>0.98049792531120328</v>
      </c>
      <c r="M892" s="22">
        <v>28.673456557273983</v>
      </c>
      <c r="N892" s="22">
        <v>1032.9435433169872</v>
      </c>
      <c r="O892" s="22">
        <v>0.53967056456683005</v>
      </c>
      <c r="P892" s="22">
        <v>5.8229598893499306</v>
      </c>
      <c r="Q892" s="22">
        <v>9.6139821451024758</v>
      </c>
      <c r="R892" s="22">
        <v>14.848484848484848</v>
      </c>
      <c r="S892" s="22">
        <v>9.2417955488494901</v>
      </c>
      <c r="T892" s="22">
        <v>149.26442851754052</v>
      </c>
      <c r="U892" s="22">
        <v>3.7670061611970326E-2</v>
      </c>
      <c r="V892" s="22">
        <v>1.3205079844083993</v>
      </c>
      <c r="W892" s="22">
        <v>0.47774424745379102</v>
      </c>
      <c r="X892" s="22">
        <v>0.9026908084999371</v>
      </c>
      <c r="Y892" s="22">
        <v>7.4764239909468122E-2</v>
      </c>
      <c r="Z892" s="22">
        <v>6.6955865711052427</v>
      </c>
      <c r="AA892" s="22">
        <v>7.2488369168867086</v>
      </c>
      <c r="AB892" s="22">
        <v>0.4834653589840312</v>
      </c>
      <c r="AC892" s="22">
        <v>0.45751288821828234</v>
      </c>
      <c r="AD892" s="22">
        <v>0.41161825726141077</v>
      </c>
      <c r="AE892" s="22">
        <v>3.8052307305419339</v>
      </c>
      <c r="AF892" s="22">
        <v>0.47153275493524455</v>
      </c>
      <c r="AG892" s="22">
        <v>1</v>
      </c>
      <c r="AH892" s="22">
        <v>0.2198164214761725</v>
      </c>
      <c r="AI892" s="22">
        <v>5.2621652206714451</v>
      </c>
      <c r="AJ892" s="22">
        <v>0.17603420093046648</v>
      </c>
      <c r="AK892" s="22">
        <v>4.3191248585439457</v>
      </c>
      <c r="AL892" s="22">
        <v>250.84999371306424</v>
      </c>
      <c r="AM892" s="22">
        <v>0.1257387149503332</v>
      </c>
      <c r="AN892" s="22">
        <v>0.93285552621652201</v>
      </c>
    </row>
    <row r="893" spans="1:40" x14ac:dyDescent="0.2">
      <c r="A893" s="20">
        <v>37805</v>
      </c>
      <c r="B893" s="22">
        <v>0.46100163173088998</v>
      </c>
      <c r="C893" s="22">
        <v>8.5439939751474833E-2</v>
      </c>
      <c r="D893" s="22">
        <v>4.7317685452491529E-2</v>
      </c>
      <c r="E893" s="22">
        <v>0.16769172837956572</v>
      </c>
      <c r="F893" s="22">
        <v>0.16923559683695244</v>
      </c>
      <c r="G893" s="22">
        <v>1.0389732647169576</v>
      </c>
      <c r="H893" s="22">
        <v>3.4532446341157277</v>
      </c>
      <c r="I893" s="22">
        <v>0.81162294464666751</v>
      </c>
      <c r="J893" s="22">
        <v>0.14428266599723863</v>
      </c>
      <c r="K893" s="22">
        <v>0.20937617672900716</v>
      </c>
      <c r="L893" s="22">
        <v>0.97874984310279911</v>
      </c>
      <c r="M893" s="22">
        <v>28.860298732270618</v>
      </c>
      <c r="N893" s="22">
        <v>1031.7559934730766</v>
      </c>
      <c r="O893" s="22">
        <v>0.53909878247772058</v>
      </c>
      <c r="P893" s="22">
        <v>5.8127275009413841</v>
      </c>
      <c r="Q893" s="22">
        <v>9.5757499686205616</v>
      </c>
      <c r="R893" s="22">
        <v>14.828668256558304</v>
      </c>
      <c r="S893" s="22">
        <v>9.269486632358479</v>
      </c>
      <c r="T893" s="22">
        <v>148.53771808710934</v>
      </c>
      <c r="U893" s="22">
        <v>3.762269361114598E-2</v>
      </c>
      <c r="V893" s="22">
        <v>1.308773691477344</v>
      </c>
      <c r="W893" s="22">
        <v>0.47690473201958083</v>
      </c>
      <c r="X893" s="22">
        <v>0.90232207857411828</v>
      </c>
      <c r="Y893" s="22">
        <v>7.4733274758378321E-2</v>
      </c>
      <c r="Z893" s="22">
        <v>6.683820760637631</v>
      </c>
      <c r="AA893" s="22">
        <v>7.2360989079954816</v>
      </c>
      <c r="AB893" s="22">
        <v>0.48636877118112215</v>
      </c>
      <c r="AC893" s="22">
        <v>0.45670892431279025</v>
      </c>
      <c r="AD893" s="22">
        <v>0.4109953558428518</v>
      </c>
      <c r="AE893" s="22">
        <v>3.8016191791138452</v>
      </c>
      <c r="AF893" s="22">
        <v>0.47070415463788134</v>
      </c>
      <c r="AG893" s="22">
        <v>1</v>
      </c>
      <c r="AH893" s="22">
        <v>0.21971884021589055</v>
      </c>
      <c r="AI893" s="22">
        <v>5.2278147357851141</v>
      </c>
      <c r="AJ893" s="22">
        <v>0.17534831178611776</v>
      </c>
      <c r="AK893" s="22">
        <v>4.3115350822141334</v>
      </c>
      <c r="AL893" s="22">
        <v>249.15275511484876</v>
      </c>
      <c r="AM893" s="22">
        <v>0.125517760763148</v>
      </c>
      <c r="AN893" s="22">
        <v>0.93887285050834701</v>
      </c>
    </row>
    <row r="894" spans="1:40" x14ac:dyDescent="0.2">
      <c r="A894" s="20">
        <v>37806</v>
      </c>
      <c r="B894" s="22">
        <v>0.45873977393367882</v>
      </c>
      <c r="C894" s="22">
        <v>8.4656216823830621E-2</v>
      </c>
      <c r="D894" s="22">
        <v>4.7085493036907504E-2</v>
      </c>
      <c r="E894" s="22">
        <v>0.16722662836445387</v>
      </c>
      <c r="F894" s="22">
        <v>0.16850059326796976</v>
      </c>
      <c r="G894" s="22">
        <v>1.0338599887591331</v>
      </c>
      <c r="H894" s="22">
        <v>3.4352088927746203</v>
      </c>
      <c r="I894" s="22">
        <v>0.80813089364891011</v>
      </c>
      <c r="J894" s="22">
        <v>0.14350839942546678</v>
      </c>
      <c r="K894" s="22">
        <v>0.20824330231686752</v>
      </c>
      <c r="L894" s="22">
        <v>0.97397114844189081</v>
      </c>
      <c r="M894" s="22">
        <v>28.574283394741769</v>
      </c>
      <c r="N894" s="22">
        <v>1021.4200961718602</v>
      </c>
      <c r="O894" s="22">
        <v>0.53581465059639033</v>
      </c>
      <c r="P894" s="22">
        <v>5.7765565478049075</v>
      </c>
      <c r="Q894" s="22">
        <v>9.5172672203834381</v>
      </c>
      <c r="R894" s="22">
        <v>14.734278398800972</v>
      </c>
      <c r="S894" s="22">
        <v>9.279960032473614</v>
      </c>
      <c r="T894" s="22">
        <v>147.38025354399548</v>
      </c>
      <c r="U894" s="22">
        <v>3.743583338537438E-2</v>
      </c>
      <c r="V894" s="22">
        <v>1.3008180853056888</v>
      </c>
      <c r="W894" s="22">
        <v>0.47455192655967021</v>
      </c>
      <c r="X894" s="22">
        <v>0.90051832885780292</v>
      </c>
      <c r="Y894" s="22">
        <v>7.435208892774621E-2</v>
      </c>
      <c r="Z894" s="22">
        <v>6.6570911134703046</v>
      </c>
      <c r="AA894" s="22">
        <v>7.2116405420595759</v>
      </c>
      <c r="AB894" s="22">
        <v>0.48349466058827201</v>
      </c>
      <c r="AC894" s="22">
        <v>0.45444326484731151</v>
      </c>
      <c r="AD894" s="22">
        <v>0.40874289639667766</v>
      </c>
      <c r="AE894" s="22">
        <v>3.7844251545619181</v>
      </c>
      <c r="AF894" s="22">
        <v>0.46836944982201956</v>
      </c>
      <c r="AG894" s="22">
        <v>1</v>
      </c>
      <c r="AH894" s="22">
        <v>0.21849747080497095</v>
      </c>
      <c r="AI894" s="22">
        <v>5.2070192968213318</v>
      </c>
      <c r="AJ894" s="22">
        <v>0.17373384125398111</v>
      </c>
      <c r="AK894" s="22">
        <v>4.2865172047711226</v>
      </c>
      <c r="AL894" s="22">
        <v>247.92356210578902</v>
      </c>
      <c r="AM894" s="22">
        <v>0.12489851995253855</v>
      </c>
      <c r="AN894" s="22">
        <v>0.9361144070442764</v>
      </c>
    </row>
    <row r="895" spans="1:40" x14ac:dyDescent="0.2">
      <c r="A895" s="20">
        <v>37809</v>
      </c>
      <c r="B895" s="22">
        <v>0.45121621621621616</v>
      </c>
      <c r="C895" s="22">
        <v>8.3181818181818176E-2</v>
      </c>
      <c r="D895" s="22">
        <v>4.6313267813267806E-2</v>
      </c>
      <c r="E895" s="22">
        <v>0.16557739557739556</v>
      </c>
      <c r="F895" s="22">
        <v>0.16866093366093365</v>
      </c>
      <c r="G895" s="22">
        <v>1.0168673218673219</v>
      </c>
      <c r="H895" s="22">
        <v>3.4245700245700244</v>
      </c>
      <c r="I895" s="22">
        <v>0.80669533169533159</v>
      </c>
      <c r="J895" s="22">
        <v>0.13899262899262899</v>
      </c>
      <c r="K895" s="22">
        <v>0.20250614250614249</v>
      </c>
      <c r="L895" s="22">
        <v>0.95796068796068778</v>
      </c>
      <c r="M895" s="22">
        <v>28.474201474201472</v>
      </c>
      <c r="N895" s="22">
        <v>1004.0540540540539</v>
      </c>
      <c r="O895" s="22">
        <v>0.52606879606879597</v>
      </c>
      <c r="P895" s="22">
        <v>5.6805896805896801</v>
      </c>
      <c r="Q895" s="22">
        <v>9.5061425061425044</v>
      </c>
      <c r="R895" s="22">
        <v>14.52088452088452</v>
      </c>
      <c r="S895" s="22">
        <v>9.1031941031941024</v>
      </c>
      <c r="T895" s="22">
        <v>145.1965601965602</v>
      </c>
      <c r="U895" s="22">
        <v>3.6884520884520884E-2</v>
      </c>
      <c r="V895" s="22">
        <v>1.2955773955773955</v>
      </c>
      <c r="W895" s="22">
        <v>0.46676904176904171</v>
      </c>
      <c r="X895" s="22">
        <v>0.89890663390663383</v>
      </c>
      <c r="Y895" s="22">
        <v>7.3660933660933653E-2</v>
      </c>
      <c r="Z895" s="22">
        <v>6.5479115479115473</v>
      </c>
      <c r="AA895" s="22">
        <v>7.0823095823095814</v>
      </c>
      <c r="AB895" s="22">
        <v>0.48100737100737095</v>
      </c>
      <c r="AC895" s="22">
        <v>0.44700245700245694</v>
      </c>
      <c r="AD895" s="22">
        <v>0.40534398034398034</v>
      </c>
      <c r="AE895" s="22">
        <v>3.7262899262899261</v>
      </c>
      <c r="AF895" s="22">
        <v>0.4607002457002457</v>
      </c>
      <c r="AG895" s="22">
        <v>1</v>
      </c>
      <c r="AH895" s="22">
        <v>0.21572481572481569</v>
      </c>
      <c r="AI895" s="22">
        <v>5.1117936117936109</v>
      </c>
      <c r="AJ895" s="22">
        <v>0.17076167076167073</v>
      </c>
      <c r="AK895" s="22">
        <v>4.2125307125307119</v>
      </c>
      <c r="AL895" s="22">
        <v>243.24324324324323</v>
      </c>
      <c r="AM895" s="22">
        <v>0.12285012285012284</v>
      </c>
      <c r="AN895" s="22">
        <v>0.91999999999999993</v>
      </c>
    </row>
    <row r="896" spans="1:40" x14ac:dyDescent="0.2">
      <c r="A896" s="20">
        <v>37810</v>
      </c>
      <c r="B896" s="22">
        <v>0.45467937608318892</v>
      </c>
      <c r="C896" s="22">
        <v>8.1752909135924742E-2</v>
      </c>
      <c r="D896" s="22">
        <v>4.6668729883634567E-2</v>
      </c>
      <c r="E896" s="22">
        <v>0.16879178014359991</v>
      </c>
      <c r="F896" s="22">
        <v>0.16939836593216145</v>
      </c>
      <c r="G896" s="22">
        <v>1.0246719485021047</v>
      </c>
      <c r="H896" s="22">
        <v>3.4513493438970047</v>
      </c>
      <c r="I896" s="22">
        <v>0.81319633572666505</v>
      </c>
      <c r="J896" s="22">
        <v>0.14012131715771231</v>
      </c>
      <c r="K896" s="22">
        <v>0.20241396385243873</v>
      </c>
      <c r="L896" s="22">
        <v>0.96537509284476375</v>
      </c>
      <c r="M896" s="22">
        <v>28.545432037633081</v>
      </c>
      <c r="N896" s="22">
        <v>1016.9596434761081</v>
      </c>
      <c r="O896" s="22">
        <v>0.53763307749442935</v>
      </c>
      <c r="P896" s="22">
        <v>5.7192374350086661</v>
      </c>
      <c r="Q896" s="22">
        <v>9.6224312948749713</v>
      </c>
      <c r="R896" s="22">
        <v>14.622431294874971</v>
      </c>
      <c r="S896" s="22">
        <v>9.1792522901708367</v>
      </c>
      <c r="T896" s="22">
        <v>146.08814062886853</v>
      </c>
      <c r="U896" s="22">
        <v>3.7192374350086654E-2</v>
      </c>
      <c r="V896" s="22">
        <v>1.2988363456301066</v>
      </c>
      <c r="W896" s="22">
        <v>0.47035157217132961</v>
      </c>
      <c r="X896" s="22">
        <v>0.90188165387472163</v>
      </c>
      <c r="Y896" s="22">
        <v>7.3000742758108444E-2</v>
      </c>
      <c r="Z896" s="22">
        <v>6.6043575142361979</v>
      </c>
      <c r="AA896" s="22">
        <v>7.1366674919534541</v>
      </c>
      <c r="AB896" s="22">
        <v>0.48650656102995798</v>
      </c>
      <c r="AC896" s="22">
        <v>0.45042089626145093</v>
      </c>
      <c r="AD896" s="22">
        <v>0.40736568457539002</v>
      </c>
      <c r="AE896" s="22">
        <v>3.7660683337459773</v>
      </c>
      <c r="AF896" s="22">
        <v>0.46422381777667743</v>
      </c>
      <c r="AG896" s="22">
        <v>1</v>
      </c>
      <c r="AH896" s="22">
        <v>0.21725674671948503</v>
      </c>
      <c r="AI896" s="22">
        <v>5.1547412725922266</v>
      </c>
      <c r="AJ896" s="22">
        <v>0.17392919039366181</v>
      </c>
      <c r="AK896" s="22">
        <v>4.2399108690269873</v>
      </c>
      <c r="AL896" s="22">
        <v>247.09086407526618</v>
      </c>
      <c r="AM896" s="22">
        <v>0.12379301807378065</v>
      </c>
      <c r="AN896" s="22">
        <v>0.94083931666254039</v>
      </c>
    </row>
    <row r="897" spans="1:40" x14ac:dyDescent="0.2">
      <c r="A897" s="20">
        <v>37812</v>
      </c>
      <c r="B897" s="22">
        <v>0.45721399228183746</v>
      </c>
      <c r="C897" s="22">
        <v>8.1986804431719157E-2</v>
      </c>
      <c r="D897" s="22">
        <v>4.6930163077306117E-2</v>
      </c>
      <c r="E897" s="22">
        <v>0.17209012822108805</v>
      </c>
      <c r="F897" s="22">
        <v>0.16936387401966888</v>
      </c>
      <c r="G897" s="22">
        <v>1.0304120502925433</v>
      </c>
      <c r="H897" s="22">
        <v>3.4629652682683933</v>
      </c>
      <c r="I897" s="22">
        <v>0.81314577368355545</v>
      </c>
      <c r="J897" s="22">
        <v>0.14160338603261546</v>
      </c>
      <c r="K897" s="22">
        <v>0.20342337856342591</v>
      </c>
      <c r="L897" s="22">
        <v>0.9708203659902902</v>
      </c>
      <c r="M897" s="22">
        <v>28.640607494086893</v>
      </c>
      <c r="N897" s="22">
        <v>1022.781028258434</v>
      </c>
      <c r="O897" s="22">
        <v>0.54226316444665756</v>
      </c>
      <c r="P897" s="22">
        <v>5.7500311216233042</v>
      </c>
      <c r="Q897" s="22">
        <v>9.6016432217104448</v>
      </c>
      <c r="R897" s="22">
        <v>14.642101332005479</v>
      </c>
      <c r="S897" s="22">
        <v>9.2431221212498453</v>
      </c>
      <c r="T897" s="22">
        <v>146.52060251462717</v>
      </c>
      <c r="U897" s="22">
        <v>3.734594796464584E-2</v>
      </c>
      <c r="V897" s="22">
        <v>1.2969002863189345</v>
      </c>
      <c r="W897" s="22">
        <v>0.47298643097223958</v>
      </c>
      <c r="X897" s="22">
        <v>0.90958545997759255</v>
      </c>
      <c r="Y897" s="22">
        <v>7.3322544503921325E-2</v>
      </c>
      <c r="Z897" s="22">
        <v>6.6351300883854103</v>
      </c>
      <c r="AA897" s="22">
        <v>7.1766463338727755</v>
      </c>
      <c r="AB897" s="22">
        <v>0.48709075065355412</v>
      </c>
      <c r="AC897" s="22">
        <v>0.45300634881115404</v>
      </c>
      <c r="AD897" s="22">
        <v>0.40648574629652684</v>
      </c>
      <c r="AE897" s="22">
        <v>3.7835179882982701</v>
      </c>
      <c r="AF897" s="22">
        <v>0.4668367982073946</v>
      </c>
      <c r="AG897" s="22">
        <v>1</v>
      </c>
      <c r="AH897" s="22">
        <v>0.21816257936013944</v>
      </c>
      <c r="AI897" s="22">
        <v>5.1836175774928428</v>
      </c>
      <c r="AJ897" s="22">
        <v>0.17453006348811154</v>
      </c>
      <c r="AK897" s="22">
        <v>4.2624175276982452</v>
      </c>
      <c r="AL897" s="22">
        <v>247.26752147392011</v>
      </c>
      <c r="AM897" s="22">
        <v>0.12448649321548613</v>
      </c>
      <c r="AN897" s="22">
        <v>0.94111788870907509</v>
      </c>
    </row>
    <row r="898" spans="1:40" x14ac:dyDescent="0.2">
      <c r="A898" s="20">
        <v>37813</v>
      </c>
      <c r="B898" s="22">
        <v>0.45278924983048763</v>
      </c>
      <c r="C898" s="22">
        <v>8.1365961905936035E-2</v>
      </c>
      <c r="D898" s="22">
        <v>4.6474758059545096E-2</v>
      </c>
      <c r="E898" s="22">
        <v>0.1696850151020157</v>
      </c>
      <c r="F898" s="22">
        <v>0.16956173334155214</v>
      </c>
      <c r="G898" s="22">
        <v>1.0204277877088086</v>
      </c>
      <c r="H898" s="22">
        <v>3.4645873143068489</v>
      </c>
      <c r="I898" s="22">
        <v>0.81211859705356604</v>
      </c>
      <c r="J898" s="22">
        <v>0.13912346668310427</v>
      </c>
      <c r="K898" s="22">
        <v>0.2010232386118474</v>
      </c>
      <c r="L898" s="22">
        <v>0.96142513715095868</v>
      </c>
      <c r="M898" s="22">
        <v>28.584108981076255</v>
      </c>
      <c r="N898" s="22">
        <v>1012.1432534056587</v>
      </c>
      <c r="O898" s="22">
        <v>0.53689206681871426</v>
      </c>
      <c r="P898" s="22">
        <v>5.6709609813228141</v>
      </c>
      <c r="Q898" s="22">
        <v>9.4889971028786295</v>
      </c>
      <c r="R898" s="22">
        <v>14.528755470628122</v>
      </c>
      <c r="S898" s="22">
        <v>9.1536707144178031</v>
      </c>
      <c r="T898" s="22">
        <v>145.10263206558591</v>
      </c>
      <c r="U898" s="22">
        <v>3.7035073660851882E-2</v>
      </c>
      <c r="V898" s="22">
        <v>1.2812673364975655</v>
      </c>
      <c r="W898" s="22">
        <v>0.46840904888121809</v>
      </c>
      <c r="X898" s="22">
        <v>0.9082783702151267</v>
      </c>
      <c r="Y898" s="22">
        <v>7.292116131418358E-2</v>
      </c>
      <c r="Z898" s="22">
        <v>6.5709178327066518</v>
      </c>
      <c r="AA898" s="22">
        <v>7.1071934907230485</v>
      </c>
      <c r="AB898" s="22">
        <v>0.48405350428404126</v>
      </c>
      <c r="AC898" s="22">
        <v>0.44869629538309813</v>
      </c>
      <c r="AD898" s="22">
        <v>0.40479566048203175</v>
      </c>
      <c r="AE898" s="22">
        <v>3.7500215743080814</v>
      </c>
      <c r="AF898" s="22">
        <v>0.46230660173827287</v>
      </c>
      <c r="AG898" s="22">
        <v>1</v>
      </c>
      <c r="AH898" s="22">
        <v>0.21611292609258462</v>
      </c>
      <c r="AI898" s="22">
        <v>5.128521235283241</v>
      </c>
      <c r="AJ898" s="22">
        <v>0.1719780558466375</v>
      </c>
      <c r="AK898" s="22">
        <v>4.2224002958762252</v>
      </c>
      <c r="AL898" s="22">
        <v>244.71429452012578</v>
      </c>
      <c r="AM898" s="22">
        <v>0.12328176046353943</v>
      </c>
      <c r="AN898" s="22">
        <v>0.92831165629045198</v>
      </c>
    </row>
    <row r="899" spans="1:40" x14ac:dyDescent="0.2">
      <c r="A899" s="20">
        <v>37816</v>
      </c>
      <c r="B899" s="22">
        <v>0.45277366863905327</v>
      </c>
      <c r="C899" s="22">
        <v>8.1225345167652868E-2</v>
      </c>
      <c r="D899" s="22">
        <v>4.647189349112426E-2</v>
      </c>
      <c r="E899" s="22">
        <v>0.16929240631163708</v>
      </c>
      <c r="F899" s="22">
        <v>0.16925542406311639</v>
      </c>
      <c r="G899" s="22">
        <v>1.0203525641025641</v>
      </c>
      <c r="H899" s="22">
        <v>3.4778106508875739</v>
      </c>
      <c r="I899" s="22">
        <v>0.81256163708086793</v>
      </c>
      <c r="J899" s="22">
        <v>0.13904092702169624</v>
      </c>
      <c r="K899" s="22">
        <v>0.19887820512820514</v>
      </c>
      <c r="L899" s="22">
        <v>0.96146449704142023</v>
      </c>
      <c r="M899" s="22">
        <v>28.491124260355033</v>
      </c>
      <c r="N899" s="22">
        <v>1013.3136094674556</v>
      </c>
      <c r="O899" s="22">
        <v>0.5383382642998028</v>
      </c>
      <c r="P899" s="22">
        <v>5.679240631163708</v>
      </c>
      <c r="Q899" s="22">
        <v>9.5253944773175547</v>
      </c>
      <c r="R899" s="22">
        <v>14.508136094674557</v>
      </c>
      <c r="S899" s="22">
        <v>9.1407790927021715</v>
      </c>
      <c r="T899" s="22">
        <v>144.97041420118344</v>
      </c>
      <c r="U899" s="22">
        <v>3.7009368836291912E-2</v>
      </c>
      <c r="V899" s="22">
        <v>1.2820512820512822</v>
      </c>
      <c r="W899" s="22">
        <v>0.46838017751479294</v>
      </c>
      <c r="X899" s="22">
        <v>0.91060157790927021</v>
      </c>
      <c r="Y899" s="22">
        <v>7.2497534516765286E-2</v>
      </c>
      <c r="Z899" s="22">
        <v>6.5890039447731761</v>
      </c>
      <c r="AA899" s="22">
        <v>7.1067554240631168</v>
      </c>
      <c r="AB899" s="22">
        <v>0.48434418145956609</v>
      </c>
      <c r="AC899" s="22">
        <v>0.44865631163708086</v>
      </c>
      <c r="AD899" s="22">
        <v>0.40339003944773177</v>
      </c>
      <c r="AE899" s="22">
        <v>3.7588141025641026</v>
      </c>
      <c r="AF899" s="22">
        <v>0.46227810650887574</v>
      </c>
      <c r="AG899" s="22">
        <v>1</v>
      </c>
      <c r="AH899" s="22">
        <v>0.21630917159763313</v>
      </c>
      <c r="AI899" s="22">
        <v>5.1282051282051286</v>
      </c>
      <c r="AJ899" s="22">
        <v>0.17011834319526625</v>
      </c>
      <c r="AK899" s="22">
        <v>4.2369329388560155</v>
      </c>
      <c r="AL899" s="22">
        <v>244.94575936883629</v>
      </c>
      <c r="AM899" s="22">
        <v>0.1232741617357002</v>
      </c>
      <c r="AN899" s="22">
        <v>0.93565088757396453</v>
      </c>
    </row>
    <row r="900" spans="1:40" x14ac:dyDescent="0.2">
      <c r="A900" s="20">
        <v>37817</v>
      </c>
      <c r="B900" s="22">
        <v>0.44930266699290433</v>
      </c>
      <c r="C900" s="22">
        <v>7.9447027159285533E-2</v>
      </c>
      <c r="D900" s="22">
        <v>4.6116956202593595E-2</v>
      </c>
      <c r="E900" s="22">
        <v>0.17017372155615365</v>
      </c>
      <c r="F900" s="22">
        <v>0.16959872767310988</v>
      </c>
      <c r="G900" s="22">
        <v>1.0126131636897482</v>
      </c>
      <c r="H900" s="22">
        <v>3.4891118179593836</v>
      </c>
      <c r="I900" s="22">
        <v>0.81342060190849041</v>
      </c>
      <c r="J900" s="22">
        <v>0.13670173721556153</v>
      </c>
      <c r="K900" s="22">
        <v>0.19462931245412282</v>
      </c>
      <c r="L900" s="22">
        <v>0.95411059456814284</v>
      </c>
      <c r="M900" s="22">
        <v>28.535600685099094</v>
      </c>
      <c r="N900" s="22">
        <v>1005.6275997063861</v>
      </c>
      <c r="O900" s="22">
        <v>0.53571079031074131</v>
      </c>
      <c r="P900" s="22">
        <v>5.6312698801076584</v>
      </c>
      <c r="Q900" s="22">
        <v>9.5228774161977015</v>
      </c>
      <c r="R900" s="22">
        <v>14.428676290677759</v>
      </c>
      <c r="S900" s="22">
        <v>9.0897969170540733</v>
      </c>
      <c r="T900" s="22">
        <v>143.9931490090531</v>
      </c>
      <c r="U900" s="22">
        <v>3.67775874724737E-2</v>
      </c>
      <c r="V900" s="22">
        <v>1.2780768289699045</v>
      </c>
      <c r="W900" s="22">
        <v>0.46482750183508686</v>
      </c>
      <c r="X900" s="22">
        <v>0.91316368974798146</v>
      </c>
      <c r="Y900" s="22">
        <v>7.0919990212870071E-2</v>
      </c>
      <c r="Z900" s="22">
        <v>6.5475899192561791</v>
      </c>
      <c r="AA900" s="22">
        <v>7.0528505015904086</v>
      </c>
      <c r="AB900" s="22">
        <v>0.48556398336187911</v>
      </c>
      <c r="AC900" s="22">
        <v>0.44537558111083925</v>
      </c>
      <c r="AD900" s="22">
        <v>0.40552972840714463</v>
      </c>
      <c r="AE900" s="22">
        <v>3.7304991436261314</v>
      </c>
      <c r="AF900" s="22">
        <v>0.45874724736970884</v>
      </c>
      <c r="AG900" s="22">
        <v>1</v>
      </c>
      <c r="AH900" s="22">
        <v>0.21498654269635431</v>
      </c>
      <c r="AI900" s="22">
        <v>5.0795204306337176</v>
      </c>
      <c r="AJ900" s="22">
        <v>0.16797161732321997</v>
      </c>
      <c r="AK900" s="22">
        <v>4.1901149987766093</v>
      </c>
      <c r="AL900" s="22">
        <v>242.96550036701737</v>
      </c>
      <c r="AM900" s="22">
        <v>0.12233912405187179</v>
      </c>
      <c r="AN900" s="22">
        <v>0.93589429899681931</v>
      </c>
    </row>
    <row r="901" spans="1:40" x14ac:dyDescent="0.2">
      <c r="A901" s="20">
        <v>37818</v>
      </c>
      <c r="B901" s="22">
        <v>0.44954712362301102</v>
      </c>
      <c r="C901" s="22">
        <v>8.0257037943696444E-2</v>
      </c>
      <c r="D901" s="22">
        <v>4.6143206854345163E-2</v>
      </c>
      <c r="E901" s="22">
        <v>0.16997552019583842</v>
      </c>
      <c r="F901" s="22">
        <v>0.16826193390452876</v>
      </c>
      <c r="G901" s="22">
        <v>1.013096695226438</v>
      </c>
      <c r="H901" s="22">
        <v>3.485924112607099</v>
      </c>
      <c r="I901" s="22">
        <v>0.81069767441860463</v>
      </c>
      <c r="J901" s="22">
        <v>0.13730722154222766</v>
      </c>
      <c r="K901" s="22">
        <v>0.19534883720930232</v>
      </c>
      <c r="L901" s="22">
        <v>0.95461444308445531</v>
      </c>
      <c r="M901" s="22">
        <v>28.68543451652387</v>
      </c>
      <c r="N901" s="22">
        <v>1007.3439412484699</v>
      </c>
      <c r="O901" s="22">
        <v>0.54271725826193395</v>
      </c>
      <c r="P901" s="22">
        <v>5.6438188494492039</v>
      </c>
      <c r="Q901" s="22">
        <v>9.5042839657282752</v>
      </c>
      <c r="R901" s="22">
        <v>14.450428396572827</v>
      </c>
      <c r="S901" s="22">
        <v>9.1028151774785808</v>
      </c>
      <c r="T901" s="22">
        <v>144.18604651162789</v>
      </c>
      <c r="U901" s="22">
        <v>3.6734394124846997E-2</v>
      </c>
      <c r="V901" s="22">
        <v>1.2678090575275398</v>
      </c>
      <c r="W901" s="22">
        <v>0.46505507955936354</v>
      </c>
      <c r="X901" s="22">
        <v>0.91012239902080783</v>
      </c>
      <c r="Y901" s="22">
        <v>7.1395348837209299E-2</v>
      </c>
      <c r="Z901" s="22">
        <v>6.5507955936352511</v>
      </c>
      <c r="AA901" s="22">
        <v>7.0563035495716031</v>
      </c>
      <c r="AB901" s="22">
        <v>0.4869645042839657</v>
      </c>
      <c r="AC901" s="22">
        <v>0.44547123623011015</v>
      </c>
      <c r="AD901" s="22">
        <v>0.39871481028151773</v>
      </c>
      <c r="AE901" s="22">
        <v>3.7331701346389226</v>
      </c>
      <c r="AF901" s="22">
        <v>0.45899632802937573</v>
      </c>
      <c r="AG901" s="22">
        <v>1</v>
      </c>
      <c r="AH901" s="22">
        <v>0.21499388004895958</v>
      </c>
      <c r="AI901" s="22">
        <v>5.091799265605875</v>
      </c>
      <c r="AJ901" s="22">
        <v>0.16952264381884943</v>
      </c>
      <c r="AK901" s="22">
        <v>4.1995104039167686</v>
      </c>
      <c r="AL901" s="22">
        <v>243.45165238678089</v>
      </c>
      <c r="AM901" s="22">
        <v>0.12239902080783353</v>
      </c>
      <c r="AN901" s="22">
        <v>0.94585067319461436</v>
      </c>
    </row>
    <row r="902" spans="1:40" x14ac:dyDescent="0.2">
      <c r="A902" s="20">
        <v>37819</v>
      </c>
      <c r="B902" s="22">
        <v>0.4459175620712682</v>
      </c>
      <c r="C902" s="22">
        <v>7.9293389182298321E-2</v>
      </c>
      <c r="D902" s="22">
        <v>4.5769440903296307E-2</v>
      </c>
      <c r="E902" s="22">
        <v>0.16961087840709041</v>
      </c>
      <c r="F902" s="22">
        <v>0.16625994050871123</v>
      </c>
      <c r="G902" s="22">
        <v>1.0049171371334911</v>
      </c>
      <c r="H902" s="22">
        <v>3.4542584835791907</v>
      </c>
      <c r="I902" s="22">
        <v>0.80537849814848539</v>
      </c>
      <c r="J902" s="22">
        <v>0.13605293510593094</v>
      </c>
      <c r="K902" s="22">
        <v>0.19377162629757788</v>
      </c>
      <c r="L902" s="22">
        <v>0.94688277787895359</v>
      </c>
      <c r="M902" s="22">
        <v>28.677229405694167</v>
      </c>
      <c r="N902" s="22">
        <v>1002.2460996782614</v>
      </c>
      <c r="O902" s="22">
        <v>0.53699993929460332</v>
      </c>
      <c r="P902" s="22">
        <v>5.6006799004431498</v>
      </c>
      <c r="Q902" s="22">
        <v>9.4688277787895352</v>
      </c>
      <c r="R902" s="22">
        <v>14.417531718569782</v>
      </c>
      <c r="S902" s="22">
        <v>9.0390335700843814</v>
      </c>
      <c r="T902" s="22">
        <v>143.02191464821223</v>
      </c>
      <c r="U902" s="22">
        <v>3.6420809809992113E-2</v>
      </c>
      <c r="V902" s="22">
        <v>1.2600012141079344</v>
      </c>
      <c r="W902" s="22">
        <v>0.46130030959752327</v>
      </c>
      <c r="X902" s="22">
        <v>0.90723001274813342</v>
      </c>
      <c r="Y902" s="22">
        <v>7.0661081770169373E-2</v>
      </c>
      <c r="Z902" s="22">
        <v>6.4772658289321932</v>
      </c>
      <c r="AA902" s="22">
        <v>6.9969040247678027</v>
      </c>
      <c r="AB902" s="22">
        <v>0.48555818612274632</v>
      </c>
      <c r="AC902" s="22">
        <v>0.44187458265039764</v>
      </c>
      <c r="AD902" s="22">
        <v>0.39660049778425305</v>
      </c>
      <c r="AE902" s="22">
        <v>3.695744551690646</v>
      </c>
      <c r="AF902" s="22">
        <v>0.45529047532325628</v>
      </c>
      <c r="AG902" s="22">
        <v>1</v>
      </c>
      <c r="AH902" s="22">
        <v>0.21392581800522067</v>
      </c>
      <c r="AI902" s="22">
        <v>5.0591877617920238</v>
      </c>
      <c r="AJ902" s="22">
        <v>0.16693984095186062</v>
      </c>
      <c r="AK902" s="22">
        <v>4.1656043222242465</v>
      </c>
      <c r="AL902" s="22">
        <v>239.78631700358164</v>
      </c>
      <c r="AM902" s="22">
        <v>0.12141079341953501</v>
      </c>
      <c r="AN902" s="22">
        <v>0.9360772172646149</v>
      </c>
    </row>
    <row r="903" spans="1:40" x14ac:dyDescent="0.2">
      <c r="A903" s="20">
        <v>37823</v>
      </c>
      <c r="B903" s="22">
        <v>0.44897011185135383</v>
      </c>
      <c r="C903" s="22">
        <v>7.9616160381394782E-2</v>
      </c>
      <c r="D903" s="22">
        <v>4.6082757777641953E-2</v>
      </c>
      <c r="E903" s="22">
        <v>0.17181101399669946</v>
      </c>
      <c r="F903" s="22">
        <v>0.16554000366725752</v>
      </c>
      <c r="G903" s="22">
        <v>1.0117718965833384</v>
      </c>
      <c r="H903" s="22">
        <v>3.4812053052991874</v>
      </c>
      <c r="I903" s="22">
        <v>0.80025670802518178</v>
      </c>
      <c r="J903" s="22">
        <v>0.13859788521484015</v>
      </c>
      <c r="K903" s="22">
        <v>0.19559929099688284</v>
      </c>
      <c r="L903" s="22">
        <v>0.95334026037528263</v>
      </c>
      <c r="M903" s="22">
        <v>28.610720616099261</v>
      </c>
      <c r="N903" s="22">
        <v>1015.2191186357802</v>
      </c>
      <c r="O903" s="22">
        <v>0.53847564329808695</v>
      </c>
      <c r="P903" s="22">
        <v>5.6439092964977693</v>
      </c>
      <c r="Q903" s="22">
        <v>9.4713037100421733</v>
      </c>
      <c r="R903" s="22">
        <v>14.48077745859055</v>
      </c>
      <c r="S903" s="22">
        <v>9.2048163315200782</v>
      </c>
      <c r="T903" s="22">
        <v>144.04987470203534</v>
      </c>
      <c r="U903" s="22">
        <v>3.6651793900128349E-2</v>
      </c>
      <c r="V903" s="22">
        <v>1.2749831917364463</v>
      </c>
      <c r="W903" s="22">
        <v>0.46445816270399121</v>
      </c>
      <c r="X903" s="22">
        <v>0.90150968767190265</v>
      </c>
      <c r="Y903" s="22">
        <v>7.0289102133121437E-2</v>
      </c>
      <c r="Z903" s="22">
        <v>6.552166737974451</v>
      </c>
      <c r="AA903" s="22">
        <v>7.0448016624900678</v>
      </c>
      <c r="AB903" s="22">
        <v>0.47943279750626489</v>
      </c>
      <c r="AC903" s="22">
        <v>0.44489945602347042</v>
      </c>
      <c r="AD903" s="22">
        <v>0.39614937962227248</v>
      </c>
      <c r="AE903" s="22">
        <v>3.710580037894994</v>
      </c>
      <c r="AF903" s="22">
        <v>0.45840718782470508</v>
      </c>
      <c r="AG903" s="22">
        <v>1</v>
      </c>
      <c r="AH903" s="22">
        <v>0.21471792677709184</v>
      </c>
      <c r="AI903" s="22">
        <v>5.0974879286107209</v>
      </c>
      <c r="AJ903" s="22">
        <v>0.16930505470325774</v>
      </c>
      <c r="AK903" s="22">
        <v>4.1941201638041683</v>
      </c>
      <c r="AL903" s="22">
        <v>242.89468858871706</v>
      </c>
      <c r="AM903" s="22">
        <v>0.12224191675325469</v>
      </c>
      <c r="AN903" s="22">
        <v>0.92659372898967052</v>
      </c>
    </row>
    <row r="904" spans="1:40" x14ac:dyDescent="0.2">
      <c r="A904" s="20">
        <v>37824</v>
      </c>
      <c r="B904" s="22">
        <v>0.44877810361681336</v>
      </c>
      <c r="C904" s="22">
        <v>7.9557673509286428E-2</v>
      </c>
      <c r="D904" s="22">
        <v>4.6063049853372437E-2</v>
      </c>
      <c r="E904" s="22">
        <v>0.1729349951124145</v>
      </c>
      <c r="F904" s="22">
        <v>0.16644672531769308</v>
      </c>
      <c r="G904" s="22">
        <v>1.0113636363636365</v>
      </c>
      <c r="H904" s="22">
        <v>3.4843597262952106</v>
      </c>
      <c r="I904" s="22">
        <v>0.80156402737047905</v>
      </c>
      <c r="J904" s="22">
        <v>0.13839198435972633</v>
      </c>
      <c r="K904" s="22">
        <v>0.19501466275659829</v>
      </c>
      <c r="L904" s="22">
        <v>0.95292033235581641</v>
      </c>
      <c r="M904" s="22">
        <v>28.77077223851418</v>
      </c>
      <c r="N904" s="22">
        <v>1027.6148582600197</v>
      </c>
      <c r="O904" s="22">
        <v>0.53616813294232657</v>
      </c>
      <c r="P904" s="22">
        <v>5.6268328445747802</v>
      </c>
      <c r="Q904" s="22">
        <v>9.4929130009775182</v>
      </c>
      <c r="R904" s="22">
        <v>14.551564027370482</v>
      </c>
      <c r="S904" s="22">
        <v>9.1886608015640281</v>
      </c>
      <c r="T904" s="22">
        <v>144.52590420332356</v>
      </c>
      <c r="U904" s="22">
        <v>3.666300097751711E-2</v>
      </c>
      <c r="V904" s="22">
        <v>1.2749877810361683</v>
      </c>
      <c r="W904" s="22">
        <v>0.46429618768328451</v>
      </c>
      <c r="X904" s="22">
        <v>0.90026881720430119</v>
      </c>
      <c r="Y904" s="22">
        <v>7.0259042033235589E-2</v>
      </c>
      <c r="Z904" s="22">
        <v>6.5615835777126108</v>
      </c>
      <c r="AA904" s="22">
        <v>7.0320136852394919</v>
      </c>
      <c r="AB904" s="22">
        <v>0.47702834799609001</v>
      </c>
      <c r="AC904" s="22">
        <v>0.44470918866080161</v>
      </c>
      <c r="AD904" s="22">
        <v>0.39661534701857287</v>
      </c>
      <c r="AE904" s="22">
        <v>3.7061950146627569</v>
      </c>
      <c r="AF904" s="22">
        <v>0.4582111436950147</v>
      </c>
      <c r="AG904" s="22">
        <v>1</v>
      </c>
      <c r="AH904" s="22">
        <v>0.21456500488758556</v>
      </c>
      <c r="AI904" s="22">
        <v>5.1124144672531777</v>
      </c>
      <c r="AJ904" s="22">
        <v>0.1703323558162268</v>
      </c>
      <c r="AK904" s="22">
        <v>4.1923264907135884</v>
      </c>
      <c r="AL904" s="22">
        <v>243.15738025415448</v>
      </c>
      <c r="AM904" s="22">
        <v>0.12218963831867059</v>
      </c>
      <c r="AN904" s="22">
        <v>0.92223851417399816</v>
      </c>
    </row>
    <row r="905" spans="1:40" x14ac:dyDescent="0.2">
      <c r="A905" s="20">
        <v>37825</v>
      </c>
      <c r="B905" s="22">
        <v>0.45809791082008106</v>
      </c>
      <c r="C905" s="22">
        <v>8.2357343311506084E-2</v>
      </c>
      <c r="D905" s="22">
        <v>4.7020891799189272E-2</v>
      </c>
      <c r="E905" s="22">
        <v>0.17421889616463987</v>
      </c>
      <c r="F905" s="22">
        <v>0.16784533832241968</v>
      </c>
      <c r="G905" s="22">
        <v>1.0323666978484565</v>
      </c>
      <c r="H905" s="22">
        <v>3.4901153726223884</v>
      </c>
      <c r="I905" s="22">
        <v>0.80679763018397255</v>
      </c>
      <c r="J905" s="22">
        <v>0.14327408793264734</v>
      </c>
      <c r="K905" s="22">
        <v>0.20039912690988462</v>
      </c>
      <c r="L905" s="22">
        <v>0.97270969753663861</v>
      </c>
      <c r="M905" s="22">
        <v>28.870595572185845</v>
      </c>
      <c r="N905" s="22">
        <v>1071.4062987215466</v>
      </c>
      <c r="O905" s="22">
        <v>0.54593077642656684</v>
      </c>
      <c r="P905" s="22">
        <v>5.7449329591518552</v>
      </c>
      <c r="Q905" s="22">
        <v>9.6052385406922358</v>
      </c>
      <c r="R905" s="22">
        <v>14.811350171499845</v>
      </c>
      <c r="S905" s="22">
        <v>9.4667913938260071</v>
      </c>
      <c r="T905" s="22">
        <v>147.27782974742749</v>
      </c>
      <c r="U905" s="22">
        <v>3.7362020579981288E-2</v>
      </c>
      <c r="V905" s="22">
        <v>1.3169940754599314</v>
      </c>
      <c r="W905" s="22">
        <v>0.47390084190832554</v>
      </c>
      <c r="X905" s="22">
        <v>0.90483317742438418</v>
      </c>
      <c r="Y905" s="22">
        <v>7.2678515746803868E-2</v>
      </c>
      <c r="Z905" s="22">
        <v>6.7227938883691927</v>
      </c>
      <c r="AA905" s="22">
        <v>7.1880261927034619</v>
      </c>
      <c r="AB905" s="22">
        <v>0.47982538197692548</v>
      </c>
      <c r="AC905" s="22">
        <v>0.45394449641409418</v>
      </c>
      <c r="AD905" s="22">
        <v>0.40049890863735577</v>
      </c>
      <c r="AE905" s="22">
        <v>3.7848456501403178</v>
      </c>
      <c r="AF905" s="22">
        <v>0.46772684752104771</v>
      </c>
      <c r="AG905" s="22">
        <v>1</v>
      </c>
      <c r="AH905" s="22">
        <v>0.21889616463985032</v>
      </c>
      <c r="AI905" s="22">
        <v>5.2397879638291238</v>
      </c>
      <c r="AJ905" s="22">
        <v>0.1754911131898971</v>
      </c>
      <c r="AK905" s="22">
        <v>4.278141565325849</v>
      </c>
      <c r="AL905" s="22">
        <v>247.58341128780793</v>
      </c>
      <c r="AM905" s="22">
        <v>0.12472715933894606</v>
      </c>
      <c r="AN905" s="22">
        <v>0.93295915185531653</v>
      </c>
    </row>
    <row r="906" spans="1:40" x14ac:dyDescent="0.2">
      <c r="A906" s="20">
        <v>37826</v>
      </c>
      <c r="B906" s="22">
        <v>0.45721399228183746</v>
      </c>
      <c r="C906" s="22">
        <v>8.2870658533549107E-2</v>
      </c>
      <c r="D906" s="22">
        <v>4.6928918212373959E-2</v>
      </c>
      <c r="E906" s="22">
        <v>0.17353417154238765</v>
      </c>
      <c r="F906" s="22">
        <v>0.16758371716668743</v>
      </c>
      <c r="G906" s="22">
        <v>1.030399601643222</v>
      </c>
      <c r="H906" s="22">
        <v>3.4843769451014568</v>
      </c>
      <c r="I906" s="22">
        <v>0.80624922195941751</v>
      </c>
      <c r="J906" s="22">
        <v>0.14282335366612725</v>
      </c>
      <c r="K906" s="22">
        <v>0.20117017303622561</v>
      </c>
      <c r="L906" s="22">
        <v>0.9708203659902902</v>
      </c>
      <c r="M906" s="22">
        <v>28.712809660151876</v>
      </c>
      <c r="N906" s="22">
        <v>1068.094111788871</v>
      </c>
      <c r="O906" s="22">
        <v>0.54699365118884613</v>
      </c>
      <c r="P906" s="22">
        <v>5.7301132827088272</v>
      </c>
      <c r="Q906" s="22">
        <v>9.5755010581351936</v>
      </c>
      <c r="R906" s="22">
        <v>14.802688908253456</v>
      </c>
      <c r="S906" s="22">
        <v>9.4671978090377209</v>
      </c>
      <c r="T906" s="22">
        <v>146.84426739698742</v>
      </c>
      <c r="U906" s="22">
        <v>3.7282459853105937E-2</v>
      </c>
      <c r="V906" s="22">
        <v>1.3108427735590689</v>
      </c>
      <c r="W906" s="22">
        <v>0.47298643097223958</v>
      </c>
      <c r="X906" s="22">
        <v>0.89692518361757756</v>
      </c>
      <c r="Y906" s="22">
        <v>7.307357151749036E-2</v>
      </c>
      <c r="Z906" s="22">
        <v>6.7035976596539282</v>
      </c>
      <c r="AA906" s="22">
        <v>7.1741566040084663</v>
      </c>
      <c r="AB906" s="22">
        <v>0.47871280966015189</v>
      </c>
      <c r="AC906" s="22">
        <v>0.45306859205776179</v>
      </c>
      <c r="AD906" s="22">
        <v>0.40263911365616833</v>
      </c>
      <c r="AE906" s="22">
        <v>3.7756379932777295</v>
      </c>
      <c r="AF906" s="22">
        <v>0.466824349558073</v>
      </c>
      <c r="AG906" s="22">
        <v>1</v>
      </c>
      <c r="AH906" s="22">
        <v>0.21760239014066976</v>
      </c>
      <c r="AI906" s="22">
        <v>5.2134943358645591</v>
      </c>
      <c r="AJ906" s="22">
        <v>0.17664633387277481</v>
      </c>
      <c r="AK906" s="22">
        <v>4.2661521224947103</v>
      </c>
      <c r="AL906" s="22">
        <v>247.72812149881742</v>
      </c>
      <c r="AM906" s="22">
        <v>0.12448649321548613</v>
      </c>
      <c r="AN906" s="22">
        <v>0.9324038341839912</v>
      </c>
    </row>
    <row r="907" spans="1:40" x14ac:dyDescent="0.2">
      <c r="A907" s="20">
        <v>37827</v>
      </c>
      <c r="B907" s="22">
        <v>0.46039486054528361</v>
      </c>
      <c r="C907" s="22">
        <v>8.3146349106863054E-2</v>
      </c>
      <c r="D907" s="22">
        <v>4.725540582889376E-2</v>
      </c>
      <c r="E907" s="22">
        <v>0.17307427138827955</v>
      </c>
      <c r="F907" s="22">
        <v>0.16829833907865874</v>
      </c>
      <c r="G907" s="22">
        <v>1.0376057662174867</v>
      </c>
      <c r="H907" s="22">
        <v>3.486681291131307</v>
      </c>
      <c r="I907" s="22">
        <v>0.80926355374490755</v>
      </c>
      <c r="J907" s="22">
        <v>0.14426825446568473</v>
      </c>
      <c r="K907" s="22">
        <v>0.20300846129739891</v>
      </c>
      <c r="L907" s="22">
        <v>0.97766217486681284</v>
      </c>
      <c r="M907" s="22">
        <v>28.77718583516139</v>
      </c>
      <c r="N907" s="22">
        <v>1064.8699467251645</v>
      </c>
      <c r="O907" s="22">
        <v>0.55029771231588842</v>
      </c>
      <c r="P907" s="22">
        <v>5.7774992165465378</v>
      </c>
      <c r="Q907" s="22">
        <v>9.5819492322156066</v>
      </c>
      <c r="R907" s="22">
        <v>14.875587590097147</v>
      </c>
      <c r="S907" s="22">
        <v>9.4415543716703212</v>
      </c>
      <c r="T907" s="22">
        <v>147.92854904418675</v>
      </c>
      <c r="U907" s="22">
        <v>3.7481667188968976E-2</v>
      </c>
      <c r="V907" s="22">
        <v>1.3139454716389845</v>
      </c>
      <c r="W907" s="22">
        <v>0.47627702914446884</v>
      </c>
      <c r="X907" s="22">
        <v>0.89446568473832655</v>
      </c>
      <c r="Y907" s="22">
        <v>7.361955499843309E-2</v>
      </c>
      <c r="Z907" s="22">
        <v>6.7627702914446886</v>
      </c>
      <c r="AA907" s="22">
        <v>7.2140394860545278</v>
      </c>
      <c r="AB907" s="22">
        <v>0.47903478533375116</v>
      </c>
      <c r="AC907" s="22">
        <v>0.4562331557505484</v>
      </c>
      <c r="AD907" s="22">
        <v>0.40398621121905354</v>
      </c>
      <c r="AE907" s="22">
        <v>3.7958132246944527</v>
      </c>
      <c r="AF907" s="22">
        <v>0.47008461297398935</v>
      </c>
      <c r="AG907" s="22">
        <v>1</v>
      </c>
      <c r="AH907" s="22">
        <v>0.21880288310874335</v>
      </c>
      <c r="AI907" s="22">
        <v>5.2485114384205573</v>
      </c>
      <c r="AJ907" s="22">
        <v>0.17712315888436228</v>
      </c>
      <c r="AK907" s="22">
        <v>4.2958320275775623</v>
      </c>
      <c r="AL907" s="22">
        <v>248.82481980570353</v>
      </c>
      <c r="AM907" s="22">
        <v>0.12535255405828893</v>
      </c>
      <c r="AN907" s="22">
        <v>0.92699467251645251</v>
      </c>
    </row>
    <row r="908" spans="1:40" x14ac:dyDescent="0.2">
      <c r="A908" s="20">
        <v>37830</v>
      </c>
      <c r="B908" s="22">
        <v>0.45932966483241616</v>
      </c>
      <c r="C908" s="22">
        <v>8.286643321660829E-2</v>
      </c>
      <c r="D908" s="22">
        <v>4.7147323661830907E-2</v>
      </c>
      <c r="E908" s="22">
        <v>0.17327413706853423</v>
      </c>
      <c r="F908" s="22">
        <v>0.16830915457728862</v>
      </c>
      <c r="G908" s="22">
        <v>1.0352051025512754</v>
      </c>
      <c r="H908" s="22">
        <v>3.4851175587793892</v>
      </c>
      <c r="I908" s="22">
        <v>0.80892946473236615</v>
      </c>
      <c r="J908" s="22">
        <v>0.14364682341170584</v>
      </c>
      <c r="K908" s="22">
        <v>0.2031890945472736</v>
      </c>
      <c r="L908" s="22">
        <v>0.97530015007503734</v>
      </c>
      <c r="M908" s="22">
        <v>28.775637818909452</v>
      </c>
      <c r="N908" s="22">
        <v>1065.5327663831915</v>
      </c>
      <c r="O908" s="22">
        <v>0.54714857428714347</v>
      </c>
      <c r="P908" s="22">
        <v>5.7653826913456721</v>
      </c>
      <c r="Q908" s="22">
        <v>9.55352676338169</v>
      </c>
      <c r="R908" s="22">
        <v>14.939969984992493</v>
      </c>
      <c r="S908" s="22">
        <v>9.3859429714857416</v>
      </c>
      <c r="T908" s="22">
        <v>147.94897448724359</v>
      </c>
      <c r="U908" s="22">
        <v>3.7409954977488738E-2</v>
      </c>
      <c r="V908" s="22">
        <v>1.3056528264132063</v>
      </c>
      <c r="W908" s="22">
        <v>0.4751750875437718</v>
      </c>
      <c r="X908" s="22">
        <v>0.89613556778389181</v>
      </c>
      <c r="Y908" s="22">
        <v>7.3411705852926445E-2</v>
      </c>
      <c r="Z908" s="22">
        <v>6.7908954477238606</v>
      </c>
      <c r="AA908" s="22">
        <v>7.1973486743371673</v>
      </c>
      <c r="AB908" s="22">
        <v>0.4791770885442721</v>
      </c>
      <c r="AC908" s="22">
        <v>0.45517758879439713</v>
      </c>
      <c r="AD908" s="22">
        <v>0.40405202601300644</v>
      </c>
      <c r="AE908" s="22">
        <v>3.7818909454727354</v>
      </c>
      <c r="AF908" s="22">
        <v>0.46899699849924958</v>
      </c>
      <c r="AG908" s="22">
        <v>0.99999999999999989</v>
      </c>
      <c r="AH908" s="22">
        <v>0.21883441720860428</v>
      </c>
      <c r="AI908" s="22">
        <v>5.2501250625312643</v>
      </c>
      <c r="AJ908" s="22">
        <v>0.17833916958479237</v>
      </c>
      <c r="AK908" s="22">
        <v>4.2896448224112049</v>
      </c>
      <c r="AL908" s="22">
        <v>248.87443721860927</v>
      </c>
      <c r="AM908" s="22">
        <v>0.1250625312656328</v>
      </c>
      <c r="AN908" s="22">
        <v>0.91633316658329156</v>
      </c>
    </row>
    <row r="909" spans="1:40" x14ac:dyDescent="0.2">
      <c r="A909" s="20">
        <v>37831</v>
      </c>
      <c r="B909" s="22">
        <v>0.45711263223397636</v>
      </c>
      <c r="C909" s="22">
        <v>8.2451773490976973E-2</v>
      </c>
      <c r="D909" s="22">
        <v>4.6918481642812697E-2</v>
      </c>
      <c r="E909" s="22">
        <v>0.1725948973242066</v>
      </c>
      <c r="F909" s="22">
        <v>0.16827629122588675</v>
      </c>
      <c r="G909" s="22">
        <v>1.0301804604853764</v>
      </c>
      <c r="H909" s="22">
        <v>3.4684505289359056</v>
      </c>
      <c r="I909" s="22">
        <v>0.80864965774735531</v>
      </c>
      <c r="J909" s="22">
        <v>0.1422650902302427</v>
      </c>
      <c r="K909" s="22">
        <v>0.20210329807093963</v>
      </c>
      <c r="L909" s="22">
        <v>0.97057871810827634</v>
      </c>
      <c r="M909" s="22">
        <v>28.632233976353454</v>
      </c>
      <c r="N909" s="22">
        <v>1071.5619166148101</v>
      </c>
      <c r="O909" s="22">
        <v>0.54710640945861855</v>
      </c>
      <c r="P909" s="22">
        <v>5.728686994399502</v>
      </c>
      <c r="Q909" s="22">
        <v>9.5370255133789659</v>
      </c>
      <c r="R909" s="22">
        <v>14.922215308027381</v>
      </c>
      <c r="S909" s="22">
        <v>9.3714996888612312</v>
      </c>
      <c r="T909" s="22">
        <v>146.67081518357188</v>
      </c>
      <c r="U909" s="22">
        <v>3.7214685749844434E-2</v>
      </c>
      <c r="V909" s="22">
        <v>1.3088985687616677</v>
      </c>
      <c r="W909" s="22">
        <v>0.47286869943995025</v>
      </c>
      <c r="X909" s="22">
        <v>0.89891723708774118</v>
      </c>
      <c r="Y909" s="22">
        <v>7.3154947106409463E-2</v>
      </c>
      <c r="Z909" s="22">
        <v>6.7952706907280653</v>
      </c>
      <c r="AA909" s="22">
        <v>7.1624144368388301</v>
      </c>
      <c r="AB909" s="22">
        <v>0.47504667081518359</v>
      </c>
      <c r="AC909" s="22">
        <v>0.45296826384567518</v>
      </c>
      <c r="AD909" s="22">
        <v>0.40457996266334784</v>
      </c>
      <c r="AE909" s="22">
        <v>3.7629122588674551</v>
      </c>
      <c r="AF909" s="22">
        <v>0.4667205973864344</v>
      </c>
      <c r="AG909" s="22">
        <v>1</v>
      </c>
      <c r="AH909" s="22">
        <v>0.21830740510267579</v>
      </c>
      <c r="AI909" s="22">
        <v>5.2296204107031743</v>
      </c>
      <c r="AJ909" s="22">
        <v>0.17834474175482265</v>
      </c>
      <c r="AK909" s="22">
        <v>4.2650902302426887</v>
      </c>
      <c r="AL909" s="22">
        <v>247.66645924082141</v>
      </c>
      <c r="AM909" s="22">
        <v>0.12445550715619166</v>
      </c>
      <c r="AN909" s="22">
        <v>0.91071561916614807</v>
      </c>
    </row>
    <row r="910" spans="1:40" x14ac:dyDescent="0.2">
      <c r="A910" s="20">
        <v>37832</v>
      </c>
      <c r="B910" s="22">
        <v>0.45546874999999998</v>
      </c>
      <c r="C910" s="22">
        <v>8.0939980158730149E-2</v>
      </c>
      <c r="D910" s="22">
        <v>4.6749751984126987E-2</v>
      </c>
      <c r="E910" s="22">
        <v>0.17369791666666667</v>
      </c>
      <c r="F910" s="22">
        <v>0.16928323412698412</v>
      </c>
      <c r="G910" s="22">
        <v>1.026450892857143</v>
      </c>
      <c r="H910" s="22">
        <v>3.5040922619047623</v>
      </c>
      <c r="I910" s="22">
        <v>0.81153273809523807</v>
      </c>
      <c r="J910" s="22">
        <v>0.14086061507936506</v>
      </c>
      <c r="K910" s="22">
        <v>0.20042162698412699</v>
      </c>
      <c r="L910" s="22">
        <v>0.9671130952380953</v>
      </c>
      <c r="M910" s="22">
        <v>28.77356150793651</v>
      </c>
      <c r="N910" s="22">
        <v>1054.6875</v>
      </c>
      <c r="O910" s="22">
        <v>0.54761904761904767</v>
      </c>
      <c r="P910" s="22">
        <v>5.7142857142857144</v>
      </c>
      <c r="Q910" s="22">
        <v>9.5610119047619051</v>
      </c>
      <c r="R910" s="22">
        <v>14.902033730158731</v>
      </c>
      <c r="S910" s="22">
        <v>9.3315972222222232</v>
      </c>
      <c r="T910" s="22">
        <v>146.30456349206349</v>
      </c>
      <c r="U910" s="22">
        <v>3.7028769841269842E-2</v>
      </c>
      <c r="V910" s="22">
        <v>1.2986111111111112</v>
      </c>
      <c r="W910" s="22">
        <v>0.47116815476190477</v>
      </c>
      <c r="X910" s="22">
        <v>0.89453125</v>
      </c>
      <c r="Y910" s="22">
        <v>7.2234623015873023E-2</v>
      </c>
      <c r="Z910" s="22">
        <v>6.7708333333333339</v>
      </c>
      <c r="AA910" s="22">
        <v>7.136656746031746</v>
      </c>
      <c r="AB910" s="22">
        <v>0.47712053571428575</v>
      </c>
      <c r="AC910" s="22">
        <v>0.45121527777777776</v>
      </c>
      <c r="AD910" s="22">
        <v>0.40612599206349209</v>
      </c>
      <c r="AE910" s="22">
        <v>3.7520833333333332</v>
      </c>
      <c r="AF910" s="22">
        <v>0.46502976190476192</v>
      </c>
      <c r="AG910" s="22">
        <v>1</v>
      </c>
      <c r="AH910" s="22">
        <v>0.21788194444444445</v>
      </c>
      <c r="AI910" s="22">
        <v>5.210813492063493</v>
      </c>
      <c r="AJ910" s="22">
        <v>0.17609126984126983</v>
      </c>
      <c r="AK910" s="22">
        <v>4.2534722222222223</v>
      </c>
      <c r="AL910" s="22">
        <v>246.15575396825398</v>
      </c>
      <c r="AM910" s="22">
        <v>0.12400793650793651</v>
      </c>
      <c r="AN910" s="22">
        <v>0.90897817460317465</v>
      </c>
    </row>
    <row r="911" spans="1:40" x14ac:dyDescent="0.2">
      <c r="A911" s="20">
        <v>37833</v>
      </c>
      <c r="B911" s="22">
        <v>0.4472328767123287</v>
      </c>
      <c r="C911" s="22">
        <v>7.8928462709284622E-2</v>
      </c>
      <c r="D911" s="22">
        <v>4.5904414003044139E-2</v>
      </c>
      <c r="E911" s="22">
        <v>0.17101978691019787</v>
      </c>
      <c r="F911" s="22">
        <v>0.16683105022831052</v>
      </c>
      <c r="G911" s="22">
        <v>1.0078904109589042</v>
      </c>
      <c r="H911" s="22">
        <v>3.5036834094368339</v>
      </c>
      <c r="I911" s="22">
        <v>0.80474885844748856</v>
      </c>
      <c r="J911" s="22">
        <v>0.13671841704718415</v>
      </c>
      <c r="K911" s="22">
        <v>0.19605479452054794</v>
      </c>
      <c r="L911" s="22">
        <v>0.94962557077625565</v>
      </c>
      <c r="M911" s="22">
        <v>28.61491628614916</v>
      </c>
      <c r="N911" s="22">
        <v>1035.007610350076</v>
      </c>
      <c r="O911" s="22">
        <v>0.54124809741248103</v>
      </c>
      <c r="P911" s="22">
        <v>5.6158295281582946</v>
      </c>
      <c r="Q911" s="22">
        <v>9.4709284627092849</v>
      </c>
      <c r="R911" s="22">
        <v>14.673972602739726</v>
      </c>
      <c r="S911" s="22">
        <v>9.1628614916286146</v>
      </c>
      <c r="T911" s="22">
        <v>143.6834094368341</v>
      </c>
      <c r="U911" s="22">
        <v>3.6420091324200911E-2</v>
      </c>
      <c r="V911" s="22">
        <v>1.2903500761035007</v>
      </c>
      <c r="W911" s="22">
        <v>0.46264840182648398</v>
      </c>
      <c r="X911" s="22">
        <v>0.88725722983257227</v>
      </c>
      <c r="Y911" s="22">
        <v>7.0672754946727548E-2</v>
      </c>
      <c r="Z911" s="22">
        <v>6.6654490106544904</v>
      </c>
      <c r="AA911" s="22">
        <v>7.0076103500761029</v>
      </c>
      <c r="AB911" s="22">
        <v>0.47184170471841702</v>
      </c>
      <c r="AC911" s="22">
        <v>0.44327549467275495</v>
      </c>
      <c r="AD911" s="22">
        <v>0.40205783866057837</v>
      </c>
      <c r="AE911" s="22">
        <v>3.6839817351598172</v>
      </c>
      <c r="AF911" s="22">
        <v>0.45663318112633183</v>
      </c>
      <c r="AG911" s="22">
        <v>1</v>
      </c>
      <c r="AH911" s="22">
        <v>0.21430745814307456</v>
      </c>
      <c r="AI911" s="22">
        <v>5.1092846270928458</v>
      </c>
      <c r="AJ911" s="22">
        <v>0.17321156773211568</v>
      </c>
      <c r="AK911" s="22">
        <v>4.1838660578386602</v>
      </c>
      <c r="AL911" s="22">
        <v>242.92237442922374</v>
      </c>
      <c r="AM911" s="22">
        <v>0.12176560121765601</v>
      </c>
      <c r="AN911" s="22">
        <v>0.89456316590563156</v>
      </c>
    </row>
    <row r="912" spans="1:40" x14ac:dyDescent="0.2">
      <c r="A912" s="20">
        <v>37834</v>
      </c>
      <c r="B912" s="22">
        <v>0.44888780249327792</v>
      </c>
      <c r="C912" s="22">
        <v>7.9601564409679776E-2</v>
      </c>
      <c r="D912" s="22">
        <v>4.5832314837448054E-2</v>
      </c>
      <c r="E912" s="22">
        <v>0.17092397946712296</v>
      </c>
      <c r="F912" s="22">
        <v>0.16675629430457101</v>
      </c>
      <c r="G912" s="22">
        <v>1.0116352969934002</v>
      </c>
      <c r="H912" s="22">
        <v>3.5048887802493276</v>
      </c>
      <c r="I912" s="22">
        <v>0.80540210217550723</v>
      </c>
      <c r="J912" s="22">
        <v>0.1377658274260572</v>
      </c>
      <c r="K912" s="22">
        <v>0.19685895868980691</v>
      </c>
      <c r="L912" s="22">
        <v>0.95318992911268641</v>
      </c>
      <c r="M912" s="22">
        <v>28.581031532632608</v>
      </c>
      <c r="N912" s="22">
        <v>1042.5323881691518</v>
      </c>
      <c r="O912" s="22">
        <v>0.54448790026888294</v>
      </c>
      <c r="P912" s="22">
        <v>5.6367636274749442</v>
      </c>
      <c r="Q912" s="22">
        <v>9.5184551454412123</v>
      </c>
      <c r="R912" s="22">
        <v>14.677340503544366</v>
      </c>
      <c r="S912" s="22">
        <v>9.1420190662429714</v>
      </c>
      <c r="T912" s="22">
        <v>144.58567587386946</v>
      </c>
      <c r="U912" s="22">
        <v>3.6580298215595212E-2</v>
      </c>
      <c r="V912" s="22">
        <v>1.2921046198973356</v>
      </c>
      <c r="W912" s="22">
        <v>0.46437301393302371</v>
      </c>
      <c r="X912" s="22">
        <v>0.88697140063554147</v>
      </c>
      <c r="Y912" s="22">
        <v>7.1327303837692493E-2</v>
      </c>
      <c r="Z912" s="22">
        <v>6.6927401613297475</v>
      </c>
      <c r="AA912" s="22">
        <v>7.0508433145930089</v>
      </c>
      <c r="AB912" s="22">
        <v>0.47604497677829383</v>
      </c>
      <c r="AC912" s="22">
        <v>0.44487900268882913</v>
      </c>
      <c r="AD912" s="22">
        <v>0.40403324370569543</v>
      </c>
      <c r="AE912" s="22">
        <v>3.7153507699828894</v>
      </c>
      <c r="AF912" s="22">
        <v>0.45833537032510391</v>
      </c>
      <c r="AG912" s="22">
        <v>1</v>
      </c>
      <c r="AH912" s="22">
        <v>0.21506966511855291</v>
      </c>
      <c r="AI912" s="22">
        <v>5.1332192617941823</v>
      </c>
      <c r="AJ912" s="22">
        <v>0.17460278660474213</v>
      </c>
      <c r="AK912" s="22">
        <v>4.1982400391102423</v>
      </c>
      <c r="AL912" s="22">
        <v>243.82791493522365</v>
      </c>
      <c r="AM912" s="22">
        <v>0.12221950623319482</v>
      </c>
      <c r="AN912" s="22">
        <v>0.91053532143730143</v>
      </c>
    </row>
    <row r="913" spans="1:40" x14ac:dyDescent="0.2">
      <c r="A913" s="20">
        <v>37837</v>
      </c>
      <c r="B913" s="22">
        <v>0.45107767884556338</v>
      </c>
      <c r="C913" s="22">
        <v>7.9398219220141231E-2</v>
      </c>
      <c r="D913" s="22">
        <v>4.6297820079828057E-2</v>
      </c>
      <c r="E913" s="22">
        <v>0.17228124040528092</v>
      </c>
      <c r="F913" s="22">
        <v>0.16553883942278169</v>
      </c>
      <c r="G913" s="22">
        <v>1.0165796745471292</v>
      </c>
      <c r="H913" s="22">
        <v>3.4851704022106231</v>
      </c>
      <c r="I913" s="22">
        <v>0.80369665336198959</v>
      </c>
      <c r="J913" s="22">
        <v>0.13942892232115442</v>
      </c>
      <c r="K913" s="22">
        <v>0.19785078292907582</v>
      </c>
      <c r="L913" s="22">
        <v>0.95781393920785995</v>
      </c>
      <c r="M913" s="22">
        <v>28.385630948725819</v>
      </c>
      <c r="N913" s="22">
        <v>1042.0632483880872</v>
      </c>
      <c r="O913" s="22">
        <v>0.54786613447958243</v>
      </c>
      <c r="P913" s="22">
        <v>5.6641080749155659</v>
      </c>
      <c r="Q913" s="22">
        <v>9.5277863064169477</v>
      </c>
      <c r="R913" s="22">
        <v>14.771875959471906</v>
      </c>
      <c r="S913" s="22">
        <v>9.2293521645686223</v>
      </c>
      <c r="T913" s="22">
        <v>145.40988639852625</v>
      </c>
      <c r="U913" s="22">
        <v>3.6762665029167946E-2</v>
      </c>
      <c r="V913" s="22">
        <v>1.3134786613447957</v>
      </c>
      <c r="W913" s="22">
        <v>0.46662572919864903</v>
      </c>
      <c r="X913" s="22">
        <v>0.88934602394841877</v>
      </c>
      <c r="Y913" s="22">
        <v>7.1132944427387171E-2</v>
      </c>
      <c r="Z913" s="22">
        <v>6.7129260055265574</v>
      </c>
      <c r="AA913" s="22">
        <v>7.0703101013202332</v>
      </c>
      <c r="AB913" s="22">
        <v>0.47368744243168559</v>
      </c>
      <c r="AC913" s="22">
        <v>0.44697574455019956</v>
      </c>
      <c r="AD913" s="22">
        <v>0.40372121584280013</v>
      </c>
      <c r="AE913" s="22">
        <v>3.7231071538225358</v>
      </c>
      <c r="AF913" s="22">
        <v>0.46054651519803497</v>
      </c>
      <c r="AG913" s="22">
        <v>1</v>
      </c>
      <c r="AH913" s="22">
        <v>0.21614983113294442</v>
      </c>
      <c r="AI913" s="22">
        <v>5.1482959778937669</v>
      </c>
      <c r="AJ913" s="22">
        <v>0.17445501995701565</v>
      </c>
      <c r="AK913" s="22">
        <v>4.2186060792140001</v>
      </c>
      <c r="AL913" s="22">
        <v>245.50199570156585</v>
      </c>
      <c r="AM913" s="22">
        <v>0.12281240405280933</v>
      </c>
      <c r="AN913" s="22">
        <v>0.9112680380718452</v>
      </c>
    </row>
    <row r="914" spans="1:40" x14ac:dyDescent="0.2">
      <c r="A914" s="20">
        <v>37838</v>
      </c>
      <c r="B914" s="22">
        <v>0.45302824719378315</v>
      </c>
      <c r="C914" s="22">
        <v>7.9943258912051327E-2</v>
      </c>
      <c r="D914" s="22">
        <v>4.6500555075860373E-2</v>
      </c>
      <c r="E914" s="22">
        <v>0.1724435672875293</v>
      </c>
      <c r="F914" s="22">
        <v>0.16614037251757741</v>
      </c>
      <c r="G914" s="22">
        <v>1.0210312075983718</v>
      </c>
      <c r="H914" s="22">
        <v>3.4922906130504505</v>
      </c>
      <c r="I914" s="22">
        <v>0.80600715431108927</v>
      </c>
      <c r="J914" s="22">
        <v>0.14054520784507216</v>
      </c>
      <c r="K914" s="22">
        <v>0.19923522881460468</v>
      </c>
      <c r="L914" s="22">
        <v>0.9619834710743802</v>
      </c>
      <c r="M914" s="22">
        <v>28.247193783150365</v>
      </c>
      <c r="N914" s="22">
        <v>1060.8116442580488</v>
      </c>
      <c r="O914" s="22">
        <v>0.54890835080794387</v>
      </c>
      <c r="P914" s="22">
        <v>5.6839768101640562</v>
      </c>
      <c r="Q914" s="22">
        <v>9.5732083384729254</v>
      </c>
      <c r="R914" s="22">
        <v>14.77365239916122</v>
      </c>
      <c r="S914" s="22">
        <v>9.2821018872579266</v>
      </c>
      <c r="T914" s="22">
        <v>146.29332675465648</v>
      </c>
      <c r="U914" s="22">
        <v>3.6918712224003954E-2</v>
      </c>
      <c r="V914" s="22">
        <v>1.3250277537930186</v>
      </c>
      <c r="W914" s="22">
        <v>0.4686690514370298</v>
      </c>
      <c r="X914" s="22">
        <v>0.88722092019242638</v>
      </c>
      <c r="Y914" s="22">
        <v>7.1876156408042444E-2</v>
      </c>
      <c r="Z914" s="22">
        <v>6.7534229678056006</v>
      </c>
      <c r="AA914" s="22">
        <v>7.1234735413839898</v>
      </c>
      <c r="AB914" s="22">
        <v>0.47551498704822998</v>
      </c>
      <c r="AC914" s="22">
        <v>0.44893302084618236</v>
      </c>
      <c r="AD914" s="22">
        <v>0.40525471814481318</v>
      </c>
      <c r="AE914" s="22">
        <v>3.7375601332182069</v>
      </c>
      <c r="AF914" s="22">
        <v>0.46257555199210565</v>
      </c>
      <c r="AG914" s="22">
        <v>1</v>
      </c>
      <c r="AH914" s="22">
        <v>0.21746638707289997</v>
      </c>
      <c r="AI914" s="22">
        <v>5.1819415320093745</v>
      </c>
      <c r="AJ914" s="22">
        <v>0.17139509066239053</v>
      </c>
      <c r="AK914" s="22">
        <v>4.2444800789441226</v>
      </c>
      <c r="AL914" s="22">
        <v>246.08363142962875</v>
      </c>
      <c r="AM914" s="22">
        <v>0.12335019119279636</v>
      </c>
      <c r="AN914" s="22">
        <v>0.9109534969779205</v>
      </c>
    </row>
    <row r="915" spans="1:40" x14ac:dyDescent="0.2">
      <c r="A915" s="20">
        <v>37839</v>
      </c>
      <c r="B915" s="22">
        <v>0.4513271073973949</v>
      </c>
      <c r="C915" s="22">
        <v>7.9589579749324166E-2</v>
      </c>
      <c r="D915" s="22">
        <v>4.6324649791103463E-2</v>
      </c>
      <c r="E915" s="22">
        <v>0.17251167362988448</v>
      </c>
      <c r="F915" s="22">
        <v>0.16626935364954534</v>
      </c>
      <c r="G915" s="22">
        <v>1.0171172278201033</v>
      </c>
      <c r="H915" s="22">
        <v>3.4798476284099285</v>
      </c>
      <c r="I915" s="22">
        <v>0.80576308675350206</v>
      </c>
      <c r="J915" s="22">
        <v>0.13924797247480952</v>
      </c>
      <c r="K915" s="22">
        <v>0.19771442614893095</v>
      </c>
      <c r="L915" s="22">
        <v>0.95838043745391988</v>
      </c>
      <c r="M915" s="22">
        <v>28.366920619316783</v>
      </c>
      <c r="N915" s="22">
        <v>1055.5419021872697</v>
      </c>
      <c r="O915" s="22">
        <v>0.54374539198820349</v>
      </c>
      <c r="P915" s="22">
        <v>5.6561808798230526</v>
      </c>
      <c r="Q915" s="22">
        <v>9.5748341115753259</v>
      </c>
      <c r="R915" s="22">
        <v>14.777586630621775</v>
      </c>
      <c r="S915" s="22">
        <v>9.2344556402064395</v>
      </c>
      <c r="T915" s="22">
        <v>145.73605308429589</v>
      </c>
      <c r="U915" s="22">
        <v>3.6814942246252147E-2</v>
      </c>
      <c r="V915" s="22">
        <v>1.3154337675104448</v>
      </c>
      <c r="W915" s="22">
        <v>0.46688375522241338</v>
      </c>
      <c r="X915" s="22">
        <v>0.88601622020152371</v>
      </c>
      <c r="Y915" s="22">
        <v>7.1061685917915951E-2</v>
      </c>
      <c r="Z915" s="22">
        <v>6.7203244040304737</v>
      </c>
      <c r="AA915" s="22">
        <v>7.0766773162939298</v>
      </c>
      <c r="AB915" s="22">
        <v>0.47272057016465963</v>
      </c>
      <c r="AC915" s="22">
        <v>0.44722290489063649</v>
      </c>
      <c r="AD915" s="22">
        <v>0.40513639714917671</v>
      </c>
      <c r="AE915" s="22">
        <v>3.7224010813467681</v>
      </c>
      <c r="AF915" s="22">
        <v>0.46080117965101991</v>
      </c>
      <c r="AG915" s="22">
        <v>1</v>
      </c>
      <c r="AH915" s="22">
        <v>0.21665028262472349</v>
      </c>
      <c r="AI915" s="22">
        <v>5.1671172278201025</v>
      </c>
      <c r="AJ915" s="22">
        <v>0.17233964118948145</v>
      </c>
      <c r="AK915" s="22">
        <v>4.2209388056033426</v>
      </c>
      <c r="AL915" s="22">
        <v>244.77758663062178</v>
      </c>
      <c r="AM915" s="22">
        <v>0.12288031457360531</v>
      </c>
      <c r="AN915" s="22">
        <v>0.90194150897026293</v>
      </c>
    </row>
    <row r="916" spans="1:40" x14ac:dyDescent="0.2">
      <c r="A916" s="20">
        <v>37840</v>
      </c>
      <c r="B916" s="22">
        <v>0.45376822337533984</v>
      </c>
      <c r="C916" s="22">
        <v>8.0479367432666177E-2</v>
      </c>
      <c r="D916" s="22">
        <v>4.6575240919199408E-2</v>
      </c>
      <c r="E916" s="22">
        <v>0.17205337286879172</v>
      </c>
      <c r="F916" s="22">
        <v>0.16667902149740549</v>
      </c>
      <c r="G916" s="22">
        <v>1.0226464047442552</v>
      </c>
      <c r="H916" s="22">
        <v>3.4801087225105021</v>
      </c>
      <c r="I916" s="22">
        <v>0.80684457622930572</v>
      </c>
      <c r="J916" s="22">
        <v>0.14058561897702002</v>
      </c>
      <c r="K916" s="22">
        <v>0.1999135161848283</v>
      </c>
      <c r="L916" s="22">
        <v>0.96355324932048447</v>
      </c>
      <c r="M916" s="22">
        <v>28.385223622436374</v>
      </c>
      <c r="N916" s="22">
        <v>1059.426735853719</v>
      </c>
      <c r="O916" s="22">
        <v>0.54670126019273535</v>
      </c>
      <c r="P916" s="22">
        <v>5.66716085989622</v>
      </c>
      <c r="Q916" s="22">
        <v>9.614529280948851</v>
      </c>
      <c r="R916" s="22">
        <v>14.698542129972822</v>
      </c>
      <c r="S916" s="22">
        <v>9.2908327155917974</v>
      </c>
      <c r="T916" s="22">
        <v>146.39238942426491</v>
      </c>
      <c r="U916" s="22">
        <v>3.6952063256733392E-2</v>
      </c>
      <c r="V916" s="22">
        <v>1.3185075364467509</v>
      </c>
      <c r="W916" s="22">
        <v>0.46942179392142336</v>
      </c>
      <c r="X916" s="22">
        <v>0.88526068692858917</v>
      </c>
      <c r="Y916" s="22">
        <v>7.1658018285149491E-2</v>
      </c>
      <c r="Z916" s="22">
        <v>6.7395601680256982</v>
      </c>
      <c r="AA916" s="22">
        <v>7.1102050901902647</v>
      </c>
      <c r="AB916" s="22">
        <v>0.473128243143069</v>
      </c>
      <c r="AC916" s="22">
        <v>0.44965406473931313</v>
      </c>
      <c r="AD916" s="22">
        <v>0.40548554484803562</v>
      </c>
      <c r="AE916" s="22">
        <v>3.7484556461576481</v>
      </c>
      <c r="AF916" s="22">
        <v>0.46330615270570796</v>
      </c>
      <c r="AG916" s="22">
        <v>1</v>
      </c>
      <c r="AH916" s="22">
        <v>0.21695082777365954</v>
      </c>
      <c r="AI916" s="22">
        <v>5.1717321472695827</v>
      </c>
      <c r="AJ916" s="22">
        <v>0.17315295280454659</v>
      </c>
      <c r="AK916" s="22">
        <v>4.2438843587842854</v>
      </c>
      <c r="AL916" s="22">
        <v>246.47887323943664</v>
      </c>
      <c r="AM916" s="22">
        <v>0.1235483073881888</v>
      </c>
      <c r="AN916" s="22">
        <v>0.89388435878428474</v>
      </c>
    </row>
    <row r="917" spans="1:40" x14ac:dyDescent="0.2">
      <c r="A917" s="20">
        <v>37841</v>
      </c>
      <c r="B917" s="22">
        <v>0.45185458571692189</v>
      </c>
      <c r="C917" s="22">
        <v>8.0322322691763551E-2</v>
      </c>
      <c r="D917" s="22">
        <v>4.6378790674786244E-2</v>
      </c>
      <c r="E917" s="22">
        <v>0.1711754936335117</v>
      </c>
      <c r="F917" s="22">
        <v>0.16720182075413667</v>
      </c>
      <c r="G917" s="22">
        <v>1.0182936581165036</v>
      </c>
      <c r="H917" s="22">
        <v>3.489942793873408</v>
      </c>
      <c r="I917" s="22">
        <v>0.80899304914805925</v>
      </c>
      <c r="J917" s="22">
        <v>0.13909085317094175</v>
      </c>
      <c r="K917" s="22">
        <v>0.19715814725964198</v>
      </c>
      <c r="L917" s="22">
        <v>0.95945131328043298</v>
      </c>
      <c r="M917" s="22">
        <v>28.184781940087344</v>
      </c>
      <c r="N917" s="22">
        <v>1052.8387771421542</v>
      </c>
      <c r="O917" s="22">
        <v>0.54403641508273359</v>
      </c>
      <c r="P917" s="22">
        <v>5.6566402165221126</v>
      </c>
      <c r="Q917" s="22">
        <v>9.6364642923048525</v>
      </c>
      <c r="R917" s="22">
        <v>14.653380082426031</v>
      </c>
      <c r="S917" s="22">
        <v>9.2637017899981533</v>
      </c>
      <c r="T917" s="22">
        <v>145.29125914990465</v>
      </c>
      <c r="U917" s="22">
        <v>3.684074552500461E-2</v>
      </c>
      <c r="V917" s="22">
        <v>1.3110660023374545</v>
      </c>
      <c r="W917" s="22">
        <v>0.46742941502122159</v>
      </c>
      <c r="X917" s="22">
        <v>0.88852801869963705</v>
      </c>
      <c r="Y917" s="22">
        <v>7.146459986467367E-2</v>
      </c>
      <c r="Z917" s="22">
        <v>6.7294088700252201</v>
      </c>
      <c r="AA917" s="22">
        <v>7.0960201759242167</v>
      </c>
      <c r="AB917" s="22">
        <v>0.47370363535707688</v>
      </c>
      <c r="AC917" s="22">
        <v>0.44774558651657742</v>
      </c>
      <c r="AD917" s="22">
        <v>0.40585593898013161</v>
      </c>
      <c r="AE917" s="22">
        <v>3.7409116073076212</v>
      </c>
      <c r="AF917" s="22">
        <v>0.46133973057759731</v>
      </c>
      <c r="AG917" s="22">
        <v>1</v>
      </c>
      <c r="AH917" s="22">
        <v>0.21627606569477761</v>
      </c>
      <c r="AI917" s="22">
        <v>5.1559328289352271</v>
      </c>
      <c r="AJ917" s="22">
        <v>0.17259026880728301</v>
      </c>
      <c r="AK917" s="22">
        <v>4.2320231284984926</v>
      </c>
      <c r="AL917" s="22">
        <v>245.18668881097372</v>
      </c>
      <c r="AM917" s="22">
        <v>0.12302392815402595</v>
      </c>
      <c r="AN917" s="22">
        <v>0.90053515408746998</v>
      </c>
    </row>
    <row r="918" spans="1:40" x14ac:dyDescent="0.2">
      <c r="A918" s="20">
        <v>37844</v>
      </c>
      <c r="B918" s="22">
        <v>0.4509945972495088</v>
      </c>
      <c r="C918" s="22">
        <v>8.0771119842829087E-2</v>
      </c>
      <c r="D918" s="22">
        <v>4.628929273084479E-2</v>
      </c>
      <c r="E918" s="22">
        <v>0.16944990176817287</v>
      </c>
      <c r="F918" s="22">
        <v>0.16668713163064833</v>
      </c>
      <c r="G918" s="22">
        <v>1.0163555992141455</v>
      </c>
      <c r="H918" s="22">
        <v>3.480476424361493</v>
      </c>
      <c r="I918" s="22">
        <v>0.80336444007858543</v>
      </c>
      <c r="J918" s="22">
        <v>0.13950147347740668</v>
      </c>
      <c r="K918" s="22">
        <v>0.1973600196463654</v>
      </c>
      <c r="L918" s="22">
        <v>0.95767436149312368</v>
      </c>
      <c r="M918" s="22">
        <v>27.93467583497053</v>
      </c>
      <c r="N918" s="22">
        <v>1048.0108055009823</v>
      </c>
      <c r="O918" s="22">
        <v>0.54454813359528487</v>
      </c>
      <c r="P918" s="22">
        <v>5.6409626719056973</v>
      </c>
      <c r="Q918" s="22">
        <v>9.6488212180746551</v>
      </c>
      <c r="R918" s="22">
        <v>14.553045186640471</v>
      </c>
      <c r="S918" s="22">
        <v>9.2767681728880156</v>
      </c>
      <c r="T918" s="22">
        <v>144.64636542239685</v>
      </c>
      <c r="U918" s="22">
        <v>3.674115913555992E-2</v>
      </c>
      <c r="V918" s="22">
        <v>1.3208497053045185</v>
      </c>
      <c r="W918" s="22">
        <v>0.46653978388998035</v>
      </c>
      <c r="X918" s="22">
        <v>0.89118369351669935</v>
      </c>
      <c r="Y918" s="22">
        <v>7.2077603143418462E-2</v>
      </c>
      <c r="Z918" s="22">
        <v>6.7276522593320234</v>
      </c>
      <c r="AA918" s="22">
        <v>7.0726915520628681</v>
      </c>
      <c r="AB918" s="22">
        <v>0.47077603143418467</v>
      </c>
      <c r="AC918" s="22">
        <v>0.44689341846758351</v>
      </c>
      <c r="AD918" s="22">
        <v>0.40397838899803534</v>
      </c>
      <c r="AE918" s="22">
        <v>3.7242141453831037</v>
      </c>
      <c r="AF918" s="22">
        <v>0.46046168958742634</v>
      </c>
      <c r="AG918" s="22">
        <v>1</v>
      </c>
      <c r="AH918" s="22">
        <v>0.21506630648330061</v>
      </c>
      <c r="AI918" s="22">
        <v>5.1313850687622784</v>
      </c>
      <c r="AJ918" s="22">
        <v>0.17189341846758349</v>
      </c>
      <c r="AK918" s="22">
        <v>4.2080058939096272</v>
      </c>
      <c r="AL918" s="22">
        <v>244.84282907662083</v>
      </c>
      <c r="AM918" s="22">
        <v>0.12278978388998035</v>
      </c>
      <c r="AN918" s="22">
        <v>0.90373280943025547</v>
      </c>
    </row>
    <row r="919" spans="1:40" x14ac:dyDescent="0.2">
      <c r="A919" s="20">
        <v>37845</v>
      </c>
      <c r="B919" s="22">
        <v>0.44945236492688001</v>
      </c>
      <c r="C919" s="22">
        <v>8.0266780884782479E-2</v>
      </c>
      <c r="D919" s="22">
        <v>4.6133512818943886E-2</v>
      </c>
      <c r="E919" s="22">
        <v>0.16943033714740258</v>
      </c>
      <c r="F919" s="22">
        <v>0.1673866487181056</v>
      </c>
      <c r="G919" s="22">
        <v>1.0129107263048398</v>
      </c>
      <c r="H919" s="22">
        <v>3.4779416263843852</v>
      </c>
      <c r="I919" s="22">
        <v>0.80531114238511892</v>
      </c>
      <c r="J919" s="22">
        <v>0.13800403842623751</v>
      </c>
      <c r="K919" s="22">
        <v>0.19609618797038489</v>
      </c>
      <c r="L919" s="22">
        <v>0.95443920944746985</v>
      </c>
      <c r="M919" s="22">
        <v>28.035244447163922</v>
      </c>
      <c r="N919" s="22">
        <v>1041.4244630728751</v>
      </c>
      <c r="O919" s="22">
        <v>0.54322951722449975</v>
      </c>
      <c r="P919" s="22">
        <v>5.6146362356972404</v>
      </c>
      <c r="Q919" s="22">
        <v>9.7118032185033343</v>
      </c>
      <c r="R919" s="22">
        <v>14.526096799853148</v>
      </c>
      <c r="S919" s="22">
        <v>9.2577862081625177</v>
      </c>
      <c r="T919" s="22">
        <v>144.15957902465888</v>
      </c>
      <c r="U919" s="22">
        <v>3.6610169491525422E-2</v>
      </c>
      <c r="V919" s="22">
        <v>1.3137122927247138</v>
      </c>
      <c r="W919" s="22">
        <v>0.4649697118032185</v>
      </c>
      <c r="X919" s="22">
        <v>0.89393624181606812</v>
      </c>
      <c r="Y919" s="22">
        <v>7.1712659854371905E-2</v>
      </c>
      <c r="Z919" s="22">
        <v>6.7123539129902712</v>
      </c>
      <c r="AA919" s="22">
        <v>7.0537844948907793</v>
      </c>
      <c r="AB919" s="22">
        <v>0.47194517530441171</v>
      </c>
      <c r="AC919" s="22">
        <v>0.44545065165514292</v>
      </c>
      <c r="AD919" s="22">
        <v>0.40325521630055683</v>
      </c>
      <c r="AE919" s="22">
        <v>3.7171143608884538</v>
      </c>
      <c r="AF919" s="22">
        <v>0.45891207244691917</v>
      </c>
      <c r="AG919" s="22">
        <v>1</v>
      </c>
      <c r="AH919" s="22">
        <v>0.21452609679985313</v>
      </c>
      <c r="AI919" s="22">
        <v>5.1128923698219424</v>
      </c>
      <c r="AJ919" s="22">
        <v>0.17114360888453772</v>
      </c>
      <c r="AK919" s="22">
        <v>4.1938444594015793</v>
      </c>
      <c r="AL919" s="22">
        <v>243.52933977849844</v>
      </c>
      <c r="AM919" s="22">
        <v>0.12237655265251178</v>
      </c>
      <c r="AN919" s="22">
        <v>0.90376307899406483</v>
      </c>
    </row>
    <row r="920" spans="1:40" x14ac:dyDescent="0.2">
      <c r="A920" s="20">
        <v>37846</v>
      </c>
      <c r="B920" s="22">
        <v>0.45137344066859214</v>
      </c>
      <c r="C920" s="22">
        <v>8.0882443311005969E-2</v>
      </c>
      <c r="D920" s="22">
        <v>4.6331960916856138E-2</v>
      </c>
      <c r="E920" s="22">
        <v>0.16956922509678607</v>
      </c>
      <c r="F920" s="22">
        <v>0.16786087384010323</v>
      </c>
      <c r="G920" s="22">
        <v>1.0172678670189885</v>
      </c>
      <c r="H920" s="22">
        <v>3.484176242856265</v>
      </c>
      <c r="I920" s="22">
        <v>0.80658759909051803</v>
      </c>
      <c r="J920" s="22">
        <v>0.13910157930314015</v>
      </c>
      <c r="K920" s="22">
        <v>0.1975788115282984</v>
      </c>
      <c r="L920" s="22">
        <v>0.95854482885761694</v>
      </c>
      <c r="M920" s="22">
        <v>28.122657162170466</v>
      </c>
      <c r="N920" s="22">
        <v>1049.5913476310452</v>
      </c>
      <c r="O920" s="22">
        <v>0.54458305168069809</v>
      </c>
      <c r="P920" s="22">
        <v>5.6387881767344687</v>
      </c>
      <c r="Q920" s="22">
        <v>9.8002826768266456</v>
      </c>
      <c r="R920" s="22">
        <v>14.641430590548762</v>
      </c>
      <c r="S920" s="22">
        <v>9.3283352792969954</v>
      </c>
      <c r="T920" s="22">
        <v>144.90259939777545</v>
      </c>
      <c r="U920" s="22">
        <v>3.6746758434216181E-2</v>
      </c>
      <c r="V920" s="22">
        <v>1.3162907884225405</v>
      </c>
      <c r="W920" s="22">
        <v>0.4669698273213298</v>
      </c>
      <c r="X920" s="22">
        <v>0.90280833282123762</v>
      </c>
      <c r="Y920" s="22">
        <v>7.232839673078105E-2</v>
      </c>
      <c r="Z920" s="22">
        <v>6.7252504147975172</v>
      </c>
      <c r="AA920" s="22">
        <v>7.0878141707122229</v>
      </c>
      <c r="AB920" s="22">
        <v>0.47379094205125055</v>
      </c>
      <c r="AC920" s="22">
        <v>0.4473668039083144</v>
      </c>
      <c r="AD920" s="22">
        <v>0.40484237694340319</v>
      </c>
      <c r="AE920" s="22">
        <v>3.7301665335217846</v>
      </c>
      <c r="AF920" s="22">
        <v>0.46088613040004917</v>
      </c>
      <c r="AG920" s="22">
        <v>1</v>
      </c>
      <c r="AH920" s="22">
        <v>0.21548577398144167</v>
      </c>
      <c r="AI920" s="22">
        <v>5.1275118294106798</v>
      </c>
      <c r="AJ920" s="22">
        <v>0.17200270386529834</v>
      </c>
      <c r="AK920" s="22">
        <v>4.2106556873348486</v>
      </c>
      <c r="AL920" s="22">
        <v>243.96239169175936</v>
      </c>
      <c r="AM920" s="22">
        <v>0.12290296810667978</v>
      </c>
      <c r="AN920" s="22">
        <v>0.91192773305475328</v>
      </c>
    </row>
    <row r="921" spans="1:40" x14ac:dyDescent="0.2">
      <c r="A921" s="20">
        <v>37847</v>
      </c>
      <c r="B921" s="22">
        <v>0.45022064231429276</v>
      </c>
      <c r="C921" s="22">
        <v>8.0473155185094389E-2</v>
      </c>
      <c r="D921" s="22">
        <v>4.6209855356705076E-2</v>
      </c>
      <c r="E921" s="22">
        <v>0.17078940916891397</v>
      </c>
      <c r="F921" s="22">
        <v>0.1677494483942143</v>
      </c>
      <c r="G921" s="22">
        <v>1.0145869085560186</v>
      </c>
      <c r="H921" s="22">
        <v>3.503922530031871</v>
      </c>
      <c r="I921" s="22">
        <v>0.80992890414317242</v>
      </c>
      <c r="J921" s="22">
        <v>0.13828144152978675</v>
      </c>
      <c r="K921" s="22">
        <v>0.19610198578082866</v>
      </c>
      <c r="L921" s="22">
        <v>0.95600637411130196</v>
      </c>
      <c r="M921" s="22">
        <v>28.260603088992404</v>
      </c>
      <c r="N921" s="22">
        <v>1047.4380975729346</v>
      </c>
      <c r="O921" s="22">
        <v>0.54523167443000742</v>
      </c>
      <c r="P921" s="22">
        <v>5.6239274331944111</v>
      </c>
      <c r="Q921" s="22">
        <v>9.7474871291983334</v>
      </c>
      <c r="R921" s="22">
        <v>14.591811718558473</v>
      </c>
      <c r="S921" s="22">
        <v>9.312331453787694</v>
      </c>
      <c r="T921" s="22">
        <v>144.39813679823487</v>
      </c>
      <c r="U921" s="22">
        <v>3.6638882078940921E-2</v>
      </c>
      <c r="V921" s="22">
        <v>1.3125153223829371</v>
      </c>
      <c r="W921" s="22">
        <v>0.46573915175288066</v>
      </c>
      <c r="X921" s="22">
        <v>0.90142191713655317</v>
      </c>
      <c r="Y921" s="22">
        <v>7.1917136553076744E-2</v>
      </c>
      <c r="Z921" s="22">
        <v>6.7234616327531267</v>
      </c>
      <c r="AA921" s="22">
        <v>7.0789409168913959</v>
      </c>
      <c r="AB921" s="22">
        <v>0.4753616082373131</v>
      </c>
      <c r="AC921" s="22">
        <v>0.44624908065702379</v>
      </c>
      <c r="AD921" s="22">
        <v>0.40661926942878163</v>
      </c>
      <c r="AE921" s="22">
        <v>3.7205197352292232</v>
      </c>
      <c r="AF921" s="22">
        <v>0.45972051973522926</v>
      </c>
      <c r="AG921" s="22">
        <v>1</v>
      </c>
      <c r="AH921" s="22">
        <v>0.21426820299092916</v>
      </c>
      <c r="AI921" s="22">
        <v>5.1054179946065217</v>
      </c>
      <c r="AJ921" s="22">
        <v>0.17154939936258889</v>
      </c>
      <c r="AK921" s="22">
        <v>4.2032360872762933</v>
      </c>
      <c r="AL921" s="22">
        <v>243.68717822995836</v>
      </c>
      <c r="AM921" s="22">
        <v>0.1225790634959549</v>
      </c>
      <c r="AN921" s="22">
        <v>0.89605295415543029</v>
      </c>
    </row>
    <row r="922" spans="1:40" x14ac:dyDescent="0.2">
      <c r="A922" s="20">
        <v>37848</v>
      </c>
      <c r="B922" s="22">
        <v>0.44730527982461482</v>
      </c>
      <c r="C922" s="22">
        <v>8.0348334449789893E-2</v>
      </c>
      <c r="D922" s="22">
        <v>4.5913159978076858E-2</v>
      </c>
      <c r="E922" s="22">
        <v>0.16880823335972231</v>
      </c>
      <c r="F922" s="22">
        <v>0.16684732963887702</v>
      </c>
      <c r="G922" s="22">
        <v>1.0080750258814932</v>
      </c>
      <c r="H922" s="22">
        <v>3.4727483100907377</v>
      </c>
      <c r="I922" s="22">
        <v>0.80355642165519758</v>
      </c>
      <c r="J922" s="22">
        <v>0.13710492661835455</v>
      </c>
      <c r="K922" s="22">
        <v>0.19448267462395713</v>
      </c>
      <c r="L922" s="22">
        <v>0.94986907009317334</v>
      </c>
      <c r="M922" s="22">
        <v>28.103038791791001</v>
      </c>
      <c r="N922" s="22">
        <v>1039.1571767858231</v>
      </c>
      <c r="O922" s="22">
        <v>0.54101455453382863</v>
      </c>
      <c r="P922" s="22">
        <v>5.5891845807198104</v>
      </c>
      <c r="Q922" s="22">
        <v>9.682723342061994</v>
      </c>
      <c r="R922" s="22">
        <v>14.511905486876561</v>
      </c>
      <c r="S922" s="22">
        <v>9.2564399244869371</v>
      </c>
      <c r="T922" s="22">
        <v>143.35302356738322</v>
      </c>
      <c r="U922" s="22">
        <v>3.6449668107910602E-2</v>
      </c>
      <c r="V922" s="22">
        <v>1.3054016198769869</v>
      </c>
      <c r="W922" s="22">
        <v>0.46276109859326475</v>
      </c>
      <c r="X922" s="22">
        <v>0.89905608671822668</v>
      </c>
      <c r="Y922" s="22">
        <v>7.1834845624505206E-2</v>
      </c>
      <c r="Z922" s="22">
        <v>6.6987394190365999</v>
      </c>
      <c r="AA922" s="22">
        <v>7.0214968637719988</v>
      </c>
      <c r="AB922" s="22">
        <v>0.47268741245965529</v>
      </c>
      <c r="AC922" s="22">
        <v>0.44333475427805863</v>
      </c>
      <c r="AD922" s="22">
        <v>0.40382437123195908</v>
      </c>
      <c r="AE922" s="22">
        <v>3.6929541440837954</v>
      </c>
      <c r="AF922" s="22">
        <v>0.45674441264234822</v>
      </c>
      <c r="AG922" s="22">
        <v>1</v>
      </c>
      <c r="AH922" s="22">
        <v>0.21305645210401317</v>
      </c>
      <c r="AI922" s="22">
        <v>5.0666829060349556</v>
      </c>
      <c r="AJ922" s="22">
        <v>0.16966080019487242</v>
      </c>
      <c r="AK922" s="22">
        <v>4.1812313501004805</v>
      </c>
      <c r="AL922" s="22">
        <v>242.3725717069606</v>
      </c>
      <c r="AM922" s="22">
        <v>0.12179526216430181</v>
      </c>
      <c r="AN922" s="22">
        <v>0.89124901041349491</v>
      </c>
    </row>
    <row r="923" spans="1:40" x14ac:dyDescent="0.2">
      <c r="A923" s="20">
        <v>37851</v>
      </c>
      <c r="B923" s="22">
        <v>0.44214771564437488</v>
      </c>
      <c r="C923" s="22">
        <v>7.9154878709444404E-2</v>
      </c>
      <c r="D923" s="22">
        <v>4.5382531752242224E-2</v>
      </c>
      <c r="E923" s="22">
        <v>0.16755552880274482</v>
      </c>
      <c r="F923" s="22">
        <v>0.16718232709324024</v>
      </c>
      <c r="G923" s="22">
        <v>0.99642448684764939</v>
      </c>
      <c r="H923" s="22">
        <v>3.4882321073857825</v>
      </c>
      <c r="I923" s="22">
        <v>0.80256425690724131</v>
      </c>
      <c r="J923" s="22">
        <v>0.13418407271413954</v>
      </c>
      <c r="K923" s="22">
        <v>0.19154878709444412</v>
      </c>
      <c r="L923" s="22">
        <v>0.93889122975982664</v>
      </c>
      <c r="M923" s="22">
        <v>28.098477096249926</v>
      </c>
      <c r="N923" s="22">
        <v>1023.295009931981</v>
      </c>
      <c r="O923" s="22">
        <v>0.53428038283272128</v>
      </c>
      <c r="P923" s="22">
        <v>5.5161620417745141</v>
      </c>
      <c r="Q923" s="22">
        <v>9.6009149461265277</v>
      </c>
      <c r="R923" s="22">
        <v>14.381508457232288</v>
      </c>
      <c r="S923" s="22">
        <v>9.133810871004636</v>
      </c>
      <c r="T923" s="22">
        <v>141.81664961174982</v>
      </c>
      <c r="U923" s="22">
        <v>3.6060916150003008E-2</v>
      </c>
      <c r="V923" s="22">
        <v>1.2986215614277976</v>
      </c>
      <c r="W923" s="22">
        <v>0.45741286943959553</v>
      </c>
      <c r="X923" s="22">
        <v>0.89992174802865221</v>
      </c>
      <c r="Y923" s="22">
        <v>7.0499006801902131E-2</v>
      </c>
      <c r="Z923" s="22">
        <v>6.6237284054655996</v>
      </c>
      <c r="AA923" s="22">
        <v>6.9415517967856495</v>
      </c>
      <c r="AB923" s="22">
        <v>0.47228074399566605</v>
      </c>
      <c r="AC923" s="22">
        <v>0.43821103954734247</v>
      </c>
      <c r="AD923" s="22">
        <v>0.40150484560284116</v>
      </c>
      <c r="AE923" s="22">
        <v>3.6506952386685128</v>
      </c>
      <c r="AF923" s="22">
        <v>0.4514657196171673</v>
      </c>
      <c r="AG923" s="22">
        <v>1</v>
      </c>
      <c r="AH923" s="22">
        <v>0.21067838439776079</v>
      </c>
      <c r="AI923" s="22">
        <v>5.0057184132907961</v>
      </c>
      <c r="AJ923" s="22">
        <v>0.16856678504785408</v>
      </c>
      <c r="AK923" s="22">
        <v>4.1244808282670196</v>
      </c>
      <c r="AL923" s="22">
        <v>240.41413350990189</v>
      </c>
      <c r="AM923" s="22">
        <v>0.12038764822729188</v>
      </c>
      <c r="AN923" s="22">
        <v>0.87013784385722026</v>
      </c>
    </row>
    <row r="924" spans="1:40" x14ac:dyDescent="0.2">
      <c r="A924" s="20">
        <v>37852</v>
      </c>
      <c r="B924" s="22">
        <v>0.44090036014405759</v>
      </c>
      <c r="C924" s="22">
        <v>7.8691476590636245E-2</v>
      </c>
      <c r="D924" s="22">
        <v>4.5255702280912365E-2</v>
      </c>
      <c r="E924" s="22">
        <v>0.16751500600240096</v>
      </c>
      <c r="F924" s="22">
        <v>0.16663865546218487</v>
      </c>
      <c r="G924" s="22">
        <v>0.99360144057623045</v>
      </c>
      <c r="H924" s="22">
        <v>3.4974789915966387</v>
      </c>
      <c r="I924" s="22">
        <v>0.80128451380552213</v>
      </c>
      <c r="J924" s="22">
        <v>0.13375750300120048</v>
      </c>
      <c r="K924" s="22">
        <v>0.19062424969987996</v>
      </c>
      <c r="L924" s="22">
        <v>0.93619447779111642</v>
      </c>
      <c r="M924" s="22">
        <v>27.909963985594239</v>
      </c>
      <c r="N924" s="22">
        <v>1017.1668667466987</v>
      </c>
      <c r="O924" s="22">
        <v>0.53277310924369747</v>
      </c>
      <c r="P924" s="22">
        <v>5.4981992797118844</v>
      </c>
      <c r="Q924" s="22">
        <v>9.6134453781512601</v>
      </c>
      <c r="R924" s="22">
        <v>14.20768307322929</v>
      </c>
      <c r="S924" s="22">
        <v>9.0996398559423763</v>
      </c>
      <c r="T924" s="22">
        <v>141.41656662665065</v>
      </c>
      <c r="U924" s="22">
        <v>3.5953181272509002E-2</v>
      </c>
      <c r="V924" s="22">
        <v>1.3003601440576231</v>
      </c>
      <c r="W924" s="22">
        <v>0.45612244897959187</v>
      </c>
      <c r="X924" s="22">
        <v>0.89593037214885951</v>
      </c>
      <c r="Y924" s="22">
        <v>7.0048019207683068E-2</v>
      </c>
      <c r="Z924" s="22">
        <v>6.6086434573829527</v>
      </c>
      <c r="AA924" s="22">
        <v>6.9327731092436977</v>
      </c>
      <c r="AB924" s="22">
        <v>0.47106842737094834</v>
      </c>
      <c r="AC924" s="22">
        <v>0.43698679471788715</v>
      </c>
      <c r="AD924" s="22">
        <v>0.40004801920768307</v>
      </c>
      <c r="AE924" s="22">
        <v>3.6398559423769505</v>
      </c>
      <c r="AF924" s="22">
        <v>0.45019207683073231</v>
      </c>
      <c r="AG924" s="22">
        <v>1</v>
      </c>
      <c r="AH924" s="22">
        <v>0.20972388955582233</v>
      </c>
      <c r="AI924" s="22">
        <v>4.9939975990396155</v>
      </c>
      <c r="AJ924" s="22">
        <v>0.16770708283313326</v>
      </c>
      <c r="AK924" s="22">
        <v>4.1200480192076832</v>
      </c>
      <c r="AL924" s="22">
        <v>239.37575030012005</v>
      </c>
      <c r="AM924" s="22">
        <v>0.12004801920768307</v>
      </c>
      <c r="AN924" s="22">
        <v>0.87846338535414159</v>
      </c>
    </row>
    <row r="925" spans="1:40" x14ac:dyDescent="0.2">
      <c r="A925" s="20">
        <v>37853</v>
      </c>
      <c r="B925" s="22">
        <v>0.44221299139124676</v>
      </c>
      <c r="C925" s="22">
        <v>7.950153512732526E-2</v>
      </c>
      <c r="D925" s="22">
        <v>4.5389199927758708E-2</v>
      </c>
      <c r="E925" s="22">
        <v>0.16868340256456563</v>
      </c>
      <c r="F925" s="22">
        <v>0.1670218529889832</v>
      </c>
      <c r="G925" s="22">
        <v>0.99654445849136108</v>
      </c>
      <c r="H925" s="22">
        <v>3.5123713202094997</v>
      </c>
      <c r="I925" s="22">
        <v>0.80476792486906268</v>
      </c>
      <c r="J925" s="22">
        <v>0.13382698212028171</v>
      </c>
      <c r="K925" s="22">
        <v>0.19177653362229846</v>
      </c>
      <c r="L925" s="22">
        <v>0.93891999277587124</v>
      </c>
      <c r="M925" s="22">
        <v>28.027210884353739</v>
      </c>
      <c r="N925" s="22">
        <v>1013.3044368189753</v>
      </c>
      <c r="O925" s="22">
        <v>0.53518752633796884</v>
      </c>
      <c r="P925" s="22">
        <v>5.516826199506351</v>
      </c>
      <c r="Q925" s="22">
        <v>9.6670880741677205</v>
      </c>
      <c r="R925" s="22">
        <v>14.212268978387815</v>
      </c>
      <c r="S925" s="22">
        <v>9.1927036301246154</v>
      </c>
      <c r="T925" s="22">
        <v>141.53271928240321</v>
      </c>
      <c r="U925" s="22">
        <v>3.6100174583107575E-2</v>
      </c>
      <c r="V925" s="22">
        <v>1.3033531996869543</v>
      </c>
      <c r="W925" s="22">
        <v>0.45746794292938414</v>
      </c>
      <c r="X925" s="22">
        <v>0.89688760459936179</v>
      </c>
      <c r="Y925" s="22">
        <v>7.0844621034254415E-2</v>
      </c>
      <c r="Z925" s="22">
        <v>6.6425862380350367</v>
      </c>
      <c r="AA925" s="22">
        <v>6.9532237673830588</v>
      </c>
      <c r="AB925" s="22">
        <v>0.47185599903678282</v>
      </c>
      <c r="AC925" s="22">
        <v>0.43834808259587016</v>
      </c>
      <c r="AD925" s="22">
        <v>0.40170971043284565</v>
      </c>
      <c r="AE925" s="22">
        <v>3.6493889591234718</v>
      </c>
      <c r="AF925" s="22">
        <v>0.45148395641442413</v>
      </c>
      <c r="AG925" s="22">
        <v>1</v>
      </c>
      <c r="AH925" s="22">
        <v>0.20945156823791464</v>
      </c>
      <c r="AI925" s="22">
        <v>5.0087291553789655</v>
      </c>
      <c r="AJ925" s="22">
        <v>0.1677563060622479</v>
      </c>
      <c r="AK925" s="22">
        <v>4.124977424598157</v>
      </c>
      <c r="AL925" s="22">
        <v>240.20227560050566</v>
      </c>
      <c r="AM925" s="22">
        <v>0.12040214315814821</v>
      </c>
      <c r="AN925" s="22">
        <v>0.88237914634880488</v>
      </c>
    </row>
    <row r="926" spans="1:40" x14ac:dyDescent="0.2">
      <c r="A926" s="20">
        <v>37854</v>
      </c>
      <c r="B926" s="22">
        <v>0.4362135518736267</v>
      </c>
      <c r="C926" s="22">
        <v>7.7581804145139266E-2</v>
      </c>
      <c r="D926" s="22">
        <v>4.477463032246571E-2</v>
      </c>
      <c r="E926" s="22">
        <v>0.16704079814715841</v>
      </c>
      <c r="F926" s="22">
        <v>0.16784844705742624</v>
      </c>
      <c r="G926" s="22">
        <v>0.98302749569451875</v>
      </c>
      <c r="H926" s="22">
        <v>3.5214680206663109</v>
      </c>
      <c r="I926" s="22">
        <v>0.80811212067224902</v>
      </c>
      <c r="J926" s="22">
        <v>0.12972266761684187</v>
      </c>
      <c r="K926" s="22">
        <v>0.1874576875111349</v>
      </c>
      <c r="L926" s="22">
        <v>0.92623077379891927</v>
      </c>
      <c r="M926" s="22">
        <v>27.945840014252628</v>
      </c>
      <c r="N926" s="22">
        <v>995.9023694993765</v>
      </c>
      <c r="O926" s="22">
        <v>0.53126670229823625</v>
      </c>
      <c r="P926" s="22">
        <v>5.4433161114080413</v>
      </c>
      <c r="Q926" s="22">
        <v>9.6846606092998417</v>
      </c>
      <c r="R926" s="22">
        <v>13.986578775461728</v>
      </c>
      <c r="S926" s="22">
        <v>9.0979274303699746</v>
      </c>
      <c r="T926" s="22">
        <v>139.20066512263199</v>
      </c>
      <c r="U926" s="22">
        <v>3.5600688877011705E-2</v>
      </c>
      <c r="V926" s="22">
        <v>1.2911693093414101</v>
      </c>
      <c r="W926" s="22">
        <v>0.45127382861215043</v>
      </c>
      <c r="X926" s="22">
        <v>0.90135993823861293</v>
      </c>
      <c r="Y926" s="22">
        <v>6.9469683472890315E-2</v>
      </c>
      <c r="Z926" s="22">
        <v>6.5645228338975006</v>
      </c>
      <c r="AA926" s="22">
        <v>6.8602648613338086</v>
      </c>
      <c r="AB926" s="22">
        <v>0.47389987528950656</v>
      </c>
      <c r="AC926" s="22">
        <v>0.43232971079042704</v>
      </c>
      <c r="AD926" s="22">
        <v>0.40205475384524025</v>
      </c>
      <c r="AE926" s="22">
        <v>3.6006176138725583</v>
      </c>
      <c r="AF926" s="22">
        <v>0.44539461963299487</v>
      </c>
      <c r="AG926" s="22">
        <v>1</v>
      </c>
      <c r="AH926" s="22">
        <v>0.20649682285171331</v>
      </c>
      <c r="AI926" s="22">
        <v>4.9266583526337673</v>
      </c>
      <c r="AJ926" s="22">
        <v>0.1656274125541897</v>
      </c>
      <c r="AK926" s="22">
        <v>4.0596234930815376</v>
      </c>
      <c r="AL926" s="22">
        <v>236.94993764475328</v>
      </c>
      <c r="AM926" s="22">
        <v>0.11877189856879863</v>
      </c>
      <c r="AN926" s="22">
        <v>0.89257081774452174</v>
      </c>
    </row>
    <row r="927" spans="1:40" x14ac:dyDescent="0.2">
      <c r="A927" s="20">
        <v>37855</v>
      </c>
      <c r="B927" s="22">
        <v>0.43329400660688999</v>
      </c>
      <c r="C927" s="22">
        <v>7.6923076923076913E-2</v>
      </c>
      <c r="D927" s="22">
        <v>4.4474988201982063E-2</v>
      </c>
      <c r="E927" s="22">
        <v>0.16523124115148655</v>
      </c>
      <c r="F927" s="22">
        <v>0.1671189240207645</v>
      </c>
      <c r="G927" s="22">
        <v>0.97647475224162328</v>
      </c>
      <c r="H927" s="22">
        <v>3.4995280792826797</v>
      </c>
      <c r="I927" s="22">
        <v>0.80553327041057088</v>
      </c>
      <c r="J927" s="22">
        <v>0.1284096271826333</v>
      </c>
      <c r="K927" s="22">
        <v>0.18575979235488435</v>
      </c>
      <c r="L927" s="22">
        <v>0.92004483246814528</v>
      </c>
      <c r="M927" s="22">
        <v>27.820906087777249</v>
      </c>
      <c r="N927" s="22">
        <v>993.98301085417631</v>
      </c>
      <c r="O927" s="22">
        <v>0.52996696554978751</v>
      </c>
      <c r="P927" s="22">
        <v>5.4023124115148642</v>
      </c>
      <c r="Q927" s="22">
        <v>9.6802737140160442</v>
      </c>
      <c r="R927" s="22">
        <v>13.85795186408683</v>
      </c>
      <c r="S927" s="22">
        <v>9.0431807456347322</v>
      </c>
      <c r="T927" s="22">
        <v>137.44690891930153</v>
      </c>
      <c r="U927" s="22">
        <v>3.53657385559226E-2</v>
      </c>
      <c r="V927" s="22">
        <v>1.2789051439358186</v>
      </c>
      <c r="W927" s="22">
        <v>0.4482656913638508</v>
      </c>
      <c r="X927" s="22">
        <v>0.90135677206229337</v>
      </c>
      <c r="Y927" s="22">
        <v>6.8983010854176491E-2</v>
      </c>
      <c r="Z927" s="22">
        <v>6.5101462954223681</v>
      </c>
      <c r="AA927" s="22">
        <v>6.8062765455403476</v>
      </c>
      <c r="AB927" s="22">
        <v>0.47298253893345915</v>
      </c>
      <c r="AC927" s="22">
        <v>0.4294596507786691</v>
      </c>
      <c r="AD927" s="22">
        <v>0.39948088721094854</v>
      </c>
      <c r="AE927" s="22">
        <v>3.5706701274185932</v>
      </c>
      <c r="AF927" s="22">
        <v>0.44243747050495513</v>
      </c>
      <c r="AG927" s="22">
        <v>1</v>
      </c>
      <c r="AH927" s="22">
        <v>0.20569844266163281</v>
      </c>
      <c r="AI927" s="22">
        <v>4.8725814063237367</v>
      </c>
      <c r="AJ927" s="22">
        <v>0.16416941953751768</v>
      </c>
      <c r="AK927" s="22">
        <v>4.0243039169419532</v>
      </c>
      <c r="AL927" s="22">
        <v>235.37163756488906</v>
      </c>
      <c r="AM927" s="22">
        <v>0.11798017932987256</v>
      </c>
      <c r="AN927" s="22">
        <v>0.87884615384615372</v>
      </c>
    </row>
    <row r="928" spans="1:40" x14ac:dyDescent="0.2">
      <c r="A928" s="20">
        <v>37858</v>
      </c>
      <c r="B928" s="22">
        <v>0.43120817189151112</v>
      </c>
      <c r="C928" s="22">
        <v>7.6329693554068337E-2</v>
      </c>
      <c r="D928" s="22">
        <v>4.4260889984736415E-2</v>
      </c>
      <c r="E928" s="22">
        <v>0.16448279910766703</v>
      </c>
      <c r="F928" s="22">
        <v>0.16624398262298931</v>
      </c>
      <c r="G928" s="22">
        <v>0.97179758130797222</v>
      </c>
      <c r="H928" s="22">
        <v>3.4999412938828227</v>
      </c>
      <c r="I928" s="22">
        <v>0.80263003404954802</v>
      </c>
      <c r="J928" s="22">
        <v>0.12752142773276975</v>
      </c>
      <c r="K928" s="22">
        <v>0.18421979570271221</v>
      </c>
      <c r="L928" s="22">
        <v>0.91565105083949749</v>
      </c>
      <c r="M928" s="22">
        <v>27.739814488669719</v>
      </c>
      <c r="N928" s="22">
        <v>990.37219678290478</v>
      </c>
      <c r="O928" s="22">
        <v>0.5242456263942703</v>
      </c>
      <c r="P928" s="22">
        <v>5.3774803334507455</v>
      </c>
      <c r="Q928" s="22">
        <v>9.7017729247387567</v>
      </c>
      <c r="R928" s="22">
        <v>13.774803334507455</v>
      </c>
      <c r="S928" s="22">
        <v>9.0301749442291879</v>
      </c>
      <c r="T928" s="22">
        <v>137.37231419513913</v>
      </c>
      <c r="U928" s="22">
        <v>3.5230715040507218E-2</v>
      </c>
      <c r="V928" s="22">
        <v>1.2786192321239873</v>
      </c>
      <c r="W928" s="22">
        <v>0.44610778443113774</v>
      </c>
      <c r="X928" s="22">
        <v>0.89768697898321004</v>
      </c>
      <c r="Y928" s="22">
        <v>6.8204766936714803E-2</v>
      </c>
      <c r="Z928" s="22">
        <v>6.4999412938828227</v>
      </c>
      <c r="AA928" s="22">
        <v>6.7688153105553601</v>
      </c>
      <c r="AB928" s="22">
        <v>0.4695315251849243</v>
      </c>
      <c r="AC928" s="22">
        <v>0.42739227427497944</v>
      </c>
      <c r="AD928" s="22">
        <v>0.39719384759891979</v>
      </c>
      <c r="AE928" s="22">
        <v>3.5589996477632972</v>
      </c>
      <c r="AF928" s="22">
        <v>0.44030762005400964</v>
      </c>
      <c r="AG928" s="22">
        <v>1</v>
      </c>
      <c r="AH928" s="22">
        <v>0.2047669367148057</v>
      </c>
      <c r="AI928" s="22">
        <v>4.8491252788540562</v>
      </c>
      <c r="AJ928" s="22">
        <v>0.16290947516731244</v>
      </c>
      <c r="AK928" s="22">
        <v>4.0014089468122576</v>
      </c>
      <c r="AL928" s="22">
        <v>234.23975578255255</v>
      </c>
      <c r="AM928" s="22">
        <v>0.11741223435481977</v>
      </c>
      <c r="AN928" s="22">
        <v>0.87643536456498772</v>
      </c>
    </row>
    <row r="929" spans="1:40" x14ac:dyDescent="0.2">
      <c r="A929" s="20">
        <v>37859</v>
      </c>
      <c r="B929" s="22">
        <v>0.43005854800936766</v>
      </c>
      <c r="C929" s="22">
        <v>7.5339578454332548E-2</v>
      </c>
      <c r="D929" s="22">
        <v>4.4142857142857143E-2</v>
      </c>
      <c r="E929" s="22">
        <v>0.16324355971896956</v>
      </c>
      <c r="F929" s="22">
        <v>0.16537470725995318</v>
      </c>
      <c r="G929" s="22">
        <v>0.96918032786885244</v>
      </c>
      <c r="H929" s="22">
        <v>3.4951990632318504</v>
      </c>
      <c r="I929" s="22">
        <v>0.8002341920374707</v>
      </c>
      <c r="J929" s="22">
        <v>0.12708430913348945</v>
      </c>
      <c r="K929" s="22">
        <v>0.18370023419203749</v>
      </c>
      <c r="L929" s="22">
        <v>0.91323185011709607</v>
      </c>
      <c r="M929" s="22">
        <v>27.715456674473067</v>
      </c>
      <c r="N929" s="22">
        <v>990.63231850117097</v>
      </c>
      <c r="O929" s="22">
        <v>0.52341920374707263</v>
      </c>
      <c r="P929" s="22">
        <v>5.365339578454333</v>
      </c>
      <c r="Q929" s="22">
        <v>9.6159250585480098</v>
      </c>
      <c r="R929" s="22">
        <v>13.740046838407496</v>
      </c>
      <c r="S929" s="22">
        <v>8.9695550351288045</v>
      </c>
      <c r="T929" s="22">
        <v>136.88524590163934</v>
      </c>
      <c r="U929" s="22">
        <v>3.513348946135831E-2</v>
      </c>
      <c r="V929" s="22">
        <v>1.2827868852459017</v>
      </c>
      <c r="W929" s="22">
        <v>0.44490632318501172</v>
      </c>
      <c r="X929" s="22">
        <v>0.89879391100702577</v>
      </c>
      <c r="Y929" s="22">
        <v>6.7154566744730679E-2</v>
      </c>
      <c r="Z929" s="22">
        <v>6.4859484777517569</v>
      </c>
      <c r="AA929" s="22">
        <v>6.7669789227166275</v>
      </c>
      <c r="AB929" s="22">
        <v>0.46855971896955506</v>
      </c>
      <c r="AC929" s="22">
        <v>0.42622950819672134</v>
      </c>
      <c r="AD929" s="22">
        <v>0.39391100702576115</v>
      </c>
      <c r="AE929" s="22">
        <v>3.5562060889929743</v>
      </c>
      <c r="AF929" s="22">
        <v>0.43908665105386419</v>
      </c>
      <c r="AG929" s="22">
        <v>0.99999999999999989</v>
      </c>
      <c r="AH929" s="22">
        <v>0.20540983606557378</v>
      </c>
      <c r="AI929" s="22">
        <v>4.840749414519907</v>
      </c>
      <c r="AJ929" s="22">
        <v>0.16258782201405153</v>
      </c>
      <c r="AK929" s="22">
        <v>3.9941451990632322</v>
      </c>
      <c r="AL929" s="22">
        <v>234.07494145199064</v>
      </c>
      <c r="AM929" s="22">
        <v>0.117096018735363</v>
      </c>
      <c r="AN929" s="22">
        <v>0.85714285714285721</v>
      </c>
    </row>
    <row r="930" spans="1:40" x14ac:dyDescent="0.2">
      <c r="A930" s="20">
        <v>37860</v>
      </c>
      <c r="B930" s="22">
        <v>0.43278340796606174</v>
      </c>
      <c r="C930" s="22">
        <v>7.5276926702804614E-2</v>
      </c>
      <c r="D930" s="22">
        <v>4.4422578364364841E-2</v>
      </c>
      <c r="E930" s="22">
        <v>0.16522507659674757</v>
      </c>
      <c r="F930" s="22">
        <v>0.16655668159321235</v>
      </c>
      <c r="G930" s="22">
        <v>0.97537119962290819</v>
      </c>
      <c r="H930" s="22">
        <v>3.5226255008248879</v>
      </c>
      <c r="I930" s="22">
        <v>0.80452510016497758</v>
      </c>
      <c r="J930" s="22">
        <v>0.12818760311100638</v>
      </c>
      <c r="K930" s="22">
        <v>0.18523450388875795</v>
      </c>
      <c r="L930" s="22">
        <v>0.91904312986094749</v>
      </c>
      <c r="M930" s="22">
        <v>27.81758189959934</v>
      </c>
      <c r="N930" s="22">
        <v>997.5253358472778</v>
      </c>
      <c r="O930" s="22">
        <v>0.52486448267735086</v>
      </c>
      <c r="P930" s="22">
        <v>5.3853405609238747</v>
      </c>
      <c r="Q930" s="22">
        <v>9.4932830544426121</v>
      </c>
      <c r="R930" s="22">
        <v>13.835729436719301</v>
      </c>
      <c r="S930" s="22">
        <v>9.0384162149422576</v>
      </c>
      <c r="T930" s="22">
        <v>138.81687485269856</v>
      </c>
      <c r="U930" s="22">
        <v>3.5353523450388877E-2</v>
      </c>
      <c r="V930" s="22">
        <v>1.2838793306622671</v>
      </c>
      <c r="W930" s="22">
        <v>0.44773744991751119</v>
      </c>
      <c r="X930" s="22">
        <v>0.90302851755833136</v>
      </c>
      <c r="Y930" s="22">
        <v>6.6957341503653081E-2</v>
      </c>
      <c r="Z930" s="22">
        <v>6.5166156021682768</v>
      </c>
      <c r="AA930" s="22">
        <v>6.8041480084845629</v>
      </c>
      <c r="AB930" s="22">
        <v>0.46959698326655663</v>
      </c>
      <c r="AC930" s="22">
        <v>0.42895357058684891</v>
      </c>
      <c r="AD930" s="22">
        <v>0.39929295309922219</v>
      </c>
      <c r="AE930" s="22">
        <v>3.5870846099457929</v>
      </c>
      <c r="AF930" s="22">
        <v>0.44191609710110774</v>
      </c>
      <c r="AG930" s="22">
        <v>1</v>
      </c>
      <c r="AH930" s="22">
        <v>0.20636342210699976</v>
      </c>
      <c r="AI930" s="22">
        <v>4.8550553853405614</v>
      </c>
      <c r="AJ930" s="22">
        <v>0.16480084845628093</v>
      </c>
      <c r="AK930" s="22">
        <v>4.0195616309215172</v>
      </c>
      <c r="AL930" s="22">
        <v>235.09898656610886</v>
      </c>
      <c r="AM930" s="22">
        <v>0.11784115012962526</v>
      </c>
      <c r="AN930" s="22">
        <v>0.86255008248880505</v>
      </c>
    </row>
    <row r="931" spans="1:40" x14ac:dyDescent="0.2">
      <c r="A931" s="20">
        <v>37861</v>
      </c>
      <c r="B931" s="22">
        <v>0.43437688495700816</v>
      </c>
      <c r="C931" s="22">
        <v>7.5729441402230604E-2</v>
      </c>
      <c r="D931" s="22">
        <v>4.4586107792929708E-2</v>
      </c>
      <c r="E931" s="22">
        <v>0.16489456067935329</v>
      </c>
      <c r="F931" s="22">
        <v>0.16721268820002128</v>
      </c>
      <c r="G931" s="22">
        <v>0.97894761741434178</v>
      </c>
      <c r="H931" s="22">
        <v>3.5246182777258692</v>
      </c>
      <c r="I931" s="22">
        <v>0.80708684699175648</v>
      </c>
      <c r="J931" s="22">
        <v>0.12872704048444134</v>
      </c>
      <c r="K931" s="22">
        <v>0.18663291977622973</v>
      </c>
      <c r="L931" s="22">
        <v>0.92240186396376156</v>
      </c>
      <c r="M931" s="22">
        <v>27.921609442821495</v>
      </c>
      <c r="N931" s="22">
        <v>1006.4931224941159</v>
      </c>
      <c r="O931" s="22">
        <v>0.52642783645373792</v>
      </c>
      <c r="P931" s="22">
        <v>5.4215798748684234</v>
      </c>
      <c r="Q931" s="22">
        <v>9.4783030360374205</v>
      </c>
      <c r="R931" s="22">
        <v>13.869735425955932</v>
      </c>
      <c r="S931" s="22">
        <v>9.0655344111837834</v>
      </c>
      <c r="T931" s="22">
        <v>139.32419486463792</v>
      </c>
      <c r="U931" s="22">
        <v>3.5481543683693863E-2</v>
      </c>
      <c r="V931" s="22">
        <v>1.3063121666213291</v>
      </c>
      <c r="W931" s="22">
        <v>0.44937375075398284</v>
      </c>
      <c r="X931" s="22">
        <v>0.90260316258826034</v>
      </c>
      <c r="Y931" s="22">
        <v>6.7734266892171588E-2</v>
      </c>
      <c r="Z931" s="22">
        <v>6.4812953128880793</v>
      </c>
      <c r="AA931" s="22">
        <v>6.8231008503743302</v>
      </c>
      <c r="AB931" s="22">
        <v>0.47273243367908124</v>
      </c>
      <c r="AC931" s="22">
        <v>0.43052122387671343</v>
      </c>
      <c r="AD931" s="22">
        <v>0.40227791510449312</v>
      </c>
      <c r="AE931" s="22">
        <v>3.6058000496741611</v>
      </c>
      <c r="AF931" s="22">
        <v>0.44353112322740124</v>
      </c>
      <c r="AG931" s="22">
        <v>1</v>
      </c>
      <c r="AH931" s="22">
        <v>0.20738962283119064</v>
      </c>
      <c r="AI931" s="22">
        <v>4.8621542027888491</v>
      </c>
      <c r="AJ931" s="22">
        <v>0.16540312947215291</v>
      </c>
      <c r="AK931" s="22">
        <v>4.0330687987132032</v>
      </c>
      <c r="AL931" s="22">
        <v>235.95226549656419</v>
      </c>
      <c r="AM931" s="22">
        <v>0.11827181227897955</v>
      </c>
      <c r="AN931" s="22">
        <v>0.87136757696538181</v>
      </c>
    </row>
    <row r="932" spans="1:40" x14ac:dyDescent="0.2">
      <c r="A932" s="20">
        <v>37862</v>
      </c>
      <c r="B932" s="22">
        <v>0.43922741134963822</v>
      </c>
      <c r="C932" s="22">
        <v>7.7414339532380555E-2</v>
      </c>
      <c r="D932" s="22">
        <v>4.5084016025832688E-2</v>
      </c>
      <c r="E932" s="22">
        <v>0.16578365125874545</v>
      </c>
      <c r="F932" s="22">
        <v>0.16737427495066676</v>
      </c>
      <c r="G932" s="22">
        <v>0.98990611732344691</v>
      </c>
      <c r="H932" s="22">
        <v>3.5339352986904262</v>
      </c>
      <c r="I932" s="22">
        <v>0.80839562279495314</v>
      </c>
      <c r="J932" s="22">
        <v>0.13128027267834719</v>
      </c>
      <c r="K932" s="22">
        <v>0.18862644262393111</v>
      </c>
      <c r="L932" s="22">
        <v>0.9327393410273277</v>
      </c>
      <c r="M932" s="22">
        <v>28.039227411349639</v>
      </c>
      <c r="N932" s="22">
        <v>1014.1720983077199</v>
      </c>
      <c r="O932" s="22">
        <v>0.53088560664952467</v>
      </c>
      <c r="P932" s="22">
        <v>5.4822699276445617</v>
      </c>
      <c r="Q932" s="22">
        <v>9.5616815164743176</v>
      </c>
      <c r="R932" s="22">
        <v>13.979549123961013</v>
      </c>
      <c r="S932" s="22">
        <v>9.1610356993362423</v>
      </c>
      <c r="T932" s="22">
        <v>140.40542964779047</v>
      </c>
      <c r="U932" s="22">
        <v>3.5846439036058123E-2</v>
      </c>
      <c r="V932" s="22">
        <v>1.3199904323386953</v>
      </c>
      <c r="W932" s="22">
        <v>0.4544041140943611</v>
      </c>
      <c r="X932" s="22">
        <v>0.89802069006757157</v>
      </c>
      <c r="Y932" s="22">
        <v>6.912635292710638E-2</v>
      </c>
      <c r="Z932" s="22">
        <v>6.5717873587275015</v>
      </c>
      <c r="AA932" s="22">
        <v>6.8994797584165521</v>
      </c>
      <c r="AB932" s="22">
        <v>0.47377862823656042</v>
      </c>
      <c r="AC932" s="22">
        <v>0.43534054894456736</v>
      </c>
      <c r="AD932" s="22">
        <v>0.40574059678287389</v>
      </c>
      <c r="AE932" s="22">
        <v>3.6493571727560843</v>
      </c>
      <c r="AF932" s="22">
        <v>0.4484602045087604</v>
      </c>
      <c r="AG932" s="22">
        <v>1</v>
      </c>
      <c r="AH932" s="22">
        <v>0.20946002511511094</v>
      </c>
      <c r="AI932" s="22">
        <v>4.9177779106619628</v>
      </c>
      <c r="AJ932" s="22">
        <v>0.16738623452729773</v>
      </c>
      <c r="AK932" s="22">
        <v>4.0686479698618676</v>
      </c>
      <c r="AL932" s="22">
        <v>237.39759612509718</v>
      </c>
      <c r="AM932" s="22">
        <v>0.11959576630987263</v>
      </c>
      <c r="AN932" s="22">
        <v>0.8766369670513664</v>
      </c>
    </row>
    <row r="933" spans="1:40" x14ac:dyDescent="0.2">
      <c r="A933" s="20">
        <v>37865</v>
      </c>
      <c r="B933" s="22">
        <v>0.43893490134212948</v>
      </c>
      <c r="C933" s="22">
        <v>7.7157506005521487E-2</v>
      </c>
      <c r="D933" s="22">
        <v>4.505396005880033E-2</v>
      </c>
      <c r="E933" s="22">
        <v>0.16472458260131703</v>
      </c>
      <c r="F933" s="22">
        <v>0.16735386564363655</v>
      </c>
      <c r="G933" s="22">
        <v>0.98920798823993394</v>
      </c>
      <c r="H933" s="22">
        <v>3.5344734860707758</v>
      </c>
      <c r="I933" s="22">
        <v>0.80914990498727191</v>
      </c>
      <c r="J933" s="22">
        <v>0.13104585708651537</v>
      </c>
      <c r="K933" s="22">
        <v>0.1877069066485007</v>
      </c>
      <c r="L933" s="22">
        <v>0.93208083850226486</v>
      </c>
      <c r="M933" s="22">
        <v>28.031742617092732</v>
      </c>
      <c r="N933" s="22">
        <v>1011.6764069652098</v>
      </c>
      <c r="O933" s="22">
        <v>0.53183225174190008</v>
      </c>
      <c r="P933" s="22">
        <v>5.4712989853357712</v>
      </c>
      <c r="Q933" s="22">
        <v>9.633932092789788</v>
      </c>
      <c r="R933" s="22">
        <v>13.932809866982181</v>
      </c>
      <c r="S933" s="22">
        <v>9.1487098586162805</v>
      </c>
      <c r="T933" s="22">
        <v>140.4634708926416</v>
      </c>
      <c r="U933" s="22">
        <v>3.5827566837570067E-2</v>
      </c>
      <c r="V933" s="22">
        <v>1.3186571534425682</v>
      </c>
      <c r="W933" s="22">
        <v>0.45408913269513462</v>
      </c>
      <c r="X933" s="22">
        <v>0.89969285193551085</v>
      </c>
      <c r="Y933" s="22">
        <v>6.8982826001219036E-2</v>
      </c>
      <c r="Z933" s="22">
        <v>6.5552806759647675</v>
      </c>
      <c r="AA933" s="22">
        <v>6.9030631147443025</v>
      </c>
      <c r="AB933" s="22">
        <v>0.47437046598066279</v>
      </c>
      <c r="AC933" s="22">
        <v>0.43502683063831821</v>
      </c>
      <c r="AD933" s="22">
        <v>0.4058417888685717</v>
      </c>
      <c r="AE933" s="22">
        <v>3.6469350925627144</v>
      </c>
      <c r="AF933" s="22">
        <v>0.44818519713647176</v>
      </c>
      <c r="AG933" s="22">
        <v>1</v>
      </c>
      <c r="AH933" s="22">
        <v>0.20936263788796863</v>
      </c>
      <c r="AI933" s="22">
        <v>4.8892713300586808</v>
      </c>
      <c r="AJ933" s="22">
        <v>0.16612288312836876</v>
      </c>
      <c r="AK933" s="22">
        <v>4.0750301769985544</v>
      </c>
      <c r="AL933" s="22">
        <v>238.78670538883512</v>
      </c>
      <c r="AM933" s="22">
        <v>0.11951286555997753</v>
      </c>
      <c r="AN933" s="22">
        <v>0.87657906373621119</v>
      </c>
    </row>
    <row r="934" spans="1:40" x14ac:dyDescent="0.2">
      <c r="A934" s="20">
        <v>37866</v>
      </c>
      <c r="B934" s="22">
        <v>0.43283441367118447</v>
      </c>
      <c r="C934" s="22">
        <v>7.4991160872127288E-2</v>
      </c>
      <c r="D934" s="22">
        <v>4.443017088980554E-2</v>
      </c>
      <c r="E934" s="22">
        <v>0.16424278137890397</v>
      </c>
      <c r="F934" s="22">
        <v>0.16725987035945789</v>
      </c>
      <c r="G934" s="22">
        <v>0.97548615203299938</v>
      </c>
      <c r="H934" s="22">
        <v>3.5291691219799652</v>
      </c>
      <c r="I934" s="22">
        <v>0.80952268709487341</v>
      </c>
      <c r="J934" s="22">
        <v>0.12737772539776077</v>
      </c>
      <c r="K934" s="22">
        <v>0.18467884502062465</v>
      </c>
      <c r="L934" s="22">
        <v>0.91918680023571009</v>
      </c>
      <c r="M934" s="22">
        <v>28.068355922215677</v>
      </c>
      <c r="N934" s="22">
        <v>997.05362404242794</v>
      </c>
      <c r="O934" s="22">
        <v>0.52433706540954628</v>
      </c>
      <c r="P934" s="22">
        <v>5.4060106069534477</v>
      </c>
      <c r="Q934" s="22">
        <v>9.6711844431349459</v>
      </c>
      <c r="R934" s="22">
        <v>13.718326458456101</v>
      </c>
      <c r="S934" s="22">
        <v>9.0276959340011782</v>
      </c>
      <c r="T934" s="22">
        <v>138.83323512080142</v>
      </c>
      <c r="U934" s="22">
        <v>3.53588685916323E-2</v>
      </c>
      <c r="V934" s="22">
        <v>1.2956982911019448</v>
      </c>
      <c r="W934" s="22">
        <v>0.4477902180318209</v>
      </c>
      <c r="X934" s="22">
        <v>0.89952857984678858</v>
      </c>
      <c r="Y934" s="22">
        <v>6.6540954625810264E-2</v>
      </c>
      <c r="Z934" s="22">
        <v>6.4608131997642904</v>
      </c>
      <c r="AA934" s="22">
        <v>6.8037713612256931</v>
      </c>
      <c r="AB934" s="22">
        <v>0.4741308190925162</v>
      </c>
      <c r="AC934" s="22">
        <v>0.42899233942251036</v>
      </c>
      <c r="AD934" s="22">
        <v>0.40459634649381265</v>
      </c>
      <c r="AE934" s="22">
        <v>3.6045963464938131</v>
      </c>
      <c r="AF934" s="22">
        <v>0.4419681791396583</v>
      </c>
      <c r="AG934" s="22">
        <v>1</v>
      </c>
      <c r="AH934" s="22">
        <v>0.20695344725987039</v>
      </c>
      <c r="AI934" s="22">
        <v>4.8273423688862707</v>
      </c>
      <c r="AJ934" s="22">
        <v>0.16517383618149678</v>
      </c>
      <c r="AK934" s="22">
        <v>4.0164997053624045</v>
      </c>
      <c r="AL934" s="22">
        <v>235.35651149086627</v>
      </c>
      <c r="AM934" s="22">
        <v>0.11785503830288746</v>
      </c>
      <c r="AN934" s="22">
        <v>0.86152032999410733</v>
      </c>
    </row>
    <row r="935" spans="1:40" x14ac:dyDescent="0.2">
      <c r="A935" s="20">
        <v>37867</v>
      </c>
      <c r="B935" s="22">
        <v>0.43722619047619043</v>
      </c>
      <c r="C935" s="22">
        <v>7.6261904761904753E-2</v>
      </c>
      <c r="D935" s="22">
        <v>4.487857142857142E-2</v>
      </c>
      <c r="E935" s="22">
        <v>0.16410714285714287</v>
      </c>
      <c r="F935" s="22">
        <v>0.16838095238095238</v>
      </c>
      <c r="G935" s="22">
        <v>0.98533333333333328</v>
      </c>
      <c r="H935" s="22">
        <v>3.5548809523809521</v>
      </c>
      <c r="I935" s="22">
        <v>0.81495238095238087</v>
      </c>
      <c r="J935" s="22">
        <v>0.12908333333333333</v>
      </c>
      <c r="K935" s="22">
        <v>0.18707142857142856</v>
      </c>
      <c r="L935" s="22">
        <v>0.92841666666666667</v>
      </c>
      <c r="M935" s="22">
        <v>28.105952380952381</v>
      </c>
      <c r="N935" s="22">
        <v>1007.1428571428571</v>
      </c>
      <c r="O935" s="22">
        <v>0.52809523809523806</v>
      </c>
      <c r="P935" s="22">
        <v>5.458333333333333</v>
      </c>
      <c r="Q935" s="22">
        <v>9.7083333333333321</v>
      </c>
      <c r="R935" s="22">
        <v>13.791666666666666</v>
      </c>
      <c r="S935" s="22">
        <v>9.125</v>
      </c>
      <c r="T935" s="22">
        <v>139.76190476190476</v>
      </c>
      <c r="U935" s="22">
        <v>3.561904761904762E-2</v>
      </c>
      <c r="V935" s="22">
        <v>1.2984523809523809</v>
      </c>
      <c r="W935" s="22">
        <v>0.45232142857142854</v>
      </c>
      <c r="X935" s="22">
        <v>0.90316666666666656</v>
      </c>
      <c r="Y935" s="22">
        <v>6.7785714285714282E-2</v>
      </c>
      <c r="Z935" s="22">
        <v>6.5047619047619047</v>
      </c>
      <c r="AA935" s="22">
        <v>6.8761904761904757</v>
      </c>
      <c r="AB935" s="22">
        <v>0.47666666666666657</v>
      </c>
      <c r="AC935" s="22">
        <v>0.43334523809523806</v>
      </c>
      <c r="AD935" s="22">
        <v>0.40840476190476188</v>
      </c>
      <c r="AE935" s="22">
        <v>3.64047619047619</v>
      </c>
      <c r="AF935" s="22">
        <v>0.4464285714285714</v>
      </c>
      <c r="AG935" s="22">
        <v>1</v>
      </c>
      <c r="AH935" s="22">
        <v>0.20880952380952381</v>
      </c>
      <c r="AI935" s="22">
        <v>4.8571428571428568</v>
      </c>
      <c r="AJ935" s="22">
        <v>0.16548809523809521</v>
      </c>
      <c r="AK935" s="22">
        <v>4.05</v>
      </c>
      <c r="AL935" s="22">
        <v>237.85714285714283</v>
      </c>
      <c r="AM935" s="22">
        <v>0.11904761904761904</v>
      </c>
      <c r="AN935" s="22">
        <v>0.86102380952380941</v>
      </c>
    </row>
    <row r="936" spans="1:40" x14ac:dyDescent="0.2">
      <c r="A936" s="20">
        <v>37868</v>
      </c>
      <c r="B936" s="22">
        <v>0.44097976826559399</v>
      </c>
      <c r="C936" s="22">
        <v>7.7108723059374426E-2</v>
      </c>
      <c r="D936" s="22">
        <v>4.5263853034760153E-2</v>
      </c>
      <c r="E936" s="22">
        <v>0.16480758840127274</v>
      </c>
      <c r="F936" s="22">
        <v>0.16869784474995497</v>
      </c>
      <c r="G936" s="22">
        <v>0.9938164135198414</v>
      </c>
      <c r="H936" s="22">
        <v>3.5809569550339195</v>
      </c>
      <c r="I936" s="22">
        <v>0.81425226631446235</v>
      </c>
      <c r="J936" s="22">
        <v>0.13139220748033859</v>
      </c>
      <c r="K936" s="22">
        <v>0.18995017109923756</v>
      </c>
      <c r="L936" s="22">
        <v>0.93639911148466104</v>
      </c>
      <c r="M936" s="22">
        <v>27.970222729182922</v>
      </c>
      <c r="N936" s="22">
        <v>1018.5507594404754</v>
      </c>
      <c r="O936" s="22">
        <v>0.53370955153989319</v>
      </c>
      <c r="P936" s="22">
        <v>5.5111964939664997</v>
      </c>
      <c r="Q936" s="22">
        <v>9.5995677492945912</v>
      </c>
      <c r="R936" s="22">
        <v>14.016929819295189</v>
      </c>
      <c r="S936" s="22">
        <v>9.2273518640811663</v>
      </c>
      <c r="T936" s="22">
        <v>141.08182745992676</v>
      </c>
      <c r="U936" s="22">
        <v>3.596085729723239E-2</v>
      </c>
      <c r="V936" s="22">
        <v>1.3026955634267876</v>
      </c>
      <c r="W936" s="22">
        <v>0.45620459866722696</v>
      </c>
      <c r="X936" s="22">
        <v>0.90191511076424313</v>
      </c>
      <c r="Y936" s="22">
        <v>6.8511736807348261E-2</v>
      </c>
      <c r="Z936" s="22">
        <v>6.5738128114306296</v>
      </c>
      <c r="AA936" s="22">
        <v>6.9100078045266251</v>
      </c>
      <c r="AB936" s="22">
        <v>0.48237978027255807</v>
      </c>
      <c r="AC936" s="22">
        <v>0.43706549798883348</v>
      </c>
      <c r="AD936" s="22">
        <v>0.41056612835444556</v>
      </c>
      <c r="AE936" s="22">
        <v>3.6815753136819351</v>
      </c>
      <c r="AF936" s="22">
        <v>0.45026115146785134</v>
      </c>
      <c r="AG936" s="22">
        <v>1</v>
      </c>
      <c r="AH936" s="22">
        <v>0.21089031638350242</v>
      </c>
      <c r="AI936" s="22">
        <v>4.8988413279702225</v>
      </c>
      <c r="AJ936" s="22">
        <v>0.16635648676232212</v>
      </c>
      <c r="AK936" s="22">
        <v>4.083568469712433</v>
      </c>
      <c r="AL936" s="22">
        <v>239.77907186167977</v>
      </c>
      <c r="AM936" s="22">
        <v>0.12006964039142702</v>
      </c>
      <c r="AN936" s="22">
        <v>0.87290628564567441</v>
      </c>
    </row>
    <row r="937" spans="1:40" x14ac:dyDescent="0.2">
      <c r="A937" s="20">
        <v>37869</v>
      </c>
      <c r="B937" s="22">
        <v>0.44791755594853344</v>
      </c>
      <c r="C937" s="22">
        <v>7.8956033904506367E-2</v>
      </c>
      <c r="D937" s="22">
        <v>4.5975974144764925E-2</v>
      </c>
      <c r="E937" s="22">
        <v>0.16702237941337886</v>
      </c>
      <c r="F937" s="22">
        <v>0.16846149155436307</v>
      </c>
      <c r="G937" s="22">
        <v>1.0094517958412097</v>
      </c>
      <c r="H937" s="22">
        <v>3.584242941642783</v>
      </c>
      <c r="I937" s="22">
        <v>0.815086285749131</v>
      </c>
      <c r="J937" s="22">
        <v>0.1354350875053357</v>
      </c>
      <c r="K937" s="22">
        <v>0.19371912921519605</v>
      </c>
      <c r="L937" s="22">
        <v>0.95119214586255252</v>
      </c>
      <c r="M937" s="22">
        <v>28.123666077199829</v>
      </c>
      <c r="N937" s="22">
        <v>1034.2094030123787</v>
      </c>
      <c r="O937" s="22">
        <v>0.54161839136532708</v>
      </c>
      <c r="P937" s="22">
        <v>5.5869260320751266</v>
      </c>
      <c r="Q937" s="22">
        <v>9.7640100006097938</v>
      </c>
      <c r="R937" s="22">
        <v>14.23867308982255</v>
      </c>
      <c r="S937" s="22">
        <v>9.3786206476004637</v>
      </c>
      <c r="T937" s="22">
        <v>142.69162753826453</v>
      </c>
      <c r="U937" s="22">
        <v>3.6441246417464483E-2</v>
      </c>
      <c r="V937" s="22">
        <v>1.3267882187938289</v>
      </c>
      <c r="W937" s="22">
        <v>0.46338191353131286</v>
      </c>
      <c r="X937" s="22">
        <v>0.90562839197512046</v>
      </c>
      <c r="Y937" s="22">
        <v>7.0272577596194888E-2</v>
      </c>
      <c r="Z937" s="22">
        <v>6.6833343496554667</v>
      </c>
      <c r="AA937" s="22">
        <v>7.0309165192999572</v>
      </c>
      <c r="AB937" s="22">
        <v>0.48795658271845849</v>
      </c>
      <c r="AC937" s="22">
        <v>0.44394170376242453</v>
      </c>
      <c r="AD937" s="22">
        <v>0.41181779376791267</v>
      </c>
      <c r="AE937" s="22">
        <v>3.7411549484724675</v>
      </c>
      <c r="AF937" s="22">
        <v>0.45735715592414172</v>
      </c>
      <c r="AG937" s="22">
        <v>1</v>
      </c>
      <c r="AH937" s="22">
        <v>0.21379352399536555</v>
      </c>
      <c r="AI937" s="22">
        <v>4.9624977132751997</v>
      </c>
      <c r="AJ937" s="22">
        <v>0.16799804866150375</v>
      </c>
      <c r="AK937" s="22">
        <v>4.1490334776510762</v>
      </c>
      <c r="AL937" s="22">
        <v>243.67339471919018</v>
      </c>
      <c r="AM937" s="22">
        <v>0.12195865601561071</v>
      </c>
      <c r="AN937" s="22">
        <v>0.90921397646197932</v>
      </c>
    </row>
    <row r="938" spans="1:40" x14ac:dyDescent="0.2">
      <c r="A938" s="20">
        <v>37872</v>
      </c>
      <c r="B938" s="22">
        <v>0.44620337747539784</v>
      </c>
      <c r="C938" s="22">
        <v>7.8726764670149441E-2</v>
      </c>
      <c r="D938" s="22">
        <v>4.5800024298384152E-2</v>
      </c>
      <c r="E938" s="22">
        <v>0.16683270562507593</v>
      </c>
      <c r="F938" s="22">
        <v>0.16899526181508928</v>
      </c>
      <c r="G938" s="22">
        <v>1.0055886283562141</v>
      </c>
      <c r="H938" s="22">
        <v>3.6008990402138257</v>
      </c>
      <c r="I938" s="22">
        <v>0.81480986514396792</v>
      </c>
      <c r="J938" s="22">
        <v>0.13445510873526911</v>
      </c>
      <c r="K938" s="22">
        <v>0.19228526303000851</v>
      </c>
      <c r="L938" s="22">
        <v>0.94755193779613645</v>
      </c>
      <c r="M938" s="22">
        <v>28.052484509780101</v>
      </c>
      <c r="N938" s="22">
        <v>1030.2514882760297</v>
      </c>
      <c r="O938" s="22">
        <v>0.54039606366176651</v>
      </c>
      <c r="P938" s="22">
        <v>5.5631150528489854</v>
      </c>
      <c r="Q938" s="22">
        <v>9.7728101081278087</v>
      </c>
      <c r="R938" s="22">
        <v>14.189041428744989</v>
      </c>
      <c r="S938" s="22">
        <v>9.3488033045802457</v>
      </c>
      <c r="T938" s="22">
        <v>142.02405540031589</v>
      </c>
      <c r="U938" s="22">
        <v>3.6380755679747294E-2</v>
      </c>
      <c r="V938" s="22">
        <v>1.3421212489369456</v>
      </c>
      <c r="W938" s="22">
        <v>0.46160855303122345</v>
      </c>
      <c r="X938" s="22">
        <v>0.90541853966711205</v>
      </c>
      <c r="Y938" s="22">
        <v>6.9955047989308711E-2</v>
      </c>
      <c r="Z938" s="22">
        <v>6.6699064512209931</v>
      </c>
      <c r="AA938" s="22">
        <v>7.0052241525938514</v>
      </c>
      <c r="AB938" s="22">
        <v>0.48384157453529336</v>
      </c>
      <c r="AC938" s="22">
        <v>0.44223059166565426</v>
      </c>
      <c r="AD938" s="22">
        <v>0.41205199854209695</v>
      </c>
      <c r="AE938" s="22">
        <v>3.723642327785202</v>
      </c>
      <c r="AF938" s="22">
        <v>0.45557040456809622</v>
      </c>
      <c r="AG938" s="22">
        <v>1</v>
      </c>
      <c r="AH938" s="22">
        <v>0.21358279674401651</v>
      </c>
      <c r="AI938" s="22">
        <v>4.9435062568339205</v>
      </c>
      <c r="AJ938" s="22">
        <v>0.16820556432997205</v>
      </c>
      <c r="AK938" s="22">
        <v>4.1331551451828457</v>
      </c>
      <c r="AL938" s="22">
        <v>241.16753735876563</v>
      </c>
      <c r="AM938" s="22">
        <v>0.12149192078726764</v>
      </c>
      <c r="AN938" s="22">
        <v>0.91879480014579029</v>
      </c>
    </row>
    <row r="939" spans="1:40" x14ac:dyDescent="0.2">
      <c r="A939" s="20">
        <v>37873</v>
      </c>
      <c r="B939" s="22">
        <v>0.45059812281455136</v>
      </c>
      <c r="C939" s="22">
        <v>8.0915281271087672E-2</v>
      </c>
      <c r="D939" s="22">
        <v>4.6249923317587885E-2</v>
      </c>
      <c r="E939" s="22">
        <v>0.16765842586344398</v>
      </c>
      <c r="F939" s="22">
        <v>0.16903257468866942</v>
      </c>
      <c r="G939" s="22">
        <v>1.0155205202134838</v>
      </c>
      <c r="H939" s="22">
        <v>3.5778173118213612</v>
      </c>
      <c r="I939" s="22">
        <v>0.81152076559720276</v>
      </c>
      <c r="J939" s="22">
        <v>0.13772161217103249</v>
      </c>
      <c r="K939" s="22">
        <v>0.19522728666952949</v>
      </c>
      <c r="L939" s="22">
        <v>0.95692288816637039</v>
      </c>
      <c r="M939" s="22">
        <v>27.982332372247104</v>
      </c>
      <c r="N939" s="22">
        <v>1037.9731304827926</v>
      </c>
      <c r="O939" s="22">
        <v>0.54573339058953452</v>
      </c>
      <c r="P939" s="22">
        <v>5.6119256487332079</v>
      </c>
      <c r="Q939" s="22">
        <v>9.8362063677075042</v>
      </c>
      <c r="R939" s="22">
        <v>14.329182258757134</v>
      </c>
      <c r="S939" s="22">
        <v>9.4656769523342152</v>
      </c>
      <c r="T939" s="22">
        <v>143.5494754923011</v>
      </c>
      <c r="U939" s="22">
        <v>3.6643150726949271E-2</v>
      </c>
      <c r="V939" s="22">
        <v>1.3455616219863815</v>
      </c>
      <c r="W939" s="22">
        <v>0.46616771977179322</v>
      </c>
      <c r="X939" s="22">
        <v>0.90415311944052523</v>
      </c>
      <c r="Y939" s="22">
        <v>7.1652045886755417E-2</v>
      </c>
      <c r="Z939" s="22">
        <v>6.7554137782958117</v>
      </c>
      <c r="AA939" s="22">
        <v>7.0609165081896821</v>
      </c>
      <c r="AB939" s="22">
        <v>0.48530764983743335</v>
      </c>
      <c r="AC939" s="22">
        <v>0.44640206122323789</v>
      </c>
      <c r="AD939" s="22">
        <v>0.41104226734556171</v>
      </c>
      <c r="AE939" s="22">
        <v>3.7582356910618984</v>
      </c>
      <c r="AF939" s="22">
        <v>0.46011901110361336</v>
      </c>
      <c r="AG939" s="22">
        <v>1</v>
      </c>
      <c r="AH939" s="22">
        <v>0.2152628673087541</v>
      </c>
      <c r="AI939" s="22">
        <v>4.9628857125329748</v>
      </c>
      <c r="AJ939" s="22">
        <v>0.16857861480890746</v>
      </c>
      <c r="AK939" s="22">
        <v>4.1727501380283423</v>
      </c>
      <c r="AL939" s="22">
        <v>244.15680019630702</v>
      </c>
      <c r="AM939" s="22">
        <v>0.12269185939512915</v>
      </c>
      <c r="AN939" s="22">
        <v>0.91525673271578445</v>
      </c>
    </row>
    <row r="940" spans="1:40" x14ac:dyDescent="0.2">
      <c r="A940" s="20">
        <v>37874</v>
      </c>
      <c r="B940" s="22">
        <v>0.45117936117936114</v>
      </c>
      <c r="C940" s="22">
        <v>8.0687960687960691E-2</v>
      </c>
      <c r="D940" s="22">
        <v>4.6312039312039303E-2</v>
      </c>
      <c r="E940" s="22">
        <v>0.16805896805896806</v>
      </c>
      <c r="F940" s="22">
        <v>0.16988943488943486</v>
      </c>
      <c r="G940" s="22">
        <v>1.0168304668304666</v>
      </c>
      <c r="H940" s="22">
        <v>3.6040540540540538</v>
      </c>
      <c r="I940" s="22">
        <v>0.81351351351351342</v>
      </c>
      <c r="J940" s="22">
        <v>0.13770270270270268</v>
      </c>
      <c r="K940" s="22">
        <v>0.19556511056511056</v>
      </c>
      <c r="L940" s="22">
        <v>0.9581203931203931</v>
      </c>
      <c r="M940" s="22">
        <v>28.066339066339065</v>
      </c>
      <c r="N940" s="22">
        <v>1034.3980343980343</v>
      </c>
      <c r="O940" s="22">
        <v>0.54926289926289917</v>
      </c>
      <c r="P940" s="22">
        <v>5.608108108108107</v>
      </c>
      <c r="Q940" s="22">
        <v>9.8157248157248151</v>
      </c>
      <c r="R940" s="22">
        <v>14.384520884520883</v>
      </c>
      <c r="S940" s="22">
        <v>9.5331695331695308</v>
      </c>
      <c r="T940" s="22">
        <v>143.36609336609337</v>
      </c>
      <c r="U940" s="22">
        <v>3.6635135135135131E-2</v>
      </c>
      <c r="V940" s="22">
        <v>1.3417690417690418</v>
      </c>
      <c r="W940" s="22">
        <v>0.46676904176904171</v>
      </c>
      <c r="X940" s="22">
        <v>0.908022113022113</v>
      </c>
      <c r="Y940" s="22">
        <v>7.1486486486486478E-2</v>
      </c>
      <c r="Z940" s="22">
        <v>6.7321867321867312</v>
      </c>
      <c r="AA940" s="22">
        <v>7.0638820638820636</v>
      </c>
      <c r="AB940" s="22">
        <v>0.487039312039312</v>
      </c>
      <c r="AC940" s="22">
        <v>0.44718673218673216</v>
      </c>
      <c r="AD940" s="22">
        <v>0.41482800982800977</v>
      </c>
      <c r="AE940" s="22">
        <v>3.7646928746928743</v>
      </c>
      <c r="AF940" s="22">
        <v>0.4607002457002457</v>
      </c>
      <c r="AG940" s="22">
        <v>1</v>
      </c>
      <c r="AH940" s="22">
        <v>0.21492628992628993</v>
      </c>
      <c r="AI940" s="22">
        <v>4.9594594594594588</v>
      </c>
      <c r="AJ940" s="22">
        <v>0.16953316953316949</v>
      </c>
      <c r="AK940" s="22">
        <v>4.1769041769041761</v>
      </c>
      <c r="AL940" s="22">
        <v>245.08599508599505</v>
      </c>
      <c r="AM940" s="22">
        <v>0.12285012285012284</v>
      </c>
      <c r="AN940" s="22">
        <v>0.90417690417690411</v>
      </c>
    </row>
    <row r="941" spans="1:40" x14ac:dyDescent="0.2">
      <c r="A941" s="20">
        <v>37875</v>
      </c>
      <c r="B941" s="22">
        <v>0.45319595261599216</v>
      </c>
      <c r="C941" s="22">
        <v>8.1441263573543948E-2</v>
      </c>
      <c r="D941" s="22">
        <v>4.6519002961500501E-2</v>
      </c>
      <c r="E941" s="22">
        <v>0.16902764067127346</v>
      </c>
      <c r="F941" s="22">
        <v>0.17066880552813429</v>
      </c>
      <c r="G941" s="22">
        <v>1.0213721618953606</v>
      </c>
      <c r="H941" s="22">
        <v>3.5783563672260614</v>
      </c>
      <c r="I941" s="22">
        <v>0.8179787759131294</v>
      </c>
      <c r="J941" s="22">
        <v>0.13827739387956567</v>
      </c>
      <c r="K941" s="22">
        <v>0.19674234945705829</v>
      </c>
      <c r="L941" s="22">
        <v>0.96238894373149075</v>
      </c>
      <c r="M941" s="22">
        <v>28.097235932872657</v>
      </c>
      <c r="N941" s="22">
        <v>1043.9289239881541</v>
      </c>
      <c r="O941" s="22">
        <v>0.55503455083909192</v>
      </c>
      <c r="P941" s="22">
        <v>5.631786771964463</v>
      </c>
      <c r="Q941" s="22">
        <v>9.7519743336623907</v>
      </c>
      <c r="R941" s="22">
        <v>14.444718657453112</v>
      </c>
      <c r="S941" s="22">
        <v>9.6187068114511369</v>
      </c>
      <c r="T941" s="22">
        <v>144.37314906219154</v>
      </c>
      <c r="U941" s="22">
        <v>3.6722606120434355E-2</v>
      </c>
      <c r="V941" s="22">
        <v>1.3561204343534059</v>
      </c>
      <c r="W941" s="22">
        <v>0.46884254689042454</v>
      </c>
      <c r="X941" s="22">
        <v>0.91136475814412654</v>
      </c>
      <c r="Y941" s="22">
        <v>7.1989141164856871E-2</v>
      </c>
      <c r="Z941" s="22">
        <v>6.7744323790720644</v>
      </c>
      <c r="AA941" s="22">
        <v>7.0952615992102679</v>
      </c>
      <c r="AB941" s="22">
        <v>0.48778381046396846</v>
      </c>
      <c r="AC941" s="22">
        <v>0.44916090819348481</v>
      </c>
      <c r="AD941" s="22">
        <v>0.41907699901283324</v>
      </c>
      <c r="AE941" s="22">
        <v>3.7833168805528139</v>
      </c>
      <c r="AF941" s="22">
        <v>0.46273445212240877</v>
      </c>
      <c r="AG941" s="22">
        <v>1</v>
      </c>
      <c r="AH941" s="22">
        <v>0.21606614017769005</v>
      </c>
      <c r="AI941" s="22">
        <v>5.0320829220138217</v>
      </c>
      <c r="AJ941" s="22">
        <v>0.17003948667324778</v>
      </c>
      <c r="AK941" s="22">
        <v>4.1966929911154986</v>
      </c>
      <c r="AL941" s="22">
        <v>246.05133267522214</v>
      </c>
      <c r="AM941" s="22">
        <v>0.123395853899309</v>
      </c>
      <c r="AN941" s="22">
        <v>0.91189536031589347</v>
      </c>
    </row>
    <row r="942" spans="1:40" x14ac:dyDescent="0.2">
      <c r="A942" s="20">
        <v>37876</v>
      </c>
      <c r="B942" s="22">
        <v>0.45520575111551814</v>
      </c>
      <c r="C942" s="22">
        <v>8.2213683688646511E-2</v>
      </c>
      <c r="D942" s="22">
        <v>4.6725334655428857E-2</v>
      </c>
      <c r="E942" s="22">
        <v>0.16906296479920677</v>
      </c>
      <c r="F942" s="22">
        <v>0.17087258304412495</v>
      </c>
      <c r="G942" s="22">
        <v>1.0259295984134855</v>
      </c>
      <c r="H942" s="22">
        <v>3.5837878036688156</v>
      </c>
      <c r="I942" s="22">
        <v>0.8154437283093704</v>
      </c>
      <c r="J942" s="22">
        <v>0.13991075855230542</v>
      </c>
      <c r="K942" s="22">
        <v>0.19864898363906794</v>
      </c>
      <c r="L942" s="22">
        <v>0.96665840356965804</v>
      </c>
      <c r="M942" s="22">
        <v>27.984630639563711</v>
      </c>
      <c r="N942" s="22">
        <v>1047.3475458601883</v>
      </c>
      <c r="O942" s="22">
        <v>0.56085770946950919</v>
      </c>
      <c r="P942" s="22">
        <v>5.6643529995042146</v>
      </c>
      <c r="Q942" s="22">
        <v>9.7409519087754095</v>
      </c>
      <c r="R942" s="22">
        <v>14.537679722359941</v>
      </c>
      <c r="S942" s="22">
        <v>9.6864154685176018</v>
      </c>
      <c r="T942" s="22">
        <v>145.0173525037184</v>
      </c>
      <c r="U942" s="22">
        <v>3.6849281110560239E-2</v>
      </c>
      <c r="V942" s="22">
        <v>1.3593207734258801</v>
      </c>
      <c r="W942" s="22">
        <v>0.47093455627169067</v>
      </c>
      <c r="X942" s="22">
        <v>0.90959345562716909</v>
      </c>
      <c r="Y942" s="22">
        <v>7.2235994050570157E-2</v>
      </c>
      <c r="Z942" s="22">
        <v>6.7984630639563717</v>
      </c>
      <c r="AA942" s="22">
        <v>7.1455131383242438</v>
      </c>
      <c r="AB942" s="22">
        <v>0.48832424392662371</v>
      </c>
      <c r="AC942" s="22">
        <v>0.45117749132374813</v>
      </c>
      <c r="AD942" s="22">
        <v>0.41665840356965794</v>
      </c>
      <c r="AE942" s="22">
        <v>3.8077590480912247</v>
      </c>
      <c r="AF942" s="22">
        <v>0.46481160138820032</v>
      </c>
      <c r="AG942" s="22">
        <v>1</v>
      </c>
      <c r="AH942" s="22">
        <v>0.2170674268715915</v>
      </c>
      <c r="AI942" s="22">
        <v>5.0470996529499255</v>
      </c>
      <c r="AJ942" s="22">
        <v>0.17030242935052059</v>
      </c>
      <c r="AK942" s="22">
        <v>4.2154189390183436</v>
      </c>
      <c r="AL942" s="22">
        <v>247.03148239960339</v>
      </c>
      <c r="AM942" s="22">
        <v>0.12394645513138325</v>
      </c>
      <c r="AN942" s="22">
        <v>0.91054784333168082</v>
      </c>
    </row>
    <row r="943" spans="1:40" x14ac:dyDescent="0.2">
      <c r="A943" s="20">
        <v>37879</v>
      </c>
      <c r="B943" s="22">
        <v>0.4531712734452123</v>
      </c>
      <c r="C943" s="22">
        <v>8.2045903257650557E-2</v>
      </c>
      <c r="D943" s="22">
        <v>4.6273445212240874E-2</v>
      </c>
      <c r="E943" s="22">
        <v>0.16860809476801583</v>
      </c>
      <c r="F943" s="22">
        <v>0.17023692003948668</v>
      </c>
      <c r="G943" s="22">
        <v>1.0213968410661403</v>
      </c>
      <c r="H943" s="22">
        <v>3.5719397828232977</v>
      </c>
      <c r="I943" s="22">
        <v>0.8118213228035539</v>
      </c>
      <c r="J943" s="22">
        <v>0.13925222112537022</v>
      </c>
      <c r="K943" s="22">
        <v>0.19749506416584406</v>
      </c>
      <c r="L943" s="22">
        <v>0.96238894373149075</v>
      </c>
      <c r="M943" s="22">
        <v>27.838104639684111</v>
      </c>
      <c r="N943" s="22">
        <v>1043.9289239881541</v>
      </c>
      <c r="O943" s="22">
        <v>0.55504689042448185</v>
      </c>
      <c r="P943" s="22">
        <v>5.6404244817374147</v>
      </c>
      <c r="Q943" s="22">
        <v>9.7445705824284321</v>
      </c>
      <c r="R943" s="22">
        <v>14.487907206317869</v>
      </c>
      <c r="S943" s="22">
        <v>9.7482724580454114</v>
      </c>
      <c r="T943" s="22">
        <v>144.49654491609084</v>
      </c>
      <c r="U943" s="22">
        <v>3.6648568608094775E-2</v>
      </c>
      <c r="V943" s="22">
        <v>1.3514313919052321</v>
      </c>
      <c r="W943" s="22">
        <v>0.46884254689042454</v>
      </c>
      <c r="X943" s="22">
        <v>0.90396100691016801</v>
      </c>
      <c r="Y943" s="22">
        <v>7.2346989141164872E-2</v>
      </c>
      <c r="Z943" s="22">
        <v>6.7744323790720644</v>
      </c>
      <c r="AA943" s="22">
        <v>7.0952615992102679</v>
      </c>
      <c r="AB943" s="22">
        <v>0.48630306021717673</v>
      </c>
      <c r="AC943" s="22">
        <v>0.44904985192497537</v>
      </c>
      <c r="AD943" s="22">
        <v>0.41475814412635742</v>
      </c>
      <c r="AE943" s="22">
        <v>3.7861796643632779</v>
      </c>
      <c r="AF943" s="22">
        <v>0.4627467917077987</v>
      </c>
      <c r="AG943" s="22">
        <v>1</v>
      </c>
      <c r="AH943" s="22">
        <v>0.21649802566633763</v>
      </c>
      <c r="AI943" s="22">
        <v>5.0160414610069104</v>
      </c>
      <c r="AJ943" s="22">
        <v>0.16911401776900301</v>
      </c>
      <c r="AK943" s="22">
        <v>4.1991609081934858</v>
      </c>
      <c r="AL943" s="22">
        <v>245.55774925962493</v>
      </c>
      <c r="AM943" s="22">
        <v>0.123395853899309</v>
      </c>
      <c r="AN943" s="22">
        <v>0.91312931885488668</v>
      </c>
    </row>
    <row r="944" spans="1:40" x14ac:dyDescent="0.2">
      <c r="A944" s="20">
        <v>37880</v>
      </c>
      <c r="B944" s="22">
        <v>0.45155539161441044</v>
      </c>
      <c r="C944" s="22">
        <v>8.1495143243575555E-2</v>
      </c>
      <c r="D944" s="22">
        <v>4.6108447067502771E-2</v>
      </c>
      <c r="E944" s="22">
        <v>0.16824050165990412</v>
      </c>
      <c r="F944" s="22">
        <v>0.1708102791097996</v>
      </c>
      <c r="G944" s="22">
        <v>1.0177548260174598</v>
      </c>
      <c r="H944" s="22">
        <v>3.591909504487889</v>
      </c>
      <c r="I944" s="22">
        <v>0.81704168203614902</v>
      </c>
      <c r="J944" s="22">
        <v>0.13742776343292756</v>
      </c>
      <c r="K944" s="22">
        <v>0.1952539038485184</v>
      </c>
      <c r="L944" s="22">
        <v>0.95890815197344159</v>
      </c>
      <c r="M944" s="22">
        <v>28.017951555391615</v>
      </c>
      <c r="N944" s="22">
        <v>1039.9606541251692</v>
      </c>
      <c r="O944" s="22">
        <v>0.55244067379810657</v>
      </c>
      <c r="P944" s="22">
        <v>5.6313783351776712</v>
      </c>
      <c r="Q944" s="22">
        <v>9.8020410672568552</v>
      </c>
      <c r="R944" s="22">
        <v>14.281323005041191</v>
      </c>
      <c r="S944" s="22">
        <v>9.6889216771179143</v>
      </c>
      <c r="T944" s="22">
        <v>143.73539899176197</v>
      </c>
      <c r="U944" s="22">
        <v>3.6603959178654867E-2</v>
      </c>
      <c r="V944" s="22">
        <v>1.336161318086807</v>
      </c>
      <c r="W944" s="22">
        <v>0.46717078568793807</v>
      </c>
      <c r="X944" s="22">
        <v>0.90983646870773405</v>
      </c>
      <c r="Y944" s="22">
        <v>7.1855403909996313E-2</v>
      </c>
      <c r="Z944" s="22">
        <v>6.7625722365670731</v>
      </c>
      <c r="AA944" s="22">
        <v>7.0699618836837583</v>
      </c>
      <c r="AB944" s="22">
        <v>0.49145456781015617</v>
      </c>
      <c r="AC944" s="22">
        <v>0.44768228206074023</v>
      </c>
      <c r="AD944" s="22">
        <v>0.41743514078445842</v>
      </c>
      <c r="AE944" s="22">
        <v>3.7746587974917007</v>
      </c>
      <c r="AF944" s="22">
        <v>0.46104758391737366</v>
      </c>
      <c r="AG944" s="22">
        <v>1</v>
      </c>
      <c r="AH944" s="22">
        <v>0.21517275298167959</v>
      </c>
      <c r="AI944" s="22">
        <v>4.9797122832902989</v>
      </c>
      <c r="AJ944" s="22">
        <v>0.16844952661994347</v>
      </c>
      <c r="AK944" s="22">
        <v>4.1903356694946519</v>
      </c>
      <c r="AL944" s="22">
        <v>244.80511496372804</v>
      </c>
      <c r="AM944" s="22">
        <v>0.12295585884667405</v>
      </c>
      <c r="AN944" s="22">
        <v>0.92312799704905935</v>
      </c>
    </row>
    <row r="945" spans="1:40" x14ac:dyDescent="0.2">
      <c r="A945" s="20">
        <v>37881</v>
      </c>
      <c r="B945" s="22">
        <v>0.45910369398087381</v>
      </c>
      <c r="C945" s="22">
        <v>8.313019563722733E-2</v>
      </c>
      <c r="D945" s="22">
        <v>4.7124195262203891E-2</v>
      </c>
      <c r="E945" s="22">
        <v>0.17076067254203389</v>
      </c>
      <c r="F945" s="22">
        <v>0.17234827176698542</v>
      </c>
      <c r="G945" s="22">
        <v>1.0347521720107506</v>
      </c>
      <c r="H945" s="22">
        <v>3.6186011625726606</v>
      </c>
      <c r="I945" s="22">
        <v>0.82248890555659726</v>
      </c>
      <c r="J945" s="22">
        <v>0.14105881617601099</v>
      </c>
      <c r="K945" s="22">
        <v>0.20125007812988313</v>
      </c>
      <c r="L945" s="22">
        <v>0.97497343583973983</v>
      </c>
      <c r="M945" s="22">
        <v>28.174260891305703</v>
      </c>
      <c r="N945" s="22">
        <v>1058.8161760110006</v>
      </c>
      <c r="O945" s="22">
        <v>0.5587849240577536</v>
      </c>
      <c r="P945" s="22">
        <v>5.7316082255140941</v>
      </c>
      <c r="Q945" s="22">
        <v>9.8793674604662787</v>
      </c>
      <c r="R945" s="22">
        <v>14.507156697293579</v>
      </c>
      <c r="S945" s="22">
        <v>9.7881117569848097</v>
      </c>
      <c r="T945" s="22">
        <v>146.25914119632475</v>
      </c>
      <c r="U945" s="22">
        <v>3.7157322332645785E-2</v>
      </c>
      <c r="V945" s="22">
        <v>1.3632102006375397</v>
      </c>
      <c r="W945" s="22">
        <v>0.47496718544909056</v>
      </c>
      <c r="X945" s="22">
        <v>0.90674417151071929</v>
      </c>
      <c r="Y945" s="22">
        <v>7.2942058878679911E-2</v>
      </c>
      <c r="Z945" s="22">
        <v>6.8729295580973799</v>
      </c>
      <c r="AA945" s="22">
        <v>7.1879492468279267</v>
      </c>
      <c r="AB945" s="22">
        <v>0.50253140821301323</v>
      </c>
      <c r="AC945" s="22">
        <v>0.45504094005875362</v>
      </c>
      <c r="AD945" s="22">
        <v>0.42093880867554223</v>
      </c>
      <c r="AE945" s="22">
        <v>3.8286767922995186</v>
      </c>
      <c r="AF945" s="22">
        <v>0.46879179948746796</v>
      </c>
      <c r="AG945" s="22">
        <v>1</v>
      </c>
      <c r="AH945" s="22">
        <v>0.21917619851240702</v>
      </c>
      <c r="AI945" s="22">
        <v>5.0740671291955746</v>
      </c>
      <c r="AJ945" s="22">
        <v>0.17163572723295206</v>
      </c>
      <c r="AK945" s="22">
        <v>4.2515157197324829</v>
      </c>
      <c r="AL945" s="22">
        <v>248.51553222076379</v>
      </c>
      <c r="AM945" s="22">
        <v>0.12500781298831176</v>
      </c>
      <c r="AN945" s="22">
        <v>0.92059503718982427</v>
      </c>
    </row>
    <row r="946" spans="1:40" x14ac:dyDescent="0.2">
      <c r="A946" s="20">
        <v>37882</v>
      </c>
      <c r="B946" s="22">
        <v>0.45676263913935705</v>
      </c>
      <c r="C946" s="22">
        <v>8.2805795659473908E-2</v>
      </c>
      <c r="D946" s="22">
        <v>4.6885143958709033E-2</v>
      </c>
      <c r="E946" s="22">
        <v>0.16940488775573662</v>
      </c>
      <c r="F946" s="22">
        <v>0.17227784341769792</v>
      </c>
      <c r="G946" s="22">
        <v>1.0294757788694733</v>
      </c>
      <c r="H946" s="22">
        <v>3.5766432435793796</v>
      </c>
      <c r="I946" s="22">
        <v>0.82121758597102168</v>
      </c>
      <c r="J946" s="22">
        <v>0.13985448666127731</v>
      </c>
      <c r="K946" s="22">
        <v>0.2011317704122878</v>
      </c>
      <c r="L946" s="22">
        <v>0.96998942851812697</v>
      </c>
      <c r="M946" s="22">
        <v>28.229587712206953</v>
      </c>
      <c r="N946" s="22">
        <v>1055.6557428020647</v>
      </c>
      <c r="O946" s="22">
        <v>0.55655742802064545</v>
      </c>
      <c r="P946" s="22">
        <v>5.7086002114296379</v>
      </c>
      <c r="Q946" s="22">
        <v>9.7755114731670911</v>
      </c>
      <c r="R946" s="22">
        <v>14.336173123561968</v>
      </c>
      <c r="S946" s="22">
        <v>9.7257633231764196</v>
      </c>
      <c r="T946" s="22">
        <v>145.14022759778621</v>
      </c>
      <c r="U946" s="22">
        <v>3.6957900628070396E-2</v>
      </c>
      <c r="V946" s="22">
        <v>1.3571295317455383</v>
      </c>
      <c r="W946" s="22">
        <v>0.47248305453640943</v>
      </c>
      <c r="X946" s="22">
        <v>0.89858839624401476</v>
      </c>
      <c r="Y946" s="22">
        <v>7.2619861948883771E-2</v>
      </c>
      <c r="Z946" s="22">
        <v>6.8465891424662644</v>
      </c>
      <c r="AA946" s="22">
        <v>7.1512965611591319</v>
      </c>
      <c r="AB946" s="22">
        <v>0.49748149990672225</v>
      </c>
      <c r="AC946" s="22">
        <v>0.45272060195261488</v>
      </c>
      <c r="AD946" s="22">
        <v>0.42125489708351477</v>
      </c>
      <c r="AE946" s="22">
        <v>3.8030843852994223</v>
      </c>
      <c r="AF946" s="22">
        <v>0.46640134320004978</v>
      </c>
      <c r="AG946" s="22">
        <v>1</v>
      </c>
      <c r="AH946" s="22">
        <v>0.21739941545923763</v>
      </c>
      <c r="AI946" s="22">
        <v>5.0295379640569617</v>
      </c>
      <c r="AJ946" s="22">
        <v>0.17013867296809901</v>
      </c>
      <c r="AK946" s="22">
        <v>4.2285927492071389</v>
      </c>
      <c r="AL946" s="22">
        <v>247.24830545364097</v>
      </c>
      <c r="AM946" s="22">
        <v>0.12437037497668056</v>
      </c>
      <c r="AN946" s="22">
        <v>0.91164728561656616</v>
      </c>
    </row>
    <row r="947" spans="1:40" x14ac:dyDescent="0.2">
      <c r="A947" s="20">
        <v>37883</v>
      </c>
      <c r="B947" s="22">
        <v>0.46283553875236305</v>
      </c>
      <c r="C947" s="22">
        <v>8.4662885948330185E-2</v>
      </c>
      <c r="D947" s="22">
        <v>4.7509766855702587E-2</v>
      </c>
      <c r="E947" s="22">
        <v>0.16990548204158792</v>
      </c>
      <c r="F947" s="22">
        <v>0.17232514177693764</v>
      </c>
      <c r="G947" s="22">
        <v>1.0431379962192819</v>
      </c>
      <c r="H947" s="22">
        <v>3.5576559546313806</v>
      </c>
      <c r="I947" s="22">
        <v>0.8236672967863895</v>
      </c>
      <c r="J947" s="22">
        <v>0.14340264650283555</v>
      </c>
      <c r="K947" s="22">
        <v>0.20614996849401387</v>
      </c>
      <c r="L947" s="22">
        <v>0.98279773156899819</v>
      </c>
      <c r="M947" s="22">
        <v>28.215500945179588</v>
      </c>
      <c r="N947" s="22">
        <v>1066.7926906112164</v>
      </c>
      <c r="O947" s="22">
        <v>0.56405797101449273</v>
      </c>
      <c r="P947" s="22">
        <v>5.776937618147449</v>
      </c>
      <c r="Q947" s="22">
        <v>9.8172652804032783</v>
      </c>
      <c r="R947" s="22">
        <v>14.374291115311912</v>
      </c>
      <c r="S947" s="22">
        <v>9.8802772526780114</v>
      </c>
      <c r="T947" s="22">
        <v>146.81789540012605</v>
      </c>
      <c r="U947" s="22">
        <v>3.7315689981096412E-2</v>
      </c>
      <c r="V947" s="22">
        <v>1.3701323251417772</v>
      </c>
      <c r="W947" s="22">
        <v>0.47882797731569005</v>
      </c>
      <c r="X947" s="22">
        <v>0.90241965973534988</v>
      </c>
      <c r="Y947" s="22">
        <v>7.4555765595463147E-2</v>
      </c>
      <c r="Z947" s="22">
        <v>6.9325771896660378</v>
      </c>
      <c r="AA947" s="22">
        <v>7.246376811594204</v>
      </c>
      <c r="AB947" s="22">
        <v>0.4982986767485823</v>
      </c>
      <c r="AC947" s="22">
        <v>0.45860113421550097</v>
      </c>
      <c r="AD947" s="22">
        <v>0.42204158790170138</v>
      </c>
      <c r="AE947" s="22">
        <v>3.8466792690611222</v>
      </c>
      <c r="AF947" s="22">
        <v>0.47262759924385644</v>
      </c>
      <c r="AG947" s="22">
        <v>1</v>
      </c>
      <c r="AH947" s="22">
        <v>0.21959672337744174</v>
      </c>
      <c r="AI947" s="22">
        <v>5.0850661625708895</v>
      </c>
      <c r="AJ947" s="22">
        <v>0.17139256458727162</v>
      </c>
      <c r="AK947" s="22">
        <v>4.2785129174543171</v>
      </c>
      <c r="AL947" s="22">
        <v>245.74669187145562</v>
      </c>
      <c r="AM947" s="22">
        <v>0.12602394454946442</v>
      </c>
      <c r="AN947" s="22">
        <v>0.92249527410207954</v>
      </c>
    </row>
    <row r="948" spans="1:40" x14ac:dyDescent="0.2">
      <c r="A948" s="20">
        <v>37886</v>
      </c>
      <c r="B948" s="22">
        <v>0.46529836564044097</v>
      </c>
      <c r="C948" s="22">
        <v>8.586088939566705E-2</v>
      </c>
      <c r="D948" s="22">
        <v>4.7761307487647287E-2</v>
      </c>
      <c r="E948" s="22">
        <v>0.1713923729887242</v>
      </c>
      <c r="F948" s="22">
        <v>0.171506398074243</v>
      </c>
      <c r="G948" s="22">
        <v>1.0486887115165338</v>
      </c>
      <c r="H948" s="22">
        <v>3.5119726339794757</v>
      </c>
      <c r="I948" s="22">
        <v>0.82034714303813516</v>
      </c>
      <c r="J948" s="22">
        <v>0.14525528949702271</v>
      </c>
      <c r="K948" s="22">
        <v>0.20898264284809326</v>
      </c>
      <c r="L948" s="22">
        <v>0.98156594450779178</v>
      </c>
      <c r="M948" s="22">
        <v>28.094514126441155</v>
      </c>
      <c r="N948" s="22">
        <v>1069.9353857848728</v>
      </c>
      <c r="O948" s="22">
        <v>0.56366400608133793</v>
      </c>
      <c r="P948" s="22">
        <v>5.7899404535664525</v>
      </c>
      <c r="Q948" s="22">
        <v>9.7960217914607881</v>
      </c>
      <c r="R948" s="22">
        <v>14.223995945774739</v>
      </c>
      <c r="S948" s="22">
        <v>9.9391866210566349</v>
      </c>
      <c r="T948" s="22">
        <v>145.31863676675536</v>
      </c>
      <c r="U948" s="22">
        <v>3.7420499176485503E-2</v>
      </c>
      <c r="V948" s="22">
        <v>1.3609527429367798</v>
      </c>
      <c r="W948" s="22">
        <v>0.48137590269859376</v>
      </c>
      <c r="X948" s="22">
        <v>0.90149499556569124</v>
      </c>
      <c r="Y948" s="22">
        <v>7.5484606613454963E-2</v>
      </c>
      <c r="Z948" s="22">
        <v>6.9681996705941982</v>
      </c>
      <c r="AA948" s="22">
        <v>7.3254782718864826</v>
      </c>
      <c r="AB948" s="22">
        <v>0.49524895477004943</v>
      </c>
      <c r="AC948" s="22">
        <v>0.46118079310781712</v>
      </c>
      <c r="AD948" s="22">
        <v>0.42265298365640447</v>
      </c>
      <c r="AE948" s="22">
        <v>3.8622070188774869</v>
      </c>
      <c r="AF948" s="22">
        <v>0.47511719244900552</v>
      </c>
      <c r="AG948" s="22">
        <v>1</v>
      </c>
      <c r="AH948" s="22">
        <v>0.21864943620929941</v>
      </c>
      <c r="AI948" s="22">
        <v>5.0741163055872294</v>
      </c>
      <c r="AJ948" s="22">
        <v>0.17141771189661728</v>
      </c>
      <c r="AK948" s="22">
        <v>4.2810084885341446</v>
      </c>
      <c r="AL948" s="22">
        <v>251.48992778411252</v>
      </c>
      <c r="AM948" s="22">
        <v>0.12669453946534906</v>
      </c>
      <c r="AN948" s="22">
        <v>0.91297352084125183</v>
      </c>
    </row>
    <row r="949" spans="1:40" x14ac:dyDescent="0.2">
      <c r="A949" s="20">
        <v>37887</v>
      </c>
      <c r="B949" s="22">
        <v>0.47093671859973074</v>
      </c>
      <c r="C949" s="22">
        <v>8.6644867602744119E-2</v>
      </c>
      <c r="D949" s="22">
        <v>4.8340065397191767E-2</v>
      </c>
      <c r="E949" s="22">
        <v>0.1739565301019427</v>
      </c>
      <c r="F949" s="22">
        <v>0.17408475988972238</v>
      </c>
      <c r="G949" s="22">
        <v>1.061383599410143</v>
      </c>
      <c r="H949" s="22">
        <v>3.5447842533820606</v>
      </c>
      <c r="I949" s="22">
        <v>0.83210873886003722</v>
      </c>
      <c r="J949" s="22">
        <v>0.14673334615631214</v>
      </c>
      <c r="K949" s="22">
        <v>0.21164326473039691</v>
      </c>
      <c r="L949" s="22">
        <v>0.99281913188433679</v>
      </c>
      <c r="M949" s="22">
        <v>28.445213823171127</v>
      </c>
      <c r="N949" s="22">
        <v>1078.4125152272873</v>
      </c>
      <c r="O949" s="22">
        <v>0.56908379816631405</v>
      </c>
      <c r="P949" s="22">
        <v>5.8703596845547228</v>
      </c>
      <c r="Q949" s="22">
        <v>9.8813874463037781</v>
      </c>
      <c r="R949" s="22">
        <v>14.395075976149261</v>
      </c>
      <c r="S949" s="22">
        <v>10.066038340706546</v>
      </c>
      <c r="T949" s="22">
        <v>147.84894530999551</v>
      </c>
      <c r="U949" s="22">
        <v>3.7836763480156445E-2</v>
      </c>
      <c r="V949" s="22">
        <v>1.3919343463486569</v>
      </c>
      <c r="W949" s="22">
        <v>0.48720907866897484</v>
      </c>
      <c r="X949" s="22">
        <v>0.90544335449124835</v>
      </c>
      <c r="Y949" s="22">
        <v>7.6078733089696746E-2</v>
      </c>
      <c r="Z949" s="22">
        <v>7.0436622427389883</v>
      </c>
      <c r="AA949" s="22">
        <v>7.4232224145669043</v>
      </c>
      <c r="AB949" s="22">
        <v>0.50073732127973325</v>
      </c>
      <c r="AC949" s="22">
        <v>0.46675642751811253</v>
      </c>
      <c r="AD949" s="22">
        <v>0.42750528947874594</v>
      </c>
      <c r="AE949" s="22">
        <v>3.9058665127909218</v>
      </c>
      <c r="AF949" s="22">
        <v>0.48086170417387963</v>
      </c>
      <c r="AG949" s="22">
        <v>1</v>
      </c>
      <c r="AH949" s="22">
        <v>0.22274796435211902</v>
      </c>
      <c r="AI949" s="22">
        <v>5.1420144899660194</v>
      </c>
      <c r="AJ949" s="22">
        <v>0.17381547733538502</v>
      </c>
      <c r="AK949" s="22">
        <v>4.3239084439315256</v>
      </c>
      <c r="AL949" s="22">
        <v>253.89497980380844</v>
      </c>
      <c r="AM949" s="22">
        <v>0.12822978777970123</v>
      </c>
      <c r="AN949" s="22">
        <v>0.91807398858754896</v>
      </c>
    </row>
    <row r="950" spans="1:40" x14ac:dyDescent="0.2">
      <c r="A950" s="20">
        <v>37888</v>
      </c>
      <c r="B950" s="22">
        <v>0.47722193347193348</v>
      </c>
      <c r="C950" s="22">
        <v>8.7980769230769237E-2</v>
      </c>
      <c r="D950" s="22">
        <v>4.8983887733887732E-2</v>
      </c>
      <c r="E950" s="22">
        <v>0.17545478170478171</v>
      </c>
      <c r="F950" s="22">
        <v>0.17538981288981292</v>
      </c>
      <c r="G950" s="22">
        <v>1.0754937629937629</v>
      </c>
      <c r="H950" s="22">
        <v>3.6010914760914763</v>
      </c>
      <c r="I950" s="22">
        <v>0.83939708939708946</v>
      </c>
      <c r="J950" s="22">
        <v>0.14932432432432433</v>
      </c>
      <c r="K950" s="22">
        <v>0.21544958419958421</v>
      </c>
      <c r="L950" s="22">
        <v>1.0081860706860708</v>
      </c>
      <c r="M950" s="22">
        <v>28.579781704781706</v>
      </c>
      <c r="N950" s="22">
        <v>1095.7640332640333</v>
      </c>
      <c r="O950" s="22">
        <v>0.57783264033264037</v>
      </c>
      <c r="P950" s="22">
        <v>5.9394490644490645</v>
      </c>
      <c r="Q950" s="22">
        <v>10.032484407484407</v>
      </c>
      <c r="R950" s="22">
        <v>14.527027027027028</v>
      </c>
      <c r="S950" s="22">
        <v>10.19360706860707</v>
      </c>
      <c r="T950" s="22">
        <v>149.48024948024951</v>
      </c>
      <c r="U950" s="22">
        <v>3.8308212058212061E-2</v>
      </c>
      <c r="V950" s="22">
        <v>1.4003378378378377</v>
      </c>
      <c r="W950" s="22">
        <v>0.493698024948025</v>
      </c>
      <c r="X950" s="22">
        <v>0.90683471933471937</v>
      </c>
      <c r="Y950" s="22">
        <v>7.7247920997921007E-2</v>
      </c>
      <c r="Z950" s="22">
        <v>7.1478690228690231</v>
      </c>
      <c r="AA950" s="22">
        <v>7.5168918918918921</v>
      </c>
      <c r="AB950" s="22">
        <v>0.50838097713097719</v>
      </c>
      <c r="AC950" s="22">
        <v>0.47310291060291065</v>
      </c>
      <c r="AD950" s="22">
        <v>0.43271829521829525</v>
      </c>
      <c r="AE950" s="22">
        <v>3.94968814968815</v>
      </c>
      <c r="AF950" s="22">
        <v>0.48727910602910607</v>
      </c>
      <c r="AG950" s="22">
        <v>1</v>
      </c>
      <c r="AH950" s="22">
        <v>0.22531185031185033</v>
      </c>
      <c r="AI950" s="22">
        <v>5.1975051975051976</v>
      </c>
      <c r="AJ950" s="22">
        <v>0.17561070686070687</v>
      </c>
      <c r="AK950" s="22">
        <v>4.372401247401247</v>
      </c>
      <c r="AL950" s="22">
        <v>257.66632016632019</v>
      </c>
      <c r="AM950" s="22">
        <v>0.12993762993762994</v>
      </c>
      <c r="AN950" s="22">
        <v>0.92023128898128903</v>
      </c>
    </row>
    <row r="951" spans="1:40" x14ac:dyDescent="0.2">
      <c r="A951" s="20">
        <v>37889</v>
      </c>
      <c r="B951" s="22">
        <v>0.47351727694687984</v>
      </c>
      <c r="C951" s="22">
        <v>8.7403300670448672E-2</v>
      </c>
      <c r="D951" s="22">
        <v>4.8606240330067038E-2</v>
      </c>
      <c r="E951" s="22">
        <v>0.17385250128932439</v>
      </c>
      <c r="F951" s="22">
        <v>0.17315626611655491</v>
      </c>
      <c r="G951" s="22">
        <v>1.0671738009283134</v>
      </c>
      <c r="H951" s="22">
        <v>3.55737493553378</v>
      </c>
      <c r="I951" s="22">
        <v>0.83329035585353273</v>
      </c>
      <c r="J951" s="22">
        <v>0.14807890665291387</v>
      </c>
      <c r="K951" s="22">
        <v>0.21383445074780816</v>
      </c>
      <c r="L951" s="22">
        <v>1.0010959257349148</v>
      </c>
      <c r="M951" s="22">
        <v>28.504383702939659</v>
      </c>
      <c r="N951" s="22">
        <v>1088.1897885507992</v>
      </c>
      <c r="O951" s="22">
        <v>0.57387828777720462</v>
      </c>
      <c r="P951" s="22">
        <v>5.9115523465703967</v>
      </c>
      <c r="Q951" s="22">
        <v>9.9896854048478598</v>
      </c>
      <c r="R951" s="22">
        <v>14.452037132542547</v>
      </c>
      <c r="S951" s="22">
        <v>10.114749871067561</v>
      </c>
      <c r="T951" s="22">
        <v>148.40123775141825</v>
      </c>
      <c r="U951" s="22">
        <v>3.801572975760701E-2</v>
      </c>
      <c r="V951" s="22">
        <v>1.4011088189788552</v>
      </c>
      <c r="W951" s="22">
        <v>0.48987880350696233</v>
      </c>
      <c r="X951" s="22">
        <v>0.90547962867457443</v>
      </c>
      <c r="Y951" s="22">
        <v>7.6637441980402274E-2</v>
      </c>
      <c r="Z951" s="22">
        <v>7.1054667354306336</v>
      </c>
      <c r="AA951" s="22">
        <v>7.44198040226921</v>
      </c>
      <c r="AB951" s="22">
        <v>0.5042547705002578</v>
      </c>
      <c r="AC951" s="22">
        <v>0.46931407942238268</v>
      </c>
      <c r="AD951" s="22">
        <v>0.42844249613202678</v>
      </c>
      <c r="AE951" s="22">
        <v>3.9279267663744197</v>
      </c>
      <c r="AF951" s="22">
        <v>0.48349664775657553</v>
      </c>
      <c r="AG951" s="22">
        <v>1</v>
      </c>
      <c r="AH951" s="22">
        <v>0.22360752965446104</v>
      </c>
      <c r="AI951" s="22">
        <v>5.1689014956162973</v>
      </c>
      <c r="AJ951" s="22">
        <v>0.17708870551830838</v>
      </c>
      <c r="AK951" s="22">
        <v>4.3347086126869518</v>
      </c>
      <c r="AL951" s="22">
        <v>255.28623001547189</v>
      </c>
      <c r="AM951" s="22">
        <v>0.12893243940175347</v>
      </c>
      <c r="AN951" s="22">
        <v>0.91143630737493542</v>
      </c>
    </row>
    <row r="952" spans="1:40" x14ac:dyDescent="0.2">
      <c r="A952" s="20">
        <v>37890</v>
      </c>
      <c r="B952" s="22">
        <v>0.47040666026256805</v>
      </c>
      <c r="C952" s="22">
        <v>8.6250400256163956E-2</v>
      </c>
      <c r="D952" s="22">
        <v>4.8283061159141862E-2</v>
      </c>
      <c r="E952" s="22">
        <v>0.17329490874159464</v>
      </c>
      <c r="F952" s="22">
        <v>0.17219340377841821</v>
      </c>
      <c r="G952" s="22">
        <v>1.0601729106628244</v>
      </c>
      <c r="H952" s="22">
        <v>3.5322446365674032</v>
      </c>
      <c r="I952" s="22">
        <v>0.82917707332692925</v>
      </c>
      <c r="J952" s="22">
        <v>0.14692283061159142</v>
      </c>
      <c r="K952" s="22">
        <v>0.2124239513288505</v>
      </c>
      <c r="L952" s="22">
        <v>0.99244316362471985</v>
      </c>
      <c r="M952" s="22">
        <v>28.407300672430356</v>
      </c>
      <c r="N952" s="22">
        <v>1080.3714377201409</v>
      </c>
      <c r="O952" s="22">
        <v>0.57022094140249768</v>
      </c>
      <c r="P952" s="22">
        <v>5.8495036823567093</v>
      </c>
      <c r="Q952" s="22">
        <v>9.8943323727185408</v>
      </c>
      <c r="R952" s="22">
        <v>14.290105667627282</v>
      </c>
      <c r="S952" s="22">
        <v>10.05443483829651</v>
      </c>
      <c r="T952" s="22">
        <v>147.03810438680756</v>
      </c>
      <c r="U952" s="22">
        <v>3.7770092859430039E-2</v>
      </c>
      <c r="V952" s="22">
        <v>1.4090297790585975</v>
      </c>
      <c r="W952" s="22">
        <v>0.48664745437079737</v>
      </c>
      <c r="X952" s="22">
        <v>0.90530899775856555</v>
      </c>
      <c r="Y952" s="22">
        <v>7.5453089977585652E-2</v>
      </c>
      <c r="Z952" s="22">
        <v>7.0483509446045476</v>
      </c>
      <c r="AA952" s="22">
        <v>7.3980147294268335</v>
      </c>
      <c r="AB952" s="22">
        <v>0.50477105347422357</v>
      </c>
      <c r="AC952" s="22">
        <v>0.46601344860710858</v>
      </c>
      <c r="AD952" s="22">
        <v>0.42697406340057642</v>
      </c>
      <c r="AE952" s="22">
        <v>3.9081011847582454</v>
      </c>
      <c r="AF952" s="22">
        <v>0.48033301312840221</v>
      </c>
      <c r="AG952" s="22">
        <v>1</v>
      </c>
      <c r="AH952" s="22">
        <v>0.22185078450208134</v>
      </c>
      <c r="AI952" s="22">
        <v>5.1309638168427805</v>
      </c>
      <c r="AJ952" s="22">
        <v>0.17579250720461098</v>
      </c>
      <c r="AK952" s="22">
        <v>4.3240473903298113</v>
      </c>
      <c r="AL952" s="22">
        <v>253.85846942042909</v>
      </c>
      <c r="AM952" s="22">
        <v>0.12808197246237593</v>
      </c>
      <c r="AN952" s="22">
        <v>0.91322446365674037</v>
      </c>
    </row>
    <row r="953" spans="1:40" x14ac:dyDescent="0.2">
      <c r="A953" s="20">
        <v>37893</v>
      </c>
      <c r="B953" s="22">
        <v>0.47770551508844961</v>
      </c>
      <c r="C953" s="22">
        <v>8.8163371488033299E-2</v>
      </c>
      <c r="D953" s="22">
        <v>4.903485952133195E-2</v>
      </c>
      <c r="E953" s="22">
        <v>0.17584547346514051</v>
      </c>
      <c r="F953" s="22">
        <v>0.1723595213319459</v>
      </c>
      <c r="G953" s="22">
        <v>1.0766129032258065</v>
      </c>
      <c r="H953" s="22">
        <v>3.5706295525494283</v>
      </c>
      <c r="I953" s="22">
        <v>0.83311654526534873</v>
      </c>
      <c r="J953" s="22">
        <v>0.15075442247658691</v>
      </c>
      <c r="K953" s="22">
        <v>0.21668834547346516</v>
      </c>
      <c r="L953" s="22">
        <v>1.0079994797086369</v>
      </c>
      <c r="M953" s="22">
        <v>28.547086368366287</v>
      </c>
      <c r="N953" s="22">
        <v>1094.1727367325705</v>
      </c>
      <c r="O953" s="22">
        <v>0.57765348595213328</v>
      </c>
      <c r="P953" s="22">
        <v>5.949531737773154</v>
      </c>
      <c r="Q953" s="22">
        <v>9.9544745057232067</v>
      </c>
      <c r="R953" s="22">
        <v>14.414672216441208</v>
      </c>
      <c r="S953" s="22">
        <v>10.184703433922998</v>
      </c>
      <c r="T953" s="22">
        <v>149.1935483870968</v>
      </c>
      <c r="U953" s="22">
        <v>3.8214099895941732E-2</v>
      </c>
      <c r="V953" s="22">
        <v>1.4270941727367328</v>
      </c>
      <c r="W953" s="22">
        <v>0.49421175858480754</v>
      </c>
      <c r="X953" s="22">
        <v>0.90923517169614987</v>
      </c>
      <c r="Y953" s="22">
        <v>7.7289281997918832E-2</v>
      </c>
      <c r="Z953" s="22">
        <v>7.1279916753381896</v>
      </c>
      <c r="AA953" s="22">
        <v>7.4791883454734656</v>
      </c>
      <c r="AB953" s="22">
        <v>0.51684443288241422</v>
      </c>
      <c r="AC953" s="22">
        <v>0.47346514047866811</v>
      </c>
      <c r="AD953" s="22">
        <v>0.42806971904266394</v>
      </c>
      <c r="AE953" s="22">
        <v>3.9808402705515094</v>
      </c>
      <c r="AF953" s="22">
        <v>0.48777315296566082</v>
      </c>
      <c r="AG953" s="22">
        <v>1</v>
      </c>
      <c r="AH953" s="22">
        <v>0.22502601456815818</v>
      </c>
      <c r="AI953" s="22">
        <v>5.2055150884495331</v>
      </c>
      <c r="AJ953" s="22">
        <v>0.18106139438085328</v>
      </c>
      <c r="AK953" s="22">
        <v>4.3821540062434963</v>
      </c>
      <c r="AL953" s="22">
        <v>257.93444328824143</v>
      </c>
      <c r="AM953" s="22">
        <v>0.13007284079084289</v>
      </c>
      <c r="AN953" s="22">
        <v>0.92206035379812701</v>
      </c>
    </row>
    <row r="954" spans="1:40" x14ac:dyDescent="0.2">
      <c r="A954" s="20">
        <v>37894</v>
      </c>
      <c r="B954" s="22">
        <v>0.47411088878848506</v>
      </c>
      <c r="C954" s="22">
        <v>8.7807396888917574E-2</v>
      </c>
      <c r="D954" s="22">
        <v>4.8665849093138834E-2</v>
      </c>
      <c r="E954" s="22">
        <v>0.17456916026592656</v>
      </c>
      <c r="F954" s="22">
        <v>0.17003808171432258</v>
      </c>
      <c r="G954" s="22">
        <v>1.0684825405021621</v>
      </c>
      <c r="H954" s="22">
        <v>3.530110372426257</v>
      </c>
      <c r="I954" s="22">
        <v>0.82142903246627508</v>
      </c>
      <c r="J954" s="22">
        <v>0.1504937713806235</v>
      </c>
      <c r="K954" s="22">
        <v>0.21440650616407408</v>
      </c>
      <c r="L954" s="22">
        <v>0.99963854644032779</v>
      </c>
      <c r="M954" s="22">
        <v>28.193377654424577</v>
      </c>
      <c r="N954" s="22">
        <v>1083.0697734460723</v>
      </c>
      <c r="O954" s="22">
        <v>0.57303298263732005</v>
      </c>
      <c r="P954" s="22">
        <v>5.8865294003743625</v>
      </c>
      <c r="Q954" s="22">
        <v>9.8715548957593739</v>
      </c>
      <c r="R954" s="22">
        <v>14.391015297231007</v>
      </c>
      <c r="S954" s="22">
        <v>10.098754276124701</v>
      </c>
      <c r="T954" s="22">
        <v>148.1959594655651</v>
      </c>
      <c r="U954" s="22">
        <v>3.8021041760795196E-2</v>
      </c>
      <c r="V954" s="22">
        <v>1.4170270444716968</v>
      </c>
      <c r="W954" s="22">
        <v>0.49047957141935067</v>
      </c>
      <c r="X954" s="22">
        <v>0.90869424901568452</v>
      </c>
      <c r="Y954" s="22">
        <v>7.6757245207513064E-2</v>
      </c>
      <c r="Z954" s="22">
        <v>7.0754534305815531</v>
      </c>
      <c r="AA954" s="22">
        <v>7.4575614793777838</v>
      </c>
      <c r="AB954" s="22">
        <v>0.50945588330213643</v>
      </c>
      <c r="AC954" s="22">
        <v>0.46988962757374297</v>
      </c>
      <c r="AD954" s="22">
        <v>0.42575356612663778</v>
      </c>
      <c r="AE954" s="22">
        <v>3.9477699606273799</v>
      </c>
      <c r="AF954" s="22">
        <v>0.48408958884657582</v>
      </c>
      <c r="AG954" s="22">
        <v>1</v>
      </c>
      <c r="AH954" s="22">
        <v>0.2232492093203382</v>
      </c>
      <c r="AI954" s="22">
        <v>5.1636222810301424</v>
      </c>
      <c r="AJ954" s="22">
        <v>0.17888723939843801</v>
      </c>
      <c r="AK954" s="22">
        <v>4.3490608661976369</v>
      </c>
      <c r="AL954" s="22">
        <v>256.24475569612082</v>
      </c>
      <c r="AM954" s="22">
        <v>0.12909055702575356</v>
      </c>
      <c r="AN954" s="22">
        <v>0.89471374168979534</v>
      </c>
    </row>
    <row r="955" spans="1:40" x14ac:dyDescent="0.2">
      <c r="A955" s="20">
        <v>37895</v>
      </c>
      <c r="B955" s="22">
        <v>0.47674433698968005</v>
      </c>
      <c r="C955" s="22">
        <v>8.9076393846952692E-2</v>
      </c>
      <c r="D955" s="22">
        <v>4.8936197832154214E-2</v>
      </c>
      <c r="E955" s="22">
        <v>0.17459596287401832</v>
      </c>
      <c r="F955" s="22">
        <v>0.17051989355487768</v>
      </c>
      <c r="G955" s="22">
        <v>1.0744466800804828</v>
      </c>
      <c r="H955" s="22">
        <v>3.5354059842928542</v>
      </c>
      <c r="I955" s="22">
        <v>0.82241838125527356</v>
      </c>
      <c r="J955" s="22">
        <v>0.15204777049393134</v>
      </c>
      <c r="K955" s="22">
        <v>0.21664178620107746</v>
      </c>
      <c r="L955" s="22">
        <v>1.0044135782436556</v>
      </c>
      <c r="M955" s="22">
        <v>28.097617965859676</v>
      </c>
      <c r="N955" s="22">
        <v>1087.8172259362627</v>
      </c>
      <c r="O955" s="22">
        <v>0.57376517167521257</v>
      </c>
      <c r="P955" s="22">
        <v>5.9115986240020773</v>
      </c>
      <c r="Q955" s="22">
        <v>9.8825209320438763</v>
      </c>
      <c r="R955" s="22">
        <v>14.35191795936912</v>
      </c>
      <c r="S955" s="22">
        <v>10.157720516648277</v>
      </c>
      <c r="T955" s="22">
        <v>149.50347244758876</v>
      </c>
      <c r="U955" s="22">
        <v>3.8194327253845653E-2</v>
      </c>
      <c r="V955" s="22">
        <v>1.4307782176932564</v>
      </c>
      <c r="W955" s="22">
        <v>0.49321736872850008</v>
      </c>
      <c r="X955" s="22">
        <v>0.90944375933017463</v>
      </c>
      <c r="Y955" s="22">
        <v>7.7847731550593893E-2</v>
      </c>
      <c r="Z955" s="22">
        <v>7.1032647497890569</v>
      </c>
      <c r="AA955" s="22">
        <v>7.4926981242292472</v>
      </c>
      <c r="AB955" s="22">
        <v>0.50788602583241393</v>
      </c>
      <c r="AC955" s="22">
        <v>0.47252547543324463</v>
      </c>
      <c r="AD955" s="22">
        <v>0.42597520607516065</v>
      </c>
      <c r="AE955" s="22">
        <v>3.9633932628026223</v>
      </c>
      <c r="AF955" s="22">
        <v>0.48680469916271829</v>
      </c>
      <c r="AG955" s="22">
        <v>1</v>
      </c>
      <c r="AH955" s="22">
        <v>0.22418381255273578</v>
      </c>
      <c r="AI955" s="22">
        <v>5.1535016550918424</v>
      </c>
      <c r="AJ955" s="22">
        <v>0.17985331342896088</v>
      </c>
      <c r="AK955" s="22">
        <v>4.3798273512039989</v>
      </c>
      <c r="AL955" s="22">
        <v>258.1943272538457</v>
      </c>
      <c r="AM955" s="22">
        <v>0.12981112481339652</v>
      </c>
      <c r="AN955" s="22">
        <v>0.89699487246056997</v>
      </c>
    </row>
    <row r="956" spans="1:40" x14ac:dyDescent="0.2">
      <c r="A956" s="20">
        <v>37896</v>
      </c>
      <c r="B956" s="22">
        <v>0.47819803398216254</v>
      </c>
      <c r="C956" s="22">
        <v>8.905670203762775E-2</v>
      </c>
      <c r="D956" s="22">
        <v>4.9082742008983785E-2</v>
      </c>
      <c r="E956" s="22">
        <v>0.17441572814269901</v>
      </c>
      <c r="F956" s="22">
        <v>0.1715252913221795</v>
      </c>
      <c r="G956" s="22">
        <v>1.0776642145693638</v>
      </c>
      <c r="H956" s="22">
        <v>3.5471648981186115</v>
      </c>
      <c r="I956" s="22">
        <v>0.82699043031052655</v>
      </c>
      <c r="J956" s="22">
        <v>0.15220363257600414</v>
      </c>
      <c r="K956" s="22">
        <v>0.21739470086582902</v>
      </c>
      <c r="L956" s="22">
        <v>1.0057287936983268</v>
      </c>
      <c r="M956" s="22">
        <v>28.239046937048364</v>
      </c>
      <c r="N956" s="22">
        <v>1089.7728012499185</v>
      </c>
      <c r="O956" s="22">
        <v>0.57418136840049472</v>
      </c>
      <c r="P956" s="22">
        <v>5.9175834906581599</v>
      </c>
      <c r="Q956" s="22">
        <v>9.9095110995377897</v>
      </c>
      <c r="R956" s="22">
        <v>14.406614152724432</v>
      </c>
      <c r="S956" s="22">
        <v>10.194648785886335</v>
      </c>
      <c r="T956" s="22">
        <v>149.33923572684068</v>
      </c>
      <c r="U956" s="22">
        <v>3.8354273810298802E-2</v>
      </c>
      <c r="V956" s="22">
        <v>1.4516633031703663</v>
      </c>
      <c r="W956" s="22">
        <v>0.49469435583620852</v>
      </c>
      <c r="X956" s="22">
        <v>0.90953713950914639</v>
      </c>
      <c r="Y956" s="22">
        <v>7.7833474383178169E-2</v>
      </c>
      <c r="Z956" s="22">
        <v>7.1544821300696562</v>
      </c>
      <c r="AA956" s="22">
        <v>7.524249723325303</v>
      </c>
      <c r="AB956" s="22">
        <v>0.505826443590912</v>
      </c>
      <c r="AC956" s="22">
        <v>0.47395351865112945</v>
      </c>
      <c r="AD956" s="22">
        <v>0.42839658876375225</v>
      </c>
      <c r="AE956" s="22">
        <v>3.9650152984831708</v>
      </c>
      <c r="AF956" s="22">
        <v>0.48828852288262481</v>
      </c>
      <c r="AG956" s="22">
        <v>0.99999999999999989</v>
      </c>
      <c r="AH956" s="22">
        <v>0.22465985287416182</v>
      </c>
      <c r="AI956" s="22">
        <v>5.153310331358635</v>
      </c>
      <c r="AJ956" s="22">
        <v>0.18261831911984897</v>
      </c>
      <c r="AK956" s="22">
        <v>4.386433174923507</v>
      </c>
      <c r="AL956" s="22">
        <v>258.83731527895316</v>
      </c>
      <c r="AM956" s="22">
        <v>0.13019985678015752</v>
      </c>
      <c r="AN956" s="22">
        <v>0.89090554000390587</v>
      </c>
    </row>
    <row r="957" spans="1:40" x14ac:dyDescent="0.2">
      <c r="A957" s="20">
        <v>37897</v>
      </c>
      <c r="B957" s="22">
        <v>0.47351253787146264</v>
      </c>
      <c r="C957" s="22">
        <v>8.7539483014246119E-2</v>
      </c>
      <c r="D957" s="22">
        <v>4.8603107071488426E-2</v>
      </c>
      <c r="E957" s="22">
        <v>0.17322245858312382</v>
      </c>
      <c r="F957" s="22">
        <v>0.17238445175014502</v>
      </c>
      <c r="G957" s="22">
        <v>1.0671050087023786</v>
      </c>
      <c r="H957" s="22">
        <v>3.5434796622187839</v>
      </c>
      <c r="I957" s="22">
        <v>0.82766711790111525</v>
      </c>
      <c r="J957" s="22">
        <v>0.14925546315993038</v>
      </c>
      <c r="K957" s="22">
        <v>0.21447817959131049</v>
      </c>
      <c r="L957" s="22">
        <v>0.99297363501579317</v>
      </c>
      <c r="M957" s="22">
        <v>28.193128343969573</v>
      </c>
      <c r="N957" s="22">
        <v>1078.4503319796299</v>
      </c>
      <c r="O957" s="22">
        <v>0.56842648101592208</v>
      </c>
      <c r="P957" s="22">
        <v>5.8428414877844386</v>
      </c>
      <c r="Q957" s="22">
        <v>9.8768774576161924</v>
      </c>
      <c r="R957" s="22">
        <v>14.293818088055179</v>
      </c>
      <c r="S957" s="22">
        <v>10.101205440598207</v>
      </c>
      <c r="T957" s="22">
        <v>147.74705086056855</v>
      </c>
      <c r="U957" s="22">
        <v>3.7981048153161862E-2</v>
      </c>
      <c r="V957" s="22">
        <v>1.4484625797718043</v>
      </c>
      <c r="W957" s="22">
        <v>0.48984722490814153</v>
      </c>
      <c r="X957" s="22">
        <v>0.91117127570424805</v>
      </c>
      <c r="Y957" s="22">
        <v>7.6348868690775465E-2</v>
      </c>
      <c r="Z957" s="22">
        <v>7.0650422226519689</v>
      </c>
      <c r="AA957" s="22">
        <v>7.446657641977696</v>
      </c>
      <c r="AB957" s="22">
        <v>0.50409334106878101</v>
      </c>
      <c r="AC957" s="22">
        <v>0.46930961129375365</v>
      </c>
      <c r="AD957" s="22">
        <v>0.42900792883388122</v>
      </c>
      <c r="AE957" s="22">
        <v>3.924450460903758</v>
      </c>
      <c r="AF957" s="22">
        <v>0.48347837297750273</v>
      </c>
      <c r="AG957" s="22">
        <v>1</v>
      </c>
      <c r="AH957" s="22">
        <v>0.22265196931605752</v>
      </c>
      <c r="AI957" s="22">
        <v>5.0976600270740668</v>
      </c>
      <c r="AJ957" s="22">
        <v>0.17991362083413909</v>
      </c>
      <c r="AK957" s="22">
        <v>4.3511893250821894</v>
      </c>
      <c r="AL957" s="22">
        <v>256.55901501966093</v>
      </c>
      <c r="AM957" s="22">
        <v>0.12892412815058338</v>
      </c>
      <c r="AN957" s="22">
        <v>0.89461741764971314</v>
      </c>
    </row>
    <row r="958" spans="1:40" x14ac:dyDescent="0.2">
      <c r="A958" s="20">
        <v>37900</v>
      </c>
      <c r="B958" s="22">
        <v>0.4819631257791484</v>
      </c>
      <c r="C958" s="22">
        <v>8.9875992388950859E-2</v>
      </c>
      <c r="D958" s="22">
        <v>4.9470507184567948E-2</v>
      </c>
      <c r="E958" s="22">
        <v>0.17589397021192837</v>
      </c>
      <c r="F958" s="22">
        <v>0.17316449051899485</v>
      </c>
      <c r="G958" s="22">
        <v>1.0861492028082147</v>
      </c>
      <c r="H958" s="22">
        <v>3.5647267239682439</v>
      </c>
      <c r="I958" s="22">
        <v>0.83197952890230298</v>
      </c>
      <c r="J958" s="22">
        <v>0.15363821271570111</v>
      </c>
      <c r="K958" s="22">
        <v>0.21902762285939245</v>
      </c>
      <c r="L958" s="22">
        <v>1.0112853487303983</v>
      </c>
      <c r="M958" s="22">
        <v>28.397086805327739</v>
      </c>
      <c r="N958" s="22">
        <v>1099.9278262581197</v>
      </c>
      <c r="O958" s="22">
        <v>0.57857095991076701</v>
      </c>
      <c r="P958" s="22">
        <v>5.9497408306541573</v>
      </c>
      <c r="Q958" s="22">
        <v>10.033462371235483</v>
      </c>
      <c r="R958" s="22">
        <v>14.555475362509023</v>
      </c>
      <c r="S958" s="22">
        <v>10.288038842595633</v>
      </c>
      <c r="T958" s="22">
        <v>151.09244800209962</v>
      </c>
      <c r="U958" s="22">
        <v>3.859589265796208E-2</v>
      </c>
      <c r="V958" s="22">
        <v>1.4821862082540518</v>
      </c>
      <c r="W958" s="22">
        <v>0.49858933140870026</v>
      </c>
      <c r="X958" s="22">
        <v>0.91568794698510603</v>
      </c>
      <c r="Y958" s="22">
        <v>7.7987008726461526E-2</v>
      </c>
      <c r="Z958" s="22">
        <v>7.2042516895216853</v>
      </c>
      <c r="AA958" s="22">
        <v>7.5664326487763276</v>
      </c>
      <c r="AB958" s="22">
        <v>0.50987468013909854</v>
      </c>
      <c r="AC958" s="22">
        <v>0.47765894626336863</v>
      </c>
      <c r="AD958" s="22">
        <v>0.42972245915622342</v>
      </c>
      <c r="AE958" s="22">
        <v>3.9951446755462245</v>
      </c>
      <c r="AF958" s="22">
        <v>0.49210681713798315</v>
      </c>
      <c r="AG958" s="22">
        <v>1</v>
      </c>
      <c r="AH958" s="22">
        <v>0.22619250705334298</v>
      </c>
      <c r="AI958" s="22">
        <v>5.1873236664260878</v>
      </c>
      <c r="AJ958" s="22">
        <v>0.18043435470113511</v>
      </c>
      <c r="AK958" s="22">
        <v>4.4196575027885316</v>
      </c>
      <c r="AL958" s="22">
        <v>261.79515779804478</v>
      </c>
      <c r="AM958" s="22">
        <v>0.13122498523718917</v>
      </c>
      <c r="AN958" s="22">
        <v>0.90467817072370582</v>
      </c>
    </row>
    <row r="959" spans="1:40" x14ac:dyDescent="0.2">
      <c r="A959" s="20">
        <v>37901</v>
      </c>
      <c r="B959" s="22">
        <v>0.48340901612372489</v>
      </c>
      <c r="C959" s="22">
        <v>9.0977295162882527E-2</v>
      </c>
      <c r="D959" s="22">
        <v>4.962026982560052E-2</v>
      </c>
      <c r="E959" s="22">
        <v>0.1751233958538993</v>
      </c>
      <c r="F959" s="22">
        <v>0.17322803553800592</v>
      </c>
      <c r="G959" s="22">
        <v>1.0894373149062191</v>
      </c>
      <c r="H959" s="22">
        <v>3.5701217505758471</v>
      </c>
      <c r="I959" s="22">
        <v>0.83119447186574535</v>
      </c>
      <c r="J959" s="22">
        <v>0.15486673247778876</v>
      </c>
      <c r="K959" s="22">
        <v>0.21891411648568607</v>
      </c>
      <c r="L959" s="22">
        <v>1.0145047713063506</v>
      </c>
      <c r="M959" s="22">
        <v>28.373807173412303</v>
      </c>
      <c r="N959" s="22">
        <v>1102.9944060546231</v>
      </c>
      <c r="O959" s="22">
        <v>0.58440276406712732</v>
      </c>
      <c r="P959" s="22">
        <v>5.9545903257650545</v>
      </c>
      <c r="Q959" s="22">
        <v>10.054623231326094</v>
      </c>
      <c r="R959" s="22">
        <v>14.467917077986179</v>
      </c>
      <c r="S959" s="22">
        <v>10.325765054294175</v>
      </c>
      <c r="T959" s="22">
        <v>151.23395853899308</v>
      </c>
      <c r="U959" s="22">
        <v>3.8703520895031256E-2</v>
      </c>
      <c r="V959" s="22">
        <v>1.4794340243501152</v>
      </c>
      <c r="W959" s="22">
        <v>0.50009871668311945</v>
      </c>
      <c r="X959" s="22">
        <v>0.92071076011845998</v>
      </c>
      <c r="Y959" s="22">
        <v>7.8762750904902923E-2</v>
      </c>
      <c r="Z959" s="22">
        <v>7.2273774267851261</v>
      </c>
      <c r="AA959" s="22">
        <v>7.580125041131951</v>
      </c>
      <c r="AB959" s="22">
        <v>0.50746956235603813</v>
      </c>
      <c r="AC959" s="22">
        <v>0.47910496873971697</v>
      </c>
      <c r="AD959" s="22">
        <v>0.43124712076340904</v>
      </c>
      <c r="AE959" s="22">
        <v>3.9997367555116816</v>
      </c>
      <c r="AF959" s="22">
        <v>0.4935834155972359</v>
      </c>
      <c r="AG959" s="22">
        <v>1</v>
      </c>
      <c r="AH959" s="22">
        <v>0.2264429088515959</v>
      </c>
      <c r="AI959" s="22">
        <v>5.1780190852254036</v>
      </c>
      <c r="AJ959" s="22">
        <v>0.18026982560052646</v>
      </c>
      <c r="AK959" s="22">
        <v>4.4461994076999014</v>
      </c>
      <c r="AL959" s="22">
        <v>261.73083251069431</v>
      </c>
      <c r="AM959" s="22">
        <v>0.13162224415926291</v>
      </c>
      <c r="AN959" s="22">
        <v>0.90523198420533069</v>
      </c>
    </row>
    <row r="960" spans="1:40" x14ac:dyDescent="0.2">
      <c r="A960" s="20">
        <v>37902</v>
      </c>
      <c r="B960" s="22">
        <v>0.48422440503658776</v>
      </c>
      <c r="C960" s="22">
        <v>9.1014569187158015E-2</v>
      </c>
      <c r="D960" s="22">
        <v>4.9704001582174161E-2</v>
      </c>
      <c r="E960" s="22">
        <v>0.17585865910739007</v>
      </c>
      <c r="F960" s="22">
        <v>0.17301074559957808</v>
      </c>
      <c r="G960" s="22">
        <v>1.0913178192366009</v>
      </c>
      <c r="H960" s="22">
        <v>3.573735908761289</v>
      </c>
      <c r="I960" s="22">
        <v>0.82932296130265659</v>
      </c>
      <c r="J960" s="22">
        <v>0.15569912321181356</v>
      </c>
      <c r="K960" s="22">
        <v>0.21915749225393891</v>
      </c>
      <c r="L960" s="22">
        <v>1.0196453292899992</v>
      </c>
      <c r="M960" s="22">
        <v>28.315643747115825</v>
      </c>
      <c r="N960" s="22">
        <v>1101.1932230206342</v>
      </c>
      <c r="O960" s="22">
        <v>0.58402004087283266</v>
      </c>
      <c r="P960" s="22">
        <v>5.9674335816467785</v>
      </c>
      <c r="Q960" s="22">
        <v>10.020436416375501</v>
      </c>
      <c r="R960" s="22">
        <v>14.441294745863273</v>
      </c>
      <c r="S960" s="22">
        <v>10.323686465818444</v>
      </c>
      <c r="T960" s="22">
        <v>151.59865515195463</v>
      </c>
      <c r="U960" s="22">
        <v>3.8750082404904733E-2</v>
      </c>
      <c r="V960" s="22">
        <v>1.4911991561737754</v>
      </c>
      <c r="W960" s="22">
        <v>0.5009558968949831</v>
      </c>
      <c r="X960" s="22">
        <v>0.91685674731360001</v>
      </c>
      <c r="Y960" s="22">
        <v>7.8897751994198698E-2</v>
      </c>
      <c r="Z960" s="22">
        <v>7.245039224734656</v>
      </c>
      <c r="AA960" s="22">
        <v>7.5772958006460538</v>
      </c>
      <c r="AB960" s="22">
        <v>0.50293361460874142</v>
      </c>
      <c r="AC960" s="22">
        <v>0.47993934999011134</v>
      </c>
      <c r="AD960" s="22">
        <v>0.43061507020897877</v>
      </c>
      <c r="AE960" s="22">
        <v>3.9969806842903286</v>
      </c>
      <c r="AF960" s="22">
        <v>0.49444261322433908</v>
      </c>
      <c r="AG960" s="22">
        <v>0.99999999999999989</v>
      </c>
      <c r="AH960" s="22">
        <v>0.22705517832421382</v>
      </c>
      <c r="AI960" s="22">
        <v>5.1723910607159329</v>
      </c>
      <c r="AJ960" s="22">
        <v>0.18144610719230006</v>
      </c>
      <c r="AK960" s="22">
        <v>4.4406355066253536</v>
      </c>
      <c r="AL960" s="22">
        <v>261.71797745401801</v>
      </c>
      <c r="AM960" s="22">
        <v>0.13184784758388818</v>
      </c>
      <c r="AN960" s="22">
        <v>0.90251170149647297</v>
      </c>
    </row>
    <row r="961" spans="1:40" x14ac:dyDescent="0.2">
      <c r="A961" s="20">
        <v>37903</v>
      </c>
      <c r="B961" s="22">
        <v>0.48085886357685254</v>
      </c>
      <c r="C961" s="22">
        <v>9.0377062058130397E-2</v>
      </c>
      <c r="D961" s="22">
        <v>4.935585231736056E-2</v>
      </c>
      <c r="E961" s="22">
        <v>0.17524221000261847</v>
      </c>
      <c r="F961" s="22">
        <v>0.17229641267347473</v>
      </c>
      <c r="G961" s="22">
        <v>1.0836737365802567</v>
      </c>
      <c r="H961" s="22">
        <v>3.5769835035349566</v>
      </c>
      <c r="I961" s="22">
        <v>0.82833202409007589</v>
      </c>
      <c r="J961" s="22">
        <v>0.15373134328358207</v>
      </c>
      <c r="K961" s="22">
        <v>0.21813301911495153</v>
      </c>
      <c r="L961" s="22">
        <v>1.0119795758051846</v>
      </c>
      <c r="M961" s="22">
        <v>28.263943440691278</v>
      </c>
      <c r="N961" s="22">
        <v>1095.8366064414768</v>
      </c>
      <c r="O961" s="22">
        <v>0.57803089814087449</v>
      </c>
      <c r="P961" s="22">
        <v>5.9151610369206598</v>
      </c>
      <c r="Q961" s="22">
        <v>9.9633411887928762</v>
      </c>
      <c r="R961" s="22">
        <v>14.287771667975909</v>
      </c>
      <c r="S961" s="22">
        <v>10.277559570568211</v>
      </c>
      <c r="T961" s="22">
        <v>150.37968054464517</v>
      </c>
      <c r="U961" s="22">
        <v>3.8498297983765375E-2</v>
      </c>
      <c r="V961" s="22">
        <v>1.4698874050798638</v>
      </c>
      <c r="W961" s="22">
        <v>0.49744697564807538</v>
      </c>
      <c r="X961" s="22">
        <v>0.91669285153181446</v>
      </c>
      <c r="Y961" s="22">
        <v>7.8462948415815664E-2</v>
      </c>
      <c r="Z961" s="22">
        <v>7.1746530505367891</v>
      </c>
      <c r="AA961" s="22">
        <v>7.5281487300340402</v>
      </c>
      <c r="AB961" s="22">
        <v>0.50274941084053415</v>
      </c>
      <c r="AC961" s="22">
        <v>0.47656454569258966</v>
      </c>
      <c r="AD961" s="22">
        <v>0.4327965435978004</v>
      </c>
      <c r="AE961" s="22">
        <v>3.9455354804922749</v>
      </c>
      <c r="AF961" s="22">
        <v>0.49096622152395913</v>
      </c>
      <c r="AG961" s="22">
        <v>0.99999999999999989</v>
      </c>
      <c r="AH961" s="22">
        <v>0.22573972244042942</v>
      </c>
      <c r="AI961" s="22">
        <v>5.1230688661953394</v>
      </c>
      <c r="AJ961" s="22">
        <v>0.181592039800995</v>
      </c>
      <c r="AK961" s="22">
        <v>4.4029850746268657</v>
      </c>
      <c r="AL961" s="22">
        <v>260.40848389630793</v>
      </c>
      <c r="AM961" s="22">
        <v>0.13092432573972243</v>
      </c>
      <c r="AN961" s="22">
        <v>0.90583922492799152</v>
      </c>
    </row>
    <row r="962" spans="1:40" x14ac:dyDescent="0.2">
      <c r="A962" s="20">
        <v>37904</v>
      </c>
      <c r="B962" s="22">
        <v>0.48232435981615224</v>
      </c>
      <c r="C962" s="22">
        <v>9.0768220617202883E-2</v>
      </c>
      <c r="D962" s="22">
        <v>4.9506237688772152E-2</v>
      </c>
      <c r="E962" s="22">
        <v>0.17343401181877871</v>
      </c>
      <c r="F962" s="22">
        <v>0.17239658568614574</v>
      </c>
      <c r="G962" s="22">
        <v>1.0869336835193695</v>
      </c>
      <c r="H962" s="22">
        <v>3.5644123440577804</v>
      </c>
      <c r="I962" s="22">
        <v>0.82646093237032159</v>
      </c>
      <c r="J962" s="22">
        <v>0.15490479317137226</v>
      </c>
      <c r="K962" s="22">
        <v>0.21859487852921863</v>
      </c>
      <c r="L962" s="22">
        <v>1.0152330925804331</v>
      </c>
      <c r="M962" s="22">
        <v>28.278397898883778</v>
      </c>
      <c r="N962" s="22">
        <v>1099.8030203545632</v>
      </c>
      <c r="O962" s="22">
        <v>0.58003939592908726</v>
      </c>
      <c r="P962" s="22">
        <v>5.9527248850952059</v>
      </c>
      <c r="Q962" s="22">
        <v>9.9474720945502284</v>
      </c>
      <c r="R962" s="22">
        <v>14.265265922521337</v>
      </c>
      <c r="S962" s="22">
        <v>10.295469468154957</v>
      </c>
      <c r="T962" s="22">
        <v>150.36112934996714</v>
      </c>
      <c r="U962" s="22">
        <v>3.8476690741956657E-2</v>
      </c>
      <c r="V962" s="22">
        <v>1.4671043992120814</v>
      </c>
      <c r="W962" s="22">
        <v>0.49894944189100454</v>
      </c>
      <c r="X962" s="22">
        <v>0.91528562048588302</v>
      </c>
      <c r="Y962" s="22">
        <v>7.8791858174655269E-2</v>
      </c>
      <c r="Z962" s="22">
        <v>7.1766250820748514</v>
      </c>
      <c r="AA962" s="22">
        <v>7.5364412344057774</v>
      </c>
      <c r="AB962" s="22">
        <v>0.5045305318450426</v>
      </c>
      <c r="AC962" s="22">
        <v>0.47803020354563358</v>
      </c>
      <c r="AD962" s="22">
        <v>0.42979645436638209</v>
      </c>
      <c r="AE962" s="22">
        <v>3.9539067629678266</v>
      </c>
      <c r="AF962" s="22">
        <v>0.49244911359159549</v>
      </c>
      <c r="AG962" s="22">
        <v>0.99999999999999989</v>
      </c>
      <c r="AH962" s="22">
        <v>0.22615889691398552</v>
      </c>
      <c r="AI962" s="22">
        <v>5.1188443860801041</v>
      </c>
      <c r="AJ962" s="22">
        <v>0.18162836506894287</v>
      </c>
      <c r="AK962" s="22">
        <v>4.4162836506894285</v>
      </c>
      <c r="AL962" s="22">
        <v>260.99803020354562</v>
      </c>
      <c r="AM962" s="22">
        <v>0.13131976362442546</v>
      </c>
      <c r="AN962" s="22">
        <v>0.91170059093893618</v>
      </c>
    </row>
    <row r="963" spans="1:40" x14ac:dyDescent="0.2">
      <c r="A963" s="20">
        <v>37907</v>
      </c>
      <c r="B963" s="22">
        <v>0.47852768729641693</v>
      </c>
      <c r="C963" s="22">
        <v>8.9824104234527691E-2</v>
      </c>
      <c r="D963" s="22">
        <v>4.9119218241042345E-2</v>
      </c>
      <c r="E963" s="22">
        <v>0.17192182410423451</v>
      </c>
      <c r="F963" s="22">
        <v>0.17229967426710099</v>
      </c>
      <c r="G963" s="22">
        <v>1.0784104234527687</v>
      </c>
      <c r="H963" s="22">
        <v>3.5731596091205211</v>
      </c>
      <c r="I963" s="22">
        <v>0.82650162866449517</v>
      </c>
      <c r="J963" s="22">
        <v>0.15252117263843651</v>
      </c>
      <c r="K963" s="22">
        <v>0.2170944625407166</v>
      </c>
      <c r="L963" s="22">
        <v>1.007257328990228</v>
      </c>
      <c r="M963" s="22">
        <v>28.540716612377853</v>
      </c>
      <c r="N963" s="22">
        <v>1090.8143322475571</v>
      </c>
      <c r="O963" s="22">
        <v>0.57394136807817597</v>
      </c>
      <c r="P963" s="22">
        <v>5.9127035830618899</v>
      </c>
      <c r="Q963" s="22">
        <v>9.9087947882736156</v>
      </c>
      <c r="R963" s="22">
        <v>14.186319218241042</v>
      </c>
      <c r="S963" s="22">
        <v>10.21498371335505</v>
      </c>
      <c r="T963" s="22">
        <v>149.44625407166123</v>
      </c>
      <c r="U963" s="22">
        <v>3.8306188925081433E-2</v>
      </c>
      <c r="V963" s="22">
        <v>1.4608469055374593</v>
      </c>
      <c r="W963" s="22">
        <v>0.49504885993485342</v>
      </c>
      <c r="X963" s="22">
        <v>0.91710749185667761</v>
      </c>
      <c r="Y963" s="22">
        <v>7.7785016286644942E-2</v>
      </c>
      <c r="Z963" s="22">
        <v>7.107491856677524</v>
      </c>
      <c r="AA963" s="22">
        <v>7.4892508143322472</v>
      </c>
      <c r="AB963" s="22">
        <v>0.50397394136807816</v>
      </c>
      <c r="AC963" s="22">
        <v>0.47428013029315963</v>
      </c>
      <c r="AD963" s="22">
        <v>0.43218241042345279</v>
      </c>
      <c r="AE963" s="22">
        <v>3.9390228013029316</v>
      </c>
      <c r="AF963" s="22">
        <v>0.48861237785016293</v>
      </c>
      <c r="AG963" s="22">
        <v>1</v>
      </c>
      <c r="AH963" s="22">
        <v>0.22456026058631923</v>
      </c>
      <c r="AI963" s="22">
        <v>5.1231270358306187</v>
      </c>
      <c r="AJ963" s="22">
        <v>0.18273615635179155</v>
      </c>
      <c r="AK963" s="22">
        <v>4.3882736156351791</v>
      </c>
      <c r="AL963" s="22">
        <v>258.63192182410421</v>
      </c>
      <c r="AM963" s="22">
        <v>0.13029315960912052</v>
      </c>
      <c r="AN963" s="22">
        <v>0.91173941368078182</v>
      </c>
    </row>
    <row r="964" spans="1:40" x14ac:dyDescent="0.2">
      <c r="A964" s="20">
        <v>37908</v>
      </c>
      <c r="B964" s="22">
        <v>0.48133682830930541</v>
      </c>
      <c r="C964" s="22">
        <v>9.0406290956749666E-2</v>
      </c>
      <c r="D964" s="22">
        <v>4.9407601572739185E-2</v>
      </c>
      <c r="E964" s="22">
        <v>0.17352555701179556</v>
      </c>
      <c r="F964" s="22">
        <v>0.17260812581913498</v>
      </c>
      <c r="G964" s="22">
        <v>1.0847575360419397</v>
      </c>
      <c r="H964" s="22">
        <v>3.5851900393184799</v>
      </c>
      <c r="I964" s="22">
        <v>0.8300786369593709</v>
      </c>
      <c r="J964" s="22">
        <v>0.15381389252948885</v>
      </c>
      <c r="K964" s="22">
        <v>0.21912188728702489</v>
      </c>
      <c r="L964" s="22">
        <v>1.0146788990825688</v>
      </c>
      <c r="M964" s="22">
        <v>28.534731323722148</v>
      </c>
      <c r="N964" s="22">
        <v>1105.5045871559632</v>
      </c>
      <c r="O964" s="22">
        <v>0.57732634338138933</v>
      </c>
      <c r="P964" s="22">
        <v>5.9829619921363042</v>
      </c>
      <c r="Q964" s="22">
        <v>9.9619921363040635</v>
      </c>
      <c r="R964" s="22">
        <v>14.26867627785059</v>
      </c>
      <c r="S964" s="22">
        <v>10.262123197903014</v>
      </c>
      <c r="T964" s="22">
        <v>153.86631716906948</v>
      </c>
      <c r="U964" s="22">
        <v>3.8440366972477068E-2</v>
      </c>
      <c r="V964" s="22">
        <v>1.4684141546526868</v>
      </c>
      <c r="W964" s="22">
        <v>0.49796854521625167</v>
      </c>
      <c r="X964" s="22">
        <v>0.92222804718217566</v>
      </c>
      <c r="Y964" s="22">
        <v>7.8191349934469204E-2</v>
      </c>
      <c r="Z964" s="22">
        <v>7.1625163826998683</v>
      </c>
      <c r="AA964" s="22">
        <v>7.503276539973788</v>
      </c>
      <c r="AB964" s="22">
        <v>0.50773263433813898</v>
      </c>
      <c r="AC964" s="22">
        <v>0.47707732634338135</v>
      </c>
      <c r="AD964" s="22">
        <v>0.43298820445609437</v>
      </c>
      <c r="AE964" s="22">
        <v>3.9501965923984272</v>
      </c>
      <c r="AF964" s="22">
        <v>0.49149410222804718</v>
      </c>
      <c r="AG964" s="22">
        <v>1</v>
      </c>
      <c r="AH964" s="22">
        <v>0.22719528178243775</v>
      </c>
      <c r="AI964" s="22">
        <v>5.2490170380078629</v>
      </c>
      <c r="AJ964" s="22">
        <v>0.18408912188728704</v>
      </c>
      <c r="AK964" s="22">
        <v>4.4298820445609435</v>
      </c>
      <c r="AL964" s="22">
        <v>259.76408912188731</v>
      </c>
      <c r="AM964" s="22">
        <v>0.13106159895150721</v>
      </c>
      <c r="AN964" s="22">
        <v>0.91009174311926599</v>
      </c>
    </row>
    <row r="965" spans="1:40" x14ac:dyDescent="0.2">
      <c r="A965" s="20">
        <v>37909</v>
      </c>
      <c r="B965" s="22">
        <v>0.47787391841779969</v>
      </c>
      <c r="C965" s="22">
        <v>8.9493201483312718E-2</v>
      </c>
      <c r="D965" s="22">
        <v>4.9052111118339722E-2</v>
      </c>
      <c r="E965" s="22">
        <v>0.17270184112939949</v>
      </c>
      <c r="F965" s="22">
        <v>0.17309218658512782</v>
      </c>
      <c r="G965" s="22">
        <v>1.0769240778088607</v>
      </c>
      <c r="H965" s="22">
        <v>3.5794678290286903</v>
      </c>
      <c r="I965" s="22">
        <v>0.83027779584932659</v>
      </c>
      <c r="J965" s="22">
        <v>0.15129789864029666</v>
      </c>
      <c r="K965" s="22">
        <v>0.21688894671784528</v>
      </c>
      <c r="L965" s="22">
        <v>1.0074165636588379</v>
      </c>
      <c r="M965" s="22">
        <v>28.6643679656496</v>
      </c>
      <c r="N965" s="22">
        <v>1095.5695790774835</v>
      </c>
      <c r="O965" s="22">
        <v>0.57484874113590523</v>
      </c>
      <c r="P965" s="22">
        <v>5.933250927070457</v>
      </c>
      <c r="Q965" s="22">
        <v>9.9902413636067919</v>
      </c>
      <c r="R965" s="22">
        <v>14.247609134083662</v>
      </c>
      <c r="S965" s="22">
        <v>10.161993364127252</v>
      </c>
      <c r="T965" s="22">
        <v>152.2867737948084</v>
      </c>
      <c r="U965" s="22">
        <v>3.8274673085680819E-2</v>
      </c>
      <c r="V965" s="22">
        <v>1.4568993559299979</v>
      </c>
      <c r="W965" s="22">
        <v>0.49437251967991669</v>
      </c>
      <c r="X965" s="22">
        <v>0.92373950946587724</v>
      </c>
      <c r="Y965" s="22">
        <v>7.7275388719016319E-2</v>
      </c>
      <c r="Z965" s="22">
        <v>7.0977815366599426</v>
      </c>
      <c r="AA965" s="22">
        <v>7.4647062650445637</v>
      </c>
      <c r="AB965" s="22">
        <v>0.5077093227506343</v>
      </c>
      <c r="AC965" s="22">
        <v>0.47361915295036106</v>
      </c>
      <c r="AD965" s="22">
        <v>0.43323140979767089</v>
      </c>
      <c r="AE965" s="22">
        <v>3.9189382603604184</v>
      </c>
      <c r="AF965" s="22">
        <v>0.48793181966039939</v>
      </c>
      <c r="AG965" s="22">
        <v>0.99999999999999989</v>
      </c>
      <c r="AH965" s="22">
        <v>0.22642638735280721</v>
      </c>
      <c r="AI965" s="22">
        <v>5.1785830459957056</v>
      </c>
      <c r="AJ965" s="22">
        <v>0.1828768460087177</v>
      </c>
      <c r="AK965" s="22">
        <v>4.405699043653633</v>
      </c>
      <c r="AL965" s="22">
        <v>258.27857654023808</v>
      </c>
      <c r="AM965" s="22">
        <v>0.13011515190943984</v>
      </c>
      <c r="AN965" s="22">
        <v>0.9104937870014963</v>
      </c>
    </row>
    <row r="966" spans="1:40" x14ac:dyDescent="0.2">
      <c r="A966" s="20">
        <v>37910</v>
      </c>
      <c r="B966" s="22">
        <v>0.47471078653137722</v>
      </c>
      <c r="C966" s="22">
        <v>8.8929102307244864E-2</v>
      </c>
      <c r="D966" s="22">
        <v>4.8728753312221283E-2</v>
      </c>
      <c r="E966" s="22">
        <v>0.17049053189426741</v>
      </c>
      <c r="F966" s="22">
        <v>0.17244231887804562</v>
      </c>
      <c r="G966" s="22">
        <v>1.06981193045951</v>
      </c>
      <c r="H966" s="22">
        <v>3.5707361209849413</v>
      </c>
      <c r="I966" s="22">
        <v>0.82789375040392943</v>
      </c>
      <c r="J966" s="22">
        <v>0.1498481225360305</v>
      </c>
      <c r="K966" s="22">
        <v>0.21628643443417564</v>
      </c>
      <c r="L966" s="22">
        <v>1.0005558068894203</v>
      </c>
      <c r="M966" s="22">
        <v>28.608543915207132</v>
      </c>
      <c r="N966" s="22">
        <v>1090.9325922574806</v>
      </c>
      <c r="O966" s="22">
        <v>0.57273961093517733</v>
      </c>
      <c r="P966" s="22">
        <v>5.8488980805273698</v>
      </c>
      <c r="Q966" s="22">
        <v>9.9489433206230196</v>
      </c>
      <c r="R966" s="22">
        <v>14.200219737607444</v>
      </c>
      <c r="S966" s="22">
        <v>9.888192335035221</v>
      </c>
      <c r="T966" s="22">
        <v>151.48969172106248</v>
      </c>
      <c r="U966" s="22">
        <v>3.7991339753118331E-2</v>
      </c>
      <c r="V966" s="22">
        <v>1.4576358818587214</v>
      </c>
      <c r="W966" s="22">
        <v>0.49111355264008266</v>
      </c>
      <c r="X966" s="22">
        <v>0.92008013959800927</v>
      </c>
      <c r="Y966" s="22">
        <v>7.6765979448070829E-2</v>
      </c>
      <c r="Z966" s="22">
        <v>7.0665029406062168</v>
      </c>
      <c r="AA966" s="22">
        <v>7.4167905383571382</v>
      </c>
      <c r="AB966" s="22">
        <v>0.51282879855231689</v>
      </c>
      <c r="AC966" s="22">
        <v>0.47050992050668899</v>
      </c>
      <c r="AD966" s="22">
        <v>0.4292380275318296</v>
      </c>
      <c r="AE966" s="22">
        <v>3.8878562657532472</v>
      </c>
      <c r="AF966" s="22">
        <v>0.48472823628255668</v>
      </c>
      <c r="AG966" s="22">
        <v>1</v>
      </c>
      <c r="AH966" s="22">
        <v>0.22523104763135782</v>
      </c>
      <c r="AI966" s="22">
        <v>5.1586634783170675</v>
      </c>
      <c r="AJ966" s="22">
        <v>0.18270535771989915</v>
      </c>
      <c r="AK966" s="22">
        <v>4.3637303690299225</v>
      </c>
      <c r="AL966" s="22">
        <v>256.70522846248303</v>
      </c>
      <c r="AM966" s="22">
        <v>0.12925741614425126</v>
      </c>
      <c r="AN966" s="22">
        <v>0.90350933884831641</v>
      </c>
    </row>
    <row r="967" spans="1:40" x14ac:dyDescent="0.2">
      <c r="A967" s="20">
        <v>37911</v>
      </c>
      <c r="B967" s="22">
        <v>0.47550491973070946</v>
      </c>
      <c r="C967" s="22">
        <v>8.9577938891765907E-2</v>
      </c>
      <c r="D967" s="22">
        <v>4.8806317969963743E-2</v>
      </c>
      <c r="E967" s="22">
        <v>0.17017089590885551</v>
      </c>
      <c r="F967" s="22">
        <v>0.17185396167788708</v>
      </c>
      <c r="G967" s="22">
        <v>1.0715432418436044</v>
      </c>
      <c r="H967" s="22">
        <v>3.5273174520973587</v>
      </c>
      <c r="I967" s="22">
        <v>0.82379596064215432</v>
      </c>
      <c r="J967" s="22">
        <v>0.15122993267736923</v>
      </c>
      <c r="K967" s="22">
        <v>0.21729673744174</v>
      </c>
      <c r="L967" s="22">
        <v>1.0024857586742619</v>
      </c>
      <c r="M967" s="22">
        <v>28.437338166752976</v>
      </c>
      <c r="N967" s="22">
        <v>1092.0507509062661</v>
      </c>
      <c r="O967" s="22">
        <v>0.57327809425168297</v>
      </c>
      <c r="P967" s="22">
        <v>5.8622475401346446</v>
      </c>
      <c r="Q967" s="22">
        <v>9.891248058001036</v>
      </c>
      <c r="R967" s="22">
        <v>14.149404453650957</v>
      </c>
      <c r="S967" s="22">
        <v>9.9689280165717236</v>
      </c>
      <c r="T967" s="22">
        <v>152.38218539616778</v>
      </c>
      <c r="U967" s="22">
        <v>3.8046349041947175E-2</v>
      </c>
      <c r="V967" s="22">
        <v>1.4517736923873639</v>
      </c>
      <c r="W967" s="22">
        <v>0.49190833764888658</v>
      </c>
      <c r="X967" s="22">
        <v>0.91548420507509054</v>
      </c>
      <c r="Y967" s="22">
        <v>7.7175038839979268E-2</v>
      </c>
      <c r="Z967" s="22">
        <v>7.0662868979803202</v>
      </c>
      <c r="AA967" s="22">
        <v>7.4249093733816673</v>
      </c>
      <c r="AB967" s="22">
        <v>0.51009839461418949</v>
      </c>
      <c r="AC967" s="22">
        <v>0.47106421543241839</v>
      </c>
      <c r="AD967" s="22">
        <v>0.43138270326255823</v>
      </c>
      <c r="AE967" s="22">
        <v>3.8901475919212838</v>
      </c>
      <c r="AF967" s="22">
        <v>0.4855385810460901</v>
      </c>
      <c r="AG967" s="22">
        <v>1</v>
      </c>
      <c r="AH967" s="22">
        <v>0.22494821336095286</v>
      </c>
      <c r="AI967" s="22">
        <v>5.1527705851890202</v>
      </c>
      <c r="AJ967" s="22">
        <v>0.18675556706369753</v>
      </c>
      <c r="AK967" s="22">
        <v>4.3824443293630244</v>
      </c>
      <c r="AL967" s="22">
        <v>256.99119627136196</v>
      </c>
      <c r="AM967" s="22">
        <v>0.12946659761781459</v>
      </c>
      <c r="AN967" s="22">
        <v>0.92790005178663892</v>
      </c>
    </row>
    <row r="968" spans="1:40" x14ac:dyDescent="0.2">
      <c r="A968" s="20">
        <v>37914</v>
      </c>
      <c r="B968" s="22">
        <v>0.47119122458143564</v>
      </c>
      <c r="C968" s="22">
        <v>8.8639425235743141E-2</v>
      </c>
      <c r="D968" s="22">
        <v>4.8366155622554363E-2</v>
      </c>
      <c r="E968" s="22">
        <v>0.16936301238052473</v>
      </c>
      <c r="F968" s="22">
        <v>0.1709410481749952</v>
      </c>
      <c r="G968" s="22">
        <v>1.0618513054076593</v>
      </c>
      <c r="H968" s="22">
        <v>3.5014433254217718</v>
      </c>
      <c r="I968" s="22">
        <v>0.81905189556738733</v>
      </c>
      <c r="J968" s="22">
        <v>0.14918211559432934</v>
      </c>
      <c r="K968" s="22">
        <v>0.21427929950606195</v>
      </c>
      <c r="L968" s="22">
        <v>0.99422669831291299</v>
      </c>
      <c r="M968" s="22">
        <v>28.208352043107322</v>
      </c>
      <c r="N968" s="22">
        <v>1080.8903714157418</v>
      </c>
      <c r="O968" s="22">
        <v>0.57091538905638595</v>
      </c>
      <c r="P968" s="22">
        <v>5.8130733209314265</v>
      </c>
      <c r="Q968" s="22">
        <v>9.8248765154916935</v>
      </c>
      <c r="R968" s="22">
        <v>14.161267560459297</v>
      </c>
      <c r="S968" s="22">
        <v>9.8851754442234903</v>
      </c>
      <c r="T968" s="22">
        <v>151.38879979472705</v>
      </c>
      <c r="U968" s="22">
        <v>3.7726602091218163E-2</v>
      </c>
      <c r="V968" s="22">
        <v>1.4262621078965938</v>
      </c>
      <c r="W968" s="22">
        <v>0.48745910577971646</v>
      </c>
      <c r="X968" s="22">
        <v>0.91536339726730387</v>
      </c>
      <c r="Y968" s="22">
        <v>7.6348707421900058E-2</v>
      </c>
      <c r="Z968" s="22">
        <v>7.0126371159150676</v>
      </c>
      <c r="AA968" s="22">
        <v>7.3859772916800308</v>
      </c>
      <c r="AB968" s="22">
        <v>0.50452241965488487</v>
      </c>
      <c r="AC968" s="22">
        <v>0.46699595868881905</v>
      </c>
      <c r="AD968" s="22">
        <v>0.42700622233626279</v>
      </c>
      <c r="AE968" s="22">
        <v>3.8452755147860671</v>
      </c>
      <c r="AF968" s="22">
        <v>0.4811084739239207</v>
      </c>
      <c r="AG968" s="22">
        <v>1</v>
      </c>
      <c r="AH968" s="22">
        <v>0.22402976457758675</v>
      </c>
      <c r="AI968" s="22">
        <v>5.1112964269677343</v>
      </c>
      <c r="AJ968" s="22">
        <v>0.18523959202001414</v>
      </c>
      <c r="AK968" s="22">
        <v>4.3492206042722428</v>
      </c>
      <c r="AL968" s="22">
        <v>254.66675219706204</v>
      </c>
      <c r="AM968" s="22">
        <v>0.12829559304637886</v>
      </c>
      <c r="AN968" s="22">
        <v>0.92116235807300018</v>
      </c>
    </row>
    <row r="969" spans="1:40" x14ac:dyDescent="0.2">
      <c r="A969" s="20">
        <v>37915</v>
      </c>
      <c r="B969" s="22">
        <v>0.47442257014416372</v>
      </c>
      <c r="C969" s="22">
        <v>9.0399421278354777E-2</v>
      </c>
      <c r="D969" s="22">
        <v>4.8697876298248337E-2</v>
      </c>
      <c r="E969" s="22">
        <v>0.17003823696584511</v>
      </c>
      <c r="F969" s="22">
        <v>0.17175631685010076</v>
      </c>
      <c r="G969" s="22">
        <v>1.0691494858678243</v>
      </c>
      <c r="H969" s="22">
        <v>3.5295561411667444</v>
      </c>
      <c r="I969" s="22">
        <v>0.82226269828967102</v>
      </c>
      <c r="J969" s="22">
        <v>0.15073890352916863</v>
      </c>
      <c r="K969" s="22">
        <v>0.21633596858368215</v>
      </c>
      <c r="L969" s="22">
        <v>1.001240117811192</v>
      </c>
      <c r="M969" s="22">
        <v>28.383196403658349</v>
      </c>
      <c r="N969" s="22">
        <v>1090.270242339689</v>
      </c>
      <c r="O969" s="22">
        <v>0.5752338138789852</v>
      </c>
      <c r="P969" s="22">
        <v>5.8505141321758902</v>
      </c>
      <c r="Q969" s="22">
        <v>9.8653955459101965</v>
      </c>
      <c r="R969" s="22">
        <v>14.137343047589521</v>
      </c>
      <c r="S969" s="22">
        <v>9.891231333643363</v>
      </c>
      <c r="T969" s="22">
        <v>152.66366971528961</v>
      </c>
      <c r="U969" s="22">
        <v>3.7928228181677258E-2</v>
      </c>
      <c r="V969" s="22">
        <v>1.4393117346147883</v>
      </c>
      <c r="W969" s="22">
        <v>0.49081537746085885</v>
      </c>
      <c r="X969" s="22">
        <v>0.91634371932000214</v>
      </c>
      <c r="Y969" s="22">
        <v>7.8024078954167311E-2</v>
      </c>
      <c r="Z969" s="22">
        <v>7.0725468919547358</v>
      </c>
      <c r="AA969" s="22">
        <v>7.4277889732857965</v>
      </c>
      <c r="AB969" s="22">
        <v>0.50799617630341554</v>
      </c>
      <c r="AC969" s="22">
        <v>0.47022425463752393</v>
      </c>
      <c r="AD969" s="22">
        <v>0.42985583630444896</v>
      </c>
      <c r="AE969" s="22">
        <v>3.8660672763912576</v>
      </c>
      <c r="AF969" s="22">
        <v>0.48443393789076633</v>
      </c>
      <c r="AG969" s="22">
        <v>1</v>
      </c>
      <c r="AH969" s="22">
        <v>0.22477135327856149</v>
      </c>
      <c r="AI969" s="22">
        <v>5.1606985997003054</v>
      </c>
      <c r="AJ969" s="22">
        <v>0.18990595773265129</v>
      </c>
      <c r="AK969" s="22">
        <v>4.3739988632253404</v>
      </c>
      <c r="AL969" s="22">
        <v>255.90347749702892</v>
      </c>
      <c r="AM969" s="22">
        <v>0.12917893866583993</v>
      </c>
      <c r="AN969" s="22">
        <v>0.91863018653438755</v>
      </c>
    </row>
    <row r="970" spans="1:40" x14ac:dyDescent="0.2">
      <c r="A970" s="20">
        <v>37916</v>
      </c>
      <c r="B970" s="22">
        <v>0.48092712630131607</v>
      </c>
      <c r="C970" s="22">
        <v>9.2306684999672622E-2</v>
      </c>
      <c r="D970" s="22">
        <v>4.9365547043802784E-2</v>
      </c>
      <c r="E970" s="22">
        <v>0.1706671904668369</v>
      </c>
      <c r="F970" s="22">
        <v>0.17200288090093627</v>
      </c>
      <c r="G970" s="22">
        <v>1.0838211222418648</v>
      </c>
      <c r="H970" s="22">
        <v>3.5352582989589472</v>
      </c>
      <c r="I970" s="22">
        <v>0.8245269429712565</v>
      </c>
      <c r="J970" s="22">
        <v>0.1545734302363648</v>
      </c>
      <c r="K970" s="22">
        <v>0.22146271197538139</v>
      </c>
      <c r="L970" s="22">
        <v>1.0150985399070256</v>
      </c>
      <c r="M970" s="22">
        <v>28.387350225888824</v>
      </c>
      <c r="N970" s="22">
        <v>1107.8373600471421</v>
      </c>
      <c r="O970" s="22">
        <v>0.58403718981208663</v>
      </c>
      <c r="P970" s="22">
        <v>5.9294179270608263</v>
      </c>
      <c r="Q970" s="22">
        <v>9.9260132259542981</v>
      </c>
      <c r="R970" s="22">
        <v>14.269626137628494</v>
      </c>
      <c r="S970" s="22">
        <v>10.017678255745434</v>
      </c>
      <c r="T970" s="22">
        <v>154.2591501342238</v>
      </c>
      <c r="U970" s="22">
        <v>3.8427289988869247E-2</v>
      </c>
      <c r="V970" s="22">
        <v>1.472454658547764</v>
      </c>
      <c r="W970" s="22">
        <v>0.49754468670202318</v>
      </c>
      <c r="X970" s="22">
        <v>0.92543704576703989</v>
      </c>
      <c r="Y970" s="22">
        <v>7.9342630786355006E-2</v>
      </c>
      <c r="Z970" s="22">
        <v>7.2127283441367114</v>
      </c>
      <c r="AA970" s="22">
        <v>7.5034374386171674</v>
      </c>
      <c r="AB970" s="22">
        <v>0.51476461729850065</v>
      </c>
      <c r="AC970" s="22">
        <v>0.47646172985006219</v>
      </c>
      <c r="AD970" s="22">
        <v>0.43010541478425979</v>
      </c>
      <c r="AE970" s="22">
        <v>3.9175014731879787</v>
      </c>
      <c r="AF970" s="22">
        <v>0.49107575459962027</v>
      </c>
      <c r="AG970" s="22">
        <v>1</v>
      </c>
      <c r="AH970" s="22">
        <v>0.22700189877561711</v>
      </c>
      <c r="AI970" s="22">
        <v>5.224906698094677</v>
      </c>
      <c r="AJ970" s="22">
        <v>0.19133110718260984</v>
      </c>
      <c r="AK970" s="22">
        <v>4.4326589406141554</v>
      </c>
      <c r="AL970" s="22">
        <v>260.06678452170496</v>
      </c>
      <c r="AM970" s="22">
        <v>0.13095004255876383</v>
      </c>
      <c r="AN970" s="22">
        <v>0.91175276631964908</v>
      </c>
    </row>
    <row r="971" spans="1:40" x14ac:dyDescent="0.2">
      <c r="A971" s="20">
        <v>37917</v>
      </c>
      <c r="B971" s="22">
        <v>0.47810974419058777</v>
      </c>
      <c r="C971" s="22">
        <v>9.1232181214606509E-2</v>
      </c>
      <c r="D971" s="22">
        <v>4.9077654104016141E-2</v>
      </c>
      <c r="E971" s="22">
        <v>0.16994076677732212</v>
      </c>
      <c r="F971" s="22">
        <v>0.17035735207967193</v>
      </c>
      <c r="G971" s="22">
        <v>1.0774718479463645</v>
      </c>
      <c r="H971" s="22">
        <v>3.5237909262513831</v>
      </c>
      <c r="I971" s="22">
        <v>0.82099850289656962</v>
      </c>
      <c r="J971" s="22">
        <v>0.15386317776475947</v>
      </c>
      <c r="K971" s="22">
        <v>0.22081624682679163</v>
      </c>
      <c r="L971" s="22">
        <v>1.0089175291284254</v>
      </c>
      <c r="M971" s="22">
        <v>28.260105448154658</v>
      </c>
      <c r="N971" s="22">
        <v>1102.6492221571307</v>
      </c>
      <c r="O971" s="22">
        <v>0.58368808175486553</v>
      </c>
      <c r="P971" s="22">
        <v>5.8881728829004745</v>
      </c>
      <c r="Q971" s="22">
        <v>9.87958081103951</v>
      </c>
      <c r="R971" s="22">
        <v>14.248519169433052</v>
      </c>
      <c r="S971" s="22">
        <v>9.9264466575538624</v>
      </c>
      <c r="T971" s="22">
        <v>154.7874764043481</v>
      </c>
      <c r="U971" s="22">
        <v>3.822430514873397E-2</v>
      </c>
      <c r="V971" s="22">
        <v>1.4537525222938228</v>
      </c>
      <c r="W971" s="22">
        <v>0.49462995508689706</v>
      </c>
      <c r="X971" s="22">
        <v>0.91065547093666588</v>
      </c>
      <c r="Y971" s="22">
        <v>7.9268372062748158E-2</v>
      </c>
      <c r="Z971" s="22">
        <v>7.1873982946039181</v>
      </c>
      <c r="AA971" s="22">
        <v>7.4855171515979944</v>
      </c>
      <c r="AB971" s="22">
        <v>0.51532903729740276</v>
      </c>
      <c r="AC971" s="22">
        <v>0.47387879971359759</v>
      </c>
      <c r="AD971" s="22">
        <v>0.42962962962962958</v>
      </c>
      <c r="AE971" s="22">
        <v>3.894291479528738</v>
      </c>
      <c r="AF971" s="22">
        <v>0.48819891948187205</v>
      </c>
      <c r="AG971" s="22">
        <v>0.99999999999999989</v>
      </c>
      <c r="AH971" s="22">
        <v>0.22684371542016532</v>
      </c>
      <c r="AI971" s="22">
        <v>5.1682614072772246</v>
      </c>
      <c r="AJ971" s="22">
        <v>0.19156414762741653</v>
      </c>
      <c r="AK971" s="22">
        <v>4.4066914014189935</v>
      </c>
      <c r="AL971" s="22">
        <v>258.67343617782984</v>
      </c>
      <c r="AM971" s="22">
        <v>0.13018290698431295</v>
      </c>
      <c r="AN971" s="22">
        <v>0.90428952678513308</v>
      </c>
    </row>
    <row r="972" spans="1:40" x14ac:dyDescent="0.2">
      <c r="A972" s="20">
        <v>37918</v>
      </c>
      <c r="B972" s="22">
        <v>0.4764480767983395</v>
      </c>
      <c r="C972" s="22">
        <v>9.0666147758967378E-2</v>
      </c>
      <c r="D972" s="22">
        <v>4.8905753389115916E-2</v>
      </c>
      <c r="E972" s="22">
        <v>0.16942336381916068</v>
      </c>
      <c r="F972" s="22">
        <v>0.17030550690795876</v>
      </c>
      <c r="G972" s="22">
        <v>1.0737238113770513</v>
      </c>
      <c r="H972" s="22">
        <v>3.5274048128689111</v>
      </c>
      <c r="I972" s="22">
        <v>0.81792826101057281</v>
      </c>
      <c r="J972" s="22">
        <v>0.15281831744178503</v>
      </c>
      <c r="K972" s="22">
        <v>0.21987416488292147</v>
      </c>
      <c r="L972" s="22">
        <v>1.0058377116170463</v>
      </c>
      <c r="M972" s="22">
        <v>28.177985340857497</v>
      </c>
      <c r="N972" s="22">
        <v>1102.0302263734839</v>
      </c>
      <c r="O972" s="22">
        <v>0.5821495751443212</v>
      </c>
      <c r="P972" s="22">
        <v>5.8766296944930918</v>
      </c>
      <c r="Q972" s="22">
        <v>9.8825971330349631</v>
      </c>
      <c r="R972" s="22">
        <v>14.154504767464488</v>
      </c>
      <c r="S972" s="22">
        <v>9.8851916715314267</v>
      </c>
      <c r="T972" s="22">
        <v>153.72640591554779</v>
      </c>
      <c r="U972" s="22">
        <v>3.8083933320360641E-2</v>
      </c>
      <c r="V972" s="22">
        <v>1.4454173963806189</v>
      </c>
      <c r="W972" s="22">
        <v>0.49289745086592729</v>
      </c>
      <c r="X972" s="22">
        <v>0.91043653110203027</v>
      </c>
      <c r="Y972" s="22">
        <v>7.9003697217357463E-2</v>
      </c>
      <c r="Z972" s="22">
        <v>7.1713044042290983</v>
      </c>
      <c r="AA972" s="22">
        <v>7.4307582538755925</v>
      </c>
      <c r="AB972" s="22">
        <v>0.51229162612700263</v>
      </c>
      <c r="AC972" s="22">
        <v>0.47221897904910165</v>
      </c>
      <c r="AD972" s="22">
        <v>0.42575079457741455</v>
      </c>
      <c r="AE972" s="22">
        <v>3.8788350522150874</v>
      </c>
      <c r="AF972" s="22">
        <v>0.48648894077965887</v>
      </c>
      <c r="AG972" s="22">
        <v>1</v>
      </c>
      <c r="AH972" s="22">
        <v>0.22586754880975549</v>
      </c>
      <c r="AI972" s="22">
        <v>5.1696179542063962</v>
      </c>
      <c r="AJ972" s="22">
        <v>0.19291690990465074</v>
      </c>
      <c r="AK972" s="22">
        <v>4.3938509437633781</v>
      </c>
      <c r="AL972" s="22">
        <v>257.90361289485634</v>
      </c>
      <c r="AM972" s="22">
        <v>0.12972692482324708</v>
      </c>
      <c r="AN972" s="22">
        <v>0.89381851203217233</v>
      </c>
    </row>
    <row r="973" spans="1:40" x14ac:dyDescent="0.2">
      <c r="A973" s="20">
        <v>37921</v>
      </c>
      <c r="B973" s="22">
        <v>0.47573771341226462</v>
      </c>
      <c r="C973" s="22">
        <v>9.1284748309541697E-2</v>
      </c>
      <c r="D973" s="22">
        <v>4.8832871317909789E-2</v>
      </c>
      <c r="E973" s="22">
        <v>0.16952511723101635</v>
      </c>
      <c r="F973" s="22">
        <v>0.17061322832197726</v>
      </c>
      <c r="G973" s="22">
        <v>1.0721391745900153</v>
      </c>
      <c r="H973" s="22">
        <v>3.5427083603202156</v>
      </c>
      <c r="I973" s="22">
        <v>0.81919220705199614</v>
      </c>
      <c r="J973" s="22">
        <v>0.15214124718256952</v>
      </c>
      <c r="K973" s="22">
        <v>0.21961708852560949</v>
      </c>
      <c r="L973" s="22">
        <v>1.0042617684395969</v>
      </c>
      <c r="M973" s="22">
        <v>28.376382807844763</v>
      </c>
      <c r="N973" s="22">
        <v>1107.0234980180835</v>
      </c>
      <c r="O973" s="22">
        <v>0.58058498924842616</v>
      </c>
      <c r="P973" s="22">
        <v>5.8757998911888913</v>
      </c>
      <c r="Q973" s="22">
        <v>9.8771988911629833</v>
      </c>
      <c r="R973" s="22">
        <v>14.05347288789865</v>
      </c>
      <c r="S973" s="22">
        <v>9.8901525946268034</v>
      </c>
      <c r="T973" s="22">
        <v>153.11277494235603</v>
      </c>
      <c r="U973" s="22">
        <v>3.8037254851161953E-2</v>
      </c>
      <c r="V973" s="22">
        <v>1.4370838622762248</v>
      </c>
      <c r="W973" s="22">
        <v>0.49217596310785255</v>
      </c>
      <c r="X973" s="22">
        <v>0.91030855721650827</v>
      </c>
      <c r="Y973" s="22">
        <v>7.9211896681261176E-2</v>
      </c>
      <c r="Z973" s="22">
        <v>7.1776470893028312</v>
      </c>
      <c r="AA973" s="22">
        <v>7.4483794916966763</v>
      </c>
      <c r="AB973" s="22">
        <v>0.51303142568460325</v>
      </c>
      <c r="AC973" s="22">
        <v>0.471527759786523</v>
      </c>
      <c r="AD973" s="22">
        <v>0.42734267727143194</v>
      </c>
      <c r="AE973" s="22">
        <v>3.8911629834969821</v>
      </c>
      <c r="AF973" s="22">
        <v>0.48577683359672535</v>
      </c>
      <c r="AG973" s="22">
        <v>1</v>
      </c>
      <c r="AH973" s="22">
        <v>0.22584781989170705</v>
      </c>
      <c r="AI973" s="22">
        <v>5.168527682064302</v>
      </c>
      <c r="AJ973" s="22">
        <v>0.19670198709811135</v>
      </c>
      <c r="AK973" s="22">
        <v>4.3861239928495559</v>
      </c>
      <c r="AL973" s="22">
        <v>257.0144304256587</v>
      </c>
      <c r="AM973" s="22">
        <v>0.12953703463820307</v>
      </c>
      <c r="AN973" s="22">
        <v>0.89056711313764614</v>
      </c>
    </row>
    <row r="974" spans="1:40" x14ac:dyDescent="0.2">
      <c r="A974" s="20">
        <v>37922</v>
      </c>
      <c r="B974" s="22">
        <v>0.47331657967652552</v>
      </c>
      <c r="C974" s="22">
        <v>9.0753270184934606E-2</v>
      </c>
      <c r="D974" s="22">
        <v>4.858431599974225E-2</v>
      </c>
      <c r="E974" s="22">
        <v>0.16877376119595336</v>
      </c>
      <c r="F974" s="22">
        <v>0.17159610799664926</v>
      </c>
      <c r="G974" s="22">
        <v>1.0666408918100394</v>
      </c>
      <c r="H974" s="22">
        <v>3.5449449062439591</v>
      </c>
      <c r="I974" s="22">
        <v>0.82077453444165216</v>
      </c>
      <c r="J974" s="22">
        <v>0.1503189638507636</v>
      </c>
      <c r="K974" s="22">
        <v>0.2186223339132676</v>
      </c>
      <c r="L974" s="22">
        <v>0.99988401314517694</v>
      </c>
      <c r="M974" s="22">
        <v>28.30723629099813</v>
      </c>
      <c r="N974" s="22">
        <v>1105.0969778980605</v>
      </c>
      <c r="O974" s="22">
        <v>0.57709903988659061</v>
      </c>
      <c r="P974" s="22">
        <v>5.836716283265674</v>
      </c>
      <c r="Q974" s="22">
        <v>9.8730588311102512</v>
      </c>
      <c r="R974" s="22">
        <v>13.944197435401765</v>
      </c>
      <c r="S974" s="22">
        <v>9.8975449449062438</v>
      </c>
      <c r="T974" s="22">
        <v>153.10264836651845</v>
      </c>
      <c r="U974" s="22">
        <v>3.7854243185772275E-2</v>
      </c>
      <c r="V974" s="22">
        <v>1.4252206972098715</v>
      </c>
      <c r="W974" s="22">
        <v>0.48965783877827179</v>
      </c>
      <c r="X974" s="22">
        <v>0.90878278239577293</v>
      </c>
      <c r="Y974" s="22">
        <v>7.8806624138153231E-2</v>
      </c>
      <c r="Z974" s="22">
        <v>7.1306140859591469</v>
      </c>
      <c r="AA974" s="22">
        <v>7.4102712803660031</v>
      </c>
      <c r="AB974" s="22">
        <v>0.51395064114955857</v>
      </c>
      <c r="AC974" s="22">
        <v>0.46911527804626585</v>
      </c>
      <c r="AD974" s="22">
        <v>0.43002770797087442</v>
      </c>
      <c r="AE974" s="22">
        <v>3.8561763000193312</v>
      </c>
      <c r="AF974" s="22">
        <v>0.48327856176300021</v>
      </c>
      <c r="AG974" s="22">
        <v>1</v>
      </c>
      <c r="AH974" s="22">
        <v>0.22491139893034345</v>
      </c>
      <c r="AI974" s="22">
        <v>5.14337263998969</v>
      </c>
      <c r="AJ974" s="22">
        <v>0.1957471486564856</v>
      </c>
      <c r="AK974" s="22">
        <v>4.3662607126747863</v>
      </c>
      <c r="AL974" s="22">
        <v>256.07320059282171</v>
      </c>
      <c r="AM974" s="22">
        <v>0.12887428313680005</v>
      </c>
      <c r="AN974" s="22">
        <v>0.89343385527417996</v>
      </c>
    </row>
    <row r="975" spans="1:40" x14ac:dyDescent="0.2">
      <c r="A975" s="20">
        <v>37923</v>
      </c>
      <c r="B975" s="22">
        <v>0.47574513283506686</v>
      </c>
      <c r="C975" s="22">
        <v>9.1138715819743255E-2</v>
      </c>
      <c r="D975" s="22">
        <v>4.883226901205942E-2</v>
      </c>
      <c r="E975" s="22">
        <v>0.1699330319555446</v>
      </c>
      <c r="F975" s="22">
        <v>0.17232937397183973</v>
      </c>
      <c r="G975" s="22">
        <v>1.0720845584901748</v>
      </c>
      <c r="H975" s="22">
        <v>3.5557829561793239</v>
      </c>
      <c r="I975" s="22">
        <v>0.82491159440939876</v>
      </c>
      <c r="J975" s="22">
        <v>0.15106021942720946</v>
      </c>
      <c r="K975" s="22">
        <v>0.21997124389580444</v>
      </c>
      <c r="L975" s="22">
        <v>1.0050387948342638</v>
      </c>
      <c r="M975" s="22">
        <v>28.386937993031175</v>
      </c>
      <c r="N975" s="22">
        <v>1104.2603075089701</v>
      </c>
      <c r="O975" s="22">
        <v>0.58302353596456002</v>
      </c>
      <c r="P975" s="22">
        <v>5.8613230398569964</v>
      </c>
      <c r="Q975" s="22">
        <v>9.8612712270566423</v>
      </c>
      <c r="R975" s="22">
        <v>14.029611015401354</v>
      </c>
      <c r="S975" s="22">
        <v>10.142355668968017</v>
      </c>
      <c r="T975" s="22">
        <v>152.45916503672231</v>
      </c>
      <c r="U975" s="22">
        <v>3.8070750378881101E-2</v>
      </c>
      <c r="V975" s="22">
        <v>1.4356031657621013</v>
      </c>
      <c r="W975" s="22">
        <v>0.49215683734666649</v>
      </c>
      <c r="X975" s="22">
        <v>0.91399075141513697</v>
      </c>
      <c r="Y975" s="22">
        <v>7.9208818538619968E-2</v>
      </c>
      <c r="Z975" s="22">
        <v>7.1566430486651722</v>
      </c>
      <c r="AA975" s="22">
        <v>7.4260696104972723</v>
      </c>
      <c r="AB975" s="22">
        <v>0.51631455551093897</v>
      </c>
      <c r="AC975" s="22">
        <v>0.47150943640626408</v>
      </c>
      <c r="AD975" s="22">
        <v>0.4347871141565523</v>
      </c>
      <c r="AE975" s="22">
        <v>3.8626442662659808</v>
      </c>
      <c r="AF975" s="22">
        <v>0.48574500330306597</v>
      </c>
      <c r="AG975" s="22">
        <v>1</v>
      </c>
      <c r="AH975" s="22">
        <v>0.22489345992927551</v>
      </c>
      <c r="AI975" s="22">
        <v>5.16962215515343</v>
      </c>
      <c r="AJ975" s="22">
        <v>0.1966943433375215</v>
      </c>
      <c r="AK975" s="22">
        <v>4.3937254698773334</v>
      </c>
      <c r="AL975" s="22">
        <v>256.47336174401886</v>
      </c>
      <c r="AM975" s="22">
        <v>0.12953200088081759</v>
      </c>
      <c r="AN975" s="22">
        <v>0.88811025763914964</v>
      </c>
    </row>
    <row r="976" spans="1:40" x14ac:dyDescent="0.2">
      <c r="A976" s="20">
        <v>37924</v>
      </c>
      <c r="B976" s="22">
        <v>0.47180864046863558</v>
      </c>
      <c r="C976" s="22">
        <v>9.0387061135876051E-2</v>
      </c>
      <c r="D976" s="22">
        <v>4.8429531235949279E-2</v>
      </c>
      <c r="E976" s="22">
        <v>0.16872422696966971</v>
      </c>
      <c r="F976" s="22">
        <v>0.17121642279973792</v>
      </c>
      <c r="G976" s="22">
        <v>1.0632555271508035</v>
      </c>
      <c r="H976" s="22">
        <v>3.5346787765116967</v>
      </c>
      <c r="I976" s="22">
        <v>0.82061328571612091</v>
      </c>
      <c r="J976" s="22">
        <v>0.14936474699073776</v>
      </c>
      <c r="K976" s="22">
        <v>0.21783590046632323</v>
      </c>
      <c r="L976" s="22">
        <v>0.99683979291651137</v>
      </c>
      <c r="M976" s="22">
        <v>28.363500892822731</v>
      </c>
      <c r="N976" s="22">
        <v>1088.7298793725834</v>
      </c>
      <c r="O976" s="22">
        <v>0.5775728068034377</v>
      </c>
      <c r="P976" s="22">
        <v>5.8142671788086275</v>
      </c>
      <c r="Q976" s="22">
        <v>9.8159115142016624</v>
      </c>
      <c r="R976" s="22">
        <v>13.967858381614276</v>
      </c>
      <c r="S976" s="22">
        <v>10.065131097208482</v>
      </c>
      <c r="T976" s="22">
        <v>151.33024164022456</v>
      </c>
      <c r="U976" s="22">
        <v>3.7773467106868956E-2</v>
      </c>
      <c r="V976" s="22">
        <v>1.4195239135182354</v>
      </c>
      <c r="W976" s="22">
        <v>0.48809783795588557</v>
      </c>
      <c r="X976" s="22">
        <v>0.9065169636319258</v>
      </c>
      <c r="Y976" s="22">
        <v>7.8324319463535574E-2</v>
      </c>
      <c r="Z976" s="22">
        <v>7.0976195675911766</v>
      </c>
      <c r="AA976" s="22">
        <v>7.3673933430109324</v>
      </c>
      <c r="AB976" s="22">
        <v>0.5170664028878641</v>
      </c>
      <c r="AC976" s="22">
        <v>0.46760787739424226</v>
      </c>
      <c r="AD976" s="22">
        <v>0.43582595737574348</v>
      </c>
      <c r="AE976" s="22">
        <v>3.8521896638104902</v>
      </c>
      <c r="AF976" s="22">
        <v>0.48173888467813419</v>
      </c>
      <c r="AG976" s="22">
        <v>1</v>
      </c>
      <c r="AH976" s="22">
        <v>0.22316714412342792</v>
      </c>
      <c r="AI976" s="22">
        <v>5.1192785478463056</v>
      </c>
      <c r="AJ976" s="22">
        <v>0.19108975758899324</v>
      </c>
      <c r="AK976" s="22">
        <v>4.3523502434387167</v>
      </c>
      <c r="AL976" s="22">
        <v>254.74480685482317</v>
      </c>
      <c r="AM976" s="22">
        <v>0.12846370258083578</v>
      </c>
      <c r="AN976" s="22">
        <v>0.88639954780776697</v>
      </c>
    </row>
    <row r="977" spans="1:40" x14ac:dyDescent="0.2">
      <c r="A977" s="20">
        <v>37925</v>
      </c>
      <c r="B977" s="22">
        <v>0.46884454827467353</v>
      </c>
      <c r="C977" s="22">
        <v>9.0383363333460989E-2</v>
      </c>
      <c r="D977" s="22">
        <v>4.81253111715369E-2</v>
      </c>
      <c r="E977" s="22">
        <v>0.16838369524976701</v>
      </c>
      <c r="F977" s="22">
        <v>0.17109008974506276</v>
      </c>
      <c r="G977" s="22">
        <v>1.0565917301775754</v>
      </c>
      <c r="H977" s="22">
        <v>3.5273767122413289</v>
      </c>
      <c r="I977" s="22">
        <v>0.81881199494465939</v>
      </c>
      <c r="J977" s="22">
        <v>0.14785594832318436</v>
      </c>
      <c r="K977" s="22">
        <v>0.2164349635530364</v>
      </c>
      <c r="L977" s="22">
        <v>0.99108932378435655</v>
      </c>
      <c r="M977" s="22">
        <v>28.650760216000922</v>
      </c>
      <c r="N977" s="22">
        <v>1084.4726998838294</v>
      </c>
      <c r="O977" s="22">
        <v>0.57293860824939691</v>
      </c>
      <c r="P977" s="22">
        <v>5.7842799331060988</v>
      </c>
      <c r="Q977" s="22">
        <v>9.7647224030740549</v>
      </c>
      <c r="R977" s="22">
        <v>14.027293733164822</v>
      </c>
      <c r="S977" s="22">
        <v>9.9281273537334194</v>
      </c>
      <c r="T977" s="22">
        <v>151.02191924220955</v>
      </c>
      <c r="U977" s="22">
        <v>3.7567819437529522E-2</v>
      </c>
      <c r="V977" s="22">
        <v>1.4047719351997243</v>
      </c>
      <c r="W977" s="22">
        <v>0.48504461721113712</v>
      </c>
      <c r="X977" s="22">
        <v>0.9076251388303781</v>
      </c>
      <c r="Y977" s="22">
        <v>7.8268418163481554E-2</v>
      </c>
      <c r="Z977" s="22">
        <v>7.0659875148404891</v>
      </c>
      <c r="AA977" s="22">
        <v>7.3213077502457464</v>
      </c>
      <c r="AB977" s="22">
        <v>0.51510857493010609</v>
      </c>
      <c r="AC977" s="22">
        <v>0.46469559444933811</v>
      </c>
      <c r="AD977" s="22">
        <v>0.43413376227132883</v>
      </c>
      <c r="AE977" s="22">
        <v>3.8227822246052114</v>
      </c>
      <c r="AF977" s="22">
        <v>0.47872544138485695</v>
      </c>
      <c r="AG977" s="22">
        <v>1</v>
      </c>
      <c r="AH977" s="22">
        <v>0.22200094468487103</v>
      </c>
      <c r="AI977" s="22">
        <v>5.0910854939808257</v>
      </c>
      <c r="AJ977" s="22">
        <v>0.18930718854122786</v>
      </c>
      <c r="AK977" s="22">
        <v>4.3251247877650547</v>
      </c>
      <c r="AL977" s="22">
        <v>252.76703305120449</v>
      </c>
      <c r="AM977" s="22">
        <v>0.12766011770262853</v>
      </c>
      <c r="AN977" s="22">
        <v>0.8762079838637612</v>
      </c>
    </row>
    <row r="978" spans="1:40" x14ac:dyDescent="0.2">
      <c r="A978" s="20">
        <v>37928</v>
      </c>
      <c r="B978" s="22">
        <v>0.46488607594936704</v>
      </c>
      <c r="C978" s="22">
        <v>8.843037974683543E-2</v>
      </c>
      <c r="D978" s="22">
        <v>4.7718987341772143E-2</v>
      </c>
      <c r="E978" s="22">
        <v>0.16903797468354426</v>
      </c>
      <c r="F978" s="22">
        <v>0.17212658227848096</v>
      </c>
      <c r="G978" s="22">
        <v>1.0476708860759492</v>
      </c>
      <c r="H978" s="22">
        <v>3.5393670886075941</v>
      </c>
      <c r="I978" s="22">
        <v>0.82073417721518971</v>
      </c>
      <c r="J978" s="22">
        <v>0.14508860759493669</v>
      </c>
      <c r="K978" s="22">
        <v>0.21217721518987337</v>
      </c>
      <c r="L978" s="22">
        <v>0.98297468354430373</v>
      </c>
      <c r="M978" s="22">
        <v>28.803797468354428</v>
      </c>
      <c r="N978" s="22">
        <v>1077.5949367088606</v>
      </c>
      <c r="O978" s="22">
        <v>0.56797468354430369</v>
      </c>
      <c r="P978" s="22">
        <v>5.7329113924050619</v>
      </c>
      <c r="Q978" s="22">
        <v>9.7278481012658204</v>
      </c>
      <c r="R978" s="22">
        <v>14.048101265822783</v>
      </c>
      <c r="S978" s="22">
        <v>9.7215189873417707</v>
      </c>
      <c r="T978" s="22">
        <v>150.50632911392404</v>
      </c>
      <c r="U978" s="22">
        <v>3.7256962025316448E-2</v>
      </c>
      <c r="V978" s="22">
        <v>1.3896202531645567</v>
      </c>
      <c r="W978" s="22">
        <v>0.48094936708860753</v>
      </c>
      <c r="X978" s="22">
        <v>0.90782278481012646</v>
      </c>
      <c r="Y978" s="22">
        <v>7.6860759493670869E-2</v>
      </c>
      <c r="Z978" s="22">
        <v>7.0202531645569612</v>
      </c>
      <c r="AA978" s="22">
        <v>7.2810126582278478</v>
      </c>
      <c r="AB978" s="22">
        <v>0.51202531645569616</v>
      </c>
      <c r="AC978" s="22">
        <v>0.46077215189873411</v>
      </c>
      <c r="AD978" s="22">
        <v>0.43567088607594934</v>
      </c>
      <c r="AE978" s="22">
        <v>3.7806962025316451</v>
      </c>
      <c r="AF978" s="22">
        <v>0.47469620253164552</v>
      </c>
      <c r="AG978" s="22">
        <v>0.99999999999999989</v>
      </c>
      <c r="AH978" s="22">
        <v>0.22077215189873414</v>
      </c>
      <c r="AI978" s="22">
        <v>5.0506329113924044</v>
      </c>
      <c r="AJ978" s="22">
        <v>0.185379746835443</v>
      </c>
      <c r="AK978" s="22">
        <v>4.3037974683544293</v>
      </c>
      <c r="AL978" s="22">
        <v>251.2658227848101</v>
      </c>
      <c r="AM978" s="22">
        <v>0.12658227848101264</v>
      </c>
      <c r="AN978" s="22">
        <v>0.8758607594936707</v>
      </c>
    </row>
    <row r="979" spans="1:40" x14ac:dyDescent="0.2">
      <c r="A979" s="20">
        <v>37929</v>
      </c>
      <c r="B979" s="22">
        <v>0.4678956353351848</v>
      </c>
      <c r="C979" s="22">
        <v>8.9522766071292073E-2</v>
      </c>
      <c r="D979" s="22">
        <v>4.8027874742018493E-2</v>
      </c>
      <c r="E979" s="22">
        <v>0.16922312533442047</v>
      </c>
      <c r="F979" s="22">
        <v>0.17333808953550589</v>
      </c>
      <c r="G979" s="22">
        <v>1.0544372818304584</v>
      </c>
      <c r="H979" s="22">
        <v>3.5258745891405709</v>
      </c>
      <c r="I979" s="22">
        <v>0.82317119779855785</v>
      </c>
      <c r="J979" s="22">
        <v>0.14653349300583482</v>
      </c>
      <c r="K979" s="22">
        <v>0.21410553672892196</v>
      </c>
      <c r="L979" s="22">
        <v>0.98948964252044735</v>
      </c>
      <c r="M979" s="22">
        <v>28.651871480622724</v>
      </c>
      <c r="N979" s="22">
        <v>1082.8853160751139</v>
      </c>
      <c r="O979" s="22">
        <v>0.5707442607078248</v>
      </c>
      <c r="P979" s="22">
        <v>5.7736897087675487</v>
      </c>
      <c r="Q979" s="22">
        <v>9.6886386220602834</v>
      </c>
      <c r="R979" s="22">
        <v>13.951384819221852</v>
      </c>
      <c r="S979" s="22">
        <v>9.7587076719239683</v>
      </c>
      <c r="T979" s="22">
        <v>150.96695288811884</v>
      </c>
      <c r="U979" s="22">
        <v>3.7455092108950996E-2</v>
      </c>
      <c r="V979" s="22">
        <v>1.4001070145488828</v>
      </c>
      <c r="W979" s="22">
        <v>0.48404973628557596</v>
      </c>
      <c r="X979" s="22">
        <v>0.91214615129818832</v>
      </c>
      <c r="Y979" s="22">
        <v>7.8069661375391744E-2</v>
      </c>
      <c r="Z979" s="22">
        <v>7.0502203990113896</v>
      </c>
      <c r="AA979" s="22">
        <v>7.2948250821718847</v>
      </c>
      <c r="AB979" s="22">
        <v>0.5078732132392284</v>
      </c>
      <c r="AC979" s="22">
        <v>0.46372971182510764</v>
      </c>
      <c r="AD979" s="22">
        <v>0.43586770963385735</v>
      </c>
      <c r="AE979" s="22">
        <v>3.8043035136443546</v>
      </c>
      <c r="AF979" s="22">
        <v>0.47774352179784441</v>
      </c>
      <c r="AG979" s="22">
        <v>1</v>
      </c>
      <c r="AH979" s="22">
        <v>0.22195327031365453</v>
      </c>
      <c r="AI979" s="22">
        <v>5.0768211583050933</v>
      </c>
      <c r="AJ979" s="22">
        <v>0.18777231380742476</v>
      </c>
      <c r="AK979" s="22">
        <v>4.318801437052513</v>
      </c>
      <c r="AL979" s="22">
        <v>252.24857950926184</v>
      </c>
      <c r="AM979" s="22">
        <v>0.12739827247942517</v>
      </c>
      <c r="AN979" s="22">
        <v>0.87746834152928876</v>
      </c>
    </row>
    <row r="980" spans="1:40" x14ac:dyDescent="0.2">
      <c r="A980" s="20">
        <v>37930</v>
      </c>
      <c r="B980" s="22">
        <v>0.46555789366934558</v>
      </c>
      <c r="C980" s="22">
        <v>8.9787795046015764E-2</v>
      </c>
      <c r="D980" s="22">
        <v>4.7787947164262344E-2</v>
      </c>
      <c r="E980" s="22">
        <v>0.16907943107775777</v>
      </c>
      <c r="F980" s="22">
        <v>0.17347818370813578</v>
      </c>
      <c r="G980" s="22">
        <v>1.0491975762492709</v>
      </c>
      <c r="H980" s="22">
        <v>3.5449889714271223</v>
      </c>
      <c r="I980" s="22">
        <v>0.82410060086707393</v>
      </c>
      <c r="J980" s="22">
        <v>0.14500671855589076</v>
      </c>
      <c r="K980" s="22">
        <v>0.21215424790203583</v>
      </c>
      <c r="L980" s="22">
        <v>0.98464873361559713</v>
      </c>
      <c r="M980" s="22">
        <v>28.503156453616608</v>
      </c>
      <c r="N980" s="22">
        <v>1073.7012904697917</v>
      </c>
      <c r="O980" s="22">
        <v>0.56790812057906348</v>
      </c>
      <c r="P980" s="22">
        <v>5.7297872879851939</v>
      </c>
      <c r="Q980" s="22">
        <v>9.6873970032705419</v>
      </c>
      <c r="R980" s="22">
        <v>13.925157822680829</v>
      </c>
      <c r="S980" s="22">
        <v>9.6341556169662539</v>
      </c>
      <c r="T980" s="22">
        <v>150.21676850138172</v>
      </c>
      <c r="U980" s="22">
        <v>3.7381791445883931E-2</v>
      </c>
      <c r="V980" s="22">
        <v>1.3909945998022462</v>
      </c>
      <c r="W980" s="22">
        <v>0.48164439824556954</v>
      </c>
      <c r="X980" s="22">
        <v>0.91395177851583298</v>
      </c>
      <c r="Y980" s="22">
        <v>7.8023983976878028E-2</v>
      </c>
      <c r="Z980" s="22">
        <v>6.9923687346297179</v>
      </c>
      <c r="AA980" s="22">
        <v>7.259843318206018</v>
      </c>
      <c r="AB980" s="22">
        <v>0.50915244783611791</v>
      </c>
      <c r="AC980" s="22">
        <v>0.46143802449103766</v>
      </c>
      <c r="AD980" s="22">
        <v>0.43894987703775062</v>
      </c>
      <c r="AE980" s="22">
        <v>3.7778566539056357</v>
      </c>
      <c r="AF980" s="22">
        <v>0.47538219709454149</v>
      </c>
      <c r="AG980" s="22">
        <v>0.99999999999999989</v>
      </c>
      <c r="AH980" s="22">
        <v>0.22072357579291635</v>
      </c>
      <c r="AI980" s="22">
        <v>5.0515934386329633</v>
      </c>
      <c r="AJ980" s="22">
        <v>0.18830971275004435</v>
      </c>
      <c r="AK980" s="22">
        <v>4.2973404659888947</v>
      </c>
      <c r="AL980" s="22">
        <v>251.5021676850138</v>
      </c>
      <c r="AM980" s="22">
        <v>0.12676520548639808</v>
      </c>
      <c r="AN980" s="22">
        <v>0.87484471262327912</v>
      </c>
    </row>
    <row r="981" spans="1:40" x14ac:dyDescent="0.2">
      <c r="A981" s="20">
        <v>37931</v>
      </c>
      <c r="B981" s="22">
        <v>0.46619108668333736</v>
      </c>
      <c r="C981" s="22">
        <v>8.9628209847552071E-2</v>
      </c>
      <c r="D981" s="22">
        <v>4.7851639354666735E-2</v>
      </c>
      <c r="E981" s="22">
        <v>0.16983790507863575</v>
      </c>
      <c r="F981" s="22">
        <v>0.17481372412129828</v>
      </c>
      <c r="G981" s="22">
        <v>1.0506213427095366</v>
      </c>
      <c r="H981" s="22">
        <v>3.5542833932039457</v>
      </c>
      <c r="I981" s="22">
        <v>0.82719183559487697</v>
      </c>
      <c r="J981" s="22">
        <v>0.14483187570607128</v>
      </c>
      <c r="K981" s="22">
        <v>0.21177695129536311</v>
      </c>
      <c r="L981" s="22">
        <v>0.98608801614602515</v>
      </c>
      <c r="M981" s="22">
        <v>28.617306203272364</v>
      </c>
      <c r="N981" s="22">
        <v>1077.6710120460518</v>
      </c>
      <c r="O981" s="22">
        <v>0.56993437503966704</v>
      </c>
      <c r="P981" s="22">
        <v>5.7374239981721491</v>
      </c>
      <c r="Q981" s="22">
        <v>9.6965004252294342</v>
      </c>
      <c r="R981" s="22">
        <v>13.994491057488482</v>
      </c>
      <c r="S981" s="22">
        <v>9.7041164747845308</v>
      </c>
      <c r="T981" s="22">
        <v>149.89654866020996</v>
      </c>
      <c r="U981" s="22">
        <v>3.7451923687183461E-2</v>
      </c>
      <c r="V981" s="22">
        <v>1.3893578400883462</v>
      </c>
      <c r="W981" s="22">
        <v>0.48228633807643978</v>
      </c>
      <c r="X981" s="22">
        <v>0.91783551871644187</v>
      </c>
      <c r="Y981" s="22">
        <v>7.7721785709752356E-2</v>
      </c>
      <c r="Z981" s="22">
        <v>6.9940721747629508</v>
      </c>
      <c r="AA981" s="22">
        <v>7.2987141569667822</v>
      </c>
      <c r="AB981" s="22">
        <v>0.50936139424480531</v>
      </c>
      <c r="AC981" s="22">
        <v>0.46204033967581021</v>
      </c>
      <c r="AD981" s="22">
        <v>0.44047422601896397</v>
      </c>
      <c r="AE981" s="22">
        <v>3.7813432172732004</v>
      </c>
      <c r="AF981" s="22">
        <v>0.47601579060941096</v>
      </c>
      <c r="AG981" s="22">
        <v>1</v>
      </c>
      <c r="AH981" s="22">
        <v>0.220992371257029</v>
      </c>
      <c r="AI981" s="22">
        <v>5.0621342709536572</v>
      </c>
      <c r="AJ981" s="22">
        <v>0.19078204135514909</v>
      </c>
      <c r="AK981" s="22">
        <v>4.3043373402216272</v>
      </c>
      <c r="AL981" s="22">
        <v>251.58350363666369</v>
      </c>
      <c r="AM981" s="22">
        <v>0.12693415925159621</v>
      </c>
      <c r="AN981" s="22">
        <v>0.88601312499206675</v>
      </c>
    </row>
    <row r="982" spans="1:40" x14ac:dyDescent="0.2">
      <c r="A982" s="20">
        <v>37932</v>
      </c>
      <c r="B982" s="22">
        <v>0.4721179555738379</v>
      </c>
      <c r="C982" s="22">
        <v>9.1063348416289588E-2</v>
      </c>
      <c r="D982" s="22">
        <v>4.846128136569313E-2</v>
      </c>
      <c r="E982" s="22">
        <v>0.17000462772521596</v>
      </c>
      <c r="F982" s="22">
        <v>0.17509512546277253</v>
      </c>
      <c r="G982" s="22">
        <v>1.0639911559029205</v>
      </c>
      <c r="H982" s="22">
        <v>3.5677190456602221</v>
      </c>
      <c r="I982" s="22">
        <v>0.82840137803373093</v>
      </c>
      <c r="J982" s="22">
        <v>0.14825431921020155</v>
      </c>
      <c r="K982" s="22">
        <v>0.21520207733443025</v>
      </c>
      <c r="L982" s="22">
        <v>0.99841886055121343</v>
      </c>
      <c r="M982" s="22">
        <v>28.690610859728505</v>
      </c>
      <c r="N982" s="22">
        <v>1090.9862196626902</v>
      </c>
      <c r="O982" s="22">
        <v>0.57628033730974904</v>
      </c>
      <c r="P982" s="22">
        <v>5.820649938296997</v>
      </c>
      <c r="Q982" s="22">
        <v>9.7992081447963795</v>
      </c>
      <c r="R982" s="22">
        <v>14.051573426573427</v>
      </c>
      <c r="S982" s="22">
        <v>9.917472233648704</v>
      </c>
      <c r="T982" s="22">
        <v>151.5580008227067</v>
      </c>
      <c r="U982" s="22">
        <v>3.7844508432743722E-2</v>
      </c>
      <c r="V982" s="22">
        <v>1.4129987659399426</v>
      </c>
      <c r="W982" s="22">
        <v>0.48841783216783219</v>
      </c>
      <c r="X982" s="22">
        <v>0.91869343891402711</v>
      </c>
      <c r="Y982" s="22">
        <v>7.9198375154257497E-2</v>
      </c>
      <c r="Z982" s="22">
        <v>7.0791341011929241</v>
      </c>
      <c r="AA982" s="22">
        <v>7.3490847387906211</v>
      </c>
      <c r="AB982" s="22">
        <v>0.51444878650760995</v>
      </c>
      <c r="AC982" s="22">
        <v>0.46791443850267378</v>
      </c>
      <c r="AD982" s="22">
        <v>0.44386312217194568</v>
      </c>
      <c r="AE982" s="22">
        <v>3.8268716577540105</v>
      </c>
      <c r="AF982" s="22">
        <v>0.48206756478815305</v>
      </c>
      <c r="AG982" s="22">
        <v>1</v>
      </c>
      <c r="AH982" s="22">
        <v>0.22357054709995886</v>
      </c>
      <c r="AI982" s="22">
        <v>5.1277766351295764</v>
      </c>
      <c r="AJ982" s="22">
        <v>0.19172922665569725</v>
      </c>
      <c r="AK982" s="22">
        <v>4.3590600575894687</v>
      </c>
      <c r="AL982" s="22">
        <v>254.8591114767585</v>
      </c>
      <c r="AM982" s="22">
        <v>0.12854792266556972</v>
      </c>
      <c r="AN982" s="22">
        <v>0.89277817770464829</v>
      </c>
    </row>
    <row r="983" spans="1:40" x14ac:dyDescent="0.2">
      <c r="A983" s="20">
        <v>37935</v>
      </c>
      <c r="B983" s="22">
        <v>0.47028016799836103</v>
      </c>
      <c r="C983" s="22">
        <v>9.1553984839172306E-2</v>
      </c>
      <c r="D983" s="22">
        <v>4.8272638803523872E-2</v>
      </c>
      <c r="E983" s="22">
        <v>0.16808799426347062</v>
      </c>
      <c r="F983" s="22">
        <v>0.17530987502560952</v>
      </c>
      <c r="G983" s="22">
        <v>1.0598494161032574</v>
      </c>
      <c r="H983" s="22">
        <v>3.5624103667281299</v>
      </c>
      <c r="I983" s="22">
        <v>0.82894130301167801</v>
      </c>
      <c r="J983" s="22">
        <v>0.14702417537389881</v>
      </c>
      <c r="K983" s="22">
        <v>0.21399303421430038</v>
      </c>
      <c r="L983" s="22">
        <v>0.9913439868879329</v>
      </c>
      <c r="M983" s="22">
        <v>28.695451751690229</v>
      </c>
      <c r="N983" s="22">
        <v>1085.20282728949</v>
      </c>
      <c r="O983" s="22">
        <v>0.57754558492112273</v>
      </c>
      <c r="P983" s="22">
        <v>5.7839069862733057</v>
      </c>
      <c r="Q983" s="22">
        <v>9.8097213685720153</v>
      </c>
      <c r="R983" s="22">
        <v>13.912364269616884</v>
      </c>
      <c r="S983" s="22">
        <v>9.8916717885679173</v>
      </c>
      <c r="T983" s="22">
        <v>150.32780167998362</v>
      </c>
      <c r="U983" s="22">
        <v>3.7740729358737964E-2</v>
      </c>
      <c r="V983" s="22">
        <v>1.4014802294611761</v>
      </c>
      <c r="W983" s="22">
        <v>0.48651659496004923</v>
      </c>
      <c r="X983" s="22">
        <v>0.91464351567301783</v>
      </c>
      <c r="Y983" s="22">
        <v>7.9543126408522846E-2</v>
      </c>
      <c r="Z983" s="22">
        <v>7.0682237246465895</v>
      </c>
      <c r="AA983" s="22">
        <v>7.3243187871337847</v>
      </c>
      <c r="AB983" s="22">
        <v>0.50745236631837742</v>
      </c>
      <c r="AC983" s="22">
        <v>0.46609301372669543</v>
      </c>
      <c r="AD983" s="22">
        <v>0.4440432288465479</v>
      </c>
      <c r="AE983" s="22">
        <v>3.8164566687154275</v>
      </c>
      <c r="AF983" s="22">
        <v>0.48017824216349114</v>
      </c>
      <c r="AG983" s="22">
        <v>1</v>
      </c>
      <c r="AH983" s="22">
        <v>0.22198320016390086</v>
      </c>
      <c r="AI983" s="22">
        <v>5.1052550706822375</v>
      </c>
      <c r="AJ983" s="22">
        <v>0.19008656013112069</v>
      </c>
      <c r="AK983" s="22">
        <v>4.335689407908216</v>
      </c>
      <c r="AL983" s="22">
        <v>253.53411186232333</v>
      </c>
      <c r="AM983" s="22">
        <v>0.12804753124359763</v>
      </c>
      <c r="AN983" s="22">
        <v>0.88721573448063928</v>
      </c>
    </row>
    <row r="984" spans="1:40" x14ac:dyDescent="0.2">
      <c r="A984" s="20">
        <v>37936</v>
      </c>
      <c r="B984" s="22">
        <v>0.47083408117740572</v>
      </c>
      <c r="C984" s="22">
        <v>9.1651496115484218E-2</v>
      </c>
      <c r="D984" s="22">
        <v>4.8329530012050974E-2</v>
      </c>
      <c r="E984" s="22">
        <v>0.16805979333863233</v>
      </c>
      <c r="F984" s="22">
        <v>0.17470064870131535</v>
      </c>
      <c r="G984" s="22">
        <v>1.0611138175944206</v>
      </c>
      <c r="H984" s="22">
        <v>3.5622163534268356</v>
      </c>
      <c r="I984" s="22">
        <v>0.8281326119843081</v>
      </c>
      <c r="J984" s="22">
        <v>0.14752185841388685</v>
      </c>
      <c r="K984" s="22">
        <v>0.21341760467680318</v>
      </c>
      <c r="L984" s="22">
        <v>0.99433347862875321</v>
      </c>
      <c r="M984" s="22">
        <v>28.73003256326761</v>
      </c>
      <c r="N984" s="22">
        <v>1087.1516114971412</v>
      </c>
      <c r="O984" s="22">
        <v>0.58075433963231715</v>
      </c>
      <c r="P984" s="22">
        <v>5.7972872490448966</v>
      </c>
      <c r="Q984" s="22">
        <v>9.8125689084895278</v>
      </c>
      <c r="R984" s="22">
        <v>13.93169405912669</v>
      </c>
      <c r="S984" s="22">
        <v>9.8471834055537038</v>
      </c>
      <c r="T984" s="22">
        <v>150.95766775210893</v>
      </c>
      <c r="U984" s="22">
        <v>3.7784928591574576E-2</v>
      </c>
      <c r="V984" s="22">
        <v>1.4063100946129587</v>
      </c>
      <c r="W984" s="22">
        <v>0.4871028947975693</v>
      </c>
      <c r="X984" s="22">
        <v>0.91556626753160186</v>
      </c>
      <c r="Y984" s="22">
        <v>8.0087690059229263E-2</v>
      </c>
      <c r="Z984" s="22">
        <v>7.0639214379118487</v>
      </c>
      <c r="AA984" s="22">
        <v>7.3575036537524685</v>
      </c>
      <c r="AB984" s="22">
        <v>0.50951257660060001</v>
      </c>
      <c r="AC984" s="22">
        <v>0.46666752134560652</v>
      </c>
      <c r="AD984" s="22">
        <v>0.44441168175174994</v>
      </c>
      <c r="AE984" s="22">
        <v>3.8191328427476217</v>
      </c>
      <c r="AF984" s="22">
        <v>0.4807569036691367</v>
      </c>
      <c r="AG984" s="22">
        <v>1</v>
      </c>
      <c r="AH984" s="22">
        <v>0.22236609317709802</v>
      </c>
      <c r="AI984" s="22">
        <v>5.1139714366298303</v>
      </c>
      <c r="AJ984" s="22">
        <v>0.19076433937591344</v>
      </c>
      <c r="AK984" s="22">
        <v>4.3556575472423784</v>
      </c>
      <c r="AL984" s="22">
        <v>253.58324145534732</v>
      </c>
      <c r="AM984" s="22">
        <v>0.12820184097843645</v>
      </c>
      <c r="AN984" s="22">
        <v>0.8827722366093177</v>
      </c>
    </row>
    <row r="985" spans="1:40" x14ac:dyDescent="0.2">
      <c r="A985" s="20">
        <v>37937</v>
      </c>
      <c r="B985" s="22">
        <v>0.47697342788124364</v>
      </c>
      <c r="C985" s="22">
        <v>9.3093327099405168E-2</v>
      </c>
      <c r="D985" s="22">
        <v>4.8959713239304911E-2</v>
      </c>
      <c r="E985" s="22">
        <v>0.16925114938050337</v>
      </c>
      <c r="F985" s="22">
        <v>0.1753941660822359</v>
      </c>
      <c r="G985" s="22">
        <v>1.0749629860515857</v>
      </c>
      <c r="H985" s="22">
        <v>3.5599625964310762</v>
      </c>
      <c r="I985" s="22">
        <v>0.82937219148549313</v>
      </c>
      <c r="J985" s="22">
        <v>0.15109483363204237</v>
      </c>
      <c r="K985" s="22">
        <v>0.21730434556741732</v>
      </c>
      <c r="L985" s="22">
        <v>1.0082469674537</v>
      </c>
      <c r="M985" s="22">
        <v>28.781267045897298</v>
      </c>
      <c r="N985" s="22">
        <v>1100.8078131899529</v>
      </c>
      <c r="O985" s="22">
        <v>0.58658666458869069</v>
      </c>
      <c r="P985" s="22">
        <v>5.8780747551884458</v>
      </c>
      <c r="Q985" s="22">
        <v>9.8573988934777521</v>
      </c>
      <c r="R985" s="22">
        <v>14.131535884048937</v>
      </c>
      <c r="S985" s="22">
        <v>10.000259747006416</v>
      </c>
      <c r="T985" s="22">
        <v>152.31564456219641</v>
      </c>
      <c r="U985" s="22">
        <v>3.8256837839943894E-2</v>
      </c>
      <c r="V985" s="22">
        <v>1.4431543676459129</v>
      </c>
      <c r="W985" s="22">
        <v>0.49345437543832305</v>
      </c>
      <c r="X985" s="22">
        <v>0.91375100651964991</v>
      </c>
      <c r="Y985" s="22">
        <v>8.1261850957167717E-2</v>
      </c>
      <c r="Z985" s="22">
        <v>7.1768097872672012</v>
      </c>
      <c r="AA985" s="22">
        <v>7.4560378191641332</v>
      </c>
      <c r="AB985" s="22">
        <v>0.50864957531364452</v>
      </c>
      <c r="AC985" s="22">
        <v>0.47275253902698766</v>
      </c>
      <c r="AD985" s="22">
        <v>0.44429725447414214</v>
      </c>
      <c r="AE985" s="22">
        <v>3.8762305514428945</v>
      </c>
      <c r="AF985" s="22">
        <v>0.48703862437985401</v>
      </c>
      <c r="AG985" s="22">
        <v>0.99999999999999989</v>
      </c>
      <c r="AH985" s="22">
        <v>0.22477207200187016</v>
      </c>
      <c r="AI985" s="22">
        <v>5.1819527779942334</v>
      </c>
      <c r="AJ985" s="22">
        <v>0.19201797449284394</v>
      </c>
      <c r="AK985" s="22">
        <v>4.40271175874698</v>
      </c>
      <c r="AL985" s="22">
        <v>255.85080131951477</v>
      </c>
      <c r="AM985" s="22">
        <v>0.12987350320787552</v>
      </c>
      <c r="AN985" s="22">
        <v>0.88980233252811758</v>
      </c>
    </row>
    <row r="986" spans="1:40" x14ac:dyDescent="0.2">
      <c r="A986" s="20">
        <v>37938</v>
      </c>
      <c r="B986" s="22">
        <v>0.48137565860179821</v>
      </c>
      <c r="C986" s="22">
        <v>9.4393037825368939E-2</v>
      </c>
      <c r="D986" s="22">
        <v>4.9410207344884528E-2</v>
      </c>
      <c r="E986" s="22">
        <v>0.17024037327321817</v>
      </c>
      <c r="F986" s="22">
        <v>0.17540433563134028</v>
      </c>
      <c r="G986" s="22">
        <v>1.0848252903090512</v>
      </c>
      <c r="H986" s="22">
        <v>3.579386091378542</v>
      </c>
      <c r="I986" s="22">
        <v>0.83100474455424778</v>
      </c>
      <c r="J986" s="22">
        <v>0.15368685941964402</v>
      </c>
      <c r="K986" s="22">
        <v>0.22096254161314843</v>
      </c>
      <c r="L986" s="22">
        <v>1.0171695195155837</v>
      </c>
      <c r="M986" s="22">
        <v>28.973236519961205</v>
      </c>
      <c r="N986" s="22">
        <v>1116.6740936852866</v>
      </c>
      <c r="O986" s="22">
        <v>0.59202076070146015</v>
      </c>
      <c r="P986" s="22">
        <v>5.9464206139086206</v>
      </c>
      <c r="Q986" s="22">
        <v>9.9190018086974767</v>
      </c>
      <c r="R986" s="22">
        <v>14.166819575873548</v>
      </c>
      <c r="S986" s="22">
        <v>10.03958164040997</v>
      </c>
      <c r="T986" s="22">
        <v>153.47715536449186</v>
      </c>
      <c r="U986" s="22">
        <v>3.8586856798343339E-2</v>
      </c>
      <c r="V986" s="22">
        <v>1.4601955490314293</v>
      </c>
      <c r="W986" s="22">
        <v>0.4979815984691604</v>
      </c>
      <c r="X986" s="22">
        <v>0.91581692835985207</v>
      </c>
      <c r="Y986" s="22">
        <v>8.2557865212718545E-2</v>
      </c>
      <c r="Z986" s="22">
        <v>7.2347899027497444</v>
      </c>
      <c r="AA986" s="22">
        <v>7.5244436289286742</v>
      </c>
      <c r="AB986" s="22">
        <v>0.51213662219193168</v>
      </c>
      <c r="AC986" s="22">
        <v>0.47708983197462579</v>
      </c>
      <c r="AD986" s="22">
        <v>0.44809824634983875</v>
      </c>
      <c r="AE986" s="22">
        <v>3.9087787360088075</v>
      </c>
      <c r="AF986" s="22">
        <v>0.49149387926289023</v>
      </c>
      <c r="AG986" s="22">
        <v>1</v>
      </c>
      <c r="AH986" s="22">
        <v>0.22598233243335342</v>
      </c>
      <c r="AI986" s="22">
        <v>5.2281842250124511</v>
      </c>
      <c r="AJ986" s="22">
        <v>0.19325539332616842</v>
      </c>
      <c r="AK986" s="22">
        <v>4.4457259692259301</v>
      </c>
      <c r="AL986" s="22">
        <v>257.28066266481426</v>
      </c>
      <c r="AM986" s="22">
        <v>0.13106503447010406</v>
      </c>
      <c r="AN986" s="22">
        <v>0.88208078848724736</v>
      </c>
    </row>
    <row r="987" spans="1:40" x14ac:dyDescent="0.2">
      <c r="A987" s="20">
        <v>37939</v>
      </c>
      <c r="B987" s="22">
        <v>0.48312966154088999</v>
      </c>
      <c r="C987" s="22">
        <v>9.4710672051143752E-2</v>
      </c>
      <c r="D987" s="22">
        <v>4.9590244800778727E-2</v>
      </c>
      <c r="E987" s="22">
        <v>0.17128161955249208</v>
      </c>
      <c r="F987" s="22">
        <v>0.17455703029426078</v>
      </c>
      <c r="G987" s="22">
        <v>1.08877810078794</v>
      </c>
      <c r="H987" s="22">
        <v>3.5790110627326657</v>
      </c>
      <c r="I987" s="22">
        <v>0.83073098222859465</v>
      </c>
      <c r="J987" s="22">
        <v>0.15494402862366977</v>
      </c>
      <c r="K987" s="22">
        <v>0.22195182909985398</v>
      </c>
      <c r="L987" s="22">
        <v>1.0211652043514292</v>
      </c>
      <c r="M987" s="22">
        <v>28.899909235605946</v>
      </c>
      <c r="N987" s="22">
        <v>1116.7966746030702</v>
      </c>
      <c r="O987" s="22">
        <v>0.59536180792149529</v>
      </c>
      <c r="P987" s="22">
        <v>5.9601952092185053</v>
      </c>
      <c r="Q987" s="22">
        <v>9.9393588613672534</v>
      </c>
      <c r="R987" s="22">
        <v>14.247379013693584</v>
      </c>
      <c r="S987" s="22">
        <v>10.030123255416266</v>
      </c>
      <c r="T987" s="22">
        <v>154.06269320319385</v>
      </c>
      <c r="U987" s="22">
        <v>3.8711671774904297E-2</v>
      </c>
      <c r="V987" s="22">
        <v>1.4653845647913077</v>
      </c>
      <c r="W987" s="22">
        <v>0.49979610896988985</v>
      </c>
      <c r="X987" s="22">
        <v>0.91660199155496502</v>
      </c>
      <c r="Y987" s="22">
        <v>8.3029689164836024E-2</v>
      </c>
      <c r="Z987" s="22">
        <v>7.2743057839281242</v>
      </c>
      <c r="AA987" s="22">
        <v>7.5426526880730327</v>
      </c>
      <c r="AB987" s="22">
        <v>0.51071414477578558</v>
      </c>
      <c r="AC987" s="22">
        <v>0.47881506425856013</v>
      </c>
      <c r="AD987" s="22">
        <v>0.44720537746149092</v>
      </c>
      <c r="AE987" s="22">
        <v>3.920929743097302</v>
      </c>
      <c r="AF987" s="22">
        <v>0.49328475026637375</v>
      </c>
      <c r="AG987" s="22">
        <v>0.99999999999999989</v>
      </c>
      <c r="AH987" s="22">
        <v>0.22614803804211994</v>
      </c>
      <c r="AI987" s="22">
        <v>5.2446034648320854</v>
      </c>
      <c r="AJ987" s="22">
        <v>0.19357809026453215</v>
      </c>
      <c r="AK987" s="22">
        <v>4.4606095684087288</v>
      </c>
      <c r="AL987" s="22">
        <v>258.21812393943776</v>
      </c>
      <c r="AM987" s="22">
        <v>0.13154260007103299</v>
      </c>
      <c r="AN987" s="22">
        <v>0.87738914247379007</v>
      </c>
    </row>
    <row r="988" spans="1:40" x14ac:dyDescent="0.2">
      <c r="A988" s="20">
        <v>37942</v>
      </c>
      <c r="B988" s="22">
        <v>0.48158346773664817</v>
      </c>
      <c r="C988" s="22">
        <v>9.3216894168863015E-2</v>
      </c>
      <c r="D988" s="22">
        <v>4.9431572322095906E-2</v>
      </c>
      <c r="E988" s="22">
        <v>0.17193134285302178</v>
      </c>
      <c r="F988" s="22">
        <v>0.17363597026080801</v>
      </c>
      <c r="G988" s="22">
        <v>1.0853100455004392</v>
      </c>
      <c r="H988" s="22">
        <v>3.5650315356070439</v>
      </c>
      <c r="I988" s="22">
        <v>0.83017977262892884</v>
      </c>
      <c r="J988" s="22">
        <v>0.15401964255274511</v>
      </c>
      <c r="K988" s="22">
        <v>0.22178513827150781</v>
      </c>
      <c r="L988" s="22">
        <v>1.0177936876335838</v>
      </c>
      <c r="M988" s="22">
        <v>28.66396548785125</v>
      </c>
      <c r="N988" s="22">
        <v>1112.4660713583257</v>
      </c>
      <c r="O988" s="22">
        <v>0.59294808753917372</v>
      </c>
      <c r="P988" s="22">
        <v>5.9596396679910315</v>
      </c>
      <c r="Q988" s="22">
        <v>9.9379777873936259</v>
      </c>
      <c r="R988" s="22">
        <v>14.279532669839897</v>
      </c>
      <c r="S988" s="22">
        <v>10.004851631852929</v>
      </c>
      <c r="T988" s="22">
        <v>154.98996892333111</v>
      </c>
      <c r="U988" s="22">
        <v>3.8618989549322739E-2</v>
      </c>
      <c r="V988" s="22">
        <v>1.4616524395840711</v>
      </c>
      <c r="W988" s="22">
        <v>0.49824947877738879</v>
      </c>
      <c r="X988" s="22">
        <v>0.91723378309271864</v>
      </c>
      <c r="Y988" s="22">
        <v>8.20450283886026E-2</v>
      </c>
      <c r="Z988" s="22">
        <v>7.2512227423521232</v>
      </c>
      <c r="AA988" s="22">
        <v>7.4610230386950418</v>
      </c>
      <c r="AB988" s="22">
        <v>0.5094213445576492</v>
      </c>
      <c r="AC988" s="22">
        <v>0.47730878669866122</v>
      </c>
      <c r="AD988" s="22">
        <v>0.44526179143228045</v>
      </c>
      <c r="AE988" s="22">
        <v>3.9064815179051444</v>
      </c>
      <c r="AF988" s="22">
        <v>0.4917325570722369</v>
      </c>
      <c r="AG988" s="22">
        <v>1</v>
      </c>
      <c r="AH988" s="22">
        <v>0.22612538190210194</v>
      </c>
      <c r="AI988" s="22">
        <v>5.2279611344951027</v>
      </c>
      <c r="AJ988" s="22">
        <v>0.19170502078334187</v>
      </c>
      <c r="AK988" s="22">
        <v>4.4464550306177308</v>
      </c>
      <c r="AL988" s="22">
        <v>256.34973709400367</v>
      </c>
      <c r="AM988" s="22">
        <v>0.13112518521432412</v>
      </c>
      <c r="AN988" s="22">
        <v>0.87853874093597162</v>
      </c>
    </row>
    <row r="989" spans="1:40" x14ac:dyDescent="0.2">
      <c r="A989" s="20">
        <v>37943</v>
      </c>
      <c r="B989" s="22">
        <v>0.48949101038237525</v>
      </c>
      <c r="C989" s="22">
        <v>9.6466793725260222E-2</v>
      </c>
      <c r="D989" s="22">
        <v>5.0244565579560446E-2</v>
      </c>
      <c r="E989" s="22">
        <v>0.17294185070170998</v>
      </c>
      <c r="F989" s="22">
        <v>0.17235542642374485</v>
      </c>
      <c r="G989" s="22">
        <v>1.1031040503258653</v>
      </c>
      <c r="H989" s="22">
        <v>3.5388039610294411</v>
      </c>
      <c r="I989" s="22">
        <v>0.82875078300968941</v>
      </c>
      <c r="J989" s="22">
        <v>0.15938745318601644</v>
      </c>
      <c r="K989" s="22">
        <v>0.22691953992349828</v>
      </c>
      <c r="L989" s="22">
        <v>1.0336394290359985</v>
      </c>
      <c r="M989" s="22">
        <v>28.634830936546226</v>
      </c>
      <c r="N989" s="22">
        <v>1129.5331263077928</v>
      </c>
      <c r="O989" s="22">
        <v>0.60121816315922749</v>
      </c>
      <c r="P989" s="22">
        <v>6.0641601471391828</v>
      </c>
      <c r="Q989" s="22">
        <v>9.9878716797057212</v>
      </c>
      <c r="R989" s="22">
        <v>14.399381588943237</v>
      </c>
      <c r="S989" s="22">
        <v>10.209113566392556</v>
      </c>
      <c r="T989" s="22">
        <v>157.0017726006584</v>
      </c>
      <c r="U989" s="22">
        <v>3.9103837080673318E-2</v>
      </c>
      <c r="V989" s="22">
        <v>1.4968479695059376</v>
      </c>
      <c r="W989" s="22">
        <v>0.50644400314536664</v>
      </c>
      <c r="X989" s="22">
        <v>0.91316922338766648</v>
      </c>
      <c r="Y989" s="22">
        <v>8.4858258586450935E-2</v>
      </c>
      <c r="Z989" s="22">
        <v>7.3676213831616266</v>
      </c>
      <c r="AA989" s="22">
        <v>7.6061894416974321</v>
      </c>
      <c r="AB989" s="22">
        <v>0.5151204168943504</v>
      </c>
      <c r="AC989" s="22">
        <v>0.48506617264863855</v>
      </c>
      <c r="AD989" s="22">
        <v>0.44634884247844225</v>
      </c>
      <c r="AE989" s="22">
        <v>3.9705321800322535</v>
      </c>
      <c r="AF989" s="22">
        <v>0.49976676307126389</v>
      </c>
      <c r="AG989" s="22">
        <v>1</v>
      </c>
      <c r="AH989" s="22">
        <v>0.22877210752888805</v>
      </c>
      <c r="AI989" s="22">
        <v>5.3151364102837499</v>
      </c>
      <c r="AJ989" s="22">
        <v>0.19305353787101331</v>
      </c>
      <c r="AK989" s="22">
        <v>4.5181325052311712</v>
      </c>
      <c r="AL989" s="22">
        <v>259.89257773453642</v>
      </c>
      <c r="AM989" s="22">
        <v>0.13327824499206994</v>
      </c>
      <c r="AN989" s="22">
        <v>0.86998707201023573</v>
      </c>
    </row>
    <row r="990" spans="1:40" x14ac:dyDescent="0.2">
      <c r="A990" s="20">
        <v>37944</v>
      </c>
      <c r="B990" s="22">
        <v>0.48610228716645493</v>
      </c>
      <c r="C990" s="22">
        <v>9.5430961457009744E-2</v>
      </c>
      <c r="D990" s="22">
        <v>4.9896759847522232E-2</v>
      </c>
      <c r="E990" s="22">
        <v>0.17266253706056756</v>
      </c>
      <c r="F990" s="22">
        <v>0.17301990681914442</v>
      </c>
      <c r="G990" s="22">
        <v>1.0954971410419314</v>
      </c>
      <c r="H990" s="22">
        <v>3.5481522659889877</v>
      </c>
      <c r="I990" s="22">
        <v>0.82836986446421002</v>
      </c>
      <c r="J990" s="22">
        <v>0.1572691656077933</v>
      </c>
      <c r="K990" s="22">
        <v>0.22475910631088522</v>
      </c>
      <c r="L990" s="22">
        <v>1.0270806861499364</v>
      </c>
      <c r="M990" s="22">
        <v>28.675614146548075</v>
      </c>
      <c r="N990" s="22">
        <v>1121.0821685726387</v>
      </c>
      <c r="O990" s="22">
        <v>0.59429267259635754</v>
      </c>
      <c r="P990" s="22">
        <v>6.0355781448538757</v>
      </c>
      <c r="Q990" s="22">
        <v>9.9573803473104618</v>
      </c>
      <c r="R990" s="22">
        <v>14.458915713680643</v>
      </c>
      <c r="S990" s="22">
        <v>10.138712409995764</v>
      </c>
      <c r="T990" s="22">
        <v>155.78674290554849</v>
      </c>
      <c r="U990" s="22">
        <v>3.8993011435832274E-2</v>
      </c>
      <c r="V990" s="22">
        <v>1.4805034942820838</v>
      </c>
      <c r="W990" s="22">
        <v>0.50289866581956799</v>
      </c>
      <c r="X990" s="22">
        <v>0.90999576450656505</v>
      </c>
      <c r="Y990" s="22">
        <v>8.4299555273189331E-2</v>
      </c>
      <c r="Z990" s="22">
        <v>7.3287272342227867</v>
      </c>
      <c r="AA990" s="22">
        <v>7.5577085980516729</v>
      </c>
      <c r="AB990" s="22">
        <v>0.51256088521812793</v>
      </c>
      <c r="AC990" s="22">
        <v>0.48173443456162646</v>
      </c>
      <c r="AD990" s="22">
        <v>0.44468710292249047</v>
      </c>
      <c r="AE990" s="22">
        <v>3.9436811732316817</v>
      </c>
      <c r="AF990" s="22">
        <v>0.49633365099534094</v>
      </c>
      <c r="AG990" s="22">
        <v>1</v>
      </c>
      <c r="AH990" s="22">
        <v>0.22673125794155019</v>
      </c>
      <c r="AI990" s="22">
        <v>5.2811308767471408</v>
      </c>
      <c r="AJ990" s="22">
        <v>0.19286054637865313</v>
      </c>
      <c r="AK990" s="22">
        <v>4.4869758576874208</v>
      </c>
      <c r="AL990" s="22">
        <v>259.02689538331214</v>
      </c>
      <c r="AM990" s="22">
        <v>0.13235916984328674</v>
      </c>
      <c r="AN990" s="22">
        <v>0.87374258788648884</v>
      </c>
    </row>
    <row r="991" spans="1:40" x14ac:dyDescent="0.2">
      <c r="A991" s="20">
        <v>37945</v>
      </c>
      <c r="B991" s="22">
        <v>0.48700472073410067</v>
      </c>
      <c r="C991" s="22">
        <v>9.5833554341484106E-2</v>
      </c>
      <c r="D991" s="22">
        <v>4.9989391608762528E-2</v>
      </c>
      <c r="E991" s="22">
        <v>0.17266482787885218</v>
      </c>
      <c r="F991" s="22">
        <v>0.17213440831697871</v>
      </c>
      <c r="G991" s="22">
        <v>1.0975574179175727</v>
      </c>
      <c r="H991" s="22">
        <v>3.5463851906858324</v>
      </c>
      <c r="I991" s="22">
        <v>0.82777276825969337</v>
      </c>
      <c r="J991" s="22">
        <v>0.15793242454781731</v>
      </c>
      <c r="K991" s="22">
        <v>0.22595873335808622</v>
      </c>
      <c r="L991" s="22">
        <v>1.0290404710125709</v>
      </c>
      <c r="M991" s="22">
        <v>28.682437808306371</v>
      </c>
      <c r="N991" s="22">
        <v>1132.4457645997984</v>
      </c>
      <c r="O991" s="22">
        <v>0.59406990929825498</v>
      </c>
      <c r="P991" s="22">
        <v>6.0587174454993891</v>
      </c>
      <c r="Q991" s="22">
        <v>9.9095634647005788</v>
      </c>
      <c r="R991" s="22">
        <v>14.444650718718506</v>
      </c>
      <c r="S991" s="22">
        <v>10.144274120829575</v>
      </c>
      <c r="T991" s="22">
        <v>157.99872699305149</v>
      </c>
      <c r="U991" s="22">
        <v>3.910253010131013E-2</v>
      </c>
      <c r="V991" s="22">
        <v>1.4833183047790801</v>
      </c>
      <c r="W991" s="22">
        <v>0.50383228133453561</v>
      </c>
      <c r="X991" s="22">
        <v>0.9099480188829363</v>
      </c>
      <c r="Y991" s="22">
        <v>8.4867129899750704E-2</v>
      </c>
      <c r="Z991" s="22">
        <v>7.3264201983769155</v>
      </c>
      <c r="AA991" s="22">
        <v>7.5816846125285089</v>
      </c>
      <c r="AB991" s="22">
        <v>0.51499761311197156</v>
      </c>
      <c r="AC991" s="22">
        <v>0.48262875934864474</v>
      </c>
      <c r="AD991" s="22">
        <v>0.44701108576884313</v>
      </c>
      <c r="AE991" s="22">
        <v>3.9516522569352355</v>
      </c>
      <c r="AF991" s="22">
        <v>0.4972550787673049</v>
      </c>
      <c r="AG991" s="22">
        <v>0.99999999999999989</v>
      </c>
      <c r="AH991" s="22">
        <v>0.22774889937940909</v>
      </c>
      <c r="AI991" s="22">
        <v>5.286956982973531</v>
      </c>
      <c r="AJ991" s="22">
        <v>0.19691826234551529</v>
      </c>
      <c r="AK991" s="22">
        <v>4.4992839335914709</v>
      </c>
      <c r="AL991" s="22">
        <v>258.57953641330289</v>
      </c>
      <c r="AM991" s="22">
        <v>0.13260489046836046</v>
      </c>
      <c r="AN991" s="22">
        <v>0.86442475998514812</v>
      </c>
    </row>
    <row r="992" spans="1:40" x14ac:dyDescent="0.2">
      <c r="A992" s="20">
        <v>37946</v>
      </c>
      <c r="B992" s="22">
        <v>0.48889125544122147</v>
      </c>
      <c r="C992" s="22">
        <v>9.6284660747327652E-2</v>
      </c>
      <c r="D992" s="22">
        <v>5.0183038031975075E-2</v>
      </c>
      <c r="E992" s="22">
        <v>0.17341355945740869</v>
      </c>
      <c r="F992" s="22">
        <v>0.17276127847073389</v>
      </c>
      <c r="G992" s="22">
        <v>1.1018223932056281</v>
      </c>
      <c r="H992" s="22">
        <v>3.5575937487520135</v>
      </c>
      <c r="I992" s="22">
        <v>0.83097935330999317</v>
      </c>
      <c r="J992" s="22">
        <v>0.15855752718946767</v>
      </c>
      <c r="K992" s="22">
        <v>0.22668761065481025</v>
      </c>
      <c r="L992" s="22">
        <v>1.0331465236085782</v>
      </c>
      <c r="M992" s="22">
        <v>28.800202340224434</v>
      </c>
      <c r="N992" s="22">
        <v>1129.5110554971313</v>
      </c>
      <c r="O992" s="22">
        <v>0.5969036620918251</v>
      </c>
      <c r="P992" s="22">
        <v>6.0795250329468455</v>
      </c>
      <c r="Q992" s="22">
        <v>9.9346387827638072</v>
      </c>
      <c r="R992" s="22">
        <v>14.475313161432886</v>
      </c>
      <c r="S992" s="22">
        <v>10.190226434685373</v>
      </c>
      <c r="T992" s="22">
        <v>159.11662517804606</v>
      </c>
      <c r="U992" s="22">
        <v>3.9251341169579741E-2</v>
      </c>
      <c r="V992" s="22">
        <v>1.4949215266037459</v>
      </c>
      <c r="W992" s="22">
        <v>0.5057840018104125</v>
      </c>
      <c r="X992" s="22">
        <v>0.91251447664434704</v>
      </c>
      <c r="Y992" s="22">
        <v>8.5475432968144721E-2</v>
      </c>
      <c r="Z992" s="22">
        <v>7.3854181919835993</v>
      </c>
      <c r="AA992" s="22">
        <v>7.6010702732924216</v>
      </c>
      <c r="AB992" s="22">
        <v>0.52249038218341071</v>
      </c>
      <c r="AC992" s="22">
        <v>0.48449834267381958</v>
      </c>
      <c r="AD992" s="22">
        <v>0.44815697341622179</v>
      </c>
      <c r="AE992" s="22">
        <v>3.9656021618455557</v>
      </c>
      <c r="AF992" s="22">
        <v>0.4992345682299224</v>
      </c>
      <c r="AG992" s="22">
        <v>1</v>
      </c>
      <c r="AH992" s="22">
        <v>0.22889737889538211</v>
      </c>
      <c r="AI992" s="22">
        <v>5.3087685201208714</v>
      </c>
      <c r="AJ992" s="22">
        <v>0.19555117743374023</v>
      </c>
      <c r="AK992" s="22">
        <v>4.519375407675617</v>
      </c>
      <c r="AL992" s="22">
        <v>259.58120898284102</v>
      </c>
      <c r="AM992" s="22">
        <v>0.13311856870914923</v>
      </c>
      <c r="AN992" s="22">
        <v>0.86654863486907785</v>
      </c>
    </row>
    <row r="993" spans="1:40" x14ac:dyDescent="0.2">
      <c r="A993" s="20">
        <v>37949</v>
      </c>
      <c r="B993" s="22">
        <v>0.4819373548361699</v>
      </c>
      <c r="C993" s="22">
        <v>9.4177700211266688E-2</v>
      </c>
      <c r="D993" s="22">
        <v>4.9469208865327331E-2</v>
      </c>
      <c r="E993" s="22">
        <v>0.17297623577886548</v>
      </c>
      <c r="F993" s="22">
        <v>0.17327804532392038</v>
      </c>
      <c r="G993" s="22">
        <v>1.0861338197278467</v>
      </c>
      <c r="H993" s="22">
        <v>3.5541354468749593</v>
      </c>
      <c r="I993" s="22">
        <v>0.82926765257784729</v>
      </c>
      <c r="J993" s="22">
        <v>0.15440838768092172</v>
      </c>
      <c r="K993" s="22">
        <v>0.22252548978440301</v>
      </c>
      <c r="L993" s="22">
        <v>1.0192370779587177</v>
      </c>
      <c r="M993" s="22">
        <v>28.935662078286772</v>
      </c>
      <c r="N993" s="22">
        <v>1116.69531670319</v>
      </c>
      <c r="O993" s="22">
        <v>0.58851549070295373</v>
      </c>
      <c r="P993" s="22">
        <v>6.0112588082459624</v>
      </c>
      <c r="Q993" s="22">
        <v>9.9085385856942292</v>
      </c>
      <c r="R993" s="22">
        <v>14.35301219048119</v>
      </c>
      <c r="S993" s="22">
        <v>10.117180836406105</v>
      </c>
      <c r="T993" s="22">
        <v>157.72829267652577</v>
      </c>
      <c r="U993" s="22">
        <v>3.8689359245213696E-2</v>
      </c>
      <c r="V993" s="22">
        <v>1.4804414292650281</v>
      </c>
      <c r="W993" s="22">
        <v>0.49857624627658881</v>
      </c>
      <c r="X993" s="22">
        <v>0.91338066056923917</v>
      </c>
      <c r="Y993" s="22">
        <v>8.3430655976485107E-2</v>
      </c>
      <c r="Z993" s="22">
        <v>7.2827955437164569</v>
      </c>
      <c r="AA993" s="22">
        <v>7.503247733147874</v>
      </c>
      <c r="AB993" s="22">
        <v>0.51566129095752355</v>
      </c>
      <c r="AC993" s="22">
        <v>0.47758079966407285</v>
      </c>
      <c r="AD993" s="22">
        <v>0.44743921162097972</v>
      </c>
      <c r="AE993" s="22">
        <v>3.9008883698347923</v>
      </c>
      <c r="AF993" s="22">
        <v>0.4921070242891073</v>
      </c>
      <c r="AG993" s="22">
        <v>1</v>
      </c>
      <c r="AH993" s="22">
        <v>0.22596349416720249</v>
      </c>
      <c r="AI993" s="22">
        <v>5.230490637343026</v>
      </c>
      <c r="AJ993" s="22">
        <v>0.19223955804584883</v>
      </c>
      <c r="AK993" s="22">
        <v>4.469405697639325</v>
      </c>
      <c r="AL993" s="22">
        <v>257.91593948062513</v>
      </c>
      <c r="AM993" s="22">
        <v>0.13122154132822444</v>
      </c>
      <c r="AN993" s="22">
        <v>0.8595010956998701</v>
      </c>
    </row>
    <row r="994" spans="1:40" x14ac:dyDescent="0.2">
      <c r="A994" s="20">
        <v>37950</v>
      </c>
      <c r="B994" s="22">
        <v>0.48257647429832856</v>
      </c>
      <c r="C994" s="22">
        <v>9.4410280668558805E-2</v>
      </c>
      <c r="D994" s="22">
        <v>4.9534847051403333E-2</v>
      </c>
      <c r="E994" s="22">
        <v>0.17197519184274149</v>
      </c>
      <c r="F994" s="22">
        <v>0.17324976348155155</v>
      </c>
      <c r="G994" s="22">
        <v>1.0875906654052347</v>
      </c>
      <c r="H994" s="22">
        <v>3.5515873015873014</v>
      </c>
      <c r="I994" s="22">
        <v>0.82925996005466196</v>
      </c>
      <c r="J994" s="22">
        <v>0.15484074424471772</v>
      </c>
      <c r="K994" s="22">
        <v>0.22308945653316511</v>
      </c>
      <c r="L994" s="22">
        <v>1.0206033848417952</v>
      </c>
      <c r="M994" s="22">
        <v>29.091769157994321</v>
      </c>
      <c r="N994" s="22">
        <v>1118.2066645642803</v>
      </c>
      <c r="O994" s="22">
        <v>0.58630295385262265</v>
      </c>
      <c r="P994" s="22">
        <v>6.0246504782928616</v>
      </c>
      <c r="Q994" s="22">
        <v>9.9140649637338374</v>
      </c>
      <c r="R994" s="22">
        <v>14.369809734048143</v>
      </c>
      <c r="S994" s="22">
        <v>10.03889414485441</v>
      </c>
      <c r="T994" s="22">
        <v>158.04688321244612</v>
      </c>
      <c r="U994" s="22">
        <v>3.8631346578366442E-2</v>
      </c>
      <c r="V994" s="22">
        <v>1.4857300536108482</v>
      </c>
      <c r="W994" s="22">
        <v>0.49925102491327655</v>
      </c>
      <c r="X994" s="22">
        <v>0.90928203510984962</v>
      </c>
      <c r="Y994" s="22">
        <v>8.35698517817723E-2</v>
      </c>
      <c r="Z994" s="22">
        <v>7.2873961946809622</v>
      </c>
      <c r="AA994" s="22">
        <v>7.5028907810364762</v>
      </c>
      <c r="AB994" s="22">
        <v>0.51847471880584461</v>
      </c>
      <c r="AC994" s="22">
        <v>0.47822716282981181</v>
      </c>
      <c r="AD994" s="22">
        <v>0.4460475139283086</v>
      </c>
      <c r="AE994" s="22">
        <v>3.9068905707978554</v>
      </c>
      <c r="AF994" s="22">
        <v>0.49277304740880895</v>
      </c>
      <c r="AG994" s="22">
        <v>0.99999999999999989</v>
      </c>
      <c r="AH994" s="22">
        <v>0.22607221696625668</v>
      </c>
      <c r="AI994" s="22">
        <v>5.2362556501629349</v>
      </c>
      <c r="AJ994" s="22">
        <v>0.19249973720172395</v>
      </c>
      <c r="AK994" s="22">
        <v>4.4675706927362553</v>
      </c>
      <c r="AL994" s="22">
        <v>258.85630190265948</v>
      </c>
      <c r="AM994" s="22">
        <v>0.13139913802165457</v>
      </c>
      <c r="AN994" s="22">
        <v>0.85772101335015227</v>
      </c>
    </row>
    <row r="995" spans="1:40" x14ac:dyDescent="0.2">
      <c r="A995" s="20">
        <v>37951</v>
      </c>
      <c r="B995" s="22">
        <v>0.48656024375703788</v>
      </c>
      <c r="C995" s="22">
        <v>9.5793866331059158E-2</v>
      </c>
      <c r="D995" s="22">
        <v>4.9678744121348622E-2</v>
      </c>
      <c r="E995" s="22">
        <v>0.17260382857521364</v>
      </c>
      <c r="F995" s="22">
        <v>0.17112009008412271</v>
      </c>
      <c r="G995" s="22">
        <v>1.0965357355766048</v>
      </c>
      <c r="H995" s="22">
        <v>3.5444127972444859</v>
      </c>
      <c r="I995" s="22">
        <v>0.82514406835795207</v>
      </c>
      <c r="J995" s="22">
        <v>0.15816387361727496</v>
      </c>
      <c r="K995" s="22">
        <v>0.22686626482082534</v>
      </c>
      <c r="L995" s="22">
        <v>1.0290123865668677</v>
      </c>
      <c r="M995" s="22">
        <v>29.131615552758831</v>
      </c>
      <c r="N995" s="22">
        <v>1127.376299927138</v>
      </c>
      <c r="O995" s="22">
        <v>0.59104457839305835</v>
      </c>
      <c r="P995" s="22">
        <v>6.0767039809233632</v>
      </c>
      <c r="Q995" s="22">
        <v>9.9383983572895289</v>
      </c>
      <c r="R995" s="22">
        <v>14.438630191428762</v>
      </c>
      <c r="S995" s="22">
        <v>10.114592303106578</v>
      </c>
      <c r="T995" s="22">
        <v>159.23693449029611</v>
      </c>
      <c r="U995" s="22">
        <v>3.9054116711929529E-2</v>
      </c>
      <c r="V995" s="22">
        <v>1.5041398953434457</v>
      </c>
      <c r="W995" s="22">
        <v>0.5033450354375042</v>
      </c>
      <c r="X995" s="22">
        <v>0.90474928793800113</v>
      </c>
      <c r="Y995" s="22">
        <v>8.4983771610253694E-2</v>
      </c>
      <c r="Z995" s="22">
        <v>7.3590779625091081</v>
      </c>
      <c r="AA995" s="22">
        <v>7.5538186394647955</v>
      </c>
      <c r="AB995" s="22">
        <v>0.51619527058355974</v>
      </c>
      <c r="AC995" s="22">
        <v>0.48201629462807188</v>
      </c>
      <c r="AD995" s="22">
        <v>0.44573093992183882</v>
      </c>
      <c r="AE995" s="22">
        <v>3.9378684506855675</v>
      </c>
      <c r="AF995" s="22">
        <v>0.49680068887858525</v>
      </c>
      <c r="AG995" s="22">
        <v>1</v>
      </c>
      <c r="AH995" s="22">
        <v>0.22817778366562896</v>
      </c>
      <c r="AI995" s="22">
        <v>5.2818440749817848</v>
      </c>
      <c r="AJ995" s="22">
        <v>0.19366761608266544</v>
      </c>
      <c r="AK995" s="22">
        <v>4.514804265748162</v>
      </c>
      <c r="AL995" s="22">
        <v>257.6670861760615</v>
      </c>
      <c r="AM995" s="22">
        <v>0.13247665099026298</v>
      </c>
      <c r="AN995" s="22">
        <v>0.84720143074783083</v>
      </c>
    </row>
    <row r="996" spans="1:40" x14ac:dyDescent="0.2">
      <c r="A996" s="20">
        <v>37952</v>
      </c>
      <c r="B996" s="22">
        <v>0.48484448434282096</v>
      </c>
      <c r="C996" s="22">
        <v>9.5368854623224378E-2</v>
      </c>
      <c r="D996" s="22">
        <v>4.9768970797908853E-2</v>
      </c>
      <c r="E996" s="22">
        <v>0.17257221312773935</v>
      </c>
      <c r="F996" s="22">
        <v>0.17167449965675663</v>
      </c>
      <c r="G996" s="22">
        <v>1.0927285208850399</v>
      </c>
      <c r="H996" s="22">
        <v>3.5503247610497968</v>
      </c>
      <c r="I996" s="22">
        <v>0.82468183978454879</v>
      </c>
      <c r="J996" s="22">
        <v>0.15713946242805091</v>
      </c>
      <c r="K996" s="22">
        <v>0.22622379468764853</v>
      </c>
      <c r="L996" s="22">
        <v>1.0253075988804985</v>
      </c>
      <c r="M996" s="22">
        <v>29.499128689866399</v>
      </c>
      <c r="N996" s="22">
        <v>1123.4620055975076</v>
      </c>
      <c r="O996" s="22">
        <v>0.58721022337223427</v>
      </c>
      <c r="P996" s="22">
        <v>6.0529650947879814</v>
      </c>
      <c r="Q996" s="22">
        <v>9.8880498495009785</v>
      </c>
      <c r="R996" s="22">
        <v>14.400380208058298</v>
      </c>
      <c r="S996" s="22">
        <v>10.053070708137509</v>
      </c>
      <c r="T996" s="22">
        <v>158.81607435179808</v>
      </c>
      <c r="U996" s="22">
        <v>3.8880234461635951E-2</v>
      </c>
      <c r="V996" s="22">
        <v>1.4957490626815231</v>
      </c>
      <c r="W996" s="22">
        <v>0.50159740191160163</v>
      </c>
      <c r="X996" s="22">
        <v>0.90537043882346724</v>
      </c>
      <c r="Y996" s="22">
        <v>8.4517082959286061E-2</v>
      </c>
      <c r="Z996" s="22">
        <v>7.3506891271056665</v>
      </c>
      <c r="AA996" s="22">
        <v>7.5275914875640284</v>
      </c>
      <c r="AB996" s="22">
        <v>0.51717537096689026</v>
      </c>
      <c r="AC996" s="22">
        <v>0.48048793367481651</v>
      </c>
      <c r="AD996" s="22">
        <v>0.44678407350689131</v>
      </c>
      <c r="AE996" s="22">
        <v>3.9249221101547236</v>
      </c>
      <c r="AF996" s="22">
        <v>0.49508897924697681</v>
      </c>
      <c r="AG996" s="22">
        <v>1</v>
      </c>
      <c r="AH996" s="22">
        <v>0.22804562496699585</v>
      </c>
      <c r="AI996" s="22">
        <v>5.2621851402017219</v>
      </c>
      <c r="AJ996" s="22">
        <v>0.19299519459259651</v>
      </c>
      <c r="AK996" s="22">
        <v>4.5103501082536832</v>
      </c>
      <c r="AL996" s="22">
        <v>257.82858953371709</v>
      </c>
      <c r="AM996" s="22">
        <v>0.13201668690922533</v>
      </c>
      <c r="AN996" s="22">
        <v>0.84663621481755291</v>
      </c>
    </row>
    <row r="997" spans="1:40" x14ac:dyDescent="0.2">
      <c r="A997" s="20">
        <v>37953</v>
      </c>
      <c r="B997" s="22">
        <v>0.48658531738145394</v>
      </c>
      <c r="C997" s="22">
        <v>9.5923261390887291E-2</v>
      </c>
      <c r="D997" s="22">
        <v>4.994634126952581E-2</v>
      </c>
      <c r="E997" s="22">
        <v>0.1721716549412404</v>
      </c>
      <c r="F997" s="22">
        <v>0.17104548405474515</v>
      </c>
      <c r="G997" s="22">
        <v>1.0966254620612901</v>
      </c>
      <c r="H997" s="22">
        <v>3.5340567325145407</v>
      </c>
      <c r="I997" s="22">
        <v>0.821800018548697</v>
      </c>
      <c r="J997" s="22">
        <v>0.15888283848059673</v>
      </c>
      <c r="K997" s="22">
        <v>0.22816222160393232</v>
      </c>
      <c r="L997" s="22">
        <v>1.0286842349324958</v>
      </c>
      <c r="M997" s="22">
        <v>29.002212594565233</v>
      </c>
      <c r="N997" s="22">
        <v>1126.1708864952236</v>
      </c>
      <c r="O997" s="22">
        <v>0.58825867482809335</v>
      </c>
      <c r="P997" s="22">
        <v>6.0574744624190151</v>
      </c>
      <c r="Q997" s="22">
        <v>9.8705565933993142</v>
      </c>
      <c r="R997" s="22">
        <v>14.520979901161942</v>
      </c>
      <c r="S997" s="22">
        <v>10.04941902831326</v>
      </c>
      <c r="T997" s="22">
        <v>159.2538124196775</v>
      </c>
      <c r="U997" s="22">
        <v>3.9005259880493394E-2</v>
      </c>
      <c r="V997" s="22">
        <v>1.5066841554380805</v>
      </c>
      <c r="W997" s="22">
        <v>0.50339838626336497</v>
      </c>
      <c r="X997" s="22">
        <v>0.90299031493037618</v>
      </c>
      <c r="Y997" s="22">
        <v>8.4674801595187935E-2</v>
      </c>
      <c r="Z997" s="22">
        <v>7.3664825046040514</v>
      </c>
      <c r="AA997" s="22">
        <v>7.5254713356386711</v>
      </c>
      <c r="AB997" s="22">
        <v>0.51512381255216821</v>
      </c>
      <c r="AC997" s="22">
        <v>0.48221312452800191</v>
      </c>
      <c r="AD997" s="22">
        <v>0.44351259324032488</v>
      </c>
      <c r="AE997" s="22">
        <v>3.9396769876916142</v>
      </c>
      <c r="AF997" s="22">
        <v>0.49684009698318693</v>
      </c>
      <c r="AG997" s="22">
        <v>1</v>
      </c>
      <c r="AH997" s="22">
        <v>0.2282814632272083</v>
      </c>
      <c r="AI997" s="22">
        <v>5.2863786319011083</v>
      </c>
      <c r="AJ997" s="22">
        <v>0.19330392039959193</v>
      </c>
      <c r="AK997" s="22">
        <v>4.5179326152337795</v>
      </c>
      <c r="AL997" s="22">
        <v>258.09186904619952</v>
      </c>
      <c r="AM997" s="22">
        <v>0.13249069252884985</v>
      </c>
      <c r="AN997" s="22">
        <v>0.84364773374670432</v>
      </c>
    </row>
    <row r="998" spans="1:40" x14ac:dyDescent="0.2">
      <c r="A998" s="20">
        <v>37956</v>
      </c>
      <c r="B998" s="22">
        <v>0.48765169822343785</v>
      </c>
      <c r="C998" s="22">
        <v>9.6542475502562591E-2</v>
      </c>
      <c r="D998" s="22">
        <v>5.0055766524152216E-2</v>
      </c>
      <c r="E998" s="22">
        <v>0.17306211328571047</v>
      </c>
      <c r="F998" s="22">
        <v>0.17229200414265608</v>
      </c>
      <c r="G998" s="22">
        <v>1.0990254136017208</v>
      </c>
      <c r="H998" s="22">
        <v>3.5804764054491862</v>
      </c>
      <c r="I998" s="22">
        <v>0.82574288976817056</v>
      </c>
      <c r="J998" s="22">
        <v>0.15880181639535809</v>
      </c>
      <c r="K998" s="22">
        <v>0.22809836152640942</v>
      </c>
      <c r="L998" s="22">
        <v>1.0308309212098681</v>
      </c>
      <c r="M998" s="22">
        <v>30.074089810659373</v>
      </c>
      <c r="N998" s="22">
        <v>1129.0065592054598</v>
      </c>
      <c r="O998" s="22">
        <v>0.58740738773667578</v>
      </c>
      <c r="P998" s="22">
        <v>6.0679289375149379</v>
      </c>
      <c r="Q998" s="22">
        <v>9.9065246833258094</v>
      </c>
      <c r="R998" s="22">
        <v>14.525851767267707</v>
      </c>
      <c r="S998" s="22">
        <v>10.06452983509042</v>
      </c>
      <c r="T998" s="22">
        <v>159.33292614918872</v>
      </c>
      <c r="U998" s="22">
        <v>3.9097644528241757E-2</v>
      </c>
      <c r="V998" s="22">
        <v>1.5096794752635632</v>
      </c>
      <c r="W998" s="22">
        <v>0.50448787741986878</v>
      </c>
      <c r="X998" s="22">
        <v>0.90632551716812271</v>
      </c>
      <c r="Y998" s="22">
        <v>8.5389170672119388E-2</v>
      </c>
      <c r="Z998" s="22">
        <v>7.3625089624770963</v>
      </c>
      <c r="AA998" s="22">
        <v>7.601508351700879</v>
      </c>
      <c r="AB998" s="22">
        <v>0.51683617919643099</v>
      </c>
      <c r="AC998" s="22">
        <v>0.48324348726664362</v>
      </c>
      <c r="AD998" s="22">
        <v>0.44591974931619621</v>
      </c>
      <c r="AE998" s="22">
        <v>3.9430783121332023</v>
      </c>
      <c r="AF998" s="22">
        <v>0.49791539421621478</v>
      </c>
      <c r="AG998" s="22">
        <v>0.99999999999999989</v>
      </c>
      <c r="AH998" s="22">
        <v>0.22864274902408582</v>
      </c>
      <c r="AI998" s="22">
        <v>5.2964920200759487</v>
      </c>
      <c r="AJ998" s="22">
        <v>0.19196298165015802</v>
      </c>
      <c r="AK998" s="22">
        <v>4.5263828770215371</v>
      </c>
      <c r="AL998" s="22">
        <v>258.25211780014337</v>
      </c>
      <c r="AM998" s="22">
        <v>0.13277743845765727</v>
      </c>
      <c r="AN998" s="22">
        <v>0.84211434792999973</v>
      </c>
    </row>
    <row r="999" spans="1:40" x14ac:dyDescent="0.2">
      <c r="A999" s="20">
        <v>37957</v>
      </c>
      <c r="B999" s="22">
        <v>0.49240463900248044</v>
      </c>
      <c r="C999" s="22">
        <v>9.8008983039485159E-2</v>
      </c>
      <c r="D999" s="22">
        <v>5.054367500167594E-2</v>
      </c>
      <c r="E999" s="22">
        <v>0.17390896292820271</v>
      </c>
      <c r="F999" s="22">
        <v>0.17260843333109877</v>
      </c>
      <c r="G999" s="22">
        <v>1.1097673794998997</v>
      </c>
      <c r="H999" s="22">
        <v>3.595495072735805</v>
      </c>
      <c r="I999" s="22">
        <v>0.82582288663940473</v>
      </c>
      <c r="J999" s="22">
        <v>0.16202989877321178</v>
      </c>
      <c r="K999" s="22">
        <v>0.23193671649795536</v>
      </c>
      <c r="L999" s="22">
        <v>1.0407722732452906</v>
      </c>
      <c r="M999" s="22">
        <v>30.073070992826977</v>
      </c>
      <c r="N999" s="22">
        <v>1138.2985855064692</v>
      </c>
      <c r="O999" s="22">
        <v>0.59246497284976873</v>
      </c>
      <c r="P999" s="22">
        <v>6.1232151236843873</v>
      </c>
      <c r="Q999" s="22">
        <v>9.8987732117718039</v>
      </c>
      <c r="R999" s="22">
        <v>14.553864718106858</v>
      </c>
      <c r="S999" s="22">
        <v>10.283569082255147</v>
      </c>
      <c r="T999" s="22">
        <v>160.26010591942079</v>
      </c>
      <c r="U999" s="22">
        <v>3.9432861835489712E-2</v>
      </c>
      <c r="V999" s="22">
        <v>1.5162566199637997</v>
      </c>
      <c r="W999" s="22">
        <v>0.50941878393778917</v>
      </c>
      <c r="X999" s="22">
        <v>0.90629483140041567</v>
      </c>
      <c r="Y999" s="22">
        <v>8.6612589662800832E-2</v>
      </c>
      <c r="Z999" s="22">
        <v>7.4304484815981775</v>
      </c>
      <c r="AA999" s="22">
        <v>7.6489910839981228</v>
      </c>
      <c r="AB999" s="22">
        <v>0.51719514647717368</v>
      </c>
      <c r="AC999" s="22">
        <v>0.48796674934638334</v>
      </c>
      <c r="AD999" s="22">
        <v>0.44537105316082326</v>
      </c>
      <c r="AE999" s="22">
        <v>3.9813367299054772</v>
      </c>
      <c r="AF999" s="22">
        <v>0.50279546825769261</v>
      </c>
      <c r="AG999" s="22">
        <v>1</v>
      </c>
      <c r="AH999" s="22">
        <v>0.23062277937923176</v>
      </c>
      <c r="AI999" s="22">
        <v>5.3482603740698531</v>
      </c>
      <c r="AJ999" s="22">
        <v>0.19514647717369446</v>
      </c>
      <c r="AK999" s="22">
        <v>4.565261111483542</v>
      </c>
      <c r="AL999" s="22">
        <v>258.76516725883221</v>
      </c>
      <c r="AM999" s="22">
        <v>0.13407521619628612</v>
      </c>
      <c r="AN999" s="22">
        <v>0.84216665549373204</v>
      </c>
    </row>
    <row r="1000" spans="1:40" x14ac:dyDescent="0.2">
      <c r="A1000" s="20">
        <v>37958</v>
      </c>
      <c r="B1000" s="22">
        <v>0.49564090798672028</v>
      </c>
      <c r="C1000" s="22">
        <v>9.9368404005506214E-2</v>
      </c>
      <c r="D1000" s="22">
        <v>5.0875867094928334E-2</v>
      </c>
      <c r="E1000" s="22">
        <v>0.17534886231747143</v>
      </c>
      <c r="F1000" s="22">
        <v>0.17370239412669705</v>
      </c>
      <c r="G1000" s="22">
        <v>1.1170476935949689</v>
      </c>
      <c r="H1000" s="22">
        <v>3.6129180274771246</v>
      </c>
      <c r="I1000" s="22">
        <v>0.82938810764123183</v>
      </c>
      <c r="J1000" s="22">
        <v>0.16332424626845526</v>
      </c>
      <c r="K1000" s="22">
        <v>0.23308321412183863</v>
      </c>
      <c r="L1000" s="22">
        <v>1.0478960295824449</v>
      </c>
      <c r="M1000" s="22">
        <v>30.342249453426543</v>
      </c>
      <c r="N1000" s="22">
        <v>1145.1051310426731</v>
      </c>
      <c r="O1000" s="22">
        <v>0.59697967556479248</v>
      </c>
      <c r="P1000" s="22">
        <v>6.1513131258603462</v>
      </c>
      <c r="Q1000" s="22">
        <v>9.9489864773678089</v>
      </c>
      <c r="R1000" s="22">
        <v>14.599584334260035</v>
      </c>
      <c r="S1000" s="22">
        <v>10.303921833247859</v>
      </c>
      <c r="T1000" s="22">
        <v>161.2729088504413</v>
      </c>
      <c r="U1000" s="22">
        <v>3.9685281654025746E-2</v>
      </c>
      <c r="V1000" s="22">
        <v>1.5183945585575858</v>
      </c>
      <c r="W1000" s="22">
        <v>0.51276687629895545</v>
      </c>
      <c r="X1000" s="22">
        <v>0.90526060082593318</v>
      </c>
      <c r="Y1000" s="22">
        <v>8.7087370779238296E-2</v>
      </c>
      <c r="Z1000" s="22">
        <v>7.4698372425706498</v>
      </c>
      <c r="AA1000" s="22">
        <v>7.7060109584604168</v>
      </c>
      <c r="AB1000" s="22">
        <v>0.51620826473049208</v>
      </c>
      <c r="AC1000" s="22">
        <v>0.49117385084617665</v>
      </c>
      <c r="AD1000" s="22">
        <v>0.44945882479958971</v>
      </c>
      <c r="AE1000" s="22">
        <v>4.0070582201948772</v>
      </c>
      <c r="AF1000" s="22">
        <v>0.50608653404950199</v>
      </c>
      <c r="AG1000" s="22">
        <v>0.99999999999999989</v>
      </c>
      <c r="AH1000" s="22">
        <v>0.23158519798105209</v>
      </c>
      <c r="AI1000" s="22">
        <v>5.3827363761505032</v>
      </c>
      <c r="AJ1000" s="22">
        <v>0.19534940214310775</v>
      </c>
      <c r="AK1000" s="22">
        <v>4.6006639855326732</v>
      </c>
      <c r="AL1000" s="22">
        <v>261.81543361494238</v>
      </c>
      <c r="AM1000" s="22">
        <v>0.1349564090798672</v>
      </c>
      <c r="AN1000" s="22">
        <v>0.83251909633188481</v>
      </c>
    </row>
    <row r="1001" spans="1:40" x14ac:dyDescent="0.2">
      <c r="A1001" s="20">
        <v>37959</v>
      </c>
      <c r="B1001" s="22">
        <v>0.49502628386575015</v>
      </c>
      <c r="C1001" s="22">
        <v>9.9123871141663308E-2</v>
      </c>
      <c r="D1001" s="22">
        <v>5.0812778002426201E-2</v>
      </c>
      <c r="E1001" s="22">
        <v>0.17662757784067934</v>
      </c>
      <c r="F1001" s="22">
        <v>0.17372961315541177</v>
      </c>
      <c r="G1001" s="22">
        <v>1.1156490093004447</v>
      </c>
      <c r="H1001" s="22">
        <v>3.6248820595767626</v>
      </c>
      <c r="I1001" s="22">
        <v>0.82970750775037061</v>
      </c>
      <c r="J1001" s="22">
        <v>0.16291953093408817</v>
      </c>
      <c r="K1001" s="22">
        <v>0.23218762636473916</v>
      </c>
      <c r="L1001" s="22">
        <v>1.046771802129667</v>
      </c>
      <c r="M1001" s="22">
        <v>29.694028844857801</v>
      </c>
      <c r="N1001" s="22">
        <v>1145.1678123736353</v>
      </c>
      <c r="O1001" s="22">
        <v>0.59792424855101767</v>
      </c>
      <c r="P1001" s="22">
        <v>6.1450330233185069</v>
      </c>
      <c r="Q1001" s="22">
        <v>9.9743900795255431</v>
      </c>
      <c r="R1001" s="22">
        <v>14.582827874376601</v>
      </c>
      <c r="S1001" s="22">
        <v>10.223749831513681</v>
      </c>
      <c r="T1001" s="22">
        <v>160.53376465830974</v>
      </c>
      <c r="U1001" s="22">
        <v>3.9708855640921956E-2</v>
      </c>
      <c r="V1001" s="22">
        <v>1.510580940827605</v>
      </c>
      <c r="W1001" s="22">
        <v>0.5121310149615852</v>
      </c>
      <c r="X1001" s="22">
        <v>0.90098396010243975</v>
      </c>
      <c r="Y1001" s="22">
        <v>8.6925461652513816E-2</v>
      </c>
      <c r="Z1001" s="22">
        <v>7.4457474053106889</v>
      </c>
      <c r="AA1001" s="22">
        <v>7.7301523116322954</v>
      </c>
      <c r="AB1001" s="22">
        <v>0.51590510850518945</v>
      </c>
      <c r="AC1001" s="22">
        <v>0.49057824504650227</v>
      </c>
      <c r="AD1001" s="22">
        <v>0.44795794581479986</v>
      </c>
      <c r="AE1001" s="22">
        <v>4.0012131014961581</v>
      </c>
      <c r="AF1001" s="22">
        <v>0.50547243563822619</v>
      </c>
      <c r="AG1001" s="22">
        <v>1</v>
      </c>
      <c r="AH1001" s="22">
        <v>0.23109583501819653</v>
      </c>
      <c r="AI1001" s="22">
        <v>5.3740396279822074</v>
      </c>
      <c r="AJ1001" s="22">
        <v>0.19559239789729074</v>
      </c>
      <c r="AK1001" s="22">
        <v>4.586871546030463</v>
      </c>
      <c r="AL1001" s="22">
        <v>260.21027092600082</v>
      </c>
      <c r="AM1001" s="22">
        <v>0.13478905512872355</v>
      </c>
      <c r="AN1001" s="22">
        <v>0.85491306105944198</v>
      </c>
    </row>
    <row r="1002" spans="1:40" x14ac:dyDescent="0.2">
      <c r="A1002" s="20">
        <v>37960</v>
      </c>
      <c r="B1002" s="22">
        <v>0.49913019842348466</v>
      </c>
      <c r="C1002" s="22">
        <v>0.1000543625985322</v>
      </c>
      <c r="D1002" s="22">
        <v>5.123403098668116E-2</v>
      </c>
      <c r="E1002" s="22">
        <v>0.17731720576243543</v>
      </c>
      <c r="F1002" s="22">
        <v>0.17328078282141884</v>
      </c>
      <c r="G1002" s="22">
        <v>1.124884479478119</v>
      </c>
      <c r="H1002" s="22">
        <v>3.6149768958956239</v>
      </c>
      <c r="I1002" s="22">
        <v>0.83110899701005714</v>
      </c>
      <c r="J1002" s="22">
        <v>0.16527589018755096</v>
      </c>
      <c r="K1002" s="22">
        <v>0.23490078825767871</v>
      </c>
      <c r="L1002" s="22">
        <v>1.0550013590649632</v>
      </c>
      <c r="M1002" s="22">
        <v>30.040771948899156</v>
      </c>
      <c r="N1002" s="22">
        <v>1153.8461538461538</v>
      </c>
      <c r="O1002" s="22">
        <v>0.60263658602881209</v>
      </c>
      <c r="P1002" s="22">
        <v>6.1878227779287851</v>
      </c>
      <c r="Q1002" s="22">
        <v>9.9959228051100837</v>
      </c>
      <c r="R1002" s="22">
        <v>14.633052459907583</v>
      </c>
      <c r="S1002" s="22">
        <v>10.356075020385974</v>
      </c>
      <c r="T1002" s="22">
        <v>161.72873063332426</v>
      </c>
      <c r="U1002" s="22">
        <v>3.9980973090513724E-2</v>
      </c>
      <c r="V1002" s="22">
        <v>1.5224245718945366</v>
      </c>
      <c r="W1002" s="22">
        <v>0.51637673280782825</v>
      </c>
      <c r="X1002" s="22">
        <v>0.90362870345202506</v>
      </c>
      <c r="Y1002" s="22">
        <v>8.75917368850231E-2</v>
      </c>
      <c r="Z1002" s="22">
        <v>7.5129111171513996</v>
      </c>
      <c r="AA1002" s="22">
        <v>7.7874422397390592</v>
      </c>
      <c r="AB1002" s="22">
        <v>0.51923076923076916</v>
      </c>
      <c r="AC1002" s="22">
        <v>0.49464528404457736</v>
      </c>
      <c r="AD1002" s="22">
        <v>0.45125033976624079</v>
      </c>
      <c r="AE1002" s="22">
        <v>4.0259581407991298</v>
      </c>
      <c r="AF1002" s="22">
        <v>0.50966295188910027</v>
      </c>
      <c r="AG1002" s="22">
        <v>0.99999999999999989</v>
      </c>
      <c r="AH1002" s="22">
        <v>0.23291655341125306</v>
      </c>
      <c r="AI1002" s="22">
        <v>5.4213101386246265</v>
      </c>
      <c r="AJ1002" s="22">
        <v>0.19582767056265291</v>
      </c>
      <c r="AK1002" s="22">
        <v>4.6248980701277524</v>
      </c>
      <c r="AL1002" s="22">
        <v>262.29953791791246</v>
      </c>
      <c r="AM1002" s="22">
        <v>0.1359064963305246</v>
      </c>
      <c r="AN1002" s="22">
        <v>0.85112802391954334</v>
      </c>
    </row>
    <row r="1003" spans="1:40" x14ac:dyDescent="0.2">
      <c r="A1003" s="20">
        <v>37963</v>
      </c>
      <c r="B1003" s="22">
        <v>0.50222216144515708</v>
      </c>
      <c r="C1003" s="22">
        <v>0.10119381350253667</v>
      </c>
      <c r="D1003" s="22">
        <v>5.1551410559711179E-2</v>
      </c>
      <c r="E1003" s="22">
        <v>0.17749941881931433</v>
      </c>
      <c r="F1003" s="22">
        <v>0.17328756820326283</v>
      </c>
      <c r="G1003" s="22">
        <v>1.1318801537051979</v>
      </c>
      <c r="H1003" s="22">
        <v>3.5739193457956704</v>
      </c>
      <c r="I1003" s="22">
        <v>0.83272936124823937</v>
      </c>
      <c r="J1003" s="22">
        <v>0.16709286583614805</v>
      </c>
      <c r="K1003" s="22">
        <v>0.23701232103053591</v>
      </c>
      <c r="L1003" s="22">
        <v>1.0616872017175598</v>
      </c>
      <c r="M1003" s="22">
        <v>29.906874341898337</v>
      </c>
      <c r="N1003" s="22">
        <v>1161.267384139921</v>
      </c>
      <c r="O1003" s="22">
        <v>0.60538515185909436</v>
      </c>
      <c r="P1003" s="22">
        <v>6.2206845624735045</v>
      </c>
      <c r="Q1003" s="22">
        <v>10.044169732109891</v>
      </c>
      <c r="R1003" s="22">
        <v>14.673102957867817</v>
      </c>
      <c r="S1003" s="22">
        <v>10.420227822828776</v>
      </c>
      <c r="T1003" s="22">
        <v>162.18359839730877</v>
      </c>
      <c r="U1003" s="22">
        <v>4.0176678928439562E-2</v>
      </c>
      <c r="V1003" s="22">
        <v>1.5345905069263062</v>
      </c>
      <c r="W1003" s="22">
        <v>0.51957553297687586</v>
      </c>
      <c r="X1003" s="22">
        <v>0.90915804012197943</v>
      </c>
      <c r="Y1003" s="22">
        <v>8.8476212616407063E-2</v>
      </c>
      <c r="Z1003" s="22">
        <v>7.5649213012977414</v>
      </c>
      <c r="AA1003" s="22">
        <v>7.8288457067840875</v>
      </c>
      <c r="AB1003" s="22">
        <v>0.52094301694312628</v>
      </c>
      <c r="AC1003" s="22">
        <v>0.49770946435653041</v>
      </c>
      <c r="AD1003" s="22">
        <v>0.45237737087532648</v>
      </c>
      <c r="AE1003" s="22">
        <v>4.0413253654600902</v>
      </c>
      <c r="AF1003" s="22">
        <v>0.51282016218359838</v>
      </c>
      <c r="AG1003" s="22">
        <v>1</v>
      </c>
      <c r="AH1003" s="22">
        <v>0.23411325502208485</v>
      </c>
      <c r="AI1003" s="22">
        <v>5.4521585734407259</v>
      </c>
      <c r="AJ1003" s="22">
        <v>0.19575532976875845</v>
      </c>
      <c r="AK1003" s="22">
        <v>4.6426080654204327</v>
      </c>
      <c r="AL1003" s="22">
        <v>263.24066350322039</v>
      </c>
      <c r="AM1003" s="22">
        <v>0.13674839662504956</v>
      </c>
      <c r="AN1003" s="22">
        <v>0.87747343662395549</v>
      </c>
    </row>
    <row r="1004" spans="1:40" x14ac:dyDescent="0.2">
      <c r="A1004" s="20">
        <v>37964</v>
      </c>
      <c r="B1004" s="22">
        <v>0.50424252409588921</v>
      </c>
      <c r="C1004" s="22">
        <v>0.10175192904412772</v>
      </c>
      <c r="D1004" s="22">
        <v>5.1760166954993539E-2</v>
      </c>
      <c r="E1004" s="22">
        <v>0.17938050910289149</v>
      </c>
      <c r="F1004" s="22">
        <v>0.17320207595353818</v>
      </c>
      <c r="G1004" s="22">
        <v>1.1364335337891645</v>
      </c>
      <c r="H1004" s="22">
        <v>3.5939259137216126</v>
      </c>
      <c r="I1004" s="22">
        <v>0.83314111541313118</v>
      </c>
      <c r="J1004" s="22">
        <v>0.16835543839415654</v>
      </c>
      <c r="K1004" s="22">
        <v>0.23987423456078202</v>
      </c>
      <c r="L1004" s="22">
        <v>1.0659856660350935</v>
      </c>
      <c r="M1004" s="22">
        <v>29.736112255265397</v>
      </c>
      <c r="N1004" s="22">
        <v>1165.8016860257571</v>
      </c>
      <c r="O1004" s="22">
        <v>0.59999450805942278</v>
      </c>
      <c r="P1004" s="22">
        <v>6.2470824065683601</v>
      </c>
      <c r="Q1004" s="22">
        <v>10.036521404838398</v>
      </c>
      <c r="R1004" s="22">
        <v>14.679957162863497</v>
      </c>
      <c r="S1004" s="22">
        <v>10.386632616635087</v>
      </c>
      <c r="T1004" s="22">
        <v>162.69873959963752</v>
      </c>
      <c r="U1004" s="22">
        <v>4.0428920559079547E-2</v>
      </c>
      <c r="V1004" s="22">
        <v>1.534050031578658</v>
      </c>
      <c r="W1004" s="22">
        <v>0.5216657055770656</v>
      </c>
      <c r="X1004" s="22">
        <v>0.90914957300161992</v>
      </c>
      <c r="Y1004" s="22">
        <v>8.9010626905016876E-2</v>
      </c>
      <c r="Z1004" s="22">
        <v>7.5898618776944824</v>
      </c>
      <c r="AA1004" s="22">
        <v>7.8493560699673219</v>
      </c>
      <c r="AB1004" s="22">
        <v>0.524343026608452</v>
      </c>
      <c r="AC1004" s="22">
        <v>0.49969794326825379</v>
      </c>
      <c r="AD1004" s="22">
        <v>0.45610566493670535</v>
      </c>
      <c r="AE1004" s="22">
        <v>4.0551116236922313</v>
      </c>
      <c r="AF1004" s="22">
        <v>0.51486942911277689</v>
      </c>
      <c r="AG1004" s="22">
        <v>0.99999999999999989</v>
      </c>
      <c r="AH1004" s="22">
        <v>0.23506878655572944</v>
      </c>
      <c r="AI1004" s="22">
        <v>5.4576159485954356</v>
      </c>
      <c r="AJ1004" s="22">
        <v>0.19632314578356258</v>
      </c>
      <c r="AK1004" s="22">
        <v>4.6626575500453082</v>
      </c>
      <c r="AL1004" s="22">
        <v>266.08452096548314</v>
      </c>
      <c r="AM1004" s="22">
        <v>0.13729851443007385</v>
      </c>
      <c r="AN1004" s="22">
        <v>0.87838097591784037</v>
      </c>
    </row>
    <row r="1005" spans="1:40" x14ac:dyDescent="0.2">
      <c r="A1005" s="20">
        <v>37965</v>
      </c>
      <c r="B1005" s="22">
        <v>0.50135826906013237</v>
      </c>
      <c r="C1005" s="22">
        <v>0.10082588219234183</v>
      </c>
      <c r="D1005" s="22">
        <v>5.1462698791891338E-2</v>
      </c>
      <c r="E1005" s="22">
        <v>0.1785270629991127</v>
      </c>
      <c r="F1005" s="22">
        <v>0.17283461879735174</v>
      </c>
      <c r="G1005" s="22">
        <v>1.129888744795577</v>
      </c>
      <c r="H1005" s="22">
        <v>3.5840556958569381</v>
      </c>
      <c r="I1005" s="22">
        <v>0.83109685345710183</v>
      </c>
      <c r="J1005" s="22">
        <v>0.16682820285304759</v>
      </c>
      <c r="K1005" s="22">
        <v>0.23790867517575592</v>
      </c>
      <c r="L1005" s="22">
        <v>1.0597228858098424</v>
      </c>
      <c r="M1005" s="22">
        <v>29.417787181762339</v>
      </c>
      <c r="N1005" s="22">
        <v>1159.1017677974201</v>
      </c>
      <c r="O1005" s="22">
        <v>0.59986349054672039</v>
      </c>
      <c r="P1005" s="22">
        <v>6.2084499351580096</v>
      </c>
      <c r="Q1005" s="22">
        <v>10.010238208995974</v>
      </c>
      <c r="R1005" s="22">
        <v>14.774418128455396</v>
      </c>
      <c r="S1005" s="22">
        <v>10.320114667940754</v>
      </c>
      <c r="T1005" s="22">
        <v>162.3097399494915</v>
      </c>
      <c r="U1005" s="22">
        <v>4.023206607057539E-2</v>
      </c>
      <c r="V1005" s="22">
        <v>1.5332741792369122</v>
      </c>
      <c r="W1005" s="22">
        <v>0.51870862057197464</v>
      </c>
      <c r="X1005" s="22">
        <v>0.90867517575592116</v>
      </c>
      <c r="Y1005" s="22">
        <v>8.8253361545287012E-2</v>
      </c>
      <c r="Z1005" s="22">
        <v>7.5557982390280536</v>
      </c>
      <c r="AA1005" s="22">
        <v>7.8247218619889427</v>
      </c>
      <c r="AB1005" s="22">
        <v>0.51941846972902872</v>
      </c>
      <c r="AC1005" s="22">
        <v>0.49683980615657636</v>
      </c>
      <c r="AD1005" s="22">
        <v>0.45239232816872571</v>
      </c>
      <c r="AE1005" s="22">
        <v>4.0286669851887247</v>
      </c>
      <c r="AF1005" s="22">
        <v>0.51192410074397654</v>
      </c>
      <c r="AG1005" s="22">
        <v>1</v>
      </c>
      <c r="AH1005" s="22">
        <v>0.23404545764794213</v>
      </c>
      <c r="AI1005" s="22">
        <v>5.4310285987304621</v>
      </c>
      <c r="AJ1005" s="22">
        <v>0.19590471640161083</v>
      </c>
      <c r="AK1005" s="22">
        <v>4.6358610333765613</v>
      </c>
      <c r="AL1005" s="22">
        <v>257.3203194321207</v>
      </c>
      <c r="AM1005" s="22">
        <v>0.13650945327963962</v>
      </c>
      <c r="AN1005" s="22">
        <v>0.88186471913179987</v>
      </c>
    </row>
    <row r="1006" spans="1:40" x14ac:dyDescent="0.2">
      <c r="A1006" s="20">
        <v>37966</v>
      </c>
      <c r="B1006" s="22">
        <v>0.49902849300922586</v>
      </c>
      <c r="C1006" s="22">
        <v>0.10041170156392243</v>
      </c>
      <c r="D1006" s="22">
        <v>5.1223555307960918E-2</v>
      </c>
      <c r="E1006" s="22">
        <v>0.17890674891639602</v>
      </c>
      <c r="F1006" s="22">
        <v>0.17252061904697202</v>
      </c>
      <c r="G1006" s="22">
        <v>1.1246518200470128</v>
      </c>
      <c r="H1006" s="22">
        <v>3.5794937293639686</v>
      </c>
      <c r="I1006" s="22">
        <v>0.82788700626384215</v>
      </c>
      <c r="J1006" s="22">
        <v>0.16586273897033843</v>
      </c>
      <c r="K1006" s="22">
        <v>0.23695259317635228</v>
      </c>
      <c r="L1006" s="22">
        <v>1.0549614794081279</v>
      </c>
      <c r="M1006" s="22">
        <v>29.150644727366601</v>
      </c>
      <c r="N1006" s="22">
        <v>1153.3078793972579</v>
      </c>
      <c r="O1006" s="22">
        <v>0.59621995461771526</v>
      </c>
      <c r="P1006" s="22">
        <v>6.1782409609087319</v>
      </c>
      <c r="Q1006" s="22">
        <v>9.977308857698004</v>
      </c>
      <c r="R1006" s="22">
        <v>14.678587442422923</v>
      </c>
      <c r="S1006" s="22">
        <v>10.285745342880823</v>
      </c>
      <c r="T1006" s="22">
        <v>161.37886055138117</v>
      </c>
      <c r="U1006" s="22">
        <v>4.0013859260567677E-2</v>
      </c>
      <c r="V1006" s="22">
        <v>1.5122219655692486</v>
      </c>
      <c r="W1006" s="22">
        <v>0.51629821867739167</v>
      </c>
      <c r="X1006" s="22">
        <v>0.90877345543975963</v>
      </c>
      <c r="Y1006" s="22">
        <v>8.7884017011562968E-2</v>
      </c>
      <c r="Z1006" s="22">
        <v>7.5247632376319684</v>
      </c>
      <c r="AA1006" s="22">
        <v>7.7924371917333577</v>
      </c>
      <c r="AB1006" s="22">
        <v>0.51911083332201036</v>
      </c>
      <c r="AC1006" s="22">
        <v>0.49451743956954763</v>
      </c>
      <c r="AD1006" s="22">
        <v>0.45299400790793098</v>
      </c>
      <c r="AE1006" s="22">
        <v>3.994361183200402</v>
      </c>
      <c r="AF1006" s="22">
        <v>0.50953163851787431</v>
      </c>
      <c r="AG1006" s="22">
        <v>0.99999999999999989</v>
      </c>
      <c r="AH1006" s="22">
        <v>0.23322961533758166</v>
      </c>
      <c r="AI1006" s="22">
        <v>5.4030734948435395</v>
      </c>
      <c r="AJ1006" s="22">
        <v>0.19667921246789949</v>
      </c>
      <c r="AK1006" s="22">
        <v>4.6102422653097266</v>
      </c>
      <c r="AL1006" s="22">
        <v>262.23894995719934</v>
      </c>
      <c r="AM1006" s="22">
        <v>0.13587510360476648</v>
      </c>
      <c r="AN1006" s="22">
        <v>0.86416565892631492</v>
      </c>
    </row>
    <row r="1007" spans="1:40" x14ac:dyDescent="0.2">
      <c r="A1007" s="20">
        <v>37967</v>
      </c>
      <c r="B1007" s="22">
        <v>0.50365474019117107</v>
      </c>
      <c r="C1007" s="22">
        <v>0.10177045763107009</v>
      </c>
      <c r="D1007" s="22">
        <v>5.169845993499636E-2</v>
      </c>
      <c r="E1007" s="22">
        <v>0.18044679713106324</v>
      </c>
      <c r="F1007" s="22">
        <v>0.17298646443313814</v>
      </c>
      <c r="G1007" s="22">
        <v>1.135108819374923</v>
      </c>
      <c r="H1007" s="22">
        <v>3.5799997257230625</v>
      </c>
      <c r="I1007" s="22">
        <v>0.83004429572539395</v>
      </c>
      <c r="J1007" s="22">
        <v>0.16848832265938918</v>
      </c>
      <c r="K1007" s="22">
        <v>0.23949862175838943</v>
      </c>
      <c r="L1007" s="22">
        <v>1.0645510772226716</v>
      </c>
      <c r="M1007" s="22">
        <v>29.395630768386841</v>
      </c>
      <c r="N1007" s="22">
        <v>1161.5628299894404</v>
      </c>
      <c r="O1007" s="22">
        <v>0.60203787764505812</v>
      </c>
      <c r="P1007" s="22">
        <v>6.2384289417024368</v>
      </c>
      <c r="Q1007" s="22">
        <v>10.023450678149729</v>
      </c>
      <c r="R1007" s="22">
        <v>14.773927234328502</v>
      </c>
      <c r="S1007" s="22">
        <v>10.381382081487679</v>
      </c>
      <c r="T1007" s="22">
        <v>162.50908542355216</v>
      </c>
      <c r="U1007" s="22">
        <v>4.0351623033777206E-2</v>
      </c>
      <c r="V1007" s="22">
        <v>1.5406821267433728</v>
      </c>
      <c r="W1007" s="22">
        <v>0.52105761187070587</v>
      </c>
      <c r="X1007" s="22">
        <v>0.91417874628011908</v>
      </c>
      <c r="Y1007" s="22">
        <v>8.876973079718592E-2</v>
      </c>
      <c r="Z1007" s="22">
        <v>7.5810145503915303</v>
      </c>
      <c r="AA1007" s="22">
        <v>7.8168927165759268</v>
      </c>
      <c r="AB1007" s="22">
        <v>0.5200976425897228</v>
      </c>
      <c r="AC1007" s="22">
        <v>0.49912917072367974</v>
      </c>
      <c r="AD1007" s="22">
        <v>0.45287236522716984</v>
      </c>
      <c r="AE1007" s="22">
        <v>4.0315281339568561</v>
      </c>
      <c r="AF1007" s="22">
        <v>0.51428297151634006</v>
      </c>
      <c r="AG1007" s="22">
        <v>1</v>
      </c>
      <c r="AH1007" s="22">
        <v>0.23416393532549815</v>
      </c>
      <c r="AI1007" s="22">
        <v>5.4299976686460321</v>
      </c>
      <c r="AJ1007" s="22">
        <v>0.19590230255488969</v>
      </c>
      <c r="AK1007" s="22">
        <v>4.6558510127675916</v>
      </c>
      <c r="AL1007" s="22">
        <v>257.13462883473443</v>
      </c>
      <c r="AM1007" s="22">
        <v>0.13713846871185836</v>
      </c>
      <c r="AN1007" s="22">
        <v>0.8708292763203006</v>
      </c>
    </row>
    <row r="1008" spans="1:40" x14ac:dyDescent="0.2">
      <c r="A1008" s="20">
        <v>37970</v>
      </c>
      <c r="B1008" s="22">
        <v>0.50139937471841856</v>
      </c>
      <c r="C1008" s="22">
        <v>0.10142394910371756</v>
      </c>
      <c r="D1008" s="22">
        <v>5.146695427799091E-2</v>
      </c>
      <c r="E1008" s="22">
        <v>0.17920187857523176</v>
      </c>
      <c r="F1008" s="22">
        <v>0.17225278851010964</v>
      </c>
      <c r="G1008" s="22">
        <v>1.1300394555408415</v>
      </c>
      <c r="H1008" s="22">
        <v>3.5630128196376645</v>
      </c>
      <c r="I1008" s="22">
        <v>0.82552186437669817</v>
      </c>
      <c r="J1008" s="22">
        <v>0.16792496621022021</v>
      </c>
      <c r="K1008" s="22">
        <v>0.23827597034690842</v>
      </c>
      <c r="L1008" s="22">
        <v>1.0597567135855395</v>
      </c>
      <c r="M1008" s="22">
        <v>29.332259341679524</v>
      </c>
      <c r="N1008" s="22">
        <v>1157.3170232227942</v>
      </c>
      <c r="O1008" s="22">
        <v>0.59661146531598563</v>
      </c>
      <c r="P1008" s="22">
        <v>6.2118585061504232</v>
      </c>
      <c r="Q1008" s="22">
        <v>9.9922181113219661</v>
      </c>
      <c r="R1008" s="22">
        <v>14.695482408835858</v>
      </c>
      <c r="S1008" s="22">
        <v>10.328068043742407</v>
      </c>
      <c r="T1008" s="22">
        <v>161.37179679713847</v>
      </c>
      <c r="U1008" s="22">
        <v>4.0187311425723925E-2</v>
      </c>
      <c r="V1008" s="22">
        <v>1.5409504826136227</v>
      </c>
      <c r="W1008" s="22">
        <v>0.51872431635425342</v>
      </c>
      <c r="X1008" s="22">
        <v>0.91237866397258593</v>
      </c>
      <c r="Y1008" s="22">
        <v>8.8426829767772067E-2</v>
      </c>
      <c r="Z1008" s="22">
        <v>7.5593539667153609</v>
      </c>
      <c r="AA1008" s="22">
        <v>7.832402692260434</v>
      </c>
      <c r="AB1008" s="22">
        <v>0.51510642074078128</v>
      </c>
      <c r="AC1008" s="22">
        <v>0.49689407074692482</v>
      </c>
      <c r="AD1008" s="22">
        <v>0.44949281199230007</v>
      </c>
      <c r="AE1008" s="22">
        <v>4.0110857782571303</v>
      </c>
      <c r="AF1008" s="22">
        <v>0.5119800128332902</v>
      </c>
      <c r="AG1008" s="22">
        <v>1</v>
      </c>
      <c r="AH1008" s="22">
        <v>0.2332791786694336</v>
      </c>
      <c r="AI1008" s="22">
        <v>5.4118257403033576</v>
      </c>
      <c r="AJ1008" s="22">
        <v>0.19469739374991468</v>
      </c>
      <c r="AK1008" s="22">
        <v>4.6336368724998973</v>
      </c>
      <c r="AL1008" s="22">
        <v>255.98318019850643</v>
      </c>
      <c r="AM1008" s="22">
        <v>0.13652436277253677</v>
      </c>
      <c r="AN1008" s="22">
        <v>0.86079975971712164</v>
      </c>
    </row>
    <row r="1009" spans="1:40" x14ac:dyDescent="0.2">
      <c r="A1009" s="20">
        <v>37971</v>
      </c>
      <c r="B1009" s="22">
        <v>0.50143356452405663</v>
      </c>
      <c r="C1009" s="22">
        <v>0.1014281033258697</v>
      </c>
      <c r="D1009" s="22">
        <v>5.1470427611818033E-2</v>
      </c>
      <c r="E1009" s="22">
        <v>0.18118890284528427</v>
      </c>
      <c r="F1009" s="22">
        <v>0.17193217191851895</v>
      </c>
      <c r="G1009" s="22">
        <v>1.1300720878160671</v>
      </c>
      <c r="H1009" s="22">
        <v>3.5826825405493969</v>
      </c>
      <c r="I1009" s="22">
        <v>0.82431325432799962</v>
      </c>
      <c r="J1009" s="22">
        <v>0.16820490415597183</v>
      </c>
      <c r="K1009" s="22">
        <v>0.23939162252198135</v>
      </c>
      <c r="L1009" s="22">
        <v>1.0598956911146307</v>
      </c>
      <c r="M1009" s="22">
        <v>29.196930806618973</v>
      </c>
      <c r="N1009" s="22">
        <v>1157.6374856643549</v>
      </c>
      <c r="O1009" s="22">
        <v>0.5956119272568402</v>
      </c>
      <c r="P1009" s="22">
        <v>6.2134782371252255</v>
      </c>
      <c r="Q1009" s="22">
        <v>9.9448418983124913</v>
      </c>
      <c r="R1009" s="22">
        <v>14.676970127245919</v>
      </c>
      <c r="S1009" s="22">
        <v>10.348970564141773</v>
      </c>
      <c r="T1009" s="22">
        <v>162.47064605974552</v>
      </c>
      <c r="U1009" s="22">
        <v>4.0218994047293982E-2</v>
      </c>
      <c r="V1009" s="22">
        <v>1.5380099393807003</v>
      </c>
      <c r="W1009" s="22">
        <v>0.51874556277647321</v>
      </c>
      <c r="X1009" s="22">
        <v>0.91084593959914817</v>
      </c>
      <c r="Y1009" s="22">
        <v>8.8799082518704608E-2</v>
      </c>
      <c r="Z1009" s="22">
        <v>7.5719512861121734</v>
      </c>
      <c r="AA1009" s="22">
        <v>7.8040522090546665</v>
      </c>
      <c r="AB1009" s="22">
        <v>0.51471792911364755</v>
      </c>
      <c r="AC1009" s="22">
        <v>0.49691442302441163</v>
      </c>
      <c r="AD1009" s="22">
        <v>0.4495248757577413</v>
      </c>
      <c r="AE1009" s="22">
        <v>3.9928867893615863</v>
      </c>
      <c r="AF1009" s="22">
        <v>0.51198733002020647</v>
      </c>
      <c r="AG1009" s="22">
        <v>1</v>
      </c>
      <c r="AH1009" s="22">
        <v>0.23293375566599314</v>
      </c>
      <c r="AI1009" s="22">
        <v>5.4120474032002628</v>
      </c>
      <c r="AJ1009" s="22">
        <v>0.19497842826716183</v>
      </c>
      <c r="AK1009" s="22">
        <v>4.6310960624761082</v>
      </c>
      <c r="AL1009" s="22">
        <v>256.67631478346351</v>
      </c>
      <c r="AM1009" s="22">
        <v>0.13652995467205506</v>
      </c>
      <c r="AN1009" s="22">
        <v>0.86969581126099071</v>
      </c>
    </row>
    <row r="1010" spans="1:40" x14ac:dyDescent="0.2">
      <c r="A1010" s="20">
        <v>37972</v>
      </c>
      <c r="B1010" s="22">
        <v>0.50428371365021818</v>
      </c>
      <c r="C1010" s="22">
        <v>0.10140868275805255</v>
      </c>
      <c r="D1010" s="22">
        <v>5.1761539940137838E-2</v>
      </c>
      <c r="E1010" s="22">
        <v>0.18186561221407582</v>
      </c>
      <c r="F1010" s="22">
        <v>0.1721723370953126</v>
      </c>
      <c r="G1010" s="22">
        <v>1.1364060740862783</v>
      </c>
      <c r="H1010" s="22">
        <v>3.5876101820578294</v>
      </c>
      <c r="I1010" s="22">
        <v>0.82374989702611401</v>
      </c>
      <c r="J1010" s="22">
        <v>0.17026388774473458</v>
      </c>
      <c r="K1010" s="22">
        <v>0.24242798692918141</v>
      </c>
      <c r="L1010" s="22">
        <v>1.0658483675206634</v>
      </c>
      <c r="M1010" s="22">
        <v>29.107285059175656</v>
      </c>
      <c r="N1010" s="22">
        <v>1165.664387511327</v>
      </c>
      <c r="O1010" s="22">
        <v>0.60109289617486328</v>
      </c>
      <c r="P1010" s="22">
        <v>6.2470824065683601</v>
      </c>
      <c r="Q1010" s="22">
        <v>9.9541422961803541</v>
      </c>
      <c r="R1010" s="22">
        <v>14.755471345800036</v>
      </c>
      <c r="S1010" s="22">
        <v>10.449789933272921</v>
      </c>
      <c r="T1010" s="22">
        <v>163.38523217178789</v>
      </c>
      <c r="U1010" s="22">
        <v>4.0338303539555698E-2</v>
      </c>
      <c r="V1010" s="22">
        <v>1.5446082873383309</v>
      </c>
      <c r="W1010" s="22">
        <v>0.5216657055770656</v>
      </c>
      <c r="X1010" s="22">
        <v>0.92050416014498704</v>
      </c>
      <c r="Y1010" s="22">
        <v>8.8681110470384697E-2</v>
      </c>
      <c r="Z1010" s="22">
        <v>7.592607847983083</v>
      </c>
      <c r="AA1010" s="22">
        <v>7.8891726391520436</v>
      </c>
      <c r="AB1010" s="22">
        <v>0.51445753356948665</v>
      </c>
      <c r="AC1010" s="22">
        <v>0.49983524178268385</v>
      </c>
      <c r="AD1010" s="22">
        <v>0.44918581980942957</v>
      </c>
      <c r="AE1010" s="22">
        <v>4.0164895515830512</v>
      </c>
      <c r="AF1010" s="22">
        <v>0.51493807836999195</v>
      </c>
      <c r="AG1010" s="22">
        <v>0.99999999999999989</v>
      </c>
      <c r="AH1010" s="22">
        <v>0.23443721338935108</v>
      </c>
      <c r="AI1010" s="22">
        <v>5.4411401268638269</v>
      </c>
      <c r="AJ1010" s="22">
        <v>0.19566411291429825</v>
      </c>
      <c r="AK1010" s="22">
        <v>4.6585385946124056</v>
      </c>
      <c r="AL1010" s="22">
        <v>257.7093115852486</v>
      </c>
      <c r="AM1010" s="22">
        <v>0.13729851443007385</v>
      </c>
      <c r="AN1010" s="22">
        <v>0.89449982151193108</v>
      </c>
    </row>
    <row r="1011" spans="1:40" x14ac:dyDescent="0.2">
      <c r="A1011" s="20">
        <v>37973</v>
      </c>
      <c r="B1011" s="22">
        <v>0.50387586263668416</v>
      </c>
      <c r="C1011" s="22">
        <v>0.10173281929562199</v>
      </c>
      <c r="D1011" s="22">
        <v>5.1721157408042583E-2</v>
      </c>
      <c r="E1011" s="22">
        <v>0.18239192174187438</v>
      </c>
      <c r="F1011" s="22">
        <v>0.17131998847531107</v>
      </c>
      <c r="G1011" s="22">
        <v>1.1355797330113737</v>
      </c>
      <c r="H1011" s="22">
        <v>3.5690863940071615</v>
      </c>
      <c r="I1011" s="22">
        <v>0.82116152400290854</v>
      </c>
      <c r="J1011" s="22">
        <v>0.17057911561732544</v>
      </c>
      <c r="K1011" s="22">
        <v>0.24326697490636187</v>
      </c>
      <c r="L1011" s="22">
        <v>1.0653065704446609</v>
      </c>
      <c r="M1011" s="22">
        <v>28.984592588527445</v>
      </c>
      <c r="N1011" s="22">
        <v>1165.2283671985401</v>
      </c>
      <c r="O1011" s="22">
        <v>0.60230219380685157</v>
      </c>
      <c r="P1011" s="22">
        <v>6.2397958483680211</v>
      </c>
      <c r="Q1011" s="22">
        <v>9.9235803366855535</v>
      </c>
      <c r="R1011" s="22">
        <v>14.748857821010604</v>
      </c>
      <c r="S1011" s="22">
        <v>10.372220011799085</v>
      </c>
      <c r="T1011" s="22">
        <v>163.40362478905703</v>
      </c>
      <c r="U1011" s="22">
        <v>4.0409126456020961E-2</v>
      </c>
      <c r="V1011" s="22">
        <v>1.5406725479166379</v>
      </c>
      <c r="W1011" s="22">
        <v>0.52131381453482784</v>
      </c>
      <c r="X1011" s="22">
        <v>0.9213165585083759</v>
      </c>
      <c r="Y1011" s="22">
        <v>8.8877303222796938E-2</v>
      </c>
      <c r="Z1011" s="22">
        <v>7.587086860482664</v>
      </c>
      <c r="AA1011" s="22">
        <v>7.8367884533593086</v>
      </c>
      <c r="AB1011" s="22">
        <v>0.513260252171169</v>
      </c>
      <c r="AC1011" s="22">
        <v>0.4993483062823274</v>
      </c>
      <c r="AD1011" s="22">
        <v>0.44920218969089132</v>
      </c>
      <c r="AE1011" s="22">
        <v>4.0113600504891131</v>
      </c>
      <c r="AF1011" s="22">
        <v>0.51449504026781179</v>
      </c>
      <c r="AG1011" s="22">
        <v>1</v>
      </c>
      <c r="AH1011" s="22">
        <v>0.23392374497509844</v>
      </c>
      <c r="AI1011" s="22">
        <v>5.4289516649059504</v>
      </c>
      <c r="AJ1011" s="22">
        <v>0.19543951596306611</v>
      </c>
      <c r="AK1011" s="22">
        <v>4.6578950978912568</v>
      </c>
      <c r="AL1011" s="22">
        <v>256.56152674688212</v>
      </c>
      <c r="AM1011" s="22">
        <v>0.13719867740474981</v>
      </c>
      <c r="AN1011" s="22">
        <v>0.90795340732915331</v>
      </c>
    </row>
    <row r="1012" spans="1:40" x14ac:dyDescent="0.2">
      <c r="A1012" s="20">
        <v>37974</v>
      </c>
      <c r="B1012" s="22">
        <v>0.50097529702227495</v>
      </c>
      <c r="C1012" s="22">
        <v>0.1005169756243947</v>
      </c>
      <c r="D1012" s="22">
        <v>5.1423388031809687E-2</v>
      </c>
      <c r="E1012" s="22">
        <v>0.18219639617519884</v>
      </c>
      <c r="F1012" s="22">
        <v>0.17129762245774849</v>
      </c>
      <c r="G1012" s="22">
        <v>1.1290256578139706</v>
      </c>
      <c r="H1012" s="22">
        <v>3.5783170329145695</v>
      </c>
      <c r="I1012" s="22">
        <v>0.82024525650993707</v>
      </c>
      <c r="J1012" s="22">
        <v>0.16877412666584823</v>
      </c>
      <c r="K1012" s="22">
        <v>0.2408233416540492</v>
      </c>
      <c r="L1012" s="22">
        <v>1.0590498015304661</v>
      </c>
      <c r="M1012" s="22">
        <v>28.924717982294609</v>
      </c>
      <c r="N1012" s="22">
        <v>1158.0799607153087</v>
      </c>
      <c r="O1012" s="22">
        <v>0.59745467937962926</v>
      </c>
      <c r="P1012" s="22">
        <v>6.1927950785011801</v>
      </c>
      <c r="Q1012" s="22">
        <v>9.8757348828961558</v>
      </c>
      <c r="R1012" s="22">
        <v>14.700386026653572</v>
      </c>
      <c r="S1012" s="22">
        <v>10.312231452305928</v>
      </c>
      <c r="T1012" s="22">
        <v>162.73137728308166</v>
      </c>
      <c r="U1012" s="22">
        <v>4.0210882405096099E-2</v>
      </c>
      <c r="V1012" s="22">
        <v>1.5311481223827257</v>
      </c>
      <c r="W1012" s="22">
        <v>0.51829875462072539</v>
      </c>
      <c r="X1012" s="22">
        <v>0.91792500443316827</v>
      </c>
      <c r="Y1012" s="22">
        <v>8.7885856147099345E-2</v>
      </c>
      <c r="Z1012" s="22">
        <v>7.5432063401126701</v>
      </c>
      <c r="AA1012" s="22">
        <v>7.798284022861508</v>
      </c>
      <c r="AB1012" s="22">
        <v>0.51267886128957463</v>
      </c>
      <c r="AC1012" s="22">
        <v>0.49644664511464853</v>
      </c>
      <c r="AD1012" s="22">
        <v>0.4483365388550149</v>
      </c>
      <c r="AE1012" s="22">
        <v>3.9939572506172336</v>
      </c>
      <c r="AF1012" s="22">
        <v>0.51151941727707984</v>
      </c>
      <c r="AG1012" s="22">
        <v>1</v>
      </c>
      <c r="AH1012" s="22">
        <v>0.23304824651143757</v>
      </c>
      <c r="AI1012" s="22">
        <v>5.3989169428871513</v>
      </c>
      <c r="AJ1012" s="22">
        <v>0.19492299927705256</v>
      </c>
      <c r="AK1012" s="22">
        <v>4.6323198428612349</v>
      </c>
      <c r="AL1012" s="22">
        <v>256.4417345282427</v>
      </c>
      <c r="AM1012" s="22">
        <v>0.13640517794055462</v>
      </c>
      <c r="AN1012" s="22">
        <v>0.94665193490744914</v>
      </c>
    </row>
    <row r="1013" spans="1:40" x14ac:dyDescent="0.2">
      <c r="A1013" s="20">
        <v>37977</v>
      </c>
      <c r="B1013" s="22">
        <v>0.50045645923887117</v>
      </c>
      <c r="C1013" s="22">
        <v>9.9876006594814076E-2</v>
      </c>
      <c r="D1013" s="22">
        <v>5.1368696434167672E-2</v>
      </c>
      <c r="E1013" s="22">
        <v>0.18130288454987667</v>
      </c>
      <c r="F1013" s="22">
        <v>0.17141066343284597</v>
      </c>
      <c r="G1013" s="22">
        <v>1.127781335586107</v>
      </c>
      <c r="H1013" s="22">
        <v>3.5734626861604282</v>
      </c>
      <c r="I1013" s="22">
        <v>0.81794770475943912</v>
      </c>
      <c r="J1013" s="22">
        <v>0.16879453883991222</v>
      </c>
      <c r="K1013" s="22">
        <v>0.24016568789088577</v>
      </c>
      <c r="L1013" s="22">
        <v>1.0577591257783652</v>
      </c>
      <c r="M1013" s="22">
        <v>28.728318186153615</v>
      </c>
      <c r="N1013" s="22">
        <v>1156.5450804594568</v>
      </c>
      <c r="O1013" s="22">
        <v>0.59666716627379368</v>
      </c>
      <c r="P1013" s="22">
        <v>6.1969451295117919</v>
      </c>
      <c r="Q1013" s="22">
        <v>9.8486190404818021</v>
      </c>
      <c r="R1013" s="22">
        <v>14.651660285321087</v>
      </c>
      <c r="S1013" s="22">
        <v>10.328241882519654</v>
      </c>
      <c r="T1013" s="22">
        <v>162.69024812306685</v>
      </c>
      <c r="U1013" s="22">
        <v>4.017795097491518E-2</v>
      </c>
      <c r="V1013" s="22">
        <v>1.5392895586652313</v>
      </c>
      <c r="W1013" s="22">
        <v>0.51770653077352802</v>
      </c>
      <c r="X1013" s="22">
        <v>0.9184504912046435</v>
      </c>
      <c r="Y1013" s="22">
        <v>8.7326783938085045E-2</v>
      </c>
      <c r="Z1013" s="22">
        <v>7.5663228461255461</v>
      </c>
      <c r="AA1013" s="22">
        <v>7.7993214426837074</v>
      </c>
      <c r="AB1013" s="22">
        <v>0.50857734599610305</v>
      </c>
      <c r="AC1013" s="22">
        <v>0.49579648730770803</v>
      </c>
      <c r="AD1013" s="22">
        <v>0.44555871973402733</v>
      </c>
      <c r="AE1013" s="22">
        <v>3.9851480426755321</v>
      </c>
      <c r="AF1013" s="22">
        <v>0.51102996280197843</v>
      </c>
      <c r="AG1013" s="22">
        <v>1</v>
      </c>
      <c r="AH1013" s="22">
        <v>0.23282146312218119</v>
      </c>
      <c r="AI1013" s="22">
        <v>5.396438255371911</v>
      </c>
      <c r="AJ1013" s="22">
        <v>0.19479227698219126</v>
      </c>
      <c r="AK1013" s="22">
        <v>4.625907808859397</v>
      </c>
      <c r="AL1013" s="22">
        <v>255.88968674633128</v>
      </c>
      <c r="AM1013" s="22">
        <v>0.13625648921529887</v>
      </c>
      <c r="AN1013" s="22">
        <v>0.93813955389625436</v>
      </c>
    </row>
    <row r="1014" spans="1:40" x14ac:dyDescent="0.2">
      <c r="A1014" s="20">
        <v>37978</v>
      </c>
      <c r="B1014" s="22">
        <v>0.50172121741981313</v>
      </c>
      <c r="C1014" s="22">
        <v>0.1005682749576526</v>
      </c>
      <c r="D1014" s="22">
        <v>5.1499918037265724E-2</v>
      </c>
      <c r="E1014" s="22">
        <v>0.18065952680181413</v>
      </c>
      <c r="F1014" s="22">
        <v>0.1720261187913229</v>
      </c>
      <c r="G1014" s="22">
        <v>1.1306622588929567</v>
      </c>
      <c r="H1014" s="22">
        <v>3.584913392710781</v>
      </c>
      <c r="I1014" s="22">
        <v>0.82052893284519968</v>
      </c>
      <c r="J1014" s="22">
        <v>0.16918474400305994</v>
      </c>
      <c r="K1014" s="22">
        <v>0.24080651330528388</v>
      </c>
      <c r="L1014" s="22">
        <v>1.0604065351620131</v>
      </c>
      <c r="M1014" s="22">
        <v>28.782580186875034</v>
      </c>
      <c r="N1014" s="22">
        <v>1160.4557128025792</v>
      </c>
      <c r="O1014" s="22">
        <v>0.59532265996393641</v>
      </c>
      <c r="P1014" s="22">
        <v>6.2059450303262125</v>
      </c>
      <c r="Q1014" s="22">
        <v>9.8765094803562654</v>
      </c>
      <c r="R1014" s="22">
        <v>14.668597344407409</v>
      </c>
      <c r="S1014" s="22">
        <v>10.313644063165947</v>
      </c>
      <c r="T1014" s="22">
        <v>163.24244576799083</v>
      </c>
      <c r="U1014" s="22">
        <v>4.0266925304628165E-2</v>
      </c>
      <c r="V1014" s="22">
        <v>1.5387820337686466</v>
      </c>
      <c r="W1014" s="22">
        <v>0.51902901480793406</v>
      </c>
      <c r="X1014" s="22">
        <v>0.92432107535107377</v>
      </c>
      <c r="Y1014" s="22">
        <v>8.7631823397628539E-2</v>
      </c>
      <c r="Z1014" s="22">
        <v>7.576088738320311</v>
      </c>
      <c r="AA1014" s="22">
        <v>7.8069504398666743</v>
      </c>
      <c r="AB1014" s="22">
        <v>0.51035462543030441</v>
      </c>
      <c r="AC1014" s="22">
        <v>0.49706300202174747</v>
      </c>
      <c r="AD1014" s="22">
        <v>0.44414239659035032</v>
      </c>
      <c r="AE1014" s="22">
        <v>3.9940440413092184</v>
      </c>
      <c r="AF1014" s="22">
        <v>0.51233539150866081</v>
      </c>
      <c r="AG1014" s="22">
        <v>1</v>
      </c>
      <c r="AH1014" s="22">
        <v>0.23325228129610406</v>
      </c>
      <c r="AI1014" s="22">
        <v>5.4074913939129017</v>
      </c>
      <c r="AJ1014" s="22">
        <v>0.19481175892027758</v>
      </c>
      <c r="AK1014" s="22">
        <v>4.6390907600677567</v>
      </c>
      <c r="AL1014" s="22">
        <v>255.86033550079233</v>
      </c>
      <c r="AM1014" s="22">
        <v>0.1366045571280258</v>
      </c>
      <c r="AN1014" s="22">
        <v>0.94120539861209773</v>
      </c>
    </row>
    <row r="1015" spans="1:40" x14ac:dyDescent="0.2">
      <c r="A1015" s="20">
        <v>37979</v>
      </c>
      <c r="B1015" s="22">
        <v>0.50449163484519655</v>
      </c>
      <c r="C1015" s="22">
        <v>0.10185159748358562</v>
      </c>
      <c r="D1015" s="22">
        <v>5.1784291640339548E-2</v>
      </c>
      <c r="E1015" s="22">
        <v>0.17939067608032747</v>
      </c>
      <c r="F1015" s="22">
        <v>0.17132771077717646</v>
      </c>
      <c r="G1015" s="22">
        <v>1.1369193154034229</v>
      </c>
      <c r="H1015" s="22">
        <v>3.5933078761572483</v>
      </c>
      <c r="I1015" s="22">
        <v>0.82082909810170046</v>
      </c>
      <c r="J1015" s="22">
        <v>0.171025521276888</v>
      </c>
      <c r="K1015" s="22">
        <v>0.24378451141452157</v>
      </c>
      <c r="L1015" s="22">
        <v>1.0665915771544736</v>
      </c>
      <c r="M1015" s="22">
        <v>28.607730556852836</v>
      </c>
      <c r="N1015" s="22">
        <v>1166.3141122496634</v>
      </c>
      <c r="O1015" s="22">
        <v>0.5976484162523007</v>
      </c>
      <c r="P1015" s="22">
        <v>6.2429603582319171</v>
      </c>
      <c r="Q1015" s="22">
        <v>9.8912117798961567</v>
      </c>
      <c r="R1015" s="22">
        <v>14.739979670888163</v>
      </c>
      <c r="S1015" s="22">
        <v>10.398065987198153</v>
      </c>
      <c r="T1015" s="22">
        <v>164.6932776572072</v>
      </c>
      <c r="U1015" s="22">
        <v>4.0446691024971837E-2</v>
      </c>
      <c r="V1015" s="22">
        <v>1.5483091123870223</v>
      </c>
      <c r="W1015" s="22">
        <v>0.52189500288453616</v>
      </c>
      <c r="X1015" s="22">
        <v>0.92654047965715225</v>
      </c>
      <c r="Y1015" s="22">
        <v>8.8871184857558863E-2</v>
      </c>
      <c r="Z1015" s="22">
        <v>7.6165489959067063</v>
      </c>
      <c r="AA1015" s="22">
        <v>7.8569270074997943</v>
      </c>
      <c r="AB1015" s="22">
        <v>0.51289799730776631</v>
      </c>
      <c r="AC1015" s="22">
        <v>0.49980769759072552</v>
      </c>
      <c r="AD1015" s="22">
        <v>0.44476800087909674</v>
      </c>
      <c r="AE1015" s="22">
        <v>4.0160984588335484</v>
      </c>
      <c r="AF1015" s="22">
        <v>0.51513694678717614</v>
      </c>
      <c r="AG1015" s="22">
        <v>0.99999999999999989</v>
      </c>
      <c r="AH1015" s="22">
        <v>0.23427927804181203</v>
      </c>
      <c r="AI1015" s="22">
        <v>5.4346034449603025</v>
      </c>
      <c r="AJ1015" s="22">
        <v>0.19587373973242492</v>
      </c>
      <c r="AK1015" s="22">
        <v>4.6633334249059093</v>
      </c>
      <c r="AL1015" s="22">
        <v>256.58635751765058</v>
      </c>
      <c r="AM1015" s="22">
        <v>0.13735886376747891</v>
      </c>
      <c r="AN1015" s="22">
        <v>0.91481003269140959</v>
      </c>
    </row>
    <row r="1016" spans="1:40" x14ac:dyDescent="0.2">
      <c r="A1016" s="20">
        <v>37980</v>
      </c>
      <c r="B1016" s="22">
        <v>0.50341972888882791</v>
      </c>
      <c r="C1016" s="22">
        <v>0.10171466165928809</v>
      </c>
      <c r="D1016" s="22">
        <v>5.16728573582423E-2</v>
      </c>
      <c r="E1016" s="22">
        <v>0.179511780589098</v>
      </c>
      <c r="F1016" s="22">
        <v>0.17109609506709247</v>
      </c>
      <c r="G1016" s="22">
        <v>1.1344453734289122</v>
      </c>
      <c r="H1016" s="22">
        <v>3.5766663468523414</v>
      </c>
      <c r="I1016" s="22">
        <v>0.81922723721542234</v>
      </c>
      <c r="J1016" s="22">
        <v>0.17061637357968173</v>
      </c>
      <c r="K1016" s="22">
        <v>0.24282131059910361</v>
      </c>
      <c r="L1016" s="22">
        <v>1.0642963856412504</v>
      </c>
      <c r="M1016" s="22">
        <v>28.550281665044754</v>
      </c>
      <c r="N1016" s="22">
        <v>1163.8043284584492</v>
      </c>
      <c r="O1016" s="22">
        <v>0.59759591003166168</v>
      </c>
      <c r="P1016" s="22">
        <v>6.2295261722337205</v>
      </c>
      <c r="Q1016" s="22">
        <v>9.8754094765553244</v>
      </c>
      <c r="R1016" s="22">
        <v>14.695925108622651</v>
      </c>
      <c r="S1016" s="22">
        <v>10.375690456283666</v>
      </c>
      <c r="T1016" s="22">
        <v>164.33887525870693</v>
      </c>
      <c r="U1016" s="22">
        <v>4.0363765950739455E-2</v>
      </c>
      <c r="V1016" s="22">
        <v>1.5449773160268097</v>
      </c>
      <c r="W1016" s="22">
        <v>0.52077194040488495</v>
      </c>
      <c r="X1016" s="22">
        <v>0.92709604024177961</v>
      </c>
      <c r="Y1016" s="22">
        <v>8.8734768842774703E-2</v>
      </c>
      <c r="Z1016" s="22">
        <v>7.6001589934072564</v>
      </c>
      <c r="AA1016" s="22">
        <v>7.840019737112625</v>
      </c>
      <c r="AB1016" s="22">
        <v>0.51261667511890241</v>
      </c>
      <c r="AC1016" s="22">
        <v>0.49873216464041448</v>
      </c>
      <c r="AD1016" s="22">
        <v>0.44546937320961089</v>
      </c>
      <c r="AE1016" s="22">
        <v>4.0066338628544793</v>
      </c>
      <c r="AF1016" s="22">
        <v>0.51405583958113465</v>
      </c>
      <c r="AG1016" s="22">
        <v>0.99999999999999989</v>
      </c>
      <c r="AH1016" s="22">
        <v>0.23376142765114652</v>
      </c>
      <c r="AI1016" s="22">
        <v>5.4208528077413334</v>
      </c>
      <c r="AJ1016" s="22">
        <v>0.19394454419605531</v>
      </c>
      <c r="AK1016" s="22">
        <v>4.6594662755794349</v>
      </c>
      <c r="AL1016" s="22">
        <v>256.03421099521648</v>
      </c>
      <c r="AM1016" s="22">
        <v>0.13706328211735358</v>
      </c>
      <c r="AN1016" s="22">
        <v>0.91284145890157486</v>
      </c>
    </row>
    <row r="1017" spans="1:40" x14ac:dyDescent="0.2">
      <c r="A1017" s="20">
        <v>37981</v>
      </c>
      <c r="B1017" s="22">
        <v>0.50143348623853212</v>
      </c>
      <c r="C1017" s="22">
        <v>0.1011085626911315</v>
      </c>
      <c r="D1017" s="22">
        <v>5.1468982088248141E-2</v>
      </c>
      <c r="E1017" s="22">
        <v>0.17836664482306683</v>
      </c>
      <c r="F1017" s="22">
        <v>0.1711992136304063</v>
      </c>
      <c r="G1017" s="22">
        <v>1.1299694189602445</v>
      </c>
      <c r="H1017" s="22">
        <v>3.5790738313674093</v>
      </c>
      <c r="I1017" s="22">
        <v>0.81647280471821759</v>
      </c>
      <c r="J1017" s="22">
        <v>0.16964285714285712</v>
      </c>
      <c r="K1017" s="22">
        <v>0.24178134556574921</v>
      </c>
      <c r="L1017" s="22">
        <v>1.0599743337702052</v>
      </c>
      <c r="M1017" s="22">
        <v>28.4881498470948</v>
      </c>
      <c r="N1017" s="22">
        <v>1159.2125382262996</v>
      </c>
      <c r="O1017" s="22">
        <v>0.59564766273481873</v>
      </c>
      <c r="P1017" s="22">
        <v>6.1981214504150284</v>
      </c>
      <c r="Q1017" s="22">
        <v>9.8500982961992136</v>
      </c>
      <c r="R1017" s="22">
        <v>14.670707732634337</v>
      </c>
      <c r="S1017" s="22">
        <v>10.334753167321974</v>
      </c>
      <c r="T1017" s="22">
        <v>163.79969418960243</v>
      </c>
      <c r="U1017" s="22">
        <v>4.0218162953254699E-2</v>
      </c>
      <c r="V1017" s="22">
        <v>1.5344446264744429</v>
      </c>
      <c r="W1017" s="22">
        <v>0.51871723460026209</v>
      </c>
      <c r="X1017" s="22">
        <v>0.92752020532983837</v>
      </c>
      <c r="Y1017" s="22">
        <v>8.8330056793359549E-2</v>
      </c>
      <c r="Z1017" s="22">
        <v>7.5715377894276976</v>
      </c>
      <c r="AA1017" s="22">
        <v>7.845265399737877</v>
      </c>
      <c r="AB1017" s="22">
        <v>0.50997979467016163</v>
      </c>
      <c r="AC1017" s="22">
        <v>0.49676441677588468</v>
      </c>
      <c r="AD1017" s="22">
        <v>0.44431247269550023</v>
      </c>
      <c r="AE1017" s="22">
        <v>4.0071128221930969</v>
      </c>
      <c r="AF1017" s="22">
        <v>0.512027632153779</v>
      </c>
      <c r="AG1017" s="22">
        <v>1</v>
      </c>
      <c r="AH1017" s="22">
        <v>0.23288007863695936</v>
      </c>
      <c r="AI1017" s="22">
        <v>5.4008300567933594</v>
      </c>
      <c r="AJ1017" s="22">
        <v>0.19290629095674966</v>
      </c>
      <c r="AK1017" s="22">
        <v>4.6363040629095673</v>
      </c>
      <c r="AL1017" s="22">
        <v>255.02402795980777</v>
      </c>
      <c r="AM1017" s="22">
        <v>0.13652249890782001</v>
      </c>
      <c r="AN1017" s="22">
        <v>0.90948558322411532</v>
      </c>
    </row>
    <row r="1018" spans="1:40" x14ac:dyDescent="0.2">
      <c r="A1018" s="20">
        <v>37984</v>
      </c>
      <c r="B1018" s="22">
        <v>0.50491483248326208</v>
      </c>
      <c r="C1018" s="22">
        <v>0.10215977673600131</v>
      </c>
      <c r="D1018" s="22">
        <v>5.1826392994129694E-2</v>
      </c>
      <c r="E1018" s="22">
        <v>0.18016469844237615</v>
      </c>
      <c r="F1018" s="22">
        <v>0.17180604627503815</v>
      </c>
      <c r="G1018" s="22">
        <v>1.1378902651947371</v>
      </c>
      <c r="H1018" s="22">
        <v>3.5818474271023795</v>
      </c>
      <c r="I1018" s="22">
        <v>0.81965658037641431</v>
      </c>
      <c r="J1018" s="22">
        <v>0.17159982952748867</v>
      </c>
      <c r="K1018" s="22">
        <v>0.24366570890443914</v>
      </c>
      <c r="L1018" s="22">
        <v>1.0671854163516132</v>
      </c>
      <c r="M1018" s="22">
        <v>28.671001800959594</v>
      </c>
      <c r="N1018" s="22">
        <v>1163.3374118423403</v>
      </c>
      <c r="O1018" s="22">
        <v>0.60009073536892177</v>
      </c>
      <c r="P1018" s="22">
        <v>6.2579908989675417</v>
      </c>
      <c r="Q1018" s="22">
        <v>9.8599100894980669</v>
      </c>
      <c r="R1018" s="22">
        <v>14.721126218397282</v>
      </c>
      <c r="S1018" s="22">
        <v>10.44831520917252</v>
      </c>
      <c r="T1018" s="22">
        <v>164.28600888106791</v>
      </c>
      <c r="U1018" s="22">
        <v>4.0496844883762491E-2</v>
      </c>
      <c r="V1018" s="22">
        <v>1.5423637938382435</v>
      </c>
      <c r="W1018" s="22">
        <v>0.52234702154277624</v>
      </c>
      <c r="X1018" s="22">
        <v>0.92768666052599003</v>
      </c>
      <c r="Y1018" s="22">
        <v>8.9333095038425056E-2</v>
      </c>
      <c r="Z1018" s="22">
        <v>7.6258953243789431</v>
      </c>
      <c r="AA1018" s="22">
        <v>7.8926023178762419</v>
      </c>
      <c r="AB1018" s="22">
        <v>0.51684790827479066</v>
      </c>
      <c r="AC1018" s="22">
        <v>0.50036431625400402</v>
      </c>
      <c r="AD1018" s="22">
        <v>0.44769655892987253</v>
      </c>
      <c r="AE1018" s="22">
        <v>4.0431817869368567</v>
      </c>
      <c r="AF1018" s="22">
        <v>0.51554186887364406</v>
      </c>
      <c r="AG1018" s="22">
        <v>1</v>
      </c>
      <c r="AH1018" s="22">
        <v>0.23395977398644466</v>
      </c>
      <c r="AI1018" s="22">
        <v>5.4420599678301871</v>
      </c>
      <c r="AJ1018" s="22">
        <v>0.19336257028554146</v>
      </c>
      <c r="AK1018" s="22">
        <v>4.6687471645197212</v>
      </c>
      <c r="AL1018" s="22">
        <v>265.33221518030217</v>
      </c>
      <c r="AM1018" s="22">
        <v>0.13747783169963843</v>
      </c>
      <c r="AN1018" s="22">
        <v>0.92128019356878699</v>
      </c>
    </row>
    <row r="1019" spans="1:40" x14ac:dyDescent="0.2">
      <c r="A1019" s="20">
        <v>37985</v>
      </c>
      <c r="B1019" s="22">
        <v>0.50718073353954929</v>
      </c>
      <c r="C1019" s="22">
        <v>0.10340256296950949</v>
      </c>
      <c r="D1019" s="22">
        <v>5.2057556341140072E-2</v>
      </c>
      <c r="E1019" s="22">
        <v>0.1785655103844454</v>
      </c>
      <c r="F1019" s="22">
        <v>0.17148144056562084</v>
      </c>
      <c r="G1019" s="22">
        <v>1.1429380247459124</v>
      </c>
      <c r="H1019" s="22">
        <v>3.5920238621299156</v>
      </c>
      <c r="I1019" s="22">
        <v>0.81882456915598756</v>
      </c>
      <c r="J1019" s="22">
        <v>0.17327662395050816</v>
      </c>
      <c r="K1019" s="22">
        <v>0.24547061422889968</v>
      </c>
      <c r="L1019" s="22">
        <v>1.0721663720724701</v>
      </c>
      <c r="M1019" s="22">
        <v>28.651126822801587</v>
      </c>
      <c r="N1019" s="22">
        <v>1170.0452938577109</v>
      </c>
      <c r="O1019" s="22">
        <v>0.60166261599646487</v>
      </c>
      <c r="P1019" s="22">
        <v>6.2803800265134768</v>
      </c>
      <c r="Q1019" s="22">
        <v>9.8776513477684489</v>
      </c>
      <c r="R1019" s="22">
        <v>14.78126380910296</v>
      </c>
      <c r="S1019" s="22">
        <v>10.494918250110471</v>
      </c>
      <c r="T1019" s="22">
        <v>165.33638974812195</v>
      </c>
      <c r="U1019" s="22">
        <v>4.0705092797171889E-2</v>
      </c>
      <c r="V1019" s="22">
        <v>1.549657534246575</v>
      </c>
      <c r="W1019" s="22">
        <v>0.52467686699072025</v>
      </c>
      <c r="X1019" s="22">
        <v>0.9264250994255413</v>
      </c>
      <c r="Y1019" s="22">
        <v>9.0283915156871411E-2</v>
      </c>
      <c r="Z1019" s="22">
        <v>7.6543857711003085</v>
      </c>
      <c r="AA1019" s="22">
        <v>7.9057114449845329</v>
      </c>
      <c r="AB1019" s="22">
        <v>0.51871133451171003</v>
      </c>
      <c r="AC1019" s="22">
        <v>0.50272039328325224</v>
      </c>
      <c r="AD1019" s="22">
        <v>0.45050817498895268</v>
      </c>
      <c r="AE1019" s="22">
        <v>4.037091250552364</v>
      </c>
      <c r="AF1019" s="22">
        <v>0.51785517012814841</v>
      </c>
      <c r="AG1019" s="22">
        <v>0.99999999999999989</v>
      </c>
      <c r="AH1019" s="22">
        <v>0.2351690234202386</v>
      </c>
      <c r="AI1019" s="22">
        <v>5.4711665930181166</v>
      </c>
      <c r="AJ1019" s="22">
        <v>0.19346553247901016</v>
      </c>
      <c r="AK1019" s="22">
        <v>4.6881904551480336</v>
      </c>
      <c r="AL1019" s="22">
        <v>263.06341140079536</v>
      </c>
      <c r="AM1019" s="22">
        <v>0.13809102960671674</v>
      </c>
      <c r="AN1019" s="22">
        <v>0.91519829871851521</v>
      </c>
    </row>
    <row r="1020" spans="1:40" x14ac:dyDescent="0.2">
      <c r="A1020" s="20">
        <v>37986</v>
      </c>
      <c r="B1020" s="22">
        <v>0.51054365504107646</v>
      </c>
      <c r="C1020" s="22">
        <v>0.10447740446767399</v>
      </c>
      <c r="D1020" s="22">
        <v>5.240412015735553E-2</v>
      </c>
      <c r="E1020" s="22">
        <v>0.18024993397183722</v>
      </c>
      <c r="F1020" s="22">
        <v>0.17238215710532531</v>
      </c>
      <c r="G1020" s="22">
        <v>1.1505164097360263</v>
      </c>
      <c r="H1020" s="22">
        <v>3.5685789349309829</v>
      </c>
      <c r="I1020" s="22">
        <v>0.82284991451090506</v>
      </c>
      <c r="J1020" s="22">
        <v>0.17495378028607567</v>
      </c>
      <c r="K1020" s="22">
        <v>0.24816858727533048</v>
      </c>
      <c r="L1020" s="22">
        <v>1.0791364906379015</v>
      </c>
      <c r="M1020" s="22">
        <v>29.020420078121742</v>
      </c>
      <c r="N1020" s="22">
        <v>1169.0459973032707</v>
      </c>
      <c r="O1020" s="22">
        <v>0.609961217142301</v>
      </c>
      <c r="P1020" s="22">
        <v>6.3373135573193951</v>
      </c>
      <c r="Q1020" s="22">
        <v>9.8680826811604252</v>
      </c>
      <c r="R1020" s="22">
        <v>14.919584648104642</v>
      </c>
      <c r="S1020" s="22">
        <v>10.550605373997413</v>
      </c>
      <c r="T1020" s="22">
        <v>165.6959368353744</v>
      </c>
      <c r="U1020" s="22">
        <v>4.0944411237298257E-2</v>
      </c>
      <c r="V1020" s="22">
        <v>1.5603497407525817</v>
      </c>
      <c r="W1020" s="22">
        <v>0.52815579866275586</v>
      </c>
      <c r="X1020" s="22">
        <v>0.92707710699342483</v>
      </c>
      <c r="Y1020" s="22">
        <v>9.0979857935195085E-2</v>
      </c>
      <c r="Z1020" s="22">
        <v>7.7134794756668841</v>
      </c>
      <c r="AA1020" s="22">
        <v>7.9456205952265098</v>
      </c>
      <c r="AB1020" s="22">
        <v>0.51856433923184919</v>
      </c>
      <c r="AC1020" s="22">
        <v>0.50605373997414471</v>
      </c>
      <c r="AD1020" s="22">
        <v>0.45482978634676591</v>
      </c>
      <c r="AE1020" s="22">
        <v>4.0638596588776599</v>
      </c>
      <c r="AF1020" s="22">
        <v>0.52128886973686039</v>
      </c>
      <c r="AG1020" s="22">
        <v>0.99999999999999989</v>
      </c>
      <c r="AH1020" s="22">
        <v>0.23600550466367337</v>
      </c>
      <c r="AI1020" s="22">
        <v>5.502578573513671</v>
      </c>
      <c r="AJ1020" s="22">
        <v>0.19476222911077437</v>
      </c>
      <c r="AK1020" s="22">
        <v>4.7164959201545749</v>
      </c>
      <c r="AL1020" s="22">
        <v>260.22046456025242</v>
      </c>
      <c r="AM1020" s="22">
        <v>0.13900665841893825</v>
      </c>
      <c r="AN1020" s="22">
        <v>0.92786944494641277</v>
      </c>
    </row>
    <row r="1021" spans="1:40" x14ac:dyDescent="0.2">
      <c r="A1021" s="20">
        <v>37988</v>
      </c>
      <c r="B1021" s="22">
        <v>0.51115471866171214</v>
      </c>
      <c r="C1021" s="22">
        <v>0.105534911555537</v>
      </c>
      <c r="D1021" s="22">
        <v>5.2466842024689299E-2</v>
      </c>
      <c r="E1021" s="22">
        <v>0.1792966194870082</v>
      </c>
      <c r="F1021" s="22">
        <v>0.17237971970550986</v>
      </c>
      <c r="G1021" s="22">
        <v>1.151921283732064</v>
      </c>
      <c r="H1021" s="22">
        <v>3.5657522998343842</v>
      </c>
      <c r="I1021" s="22">
        <v>0.82313890860506878</v>
      </c>
      <c r="J1021" s="22">
        <v>0.17514926307878587</v>
      </c>
      <c r="K1021" s="22">
        <v>0.24941199393205574</v>
      </c>
      <c r="L1021" s="22">
        <v>1.0804420135554536</v>
      </c>
      <c r="M1021" s="22">
        <v>28.888146632708448</v>
      </c>
      <c r="N1021" s="22">
        <v>1174.6204055502205</v>
      </c>
      <c r="O1021" s="22">
        <v>0.61166548369587903</v>
      </c>
      <c r="P1021" s="22">
        <v>6.3448986124448536</v>
      </c>
      <c r="Q1021" s="22">
        <v>9.8673680987571863</v>
      </c>
      <c r="R1021" s="22">
        <v>14.895689811142194</v>
      </c>
      <c r="S1021" s="22">
        <v>10.577150571305305</v>
      </c>
      <c r="T1021" s="22">
        <v>166.31177543039263</v>
      </c>
      <c r="U1021" s="22">
        <v>4.0971149430086423E-2</v>
      </c>
      <c r="V1021" s="22">
        <v>1.5426634935214953</v>
      </c>
      <c r="W1021" s="22">
        <v>0.52878794204834878</v>
      </c>
      <c r="X1021" s="22">
        <v>0.92821454914895696</v>
      </c>
      <c r="Y1021" s="22">
        <v>9.1659360082390437E-2</v>
      </c>
      <c r="Z1021" s="22">
        <v>7.7143612653612239</v>
      </c>
      <c r="AA1021" s="22">
        <v>7.9467802318622747</v>
      </c>
      <c r="AB1021" s="22">
        <v>0.51751492630787865</v>
      </c>
      <c r="AC1021" s="22">
        <v>0.50665942966890731</v>
      </c>
      <c r="AD1021" s="22">
        <v>0.45405202288004681</v>
      </c>
      <c r="AE1021" s="22">
        <v>4.0680277789375534</v>
      </c>
      <c r="AF1021" s="22">
        <v>0.52191279417700032</v>
      </c>
      <c r="AG1021" s="22">
        <v>1</v>
      </c>
      <c r="AH1021" s="22">
        <v>0.23683075167355574</v>
      </c>
      <c r="AI1021" s="22">
        <v>5.4987265667404284</v>
      </c>
      <c r="AJ1021" s="22">
        <v>0.19331134399398775</v>
      </c>
      <c r="AK1021" s="22">
        <v>4.7151823862608389</v>
      </c>
      <c r="AL1021" s="22">
        <v>259.97522719997772</v>
      </c>
      <c r="AM1021" s="22">
        <v>0.13917303383296453</v>
      </c>
      <c r="AN1021" s="22">
        <v>0.90879991092925838</v>
      </c>
    </row>
    <row r="1022" spans="1:40" x14ac:dyDescent="0.2">
      <c r="A1022" s="20">
        <v>37991</v>
      </c>
      <c r="B1022" s="22">
        <v>0.51248133729610568</v>
      </c>
      <c r="C1022" s="22">
        <v>0.10712043199799072</v>
      </c>
      <c r="D1022" s="22">
        <v>5.2601615806438115E-2</v>
      </c>
      <c r="E1022" s="22">
        <v>0.17860382044734677</v>
      </c>
      <c r="F1022" s="22">
        <v>0.17212943195613045</v>
      </c>
      <c r="G1022" s="22">
        <v>1.154924860814601</v>
      </c>
      <c r="H1022" s="22">
        <v>3.5652392314454353</v>
      </c>
      <c r="I1022" s="22">
        <v>0.82072641522597578</v>
      </c>
      <c r="J1022" s="22">
        <v>0.17665034116120393</v>
      </c>
      <c r="K1022" s="22">
        <v>0.25201278133590077</v>
      </c>
      <c r="L1022" s="22">
        <v>1.0831484504723234</v>
      </c>
      <c r="M1022" s="22">
        <v>28.590564695047934</v>
      </c>
      <c r="N1022" s="22">
        <v>1169.2968869912233</v>
      </c>
      <c r="O1022" s="22">
        <v>0.61074134538909131</v>
      </c>
      <c r="P1022" s="22">
        <v>6.3557843917005039</v>
      </c>
      <c r="Q1022" s="22">
        <v>9.7604197189780528</v>
      </c>
      <c r="R1022" s="22">
        <v>14.824117097129783</v>
      </c>
      <c r="S1022" s="22">
        <v>10.632508686006114</v>
      </c>
      <c r="T1022" s="22">
        <v>166.3248077915917</v>
      </c>
      <c r="U1022" s="22">
        <v>4.111097157687639E-2</v>
      </c>
      <c r="V1022" s="22">
        <v>1.5358533216124577</v>
      </c>
      <c r="W1022" s="22">
        <v>0.53016032483569853</v>
      </c>
      <c r="X1022" s="22">
        <v>0.92975846623969194</v>
      </c>
      <c r="Y1022" s="22">
        <v>9.3501890688880526E-2</v>
      </c>
      <c r="Z1022" s="22">
        <v>7.7008944144445843</v>
      </c>
      <c r="AA1022" s="22">
        <v>8.0050790461439725</v>
      </c>
      <c r="AB1022" s="22">
        <v>0.51383481937293318</v>
      </c>
      <c r="AC1022" s="22">
        <v>0.50797438151450458</v>
      </c>
      <c r="AD1022" s="22">
        <v>0.45396067925265471</v>
      </c>
      <c r="AE1022" s="22">
        <v>4.0788089357723925</v>
      </c>
      <c r="AF1022" s="22">
        <v>0.52325338021683621</v>
      </c>
      <c r="AG1022" s="22">
        <v>1</v>
      </c>
      <c r="AH1022" s="22">
        <v>0.23688727029176612</v>
      </c>
      <c r="AI1022" s="22">
        <v>5.4823000823251986</v>
      </c>
      <c r="AJ1022" s="22">
        <v>0.19075725229184984</v>
      </c>
      <c r="AK1022" s="22">
        <v>4.7176524760349965</v>
      </c>
      <c r="AL1022" s="22">
        <v>261.06855316952016</v>
      </c>
      <c r="AM1022" s="22">
        <v>0.13953423472448967</v>
      </c>
      <c r="AN1022" s="22">
        <v>0.87433546820712471</v>
      </c>
    </row>
    <row r="1023" spans="1:40" x14ac:dyDescent="0.2">
      <c r="A1023" s="20">
        <v>37992</v>
      </c>
      <c r="B1023" s="22">
        <v>0.51359174427384846</v>
      </c>
      <c r="C1023" s="22">
        <v>0.10746147607461476</v>
      </c>
      <c r="D1023" s="22">
        <v>5.2715552199569318E-2</v>
      </c>
      <c r="E1023" s="22">
        <v>0.17975501300444671</v>
      </c>
      <c r="F1023" s="22">
        <v>0.17217607741141597</v>
      </c>
      <c r="G1023" s="22">
        <v>1.1574097379534078</v>
      </c>
      <c r="H1023" s="22">
        <v>3.5517521044830382</v>
      </c>
      <c r="I1023" s="22">
        <v>0.81795172973124142</v>
      </c>
      <c r="J1023" s="22">
        <v>0.17799312022820707</v>
      </c>
      <c r="K1023" s="22">
        <v>0.25473333892664374</v>
      </c>
      <c r="L1023" s="22">
        <v>1.0854517996476216</v>
      </c>
      <c r="M1023" s="22">
        <v>28.532874681880475</v>
      </c>
      <c r="N1023" s="22">
        <v>1164.8068909584138</v>
      </c>
      <c r="O1023" s="22">
        <v>0.61218782336325761</v>
      </c>
      <c r="P1023" s="22">
        <v>6.3721788740666163</v>
      </c>
      <c r="Q1023" s="22">
        <v>9.7239701317224618</v>
      </c>
      <c r="R1023" s="22">
        <v>14.847442458819254</v>
      </c>
      <c r="S1023" s="22">
        <v>10.620298123444361</v>
      </c>
      <c r="T1023" s="22">
        <v>165.70182062253545</v>
      </c>
      <c r="U1023" s="22">
        <v>4.1210112705204582E-2</v>
      </c>
      <c r="V1023" s="22">
        <v>1.5251559135274213</v>
      </c>
      <c r="W1023" s="22">
        <v>0.53129457169225613</v>
      </c>
      <c r="X1023" s="22">
        <v>0.93750873954750125</v>
      </c>
      <c r="Y1023" s="22">
        <v>9.3827781972760593E-2</v>
      </c>
      <c r="Z1023" s="22">
        <v>7.7145733702491821</v>
      </c>
      <c r="AA1023" s="22">
        <v>7.9984338730877873</v>
      </c>
      <c r="AB1023" s="22">
        <v>0.50899124646922289</v>
      </c>
      <c r="AC1023" s="22">
        <v>0.5090751461252343</v>
      </c>
      <c r="AD1023" s="22">
        <v>0.4537712895377129</v>
      </c>
      <c r="AE1023" s="22">
        <v>4.0889895684761033</v>
      </c>
      <c r="AF1023" s="22">
        <v>0.52437285007131473</v>
      </c>
      <c r="AG1023" s="22">
        <v>1</v>
      </c>
      <c r="AH1023" s="22">
        <v>0.23726822720026849</v>
      </c>
      <c r="AI1023" s="22">
        <v>5.4674609167435753</v>
      </c>
      <c r="AJ1023" s="22">
        <v>0.19150096484604412</v>
      </c>
      <c r="AK1023" s="22">
        <v>4.7193556506418322</v>
      </c>
      <c r="AL1023" s="22">
        <v>262.18642503565735</v>
      </c>
      <c r="AM1023" s="22">
        <v>0.13983276001901726</v>
      </c>
      <c r="AN1023" s="22">
        <v>0.8974466538020528</v>
      </c>
    </row>
    <row r="1024" spans="1:40" x14ac:dyDescent="0.2">
      <c r="A1024" s="20">
        <v>37993</v>
      </c>
      <c r="B1024" s="22">
        <v>0.5110975049747436</v>
      </c>
      <c r="C1024" s="22">
        <v>0.10674477825863102</v>
      </c>
      <c r="D1024" s="22">
        <v>5.2458149534530985E-2</v>
      </c>
      <c r="E1024" s="22">
        <v>0.17921600823789713</v>
      </c>
      <c r="F1024" s="22">
        <v>0.17248097073598376</v>
      </c>
      <c r="G1024" s="22">
        <v>1.1518027357611011</v>
      </c>
      <c r="H1024" s="22">
        <v>3.5660910343292098</v>
      </c>
      <c r="I1024" s="22">
        <v>0.8198377468238176</v>
      </c>
      <c r="J1024" s="22">
        <v>0.17583457412020095</v>
      </c>
      <c r="K1024" s="22">
        <v>0.25299528269067534</v>
      </c>
      <c r="L1024" s="22">
        <v>1.0802220892531624</v>
      </c>
      <c r="M1024" s="22">
        <v>28.867428301072874</v>
      </c>
      <c r="N1024" s="22">
        <v>1163.0463520866092</v>
      </c>
      <c r="O1024" s="22">
        <v>0.61201174456952823</v>
      </c>
      <c r="P1024" s="22">
        <v>6.3301003297941927</v>
      </c>
      <c r="Q1024" s="22">
        <v>9.7560636210567342</v>
      </c>
      <c r="R1024" s="22">
        <v>14.778119477338826</v>
      </c>
      <c r="S1024" s="22">
        <v>10.554805671903482</v>
      </c>
      <c r="T1024" s="22">
        <v>165.03624953035637</v>
      </c>
      <c r="U1024" s="22">
        <v>4.1023892684691712E-2</v>
      </c>
      <c r="V1024" s="22">
        <v>1.5146180927598347</v>
      </c>
      <c r="W1024" s="22">
        <v>0.52871435926693855</v>
      </c>
      <c r="X1024" s="22">
        <v>0.94806785132822191</v>
      </c>
      <c r="Y1024" s="22">
        <v>9.3219041787846332E-2</v>
      </c>
      <c r="Z1024" s="22">
        <v>7.68406551354661</v>
      </c>
      <c r="AA1024" s="22">
        <v>7.9623728483364182</v>
      </c>
      <c r="AB1024" s="22">
        <v>0.51208549601324749</v>
      </c>
      <c r="AC1024" s="22">
        <v>0.50660284151788826</v>
      </c>
      <c r="AD1024" s="22">
        <v>0.45252772636822841</v>
      </c>
      <c r="AE1024" s="22">
        <v>4.0674616979530498</v>
      </c>
      <c r="AF1024" s="22">
        <v>0.52185408346436968</v>
      </c>
      <c r="AG1024" s="22">
        <v>1</v>
      </c>
      <c r="AH1024" s="22">
        <v>0.23587938160110211</v>
      </c>
      <c r="AI1024" s="22">
        <v>5.4221226500424429</v>
      </c>
      <c r="AJ1024" s="22">
        <v>0.19029264016253147</v>
      </c>
      <c r="AK1024" s="22">
        <v>4.6936532012301182</v>
      </c>
      <c r="AL1024" s="22">
        <v>268.5665780721651</v>
      </c>
      <c r="AM1024" s="22">
        <v>0.1391536673949042</v>
      </c>
      <c r="AN1024" s="22">
        <v>0.91076075309964799</v>
      </c>
    </row>
    <row r="1025" spans="1:40" x14ac:dyDescent="0.2">
      <c r="A1025" s="20">
        <v>37994</v>
      </c>
      <c r="B1025" s="22">
        <v>0.5153573082265781</v>
      </c>
      <c r="C1025" s="22">
        <v>0.10874293170943888</v>
      </c>
      <c r="D1025" s="22">
        <v>5.2896771387279176E-2</v>
      </c>
      <c r="E1025" s="22">
        <v>0.17946091568564171</v>
      </c>
      <c r="F1025" s="22">
        <v>0.17210849036748094</v>
      </c>
      <c r="G1025" s="22">
        <v>1.1614025733488613</v>
      </c>
      <c r="H1025" s="22">
        <v>3.5563849640095975</v>
      </c>
      <c r="I1025" s="22">
        <v>0.81867291529276398</v>
      </c>
      <c r="J1025" s="22">
        <v>0.17903997530483098</v>
      </c>
      <c r="K1025" s="22">
        <v>0.2571665099833027</v>
      </c>
      <c r="L1025" s="22">
        <v>1.089225329385848</v>
      </c>
      <c r="M1025" s="22">
        <v>29.353575888534984</v>
      </c>
      <c r="N1025" s="22">
        <v>1170.2142586538325</v>
      </c>
      <c r="O1025" s="22">
        <v>0.61527452328501864</v>
      </c>
      <c r="P1025" s="22">
        <v>6.3786499038852797</v>
      </c>
      <c r="Q1025" s="22">
        <v>9.7798481808359874</v>
      </c>
      <c r="R1025" s="22">
        <v>14.895676942289073</v>
      </c>
      <c r="S1025" s="22">
        <v>10.663822980538523</v>
      </c>
      <c r="T1025" s="22">
        <v>165.71019657915784</v>
      </c>
      <c r="U1025" s="22">
        <v>4.1263382396273272E-2</v>
      </c>
      <c r="V1025" s="22">
        <v>1.5245057458361979</v>
      </c>
      <c r="W1025" s="22">
        <v>0.533120992296791</v>
      </c>
      <c r="X1025" s="22">
        <v>0.95042725448652288</v>
      </c>
      <c r="Y1025" s="22">
        <v>9.4893993180765829E-2</v>
      </c>
      <c r="Z1025" s="22">
        <v>7.7312716608904291</v>
      </c>
      <c r="AA1025" s="22">
        <v>8.0189142544444287</v>
      </c>
      <c r="AB1025" s="22">
        <v>0.51586243668355103</v>
      </c>
      <c r="AC1025" s="22">
        <v>0.51081115211382222</v>
      </c>
      <c r="AD1025" s="22">
        <v>0.45423676493285997</v>
      </c>
      <c r="AE1025" s="22">
        <v>4.0831216938640926</v>
      </c>
      <c r="AF1025" s="22">
        <v>0.52617547601341397</v>
      </c>
      <c r="AG1025" s="22">
        <v>1</v>
      </c>
      <c r="AH1025" s="22">
        <v>0.23776115842792797</v>
      </c>
      <c r="AI1025" s="22">
        <v>5.4652092775259931</v>
      </c>
      <c r="AJ1025" s="22">
        <v>0.19187865691955827</v>
      </c>
      <c r="AK1025" s="22">
        <v>4.728563611107214</v>
      </c>
      <c r="AL1025" s="22">
        <v>272.20811292427283</v>
      </c>
      <c r="AM1025" s="22">
        <v>0.14031346027024372</v>
      </c>
      <c r="AN1025" s="22">
        <v>0.9218594339755013</v>
      </c>
    </row>
    <row r="1026" spans="1:40" x14ac:dyDescent="0.2">
      <c r="A1026" s="20">
        <v>37995</v>
      </c>
      <c r="B1026" s="22">
        <v>0.51725934793324413</v>
      </c>
      <c r="C1026" s="22">
        <v>0.10934441236532638</v>
      </c>
      <c r="D1026" s="22">
        <v>5.3093444123653265E-2</v>
      </c>
      <c r="E1026" s="22">
        <v>0.17893106119287375</v>
      </c>
      <c r="F1026" s="22">
        <v>0.17194563763115275</v>
      </c>
      <c r="G1026" s="22">
        <v>1.1656925568621928</v>
      </c>
      <c r="H1026" s="22">
        <v>3.5780578832476584</v>
      </c>
      <c r="I1026" s="22">
        <v>0.8171396380536583</v>
      </c>
      <c r="J1026" s="22">
        <v>0.18066333356805858</v>
      </c>
      <c r="K1026" s="22">
        <v>0.26037602985705233</v>
      </c>
      <c r="L1026" s="22">
        <v>1.0932892049855645</v>
      </c>
      <c r="M1026" s="22">
        <v>29.3275121470319</v>
      </c>
      <c r="N1026" s="22">
        <v>1171.748468417717</v>
      </c>
      <c r="O1026" s="22">
        <v>0.6161537919864799</v>
      </c>
      <c r="P1026" s="22">
        <v>6.3967326244630662</v>
      </c>
      <c r="Q1026" s="22">
        <v>9.7598760650658409</v>
      </c>
      <c r="R1026" s="22">
        <v>15.008802197028379</v>
      </c>
      <c r="S1026" s="22">
        <v>10.700654883458911</v>
      </c>
      <c r="T1026" s="22">
        <v>165.90380959087389</v>
      </c>
      <c r="U1026" s="22">
        <v>4.1504119428209287E-2</v>
      </c>
      <c r="V1026" s="22">
        <v>1.5231321737905781</v>
      </c>
      <c r="W1026" s="22">
        <v>0.53510316174917261</v>
      </c>
      <c r="X1026" s="22">
        <v>0.9483698331103444</v>
      </c>
      <c r="Y1026" s="22">
        <v>9.5993239912682202E-2</v>
      </c>
      <c r="Z1026" s="22">
        <v>7.7741004154637006</v>
      </c>
      <c r="AA1026" s="22">
        <v>8.045912259700021</v>
      </c>
      <c r="AB1026" s="22">
        <v>0.51355538342370255</v>
      </c>
      <c r="AC1026" s="22">
        <v>0.51272445602422367</v>
      </c>
      <c r="AD1026" s="22">
        <v>0.45264417998732487</v>
      </c>
      <c r="AE1026" s="22">
        <v>4.0753749735934095</v>
      </c>
      <c r="AF1026" s="22">
        <v>0.52813182170269701</v>
      </c>
      <c r="AG1026" s="22">
        <v>1</v>
      </c>
      <c r="AH1026" s="22">
        <v>0.23822266037602988</v>
      </c>
      <c r="AI1026" s="22">
        <v>5.4883458911344274</v>
      </c>
      <c r="AJ1026" s="22">
        <v>0.18998662066051686</v>
      </c>
      <c r="AK1026" s="22">
        <v>4.7419195831279488</v>
      </c>
      <c r="AL1026" s="22">
        <v>273.92437152313221</v>
      </c>
      <c r="AM1026" s="22">
        <v>0.14083515245405254</v>
      </c>
      <c r="AN1026" s="22">
        <v>0.93894796141116821</v>
      </c>
    </row>
    <row r="1027" spans="1:40" x14ac:dyDescent="0.2">
      <c r="A1027" s="20">
        <v>37998</v>
      </c>
      <c r="B1027" s="22">
        <v>0.51358494259784937</v>
      </c>
      <c r="C1027" s="22">
        <v>0.10856767301050159</v>
      </c>
      <c r="D1027" s="22">
        <v>5.2714890998839373E-2</v>
      </c>
      <c r="E1027" s="22">
        <v>0.17835917944989024</v>
      </c>
      <c r="F1027" s="22">
        <v>0.1717589808845944</v>
      </c>
      <c r="G1027" s="22">
        <v>1.157411939087998</v>
      </c>
      <c r="H1027" s="22">
        <v>3.5691412750129352</v>
      </c>
      <c r="I1027" s="22">
        <v>0.81716610965838377</v>
      </c>
      <c r="J1027" s="22">
        <v>0.17817739431991386</v>
      </c>
      <c r="K1027" s="22">
        <v>0.2582048019241257</v>
      </c>
      <c r="L1027" s="22">
        <v>1.0855229119181129</v>
      </c>
      <c r="M1027" s="22">
        <v>29.512116678086503</v>
      </c>
      <c r="N1027" s="22">
        <v>1160.628137541426</v>
      </c>
      <c r="O1027" s="22">
        <v>0.61331506159719218</v>
      </c>
      <c r="P1027" s="22">
        <v>6.3373093004069192</v>
      </c>
      <c r="Q1027" s="22">
        <v>9.7129193293527045</v>
      </c>
      <c r="R1027" s="22">
        <v>14.917567435291486</v>
      </c>
      <c r="S1027" s="22">
        <v>10.620446632080881</v>
      </c>
      <c r="T1027" s="22">
        <v>164.44562527092978</v>
      </c>
      <c r="U1027" s="22">
        <v>4.1235859214408567E-2</v>
      </c>
      <c r="V1027" s="22">
        <v>1.5137107938416792</v>
      </c>
      <c r="W1027" s="22">
        <v>0.53130200103477698</v>
      </c>
      <c r="X1027" s="22">
        <v>0.94480723784486742</v>
      </c>
      <c r="Y1027" s="22">
        <v>9.5269391579153442E-2</v>
      </c>
      <c r="Z1027" s="22">
        <v>7.7258680239956377</v>
      </c>
      <c r="AA1027" s="22">
        <v>8.0335043978017993</v>
      </c>
      <c r="AB1027" s="22">
        <v>0.5135429921832394</v>
      </c>
      <c r="AC1027" s="22">
        <v>0.50908226476305007</v>
      </c>
      <c r="AD1027" s="22">
        <v>0.45163816369051785</v>
      </c>
      <c r="AE1027" s="22">
        <v>4.0408736873016098</v>
      </c>
      <c r="AF1027" s="22">
        <v>0.52438018262413832</v>
      </c>
      <c r="AG1027" s="22">
        <v>1</v>
      </c>
      <c r="AH1027" s="22">
        <v>0.23657237145693791</v>
      </c>
      <c r="AI1027" s="22">
        <v>5.4367737334470663</v>
      </c>
      <c r="AJ1027" s="22">
        <v>0.18688909708724288</v>
      </c>
      <c r="AK1027" s="22">
        <v>4.6956497420049503</v>
      </c>
      <c r="AL1027" s="22">
        <v>272.39802553381907</v>
      </c>
      <c r="AM1027" s="22">
        <v>0.13983471536643688</v>
      </c>
      <c r="AN1027" s="22">
        <v>0.97045292464307198</v>
      </c>
    </row>
    <row r="1028" spans="1:40" x14ac:dyDescent="0.2">
      <c r="A1028" s="20">
        <v>37999</v>
      </c>
      <c r="B1028" s="22">
        <v>0.51301068510370829</v>
      </c>
      <c r="C1028" s="22">
        <v>0.10869474125288078</v>
      </c>
      <c r="D1028" s="22">
        <v>5.2654514980096372E-2</v>
      </c>
      <c r="E1028" s="22">
        <v>0.17748446120539144</v>
      </c>
      <c r="F1028" s="22">
        <v>0.17054263565891473</v>
      </c>
      <c r="G1028" s="22">
        <v>1.1560583839653606</v>
      </c>
      <c r="H1028" s="22">
        <v>3.5636566799357494</v>
      </c>
      <c r="I1028" s="22">
        <v>0.81469376353097278</v>
      </c>
      <c r="J1028" s="22">
        <v>0.17828060618758293</v>
      </c>
      <c r="K1028" s="22">
        <v>0.25783923458342062</v>
      </c>
      <c r="L1028" s="22">
        <v>1.0843913681122983</v>
      </c>
      <c r="M1028" s="22">
        <v>29.052308122075562</v>
      </c>
      <c r="N1028" s="22">
        <v>1162.7906976744187</v>
      </c>
      <c r="O1028" s="22">
        <v>0.61359033452056699</v>
      </c>
      <c r="P1028" s="22">
        <v>6.3272574900481873</v>
      </c>
      <c r="Q1028" s="22">
        <v>9.6794468887492133</v>
      </c>
      <c r="R1028" s="22">
        <v>14.83204134366925</v>
      </c>
      <c r="S1028" s="22">
        <v>10.629233885047837</v>
      </c>
      <c r="T1028" s="22">
        <v>164.95565332774635</v>
      </c>
      <c r="U1028" s="22">
        <v>4.1164885816048602E-2</v>
      </c>
      <c r="V1028" s="22">
        <v>1.5154689573294224</v>
      </c>
      <c r="W1028" s="22">
        <v>0.53069348418185625</v>
      </c>
      <c r="X1028" s="22">
        <v>0.93741183043508625</v>
      </c>
      <c r="Y1028" s="22">
        <v>9.5327886025560443E-2</v>
      </c>
      <c r="Z1028" s="22">
        <v>7.7170193449263218</v>
      </c>
      <c r="AA1028" s="22">
        <v>8.0270968643061664</v>
      </c>
      <c r="AB1028" s="22">
        <v>0.5196591940777987</v>
      </c>
      <c r="AC1028" s="22">
        <v>0.50848522941546193</v>
      </c>
      <c r="AD1028" s="22">
        <v>0.45355122564424888</v>
      </c>
      <c r="AE1028" s="22">
        <v>4.0307284028214259</v>
      </c>
      <c r="AF1028" s="22">
        <v>0.5237795935470354</v>
      </c>
      <c r="AG1028" s="22">
        <v>1</v>
      </c>
      <c r="AH1028" s="22">
        <v>0.23667853900412036</v>
      </c>
      <c r="AI1028" s="22">
        <v>5.4333403170612469</v>
      </c>
      <c r="AJ1028" s="22">
        <v>0.18633982820029332</v>
      </c>
      <c r="AK1028" s="22">
        <v>4.6916684125986459</v>
      </c>
      <c r="AL1028" s="22">
        <v>271.66701585306237</v>
      </c>
      <c r="AM1028" s="22">
        <v>0.13967455827920944</v>
      </c>
      <c r="AN1028" s="22">
        <v>0.95922899643829873</v>
      </c>
    </row>
    <row r="1029" spans="1:40" x14ac:dyDescent="0.2">
      <c r="A1029" s="20">
        <v>38000</v>
      </c>
      <c r="B1029" s="22">
        <v>0.50649511831871585</v>
      </c>
      <c r="C1029" s="22">
        <v>0.10663853494401235</v>
      </c>
      <c r="D1029" s="22">
        <v>5.1987147663963812E-2</v>
      </c>
      <c r="E1029" s="22">
        <v>0.17786419548789234</v>
      </c>
      <c r="F1029" s="22">
        <v>0.17007281151745821</v>
      </c>
      <c r="G1029" s="22">
        <v>1.1413756963980362</v>
      </c>
      <c r="H1029" s="22">
        <v>3.5531468917204476</v>
      </c>
      <c r="I1029" s="22">
        <v>0.81217938110210153</v>
      </c>
      <c r="J1029" s="22">
        <v>0.17432015003585416</v>
      </c>
      <c r="K1029" s="22">
        <v>0.25255116112306247</v>
      </c>
      <c r="L1029" s="22">
        <v>1.070646478018644</v>
      </c>
      <c r="M1029" s="22">
        <v>28.931546141541176</v>
      </c>
      <c r="N1029" s="22">
        <v>1149.8152131943295</v>
      </c>
      <c r="O1029" s="22">
        <v>0.60910695570632678</v>
      </c>
      <c r="P1029" s="22">
        <v>6.2496552484968833</v>
      </c>
      <c r="Q1029" s="22">
        <v>9.643389045176237</v>
      </c>
      <c r="R1029" s="22">
        <v>14.651938882453527</v>
      </c>
      <c r="S1029" s="22">
        <v>10.487340724805559</v>
      </c>
      <c r="T1029" s="22">
        <v>162.72270947101327</v>
      </c>
      <c r="U1029" s="22">
        <v>4.063379116332947E-2</v>
      </c>
      <c r="V1029" s="22">
        <v>1.4940840642065198</v>
      </c>
      <c r="W1029" s="22">
        <v>0.52395333443653813</v>
      </c>
      <c r="X1029" s="22">
        <v>0.930525677091952</v>
      </c>
      <c r="Y1029" s="22">
        <v>9.3675878426829937E-2</v>
      </c>
      <c r="Z1029" s="22">
        <v>7.6410723150752933</v>
      </c>
      <c r="AA1029" s="22">
        <v>7.8837773732693472</v>
      </c>
      <c r="AB1029" s="22">
        <v>0.51602404986485739</v>
      </c>
      <c r="AC1029" s="22">
        <v>0.50202713883832528</v>
      </c>
      <c r="AD1029" s="22">
        <v>0.44697721882067404</v>
      </c>
      <c r="AE1029" s="22">
        <v>3.9828451652049202</v>
      </c>
      <c r="AF1029" s="22">
        <v>0.51712725467483034</v>
      </c>
      <c r="AG1029" s="22">
        <v>0.99999999999999989</v>
      </c>
      <c r="AH1029" s="22">
        <v>0.23357603839152738</v>
      </c>
      <c r="AI1029" s="22">
        <v>5.3746759335870706</v>
      </c>
      <c r="AJ1029" s="22">
        <v>0.1857383198190744</v>
      </c>
      <c r="AK1029" s="22">
        <v>4.6320811958740142</v>
      </c>
      <c r="AL1029" s="22">
        <v>267.80296762093883</v>
      </c>
      <c r="AM1029" s="22">
        <v>0.13790060124662143</v>
      </c>
      <c r="AN1029" s="22">
        <v>0.98290032544541894</v>
      </c>
    </row>
    <row r="1030" spans="1:40" x14ac:dyDescent="0.2">
      <c r="A1030" s="20">
        <v>38001</v>
      </c>
      <c r="B1030" s="22">
        <v>0.50388936905790838</v>
      </c>
      <c r="C1030" s="22">
        <v>0.10570577986308323</v>
      </c>
      <c r="D1030" s="22">
        <v>5.1719691045533742E-2</v>
      </c>
      <c r="E1030" s="22">
        <v>0.17763509898341356</v>
      </c>
      <c r="F1030" s="22">
        <v>0.17081669890658654</v>
      </c>
      <c r="G1030" s="22">
        <v>1.1354899781866072</v>
      </c>
      <c r="H1030" s="22">
        <v>3.5654607564719925</v>
      </c>
      <c r="I1030" s="22">
        <v>0.81224019426266614</v>
      </c>
      <c r="J1030" s="22">
        <v>0.17253158826192533</v>
      </c>
      <c r="K1030" s="22">
        <v>0.24992111508965442</v>
      </c>
      <c r="L1030" s="22">
        <v>1.065028604354447</v>
      </c>
      <c r="M1030" s="22">
        <v>29.125680811074069</v>
      </c>
      <c r="N1030" s="22">
        <v>1146.918000850585</v>
      </c>
      <c r="O1030" s="22">
        <v>0.60377824422768234</v>
      </c>
      <c r="P1030" s="22">
        <v>6.2312219615590401</v>
      </c>
      <c r="Q1030" s="22">
        <v>9.5731983372432801</v>
      </c>
      <c r="R1030" s="22">
        <v>14.588906723738184</v>
      </c>
      <c r="S1030" s="22">
        <v>10.426527280459863</v>
      </c>
      <c r="T1030" s="22">
        <v>162.70870203454473</v>
      </c>
      <c r="U1030" s="22">
        <v>4.0439834821857291E-2</v>
      </c>
      <c r="V1030" s="22">
        <v>1.4870834533755881</v>
      </c>
      <c r="W1030" s="22">
        <v>0.52125776844877969</v>
      </c>
      <c r="X1030" s="22">
        <v>0.93567107050253107</v>
      </c>
      <c r="Y1030" s="22">
        <v>9.2137575283642692E-2</v>
      </c>
      <c r="Z1030" s="22">
        <v>7.6072491802828885</v>
      </c>
      <c r="AA1030" s="22">
        <v>7.8418460440932343</v>
      </c>
      <c r="AB1030" s="22">
        <v>0.51474118889849219</v>
      </c>
      <c r="AC1030" s="22">
        <v>0.49944437584887019</v>
      </c>
      <c r="AD1030" s="22">
        <v>0.44834067305977415</v>
      </c>
      <c r="AE1030" s="22">
        <v>3.9612572196841858</v>
      </c>
      <c r="AF1030" s="22">
        <v>0.51446680660163802</v>
      </c>
      <c r="AG1030" s="22">
        <v>1</v>
      </c>
      <c r="AH1030" s="22">
        <v>0.23278594065110919</v>
      </c>
      <c r="AI1030" s="22">
        <v>5.3504547886570357</v>
      </c>
      <c r="AJ1030" s="22">
        <v>0.18321877872439668</v>
      </c>
      <c r="AK1030" s="22">
        <v>4.6123664101192183</v>
      </c>
      <c r="AL1030" s="22">
        <v>266.15082794858074</v>
      </c>
      <c r="AM1030" s="22">
        <v>0.13719114842710348</v>
      </c>
      <c r="AN1030" s="22">
        <v>1.0083686600540533</v>
      </c>
    </row>
    <row r="1031" spans="1:40" x14ac:dyDescent="0.2">
      <c r="A1031" s="20">
        <v>38002</v>
      </c>
      <c r="B1031" s="22">
        <v>0.49577506614113709</v>
      </c>
      <c r="C1031" s="22">
        <v>0.10311268290049135</v>
      </c>
      <c r="D1031" s="22">
        <v>5.0885481345499702E-2</v>
      </c>
      <c r="E1031" s="22">
        <v>0.17531450785594729</v>
      </c>
      <c r="F1031" s="22">
        <v>0.17081961017223693</v>
      </c>
      <c r="G1031" s="22">
        <v>1.1172047945575294</v>
      </c>
      <c r="H1031" s="22">
        <v>3.5817450461638143</v>
      </c>
      <c r="I1031" s="22">
        <v>0.8114842611090114</v>
      </c>
      <c r="J1031" s="22">
        <v>0.16718859672803843</v>
      </c>
      <c r="K1031" s="22">
        <v>0.24267048215539119</v>
      </c>
      <c r="L1031" s="22">
        <v>1.0481345499703039</v>
      </c>
      <c r="M1031" s="22">
        <v>28.824037578964418</v>
      </c>
      <c r="N1031" s="22">
        <v>1126.4240591760704</v>
      </c>
      <c r="O1031" s="22">
        <v>0.59203066789050274</v>
      </c>
      <c r="P1031" s="22">
        <v>6.121429728416393</v>
      </c>
      <c r="Q1031" s="22">
        <v>9.4892284433885852</v>
      </c>
      <c r="R1031" s="22">
        <v>14.391771502618649</v>
      </c>
      <c r="S1031" s="22">
        <v>10.27212353544625</v>
      </c>
      <c r="T1031" s="22">
        <v>159.95356622212623</v>
      </c>
      <c r="U1031" s="22">
        <v>3.982101398412613E-2</v>
      </c>
      <c r="V1031" s="22">
        <v>1.4618541115490524</v>
      </c>
      <c r="W1031" s="22">
        <v>0.51286377625398194</v>
      </c>
      <c r="X1031" s="22">
        <v>0.93661249392581392</v>
      </c>
      <c r="Y1031" s="22">
        <v>8.9735975379299171E-2</v>
      </c>
      <c r="Z1031" s="22">
        <v>7.4847470438961183</v>
      </c>
      <c r="AA1031" s="22">
        <v>7.761459964364775</v>
      </c>
      <c r="AB1031" s="22">
        <v>0.51252632147292265</v>
      </c>
      <c r="AC1031" s="22">
        <v>0.49140165217860804</v>
      </c>
      <c r="AD1031" s="22">
        <v>0.44813994924680089</v>
      </c>
      <c r="AE1031" s="22">
        <v>3.8852653744398253</v>
      </c>
      <c r="AF1031" s="22">
        <v>0.50619566978024944</v>
      </c>
      <c r="AG1031" s="22">
        <v>1</v>
      </c>
      <c r="AH1031" s="22">
        <v>0.22979320771016684</v>
      </c>
      <c r="AI1031" s="22">
        <v>5.2642945845256737</v>
      </c>
      <c r="AJ1031" s="22">
        <v>0.1831704551590087</v>
      </c>
      <c r="AK1031" s="22">
        <v>4.544840991307165</v>
      </c>
      <c r="AL1031" s="22">
        <v>260.515090977809</v>
      </c>
      <c r="AM1031" s="22">
        <v>0.13498191242373522</v>
      </c>
      <c r="AN1031" s="22">
        <v>0.96918362939366132</v>
      </c>
    </row>
    <row r="1032" spans="1:40" x14ac:dyDescent="0.2">
      <c r="A1032" s="20">
        <v>38005</v>
      </c>
      <c r="B1032" s="22">
        <v>0.49554764024933207</v>
      </c>
      <c r="C1032" s="22">
        <v>0.10186459429558271</v>
      </c>
      <c r="D1032" s="22">
        <v>5.0863487951644672E-2</v>
      </c>
      <c r="E1032" s="22">
        <v>0.17554440216951345</v>
      </c>
      <c r="F1032" s="22">
        <v>0.17129442240751233</v>
      </c>
      <c r="G1032" s="22">
        <v>1.1167057934644755</v>
      </c>
      <c r="H1032" s="22">
        <v>3.5776734396502872</v>
      </c>
      <c r="I1032" s="22">
        <v>0.8132032704606168</v>
      </c>
      <c r="J1032" s="22">
        <v>0.16670714266440001</v>
      </c>
      <c r="K1032" s="22">
        <v>0.24057583852775302</v>
      </c>
      <c r="L1032" s="22">
        <v>1.047761677325346</v>
      </c>
      <c r="M1032" s="22">
        <v>28.832402385385464</v>
      </c>
      <c r="N1032" s="22">
        <v>1129.9549367225234</v>
      </c>
      <c r="O1032" s="22">
        <v>0.59634636660460338</v>
      </c>
      <c r="P1032" s="22">
        <v>6.1253676569794102</v>
      </c>
      <c r="Q1032" s="22">
        <v>9.4160662727002897</v>
      </c>
      <c r="R1032" s="22">
        <v>14.46612158989719</v>
      </c>
      <c r="S1032" s="22">
        <v>10.280903424269408</v>
      </c>
      <c r="T1032" s="22">
        <v>159.89368304595374</v>
      </c>
      <c r="U1032" s="22">
        <v>3.9798699371272832E-2</v>
      </c>
      <c r="V1032" s="22">
        <v>1.4567311584230551</v>
      </c>
      <c r="W1032" s="22">
        <v>0.51262851129280329</v>
      </c>
      <c r="X1032" s="22">
        <v>0.94045980733425072</v>
      </c>
      <c r="Y1032" s="22">
        <v>8.8426563048112458E-2</v>
      </c>
      <c r="Z1032" s="22">
        <v>7.4948055802908868</v>
      </c>
      <c r="AA1032" s="22">
        <v>7.7336139669176172</v>
      </c>
      <c r="AB1032" s="22">
        <v>0.51515151515151514</v>
      </c>
      <c r="AC1032" s="22">
        <v>0.49117623249413095</v>
      </c>
      <c r="AD1032" s="22">
        <v>0.44685501497611912</v>
      </c>
      <c r="AE1032" s="22">
        <v>3.8838069025068132</v>
      </c>
      <c r="AF1032" s="22">
        <v>0.50594997166680156</v>
      </c>
      <c r="AG1032" s="22">
        <v>1</v>
      </c>
      <c r="AH1032" s="22">
        <v>0.23047033109366144</v>
      </c>
      <c r="AI1032" s="22">
        <v>5.2632289052591803</v>
      </c>
      <c r="AJ1032" s="22">
        <v>0.18187214981515962</v>
      </c>
      <c r="AK1032" s="22">
        <v>4.5360101459834308</v>
      </c>
      <c r="AL1032" s="22">
        <v>260.80034539518061</v>
      </c>
      <c r="AM1032" s="22">
        <v>0.13491999244448041</v>
      </c>
      <c r="AN1032" s="22">
        <v>0.97951914514692773</v>
      </c>
    </row>
    <row r="1033" spans="1:40" x14ac:dyDescent="0.2">
      <c r="A1033" s="20">
        <v>38006</v>
      </c>
      <c r="B1033" s="22">
        <v>0.50451935492733313</v>
      </c>
      <c r="C1033" s="22">
        <v>0.10549740377482898</v>
      </c>
      <c r="D1033" s="22">
        <v>5.178576334514684E-2</v>
      </c>
      <c r="E1033" s="22">
        <v>0.17734003681419819</v>
      </c>
      <c r="F1033" s="22">
        <v>0.17128217808181542</v>
      </c>
      <c r="G1033" s="22">
        <v>1.1369817852138793</v>
      </c>
      <c r="H1033" s="22">
        <v>3.5995494381713784</v>
      </c>
      <c r="I1033" s="22">
        <v>0.81304431440424185</v>
      </c>
      <c r="J1033" s="22">
        <v>0.17276573532239897</v>
      </c>
      <c r="K1033" s="22">
        <v>0.24999313167944173</v>
      </c>
      <c r="L1033" s="22">
        <v>1.0671584384186379</v>
      </c>
      <c r="M1033" s="22">
        <v>28.878540619247779</v>
      </c>
      <c r="N1033" s="22">
        <v>1153.1910217313662</v>
      </c>
      <c r="O1033" s="22">
        <v>0.60770900299458774</v>
      </c>
      <c r="P1033" s="22">
        <v>6.2268194181158822</v>
      </c>
      <c r="Q1033" s="22">
        <v>9.463172065166626</v>
      </c>
      <c r="R1033" s="22">
        <v>14.698205994670182</v>
      </c>
      <c r="S1033" s="22">
        <v>10.475562515453722</v>
      </c>
      <c r="T1033" s="22">
        <v>163.19129646418858</v>
      </c>
      <c r="U1033" s="22">
        <v>4.0415945493008046E-2</v>
      </c>
      <c r="V1033" s="22">
        <v>1.4938597214209182</v>
      </c>
      <c r="W1033" s="22">
        <v>0.52192367922195659</v>
      </c>
      <c r="X1033" s="22">
        <v>0.94337756531772854</v>
      </c>
      <c r="Y1033" s="22">
        <v>9.144481991263495E-2</v>
      </c>
      <c r="Z1033" s="22">
        <v>7.6252094837770263</v>
      </c>
      <c r="AA1033" s="22">
        <v>7.8985686419956593</v>
      </c>
      <c r="AB1033" s="22">
        <v>0.51581087392510783</v>
      </c>
      <c r="AC1033" s="22">
        <v>0.50008241984669899</v>
      </c>
      <c r="AD1033" s="22">
        <v>0.44817165306739193</v>
      </c>
      <c r="AE1033" s="22">
        <v>3.9476633973460808</v>
      </c>
      <c r="AF1033" s="22">
        <v>0.51512404186928207</v>
      </c>
      <c r="AG1033" s="22">
        <v>0.99999999999999989</v>
      </c>
      <c r="AH1033" s="22">
        <v>0.23441578065331464</v>
      </c>
      <c r="AI1033" s="22">
        <v>5.3641583559987902</v>
      </c>
      <c r="AJ1033" s="22">
        <v>0.18352152531662957</v>
      </c>
      <c r="AK1033" s="22">
        <v>4.6141377510371164</v>
      </c>
      <c r="AL1033" s="22">
        <v>264.43034149289815</v>
      </c>
      <c r="AM1033" s="22">
        <v>0.13736641116514189</v>
      </c>
      <c r="AN1033" s="22">
        <v>0.96568587049094756</v>
      </c>
    </row>
    <row r="1034" spans="1:40" x14ac:dyDescent="0.2">
      <c r="A1034" s="20">
        <v>38007</v>
      </c>
      <c r="B1034" s="22">
        <v>0.50895938136614971</v>
      </c>
      <c r="C1034" s="22">
        <v>0.10708296955334747</v>
      </c>
      <c r="D1034" s="22">
        <v>5.1969955237738875E-2</v>
      </c>
      <c r="E1034" s="22">
        <v>0.18028243185188261</v>
      </c>
      <c r="F1034" s="22">
        <v>0.17198131903158301</v>
      </c>
      <c r="G1034" s="22">
        <v>1.1470641222855082</v>
      </c>
      <c r="H1034" s="22">
        <v>3.6096675397386324</v>
      </c>
      <c r="I1034" s="22">
        <v>0.81718150196094719</v>
      </c>
      <c r="J1034" s="22">
        <v>0.17498856691472994</v>
      </c>
      <c r="K1034" s="22">
        <v>0.25370362671323049</v>
      </c>
      <c r="L1034" s="22">
        <v>1.0761097021854515</v>
      </c>
      <c r="M1034" s="22">
        <v>28.833548136753553</v>
      </c>
      <c r="N1034" s="22">
        <v>1164.095954766557</v>
      </c>
      <c r="O1034" s="22">
        <v>0.61267478762177963</v>
      </c>
      <c r="P1034" s="22">
        <v>6.2778031846339317</v>
      </c>
      <c r="Q1034" s="22">
        <v>9.5261852298396583</v>
      </c>
      <c r="R1034" s="22">
        <v>14.821435995509914</v>
      </c>
      <c r="S1034" s="22">
        <v>10.608517302069039</v>
      </c>
      <c r="T1034" s="22">
        <v>164.63642788841307</v>
      </c>
      <c r="U1034" s="22">
        <v>4.0805720700120562E-2</v>
      </c>
      <c r="V1034" s="22">
        <v>1.5199767180809045</v>
      </c>
      <c r="W1034" s="22">
        <v>0.52654554525423014</v>
      </c>
      <c r="X1034" s="22">
        <v>0.93759614185340689</v>
      </c>
      <c r="Y1034" s="22">
        <v>9.30445266702698E-2</v>
      </c>
      <c r="Z1034" s="22">
        <v>7.685804958494435</v>
      </c>
      <c r="AA1034" s="22">
        <v>7.920009977965325</v>
      </c>
      <c r="AB1034" s="22">
        <v>0.5171912027605704</v>
      </c>
      <c r="AC1034" s="22">
        <v>0.50438614725813824</v>
      </c>
      <c r="AD1034" s="22">
        <v>0.44945190482129732</v>
      </c>
      <c r="AE1034" s="22">
        <v>3.9875829764824897</v>
      </c>
      <c r="AF1034" s="22">
        <v>0.51968569409221299</v>
      </c>
      <c r="AG1034" s="22">
        <v>0.99999999999999989</v>
      </c>
      <c r="AH1034" s="22">
        <v>0.23517509943319612</v>
      </c>
      <c r="AI1034" s="22">
        <v>5.4047312185590144</v>
      </c>
      <c r="AJ1034" s="22">
        <v>0.18431519283803821</v>
      </c>
      <c r="AK1034" s="22">
        <v>4.6494546764783315</v>
      </c>
      <c r="AL1034" s="22">
        <v>265.38616111642341</v>
      </c>
      <c r="AM1034" s="22">
        <v>0.13858285175792345</v>
      </c>
      <c r="AN1034" s="22">
        <v>0.98203966241217289</v>
      </c>
    </row>
    <row r="1035" spans="1:40" x14ac:dyDescent="0.2">
      <c r="A1035" s="20">
        <v>38008</v>
      </c>
      <c r="B1035" s="22">
        <v>0.51191670847967885</v>
      </c>
      <c r="C1035" s="22">
        <v>0.108449016000446</v>
      </c>
      <c r="D1035" s="22">
        <v>5.2543624909405132E-2</v>
      </c>
      <c r="E1035" s="22">
        <v>0.1803813346713497</v>
      </c>
      <c r="F1035" s="22">
        <v>0.17190723086357806</v>
      </c>
      <c r="G1035" s="22">
        <v>1.1536349445280705</v>
      </c>
      <c r="H1035" s="22">
        <v>3.6030272620839598</v>
      </c>
      <c r="I1035" s="22">
        <v>0.81659419077883699</v>
      </c>
      <c r="J1035" s="22">
        <v>0.17714779506048947</v>
      </c>
      <c r="K1035" s="22">
        <v>0.25710821207559792</v>
      </c>
      <c r="L1035" s="22">
        <v>1.0825249484306181</v>
      </c>
      <c r="M1035" s="22">
        <v>28.795227741539829</v>
      </c>
      <c r="N1035" s="22">
        <v>1170.7643418631876</v>
      </c>
      <c r="O1035" s="22">
        <v>0.61883258069911351</v>
      </c>
      <c r="P1035" s="22">
        <v>6.3207336789875672</v>
      </c>
      <c r="Q1035" s="22">
        <v>9.4985226069019344</v>
      </c>
      <c r="R1035" s="22">
        <v>14.780899816022744</v>
      </c>
      <c r="S1035" s="22">
        <v>10.676255784133353</v>
      </c>
      <c r="T1035" s="22">
        <v>165.0220215197636</v>
      </c>
      <c r="U1035" s="22">
        <v>4.1067346824998609E-2</v>
      </c>
      <c r="V1035" s="22">
        <v>1.5433182806489378</v>
      </c>
      <c r="W1035" s="22">
        <v>0.52956179963204542</v>
      </c>
      <c r="X1035" s="22">
        <v>0.94211685343145446</v>
      </c>
      <c r="Y1035" s="22">
        <v>9.4246529519986619E-2</v>
      </c>
      <c r="Z1035" s="22">
        <v>7.7521324636226785</v>
      </c>
      <c r="AA1035" s="22">
        <v>7.9695601271115564</v>
      </c>
      <c r="AB1035" s="22">
        <v>0.51388192005352062</v>
      </c>
      <c r="AC1035" s="22">
        <v>0.50740090316106368</v>
      </c>
      <c r="AD1035" s="22">
        <v>0.45113452639794832</v>
      </c>
      <c r="AE1035" s="22">
        <v>3.9883202319228408</v>
      </c>
      <c r="AF1035" s="22">
        <v>0.52266265261749456</v>
      </c>
      <c r="AG1035" s="22">
        <v>0.99999999999999989</v>
      </c>
      <c r="AH1035" s="22">
        <v>0.23586720187322291</v>
      </c>
      <c r="AI1035" s="22">
        <v>5.4356915872219433</v>
      </c>
      <c r="AJ1035" s="22">
        <v>0.18530133244132238</v>
      </c>
      <c r="AK1035" s="22">
        <v>4.6774822991581644</v>
      </c>
      <c r="AL1035" s="22">
        <v>267.60327814015722</v>
      </c>
      <c r="AM1035" s="22">
        <v>0.1393767073646652</v>
      </c>
      <c r="AN1035" s="22">
        <v>0.98296816636003781</v>
      </c>
    </row>
    <row r="1036" spans="1:40" x14ac:dyDescent="0.2">
      <c r="A1036" s="20">
        <v>38009</v>
      </c>
      <c r="B1036" s="22">
        <v>0.50567227469229292</v>
      </c>
      <c r="C1036" s="22">
        <v>0.10621747391028995</v>
      </c>
      <c r="D1036" s="22">
        <v>5.1901313434479721E-2</v>
      </c>
      <c r="E1036" s="22">
        <v>0.18074180136024451</v>
      </c>
      <c r="F1036" s="22">
        <v>0.17100806784701381</v>
      </c>
      <c r="G1036" s="22">
        <v>1.139562739213041</v>
      </c>
      <c r="H1036" s="22">
        <v>3.5968003965085225</v>
      </c>
      <c r="I1036" s="22">
        <v>0.8149626896494756</v>
      </c>
      <c r="J1036" s="22">
        <v>0.17326596359831484</v>
      </c>
      <c r="K1036" s="22">
        <v>0.25136988187350279</v>
      </c>
      <c r="L1036" s="22">
        <v>1.0693614560674065</v>
      </c>
      <c r="M1036" s="22">
        <v>28.54586006553405</v>
      </c>
      <c r="N1036" s="22">
        <v>1156.4831896907785</v>
      </c>
      <c r="O1036" s="22">
        <v>0.6112839716936973</v>
      </c>
      <c r="P1036" s="22">
        <v>6.2422556929261788</v>
      </c>
      <c r="Q1036" s="22">
        <v>9.448743012914063</v>
      </c>
      <c r="R1036" s="22">
        <v>14.691466806178925</v>
      </c>
      <c r="S1036" s="22">
        <v>10.518489963378034</v>
      </c>
      <c r="T1036" s="22">
        <v>163.00905911831924</v>
      </c>
      <c r="U1036" s="22">
        <v>4.0566401409808085E-2</v>
      </c>
      <c r="V1036" s="22">
        <v>1.5003304237684834</v>
      </c>
      <c r="W1036" s="22">
        <v>0.52310212847977533</v>
      </c>
      <c r="X1036" s="22">
        <v>0.94224467880056173</v>
      </c>
      <c r="Y1036" s="22">
        <v>9.2449816890161643E-2</v>
      </c>
      <c r="Z1036" s="22">
        <v>7.6506870060853052</v>
      </c>
      <c r="AA1036" s="22">
        <v>7.892997769639563</v>
      </c>
      <c r="AB1036" s="22">
        <v>0.51084891373186114</v>
      </c>
      <c r="AC1036" s="22">
        <v>0.50122532147479149</v>
      </c>
      <c r="AD1036" s="22">
        <v>0.44810970069113643</v>
      </c>
      <c r="AE1036" s="22">
        <v>3.9246083101577778</v>
      </c>
      <c r="AF1036" s="22">
        <v>0.51630090591183198</v>
      </c>
      <c r="AG1036" s="22">
        <v>1</v>
      </c>
      <c r="AH1036" s="22">
        <v>0.23336178649117495</v>
      </c>
      <c r="AI1036" s="22">
        <v>5.3879725748272156</v>
      </c>
      <c r="AJ1036" s="22">
        <v>0.18242145551670017</v>
      </c>
      <c r="AK1036" s="22">
        <v>4.6245559930611018</v>
      </c>
      <c r="AL1036" s="22">
        <v>264.33901478646368</v>
      </c>
      <c r="AM1036" s="22">
        <v>0.13767657020128315</v>
      </c>
      <c r="AN1036" s="22">
        <v>0.98989453974722597</v>
      </c>
    </row>
    <row r="1037" spans="1:40" x14ac:dyDescent="0.2">
      <c r="A1037" s="20">
        <v>38012</v>
      </c>
      <c r="B1037" s="22">
        <v>0.49944927181495524</v>
      </c>
      <c r="C1037" s="22">
        <v>0.10459756047811364</v>
      </c>
      <c r="D1037" s="22">
        <v>5.1263955180244493E-2</v>
      </c>
      <c r="E1037" s="22">
        <v>0.17861270890275904</v>
      </c>
      <c r="F1037" s="22">
        <v>0.17082092495138632</v>
      </c>
      <c r="G1037" s="22">
        <v>1.1255388297366022</v>
      </c>
      <c r="H1037" s="22">
        <v>3.5888440147404772</v>
      </c>
      <c r="I1037" s="22">
        <v>0.81195012170412972</v>
      </c>
      <c r="J1037" s="22">
        <v>0.16961068276696717</v>
      </c>
      <c r="K1037" s="22">
        <v>0.24672622690001222</v>
      </c>
      <c r="L1037" s="22">
        <v>1.0561742748745564</v>
      </c>
      <c r="M1037" s="22">
        <v>28.590271828553554</v>
      </c>
      <c r="N1037" s="22">
        <v>1149.5940929302817</v>
      </c>
      <c r="O1037" s="22">
        <v>0.605257074477488</v>
      </c>
      <c r="P1037" s="22">
        <v>6.1613565591046928</v>
      </c>
      <c r="Q1037" s="22">
        <v>9.4344497477528915</v>
      </c>
      <c r="R1037" s="22">
        <v>14.454915079073686</v>
      </c>
      <c r="S1037" s="22">
        <v>10.389045268496988</v>
      </c>
      <c r="T1037" s="22">
        <v>160.45907613647179</v>
      </c>
      <c r="U1037" s="22">
        <v>4.0067175240348654E-2</v>
      </c>
      <c r="V1037" s="22">
        <v>1.4835665429228027</v>
      </c>
      <c r="W1037" s="22">
        <v>0.51666462693264792</v>
      </c>
      <c r="X1037" s="22">
        <v>0.94064374005629647</v>
      </c>
      <c r="Y1037" s="22">
        <v>9.1053726594052128E-2</v>
      </c>
      <c r="Z1037" s="22">
        <v>7.5905301948625894</v>
      </c>
      <c r="AA1037" s="22">
        <v>7.7741062565441457</v>
      </c>
      <c r="AB1037" s="22">
        <v>0.50979752240307863</v>
      </c>
      <c r="AC1037" s="22">
        <v>0.49505704456138916</v>
      </c>
      <c r="AD1037" s="22">
        <v>0.44405009586749883</v>
      </c>
      <c r="AE1037" s="22">
        <v>3.8769904404465652</v>
      </c>
      <c r="AF1037" s="22">
        <v>0.50993350467099086</v>
      </c>
      <c r="AG1037" s="22">
        <v>0.99999999999999989</v>
      </c>
      <c r="AH1037" s="22">
        <v>0.23062592637920012</v>
      </c>
      <c r="AI1037" s="22">
        <v>5.3495424196684755</v>
      </c>
      <c r="AJ1037" s="22">
        <v>0.17922462910836426</v>
      </c>
      <c r="AK1037" s="22">
        <v>4.5812426059641815</v>
      </c>
      <c r="AL1037" s="22">
        <v>260.40604305198599</v>
      </c>
      <c r="AM1037" s="22">
        <v>0.13598226791226423</v>
      </c>
      <c r="AN1037" s="22">
        <v>0.96139463413970816</v>
      </c>
    </row>
    <row r="1038" spans="1:40" x14ac:dyDescent="0.2">
      <c r="A1038" s="20">
        <v>38013</v>
      </c>
      <c r="B1038" s="22">
        <v>0.50793102017673653</v>
      </c>
      <c r="C1038" s="22">
        <v>0.10767379790073432</v>
      </c>
      <c r="D1038" s="22">
        <v>5.2134530016180104E-2</v>
      </c>
      <c r="E1038" s="22">
        <v>0.18049812614954847</v>
      </c>
      <c r="F1038" s="22">
        <v>0.17148151733484532</v>
      </c>
      <c r="G1038" s="22">
        <v>1.1446529573647164</v>
      </c>
      <c r="H1038" s="22">
        <v>3.6112071469071094</v>
      </c>
      <c r="I1038" s="22">
        <v>0.81468932804137673</v>
      </c>
      <c r="J1038" s="22">
        <v>0.17478668528992822</v>
      </c>
      <c r="K1038" s="22">
        <v>0.2527001424402926</v>
      </c>
      <c r="L1038" s="22">
        <v>1.0736679066808645</v>
      </c>
      <c r="M1038" s="22">
        <v>28.757727040146033</v>
      </c>
      <c r="N1038" s="22">
        <v>1165.1062770532837</v>
      </c>
      <c r="O1038" s="22">
        <v>0.61733346240544318</v>
      </c>
      <c r="P1038" s="22">
        <v>6.2687557909584983</v>
      </c>
      <c r="Q1038" s="22">
        <v>9.5199900430086704</v>
      </c>
      <c r="R1038" s="22">
        <v>14.604970198171785</v>
      </c>
      <c r="S1038" s="22">
        <v>10.565474132566276</v>
      </c>
      <c r="T1038" s="22">
        <v>163.18402456057859</v>
      </c>
      <c r="U1038" s="22">
        <v>4.0747604098961429E-2</v>
      </c>
      <c r="V1038" s="22">
        <v>1.51083514264773</v>
      </c>
      <c r="W1038" s="22">
        <v>0.52543872993043939</v>
      </c>
      <c r="X1038" s="22">
        <v>0.94212498789948962</v>
      </c>
      <c r="Y1038" s="22">
        <v>9.3720180885342466E-2</v>
      </c>
      <c r="Z1038" s="22">
        <v>7.6917758017452389</v>
      </c>
      <c r="AA1038" s="22">
        <v>7.896447290177151</v>
      </c>
      <c r="AB1038" s="22">
        <v>0.52301862787127817</v>
      </c>
      <c r="AC1038" s="22">
        <v>0.50346420323325636</v>
      </c>
      <c r="AD1038" s="22">
        <v>0.44615618647232091</v>
      </c>
      <c r="AE1038" s="22">
        <v>3.9371603213895532</v>
      </c>
      <c r="AF1038" s="22">
        <v>0.51859329839166934</v>
      </c>
      <c r="AG1038" s="22">
        <v>0.99999999999999989</v>
      </c>
      <c r="AH1038" s="22">
        <v>0.23440417087303453</v>
      </c>
      <c r="AI1038" s="22">
        <v>5.4037421692411947</v>
      </c>
      <c r="AJ1038" s="22">
        <v>0.18378946495000759</v>
      </c>
      <c r="AK1038" s="22">
        <v>4.6134059824922904</v>
      </c>
      <c r="AL1038" s="22">
        <v>264.13685331415689</v>
      </c>
      <c r="AM1038" s="22">
        <v>0.13829154623777848</v>
      </c>
      <c r="AN1038" s="22">
        <v>0.97288102778277163</v>
      </c>
    </row>
    <row r="1039" spans="1:40" x14ac:dyDescent="0.2">
      <c r="A1039" s="20">
        <v>38014</v>
      </c>
      <c r="B1039" s="22">
        <v>0.50295096334232547</v>
      </c>
      <c r="C1039" s="22">
        <v>0.10563216344639653</v>
      </c>
      <c r="D1039" s="22">
        <v>5.1623372177413834E-2</v>
      </c>
      <c r="E1039" s="22">
        <v>0.1813849672039109</v>
      </c>
      <c r="F1039" s="22">
        <v>0.17189532638613117</v>
      </c>
      <c r="G1039" s="22">
        <v>1.1334301011954484</v>
      </c>
      <c r="H1039" s="22">
        <v>3.6014076985224643</v>
      </c>
      <c r="I1039" s="22">
        <v>0.81739630547605679</v>
      </c>
      <c r="J1039" s="22">
        <v>0.17088200254700317</v>
      </c>
      <c r="K1039" s="22">
        <v>0.24942829364481628</v>
      </c>
      <c r="L1039" s="22">
        <v>1.063716159776521</v>
      </c>
      <c r="M1039" s="22">
        <v>28.76333410930204</v>
      </c>
      <c r="N1039" s="22">
        <v>1152.3135278732523</v>
      </c>
      <c r="O1039" s="22">
        <v>0.61322524545715973</v>
      </c>
      <c r="P1039" s="22">
        <v>6.2086625494680057</v>
      </c>
      <c r="Q1039" s="22">
        <v>9.4937488873978122</v>
      </c>
      <c r="R1039" s="22">
        <v>14.530242239171812</v>
      </c>
      <c r="S1039" s="22">
        <v>10.467361386884303</v>
      </c>
      <c r="T1039" s="22">
        <v>160.3516507593082</v>
      </c>
      <c r="U1039" s="22">
        <v>4.0349459788845216E-2</v>
      </c>
      <c r="V1039" s="22">
        <v>1.5034850123926766</v>
      </c>
      <c r="W1039" s="22">
        <v>0.52028701713065029</v>
      </c>
      <c r="X1039" s="22">
        <v>0.95370205540416553</v>
      </c>
      <c r="Y1039" s="22">
        <v>9.274651841099868E-2</v>
      </c>
      <c r="Z1039" s="22">
        <v>7.6382707765620941</v>
      </c>
      <c r="AA1039" s="22">
        <v>7.8258726224547086</v>
      </c>
      <c r="AB1039" s="22">
        <v>0.51446725183836117</v>
      </c>
      <c r="AC1039" s="22">
        <v>0.49852794172018572</v>
      </c>
      <c r="AD1039" s="22">
        <v>0.44042614375504952</v>
      </c>
      <c r="AE1039" s="22">
        <v>3.8985580675640517</v>
      </c>
      <c r="AF1039" s="22">
        <v>0.51352239582620129</v>
      </c>
      <c r="AG1039" s="22">
        <v>1</v>
      </c>
      <c r="AH1039" s="22">
        <v>0.23194161063716159</v>
      </c>
      <c r="AI1039" s="22">
        <v>5.3541840689060214</v>
      </c>
      <c r="AJ1039" s="22">
        <v>0.18224766182370902</v>
      </c>
      <c r="AK1039" s="22">
        <v>4.5572185629972477</v>
      </c>
      <c r="AL1039" s="22">
        <v>260.86242074849031</v>
      </c>
      <c r="AM1039" s="22">
        <v>0.13693565393621537</v>
      </c>
      <c r="AN1039" s="22">
        <v>0.95342818409629315</v>
      </c>
    </row>
    <row r="1040" spans="1:40" x14ac:dyDescent="0.2">
      <c r="A1040" s="20">
        <v>38015</v>
      </c>
      <c r="B1040" s="22">
        <v>0.49760201593236869</v>
      </c>
      <c r="C1040" s="22">
        <v>0.1031268628407305</v>
      </c>
      <c r="D1040" s="22">
        <v>5.1072996260770602E-2</v>
      </c>
      <c r="E1040" s="22">
        <v>0.18009266785888473</v>
      </c>
      <c r="F1040" s="22">
        <v>0.17052782745353057</v>
      </c>
      <c r="G1040" s="22">
        <v>1.1213623801007966</v>
      </c>
      <c r="H1040" s="22">
        <v>3.6343683953828645</v>
      </c>
      <c r="I1040" s="22">
        <v>0.81287595512924726</v>
      </c>
      <c r="J1040" s="22">
        <v>0.16815693925107028</v>
      </c>
      <c r="K1040" s="22">
        <v>0.24603045575245219</v>
      </c>
      <c r="L1040" s="22">
        <v>1.0530943478025254</v>
      </c>
      <c r="M1040" s="22">
        <v>28.728391047526149</v>
      </c>
      <c r="N1040" s="22">
        <v>1141.8197583048827</v>
      </c>
      <c r="O1040" s="22">
        <v>0.60694737982983804</v>
      </c>
      <c r="P1040" s="22">
        <v>6.1290847016745245</v>
      </c>
      <c r="Q1040" s="22">
        <v>9.3982008345526484</v>
      </c>
      <c r="R1040" s="22">
        <v>14.347260608031215</v>
      </c>
      <c r="S1040" s="22">
        <v>10.350620495312416</v>
      </c>
      <c r="T1040" s="22">
        <v>158.78176990191295</v>
      </c>
      <c r="U1040" s="22">
        <v>3.9918983363138788E-2</v>
      </c>
      <c r="V1040" s="22">
        <v>1.5055140085622936</v>
      </c>
      <c r="W1040" s="22">
        <v>0.51475369858559583</v>
      </c>
      <c r="X1040" s="22">
        <v>0.95533246626564783</v>
      </c>
      <c r="Y1040" s="22">
        <v>9.063566899691107E-2</v>
      </c>
      <c r="Z1040" s="22">
        <v>7.5814230748387796</v>
      </c>
      <c r="AA1040" s="22">
        <v>7.7494174388988242</v>
      </c>
      <c r="AB1040" s="22">
        <v>0.52024061128271826</v>
      </c>
      <c r="AC1040" s="22">
        <v>0.49321248577467075</v>
      </c>
      <c r="AD1040" s="22">
        <v>0.44462959952311276</v>
      </c>
      <c r="AE1040" s="22">
        <v>3.8604021026391369</v>
      </c>
      <c r="AF1040" s="22">
        <v>0.50806101988836505</v>
      </c>
      <c r="AG1040" s="22">
        <v>1</v>
      </c>
      <c r="AH1040" s="22">
        <v>0.23078903159377878</v>
      </c>
      <c r="AI1040" s="22">
        <v>5.3162087465452776</v>
      </c>
      <c r="AJ1040" s="22">
        <v>0.18269387091529832</v>
      </c>
      <c r="AK1040" s="22">
        <v>4.5101067577087735</v>
      </c>
      <c r="AL1040" s="22">
        <v>256.05592586571288</v>
      </c>
      <c r="AM1040" s="22">
        <v>0.13547932585487454</v>
      </c>
      <c r="AN1040" s="22">
        <v>0.94870752723134455</v>
      </c>
    </row>
    <row r="1041" spans="1:40" x14ac:dyDescent="0.2">
      <c r="A1041" s="20">
        <v>38016</v>
      </c>
      <c r="B1041" s="22">
        <v>0.49758853334055864</v>
      </c>
      <c r="C1041" s="22">
        <v>0.10344921017693119</v>
      </c>
      <c r="D1041" s="22">
        <v>5.1071612431246097E-2</v>
      </c>
      <c r="E1041" s="22">
        <v>0.17941040994933208</v>
      </c>
      <c r="F1041" s="22">
        <v>0.17038773132468094</v>
      </c>
      <c r="G1041" s="22">
        <v>1.1213049015091987</v>
      </c>
      <c r="H1041" s="22">
        <v>3.6184192700571702</v>
      </c>
      <c r="I1041" s="22">
        <v>0.80930446798710265</v>
      </c>
      <c r="J1041" s="22">
        <v>0.16888395155390573</v>
      </c>
      <c r="K1041" s="22">
        <v>0.24701276180670328</v>
      </c>
      <c r="L1041" s="22">
        <v>1.0534586934727828</v>
      </c>
      <c r="M1041" s="22">
        <v>28.612458341236074</v>
      </c>
      <c r="N1041" s="22">
        <v>1145.7176145446663</v>
      </c>
      <c r="O1041" s="22">
        <v>0.60679545885604347</v>
      </c>
      <c r="P1041" s="22">
        <v>6.127563876771343</v>
      </c>
      <c r="Q1041" s="22">
        <v>9.3911724063185833</v>
      </c>
      <c r="R1041" s="22">
        <v>14.321131492670764</v>
      </c>
      <c r="S1041" s="22">
        <v>10.357113826645351</v>
      </c>
      <c r="T1041" s="22">
        <v>158.64199203403146</v>
      </c>
      <c r="U1041" s="22">
        <v>3.9917901753054978E-2</v>
      </c>
      <c r="V1041" s="22">
        <v>1.4983607445742</v>
      </c>
      <c r="W1041" s="22">
        <v>0.51473975126669735</v>
      </c>
      <c r="X1041" s="22">
        <v>0.95011786381987151</v>
      </c>
      <c r="Y1041" s="22">
        <v>9.1269948790202379E-2</v>
      </c>
      <c r="Z1041" s="22">
        <v>7.5527677676321554</v>
      </c>
      <c r="AA1041" s="22">
        <v>7.789850163925542</v>
      </c>
      <c r="AB1041" s="22">
        <v>0.52178448532798649</v>
      </c>
      <c r="AC1041" s="22">
        <v>0.49319912211775535</v>
      </c>
      <c r="AD1041" s="22">
        <v>0.4411222803262253</v>
      </c>
      <c r="AE1041" s="22">
        <v>3.8643888693201829</v>
      </c>
      <c r="AF1041" s="22">
        <v>0.50804725390847261</v>
      </c>
      <c r="AG1041" s="22">
        <v>0.99999999999999989</v>
      </c>
      <c r="AH1041" s="22">
        <v>0.22942802178448529</v>
      </c>
      <c r="AI1041" s="22">
        <v>5.3147099466225907</v>
      </c>
      <c r="AJ1041" s="22">
        <v>0.18133416425068413</v>
      </c>
      <c r="AK1041" s="22">
        <v>4.5059202861245824</v>
      </c>
      <c r="AL1041" s="22">
        <v>256.72636627198091</v>
      </c>
      <c r="AM1041" s="22">
        <v>0.13547565502479203</v>
      </c>
      <c r="AN1041" s="22">
        <v>0.95781288102527973</v>
      </c>
    </row>
    <row r="1042" spans="1:40" x14ac:dyDescent="0.2">
      <c r="A1042" s="20">
        <v>38019</v>
      </c>
      <c r="B1042" s="22">
        <v>0.4972988342337219</v>
      </c>
      <c r="C1042" s="22">
        <v>0.10267137847461986</v>
      </c>
      <c r="D1042" s="22">
        <v>5.1041878224135827E-2</v>
      </c>
      <c r="E1042" s="22">
        <v>0.18094425714556508</v>
      </c>
      <c r="F1042" s="22">
        <v>0.17076241926966979</v>
      </c>
      <c r="G1042" s="22">
        <v>1.120679150249807</v>
      </c>
      <c r="H1042" s="22">
        <v>3.6283629175298211</v>
      </c>
      <c r="I1042" s="22">
        <v>0.81154122154975161</v>
      </c>
      <c r="J1042" s="22">
        <v>0.1682575788347753</v>
      </c>
      <c r="K1042" s="22">
        <v>0.24635444169137657</v>
      </c>
      <c r="L1042" s="22">
        <v>1.0528859823713392</v>
      </c>
      <c r="M1042" s="22">
        <v>28.859823713392096</v>
      </c>
      <c r="N1042" s="22">
        <v>1145.0505706974288</v>
      </c>
      <c r="O1042" s="22">
        <v>0.60481741744181317</v>
      </c>
      <c r="P1042" s="22">
        <v>6.1239963713662888</v>
      </c>
      <c r="Q1042" s="22">
        <v>9.3789349689264387</v>
      </c>
      <c r="R1042" s="22">
        <v>14.293838092530159</v>
      </c>
      <c r="S1042" s="22">
        <v>10.351083851226019</v>
      </c>
      <c r="T1042" s="22">
        <v>158.4142329095414</v>
      </c>
      <c r="U1042" s="22">
        <v>3.9894661304954171E-2</v>
      </c>
      <c r="V1042" s="22">
        <v>1.4912601378339223</v>
      </c>
      <c r="W1042" s="22">
        <v>0.51444006661521591</v>
      </c>
      <c r="X1042" s="22">
        <v>0.94596314499641199</v>
      </c>
      <c r="Y1042" s="22">
        <v>9.1081414083973078E-2</v>
      </c>
      <c r="Z1042" s="22">
        <v>7.5713879523944927</v>
      </c>
      <c r="AA1042" s="22">
        <v>7.7419878955278447</v>
      </c>
      <c r="AB1042" s="22">
        <v>0.52127760401857648</v>
      </c>
      <c r="AC1042" s="22">
        <v>0.49292551823117647</v>
      </c>
      <c r="AD1042" s="22">
        <v>0.44261207468486402</v>
      </c>
      <c r="AE1042" s="22">
        <v>3.8712647413244512</v>
      </c>
      <c r="AF1042" s="22">
        <v>0.50773792599211987</v>
      </c>
      <c r="AG1042" s="22">
        <v>1</v>
      </c>
      <c r="AH1042" s="22">
        <v>0.229402764802253</v>
      </c>
      <c r="AI1042" s="22">
        <v>5.3089077541736058</v>
      </c>
      <c r="AJ1042" s="22">
        <v>0.18068700326306242</v>
      </c>
      <c r="AK1042" s="22">
        <v>4.4951731047835688</v>
      </c>
      <c r="AL1042" s="22">
        <v>256.71229538161583</v>
      </c>
      <c r="AM1042" s="22">
        <v>0.13539678026456531</v>
      </c>
      <c r="AN1042" s="22">
        <v>0.94271362227006239</v>
      </c>
    </row>
    <row r="1043" spans="1:40" x14ac:dyDescent="0.2">
      <c r="A1043" s="20">
        <v>38020</v>
      </c>
      <c r="B1043" s="22">
        <v>0.50053830114883002</v>
      </c>
      <c r="C1043" s="22">
        <v>0.10419874896087435</v>
      </c>
      <c r="D1043" s="22">
        <v>5.1374371414164809E-2</v>
      </c>
      <c r="E1043" s="22">
        <v>0.1822592294798239</v>
      </c>
      <c r="F1043" s="22">
        <v>0.17040297632837731</v>
      </c>
      <c r="G1043" s="22">
        <v>1.1280066504040664</v>
      </c>
      <c r="H1043" s="22">
        <v>3.6156120961037894</v>
      </c>
      <c r="I1043" s="22">
        <v>0.81010915929625626</v>
      </c>
      <c r="J1043" s="22">
        <v>0.17075730113520213</v>
      </c>
      <c r="K1043" s="22">
        <v>0.25046675479360581</v>
      </c>
      <c r="L1043" s="22">
        <v>1.0596083348096865</v>
      </c>
      <c r="M1043" s="22">
        <v>28.768448738739963</v>
      </c>
      <c r="N1043" s="22">
        <v>1150.7379495495986</v>
      </c>
      <c r="O1043" s="22">
        <v>0.60862099510759204</v>
      </c>
      <c r="P1043" s="22">
        <v>6.1693400019079023</v>
      </c>
      <c r="Q1043" s="22">
        <v>9.388244593139726</v>
      </c>
      <c r="R1043" s="22">
        <v>14.377410430777196</v>
      </c>
      <c r="S1043" s="22">
        <v>10.411698169776093</v>
      </c>
      <c r="T1043" s="22">
        <v>159.17360552746698</v>
      </c>
      <c r="U1043" s="22">
        <v>4.0155902915002921E-2</v>
      </c>
      <c r="V1043" s="22">
        <v>1.5124218100546478</v>
      </c>
      <c r="W1043" s="22">
        <v>0.51779119366576265</v>
      </c>
      <c r="X1043" s="22">
        <v>0.95051717793919233</v>
      </c>
      <c r="Y1043" s="22">
        <v>9.2833099388108312E-2</v>
      </c>
      <c r="Z1043" s="22">
        <v>7.661592553727905</v>
      </c>
      <c r="AA1043" s="22">
        <v>7.8114992027691841</v>
      </c>
      <c r="AB1043" s="22">
        <v>0.51922212077024754</v>
      </c>
      <c r="AC1043" s="22">
        <v>0.49612286894070506</v>
      </c>
      <c r="AD1043" s="22">
        <v>0.43939001621717383</v>
      </c>
      <c r="AE1043" s="22">
        <v>3.8929802804617117</v>
      </c>
      <c r="AF1043" s="22">
        <v>0.51104539445890507</v>
      </c>
      <c r="AG1043" s="22">
        <v>1</v>
      </c>
      <c r="AH1043" s="22">
        <v>0.23065182136578583</v>
      </c>
      <c r="AI1043" s="22">
        <v>5.3216860409653979</v>
      </c>
      <c r="AJ1043" s="22">
        <v>0.1811826271821638</v>
      </c>
      <c r="AK1043" s="22">
        <v>4.5353575273579629</v>
      </c>
      <c r="AL1043" s="22">
        <v>256.8854849480096</v>
      </c>
      <c r="AM1043" s="22">
        <v>0.13627877185570803</v>
      </c>
      <c r="AN1043" s="22">
        <v>0.93965575982229244</v>
      </c>
    </row>
    <row r="1044" spans="1:40" x14ac:dyDescent="0.2">
      <c r="A1044" s="20">
        <v>38021</v>
      </c>
      <c r="B1044" s="22">
        <v>0.50174863387978141</v>
      </c>
      <c r="C1044" s="22">
        <v>0.10404371584699453</v>
      </c>
      <c r="D1044" s="22">
        <v>5.149999999999999E-2</v>
      </c>
      <c r="E1044" s="22">
        <v>0.18204918032786882</v>
      </c>
      <c r="F1044" s="22">
        <v>0.1708469945355191</v>
      </c>
      <c r="G1044" s="22">
        <v>1.1307650273224044</v>
      </c>
      <c r="H1044" s="22">
        <v>3.610245901639344</v>
      </c>
      <c r="I1044" s="22">
        <v>0.8119945355191257</v>
      </c>
      <c r="J1044" s="22">
        <v>0.17118852459016393</v>
      </c>
      <c r="K1044" s="22">
        <v>0.25019125683060106</v>
      </c>
      <c r="L1044" s="22">
        <v>1.0624043715846994</v>
      </c>
      <c r="M1044" s="22">
        <v>28.825136612021854</v>
      </c>
      <c r="N1044" s="22">
        <v>1153.6885245901638</v>
      </c>
      <c r="O1044" s="22">
        <v>0.61215846994535505</v>
      </c>
      <c r="P1044" s="22">
        <v>6.1789617486338786</v>
      </c>
      <c r="Q1044" s="22">
        <v>9.4002732240437155</v>
      </c>
      <c r="R1044" s="22">
        <v>14.400273224043714</v>
      </c>
      <c r="S1044" s="22">
        <v>10.416666666666666</v>
      </c>
      <c r="T1044" s="22">
        <v>159.59016393442622</v>
      </c>
      <c r="U1044" s="22">
        <v>4.025409836065573E-2</v>
      </c>
      <c r="V1044" s="22">
        <v>1.5280054644808743</v>
      </c>
      <c r="W1044" s="22">
        <v>0.51905737704918031</v>
      </c>
      <c r="X1044" s="22">
        <v>0.95195355191256825</v>
      </c>
      <c r="Y1044" s="22">
        <v>9.3128415300546441E-2</v>
      </c>
      <c r="Z1044" s="22">
        <v>7.6516393442622936</v>
      </c>
      <c r="AA1044" s="22">
        <v>7.8265027322404359</v>
      </c>
      <c r="AB1044" s="22">
        <v>0.52254098360655732</v>
      </c>
      <c r="AC1044" s="22">
        <v>0.49733606557377041</v>
      </c>
      <c r="AD1044" s="22">
        <v>0.44053278688524583</v>
      </c>
      <c r="AE1044" s="22">
        <v>3.8920765027322397</v>
      </c>
      <c r="AF1044" s="22">
        <v>0.51229508196721307</v>
      </c>
      <c r="AG1044" s="22">
        <v>0.99999999999999989</v>
      </c>
      <c r="AH1044" s="22">
        <v>0.23131147540983604</v>
      </c>
      <c r="AI1044" s="22">
        <v>5.3278688524590159</v>
      </c>
      <c r="AJ1044" s="22">
        <v>0.18170765027322403</v>
      </c>
      <c r="AK1044" s="22">
        <v>4.5300546448087422</v>
      </c>
      <c r="AL1044" s="22">
        <v>256.14754098360652</v>
      </c>
      <c r="AM1044" s="22">
        <v>0.13661202185792348</v>
      </c>
      <c r="AN1044" s="22">
        <v>0.93193989071038241</v>
      </c>
    </row>
    <row r="1045" spans="1:40" x14ac:dyDescent="0.2">
      <c r="A1045" s="20">
        <v>38022</v>
      </c>
      <c r="B1045" s="22">
        <v>0.50103677834770277</v>
      </c>
      <c r="C1045" s="22">
        <v>0.10385517843501037</v>
      </c>
      <c r="D1045" s="22">
        <v>5.1428298592164141E-2</v>
      </c>
      <c r="E1045" s="22">
        <v>0.18243206373458476</v>
      </c>
      <c r="F1045" s="22">
        <v>0.17064553093964857</v>
      </c>
      <c r="G1045" s="22">
        <v>1.12917439703154</v>
      </c>
      <c r="H1045" s="22">
        <v>3.6113991050965843</v>
      </c>
      <c r="I1045" s="22">
        <v>0.81028320419076727</v>
      </c>
      <c r="J1045" s="22">
        <v>0.17104114373021936</v>
      </c>
      <c r="K1045" s="22">
        <v>0.24998635817963552</v>
      </c>
      <c r="L1045" s="22">
        <v>1.0604741896758705</v>
      </c>
      <c r="M1045" s="22">
        <v>29.00251009494707</v>
      </c>
      <c r="N1045" s="22">
        <v>1152.0517297828223</v>
      </c>
      <c r="O1045" s="22">
        <v>0.60965295208992698</v>
      </c>
      <c r="P1045" s="22">
        <v>6.1620102586489152</v>
      </c>
      <c r="Q1045" s="22">
        <v>9.373294772454436</v>
      </c>
      <c r="R1045" s="22">
        <v>14.439866855833243</v>
      </c>
      <c r="S1045" s="22">
        <v>10.401888027938449</v>
      </c>
      <c r="T1045" s="22">
        <v>159.06362545018007</v>
      </c>
      <c r="U1045" s="22">
        <v>4.0195623704027073E-2</v>
      </c>
      <c r="V1045" s="22">
        <v>1.5235184983084142</v>
      </c>
      <c r="W1045" s="22">
        <v>0.51833460656990071</v>
      </c>
      <c r="X1045" s="22">
        <v>0.95093037214885956</v>
      </c>
      <c r="Y1045" s="22">
        <v>9.3678380443086323E-2</v>
      </c>
      <c r="Z1045" s="22">
        <v>7.6189566735785226</v>
      </c>
      <c r="AA1045" s="22">
        <v>7.7417330568591076</v>
      </c>
      <c r="AB1045" s="22">
        <v>0.52602859325548401</v>
      </c>
      <c r="AC1045" s="22">
        <v>0.49664411219033072</v>
      </c>
      <c r="AD1045" s="22">
        <v>0.44274527993015389</v>
      </c>
      <c r="AE1045" s="22">
        <v>3.8922841864018336</v>
      </c>
      <c r="AF1045" s="22">
        <v>0.51158190548946858</v>
      </c>
      <c r="AG1045" s="22">
        <v>1</v>
      </c>
      <c r="AH1045" s="22">
        <v>0.23081960056749973</v>
      </c>
      <c r="AI1045" s="22">
        <v>5.3216741241951331</v>
      </c>
      <c r="AJ1045" s="22">
        <v>0.18089053803339519</v>
      </c>
      <c r="AK1045" s="22">
        <v>4.5222634508348794</v>
      </c>
      <c r="AL1045" s="22">
        <v>254.41994979810107</v>
      </c>
      <c r="AM1045" s="22">
        <v>0.13641820364509441</v>
      </c>
      <c r="AN1045" s="22">
        <v>0.95016643020844704</v>
      </c>
    </row>
    <row r="1046" spans="1:40" x14ac:dyDescent="0.2">
      <c r="A1046" s="20">
        <v>38023</v>
      </c>
      <c r="B1046" s="22">
        <v>0.51172446463154675</v>
      </c>
      <c r="C1046" s="22">
        <v>0.10731054853496441</v>
      </c>
      <c r="D1046" s="22">
        <v>5.2525322893009908E-2</v>
      </c>
      <c r="E1046" s="22">
        <v>0.18463767712092291</v>
      </c>
      <c r="F1046" s="22">
        <v>0.17186128488428798</v>
      </c>
      <c r="G1046" s="22">
        <v>1.1532609755757739</v>
      </c>
      <c r="H1046" s="22">
        <v>3.6340963872208212</v>
      </c>
      <c r="I1046" s="22">
        <v>0.81681133573906628</v>
      </c>
      <c r="J1046" s="22">
        <v>0.17697462834213426</v>
      </c>
      <c r="K1046" s="22">
        <v>0.25728337954383962</v>
      </c>
      <c r="L1046" s="22">
        <v>1.0831231800259151</v>
      </c>
      <c r="M1046" s="22">
        <v>29.247767266242182</v>
      </c>
      <c r="N1046" s="22">
        <v>1178.2982458584706</v>
      </c>
      <c r="O1046" s="22">
        <v>0.62140359187995498</v>
      </c>
      <c r="P1046" s="22">
        <v>6.3045992225488696</v>
      </c>
      <c r="Q1046" s="22">
        <v>9.5230797096401147</v>
      </c>
      <c r="R1046" s="22">
        <v>14.711660373678127</v>
      </c>
      <c r="S1046" s="22">
        <v>10.630738578574116</v>
      </c>
      <c r="T1046" s="22">
        <v>162.5959622699344</v>
      </c>
      <c r="U1046" s="22">
        <v>4.105304223036519E-2</v>
      </c>
      <c r="V1046" s="22">
        <v>1.5496077912306858</v>
      </c>
      <c r="W1046" s="22">
        <v>0.529391275270645</v>
      </c>
      <c r="X1046" s="22">
        <v>0.95960876652780314</v>
      </c>
      <c r="Y1046" s="22">
        <v>9.6624078692544565E-2</v>
      </c>
      <c r="Z1046" s="22">
        <v>7.7814777144608707</v>
      </c>
      <c r="AA1046" s="22">
        <v>7.9444916612096481</v>
      </c>
      <c r="AB1046" s="22">
        <v>0.53084028813063411</v>
      </c>
      <c r="AC1046" s="22">
        <v>0.50723809789196506</v>
      </c>
      <c r="AD1046" s="22">
        <v>0.44816295821548502</v>
      </c>
      <c r="AE1046" s="22">
        <v>3.9740570966798106</v>
      </c>
      <c r="AF1046" s="22">
        <v>0.52249453136973523</v>
      </c>
      <c r="AG1046" s="22">
        <v>1</v>
      </c>
      <c r="AH1046" s="22">
        <v>0.23465648642247086</v>
      </c>
      <c r="AI1046" s="22">
        <v>5.4400679921418931</v>
      </c>
      <c r="AJ1046" s="22">
        <v>0.18621208532456496</v>
      </c>
      <c r="AK1046" s="22">
        <v>4.6229083360037899</v>
      </c>
      <c r="AL1046" s="22">
        <v>259.15037688267176</v>
      </c>
      <c r="AM1046" s="22">
        <v>0.13932815961433967</v>
      </c>
      <c r="AN1046" s="22">
        <v>0.97182784612598072</v>
      </c>
    </row>
    <row r="1047" spans="1:40" x14ac:dyDescent="0.2">
      <c r="A1047" s="20">
        <v>38026</v>
      </c>
      <c r="B1047" s="22">
        <v>0.51155340752399125</v>
      </c>
      <c r="C1047" s="22">
        <v>0.10813822304553114</v>
      </c>
      <c r="D1047" s="22">
        <v>5.2506372132540349E-2</v>
      </c>
      <c r="E1047" s="22">
        <v>0.18491023301809265</v>
      </c>
      <c r="F1047" s="22">
        <v>0.17205454266891373</v>
      </c>
      <c r="G1047" s="22">
        <v>1.1528754683343314</v>
      </c>
      <c r="H1047" s="22">
        <v>3.6406813655166648</v>
      </c>
      <c r="I1047" s="22">
        <v>0.81740184130256122</v>
      </c>
      <c r="J1047" s="22">
        <v>0.17672047578589634</v>
      </c>
      <c r="K1047" s="22">
        <v>0.25881304232767383</v>
      </c>
      <c r="L1047" s="22">
        <v>1.0819811412733122</v>
      </c>
      <c r="M1047" s="22">
        <v>29.059710015738816</v>
      </c>
      <c r="N1047" s="22">
        <v>1175.2580191372897</v>
      </c>
      <c r="O1047" s="22">
        <v>0.62203156120729275</v>
      </c>
      <c r="P1047" s="22">
        <v>6.2913492207195283</v>
      </c>
      <c r="Q1047" s="22">
        <v>9.5087538476538001</v>
      </c>
      <c r="R1047" s="22">
        <v>14.712313884981265</v>
      </c>
      <c r="S1047" s="22">
        <v>10.620220900594731</v>
      </c>
      <c r="T1047" s="22">
        <v>162.43018510522722</v>
      </c>
      <c r="U1047" s="22">
        <v>4.1040712007465487E-2</v>
      </c>
      <c r="V1047" s="22">
        <v>1.5483933869103166</v>
      </c>
      <c r="W1047" s="22">
        <v>0.52921431257573426</v>
      </c>
      <c r="X1047" s="22">
        <v>0.95308996197612705</v>
      </c>
      <c r="Y1047" s="22">
        <v>9.6926055406214726E-2</v>
      </c>
      <c r="Z1047" s="22">
        <v>7.780269370586514</v>
      </c>
      <c r="AA1047" s="22">
        <v>7.9599426159867397</v>
      </c>
      <c r="AB1047" s="22">
        <v>0.52940930679554854</v>
      </c>
      <c r="AC1047" s="22">
        <v>0.5070546123097065</v>
      </c>
      <c r="AD1047" s="22">
        <v>0.44978202431856479</v>
      </c>
      <c r="AE1047" s="22">
        <v>3.9693859074891704</v>
      </c>
      <c r="AF1047" s="22">
        <v>0.52231987408944658</v>
      </c>
      <c r="AG1047" s="22">
        <v>1</v>
      </c>
      <c r="AH1047" s="22">
        <v>0.23427162694820114</v>
      </c>
      <c r="AI1047" s="22">
        <v>5.4333746535370553</v>
      </c>
      <c r="AJ1047" s="22">
        <v>0.18733373260721198</v>
      </c>
      <c r="AK1047" s="22">
        <v>4.6102204827499751</v>
      </c>
      <c r="AL1047" s="22">
        <v>258.78518601055754</v>
      </c>
      <c r="AM1047" s="22">
        <v>0.13928158558157025</v>
      </c>
      <c r="AN1047" s="22">
        <v>0.95774196693455149</v>
      </c>
    </row>
    <row r="1048" spans="1:40" x14ac:dyDescent="0.2">
      <c r="A1048" s="20">
        <v>38027</v>
      </c>
      <c r="B1048" s="22">
        <v>0.51209548110037506</v>
      </c>
      <c r="C1048" s="22">
        <v>0.10864321467910375</v>
      </c>
      <c r="D1048" s="22">
        <v>5.2562011126448316E-2</v>
      </c>
      <c r="E1048" s="22">
        <v>0.18548263409601093</v>
      </c>
      <c r="F1048" s="22">
        <v>0.17227869103888679</v>
      </c>
      <c r="G1048" s="22">
        <v>1.1540831834469683</v>
      </c>
      <c r="H1048" s="22">
        <v>3.6287837592894689</v>
      </c>
      <c r="I1048" s="22">
        <v>0.81814252450467784</v>
      </c>
      <c r="J1048" s="22">
        <v>0.17697745430208728</v>
      </c>
      <c r="K1048" s="22">
        <v>0.26081621840186275</v>
      </c>
      <c r="L1048" s="22">
        <v>1.083030074873468</v>
      </c>
      <c r="M1048" s="22">
        <v>28.895302631028571</v>
      </c>
      <c r="N1048" s="22">
        <v>1169.8107946068794</v>
      </c>
      <c r="O1048" s="22">
        <v>0.623248420964571</v>
      </c>
      <c r="P1048" s="22">
        <v>6.2938330475035205</v>
      </c>
      <c r="Q1048" s="22">
        <v>9.5578700798929184</v>
      </c>
      <c r="R1048" s="22">
        <v>14.708383876409977</v>
      </c>
      <c r="S1048" s="22">
        <v>10.624503283557118</v>
      </c>
      <c r="T1048" s="22">
        <v>161.45898690760029</v>
      </c>
      <c r="U1048" s="22">
        <v>4.1084201279959841E-2</v>
      </c>
      <c r="V1048" s="22">
        <v>1.5496855872059787</v>
      </c>
      <c r="W1048" s="22">
        <v>0.52976115781988542</v>
      </c>
      <c r="X1048" s="22">
        <v>0.96701105673373211</v>
      </c>
      <c r="Y1048" s="22">
        <v>9.7391280099273572E-2</v>
      </c>
      <c r="Z1048" s="22">
        <v>7.7815423655554161</v>
      </c>
      <c r="AA1048" s="22">
        <v>7.9418859190474196</v>
      </c>
      <c r="AB1048" s="22">
        <v>0.52997030158530978</v>
      </c>
      <c r="AC1048" s="22">
        <v>0.50759191868490394</v>
      </c>
      <c r="AD1048" s="22">
        <v>0.44808354596282818</v>
      </c>
      <c r="AE1048" s="22">
        <v>3.9653657924457275</v>
      </c>
      <c r="AF1048" s="22">
        <v>0.52287335647857669</v>
      </c>
      <c r="AG1048" s="22">
        <v>1</v>
      </c>
      <c r="AH1048" s="22">
        <v>0.23361358597900198</v>
      </c>
      <c r="AI1048" s="22">
        <v>5.4265835668772047</v>
      </c>
      <c r="AJ1048" s="22">
        <v>0.18783898718645864</v>
      </c>
      <c r="AK1048" s="22">
        <v>4.6151057570307161</v>
      </c>
      <c r="AL1048" s="22">
        <v>257.10740229500425</v>
      </c>
      <c r="AM1048" s="22">
        <v>0.13942917694956847</v>
      </c>
      <c r="AN1048" s="22">
        <v>0.95090698679605701</v>
      </c>
    </row>
    <row r="1049" spans="1:40" x14ac:dyDescent="0.2">
      <c r="A1049" s="20">
        <v>38028</v>
      </c>
      <c r="B1049" s="22">
        <v>0.51624147867032122</v>
      </c>
      <c r="C1049" s="22">
        <v>0.11090027408812989</v>
      </c>
      <c r="D1049" s="22">
        <v>5.2987560615644108E-2</v>
      </c>
      <c r="E1049" s="22">
        <v>0.18444022770398483</v>
      </c>
      <c r="F1049" s="22">
        <v>0.17278796823388856</v>
      </c>
      <c r="G1049" s="22">
        <v>1.1634127486119898</v>
      </c>
      <c r="H1049" s="22">
        <v>3.5929439876308953</v>
      </c>
      <c r="I1049" s="22">
        <v>0.81612200435729854</v>
      </c>
      <c r="J1049" s="22">
        <v>0.18032187785508469</v>
      </c>
      <c r="K1049" s="22">
        <v>0.26587954178087009</v>
      </c>
      <c r="L1049" s="22">
        <v>1.0920233326305433</v>
      </c>
      <c r="M1049" s="22">
        <v>28.940895354557597</v>
      </c>
      <c r="N1049" s="22">
        <v>1182.0929088481271</v>
      </c>
      <c r="O1049" s="22">
        <v>0.62857544451472358</v>
      </c>
      <c r="P1049" s="22">
        <v>6.3461943917351888</v>
      </c>
      <c r="Q1049" s="22">
        <v>9.5452948204371353</v>
      </c>
      <c r="R1049" s="22">
        <v>14.803570173589149</v>
      </c>
      <c r="S1049" s="22">
        <v>10.710520767446765</v>
      </c>
      <c r="T1049" s="22">
        <v>163.11757677981589</v>
      </c>
      <c r="U1049" s="22">
        <v>4.1416824794433905E-2</v>
      </c>
      <c r="V1049" s="22">
        <v>1.5429053341766816</v>
      </c>
      <c r="W1049" s="22">
        <v>0.53410640241759788</v>
      </c>
      <c r="X1049" s="22">
        <v>0.97070770960714048</v>
      </c>
      <c r="Y1049" s="22">
        <v>9.858739194602574E-2</v>
      </c>
      <c r="Z1049" s="22">
        <v>7.8501651556680025</v>
      </c>
      <c r="AA1049" s="22">
        <v>8.032890575585073</v>
      </c>
      <c r="AB1049" s="22">
        <v>0.5325743200506009</v>
      </c>
      <c r="AC1049" s="22">
        <v>0.51165928737086241</v>
      </c>
      <c r="AD1049" s="22">
        <v>0.44600463841450561</v>
      </c>
      <c r="AE1049" s="22">
        <v>4.0073090167966834</v>
      </c>
      <c r="AF1049" s="22">
        <v>0.52710661325462094</v>
      </c>
      <c r="AG1049" s="22">
        <v>1</v>
      </c>
      <c r="AH1049" s="22">
        <v>0.2347881087919039</v>
      </c>
      <c r="AI1049" s="22">
        <v>5.4606788952140004</v>
      </c>
      <c r="AJ1049" s="22">
        <v>0.18609881228477057</v>
      </c>
      <c r="AK1049" s="22">
        <v>4.6454424063532223</v>
      </c>
      <c r="AL1049" s="22">
        <v>256.51837796050324</v>
      </c>
      <c r="AM1049" s="22">
        <v>0.14055801532082368</v>
      </c>
      <c r="AN1049" s="22">
        <v>0.94454986295593513</v>
      </c>
    </row>
    <row r="1050" spans="1:40" x14ac:dyDescent="0.2">
      <c r="A1050" s="20">
        <v>38029</v>
      </c>
      <c r="B1050" s="22">
        <v>0.5141597256246937</v>
      </c>
      <c r="C1050" s="22">
        <v>0.1103940645341919</v>
      </c>
      <c r="D1050" s="22">
        <v>5.2772450479456841E-2</v>
      </c>
      <c r="E1050" s="22">
        <v>0.1846013858752712</v>
      </c>
      <c r="F1050" s="22">
        <v>0.17228249457548817</v>
      </c>
      <c r="G1050" s="22">
        <v>1.1587037166655001</v>
      </c>
      <c r="H1050" s="22">
        <v>3.5768180863722256</v>
      </c>
      <c r="I1050" s="22">
        <v>0.81457268845803865</v>
      </c>
      <c r="J1050" s="22">
        <v>0.17919787219150274</v>
      </c>
      <c r="K1050" s="22">
        <v>0.2648421642052215</v>
      </c>
      <c r="L1050" s="22">
        <v>1.0876041156295932</v>
      </c>
      <c r="M1050" s="22">
        <v>28.781409673129414</v>
      </c>
      <c r="N1050" s="22">
        <v>1176.4541191292783</v>
      </c>
      <c r="O1050" s="22">
        <v>0.62238398544131013</v>
      </c>
      <c r="P1050" s="22">
        <v>6.3288304052635258</v>
      </c>
      <c r="Q1050" s="22">
        <v>9.4785469307762273</v>
      </c>
      <c r="R1050" s="22">
        <v>14.751872331490164</v>
      </c>
      <c r="S1050" s="22">
        <v>10.679638832505074</v>
      </c>
      <c r="T1050" s="22">
        <v>162.3853853153216</v>
      </c>
      <c r="U1050" s="22">
        <v>4.124728774410303E-2</v>
      </c>
      <c r="V1050" s="22">
        <v>1.5328900398964092</v>
      </c>
      <c r="W1050" s="22">
        <v>0.53188213060824518</v>
      </c>
      <c r="X1050" s="22">
        <v>0.96757891789738915</v>
      </c>
      <c r="Y1050" s="22">
        <v>9.7809197172254489E-2</v>
      </c>
      <c r="Z1050" s="22">
        <v>7.8280954714075728</v>
      </c>
      <c r="AA1050" s="22">
        <v>7.9932806047455722</v>
      </c>
      <c r="AB1050" s="22">
        <v>0.53433191012808845</v>
      </c>
      <c r="AC1050" s="22">
        <v>0.50962413382795535</v>
      </c>
      <c r="AD1050" s="22">
        <v>0.44388605025547695</v>
      </c>
      <c r="AE1050" s="22">
        <v>3.982641562259396</v>
      </c>
      <c r="AF1050" s="22">
        <v>0.52495275425211729</v>
      </c>
      <c r="AG1050" s="22">
        <v>0.99999999999999989</v>
      </c>
      <c r="AH1050" s="22">
        <v>0.23432491075803175</v>
      </c>
      <c r="AI1050" s="22">
        <v>5.4364107230349266</v>
      </c>
      <c r="AJ1050" s="22">
        <v>0.1839434450899419</v>
      </c>
      <c r="AK1050" s="22">
        <v>4.6279834814866661</v>
      </c>
      <c r="AL1050" s="22">
        <v>255.19703226709592</v>
      </c>
      <c r="AM1050" s="22">
        <v>0.13998740113389793</v>
      </c>
      <c r="AN1050" s="22">
        <v>0.92253097221250069</v>
      </c>
    </row>
    <row r="1051" spans="1:40" x14ac:dyDescent="0.2">
      <c r="A1051" s="20">
        <v>38030</v>
      </c>
      <c r="B1051" s="22">
        <v>0.51220974827417898</v>
      </c>
      <c r="C1051" s="22">
        <v>0.11004811379959557</v>
      </c>
      <c r="D1051" s="22">
        <v>5.2575134230527863E-2</v>
      </c>
      <c r="E1051" s="22">
        <v>0.18354368593542991</v>
      </c>
      <c r="F1051" s="22">
        <v>0.17269367547590825</v>
      </c>
      <c r="G1051" s="22">
        <v>1.1543128094275155</v>
      </c>
      <c r="H1051" s="22">
        <v>3.5627919949794298</v>
      </c>
      <c r="I1051" s="22">
        <v>0.81553587615926371</v>
      </c>
      <c r="J1051" s="22">
        <v>0.17763056969527929</v>
      </c>
      <c r="K1051" s="22">
        <v>0.26293842828254654</v>
      </c>
      <c r="L1051" s="22">
        <v>1.0835646049787324</v>
      </c>
      <c r="M1051" s="22">
        <v>28.805522627431841</v>
      </c>
      <c r="N1051" s="22">
        <v>1171.4664249354996</v>
      </c>
      <c r="O1051" s="22">
        <v>0.61878530088557293</v>
      </c>
      <c r="P1051" s="22">
        <v>6.2952374311414827</v>
      </c>
      <c r="Q1051" s="22">
        <v>9.4777212188829232</v>
      </c>
      <c r="R1051" s="22">
        <v>14.708876647374661</v>
      </c>
      <c r="S1051" s="22">
        <v>10.624084791855521</v>
      </c>
      <c r="T1051" s="22">
        <v>161.21609371731401</v>
      </c>
      <c r="U1051" s="22">
        <v>4.109197406038631E-2</v>
      </c>
      <c r="V1051" s="22">
        <v>1.525277177323757</v>
      </c>
      <c r="W1051" s="22">
        <v>0.52987936685028947</v>
      </c>
      <c r="X1051" s="22">
        <v>0.96627850219649958</v>
      </c>
      <c r="Y1051" s="22">
        <v>9.7580363991353475E-2</v>
      </c>
      <c r="Z1051" s="22">
        <v>7.8111707691234926</v>
      </c>
      <c r="AA1051" s="22">
        <v>7.9841015270901616</v>
      </c>
      <c r="AB1051" s="22">
        <v>0.53008855728331361</v>
      </c>
      <c r="AC1051" s="22">
        <v>0.50771912697859289</v>
      </c>
      <c r="AD1051" s="22">
        <v>0.445659298514748</v>
      </c>
      <c r="AE1051" s="22">
        <v>3.9657624991283735</v>
      </c>
      <c r="AF1051" s="22">
        <v>0.52299002858935928</v>
      </c>
      <c r="AG1051" s="22">
        <v>1</v>
      </c>
      <c r="AH1051" s="22">
        <v>0.23360992957255425</v>
      </c>
      <c r="AI1051" s="22">
        <v>5.425005229760826</v>
      </c>
      <c r="AJ1051" s="22">
        <v>0.18178648629802666</v>
      </c>
      <c r="AK1051" s="22">
        <v>4.6119517467401163</v>
      </c>
      <c r="AL1051" s="22">
        <v>251.72582107244963</v>
      </c>
      <c r="AM1051" s="22">
        <v>0.13946028868279758</v>
      </c>
      <c r="AN1051" s="22">
        <v>0.91852729935150967</v>
      </c>
    </row>
    <row r="1052" spans="1:40" x14ac:dyDescent="0.2">
      <c r="A1052" s="20">
        <v>38033</v>
      </c>
      <c r="B1052" s="22">
        <v>0.51072084098114456</v>
      </c>
      <c r="C1052" s="22">
        <v>0.11017019856499248</v>
      </c>
      <c r="D1052" s="22">
        <v>5.241948940430502E-2</v>
      </c>
      <c r="E1052" s="22">
        <v>0.18290783692085208</v>
      </c>
      <c r="F1052" s="22">
        <v>0.17146393014071973</v>
      </c>
      <c r="G1052" s="22">
        <v>1.150953890650203</v>
      </c>
      <c r="H1052" s="22">
        <v>3.5573446799043325</v>
      </c>
      <c r="I1052" s="22">
        <v>0.81086267311863836</v>
      </c>
      <c r="J1052" s="22">
        <v>0.17762389454363425</v>
      </c>
      <c r="K1052" s="22">
        <v>0.26286222815506982</v>
      </c>
      <c r="L1052" s="22">
        <v>1.0802463985761166</v>
      </c>
      <c r="M1052" s="22">
        <v>28.700150175204403</v>
      </c>
      <c r="N1052" s="22">
        <v>1166.0826519828688</v>
      </c>
      <c r="O1052" s="22">
        <v>0.61808220701930028</v>
      </c>
      <c r="P1052" s="22">
        <v>6.2865009177373601</v>
      </c>
      <c r="Q1052" s="22">
        <v>9.4485232771566832</v>
      </c>
      <c r="R1052" s="22">
        <v>14.662940096779575</v>
      </c>
      <c r="S1052" s="22">
        <v>10.581789865954724</v>
      </c>
      <c r="T1052" s="22">
        <v>161.02119138995494</v>
      </c>
      <c r="U1052" s="22">
        <v>4.0972801601868843E-2</v>
      </c>
      <c r="V1052" s="22">
        <v>1.5202458423716556</v>
      </c>
      <c r="W1052" s="22">
        <v>0.52832471216419152</v>
      </c>
      <c r="X1052" s="22">
        <v>0.96266477557149999</v>
      </c>
      <c r="Y1052" s="22">
        <v>9.8197897547138327E-2</v>
      </c>
      <c r="Z1052" s="22">
        <v>7.7924244952444512</v>
      </c>
      <c r="AA1052" s="22">
        <v>7.9704099226875798</v>
      </c>
      <c r="AB1052" s="22">
        <v>0.52922854441292622</v>
      </c>
      <c r="AC1052" s="22">
        <v>0.50621558484899043</v>
      </c>
      <c r="AD1052" s="22">
        <v>0.44162634184326155</v>
      </c>
      <c r="AE1052" s="22">
        <v>3.9573947383058012</v>
      </c>
      <c r="AF1052" s="22">
        <v>0.52144168196228935</v>
      </c>
      <c r="AG1052" s="22">
        <v>1</v>
      </c>
      <c r="AH1052" s="22">
        <v>0.23270204127037097</v>
      </c>
      <c r="AI1052" s="22">
        <v>5.4021358251293172</v>
      </c>
      <c r="AJ1052" s="22">
        <v>0.18424272762667554</v>
      </c>
      <c r="AK1052" s="22">
        <v>4.5956393570276424</v>
      </c>
      <c r="AL1052" s="22">
        <v>246.12047388620056</v>
      </c>
      <c r="AM1052" s="22">
        <v>0.13905111518994381</v>
      </c>
      <c r="AN1052" s="22">
        <v>0.92122754324489675</v>
      </c>
    </row>
    <row r="1053" spans="1:40" x14ac:dyDescent="0.2">
      <c r="A1053" s="20">
        <v>38034</v>
      </c>
      <c r="B1053" s="22">
        <v>0.51359174427384846</v>
      </c>
      <c r="C1053" s="22">
        <v>0.11161450904717958</v>
      </c>
      <c r="D1053" s="22">
        <v>5.2715552199569318E-2</v>
      </c>
      <c r="E1053" s="22">
        <v>0.18318091562491262</v>
      </c>
      <c r="F1053" s="22">
        <v>0.17160276309533798</v>
      </c>
      <c r="G1053" s="22">
        <v>1.1573957546774059</v>
      </c>
      <c r="H1053" s="22">
        <v>3.5562267528036466</v>
      </c>
      <c r="I1053" s="22">
        <v>0.81147747294236106</v>
      </c>
      <c r="J1053" s="22">
        <v>0.17948933076041057</v>
      </c>
      <c r="K1053" s="22">
        <v>0.26629750818021647</v>
      </c>
      <c r="L1053" s="22">
        <v>1.0865424951757698</v>
      </c>
      <c r="M1053" s="22">
        <v>28.587409458287887</v>
      </c>
      <c r="N1053" s="22">
        <v>1174.595184159745</v>
      </c>
      <c r="O1053" s="22">
        <v>0.62025617361635488</v>
      </c>
      <c r="P1053" s="22">
        <v>6.3176440976591994</v>
      </c>
      <c r="Q1053" s="22">
        <v>9.4415079564840454</v>
      </c>
      <c r="R1053" s="22">
        <v>14.770534440808792</v>
      </c>
      <c r="S1053" s="22">
        <v>10.648264675448166</v>
      </c>
      <c r="T1053" s="22">
        <v>161.64667058198395</v>
      </c>
      <c r="U1053" s="22">
        <v>4.1204519394803817E-2</v>
      </c>
      <c r="V1053" s="22">
        <v>1.5248762480073832</v>
      </c>
      <c r="W1053" s="22">
        <v>0.53130855496825802</v>
      </c>
      <c r="X1053" s="22">
        <v>0.95796627233828335</v>
      </c>
      <c r="Y1053" s="22">
        <v>9.9127443577481336E-2</v>
      </c>
      <c r="Z1053" s="22">
        <v>7.8250412506642064</v>
      </c>
      <c r="AA1053" s="22">
        <v>7.9774589590849345</v>
      </c>
      <c r="AB1053" s="22">
        <v>0.53073524065218003</v>
      </c>
      <c r="AC1053" s="22">
        <v>0.5090751461252343</v>
      </c>
      <c r="AD1053" s="22">
        <v>0.44210923735212687</v>
      </c>
      <c r="AE1053" s="22">
        <v>3.9821992896495795</v>
      </c>
      <c r="AF1053" s="22">
        <v>0.52437285007131473</v>
      </c>
      <c r="AG1053" s="22">
        <v>1</v>
      </c>
      <c r="AH1053" s="22">
        <v>0.23409402354783679</v>
      </c>
      <c r="AI1053" s="22">
        <v>5.4548759683418631</v>
      </c>
      <c r="AJ1053" s="22">
        <v>0.18501272478116174</v>
      </c>
      <c r="AK1053" s="22">
        <v>4.61448108062757</v>
      </c>
      <c r="AL1053" s="22">
        <v>247.50398523366056</v>
      </c>
      <c r="AM1053" s="22">
        <v>0.13983276001901726</v>
      </c>
      <c r="AN1053" s="22">
        <v>0.90720698045138015</v>
      </c>
    </row>
    <row r="1054" spans="1:40" x14ac:dyDescent="0.2">
      <c r="A1054" s="20">
        <v>38035</v>
      </c>
      <c r="B1054" s="22">
        <v>0.5080434331558199</v>
      </c>
      <c r="C1054" s="22">
        <v>0.10909468151324435</v>
      </c>
      <c r="D1054" s="22">
        <v>5.2146068192821082E-2</v>
      </c>
      <c r="E1054" s="22">
        <v>0.18308320077460408</v>
      </c>
      <c r="F1054" s="22">
        <v>0.17190677086935471</v>
      </c>
      <c r="G1054" s="22">
        <v>1.1448924545265924</v>
      </c>
      <c r="H1054" s="22">
        <v>3.5617954215367593</v>
      </c>
      <c r="I1054" s="22">
        <v>0.81276713465661521</v>
      </c>
      <c r="J1054" s="22">
        <v>0.17532332803098419</v>
      </c>
      <c r="K1054" s="22">
        <v>0.26087557922401272</v>
      </c>
      <c r="L1054" s="22">
        <v>1.0748461166055745</v>
      </c>
      <c r="M1054" s="22">
        <v>28.61332042326579</v>
      </c>
      <c r="N1054" s="22">
        <v>1161.9060792585933</v>
      </c>
      <c r="O1054" s="22">
        <v>0.61428867833183487</v>
      </c>
      <c r="P1054" s="22">
        <v>6.2507780621066464</v>
      </c>
      <c r="Q1054" s="22">
        <v>9.4308043433155841</v>
      </c>
      <c r="R1054" s="22">
        <v>14.764506535721695</v>
      </c>
      <c r="S1054" s="22">
        <v>10.55951310602393</v>
      </c>
      <c r="T1054" s="22">
        <v>160.17705235493466</v>
      </c>
      <c r="U1054" s="22">
        <v>4.0756622173041018E-2</v>
      </c>
      <c r="V1054" s="22">
        <v>1.5196071650874889</v>
      </c>
      <c r="W1054" s="22">
        <v>0.5255688498513037</v>
      </c>
      <c r="X1054" s="22">
        <v>0.95987274361989083</v>
      </c>
      <c r="Y1054" s="22">
        <v>9.6825506604882774E-2</v>
      </c>
      <c r="Z1054" s="22">
        <v>7.757106300574037</v>
      </c>
      <c r="AA1054" s="22">
        <v>7.9355418770316071</v>
      </c>
      <c r="AB1054" s="22">
        <v>0.52700740023514769</v>
      </c>
      <c r="AC1054" s="22">
        <v>0.50342347326924408</v>
      </c>
      <c r="AD1054" s="22">
        <v>0.43852271941351412</v>
      </c>
      <c r="AE1054" s="22">
        <v>3.9393319040044261</v>
      </c>
      <c r="AF1054" s="22">
        <v>0.51872190331281565</v>
      </c>
      <c r="AG1054" s="22">
        <v>1</v>
      </c>
      <c r="AH1054" s="22">
        <v>0.23238121585171867</v>
      </c>
      <c r="AI1054" s="22">
        <v>5.4014800470295317</v>
      </c>
      <c r="AJ1054" s="22">
        <v>0.182308596721765</v>
      </c>
      <c r="AK1054" s="22">
        <v>4.5715471332733939</v>
      </c>
      <c r="AL1054" s="22">
        <v>260.73725707172002</v>
      </c>
      <c r="AM1054" s="22">
        <v>0.13832215229268968</v>
      </c>
      <c r="AN1054" s="22">
        <v>0.91501486963137146</v>
      </c>
    </row>
    <row r="1055" spans="1:40" x14ac:dyDescent="0.2">
      <c r="A1055" s="20">
        <v>38036</v>
      </c>
      <c r="B1055" s="22">
        <v>0.50854286663712889</v>
      </c>
      <c r="C1055" s="22">
        <v>0.10952038103677447</v>
      </c>
      <c r="D1055" s="22">
        <v>5.219733052724855E-2</v>
      </c>
      <c r="E1055" s="22">
        <v>0.1841216216216216</v>
      </c>
      <c r="F1055" s="22">
        <v>0.17150808595480724</v>
      </c>
      <c r="G1055" s="22">
        <v>1.1460317899867081</v>
      </c>
      <c r="H1055" s="22">
        <v>3.5657122286220644</v>
      </c>
      <c r="I1055" s="22">
        <v>0.81128156845369948</v>
      </c>
      <c r="J1055" s="22">
        <v>0.17598028356225073</v>
      </c>
      <c r="K1055" s="22">
        <v>0.26214277802392555</v>
      </c>
      <c r="L1055" s="22">
        <v>1.0763319672131146</v>
      </c>
      <c r="M1055" s="22">
        <v>28.424069561364639</v>
      </c>
      <c r="N1055" s="22">
        <v>1167.2020381036773</v>
      </c>
      <c r="O1055" s="22">
        <v>0.61503101462117848</v>
      </c>
      <c r="P1055" s="22">
        <v>6.2610766504209119</v>
      </c>
      <c r="Q1055" s="22">
        <v>9.4151528577758068</v>
      </c>
      <c r="R1055" s="22">
        <v>14.827481169694284</v>
      </c>
      <c r="S1055" s="22">
        <v>10.564355338945502</v>
      </c>
      <c r="T1055" s="22">
        <v>161.58063801506424</v>
      </c>
      <c r="U1055" s="22">
        <v>4.0789765175011067E-2</v>
      </c>
      <c r="V1055" s="22">
        <v>1.5181933983163489</v>
      </c>
      <c r="W1055" s="22">
        <v>0.5260855117412494</v>
      </c>
      <c r="X1055" s="22">
        <v>0.96035943730615847</v>
      </c>
      <c r="Y1055" s="22">
        <v>9.697607443509082E-2</v>
      </c>
      <c r="Z1055" s="22">
        <v>7.7702702702702693</v>
      </c>
      <c r="AA1055" s="22">
        <v>7.9585733274257855</v>
      </c>
      <c r="AB1055" s="22">
        <v>0.53382532122286219</v>
      </c>
      <c r="AC1055" s="22">
        <v>0.50407066902968534</v>
      </c>
      <c r="AD1055" s="22">
        <v>0.44071222862206461</v>
      </c>
      <c r="AE1055" s="22">
        <v>3.9446721311475401</v>
      </c>
      <c r="AF1055" s="22">
        <v>0.51921798848028355</v>
      </c>
      <c r="AG1055" s="22">
        <v>0.99999999999999989</v>
      </c>
      <c r="AH1055" s="22">
        <v>0.23323272042534338</v>
      </c>
      <c r="AI1055" s="22">
        <v>5.4206357997341597</v>
      </c>
      <c r="AJ1055" s="22">
        <v>0.18375609215773148</v>
      </c>
      <c r="AK1055" s="22">
        <v>4.574656623836951</v>
      </c>
      <c r="AL1055" s="22">
        <v>254.90141781125385</v>
      </c>
      <c r="AM1055" s="22">
        <v>0.13845813026140893</v>
      </c>
      <c r="AN1055" s="22">
        <v>0.91659282233052719</v>
      </c>
    </row>
    <row r="1056" spans="1:40" x14ac:dyDescent="0.2">
      <c r="A1056" s="20">
        <v>38037</v>
      </c>
      <c r="B1056" s="22">
        <v>0.5011598078812356</v>
      </c>
      <c r="C1056" s="22">
        <v>0.10492850125532148</v>
      </c>
      <c r="D1056" s="22">
        <v>5.1438161772732235E-2</v>
      </c>
      <c r="E1056" s="22">
        <v>0.18239002292326165</v>
      </c>
      <c r="F1056" s="22">
        <v>0.17192446239493506</v>
      </c>
      <c r="G1056" s="22">
        <v>1.1294072699486957</v>
      </c>
      <c r="H1056" s="22">
        <v>3.5464196048466325</v>
      </c>
      <c r="I1056" s="22">
        <v>0.81130608012225736</v>
      </c>
      <c r="J1056" s="22">
        <v>0.17098297129134377</v>
      </c>
      <c r="K1056" s="22">
        <v>0.25375231961576244</v>
      </c>
      <c r="L1056" s="22">
        <v>1.0607329985809411</v>
      </c>
      <c r="M1056" s="22">
        <v>28.394825892369827</v>
      </c>
      <c r="N1056" s="22">
        <v>1150.9387621438707</v>
      </c>
      <c r="O1056" s="22">
        <v>0.60739820980242332</v>
      </c>
      <c r="P1056" s="22">
        <v>6.1715424080340568</v>
      </c>
      <c r="Q1056" s="22">
        <v>9.4094531164719992</v>
      </c>
      <c r="R1056" s="22">
        <v>14.871465997161881</v>
      </c>
      <c r="S1056" s="22">
        <v>10.410981333915512</v>
      </c>
      <c r="T1056" s="22">
        <v>160.05348761052286</v>
      </c>
      <c r="U1056" s="22">
        <v>4.0198941163628425E-2</v>
      </c>
      <c r="V1056" s="22">
        <v>1.4923316231852417</v>
      </c>
      <c r="W1056" s="22">
        <v>0.51843412291234581</v>
      </c>
      <c r="X1056" s="22">
        <v>0.95742822835934938</v>
      </c>
      <c r="Y1056" s="22">
        <v>9.3193974456937029E-2</v>
      </c>
      <c r="Z1056" s="22">
        <v>7.6833860932212641</v>
      </c>
      <c r="AA1056" s="22">
        <v>7.8225630389695446</v>
      </c>
      <c r="AB1056" s="22">
        <v>0.53050976967579955</v>
      </c>
      <c r="AC1056" s="22">
        <v>0.49673889313393732</v>
      </c>
      <c r="AD1056" s="22">
        <v>0.44280100425717717</v>
      </c>
      <c r="AE1056" s="22">
        <v>3.8887676017901978</v>
      </c>
      <c r="AF1056" s="22">
        <v>0.5116799476039734</v>
      </c>
      <c r="AG1056" s="22">
        <v>1</v>
      </c>
      <c r="AH1056" s="22">
        <v>0.23155223228905142</v>
      </c>
      <c r="AI1056" s="22">
        <v>5.3473965724265904</v>
      </c>
      <c r="AJ1056" s="22">
        <v>0.1814758214168759</v>
      </c>
      <c r="AK1056" s="22">
        <v>4.5150638576574611</v>
      </c>
      <c r="AL1056" s="22">
        <v>252.42877415129354</v>
      </c>
      <c r="AM1056" s="22">
        <v>0.13644798602772623</v>
      </c>
      <c r="AN1056" s="22">
        <v>0.91283702652548859</v>
      </c>
    </row>
    <row r="1057" spans="1:40" x14ac:dyDescent="0.2">
      <c r="A1057" s="20">
        <v>38040</v>
      </c>
      <c r="B1057" s="22">
        <v>0.50128296118359994</v>
      </c>
      <c r="C1057" s="22">
        <v>0.10525741114811377</v>
      </c>
      <c r="D1057" s="22">
        <v>5.1452202871649276E-2</v>
      </c>
      <c r="E1057" s="22">
        <v>0.18241251296609706</v>
      </c>
      <c r="F1057" s="22">
        <v>0.17153463995195717</v>
      </c>
      <c r="G1057" s="22">
        <v>1.1297155647758912</v>
      </c>
      <c r="H1057" s="22">
        <v>3.5434296009171802</v>
      </c>
      <c r="I1057" s="22">
        <v>0.80994431402522238</v>
      </c>
      <c r="J1057" s="22">
        <v>0.1713162635802806</v>
      </c>
      <c r="K1057" s="22">
        <v>0.25477698313042524</v>
      </c>
      <c r="L1057" s="22">
        <v>1.0614729486269583</v>
      </c>
      <c r="M1057" s="22">
        <v>28.270186165856849</v>
      </c>
      <c r="N1057" s="22">
        <v>1151.2529344324944</v>
      </c>
      <c r="O1057" s="22">
        <v>0.60872413604847952</v>
      </c>
      <c r="P1057" s="22">
        <v>6.1759567614784077</v>
      </c>
      <c r="Q1057" s="22">
        <v>9.4161161762297301</v>
      </c>
      <c r="R1057" s="22">
        <v>14.790904624119669</v>
      </c>
      <c r="S1057" s="22">
        <v>10.413823224327126</v>
      </c>
      <c r="T1057" s="22">
        <v>160.91608887918326</v>
      </c>
      <c r="U1057" s="22">
        <v>4.0216738548889006E-2</v>
      </c>
      <c r="V1057" s="22">
        <v>1.5061145384069443</v>
      </c>
      <c r="W1057" s="22">
        <v>0.51857564011573942</v>
      </c>
      <c r="X1057" s="22">
        <v>0.95590162144455959</v>
      </c>
      <c r="Y1057" s="22">
        <v>9.2987388764535675E-2</v>
      </c>
      <c r="Z1057" s="22">
        <v>7.6677403504940758</v>
      </c>
      <c r="AA1057" s="22">
        <v>7.8124146967298129</v>
      </c>
      <c r="AB1057" s="22">
        <v>0.52867554730578148</v>
      </c>
      <c r="AC1057" s="22">
        <v>0.49680624556422992</v>
      </c>
      <c r="AD1057" s="22">
        <v>0.43959163618496477</v>
      </c>
      <c r="AE1057" s="22">
        <v>3.8888737238630773</v>
      </c>
      <c r="AF1057" s="22">
        <v>0.51180597259376526</v>
      </c>
      <c r="AG1057" s="22">
        <v>0.99999999999999989</v>
      </c>
      <c r="AH1057" s="22">
        <v>0.23147895397717963</v>
      </c>
      <c r="AI1057" s="22">
        <v>5.3570453676912155</v>
      </c>
      <c r="AJ1057" s="22">
        <v>0.18114538406944367</v>
      </c>
      <c r="AK1057" s="22">
        <v>4.5354042692580654</v>
      </c>
      <c r="AL1057" s="22">
        <v>252.4976797510509</v>
      </c>
      <c r="AM1057" s="22">
        <v>0.13648523229786536</v>
      </c>
      <c r="AN1057" s="22">
        <v>0.90216738548889008</v>
      </c>
    </row>
    <row r="1058" spans="1:40" x14ac:dyDescent="0.2">
      <c r="A1058" s="20">
        <v>38041</v>
      </c>
      <c r="B1058" s="22">
        <v>0.50549843786558757</v>
      </c>
      <c r="C1058" s="22">
        <v>0.10749136353001087</v>
      </c>
      <c r="D1058" s="22">
        <v>5.1886260098820483E-2</v>
      </c>
      <c r="E1058" s="22">
        <v>0.182872950988893</v>
      </c>
      <c r="F1058" s="22">
        <v>0.17083006454987132</v>
      </c>
      <c r="G1058" s="22">
        <v>1.1392020039363036</v>
      </c>
      <c r="H1058" s="22">
        <v>3.5302861389817908</v>
      </c>
      <c r="I1058" s="22">
        <v>0.8083185377871368</v>
      </c>
      <c r="J1058" s="22">
        <v>0.17457368182005861</v>
      </c>
      <c r="K1058" s="22">
        <v>0.26019516357680611</v>
      </c>
      <c r="L1058" s="22">
        <v>1.070550669584486</v>
      </c>
      <c r="M1058" s="22">
        <v>28.019323671497585</v>
      </c>
      <c r="N1058" s="22">
        <v>1162.8611145519358</v>
      </c>
      <c r="O1058" s="22">
        <v>0.61411839189616957</v>
      </c>
      <c r="P1058" s="22">
        <v>6.2223873818076711</v>
      </c>
      <c r="Q1058" s="22">
        <v>9.4540099371017234</v>
      </c>
      <c r="R1058" s="22">
        <v>14.889136628267064</v>
      </c>
      <c r="S1058" s="22">
        <v>10.509654954099398</v>
      </c>
      <c r="T1058" s="22">
        <v>161.44349477682812</v>
      </c>
      <c r="U1058" s="22">
        <v>4.0543925568080154E-2</v>
      </c>
      <c r="V1058" s="22">
        <v>1.5264874685164538</v>
      </c>
      <c r="W1058" s="22">
        <v>0.52293653742929103</v>
      </c>
      <c r="X1058" s="22">
        <v>0.9568245317037587</v>
      </c>
      <c r="Y1058" s="22">
        <v>9.5035578127365558E-2</v>
      </c>
      <c r="Z1058" s="22">
        <v>7.7253396093975804</v>
      </c>
      <c r="AA1058" s="22">
        <v>7.876735896059567</v>
      </c>
      <c r="AB1058" s="22">
        <v>0.52974937032908043</v>
      </c>
      <c r="AC1058" s="22">
        <v>0.50101160246087784</v>
      </c>
      <c r="AD1058" s="22">
        <v>0.43599377898894809</v>
      </c>
      <c r="AE1058" s="22">
        <v>3.9252928141817027</v>
      </c>
      <c r="AF1058" s="22">
        <v>0.51610994123071408</v>
      </c>
      <c r="AG1058" s="22">
        <v>0.99999999999999989</v>
      </c>
      <c r="AH1058" s="22">
        <v>0.23221437714191337</v>
      </c>
      <c r="AI1058" s="22">
        <v>5.3924604649242331</v>
      </c>
      <c r="AJ1058" s="22">
        <v>0.18153791100651004</v>
      </c>
      <c r="AK1058" s="22">
        <v>4.5707915273132667</v>
      </c>
      <c r="AL1058" s="22">
        <v>260.12634708286879</v>
      </c>
      <c r="AM1058" s="22">
        <v>0.13763298787453376</v>
      </c>
      <c r="AN1058" s="22">
        <v>0.90357432869510168</v>
      </c>
    </row>
    <row r="1059" spans="1:40" x14ac:dyDescent="0.2">
      <c r="A1059" s="20">
        <v>38042</v>
      </c>
      <c r="B1059" s="22">
        <v>0.49705663441369513</v>
      </c>
      <c r="C1059" s="22">
        <v>0.10435076798159551</v>
      </c>
      <c r="D1059" s="22">
        <v>5.1016983557750861E-2</v>
      </c>
      <c r="E1059" s="22">
        <v>0.18045875905000339</v>
      </c>
      <c r="F1059" s="22">
        <v>0.17044454969889711</v>
      </c>
      <c r="G1059" s="22">
        <v>1.1201028486365789</v>
      </c>
      <c r="H1059" s="22">
        <v>3.5042966371202384</v>
      </c>
      <c r="I1059" s="22">
        <v>0.80669869409296979</v>
      </c>
      <c r="J1059" s="22">
        <v>0.16906421273428515</v>
      </c>
      <c r="K1059" s="22">
        <v>0.25312944042222074</v>
      </c>
      <c r="L1059" s="22">
        <v>1.0531971039989174</v>
      </c>
      <c r="M1059" s="22">
        <v>27.972122606400973</v>
      </c>
      <c r="N1059" s="22">
        <v>1141.4845388727249</v>
      </c>
      <c r="O1059" s="22">
        <v>0.60430340347790779</v>
      </c>
      <c r="P1059" s="22">
        <v>6.1100209757087756</v>
      </c>
      <c r="Q1059" s="22">
        <v>9.429596048447122</v>
      </c>
      <c r="R1059" s="22">
        <v>14.756072806008527</v>
      </c>
      <c r="S1059" s="22">
        <v>10.338994519250289</v>
      </c>
      <c r="T1059" s="22">
        <v>158.34630218553352</v>
      </c>
      <c r="U1059" s="22">
        <v>3.9880912105013877E-2</v>
      </c>
      <c r="V1059" s="22">
        <v>1.4988835509845051</v>
      </c>
      <c r="W1059" s="22">
        <v>0.51417551931795114</v>
      </c>
      <c r="X1059" s="22">
        <v>0.95546383381825561</v>
      </c>
      <c r="Y1059" s="22">
        <v>9.2983287096555928E-2</v>
      </c>
      <c r="Z1059" s="22">
        <v>7.5986196630353877</v>
      </c>
      <c r="AA1059" s="22">
        <v>7.7474795317680494</v>
      </c>
      <c r="AB1059" s="22">
        <v>0.52263346640503416</v>
      </c>
      <c r="AC1059" s="22">
        <v>0.49268556735909058</v>
      </c>
      <c r="AD1059" s="22">
        <v>0.43556397591176671</v>
      </c>
      <c r="AE1059" s="22">
        <v>3.8556735909060151</v>
      </c>
      <c r="AF1059" s="22">
        <v>0.50749035794032082</v>
      </c>
      <c r="AG1059" s="22">
        <v>1</v>
      </c>
      <c r="AH1059" s="22">
        <v>0.22917653427160162</v>
      </c>
      <c r="AI1059" s="22">
        <v>5.3115907706881389</v>
      </c>
      <c r="AJ1059" s="22">
        <v>0.17917315109276677</v>
      </c>
      <c r="AK1059" s="22">
        <v>4.4779755057852366</v>
      </c>
      <c r="AL1059" s="22">
        <v>251.70850531159078</v>
      </c>
      <c r="AM1059" s="22">
        <v>0.13532715339332838</v>
      </c>
      <c r="AN1059" s="22">
        <v>0.89689424182962318</v>
      </c>
    </row>
    <row r="1060" spans="1:40" x14ac:dyDescent="0.2">
      <c r="A1060" s="20">
        <v>38043</v>
      </c>
      <c r="B1060" s="22">
        <v>0.49481271894368101</v>
      </c>
      <c r="C1060" s="22">
        <v>0.10388035569927244</v>
      </c>
      <c r="D1060" s="22">
        <v>5.0792239288601458E-2</v>
      </c>
      <c r="E1060" s="22">
        <v>0.18089463756399896</v>
      </c>
      <c r="F1060" s="22">
        <v>0.17076259768256538</v>
      </c>
      <c r="G1060" s="22">
        <v>1.1151980598221505</v>
      </c>
      <c r="H1060" s="22">
        <v>3.5106440312584213</v>
      </c>
      <c r="I1060" s="22">
        <v>0.80719482619240102</v>
      </c>
      <c r="J1060" s="22">
        <v>0.16751549447588254</v>
      </c>
      <c r="K1060" s="22">
        <v>0.25080840743734845</v>
      </c>
      <c r="L1060" s="22">
        <v>1.048827809215845</v>
      </c>
      <c r="M1060" s="22">
        <v>27.775532201562925</v>
      </c>
      <c r="N1060" s="22">
        <v>1140.5281595257345</v>
      </c>
      <c r="O1060" s="22">
        <v>0.60293721368903264</v>
      </c>
      <c r="P1060" s="22">
        <v>6.0832659660468877</v>
      </c>
      <c r="Q1060" s="22">
        <v>9.3977364591754249</v>
      </c>
      <c r="R1060" s="22">
        <v>14.766909188897872</v>
      </c>
      <c r="S1060" s="22">
        <v>10.286984640258691</v>
      </c>
      <c r="T1060" s="22">
        <v>158.58259229318244</v>
      </c>
      <c r="U1060" s="22">
        <v>3.9699541902452173E-2</v>
      </c>
      <c r="V1060" s="22">
        <v>1.4898949070331449</v>
      </c>
      <c r="W1060" s="22">
        <v>0.51192400970088936</v>
      </c>
      <c r="X1060" s="22">
        <v>0.95053893829156566</v>
      </c>
      <c r="Y1060" s="22">
        <v>9.2495284289948812E-2</v>
      </c>
      <c r="Z1060" s="22">
        <v>7.5720829964969019</v>
      </c>
      <c r="AA1060" s="22">
        <v>7.6973861492859079</v>
      </c>
      <c r="AB1060" s="22">
        <v>0.52580167070870387</v>
      </c>
      <c r="AC1060" s="22">
        <v>0.49052815952573431</v>
      </c>
      <c r="AD1060" s="22">
        <v>0.4336028024791162</v>
      </c>
      <c r="AE1060" s="22">
        <v>3.8433575855564541</v>
      </c>
      <c r="AF1060" s="22">
        <v>0.50526812180005398</v>
      </c>
      <c r="AG1060" s="22">
        <v>1</v>
      </c>
      <c r="AH1060" s="22">
        <v>0.22946645109135008</v>
      </c>
      <c r="AI1060" s="22">
        <v>5.2943950417677179</v>
      </c>
      <c r="AJ1060" s="22">
        <v>0.17881298841282675</v>
      </c>
      <c r="AK1060" s="22">
        <v>4.4772298571813529</v>
      </c>
      <c r="AL1060" s="22">
        <v>255.32201562921048</v>
      </c>
      <c r="AM1060" s="22">
        <v>0.13473457289140395</v>
      </c>
      <c r="AN1060" s="22">
        <v>0.89312853678253845</v>
      </c>
    </row>
    <row r="1061" spans="1:40" x14ac:dyDescent="0.2">
      <c r="A1061" s="20">
        <v>38044</v>
      </c>
      <c r="B1061" s="22">
        <v>0.49700282803133838</v>
      </c>
      <c r="C1061" s="22">
        <v>0.10469128452160265</v>
      </c>
      <c r="D1061" s="22">
        <v>5.1011460969108156E-2</v>
      </c>
      <c r="E1061" s="22">
        <v>0.18064219314506855</v>
      </c>
      <c r="F1061" s="22">
        <v>0.17077791158680974</v>
      </c>
      <c r="G1061" s="22">
        <v>1.1199680662490021</v>
      </c>
      <c r="H1061" s="22">
        <v>3.525296672665521</v>
      </c>
      <c r="I1061" s="22">
        <v>0.80708496272140506</v>
      </c>
      <c r="J1061" s="22">
        <v>0.16897825528057048</v>
      </c>
      <c r="K1061" s="22">
        <v>0.25272316414759888</v>
      </c>
      <c r="L1061" s="22">
        <v>1.0532319391634981</v>
      </c>
      <c r="M1061" s="22">
        <v>27.783716493241144</v>
      </c>
      <c r="N1061" s="22">
        <v>1143.3906607309582</v>
      </c>
      <c r="O1061" s="22">
        <v>0.60674126896066471</v>
      </c>
      <c r="P1061" s="22">
        <v>6.1107126909597715</v>
      </c>
      <c r="Q1061" s="22">
        <v>9.3785096680784275</v>
      </c>
      <c r="R1061" s="22">
        <v>14.754475461077359</v>
      </c>
      <c r="S1061" s="22">
        <v>10.324344072635752</v>
      </c>
      <c r="T1061" s="22">
        <v>159.39812998119157</v>
      </c>
      <c r="U1061" s="22">
        <v>3.9854944995467038E-2</v>
      </c>
      <c r="V1061" s="22">
        <v>1.4958797342462418</v>
      </c>
      <c r="W1061" s="22">
        <v>0.51411985981624564</v>
      </c>
      <c r="X1061" s="22">
        <v>0.94747168585849029</v>
      </c>
      <c r="Y1061" s="22">
        <v>9.2905565403298918E-2</v>
      </c>
      <c r="Z1061" s="22">
        <v>7.6153877379808677</v>
      </c>
      <c r="AA1061" s="22">
        <v>7.7534064922939532</v>
      </c>
      <c r="AB1061" s="22">
        <v>0.53008673531521044</v>
      </c>
      <c r="AC1061" s="22">
        <v>0.49264576539518018</v>
      </c>
      <c r="AD1061" s="22">
        <v>0.43267526352110203</v>
      </c>
      <c r="AE1061" s="22">
        <v>3.8591126205972697</v>
      </c>
      <c r="AF1061" s="22">
        <v>0.50742189085693412</v>
      </c>
      <c r="AG1061" s="22">
        <v>1</v>
      </c>
      <c r="AH1061" s="22">
        <v>0.22965238217663694</v>
      </c>
      <c r="AI1061" s="22">
        <v>5.3110157909692433</v>
      </c>
      <c r="AJ1061" s="22">
        <v>0.17915375559855487</v>
      </c>
      <c r="AK1061" s="22">
        <v>4.4950813904712934</v>
      </c>
      <c r="AL1061" s="22">
        <v>259.80000811875027</v>
      </c>
      <c r="AM1061" s="22">
        <v>0.13531250422851576</v>
      </c>
      <c r="AN1061" s="22">
        <v>0.89256187164255851</v>
      </c>
    </row>
    <row r="1062" spans="1:40" x14ac:dyDescent="0.2">
      <c r="A1062" s="20">
        <v>38047</v>
      </c>
      <c r="B1062" s="22">
        <v>0.49472663353133706</v>
      </c>
      <c r="C1062" s="22">
        <v>0.10386444148112228</v>
      </c>
      <c r="D1062" s="22">
        <v>5.0777872065300836E-2</v>
      </c>
      <c r="E1062" s="22">
        <v>0.18023733516520521</v>
      </c>
      <c r="F1062" s="22">
        <v>0.1707816435662235</v>
      </c>
      <c r="G1062" s="22">
        <v>1.1148556727414769</v>
      </c>
      <c r="H1062" s="22">
        <v>3.5165205210059129</v>
      </c>
      <c r="I1062" s="22">
        <v>0.80650853302083747</v>
      </c>
      <c r="J1062" s="22">
        <v>0.16758933742810575</v>
      </c>
      <c r="K1062" s="22">
        <v>0.25153217224983498</v>
      </c>
      <c r="L1062" s="22">
        <v>1.0483964386255573</v>
      </c>
      <c r="M1062" s="22">
        <v>27.658571409329074</v>
      </c>
      <c r="N1062" s="22">
        <v>1139.5320644926658</v>
      </c>
      <c r="O1062" s="22">
        <v>0.60411362993494166</v>
      </c>
      <c r="P1062" s="22">
        <v>6.0882800608828003</v>
      </c>
      <c r="Q1062" s="22">
        <v>9.3560162174539663</v>
      </c>
      <c r="R1062" s="22">
        <v>14.680567341495937</v>
      </c>
      <c r="S1062" s="22">
        <v>10.284074837354021</v>
      </c>
      <c r="T1062" s="22">
        <v>158.40303875217197</v>
      </c>
      <c r="U1062" s="22">
        <v>3.9689659352648801E-2</v>
      </c>
      <c r="V1062" s="22">
        <v>1.4755997359949353</v>
      </c>
      <c r="W1062" s="22">
        <v>0.5117792055602699</v>
      </c>
      <c r="X1062" s="22">
        <v>0.93849759566816182</v>
      </c>
      <c r="Y1062" s="22">
        <v>9.2846270928462704E-2</v>
      </c>
      <c r="Z1062" s="22">
        <v>7.5807168545682302</v>
      </c>
      <c r="AA1062" s="22">
        <v>7.708678493015988</v>
      </c>
      <c r="AB1062" s="22">
        <v>0.52801012917390655</v>
      </c>
      <c r="AC1062" s="22">
        <v>0.49038940747026571</v>
      </c>
      <c r="AD1062" s="22">
        <v>0.42968171226141888</v>
      </c>
      <c r="AE1062" s="22">
        <v>3.8426206543554096</v>
      </c>
      <c r="AF1062" s="22">
        <v>0.50511173071483406</v>
      </c>
      <c r="AG1062" s="22">
        <v>1</v>
      </c>
      <c r="AH1062" s="22">
        <v>0.22932072574453466</v>
      </c>
      <c r="AI1062" s="22">
        <v>5.2821217386619255</v>
      </c>
      <c r="AJ1062" s="22">
        <v>0.17754340593472609</v>
      </c>
      <c r="AK1062" s="22">
        <v>4.4746164518258098</v>
      </c>
      <c r="AL1062" s="22">
        <v>258.61720612599504</v>
      </c>
      <c r="AM1062" s="22">
        <v>0.13469646152395576</v>
      </c>
      <c r="AN1062" s="22">
        <v>0.88934685685807024</v>
      </c>
    </row>
    <row r="1063" spans="1:40" x14ac:dyDescent="0.2">
      <c r="A1063" s="20">
        <v>38048</v>
      </c>
      <c r="B1063" s="22">
        <v>0.4848712871287128</v>
      </c>
      <c r="C1063" s="22">
        <v>0.10077887788778876</v>
      </c>
      <c r="D1063" s="22">
        <v>4.9766336633663359E-2</v>
      </c>
      <c r="E1063" s="22">
        <v>0.17716171617161716</v>
      </c>
      <c r="F1063" s="22">
        <v>0.17094389438943891</v>
      </c>
      <c r="G1063" s="22">
        <v>1.0926468646864684</v>
      </c>
      <c r="H1063" s="22">
        <v>3.5444224422442243</v>
      </c>
      <c r="I1063" s="22">
        <v>0.80472607260726059</v>
      </c>
      <c r="J1063" s="22">
        <v>0.1613333333333333</v>
      </c>
      <c r="K1063" s="22">
        <v>0.24294389438943892</v>
      </c>
      <c r="L1063" s="22">
        <v>1.0278547854785478</v>
      </c>
      <c r="M1063" s="22">
        <v>27.689768976897689</v>
      </c>
      <c r="N1063" s="22">
        <v>1120.3960396039604</v>
      </c>
      <c r="O1063" s="22">
        <v>0.59277887788778882</v>
      </c>
      <c r="P1063" s="22">
        <v>5.9630363036303624</v>
      </c>
      <c r="Q1063" s="22">
        <v>9.3452145214521458</v>
      </c>
      <c r="R1063" s="22">
        <v>14.534653465346533</v>
      </c>
      <c r="S1063" s="22">
        <v>10.059405940594059</v>
      </c>
      <c r="T1063" s="22">
        <v>156.03960396039602</v>
      </c>
      <c r="U1063" s="22">
        <v>3.8917491749174915E-2</v>
      </c>
      <c r="V1063" s="22">
        <v>1.4471287128712869</v>
      </c>
      <c r="W1063" s="22">
        <v>0.50158415841584159</v>
      </c>
      <c r="X1063" s="22">
        <v>0.94100330033003288</v>
      </c>
      <c r="Y1063" s="22">
        <v>8.976897689768977E-2</v>
      </c>
      <c r="Z1063" s="22">
        <v>7.4336633663366332</v>
      </c>
      <c r="AA1063" s="22">
        <v>7.5590759075907581</v>
      </c>
      <c r="AB1063" s="22">
        <v>0.52435643564356427</v>
      </c>
      <c r="AC1063" s="22">
        <v>0.48059405940594052</v>
      </c>
      <c r="AD1063" s="22">
        <v>0.43060066006600656</v>
      </c>
      <c r="AE1063" s="22">
        <v>3.7676567656765672</v>
      </c>
      <c r="AF1063" s="22">
        <v>0.49504950495049499</v>
      </c>
      <c r="AG1063" s="22">
        <v>0.99999999999999989</v>
      </c>
      <c r="AH1063" s="22">
        <v>0.2255313531353135</v>
      </c>
      <c r="AI1063" s="22">
        <v>5.1881188118811874</v>
      </c>
      <c r="AJ1063" s="22">
        <v>0.17557755775577558</v>
      </c>
      <c r="AK1063" s="22">
        <v>4.3907590759075905</v>
      </c>
      <c r="AL1063" s="22">
        <v>254.12541254125409</v>
      </c>
      <c r="AM1063" s="22">
        <v>0.132013201320132</v>
      </c>
      <c r="AN1063" s="22">
        <v>0.89803300330032998</v>
      </c>
    </row>
    <row r="1064" spans="1:40" x14ac:dyDescent="0.2">
      <c r="A1064" s="20">
        <v>38049</v>
      </c>
      <c r="B1064" s="22">
        <v>0.48561455468584724</v>
      </c>
      <c r="C1064" s="22">
        <v>9.9204040617727932E-2</v>
      </c>
      <c r="D1064" s="22">
        <v>4.9845303575206258E-2</v>
      </c>
      <c r="E1064" s="22">
        <v>0.17694891051406811</v>
      </c>
      <c r="F1064" s="22">
        <v>0.17085360693886184</v>
      </c>
      <c r="G1064" s="22">
        <v>1.0943515972075311</v>
      </c>
      <c r="H1064" s="22">
        <v>3.5630420985826103</v>
      </c>
      <c r="I1064" s="22">
        <v>0.8069335730907552</v>
      </c>
      <c r="J1064" s="22">
        <v>0.16137349270150197</v>
      </c>
      <c r="K1064" s="22">
        <v>0.24202718426063041</v>
      </c>
      <c r="L1064" s="22">
        <v>1.0299873069600169</v>
      </c>
      <c r="M1064" s="22">
        <v>27.66686058811085</v>
      </c>
      <c r="N1064" s="22">
        <v>1131.7960651576052</v>
      </c>
      <c r="O1064" s="22">
        <v>0.59511846837317539</v>
      </c>
      <c r="P1064" s="22">
        <v>5.9789507086947316</v>
      </c>
      <c r="Q1064" s="22">
        <v>9.4616035540511945</v>
      </c>
      <c r="R1064" s="22">
        <v>14.546752697270994</v>
      </c>
      <c r="S1064" s="22">
        <v>10.134599111487201</v>
      </c>
      <c r="T1064" s="22">
        <v>155.62195895917071</v>
      </c>
      <c r="U1064" s="22">
        <v>3.8951766448064307E-2</v>
      </c>
      <c r="V1064" s="22">
        <v>1.4606251322191666</v>
      </c>
      <c r="W1064" s="22">
        <v>0.50236672308017771</v>
      </c>
      <c r="X1064" s="22">
        <v>0.93623069600169229</v>
      </c>
      <c r="Y1064" s="22">
        <v>8.8745504548339321E-2</v>
      </c>
      <c r="Z1064" s="22">
        <v>7.4320393484239471</v>
      </c>
      <c r="AA1064" s="22">
        <v>7.5708694732388402</v>
      </c>
      <c r="AB1064" s="22">
        <v>0.52312513221916646</v>
      </c>
      <c r="AC1064" s="22">
        <v>0.48137031944150616</v>
      </c>
      <c r="AD1064" s="22">
        <v>0.43271366617304841</v>
      </c>
      <c r="AE1064" s="22">
        <v>3.7867569282843241</v>
      </c>
      <c r="AF1064" s="22">
        <v>0.49580865242225508</v>
      </c>
      <c r="AG1064" s="22">
        <v>0.99999999999999989</v>
      </c>
      <c r="AH1064" s="22">
        <v>0.22641210069811718</v>
      </c>
      <c r="AI1064" s="22">
        <v>5.2081129680558487</v>
      </c>
      <c r="AJ1064" s="22">
        <v>0.1757192722657076</v>
      </c>
      <c r="AK1064" s="22">
        <v>4.3936429024751424</v>
      </c>
      <c r="AL1064" s="22">
        <v>252.53860799661518</v>
      </c>
      <c r="AM1064" s="22">
        <v>0.13221916649037443</v>
      </c>
      <c r="AN1064" s="22">
        <v>0.90437909879416112</v>
      </c>
    </row>
    <row r="1065" spans="1:40" x14ac:dyDescent="0.2">
      <c r="A1065" s="20">
        <v>38050</v>
      </c>
      <c r="B1065" s="22">
        <v>0.48627035614987429</v>
      </c>
      <c r="C1065" s="22">
        <v>9.9285052297100496E-2</v>
      </c>
      <c r="D1065" s="22">
        <v>4.9912617502978956E-2</v>
      </c>
      <c r="E1065" s="22">
        <v>0.1764994042102476</v>
      </c>
      <c r="F1065" s="22">
        <v>0.17117701575532901</v>
      </c>
      <c r="G1065" s="22">
        <v>1.095855951277638</v>
      </c>
      <c r="H1065" s="22">
        <v>3.5949953660797038</v>
      </c>
      <c r="I1065" s="22">
        <v>0.8087647292466571</v>
      </c>
      <c r="J1065" s="22">
        <v>0.16145902290480607</v>
      </c>
      <c r="K1065" s="22">
        <v>0.2414404872236198</v>
      </c>
      <c r="L1065" s="22">
        <v>1.0317754534622006</v>
      </c>
      <c r="M1065" s="22">
        <v>27.67112405666623</v>
      </c>
      <c r="N1065" s="22">
        <v>1132.0005295908911</v>
      </c>
      <c r="O1065" s="22">
        <v>0.59592215013901773</v>
      </c>
      <c r="P1065" s="22">
        <v>5.9870250231696023</v>
      </c>
      <c r="Q1065" s="22">
        <v>9.4386336555011265</v>
      </c>
      <c r="R1065" s="22">
        <v>14.69614722626771</v>
      </c>
      <c r="S1065" s="22">
        <v>10.142989540579903</v>
      </c>
      <c r="T1065" s="22">
        <v>154.90533562822722</v>
      </c>
      <c r="U1065" s="22">
        <v>3.9001721170395874E-2</v>
      </c>
      <c r="V1065" s="22">
        <v>1.4497550642128956</v>
      </c>
      <c r="W1065" s="22">
        <v>0.50304514762346098</v>
      </c>
      <c r="X1065" s="22">
        <v>0.93971931682775067</v>
      </c>
      <c r="Y1065" s="22">
        <v>8.8309281080365426E-2</v>
      </c>
      <c r="Z1065" s="22">
        <v>7.4394280418376812</v>
      </c>
      <c r="AA1065" s="22">
        <v>7.5638819012312997</v>
      </c>
      <c r="AB1065" s="22">
        <v>0.52363299351251169</v>
      </c>
      <c r="AC1065" s="22">
        <v>0.48206010856613274</v>
      </c>
      <c r="AD1065" s="22">
        <v>0.43328478750165506</v>
      </c>
      <c r="AE1065" s="22">
        <v>3.791844300278036</v>
      </c>
      <c r="AF1065" s="22">
        <v>0.49649146034688207</v>
      </c>
      <c r="AG1065" s="22">
        <v>1</v>
      </c>
      <c r="AH1065" s="22">
        <v>0.22708857407652591</v>
      </c>
      <c r="AI1065" s="22">
        <v>5.229048060373362</v>
      </c>
      <c r="AJ1065" s="22">
        <v>0.175956573546935</v>
      </c>
      <c r="AK1065" s="22">
        <v>4.4088441678803125</v>
      </c>
      <c r="AL1065" s="22">
        <v>253.93883225208529</v>
      </c>
      <c r="AM1065" s="22">
        <v>0.13239772275916856</v>
      </c>
      <c r="AN1065" s="22">
        <v>0.89866278300013258</v>
      </c>
    </row>
    <row r="1066" spans="1:40" x14ac:dyDescent="0.2">
      <c r="A1066" s="20">
        <v>38051</v>
      </c>
      <c r="B1066" s="22">
        <v>0.49582191503435613</v>
      </c>
      <c r="C1066" s="22">
        <v>0.10263644586038852</v>
      </c>
      <c r="D1066" s="22">
        <v>5.0890289833551573E-2</v>
      </c>
      <c r="E1066" s="22">
        <v>0.17840895284636257</v>
      </c>
      <c r="F1066" s="22">
        <v>0.17221269759844487</v>
      </c>
      <c r="G1066" s="22">
        <v>1.1173643641076179</v>
      </c>
      <c r="H1066" s="22">
        <v>3.5886982464192663</v>
      </c>
      <c r="I1066" s="22">
        <v>0.81260040228410979</v>
      </c>
      <c r="J1066" s="22">
        <v>0.16705590129189898</v>
      </c>
      <c r="K1066" s="22">
        <v>0.24920015659381456</v>
      </c>
      <c r="L1066" s="22">
        <v>1.0514599673312903</v>
      </c>
      <c r="M1066" s="22">
        <v>27.808901548388839</v>
      </c>
      <c r="N1066" s="22">
        <v>1160.2791689728256</v>
      </c>
      <c r="O1066" s="22">
        <v>0.60680103135926133</v>
      </c>
      <c r="P1066" s="22">
        <v>6.1152584472913318</v>
      </c>
      <c r="Q1066" s="22">
        <v>9.5684220473291308</v>
      </c>
      <c r="R1066" s="22">
        <v>15.122102676944261</v>
      </c>
      <c r="S1066" s="22">
        <v>10.360840746790501</v>
      </c>
      <c r="T1066" s="22">
        <v>158.61873455998489</v>
      </c>
      <c r="U1066" s="22">
        <v>3.9762679374164715E-2</v>
      </c>
      <c r="V1066" s="22">
        <v>1.4741417714000298</v>
      </c>
      <c r="W1066" s="22">
        <v>0.51291223996652135</v>
      </c>
      <c r="X1066" s="22">
        <v>0.94659610945367667</v>
      </c>
      <c r="Y1066" s="22">
        <v>9.101340497050367E-2</v>
      </c>
      <c r="Z1066" s="22">
        <v>7.5934500587226808</v>
      </c>
      <c r="AA1066" s="22">
        <v>7.7108954196309245</v>
      </c>
      <c r="AB1066" s="22">
        <v>0.52708668007613702</v>
      </c>
      <c r="AC1066" s="22">
        <v>0.49147508673407397</v>
      </c>
      <c r="AD1066" s="22">
        <v>0.43587078310406741</v>
      </c>
      <c r="AE1066" s="22">
        <v>3.8525723233932259</v>
      </c>
      <c r="AF1066" s="22">
        <v>0.50623000391484541</v>
      </c>
      <c r="AG1066" s="22">
        <v>1</v>
      </c>
      <c r="AH1066" s="22">
        <v>0.23117836845444603</v>
      </c>
      <c r="AI1066" s="22">
        <v>5.3255396411841733</v>
      </c>
      <c r="AJ1066" s="22">
        <v>0.17765298270718308</v>
      </c>
      <c r="AK1066" s="22">
        <v>4.5047720615035702</v>
      </c>
      <c r="AL1066" s="22">
        <v>256.48986865018833</v>
      </c>
      <c r="AM1066" s="22">
        <v>0.13499466771062543</v>
      </c>
      <c r="AN1066" s="22">
        <v>0.88776543326538604</v>
      </c>
    </row>
    <row r="1067" spans="1:40" x14ac:dyDescent="0.2">
      <c r="A1067" s="20">
        <v>38054</v>
      </c>
      <c r="B1067" s="22">
        <v>0.4979123173277662</v>
      </c>
      <c r="C1067" s="22">
        <v>0.10277092427405581</v>
      </c>
      <c r="D1067" s="22">
        <v>5.1104845050565305E-2</v>
      </c>
      <c r="E1067" s="22">
        <v>0.17887644714367051</v>
      </c>
      <c r="F1067" s="22">
        <v>0.17265406826993468</v>
      </c>
      <c r="G1067" s="22">
        <v>1.1220074288967818</v>
      </c>
      <c r="H1067" s="22">
        <v>3.5985413334056346</v>
      </c>
      <c r="I1067" s="22">
        <v>0.8142504676951442</v>
      </c>
      <c r="J1067" s="22">
        <v>0.16813979340075375</v>
      </c>
      <c r="K1067" s="22">
        <v>0.25073882276387494</v>
      </c>
      <c r="L1067" s="22">
        <v>1.0560691917685654</v>
      </c>
      <c r="M1067" s="22">
        <v>27.695686359569454</v>
      </c>
      <c r="N1067" s="22">
        <v>1163.4086164357564</v>
      </c>
      <c r="O1067" s="22">
        <v>0.60935932543448201</v>
      </c>
      <c r="P1067" s="22">
        <v>6.1207060163218827</v>
      </c>
      <c r="Q1067" s="22">
        <v>9.5287801968386532</v>
      </c>
      <c r="R1067" s="22">
        <v>15.067917468752544</v>
      </c>
      <c r="S1067" s="22">
        <v>10.411300599192041</v>
      </c>
      <c r="T1067" s="22">
        <v>159.04346175744925</v>
      </c>
      <c r="U1067" s="22">
        <v>3.9943876582707483E-2</v>
      </c>
      <c r="V1067" s="22">
        <v>1.4856437925331454</v>
      </c>
      <c r="W1067" s="22">
        <v>0.51507469565924691</v>
      </c>
      <c r="X1067" s="22">
        <v>0.94626250576146198</v>
      </c>
      <c r="Y1067" s="22">
        <v>9.1614022720494542E-2</v>
      </c>
      <c r="Z1067" s="22">
        <v>7.618686115554592</v>
      </c>
      <c r="AA1067" s="22">
        <v>7.7434048206490793</v>
      </c>
      <c r="AB1067" s="22">
        <v>0.52381856139684946</v>
      </c>
      <c r="AC1067" s="22">
        <v>0.49353360626847059</v>
      </c>
      <c r="AD1067" s="22">
        <v>0.43730173792804278</v>
      </c>
      <c r="AE1067" s="22">
        <v>3.8688826830789256</v>
      </c>
      <c r="AF1067" s="22">
        <v>0.50836428706992387</v>
      </c>
      <c r="AG1067" s="22">
        <v>1</v>
      </c>
      <c r="AH1067" s="22">
        <v>0.23113629585445872</v>
      </c>
      <c r="AI1067" s="22">
        <v>5.3249464522950953</v>
      </c>
      <c r="AJ1067" s="22">
        <v>0.17880866523872788</v>
      </c>
      <c r="AK1067" s="22">
        <v>4.5102079548843648</v>
      </c>
      <c r="AL1067" s="22">
        <v>257.57123878209472</v>
      </c>
      <c r="AM1067" s="22">
        <v>0.13556380988531302</v>
      </c>
      <c r="AN1067" s="22">
        <v>0.88388959683322943</v>
      </c>
    </row>
    <row r="1068" spans="1:40" x14ac:dyDescent="0.2">
      <c r="A1068" s="20">
        <v>38055</v>
      </c>
      <c r="B1068" s="22">
        <v>0.49414771962868287</v>
      </c>
      <c r="C1068" s="22">
        <v>0.10199112067805731</v>
      </c>
      <c r="D1068" s="22">
        <v>5.0718417866272028E-2</v>
      </c>
      <c r="E1068" s="22">
        <v>0.17813803309565451</v>
      </c>
      <c r="F1068" s="22">
        <v>0.17242028790528724</v>
      </c>
      <c r="G1068" s="22">
        <v>1.1134938786492667</v>
      </c>
      <c r="H1068" s="22">
        <v>3.5970671330552935</v>
      </c>
      <c r="I1068" s="22">
        <v>0.81370913493878649</v>
      </c>
      <c r="J1068" s="22">
        <v>0.16570698237589129</v>
      </c>
      <c r="K1068" s="22">
        <v>0.2455401587515135</v>
      </c>
      <c r="L1068" s="22">
        <v>1.04809632718956</v>
      </c>
      <c r="M1068" s="22">
        <v>27.68868559128212</v>
      </c>
      <c r="N1068" s="22">
        <v>1149.6031212161979</v>
      </c>
      <c r="O1068" s="22">
        <v>0.60446656800753396</v>
      </c>
      <c r="P1068" s="22">
        <v>6.0742634198842991</v>
      </c>
      <c r="Q1068" s="22">
        <v>9.4578232207722301</v>
      </c>
      <c r="R1068" s="22">
        <v>14.96972958428629</v>
      </c>
      <c r="S1068" s="22">
        <v>10.339028655993541</v>
      </c>
      <c r="T1068" s="22">
        <v>157.54069689223732</v>
      </c>
      <c r="U1068" s="22">
        <v>3.9647517825911478E-2</v>
      </c>
      <c r="V1068" s="22">
        <v>1.4724875554957622</v>
      </c>
      <c r="W1068" s="22">
        <v>0.51116642001883494</v>
      </c>
      <c r="X1068" s="22">
        <v>0.939943495224001</v>
      </c>
      <c r="Y1068" s="22">
        <v>9.0918875285887241E-2</v>
      </c>
      <c r="Z1068" s="22">
        <v>7.5608771693797925</v>
      </c>
      <c r="AA1068" s="22">
        <v>7.6819588322346286</v>
      </c>
      <c r="AB1068" s="22">
        <v>0.51728777075205168</v>
      </c>
      <c r="AC1068" s="22">
        <v>0.48980223328400369</v>
      </c>
      <c r="AD1068" s="22">
        <v>0.43148123234225744</v>
      </c>
      <c r="AE1068" s="22">
        <v>3.8386923180411676</v>
      </c>
      <c r="AF1068" s="22">
        <v>0.50450692856181889</v>
      </c>
      <c r="AG1068" s="22">
        <v>0.99999999999999989</v>
      </c>
      <c r="AH1068" s="22">
        <v>0.22971882147181485</v>
      </c>
      <c r="AI1068" s="22">
        <v>5.2939593703753527</v>
      </c>
      <c r="AJ1068" s="22">
        <v>0.17624108704426206</v>
      </c>
      <c r="AK1068" s="22">
        <v>4.4638773039149733</v>
      </c>
      <c r="AL1068" s="22">
        <v>256.69312525225342</v>
      </c>
      <c r="AM1068" s="22">
        <v>0.13453518094981837</v>
      </c>
      <c r="AN1068" s="22">
        <v>0.87718283331091074</v>
      </c>
    </row>
    <row r="1069" spans="1:40" x14ac:dyDescent="0.2">
      <c r="A1069" s="20">
        <v>38056</v>
      </c>
      <c r="B1069" s="22">
        <v>0.48998732572877063</v>
      </c>
      <c r="C1069" s="22">
        <v>9.9459675805483302E-2</v>
      </c>
      <c r="D1069" s="22">
        <v>5.0294176505903544E-2</v>
      </c>
      <c r="E1069" s="22">
        <v>0.1766926822760323</v>
      </c>
      <c r="F1069" s="22">
        <v>0.17163631512240679</v>
      </c>
      <c r="G1069" s="22">
        <v>1.1042091921819761</v>
      </c>
      <c r="H1069" s="22">
        <v>3.6109665799479691</v>
      </c>
      <c r="I1069" s="22">
        <v>0.81210059368954723</v>
      </c>
      <c r="J1069" s="22">
        <v>0.16328463744913616</v>
      </c>
      <c r="K1069" s="22">
        <v>0.24077112934427325</v>
      </c>
      <c r="L1069" s="22">
        <v>1.0396771396171038</v>
      </c>
      <c r="M1069" s="22">
        <v>27.580548328997402</v>
      </c>
      <c r="N1069" s="22">
        <v>1144.6868120872525</v>
      </c>
      <c r="O1069" s="22">
        <v>0.5995597358415049</v>
      </c>
      <c r="P1069" s="22">
        <v>6.0236141685011013</v>
      </c>
      <c r="Q1069" s="22">
        <v>9.4189847241678351</v>
      </c>
      <c r="R1069" s="22">
        <v>14.774197852044562</v>
      </c>
      <c r="S1069" s="22">
        <v>10.246147688613169</v>
      </c>
      <c r="T1069" s="22">
        <v>156.49389633780271</v>
      </c>
      <c r="U1069" s="22">
        <v>3.9310252818357691E-2</v>
      </c>
      <c r="V1069" s="22">
        <v>1.4634113801614304</v>
      </c>
      <c r="W1069" s="22">
        <v>0.50690414248549143</v>
      </c>
      <c r="X1069" s="22">
        <v>0.94614101794409988</v>
      </c>
      <c r="Y1069" s="22">
        <v>8.7719298245614044E-2</v>
      </c>
      <c r="Z1069" s="22">
        <v>7.4964978987392445</v>
      </c>
      <c r="AA1069" s="22">
        <v>7.6405843506103679</v>
      </c>
      <c r="AB1069" s="22">
        <v>0.51617637249016091</v>
      </c>
      <c r="AC1069" s="22">
        <v>0.48565139083450076</v>
      </c>
      <c r="AD1069" s="22">
        <v>0.43388699886598636</v>
      </c>
      <c r="AE1069" s="22">
        <v>3.811620305516644</v>
      </c>
      <c r="AF1069" s="22">
        <v>0.50030018010806487</v>
      </c>
      <c r="AG1069" s="22">
        <v>1</v>
      </c>
      <c r="AH1069" s="22">
        <v>0.22845707424454675</v>
      </c>
      <c r="AI1069" s="22">
        <v>5.2564872256687352</v>
      </c>
      <c r="AJ1069" s="22">
        <v>0.17597225001667668</v>
      </c>
      <c r="AK1069" s="22">
        <v>4.4359949302915087</v>
      </c>
      <c r="AL1069" s="22">
        <v>255.35321192715634</v>
      </c>
      <c r="AM1069" s="22">
        <v>0.13341338136215064</v>
      </c>
      <c r="AN1069" s="22">
        <v>0.88354345940897883</v>
      </c>
    </row>
    <row r="1070" spans="1:40" x14ac:dyDescent="0.2">
      <c r="A1070" s="20">
        <v>38057</v>
      </c>
      <c r="B1070" s="22">
        <v>0.49303980132894826</v>
      </c>
      <c r="C1070" s="22">
        <v>9.9228136116517887E-2</v>
      </c>
      <c r="D1070" s="22">
        <v>5.0604738573058597E-2</v>
      </c>
      <c r="E1070" s="22">
        <v>0.17711255788979124</v>
      </c>
      <c r="F1070" s="22">
        <v>0.17027988455601048</v>
      </c>
      <c r="G1070" s="22">
        <v>1.1110410094637224</v>
      </c>
      <c r="H1070" s="22">
        <v>3.5993019665749379</v>
      </c>
      <c r="I1070" s="22">
        <v>0.809034163366669</v>
      </c>
      <c r="J1070" s="22">
        <v>0.16586348077052152</v>
      </c>
      <c r="K1070" s="22">
        <v>0.24327807235384927</v>
      </c>
      <c r="L1070" s="22">
        <v>1.0465400362440433</v>
      </c>
      <c r="M1070" s="22">
        <v>27.336062823008255</v>
      </c>
      <c r="N1070" s="22">
        <v>1157.7958252231695</v>
      </c>
      <c r="O1070" s="22">
        <v>0.60433586146721252</v>
      </c>
      <c r="P1070" s="22">
        <v>6.0675213101550449</v>
      </c>
      <c r="Q1070" s="22">
        <v>9.4221088663668695</v>
      </c>
      <c r="R1070" s="22">
        <v>14.878850929592591</v>
      </c>
      <c r="S1070" s="22">
        <v>10.322840459091216</v>
      </c>
      <c r="T1070" s="22">
        <v>157.05752063896907</v>
      </c>
      <c r="U1070" s="22">
        <v>3.9522115578226727E-2</v>
      </c>
      <c r="V1070" s="22">
        <v>1.4779515403718371</v>
      </c>
      <c r="W1070" s="22">
        <v>0.51003423048526753</v>
      </c>
      <c r="X1070" s="22">
        <v>0.92906906503792208</v>
      </c>
      <c r="Y1070" s="22">
        <v>8.7307873011611511E-2</v>
      </c>
      <c r="Z1070" s="22">
        <v>7.530706758842876</v>
      </c>
      <c r="AA1070" s="22">
        <v>7.6622592120276529</v>
      </c>
      <c r="AB1070" s="22">
        <v>0.5200349016712531</v>
      </c>
      <c r="AC1070" s="22">
        <v>0.48870393986173571</v>
      </c>
      <c r="AD1070" s="22">
        <v>0.43593529767098466</v>
      </c>
      <c r="AE1070" s="22">
        <v>3.833814349956373</v>
      </c>
      <c r="AF1070" s="22">
        <v>0.50338948922746496</v>
      </c>
      <c r="AG1070" s="22">
        <v>1</v>
      </c>
      <c r="AH1070" s="22">
        <v>0.22949191220887308</v>
      </c>
      <c r="AI1070" s="22">
        <v>5.2842472649171093</v>
      </c>
      <c r="AJ1070" s="22">
        <v>0.17732733740519499</v>
      </c>
      <c r="AK1070" s="22">
        <v>4.4513054567420633</v>
      </c>
      <c r="AL1070" s="22">
        <v>257.06423249882545</v>
      </c>
      <c r="AM1070" s="22">
        <v>0.13423719712732399</v>
      </c>
      <c r="AN1070" s="22">
        <v>0.88714678837505867</v>
      </c>
    </row>
    <row r="1071" spans="1:40" x14ac:dyDescent="0.2">
      <c r="A1071" s="20">
        <v>38058</v>
      </c>
      <c r="B1071" s="22">
        <v>0.48439127969085893</v>
      </c>
      <c r="C1071" s="22">
        <v>9.6553816124394967E-2</v>
      </c>
      <c r="D1071" s="22">
        <v>4.9719742030782214E-2</v>
      </c>
      <c r="E1071" s="22">
        <v>0.17610751355129708</v>
      </c>
      <c r="F1071" s="22">
        <v>0.1693021906281735</v>
      </c>
      <c r="G1071" s="22">
        <v>1.0916344644764782</v>
      </c>
      <c r="H1071" s="22">
        <v>3.5698930403703364</v>
      </c>
      <c r="I1071" s="22">
        <v>0.80422826846735163</v>
      </c>
      <c r="J1071" s="22">
        <v>0.16109887501154002</v>
      </c>
      <c r="K1071" s="22">
        <v>0.23783020983079012</v>
      </c>
      <c r="L1071" s="22">
        <v>1.0277224588845073</v>
      </c>
      <c r="M1071" s="22">
        <v>27.329438297086636</v>
      </c>
      <c r="N1071" s="22">
        <v>1141.4742228611372</v>
      </c>
      <c r="O1071" s="22">
        <v>0.59454255305118497</v>
      </c>
      <c r="P1071" s="22">
        <v>5.9638895849544333</v>
      </c>
      <c r="Q1071" s="22">
        <v>9.3124777442200912</v>
      </c>
      <c r="R1071" s="22">
        <v>14.6195745354312</v>
      </c>
      <c r="S1071" s="22">
        <v>10.152592221357635</v>
      </c>
      <c r="T1071" s="22">
        <v>155.62560173034566</v>
      </c>
      <c r="U1071" s="22">
        <v>3.8860240296479963E-2</v>
      </c>
      <c r="V1071" s="22">
        <v>1.444548487925827</v>
      </c>
      <c r="W1071" s="22">
        <v>0.50110124896139696</v>
      </c>
      <c r="X1071" s="22">
        <v>0.91775582606860717</v>
      </c>
      <c r="Y1071" s="22">
        <v>8.4842330163670654E-2</v>
      </c>
      <c r="Z1071" s="22">
        <v>7.4304630521081991</v>
      </c>
      <c r="AA1071" s="22">
        <v>7.5794943486804787</v>
      </c>
      <c r="AB1071" s="22">
        <v>0.51303694129749544</v>
      </c>
      <c r="AC1071" s="22">
        <v>0.4800786041174841</v>
      </c>
      <c r="AD1071" s="22">
        <v>0.4306740698732574</v>
      </c>
      <c r="AE1071" s="22">
        <v>3.758753940097332</v>
      </c>
      <c r="AF1071" s="22">
        <v>0.49458607546522826</v>
      </c>
      <c r="AG1071" s="22">
        <v>1</v>
      </c>
      <c r="AH1071" s="22">
        <v>0.22572306556058189</v>
      </c>
      <c r="AI1071" s="22">
        <v>5.1969718950714165</v>
      </c>
      <c r="AJ1071" s="22">
        <v>0.17408965617292907</v>
      </c>
      <c r="AK1071" s="22">
        <v>4.403676984556137</v>
      </c>
      <c r="AL1071" s="22">
        <v>253.55103332761826</v>
      </c>
      <c r="AM1071" s="22">
        <v>0.13188610316130989</v>
      </c>
      <c r="AN1071" s="22">
        <v>0.88958495443335128</v>
      </c>
    </row>
    <row r="1072" spans="1:40" x14ac:dyDescent="0.2">
      <c r="A1072" s="20">
        <v>38061</v>
      </c>
      <c r="B1072" s="22">
        <v>0.48801488174328989</v>
      </c>
      <c r="C1072" s="22">
        <v>9.7953760297634862E-2</v>
      </c>
      <c r="D1072" s="22">
        <v>5.0090353441403133E-2</v>
      </c>
      <c r="E1072" s="22">
        <v>0.17711931969173531</v>
      </c>
      <c r="F1072" s="22">
        <v>0.16950571352644167</v>
      </c>
      <c r="G1072" s="22">
        <v>1.0998272654796704</v>
      </c>
      <c r="H1072" s="22">
        <v>3.5870316237044908</v>
      </c>
      <c r="I1072" s="22">
        <v>0.80678979537602979</v>
      </c>
      <c r="J1072" s="22">
        <v>0.16299495083709803</v>
      </c>
      <c r="K1072" s="22">
        <v>0.23992824873770927</v>
      </c>
      <c r="L1072" s="22">
        <v>1.0353441403135795</v>
      </c>
      <c r="M1072" s="22">
        <v>27.341217114004785</v>
      </c>
      <c r="N1072" s="22">
        <v>1147.3558331118788</v>
      </c>
      <c r="O1072" s="22">
        <v>0.59633271326069626</v>
      </c>
      <c r="P1072" s="22">
        <v>6.0058463991496147</v>
      </c>
      <c r="Q1072" s="22">
        <v>9.3529099123040123</v>
      </c>
      <c r="R1072" s="22">
        <v>14.654530959340951</v>
      </c>
      <c r="S1072" s="22">
        <v>10.280361413765613</v>
      </c>
      <c r="T1072" s="22">
        <v>155.85968642040925</v>
      </c>
      <c r="U1072" s="22">
        <v>3.9141642306670207E-2</v>
      </c>
      <c r="V1072" s="22">
        <v>1.4625963327132607</v>
      </c>
      <c r="W1072" s="22">
        <v>0.50484985384002123</v>
      </c>
      <c r="X1072" s="22">
        <v>0.91787137921870843</v>
      </c>
      <c r="Y1072" s="22">
        <v>8.582248206218443E-2</v>
      </c>
      <c r="Z1072" s="22">
        <v>7.4833909115067758</v>
      </c>
      <c r="AA1072" s="22">
        <v>7.6162636194525639</v>
      </c>
      <c r="AB1072" s="22">
        <v>0.50943396226415094</v>
      </c>
      <c r="AC1072" s="22">
        <v>0.48368323146425724</v>
      </c>
      <c r="AD1072" s="22">
        <v>0.43196917353175651</v>
      </c>
      <c r="AE1072" s="22">
        <v>3.7863406856231725</v>
      </c>
      <c r="AF1072" s="22">
        <v>0.49827265479670474</v>
      </c>
      <c r="AG1072" s="22">
        <v>0.99999999999999989</v>
      </c>
      <c r="AH1072" s="22">
        <v>0.22669412702630878</v>
      </c>
      <c r="AI1072" s="22">
        <v>5.2424926920010622</v>
      </c>
      <c r="AJ1072" s="22">
        <v>0.174794047302684</v>
      </c>
      <c r="AK1072" s="22">
        <v>4.4233324475152802</v>
      </c>
      <c r="AL1072" s="22">
        <v>254.45123571618387</v>
      </c>
      <c r="AM1072" s="22">
        <v>0.13287270794578793</v>
      </c>
      <c r="AN1072" s="22">
        <v>0.88758968907786329</v>
      </c>
    </row>
    <row r="1073" spans="1:40" x14ac:dyDescent="0.2">
      <c r="A1073" s="20">
        <v>38062</v>
      </c>
      <c r="B1073" s="22">
        <v>0.48727677979144002</v>
      </c>
      <c r="C1073" s="22">
        <v>9.8336296335606435E-2</v>
      </c>
      <c r="D1073" s="22">
        <v>5.001459389179292E-2</v>
      </c>
      <c r="E1073" s="22">
        <v>0.17675856396104758</v>
      </c>
      <c r="F1073" s="22">
        <v>0.16960755698251387</v>
      </c>
      <c r="G1073" s="22">
        <v>1.0981638230689628</v>
      </c>
      <c r="H1073" s="22">
        <v>3.5914240984955024</v>
      </c>
      <c r="I1073" s="22">
        <v>0.80570223153872689</v>
      </c>
      <c r="J1073" s="22">
        <v>0.16269535914240985</v>
      </c>
      <c r="K1073" s="22">
        <v>0.24033486348077587</v>
      </c>
      <c r="L1073" s="22">
        <v>1.033645554169873</v>
      </c>
      <c r="M1073" s="22">
        <v>27.542653965558415</v>
      </c>
      <c r="N1073" s="22">
        <v>1141.6403534375249</v>
      </c>
      <c r="O1073" s="22">
        <v>0.59410406771565794</v>
      </c>
      <c r="P1073" s="22">
        <v>5.9967628094568424</v>
      </c>
      <c r="Q1073" s="22">
        <v>9.349377769522647</v>
      </c>
      <c r="R1073" s="22">
        <v>14.447952874996684</v>
      </c>
      <c r="S1073" s="22">
        <v>10.275426539655584</v>
      </c>
      <c r="T1073" s="22">
        <v>155.35861172287525</v>
      </c>
      <c r="U1073" s="22">
        <v>3.9107649852734364E-2</v>
      </c>
      <c r="V1073" s="22">
        <v>1.4640326903176162</v>
      </c>
      <c r="W1073" s="22">
        <v>0.5040862897020193</v>
      </c>
      <c r="X1073" s="22">
        <v>0.91509008411388548</v>
      </c>
      <c r="Y1073" s="22">
        <v>8.6276434844906727E-2</v>
      </c>
      <c r="Z1073" s="22">
        <v>7.4601321410565973</v>
      </c>
      <c r="AA1073" s="22">
        <v>7.5954573195000927</v>
      </c>
      <c r="AB1073" s="22">
        <v>0.51045453339347791</v>
      </c>
      <c r="AC1073" s="22">
        <v>0.48293841377663382</v>
      </c>
      <c r="AD1073" s="22">
        <v>0.43138217422453368</v>
      </c>
      <c r="AE1073" s="22">
        <v>3.7841961419056971</v>
      </c>
      <c r="AF1073" s="22">
        <v>0.49751903839520262</v>
      </c>
      <c r="AG1073" s="22">
        <v>1</v>
      </c>
      <c r="AH1073" s="22">
        <v>0.22588691060577917</v>
      </c>
      <c r="AI1073" s="22">
        <v>5.2339002839175315</v>
      </c>
      <c r="AJ1073" s="22">
        <v>0.17492769389975324</v>
      </c>
      <c r="AK1073" s="22">
        <v>4.4086820388993546</v>
      </c>
      <c r="AL1073" s="22">
        <v>254.46440417119962</v>
      </c>
      <c r="AM1073" s="22">
        <v>0.13267174357205402</v>
      </c>
      <c r="AN1073" s="22">
        <v>0.8902273993684825</v>
      </c>
    </row>
    <row r="1074" spans="1:40" x14ac:dyDescent="0.2">
      <c r="A1074" s="20">
        <v>38063</v>
      </c>
      <c r="B1074" s="22">
        <v>0.48624460507850775</v>
      </c>
      <c r="C1074" s="22">
        <v>9.8075039055259897E-2</v>
      </c>
      <c r="D1074" s="22">
        <v>4.9883496173908443E-2</v>
      </c>
      <c r="E1074" s="22">
        <v>0.17713877194376046</v>
      </c>
      <c r="F1074" s="22">
        <v>0.16898350411735114</v>
      </c>
      <c r="G1074" s="22">
        <v>1.095850875102603</v>
      </c>
      <c r="H1074" s="22">
        <v>3.5851404665448672</v>
      </c>
      <c r="I1074" s="22">
        <v>0.80533269785791839</v>
      </c>
      <c r="J1074" s="22">
        <v>0.16196679640956393</v>
      </c>
      <c r="K1074" s="22">
        <v>0.24043477109645991</v>
      </c>
      <c r="L1074" s="22">
        <v>1.0313368814044008</v>
      </c>
      <c r="M1074" s="22">
        <v>27.636561018878918</v>
      </c>
      <c r="N1074" s="22">
        <v>1133.2644901633703</v>
      </c>
      <c r="O1074" s="22">
        <v>0.59297799666375417</v>
      </c>
      <c r="P1074" s="22">
        <v>5.9787645298805838</v>
      </c>
      <c r="Q1074" s="22">
        <v>9.3441364153890962</v>
      </c>
      <c r="R1074" s="22">
        <v>14.32467498080335</v>
      </c>
      <c r="S1074" s="22">
        <v>10.253660603172083</v>
      </c>
      <c r="T1074" s="22">
        <v>154.36756957131888</v>
      </c>
      <c r="U1074" s="22">
        <v>3.9016866576640989E-2</v>
      </c>
      <c r="V1074" s="22">
        <v>1.4510021976858107</v>
      </c>
      <c r="W1074" s="22">
        <v>0.50301850822146321</v>
      </c>
      <c r="X1074" s="22">
        <v>0.91528318373182949</v>
      </c>
      <c r="Y1074" s="22">
        <v>8.6199592236608696E-2</v>
      </c>
      <c r="Z1074" s="22">
        <v>7.4403579844838097</v>
      </c>
      <c r="AA1074" s="22">
        <v>7.6058463738184141</v>
      </c>
      <c r="AB1074" s="22">
        <v>0.5116900998225965</v>
      </c>
      <c r="AC1074" s="22">
        <v>0.48191542881351446</v>
      </c>
      <c r="AD1074" s="22">
        <v>0.43140837238859325</v>
      </c>
      <c r="AE1074" s="22">
        <v>3.7769746074615407</v>
      </c>
      <c r="AF1074" s="22">
        <v>0.49647840707495972</v>
      </c>
      <c r="AG1074" s="22">
        <v>1</v>
      </c>
      <c r="AH1074" s="22">
        <v>0.2248788624990071</v>
      </c>
      <c r="AI1074" s="22">
        <v>5.2254613816294651</v>
      </c>
      <c r="AJ1074" s="22">
        <v>0.17528530198321288</v>
      </c>
      <c r="AK1074" s="22">
        <v>4.3887520851537056</v>
      </c>
      <c r="AL1074" s="22">
        <v>253.52821246061379</v>
      </c>
      <c r="AM1074" s="22">
        <v>0.13239071146768344</v>
      </c>
      <c r="AN1074" s="22">
        <v>0.88172213837477176</v>
      </c>
    </row>
    <row r="1075" spans="1:40" x14ac:dyDescent="0.2">
      <c r="A1075" s="20">
        <v>38064</v>
      </c>
      <c r="B1075" s="22">
        <v>0.49206221614886864</v>
      </c>
      <c r="C1075" s="22">
        <v>0.10073282156397788</v>
      </c>
      <c r="D1075" s="22">
        <v>5.0505740658869556E-2</v>
      </c>
      <c r="E1075" s="22">
        <v>0.17796712350789762</v>
      </c>
      <c r="F1075" s="22">
        <v>0.16840159157590129</v>
      </c>
      <c r="G1075" s="22">
        <v>1.1088514663129831</v>
      </c>
      <c r="H1075" s="22">
        <v>3.5793041544418096</v>
      </c>
      <c r="I1075" s="22">
        <v>0.80509893760968887</v>
      </c>
      <c r="J1075" s="22">
        <v>0.16597671583403667</v>
      </c>
      <c r="K1075" s="22">
        <v>0.24555551089854374</v>
      </c>
      <c r="L1075" s="22">
        <v>1.0439023083209411</v>
      </c>
      <c r="M1075" s="22">
        <v>27.464062269737283</v>
      </c>
      <c r="N1075" s="22">
        <v>1143.0408745629195</v>
      </c>
      <c r="O1075" s="22">
        <v>0.59989550259233959</v>
      </c>
      <c r="P1075" s="22">
        <v>6.0568305132430371</v>
      </c>
      <c r="Q1075" s="22">
        <v>9.4235226344064422</v>
      </c>
      <c r="R1075" s="22">
        <v>14.294709483809601</v>
      </c>
      <c r="S1075" s="22">
        <v>10.368018434414481</v>
      </c>
      <c r="T1075" s="22">
        <v>154.87051699422585</v>
      </c>
      <c r="U1075" s="22">
        <v>3.9450450812534336E-2</v>
      </c>
      <c r="V1075" s="22">
        <v>1.4693273314309447</v>
      </c>
      <c r="W1075" s="22">
        <v>0.50902294923837477</v>
      </c>
      <c r="X1075" s="22">
        <v>0.92051498466031656</v>
      </c>
      <c r="Y1075" s="22">
        <v>8.8367294990822992E-2</v>
      </c>
      <c r="Z1075" s="22">
        <v>7.525153061908016</v>
      </c>
      <c r="AA1075" s="22">
        <v>7.6792197526894688</v>
      </c>
      <c r="AB1075" s="22">
        <v>0.51230523960719698</v>
      </c>
      <c r="AC1075" s="22">
        <v>0.48768136328925693</v>
      </c>
      <c r="AD1075" s="22">
        <v>0.43224414881502621</v>
      </c>
      <c r="AE1075" s="22">
        <v>3.8196481920608765</v>
      </c>
      <c r="AF1075" s="22">
        <v>0.50240478008654532</v>
      </c>
      <c r="AG1075" s="22">
        <v>1</v>
      </c>
      <c r="AH1075" s="22">
        <v>0.2261966962742655</v>
      </c>
      <c r="AI1075" s="22">
        <v>5.2744396661441799</v>
      </c>
      <c r="AJ1075" s="22">
        <v>0.17617191163270501</v>
      </c>
      <c r="AK1075" s="22">
        <v>4.4223838806050129</v>
      </c>
      <c r="AL1075" s="22">
        <v>258.16218533553047</v>
      </c>
      <c r="AM1075" s="22">
        <v>0.1339710354621331</v>
      </c>
      <c r="AN1075" s="22">
        <v>0.88956767546856375</v>
      </c>
    </row>
    <row r="1076" spans="1:40" x14ac:dyDescent="0.2">
      <c r="A1076" s="20">
        <v>38065</v>
      </c>
      <c r="B1076" s="22">
        <v>0.48824194084413425</v>
      </c>
      <c r="C1076" s="22">
        <v>9.9501495513459631E-2</v>
      </c>
      <c r="D1076" s="22">
        <v>5.0113659022931203E-2</v>
      </c>
      <c r="E1076" s="22">
        <v>0.17718843469591225</v>
      </c>
      <c r="F1076" s="22">
        <v>0.16884014622798271</v>
      </c>
      <c r="G1076" s="22">
        <v>1.100325689597873</v>
      </c>
      <c r="H1076" s="22">
        <v>3.5864406779661016</v>
      </c>
      <c r="I1076" s="22">
        <v>0.80650049850448657</v>
      </c>
      <c r="J1076" s="22">
        <v>0.16312396144898639</v>
      </c>
      <c r="K1076" s="22">
        <v>0.24358923230309074</v>
      </c>
      <c r="L1076" s="22">
        <v>1.0359322033898304</v>
      </c>
      <c r="M1076" s="22">
        <v>27.484214024592887</v>
      </c>
      <c r="N1076" s="22">
        <v>1137.9195746095047</v>
      </c>
      <c r="O1076" s="22">
        <v>0.59514788966434029</v>
      </c>
      <c r="P1076" s="22">
        <v>6.0006646726487203</v>
      </c>
      <c r="Q1076" s="22">
        <v>9.4396809571286138</v>
      </c>
      <c r="R1076" s="22">
        <v>14.186773014290461</v>
      </c>
      <c r="S1076" s="22">
        <v>10.282485875706215</v>
      </c>
      <c r="T1076" s="22">
        <v>153.67231638418079</v>
      </c>
      <c r="U1076" s="22">
        <v>3.917314722499169E-2</v>
      </c>
      <c r="V1076" s="22">
        <v>1.4569624459953474</v>
      </c>
      <c r="W1076" s="22">
        <v>0.5050847457627119</v>
      </c>
      <c r="X1076" s="22">
        <v>0.91594549684280491</v>
      </c>
      <c r="Y1076" s="22">
        <v>8.7085410435360583E-2</v>
      </c>
      <c r="Z1076" s="22">
        <v>7.4921900963775334</v>
      </c>
      <c r="AA1076" s="22">
        <v>7.5998670654702556</v>
      </c>
      <c r="AB1076" s="22">
        <v>0.50913924891990692</v>
      </c>
      <c r="AC1076" s="22">
        <v>0.48389498172150214</v>
      </c>
      <c r="AD1076" s="22">
        <v>0.43283482884679292</v>
      </c>
      <c r="AE1076" s="22">
        <v>3.7891658358258558</v>
      </c>
      <c r="AF1076" s="22">
        <v>0.49850448654037882</v>
      </c>
      <c r="AG1076" s="22">
        <v>1</v>
      </c>
      <c r="AH1076" s="22">
        <v>0.22501827849783981</v>
      </c>
      <c r="AI1076" s="22">
        <v>5.2389498172150208</v>
      </c>
      <c r="AJ1076" s="22">
        <v>0.17500830840810899</v>
      </c>
      <c r="AK1076" s="22">
        <v>4.404120970422067</v>
      </c>
      <c r="AL1076" s="22">
        <v>255.23429710867396</v>
      </c>
      <c r="AM1076" s="22">
        <v>0.13293452974410103</v>
      </c>
      <c r="AN1076" s="22">
        <v>0.88002658690594882</v>
      </c>
    </row>
    <row r="1077" spans="1:40" x14ac:dyDescent="0.2">
      <c r="A1077" s="20">
        <v>38068</v>
      </c>
      <c r="B1077" s="22">
        <v>0.49169991164422072</v>
      </c>
      <c r="C1077" s="22">
        <v>0.10083268628343463</v>
      </c>
      <c r="D1077" s="22">
        <v>5.0468553374923023E-2</v>
      </c>
      <c r="E1077" s="22">
        <v>0.17851883584567191</v>
      </c>
      <c r="F1077" s="22">
        <v>0.16827759779378296</v>
      </c>
      <c r="G1077" s="22">
        <v>1.1081019572143833</v>
      </c>
      <c r="H1077" s="22">
        <v>3.5971511954804685</v>
      </c>
      <c r="I1077" s="22">
        <v>0.80800021419582846</v>
      </c>
      <c r="J1077" s="22">
        <v>0.16510482208358992</v>
      </c>
      <c r="K1077" s="22">
        <v>0.2471552116522531</v>
      </c>
      <c r="L1077" s="22">
        <v>1.0434282042357226</v>
      </c>
      <c r="M1077" s="22">
        <v>27.350129856221052</v>
      </c>
      <c r="N1077" s="22">
        <v>1145.9476826688801</v>
      </c>
      <c r="O1077" s="22">
        <v>0.6016626951190126</v>
      </c>
      <c r="P1077" s="22">
        <v>6.0255964015100805</v>
      </c>
      <c r="Q1077" s="22">
        <v>9.5330530937909987</v>
      </c>
      <c r="R1077" s="22">
        <v>14.298910278722323</v>
      </c>
      <c r="S1077" s="22">
        <v>10.42865940185815</v>
      </c>
      <c r="T1077" s="22">
        <v>155.02423090310316</v>
      </c>
      <c r="U1077" s="22">
        <v>3.9424080966023185E-2</v>
      </c>
      <c r="V1077" s="22">
        <v>1.4692495113657662</v>
      </c>
      <c r="W1077" s="22">
        <v>0.50864815657715068</v>
      </c>
      <c r="X1077" s="22">
        <v>0.91509812846394822</v>
      </c>
      <c r="Y1077" s="22">
        <v>8.8462877185466818E-2</v>
      </c>
      <c r="Z1077" s="22">
        <v>7.5490642319740831</v>
      </c>
      <c r="AA1077" s="22">
        <v>7.6641944898123109</v>
      </c>
      <c r="AB1077" s="22">
        <v>0.51045543388042525</v>
      </c>
      <c r="AC1077" s="22">
        <v>0.48733567163779484</v>
      </c>
      <c r="AD1077" s="22">
        <v>0.43343864628236362</v>
      </c>
      <c r="AE1077" s="22">
        <v>3.814827706230421</v>
      </c>
      <c r="AF1077" s="22">
        <v>0.50203486037109435</v>
      </c>
      <c r="AG1077" s="22">
        <v>1</v>
      </c>
      <c r="AH1077" s="22">
        <v>0.22604353530214999</v>
      </c>
      <c r="AI1077" s="22">
        <v>5.2785884494899467</v>
      </c>
      <c r="AJ1077" s="22">
        <v>0.17624300516747438</v>
      </c>
      <c r="AK1077" s="22">
        <v>4.4351923746285049</v>
      </c>
      <c r="AL1077" s="22">
        <v>258.37371817183862</v>
      </c>
      <c r="AM1077" s="22">
        <v>0.13387239283514954</v>
      </c>
      <c r="AN1077" s="22">
        <v>0.86749310557176906</v>
      </c>
    </row>
    <row r="1078" spans="1:40" x14ac:dyDescent="0.2">
      <c r="A1078" s="20">
        <v>38069</v>
      </c>
      <c r="B1078" s="22">
        <v>0.49088479016305803</v>
      </c>
      <c r="C1078" s="22">
        <v>0.10050788559208768</v>
      </c>
      <c r="D1078" s="22">
        <v>5.0384923817161184E-2</v>
      </c>
      <c r="E1078" s="22">
        <v>0.17806736166800322</v>
      </c>
      <c r="F1078" s="22">
        <v>0.16821705426356587</v>
      </c>
      <c r="G1078" s="22">
        <v>1.1063084736701416</v>
      </c>
      <c r="H1078" s="22">
        <v>3.5747126436781609</v>
      </c>
      <c r="I1078" s="22">
        <v>0.80717722534081793</v>
      </c>
      <c r="J1078" s="22">
        <v>0.16475541299117882</v>
      </c>
      <c r="K1078" s="22">
        <v>0.24719326383319967</v>
      </c>
      <c r="L1078" s="22">
        <v>1.0417268110130982</v>
      </c>
      <c r="M1078" s="22">
        <v>27.232023523122159</v>
      </c>
      <c r="N1078" s="22">
        <v>1147.2868217054263</v>
      </c>
      <c r="O1078" s="22">
        <v>0.60117615610799258</v>
      </c>
      <c r="P1078" s="22">
        <v>5.9850307404437313</v>
      </c>
      <c r="Q1078" s="22">
        <v>9.5977011494252871</v>
      </c>
      <c r="R1078" s="22">
        <v>14.266238973536487</v>
      </c>
      <c r="S1078" s="22">
        <v>10.435712376369954</v>
      </c>
      <c r="T1078" s="22">
        <v>154.90510558674151</v>
      </c>
      <c r="U1078" s="22">
        <v>3.93785084202085E-2</v>
      </c>
      <c r="V1078" s="22">
        <v>1.4673883988238439</v>
      </c>
      <c r="W1078" s="22">
        <v>0.50781876503608658</v>
      </c>
      <c r="X1078" s="22">
        <v>0.91530339481422074</v>
      </c>
      <c r="Y1078" s="22">
        <v>8.8211708099438652E-2</v>
      </c>
      <c r="Z1078" s="22">
        <v>7.5247260090884787</v>
      </c>
      <c r="AA1078" s="22">
        <v>7.624966586474204</v>
      </c>
      <c r="AB1078" s="22">
        <v>0.50998396150761827</v>
      </c>
      <c r="AC1078" s="22">
        <v>0.48650093557872226</v>
      </c>
      <c r="AD1078" s="22">
        <v>0.4327185244587009</v>
      </c>
      <c r="AE1078" s="22">
        <v>3.8070034750066828</v>
      </c>
      <c r="AF1078" s="22">
        <v>0.50118952151831053</v>
      </c>
      <c r="AG1078" s="22">
        <v>1</v>
      </c>
      <c r="AH1078" s="22">
        <v>0.22546110665597435</v>
      </c>
      <c r="AI1078" s="22">
        <v>5.2793370756482227</v>
      </c>
      <c r="AJ1078" s="22">
        <v>0.17588879978615343</v>
      </c>
      <c r="AK1078" s="22">
        <v>4.4306335204490779</v>
      </c>
      <c r="AL1078" s="22">
        <v>257.29751403368084</v>
      </c>
      <c r="AM1078" s="22">
        <v>0.13365410318096765</v>
      </c>
      <c r="AN1078" s="22">
        <v>0.86756214915797913</v>
      </c>
    </row>
    <row r="1079" spans="1:40" x14ac:dyDescent="0.2">
      <c r="A1079" s="20">
        <v>38070</v>
      </c>
      <c r="B1079" s="22">
        <v>0.48060088195653028</v>
      </c>
      <c r="C1079" s="22">
        <v>9.7368524358487848E-2</v>
      </c>
      <c r="D1079" s="22">
        <v>4.9329372816372459E-2</v>
      </c>
      <c r="E1079" s="22">
        <v>0.17555383991311288</v>
      </c>
      <c r="F1079" s="22">
        <v>0.16700906818806349</v>
      </c>
      <c r="G1079" s="22">
        <v>1.0831054291359705</v>
      </c>
      <c r="H1079" s="22">
        <v>3.5235079363002315</v>
      </c>
      <c r="I1079" s="22">
        <v>0.80333939623925354</v>
      </c>
      <c r="J1079" s="22">
        <v>0.15868674840685151</v>
      </c>
      <c r="K1079" s="22">
        <v>0.23863859410371496</v>
      </c>
      <c r="L1079" s="22">
        <v>1.0201384436215177</v>
      </c>
      <c r="M1079" s="22">
        <v>27.051464911477211</v>
      </c>
      <c r="N1079" s="22">
        <v>1121.8120673636827</v>
      </c>
      <c r="O1079" s="22">
        <v>0.58949765116918118</v>
      </c>
      <c r="P1079" s="22">
        <v>5.8426348778477122</v>
      </c>
      <c r="Q1079" s="22">
        <v>9.4411222046296182</v>
      </c>
      <c r="R1079" s="22">
        <v>13.895395244762565</v>
      </c>
      <c r="S1079" s="22">
        <v>10.180447782677536</v>
      </c>
      <c r="T1079" s="22">
        <v>151.00561364022977</v>
      </c>
      <c r="U1079" s="22">
        <v>3.8603263500870177E-2</v>
      </c>
      <c r="V1079" s="22">
        <v>1.443974823674121</v>
      </c>
      <c r="W1079" s="22">
        <v>0.49718009447664913</v>
      </c>
      <c r="X1079" s="22">
        <v>0.90766935789900682</v>
      </c>
      <c r="Y1079" s="22">
        <v>8.5238350715117567E-2</v>
      </c>
      <c r="Z1079" s="22">
        <v>7.3657764227110345</v>
      </c>
      <c r="AA1079" s="22">
        <v>7.4665340678609287</v>
      </c>
      <c r="AB1079" s="22">
        <v>0.50444249617251802</v>
      </c>
      <c r="AC1079" s="22">
        <v>0.47632195338977507</v>
      </c>
      <c r="AD1079" s="22">
        <v>0.4298687533531359</v>
      </c>
      <c r="AE1079" s="22">
        <v>3.7273786001230027</v>
      </c>
      <c r="AF1079" s="22">
        <v>0.49070281728844167</v>
      </c>
      <c r="AG1079" s="22">
        <v>1</v>
      </c>
      <c r="AH1079" s="22">
        <v>0.22149670901977206</v>
      </c>
      <c r="AI1079" s="22">
        <v>5.1648107195666109</v>
      </c>
      <c r="AJ1079" s="22">
        <v>0.17292367281244683</v>
      </c>
      <c r="AK1079" s="22">
        <v>4.33519582313762</v>
      </c>
      <c r="AL1079" s="22">
        <v>250.58557202863088</v>
      </c>
      <c r="AM1079" s="22">
        <v>0.13085408461025111</v>
      </c>
      <c r="AN1079" s="22">
        <v>0.86037869172086201</v>
      </c>
    </row>
    <row r="1080" spans="1:40" x14ac:dyDescent="0.2">
      <c r="A1080" s="20">
        <v>38071</v>
      </c>
      <c r="B1080" s="22">
        <v>0.48102940213476519</v>
      </c>
      <c r="C1080" s="22">
        <v>9.6614498068233898E-2</v>
      </c>
      <c r="D1080" s="22">
        <v>4.9373321982843291E-2</v>
      </c>
      <c r="E1080" s="22">
        <v>0.17410778599960708</v>
      </c>
      <c r="F1080" s="22">
        <v>0.16761181324078317</v>
      </c>
      <c r="G1080" s="22">
        <v>1.0840285508480125</v>
      </c>
      <c r="H1080" s="22">
        <v>3.5298277781415757</v>
      </c>
      <c r="I1080" s="22">
        <v>0.80387662890445932</v>
      </c>
      <c r="J1080" s="22">
        <v>0.15882391460939033</v>
      </c>
      <c r="K1080" s="22">
        <v>0.23665771724183091</v>
      </c>
      <c r="L1080" s="22">
        <v>1.021151201623993</v>
      </c>
      <c r="M1080" s="22">
        <v>27.136402331216026</v>
      </c>
      <c r="N1080" s="22">
        <v>1127.7584964966275</v>
      </c>
      <c r="O1080" s="22">
        <v>0.59066203915919058</v>
      </c>
      <c r="P1080" s="22">
        <v>5.8542335145046165</v>
      </c>
      <c r="Q1080" s="22">
        <v>9.4361862353480443</v>
      </c>
      <c r="R1080" s="22">
        <v>13.898238491257938</v>
      </c>
      <c r="S1080" s="22">
        <v>10.182699233841921</v>
      </c>
      <c r="T1080" s="22">
        <v>151.66000916770346</v>
      </c>
      <c r="U1080" s="22">
        <v>3.8590793006351903E-2</v>
      </c>
      <c r="V1080" s="22">
        <v>1.4454849060310393</v>
      </c>
      <c r="W1080" s="22">
        <v>0.49760984873289238</v>
      </c>
      <c r="X1080" s="22">
        <v>0.91037915002291914</v>
      </c>
      <c r="Y1080" s="22">
        <v>8.4408355706895408E-2</v>
      </c>
      <c r="Z1080" s="22">
        <v>7.3800013096719264</v>
      </c>
      <c r="AA1080" s="22">
        <v>7.4808460480649588</v>
      </c>
      <c r="AB1080" s="22">
        <v>0.51037915002291923</v>
      </c>
      <c r="AC1080" s="22">
        <v>0.47678606509069471</v>
      </c>
      <c r="AD1080" s="22">
        <v>0.43064632309606438</v>
      </c>
      <c r="AE1080" s="22">
        <v>3.7309933861567672</v>
      </c>
      <c r="AF1080" s="22">
        <v>0.49114006941261212</v>
      </c>
      <c r="AG1080" s="22">
        <v>1</v>
      </c>
      <c r="AH1080" s="22">
        <v>0.22113810490472133</v>
      </c>
      <c r="AI1080" s="22">
        <v>5.1771331281513975</v>
      </c>
      <c r="AJ1080" s="22">
        <v>0.17326959596621044</v>
      </c>
      <c r="AK1080" s="22">
        <v>4.358588173662497</v>
      </c>
      <c r="AL1080" s="22">
        <v>248.96863335734398</v>
      </c>
      <c r="AM1080" s="22">
        <v>0.13096719271822407</v>
      </c>
      <c r="AN1080" s="22">
        <v>0.85981271691441286</v>
      </c>
    </row>
    <row r="1081" spans="1:40" x14ac:dyDescent="0.2">
      <c r="A1081" s="20">
        <v>38072</v>
      </c>
      <c r="B1081" s="22">
        <v>0.48136352913422975</v>
      </c>
      <c r="C1081" s="22">
        <v>9.7861130769835658E-2</v>
      </c>
      <c r="D1081" s="22">
        <v>4.9407617100469189E-2</v>
      </c>
      <c r="E1081" s="22">
        <v>0.1728264003564782</v>
      </c>
      <c r="F1081" s="22">
        <v>0.16827868207910671</v>
      </c>
      <c r="G1081" s="22">
        <v>1.0847684202248957</v>
      </c>
      <c r="H1081" s="22">
        <v>3.5434195696049904</v>
      </c>
      <c r="I1081" s="22">
        <v>0.8043170559094126</v>
      </c>
      <c r="J1081" s="22">
        <v>0.1589866582789442</v>
      </c>
      <c r="K1081" s="22">
        <v>0.23792299022306099</v>
      </c>
      <c r="L1081" s="22">
        <v>1.0217163377106759</v>
      </c>
      <c r="M1081" s="22">
        <v>27.049094388089433</v>
      </c>
      <c r="N1081" s="22">
        <v>1129.0660795260937</v>
      </c>
      <c r="O1081" s="22">
        <v>0.59172760871274666</v>
      </c>
      <c r="P1081" s="22">
        <v>5.8189824644177079</v>
      </c>
      <c r="Q1081" s="22">
        <v>9.4309454535923027</v>
      </c>
      <c r="R1081" s="22">
        <v>13.877748944981782</v>
      </c>
      <c r="S1081" s="22">
        <v>10.163560588189037</v>
      </c>
      <c r="T1081" s="22">
        <v>151.68671856569946</v>
      </c>
      <c r="U1081" s="22">
        <v>3.8611045582029303E-2</v>
      </c>
      <c r="V1081" s="22">
        <v>1.4563838431495899</v>
      </c>
      <c r="W1081" s="22">
        <v>0.497955492647637</v>
      </c>
      <c r="X1081" s="22">
        <v>0.91152263374485598</v>
      </c>
      <c r="Y1081" s="22">
        <v>8.5331970328431761E-2</v>
      </c>
      <c r="Z1081" s="22">
        <v>7.3838169379570653</v>
      </c>
      <c r="AA1081" s="22">
        <v>7.4899740504836041</v>
      </c>
      <c r="AB1081" s="22">
        <v>0.50968519829100156</v>
      </c>
      <c r="AC1081" s="22">
        <v>0.47702550391863913</v>
      </c>
      <c r="AD1081" s="22">
        <v>0.43520484390972713</v>
      </c>
      <c r="AE1081" s="22">
        <v>3.7355508374616653</v>
      </c>
      <c r="AF1081" s="22">
        <v>0.49148121936515426</v>
      </c>
      <c r="AG1081" s="22">
        <v>1</v>
      </c>
      <c r="AH1081" s="22">
        <v>0.22165867211868628</v>
      </c>
      <c r="AI1081" s="22">
        <v>5.1781080443500827</v>
      </c>
      <c r="AJ1081" s="22">
        <v>0.17299677596917512</v>
      </c>
      <c r="AK1081" s="22">
        <v>4.3445781237713295</v>
      </c>
      <c r="AL1081" s="22">
        <v>250.32109250085188</v>
      </c>
      <c r="AM1081" s="22">
        <v>0.13105816361301145</v>
      </c>
      <c r="AN1081" s="22">
        <v>0.8571203900290949</v>
      </c>
    </row>
    <row r="1082" spans="1:40" x14ac:dyDescent="0.2">
      <c r="A1082" s="20">
        <v>38075</v>
      </c>
      <c r="B1082" s="22">
        <v>0.4819631257791484</v>
      </c>
      <c r="C1082" s="22">
        <v>9.8090676464798909E-2</v>
      </c>
      <c r="D1082" s="22">
        <v>4.946919493471557E-2</v>
      </c>
      <c r="E1082" s="22">
        <v>0.17168164818581461</v>
      </c>
      <c r="F1082" s="22">
        <v>0.16851912604159833</v>
      </c>
      <c r="G1082" s="22">
        <v>1.0861623253067385</v>
      </c>
      <c r="H1082" s="22">
        <v>3.5489797257397813</v>
      </c>
      <c r="I1082" s="22">
        <v>0.80328062463092986</v>
      </c>
      <c r="J1082" s="22">
        <v>0.15951709205432715</v>
      </c>
      <c r="K1082" s="22">
        <v>0.23867200314939965</v>
      </c>
      <c r="L1082" s="22">
        <v>1.0230824749032217</v>
      </c>
      <c r="M1082" s="22">
        <v>26.979856964766093</v>
      </c>
      <c r="N1082" s="22">
        <v>1129.1909979660129</v>
      </c>
      <c r="O1082" s="22">
        <v>0.59339938324256947</v>
      </c>
      <c r="P1082" s="22">
        <v>5.7725871005839524</v>
      </c>
      <c r="Q1082" s="22">
        <v>9.4993766813201237</v>
      </c>
      <c r="R1082" s="22">
        <v>13.844235942523458</v>
      </c>
      <c r="S1082" s="22">
        <v>10.169936355882161</v>
      </c>
      <c r="T1082" s="22">
        <v>151.17118299324193</v>
      </c>
      <c r="U1082" s="22">
        <v>3.8679876648513883E-2</v>
      </c>
      <c r="V1082" s="22">
        <v>1.4710320845088907</v>
      </c>
      <c r="W1082" s="22">
        <v>0.49864182140279517</v>
      </c>
      <c r="X1082" s="22">
        <v>0.90856243028672667</v>
      </c>
      <c r="Y1082" s="22">
        <v>8.5427465389410151E-2</v>
      </c>
      <c r="Z1082" s="22">
        <v>7.3879666688537498</v>
      </c>
      <c r="AA1082" s="22">
        <v>7.5428121514336333</v>
      </c>
      <c r="AB1082" s="22">
        <v>0.5094810051833869</v>
      </c>
      <c r="AC1082" s="22">
        <v>0.47765894626336863</v>
      </c>
      <c r="AD1082" s="22">
        <v>0.43695295584279253</v>
      </c>
      <c r="AE1082" s="22">
        <v>3.7372875795551477</v>
      </c>
      <c r="AF1082" s="22">
        <v>0.4920936946394594</v>
      </c>
      <c r="AG1082" s="22">
        <v>1</v>
      </c>
      <c r="AH1082" s="22">
        <v>0.22166524506265994</v>
      </c>
      <c r="AI1082" s="22">
        <v>5.1938849156879474</v>
      </c>
      <c r="AJ1082" s="22">
        <v>0.17256085558690376</v>
      </c>
      <c r="AK1082" s="22">
        <v>4.3343612623843581</v>
      </c>
      <c r="AL1082" s="22">
        <v>251.29584672921726</v>
      </c>
      <c r="AM1082" s="22">
        <v>0.13122498523718917</v>
      </c>
      <c r="AN1082" s="22">
        <v>0.83065415655140751</v>
      </c>
    </row>
    <row r="1083" spans="1:40" x14ac:dyDescent="0.2">
      <c r="A1083" s="20">
        <v>38077</v>
      </c>
      <c r="B1083" s="22">
        <v>0.4871726845833444</v>
      </c>
      <c r="C1083" s="22">
        <v>0.10167670389727534</v>
      </c>
      <c r="D1083" s="22">
        <v>5.0005306024991376E-2</v>
      </c>
      <c r="E1083" s="22">
        <v>0.1736661979677924</v>
      </c>
      <c r="F1083" s="22">
        <v>0.1678428355397554</v>
      </c>
      <c r="G1083" s="22">
        <v>1.0979492213408324</v>
      </c>
      <c r="H1083" s="22">
        <v>3.5352718011301829</v>
      </c>
      <c r="I1083" s="22">
        <v>0.80192608707187008</v>
      </c>
      <c r="J1083" s="22">
        <v>0.16333271429708435</v>
      </c>
      <c r="K1083" s="22">
        <v>0.24481999310216748</v>
      </c>
      <c r="L1083" s="22">
        <v>1.0336401984453347</v>
      </c>
      <c r="M1083" s="22">
        <v>26.742365956543654</v>
      </c>
      <c r="N1083" s="22">
        <v>1135.6219987796142</v>
      </c>
      <c r="O1083" s="22">
        <v>0.59984612527525005</v>
      </c>
      <c r="P1083" s="22">
        <v>5.7437720531663699</v>
      </c>
      <c r="Q1083" s="22">
        <v>9.528294378266521</v>
      </c>
      <c r="R1083" s="22">
        <v>13.830154140026</v>
      </c>
      <c r="S1083" s="22">
        <v>10.293688483272755</v>
      </c>
      <c r="T1083" s="22">
        <v>151.48701350383359</v>
      </c>
      <c r="U1083" s="22">
        <v>3.9076221049001138E-2</v>
      </c>
      <c r="V1083" s="22">
        <v>1.475074947603003</v>
      </c>
      <c r="W1083" s="22">
        <v>0.50400604886849021</v>
      </c>
      <c r="X1083" s="22">
        <v>0.90799352664951039</v>
      </c>
      <c r="Y1083" s="22">
        <v>8.8597352293529302E-2</v>
      </c>
      <c r="Z1083" s="22">
        <v>7.4417000504072375</v>
      </c>
      <c r="AA1083" s="22">
        <v>7.5743506751916803</v>
      </c>
      <c r="AB1083" s="22">
        <v>0.51169978510598779</v>
      </c>
      <c r="AC1083" s="22">
        <v>0.48286153927784997</v>
      </c>
      <c r="AD1083" s="22">
        <v>0.44205820709415539</v>
      </c>
      <c r="AE1083" s="22">
        <v>3.7823999151035999</v>
      </c>
      <c r="AF1083" s="22">
        <v>0.49740004775422486</v>
      </c>
      <c r="AG1083" s="22">
        <v>0.99999999999999989</v>
      </c>
      <c r="AH1083" s="22">
        <v>0.22203061576420025</v>
      </c>
      <c r="AI1083" s="22">
        <v>5.2025575040458438</v>
      </c>
      <c r="AJ1083" s="22">
        <v>0.17403761971718887</v>
      </c>
      <c r="AK1083" s="22">
        <v>4.3642055554081658</v>
      </c>
      <c r="AL1083" s="22">
        <v>253.36269333828562</v>
      </c>
      <c r="AM1083" s="22">
        <v>0.13265062478444273</v>
      </c>
      <c r="AN1083" s="22">
        <v>0.83138779083649483</v>
      </c>
    </row>
    <row r="1084" spans="1:40" x14ac:dyDescent="0.2">
      <c r="A1084" s="20">
        <v>38078</v>
      </c>
      <c r="B1084" s="22">
        <v>0.4923386285944098</v>
      </c>
      <c r="C1084" s="22">
        <v>0.10286212212614786</v>
      </c>
      <c r="D1084" s="22">
        <v>5.0512768952342656E-2</v>
      </c>
      <c r="E1084" s="22">
        <v>0.17509216435417924</v>
      </c>
      <c r="F1084" s="22">
        <v>0.16935451437763926</v>
      </c>
      <c r="G1084" s="22">
        <v>1.1095783899725182</v>
      </c>
      <c r="H1084" s="22">
        <v>3.5474227495140425</v>
      </c>
      <c r="I1084" s="22">
        <v>0.80725249681614053</v>
      </c>
      <c r="J1084" s="22">
        <v>0.16568134593471412</v>
      </c>
      <c r="K1084" s="22">
        <v>0.24893089349152087</v>
      </c>
      <c r="L1084" s="22">
        <v>1.0437696896574837</v>
      </c>
      <c r="M1084" s="22">
        <v>27.021918359139352</v>
      </c>
      <c r="N1084" s="22">
        <v>1150.211140156847</v>
      </c>
      <c r="O1084" s="22">
        <v>0.6048662779006635</v>
      </c>
      <c r="P1084" s="22">
        <v>5.7993163080635428</v>
      </c>
      <c r="Q1084" s="22">
        <v>9.5810711173671148</v>
      </c>
      <c r="R1084" s="22">
        <v>13.900395468865206</v>
      </c>
      <c r="S1084" s="22">
        <v>10.396139151417655</v>
      </c>
      <c r="T1084" s="22">
        <v>152.94590790267446</v>
      </c>
      <c r="U1084" s="22">
        <v>3.9495944768416114E-2</v>
      </c>
      <c r="V1084" s="22">
        <v>1.5005027146591594</v>
      </c>
      <c r="W1084" s="22">
        <v>0.50935049266036603</v>
      </c>
      <c r="X1084" s="22">
        <v>0.9136671358670152</v>
      </c>
      <c r="Y1084" s="22">
        <v>8.9577049400093839E-2</v>
      </c>
      <c r="Z1084" s="22">
        <v>7.5219518734499626</v>
      </c>
      <c r="AA1084" s="22">
        <v>7.6546685434680608</v>
      </c>
      <c r="AB1084" s="22">
        <v>0.51330518131242042</v>
      </c>
      <c r="AC1084" s="22">
        <v>0.48799517393927205</v>
      </c>
      <c r="AD1084" s="22">
        <v>0.44570011394865605</v>
      </c>
      <c r="AE1084" s="22">
        <v>3.8215698103090019</v>
      </c>
      <c r="AF1084" s="22">
        <v>0.50270125343521677</v>
      </c>
      <c r="AG1084" s="22">
        <v>1</v>
      </c>
      <c r="AH1084" s="22">
        <v>0.22391581205174607</v>
      </c>
      <c r="AI1084" s="22">
        <v>5.2470004692003487</v>
      </c>
      <c r="AJ1084" s="22">
        <v>0.1748776727662712</v>
      </c>
      <c r="AK1084" s="22">
        <v>4.3957369796903274</v>
      </c>
      <c r="AL1084" s="22">
        <v>256.04933306521883</v>
      </c>
      <c r="AM1084" s="22">
        <v>0.13405724244252296</v>
      </c>
      <c r="AN1084" s="22">
        <v>0.84187948253904421</v>
      </c>
    </row>
    <row r="1085" spans="1:40" x14ac:dyDescent="0.2">
      <c r="A1085" s="20">
        <v>38079</v>
      </c>
      <c r="B1085" s="22">
        <v>0.48302799952654635</v>
      </c>
      <c r="C1085" s="22">
        <v>9.9688309638728517E-2</v>
      </c>
      <c r="D1085" s="22">
        <v>4.9562712889777344E-2</v>
      </c>
      <c r="E1085" s="22">
        <v>0.17299472625169326</v>
      </c>
      <c r="F1085" s="22">
        <v>0.16962794429027975</v>
      </c>
      <c r="G1085" s="22">
        <v>1.0885358443915463</v>
      </c>
      <c r="H1085" s="22">
        <v>3.5660270657706117</v>
      </c>
      <c r="I1085" s="22">
        <v>0.80685718794797279</v>
      </c>
      <c r="J1085" s="22">
        <v>0.15960650735825982</v>
      </c>
      <c r="K1085" s="22">
        <v>0.24085642516143457</v>
      </c>
      <c r="L1085" s="22">
        <v>1.0241724423635861</v>
      </c>
      <c r="M1085" s="22">
        <v>26.947407183344954</v>
      </c>
      <c r="N1085" s="22">
        <v>1127.0828675513237</v>
      </c>
      <c r="O1085" s="22">
        <v>0.59313229085839791</v>
      </c>
      <c r="P1085" s="22">
        <v>5.7274747820140197</v>
      </c>
      <c r="Q1085" s="22">
        <v>9.4914318029380436</v>
      </c>
      <c r="R1085" s="22">
        <v>13.741994029222615</v>
      </c>
      <c r="S1085" s="22">
        <v>10.185830582479584</v>
      </c>
      <c r="T1085" s="22">
        <v>150.09797861567395</v>
      </c>
      <c r="U1085" s="22">
        <v>3.8756131883162147E-2</v>
      </c>
      <c r="V1085" s="22">
        <v>1.4667201494009496</v>
      </c>
      <c r="W1085" s="22">
        <v>0.49969093993713593</v>
      </c>
      <c r="X1085" s="22">
        <v>0.9071373147283559</v>
      </c>
      <c r="Y1085" s="22">
        <v>8.6642029538251134E-2</v>
      </c>
      <c r="Z1085" s="22">
        <v>7.3911385246656245</v>
      </c>
      <c r="AA1085" s="22">
        <v>7.5160776990149536</v>
      </c>
      <c r="AB1085" s="22">
        <v>0.50883122690269222</v>
      </c>
      <c r="AC1085" s="22">
        <v>0.47872746163052199</v>
      </c>
      <c r="AD1085" s="22">
        <v>0.44232413167273832</v>
      </c>
      <c r="AE1085" s="22">
        <v>3.7489643200021043</v>
      </c>
      <c r="AF1085" s="22">
        <v>0.49315464839486045</v>
      </c>
      <c r="AG1085" s="22">
        <v>1</v>
      </c>
      <c r="AH1085" s="22">
        <v>0.22041900653629154</v>
      </c>
      <c r="AI1085" s="22">
        <v>5.147493983192394</v>
      </c>
      <c r="AJ1085" s="22">
        <v>0.17215303076133986</v>
      </c>
      <c r="AK1085" s="22">
        <v>4.3202651340794622</v>
      </c>
      <c r="AL1085" s="22">
        <v>253.56076646895593</v>
      </c>
      <c r="AM1085" s="22">
        <v>0.13151492036771573</v>
      </c>
      <c r="AN1085" s="22">
        <v>0.83677683233162803</v>
      </c>
    </row>
    <row r="1086" spans="1:40" x14ac:dyDescent="0.2">
      <c r="A1086" s="20">
        <v>38082</v>
      </c>
      <c r="B1086" s="22">
        <v>0.48020921869892125</v>
      </c>
      <c r="C1086" s="22">
        <v>9.8489702517162478E-2</v>
      </c>
      <c r="D1086" s="22">
        <v>4.9294540699575028E-2</v>
      </c>
      <c r="E1086" s="22">
        <v>0.17172932330827068</v>
      </c>
      <c r="F1086" s="22">
        <v>0.17048708728342599</v>
      </c>
      <c r="G1086" s="22">
        <v>1.0823014056881333</v>
      </c>
      <c r="H1086" s="22">
        <v>3.5520104609349463</v>
      </c>
      <c r="I1086" s="22">
        <v>0.80989865969271002</v>
      </c>
      <c r="J1086" s="22">
        <v>0.15707093821510298</v>
      </c>
      <c r="K1086" s="22">
        <v>0.23798627002288331</v>
      </c>
      <c r="L1086" s="22">
        <v>1.0183458646616541</v>
      </c>
      <c r="M1086" s="22">
        <v>26.963059823471724</v>
      </c>
      <c r="N1086" s="22">
        <v>1123.2428898332789</v>
      </c>
      <c r="O1086" s="22">
        <v>0.59130434782608698</v>
      </c>
      <c r="P1086" s="22">
        <v>5.6972866949983656</v>
      </c>
      <c r="Q1086" s="22">
        <v>9.5011441647597259</v>
      </c>
      <c r="R1086" s="22">
        <v>13.719516181758745</v>
      </c>
      <c r="S1086" s="22">
        <v>10.12095456031383</v>
      </c>
      <c r="T1086" s="22">
        <v>149.32984635501799</v>
      </c>
      <c r="U1086" s="22">
        <v>3.8535469107551491E-2</v>
      </c>
      <c r="V1086" s="22">
        <v>1.4566851912389671</v>
      </c>
      <c r="W1086" s="22">
        <v>0.49682902909447535</v>
      </c>
      <c r="X1086" s="22">
        <v>0.9091860084995097</v>
      </c>
      <c r="Y1086" s="22">
        <v>8.5021248774109187E-2</v>
      </c>
      <c r="Z1086" s="22">
        <v>7.3553448839490034</v>
      </c>
      <c r="AA1086" s="22">
        <v>7.4730304020921876</v>
      </c>
      <c r="AB1086" s="22">
        <v>0.51278195488721812</v>
      </c>
      <c r="AC1086" s="22">
        <v>0.47597254004576661</v>
      </c>
      <c r="AD1086" s="22">
        <v>0.44322981366459629</v>
      </c>
      <c r="AE1086" s="22">
        <v>3.7322262177182091</v>
      </c>
      <c r="AF1086" s="22">
        <v>0.49035632559660025</v>
      </c>
      <c r="AG1086" s="22">
        <v>1</v>
      </c>
      <c r="AH1086" s="22">
        <v>0.21961425302386403</v>
      </c>
      <c r="AI1086" s="22">
        <v>5.1101667211507031</v>
      </c>
      <c r="AJ1086" s="22">
        <v>0.17195161817587448</v>
      </c>
      <c r="AK1086" s="22">
        <v>4.2876757110166723</v>
      </c>
      <c r="AL1086" s="22">
        <v>251.3252696959791</v>
      </c>
      <c r="AM1086" s="22">
        <v>0.13076168682576006</v>
      </c>
      <c r="AN1086" s="22">
        <v>0.83492644655116066</v>
      </c>
    </row>
    <row r="1087" spans="1:40" x14ac:dyDescent="0.2">
      <c r="A1087" s="20">
        <v>38083</v>
      </c>
      <c r="B1087" s="22">
        <v>0.48344850279697266</v>
      </c>
      <c r="C1087" s="22">
        <v>0.10037512339585389</v>
      </c>
      <c r="D1087" s="22">
        <v>4.9593945376768672E-2</v>
      </c>
      <c r="E1087" s="22">
        <v>0.17229351760447514</v>
      </c>
      <c r="F1087" s="22">
        <v>0.1697663705166173</v>
      </c>
      <c r="G1087" s="22">
        <v>1.0894241526818031</v>
      </c>
      <c r="H1087" s="22">
        <v>3.5416913458374464</v>
      </c>
      <c r="I1087" s="22">
        <v>0.80920039486673245</v>
      </c>
      <c r="J1087" s="22">
        <v>0.15940769990128331</v>
      </c>
      <c r="K1087" s="22">
        <v>0.24246133596577821</v>
      </c>
      <c r="L1087" s="22">
        <v>1.0259822309970386</v>
      </c>
      <c r="M1087" s="22">
        <v>26.850937808489633</v>
      </c>
      <c r="N1087" s="22">
        <v>1128.5291214215201</v>
      </c>
      <c r="O1087" s="22">
        <v>0.59519578808818685</v>
      </c>
      <c r="P1087" s="22">
        <v>5.7347811780190847</v>
      </c>
      <c r="Q1087" s="22">
        <v>9.5083909180651514</v>
      </c>
      <c r="R1087" s="22">
        <v>13.915103652517274</v>
      </c>
      <c r="S1087" s="22">
        <v>10.200723922342876</v>
      </c>
      <c r="T1087" s="22">
        <v>151.35241855873642</v>
      </c>
      <c r="U1087" s="22">
        <v>3.8786442908851596E-2</v>
      </c>
      <c r="V1087" s="22">
        <v>1.4695623560381703</v>
      </c>
      <c r="W1087" s="22">
        <v>0.50011187890753528</v>
      </c>
      <c r="X1087" s="22">
        <v>0.91110233629483384</v>
      </c>
      <c r="Y1087" s="22">
        <v>8.642316551497202E-2</v>
      </c>
      <c r="Z1087" s="22">
        <v>7.3971701217505759</v>
      </c>
      <c r="AA1087" s="22">
        <v>7.522211253701875</v>
      </c>
      <c r="AB1087" s="22">
        <v>0.51187890753537346</v>
      </c>
      <c r="AC1087" s="22">
        <v>0.47911813096413292</v>
      </c>
      <c r="AD1087" s="22">
        <v>0.44311944718657453</v>
      </c>
      <c r="AE1087" s="22">
        <v>3.7543928923988155</v>
      </c>
      <c r="AF1087" s="22">
        <v>0.49357025337281996</v>
      </c>
      <c r="AG1087" s="22">
        <v>1</v>
      </c>
      <c r="AH1087" s="22">
        <v>0.22153339914445541</v>
      </c>
      <c r="AI1087" s="22">
        <v>5.1451135241855877</v>
      </c>
      <c r="AJ1087" s="22">
        <v>0.17374136229022705</v>
      </c>
      <c r="AK1087" s="22">
        <v>4.3211582757486013</v>
      </c>
      <c r="AL1087" s="22">
        <v>252.45146429746626</v>
      </c>
      <c r="AM1087" s="22">
        <v>0.13162224415926291</v>
      </c>
      <c r="AN1087" s="22">
        <v>0.82972030273116149</v>
      </c>
    </row>
    <row r="1088" spans="1:40" x14ac:dyDescent="0.2">
      <c r="A1088" s="20">
        <v>38084</v>
      </c>
      <c r="B1088" s="22">
        <v>0.48739317373533625</v>
      </c>
      <c r="C1088" s="22">
        <v>0.10155793831944369</v>
      </c>
      <c r="D1088" s="22">
        <v>5.0003981103030941E-2</v>
      </c>
      <c r="E1088" s="22">
        <v>0.1737087955836297</v>
      </c>
      <c r="F1088" s="22">
        <v>0.16938266362333457</v>
      </c>
      <c r="G1088" s="22">
        <v>1.0983730558946865</v>
      </c>
      <c r="H1088" s="22">
        <v>3.5658739848187269</v>
      </c>
      <c r="I1088" s="22">
        <v>0.81144169011094003</v>
      </c>
      <c r="J1088" s="22">
        <v>0.1615133499654971</v>
      </c>
      <c r="K1088" s="22">
        <v>0.24422740060512765</v>
      </c>
      <c r="L1088" s="22">
        <v>1.0343303784701947</v>
      </c>
      <c r="M1088" s="22">
        <v>27.025054408408089</v>
      </c>
      <c r="N1088" s="22">
        <v>1138.3300599819522</v>
      </c>
      <c r="O1088" s="22">
        <v>0.59955411646053391</v>
      </c>
      <c r="P1088" s="22">
        <v>5.7633101544667973</v>
      </c>
      <c r="Q1088" s="22">
        <v>9.544030999522267</v>
      </c>
      <c r="R1088" s="22">
        <v>13.973671638622006</v>
      </c>
      <c r="S1088" s="22">
        <v>10.285843197621954</v>
      </c>
      <c r="T1088" s="22">
        <v>151.14921174159986</v>
      </c>
      <c r="U1088" s="22">
        <v>3.9116991347736073E-2</v>
      </c>
      <c r="V1088" s="22">
        <v>1.4895960507457933</v>
      </c>
      <c r="W1088" s="22">
        <v>0.50421996921280321</v>
      </c>
      <c r="X1088" s="22">
        <v>0.91127448378364029</v>
      </c>
      <c r="Y1088" s="22">
        <v>8.7531185307075737E-2</v>
      </c>
      <c r="Z1088" s="22">
        <v>7.4579330113063325</v>
      </c>
      <c r="AA1088" s="22">
        <v>7.6112054779977694</v>
      </c>
      <c r="AB1088" s="22">
        <v>0.5162163596793885</v>
      </c>
      <c r="AC1088" s="22">
        <v>0.48310685280535054</v>
      </c>
      <c r="AD1088" s="22">
        <v>0.44445034237486064</v>
      </c>
      <c r="AE1088" s="22">
        <v>3.783905727480227</v>
      </c>
      <c r="AF1088" s="22">
        <v>0.49762460852486856</v>
      </c>
      <c r="AG1088" s="22">
        <v>0.99999999999999989</v>
      </c>
      <c r="AH1088" s="22">
        <v>0.22219863050055735</v>
      </c>
      <c r="AI1088" s="22">
        <v>5.1794150432613195</v>
      </c>
      <c r="AJ1088" s="22">
        <v>0.17583205053346779</v>
      </c>
      <c r="AK1088" s="22">
        <v>4.3646159562609474</v>
      </c>
      <c r="AL1088" s="22">
        <v>253.72896650565315</v>
      </c>
      <c r="AM1088" s="22">
        <v>0.13270343436488136</v>
      </c>
      <c r="AN1088" s="22">
        <v>0.83470460215510378</v>
      </c>
    </row>
    <row r="1089" spans="1:40" x14ac:dyDescent="0.2">
      <c r="A1089" s="20">
        <v>38085</v>
      </c>
      <c r="B1089" s="22">
        <v>0.48432060343918132</v>
      </c>
      <c r="C1089" s="22">
        <v>0.1005116573478215</v>
      </c>
      <c r="D1089" s="22">
        <v>4.9713841122481277E-2</v>
      </c>
      <c r="E1089" s="22">
        <v>0.17501846186306572</v>
      </c>
      <c r="F1089" s="22">
        <v>0.16915022681717481</v>
      </c>
      <c r="G1089" s="22">
        <v>1.0914785314906634</v>
      </c>
      <c r="H1089" s="22">
        <v>3.5545679924042619</v>
      </c>
      <c r="I1089" s="22">
        <v>0.81240109716214792</v>
      </c>
      <c r="J1089" s="22">
        <v>0.15928631712205929</v>
      </c>
      <c r="K1089" s="22">
        <v>0.24175809684565883</v>
      </c>
      <c r="L1089" s="22">
        <v>1.0280224707247601</v>
      </c>
      <c r="M1089" s="22">
        <v>27.053222913809474</v>
      </c>
      <c r="N1089" s="22">
        <v>1131.8440763793649</v>
      </c>
      <c r="O1089" s="22">
        <v>0.59513134296866754</v>
      </c>
      <c r="P1089" s="22">
        <v>5.741639413440236</v>
      </c>
      <c r="Q1089" s="22">
        <v>9.5408270914653439</v>
      </c>
      <c r="R1089" s="22">
        <v>14.007279248865915</v>
      </c>
      <c r="S1089" s="22">
        <v>10.206772866336113</v>
      </c>
      <c r="T1089" s="22">
        <v>150.72792488659141</v>
      </c>
      <c r="U1089" s="22">
        <v>3.8908376411013815E-2</v>
      </c>
      <c r="V1089" s="22">
        <v>1.475894081654183</v>
      </c>
      <c r="W1089" s="22">
        <v>0.50104177655870874</v>
      </c>
      <c r="X1089" s="22">
        <v>0.91332155290642481</v>
      </c>
      <c r="Y1089" s="22">
        <v>8.6876252769279474E-2</v>
      </c>
      <c r="Z1089" s="22">
        <v>7.4124380208882794</v>
      </c>
      <c r="AA1089" s="22">
        <v>7.5627703344234627</v>
      </c>
      <c r="AB1089" s="22">
        <v>0.515349720434645</v>
      </c>
      <c r="AC1089" s="22">
        <v>0.48004800084397087</v>
      </c>
      <c r="AD1089" s="22">
        <v>0.44411330309104335</v>
      </c>
      <c r="AE1089" s="22">
        <v>3.7587561979111719</v>
      </c>
      <c r="AF1089" s="22">
        <v>0.49451418926047053</v>
      </c>
      <c r="AG1089" s="22">
        <v>1</v>
      </c>
      <c r="AH1089" s="22">
        <v>0.22119949361747021</v>
      </c>
      <c r="AI1089" s="22">
        <v>5.1561346133558397</v>
      </c>
      <c r="AJ1089" s="22">
        <v>0.17644266272813589</v>
      </c>
      <c r="AK1089" s="22">
        <v>4.318757252874776</v>
      </c>
      <c r="AL1089" s="22">
        <v>252.79565354995253</v>
      </c>
      <c r="AM1089" s="22">
        <v>0.13187045046945881</v>
      </c>
      <c r="AN1089" s="22">
        <v>0.82354415022681715</v>
      </c>
    </row>
    <row r="1090" spans="1:40" x14ac:dyDescent="0.2">
      <c r="A1090" s="20">
        <v>38086</v>
      </c>
      <c r="B1090" s="22">
        <v>0.48500574416669967</v>
      </c>
      <c r="C1090" s="22">
        <v>0.10080682433413883</v>
      </c>
      <c r="D1090" s="22">
        <v>4.9781457565793816E-2</v>
      </c>
      <c r="E1090" s="22">
        <v>0.17520368683067253</v>
      </c>
      <c r="F1090" s="22">
        <v>0.16920862549353619</v>
      </c>
      <c r="G1090" s="22">
        <v>1.09296306566837</v>
      </c>
      <c r="H1090" s="22">
        <v>3.5410476831860977</v>
      </c>
      <c r="I1090" s="22">
        <v>0.81340041463640078</v>
      </c>
      <c r="J1090" s="22">
        <v>0.15956898942281028</v>
      </c>
      <c r="K1090" s="22">
        <v>0.2417303806995999</v>
      </c>
      <c r="L1090" s="22">
        <v>1.0294603124298485</v>
      </c>
      <c r="M1090" s="22">
        <v>27.030595940788864</v>
      </c>
      <c r="N1090" s="22">
        <v>1133.3835122608248</v>
      </c>
      <c r="O1090" s="22">
        <v>0.59686513752987624</v>
      </c>
      <c r="P1090" s="22">
        <v>5.744166699679119</v>
      </c>
      <c r="Q1090" s="22">
        <v>9.5538036947536611</v>
      </c>
      <c r="R1090" s="22">
        <v>14.044817705238415</v>
      </c>
      <c r="S1090" s="22">
        <v>10.220655231153192</v>
      </c>
      <c r="T1090" s="22">
        <v>151.05177673018264</v>
      </c>
      <c r="U1090" s="22">
        <v>3.8923001756262468E-2</v>
      </c>
      <c r="V1090" s="22">
        <v>1.4822295289783307</v>
      </c>
      <c r="W1090" s="22">
        <v>0.5017232500099037</v>
      </c>
      <c r="X1090" s="22">
        <v>0.91481466809280465</v>
      </c>
      <c r="Y1090" s="22">
        <v>8.7152874064096983E-2</v>
      </c>
      <c r="Z1090" s="22">
        <v>7.4251607706426856</v>
      </c>
      <c r="AA1090" s="22">
        <v>7.5783385493007964</v>
      </c>
      <c r="AB1090" s="22">
        <v>0.51604035442168783</v>
      </c>
      <c r="AC1090" s="22">
        <v>0.48068771540625127</v>
      </c>
      <c r="AD1090" s="22">
        <v>0.44434760791770661</v>
      </c>
      <c r="AE1090" s="22">
        <v>3.7683978396651217</v>
      </c>
      <c r="AF1090" s="22">
        <v>0.49518678445509645</v>
      </c>
      <c r="AG1090" s="22">
        <v>1</v>
      </c>
      <c r="AH1090" s="22">
        <v>0.22144079546805057</v>
      </c>
      <c r="AI1090" s="22">
        <v>5.1756922711246682</v>
      </c>
      <c r="AJ1090" s="22">
        <v>0.17602239564763827</v>
      </c>
      <c r="AK1090" s="22">
        <v>4.3299132432753638</v>
      </c>
      <c r="AL1090" s="22">
        <v>253.13948421344531</v>
      </c>
      <c r="AM1090" s="22">
        <v>0.13204980918802572</v>
      </c>
      <c r="AN1090" s="22">
        <v>0.82267031124140033</v>
      </c>
    </row>
    <row r="1091" spans="1:40" x14ac:dyDescent="0.2">
      <c r="A1091" s="20">
        <v>38089</v>
      </c>
      <c r="B1091" s="22">
        <v>0.48398276384624511</v>
      </c>
      <c r="C1091" s="22">
        <v>0.10093955486446954</v>
      </c>
      <c r="D1091" s="22">
        <v>4.967781042866367E-2</v>
      </c>
      <c r="E1091" s="22">
        <v>0.175998524121391</v>
      </c>
      <c r="F1091" s="22">
        <v>0.16888268082807334</v>
      </c>
      <c r="G1091" s="22">
        <v>1.0907006470146401</v>
      </c>
      <c r="H1091" s="22">
        <v>3.53446571876606</v>
      </c>
      <c r="I1091" s="22">
        <v>0.81211538208125233</v>
      </c>
      <c r="J1091" s="22">
        <v>0.15917087248145267</v>
      </c>
      <c r="K1091" s="22">
        <v>0.2424130615256895</v>
      </c>
      <c r="L1091" s="22">
        <v>1.0272510443158906</v>
      </c>
      <c r="M1091" s="22">
        <v>27.06655948976768</v>
      </c>
      <c r="N1091" s="22">
        <v>1131.6826333891181</v>
      </c>
      <c r="O1091" s="22">
        <v>0.59562243862585151</v>
      </c>
      <c r="P1091" s="22">
        <v>5.7427490874589848</v>
      </c>
      <c r="Q1091" s="22">
        <v>9.5312767667716471</v>
      </c>
      <c r="R1091" s="22">
        <v>13.89170740706577</v>
      </c>
      <c r="S1091" s="22">
        <v>10.192786643298588</v>
      </c>
      <c r="T1091" s="22">
        <v>150.46055319092861</v>
      </c>
      <c r="U1091" s="22">
        <v>3.8838009145176378E-2</v>
      </c>
      <c r="V1091" s="22">
        <v>1.4799636301342787</v>
      </c>
      <c r="W1091" s="22">
        <v>0.50067864061038125</v>
      </c>
      <c r="X1091" s="22">
        <v>0.91609893657675223</v>
      </c>
      <c r="Y1091" s="22">
        <v>8.7314032706524172E-2</v>
      </c>
      <c r="Z1091" s="22">
        <v>7.3859817887121642</v>
      </c>
      <c r="AA1091" s="22">
        <v>7.5704666148352162</v>
      </c>
      <c r="AB1091" s="22">
        <v>0.51545060418780553</v>
      </c>
      <c r="AC1091" s="22">
        <v>0.47973961284541489</v>
      </c>
      <c r="AD1091" s="22">
        <v>0.44426581627946815</v>
      </c>
      <c r="AE1091" s="22">
        <v>3.7674436991843137</v>
      </c>
      <c r="AF1091" s="22">
        <v>0.49415578425817336</v>
      </c>
      <c r="AG1091" s="22">
        <v>1</v>
      </c>
      <c r="AH1091" s="22">
        <v>0.21948423313611026</v>
      </c>
      <c r="AI1091" s="22">
        <v>5.1629396339293949</v>
      </c>
      <c r="AJ1091" s="22">
        <v>0.1786867315877555</v>
      </c>
      <c r="AK1091" s="22">
        <v>4.3116739362473151</v>
      </c>
      <c r="AL1091" s="22">
        <v>252.54918497239316</v>
      </c>
      <c r="AM1091" s="22">
        <v>0.13177487580217956</v>
      </c>
      <c r="AN1091" s="22">
        <v>0.8305243322308169</v>
      </c>
    </row>
    <row r="1092" spans="1:40" x14ac:dyDescent="0.2">
      <c r="A1092" s="20">
        <v>38090</v>
      </c>
      <c r="B1092" s="22">
        <v>0.47884129012072069</v>
      </c>
      <c r="C1092" s="22">
        <v>9.8219174510468549E-2</v>
      </c>
      <c r="D1092" s="22">
        <v>4.9146090266732723E-2</v>
      </c>
      <c r="E1092" s="22">
        <v>0.1740802544781373</v>
      </c>
      <c r="F1092" s="22">
        <v>0.16941308372226424</v>
      </c>
      <c r="G1092" s="22">
        <v>1.0790420566839622</v>
      </c>
      <c r="H1092" s="22">
        <v>3.5032461606653977</v>
      </c>
      <c r="I1092" s="22">
        <v>0.81227022657940717</v>
      </c>
      <c r="J1092" s="22">
        <v>0.15569838083070425</v>
      </c>
      <c r="K1092" s="22">
        <v>0.2371000964722447</v>
      </c>
      <c r="L1092" s="22">
        <v>1.016413318384481</v>
      </c>
      <c r="M1092" s="22">
        <v>27.227335540896412</v>
      </c>
      <c r="N1092" s="22">
        <v>1119.8602456131202</v>
      </c>
      <c r="O1092" s="22">
        <v>0.58939326780173651</v>
      </c>
      <c r="P1092" s="22">
        <v>5.6918624357938103</v>
      </c>
      <c r="Q1092" s="22">
        <v>9.5051234583996038</v>
      </c>
      <c r="R1092" s="22">
        <v>13.898521628034313</v>
      </c>
      <c r="S1092" s="22">
        <v>10.096993716267308</v>
      </c>
      <c r="T1092" s="22">
        <v>149.01050765259563</v>
      </c>
      <c r="U1092" s="22">
        <v>3.8422026960081353E-2</v>
      </c>
      <c r="V1092" s="22">
        <v>1.4659870153573384</v>
      </c>
      <c r="W1092" s="22">
        <v>0.49533282924412697</v>
      </c>
      <c r="X1092" s="22">
        <v>0.90593956144239041</v>
      </c>
      <c r="Y1092" s="22">
        <v>8.5052016791385299E-2</v>
      </c>
      <c r="Z1092" s="22">
        <v>7.269314004119626</v>
      </c>
      <c r="AA1092" s="22">
        <v>7.455740098558131</v>
      </c>
      <c r="AB1092" s="22">
        <v>0.51743018799050922</v>
      </c>
      <c r="AC1092" s="22">
        <v>0.47461737021875738</v>
      </c>
      <c r="AD1092" s="22">
        <v>0.44607983730086304</v>
      </c>
      <c r="AE1092" s="22">
        <v>3.7330847652074159</v>
      </c>
      <c r="AF1092" s="22">
        <v>0.48887961828279408</v>
      </c>
      <c r="AG1092" s="22">
        <v>1</v>
      </c>
      <c r="AH1092" s="22">
        <v>0.21770135321878342</v>
      </c>
      <c r="AI1092" s="22">
        <v>5.105206893854457</v>
      </c>
      <c r="AJ1092" s="22">
        <v>0.17795218105493704</v>
      </c>
      <c r="AK1092" s="22">
        <v>4.257815555497614</v>
      </c>
      <c r="AL1092" s="22">
        <v>249.7197090188512</v>
      </c>
      <c r="AM1092" s="22">
        <v>0.13036789820874509</v>
      </c>
      <c r="AN1092" s="22">
        <v>0.85164133183844826</v>
      </c>
    </row>
    <row r="1093" spans="1:40" x14ac:dyDescent="0.2">
      <c r="A1093" s="20">
        <v>38091</v>
      </c>
      <c r="B1093" s="22">
        <v>0.47824162087554356</v>
      </c>
      <c r="C1093" s="22">
        <v>9.5536342092241974E-2</v>
      </c>
      <c r="D1093" s="22">
        <v>4.9088517930154424E-2</v>
      </c>
      <c r="E1093" s="22">
        <v>0.17500455741034923</v>
      </c>
      <c r="F1093" s="22">
        <v>0.16896273340451573</v>
      </c>
      <c r="G1093" s="22">
        <v>1.077788484075106</v>
      </c>
      <c r="H1093" s="22">
        <v>3.5050391937290026</v>
      </c>
      <c r="I1093" s="22">
        <v>0.81021641188572602</v>
      </c>
      <c r="J1093" s="22">
        <v>0.15573322221932862</v>
      </c>
      <c r="K1093" s="22">
        <v>0.23327430401833379</v>
      </c>
      <c r="L1093" s="22">
        <v>1.0153128987734055</v>
      </c>
      <c r="M1093" s="22">
        <v>27.442120888564801</v>
      </c>
      <c r="N1093" s="22">
        <v>1119.9510403916768</v>
      </c>
      <c r="O1093" s="22">
        <v>0.5894684757415557</v>
      </c>
      <c r="P1093" s="22">
        <v>5.7032735227479874</v>
      </c>
      <c r="Q1093" s="22">
        <v>9.5562384437094714</v>
      </c>
      <c r="R1093" s="22">
        <v>14.144899606760591</v>
      </c>
      <c r="S1093" s="22">
        <v>10.091408630433083</v>
      </c>
      <c r="T1093" s="22">
        <v>150.65496497304616</v>
      </c>
      <c r="U1093" s="22">
        <v>3.8353863381858894E-2</v>
      </c>
      <c r="V1093" s="22">
        <v>1.4710018490064845</v>
      </c>
      <c r="W1093" s="22">
        <v>0.49473944633974837</v>
      </c>
      <c r="X1093" s="22">
        <v>0.90236724914711308</v>
      </c>
      <c r="Y1093" s="22">
        <v>8.2606317872861254E-2</v>
      </c>
      <c r="Z1093" s="22">
        <v>7.2593036276986371</v>
      </c>
      <c r="AA1093" s="22">
        <v>7.4819656761894837</v>
      </c>
      <c r="AB1093" s="22">
        <v>0.52494856636891585</v>
      </c>
      <c r="AC1093" s="22">
        <v>0.47403578218182757</v>
      </c>
      <c r="AD1093" s="22">
        <v>0.44391781035964473</v>
      </c>
      <c r="AE1093" s="22">
        <v>3.7258652569077317</v>
      </c>
      <c r="AF1093" s="22">
        <v>0.48829396598869756</v>
      </c>
      <c r="AG1093" s="22">
        <v>0.99999999999999989</v>
      </c>
      <c r="AH1093" s="22">
        <v>0.21879476028021561</v>
      </c>
      <c r="AI1093" s="22">
        <v>5.1316440532305521</v>
      </c>
      <c r="AJ1093" s="22">
        <v>0.17734836844709498</v>
      </c>
      <c r="AK1093" s="22">
        <v>4.2618297351493517</v>
      </c>
      <c r="AL1093" s="22">
        <v>248.96481679210393</v>
      </c>
      <c r="AM1093" s="22">
        <v>0.13021172426365268</v>
      </c>
      <c r="AN1093" s="22">
        <v>0.85780879710409108</v>
      </c>
    </row>
    <row r="1094" spans="1:40" x14ac:dyDescent="0.2">
      <c r="A1094" s="20">
        <v>38092</v>
      </c>
      <c r="B1094" s="22">
        <v>0.47912807534764795</v>
      </c>
      <c r="C1094" s="22">
        <v>9.6676145999112936E-2</v>
      </c>
      <c r="D1094" s="22">
        <v>4.9178167966813638E-2</v>
      </c>
      <c r="E1094" s="22">
        <v>0.17518067259777192</v>
      </c>
      <c r="F1094" s="22">
        <v>0.16894518510788176</v>
      </c>
      <c r="G1094" s="22">
        <v>1.0797437971248924</v>
      </c>
      <c r="H1094" s="22">
        <v>3.5222677346134783</v>
      </c>
      <c r="I1094" s="22">
        <v>0.81031333976884345</v>
      </c>
      <c r="J1094" s="22">
        <v>0.15627853583448564</v>
      </c>
      <c r="K1094" s="22">
        <v>0.23394818544705054</v>
      </c>
      <c r="L1094" s="22">
        <v>1.0172454277440059</v>
      </c>
      <c r="M1094" s="22">
        <v>27.400923582665868</v>
      </c>
      <c r="N1094" s="22">
        <v>1125.7794359362363</v>
      </c>
      <c r="O1094" s="22">
        <v>0.59119726577787057</v>
      </c>
      <c r="P1094" s="22">
        <v>5.7332568029429414</v>
      </c>
      <c r="Q1094" s="22">
        <v>9.5293380990894612</v>
      </c>
      <c r="R1094" s="22">
        <v>14.101594093245323</v>
      </c>
      <c r="S1094" s="22">
        <v>10.129405932844584</v>
      </c>
      <c r="T1094" s="22">
        <v>150.40830702601164</v>
      </c>
      <c r="U1094" s="22">
        <v>3.8443476219050851E-2</v>
      </c>
      <c r="V1094" s="22">
        <v>1.4680790002348092</v>
      </c>
      <c r="W1094" s="22">
        <v>0.49564298572882154</v>
      </c>
      <c r="X1094" s="22">
        <v>0.90175845965196066</v>
      </c>
      <c r="Y1094" s="22">
        <v>8.3318114221607661E-2</v>
      </c>
      <c r="Z1094" s="22">
        <v>7.2751702366354465</v>
      </c>
      <c r="AA1094" s="22">
        <v>7.4551905867619821</v>
      </c>
      <c r="AB1094" s="22">
        <v>0.52466800594849861</v>
      </c>
      <c r="AC1094" s="22">
        <v>0.47486237574682355</v>
      </c>
      <c r="AD1094" s="22">
        <v>0.44445459051892822</v>
      </c>
      <c r="AE1094" s="22">
        <v>3.7353439954081766</v>
      </c>
      <c r="AF1094" s="22">
        <v>0.48919877899240788</v>
      </c>
      <c r="AG1094" s="22">
        <v>1</v>
      </c>
      <c r="AH1094" s="22">
        <v>0.2187899501682799</v>
      </c>
      <c r="AI1094" s="22">
        <v>5.163192360875577</v>
      </c>
      <c r="AJ1094" s="22">
        <v>0.17825928148399386</v>
      </c>
      <c r="AK1094" s="22">
        <v>4.2943984972214251</v>
      </c>
      <c r="AL1094" s="22">
        <v>249.81084818283807</v>
      </c>
      <c r="AM1094" s="22">
        <v>0.13044952907720003</v>
      </c>
      <c r="AN1094" s="22">
        <v>0.84205171019332625</v>
      </c>
    </row>
    <row r="1095" spans="1:40" x14ac:dyDescent="0.2">
      <c r="A1095" s="20">
        <v>38093</v>
      </c>
      <c r="B1095" s="22">
        <v>0.47914057608015026</v>
      </c>
      <c r="C1095" s="22">
        <v>9.7017845961177213E-2</v>
      </c>
      <c r="D1095" s="22">
        <v>4.9179451054059693E-2</v>
      </c>
      <c r="E1095" s="22">
        <v>0.17532874139010646</v>
      </c>
      <c r="F1095" s="22">
        <v>0.16888436652055938</v>
      </c>
      <c r="G1095" s="22">
        <v>1.0797458776873303</v>
      </c>
      <c r="H1095" s="22">
        <v>3.5270559382174911</v>
      </c>
      <c r="I1095" s="22">
        <v>0.81089542892924238</v>
      </c>
      <c r="J1095" s="22">
        <v>0.15649133792527656</v>
      </c>
      <c r="K1095" s="22">
        <v>0.23437173867668545</v>
      </c>
      <c r="L1095" s="22">
        <v>1.0172719682738469</v>
      </c>
      <c r="M1095" s="22">
        <v>27.369025255687749</v>
      </c>
      <c r="N1095" s="22">
        <v>1124.112920058443</v>
      </c>
      <c r="O1095" s="22">
        <v>0.59186495512419124</v>
      </c>
      <c r="P1095" s="22">
        <v>5.7073158004591944</v>
      </c>
      <c r="Q1095" s="22">
        <v>9.5152369025255688</v>
      </c>
      <c r="R1095" s="22">
        <v>14.062826132331455</v>
      </c>
      <c r="S1095" s="22">
        <v>10.13619286161553</v>
      </c>
      <c r="T1095" s="22">
        <v>151.58630766019621</v>
      </c>
      <c r="U1095" s="22">
        <v>3.8444479231893133E-2</v>
      </c>
      <c r="V1095" s="22">
        <v>1.4689000208724692</v>
      </c>
      <c r="W1095" s="22">
        <v>0.49565591734502196</v>
      </c>
      <c r="X1095" s="22">
        <v>0.89926424546023798</v>
      </c>
      <c r="Y1095" s="22">
        <v>8.3346378626591527E-2</v>
      </c>
      <c r="Z1095" s="22">
        <v>7.2701419327906489</v>
      </c>
      <c r="AA1095" s="22">
        <v>7.4645168023377169</v>
      </c>
      <c r="AB1095" s="22">
        <v>0.52005061573784184</v>
      </c>
      <c r="AC1095" s="22">
        <v>0.47487476518472138</v>
      </c>
      <c r="AD1095" s="22">
        <v>0.4436051972448341</v>
      </c>
      <c r="AE1095" s="22">
        <v>3.7365242120642876</v>
      </c>
      <c r="AF1095" s="22">
        <v>0.4891984971822167</v>
      </c>
      <c r="AG1095" s="22">
        <v>1</v>
      </c>
      <c r="AH1095" s="22">
        <v>0.21866520559382174</v>
      </c>
      <c r="AI1095" s="22">
        <v>5.1372364850761851</v>
      </c>
      <c r="AJ1095" s="22">
        <v>0.17682895011479857</v>
      </c>
      <c r="AK1095" s="22">
        <v>4.3140784804842411</v>
      </c>
      <c r="AL1095" s="22">
        <v>248.96942183260282</v>
      </c>
      <c r="AM1095" s="22">
        <v>0.13045293258192445</v>
      </c>
      <c r="AN1095" s="22">
        <v>0.83589021081193915</v>
      </c>
    </row>
    <row r="1096" spans="1:40" x14ac:dyDescent="0.2">
      <c r="A1096" s="20">
        <v>38096</v>
      </c>
      <c r="B1096" s="22">
        <v>0.47971005028407232</v>
      </c>
      <c r="C1096" s="22">
        <v>9.7420492392085153E-2</v>
      </c>
      <c r="D1096" s="22">
        <v>4.9236596356037346E-2</v>
      </c>
      <c r="E1096" s="22">
        <v>0.17553712531835694</v>
      </c>
      <c r="F1096" s="22">
        <v>0.16840592960229869</v>
      </c>
      <c r="G1096" s="22">
        <v>1.0810161300855481</v>
      </c>
      <c r="H1096" s="22">
        <v>3.5359498465356234</v>
      </c>
      <c r="I1096" s="22">
        <v>0.80894664664010962</v>
      </c>
      <c r="J1096" s="22">
        <v>0.15682100176320773</v>
      </c>
      <c r="K1096" s="22">
        <v>0.23602168092470449</v>
      </c>
      <c r="L1096" s="22">
        <v>1.0185724547769868</v>
      </c>
      <c r="M1096" s="22">
        <v>27.284007052830926</v>
      </c>
      <c r="N1096" s="22">
        <v>1123.2286292692484</v>
      </c>
      <c r="O1096" s="22">
        <v>0.5919153660288643</v>
      </c>
      <c r="P1096" s="22">
        <v>5.7310781688761185</v>
      </c>
      <c r="Q1096" s="22">
        <v>9.4965062365310509</v>
      </c>
      <c r="R1096" s="22">
        <v>14.153986808594006</v>
      </c>
      <c r="S1096" s="22">
        <v>10.174361653497028</v>
      </c>
      <c r="T1096" s="22">
        <v>150.85221707046298</v>
      </c>
      <c r="U1096" s="22">
        <v>3.8490171749493894E-2</v>
      </c>
      <c r="V1096" s="22">
        <v>1.469339776660354</v>
      </c>
      <c r="W1096" s="22">
        <v>0.49624502057075687</v>
      </c>
      <c r="X1096" s="22">
        <v>0.8994449160843726</v>
      </c>
      <c r="Y1096" s="22">
        <v>8.3889505648795132E-2</v>
      </c>
      <c r="Z1096" s="22">
        <v>7.25788545680141</v>
      </c>
      <c r="AA1096" s="22">
        <v>7.4668582250375497</v>
      </c>
      <c r="AB1096" s="22">
        <v>0.51851368118592045</v>
      </c>
      <c r="AC1096" s="22">
        <v>0.47543916933324626</v>
      </c>
      <c r="AD1096" s="22">
        <v>0.44270880950826097</v>
      </c>
      <c r="AE1096" s="22">
        <v>3.7509697642525959</v>
      </c>
      <c r="AF1096" s="22">
        <v>0.48979298635146606</v>
      </c>
      <c r="AG1096" s="22">
        <v>1</v>
      </c>
      <c r="AH1096" s="22">
        <v>0.2194736498400052</v>
      </c>
      <c r="AI1096" s="22">
        <v>5.1394240188075493</v>
      </c>
      <c r="AJ1096" s="22">
        <v>0.17703911709005418</v>
      </c>
      <c r="AK1096" s="22">
        <v>4.2826356690393776</v>
      </c>
      <c r="AL1096" s="22">
        <v>248.41637824071049</v>
      </c>
      <c r="AM1096" s="22">
        <v>0.13060798014758701</v>
      </c>
      <c r="AN1096" s="22">
        <v>0.85091099066152931</v>
      </c>
    </row>
    <row r="1097" spans="1:40" x14ac:dyDescent="0.2">
      <c r="A1097" s="20">
        <v>38097</v>
      </c>
      <c r="B1097" s="22">
        <v>0.4749644381223328</v>
      </c>
      <c r="C1097" s="22">
        <v>9.4581663002715644E-2</v>
      </c>
      <c r="D1097" s="22">
        <v>4.8750808224492431E-2</v>
      </c>
      <c r="E1097" s="22">
        <v>0.17532652269494373</v>
      </c>
      <c r="F1097" s="22">
        <v>0.1697400750032329</v>
      </c>
      <c r="G1097" s="22">
        <v>1.0703219966377859</v>
      </c>
      <c r="H1097" s="22">
        <v>3.5453252295357558</v>
      </c>
      <c r="I1097" s="22">
        <v>0.8114832535885167</v>
      </c>
      <c r="J1097" s="22">
        <v>0.15332988490883226</v>
      </c>
      <c r="K1097" s="22">
        <v>0.23080305185568342</v>
      </c>
      <c r="L1097" s="22">
        <v>1.0084184663132032</v>
      </c>
      <c r="M1097" s="22">
        <v>27.166688219319798</v>
      </c>
      <c r="N1097" s="22">
        <v>1114.1859562912193</v>
      </c>
      <c r="O1097" s="22">
        <v>0.58929264192422093</v>
      </c>
      <c r="P1097" s="22">
        <v>5.666623561360403</v>
      </c>
      <c r="Q1097" s="22">
        <v>9.4969610759084429</v>
      </c>
      <c r="R1097" s="22">
        <v>14.064399327557222</v>
      </c>
      <c r="S1097" s="22">
        <v>10.093107461528513</v>
      </c>
      <c r="T1097" s="22">
        <v>149.23057028320187</v>
      </c>
      <c r="U1097" s="22">
        <v>3.8110694426483904E-2</v>
      </c>
      <c r="V1097" s="22">
        <v>1.4661192292771239</v>
      </c>
      <c r="W1097" s="22">
        <v>0.4913358334410966</v>
      </c>
      <c r="X1097" s="22">
        <v>0.90249579723263929</v>
      </c>
      <c r="Y1097" s="22">
        <v>8.119746540799172E-2</v>
      </c>
      <c r="Z1097" s="22">
        <v>7.1899650847019272</v>
      </c>
      <c r="AA1097" s="22">
        <v>7.3994568731410837</v>
      </c>
      <c r="AB1097" s="22">
        <v>0.51571188413293678</v>
      </c>
      <c r="AC1097" s="22">
        <v>0.47074873916979176</v>
      </c>
      <c r="AD1097" s="22">
        <v>0.44082503556187763</v>
      </c>
      <c r="AE1097" s="22">
        <v>3.7348377085219187</v>
      </c>
      <c r="AF1097" s="22">
        <v>0.48494762705289024</v>
      </c>
      <c r="AG1097" s="22">
        <v>0.99999999999999989</v>
      </c>
      <c r="AH1097" s="22">
        <v>0.21778093883357039</v>
      </c>
      <c r="AI1097" s="22">
        <v>5.0937540411224624</v>
      </c>
      <c r="AJ1097" s="22">
        <v>0.17813267813267811</v>
      </c>
      <c r="AK1097" s="22">
        <v>4.2428552954868746</v>
      </c>
      <c r="AL1097" s="22">
        <v>245.92654855812751</v>
      </c>
      <c r="AM1097" s="22">
        <v>0.129315918789603</v>
      </c>
      <c r="AN1097" s="22">
        <v>0.84185956291219455</v>
      </c>
    </row>
    <row r="1098" spans="1:40" x14ac:dyDescent="0.2">
      <c r="A1098" s="20">
        <v>38098</v>
      </c>
      <c r="B1098" s="22">
        <v>0.47492079912070861</v>
      </c>
      <c r="C1098" s="22">
        <v>9.4342794336328958E-2</v>
      </c>
      <c r="D1098" s="22">
        <v>4.8746363224930492E-2</v>
      </c>
      <c r="E1098" s="22">
        <v>0.17557380228874375</v>
      </c>
      <c r="F1098" s="22">
        <v>0.16984547746815801</v>
      </c>
      <c r="G1098" s="22">
        <v>1.0702657270317448</v>
      </c>
      <c r="H1098" s="22">
        <v>3.545096010861835</v>
      </c>
      <c r="I1098" s="22">
        <v>0.812439387082175</v>
      </c>
      <c r="J1098" s="22">
        <v>0.1531130794594944</v>
      </c>
      <c r="K1098" s="22">
        <v>0.2294174694510894</v>
      </c>
      <c r="L1098" s="22">
        <v>1.0084567142949505</v>
      </c>
      <c r="M1098" s="22">
        <v>27.290360121549107</v>
      </c>
      <c r="N1098" s="22">
        <v>1118.2517618154782</v>
      </c>
      <c r="O1098" s="22">
        <v>0.5904958944850327</v>
      </c>
      <c r="P1098" s="22">
        <v>5.6869464020171971</v>
      </c>
      <c r="Q1098" s="22">
        <v>9.5235016486713651</v>
      </c>
      <c r="R1098" s="22">
        <v>14.133316092325595</v>
      </c>
      <c r="S1098" s="22">
        <v>10.092454903989138</v>
      </c>
      <c r="T1098" s="22">
        <v>149.35022952091549</v>
      </c>
      <c r="U1098" s="22">
        <v>3.8106937350488139E-2</v>
      </c>
      <c r="V1098" s="22">
        <v>1.4605288679123294</v>
      </c>
      <c r="W1098" s="22">
        <v>0.49130406672269994</v>
      </c>
      <c r="X1098" s="22">
        <v>0.90250210124781793</v>
      </c>
      <c r="Y1098" s="22">
        <v>8.0274132023016739E-2</v>
      </c>
      <c r="Z1098" s="22">
        <v>7.2088963599922415</v>
      </c>
      <c r="AA1098" s="22">
        <v>7.4067369237731944</v>
      </c>
      <c r="AB1098" s="22">
        <v>0.5192991530354949</v>
      </c>
      <c r="AC1098" s="22">
        <v>0.47070537272903601</v>
      </c>
      <c r="AD1098" s="22">
        <v>0.44260684036981957</v>
      </c>
      <c r="AE1098" s="22">
        <v>3.7318161246524859</v>
      </c>
      <c r="AF1098" s="22">
        <v>0.48491627335617771</v>
      </c>
      <c r="AG1098" s="22">
        <v>1</v>
      </c>
      <c r="AH1098" s="22">
        <v>0.21851684230943297</v>
      </c>
      <c r="AI1098" s="22">
        <v>5.1179931466994244</v>
      </c>
      <c r="AJ1098" s="22">
        <v>0.17857373763496476</v>
      </c>
      <c r="AK1098" s="22">
        <v>4.2516325079200881</v>
      </c>
      <c r="AL1098" s="22">
        <v>246.71882071507079</v>
      </c>
      <c r="AM1098" s="22">
        <v>0.12930755802676666</v>
      </c>
      <c r="AN1098" s="22">
        <v>0.87413202301674542</v>
      </c>
    </row>
    <row r="1099" spans="1:40" x14ac:dyDescent="0.2">
      <c r="A1099" s="20">
        <v>38099</v>
      </c>
      <c r="B1099" s="22">
        <v>0.47846023578453722</v>
      </c>
      <c r="C1099" s="22">
        <v>9.5746759590959435E-2</v>
      </c>
      <c r="D1099" s="22">
        <v>4.9108317592652904E-2</v>
      </c>
      <c r="E1099" s="22">
        <v>0.1765648407477366</v>
      </c>
      <c r="F1099" s="22">
        <v>0.17027291083175927</v>
      </c>
      <c r="G1099" s="22">
        <v>1.0782257539243145</v>
      </c>
      <c r="H1099" s="22">
        <v>3.538331270761415</v>
      </c>
      <c r="I1099" s="22">
        <v>0.81417312577346457</v>
      </c>
      <c r="J1099" s="22">
        <v>0.15513580407737904</v>
      </c>
      <c r="K1099" s="22">
        <v>0.23135543541978768</v>
      </c>
      <c r="L1099" s="22">
        <v>1.0158926594150981</v>
      </c>
      <c r="M1099" s="22">
        <v>27.460431186087412</v>
      </c>
      <c r="N1099" s="22">
        <v>1126.9458737705986</v>
      </c>
      <c r="O1099" s="22">
        <v>0.59559695173581717</v>
      </c>
      <c r="P1099" s="22">
        <v>5.7474109294600408</v>
      </c>
      <c r="Q1099" s="22">
        <v>9.557741158079855</v>
      </c>
      <c r="R1099" s="22">
        <v>14.248681039536248</v>
      </c>
      <c r="S1099" s="22">
        <v>10.160880609652837</v>
      </c>
      <c r="T1099" s="22">
        <v>151.50133524392629</v>
      </c>
      <c r="U1099" s="22">
        <v>3.83898912264704E-2</v>
      </c>
      <c r="V1099" s="22">
        <v>1.4769100501530648</v>
      </c>
      <c r="W1099" s="22">
        <v>0.4949521266202046</v>
      </c>
      <c r="X1099" s="22">
        <v>0.90072298573568688</v>
      </c>
      <c r="Y1099" s="22">
        <v>8.1873249527779593E-2</v>
      </c>
      <c r="Z1099" s="22">
        <v>7.2715430209079663</v>
      </c>
      <c r="AA1099" s="22">
        <v>7.466944571093598</v>
      </c>
      <c r="AB1099" s="22">
        <v>0.52139646974532672</v>
      </c>
      <c r="AC1099" s="22">
        <v>0.47421350876050283</v>
      </c>
      <c r="AD1099" s="22">
        <v>0.44555461473327695</v>
      </c>
      <c r="AE1099" s="22">
        <v>3.7751579495864003</v>
      </c>
      <c r="AF1099" s="22">
        <v>0.4885038754640787</v>
      </c>
      <c r="AG1099" s="22">
        <v>1</v>
      </c>
      <c r="AH1099" s="22">
        <v>0.22092099263987497</v>
      </c>
      <c r="AI1099" s="22">
        <v>5.1638116329056212</v>
      </c>
      <c r="AJ1099" s="22">
        <v>0.18009509542109037</v>
      </c>
      <c r="AK1099" s="22">
        <v>4.2923207190777051</v>
      </c>
      <c r="AL1099" s="22">
        <v>248.81130723637077</v>
      </c>
      <c r="AM1099" s="22">
        <v>0.13026770012375433</v>
      </c>
      <c r="AN1099" s="22">
        <v>0.88746173386308869</v>
      </c>
    </row>
    <row r="1100" spans="1:40" x14ac:dyDescent="0.2">
      <c r="A1100" s="20">
        <v>38100</v>
      </c>
      <c r="B1100" s="22">
        <v>0.47593624465465861</v>
      </c>
      <c r="C1100" s="22">
        <v>9.516651548529223E-2</v>
      </c>
      <c r="D1100" s="22">
        <v>4.8850589607360377E-2</v>
      </c>
      <c r="E1100" s="22">
        <v>0.1763509135674485</v>
      </c>
      <c r="F1100" s="22">
        <v>0.17040300634961775</v>
      </c>
      <c r="G1100" s="22">
        <v>1.0725541013347157</v>
      </c>
      <c r="H1100" s="22">
        <v>3.530128288194895</v>
      </c>
      <c r="I1100" s="22">
        <v>0.81408578463133352</v>
      </c>
      <c r="J1100" s="22">
        <v>0.15345341453932876</v>
      </c>
      <c r="K1100" s="22">
        <v>0.22944149280808607</v>
      </c>
      <c r="L1100" s="22">
        <v>1.010599974083193</v>
      </c>
      <c r="M1100" s="22">
        <v>27.347414798496828</v>
      </c>
      <c r="N1100" s="22">
        <v>1116.7552157574189</v>
      </c>
      <c r="O1100" s="22">
        <v>0.59187508099002206</v>
      </c>
      <c r="P1100" s="22">
        <v>5.7042892315666718</v>
      </c>
      <c r="Q1100" s="22">
        <v>9.5412725152261242</v>
      </c>
      <c r="R1100" s="22">
        <v>14.144097447194508</v>
      </c>
      <c r="S1100" s="22">
        <v>10.126992354541922</v>
      </c>
      <c r="T1100" s="22">
        <v>150.05831281586111</v>
      </c>
      <c r="U1100" s="22">
        <v>3.8189711027601408E-2</v>
      </c>
      <c r="V1100" s="22">
        <v>1.4675391991706623</v>
      </c>
      <c r="W1100" s="22">
        <v>0.49235454192043548</v>
      </c>
      <c r="X1100" s="22">
        <v>0.90283789037190632</v>
      </c>
      <c r="Y1100" s="22">
        <v>8.1404690942075947E-2</v>
      </c>
      <c r="Z1100" s="22">
        <v>7.2178307632499692</v>
      </c>
      <c r="AA1100" s="22">
        <v>7.4277569003498778</v>
      </c>
      <c r="AB1100" s="22">
        <v>0.51995594142801616</v>
      </c>
      <c r="AC1100" s="22">
        <v>0.47171180510561106</v>
      </c>
      <c r="AD1100" s="22">
        <v>0.44302189970195677</v>
      </c>
      <c r="AE1100" s="22">
        <v>3.7466761694959185</v>
      </c>
      <c r="AF1100" s="22">
        <v>0.48595309057924074</v>
      </c>
      <c r="AG1100" s="22">
        <v>1</v>
      </c>
      <c r="AH1100" s="22">
        <v>0.21945056369055335</v>
      </c>
      <c r="AI1100" s="22">
        <v>5.1276402747181553</v>
      </c>
      <c r="AJ1100" s="22">
        <v>0.17876117662304006</v>
      </c>
      <c r="AK1100" s="22">
        <v>4.2672022806790206</v>
      </c>
      <c r="AL1100" s="22">
        <v>248.02384346248544</v>
      </c>
      <c r="AM1100" s="22">
        <v>0.1295840352468576</v>
      </c>
      <c r="AN1100" s="22">
        <v>0.87470519631981347</v>
      </c>
    </row>
    <row r="1101" spans="1:40" x14ac:dyDescent="0.2">
      <c r="A1101" s="20">
        <v>38103</v>
      </c>
      <c r="B1101" s="22">
        <v>0.47779367763756991</v>
      </c>
      <c r="C1101" s="22">
        <v>9.5472876284636396E-2</v>
      </c>
      <c r="D1101" s="22">
        <v>4.9041238454533627E-2</v>
      </c>
      <c r="E1101" s="22">
        <v>0.17536099908937167</v>
      </c>
      <c r="F1101" s="22">
        <v>0.1699752829452322</v>
      </c>
      <c r="G1101" s="22">
        <v>1.0767269415896967</v>
      </c>
      <c r="H1101" s="22">
        <v>3.5606868739430202</v>
      </c>
      <c r="I1101" s="22">
        <v>0.81613113048003116</v>
      </c>
      <c r="J1101" s="22">
        <v>0.1542214127748146</v>
      </c>
      <c r="K1101" s="22">
        <v>0.23240535969819173</v>
      </c>
      <c r="L1101" s="22">
        <v>1.0145440353844153</v>
      </c>
      <c r="M1101" s="22">
        <v>27.364381423181992</v>
      </c>
      <c r="N1101" s="22">
        <v>1118.7719526473265</v>
      </c>
      <c r="O1101" s="22">
        <v>0.59542084037986209</v>
      </c>
      <c r="P1101" s="22">
        <v>5.7278522180304412</v>
      </c>
      <c r="Q1101" s="22">
        <v>9.5824118641862874</v>
      </c>
      <c r="R1101" s="22">
        <v>14.139456224795108</v>
      </c>
      <c r="S1101" s="22">
        <v>10.183426564329388</v>
      </c>
      <c r="T1101" s="22">
        <v>150.12358527383896</v>
      </c>
      <c r="U1101" s="22">
        <v>3.8337452842461296E-2</v>
      </c>
      <c r="V1101" s="22">
        <v>1.4670872902302587</v>
      </c>
      <c r="W1101" s="22">
        <v>0.49427605047482764</v>
      </c>
      <c r="X1101" s="22">
        <v>0.90403278262000775</v>
      </c>
      <c r="Y1101" s="22">
        <v>8.1839469233771292E-2</v>
      </c>
      <c r="Z1101" s="22">
        <v>7.231689866007545</v>
      </c>
      <c r="AA1101" s="22">
        <v>7.4762586184467281</v>
      </c>
      <c r="AB1101" s="22">
        <v>0.52185508000520353</v>
      </c>
      <c r="AC1101" s="22">
        <v>0.47355275139846492</v>
      </c>
      <c r="AD1101" s="22">
        <v>0.44279953167685698</v>
      </c>
      <c r="AE1101" s="22">
        <v>3.7591518147521787</v>
      </c>
      <c r="AF1101" s="22">
        <v>0.48783660725900868</v>
      </c>
      <c r="AG1101" s="22">
        <v>1</v>
      </c>
      <c r="AH1101" s="22">
        <v>0.22050214648107194</v>
      </c>
      <c r="AI1101" s="22">
        <v>5.1554572655132045</v>
      </c>
      <c r="AJ1101" s="22">
        <v>0.1813451281384155</v>
      </c>
      <c r="AK1101" s="22">
        <v>4.2929621438792767</v>
      </c>
      <c r="AL1101" s="22">
        <v>248.30883309483542</v>
      </c>
      <c r="AM1101" s="22">
        <v>0.13008976193573565</v>
      </c>
      <c r="AN1101" s="22">
        <v>0.87030050735007158</v>
      </c>
    </row>
    <row r="1102" spans="1:40" x14ac:dyDescent="0.2">
      <c r="A1102" s="20">
        <v>38104</v>
      </c>
      <c r="B1102" s="22">
        <v>0.48099790466212672</v>
      </c>
      <c r="C1102" s="22">
        <v>9.6359350445259284E-2</v>
      </c>
      <c r="D1102" s="22">
        <v>4.9368779465688836E-2</v>
      </c>
      <c r="E1102" s="22">
        <v>0.17697747511786271</v>
      </c>
      <c r="F1102" s="22">
        <v>0.17001047668936614</v>
      </c>
      <c r="G1102" s="22">
        <v>1.0839182818229438</v>
      </c>
      <c r="H1102" s="22">
        <v>3.5680984808800416</v>
      </c>
      <c r="I1102" s="22">
        <v>0.81729963331587208</v>
      </c>
      <c r="J1102" s="22">
        <v>0.15620743844944998</v>
      </c>
      <c r="K1102" s="22">
        <v>0.23467784180199056</v>
      </c>
      <c r="L1102" s="22">
        <v>1.0213331587218437</v>
      </c>
      <c r="M1102" s="22">
        <v>27.502619172341536</v>
      </c>
      <c r="N1102" s="22">
        <v>1129.1251964379255</v>
      </c>
      <c r="O1102" s="22">
        <v>0.59874279727606072</v>
      </c>
      <c r="P1102" s="22">
        <v>5.7778941854374004</v>
      </c>
      <c r="Q1102" s="22">
        <v>9.6045049764274477</v>
      </c>
      <c r="R1102" s="22">
        <v>14.342587742273439</v>
      </c>
      <c r="S1102" s="22">
        <v>10.254059717129385</v>
      </c>
      <c r="T1102" s="22">
        <v>150.8643268727082</v>
      </c>
      <c r="U1102" s="22">
        <v>3.8594814038763747E-2</v>
      </c>
      <c r="V1102" s="22">
        <v>1.4762964903090621</v>
      </c>
      <c r="W1102" s="22">
        <v>0.49757726558407539</v>
      </c>
      <c r="X1102" s="22">
        <v>0.90328706128863268</v>
      </c>
      <c r="Y1102" s="22">
        <v>8.2582503928758516E-2</v>
      </c>
      <c r="Z1102" s="22">
        <v>7.2747511786275529</v>
      </c>
      <c r="AA1102" s="22">
        <v>7.5065479308538494</v>
      </c>
      <c r="AB1102" s="22">
        <v>0.52501309586170763</v>
      </c>
      <c r="AC1102" s="22">
        <v>0.47671555788370873</v>
      </c>
      <c r="AD1102" s="22">
        <v>0.44495809324253532</v>
      </c>
      <c r="AE1102" s="22">
        <v>3.7779727606076476</v>
      </c>
      <c r="AF1102" s="22">
        <v>0.49110790990047143</v>
      </c>
      <c r="AG1102" s="22">
        <v>0.99999999999999989</v>
      </c>
      <c r="AH1102" s="22">
        <v>0.22207962283918278</v>
      </c>
      <c r="AI1102" s="22">
        <v>5.191199580932425</v>
      </c>
      <c r="AJ1102" s="22">
        <v>0.18497904662126768</v>
      </c>
      <c r="AK1102" s="22">
        <v>4.3046097433211097</v>
      </c>
      <c r="AL1102" s="22">
        <v>249.90178103719222</v>
      </c>
      <c r="AM1102" s="22">
        <v>0.13095861707700365</v>
      </c>
      <c r="AN1102" s="22">
        <v>0.86956521739130421</v>
      </c>
    </row>
    <row r="1103" spans="1:40" x14ac:dyDescent="0.2">
      <c r="A1103" s="20">
        <v>38105</v>
      </c>
      <c r="B1103" s="22">
        <v>0.47773152965660776</v>
      </c>
      <c r="C1103" s="22">
        <v>9.3977627471383995E-2</v>
      </c>
      <c r="D1103" s="22">
        <v>4.903485952133195E-2</v>
      </c>
      <c r="E1103" s="22">
        <v>0.17891519250780438</v>
      </c>
      <c r="F1103" s="22">
        <v>0.16983610822060358</v>
      </c>
      <c r="G1103" s="22">
        <v>1.0765868886576484</v>
      </c>
      <c r="H1103" s="22">
        <v>3.5922216441207082</v>
      </c>
      <c r="I1103" s="22">
        <v>0.81724765868886595</v>
      </c>
      <c r="J1103" s="22">
        <v>0.15398022892819979</v>
      </c>
      <c r="K1103" s="22">
        <v>0.23043704474505727</v>
      </c>
      <c r="L1103" s="22">
        <v>1.0144510926118628</v>
      </c>
      <c r="M1103" s="22">
        <v>27.592351716961502</v>
      </c>
      <c r="N1103" s="22">
        <v>1123.6992715920917</v>
      </c>
      <c r="O1103" s="22">
        <v>0.5975546305931323</v>
      </c>
      <c r="P1103" s="22">
        <v>5.7362122788761711</v>
      </c>
      <c r="Q1103" s="22">
        <v>9.6227887617065573</v>
      </c>
      <c r="R1103" s="22">
        <v>14.313215400624353</v>
      </c>
      <c r="S1103" s="22">
        <v>10.172996878251821</v>
      </c>
      <c r="T1103" s="22">
        <v>150.1040582726327</v>
      </c>
      <c r="U1103" s="22">
        <v>3.8332466181061398E-2</v>
      </c>
      <c r="V1103" s="22">
        <v>1.4802289281997922</v>
      </c>
      <c r="W1103" s="22">
        <v>0.49421175858480754</v>
      </c>
      <c r="X1103" s="22">
        <v>0.89850416233090546</v>
      </c>
      <c r="Y1103" s="22">
        <v>8.1035379812695124E-2</v>
      </c>
      <c r="Z1103" s="22">
        <v>7.251560874089491</v>
      </c>
      <c r="AA1103" s="22">
        <v>7.4544745057232058</v>
      </c>
      <c r="AB1103" s="22">
        <v>0.52536420395421435</v>
      </c>
      <c r="AC1103" s="22">
        <v>0.47350416233090536</v>
      </c>
      <c r="AD1103" s="22">
        <v>0.44460197710718008</v>
      </c>
      <c r="AE1103" s="22">
        <v>3.7572840790842874</v>
      </c>
      <c r="AF1103" s="22">
        <v>0.48778616024973992</v>
      </c>
      <c r="AG1103" s="22">
        <v>1</v>
      </c>
      <c r="AH1103" s="22">
        <v>0.22096774193548391</v>
      </c>
      <c r="AI1103" s="22">
        <v>5.1703954214360044</v>
      </c>
      <c r="AJ1103" s="22">
        <v>0.1856139438085328</v>
      </c>
      <c r="AK1103" s="22">
        <v>4.2832986472424563</v>
      </c>
      <c r="AL1103" s="22">
        <v>248.17898022892822</v>
      </c>
      <c r="AM1103" s="22">
        <v>0.13007284079084289</v>
      </c>
      <c r="AN1103" s="22">
        <v>0.89914151925078056</v>
      </c>
    </row>
    <row r="1104" spans="1:40" x14ac:dyDescent="0.2">
      <c r="A1104" s="20">
        <v>38106</v>
      </c>
      <c r="B1104" s="22">
        <v>0.4811995597945708</v>
      </c>
      <c r="C1104" s="22">
        <v>9.4460748349229642E-2</v>
      </c>
      <c r="D1104" s="22">
        <v>4.9389476994025787E-2</v>
      </c>
      <c r="E1104" s="22">
        <v>0.1793837123991196</v>
      </c>
      <c r="F1104" s="22">
        <v>0.1692301645529819</v>
      </c>
      <c r="G1104" s="22">
        <v>1.0843858086154492</v>
      </c>
      <c r="H1104" s="22">
        <v>3.5555759354365373</v>
      </c>
      <c r="I1104" s="22">
        <v>0.81461586835761468</v>
      </c>
      <c r="J1104" s="22">
        <v>0.15674457604024736</v>
      </c>
      <c r="K1104" s="22">
        <v>0.23237868147992877</v>
      </c>
      <c r="L1104" s="22">
        <v>1.0218268525311813</v>
      </c>
      <c r="M1104" s="22">
        <v>27.637302169583901</v>
      </c>
      <c r="N1104" s="22">
        <v>1137.8524263704016</v>
      </c>
      <c r="O1104" s="22">
        <v>0.60068389057750771</v>
      </c>
      <c r="P1104" s="22">
        <v>5.811759773608637</v>
      </c>
      <c r="Q1104" s="22">
        <v>9.6583167382873913</v>
      </c>
      <c r="R1104" s="22">
        <v>14.4114872654858</v>
      </c>
      <c r="S1104" s="22">
        <v>10.24525731055445</v>
      </c>
      <c r="T1104" s="22">
        <v>153.28581909653079</v>
      </c>
      <c r="U1104" s="22">
        <v>3.8609684519442411E-2</v>
      </c>
      <c r="V1104" s="22">
        <v>1.4965019390001049</v>
      </c>
      <c r="W1104" s="22">
        <v>0.49778587150193904</v>
      </c>
      <c r="X1104" s="22">
        <v>0.89643381196939531</v>
      </c>
      <c r="Y1104" s="22">
        <v>8.149040981029243E-2</v>
      </c>
      <c r="Z1104" s="22">
        <v>7.3262760716905992</v>
      </c>
      <c r="AA1104" s="22">
        <v>7.5070747301121479</v>
      </c>
      <c r="AB1104" s="22">
        <v>0.52313698773713446</v>
      </c>
      <c r="AC1104" s="22">
        <v>0.47692851902316324</v>
      </c>
      <c r="AD1104" s="22">
        <v>0.44370349020018868</v>
      </c>
      <c r="AE1104" s="22">
        <v>3.794151556440625</v>
      </c>
      <c r="AF1104" s="22">
        <v>0.49131380358452997</v>
      </c>
      <c r="AG1104" s="22">
        <v>1</v>
      </c>
      <c r="AH1104" s="22">
        <v>0.2231815323341369</v>
      </c>
      <c r="AI1104" s="22">
        <v>5.2339901477832518</v>
      </c>
      <c r="AJ1104" s="22">
        <v>0.18728382769101773</v>
      </c>
      <c r="AK1104" s="22">
        <v>4.3391678021171787</v>
      </c>
      <c r="AL1104" s="22">
        <v>248.92568913111836</v>
      </c>
      <c r="AM1104" s="22">
        <v>0.13101352059532545</v>
      </c>
      <c r="AN1104" s="22">
        <v>0.8989230688607065</v>
      </c>
    </row>
    <row r="1105" spans="1:40" x14ac:dyDescent="0.2">
      <c r="A1105" s="20">
        <v>38107</v>
      </c>
      <c r="B1105" s="22">
        <v>0.48063283519589622</v>
      </c>
      <c r="C1105" s="22">
        <v>9.4284069198356413E-2</v>
      </c>
      <c r="D1105" s="22">
        <v>4.9332617969588315E-2</v>
      </c>
      <c r="E1105" s="22">
        <v>0.17923787589311418</v>
      </c>
      <c r="F1105" s="22">
        <v>0.1697374964013714</v>
      </c>
      <c r="G1105" s="22">
        <v>1.0831348635138318</v>
      </c>
      <c r="H1105" s="22">
        <v>3.5572770813159202</v>
      </c>
      <c r="I1105" s="22">
        <v>0.81275353974194553</v>
      </c>
      <c r="J1105" s="22">
        <v>0.15675626161375592</v>
      </c>
      <c r="K1105" s="22">
        <v>0.23274621162553324</v>
      </c>
      <c r="L1105" s="22">
        <v>1.0206103274097724</v>
      </c>
      <c r="M1105" s="22">
        <v>27.382292130126409</v>
      </c>
      <c r="N1105" s="22">
        <v>1137.8209322410951</v>
      </c>
      <c r="O1105" s="22">
        <v>0.5998586720406186</v>
      </c>
      <c r="P1105" s="22">
        <v>5.8127666256641106</v>
      </c>
      <c r="Q1105" s="22">
        <v>9.637781674474601</v>
      </c>
      <c r="R1105" s="22">
        <v>14.441623701222225</v>
      </c>
      <c r="S1105" s="22">
        <v>10.246277055144075</v>
      </c>
      <c r="T1105" s="22">
        <v>153.51095291685203</v>
      </c>
      <c r="U1105" s="22">
        <v>3.8564212620063335E-2</v>
      </c>
      <c r="V1105" s="22">
        <v>1.4933654374623782</v>
      </c>
      <c r="W1105" s="22">
        <v>0.49719961265670393</v>
      </c>
      <c r="X1105" s="22">
        <v>0.89787746342484753</v>
      </c>
      <c r="Y1105" s="22">
        <v>8.2074903818472086E-2</v>
      </c>
      <c r="Z1105" s="22">
        <v>7.3241906357140989</v>
      </c>
      <c r="AA1105" s="22">
        <v>7.4969248082912401</v>
      </c>
      <c r="AB1105" s="22">
        <v>0.52265173126750242</v>
      </c>
      <c r="AC1105" s="22">
        <v>0.47635373864796254</v>
      </c>
      <c r="AD1105" s="22">
        <v>0.44125729540160691</v>
      </c>
      <c r="AE1105" s="22">
        <v>3.7962652778141277</v>
      </c>
      <c r="AF1105" s="22">
        <v>0.49072208118506111</v>
      </c>
      <c r="AG1105" s="22">
        <v>1</v>
      </c>
      <c r="AH1105" s="22">
        <v>0.22278782485801774</v>
      </c>
      <c r="AI1105" s="22">
        <v>5.2343688659739849</v>
      </c>
      <c r="AJ1105" s="22">
        <v>0.18542751707712843</v>
      </c>
      <c r="AK1105" s="22">
        <v>4.3392917898924335</v>
      </c>
      <c r="AL1105" s="22">
        <v>248.33808788505326</v>
      </c>
      <c r="AM1105" s="22">
        <v>0.13085922164934963</v>
      </c>
      <c r="AN1105" s="22">
        <v>0.91170928315318378</v>
      </c>
    </row>
    <row r="1106" spans="1:40" x14ac:dyDescent="0.2">
      <c r="A1106" s="20">
        <v>38110</v>
      </c>
      <c r="B1106" s="22">
        <v>0.4791655795021656</v>
      </c>
      <c r="C1106" s="22">
        <v>9.3878828993372646E-2</v>
      </c>
      <c r="D1106" s="22">
        <v>4.9180712832020038E-2</v>
      </c>
      <c r="E1106" s="22">
        <v>0.17917340708657306</v>
      </c>
      <c r="F1106" s="22">
        <v>0.16942806449929551</v>
      </c>
      <c r="G1106" s="22">
        <v>1.0798283149819967</v>
      </c>
      <c r="H1106" s="22">
        <v>3.544852058654699</v>
      </c>
      <c r="I1106" s="22">
        <v>0.81370349110264562</v>
      </c>
      <c r="J1106" s="22">
        <v>0.15562542399415541</v>
      </c>
      <c r="K1106" s="22">
        <v>0.23096592391587956</v>
      </c>
      <c r="L1106" s="22">
        <v>1.01746855920263</v>
      </c>
      <c r="M1106" s="22">
        <v>27.442206335124979</v>
      </c>
      <c r="N1106" s="22">
        <v>1135.6520377811407</v>
      </c>
      <c r="O1106" s="22">
        <v>0.5990711266503157</v>
      </c>
      <c r="P1106" s="22">
        <v>5.8419871627615718</v>
      </c>
      <c r="Q1106" s="22">
        <v>9.6214058341595781</v>
      </c>
      <c r="R1106" s="22">
        <v>14.379272556489067</v>
      </c>
      <c r="S1106" s="22">
        <v>10.201951677712259</v>
      </c>
      <c r="T1106" s="22">
        <v>152.76835568543547</v>
      </c>
      <c r="U1106" s="22">
        <v>3.8446485414601057E-2</v>
      </c>
      <c r="V1106" s="22">
        <v>1.4957209205239264</v>
      </c>
      <c r="W1106" s="22">
        <v>0.49568178260188905</v>
      </c>
      <c r="X1106" s="22">
        <v>0.90083755153159739</v>
      </c>
      <c r="Y1106" s="22">
        <v>8.1472107707561456E-2</v>
      </c>
      <c r="Z1106" s="22">
        <v>7.2705213171215357</v>
      </c>
      <c r="AA1106" s="22">
        <v>7.4714293169128014</v>
      </c>
      <c r="AB1106" s="22">
        <v>0.51922976569430668</v>
      </c>
      <c r="AC1106" s="22">
        <v>0.47491259197411678</v>
      </c>
      <c r="AD1106" s="22">
        <v>0.43989719772478214</v>
      </c>
      <c r="AE1106" s="22">
        <v>3.7836716589260555</v>
      </c>
      <c r="AF1106" s="22">
        <v>0.4892370714397537</v>
      </c>
      <c r="AG1106" s="22">
        <v>0.99999999999999989</v>
      </c>
      <c r="AH1106" s="22">
        <v>0.22230339717163283</v>
      </c>
      <c r="AI1106" s="22">
        <v>5.2157804101654222</v>
      </c>
      <c r="AJ1106" s="22">
        <v>0.18942754266033501</v>
      </c>
      <c r="AK1106" s="22">
        <v>4.3299587747221207</v>
      </c>
      <c r="AL1106" s="22">
        <v>247.87350623597558</v>
      </c>
      <c r="AM1106" s="22">
        <v>0.13045974012419767</v>
      </c>
      <c r="AN1106" s="22">
        <v>0.90799979126441577</v>
      </c>
    </row>
    <row r="1107" spans="1:40" x14ac:dyDescent="0.2">
      <c r="A1107" s="20">
        <v>38111</v>
      </c>
      <c r="B1107" s="22">
        <v>0.48667020007950174</v>
      </c>
      <c r="C1107" s="22">
        <v>9.6607923678282762E-2</v>
      </c>
      <c r="D1107" s="22">
        <v>4.9952298926725848E-2</v>
      </c>
      <c r="E1107" s="22">
        <v>0.1815290844043991</v>
      </c>
      <c r="F1107" s="22">
        <v>0.16973631906717901</v>
      </c>
      <c r="G1107" s="22">
        <v>1.0967404266595999</v>
      </c>
      <c r="H1107" s="22">
        <v>3.5282893865111964</v>
      </c>
      <c r="I1107" s="22">
        <v>0.81469458062806421</v>
      </c>
      <c r="J1107" s="22">
        <v>0.16044786007685174</v>
      </c>
      <c r="K1107" s="22">
        <v>0.2382536107062409</v>
      </c>
      <c r="L1107" s="22">
        <v>1.0334040015900359</v>
      </c>
      <c r="M1107" s="22">
        <v>27.372465880482313</v>
      </c>
      <c r="N1107" s="22">
        <v>1153.4384523651781</v>
      </c>
      <c r="O1107" s="22">
        <v>0.60553862461905394</v>
      </c>
      <c r="P1107" s="22">
        <v>5.9030078176758973</v>
      </c>
      <c r="Q1107" s="22">
        <v>9.7111435007287668</v>
      </c>
      <c r="R1107" s="22">
        <v>14.485225917583145</v>
      </c>
      <c r="S1107" s="22">
        <v>10.368358288061481</v>
      </c>
      <c r="T1107" s="22">
        <v>155.42599708493441</v>
      </c>
      <c r="U1107" s="22">
        <v>3.9049953623956545E-2</v>
      </c>
      <c r="V1107" s="22">
        <v>1.5120577712998542</v>
      </c>
      <c r="W1107" s="22">
        <v>0.50344507751424405</v>
      </c>
      <c r="X1107" s="22">
        <v>0.89860871869617065</v>
      </c>
      <c r="Y1107" s="22">
        <v>8.3834636279316282E-2</v>
      </c>
      <c r="Z1107" s="22">
        <v>7.3671657612296277</v>
      </c>
      <c r="AA1107" s="22">
        <v>7.5844706505896387</v>
      </c>
      <c r="AB1107" s="22">
        <v>0.51994169868822049</v>
      </c>
      <c r="AC1107" s="22">
        <v>0.48235060288856496</v>
      </c>
      <c r="AD1107" s="22">
        <v>0.44152643434477273</v>
      </c>
      <c r="AE1107" s="22">
        <v>3.8426394593878359</v>
      </c>
      <c r="AF1107" s="22">
        <v>0.49689943023718036</v>
      </c>
      <c r="AG1107" s="22">
        <v>1</v>
      </c>
      <c r="AH1107" s="22">
        <v>0.22432754736981583</v>
      </c>
      <c r="AI1107" s="22">
        <v>5.2868689545514771</v>
      </c>
      <c r="AJ1107" s="22">
        <v>0.19219557440042398</v>
      </c>
      <c r="AK1107" s="22">
        <v>4.3831986219689938</v>
      </c>
      <c r="AL1107" s="22">
        <v>250.43063468928051</v>
      </c>
      <c r="AM1107" s="22">
        <v>0.13250298131707963</v>
      </c>
      <c r="AN1107" s="22">
        <v>0.913290049026103</v>
      </c>
    </row>
    <row r="1108" spans="1:40" x14ac:dyDescent="0.2">
      <c r="A1108" s="20">
        <v>38112</v>
      </c>
      <c r="B1108" s="22">
        <v>0.49013144725428703</v>
      </c>
      <c r="C1108" s="22">
        <v>9.7631280443050639E-2</v>
      </c>
      <c r="D1108" s="22">
        <v>5.0307599919930598E-2</v>
      </c>
      <c r="E1108" s="22">
        <v>0.183265496763862</v>
      </c>
      <c r="F1108" s="22">
        <v>0.17008073663841994</v>
      </c>
      <c r="G1108" s="22">
        <v>1.1045706278774938</v>
      </c>
      <c r="H1108" s="22">
        <v>3.5273236805231196</v>
      </c>
      <c r="I1108" s="22">
        <v>0.81573363581770864</v>
      </c>
      <c r="J1108" s="22">
        <v>0.16226062587575898</v>
      </c>
      <c r="K1108" s="22">
        <v>0.23895375992526854</v>
      </c>
      <c r="L1108" s="22">
        <v>1.0407953559751784</v>
      </c>
      <c r="M1108" s="22">
        <v>27.490491759524918</v>
      </c>
      <c r="N1108" s="22">
        <v>1159.1379195302595</v>
      </c>
      <c r="O1108" s="22">
        <v>0.60986188029625676</v>
      </c>
      <c r="P1108" s="22">
        <v>5.9398145059051171</v>
      </c>
      <c r="Q1108" s="22">
        <v>9.7671315139787804</v>
      </c>
      <c r="R1108" s="22">
        <v>14.508574097551209</v>
      </c>
      <c r="S1108" s="22">
        <v>10.435710949489557</v>
      </c>
      <c r="T1108" s="22">
        <v>155.20117435110427</v>
      </c>
      <c r="U1108" s="22">
        <v>3.9312737706011874E-2</v>
      </c>
      <c r="V1108" s="22">
        <v>1.5215853739907919</v>
      </c>
      <c r="W1108" s="22">
        <v>0.50703943417628605</v>
      </c>
      <c r="X1108" s="22">
        <v>0.89711082938546738</v>
      </c>
      <c r="Y1108" s="22">
        <v>8.4713418295856407E-2</v>
      </c>
      <c r="Z1108" s="22">
        <v>7.3797290985520778</v>
      </c>
      <c r="AA1108" s="22">
        <v>7.6359511576699797</v>
      </c>
      <c r="AB1108" s="22">
        <v>0.52065123106692457</v>
      </c>
      <c r="AC1108" s="22">
        <v>0.48578101020884762</v>
      </c>
      <c r="AD1108" s="22">
        <v>0.44223660505771661</v>
      </c>
      <c r="AE1108" s="22">
        <v>3.8520050710615861</v>
      </c>
      <c r="AF1108" s="22">
        <v>0.50046039901247741</v>
      </c>
      <c r="AG1108" s="22">
        <v>0.99999999999999989</v>
      </c>
      <c r="AH1108" s="22">
        <v>0.22491492626943349</v>
      </c>
      <c r="AI1108" s="22">
        <v>5.3099352772402746</v>
      </c>
      <c r="AJ1108" s="22">
        <v>0.19203309534930271</v>
      </c>
      <c r="AK1108" s="22">
        <v>4.4091546006539</v>
      </c>
      <c r="AL1108" s="22">
        <v>252.18522719690395</v>
      </c>
      <c r="AM1108" s="22">
        <v>0.13344898912390737</v>
      </c>
      <c r="AN1108" s="22">
        <v>0.90211516647761381</v>
      </c>
    </row>
    <row r="1109" spans="1:40" x14ac:dyDescent="0.2">
      <c r="A1109" s="20">
        <v>38113</v>
      </c>
      <c r="B1109" s="22">
        <v>0.48690891254490737</v>
      </c>
      <c r="C1109" s="22">
        <v>9.5634536608646084E-2</v>
      </c>
      <c r="D1109" s="22">
        <v>4.9976800604509958E-2</v>
      </c>
      <c r="E1109" s="22">
        <v>0.18269192528468972</v>
      </c>
      <c r="F1109" s="22">
        <v>0.1701377381252237</v>
      </c>
      <c r="G1109" s="22">
        <v>1.097278379489083</v>
      </c>
      <c r="H1109" s="22">
        <v>3.5252475706918718</v>
      </c>
      <c r="I1109" s="22">
        <v>0.81676454602097226</v>
      </c>
      <c r="J1109" s="22">
        <v>0.16007582888125885</v>
      </c>
      <c r="K1109" s="22">
        <v>0.23805231132263066</v>
      </c>
      <c r="L1109" s="22">
        <v>1.0339374014025691</v>
      </c>
      <c r="M1109" s="22">
        <v>27.737197247888851</v>
      </c>
      <c r="N1109" s="22">
        <v>1153.8716476873517</v>
      </c>
      <c r="O1109" s="22">
        <v>0.60702875399361012</v>
      </c>
      <c r="P1109" s="22">
        <v>5.9098802911192712</v>
      </c>
      <c r="Q1109" s="22">
        <v>9.7397690665888934</v>
      </c>
      <c r="R1109" s="22">
        <v>14.55596357032068</v>
      </c>
      <c r="S1109" s="22">
        <v>10.413214375671124</v>
      </c>
      <c r="T1109" s="22">
        <v>154.57425795076423</v>
      </c>
      <c r="U1109" s="22">
        <v>3.9087667201357493E-2</v>
      </c>
      <c r="V1109" s="22">
        <v>1.51598106929328</v>
      </c>
      <c r="W1109" s="22">
        <v>0.50369201808227171</v>
      </c>
      <c r="X1109" s="22">
        <v>0.89313695597417564</v>
      </c>
      <c r="Y1109" s="22">
        <v>8.3478053371866423E-2</v>
      </c>
      <c r="Z1109" s="22">
        <v>7.3760820860896423</v>
      </c>
      <c r="AA1109" s="22">
        <v>7.6133787599591685</v>
      </c>
      <c r="AB1109" s="22">
        <v>0.52019673087375551</v>
      </c>
      <c r="AC1109" s="22">
        <v>0.48250765580051169</v>
      </c>
      <c r="AD1109" s="22">
        <v>0.44353267137724867</v>
      </c>
      <c r="AE1109" s="22">
        <v>3.8325401349541974</v>
      </c>
      <c r="AF1109" s="22">
        <v>0.49716967375021542</v>
      </c>
      <c r="AG1109" s="22">
        <v>1</v>
      </c>
      <c r="AH1109" s="22">
        <v>0.22386753808015059</v>
      </c>
      <c r="AI1109" s="22">
        <v>5.2854851325016892</v>
      </c>
      <c r="AJ1109" s="22">
        <v>0.19613431787148861</v>
      </c>
      <c r="AK1109" s="22">
        <v>4.3826972280036589</v>
      </c>
      <c r="AL1109" s="22">
        <v>248.56495167897339</v>
      </c>
      <c r="AM1109" s="22">
        <v>0.1325679742287858</v>
      </c>
      <c r="AN1109" s="22">
        <v>0.91604470192090992</v>
      </c>
    </row>
    <row r="1110" spans="1:40" x14ac:dyDescent="0.2">
      <c r="A1110" s="20">
        <v>38114</v>
      </c>
      <c r="B1110" s="22">
        <v>0.48048244466537593</v>
      </c>
      <c r="C1110" s="22">
        <v>9.1766521898383135E-2</v>
      </c>
      <c r="D1110" s="22">
        <v>4.9313222751295065E-2</v>
      </c>
      <c r="E1110" s="22">
        <v>0.18085134215896603</v>
      </c>
      <c r="F1110" s="22">
        <v>0.17020302443618857</v>
      </c>
      <c r="G1110" s="22">
        <v>1.0827664695724977</v>
      </c>
      <c r="H1110" s="22">
        <v>3.5439014180315001</v>
      </c>
      <c r="I1110" s="22">
        <v>0.8192271466694574</v>
      </c>
      <c r="J1110" s="22">
        <v>0.15543404322118151</v>
      </c>
      <c r="K1110" s="22">
        <v>0.23375281251635183</v>
      </c>
      <c r="L1110" s="22">
        <v>1.0201847103762232</v>
      </c>
      <c r="M1110" s="22">
        <v>27.71963790487154</v>
      </c>
      <c r="N1110" s="22">
        <v>1142.5357124169327</v>
      </c>
      <c r="O1110" s="22">
        <v>0.60004709329705397</v>
      </c>
      <c r="P1110" s="22">
        <v>5.831719951860185</v>
      </c>
      <c r="Q1110" s="22">
        <v>9.6789806917482064</v>
      </c>
      <c r="R1110" s="22">
        <v>14.687876092302862</v>
      </c>
      <c r="S1110" s="22">
        <v>10.282036523468159</v>
      </c>
      <c r="T1110" s="22">
        <v>153.1840301397101</v>
      </c>
      <c r="U1110" s="22">
        <v>3.8657056145675266E-2</v>
      </c>
      <c r="V1110" s="22">
        <v>1.5158809062843388</v>
      </c>
      <c r="W1110" s="22">
        <v>0.49703050599131388</v>
      </c>
      <c r="X1110" s="22">
        <v>0.89281042331641458</v>
      </c>
      <c r="Y1110" s="22">
        <v>8.0778085919104181E-2</v>
      </c>
      <c r="Z1110" s="22">
        <v>7.2759143948511324</v>
      </c>
      <c r="AA1110" s="22">
        <v>7.5283867929464696</v>
      </c>
      <c r="AB1110" s="22">
        <v>0.52149285751661345</v>
      </c>
      <c r="AC1110" s="22">
        <v>0.47623096645910729</v>
      </c>
      <c r="AD1110" s="22">
        <v>0.44352728794934854</v>
      </c>
      <c r="AE1110" s="22">
        <v>3.7870859714300664</v>
      </c>
      <c r="AF1110" s="22">
        <v>0.49056825911778557</v>
      </c>
      <c r="AG1110" s="22">
        <v>1</v>
      </c>
      <c r="AH1110" s="22">
        <v>0.22264664329443776</v>
      </c>
      <c r="AI1110" s="22">
        <v>5.2522107686672594</v>
      </c>
      <c r="AJ1110" s="22">
        <v>0.19818429176913818</v>
      </c>
      <c r="AK1110" s="22">
        <v>4.3365077703940136</v>
      </c>
      <c r="AL1110" s="22">
        <v>244.62351525299565</v>
      </c>
      <c r="AM1110" s="22">
        <v>0.13081471403903511</v>
      </c>
      <c r="AN1110" s="22">
        <v>0.91897336612422165</v>
      </c>
    </row>
    <row r="1111" spans="1:40" x14ac:dyDescent="0.2">
      <c r="A1111" s="20">
        <v>38117</v>
      </c>
      <c r="B1111" s="22">
        <v>0.47383019622514938</v>
      </c>
      <c r="C1111" s="22">
        <v>8.973978558435361E-2</v>
      </c>
      <c r="D1111" s="22">
        <v>4.8634422612981051E-2</v>
      </c>
      <c r="E1111" s="22">
        <v>0.17946667010694983</v>
      </c>
      <c r="F1111" s="22">
        <v>0.16775250603124639</v>
      </c>
      <c r="G1111" s="22">
        <v>1.0678079805968033</v>
      </c>
      <c r="H1111" s="22">
        <v>3.492962470811348</v>
      </c>
      <c r="I1111" s="22">
        <v>0.81081883038974123</v>
      </c>
      <c r="J1111" s="22">
        <v>0.15268406589862346</v>
      </c>
      <c r="K1111" s="22">
        <v>0.22918736211990248</v>
      </c>
      <c r="L1111" s="22">
        <v>1.006231212828816</v>
      </c>
      <c r="M1111" s="22">
        <v>27.840491272431727</v>
      </c>
      <c r="N1111" s="22">
        <v>1156.709197166927</v>
      </c>
      <c r="O1111" s="22">
        <v>0.59615806380865155</v>
      </c>
      <c r="P1111" s="22">
        <v>5.7925767290648027</v>
      </c>
      <c r="Q1111" s="22">
        <v>9.5841987795595589</v>
      </c>
      <c r="R1111" s="22">
        <v>14.680118173725701</v>
      </c>
      <c r="S1111" s="22">
        <v>10.191838788332282</v>
      </c>
      <c r="T1111" s="22">
        <v>153.39362429527952</v>
      </c>
      <c r="U1111" s="22">
        <v>3.8020719105182364E-2</v>
      </c>
      <c r="V1111" s="22">
        <v>1.5042638009108151</v>
      </c>
      <c r="W1111" s="22">
        <v>0.49017584147175319</v>
      </c>
      <c r="X1111" s="22">
        <v>0.88899926463947998</v>
      </c>
      <c r="Y1111" s="22">
        <v>7.821913743501091E-2</v>
      </c>
      <c r="Z1111" s="22">
        <v>7.2026627791467241</v>
      </c>
      <c r="AA1111" s="22">
        <v>7.4329467315160045</v>
      </c>
      <c r="AB1111" s="22">
        <v>0.51642950214802685</v>
      </c>
      <c r="AC1111" s="22">
        <v>0.46963735115400002</v>
      </c>
      <c r="AD1111" s="22">
        <v>0.43931985602415086</v>
      </c>
      <c r="AE1111" s="22">
        <v>3.7348573787622725</v>
      </c>
      <c r="AF1111" s="22">
        <v>0.48380271696360622</v>
      </c>
      <c r="AG1111" s="22">
        <v>1</v>
      </c>
      <c r="AH1111" s="22">
        <v>0.2224143046972766</v>
      </c>
      <c r="AI1111" s="22">
        <v>5.2378310734973494</v>
      </c>
      <c r="AJ1111" s="22">
        <v>0.19945041476913553</v>
      </c>
      <c r="AK1111" s="22">
        <v>4.3386270690077806</v>
      </c>
      <c r="AL1111" s="22">
        <v>237.63884767716385</v>
      </c>
      <c r="AM1111" s="22">
        <v>0.12901061757382634</v>
      </c>
      <c r="AN1111" s="22">
        <v>0.90307432301678436</v>
      </c>
    </row>
    <row r="1112" spans="1:40" x14ac:dyDescent="0.2">
      <c r="A1112" s="20">
        <v>38118</v>
      </c>
      <c r="B1112" s="22">
        <v>0.4752717391304348</v>
      </c>
      <c r="C1112" s="22">
        <v>9.0295031055900615E-2</v>
      </c>
      <c r="D1112" s="22">
        <v>4.878234989648033E-2</v>
      </c>
      <c r="E1112" s="22">
        <v>0.17925724637681159</v>
      </c>
      <c r="F1112" s="22">
        <v>0.16771480331262942</v>
      </c>
      <c r="G1112" s="22">
        <v>1.0710791925465839</v>
      </c>
      <c r="H1112" s="22">
        <v>3.5104813664596275</v>
      </c>
      <c r="I1112" s="22">
        <v>0.81067546583850936</v>
      </c>
      <c r="J1112" s="22">
        <v>0.15364906832298136</v>
      </c>
      <c r="K1112" s="22">
        <v>0.22738095238095241</v>
      </c>
      <c r="L1112" s="22">
        <v>1.0092779503105589</v>
      </c>
      <c r="M1112" s="22">
        <v>27.678571428571431</v>
      </c>
      <c r="N1112" s="22">
        <v>1162.0082815734991</v>
      </c>
      <c r="O1112" s="22">
        <v>0.59795548654244313</v>
      </c>
      <c r="P1112" s="22">
        <v>5.8605072463768115</v>
      </c>
      <c r="Q1112" s="22">
        <v>9.6053312629399592</v>
      </c>
      <c r="R1112" s="22">
        <v>14.605331262939959</v>
      </c>
      <c r="S1112" s="22">
        <v>10.229037267080745</v>
      </c>
      <c r="T1112" s="22">
        <v>153.59730848861284</v>
      </c>
      <c r="U1112" s="22">
        <v>3.8135351966873711E-2</v>
      </c>
      <c r="V1112" s="22">
        <v>1.496765010351967</v>
      </c>
      <c r="W1112" s="22">
        <v>0.49165372670807456</v>
      </c>
      <c r="X1112" s="22">
        <v>0.8968426501035196</v>
      </c>
      <c r="Y1112" s="22">
        <v>7.8467908902691522E-2</v>
      </c>
      <c r="Z1112" s="22">
        <v>7.2204968944099379</v>
      </c>
      <c r="AA1112" s="22">
        <v>7.4301242236024851</v>
      </c>
      <c r="AB1112" s="22">
        <v>0.51928053830227738</v>
      </c>
      <c r="AC1112" s="22">
        <v>0.47104037267080751</v>
      </c>
      <c r="AD1112" s="22">
        <v>0.44105848861283647</v>
      </c>
      <c r="AE1112" s="22">
        <v>3.7448240165631472</v>
      </c>
      <c r="AF1112" s="22">
        <v>0.48524844720496896</v>
      </c>
      <c r="AG1112" s="22">
        <v>1</v>
      </c>
      <c r="AH1112" s="22">
        <v>0.22250258799171843</v>
      </c>
      <c r="AI1112" s="22">
        <v>5.2562111801242235</v>
      </c>
      <c r="AJ1112" s="22">
        <v>0.19791666666666669</v>
      </c>
      <c r="AK1112" s="22">
        <v>4.3322981366459627</v>
      </c>
      <c r="AL1112" s="22">
        <v>236.93064182194618</v>
      </c>
      <c r="AM1112" s="22">
        <v>0.12939958592132506</v>
      </c>
      <c r="AN1112" s="22">
        <v>0.88121118012422361</v>
      </c>
    </row>
    <row r="1113" spans="1:40" x14ac:dyDescent="0.2">
      <c r="A1113" s="20">
        <v>38119</v>
      </c>
      <c r="B1113" s="22">
        <v>0.4775327647181194</v>
      </c>
      <c r="C1113" s="22">
        <v>9.083107967547327E-2</v>
      </c>
      <c r="D1113" s="22">
        <v>4.901575826919076E-2</v>
      </c>
      <c r="E1113" s="22">
        <v>0.18032296650717702</v>
      </c>
      <c r="F1113" s="22">
        <v>0.16821822342417309</v>
      </c>
      <c r="G1113" s="22">
        <v>1.0762039733721656</v>
      </c>
      <c r="H1113" s="22">
        <v>3.5056948200540878</v>
      </c>
      <c r="I1113" s="22">
        <v>0.81269502808404415</v>
      </c>
      <c r="J1113" s="22">
        <v>0.15468327439151239</v>
      </c>
      <c r="K1113" s="22">
        <v>0.23053619721239857</v>
      </c>
      <c r="L1113" s="22">
        <v>1.0140290201789057</v>
      </c>
      <c r="M1113" s="22">
        <v>27.830507593093408</v>
      </c>
      <c r="N1113" s="22">
        <v>1162.6274183482421</v>
      </c>
      <c r="O1113" s="22">
        <v>0.60068649885583525</v>
      </c>
      <c r="P1113" s="22">
        <v>5.8833472019970872</v>
      </c>
      <c r="Q1113" s="22">
        <v>9.6005824838776785</v>
      </c>
      <c r="R1113" s="22">
        <v>14.688215102974828</v>
      </c>
      <c r="S1113" s="22">
        <v>10.284480965258997</v>
      </c>
      <c r="T1113" s="22">
        <v>153.5521115040566</v>
      </c>
      <c r="U1113" s="22">
        <v>3.8316517578531308E-2</v>
      </c>
      <c r="V1113" s="22">
        <v>1.5075670896609112</v>
      </c>
      <c r="W1113" s="22">
        <v>0.49400613688371126</v>
      </c>
      <c r="X1113" s="22">
        <v>0.8944377990430622</v>
      </c>
      <c r="Y1113" s="22">
        <v>7.9649469523611405E-2</v>
      </c>
      <c r="Z1113" s="22">
        <v>7.2485437903058036</v>
      </c>
      <c r="AA1113" s="22">
        <v>7.4630746827543168</v>
      </c>
      <c r="AB1113" s="22">
        <v>0.52124505928853759</v>
      </c>
      <c r="AC1113" s="22">
        <v>0.47329415435822758</v>
      </c>
      <c r="AD1113" s="22">
        <v>0.4409975036405242</v>
      </c>
      <c r="AE1113" s="22">
        <v>3.7796442687747036</v>
      </c>
      <c r="AF1113" s="22">
        <v>0.48757021011025586</v>
      </c>
      <c r="AG1113" s="22">
        <v>1</v>
      </c>
      <c r="AH1113" s="22">
        <v>0.22356719367588934</v>
      </c>
      <c r="AI1113" s="22">
        <v>5.2761597670064484</v>
      </c>
      <c r="AJ1113" s="22">
        <v>0.19996879550655294</v>
      </c>
      <c r="AK1113" s="22">
        <v>4.3361244019138754</v>
      </c>
      <c r="AL1113" s="22">
        <v>238.58435614728521</v>
      </c>
      <c r="AM1113" s="22">
        <v>0.13001872269606823</v>
      </c>
      <c r="AN1113" s="22">
        <v>0.89192843769502816</v>
      </c>
    </row>
    <row r="1114" spans="1:40" x14ac:dyDescent="0.2">
      <c r="A1114" s="20">
        <v>38120</v>
      </c>
      <c r="B1114" s="22">
        <v>0.47482321306219544</v>
      </c>
      <c r="C1114" s="22">
        <v>8.8929970395459787E-2</v>
      </c>
      <c r="D1114" s="22">
        <v>4.8735019973368848E-2</v>
      </c>
      <c r="E1114" s="22">
        <v>0.18009644099129965</v>
      </c>
      <c r="F1114" s="22">
        <v>0.16825462490142595</v>
      </c>
      <c r="G1114" s="22">
        <v>1.070055460033871</v>
      </c>
      <c r="H1114" s="22">
        <v>3.4870011505694674</v>
      </c>
      <c r="I1114" s="22">
        <v>0.81380166250824149</v>
      </c>
      <c r="J1114" s="22">
        <v>0.15278011195428751</v>
      </c>
      <c r="K1114" s="22">
        <v>0.22783861000866162</v>
      </c>
      <c r="L1114" s="22">
        <v>1.0082479024730782</v>
      </c>
      <c r="M1114" s="22">
        <v>27.934275335151842</v>
      </c>
      <c r="N1114" s="22">
        <v>1161.4287745788788</v>
      </c>
      <c r="O1114" s="22">
        <v>0.59648623841350701</v>
      </c>
      <c r="P1114" s="22">
        <v>5.8446343386811117</v>
      </c>
      <c r="Q1114" s="22">
        <v>9.5936809173529145</v>
      </c>
      <c r="R1114" s="22">
        <v>14.808733985753625</v>
      </c>
      <c r="S1114" s="22">
        <v>10.199992243351907</v>
      </c>
      <c r="T1114" s="22">
        <v>153.1937998526237</v>
      </c>
      <c r="U1114" s="22">
        <v>3.8098069887399333E-2</v>
      </c>
      <c r="V1114" s="22">
        <v>1.502850568174473</v>
      </c>
      <c r="W1114" s="22">
        <v>0.49118974054012132</v>
      </c>
      <c r="X1114" s="22">
        <v>0.89394076506405717</v>
      </c>
      <c r="Y1114" s="22">
        <v>7.7463058963453263E-2</v>
      </c>
      <c r="Z1114" s="22">
        <v>7.2201466006489738</v>
      </c>
      <c r="AA1114" s="22">
        <v>7.4528460434630857</v>
      </c>
      <c r="AB1114" s="22">
        <v>0.5181440926660893</v>
      </c>
      <c r="AC1114" s="22">
        <v>0.47060876759789538</v>
      </c>
      <c r="AD1114" s="22">
        <v>0.4417928199294146</v>
      </c>
      <c r="AE1114" s="22">
        <v>3.7568032267656073</v>
      </c>
      <c r="AF1114" s="22">
        <v>0.48479050586273326</v>
      </c>
      <c r="AG1114" s="22">
        <v>1</v>
      </c>
      <c r="AH1114" s="22">
        <v>0.22318462115237936</v>
      </c>
      <c r="AI1114" s="22">
        <v>5.2648248936692834</v>
      </c>
      <c r="AJ1114" s="22">
        <v>0.19844091373314546</v>
      </c>
      <c r="AK1114" s="22">
        <v>4.3217457629309797</v>
      </c>
      <c r="AL1114" s="22">
        <v>235.2849921787132</v>
      </c>
      <c r="AM1114" s="22">
        <v>0.1292774682300622</v>
      </c>
      <c r="AN1114" s="22">
        <v>0.89655216992230435</v>
      </c>
    </row>
    <row r="1115" spans="1:40" x14ac:dyDescent="0.2">
      <c r="A1115" s="20">
        <v>38121</v>
      </c>
      <c r="B1115" s="22">
        <v>0.47622628787780563</v>
      </c>
      <c r="C1115" s="22">
        <v>8.9649002243170017E-2</v>
      </c>
      <c r="D1115" s="22">
        <v>4.8880359944504237E-2</v>
      </c>
      <c r="E1115" s="22">
        <v>0.17980369020914644</v>
      </c>
      <c r="F1115" s="22">
        <v>0.16784876106997915</v>
      </c>
      <c r="G1115" s="22">
        <v>1.0732466320034233</v>
      </c>
      <c r="H1115" s="22">
        <v>3.4846932821596672</v>
      </c>
      <c r="I1115" s="22">
        <v>0.81156075360139013</v>
      </c>
      <c r="J1115" s="22">
        <v>0.15403965094718827</v>
      </c>
      <c r="K1115" s="22">
        <v>0.22793459797985038</v>
      </c>
      <c r="L1115" s="22">
        <v>1.0113195804105131</v>
      </c>
      <c r="M1115" s="22">
        <v>27.828274315055175</v>
      </c>
      <c r="N1115" s="22">
        <v>1170.8569428056483</v>
      </c>
      <c r="O1115" s="22">
        <v>0.5973574679408219</v>
      </c>
      <c r="P1115" s="22">
        <v>5.8957768758995375</v>
      </c>
      <c r="Q1115" s="22">
        <v>9.5756129818601465</v>
      </c>
      <c r="R1115" s="22">
        <v>14.788065816941769</v>
      </c>
      <c r="S1115" s="22">
        <v>10.243377461976324</v>
      </c>
      <c r="T1115" s="22">
        <v>153.78032493549267</v>
      </c>
      <c r="U1115" s="22">
        <v>3.8212984453405603E-2</v>
      </c>
      <c r="V1115" s="22">
        <v>1.4934585013549786</v>
      </c>
      <c r="W1115" s="22">
        <v>0.49265459071872209</v>
      </c>
      <c r="X1115" s="22">
        <v>0.89687901144924354</v>
      </c>
      <c r="Y1115" s="22">
        <v>7.8342388133241708E-2</v>
      </c>
      <c r="Z1115" s="22">
        <v>7.2455687667751523</v>
      </c>
      <c r="AA1115" s="22">
        <v>7.4750722871257604</v>
      </c>
      <c r="AB1115" s="22">
        <v>0.52046730547307551</v>
      </c>
      <c r="AC1115" s="22">
        <v>0.47199927388716734</v>
      </c>
      <c r="AD1115" s="22">
        <v>0.44173592832229042</v>
      </c>
      <c r="AE1115" s="22">
        <v>3.7706002100540696</v>
      </c>
      <c r="AF1115" s="22">
        <v>0.48624923822984073</v>
      </c>
      <c r="AG1115" s="22">
        <v>1</v>
      </c>
      <c r="AH1115" s="22">
        <v>0.22353902208160992</v>
      </c>
      <c r="AI1115" s="22">
        <v>5.2954371588242166</v>
      </c>
      <c r="AJ1115" s="22">
        <v>0.19806024143251691</v>
      </c>
      <c r="AK1115" s="22">
        <v>4.3437106959013532</v>
      </c>
      <c r="AL1115" s="22">
        <v>237.93161573071589</v>
      </c>
      <c r="AM1115" s="22">
        <v>0.12966300584780158</v>
      </c>
      <c r="AN1115" s="22">
        <v>0.87263202935570472</v>
      </c>
    </row>
    <row r="1116" spans="1:40" x14ac:dyDescent="0.2">
      <c r="A1116" s="20">
        <v>38124</v>
      </c>
      <c r="B1116" s="22">
        <v>0.48028036405481744</v>
      </c>
      <c r="C1116" s="22">
        <v>8.9719112877916105E-2</v>
      </c>
      <c r="D1116" s="22">
        <v>4.9296474526624119E-2</v>
      </c>
      <c r="E1116" s="22">
        <v>0.18265508944450257</v>
      </c>
      <c r="F1116" s="22">
        <v>0.16675384454440839</v>
      </c>
      <c r="G1116" s="22">
        <v>1.0823830944659485</v>
      </c>
      <c r="H1116" s="22">
        <v>3.4569515639711268</v>
      </c>
      <c r="I1116" s="22">
        <v>0.80926352128883772</v>
      </c>
      <c r="J1116" s="22">
        <v>0.15716863688670363</v>
      </c>
      <c r="K1116" s="22">
        <v>0.23126111517941206</v>
      </c>
      <c r="L1116" s="22">
        <v>1.0199419395334239</v>
      </c>
      <c r="M1116" s="22">
        <v>27.629720682079714</v>
      </c>
      <c r="N1116" s="22">
        <v>1176.9013495135475</v>
      </c>
      <c r="O1116" s="22">
        <v>0.60152735641803534</v>
      </c>
      <c r="P1116" s="22">
        <v>5.9407364787111625</v>
      </c>
      <c r="Q1116" s="22">
        <v>9.5812846532064011</v>
      </c>
      <c r="R1116" s="22">
        <v>14.951877811486558</v>
      </c>
      <c r="S1116" s="22">
        <v>10.389423579872371</v>
      </c>
      <c r="T1116" s="22">
        <v>154.56637723611257</v>
      </c>
      <c r="U1116" s="22">
        <v>3.8536980855738048E-2</v>
      </c>
      <c r="V1116" s="22">
        <v>1.5047337587613767</v>
      </c>
      <c r="W1116" s="22">
        <v>0.49684851971963595</v>
      </c>
      <c r="X1116" s="22">
        <v>0.89894340412176998</v>
      </c>
      <c r="Y1116" s="22">
        <v>7.8263939742650904E-2</v>
      </c>
      <c r="Z1116" s="22">
        <v>7.3033267078146249</v>
      </c>
      <c r="AA1116" s="22">
        <v>7.5387069777173341</v>
      </c>
      <c r="AB1116" s="22">
        <v>0.51835966105241138</v>
      </c>
      <c r="AC1116" s="22">
        <v>0.47601736583324616</v>
      </c>
      <c r="AD1116" s="22">
        <v>0.44020033476305048</v>
      </c>
      <c r="AE1116" s="22">
        <v>3.7915838476828121</v>
      </c>
      <c r="AF1116" s="22">
        <v>0.49037556229731144</v>
      </c>
      <c r="AG1116" s="22">
        <v>1</v>
      </c>
      <c r="AH1116" s="22">
        <v>0.22572967883669839</v>
      </c>
      <c r="AI1116" s="22">
        <v>5.3385552882100642</v>
      </c>
      <c r="AJ1116" s="22">
        <v>0.20275394915786171</v>
      </c>
      <c r="AK1116" s="22">
        <v>4.3872266973532792</v>
      </c>
      <c r="AL1116" s="22">
        <v>239.43404121770058</v>
      </c>
      <c r="AM1116" s="22">
        <v>0.13076681661261638</v>
      </c>
      <c r="AN1116" s="22">
        <v>0.88529134846741286</v>
      </c>
    </row>
    <row r="1117" spans="1:40" x14ac:dyDescent="0.2">
      <c r="A1117" s="20">
        <v>38125</v>
      </c>
      <c r="B1117" s="22">
        <v>0.48065170450827721</v>
      </c>
      <c r="C1117" s="22">
        <v>8.9929987567885894E-2</v>
      </c>
      <c r="D1117" s="22">
        <v>4.9333246090427274E-2</v>
      </c>
      <c r="E1117" s="22">
        <v>0.18183602695805798</v>
      </c>
      <c r="F1117" s="22">
        <v>0.16783354053523525</v>
      </c>
      <c r="G1117" s="22">
        <v>1.0831773866387491</v>
      </c>
      <c r="H1117" s="22">
        <v>3.47981417261009</v>
      </c>
      <c r="I1117" s="22">
        <v>0.81442125237191654</v>
      </c>
      <c r="J1117" s="22">
        <v>0.15643525485833934</v>
      </c>
      <c r="K1117" s="22">
        <v>0.23130275469475892</v>
      </c>
      <c r="L1117" s="22">
        <v>1.0207289144801415</v>
      </c>
      <c r="M1117" s="22">
        <v>27.634626709415691</v>
      </c>
      <c r="N1117" s="22">
        <v>1184.9767715762614</v>
      </c>
      <c r="O1117" s="22">
        <v>0.60328469541320429</v>
      </c>
      <c r="P1117" s="22">
        <v>5.9386246155859457</v>
      </c>
      <c r="Q1117" s="22">
        <v>9.638160047111171</v>
      </c>
      <c r="R1117" s="22">
        <v>14.952561669829224</v>
      </c>
      <c r="S1117" s="22">
        <v>10.449519073480337</v>
      </c>
      <c r="T1117" s="22">
        <v>154.9434011646928</v>
      </c>
      <c r="U1117" s="22">
        <v>3.8580121703853963E-2</v>
      </c>
      <c r="V1117" s="22">
        <v>1.5104364326375712</v>
      </c>
      <c r="W1117" s="22">
        <v>0.49721913236929927</v>
      </c>
      <c r="X1117" s="22">
        <v>0.90469148727344106</v>
      </c>
      <c r="Y1117" s="22">
        <v>7.8387751095989014E-2</v>
      </c>
      <c r="Z1117" s="22">
        <v>7.3074658116861881</v>
      </c>
      <c r="AA1117" s="22">
        <v>7.5574167375515282</v>
      </c>
      <c r="AB1117" s="22">
        <v>0.51024013609893348</v>
      </c>
      <c r="AC1117" s="22">
        <v>0.47637243996597534</v>
      </c>
      <c r="AD1117" s="22">
        <v>0.44387881960348102</v>
      </c>
      <c r="AE1117" s="22">
        <v>3.7940194987895053</v>
      </c>
      <c r="AF1117" s="22">
        <v>0.49075443303016431</v>
      </c>
      <c r="AG1117" s="22">
        <v>1</v>
      </c>
      <c r="AH1117" s="22">
        <v>0.22587188379244913</v>
      </c>
      <c r="AI1117" s="22">
        <v>5.3458090689000857</v>
      </c>
      <c r="AJ1117" s="22">
        <v>0.20355951056729701</v>
      </c>
      <c r="AK1117" s="22">
        <v>4.3891906039390172</v>
      </c>
      <c r="AL1117" s="22">
        <v>239.22004841981288</v>
      </c>
      <c r="AM1117" s="22">
        <v>0.13086435909180136</v>
      </c>
      <c r="AN1117" s="22">
        <v>0.88824183733560169</v>
      </c>
    </row>
    <row r="1118" spans="1:40" x14ac:dyDescent="0.2">
      <c r="A1118" s="20">
        <v>38126</v>
      </c>
      <c r="B1118" s="22">
        <v>0.48441683483031955</v>
      </c>
      <c r="C1118" s="22">
        <v>9.1758002611482606E-2</v>
      </c>
      <c r="D1118" s="22">
        <v>4.9721046175760689E-2</v>
      </c>
      <c r="E1118" s="22">
        <v>0.1813397697147153</v>
      </c>
      <c r="F1118" s="22">
        <v>0.16844062833854309</v>
      </c>
      <c r="G1118" s="22">
        <v>1.0916656774687081</v>
      </c>
      <c r="H1118" s="22">
        <v>3.4971445152270535</v>
      </c>
      <c r="I1118" s="22">
        <v>0.81674778089924682</v>
      </c>
      <c r="J1118" s="22">
        <v>0.15841675569448291</v>
      </c>
      <c r="K1118" s="22">
        <v>0.23529722101320247</v>
      </c>
      <c r="L1118" s="22">
        <v>1.0266555876495336</v>
      </c>
      <c r="M1118" s="22">
        <v>27.677758873105681</v>
      </c>
      <c r="N1118" s="22">
        <v>1192.8408446431631</v>
      </c>
      <c r="O1118" s="22">
        <v>0.60433400598794484</v>
      </c>
      <c r="P1118" s="22">
        <v>5.9510149171052102</v>
      </c>
      <c r="Q1118" s="22">
        <v>9.6611667260185428</v>
      </c>
      <c r="R1118" s="22">
        <v>14.898640182539994</v>
      </c>
      <c r="S1118" s="22">
        <v>10.498687664041993</v>
      </c>
      <c r="T1118" s="22">
        <v>154.97434679961486</v>
      </c>
      <c r="U1118" s="22">
        <v>3.8868885107954471E-2</v>
      </c>
      <c r="V1118" s="22">
        <v>1.5227053904694072</v>
      </c>
      <c r="W1118" s="22">
        <v>0.50112768567245669</v>
      </c>
      <c r="X1118" s="22">
        <v>0.90643506245136429</v>
      </c>
      <c r="Y1118" s="22">
        <v>8.0019520173043687E-2</v>
      </c>
      <c r="Z1118" s="22">
        <v>7.3464435036072748</v>
      </c>
      <c r="AA1118" s="22">
        <v>7.600997111541961</v>
      </c>
      <c r="AB1118" s="22">
        <v>0.51240454239702438</v>
      </c>
      <c r="AC1118" s="22">
        <v>0.4801303103443727</v>
      </c>
      <c r="AD1118" s="22">
        <v>0.44562708555902869</v>
      </c>
      <c r="AE1118" s="22">
        <v>3.8227357258734611</v>
      </c>
      <c r="AF1118" s="22">
        <v>0.49461216845381761</v>
      </c>
      <c r="AG1118" s="22">
        <v>0.99999999999999989</v>
      </c>
      <c r="AH1118" s="22">
        <v>0.22622297840910588</v>
      </c>
      <c r="AI1118" s="22">
        <v>5.3706854482385671</v>
      </c>
      <c r="AJ1118" s="22">
        <v>0.20337910022553712</v>
      </c>
      <c r="AK1118" s="22">
        <v>4.3973146572758806</v>
      </c>
      <c r="AL1118" s="22">
        <v>240.7061554491618</v>
      </c>
      <c r="AM1118" s="22">
        <v>0.1318930611060552</v>
      </c>
      <c r="AN1118" s="22">
        <v>0.88831295585539238</v>
      </c>
    </row>
    <row r="1119" spans="1:40" x14ac:dyDescent="0.2">
      <c r="A1119" s="20">
        <v>38127</v>
      </c>
      <c r="B1119" s="22">
        <v>0.48382974799436185</v>
      </c>
      <c r="C1119" s="22">
        <v>9.1686316871072704E-2</v>
      </c>
      <c r="D1119" s="22">
        <v>4.9660786974219814E-2</v>
      </c>
      <c r="E1119" s="22">
        <v>0.18011882335893351</v>
      </c>
      <c r="F1119" s="22">
        <v>0.16919813992701982</v>
      </c>
      <c r="G1119" s="22">
        <v>1.0903689847321207</v>
      </c>
      <c r="H1119" s="22">
        <v>3.507396819960217</v>
      </c>
      <c r="I1119" s="22">
        <v>0.8190776040363057</v>
      </c>
      <c r="J1119" s="22">
        <v>0.15755292381868241</v>
      </c>
      <c r="K1119" s="22">
        <v>0.23412944105597347</v>
      </c>
      <c r="L1119" s="22">
        <v>1.0263598161004335</v>
      </c>
      <c r="M1119" s="22">
        <v>27.831276099643006</v>
      </c>
      <c r="N1119" s="22">
        <v>1191.131720040574</v>
      </c>
      <c r="O1119" s="22">
        <v>0.60505065142074277</v>
      </c>
      <c r="P1119" s="22">
        <v>5.9543412680639181</v>
      </c>
      <c r="Q1119" s="22">
        <v>9.678439224881771</v>
      </c>
      <c r="R1119" s="22">
        <v>14.854237198824942</v>
      </c>
      <c r="S1119" s="22">
        <v>10.479377165364705</v>
      </c>
      <c r="T1119" s="22">
        <v>155.18172596856846</v>
      </c>
      <c r="U1119" s="22">
        <v>3.8823095467060115E-2</v>
      </c>
      <c r="V1119" s="22">
        <v>1.5232311522704223</v>
      </c>
      <c r="W1119" s="22">
        <v>0.50055986615905468</v>
      </c>
      <c r="X1119" s="22">
        <v>0.9109088274426631</v>
      </c>
      <c r="Y1119" s="22">
        <v>8.0041100762735323E-2</v>
      </c>
      <c r="Z1119" s="22">
        <v>7.3533479996311479</v>
      </c>
      <c r="AA1119" s="22">
        <v>7.598371777476256</v>
      </c>
      <c r="AB1119" s="22">
        <v>0.51692113132484097</v>
      </c>
      <c r="AC1119" s="22">
        <v>0.4795484185427672</v>
      </c>
      <c r="AD1119" s="22">
        <v>0.44907852616880295</v>
      </c>
      <c r="AE1119" s="22">
        <v>3.8194991503207705</v>
      </c>
      <c r="AF1119" s="22">
        <v>0.49401272542846236</v>
      </c>
      <c r="AG1119" s="22">
        <v>1</v>
      </c>
      <c r="AH1119" s="22">
        <v>0.22638352807893455</v>
      </c>
      <c r="AI1119" s="22">
        <v>5.369445798369143</v>
      </c>
      <c r="AJ1119" s="22">
        <v>0.20471341439317098</v>
      </c>
      <c r="AK1119" s="22">
        <v>4.4222839904625157</v>
      </c>
      <c r="AL1119" s="22">
        <v>240.41311535877543</v>
      </c>
      <c r="AM1119" s="22">
        <v>0.13173321389521941</v>
      </c>
      <c r="AN1119" s="22">
        <v>0.88788186165377891</v>
      </c>
    </row>
    <row r="1120" spans="1:40" x14ac:dyDescent="0.2">
      <c r="A1120" s="20">
        <v>38128</v>
      </c>
      <c r="B1120" s="22">
        <v>0.48619954726572323</v>
      </c>
      <c r="C1120" s="22">
        <v>9.2572245535537001E-2</v>
      </c>
      <c r="D1120" s="22">
        <v>4.9905349412901603E-2</v>
      </c>
      <c r="E1120" s="22">
        <v>0.18182179213936803</v>
      </c>
      <c r="F1120" s="22">
        <v>0.16945764551700401</v>
      </c>
      <c r="G1120" s="22">
        <v>1.0957096146463512</v>
      </c>
      <c r="H1120" s="22">
        <v>3.5114705921287777</v>
      </c>
      <c r="I1120" s="22">
        <v>0.82083901457486663</v>
      </c>
      <c r="J1120" s="22">
        <v>0.15878794297136653</v>
      </c>
      <c r="K1120" s="22">
        <v>0.2367588461894865</v>
      </c>
      <c r="L1120" s="22">
        <v>1.0313736911081399</v>
      </c>
      <c r="M1120" s="22">
        <v>27.900080750850531</v>
      </c>
      <c r="N1120" s="22">
        <v>1199.3486980580083</v>
      </c>
      <c r="O1120" s="22">
        <v>0.60563137898624586</v>
      </c>
      <c r="P1120" s="22">
        <v>5.9861532148104999</v>
      </c>
      <c r="Q1120" s="22">
        <v>9.6689215128208534</v>
      </c>
      <c r="R1120" s="22">
        <v>14.880660833189923</v>
      </c>
      <c r="S1120" s="22">
        <v>10.543943024317921</v>
      </c>
      <c r="T1120" s="22">
        <v>155.54467110575715</v>
      </c>
      <c r="U1120" s="22">
        <v>3.9013251082193778E-2</v>
      </c>
      <c r="V1120" s="22">
        <v>1.5318833481155927</v>
      </c>
      <c r="W1120" s="22">
        <v>0.50297189605644621</v>
      </c>
      <c r="X1120" s="22">
        <v>0.90979732860301032</v>
      </c>
      <c r="Y1120" s="22">
        <v>8.0552282866258068E-2</v>
      </c>
      <c r="Z1120" s="22">
        <v>7.3880409314147286</v>
      </c>
      <c r="AA1120" s="22">
        <v>7.6316172674441694</v>
      </c>
      <c r="AB1120" s="22">
        <v>0.51568022663189528</v>
      </c>
      <c r="AC1120" s="22">
        <v>0.48188401000781034</v>
      </c>
      <c r="AD1120" s="22">
        <v>0.44786275002978515</v>
      </c>
      <c r="AE1120" s="22">
        <v>3.8352550270713919</v>
      </c>
      <c r="AF1120" s="22">
        <v>0.49641916310348022</v>
      </c>
      <c r="AG1120" s="22">
        <v>1</v>
      </c>
      <c r="AH1120" s="22">
        <v>0.22669808448392262</v>
      </c>
      <c r="AI1120" s="22">
        <v>5.3944215723911517</v>
      </c>
      <c r="AJ1120" s="22">
        <v>0.20452469519863384</v>
      </c>
      <c r="AK1120" s="22">
        <v>4.4240875815782159</v>
      </c>
      <c r="AL1120" s="22">
        <v>240.92876715955575</v>
      </c>
      <c r="AM1120" s="22">
        <v>0.13237844349426139</v>
      </c>
      <c r="AN1120" s="22">
        <v>0.88810050171430088</v>
      </c>
    </row>
    <row r="1121" spans="1:40" x14ac:dyDescent="0.2">
      <c r="A1121" s="20">
        <v>38131</v>
      </c>
      <c r="B1121" s="22">
        <v>0.48402741170268848</v>
      </c>
      <c r="C1121" s="22">
        <v>9.1947812335266207E-2</v>
      </c>
      <c r="D1121" s="22">
        <v>4.9682393252503954E-2</v>
      </c>
      <c r="E1121" s="22">
        <v>0.18048234053769108</v>
      </c>
      <c r="F1121" s="22">
        <v>0.16848972061149184</v>
      </c>
      <c r="G1121" s="22">
        <v>1.0908144438587244</v>
      </c>
      <c r="H1121" s="22">
        <v>3.4807590933052186</v>
      </c>
      <c r="I1121" s="22">
        <v>0.81676331049024786</v>
      </c>
      <c r="J1121" s="22">
        <v>0.158144438587243</v>
      </c>
      <c r="K1121" s="22">
        <v>0.23578017923036373</v>
      </c>
      <c r="L1121" s="22">
        <v>1.0270163415919873</v>
      </c>
      <c r="M1121" s="22">
        <v>27.559304164470216</v>
      </c>
      <c r="N1121" s="22">
        <v>1199.9209277807065</v>
      </c>
      <c r="O1121" s="22">
        <v>0.60258302583025836</v>
      </c>
      <c r="P1121" s="22">
        <v>5.9607274644175012</v>
      </c>
      <c r="Q1121" s="22">
        <v>9.6217712177121779</v>
      </c>
      <c r="R1121" s="22">
        <v>14.873484449130206</v>
      </c>
      <c r="S1121" s="22">
        <v>10.51660516605166</v>
      </c>
      <c r="T1121" s="22">
        <v>155.24512387981022</v>
      </c>
      <c r="U1121" s="22">
        <v>3.8837638376383765E-2</v>
      </c>
      <c r="V1121" s="22">
        <v>1.5142329994728518</v>
      </c>
      <c r="W1121" s="22">
        <v>0.50072482867685819</v>
      </c>
      <c r="X1121" s="22">
        <v>0.90438850817079597</v>
      </c>
      <c r="Y1121" s="22">
        <v>8.011333684765419E-2</v>
      </c>
      <c r="Z1121" s="22">
        <v>7.3563521349499208</v>
      </c>
      <c r="AA1121" s="22">
        <v>7.6041117554032684</v>
      </c>
      <c r="AB1121" s="22">
        <v>0.50698471270426992</v>
      </c>
      <c r="AC1121" s="22">
        <v>0.47974433315761728</v>
      </c>
      <c r="AD1121" s="22">
        <v>0.44619135477069055</v>
      </c>
      <c r="AE1121" s="22">
        <v>3.8197153400105432</v>
      </c>
      <c r="AF1121" s="22">
        <v>0.49420137058513441</v>
      </c>
      <c r="AG1121" s="22">
        <v>1</v>
      </c>
      <c r="AH1121" s="22">
        <v>0.22606747496046389</v>
      </c>
      <c r="AI1121" s="22">
        <v>5.3663679493937799</v>
      </c>
      <c r="AJ1121" s="22">
        <v>0.20222720084343701</v>
      </c>
      <c r="AK1121" s="22">
        <v>4.3964153927253555</v>
      </c>
      <c r="AL1121" s="22">
        <v>242.09277807063785</v>
      </c>
      <c r="AM1121" s="22">
        <v>0.13178703215603585</v>
      </c>
      <c r="AN1121" s="22">
        <v>0.87695044807590938</v>
      </c>
    </row>
    <row r="1122" spans="1:40" x14ac:dyDescent="0.2">
      <c r="A1122" s="20">
        <v>38132</v>
      </c>
      <c r="B1122" s="22">
        <v>0.48762612851832182</v>
      </c>
      <c r="C1122" s="22">
        <v>9.4025491237387154E-2</v>
      </c>
      <c r="D1122" s="22">
        <v>5.0051779075942646E-2</v>
      </c>
      <c r="E1122" s="22">
        <v>0.18210302708443971</v>
      </c>
      <c r="F1122" s="22">
        <v>0.16899893786510886</v>
      </c>
      <c r="G1122" s="22">
        <v>1.0988980350504514</v>
      </c>
      <c r="H1122" s="22">
        <v>3.466542750929368</v>
      </c>
      <c r="I1122" s="22">
        <v>0.81627721720658519</v>
      </c>
      <c r="J1122" s="22">
        <v>0.16056824216675519</v>
      </c>
      <c r="K1122" s="22">
        <v>0.24045406266595856</v>
      </c>
      <c r="L1122" s="22">
        <v>1.0346787041954328</v>
      </c>
      <c r="M1122" s="22">
        <v>27.55974508762613</v>
      </c>
      <c r="N1122" s="22">
        <v>1228.7573021773765</v>
      </c>
      <c r="O1122" s="22">
        <v>0.60608072225172605</v>
      </c>
      <c r="P1122" s="22">
        <v>6.0103558151885297</v>
      </c>
      <c r="Q1122" s="22">
        <v>9.6309081253319171</v>
      </c>
      <c r="R1122" s="22">
        <v>14.840679766330323</v>
      </c>
      <c r="S1122" s="22">
        <v>10.594795539033457</v>
      </c>
      <c r="T1122" s="22">
        <v>156.53212958045671</v>
      </c>
      <c r="U1122" s="22">
        <v>3.9126394052044614E-2</v>
      </c>
      <c r="V1122" s="22">
        <v>1.523101433882103</v>
      </c>
      <c r="W1122" s="22">
        <v>0.50444768985661181</v>
      </c>
      <c r="X1122" s="22">
        <v>0.90265533722782787</v>
      </c>
      <c r="Y1122" s="22">
        <v>8.2036643653744024E-2</v>
      </c>
      <c r="Z1122" s="22">
        <v>7.4243228890069037</v>
      </c>
      <c r="AA1122" s="22">
        <v>7.6433882103027084</v>
      </c>
      <c r="AB1122" s="22">
        <v>0.51035581518852891</v>
      </c>
      <c r="AC1122" s="22">
        <v>0.48329792883696232</v>
      </c>
      <c r="AD1122" s="22">
        <v>0.44705257567711099</v>
      </c>
      <c r="AE1122" s="22">
        <v>3.8466542750929364</v>
      </c>
      <c r="AF1122" s="22">
        <v>0.49788900690387683</v>
      </c>
      <c r="AG1122" s="22">
        <v>1</v>
      </c>
      <c r="AH1122" s="22">
        <v>0.2271109930961232</v>
      </c>
      <c r="AI1122" s="22">
        <v>5.4115772703133294</v>
      </c>
      <c r="AJ1122" s="22">
        <v>0.2018720127456187</v>
      </c>
      <c r="AK1122" s="22">
        <v>4.4304301646309074</v>
      </c>
      <c r="AL1122" s="22">
        <v>243.3284652150823</v>
      </c>
      <c r="AM1122" s="22">
        <v>0.13276686139139671</v>
      </c>
      <c r="AN1122" s="22">
        <v>0.87360594795539037</v>
      </c>
    </row>
    <row r="1123" spans="1:40" x14ac:dyDescent="0.2">
      <c r="A1123" s="20">
        <v>38133</v>
      </c>
      <c r="B1123" s="22">
        <v>0.48938041305796137</v>
      </c>
      <c r="C1123" s="22">
        <v>9.4230512991339124E-2</v>
      </c>
      <c r="D1123" s="22">
        <v>5.0230512991339106E-2</v>
      </c>
      <c r="E1123" s="22">
        <v>0.18258494337108597</v>
      </c>
      <c r="F1123" s="22">
        <v>0.16936708860759492</v>
      </c>
      <c r="G1123" s="22">
        <v>1.1028514323784144</v>
      </c>
      <c r="H1123" s="22">
        <v>3.494070619586942</v>
      </c>
      <c r="I1123" s="22">
        <v>0.81810792804796806</v>
      </c>
      <c r="J1123" s="22">
        <v>0.16138574283810794</v>
      </c>
      <c r="K1123" s="22">
        <v>0.24173217854763493</v>
      </c>
      <c r="L1123" s="22">
        <v>1.0385076615589608</v>
      </c>
      <c r="M1123" s="22">
        <v>27.61758827448368</v>
      </c>
      <c r="N1123" s="22">
        <v>1231.8454363757496</v>
      </c>
      <c r="O1123" s="22">
        <v>0.60892738174550309</v>
      </c>
      <c r="P1123" s="22">
        <v>6.0373084610259831</v>
      </c>
      <c r="Q1123" s="22">
        <v>9.6269153897401729</v>
      </c>
      <c r="R1123" s="22">
        <v>14.887408394403732</v>
      </c>
      <c r="S1123" s="22">
        <v>10.639573617588274</v>
      </c>
      <c r="T1123" s="22">
        <v>157.09526982011994</v>
      </c>
      <c r="U1123" s="22">
        <v>3.9267155229846772E-2</v>
      </c>
      <c r="V1123" s="22">
        <v>1.5261825449700201</v>
      </c>
      <c r="W1123" s="22">
        <v>0.5062624916722186</v>
      </c>
      <c r="X1123" s="22">
        <v>0.90242504996668893</v>
      </c>
      <c r="Y1123" s="22">
        <v>8.2744836775483013E-2</v>
      </c>
      <c r="Z1123" s="22">
        <v>7.4510326449033979</v>
      </c>
      <c r="AA1123" s="22">
        <v>7.6615589606928713</v>
      </c>
      <c r="AB1123" s="22">
        <v>0.51039307128580946</v>
      </c>
      <c r="AC1123" s="22">
        <v>0.48503664223850768</v>
      </c>
      <c r="AD1123" s="22">
        <v>0.44763491005996009</v>
      </c>
      <c r="AE1123" s="22">
        <v>3.8604930046635575</v>
      </c>
      <c r="AF1123" s="22">
        <v>0.49966688874083948</v>
      </c>
      <c r="AG1123" s="22">
        <v>1</v>
      </c>
      <c r="AH1123" s="22">
        <v>0.22808794137241839</v>
      </c>
      <c r="AI1123" s="22">
        <v>5.4310459693537645</v>
      </c>
      <c r="AJ1123" s="22">
        <v>0.20013324450366424</v>
      </c>
      <c r="AK1123" s="22">
        <v>4.4463690872751496</v>
      </c>
      <c r="AL1123" s="22">
        <v>243.83744170552967</v>
      </c>
      <c r="AM1123" s="22">
        <v>0.13324450366422386</v>
      </c>
      <c r="AN1123" s="22">
        <v>0.87476349100599604</v>
      </c>
    </row>
    <row r="1124" spans="1:40" x14ac:dyDescent="0.2">
      <c r="A1124" s="20">
        <v>38134</v>
      </c>
      <c r="B1124" s="22">
        <v>0.4951400029658789</v>
      </c>
      <c r="C1124" s="22">
        <v>9.682246518462595E-2</v>
      </c>
      <c r="D1124" s="22">
        <v>5.0821683271094806E-2</v>
      </c>
      <c r="E1124" s="22">
        <v>0.18303517262763389</v>
      </c>
      <c r="F1124" s="22">
        <v>0.16784178384135245</v>
      </c>
      <c r="G1124" s="22">
        <v>1.1158175714844223</v>
      </c>
      <c r="H1124" s="22">
        <v>3.4977149251115573</v>
      </c>
      <c r="I1124" s="22">
        <v>0.81734230287016185</v>
      </c>
      <c r="J1124" s="22">
        <v>0.1653747118379012</v>
      </c>
      <c r="K1124" s="22">
        <v>0.24779918303517262</v>
      </c>
      <c r="L1124" s="22">
        <v>1.0506086792401956</v>
      </c>
      <c r="M1124" s="22">
        <v>27.453253703978319</v>
      </c>
      <c r="N1124" s="22">
        <v>1247.2868948595926</v>
      </c>
      <c r="O1124" s="22">
        <v>0.61420655998490092</v>
      </c>
      <c r="P1124" s="22">
        <v>6.1070143036251121</v>
      </c>
      <c r="Q1124" s="22">
        <v>9.6188845599040125</v>
      </c>
      <c r="R1124" s="22">
        <v>14.945333459158498</v>
      </c>
      <c r="S1124" s="22">
        <v>10.73782978551303</v>
      </c>
      <c r="T1124" s="22">
        <v>157.59602032975181</v>
      </c>
      <c r="U1124" s="22">
        <v>3.9730644269787133E-2</v>
      </c>
      <c r="V1124" s="22">
        <v>1.5384822788735053</v>
      </c>
      <c r="W1124" s="22">
        <v>0.51222076924113946</v>
      </c>
      <c r="X1124" s="22">
        <v>0.90375722932984615</v>
      </c>
      <c r="Y1124" s="22">
        <v>8.5606050392978958E-2</v>
      </c>
      <c r="Z1124" s="22">
        <v>7.5117624061366728</v>
      </c>
      <c r="AA1124" s="22">
        <v>7.7544252261482667</v>
      </c>
      <c r="AB1124" s="22">
        <v>0.5120859565633552</v>
      </c>
      <c r="AC1124" s="22">
        <v>0.49074510967011337</v>
      </c>
      <c r="AD1124" s="22">
        <v>0.44741631503026541</v>
      </c>
      <c r="AE1124" s="22">
        <v>3.9111719266079783</v>
      </c>
      <c r="AF1124" s="22">
        <v>0.50554754169082061</v>
      </c>
      <c r="AG1124" s="22">
        <v>0.99999999999999989</v>
      </c>
      <c r="AH1124" s="22">
        <v>0.22916807096539357</v>
      </c>
      <c r="AI1124" s="22">
        <v>5.4733947180392839</v>
      </c>
      <c r="AJ1124" s="22">
        <v>0.20087088989848603</v>
      </c>
      <c r="AK1124" s="22">
        <v>4.4852177898809602</v>
      </c>
      <c r="AL1124" s="22">
        <v>245.19055772004799</v>
      </c>
      <c r="AM1124" s="22">
        <v>0.13481267778421882</v>
      </c>
      <c r="AN1124" s="22">
        <v>0.88228156975882011</v>
      </c>
    </row>
    <row r="1125" spans="1:40" x14ac:dyDescent="0.2">
      <c r="A1125" s="20">
        <v>38135</v>
      </c>
      <c r="B1125" s="22">
        <v>0.49335088520538378</v>
      </c>
      <c r="C1125" s="22">
        <v>9.5908443704161406E-2</v>
      </c>
      <c r="D1125" s="22">
        <v>5.0636703113666283E-2</v>
      </c>
      <c r="E1125" s="22">
        <v>0.1829916986809231</v>
      </c>
      <c r="F1125" s="22">
        <v>0.16825618569164225</v>
      </c>
      <c r="G1125" s="22">
        <v>1.1117991564355372</v>
      </c>
      <c r="H1125" s="22">
        <v>3.4802407113881202</v>
      </c>
      <c r="I1125" s="22">
        <v>0.81790828251349978</v>
      </c>
      <c r="J1125" s="22">
        <v>0.16403836337748168</v>
      </c>
      <c r="K1125" s="22">
        <v>0.24611127528678506</v>
      </c>
      <c r="L1125" s="22">
        <v>1.0468661848856888</v>
      </c>
      <c r="M1125" s="22">
        <v>27.477634795690836</v>
      </c>
      <c r="N1125" s="22">
        <v>1244.5262337801896</v>
      </c>
      <c r="O1125" s="22">
        <v>0.6125245144131316</v>
      </c>
      <c r="P1125" s="22">
        <v>6.0930070117937829</v>
      </c>
      <c r="Q1125" s="22">
        <v>9.5948741369583335</v>
      </c>
      <c r="R1125" s="22">
        <v>14.77043763264648</v>
      </c>
      <c r="S1125" s="22">
        <v>10.658732504096928</v>
      </c>
      <c r="T1125" s="22">
        <v>156.35494183703625</v>
      </c>
      <c r="U1125" s="22">
        <v>3.9585739999462702E-2</v>
      </c>
      <c r="V1125" s="22">
        <v>1.5326545415468931</v>
      </c>
      <c r="W1125" s="22">
        <v>0.51036993256857321</v>
      </c>
      <c r="X1125" s="22">
        <v>0.90347365875936925</v>
      </c>
      <c r="Y1125" s="22">
        <v>8.4799720602853068E-2</v>
      </c>
      <c r="Z1125" s="22">
        <v>7.502082046046799</v>
      </c>
      <c r="AA1125" s="22">
        <v>7.7465545496064259</v>
      </c>
      <c r="AB1125" s="22">
        <v>0.50983263036294768</v>
      </c>
      <c r="AC1125" s="22">
        <v>0.48898530478467611</v>
      </c>
      <c r="AD1125" s="22">
        <v>0.44860704403191576</v>
      </c>
      <c r="AE1125" s="22">
        <v>3.8982618273648013</v>
      </c>
      <c r="AF1125" s="22">
        <v>0.50373425032909758</v>
      </c>
      <c r="AG1125" s="22">
        <v>1</v>
      </c>
      <c r="AH1125" s="22">
        <v>0.22816538161889155</v>
      </c>
      <c r="AI1125" s="22">
        <v>5.4455578540149903</v>
      </c>
      <c r="AJ1125" s="22">
        <v>0.20128683878247319</v>
      </c>
      <c r="AK1125" s="22">
        <v>4.4690110952905462</v>
      </c>
      <c r="AL1125" s="22">
        <v>246.45380544287133</v>
      </c>
      <c r="AM1125" s="22">
        <v>0.13432555140638852</v>
      </c>
      <c r="AN1125" s="22">
        <v>0.87124895897697663</v>
      </c>
    </row>
    <row r="1126" spans="1:40" x14ac:dyDescent="0.2">
      <c r="A1126" s="20">
        <v>38138</v>
      </c>
      <c r="B1126" s="22">
        <v>0.49216750418760463</v>
      </c>
      <c r="C1126" s="22">
        <v>9.579899497487436E-2</v>
      </c>
      <c r="D1126" s="22">
        <v>5.0517922948073696E-2</v>
      </c>
      <c r="E1126" s="22">
        <v>0.18252596314907873</v>
      </c>
      <c r="F1126" s="22">
        <v>0.1680536013400335</v>
      </c>
      <c r="G1126" s="22">
        <v>1.1091189279731992</v>
      </c>
      <c r="H1126" s="22">
        <v>3.4792629815745388</v>
      </c>
      <c r="I1126" s="22">
        <v>0.81779564489112222</v>
      </c>
      <c r="J1126" s="22">
        <v>0.16326968174204354</v>
      </c>
      <c r="K1126" s="22">
        <v>0.2454539363484087</v>
      </c>
      <c r="L1126" s="22">
        <v>1.0443417085427136</v>
      </c>
      <c r="M1126" s="22">
        <v>27.577889447236181</v>
      </c>
      <c r="N1126" s="22">
        <v>1240.8710217755442</v>
      </c>
      <c r="O1126" s="22">
        <v>0.60958123953098831</v>
      </c>
      <c r="P1126" s="22">
        <v>6.0931323283082071</v>
      </c>
      <c r="Q1126" s="22">
        <v>9.5852596314907874</v>
      </c>
      <c r="R1126" s="22">
        <v>14.670686767169178</v>
      </c>
      <c r="S1126" s="22">
        <v>10.599664991624788</v>
      </c>
      <c r="T1126" s="22">
        <v>155.41708542713565</v>
      </c>
      <c r="U1126" s="22">
        <v>3.9490787269681742E-2</v>
      </c>
      <c r="V1126" s="22">
        <v>1.5336683417085426</v>
      </c>
      <c r="W1126" s="22">
        <v>0.50914572864321606</v>
      </c>
      <c r="X1126" s="22">
        <v>0.90198994974874358</v>
      </c>
      <c r="Y1126" s="22">
        <v>8.4636515912897822E-2</v>
      </c>
      <c r="Z1126" s="22">
        <v>7.4720268006700161</v>
      </c>
      <c r="AA1126" s="22">
        <v>7.7252931323283072</v>
      </c>
      <c r="AB1126" s="22">
        <v>0.5116247906197654</v>
      </c>
      <c r="AC1126" s="22">
        <v>0.48781239530988268</v>
      </c>
      <c r="AD1126" s="22">
        <v>0.44775879396984924</v>
      </c>
      <c r="AE1126" s="22">
        <v>3.884087102177554</v>
      </c>
      <c r="AF1126" s="22">
        <v>0.50252596314907871</v>
      </c>
      <c r="AG1126" s="22">
        <v>1</v>
      </c>
      <c r="AH1126" s="22">
        <v>0.2274036850921273</v>
      </c>
      <c r="AI1126" s="22">
        <v>5.4298157453936344</v>
      </c>
      <c r="AJ1126" s="22">
        <v>0.19926298157453937</v>
      </c>
      <c r="AK1126" s="22">
        <v>4.4690117252931323</v>
      </c>
      <c r="AL1126" s="22">
        <v>246.03149078726966</v>
      </c>
      <c r="AM1126" s="22">
        <v>0.13400335008375208</v>
      </c>
      <c r="AN1126" s="22">
        <v>0.86700167504187597</v>
      </c>
    </row>
    <row r="1127" spans="1:40" x14ac:dyDescent="0.2">
      <c r="A1127" s="20">
        <v>38139</v>
      </c>
      <c r="B1127" s="22">
        <v>0.49438686229640594</v>
      </c>
      <c r="C1127" s="22">
        <v>9.5086821914120337E-2</v>
      </c>
      <c r="D1127" s="22">
        <v>5.0744380131915456E-2</v>
      </c>
      <c r="E1127" s="22">
        <v>0.18402207564948175</v>
      </c>
      <c r="F1127" s="22">
        <v>0.16781531834701841</v>
      </c>
      <c r="G1127" s="22">
        <v>1.1141068784493202</v>
      </c>
      <c r="H1127" s="22">
        <v>3.4580697267465337</v>
      </c>
      <c r="I1127" s="22">
        <v>0.81725669672903478</v>
      </c>
      <c r="J1127" s="22">
        <v>0.16484048997173237</v>
      </c>
      <c r="K1127" s="22">
        <v>0.24766455781397226</v>
      </c>
      <c r="L1127" s="22">
        <v>1.049400996096379</v>
      </c>
      <c r="M1127" s="22">
        <v>27.617445147395337</v>
      </c>
      <c r="N1127" s="22">
        <v>1260.1965271234351</v>
      </c>
      <c r="O1127" s="22">
        <v>0.61219545026248479</v>
      </c>
      <c r="P1127" s="22">
        <v>6.1017633598061645</v>
      </c>
      <c r="Q1127" s="22">
        <v>9.5961771436263295</v>
      </c>
      <c r="R1127" s="22">
        <v>14.886256562121416</v>
      </c>
      <c r="S1127" s="22">
        <v>10.627271503567101</v>
      </c>
      <c r="T1127" s="22">
        <v>156.14483779781935</v>
      </c>
      <c r="U1127" s="22">
        <v>3.9668865257773592E-2</v>
      </c>
      <c r="V1127" s="22">
        <v>1.5432763494413781</v>
      </c>
      <c r="W1127" s="22">
        <v>0.51144164759725397</v>
      </c>
      <c r="X1127" s="22">
        <v>0.89993269619060434</v>
      </c>
      <c r="Y1127" s="22">
        <v>8.4358594696459815E-2</v>
      </c>
      <c r="Z1127" s="22">
        <v>7.4814914524162059</v>
      </c>
      <c r="AA1127" s="22">
        <v>7.7655135280656875</v>
      </c>
      <c r="AB1127" s="22">
        <v>0.51063400188450658</v>
      </c>
      <c r="AC1127" s="22">
        <v>0.48999865392381203</v>
      </c>
      <c r="AD1127" s="22">
        <v>0.44825683133665362</v>
      </c>
      <c r="AE1127" s="22">
        <v>3.9076591735092205</v>
      </c>
      <c r="AF1127" s="22">
        <v>0.50479203122896754</v>
      </c>
      <c r="AG1127" s="22">
        <v>1</v>
      </c>
      <c r="AH1127" s="22">
        <v>0.22950599003903621</v>
      </c>
      <c r="AI1127" s="22">
        <v>5.4744918562390632</v>
      </c>
      <c r="AJ1127" s="22">
        <v>0.20305559294656075</v>
      </c>
      <c r="AK1127" s="22">
        <v>4.4905101628752186</v>
      </c>
      <c r="AL1127" s="22">
        <v>247.67801857585138</v>
      </c>
      <c r="AM1127" s="22">
        <v>0.13460761879122357</v>
      </c>
      <c r="AN1127" s="22">
        <v>0.86148876026383092</v>
      </c>
    </row>
    <row r="1128" spans="1:40" x14ac:dyDescent="0.2">
      <c r="A1128" s="20">
        <v>38140</v>
      </c>
      <c r="B1128" s="22">
        <v>0.49190383713922187</v>
      </c>
      <c r="C1128" s="22">
        <v>9.324315274894529E-2</v>
      </c>
      <c r="D1128" s="22">
        <v>5.0490859170963631E-2</v>
      </c>
      <c r="E1128" s="22">
        <v>0.1822406750150673</v>
      </c>
      <c r="F1128" s="22">
        <v>0.16741445121542892</v>
      </c>
      <c r="G1128" s="22">
        <v>1.1085113506997923</v>
      </c>
      <c r="H1128" s="22">
        <v>3.4412375276233842</v>
      </c>
      <c r="I1128" s="22">
        <v>0.8154690952923056</v>
      </c>
      <c r="J1128" s="22">
        <v>0.1635036496350365</v>
      </c>
      <c r="K1128" s="22">
        <v>0.24557691019888833</v>
      </c>
      <c r="L1128" s="22">
        <v>1.0441572356525815</v>
      </c>
      <c r="M1128" s="22">
        <v>27.555079354449877</v>
      </c>
      <c r="N1128" s="22">
        <v>1265.9211143105872</v>
      </c>
      <c r="O1128" s="22">
        <v>0.60938860242416115</v>
      </c>
      <c r="P1128" s="22">
        <v>6.0644210808276968</v>
      </c>
      <c r="Q1128" s="22">
        <v>9.601553606107279</v>
      </c>
      <c r="R1128" s="22">
        <v>14.733811022567469</v>
      </c>
      <c r="S1128" s="22">
        <v>10.580593316815108</v>
      </c>
      <c r="T1128" s="22">
        <v>155.89633697180741</v>
      </c>
      <c r="U1128" s="22">
        <v>3.9469631018549521E-2</v>
      </c>
      <c r="V1128" s="22">
        <v>1.5355253465479139</v>
      </c>
      <c r="W1128" s="22">
        <v>0.50887296591441777</v>
      </c>
      <c r="X1128" s="22">
        <v>0.90051563650974353</v>
      </c>
      <c r="Y1128" s="22">
        <v>8.3158106207727844E-2</v>
      </c>
      <c r="Z1128" s="22">
        <v>7.4666845242081292</v>
      </c>
      <c r="AA1128" s="22">
        <v>7.7238331212750282</v>
      </c>
      <c r="AB1128" s="22">
        <v>0.50806937654858364</v>
      </c>
      <c r="AC1128" s="22">
        <v>0.48755106140762067</v>
      </c>
      <c r="AD1128" s="22">
        <v>0.44733141364762602</v>
      </c>
      <c r="AE1128" s="22">
        <v>3.8884350097100384</v>
      </c>
      <c r="AF1128" s="22">
        <v>0.50224335364628669</v>
      </c>
      <c r="AG1128" s="22">
        <v>1</v>
      </c>
      <c r="AH1128" s="22">
        <v>0.22825955936516437</v>
      </c>
      <c r="AI1128" s="22">
        <v>5.4376213754771312</v>
      </c>
      <c r="AJ1128" s="22">
        <v>0.20183486238532108</v>
      </c>
      <c r="AK1128" s="22">
        <v>4.4759927676957076</v>
      </c>
      <c r="AL1128" s="22">
        <v>247.77338779883479</v>
      </c>
      <c r="AM1128" s="22">
        <v>0.13393156097234313</v>
      </c>
      <c r="AN1128" s="22">
        <v>0.87323377753967713</v>
      </c>
    </row>
    <row r="1129" spans="1:40" x14ac:dyDescent="0.2">
      <c r="A1129" s="20">
        <v>38141</v>
      </c>
      <c r="B1129" s="22">
        <v>0.49072082303427089</v>
      </c>
      <c r="C1129" s="22">
        <v>9.1936669116173445E-2</v>
      </c>
      <c r="D1129" s="22">
        <v>5.0368094061059528E-2</v>
      </c>
      <c r="E1129" s="22">
        <v>0.18209633242033538</v>
      </c>
      <c r="F1129" s="22">
        <v>0.1671320729507649</v>
      </c>
      <c r="G1129" s="22">
        <v>1.1058587748012561</v>
      </c>
      <c r="H1129" s="22">
        <v>3.4185316320395485</v>
      </c>
      <c r="I1129" s="22">
        <v>0.81293339568441447</v>
      </c>
      <c r="J1129" s="22">
        <v>0.16321731578595766</v>
      </c>
      <c r="K1129" s="22">
        <v>0.24582804462555952</v>
      </c>
      <c r="L1129" s="22">
        <v>1.041565902865923</v>
      </c>
      <c r="M1129" s="22">
        <v>27.479457545594229</v>
      </c>
      <c r="N1129" s="22">
        <v>1262.0749549068075</v>
      </c>
      <c r="O1129" s="22">
        <v>0.60752221257265016</v>
      </c>
      <c r="P1129" s="22">
        <v>6.0257866256931001</v>
      </c>
      <c r="Q1129" s="22">
        <v>9.5463958848286463</v>
      </c>
      <c r="R1129" s="22">
        <v>14.829313915425212</v>
      </c>
      <c r="S1129" s="22">
        <v>10.528425412519207</v>
      </c>
      <c r="T1129" s="22">
        <v>155.5481328078028</v>
      </c>
      <c r="U1129" s="22">
        <v>3.9374707729307241E-2</v>
      </c>
      <c r="V1129" s="22">
        <v>1.5287594361680807</v>
      </c>
      <c r="W1129" s="22">
        <v>0.50764914155922247</v>
      </c>
      <c r="X1129" s="22">
        <v>0.89587814817289069</v>
      </c>
      <c r="Y1129" s="22">
        <v>8.2303427082637451E-2</v>
      </c>
      <c r="Z1129" s="22">
        <v>7.4420468969203029</v>
      </c>
      <c r="AA1129" s="22">
        <v>7.7039214376377849</v>
      </c>
      <c r="AB1129" s="22">
        <v>0.50617943750417538</v>
      </c>
      <c r="AC1129" s="22">
        <v>0.48637851559890444</v>
      </c>
      <c r="AD1129" s="22">
        <v>0.44613534638252395</v>
      </c>
      <c r="AE1129" s="22">
        <v>3.8826908945153318</v>
      </c>
      <c r="AF1129" s="22">
        <v>0.50103547331151055</v>
      </c>
      <c r="AG1129" s="22">
        <v>1</v>
      </c>
      <c r="AH1129" s="22">
        <v>0.22833856637049907</v>
      </c>
      <c r="AI1129" s="22">
        <v>5.429888436101276</v>
      </c>
      <c r="AJ1129" s="22">
        <v>0.20141626027122722</v>
      </c>
      <c r="AK1129" s="22">
        <v>4.4572115705791973</v>
      </c>
      <c r="AL1129" s="22">
        <v>246.50945286926316</v>
      </c>
      <c r="AM1129" s="22">
        <v>0.13360945954973613</v>
      </c>
      <c r="AN1129" s="22">
        <v>0.86059188990580537</v>
      </c>
    </row>
    <row r="1130" spans="1:40" x14ac:dyDescent="0.2">
      <c r="A1130" s="20">
        <v>38142</v>
      </c>
      <c r="B1130" s="22">
        <v>0.49420724733237348</v>
      </c>
      <c r="C1130" s="22">
        <v>9.3599041941951372E-2</v>
      </c>
      <c r="D1130" s="22">
        <v>5.0725944265780372E-2</v>
      </c>
      <c r="E1130" s="22">
        <v>0.18178882355315742</v>
      </c>
      <c r="F1130" s="22">
        <v>0.16682589447905594</v>
      </c>
      <c r="G1130" s="22">
        <v>1.1137021139174079</v>
      </c>
      <c r="H1130" s="22">
        <v>3.4307089898677288</v>
      </c>
      <c r="I1130" s="22">
        <v>0.81486066445093308</v>
      </c>
      <c r="J1130" s="22">
        <v>0.16502280770214081</v>
      </c>
      <c r="K1130" s="22">
        <v>0.24742656458145512</v>
      </c>
      <c r="L1130" s="22">
        <v>1.0490466515063848</v>
      </c>
      <c r="M1130" s="22">
        <v>27.620867365474925</v>
      </c>
      <c r="N1130" s="22">
        <v>1269.5614731488085</v>
      </c>
      <c r="O1130" s="22">
        <v>0.61264582800705092</v>
      </c>
      <c r="P1130" s="22">
        <v>6.0551421612820757</v>
      </c>
      <c r="Q1130" s="22">
        <v>9.5523231562092121</v>
      </c>
      <c r="R1130" s="22">
        <v>14.969657009836242</v>
      </c>
      <c r="S1130" s="22">
        <v>10.596498782243632</v>
      </c>
      <c r="T1130" s="22">
        <v>156.49178519046785</v>
      </c>
      <c r="U1130" s="22">
        <v>3.9647725284928083E-2</v>
      </c>
      <c r="V1130" s="22">
        <v>1.5353149346717441</v>
      </c>
      <c r="W1130" s="22">
        <v>0.51125583648424988</v>
      </c>
      <c r="X1130" s="22">
        <v>0.89698184802938763</v>
      </c>
      <c r="Y1130" s="22">
        <v>8.3628241183040228E-2</v>
      </c>
      <c r="Z1130" s="22">
        <v>7.5151042157245316</v>
      </c>
      <c r="AA1130" s="22">
        <v>7.7573099021758143</v>
      </c>
      <c r="AB1130" s="22">
        <v>0.50957385255056042</v>
      </c>
      <c r="AC1130" s="22">
        <v>0.48979372149037237</v>
      </c>
      <c r="AD1130" s="22">
        <v>0.44583338939946443</v>
      </c>
      <c r="AE1130" s="22">
        <v>3.9070333840171161</v>
      </c>
      <c r="AF1130" s="22">
        <v>0.50463554772124819</v>
      </c>
      <c r="AG1130" s="22">
        <v>1</v>
      </c>
      <c r="AH1130" s="22">
        <v>0.23005503451431031</v>
      </c>
      <c r="AI1130" s="22">
        <v>5.4684661652111899</v>
      </c>
      <c r="AJ1130" s="22">
        <v>0.20069432296782702</v>
      </c>
      <c r="AK1130" s="22">
        <v>4.4902243093773961</v>
      </c>
      <c r="AL1130" s="22">
        <v>247.78987311113204</v>
      </c>
      <c r="AM1130" s="22">
        <v>0.13455871469515723</v>
      </c>
      <c r="AN1130" s="22">
        <v>0.86521253548986099</v>
      </c>
    </row>
    <row r="1131" spans="1:40" x14ac:dyDescent="0.2">
      <c r="A1131" s="20">
        <v>38145</v>
      </c>
      <c r="B1131" s="22">
        <v>0.49691525056824332</v>
      </c>
      <c r="C1131" s="22">
        <v>9.5559584370602885E-2</v>
      </c>
      <c r="D1131" s="22">
        <v>5.1005249485875093E-2</v>
      </c>
      <c r="E1131" s="22">
        <v>0.18214904210412383</v>
      </c>
      <c r="F1131" s="22">
        <v>0.16718530143954974</v>
      </c>
      <c r="G1131" s="22">
        <v>1.1198046325359887</v>
      </c>
      <c r="H1131" s="22">
        <v>3.4269130858318002</v>
      </c>
      <c r="I1131" s="22">
        <v>0.81645740881047735</v>
      </c>
      <c r="J1131" s="22">
        <v>0.16663058772594438</v>
      </c>
      <c r="K1131" s="22">
        <v>0.24889057257278926</v>
      </c>
      <c r="L1131" s="22">
        <v>1.0544295919471804</v>
      </c>
      <c r="M1131" s="22">
        <v>27.593624851174368</v>
      </c>
      <c r="N1131" s="22">
        <v>1257.5765775516832</v>
      </c>
      <c r="O1131" s="22">
        <v>0.61086156510444845</v>
      </c>
      <c r="P1131" s="22">
        <v>6.0883212468881913</v>
      </c>
      <c r="Q1131" s="22">
        <v>9.6141357289749969</v>
      </c>
      <c r="R1131" s="22">
        <v>14.823032795757117</v>
      </c>
      <c r="S1131" s="22">
        <v>10.701915791752354</v>
      </c>
      <c r="T1131" s="22">
        <v>156.80809611429808</v>
      </c>
      <c r="U1131" s="22">
        <v>3.9873092326009316E-2</v>
      </c>
      <c r="V1131" s="22">
        <v>1.5362863946314538</v>
      </c>
      <c r="W1131" s="22">
        <v>0.51405725727892626</v>
      </c>
      <c r="X1131" s="22">
        <v>0.89824385756034208</v>
      </c>
      <c r="Y1131" s="22">
        <v>8.5642385539560564E-2</v>
      </c>
      <c r="Z1131" s="22">
        <v>7.5468124255871851</v>
      </c>
      <c r="AA1131" s="22">
        <v>7.8187574412815239</v>
      </c>
      <c r="AB1131" s="22">
        <v>0.50316592704838181</v>
      </c>
      <c r="AC1131" s="22">
        <v>0.49250460006494212</v>
      </c>
      <c r="AD1131" s="22">
        <v>0.44778926290724103</v>
      </c>
      <c r="AE1131" s="22">
        <v>3.9290372334668251</v>
      </c>
      <c r="AF1131" s="22">
        <v>0.50737363351012021</v>
      </c>
      <c r="AG1131" s="22">
        <v>1</v>
      </c>
      <c r="AH1131" s="22">
        <v>0.23050384240718694</v>
      </c>
      <c r="AI1131" s="22">
        <v>5.4849009633077168</v>
      </c>
      <c r="AJ1131" s="22">
        <v>0.19989988093949562</v>
      </c>
      <c r="AK1131" s="22">
        <v>4.5134754843597795</v>
      </c>
      <c r="AL1131" s="22">
        <v>249.62117112241586</v>
      </c>
      <c r="AM1131" s="22">
        <v>0.13529602770862648</v>
      </c>
      <c r="AN1131" s="22">
        <v>0.87130641844355461</v>
      </c>
    </row>
    <row r="1132" spans="1:40" x14ac:dyDescent="0.2">
      <c r="A1132" s="20">
        <v>38146</v>
      </c>
      <c r="B1132" s="22">
        <v>0.49552077711818676</v>
      </c>
      <c r="C1132" s="22">
        <v>9.4414463032919602E-2</v>
      </c>
      <c r="D1132" s="22">
        <v>5.0862115488397197E-2</v>
      </c>
      <c r="E1132" s="22">
        <v>0.18208310847274689</v>
      </c>
      <c r="F1132" s="22">
        <v>0.16706691851052349</v>
      </c>
      <c r="G1132" s="22">
        <v>1.1166621694549381</v>
      </c>
      <c r="H1132" s="22">
        <v>3.4410415542363735</v>
      </c>
      <c r="I1132" s="22">
        <v>0.81853750674581771</v>
      </c>
      <c r="J1132" s="22">
        <v>0.16540744738262278</v>
      </c>
      <c r="K1132" s="22">
        <v>0.24766594711279011</v>
      </c>
      <c r="L1132" s="22">
        <v>1.0514301133297357</v>
      </c>
      <c r="M1132" s="22">
        <v>27.68483540205073</v>
      </c>
      <c r="N1132" s="22">
        <v>1246.627091203454</v>
      </c>
      <c r="O1132" s="22">
        <v>0.60968699406368054</v>
      </c>
      <c r="P1132" s="22">
        <v>6.0631408526713439</v>
      </c>
      <c r="Q1132" s="22">
        <v>9.5992984349703203</v>
      </c>
      <c r="R1132" s="22">
        <v>14.793577981651378</v>
      </c>
      <c r="S1132" s="22">
        <v>10.705612520237453</v>
      </c>
      <c r="T1132" s="22">
        <v>156.23313545601729</v>
      </c>
      <c r="U1132" s="22">
        <v>3.976659471127901E-2</v>
      </c>
      <c r="V1132" s="22">
        <v>1.5299514301133299</v>
      </c>
      <c r="W1132" s="22">
        <v>0.51261467889908263</v>
      </c>
      <c r="X1132" s="22">
        <v>0.90199676200755541</v>
      </c>
      <c r="Y1132" s="22">
        <v>8.4525094441446305E-2</v>
      </c>
      <c r="Z1132" s="22">
        <v>7.5013491635186194</v>
      </c>
      <c r="AA1132" s="22">
        <v>7.8008634646519166</v>
      </c>
      <c r="AB1132" s="22">
        <v>0.50634106853750682</v>
      </c>
      <c r="AC1132" s="22">
        <v>0.49113599568267674</v>
      </c>
      <c r="AD1132" s="22">
        <v>0.44804371289800327</v>
      </c>
      <c r="AE1132" s="22">
        <v>3.9163518618456559</v>
      </c>
      <c r="AF1132" s="22">
        <v>0.5059363194819213</v>
      </c>
      <c r="AG1132" s="22">
        <v>1</v>
      </c>
      <c r="AH1132" s="22">
        <v>0.23028872099298439</v>
      </c>
      <c r="AI1132" s="22">
        <v>5.4722072315164603</v>
      </c>
      <c r="AJ1132" s="22">
        <v>0.20008094981111713</v>
      </c>
      <c r="AK1132" s="22">
        <v>4.4967620075553159</v>
      </c>
      <c r="AL1132" s="22">
        <v>247.57285483000541</v>
      </c>
      <c r="AM1132" s="22">
        <v>0.13491635186184567</v>
      </c>
      <c r="AN1132" s="22">
        <v>0.88479492714517005</v>
      </c>
    </row>
    <row r="1133" spans="1:40" x14ac:dyDescent="0.2">
      <c r="A1133" s="20">
        <v>38147</v>
      </c>
      <c r="B1133" s="22">
        <v>0.48562739653576625</v>
      </c>
      <c r="C1133" s="22">
        <v>9.1127859315086615E-2</v>
      </c>
      <c r="D1133" s="22">
        <v>4.9846621710961263E-2</v>
      </c>
      <c r="E1133" s="22">
        <v>0.17970382123495968</v>
      </c>
      <c r="F1133" s="22">
        <v>0.16596588655295519</v>
      </c>
      <c r="G1133" s="22">
        <v>1.0943673145577153</v>
      </c>
      <c r="H1133" s="22">
        <v>3.4586804178236155</v>
      </c>
      <c r="I1133" s="22">
        <v>0.8168716117942616</v>
      </c>
      <c r="J1133" s="22">
        <v>0.15918286394287981</v>
      </c>
      <c r="K1133" s="22">
        <v>0.2418616950945392</v>
      </c>
      <c r="L1133" s="22">
        <v>1.030754991405527</v>
      </c>
      <c r="M1133" s="22">
        <v>27.654369959010975</v>
      </c>
      <c r="N1133" s="22">
        <v>1229.6707655692187</v>
      </c>
      <c r="O1133" s="22">
        <v>0.59751421393626869</v>
      </c>
      <c r="P1133" s="22">
        <v>5.9381197937326453</v>
      </c>
      <c r="Q1133" s="22">
        <v>9.5187095068094667</v>
      </c>
      <c r="R1133" s="22">
        <v>14.57754859182864</v>
      </c>
      <c r="S1133" s="22">
        <v>10.458812640486579</v>
      </c>
      <c r="T1133" s="22">
        <v>152.7171757239191</v>
      </c>
      <c r="U1133" s="22">
        <v>3.8966018775618144E-2</v>
      </c>
      <c r="V1133" s="22">
        <v>1.5020494512759486</v>
      </c>
      <c r="W1133" s="22">
        <v>0.5023800079333598</v>
      </c>
      <c r="X1133" s="22">
        <v>0.89702499008330039</v>
      </c>
      <c r="Y1133" s="22">
        <v>8.1872272907576357E-2</v>
      </c>
      <c r="Z1133" s="22">
        <v>7.3634801004892241</v>
      </c>
      <c r="AA1133" s="22">
        <v>7.6477588258627538</v>
      </c>
      <c r="AB1133" s="22">
        <v>0.50231389660187753</v>
      </c>
      <c r="AC1133" s="22">
        <v>0.48133015998942219</v>
      </c>
      <c r="AD1133" s="22">
        <v>0.44729604654237737</v>
      </c>
      <c r="AE1133" s="22">
        <v>3.8390850191722863</v>
      </c>
      <c r="AF1133" s="22">
        <v>0.49583498611662041</v>
      </c>
      <c r="AG1133" s="22">
        <v>1</v>
      </c>
      <c r="AH1133" s="22">
        <v>0.22664286658733307</v>
      </c>
      <c r="AI1133" s="22">
        <v>5.3655956630966548</v>
      </c>
      <c r="AJ1133" s="22">
        <v>0.19806954912071931</v>
      </c>
      <c r="AK1133" s="22">
        <v>4.4016924500859451</v>
      </c>
      <c r="AL1133" s="22">
        <v>241.96747322491075</v>
      </c>
      <c r="AM1133" s="22">
        <v>0.13222266296443211</v>
      </c>
      <c r="AN1133" s="22">
        <v>0.87928070871347352</v>
      </c>
    </row>
    <row r="1134" spans="1:40" x14ac:dyDescent="0.2">
      <c r="A1134" s="20">
        <v>38148</v>
      </c>
      <c r="B1134" s="22">
        <v>0.48611625813965798</v>
      </c>
      <c r="C1134" s="22">
        <v>9.2170046058552599E-2</v>
      </c>
      <c r="D1134" s="22">
        <v>4.9894118269892526E-2</v>
      </c>
      <c r="E1134" s="22">
        <v>0.17991952988511831</v>
      </c>
      <c r="F1134" s="22">
        <v>0.16472550161469637</v>
      </c>
      <c r="G1134" s="22">
        <v>1.095452379691884</v>
      </c>
      <c r="H1134" s="22">
        <v>3.4260680819524589</v>
      </c>
      <c r="I1134" s="22">
        <v>0.81274816030493924</v>
      </c>
      <c r="J1134" s="22">
        <v>0.16022552808512888</v>
      </c>
      <c r="K1134" s="22">
        <v>0.24371327227486894</v>
      </c>
      <c r="L1134" s="22">
        <v>1.0319498120599291</v>
      </c>
      <c r="M1134" s="22">
        <v>27.60866112552279</v>
      </c>
      <c r="N1134" s="22">
        <v>1236.8309598178835</v>
      </c>
      <c r="O1134" s="22">
        <v>0.59757001429403345</v>
      </c>
      <c r="P1134" s="22">
        <v>5.9518767536661548</v>
      </c>
      <c r="Q1134" s="22">
        <v>9.5267086664196086</v>
      </c>
      <c r="R1134" s="22">
        <v>14.458150246175022</v>
      </c>
      <c r="S1134" s="22">
        <v>10.482291280639526</v>
      </c>
      <c r="T1134" s="22">
        <v>153.39615649319708</v>
      </c>
      <c r="U1134" s="22">
        <v>3.9005505849965594E-2</v>
      </c>
      <c r="V1134" s="22">
        <v>1.5021970458997298</v>
      </c>
      <c r="W1134" s="22">
        <v>0.50287204192916513</v>
      </c>
      <c r="X1134" s="22">
        <v>0.90358144952088515</v>
      </c>
      <c r="Y1134" s="22">
        <v>8.3792154163799037E-2</v>
      </c>
      <c r="Z1134" s="22">
        <v>7.3667213722272216</v>
      </c>
      <c r="AA1134" s="22">
        <v>7.6261316109905231</v>
      </c>
      <c r="AB1134" s="22">
        <v>0.5008205834083328</v>
      </c>
      <c r="AC1134" s="22">
        <v>0.48180157763777859</v>
      </c>
      <c r="AD1134" s="22">
        <v>0.44631796283551267</v>
      </c>
      <c r="AE1134" s="22">
        <v>3.840197998835301</v>
      </c>
      <c r="AF1134" s="22">
        <v>0.49632060987876542</v>
      </c>
      <c r="AG1134" s="22">
        <v>1</v>
      </c>
      <c r="AH1134" s="22">
        <v>0.22657366721372227</v>
      </c>
      <c r="AI1134" s="22">
        <v>5.3787918894594737</v>
      </c>
      <c r="AJ1134" s="22">
        <v>0.19601355286145375</v>
      </c>
      <c r="AK1134" s="22">
        <v>4.4060034940970931</v>
      </c>
      <c r="AL1134" s="22">
        <v>242.73386627137486</v>
      </c>
      <c r="AM1134" s="22">
        <v>0.13235216263433744</v>
      </c>
      <c r="AN1134" s="22">
        <v>0.85004499973529568</v>
      </c>
    </row>
    <row r="1135" spans="1:40" x14ac:dyDescent="0.2">
      <c r="A1135" s="20">
        <v>38149</v>
      </c>
      <c r="B1135" s="22">
        <v>0.48195095067511717</v>
      </c>
      <c r="C1135" s="22">
        <v>9.0973507066094569E-2</v>
      </c>
      <c r="D1135" s="22">
        <v>4.9466598433255918E-2</v>
      </c>
      <c r="E1135" s="22">
        <v>0.17917831227282868</v>
      </c>
      <c r="F1135" s="22">
        <v>0.16533480297602648</v>
      </c>
      <c r="G1135" s="22">
        <v>1.086052828406094</v>
      </c>
      <c r="H1135" s="22">
        <v>3.4326654332165498</v>
      </c>
      <c r="I1135" s="22">
        <v>0.81237124224173007</v>
      </c>
      <c r="J1135" s="22">
        <v>0.15754044797858521</v>
      </c>
      <c r="K1135" s="22">
        <v>0.23843640514899817</v>
      </c>
      <c r="L1135" s="22">
        <v>1.0228450707921637</v>
      </c>
      <c r="M1135" s="22">
        <v>27.641092259444427</v>
      </c>
      <c r="N1135" s="22">
        <v>1229.5135745121968</v>
      </c>
      <c r="O1135" s="22">
        <v>0.59323701924969496</v>
      </c>
      <c r="P1135" s="22">
        <v>5.9113752968809461</v>
      </c>
      <c r="Q1135" s="22">
        <v>9.5119998950255216</v>
      </c>
      <c r="R1135" s="22">
        <v>14.452361269666314</v>
      </c>
      <c r="S1135" s="22">
        <v>10.353107900641659</v>
      </c>
      <c r="T1135" s="22">
        <v>152.71162198690445</v>
      </c>
      <c r="U1135" s="22">
        <v>3.8671285543702194E-2</v>
      </c>
      <c r="V1135" s="22">
        <v>1.4912936792242388</v>
      </c>
      <c r="W1135" s="22">
        <v>0.49856316183127986</v>
      </c>
      <c r="X1135" s="22">
        <v>0.90606096392814506</v>
      </c>
      <c r="Y1135" s="22">
        <v>8.2470574341613201E-2</v>
      </c>
      <c r="Z1135" s="22">
        <v>7.3298429319371738</v>
      </c>
      <c r="AA1135" s="22">
        <v>7.5870304032332152</v>
      </c>
      <c r="AB1135" s="22">
        <v>0.49862877088007984</v>
      </c>
      <c r="AC1135" s="22">
        <v>0.47767324069335648</v>
      </c>
      <c r="AD1135" s="22">
        <v>0.44492120353239123</v>
      </c>
      <c r="AE1135" s="22">
        <v>3.8076211471086094</v>
      </c>
      <c r="AF1135" s="22">
        <v>0.49208098780983883</v>
      </c>
      <c r="AG1135" s="22">
        <v>1</v>
      </c>
      <c r="AH1135" s="22">
        <v>0.22518337729139606</v>
      </c>
      <c r="AI1135" s="22">
        <v>5.3327034864648537</v>
      </c>
      <c r="AJ1135" s="22">
        <v>0.19656471020483146</v>
      </c>
      <c r="AK1135" s="22">
        <v>4.3839966408167017</v>
      </c>
      <c r="AL1135" s="22">
        <v>239.93229146163841</v>
      </c>
      <c r="AM1135" s="22">
        <v>0.13121809760002101</v>
      </c>
      <c r="AN1135" s="22">
        <v>0.85129052998989629</v>
      </c>
    </row>
    <row r="1136" spans="1:40" x14ac:dyDescent="0.2">
      <c r="A1136" s="20">
        <v>38152</v>
      </c>
      <c r="B1136" s="22">
        <v>0.48297718456177263</v>
      </c>
      <c r="C1136" s="22">
        <v>9.0341245315273863E-2</v>
      </c>
      <c r="D1136" s="22">
        <v>4.9573278979551577E-2</v>
      </c>
      <c r="E1136" s="22">
        <v>0.18076139128147808</v>
      </c>
      <c r="F1136" s="22">
        <v>0.16515221250575318</v>
      </c>
      <c r="G1136" s="22">
        <v>1.0883818791505031</v>
      </c>
      <c r="H1136" s="22">
        <v>3.4353343415083173</v>
      </c>
      <c r="I1136" s="22">
        <v>0.81065158787559999</v>
      </c>
      <c r="J1136" s="22">
        <v>0.1584851075021369</v>
      </c>
      <c r="K1136" s="22">
        <v>0.23868761917285816</v>
      </c>
      <c r="L1136" s="22">
        <v>1.0253402590571372</v>
      </c>
      <c r="M1136" s="22">
        <v>27.439016371885067</v>
      </c>
      <c r="N1136" s="22">
        <v>1232.822670787034</v>
      </c>
      <c r="O1136" s="22">
        <v>0.59439805378394373</v>
      </c>
      <c r="P1136" s="22">
        <v>5.956999145242948</v>
      </c>
      <c r="Q1136" s="22">
        <v>9.507528437109606</v>
      </c>
      <c r="R1136" s="22">
        <v>14.59925044381616</v>
      </c>
      <c r="S1136" s="22">
        <v>10.395160760076271</v>
      </c>
      <c r="T1136" s="22">
        <v>152.93576172003418</v>
      </c>
      <c r="U1136" s="22">
        <v>3.8753369715300155E-2</v>
      </c>
      <c r="V1136" s="22">
        <v>1.5063449273456506</v>
      </c>
      <c r="W1136" s="22">
        <v>0.49967782234203428</v>
      </c>
      <c r="X1136" s="22">
        <v>0.90792294036425802</v>
      </c>
      <c r="Y1136" s="22">
        <v>8.2069827076073382E-2</v>
      </c>
      <c r="Z1136" s="22">
        <v>7.3456506016174634</v>
      </c>
      <c r="AA1136" s="22">
        <v>7.5849825761062526</v>
      </c>
      <c r="AB1136" s="22">
        <v>0.49713985140377409</v>
      </c>
      <c r="AC1136" s="22">
        <v>0.47870339930304423</v>
      </c>
      <c r="AD1136" s="22">
        <v>0.44378986126635545</v>
      </c>
      <c r="AE1136" s="22">
        <v>3.8165559865868892</v>
      </c>
      <c r="AF1136" s="22">
        <v>0.49312906831481362</v>
      </c>
      <c r="AG1136" s="22">
        <v>1</v>
      </c>
      <c r="AH1136" s="22">
        <v>0.22585311328818464</v>
      </c>
      <c r="AI1136" s="22">
        <v>5.3875994476954432</v>
      </c>
      <c r="AJ1136" s="22">
        <v>0.19731737786836739</v>
      </c>
      <c r="AK1136" s="22">
        <v>4.4013413110658162</v>
      </c>
      <c r="AL1136" s="22">
        <v>238.01696363995003</v>
      </c>
      <c r="AM1136" s="22">
        <v>0.13150108488395029</v>
      </c>
      <c r="AN1136" s="22">
        <v>0.86984022618186596</v>
      </c>
    </row>
    <row r="1137" spans="1:40" x14ac:dyDescent="0.2">
      <c r="A1137" s="20">
        <v>38153</v>
      </c>
      <c r="B1137" s="22">
        <v>0.48785930609425643</v>
      </c>
      <c r="C1137" s="22">
        <v>9.2542904202752241E-2</v>
      </c>
      <c r="D1137" s="22">
        <v>5.0075713298974554E-2</v>
      </c>
      <c r="E1137" s="22">
        <v>0.18184474788799745</v>
      </c>
      <c r="F1137" s="22">
        <v>0.16585197385898731</v>
      </c>
      <c r="G1137" s="22">
        <v>1.0993836671802775</v>
      </c>
      <c r="H1137" s="22">
        <v>3.4737792890919721</v>
      </c>
      <c r="I1137" s="22">
        <v>0.81172626321661978</v>
      </c>
      <c r="J1137" s="22">
        <v>0.16150842144413155</v>
      </c>
      <c r="K1137" s="22">
        <v>0.24335848254609216</v>
      </c>
      <c r="L1137" s="22">
        <v>1.0357712130067478</v>
      </c>
      <c r="M1137" s="22">
        <v>27.473301099835293</v>
      </c>
      <c r="N1137" s="22">
        <v>1247.0113171457415</v>
      </c>
      <c r="O1137" s="22">
        <v>0.60012751713511503</v>
      </c>
      <c r="P1137" s="22">
        <v>6.0119015992774028</v>
      </c>
      <c r="Q1137" s="22">
        <v>9.5837096859890565</v>
      </c>
      <c r="R1137" s="22">
        <v>14.546251527549016</v>
      </c>
      <c r="S1137" s="22">
        <v>10.53344668189788</v>
      </c>
      <c r="T1137" s="22">
        <v>153.68471388342809</v>
      </c>
      <c r="U1137" s="22">
        <v>3.9145103873332983E-2</v>
      </c>
      <c r="V1137" s="22">
        <v>1.5114765421603529</v>
      </c>
      <c r="W1137" s="22">
        <v>0.5047287604271824</v>
      </c>
      <c r="X1137" s="22">
        <v>0.90793528505392918</v>
      </c>
      <c r="Y1137" s="22">
        <v>8.4519951118431538E-2</v>
      </c>
      <c r="Z1137" s="22">
        <v>7.4119334785611812</v>
      </c>
      <c r="AA1137" s="22">
        <v>7.6536847138834281</v>
      </c>
      <c r="AB1137" s="22">
        <v>0.49917645183571546</v>
      </c>
      <c r="AC1137" s="22">
        <v>0.48352903671430852</v>
      </c>
      <c r="AD1137" s="22">
        <v>0.44447691408533024</v>
      </c>
      <c r="AE1137" s="22">
        <v>3.8534084267573459</v>
      </c>
      <c r="AF1137" s="22">
        <v>0.49811380904309022</v>
      </c>
      <c r="AG1137" s="22">
        <v>1</v>
      </c>
      <c r="AH1137" s="22">
        <v>0.22756495404069924</v>
      </c>
      <c r="AI1137" s="22">
        <v>5.436746187768982</v>
      </c>
      <c r="AJ1137" s="22">
        <v>0.19798363530099358</v>
      </c>
      <c r="AK1137" s="22">
        <v>4.4591148185537435</v>
      </c>
      <c r="AL1137" s="22">
        <v>239.72557249880452</v>
      </c>
      <c r="AM1137" s="22">
        <v>0.13283034907815738</v>
      </c>
      <c r="AN1137" s="22">
        <v>0.85947877371021741</v>
      </c>
    </row>
    <row r="1138" spans="1:40" x14ac:dyDescent="0.2">
      <c r="A1138" s="20">
        <v>38154</v>
      </c>
      <c r="B1138" s="22">
        <v>0.48188139595906587</v>
      </c>
      <c r="C1138" s="22">
        <v>9.0396221464182636E-2</v>
      </c>
      <c r="D1138" s="22">
        <v>4.9460771451062716E-2</v>
      </c>
      <c r="E1138" s="22">
        <v>0.1800970873786408</v>
      </c>
      <c r="F1138" s="22">
        <v>0.16611125688795594</v>
      </c>
      <c r="G1138" s="22">
        <v>1.0858829703489898</v>
      </c>
      <c r="H1138" s="22">
        <v>3.4675938073996329</v>
      </c>
      <c r="I1138" s="22">
        <v>0.81172920493308853</v>
      </c>
      <c r="J1138" s="22">
        <v>0.15755707163474156</v>
      </c>
      <c r="K1138" s="22">
        <v>0.23971398583049069</v>
      </c>
      <c r="L1138" s="22">
        <v>1.0230516924691684</v>
      </c>
      <c r="M1138" s="22">
        <v>27.694830753083185</v>
      </c>
      <c r="N1138" s="22">
        <v>1235.8960902650224</v>
      </c>
      <c r="O1138" s="22">
        <v>0.59118341642613492</v>
      </c>
      <c r="P1138" s="22">
        <v>5.9459459459459465</v>
      </c>
      <c r="Q1138" s="22">
        <v>9.5171870900026256</v>
      </c>
      <c r="R1138" s="22">
        <v>14.437155602204149</v>
      </c>
      <c r="S1138" s="22">
        <v>10.404093413802153</v>
      </c>
      <c r="T1138" s="22">
        <v>151.79742849645763</v>
      </c>
      <c r="U1138" s="22">
        <v>3.8665704539490954E-2</v>
      </c>
      <c r="V1138" s="22">
        <v>1.4889792705326688</v>
      </c>
      <c r="W1138" s="22">
        <v>0.49853056940435586</v>
      </c>
      <c r="X1138" s="22">
        <v>0.90890842298609298</v>
      </c>
      <c r="Y1138" s="22">
        <v>8.2432432432432437E-2</v>
      </c>
      <c r="Z1138" s="22">
        <v>7.3668328522697459</v>
      </c>
      <c r="AA1138" s="22">
        <v>7.6029913408554197</v>
      </c>
      <c r="AB1138" s="22">
        <v>0.49796641301495675</v>
      </c>
      <c r="AC1138" s="22">
        <v>0.4775911834164262</v>
      </c>
      <c r="AD1138" s="22">
        <v>0.4452505903962215</v>
      </c>
      <c r="AE1138" s="22">
        <v>3.806087641039098</v>
      </c>
      <c r="AF1138" s="22">
        <v>0.49199685122015224</v>
      </c>
      <c r="AG1138" s="22">
        <v>1</v>
      </c>
      <c r="AH1138" s="22">
        <v>0.22543951718709002</v>
      </c>
      <c r="AI1138" s="22">
        <v>5.3699816321175549</v>
      </c>
      <c r="AJ1138" s="22">
        <v>0.19647074258724748</v>
      </c>
      <c r="AK1138" s="22">
        <v>4.3991078457097883</v>
      </c>
      <c r="AL1138" s="22">
        <v>236.15848858567307</v>
      </c>
      <c r="AM1138" s="22">
        <v>0.13119916032537393</v>
      </c>
      <c r="AN1138" s="22">
        <v>0.85377853581737084</v>
      </c>
    </row>
    <row r="1139" spans="1:40" x14ac:dyDescent="0.2">
      <c r="A1139" s="20">
        <v>38155</v>
      </c>
      <c r="B1139" s="22">
        <v>0.48332039320445846</v>
      </c>
      <c r="C1139" s="22">
        <v>8.9826426813701621E-2</v>
      </c>
      <c r="D1139" s="22">
        <v>4.9608506270479399E-2</v>
      </c>
      <c r="E1139" s="22">
        <v>0.18046873971917726</v>
      </c>
      <c r="F1139" s="22">
        <v>0.16483530944453947</v>
      </c>
      <c r="G1139" s="22">
        <v>1.0891552947059522</v>
      </c>
      <c r="H1139" s="22">
        <v>3.4675158900396101</v>
      </c>
      <c r="I1139" s="22">
        <v>0.81201721256464587</v>
      </c>
      <c r="J1139" s="22">
        <v>0.15843981524127856</v>
      </c>
      <c r="K1139" s="22">
        <v>0.24135752918108724</v>
      </c>
      <c r="L1139" s="22">
        <v>1.0261083549367689</v>
      </c>
      <c r="M1139" s="22">
        <v>27.715124159439938</v>
      </c>
      <c r="N1139" s="22">
        <v>1234.8830782592677</v>
      </c>
      <c r="O1139" s="22">
        <v>0.59112263294337486</v>
      </c>
      <c r="P1139" s="22">
        <v>5.9822873761366484</v>
      </c>
      <c r="Q1139" s="22">
        <v>9.5248121488070954</v>
      </c>
      <c r="R1139" s="22">
        <v>14.404337355739495</v>
      </c>
      <c r="S1139" s="22">
        <v>10.455185482491348</v>
      </c>
      <c r="T1139" s="22">
        <v>152.78125041123292</v>
      </c>
      <c r="U1139" s="22">
        <v>3.8780908265452489E-2</v>
      </c>
      <c r="V1139" s="22">
        <v>1.4916240081062233</v>
      </c>
      <c r="W1139" s="22">
        <v>0.49999342027345345</v>
      </c>
      <c r="X1139" s="22">
        <v>0.91196325880696405</v>
      </c>
      <c r="Y1139" s="22">
        <v>8.1878117145451429E-2</v>
      </c>
      <c r="Z1139" s="22">
        <v>7.4035083101946286</v>
      </c>
      <c r="AA1139" s="22">
        <v>7.6166914503033256</v>
      </c>
      <c r="AB1139" s="22">
        <v>0.49953283941519389</v>
      </c>
      <c r="AC1139" s="22">
        <v>0.47904357094919137</v>
      </c>
      <c r="AD1139" s="22">
        <v>0.4443947309549815</v>
      </c>
      <c r="AE1139" s="22">
        <v>3.8179521259096476</v>
      </c>
      <c r="AF1139" s="22">
        <v>0.49349265044544754</v>
      </c>
      <c r="AG1139" s="22">
        <v>1</v>
      </c>
      <c r="AH1139" s="22">
        <v>0.22601360687449831</v>
      </c>
      <c r="AI1139" s="22">
        <v>5.3716887526154418</v>
      </c>
      <c r="AJ1139" s="22">
        <v>0.19633904014949138</v>
      </c>
      <c r="AK1139" s="22">
        <v>4.4110486768169919</v>
      </c>
      <c r="AL1139" s="22">
        <v>235.55421036701716</v>
      </c>
      <c r="AM1139" s="22">
        <v>0.1315945309312945</v>
      </c>
      <c r="AN1139" s="22">
        <v>0.85404850574410129</v>
      </c>
    </row>
    <row r="1140" spans="1:40" x14ac:dyDescent="0.2">
      <c r="A1140" s="20">
        <v>38156</v>
      </c>
      <c r="B1140" s="22">
        <v>0.48701186766558374</v>
      </c>
      <c r="C1140" s="22">
        <v>9.1321355168069995E-2</v>
      </c>
      <c r="D1140" s="22">
        <v>4.9987403036531187E-2</v>
      </c>
      <c r="E1140" s="22">
        <v>0.18086587548896108</v>
      </c>
      <c r="F1140" s="22">
        <v>0.16467546244115891</v>
      </c>
      <c r="G1140" s="22">
        <v>1.0974739773254656</v>
      </c>
      <c r="H1140" s="22">
        <v>3.4757011204667503</v>
      </c>
      <c r="I1140" s="22">
        <v>0.81153616654511684</v>
      </c>
      <c r="J1140" s="22">
        <v>0.16096267320824767</v>
      </c>
      <c r="K1140" s="22">
        <v>0.2436650533713452</v>
      </c>
      <c r="L1140" s="22">
        <v>1.0340913611350526</v>
      </c>
      <c r="M1140" s="22">
        <v>27.792879400649735</v>
      </c>
      <c r="N1140" s="22">
        <v>1245.3755884107934</v>
      </c>
      <c r="O1140" s="22">
        <v>0.59590267188225143</v>
      </c>
      <c r="P1140" s="22">
        <v>6.0399124842537946</v>
      </c>
      <c r="Q1140" s="22">
        <v>9.5617582709010129</v>
      </c>
      <c r="R1140" s="22">
        <v>14.417556189087051</v>
      </c>
      <c r="S1140" s="22">
        <v>10.521779486839486</v>
      </c>
      <c r="T1140" s="22">
        <v>153.28515547304912</v>
      </c>
      <c r="U1140" s="22">
        <v>3.9077106676390638E-2</v>
      </c>
      <c r="V1140" s="22">
        <v>1.5031492408672014</v>
      </c>
      <c r="W1140" s="22">
        <v>0.503812238944507</v>
      </c>
      <c r="X1140" s="22">
        <v>0.91127759729496771</v>
      </c>
      <c r="Y1140" s="22">
        <v>8.3060399124842518E-2</v>
      </c>
      <c r="Z1140" s="22">
        <v>7.4719883312338391</v>
      </c>
      <c r="AA1140" s="22">
        <v>7.676191739043956</v>
      </c>
      <c r="AB1140" s="22">
        <v>0.50043094875024863</v>
      </c>
      <c r="AC1140" s="22">
        <v>0.48270238016309747</v>
      </c>
      <c r="AD1140" s="22">
        <v>0.44472585029503409</v>
      </c>
      <c r="AE1140" s="22">
        <v>3.8480408406815614</v>
      </c>
      <c r="AF1140" s="22">
        <v>0.49726181794072793</v>
      </c>
      <c r="AG1140" s="22">
        <v>0.99999999999999989</v>
      </c>
      <c r="AH1140" s="22">
        <v>0.22740834051581249</v>
      </c>
      <c r="AI1140" s="22">
        <v>5.4259762646688321</v>
      </c>
      <c r="AJ1140" s="22">
        <v>0.19717562819067824</v>
      </c>
      <c r="AK1140" s="22">
        <v>4.4752370218126361</v>
      </c>
      <c r="AL1140" s="22">
        <v>238.08260956043225</v>
      </c>
      <c r="AM1140" s="22">
        <v>0.13259961546111515</v>
      </c>
      <c r="AN1140" s="22">
        <v>0.84781542133527799</v>
      </c>
    </row>
    <row r="1141" spans="1:40" x14ac:dyDescent="0.2">
      <c r="A1141" s="20">
        <v>38159</v>
      </c>
      <c r="B1141" s="22">
        <v>0.48611589062127752</v>
      </c>
      <c r="C1141" s="22">
        <v>9.1338645207401342E-2</v>
      </c>
      <c r="D1141" s="22">
        <v>4.9896762580406068E-2</v>
      </c>
      <c r="E1141" s="22">
        <v>0.18066548428938245</v>
      </c>
      <c r="F1141" s="22">
        <v>0.16488868888477118</v>
      </c>
      <c r="G1141" s="22">
        <v>1.0954549064245442</v>
      </c>
      <c r="H1141" s="22">
        <v>3.4625565820472781</v>
      </c>
      <c r="I1141" s="22">
        <v>0.81204171850596929</v>
      </c>
      <c r="J1141" s="22">
        <v>0.16030918283611723</v>
      </c>
      <c r="K1141" s="22">
        <v>0.24243587367975225</v>
      </c>
      <c r="L1141" s="22">
        <v>1.0321888980067238</v>
      </c>
      <c r="M1141" s="22">
        <v>27.858220610424333</v>
      </c>
      <c r="N1141" s="22">
        <v>1243.0844164438681</v>
      </c>
      <c r="O1141" s="22">
        <v>0.59414458532969805</v>
      </c>
      <c r="P1141" s="22">
        <v>6.0671837361357452</v>
      </c>
      <c r="Q1141" s="22">
        <v>9.5785795589909224</v>
      </c>
      <c r="R1141" s="22">
        <v>14.409561373322394</v>
      </c>
      <c r="S1141" s="22">
        <v>10.482568758768565</v>
      </c>
      <c r="T1141" s="22">
        <v>153.13550573100036</v>
      </c>
      <c r="U1141" s="22">
        <v>3.9009185483230541E-2</v>
      </c>
      <c r="V1141" s="22">
        <v>1.497074939778172</v>
      </c>
      <c r="W1141" s="22">
        <v>0.50288535352198438</v>
      </c>
      <c r="X1141" s="22">
        <v>0.91353204330677407</v>
      </c>
      <c r="Y1141" s="22">
        <v>8.3278185139105815E-2</v>
      </c>
      <c r="Z1141" s="22">
        <v>7.4291235407787815</v>
      </c>
      <c r="AA1141" s="22">
        <v>7.6501575032427143</v>
      </c>
      <c r="AB1141" s="22">
        <v>0.50076766286364727</v>
      </c>
      <c r="AC1141" s="22">
        <v>0.48177462477168653</v>
      </c>
      <c r="AD1141" s="22">
        <v>0.44454297588479763</v>
      </c>
      <c r="AE1141" s="22">
        <v>3.8422849882203463</v>
      </c>
      <c r="AF1141" s="22">
        <v>0.49636021918098316</v>
      </c>
      <c r="AG1141" s="22">
        <v>1</v>
      </c>
      <c r="AH1141" s="22">
        <v>0.22796939936998703</v>
      </c>
      <c r="AI1141" s="22">
        <v>5.4159938586970915</v>
      </c>
      <c r="AJ1141" s="22">
        <v>0.1966143420599836</v>
      </c>
      <c r="AK1141" s="22">
        <v>4.4458268258464155</v>
      </c>
      <c r="AL1141" s="22">
        <v>237.57842073219157</v>
      </c>
      <c r="AM1141" s="22">
        <v>0.13235566614606772</v>
      </c>
      <c r="AN1141" s="22">
        <v>0.83384069672022665</v>
      </c>
    </row>
    <row r="1142" spans="1:40" x14ac:dyDescent="0.2">
      <c r="A1142" s="20">
        <v>38160</v>
      </c>
      <c r="B1142" s="22">
        <v>0.48562777660249623</v>
      </c>
      <c r="C1142" s="22">
        <v>9.0874233128834359E-2</v>
      </c>
      <c r="D1142" s="22">
        <v>4.9843981383541354E-2</v>
      </c>
      <c r="E1142" s="22">
        <v>0.17951396234398137</v>
      </c>
      <c r="F1142" s="22">
        <v>0.16515496086312673</v>
      </c>
      <c r="G1142" s="22">
        <v>1.0943251533742331</v>
      </c>
      <c r="H1142" s="22">
        <v>3.4825206261899719</v>
      </c>
      <c r="I1142" s="22">
        <v>0.81119103025174522</v>
      </c>
      <c r="J1142" s="22">
        <v>0.16011741061984344</v>
      </c>
      <c r="K1142" s="22">
        <v>0.24077110217897185</v>
      </c>
      <c r="L1142" s="22">
        <v>1.031124391791834</v>
      </c>
      <c r="M1142" s="22">
        <v>27.795113179606513</v>
      </c>
      <c r="N1142" s="22">
        <v>1243.1246033425004</v>
      </c>
      <c r="O1142" s="22">
        <v>0.59419293420774266</v>
      </c>
      <c r="P1142" s="22">
        <v>6.1032367251956838</v>
      </c>
      <c r="Q1142" s="22">
        <v>9.596467103871376</v>
      </c>
      <c r="R1142" s="22">
        <v>14.439655172413792</v>
      </c>
      <c r="S1142" s="22">
        <v>10.473080177702558</v>
      </c>
      <c r="T1142" s="22">
        <v>152.97757562936323</v>
      </c>
      <c r="U1142" s="22">
        <v>3.8964988364713349E-2</v>
      </c>
      <c r="V1142" s="22">
        <v>1.4960598688385867</v>
      </c>
      <c r="W1142" s="22">
        <v>0.50236672308017771</v>
      </c>
      <c r="X1142" s="22">
        <v>0.90904643537127139</v>
      </c>
      <c r="Y1142" s="22">
        <v>8.2941083139411884E-2</v>
      </c>
      <c r="Z1142" s="22">
        <v>7.424106198434524</v>
      </c>
      <c r="AA1142" s="22">
        <v>7.6488787814681611</v>
      </c>
      <c r="AB1142" s="22">
        <v>0.49965623016712496</v>
      </c>
      <c r="AC1142" s="22">
        <v>0.48131743177491004</v>
      </c>
      <c r="AD1142" s="22">
        <v>0.44356885974190813</v>
      </c>
      <c r="AE1142" s="22">
        <v>3.8360746773852337</v>
      </c>
      <c r="AF1142" s="22">
        <v>0.49583509625555322</v>
      </c>
      <c r="AG1142" s="22">
        <v>0.99999999999999989</v>
      </c>
      <c r="AH1142" s="22">
        <v>0.22778718002961709</v>
      </c>
      <c r="AI1142" s="22">
        <v>5.4183414427755441</v>
      </c>
      <c r="AJ1142" s="22">
        <v>0.1966099005711868</v>
      </c>
      <c r="AK1142" s="22">
        <v>4.4623968690501368</v>
      </c>
      <c r="AL1142" s="22">
        <v>236.67230801777023</v>
      </c>
      <c r="AM1142" s="22">
        <v>0.13221916649037443</v>
      </c>
      <c r="AN1142" s="22">
        <v>0.83093135180875821</v>
      </c>
    </row>
    <row r="1143" spans="1:40" x14ac:dyDescent="0.2">
      <c r="A1143" s="20">
        <v>38161</v>
      </c>
      <c r="B1143" s="22">
        <v>0.48441085700720105</v>
      </c>
      <c r="C1143" s="22">
        <v>9.0646514204320641E-2</v>
      </c>
      <c r="D1143" s="22">
        <v>4.9720397773733216E-2</v>
      </c>
      <c r="E1143" s="22">
        <v>0.17928833320144547</v>
      </c>
      <c r="F1143" s="22">
        <v>0.16528184431959062</v>
      </c>
      <c r="G1143" s="22">
        <v>1.091596106670887</v>
      </c>
      <c r="H1143" s="22">
        <v>3.4733982221518818</v>
      </c>
      <c r="I1143" s="22">
        <v>0.81066181319405972</v>
      </c>
      <c r="J1143" s="22">
        <v>0.1594392128933555</v>
      </c>
      <c r="K1143" s="22">
        <v>0.23945556698583526</v>
      </c>
      <c r="L1143" s="22">
        <v>1.0285273403497666</v>
      </c>
      <c r="M1143" s="22">
        <v>27.561921342090681</v>
      </c>
      <c r="N1143" s="22">
        <v>1242.3834770910817</v>
      </c>
      <c r="O1143" s="22">
        <v>0.5940228429743345</v>
      </c>
      <c r="P1143" s="22">
        <v>6.0206800137163352</v>
      </c>
      <c r="Q1143" s="22">
        <v>9.5922027907467484</v>
      </c>
      <c r="R1143" s="22">
        <v>14.308512041360025</v>
      </c>
      <c r="S1143" s="22">
        <v>10.444198253804963</v>
      </c>
      <c r="T1143" s="22">
        <v>152.72612170610111</v>
      </c>
      <c r="U1143" s="22">
        <v>3.8867347207934375E-2</v>
      </c>
      <c r="V1143" s="22">
        <v>1.4933000975970034</v>
      </c>
      <c r="W1143" s="22">
        <v>0.50110785787766077</v>
      </c>
      <c r="X1143" s="22">
        <v>0.91502466302656216</v>
      </c>
      <c r="Y1143" s="22">
        <v>8.2298013769090753E-2</v>
      </c>
      <c r="Z1143" s="22">
        <v>7.4120967529213155</v>
      </c>
      <c r="AA1143" s="22">
        <v>7.6494948695629228</v>
      </c>
      <c r="AB1143" s="22">
        <v>0.4966896151512753</v>
      </c>
      <c r="AC1143" s="22">
        <v>0.48009812455487849</v>
      </c>
      <c r="AD1143" s="22">
        <v>0.44261559969402015</v>
      </c>
      <c r="AE1143" s="22">
        <v>3.8260663132072485</v>
      </c>
      <c r="AF1143" s="22">
        <v>0.49457940967001657</v>
      </c>
      <c r="AG1143" s="22">
        <v>1</v>
      </c>
      <c r="AH1143" s="22">
        <v>0.22682071166679854</v>
      </c>
      <c r="AI1143" s="22">
        <v>5.4021260320223679</v>
      </c>
      <c r="AJ1143" s="22">
        <v>0.19677666112737727</v>
      </c>
      <c r="AK1143" s="22">
        <v>4.4512146870301494</v>
      </c>
      <c r="AL1143" s="22">
        <v>235.88140645195324</v>
      </c>
      <c r="AM1143" s="22">
        <v>0.13188784257867109</v>
      </c>
      <c r="AN1143" s="22">
        <v>0.82034238083933408</v>
      </c>
    </row>
    <row r="1144" spans="1:40" x14ac:dyDescent="0.2">
      <c r="A1144" s="20">
        <v>38162</v>
      </c>
      <c r="B1144" s="22">
        <v>0.48795004649926932</v>
      </c>
      <c r="C1144" s="22">
        <v>9.303839511093398E-2</v>
      </c>
      <c r="D1144" s="22">
        <v>5.0083698684734952E-2</v>
      </c>
      <c r="E1144" s="22">
        <v>0.1786103361232895</v>
      </c>
      <c r="F1144" s="22">
        <v>0.16531154510429122</v>
      </c>
      <c r="G1144" s="22">
        <v>1.0996014348345955</v>
      </c>
      <c r="H1144" s="22">
        <v>3.4438687392055267</v>
      </c>
      <c r="I1144" s="22">
        <v>0.81094725654311151</v>
      </c>
      <c r="J1144" s="22">
        <v>0.16172445861565032</v>
      </c>
      <c r="K1144" s="22">
        <v>0.24259333067623223</v>
      </c>
      <c r="L1144" s="22">
        <v>1.0360170054470572</v>
      </c>
      <c r="M1144" s="22">
        <v>27.369469908330011</v>
      </c>
      <c r="N1144" s="22">
        <v>1249.5017935432443</v>
      </c>
      <c r="O1144" s="22">
        <v>0.5974757539524379</v>
      </c>
      <c r="P1144" s="22">
        <v>6.0900757273814277</v>
      </c>
      <c r="Q1144" s="22">
        <v>9.6080775873521986</v>
      </c>
      <c r="R1144" s="22">
        <v>14.228776404942208</v>
      </c>
      <c r="S1144" s="22">
        <v>10.502192108409725</v>
      </c>
      <c r="T1144" s="22">
        <v>153.04902351534477</v>
      </c>
      <c r="U1144" s="22">
        <v>3.915238474823967E-2</v>
      </c>
      <c r="V1144" s="22">
        <v>1.5045834994021521</v>
      </c>
      <c r="W1144" s="22">
        <v>0.50478278198485449</v>
      </c>
      <c r="X1144" s="22">
        <v>0.91154510429121827</v>
      </c>
      <c r="Y1144" s="22">
        <v>8.4269961472034013E-2</v>
      </c>
      <c r="Z1144" s="22">
        <v>7.4146406270758609</v>
      </c>
      <c r="AA1144" s="22">
        <v>7.680350737345556</v>
      </c>
      <c r="AB1144" s="22">
        <v>0.49634648598379172</v>
      </c>
      <c r="AC1144" s="22">
        <v>0.48361897170187329</v>
      </c>
      <c r="AD1144" s="22">
        <v>0.44518400425136179</v>
      </c>
      <c r="AE1144" s="22">
        <v>3.8541251494619373</v>
      </c>
      <c r="AF1144" s="22">
        <v>0.49820645675567954</v>
      </c>
      <c r="AG1144" s="22">
        <v>1</v>
      </c>
      <c r="AH1144" s="22">
        <v>0.2273415703467517</v>
      </c>
      <c r="AI1144" s="22">
        <v>5.4244719011558384</v>
      </c>
      <c r="AJ1144" s="22">
        <v>0.19795403215092333</v>
      </c>
      <c r="AK1144" s="22">
        <v>4.4506443470174037</v>
      </c>
      <c r="AL1144" s="22">
        <v>236.88056330543378</v>
      </c>
      <c r="AM1144" s="22">
        <v>0.13285505513484788</v>
      </c>
      <c r="AN1144" s="22">
        <v>0.83565829679819315</v>
      </c>
    </row>
    <row r="1145" spans="1:40" x14ac:dyDescent="0.2">
      <c r="A1145" s="20">
        <v>38163</v>
      </c>
      <c r="B1145" s="22">
        <v>0.48895071753774061</v>
      </c>
      <c r="C1145" s="22">
        <v>9.320003194973242E-2</v>
      </c>
      <c r="D1145" s="22">
        <v>5.0185042200271569E-2</v>
      </c>
      <c r="E1145" s="22">
        <v>0.17975718203360047</v>
      </c>
      <c r="F1145" s="22">
        <v>0.16604542186959187</v>
      </c>
      <c r="G1145" s="22">
        <v>1.1018264597034</v>
      </c>
      <c r="H1145" s="22">
        <v>3.4653478527117336</v>
      </c>
      <c r="I1145" s="22">
        <v>0.81286775473255413</v>
      </c>
      <c r="J1145" s="22">
        <v>0.16203839292845923</v>
      </c>
      <c r="K1145" s="22">
        <v>0.24313746372374131</v>
      </c>
      <c r="L1145" s="22">
        <v>1.0378604329188743</v>
      </c>
      <c r="M1145" s="22">
        <v>27.69243057589393</v>
      </c>
      <c r="N1145" s="22">
        <v>1253.6276258686335</v>
      </c>
      <c r="O1145" s="22">
        <v>0.59839186346814344</v>
      </c>
      <c r="P1145" s="22">
        <v>6.0904177427514048</v>
      </c>
      <c r="Q1145" s="22">
        <v>9.6434942357357762</v>
      </c>
      <c r="R1145" s="22">
        <v>14.325461274261828</v>
      </c>
      <c r="S1145" s="22">
        <v>10.543411698927022</v>
      </c>
      <c r="T1145" s="22">
        <v>152.82622008040684</v>
      </c>
      <c r="U1145" s="22">
        <v>3.9231608935275171E-2</v>
      </c>
      <c r="V1145" s="22">
        <v>1.5078942463856866</v>
      </c>
      <c r="W1145" s="22">
        <v>0.50580420138981341</v>
      </c>
      <c r="X1145" s="22">
        <v>0.90900982454271939</v>
      </c>
      <c r="Y1145" s="22">
        <v>8.4626853750099845E-2</v>
      </c>
      <c r="Z1145" s="22">
        <v>7.4562688037487685</v>
      </c>
      <c r="AA1145" s="22">
        <v>7.7078729465640725</v>
      </c>
      <c r="AB1145" s="22">
        <v>0.4985489496525467</v>
      </c>
      <c r="AC1145" s="22">
        <v>0.48459756649538061</v>
      </c>
      <c r="AD1145" s="22">
        <v>0.44593839026598153</v>
      </c>
      <c r="AE1145" s="22">
        <v>3.8619239063872843</v>
      </c>
      <c r="AF1145" s="22">
        <v>0.49922788146649277</v>
      </c>
      <c r="AG1145" s="22">
        <v>1</v>
      </c>
      <c r="AH1145" s="22">
        <v>0.22737559572938576</v>
      </c>
      <c r="AI1145" s="22">
        <v>5.4314545115684654</v>
      </c>
      <c r="AJ1145" s="22">
        <v>0.19822146489523151</v>
      </c>
      <c r="AK1145" s="22">
        <v>4.463643866982614</v>
      </c>
      <c r="AL1145" s="22">
        <v>238.09206847892651</v>
      </c>
      <c r="AM1145" s="22">
        <v>0.1331238850874624</v>
      </c>
      <c r="AN1145" s="22">
        <v>0.83601799834926382</v>
      </c>
    </row>
    <row r="1146" spans="1:40" x14ac:dyDescent="0.2">
      <c r="A1146" s="20">
        <v>38166</v>
      </c>
      <c r="B1146" s="22">
        <v>0.48971347048706015</v>
      </c>
      <c r="C1146" s="22">
        <v>9.3278756283249553E-2</v>
      </c>
      <c r="D1146" s="22">
        <v>5.0264663137824822E-2</v>
      </c>
      <c r="E1146" s="22">
        <v>0.17971760376528315</v>
      </c>
      <c r="F1146" s="22">
        <v>0.16654444607405236</v>
      </c>
      <c r="G1146" s="22">
        <v>1.1035319529072944</v>
      </c>
      <c r="H1146" s="22">
        <v>3.486620178397621</v>
      </c>
      <c r="I1146" s="22">
        <v>0.81324249010013194</v>
      </c>
      <c r="J1146" s="22">
        <v>0.16245116731776907</v>
      </c>
      <c r="K1146" s="22">
        <v>0.2439567472433701</v>
      </c>
      <c r="L1146" s="22">
        <v>1.0396794709403874</v>
      </c>
      <c r="M1146" s="22">
        <v>27.584965533792879</v>
      </c>
      <c r="N1146" s="22">
        <v>1256.2499166677776</v>
      </c>
      <c r="O1146" s="22">
        <v>0.59879201610645183</v>
      </c>
      <c r="P1146" s="22">
        <v>6.1172517699764004</v>
      </c>
      <c r="Q1146" s="22">
        <v>9.6332048906014585</v>
      </c>
      <c r="R1146" s="22">
        <v>14.382474900334662</v>
      </c>
      <c r="S1146" s="22">
        <v>10.559859201877309</v>
      </c>
      <c r="T1146" s="22">
        <v>153.59795202730629</v>
      </c>
      <c r="U1146" s="22">
        <v>3.9294142744763408E-2</v>
      </c>
      <c r="V1146" s="22">
        <v>1.530912921161051</v>
      </c>
      <c r="W1146" s="22">
        <v>0.50659324542339434</v>
      </c>
      <c r="X1146" s="22">
        <v>0.91084118878414955</v>
      </c>
      <c r="Y1146" s="22">
        <v>8.5452193970747062E-2</v>
      </c>
      <c r="Z1146" s="22">
        <v>7.4799002679964266</v>
      </c>
      <c r="AA1146" s="22">
        <v>7.6398981346915367</v>
      </c>
      <c r="AB1146" s="22">
        <v>0.4955267263103158</v>
      </c>
      <c r="AC1146" s="22">
        <v>0.48536686177517629</v>
      </c>
      <c r="AD1146" s="22">
        <v>0.44615405127931629</v>
      </c>
      <c r="AE1146" s="22">
        <v>3.8692817429100943</v>
      </c>
      <c r="AF1146" s="22">
        <v>0.49999333342222102</v>
      </c>
      <c r="AG1146" s="22">
        <v>0.99999999999999989</v>
      </c>
      <c r="AH1146" s="22">
        <v>0.2280636258183224</v>
      </c>
      <c r="AI1146" s="22">
        <v>5.4479273609685199</v>
      </c>
      <c r="AJ1146" s="22">
        <v>0.19866401781309581</v>
      </c>
      <c r="AK1146" s="22">
        <v>4.4772736363515149</v>
      </c>
      <c r="AL1146" s="22">
        <v>237.73016359781869</v>
      </c>
      <c r="AM1146" s="22">
        <v>0.13333155557925894</v>
      </c>
      <c r="AN1146" s="22">
        <v>0.8186557512566498</v>
      </c>
    </row>
    <row r="1147" spans="1:40" x14ac:dyDescent="0.2">
      <c r="A1147" s="20">
        <v>38167</v>
      </c>
      <c r="B1147" s="22">
        <v>0.48636694696417931</v>
      </c>
      <c r="C1147" s="22">
        <v>9.1438786995961072E-2</v>
      </c>
      <c r="D1147" s="22">
        <v>4.9921207707078058E-2</v>
      </c>
      <c r="E1147" s="22">
        <v>0.17811030921009069</v>
      </c>
      <c r="F1147" s="22">
        <v>0.16764881149440508</v>
      </c>
      <c r="G1147" s="22">
        <v>1.0960206581473879</v>
      </c>
      <c r="H1147" s="22">
        <v>3.4852678275839235</v>
      </c>
      <c r="I1147" s="22">
        <v>0.81440773356286833</v>
      </c>
      <c r="J1147" s="22">
        <v>0.15992849102827253</v>
      </c>
      <c r="K1147" s="22">
        <v>0.23931669204793748</v>
      </c>
      <c r="L1147" s="22">
        <v>1.0327617029729192</v>
      </c>
      <c r="M1147" s="22">
        <v>27.716347745481031</v>
      </c>
      <c r="N1147" s="22">
        <v>1248.0964046878103</v>
      </c>
      <c r="O1147" s="22">
        <v>0.59471628153347011</v>
      </c>
      <c r="P1147" s="22">
        <v>6.0928292392239944</v>
      </c>
      <c r="Q1147" s="22">
        <v>9.6431172614712306</v>
      </c>
      <c r="R1147" s="22">
        <v>14.32827914983778</v>
      </c>
      <c r="S1147" s="22">
        <v>10.507846123286763</v>
      </c>
      <c r="T1147" s="22">
        <v>152.42004899688803</v>
      </c>
      <c r="U1147" s="22">
        <v>3.9026683440376089E-2</v>
      </c>
      <c r="V1147" s="22">
        <v>1.5231410977951401</v>
      </c>
      <c r="W1147" s="22">
        <v>0.5031450705157916</v>
      </c>
      <c r="X1147" s="22">
        <v>0.91479838442693506</v>
      </c>
      <c r="Y1147" s="22">
        <v>8.3453618486393433E-2</v>
      </c>
      <c r="Z1147" s="22">
        <v>7.4488512216116005</v>
      </c>
      <c r="AA1147" s="22">
        <v>7.707078063960803</v>
      </c>
      <c r="AB1147" s="22">
        <v>0.49606038535390318</v>
      </c>
      <c r="AC1147" s="22">
        <v>0.48194398463881349</v>
      </c>
      <c r="AD1147" s="22">
        <v>0.4445474409057803</v>
      </c>
      <c r="AE1147" s="22">
        <v>3.8442693504601735</v>
      </c>
      <c r="AF1147" s="22">
        <v>0.49659008144077332</v>
      </c>
      <c r="AG1147" s="22">
        <v>1</v>
      </c>
      <c r="AH1147" s="22">
        <v>0.22726610607164138</v>
      </c>
      <c r="AI1147" s="22">
        <v>5.4121697675958416</v>
      </c>
      <c r="AJ1147" s="22">
        <v>0.19731179235913393</v>
      </c>
      <c r="AK1147" s="22">
        <v>4.4520956101436795</v>
      </c>
      <c r="AL1147" s="22">
        <v>235.91339468979672</v>
      </c>
      <c r="AM1147" s="22">
        <v>0.13242402171753956</v>
      </c>
      <c r="AN1147" s="22">
        <v>0.82698801562603452</v>
      </c>
    </row>
    <row r="1148" spans="1:40" x14ac:dyDescent="0.2">
      <c r="A1148" s="20">
        <v>38168</v>
      </c>
      <c r="B1148" s="22">
        <v>0.48851469082106325</v>
      </c>
      <c r="C1148" s="22">
        <v>9.2866738491414288E-2</v>
      </c>
      <c r="D1148" s="22">
        <v>5.0141654363353411E-2</v>
      </c>
      <c r="E1148" s="22">
        <v>0.17726081693999973</v>
      </c>
      <c r="F1148" s="22">
        <v>0.16615458281792428</v>
      </c>
      <c r="G1148" s="22">
        <v>1.100860566883471</v>
      </c>
      <c r="H1148" s="22">
        <v>3.4767168109812059</v>
      </c>
      <c r="I1148" s="22">
        <v>0.81112751552877649</v>
      </c>
      <c r="J1148" s="22">
        <v>0.16207121290717316</v>
      </c>
      <c r="K1148" s="22">
        <v>0.24195629331098784</v>
      </c>
      <c r="L1148" s="22">
        <v>1.0373621696394131</v>
      </c>
      <c r="M1148" s="22">
        <v>27.330646555737331</v>
      </c>
      <c r="N1148" s="22">
        <v>1248.9525557639361</v>
      </c>
      <c r="O1148" s="22">
        <v>0.59774151071385817</v>
      </c>
      <c r="P1148" s="22">
        <v>6.1117539869385364</v>
      </c>
      <c r="Q1148" s="22">
        <v>9.6404772355452693</v>
      </c>
      <c r="R1148" s="22">
        <v>14.479337084181264</v>
      </c>
      <c r="S1148" s="22">
        <v>10.542276844499423</v>
      </c>
      <c r="T1148" s="22">
        <v>153.49214583083941</v>
      </c>
      <c r="U1148" s="22">
        <v>3.9197690967372946E-2</v>
      </c>
      <c r="V1148" s="22">
        <v>1.5282710187143369</v>
      </c>
      <c r="W1148" s="22">
        <v>0.50536690475240409</v>
      </c>
      <c r="X1148" s="22">
        <v>0.92164452070281844</v>
      </c>
      <c r="Y1148" s="22">
        <v>8.455368899884283E-2</v>
      </c>
      <c r="Z1148" s="22">
        <v>7.4458321695064038</v>
      </c>
      <c r="AA1148" s="22">
        <v>7.7065294015934445</v>
      </c>
      <c r="AB1148" s="22">
        <v>0.49120146841706236</v>
      </c>
      <c r="AC1148" s="22">
        <v>0.4840721971722331</v>
      </c>
      <c r="AD1148" s="22">
        <v>0.44362422356117742</v>
      </c>
      <c r="AE1148" s="22">
        <v>3.8659005360254315</v>
      </c>
      <c r="AF1148" s="22">
        <v>0.49879627043347569</v>
      </c>
      <c r="AG1148" s="22">
        <v>1</v>
      </c>
      <c r="AH1148" s="22">
        <v>0.2284559009350518</v>
      </c>
      <c r="AI1148" s="22">
        <v>5.4413896758575735</v>
      </c>
      <c r="AJ1148" s="22">
        <v>0.19718553396379498</v>
      </c>
      <c r="AK1148" s="22">
        <v>4.4584547038559252</v>
      </c>
      <c r="AL1148" s="22">
        <v>236.09060558902942</v>
      </c>
      <c r="AM1148" s="22">
        <v>0.13300879188114334</v>
      </c>
      <c r="AN1148" s="22">
        <v>0.81767154808932863</v>
      </c>
    </row>
    <row r="1149" spans="1:40" x14ac:dyDescent="0.2">
      <c r="A1149" s="20">
        <v>38169</v>
      </c>
      <c r="B1149" s="22">
        <v>0.4871087533156499</v>
      </c>
      <c r="C1149" s="22">
        <v>9.3368700265252E-2</v>
      </c>
      <c r="D1149" s="22">
        <v>4.9998673740053054E-2</v>
      </c>
      <c r="E1149" s="22">
        <v>0.17653846153846156</v>
      </c>
      <c r="F1149" s="22">
        <v>0.16570291777188331</v>
      </c>
      <c r="G1149" s="22">
        <v>1.0977055702917773</v>
      </c>
      <c r="H1149" s="22">
        <v>3.4697612732095493</v>
      </c>
      <c r="I1149" s="22">
        <v>0.81072944297082228</v>
      </c>
      <c r="J1149" s="22">
        <v>0.16127320954907162</v>
      </c>
      <c r="K1149" s="22">
        <v>0.24132625994694964</v>
      </c>
      <c r="L1149" s="22">
        <v>1.034350132625995</v>
      </c>
      <c r="M1149" s="22">
        <v>27.323607427055705</v>
      </c>
      <c r="N1149" s="22">
        <v>1232.4933687002654</v>
      </c>
      <c r="O1149" s="22">
        <v>0.593501326259947</v>
      </c>
      <c r="P1149" s="22">
        <v>6.0716180371352797</v>
      </c>
      <c r="Q1149" s="22">
        <v>9.657824933687003</v>
      </c>
      <c r="R1149" s="22">
        <v>14.363395225464192</v>
      </c>
      <c r="S1149" s="22">
        <v>10.50397877984085</v>
      </c>
      <c r="T1149" s="22">
        <v>152.78514588859417</v>
      </c>
      <c r="U1149" s="22">
        <v>3.9084880636604778E-2</v>
      </c>
      <c r="V1149" s="22">
        <v>1.5285145888594167</v>
      </c>
      <c r="W1149" s="22">
        <v>0.50391246684350144</v>
      </c>
      <c r="X1149" s="22">
        <v>0.92222811671087535</v>
      </c>
      <c r="Y1149" s="22">
        <v>8.4920424403183023E-2</v>
      </c>
      <c r="Z1149" s="22">
        <v>7.4217506631299743</v>
      </c>
      <c r="AA1149" s="22">
        <v>7.6604774535809019</v>
      </c>
      <c r="AB1149" s="22">
        <v>0.49204244031830241</v>
      </c>
      <c r="AC1149" s="22">
        <v>0.48266578249336872</v>
      </c>
      <c r="AD1149" s="22">
        <v>0.44237400530503984</v>
      </c>
      <c r="AE1149" s="22">
        <v>3.8481432360742711</v>
      </c>
      <c r="AF1149" s="22">
        <v>0.49736074270557035</v>
      </c>
      <c r="AG1149" s="22">
        <v>1</v>
      </c>
      <c r="AH1149" s="22">
        <v>0.2274270557029178</v>
      </c>
      <c r="AI1149" s="22">
        <v>5.4045092838196291</v>
      </c>
      <c r="AJ1149" s="22">
        <v>0.19449602122015916</v>
      </c>
      <c r="AK1149" s="22">
        <v>4.4456233421750673</v>
      </c>
      <c r="AL1149" s="22">
        <v>233.48806366047748</v>
      </c>
      <c r="AM1149" s="22">
        <v>0.13262599469496023</v>
      </c>
      <c r="AN1149" s="22">
        <v>0.81962864721485418</v>
      </c>
    </row>
    <row r="1150" spans="1:40" x14ac:dyDescent="0.2">
      <c r="A1150" s="20">
        <v>38170</v>
      </c>
      <c r="B1150" s="22">
        <v>0.49276178976319851</v>
      </c>
      <c r="C1150" s="22">
        <v>9.5753672771181325E-2</v>
      </c>
      <c r="D1150" s="22">
        <v>5.0578922653786815E-2</v>
      </c>
      <c r="E1150" s="22">
        <v>0.17755416918226335</v>
      </c>
      <c r="F1150" s="22">
        <v>0.1653451398671765</v>
      </c>
      <c r="G1150" s="22">
        <v>1.1104313409807474</v>
      </c>
      <c r="H1150" s="22">
        <v>3.4559602871134367</v>
      </c>
      <c r="I1150" s="22">
        <v>0.80999530421949428</v>
      </c>
      <c r="J1150" s="22">
        <v>0.16530489031998391</v>
      </c>
      <c r="K1150" s="22">
        <v>0.24560273696920912</v>
      </c>
      <c r="L1150" s="22">
        <v>1.0463540618501377</v>
      </c>
      <c r="M1150" s="22">
        <v>27.216743811632121</v>
      </c>
      <c r="N1150" s="22">
        <v>1223.5862346548602</v>
      </c>
      <c r="O1150" s="22">
        <v>0.59931575769772583</v>
      </c>
      <c r="P1150" s="22">
        <v>6.124639431139733</v>
      </c>
      <c r="Q1150" s="22">
        <v>9.6679412356610985</v>
      </c>
      <c r="R1150" s="22">
        <v>14.52471993023412</v>
      </c>
      <c r="S1150" s="22">
        <v>10.646005232441135</v>
      </c>
      <c r="T1150" s="22">
        <v>154.42409606225263</v>
      </c>
      <c r="U1150" s="22">
        <v>3.9539813510431343E-2</v>
      </c>
      <c r="V1150" s="22">
        <v>1.5352518950828469</v>
      </c>
      <c r="W1150" s="22">
        <v>0.50976051519420407</v>
      </c>
      <c r="X1150" s="22">
        <v>0.9270946535184813</v>
      </c>
      <c r="Y1150" s="22">
        <v>8.6643858589924211E-2</v>
      </c>
      <c r="Z1150" s="22">
        <v>7.4998322935533643</v>
      </c>
      <c r="AA1150" s="22">
        <v>7.7480378345743617</v>
      </c>
      <c r="AB1150" s="22">
        <v>0.49278862279466024</v>
      </c>
      <c r="AC1150" s="22">
        <v>0.48826725699335882</v>
      </c>
      <c r="AD1150" s="22">
        <v>0.44214127591064606</v>
      </c>
      <c r="AE1150" s="22">
        <v>3.8921312135238484</v>
      </c>
      <c r="AF1150" s="22">
        <v>0.50311933990742608</v>
      </c>
      <c r="AG1150" s="22">
        <v>1</v>
      </c>
      <c r="AH1150" s="22">
        <v>0.22959683370228753</v>
      </c>
      <c r="AI1150" s="22">
        <v>5.4538136445964982</v>
      </c>
      <c r="AJ1150" s="22">
        <v>0.19386865231099484</v>
      </c>
      <c r="AK1150" s="22">
        <v>4.5200241497283153</v>
      </c>
      <c r="AL1150" s="22">
        <v>235.45985107667539</v>
      </c>
      <c r="AM1150" s="22">
        <v>0.13416515730864695</v>
      </c>
      <c r="AN1150" s="22">
        <v>0.82109076272891934</v>
      </c>
    </row>
    <row r="1151" spans="1:40" x14ac:dyDescent="0.2">
      <c r="A1151" s="20">
        <v>38173</v>
      </c>
      <c r="B1151" s="22">
        <v>0.49104886690286781</v>
      </c>
      <c r="C1151" s="22">
        <v>9.5166789223878598E-2</v>
      </c>
      <c r="D1151" s="22">
        <v>5.0401764823851856E-2</v>
      </c>
      <c r="E1151" s="22">
        <v>0.17724446821311585</v>
      </c>
      <c r="F1151" s="22">
        <v>0.16525168794705528</v>
      </c>
      <c r="G1151" s="22">
        <v>1.1065980346279831</v>
      </c>
      <c r="H1151" s="22">
        <v>3.4609265325222274</v>
      </c>
      <c r="I1151" s="22">
        <v>0.80915836620094928</v>
      </c>
      <c r="J1151" s="22">
        <v>0.16426231699979943</v>
      </c>
      <c r="K1151" s="22">
        <v>0.24462865164783743</v>
      </c>
      <c r="L1151" s="22">
        <v>1.042676649508657</v>
      </c>
      <c r="M1151" s="22">
        <v>27.199679122936026</v>
      </c>
      <c r="N1151" s="22">
        <v>1222.6753125208904</v>
      </c>
      <c r="O1151" s="22">
        <v>0.59723243532321668</v>
      </c>
      <c r="P1151" s="22">
        <v>6.1207299953205432</v>
      </c>
      <c r="Q1151" s="22">
        <v>9.6316598703121876</v>
      </c>
      <c r="R1151" s="22">
        <v>14.582525569891034</v>
      </c>
      <c r="S1151" s="22">
        <v>10.630389731933953</v>
      </c>
      <c r="T1151" s="22">
        <v>154.10120997392872</v>
      </c>
      <c r="U1151" s="22">
        <v>3.9401029480580253E-2</v>
      </c>
      <c r="V1151" s="22">
        <v>1.5301824988301358</v>
      </c>
      <c r="W1151" s="22">
        <v>0.50798850190520761</v>
      </c>
      <c r="X1151" s="22">
        <v>0.92340397085366666</v>
      </c>
      <c r="Y1151" s="22">
        <v>8.6503108496557263E-2</v>
      </c>
      <c r="Z1151" s="22">
        <v>7.4537067985827923</v>
      </c>
      <c r="AA1151" s="22">
        <v>7.7772578380907813</v>
      </c>
      <c r="AB1151" s="22">
        <v>0.49267999197807338</v>
      </c>
      <c r="AC1151" s="22">
        <v>0.48658332776255098</v>
      </c>
      <c r="AD1151" s="22">
        <v>0.44331840363660668</v>
      </c>
      <c r="AE1151" s="22">
        <v>3.881943980212581</v>
      </c>
      <c r="AF1151" s="22">
        <v>0.50142389197138848</v>
      </c>
      <c r="AG1151" s="22">
        <v>0.99999999999999989</v>
      </c>
      <c r="AH1151" s="22">
        <v>0.22936025135370011</v>
      </c>
      <c r="AI1151" s="22">
        <v>5.4482251487398887</v>
      </c>
      <c r="AJ1151" s="22">
        <v>0.19265993716157498</v>
      </c>
      <c r="AK1151" s="22">
        <v>4.5003008222474756</v>
      </c>
      <c r="AL1151" s="22">
        <v>233.57176281837019</v>
      </c>
      <c r="AM1151" s="22">
        <v>0.13369877665619359</v>
      </c>
      <c r="AN1151" s="22">
        <v>0.82291597031887154</v>
      </c>
    </row>
    <row r="1152" spans="1:40" x14ac:dyDescent="0.2">
      <c r="A1152" s="20">
        <v>38174</v>
      </c>
      <c r="B1152" s="22">
        <v>0.49122619302375348</v>
      </c>
      <c r="C1152" s="22">
        <v>9.5415150866680926E-2</v>
      </c>
      <c r="D1152" s="22">
        <v>5.0419965760753256E-2</v>
      </c>
      <c r="E1152" s="22">
        <v>0.17757596832869676</v>
      </c>
      <c r="F1152" s="22">
        <v>0.16541836079606245</v>
      </c>
      <c r="G1152" s="22">
        <v>1.1069976460517867</v>
      </c>
      <c r="H1152" s="22">
        <v>3.4520115557457731</v>
      </c>
      <c r="I1152" s="22">
        <v>0.8093970682644982</v>
      </c>
      <c r="J1152" s="22">
        <v>0.16430826021827519</v>
      </c>
      <c r="K1152" s="22">
        <v>0.24620158356516156</v>
      </c>
      <c r="L1152" s="22">
        <v>1.0431334260646266</v>
      </c>
      <c r="M1152" s="22">
        <v>27.222876096725869</v>
      </c>
      <c r="N1152" s="22">
        <v>1202.6535416220843</v>
      </c>
      <c r="O1152" s="22">
        <v>0.59985555317783013</v>
      </c>
      <c r="P1152" s="22">
        <v>6.1496897068264493</v>
      </c>
      <c r="Q1152" s="22">
        <v>9.6177509094799909</v>
      </c>
      <c r="R1152" s="22">
        <v>14.634603038733147</v>
      </c>
      <c r="S1152" s="22">
        <v>10.659640487909266</v>
      </c>
      <c r="T1152" s="22">
        <v>154.47785148726726</v>
      </c>
      <c r="U1152" s="22">
        <v>3.9415257864326987E-2</v>
      </c>
      <c r="V1152" s="22">
        <v>1.5351487267280119</v>
      </c>
      <c r="W1152" s="22">
        <v>0.50817194521720521</v>
      </c>
      <c r="X1152" s="22">
        <v>0.92134335544618018</v>
      </c>
      <c r="Y1152" s="22">
        <v>8.6828589771025033E-2</v>
      </c>
      <c r="Z1152" s="22">
        <v>7.4777979884442534</v>
      </c>
      <c r="AA1152" s="22">
        <v>7.7880911619944353</v>
      </c>
      <c r="AB1152" s="22">
        <v>0.49098544832013691</v>
      </c>
      <c r="AC1152" s="22">
        <v>0.48675904130109138</v>
      </c>
      <c r="AD1152" s="22">
        <v>0.44402685640915901</v>
      </c>
      <c r="AE1152" s="22">
        <v>3.8753209929381551</v>
      </c>
      <c r="AF1152" s="22">
        <v>0.50156484057350736</v>
      </c>
      <c r="AG1152" s="22">
        <v>0.99999999999999989</v>
      </c>
      <c r="AH1152" s="22">
        <v>0.22946982666381338</v>
      </c>
      <c r="AI1152" s="22">
        <v>5.45153006633854</v>
      </c>
      <c r="AJ1152" s="22">
        <v>0.19272950995078109</v>
      </c>
      <c r="AK1152" s="22">
        <v>4.4872137812968109</v>
      </c>
      <c r="AL1152" s="22">
        <v>231.1149154718596</v>
      </c>
      <c r="AM1152" s="22">
        <v>0.13374705756473357</v>
      </c>
      <c r="AN1152" s="22">
        <v>0.83158570511448748</v>
      </c>
    </row>
    <row r="1153" spans="1:40" x14ac:dyDescent="0.2">
      <c r="A1153" s="20">
        <v>38175</v>
      </c>
      <c r="B1153" s="22">
        <v>0.49494663648124188</v>
      </c>
      <c r="C1153" s="22">
        <v>9.742884864165588E-2</v>
      </c>
      <c r="D1153" s="22">
        <v>5.0801800344976285E-2</v>
      </c>
      <c r="E1153" s="22">
        <v>0.17804010349288485</v>
      </c>
      <c r="F1153" s="22">
        <v>0.16527867615351444</v>
      </c>
      <c r="G1153" s="22">
        <v>1.1153514445881845</v>
      </c>
      <c r="H1153" s="22">
        <v>3.4230810694264773</v>
      </c>
      <c r="I1153" s="22">
        <v>0.8096296895213454</v>
      </c>
      <c r="J1153" s="22">
        <v>0.16672056921086675</v>
      </c>
      <c r="K1153" s="22">
        <v>0.25016170763260026</v>
      </c>
      <c r="L1153" s="22">
        <v>1.0510052824493317</v>
      </c>
      <c r="M1153" s="22">
        <v>27.14936394997844</v>
      </c>
      <c r="N1153" s="22">
        <v>1213.0767572229408</v>
      </c>
      <c r="O1153" s="22">
        <v>0.60316946959896511</v>
      </c>
      <c r="P1153" s="22">
        <v>6.1718413109098744</v>
      </c>
      <c r="Q1153" s="22">
        <v>9.6364273393704192</v>
      </c>
      <c r="R1153" s="22">
        <v>14.639931004743424</v>
      </c>
      <c r="S1153" s="22">
        <v>10.746819749892195</v>
      </c>
      <c r="T1153" s="22">
        <v>155.10457093574817</v>
      </c>
      <c r="U1153" s="22">
        <v>3.9714047003018546E-2</v>
      </c>
      <c r="V1153" s="22">
        <v>1.5490243639499783</v>
      </c>
      <c r="W1153" s="22">
        <v>0.51200679172056918</v>
      </c>
      <c r="X1153" s="22">
        <v>0.91766386373436826</v>
      </c>
      <c r="Y1153" s="22">
        <v>8.8386696852091426E-2</v>
      </c>
      <c r="Z1153" s="22">
        <v>7.5342281155670543</v>
      </c>
      <c r="AA1153" s="22">
        <v>7.841472617507546</v>
      </c>
      <c r="AB1153" s="22">
        <v>0.49320827943078915</v>
      </c>
      <c r="AC1153" s="22">
        <v>0.49043229840448471</v>
      </c>
      <c r="AD1153" s="22">
        <v>0.44457470892626133</v>
      </c>
      <c r="AE1153" s="22">
        <v>3.9173673997412677</v>
      </c>
      <c r="AF1153" s="22">
        <v>0.5053363518758085</v>
      </c>
      <c r="AG1153" s="22">
        <v>1</v>
      </c>
      <c r="AH1153" s="22">
        <v>0.23009648555411816</v>
      </c>
      <c r="AI1153" s="22">
        <v>5.4886265631737814</v>
      </c>
      <c r="AJ1153" s="22">
        <v>0.19364489003880983</v>
      </c>
      <c r="AK1153" s="22">
        <v>4.515685640362225</v>
      </c>
      <c r="AL1153" s="22">
        <v>230.43337645536869</v>
      </c>
      <c r="AM1153" s="22">
        <v>0.13475636050021561</v>
      </c>
      <c r="AN1153" s="22">
        <v>0.82201379905131522</v>
      </c>
    </row>
    <row r="1154" spans="1:40" x14ac:dyDescent="0.2">
      <c r="A1154" s="20">
        <v>38176</v>
      </c>
      <c r="B1154" s="22">
        <v>0.49598919648885881</v>
      </c>
      <c r="C1154" s="22">
        <v>9.7258609047940564E-2</v>
      </c>
      <c r="D1154" s="22">
        <v>5.0908845374746783E-2</v>
      </c>
      <c r="E1154" s="22">
        <v>0.1778257933828494</v>
      </c>
      <c r="F1154" s="22">
        <v>0.16542876434841322</v>
      </c>
      <c r="G1154" s="22">
        <v>1.1177447670492908</v>
      </c>
      <c r="H1154" s="22">
        <v>3.429439567859554</v>
      </c>
      <c r="I1154" s="22">
        <v>0.81023632680621183</v>
      </c>
      <c r="J1154" s="22">
        <v>0.16727886563133015</v>
      </c>
      <c r="K1154" s="22">
        <v>0.24979068197164073</v>
      </c>
      <c r="L1154" s="22">
        <v>1.0532072923700202</v>
      </c>
      <c r="M1154" s="22">
        <v>27.3099257258609</v>
      </c>
      <c r="N1154" s="22">
        <v>1211.6137744767047</v>
      </c>
      <c r="O1154" s="22">
        <v>0.60526671168129642</v>
      </c>
      <c r="P1154" s="22">
        <v>6.1701553004726524</v>
      </c>
      <c r="Q1154" s="22">
        <v>9.6340310600945305</v>
      </c>
      <c r="R1154" s="22">
        <v>14.708980418636054</v>
      </c>
      <c r="S1154" s="22">
        <v>10.76975016880486</v>
      </c>
      <c r="T1154" s="22">
        <v>155.30047265361242</v>
      </c>
      <c r="U1154" s="22">
        <v>3.9797434166103984E-2</v>
      </c>
      <c r="V1154" s="22">
        <v>1.5575962187711005</v>
      </c>
      <c r="W1154" s="22">
        <v>0.51309925725860894</v>
      </c>
      <c r="X1154" s="22">
        <v>0.92341661039837941</v>
      </c>
      <c r="Y1154" s="22">
        <v>8.8561782579338277E-2</v>
      </c>
      <c r="Z1154" s="22">
        <v>7.535449020931801</v>
      </c>
      <c r="AA1154" s="22">
        <v>7.8460499662390273</v>
      </c>
      <c r="AB1154" s="22">
        <v>0.49277515192437538</v>
      </c>
      <c r="AC1154" s="22">
        <v>0.4914787305874409</v>
      </c>
      <c r="AD1154" s="22">
        <v>0.44522619851451717</v>
      </c>
      <c r="AE1154" s="22">
        <v>3.9291019581363935</v>
      </c>
      <c r="AF1154" s="22">
        <v>0.5064415935178932</v>
      </c>
      <c r="AG1154" s="22">
        <v>0.99999999999999989</v>
      </c>
      <c r="AH1154" s="22">
        <v>0.23051991897366642</v>
      </c>
      <c r="AI1154" s="22">
        <v>5.5070898041863598</v>
      </c>
      <c r="AJ1154" s="22">
        <v>0.1941931127616475</v>
      </c>
      <c r="AK1154" s="22">
        <v>4.5212694125590804</v>
      </c>
      <c r="AL1154" s="22">
        <v>234.94260634706276</v>
      </c>
      <c r="AM1154" s="22">
        <v>0.13504388926401079</v>
      </c>
      <c r="AN1154" s="22">
        <v>0.81674544226873724</v>
      </c>
    </row>
    <row r="1155" spans="1:40" x14ac:dyDescent="0.2">
      <c r="A1155" s="20">
        <v>38177</v>
      </c>
      <c r="B1155" s="22">
        <v>0.49629759749209518</v>
      </c>
      <c r="C1155" s="22">
        <v>9.7532632489257629E-2</v>
      </c>
      <c r="D1155" s="22">
        <v>5.0940464286679456E-2</v>
      </c>
      <c r="E1155" s="22">
        <v>0.17808015566305435</v>
      </c>
      <c r="F1155" s="22">
        <v>0.16521633381077208</v>
      </c>
      <c r="G1155" s="22">
        <v>1.1184093181633921</v>
      </c>
      <c r="H1155" s="22">
        <v>3.4226954571250978</v>
      </c>
      <c r="I1155" s="22">
        <v>0.80913709699213576</v>
      </c>
      <c r="J1155" s="22">
        <v>0.16774315596032754</v>
      </c>
      <c r="K1155" s="22">
        <v>0.25123638623895356</v>
      </c>
      <c r="L1155" s="22">
        <v>1.0538064481258276</v>
      </c>
      <c r="M1155" s="22">
        <v>27.296435424154797</v>
      </c>
      <c r="N1155" s="22">
        <v>1201.2539523822393</v>
      </c>
      <c r="O1155" s="22">
        <v>0.60491041266924306</v>
      </c>
      <c r="P1155" s="22">
        <v>6.1603113261086939</v>
      </c>
      <c r="Q1155" s="22">
        <v>9.588411750398615</v>
      </c>
      <c r="R1155" s="22">
        <v>14.619084939058995</v>
      </c>
      <c r="S1155" s="22">
        <v>10.755884658000701</v>
      </c>
      <c r="T1155" s="22">
        <v>155.29821906331918</v>
      </c>
      <c r="U1155" s="22">
        <v>3.9822446828635519E-2</v>
      </c>
      <c r="V1155" s="22">
        <v>1.5519011972002268</v>
      </c>
      <c r="W1155" s="22">
        <v>0.51340431856876467</v>
      </c>
      <c r="X1155" s="22">
        <v>0.92006053563224599</v>
      </c>
      <c r="Y1155" s="22">
        <v>8.8722536010593725E-2</v>
      </c>
      <c r="Z1155" s="22">
        <v>7.5291192606004911</v>
      </c>
      <c r="AA1155" s="22">
        <v>7.8601734994459909</v>
      </c>
      <c r="AB1155" s="22">
        <v>0.49117639110342398</v>
      </c>
      <c r="AC1155" s="22">
        <v>0.49175742507364267</v>
      </c>
      <c r="AD1155" s="22">
        <v>0.44573412966516229</v>
      </c>
      <c r="AE1155" s="22">
        <v>3.9334648542010107</v>
      </c>
      <c r="AF1155" s="22">
        <v>0.50672918412020651</v>
      </c>
      <c r="AG1155" s="22">
        <v>0.99999999999999989</v>
      </c>
      <c r="AH1155" s="22">
        <v>0.2299273031916331</v>
      </c>
      <c r="AI1155" s="22">
        <v>5.5009053320001078</v>
      </c>
      <c r="AJ1155" s="22">
        <v>0.19491662838148255</v>
      </c>
      <c r="AK1155" s="22">
        <v>4.5253087587492908</v>
      </c>
      <c r="AL1155" s="22">
        <v>234.44045077426154</v>
      </c>
      <c r="AM1155" s="22">
        <v>0.13512417912061184</v>
      </c>
      <c r="AN1155" s="22">
        <v>0.82128476069507883</v>
      </c>
    </row>
    <row r="1156" spans="1:40" x14ac:dyDescent="0.2">
      <c r="A1156" s="20">
        <v>38180</v>
      </c>
      <c r="B1156" s="22">
        <v>0.49557414653892862</v>
      </c>
      <c r="C1156" s="22">
        <v>9.8110916205640261E-2</v>
      </c>
      <c r="D1156" s="22">
        <v>5.0867629199838081E-2</v>
      </c>
      <c r="E1156" s="22">
        <v>0.17783025232762112</v>
      </c>
      <c r="F1156" s="22">
        <v>0.16521387127243287</v>
      </c>
      <c r="G1156" s="22">
        <v>1.1168263392254756</v>
      </c>
      <c r="H1156" s="22">
        <v>3.4187019295641612</v>
      </c>
      <c r="I1156" s="22">
        <v>0.80817703413844288</v>
      </c>
      <c r="J1156" s="22">
        <v>0.16745378491431659</v>
      </c>
      <c r="K1156" s="22">
        <v>0.25119417082714884</v>
      </c>
      <c r="L1156" s="22">
        <v>1.0523546080151127</v>
      </c>
      <c r="M1156" s="22">
        <v>27.274321953852382</v>
      </c>
      <c r="N1156" s="22">
        <v>1187.5590338685738</v>
      </c>
      <c r="O1156" s="22">
        <v>0.60342733774119561</v>
      </c>
      <c r="P1156" s="22">
        <v>6.1597625151801374</v>
      </c>
      <c r="Q1156" s="22">
        <v>9.5830522196734584</v>
      </c>
      <c r="R1156" s="22">
        <v>14.601268384833356</v>
      </c>
      <c r="S1156" s="22">
        <v>10.740790716502495</v>
      </c>
      <c r="T1156" s="22">
        <v>154.81041694778034</v>
      </c>
      <c r="U1156" s="22">
        <v>3.9765213871272437E-2</v>
      </c>
      <c r="V1156" s="22">
        <v>1.5514775333963027</v>
      </c>
      <c r="W1156" s="22">
        <v>0.51268384833355829</v>
      </c>
      <c r="X1156" s="22">
        <v>0.92003778167588712</v>
      </c>
      <c r="Y1156" s="22">
        <v>8.9097287815409529E-2</v>
      </c>
      <c r="Z1156" s="22">
        <v>7.5226015382539471</v>
      </c>
      <c r="AA1156" s="22">
        <v>7.8599379301039001</v>
      </c>
      <c r="AB1156" s="22">
        <v>0.48731615166644177</v>
      </c>
      <c r="AC1156" s="22">
        <v>0.49108082579948731</v>
      </c>
      <c r="AD1156" s="22">
        <v>0.44347591418162191</v>
      </c>
      <c r="AE1156" s="22">
        <v>3.9286196194845497</v>
      </c>
      <c r="AF1156" s="22">
        <v>0.50603157468627713</v>
      </c>
      <c r="AG1156" s="22">
        <v>1</v>
      </c>
      <c r="AH1156" s="22">
        <v>0.22879503440831198</v>
      </c>
      <c r="AI1156" s="22">
        <v>5.4891377681824318</v>
      </c>
      <c r="AJ1156" s="22">
        <v>0.19417082714883283</v>
      </c>
      <c r="AK1156" s="22">
        <v>4.540547834300364</v>
      </c>
      <c r="AL1156" s="22">
        <v>232.76211037646743</v>
      </c>
      <c r="AM1156" s="22">
        <v>0.13493455673998112</v>
      </c>
      <c r="AN1156" s="22">
        <v>0.81231952503036031</v>
      </c>
    </row>
    <row r="1157" spans="1:40" x14ac:dyDescent="0.2">
      <c r="A1157" s="20">
        <v>38181</v>
      </c>
      <c r="B1157" s="22">
        <v>0.4920690209527892</v>
      </c>
      <c r="C1157" s="22">
        <v>9.7060714859868169E-2</v>
      </c>
      <c r="D1157" s="22">
        <v>5.0503724344890408E-2</v>
      </c>
      <c r="E1157" s="22">
        <v>0.17666523766143291</v>
      </c>
      <c r="F1157" s="22">
        <v>0.16549220299019346</v>
      </c>
      <c r="G1157" s="22">
        <v>1.1088366111140882</v>
      </c>
      <c r="H1157" s="22">
        <v>3.4156797599271203</v>
      </c>
      <c r="I1157" s="22">
        <v>0.80760677348480781</v>
      </c>
      <c r="J1157" s="22">
        <v>0.16518407373667007</v>
      </c>
      <c r="K1157" s="22">
        <v>0.24874068913777395</v>
      </c>
      <c r="L1157" s="22">
        <v>1.0448529017737527</v>
      </c>
      <c r="M1157" s="22">
        <v>27.16226354429023</v>
      </c>
      <c r="N1157" s="22">
        <v>1196.7472268367183</v>
      </c>
      <c r="O1157" s="22">
        <v>0.60126734901666579</v>
      </c>
      <c r="P1157" s="22">
        <v>6.1331118375221045</v>
      </c>
      <c r="Q1157" s="22">
        <v>9.5506671668184993</v>
      </c>
      <c r="R1157" s="22">
        <v>14.550399228337174</v>
      </c>
      <c r="S1157" s="22">
        <v>10.663951556722575</v>
      </c>
      <c r="T1157" s="22">
        <v>153.97084829323185</v>
      </c>
      <c r="U1157" s="22">
        <v>3.9480735223192752E-2</v>
      </c>
      <c r="V1157" s="22">
        <v>1.5366271903970847</v>
      </c>
      <c r="W1157" s="22">
        <v>0.50901612989657574</v>
      </c>
      <c r="X1157" s="22">
        <v>0.92224425271957555</v>
      </c>
      <c r="Y1157" s="22">
        <v>8.7990997267027499E-2</v>
      </c>
      <c r="Z1157" s="22">
        <v>7.4687851669256737</v>
      </c>
      <c r="AA1157" s="22">
        <v>7.794330421735169</v>
      </c>
      <c r="AB1157" s="22">
        <v>0.48443277423503561</v>
      </c>
      <c r="AC1157" s="22">
        <v>0.48756765446653449</v>
      </c>
      <c r="AD1157" s="22">
        <v>0.44473768822678311</v>
      </c>
      <c r="AE1157" s="22">
        <v>3.901184288087455</v>
      </c>
      <c r="AF1157" s="22">
        <v>0.50238465248378972</v>
      </c>
      <c r="AG1157" s="22">
        <v>1</v>
      </c>
      <c r="AH1157" s="22">
        <v>0.22778789989818335</v>
      </c>
      <c r="AI1157" s="22">
        <v>5.4592465569905144</v>
      </c>
      <c r="AJ1157" s="22">
        <v>0.19197792186913884</v>
      </c>
      <c r="AK1157" s="22">
        <v>4.5027061786613789</v>
      </c>
      <c r="AL1157" s="22">
        <v>230.02518621724451</v>
      </c>
      <c r="AM1157" s="22">
        <v>0.13396924066234392</v>
      </c>
      <c r="AN1157" s="22">
        <v>0.81587267563367449</v>
      </c>
    </row>
    <row r="1158" spans="1:40" x14ac:dyDescent="0.2">
      <c r="A1158" s="20">
        <v>38182</v>
      </c>
      <c r="B1158" s="22">
        <v>0.49495317027154501</v>
      </c>
      <c r="C1158" s="22">
        <v>9.7513644633110977E-2</v>
      </c>
      <c r="D1158" s="22">
        <v>5.0803854187723194E-2</v>
      </c>
      <c r="E1158" s="22">
        <v>0.17818206320328819</v>
      </c>
      <c r="F1158" s="22">
        <v>0.16563573883161511</v>
      </c>
      <c r="G1158" s="22">
        <v>1.1153830604406711</v>
      </c>
      <c r="H1158" s="22">
        <v>3.4147294656694291</v>
      </c>
      <c r="I1158" s="22">
        <v>0.80906946971228355</v>
      </c>
      <c r="J1158" s="22">
        <v>0.16684859510814634</v>
      </c>
      <c r="K1158" s="22">
        <v>0.25015834512499158</v>
      </c>
      <c r="L1158" s="22">
        <v>1.0511016777845157</v>
      </c>
      <c r="M1158" s="22">
        <v>27.138332996428812</v>
      </c>
      <c r="N1158" s="22">
        <v>1206.7919951485749</v>
      </c>
      <c r="O1158" s="22">
        <v>0.60508052018058078</v>
      </c>
      <c r="P1158" s="22">
        <v>6.1828717741392092</v>
      </c>
      <c r="Q1158" s="22">
        <v>9.5936931473620373</v>
      </c>
      <c r="R1158" s="22">
        <v>14.710599016238797</v>
      </c>
      <c r="S1158" s="22">
        <v>10.767468499427263</v>
      </c>
      <c r="T1158" s="22">
        <v>155.2860319385486</v>
      </c>
      <c r="U1158" s="22">
        <v>3.9715652584057681E-2</v>
      </c>
      <c r="V1158" s="22">
        <v>1.5426184219392223</v>
      </c>
      <c r="W1158" s="22">
        <v>0.51202749140893467</v>
      </c>
      <c r="X1158" s="22">
        <v>0.92689171888686739</v>
      </c>
      <c r="Y1158" s="22">
        <v>8.7918603867663897E-2</v>
      </c>
      <c r="Z1158" s="22">
        <v>7.53048985917391</v>
      </c>
      <c r="AA1158" s="22">
        <v>7.8471801091570637</v>
      </c>
      <c r="AB1158" s="22">
        <v>0.48271679805942991</v>
      </c>
      <c r="AC1158" s="22">
        <v>0.49045212586752912</v>
      </c>
      <c r="AD1158" s="22">
        <v>0.44558991981672397</v>
      </c>
      <c r="AE1158" s="22">
        <v>3.9188733912809104</v>
      </c>
      <c r="AF1158" s="22">
        <v>0.50535678188801292</v>
      </c>
      <c r="AG1158" s="22">
        <v>0.99999999999999989</v>
      </c>
      <c r="AH1158" s="22">
        <v>0.22940502661545717</v>
      </c>
      <c r="AI1158" s="22">
        <v>5.4915436965164073</v>
      </c>
      <c r="AJ1158" s="22">
        <v>0.19270938615996225</v>
      </c>
      <c r="AK1158" s="22">
        <v>4.5381039013543552</v>
      </c>
      <c r="AL1158" s="22">
        <v>233.81173775352065</v>
      </c>
      <c r="AM1158" s="22">
        <v>0.13476180850347011</v>
      </c>
      <c r="AN1158" s="22">
        <v>0.81366484738225175</v>
      </c>
    </row>
    <row r="1159" spans="1:40" x14ac:dyDescent="0.2">
      <c r="A1159" s="20">
        <v>38183</v>
      </c>
      <c r="B1159" s="22">
        <v>0.49395467688790262</v>
      </c>
      <c r="C1159" s="22">
        <v>9.7142088628874995E-2</v>
      </c>
      <c r="D1159" s="22">
        <v>5.0700020173492025E-2</v>
      </c>
      <c r="E1159" s="22">
        <v>0.17797054670163404</v>
      </c>
      <c r="F1159" s="22">
        <v>0.16625647232869342</v>
      </c>
      <c r="G1159" s="22">
        <v>1.1131329433124872</v>
      </c>
      <c r="H1159" s="22">
        <v>3.4207517988030394</v>
      </c>
      <c r="I1159" s="22">
        <v>0.80906462241947408</v>
      </c>
      <c r="J1159" s="22">
        <v>0.16616232936587991</v>
      </c>
      <c r="K1159" s="22">
        <v>0.24925021854616367</v>
      </c>
      <c r="L1159" s="22">
        <v>1.048967789657723</v>
      </c>
      <c r="M1159" s="22">
        <v>27.273216327079549</v>
      </c>
      <c r="N1159" s="22">
        <v>1207.0472732163271</v>
      </c>
      <c r="O1159" s="22">
        <v>0.60359088158160179</v>
      </c>
      <c r="P1159" s="22">
        <v>6.1865375563176652</v>
      </c>
      <c r="Q1159" s="22">
        <v>9.5716495191984396</v>
      </c>
      <c r="R1159" s="22">
        <v>14.76027166969269</v>
      </c>
      <c r="S1159" s="22">
        <v>10.745746755430032</v>
      </c>
      <c r="T1159" s="22">
        <v>156.47905319077398</v>
      </c>
      <c r="U1159" s="22">
        <v>3.9635532243964766E-2</v>
      </c>
      <c r="V1159" s="22">
        <v>1.5446170398762691</v>
      </c>
      <c r="W1159" s="22">
        <v>0.51103490014121444</v>
      </c>
      <c r="X1159" s="22">
        <v>0.92136372806132727</v>
      </c>
      <c r="Y1159" s="22">
        <v>8.7472261448456726E-2</v>
      </c>
      <c r="Z1159" s="22">
        <v>7.5260574272073164</v>
      </c>
      <c r="AA1159" s="22">
        <v>7.827314908210611</v>
      </c>
      <c r="AB1159" s="22">
        <v>0.48523972833030732</v>
      </c>
      <c r="AC1159" s="22">
        <v>0.48944926366754082</v>
      </c>
      <c r="AD1159" s="22">
        <v>0.44551139802299777</v>
      </c>
      <c r="AE1159" s="22">
        <v>3.9106986752740229</v>
      </c>
      <c r="AF1159" s="22">
        <v>0.50435074978145389</v>
      </c>
      <c r="AG1159" s="22">
        <v>1</v>
      </c>
      <c r="AH1159" s="22">
        <v>0.22958778831282362</v>
      </c>
      <c r="AI1159" s="22">
        <v>5.4912245309663099</v>
      </c>
      <c r="AJ1159" s="22">
        <v>0.1932620536614888</v>
      </c>
      <c r="AK1159" s="22">
        <v>4.5545020509716903</v>
      </c>
      <c r="AL1159" s="22">
        <v>233.0374554502051</v>
      </c>
      <c r="AM1159" s="22">
        <v>0.13448994687647098</v>
      </c>
      <c r="AN1159" s="22">
        <v>0.8173761011364401</v>
      </c>
    </row>
    <row r="1160" spans="1:40" x14ac:dyDescent="0.2">
      <c r="A1160" s="20">
        <v>38184</v>
      </c>
      <c r="B1160" s="22">
        <v>0.49772333044232436</v>
      </c>
      <c r="C1160" s="22">
        <v>9.9102883781439707E-2</v>
      </c>
      <c r="D1160" s="22">
        <v>5.1088193842150909E-2</v>
      </c>
      <c r="E1160" s="22">
        <v>0.17756667389418906</v>
      </c>
      <c r="F1160" s="22">
        <v>0.16611556808326106</v>
      </c>
      <c r="G1160" s="22">
        <v>1.1216120988725065</v>
      </c>
      <c r="H1160" s="22">
        <v>3.3922376409366866</v>
      </c>
      <c r="I1160" s="22">
        <v>0.80920696010407633</v>
      </c>
      <c r="J1160" s="22">
        <v>0.16873102775368604</v>
      </c>
      <c r="K1160" s="22">
        <v>0.25372669124024283</v>
      </c>
      <c r="L1160" s="22">
        <v>1.0568354293148308</v>
      </c>
      <c r="M1160" s="22">
        <v>27.175032523850824</v>
      </c>
      <c r="N1160" s="22">
        <v>1206.9058976582826</v>
      </c>
      <c r="O1160" s="22">
        <v>0.60799273633998263</v>
      </c>
      <c r="P1160" s="22">
        <v>6.203924544666088</v>
      </c>
      <c r="Q1160" s="22">
        <v>9.5891153512575897</v>
      </c>
      <c r="R1160" s="22">
        <v>14.731949262792712</v>
      </c>
      <c r="S1160" s="22">
        <v>10.834507805724197</v>
      </c>
      <c r="T1160" s="22">
        <v>157.76777970511708</v>
      </c>
      <c r="U1160" s="22">
        <v>3.9936578490893319E-2</v>
      </c>
      <c r="V1160" s="22">
        <v>1.5458315264527318</v>
      </c>
      <c r="W1160" s="22">
        <v>0.51493386816999132</v>
      </c>
      <c r="X1160" s="22">
        <v>0.92278295750216821</v>
      </c>
      <c r="Y1160" s="22">
        <v>8.927797051170859E-2</v>
      </c>
      <c r="Z1160" s="22">
        <v>7.5861882046834337</v>
      </c>
      <c r="AA1160" s="22">
        <v>7.8883889852558537</v>
      </c>
      <c r="AB1160" s="22">
        <v>0.48108196010407628</v>
      </c>
      <c r="AC1160" s="22">
        <v>0.49318354293148303</v>
      </c>
      <c r="AD1160" s="22">
        <v>0.44629499132697309</v>
      </c>
      <c r="AE1160" s="22">
        <v>3.9418907198612314</v>
      </c>
      <c r="AF1160" s="22">
        <v>0.50818516912402423</v>
      </c>
      <c r="AG1160" s="22">
        <v>0.99999999999999989</v>
      </c>
      <c r="AH1160" s="22">
        <v>0.23032307025151777</v>
      </c>
      <c r="AI1160" s="22">
        <v>5.527699479618386</v>
      </c>
      <c r="AJ1160" s="22">
        <v>0.19324588031222895</v>
      </c>
      <c r="AK1160" s="22">
        <v>4.5784095836947083</v>
      </c>
      <c r="AL1160" s="22">
        <v>236.47549869904594</v>
      </c>
      <c r="AM1160" s="22">
        <v>0.1355160450997398</v>
      </c>
      <c r="AN1160" s="22">
        <v>0.80375921509106674</v>
      </c>
    </row>
    <row r="1161" spans="1:40" x14ac:dyDescent="0.2">
      <c r="A1161" s="20">
        <v>38187</v>
      </c>
      <c r="B1161" s="22">
        <v>0.49708346303238643</v>
      </c>
      <c r="C1161" s="22">
        <v>9.9121655456157212E-2</v>
      </c>
      <c r="D1161" s="22">
        <v>5.1021126284020626E-2</v>
      </c>
      <c r="E1161" s="22">
        <v>0.17687341823546129</v>
      </c>
      <c r="F1161" s="22">
        <v>0.16627644168956135</v>
      </c>
      <c r="G1161" s="22">
        <v>1.120139668962904</v>
      </c>
      <c r="H1161" s="22">
        <v>3.3896791132644912</v>
      </c>
      <c r="I1161" s="22">
        <v>0.80865893434746716</v>
      </c>
      <c r="J1161" s="22">
        <v>0.16837418289596556</v>
      </c>
      <c r="K1161" s="22">
        <v>0.25278458227882361</v>
      </c>
      <c r="L1161" s="22">
        <v>1.0555563074341243</v>
      </c>
      <c r="M1161" s="22">
        <v>27.074395376849058</v>
      </c>
      <c r="N1161" s="22">
        <v>1212.0884028745822</v>
      </c>
      <c r="O1161" s="22">
        <v>0.60631487772198844</v>
      </c>
      <c r="P1161" s="22">
        <v>6.2323214551557067</v>
      </c>
      <c r="Q1161" s="22">
        <v>9.5995344367903215</v>
      </c>
      <c r="R1161" s="22">
        <v>14.650353909242241</v>
      </c>
      <c r="S1161" s="22">
        <v>10.82705138789265</v>
      </c>
      <c r="T1161" s="22">
        <v>156.61329832586719</v>
      </c>
      <c r="U1161" s="22">
        <v>3.9884150550149551E-2</v>
      </c>
      <c r="V1161" s="22">
        <v>1.5383886640771971</v>
      </c>
      <c r="W1161" s="22">
        <v>0.51423080566796142</v>
      </c>
      <c r="X1161" s="22">
        <v>0.92352041575877331</v>
      </c>
      <c r="Y1161" s="22">
        <v>8.8700618495310538E-2</v>
      </c>
      <c r="Z1161" s="22">
        <v>7.5572818687490697</v>
      </c>
      <c r="AA1161" s="22">
        <v>7.9105144202790676</v>
      </c>
      <c r="AB1161" s="22">
        <v>0.4828864919000122</v>
      </c>
      <c r="AC1161" s="22">
        <v>0.49253610144947152</v>
      </c>
      <c r="AD1161" s="22">
        <v>0.44488354152850895</v>
      </c>
      <c r="AE1161" s="22">
        <v>3.9350918269295838</v>
      </c>
      <c r="AF1161" s="22">
        <v>0.50751803380746796</v>
      </c>
      <c r="AG1161" s="22">
        <v>1</v>
      </c>
      <c r="AH1161" s="22">
        <v>0.23000717292154449</v>
      </c>
      <c r="AI1161" s="22">
        <v>5.5190894449782784</v>
      </c>
      <c r="AJ1161" s="22">
        <v>0.19326286727388378</v>
      </c>
      <c r="AK1161" s="22">
        <v>4.5757825928081317</v>
      </c>
      <c r="AL1161" s="22">
        <v>233.45829555143527</v>
      </c>
      <c r="AM1161" s="22">
        <v>0.13533814234865812</v>
      </c>
      <c r="AN1161" s="22">
        <v>0.79546346546847302</v>
      </c>
    </row>
    <row r="1162" spans="1:40" x14ac:dyDescent="0.2">
      <c r="A1162" s="20">
        <v>38188</v>
      </c>
      <c r="B1162" s="22">
        <v>0.49216750418760463</v>
      </c>
      <c r="C1162" s="22">
        <v>9.7500837520938022E-2</v>
      </c>
      <c r="D1162" s="22">
        <v>5.0517922948073696E-2</v>
      </c>
      <c r="E1162" s="22">
        <v>0.17598659966499161</v>
      </c>
      <c r="F1162" s="22">
        <v>0.16668676716917921</v>
      </c>
      <c r="G1162" s="22">
        <v>1.1091055276381909</v>
      </c>
      <c r="H1162" s="22">
        <v>3.4086432160804017</v>
      </c>
      <c r="I1162" s="22">
        <v>0.8078391959798995</v>
      </c>
      <c r="J1162" s="22">
        <v>0.16518592964824119</v>
      </c>
      <c r="K1162" s="22">
        <v>0.2481340033500837</v>
      </c>
      <c r="L1162" s="22">
        <v>1.0451993299832496</v>
      </c>
      <c r="M1162" s="22">
        <v>27.100837520938022</v>
      </c>
      <c r="N1162" s="22">
        <v>1202.6800670016748</v>
      </c>
      <c r="O1162" s="22">
        <v>0.60100502512562815</v>
      </c>
      <c r="P1162" s="22">
        <v>6.1708542713567827</v>
      </c>
      <c r="Q1162" s="22">
        <v>9.5048576214405358</v>
      </c>
      <c r="R1162" s="22">
        <v>14.552763819095475</v>
      </c>
      <c r="S1162" s="22">
        <v>10.706867671691793</v>
      </c>
      <c r="T1162" s="22">
        <v>155.48408710217754</v>
      </c>
      <c r="U1162" s="22">
        <v>3.9492127303182578E-2</v>
      </c>
      <c r="V1162" s="22">
        <v>1.5288442211055275</v>
      </c>
      <c r="W1162" s="22">
        <v>0.50914572864321606</v>
      </c>
      <c r="X1162" s="22">
        <v>0.92175544388609698</v>
      </c>
      <c r="Y1162" s="22">
        <v>8.7571189279731981E-2</v>
      </c>
      <c r="Z1162" s="22">
        <v>7.4881072026800668</v>
      </c>
      <c r="AA1162" s="22">
        <v>7.7989949748743719</v>
      </c>
      <c r="AB1162" s="22">
        <v>0.484824120603015</v>
      </c>
      <c r="AC1162" s="22">
        <v>0.48769179229480736</v>
      </c>
      <c r="AD1162" s="22">
        <v>0.44261306532663314</v>
      </c>
      <c r="AE1162" s="22">
        <v>3.8973534338358453</v>
      </c>
      <c r="AF1162" s="22">
        <v>0.50252596314907871</v>
      </c>
      <c r="AG1162" s="22">
        <v>1</v>
      </c>
      <c r="AH1162" s="22">
        <v>0.22854271356783917</v>
      </c>
      <c r="AI1162" s="22">
        <v>5.4726968174204353</v>
      </c>
      <c r="AJ1162" s="22">
        <v>0.1932328308207705</v>
      </c>
      <c r="AK1162" s="22">
        <v>4.5286432160804022</v>
      </c>
      <c r="AL1162" s="22">
        <v>231.82579564489112</v>
      </c>
      <c r="AM1162" s="22">
        <v>0.13400335008375208</v>
      </c>
      <c r="AN1162" s="22">
        <v>0.79597989949748738</v>
      </c>
    </row>
    <row r="1163" spans="1:40" x14ac:dyDescent="0.2">
      <c r="A1163" s="20">
        <v>38189</v>
      </c>
      <c r="B1163" s="22">
        <v>0.49038012203426035</v>
      </c>
      <c r="C1163" s="22">
        <v>9.5411031149445227E-2</v>
      </c>
      <c r="D1163" s="22">
        <v>5.0333124157175849E-2</v>
      </c>
      <c r="E1163" s="22">
        <v>0.17641561077212703</v>
      </c>
      <c r="F1163" s="22">
        <v>0.1667490019626954</v>
      </c>
      <c r="G1163" s="22">
        <v>1.1050642882892505</v>
      </c>
      <c r="H1163" s="22">
        <v>3.4281746932453898</v>
      </c>
      <c r="I1163" s="22">
        <v>0.80927139938849357</v>
      </c>
      <c r="J1163" s="22">
        <v>0.16378493130565974</v>
      </c>
      <c r="K1163" s="22">
        <v>0.24592440284657596</v>
      </c>
      <c r="L1163" s="22">
        <v>1.0413768241718626</v>
      </c>
      <c r="M1163" s="22">
        <v>27.165307021643056</v>
      </c>
      <c r="N1163" s="22">
        <v>1202.718399935912</v>
      </c>
      <c r="O1163" s="22">
        <v>0.59950331788990208</v>
      </c>
      <c r="P1163" s="22">
        <v>6.1524493637929414</v>
      </c>
      <c r="Q1163" s="22">
        <v>9.5037184399909211</v>
      </c>
      <c r="R1163" s="22">
        <v>14.654792581812355</v>
      </c>
      <c r="S1163" s="22">
        <v>10.708039040281987</v>
      </c>
      <c r="T1163" s="22">
        <v>155.31997276259395</v>
      </c>
      <c r="U1163" s="22">
        <v>3.9348705555629734E-2</v>
      </c>
      <c r="V1163" s="22">
        <v>1.5309024393500406</v>
      </c>
      <c r="W1163" s="22">
        <v>0.50729668745076573</v>
      </c>
      <c r="X1163" s="22">
        <v>0.9223600411231424</v>
      </c>
      <c r="Y1163" s="22">
        <v>8.5410630599356455E-2</v>
      </c>
      <c r="Z1163" s="22">
        <v>7.459577820206416</v>
      </c>
      <c r="AA1163" s="22">
        <v>7.7533145519847251</v>
      </c>
      <c r="AB1163" s="22">
        <v>0.48640132448562684</v>
      </c>
      <c r="AC1163" s="22">
        <v>0.4859206643790806</v>
      </c>
      <c r="AD1163" s="22">
        <v>0.44813543933668898</v>
      </c>
      <c r="AE1163" s="22">
        <v>3.8834666275017686</v>
      </c>
      <c r="AF1163" s="22">
        <v>0.50070096265538</v>
      </c>
      <c r="AG1163" s="22">
        <v>0.99999999999999989</v>
      </c>
      <c r="AH1163" s="22">
        <v>0.22884761739455517</v>
      </c>
      <c r="AI1163" s="22">
        <v>5.4808603815907171</v>
      </c>
      <c r="AJ1163" s="22">
        <v>0.19606926846202116</v>
      </c>
      <c r="AK1163" s="22">
        <v>4.5141995006475559</v>
      </c>
      <c r="AL1163" s="22">
        <v>230.31630105344672</v>
      </c>
      <c r="AM1163" s="22">
        <v>0.13351669626286766</v>
      </c>
      <c r="AN1163" s="22">
        <v>0.80911117935297794</v>
      </c>
    </row>
    <row r="1164" spans="1:40" x14ac:dyDescent="0.2">
      <c r="A1164" s="20">
        <v>38190</v>
      </c>
      <c r="B1164" s="22">
        <v>0.48973278574857326</v>
      </c>
      <c r="C1164" s="22">
        <v>9.5325084004480226E-2</v>
      </c>
      <c r="D1164" s="22">
        <v>5.0268014294095678E-2</v>
      </c>
      <c r="E1164" s="22">
        <v>0.17564936796629152</v>
      </c>
      <c r="F1164" s="22">
        <v>0.16635553896207797</v>
      </c>
      <c r="G1164" s="22">
        <v>1.1036055256280335</v>
      </c>
      <c r="H1164" s="22">
        <v>3.4232492399594641</v>
      </c>
      <c r="I1164" s="22">
        <v>0.80925649367966279</v>
      </c>
      <c r="J1164" s="22">
        <v>0.16332871086457945</v>
      </c>
      <c r="K1164" s="22">
        <v>0.24589311429942931</v>
      </c>
      <c r="L1164" s="22">
        <v>1.0399887994026347</v>
      </c>
      <c r="M1164" s="22">
        <v>26.960104538908741</v>
      </c>
      <c r="N1164" s="22">
        <v>1206.9977065443491</v>
      </c>
      <c r="O1164" s="22">
        <v>0.59856525681369666</v>
      </c>
      <c r="P1164" s="22">
        <v>6.1616619553042824</v>
      </c>
      <c r="Q1164" s="22">
        <v>9.4898394581044325</v>
      </c>
      <c r="R1164" s="22">
        <v>14.634113819403701</v>
      </c>
      <c r="S1164" s="22">
        <v>10.713904741586216</v>
      </c>
      <c r="T1164" s="22">
        <v>154.9815990186143</v>
      </c>
      <c r="U1164" s="22">
        <v>3.929676249399968E-2</v>
      </c>
      <c r="V1164" s="22">
        <v>1.5234145821110459</v>
      </c>
      <c r="W1164" s="22">
        <v>0.50662702010773908</v>
      </c>
      <c r="X1164" s="22">
        <v>0.92411595285081871</v>
      </c>
      <c r="Y1164" s="22">
        <v>8.5511227265454154E-2</v>
      </c>
      <c r="Z1164" s="22">
        <v>7.4603978878873543</v>
      </c>
      <c r="AA1164" s="22">
        <v>7.7470798442583604</v>
      </c>
      <c r="AB1164" s="22">
        <v>0.48389247426529414</v>
      </c>
      <c r="AC1164" s="22">
        <v>0.48527921489146086</v>
      </c>
      <c r="AD1164" s="22">
        <v>0.44581044322363855</v>
      </c>
      <c r="AE1164" s="22">
        <v>3.8788735399221288</v>
      </c>
      <c r="AF1164" s="22">
        <v>0.50004000213344713</v>
      </c>
      <c r="AG1164" s="22">
        <v>1</v>
      </c>
      <c r="AH1164" s="22">
        <v>0.22886553949543972</v>
      </c>
      <c r="AI1164" s="22">
        <v>5.4629580244279694</v>
      </c>
      <c r="AJ1164" s="22">
        <v>0.19434369833057763</v>
      </c>
      <c r="AK1164" s="22">
        <v>4.5062403328177503</v>
      </c>
      <c r="AL1164" s="22">
        <v>231.54701584084484</v>
      </c>
      <c r="AM1164" s="22">
        <v>0.13334044482372392</v>
      </c>
      <c r="AN1164" s="22">
        <v>0.80372286521947833</v>
      </c>
    </row>
    <row r="1165" spans="1:40" x14ac:dyDescent="0.2">
      <c r="A1165" s="20">
        <v>38191</v>
      </c>
      <c r="B1165" s="22">
        <v>0.48278037751721964</v>
      </c>
      <c r="C1165" s="22">
        <v>9.3196277406803724E-2</v>
      </c>
      <c r="D1165" s="22">
        <v>4.955307850044692E-2</v>
      </c>
      <c r="E1165" s="22">
        <v>0.17368158157631841</v>
      </c>
      <c r="F1165" s="22">
        <v>0.1665834165834166</v>
      </c>
      <c r="G1165" s="22">
        <v>1.0879383774120617</v>
      </c>
      <c r="H1165" s="22">
        <v>3.4307797465692205</v>
      </c>
      <c r="I1165" s="22">
        <v>0.80817866344182132</v>
      </c>
      <c r="J1165" s="22">
        <v>0.1589463168410537</v>
      </c>
      <c r="K1165" s="22">
        <v>0.24086439875913562</v>
      </c>
      <c r="L1165" s="22">
        <v>1.0252247752247752</v>
      </c>
      <c r="M1165" s="22">
        <v>27.036121772963881</v>
      </c>
      <c r="N1165" s="22">
        <v>1192.886061307114</v>
      </c>
      <c r="O1165" s="22">
        <v>0.59046216940953788</v>
      </c>
      <c r="P1165" s="22">
        <v>6.0781323939218677</v>
      </c>
      <c r="Q1165" s="22">
        <v>9.4037541405962468</v>
      </c>
      <c r="R1165" s="22">
        <v>14.477627635522373</v>
      </c>
      <c r="S1165" s="22">
        <v>10.561806614438193</v>
      </c>
      <c r="T1165" s="22">
        <v>153.43866659656132</v>
      </c>
      <c r="U1165" s="22">
        <v>3.8737578211262426E-2</v>
      </c>
      <c r="V1165" s="22">
        <v>1.5044166359955835</v>
      </c>
      <c r="W1165" s="22">
        <v>0.49943477575056527</v>
      </c>
      <c r="X1165" s="22">
        <v>0.92504863557495132</v>
      </c>
      <c r="Y1165" s="22">
        <v>8.3534886166465108E-2</v>
      </c>
      <c r="Z1165" s="22">
        <v>7.3676323676323676</v>
      </c>
      <c r="AA1165" s="22">
        <v>7.6568168673431831</v>
      </c>
      <c r="AB1165" s="22">
        <v>0.48136074451863925</v>
      </c>
      <c r="AC1165" s="22">
        <v>0.47837688627162311</v>
      </c>
      <c r="AD1165" s="22">
        <v>0.44575161680424835</v>
      </c>
      <c r="AE1165" s="22">
        <v>3.8223224144276777</v>
      </c>
      <c r="AF1165" s="22">
        <v>0.49292812450707191</v>
      </c>
      <c r="AG1165" s="22">
        <v>1</v>
      </c>
      <c r="AH1165" s="22">
        <v>0.22645775277354227</v>
      </c>
      <c r="AI1165" s="22">
        <v>5.3959198696040795</v>
      </c>
      <c r="AJ1165" s="22">
        <v>0.1926363110573637</v>
      </c>
      <c r="AK1165" s="22">
        <v>4.461985383038015</v>
      </c>
      <c r="AL1165" s="22">
        <v>228.45575477154426</v>
      </c>
      <c r="AM1165" s="22">
        <v>0.1314474998685525</v>
      </c>
      <c r="AN1165" s="22">
        <v>0.81234554918765445</v>
      </c>
    </row>
    <row r="1166" spans="1:40" x14ac:dyDescent="0.2">
      <c r="A1166" s="20">
        <v>38194</v>
      </c>
      <c r="B1166" s="22">
        <v>0.48474289937704573</v>
      </c>
      <c r="C1166" s="22">
        <v>9.3561925878999044E-2</v>
      </c>
      <c r="D1166" s="22">
        <v>4.9754513778904018E-2</v>
      </c>
      <c r="E1166" s="22">
        <v>0.17572062084257206</v>
      </c>
      <c r="F1166" s="22">
        <v>0.16686463942561502</v>
      </c>
      <c r="G1166" s="22">
        <v>1.0923740893253089</v>
      </c>
      <c r="H1166" s="22">
        <v>3.4394467321296589</v>
      </c>
      <c r="I1166" s="22">
        <v>0.8079004329004329</v>
      </c>
      <c r="J1166" s="22">
        <v>0.16029194382852918</v>
      </c>
      <c r="K1166" s="22">
        <v>0.24299176433322775</v>
      </c>
      <c r="L1166" s="22">
        <v>1.0293791574279378</v>
      </c>
      <c r="M1166" s="22">
        <v>26.961250131981839</v>
      </c>
      <c r="N1166" s="22">
        <v>1205.3901383169675</v>
      </c>
      <c r="O1166" s="22">
        <v>0.59471016788089959</v>
      </c>
      <c r="P1166" s="22">
        <v>6.1028402491817131</v>
      </c>
      <c r="Q1166" s="22">
        <v>9.4221835075493612</v>
      </c>
      <c r="R1166" s="22">
        <v>14.512723049308415</v>
      </c>
      <c r="S1166" s="22">
        <v>10.617938971597509</v>
      </c>
      <c r="T1166" s="22">
        <v>153.23091542603737</v>
      </c>
      <c r="U1166" s="22">
        <v>3.8896367859782496E-2</v>
      </c>
      <c r="V1166" s="22">
        <v>1.5140956604371238</v>
      </c>
      <c r="W1166" s="22">
        <v>0.50146499841621794</v>
      </c>
      <c r="X1166" s="22">
        <v>0.92141801288142744</v>
      </c>
      <c r="Y1166" s="22">
        <v>8.3848062506599083E-2</v>
      </c>
      <c r="Z1166" s="22">
        <v>7.4041811846689898</v>
      </c>
      <c r="AA1166" s="22">
        <v>7.6945412311265962</v>
      </c>
      <c r="AB1166" s="22">
        <v>0.48259159539647339</v>
      </c>
      <c r="AC1166" s="22">
        <v>0.48032150776053212</v>
      </c>
      <c r="AD1166" s="22">
        <v>0.44670573329109914</v>
      </c>
      <c r="AE1166" s="22">
        <v>3.837741526765917</v>
      </c>
      <c r="AF1166" s="22">
        <v>0.49494509555485167</v>
      </c>
      <c r="AG1166" s="22">
        <v>1</v>
      </c>
      <c r="AH1166" s="22">
        <v>0.2273651145602365</v>
      </c>
      <c r="AI1166" s="22">
        <v>5.4429310526871504</v>
      </c>
      <c r="AJ1166" s="22">
        <v>0.19579505859993665</v>
      </c>
      <c r="AK1166" s="22">
        <v>4.5005807200929153</v>
      </c>
      <c r="AL1166" s="22">
        <v>227.77425826206314</v>
      </c>
      <c r="AM1166" s="22">
        <v>0.13198183929891247</v>
      </c>
      <c r="AN1166" s="22">
        <v>0.81960722204624648</v>
      </c>
    </row>
    <row r="1167" spans="1:40" x14ac:dyDescent="0.2">
      <c r="A1167" s="20">
        <v>38195</v>
      </c>
      <c r="B1167" s="22">
        <v>0.48095331630982779</v>
      </c>
      <c r="C1167" s="22">
        <v>9.1599554769855304E-2</v>
      </c>
      <c r="D1167" s="22">
        <v>4.9365547043802784E-2</v>
      </c>
      <c r="E1167" s="22">
        <v>0.17447783670529693</v>
      </c>
      <c r="F1167" s="22">
        <v>0.16696130426242387</v>
      </c>
      <c r="G1167" s="22">
        <v>1.0838342172461206</v>
      </c>
      <c r="H1167" s="22">
        <v>3.4430694689975772</v>
      </c>
      <c r="I1167" s="22">
        <v>0.80750343743861719</v>
      </c>
      <c r="J1167" s="22">
        <v>0.15783408629607804</v>
      </c>
      <c r="K1167" s="22">
        <v>0.23851240751653244</v>
      </c>
      <c r="L1167" s="22">
        <v>1.0213186669285668</v>
      </c>
      <c r="M1167" s="22">
        <v>26.868329732207162</v>
      </c>
      <c r="N1167" s="22">
        <v>1189.4192365612519</v>
      </c>
      <c r="O1167" s="22">
        <v>0.59110849211025995</v>
      </c>
      <c r="P1167" s="22">
        <v>6.0459634649381266</v>
      </c>
      <c r="Q1167" s="22">
        <v>9.3825705493354299</v>
      </c>
      <c r="R1167" s="22">
        <v>14.521050219341321</v>
      </c>
      <c r="S1167" s="22">
        <v>10.528383421724612</v>
      </c>
      <c r="T1167" s="22">
        <v>152.29489949584234</v>
      </c>
      <c r="U1167" s="22">
        <v>3.8590977542067702E-2</v>
      </c>
      <c r="V1167" s="22">
        <v>1.5030445884894912</v>
      </c>
      <c r="W1167" s="22">
        <v>0.4975839717147908</v>
      </c>
      <c r="X1167" s="22">
        <v>0.92197996464348853</v>
      </c>
      <c r="Y1167" s="22">
        <v>8.2144961697112551E-2</v>
      </c>
      <c r="Z1167" s="22">
        <v>7.3462973875466506</v>
      </c>
      <c r="AA1167" s="22">
        <v>7.6330779807503433</v>
      </c>
      <c r="AB1167" s="22">
        <v>0.48023309107575457</v>
      </c>
      <c r="AC1167" s="22">
        <v>0.4765795848883651</v>
      </c>
      <c r="AD1167" s="22">
        <v>0.44705035029136381</v>
      </c>
      <c r="AE1167" s="22">
        <v>3.8084200877365282</v>
      </c>
      <c r="AF1167" s="22">
        <v>0.49106265959536438</v>
      </c>
      <c r="AG1167" s="22">
        <v>1</v>
      </c>
      <c r="AH1167" s="22">
        <v>0.22588882341386762</v>
      </c>
      <c r="AI1167" s="22">
        <v>5.4082367576769457</v>
      </c>
      <c r="AJ1167" s="22">
        <v>0.195442938518955</v>
      </c>
      <c r="AK1167" s="22">
        <v>4.4549204478491458</v>
      </c>
      <c r="AL1167" s="22">
        <v>228.90067439271917</v>
      </c>
      <c r="AM1167" s="22">
        <v>0.13095004255876383</v>
      </c>
      <c r="AN1167" s="22">
        <v>0.82550906829044723</v>
      </c>
    </row>
    <row r="1168" spans="1:40" x14ac:dyDescent="0.2">
      <c r="A1168" s="20">
        <v>38196</v>
      </c>
      <c r="B1168" s="22">
        <v>0.48010457516339872</v>
      </c>
      <c r="C1168" s="22">
        <v>9.1333333333333336E-2</v>
      </c>
      <c r="D1168" s="22">
        <v>4.9279738562091502E-2</v>
      </c>
      <c r="E1168" s="22">
        <v>0.17372549019607844</v>
      </c>
      <c r="F1168" s="22">
        <v>0.16675816993464054</v>
      </c>
      <c r="G1168" s="22">
        <v>1.0819346405228758</v>
      </c>
      <c r="H1168" s="22">
        <v>3.4317647058823533</v>
      </c>
      <c r="I1168" s="22">
        <v>0.80594771241830065</v>
      </c>
      <c r="J1168" s="22">
        <v>0.15755555555555556</v>
      </c>
      <c r="K1168" s="22">
        <v>0.23853594771241832</v>
      </c>
      <c r="L1168" s="22">
        <v>1.0195032679738563</v>
      </c>
      <c r="M1168" s="22">
        <v>26.758169934640524</v>
      </c>
      <c r="N1168" s="22">
        <v>1190.8496732026144</v>
      </c>
      <c r="O1168" s="22">
        <v>0.59111111111111114</v>
      </c>
      <c r="P1168" s="22">
        <v>6.041830065359477</v>
      </c>
      <c r="Q1168" s="22">
        <v>9.3712418300653599</v>
      </c>
      <c r="R1168" s="22">
        <v>14.594771241830067</v>
      </c>
      <c r="S1168" s="22">
        <v>10.503267973856209</v>
      </c>
      <c r="T1168" s="22">
        <v>152.54901960784315</v>
      </c>
      <c r="U1168" s="22">
        <v>3.8522875816993471E-2</v>
      </c>
      <c r="V1168" s="22">
        <v>1.4932026143790851</v>
      </c>
      <c r="W1168" s="22">
        <v>0.49670588235294116</v>
      </c>
      <c r="X1168" s="22">
        <v>0.91550326797385617</v>
      </c>
      <c r="Y1168" s="22">
        <v>8.2222222222222224E-2</v>
      </c>
      <c r="Z1168" s="22">
        <v>7.3045751633986935</v>
      </c>
      <c r="AA1168" s="22">
        <v>7.602614379084967</v>
      </c>
      <c r="AB1168" s="22">
        <v>0.47725490196078429</v>
      </c>
      <c r="AC1168" s="22">
        <v>0.47584313725490202</v>
      </c>
      <c r="AD1168" s="22">
        <v>0.44470588235294123</v>
      </c>
      <c r="AE1168" s="22">
        <v>3.8013071895424835</v>
      </c>
      <c r="AF1168" s="22">
        <v>0.49020915032679746</v>
      </c>
      <c r="AG1168" s="22">
        <v>1</v>
      </c>
      <c r="AH1168" s="22">
        <v>0.22590849673202615</v>
      </c>
      <c r="AI1168" s="22">
        <v>5.4183006535947715</v>
      </c>
      <c r="AJ1168" s="22">
        <v>0.19372549019607843</v>
      </c>
      <c r="AK1168" s="22">
        <v>4.4444444444444446</v>
      </c>
      <c r="AL1168" s="22">
        <v>229.41176470588238</v>
      </c>
      <c r="AM1168" s="22">
        <v>0.13071895424836602</v>
      </c>
      <c r="AN1168" s="22">
        <v>0.81640522875817001</v>
      </c>
    </row>
    <row r="1169" spans="1:40" x14ac:dyDescent="0.2">
      <c r="A1169" s="20">
        <v>38197</v>
      </c>
      <c r="B1169" s="22">
        <v>0.47885267275097787</v>
      </c>
      <c r="C1169" s="22">
        <v>9.1056062581486311E-2</v>
      </c>
      <c r="D1169" s="22">
        <v>4.9149934810951756E-2</v>
      </c>
      <c r="E1169" s="22">
        <v>0.17282920469361146</v>
      </c>
      <c r="F1169" s="22">
        <v>0.16694915254237289</v>
      </c>
      <c r="G1169" s="22">
        <v>1.0791264667535854</v>
      </c>
      <c r="H1169" s="22">
        <v>3.4414602346805738</v>
      </c>
      <c r="I1169" s="22">
        <v>0.80444589308996084</v>
      </c>
      <c r="J1169" s="22">
        <v>0.15691003911342896</v>
      </c>
      <c r="K1169" s="22">
        <v>0.23676662320730119</v>
      </c>
      <c r="L1169" s="22">
        <v>1.016844850065189</v>
      </c>
      <c r="M1169" s="22">
        <v>26.55149934810952</v>
      </c>
      <c r="N1169" s="22">
        <v>1195.5671447196871</v>
      </c>
      <c r="O1169" s="22">
        <v>0.58891786179921779</v>
      </c>
      <c r="P1169" s="22">
        <v>6.0443285528031296</v>
      </c>
      <c r="Q1169" s="22">
        <v>9.3533246414602349</v>
      </c>
      <c r="R1169" s="22">
        <v>14.608865710560625</v>
      </c>
      <c r="S1169" s="22">
        <v>10.46284224250326</v>
      </c>
      <c r="T1169" s="22">
        <v>152.28161668839635</v>
      </c>
      <c r="U1169" s="22">
        <v>3.8423728813559328E-2</v>
      </c>
      <c r="V1169" s="22">
        <v>1.488200782268579</v>
      </c>
      <c r="W1169" s="22">
        <v>0.49541069100391133</v>
      </c>
      <c r="X1169" s="22">
        <v>0.91517601043024777</v>
      </c>
      <c r="Y1169" s="22">
        <v>8.2464146023468049E-2</v>
      </c>
      <c r="Z1169" s="22">
        <v>7.2946544980443289</v>
      </c>
      <c r="AA1169" s="22">
        <v>7.593220338983051</v>
      </c>
      <c r="AB1169" s="22">
        <v>0.47262059973924381</v>
      </c>
      <c r="AC1169" s="22">
        <v>0.47458930899608864</v>
      </c>
      <c r="AD1169" s="22">
        <v>0.44483702737940028</v>
      </c>
      <c r="AE1169" s="22">
        <v>3.792503259452412</v>
      </c>
      <c r="AF1169" s="22">
        <v>0.48891786179921776</v>
      </c>
      <c r="AG1169" s="22">
        <v>1</v>
      </c>
      <c r="AH1169" s="22">
        <v>0.22488917861799221</v>
      </c>
      <c r="AI1169" s="22">
        <v>5.3937418513689694</v>
      </c>
      <c r="AJ1169" s="22">
        <v>0.19185136897001304</v>
      </c>
      <c r="AK1169" s="22">
        <v>4.4315514993481102</v>
      </c>
      <c r="AL1169" s="22">
        <v>229.72620599739244</v>
      </c>
      <c r="AM1169" s="22">
        <v>0.1303780964797914</v>
      </c>
      <c r="AN1169" s="22">
        <v>0.81368970013037811</v>
      </c>
    </row>
    <row r="1170" spans="1:40" x14ac:dyDescent="0.2">
      <c r="A1170" s="20">
        <v>38198</v>
      </c>
      <c r="B1170" s="22">
        <v>0.47888389073603238</v>
      </c>
      <c r="C1170" s="22">
        <v>9.1583545211552264E-2</v>
      </c>
      <c r="D1170" s="22">
        <v>4.9153139057304909E-2</v>
      </c>
      <c r="E1170" s="22">
        <v>0.17359671425777429</v>
      </c>
      <c r="F1170" s="22">
        <v>0.16707738444487907</v>
      </c>
      <c r="G1170" s="22">
        <v>1.0791968185670513</v>
      </c>
      <c r="H1170" s="22">
        <v>3.4355564247995307</v>
      </c>
      <c r="I1170" s="22">
        <v>0.80636286589738582</v>
      </c>
      <c r="J1170" s="22">
        <v>0.15668557272312406</v>
      </c>
      <c r="K1170" s="22">
        <v>0.23727752787013498</v>
      </c>
      <c r="L1170" s="22">
        <v>1.0168459482365213</v>
      </c>
      <c r="M1170" s="22">
        <v>26.897450942043157</v>
      </c>
      <c r="N1170" s="22">
        <v>1191.3423300084751</v>
      </c>
      <c r="O1170" s="22">
        <v>0.58804354912315016</v>
      </c>
      <c r="P1170" s="22">
        <v>6.0434187365538827</v>
      </c>
      <c r="Q1170" s="22">
        <v>9.348718951691767</v>
      </c>
      <c r="R1170" s="22">
        <v>14.528978421018321</v>
      </c>
      <c r="S1170" s="22">
        <v>10.464828215659431</v>
      </c>
      <c r="T1170" s="22">
        <v>151.90038464045895</v>
      </c>
      <c r="U1170" s="22">
        <v>3.8422322185279356E-2</v>
      </c>
      <c r="V1170" s="22">
        <v>1.4851033313775346</v>
      </c>
      <c r="W1170" s="22">
        <v>0.49540387248190887</v>
      </c>
      <c r="X1170" s="22">
        <v>0.91487059130321413</v>
      </c>
      <c r="Y1170" s="22">
        <v>8.2938913879653173E-2</v>
      </c>
      <c r="Z1170" s="22">
        <v>7.2951300606297682</v>
      </c>
      <c r="AA1170" s="22">
        <v>7.6028424277984232</v>
      </c>
      <c r="AB1170" s="22">
        <v>0.47317295781993612</v>
      </c>
      <c r="AC1170" s="22">
        <v>0.47460721037877307</v>
      </c>
      <c r="AD1170" s="22">
        <v>0.44619597105417563</v>
      </c>
      <c r="AE1170" s="22">
        <v>3.7943803377012841</v>
      </c>
      <c r="AF1170" s="22">
        <v>0.4889627746267684</v>
      </c>
      <c r="AG1170" s="22">
        <v>1</v>
      </c>
      <c r="AH1170" s="22">
        <v>0.22399113371145446</v>
      </c>
      <c r="AI1170" s="22">
        <v>5.3810548275637267</v>
      </c>
      <c r="AJ1170" s="22">
        <v>0.19108155681595934</v>
      </c>
      <c r="AK1170" s="22">
        <v>4.4253210769932849</v>
      </c>
      <c r="AL1170" s="22">
        <v>229.21963622139646</v>
      </c>
      <c r="AM1170" s="22">
        <v>0.13038659625790469</v>
      </c>
      <c r="AN1170" s="22">
        <v>0.81361236064932529</v>
      </c>
    </row>
    <row r="1171" spans="1:40" x14ac:dyDescent="0.2">
      <c r="A1171" s="20">
        <v>38201</v>
      </c>
      <c r="B1171" s="22">
        <v>0.47945956530252593</v>
      </c>
      <c r="C1171" s="22">
        <v>9.1717250832191108E-2</v>
      </c>
      <c r="D1171" s="22">
        <v>4.9210887017818679E-2</v>
      </c>
      <c r="E1171" s="22">
        <v>0.17390509757848704</v>
      </c>
      <c r="F1171" s="22">
        <v>0.16692121924156386</v>
      </c>
      <c r="G1171" s="22">
        <v>1.0804777756021147</v>
      </c>
      <c r="H1171" s="22">
        <v>3.4316297891782521</v>
      </c>
      <c r="I1171" s="22">
        <v>0.80680112264212522</v>
      </c>
      <c r="J1171" s="22">
        <v>0.15690881796227399</v>
      </c>
      <c r="K1171" s="22">
        <v>0.2382612101037791</v>
      </c>
      <c r="L1171" s="22">
        <v>1.0180797598068012</v>
      </c>
      <c r="M1171" s="22">
        <v>27.066118399582273</v>
      </c>
      <c r="N1171" s="22">
        <v>1192.4809085568827</v>
      </c>
      <c r="O1171" s="22">
        <v>0.59002676065530968</v>
      </c>
      <c r="P1171" s="22">
        <v>6.0374649174335877</v>
      </c>
      <c r="Q1171" s="22">
        <v>9.3518699823771296</v>
      </c>
      <c r="R1171" s="22">
        <v>14.457280856340969</v>
      </c>
      <c r="S1171" s="22">
        <v>10.46276352718491</v>
      </c>
      <c r="T1171" s="22">
        <v>151.94830624632857</v>
      </c>
      <c r="U1171" s="22">
        <v>3.8471379152796817E-2</v>
      </c>
      <c r="V1171" s="22">
        <v>1.4871091965276417</v>
      </c>
      <c r="W1171" s="22">
        <v>0.49603811761634359</v>
      </c>
      <c r="X1171" s="22">
        <v>0.91624567586972128</v>
      </c>
      <c r="Y1171" s="22">
        <v>8.3441028653482144E-2</v>
      </c>
      <c r="Z1171" s="22">
        <v>7.2828144376998889</v>
      </c>
      <c r="AA1171" s="22">
        <v>7.6196070752561837</v>
      </c>
      <c r="AB1171" s="22">
        <v>0.47562169571176816</v>
      </c>
      <c r="AC1171" s="22">
        <v>0.475177860452973</v>
      </c>
      <c r="AD1171" s="22">
        <v>0.44465765942170876</v>
      </c>
      <c r="AE1171" s="22">
        <v>3.8032765485281641</v>
      </c>
      <c r="AF1171" s="22">
        <v>0.48952418249461521</v>
      </c>
      <c r="AG1171" s="22">
        <v>1</v>
      </c>
      <c r="AH1171" s="22">
        <v>0.22400626590953593</v>
      </c>
      <c r="AI1171" s="22">
        <v>5.38998759872071</v>
      </c>
      <c r="AJ1171" s="22">
        <v>0.19163239997389203</v>
      </c>
      <c r="AK1171" s="22">
        <v>4.4266040075713065</v>
      </c>
      <c r="AL1171" s="22">
        <v>228.44461849748711</v>
      </c>
      <c r="AM1171" s="22">
        <v>0.13053978199856406</v>
      </c>
      <c r="AN1171" s="22">
        <v>0.82240062659095359</v>
      </c>
    </row>
    <row r="1172" spans="1:40" x14ac:dyDescent="0.2">
      <c r="A1172" s="20">
        <v>38202</v>
      </c>
      <c r="B1172" s="22">
        <v>0.48121847363249259</v>
      </c>
      <c r="C1172" s="22">
        <v>9.2499181133311487E-2</v>
      </c>
      <c r="D1172" s="22">
        <v>4.9392728463806088E-2</v>
      </c>
      <c r="E1172" s="22">
        <v>0.17259089420242382</v>
      </c>
      <c r="F1172" s="22">
        <v>0.16748116606616442</v>
      </c>
      <c r="G1172" s="22">
        <v>1.0844415329184407</v>
      </c>
      <c r="H1172" s="22">
        <v>3.4320340648542418</v>
      </c>
      <c r="I1172" s="22">
        <v>0.80766459220438913</v>
      </c>
      <c r="J1172" s="22">
        <v>0.15787749754339994</v>
      </c>
      <c r="K1172" s="22">
        <v>0.2391090730429086</v>
      </c>
      <c r="L1172" s="22">
        <v>1.021840812315755</v>
      </c>
      <c r="M1172" s="22">
        <v>27.215198165738617</v>
      </c>
      <c r="N1172" s="22">
        <v>1201.1791680314445</v>
      </c>
      <c r="O1172" s="22">
        <v>0.59272846380609234</v>
      </c>
      <c r="P1172" s="22">
        <v>6.071405175237472</v>
      </c>
      <c r="Q1172" s="22">
        <v>9.3953488372093013</v>
      </c>
      <c r="R1172" s="22">
        <v>14.498526039960694</v>
      </c>
      <c r="S1172" s="22">
        <v>10.507697346871929</v>
      </c>
      <c r="T1172" s="22">
        <v>152.62364886996397</v>
      </c>
      <c r="U1172" s="22">
        <v>3.8611202096298723E-2</v>
      </c>
      <c r="V1172" s="22">
        <v>1.4952505732066819</v>
      </c>
      <c r="W1172" s="22">
        <v>0.49780543727481169</v>
      </c>
      <c r="X1172" s="22">
        <v>0.91542744841139867</v>
      </c>
      <c r="Y1172" s="22">
        <v>8.454634785456927E-2</v>
      </c>
      <c r="Z1172" s="22">
        <v>7.2951195545365213</v>
      </c>
      <c r="AA1172" s="22">
        <v>7.6619718309859151</v>
      </c>
      <c r="AB1172" s="22">
        <v>0.47992138879790369</v>
      </c>
      <c r="AC1172" s="22">
        <v>0.4769210612512283</v>
      </c>
      <c r="AD1172" s="22">
        <v>0.44632820176875204</v>
      </c>
      <c r="AE1172" s="22">
        <v>3.8218146085817231</v>
      </c>
      <c r="AF1172" s="22">
        <v>0.4913331149688831</v>
      </c>
      <c r="AG1172" s="22">
        <v>1</v>
      </c>
      <c r="AH1172" s="22">
        <v>0.22519489027186376</v>
      </c>
      <c r="AI1172" s="22">
        <v>5.4189321978381919</v>
      </c>
      <c r="AJ1172" s="22">
        <v>0.19181133311496887</v>
      </c>
      <c r="AK1172" s="22">
        <v>4.461185718964952</v>
      </c>
      <c r="AL1172" s="22">
        <v>229.28267278087128</v>
      </c>
      <c r="AM1172" s="22">
        <v>0.13101867016049787</v>
      </c>
      <c r="AN1172" s="22">
        <v>0.81952178185391411</v>
      </c>
    </row>
    <row r="1173" spans="1:40" x14ac:dyDescent="0.2">
      <c r="A1173" s="20">
        <v>38203</v>
      </c>
      <c r="B1173" s="22">
        <v>0.48143924498623675</v>
      </c>
      <c r="C1173" s="22">
        <v>9.2318783588936956E-2</v>
      </c>
      <c r="D1173" s="22">
        <v>4.9414077860794339E-2</v>
      </c>
      <c r="E1173" s="22">
        <v>0.17248656442521956</v>
      </c>
      <c r="F1173" s="22">
        <v>0.16724341329138814</v>
      </c>
      <c r="G1173" s="22">
        <v>1.0849390483680692</v>
      </c>
      <c r="H1173" s="22">
        <v>3.4545812033031855</v>
      </c>
      <c r="I1173" s="22">
        <v>0.80875606239349851</v>
      </c>
      <c r="J1173" s="22">
        <v>0.15794992790667192</v>
      </c>
      <c r="K1173" s="22">
        <v>0.23919255472538997</v>
      </c>
      <c r="L1173" s="22">
        <v>1.0223227159522874</v>
      </c>
      <c r="M1173" s="22">
        <v>27.105780574125049</v>
      </c>
      <c r="N1173" s="22">
        <v>1205.9247607812297</v>
      </c>
      <c r="O1173" s="22">
        <v>0.59336741381570324</v>
      </c>
      <c r="P1173" s="22">
        <v>6.0715690129767994</v>
      </c>
      <c r="Q1173" s="22">
        <v>9.389172892908638</v>
      </c>
      <c r="R1173" s="22">
        <v>14.556298335299516</v>
      </c>
      <c r="S1173" s="22">
        <v>10.512518023332023</v>
      </c>
      <c r="T1173" s="22">
        <v>152.70677677284047</v>
      </c>
      <c r="U1173" s="22">
        <v>3.8628915978503084E-2</v>
      </c>
      <c r="V1173" s="22">
        <v>1.5002621575566915</v>
      </c>
      <c r="W1173" s="22">
        <v>0.49808624983615157</v>
      </c>
      <c r="X1173" s="22">
        <v>0.91281950452221783</v>
      </c>
      <c r="Y1173" s="22">
        <v>8.4611351422204745E-2</v>
      </c>
      <c r="Z1173" s="22">
        <v>7.3141958316948488</v>
      </c>
      <c r="AA1173" s="22">
        <v>7.6681085332284704</v>
      </c>
      <c r="AB1173" s="22">
        <v>0.4783720015729454</v>
      </c>
      <c r="AC1173" s="22">
        <v>0.47712675317866043</v>
      </c>
      <c r="AD1173" s="22">
        <v>0.44585135666535591</v>
      </c>
      <c r="AE1173" s="22">
        <v>3.8248787521300303</v>
      </c>
      <c r="AF1173" s="22">
        <v>0.49155852667453143</v>
      </c>
      <c r="AG1173" s="22">
        <v>1</v>
      </c>
      <c r="AH1173" s="22">
        <v>0.22577008782278149</v>
      </c>
      <c r="AI1173" s="22">
        <v>5.433215362432823</v>
      </c>
      <c r="AJ1173" s="22">
        <v>0.19379997378424432</v>
      </c>
      <c r="AK1173" s="22">
        <v>4.477651068292043</v>
      </c>
      <c r="AL1173" s="22">
        <v>228.07707432166734</v>
      </c>
      <c r="AM1173" s="22">
        <v>0.13107877834578582</v>
      </c>
      <c r="AN1173" s="22">
        <v>0.8153231091886225</v>
      </c>
    </row>
    <row r="1174" spans="1:40" x14ac:dyDescent="0.2">
      <c r="A1174" s="20">
        <v>38204</v>
      </c>
      <c r="B1174" s="22">
        <v>0.48205801286258043</v>
      </c>
      <c r="C1174" s="22">
        <v>9.2282451765323542E-2</v>
      </c>
      <c r="D1174" s="22">
        <v>4.9478934243339025E-2</v>
      </c>
      <c r="E1174" s="22">
        <v>0.17304108150675943</v>
      </c>
      <c r="F1174" s="22">
        <v>0.16730542065887913</v>
      </c>
      <c r="G1174" s="22">
        <v>1.0863499146869668</v>
      </c>
      <c r="H1174" s="22">
        <v>3.4566216038850244</v>
      </c>
      <c r="I1174" s="22">
        <v>0.80916130725817048</v>
      </c>
      <c r="J1174" s="22">
        <v>0.15824911405696288</v>
      </c>
      <c r="K1174" s="22">
        <v>0.23929649560309754</v>
      </c>
      <c r="L1174" s="22">
        <v>1.0236382727392048</v>
      </c>
      <c r="M1174" s="22">
        <v>27.011418821367638</v>
      </c>
      <c r="N1174" s="22">
        <v>1203.5700223126396</v>
      </c>
      <c r="O1174" s="22">
        <v>0.59561622260139135</v>
      </c>
      <c r="P1174" s="22">
        <v>6.0769129807061297</v>
      </c>
      <c r="Q1174" s="22">
        <v>9.4238088988056177</v>
      </c>
      <c r="R1174" s="22">
        <v>14.667279170494817</v>
      </c>
      <c r="S1174" s="22">
        <v>10.50006562541016</v>
      </c>
      <c r="T1174" s="22">
        <v>152.6447040294002</v>
      </c>
      <c r="U1174" s="22">
        <v>3.867961674760468E-2</v>
      </c>
      <c r="V1174" s="22">
        <v>1.500131250820318</v>
      </c>
      <c r="W1174" s="22">
        <v>0.49873999212495085</v>
      </c>
      <c r="X1174" s="22">
        <v>0.90766504790654945</v>
      </c>
      <c r="Y1174" s="22">
        <v>8.4459902874392964E-2</v>
      </c>
      <c r="Z1174" s="22">
        <v>7.308045675285471</v>
      </c>
      <c r="AA1174" s="22">
        <v>7.708360677254233</v>
      </c>
      <c r="AB1174" s="22">
        <v>0.4772279826748918</v>
      </c>
      <c r="AC1174" s="22">
        <v>0.47775298595616228</v>
      </c>
      <c r="AD1174" s="22">
        <v>0.44445465284158031</v>
      </c>
      <c r="AE1174" s="22">
        <v>3.8316051975324852</v>
      </c>
      <c r="AF1174" s="22">
        <v>0.49220370127313301</v>
      </c>
      <c r="AG1174" s="22">
        <v>1</v>
      </c>
      <c r="AH1174" s="22">
        <v>0.22623703898149367</v>
      </c>
      <c r="AI1174" s="22">
        <v>5.4390339939624628</v>
      </c>
      <c r="AJ1174" s="22">
        <v>0.19208557553484712</v>
      </c>
      <c r="AK1174" s="22">
        <v>4.4625278907993176</v>
      </c>
      <c r="AL1174" s="22">
        <v>227.72017325108285</v>
      </c>
      <c r="AM1174" s="22">
        <v>0.131250820317627</v>
      </c>
      <c r="AN1174" s="22">
        <v>0.81900511878199245</v>
      </c>
    </row>
    <row r="1175" spans="1:40" x14ac:dyDescent="0.2">
      <c r="A1175" s="20">
        <v>38205</v>
      </c>
      <c r="B1175" s="22">
        <v>0.4915417558886509</v>
      </c>
      <c r="C1175" s="22">
        <v>9.5476445396145609E-2</v>
      </c>
      <c r="D1175" s="22">
        <v>5.0452355460385429E-2</v>
      </c>
      <c r="E1175" s="22">
        <v>0.17561563169164882</v>
      </c>
      <c r="F1175" s="22">
        <v>0.16738490364025693</v>
      </c>
      <c r="G1175" s="22">
        <v>1.1077221627408991</v>
      </c>
      <c r="H1175" s="22">
        <v>3.4354925053533187</v>
      </c>
      <c r="I1175" s="22">
        <v>0.81005085653104913</v>
      </c>
      <c r="J1175" s="22">
        <v>0.16425321199143467</v>
      </c>
      <c r="K1175" s="22">
        <v>0.24627944325481796</v>
      </c>
      <c r="L1175" s="22">
        <v>1.0429202355460383</v>
      </c>
      <c r="M1175" s="22">
        <v>26.911134903640257</v>
      </c>
      <c r="N1175" s="22">
        <v>1226.5792291220555</v>
      </c>
      <c r="O1175" s="22">
        <v>0.60586188436830835</v>
      </c>
      <c r="P1175" s="22">
        <v>6.189775160599571</v>
      </c>
      <c r="Q1175" s="22">
        <v>9.4981263383297634</v>
      </c>
      <c r="R1175" s="22">
        <v>14.795235546038542</v>
      </c>
      <c r="S1175" s="22">
        <v>10.745449678800856</v>
      </c>
      <c r="T1175" s="22">
        <v>154.71092077087792</v>
      </c>
      <c r="U1175" s="22">
        <v>3.9440578158458243E-2</v>
      </c>
      <c r="V1175" s="22">
        <v>1.5246252676659526</v>
      </c>
      <c r="W1175" s="22">
        <v>0.50849839400428265</v>
      </c>
      <c r="X1175" s="22">
        <v>0.90919432548179857</v>
      </c>
      <c r="Y1175" s="22">
        <v>8.72323340471092E-2</v>
      </c>
      <c r="Z1175" s="22">
        <v>7.4478051391862943</v>
      </c>
      <c r="AA1175" s="22">
        <v>7.8292291220556738</v>
      </c>
      <c r="AB1175" s="22">
        <v>0.47764989293361876</v>
      </c>
      <c r="AC1175" s="22">
        <v>0.48715203426124193</v>
      </c>
      <c r="AD1175" s="22">
        <v>0.44639989293361881</v>
      </c>
      <c r="AE1175" s="22">
        <v>3.9067184154175583</v>
      </c>
      <c r="AF1175" s="22">
        <v>0.50188704496788006</v>
      </c>
      <c r="AG1175" s="22">
        <v>0.99999999999999989</v>
      </c>
      <c r="AH1175" s="22">
        <v>0.22985813704496785</v>
      </c>
      <c r="AI1175" s="22">
        <v>5.52730192719486</v>
      </c>
      <c r="AJ1175" s="22">
        <v>0.19271948608137041</v>
      </c>
      <c r="AK1175" s="22">
        <v>4.5543361884368307</v>
      </c>
      <c r="AL1175" s="22">
        <v>232.86937901498928</v>
      </c>
      <c r="AM1175" s="22">
        <v>0.13383297644539613</v>
      </c>
      <c r="AN1175" s="22">
        <v>0.81421306209850097</v>
      </c>
    </row>
    <row r="1176" spans="1:40" x14ac:dyDescent="0.2">
      <c r="A1176" s="20">
        <v>38208</v>
      </c>
      <c r="B1176" s="22">
        <v>0.49104886690286781</v>
      </c>
      <c r="C1176" s="22">
        <v>9.5594625309178408E-2</v>
      </c>
      <c r="D1176" s="22">
        <v>5.0401764823851856E-2</v>
      </c>
      <c r="E1176" s="22">
        <v>0.17622835751052879</v>
      </c>
      <c r="F1176" s="22">
        <v>0.16763152617153554</v>
      </c>
      <c r="G1176" s="22">
        <v>1.1066114045056488</v>
      </c>
      <c r="H1176" s="22">
        <v>3.4213516946319942</v>
      </c>
      <c r="I1176" s="22">
        <v>0.80996055886088636</v>
      </c>
      <c r="J1176" s="22">
        <v>0.16403502907948392</v>
      </c>
      <c r="K1176" s="22">
        <v>0.24613944782405239</v>
      </c>
      <c r="L1176" s="22">
        <v>1.0426231699979944</v>
      </c>
      <c r="M1176" s="22">
        <v>26.815963633932746</v>
      </c>
      <c r="N1176" s="22">
        <v>1226.0177819372952</v>
      </c>
      <c r="O1176" s="22">
        <v>0.60445216926265122</v>
      </c>
      <c r="P1176" s="22">
        <v>6.1902533591817628</v>
      </c>
      <c r="Q1176" s="22">
        <v>9.5153419346212988</v>
      </c>
      <c r="R1176" s="22">
        <v>14.795106624774382</v>
      </c>
      <c r="S1176" s="22">
        <v>10.729326826659536</v>
      </c>
      <c r="T1176" s="22">
        <v>154.55578581455978</v>
      </c>
      <c r="U1176" s="22">
        <v>3.9401029480580253E-2</v>
      </c>
      <c r="V1176" s="22">
        <v>1.5240992044922788</v>
      </c>
      <c r="W1176" s="22">
        <v>0.50798850190520761</v>
      </c>
      <c r="X1176" s="22">
        <v>0.90364329166388124</v>
      </c>
      <c r="Y1176" s="22">
        <v>8.7198342135169457E-2</v>
      </c>
      <c r="Z1176" s="22">
        <v>7.4443478842168593</v>
      </c>
      <c r="AA1176" s="22">
        <v>7.8654990306838686</v>
      </c>
      <c r="AB1176" s="22">
        <v>0.47750518082759541</v>
      </c>
      <c r="AC1176" s="22">
        <v>0.4866635470285447</v>
      </c>
      <c r="AD1176" s="22">
        <v>0.4444414733605187</v>
      </c>
      <c r="AE1176" s="22">
        <v>3.9093522294271006</v>
      </c>
      <c r="AF1176" s="22">
        <v>0.50138378233839165</v>
      </c>
      <c r="AG1176" s="22">
        <v>0.99999999999999989</v>
      </c>
      <c r="AH1176" s="22">
        <v>0.22940036098669697</v>
      </c>
      <c r="AI1176" s="22">
        <v>5.5337923657998527</v>
      </c>
      <c r="AJ1176" s="22">
        <v>0.19406377431646499</v>
      </c>
      <c r="AK1176" s="22">
        <v>4.5457584063105818</v>
      </c>
      <c r="AL1176" s="22">
        <v>231.96737749849589</v>
      </c>
      <c r="AM1176" s="22">
        <v>0.13369877665619359</v>
      </c>
      <c r="AN1176" s="22">
        <v>0.81096329968580783</v>
      </c>
    </row>
    <row r="1177" spans="1:40" x14ac:dyDescent="0.2">
      <c r="A1177" s="20">
        <v>38209</v>
      </c>
      <c r="B1177" s="22">
        <v>0.48890515806988349</v>
      </c>
      <c r="C1177" s="22">
        <v>9.4828618968386028E-2</v>
      </c>
      <c r="D1177" s="22">
        <v>5.0181697171381025E-2</v>
      </c>
      <c r="E1177" s="22">
        <v>0.17580033277870216</v>
      </c>
      <c r="F1177" s="22">
        <v>0.16805324459234608</v>
      </c>
      <c r="G1177" s="22">
        <v>1.101763727121464</v>
      </c>
      <c r="H1177" s="22">
        <v>3.4147088186356069</v>
      </c>
      <c r="I1177" s="22">
        <v>0.80874542429284524</v>
      </c>
      <c r="J1177" s="22">
        <v>0.16270216306156404</v>
      </c>
      <c r="K1177" s="22">
        <v>0.24310149750415971</v>
      </c>
      <c r="L1177" s="22">
        <v>1.0378435940099833</v>
      </c>
      <c r="M1177" s="22">
        <v>26.887188019966722</v>
      </c>
      <c r="N1177" s="22">
        <v>1227.9534109816971</v>
      </c>
      <c r="O1177" s="22">
        <v>0.60179700499168054</v>
      </c>
      <c r="P1177" s="22">
        <v>6.1630615640598991</v>
      </c>
      <c r="Q1177" s="22">
        <v>9.5001663893510813</v>
      </c>
      <c r="R1177" s="22">
        <v>14.821963394342761</v>
      </c>
      <c r="S1177" s="22">
        <v>10.662229617304492</v>
      </c>
      <c r="T1177" s="22">
        <v>153.74376039933443</v>
      </c>
      <c r="U1177" s="22">
        <v>3.9229284525790352E-2</v>
      </c>
      <c r="V1177" s="22">
        <v>1.521198003327787</v>
      </c>
      <c r="W1177" s="22">
        <v>0.505757071547421</v>
      </c>
      <c r="X1177" s="22">
        <v>0.90622296173044914</v>
      </c>
      <c r="Y1177" s="22">
        <v>8.682861896838602E-2</v>
      </c>
      <c r="Z1177" s="22">
        <v>7.4209650582362725</v>
      </c>
      <c r="AA1177" s="22">
        <v>7.820299500831946</v>
      </c>
      <c r="AB1177" s="22">
        <v>0.4794009983361065</v>
      </c>
      <c r="AC1177" s="22">
        <v>0.48452579034941762</v>
      </c>
      <c r="AD1177" s="22">
        <v>0.44027953410981691</v>
      </c>
      <c r="AE1177" s="22">
        <v>3.8931114808652243</v>
      </c>
      <c r="AF1177" s="22">
        <v>0.49916805324459235</v>
      </c>
      <c r="AG1177" s="22">
        <v>1</v>
      </c>
      <c r="AH1177" s="22">
        <v>0.22823294509151412</v>
      </c>
      <c r="AI1177" s="22">
        <v>5.5148086522462556</v>
      </c>
      <c r="AJ1177" s="22">
        <v>0.19267886855241265</v>
      </c>
      <c r="AK1177" s="22">
        <v>4.5164725457570709</v>
      </c>
      <c r="AL1177" s="22">
        <v>231.34775374376039</v>
      </c>
      <c r="AM1177" s="22">
        <v>0.13311148086522462</v>
      </c>
      <c r="AN1177" s="22">
        <v>0.82329450915141422</v>
      </c>
    </row>
    <row r="1178" spans="1:40" x14ac:dyDescent="0.2">
      <c r="A1178" s="20">
        <v>38210</v>
      </c>
      <c r="B1178" s="22">
        <v>0.48801488174328989</v>
      </c>
      <c r="C1178" s="22">
        <v>9.4844538931703415E-2</v>
      </c>
      <c r="D1178" s="22">
        <v>5.0090353441403133E-2</v>
      </c>
      <c r="E1178" s="22">
        <v>0.17598990167419612</v>
      </c>
      <c r="F1178" s="22">
        <v>0.16741961201169278</v>
      </c>
      <c r="G1178" s="22">
        <v>1.099774116396492</v>
      </c>
      <c r="H1178" s="22">
        <v>3.4174860483656655</v>
      </c>
      <c r="I1178" s="22">
        <v>0.808517140579325</v>
      </c>
      <c r="J1178" s="22">
        <v>0.16245017273452031</v>
      </c>
      <c r="K1178" s="22">
        <v>0.2432766409779431</v>
      </c>
      <c r="L1178" s="22">
        <v>1.0361679511028434</v>
      </c>
      <c r="M1178" s="22">
        <v>26.840287005049163</v>
      </c>
      <c r="N1178" s="22">
        <v>1230.4012755779961</v>
      </c>
      <c r="O1178" s="22">
        <v>0.60296306138719102</v>
      </c>
      <c r="P1178" s="22">
        <v>6.1493489237310657</v>
      </c>
      <c r="Q1178" s="22">
        <v>9.4645229869784746</v>
      </c>
      <c r="R1178" s="22">
        <v>14.691735317565771</v>
      </c>
      <c r="S1178" s="22">
        <v>10.689609354238639</v>
      </c>
      <c r="T1178" s="22">
        <v>153.46797767738505</v>
      </c>
      <c r="U1178" s="22">
        <v>3.9158915758703165E-2</v>
      </c>
      <c r="V1178" s="22">
        <v>1.5163433430773319</v>
      </c>
      <c r="W1178" s="22">
        <v>0.50490300292319956</v>
      </c>
      <c r="X1178" s="22">
        <v>0.90330853042785009</v>
      </c>
      <c r="Y1178" s="22">
        <v>8.7005049162901943E-2</v>
      </c>
      <c r="Z1178" s="22">
        <v>7.3943661971830981</v>
      </c>
      <c r="AA1178" s="22">
        <v>7.81955886260962</v>
      </c>
      <c r="AB1178" s="22">
        <v>0.47940473026840286</v>
      </c>
      <c r="AC1178" s="22">
        <v>0.48365665692266807</v>
      </c>
      <c r="AD1178" s="22">
        <v>0.44202763752325275</v>
      </c>
      <c r="AE1178" s="22">
        <v>3.8883072017007705</v>
      </c>
      <c r="AF1178" s="22">
        <v>0.49828594206749932</v>
      </c>
      <c r="AG1178" s="22">
        <v>0.99999999999999989</v>
      </c>
      <c r="AH1178" s="22">
        <v>0.2274913632739835</v>
      </c>
      <c r="AI1178" s="22">
        <v>5.5174063247408984</v>
      </c>
      <c r="AJ1178" s="22">
        <v>0.19419346266276905</v>
      </c>
      <c r="AK1178" s="22">
        <v>4.509699707680042</v>
      </c>
      <c r="AL1178" s="22">
        <v>229.87111347329258</v>
      </c>
      <c r="AM1178" s="22">
        <v>0.13287270794578793</v>
      </c>
      <c r="AN1178" s="22">
        <v>0.82249534945522185</v>
      </c>
    </row>
    <row r="1179" spans="1:40" x14ac:dyDescent="0.2">
      <c r="A1179" s="20">
        <v>38211</v>
      </c>
      <c r="B1179" s="22">
        <v>0.48902203581652354</v>
      </c>
      <c r="C1179" s="22">
        <v>9.5066906331136403E-2</v>
      </c>
      <c r="D1179" s="22">
        <v>5.0193728779708409E-2</v>
      </c>
      <c r="E1179" s="22">
        <v>0.1772052459889488</v>
      </c>
      <c r="F1179" s="22">
        <v>0.16716596764529659</v>
      </c>
      <c r="G1179" s="22">
        <v>1.1020438053391917</v>
      </c>
      <c r="H1179" s="22">
        <v>3.4160175753944477</v>
      </c>
      <c r="I1179" s="22">
        <v>0.80812196258571334</v>
      </c>
      <c r="J1179" s="22">
        <v>0.163078356966913</v>
      </c>
      <c r="K1179" s="22">
        <v>0.24262033153584983</v>
      </c>
      <c r="L1179" s="22">
        <v>1.0383063710804874</v>
      </c>
      <c r="M1179" s="22">
        <v>26.919645829172495</v>
      </c>
      <c r="N1179" s="22">
        <v>1229.7450236335796</v>
      </c>
      <c r="O1179" s="22">
        <v>0.60342187604021036</v>
      </c>
      <c r="P1179" s="22">
        <v>6.1460621796152051</v>
      </c>
      <c r="Q1179" s="22">
        <v>9.4547633313361299</v>
      </c>
      <c r="R1179" s="22">
        <v>14.750016643365955</v>
      </c>
      <c r="S1179" s="22">
        <v>10.744957060115839</v>
      </c>
      <c r="T1179" s="22">
        <v>154.05099527328409</v>
      </c>
      <c r="U1179" s="22">
        <v>3.9238399573929834E-2</v>
      </c>
      <c r="V1179" s="22">
        <v>1.52013847280474</v>
      </c>
      <c r="W1179" s="22">
        <v>0.50589175154783306</v>
      </c>
      <c r="X1179" s="22">
        <v>0.9017508820983956</v>
      </c>
      <c r="Y1179" s="22">
        <v>8.7557419612542445E-2</v>
      </c>
      <c r="Z1179" s="22">
        <v>7.4056321150389453</v>
      </c>
      <c r="AA1179" s="22">
        <v>7.8077358364955733</v>
      </c>
      <c r="AB1179" s="22">
        <v>0.48026096797816392</v>
      </c>
      <c r="AC1179" s="22">
        <v>0.48465481659010723</v>
      </c>
      <c r="AD1179" s="22">
        <v>0.44444444444444448</v>
      </c>
      <c r="AE1179" s="22">
        <v>3.8972105718660544</v>
      </c>
      <c r="AF1179" s="22">
        <v>0.49931429332268162</v>
      </c>
      <c r="AG1179" s="22">
        <v>1</v>
      </c>
      <c r="AH1179" s="22">
        <v>0.2283469808934159</v>
      </c>
      <c r="AI1179" s="22">
        <v>5.5216030890087211</v>
      </c>
      <c r="AJ1179" s="22">
        <v>0.19519339591238932</v>
      </c>
      <c r="AK1179" s="22">
        <v>4.5376472937886954</v>
      </c>
      <c r="AL1179" s="22">
        <v>229.01271553158912</v>
      </c>
      <c r="AM1179" s="22">
        <v>0.13314692763464483</v>
      </c>
      <c r="AN1179" s="22">
        <v>0.85480327541441981</v>
      </c>
    </row>
    <row r="1180" spans="1:40" x14ac:dyDescent="0.2">
      <c r="A1180" s="20">
        <v>38212</v>
      </c>
      <c r="B1180" s="22">
        <v>0.49289404817821914</v>
      </c>
      <c r="C1180" s="22">
        <v>9.6141716432932969E-2</v>
      </c>
      <c r="D1180" s="22">
        <v>5.0591156143058438E-2</v>
      </c>
      <c r="E1180" s="22">
        <v>0.17556196738911628</v>
      </c>
      <c r="F1180" s="22">
        <v>0.16610078507683015</v>
      </c>
      <c r="G1180" s="22">
        <v>1.1107562235791451</v>
      </c>
      <c r="H1180" s="22">
        <v>3.4070992417634032</v>
      </c>
      <c r="I1180" s="22">
        <v>0.80656243709320274</v>
      </c>
      <c r="J1180" s="22">
        <v>0.16606052472656513</v>
      </c>
      <c r="K1180" s="22">
        <v>0.24772193518083607</v>
      </c>
      <c r="L1180" s="22">
        <v>1.0465543850231496</v>
      </c>
      <c r="M1180" s="22">
        <v>26.845601556733541</v>
      </c>
      <c r="N1180" s="22">
        <v>1240.2871904985573</v>
      </c>
      <c r="O1180" s="22">
        <v>0.60954170301281618</v>
      </c>
      <c r="P1180" s="22">
        <v>6.1987519291417827</v>
      </c>
      <c r="Q1180" s="22">
        <v>9.4450781721800965</v>
      </c>
      <c r="R1180" s="22">
        <v>14.856069247802456</v>
      </c>
      <c r="S1180" s="22">
        <v>10.850164396430248</v>
      </c>
      <c r="T1180" s="22">
        <v>155.00234852043212</v>
      </c>
      <c r="U1180" s="22">
        <v>3.9550426088706972E-2</v>
      </c>
      <c r="V1180" s="22">
        <v>1.5241226598671407</v>
      </c>
      <c r="W1180" s="22">
        <v>0.50989733610682408</v>
      </c>
      <c r="X1180" s="22">
        <v>0.8972019056565792</v>
      </c>
      <c r="Y1180" s="22">
        <v>8.9324297121384941E-2</v>
      </c>
      <c r="Z1180" s="22">
        <v>7.4723210091927799</v>
      </c>
      <c r="AA1180" s="22">
        <v>7.8735825001677515</v>
      </c>
      <c r="AB1180" s="22">
        <v>0.48191639267261627</v>
      </c>
      <c r="AC1180" s="22">
        <v>0.48849224988257395</v>
      </c>
      <c r="AD1180" s="22">
        <v>0.44188418439240418</v>
      </c>
      <c r="AE1180" s="22">
        <v>3.924646044420586</v>
      </c>
      <c r="AF1180" s="22">
        <v>0.50326779842984637</v>
      </c>
      <c r="AG1180" s="22">
        <v>1</v>
      </c>
      <c r="AH1180" s="22">
        <v>0.22992686036368515</v>
      </c>
      <c r="AI1180" s="22">
        <v>5.5720324766825469</v>
      </c>
      <c r="AJ1180" s="22">
        <v>0.19606790579078037</v>
      </c>
      <c r="AK1180" s="22">
        <v>4.5628396967053613</v>
      </c>
      <c r="AL1180" s="22">
        <v>230.8260081862712</v>
      </c>
      <c r="AM1180" s="22">
        <v>0.13420116755015768</v>
      </c>
      <c r="AN1180" s="22">
        <v>0.86590619338388242</v>
      </c>
    </row>
    <row r="1181" spans="1:40" x14ac:dyDescent="0.2">
      <c r="A1181" s="20">
        <v>38215</v>
      </c>
      <c r="B1181" s="22">
        <v>0.49220048244438486</v>
      </c>
      <c r="C1181" s="22">
        <v>9.6220852318413291E-2</v>
      </c>
      <c r="D1181" s="22">
        <v>5.0519967837041005E-2</v>
      </c>
      <c r="E1181" s="22">
        <v>0.17506030554811042</v>
      </c>
      <c r="F1181" s="22">
        <v>0.1662556955239882</v>
      </c>
      <c r="G1181" s="22">
        <v>1.1091932457786116</v>
      </c>
      <c r="H1181" s="22">
        <v>3.4073974805682119</v>
      </c>
      <c r="I1181" s="22">
        <v>0.80620477083891717</v>
      </c>
      <c r="J1181" s="22">
        <v>0.16562583757705709</v>
      </c>
      <c r="K1181" s="22">
        <v>0.24654248190833555</v>
      </c>
      <c r="L1181" s="22">
        <v>1.045175556151166</v>
      </c>
      <c r="M1181" s="22">
        <v>26.882873224336638</v>
      </c>
      <c r="N1181" s="22">
        <v>1244.0364513535244</v>
      </c>
      <c r="O1181" s="22">
        <v>0.60720986330742421</v>
      </c>
      <c r="P1181" s="22">
        <v>6.2061109622085233</v>
      </c>
      <c r="Q1181" s="22">
        <v>9.4532296971321372</v>
      </c>
      <c r="R1181" s="22">
        <v>14.803001876172607</v>
      </c>
      <c r="S1181" s="22">
        <v>10.881801125703564</v>
      </c>
      <c r="T1181" s="22">
        <v>155.32028946663092</v>
      </c>
      <c r="U1181" s="22">
        <v>3.9494773519163764E-2</v>
      </c>
      <c r="V1181" s="22">
        <v>1.524390243902439</v>
      </c>
      <c r="W1181" s="22">
        <v>0.5091798445456982</v>
      </c>
      <c r="X1181" s="22">
        <v>0.89607343875636547</v>
      </c>
      <c r="Y1181" s="22">
        <v>8.8997587778075579E-2</v>
      </c>
      <c r="Z1181" s="22">
        <v>7.4671669793621014</v>
      </c>
      <c r="AA1181" s="22">
        <v>7.8826051996783706</v>
      </c>
      <c r="AB1181" s="22">
        <v>0.48097024926293219</v>
      </c>
      <c r="AC1181" s="22">
        <v>0.48780487804878048</v>
      </c>
      <c r="AD1181" s="22">
        <v>0.44376842669525596</v>
      </c>
      <c r="AE1181" s="22">
        <v>3.9138300723666575</v>
      </c>
      <c r="AF1181" s="22">
        <v>0.50255963548646476</v>
      </c>
      <c r="AG1181" s="22">
        <v>0.99999999999999989</v>
      </c>
      <c r="AH1181" s="22">
        <v>0.22963012597158938</v>
      </c>
      <c r="AI1181" s="22">
        <v>5.5641919056553206</v>
      </c>
      <c r="AJ1181" s="22">
        <v>0.19579201286518361</v>
      </c>
      <c r="AK1181" s="22">
        <v>4.559769498793889</v>
      </c>
      <c r="AL1181" s="22">
        <v>227.8209595282766</v>
      </c>
      <c r="AM1181" s="22">
        <v>0.13401232913428035</v>
      </c>
      <c r="AN1181" s="22">
        <v>0.88220316269096755</v>
      </c>
    </row>
    <row r="1182" spans="1:40" x14ac:dyDescent="0.2">
      <c r="A1182" s="20">
        <v>38216</v>
      </c>
      <c r="B1182" s="22">
        <v>0.49213474112981032</v>
      </c>
      <c r="C1182" s="22">
        <v>9.5937399506913934E-2</v>
      </c>
      <c r="D1182" s="22">
        <v>5.0513184692893134E-2</v>
      </c>
      <c r="E1182" s="22">
        <v>0.17505895594383108</v>
      </c>
      <c r="F1182" s="22">
        <v>0.16659073855718731</v>
      </c>
      <c r="G1182" s="22">
        <v>1.1090015006967522</v>
      </c>
      <c r="H1182" s="22">
        <v>3.411137313752814</v>
      </c>
      <c r="I1182" s="22">
        <v>0.80650391253081799</v>
      </c>
      <c r="J1182" s="22">
        <v>0.16549201414942655</v>
      </c>
      <c r="K1182" s="22">
        <v>0.24493514846178588</v>
      </c>
      <c r="L1182" s="22">
        <v>1.0450209025619039</v>
      </c>
      <c r="M1182" s="22">
        <v>26.771358130560621</v>
      </c>
      <c r="N1182" s="22">
        <v>1243.4344517097225</v>
      </c>
      <c r="O1182" s="22">
        <v>0.60711223067852937</v>
      </c>
      <c r="P1182" s="22">
        <v>6.1997534569621626</v>
      </c>
      <c r="Q1182" s="22">
        <v>9.5173652052738795</v>
      </c>
      <c r="R1182" s="22">
        <v>14.71754743273663</v>
      </c>
      <c r="S1182" s="22">
        <v>10.839854218029801</v>
      </c>
      <c r="T1182" s="22">
        <v>155.79778111265946</v>
      </c>
      <c r="U1182" s="22">
        <v>3.9458945224568553E-2</v>
      </c>
      <c r="V1182" s="22">
        <v>1.5178475720870406</v>
      </c>
      <c r="W1182" s="22">
        <v>0.50909797405938484</v>
      </c>
      <c r="X1182" s="22">
        <v>0.89889055632972459</v>
      </c>
      <c r="Y1182" s="22">
        <v>8.8929681637903324E-2</v>
      </c>
      <c r="Z1182" s="22">
        <v>7.4525672633722806</v>
      </c>
      <c r="AA1182" s="22">
        <v>7.8545396076749929</v>
      </c>
      <c r="AB1182" s="22">
        <v>0.4816968592560833</v>
      </c>
      <c r="AC1182" s="22">
        <v>0.48773984349876737</v>
      </c>
      <c r="AD1182" s="22">
        <v>0.44352288562546899</v>
      </c>
      <c r="AE1182" s="22">
        <v>3.9137367349126384</v>
      </c>
      <c r="AF1182" s="22">
        <v>0.50246543037839009</v>
      </c>
      <c r="AG1182" s="22">
        <v>1</v>
      </c>
      <c r="AH1182" s="22">
        <v>0.22945921320613144</v>
      </c>
      <c r="AI1182" s="22">
        <v>5.5579376138921646</v>
      </c>
      <c r="AJ1182" s="22">
        <v>0.19421963768892703</v>
      </c>
      <c r="AK1182" s="22">
        <v>4.5603762461142674</v>
      </c>
      <c r="AL1182" s="22">
        <v>229.25822703398009</v>
      </c>
      <c r="AM1182" s="22">
        <v>0.13399078143423734</v>
      </c>
      <c r="AN1182" s="22">
        <v>0.87094007932254269</v>
      </c>
    </row>
    <row r="1183" spans="1:40" x14ac:dyDescent="0.2">
      <c r="A1183" s="20">
        <v>38217</v>
      </c>
      <c r="B1183" s="22">
        <v>0.49147620831772193</v>
      </c>
      <c r="C1183" s="22">
        <v>9.5768880800727929E-2</v>
      </c>
      <c r="D1183" s="22">
        <v>5.0445592249638703E-2</v>
      </c>
      <c r="E1183" s="22">
        <v>0.17455708398008885</v>
      </c>
      <c r="F1183" s="22">
        <v>0.16654177594604719</v>
      </c>
      <c r="G1183" s="22">
        <v>1.1075175293047155</v>
      </c>
      <c r="H1183" s="22">
        <v>3.4150029438527003</v>
      </c>
      <c r="I1183" s="22">
        <v>0.80634801691377178</v>
      </c>
      <c r="J1183" s="22">
        <v>0.1650832307445271</v>
      </c>
      <c r="K1183" s="22">
        <v>0.24384467162661241</v>
      </c>
      <c r="L1183" s="22">
        <v>1.0436493068565005</v>
      </c>
      <c r="M1183" s="22">
        <v>26.822512444468231</v>
      </c>
      <c r="N1183" s="22">
        <v>1239.0943638601937</v>
      </c>
      <c r="O1183" s="22">
        <v>0.60656746775143178</v>
      </c>
      <c r="P1183" s="22">
        <v>6.1914574747096287</v>
      </c>
      <c r="Q1183" s="22">
        <v>9.4912487287908789</v>
      </c>
      <c r="R1183" s="22">
        <v>14.63228603543328</v>
      </c>
      <c r="S1183" s="22">
        <v>10.811968099341646</v>
      </c>
      <c r="T1183" s="22">
        <v>154.9804635229888</v>
      </c>
      <c r="U1183" s="22">
        <v>3.9434245035593854E-2</v>
      </c>
      <c r="V1183" s="22">
        <v>1.5200984852539741</v>
      </c>
      <c r="W1183" s="22">
        <v>0.50841674249317559</v>
      </c>
      <c r="X1183" s="22">
        <v>0.90124712305304278</v>
      </c>
      <c r="Y1183" s="22">
        <v>8.88240646577102E-2</v>
      </c>
      <c r="Z1183" s="22">
        <v>7.4506235615265206</v>
      </c>
      <c r="AA1183" s="22">
        <v>7.8413531017502534</v>
      </c>
      <c r="AB1183" s="22">
        <v>0.4823904083926564</v>
      </c>
      <c r="AC1183" s="22">
        <v>0.48708719156452385</v>
      </c>
      <c r="AD1183" s="22">
        <v>0.44235401166836158</v>
      </c>
      <c r="AE1183" s="22">
        <v>3.9114435583150455</v>
      </c>
      <c r="AF1183" s="22">
        <v>0.50179307391746497</v>
      </c>
      <c r="AG1183" s="22">
        <v>0.99999999999999989</v>
      </c>
      <c r="AH1183" s="22">
        <v>0.22901835893593103</v>
      </c>
      <c r="AI1183" s="22">
        <v>5.5531766846866129</v>
      </c>
      <c r="AJ1183" s="22">
        <v>0.19603382754375634</v>
      </c>
      <c r="AK1183" s="22">
        <v>4.5509286517154628</v>
      </c>
      <c r="AL1183" s="22">
        <v>226.8104694106942</v>
      </c>
      <c r="AM1183" s="22">
        <v>0.13381148637799067</v>
      </c>
      <c r="AN1183" s="22">
        <v>0.86977466145693938</v>
      </c>
    </row>
    <row r="1184" spans="1:40" x14ac:dyDescent="0.2">
      <c r="A1184" s="20">
        <v>38218</v>
      </c>
      <c r="B1184" s="22">
        <v>0.49340408382590001</v>
      </c>
      <c r="C1184" s="22">
        <v>9.7393874261149913E-2</v>
      </c>
      <c r="D1184" s="22">
        <v>5.0642127888232129E-2</v>
      </c>
      <c r="E1184" s="22">
        <v>0.17416711445459429</v>
      </c>
      <c r="F1184" s="22">
        <v>0.1668726491133799</v>
      </c>
      <c r="G1184" s="22">
        <v>1.1118753358409457</v>
      </c>
      <c r="H1184" s="22">
        <v>3.4371305749596988</v>
      </c>
      <c r="I1184" s="22">
        <v>0.80789897904352492</v>
      </c>
      <c r="J1184" s="22">
        <v>0.16609349811929069</v>
      </c>
      <c r="K1184" s="22">
        <v>0.24595647501343362</v>
      </c>
      <c r="L1184" s="22">
        <v>1.0477431488447071</v>
      </c>
      <c r="M1184" s="22">
        <v>27.24341751746373</v>
      </c>
      <c r="N1184" s="22">
        <v>1241.2681354110694</v>
      </c>
      <c r="O1184" s="22">
        <v>0.60881246641590536</v>
      </c>
      <c r="P1184" s="22">
        <v>6.2103707684040828</v>
      </c>
      <c r="Q1184" s="22">
        <v>9.528479312197744</v>
      </c>
      <c r="R1184" s="22">
        <v>14.693713057495968</v>
      </c>
      <c r="S1184" s="22">
        <v>10.84094572810317</v>
      </c>
      <c r="T1184" s="22">
        <v>155.31972058033315</v>
      </c>
      <c r="U1184" s="22">
        <v>3.9588930682428802E-2</v>
      </c>
      <c r="V1184" s="22">
        <v>1.5243148844707146</v>
      </c>
      <c r="W1184" s="22">
        <v>0.51041106931757119</v>
      </c>
      <c r="X1184" s="22">
        <v>0.89708490059108004</v>
      </c>
      <c r="Y1184" s="22">
        <v>9.0247178936055869E-2</v>
      </c>
      <c r="Z1184" s="22">
        <v>7.4852229983879628</v>
      </c>
      <c r="AA1184" s="22">
        <v>7.8694250403009125</v>
      </c>
      <c r="AB1184" s="22">
        <v>0.48596184846856527</v>
      </c>
      <c r="AC1184" s="22">
        <v>0.48898441698011819</v>
      </c>
      <c r="AD1184" s="22">
        <v>0.44564750134336378</v>
      </c>
      <c r="AE1184" s="22">
        <v>3.9252955400322405</v>
      </c>
      <c r="AF1184" s="22">
        <v>0.50377485222998386</v>
      </c>
      <c r="AG1184" s="22">
        <v>0.99999999999999989</v>
      </c>
      <c r="AH1184" s="22">
        <v>0.22958087049973133</v>
      </c>
      <c r="AI1184" s="22">
        <v>5.565556152606125</v>
      </c>
      <c r="AJ1184" s="22">
        <v>0.19747447608812466</v>
      </c>
      <c r="AK1184" s="22">
        <v>4.5540032240730781</v>
      </c>
      <c r="AL1184" s="22">
        <v>228.37184309511014</v>
      </c>
      <c r="AM1184" s="22">
        <v>0.13433637829124126</v>
      </c>
      <c r="AN1184" s="22">
        <v>0.88702310585706601</v>
      </c>
    </row>
    <row r="1185" spans="1:40" x14ac:dyDescent="0.2">
      <c r="A1185" s="20">
        <v>38219</v>
      </c>
      <c r="B1185" s="22">
        <v>0.49206859592711683</v>
      </c>
      <c r="C1185" s="22">
        <v>9.6972132904608793E-2</v>
      </c>
      <c r="D1185" s="22">
        <v>5.0507770632368706E-2</v>
      </c>
      <c r="E1185" s="22">
        <v>0.17383440514469456</v>
      </c>
      <c r="F1185" s="22">
        <v>0.16757770632368701</v>
      </c>
      <c r="G1185" s="22">
        <v>1.1088826366559486</v>
      </c>
      <c r="H1185" s="22">
        <v>3.4437299035369775</v>
      </c>
      <c r="I1185" s="22">
        <v>0.80894962486602362</v>
      </c>
      <c r="J1185" s="22">
        <v>0.16491157556270097</v>
      </c>
      <c r="K1185" s="22">
        <v>0.24378349410503752</v>
      </c>
      <c r="L1185" s="22">
        <v>1.0448687031082529</v>
      </c>
      <c r="M1185" s="22">
        <v>27.351286173633444</v>
      </c>
      <c r="N1185" s="22">
        <v>1235.2625937834941</v>
      </c>
      <c r="O1185" s="22">
        <v>0.60637727759914251</v>
      </c>
      <c r="P1185" s="22">
        <v>6.189710610932476</v>
      </c>
      <c r="Q1185" s="22">
        <v>9.504287245444802</v>
      </c>
      <c r="R1185" s="22">
        <v>14.619506966773848</v>
      </c>
      <c r="S1185" s="22">
        <v>10.87218649517685</v>
      </c>
      <c r="T1185" s="22">
        <v>154.63558413719187</v>
      </c>
      <c r="U1185" s="22">
        <v>3.9453376205787788E-2</v>
      </c>
      <c r="V1185" s="22">
        <v>1.5169480171489818</v>
      </c>
      <c r="W1185" s="22">
        <v>0.50904340836012862</v>
      </c>
      <c r="X1185" s="22">
        <v>0.89934351554126479</v>
      </c>
      <c r="Y1185" s="22">
        <v>9.0072347266881028E-2</v>
      </c>
      <c r="Z1185" s="22">
        <v>7.455787781350482</v>
      </c>
      <c r="AA1185" s="22">
        <v>7.864415862808146</v>
      </c>
      <c r="AB1185" s="22">
        <v>0.48502143622722405</v>
      </c>
      <c r="AC1185" s="22">
        <v>0.48768756698821009</v>
      </c>
      <c r="AD1185" s="22">
        <v>0.4460209003215434</v>
      </c>
      <c r="AE1185" s="22">
        <v>3.9146436227224011</v>
      </c>
      <c r="AF1185" s="22">
        <v>0.50243837084673093</v>
      </c>
      <c r="AG1185" s="22">
        <v>1</v>
      </c>
      <c r="AH1185" s="22">
        <v>0.22873794212218651</v>
      </c>
      <c r="AI1185" s="22">
        <v>5.551982851018221</v>
      </c>
      <c r="AJ1185" s="22">
        <v>0.19768220793140409</v>
      </c>
      <c r="AK1185" s="22">
        <v>4.537781350482315</v>
      </c>
      <c r="AL1185" s="22">
        <v>227.09003215434083</v>
      </c>
      <c r="AM1185" s="22">
        <v>0.13397642015005359</v>
      </c>
      <c r="AN1185" s="22">
        <v>0.877545551982851</v>
      </c>
    </row>
    <row r="1186" spans="1:40" x14ac:dyDescent="0.2">
      <c r="A1186" s="20">
        <v>38222</v>
      </c>
      <c r="B1186" s="22">
        <v>0.48599404565001647</v>
      </c>
      <c r="C1186" s="22">
        <v>9.4330135626860726E-2</v>
      </c>
      <c r="D1186" s="22">
        <v>4.9881574594773402E-2</v>
      </c>
      <c r="E1186" s="22">
        <v>0.17298048296394308</v>
      </c>
      <c r="F1186" s="22">
        <v>0.16803175653324512</v>
      </c>
      <c r="G1186" s="22">
        <v>1.095163744624545</v>
      </c>
      <c r="H1186" s="22">
        <v>3.4512735693020176</v>
      </c>
      <c r="I1186" s="22">
        <v>0.81058551108170696</v>
      </c>
      <c r="J1186" s="22">
        <v>0.1605160436652332</v>
      </c>
      <c r="K1186" s="22">
        <v>0.23908699966920277</v>
      </c>
      <c r="L1186" s="22">
        <v>1.0319814753556069</v>
      </c>
      <c r="M1186" s="22">
        <v>27.191531591134634</v>
      </c>
      <c r="N1186" s="22">
        <v>1228.5808799206086</v>
      </c>
      <c r="O1186" s="22">
        <v>0.59861065167052596</v>
      </c>
      <c r="P1186" s="22">
        <v>6.1104862719153159</v>
      </c>
      <c r="Q1186" s="22">
        <v>9.4780019847833259</v>
      </c>
      <c r="R1186" s="22">
        <v>14.532583526298378</v>
      </c>
      <c r="S1186" s="22">
        <v>10.750909692358583</v>
      </c>
      <c r="T1186" s="22">
        <v>152.59014224280517</v>
      </c>
      <c r="U1186" s="22">
        <v>3.8994376447237841E-2</v>
      </c>
      <c r="V1186" s="22">
        <v>1.5071121402580219</v>
      </c>
      <c r="W1186" s="22">
        <v>0.50274561693681774</v>
      </c>
      <c r="X1186" s="22">
        <v>0.90084022494211036</v>
      </c>
      <c r="Y1186" s="22">
        <v>8.7462785312603375E-2</v>
      </c>
      <c r="Z1186" s="22">
        <v>7.3794244128349327</v>
      </c>
      <c r="AA1186" s="22">
        <v>7.7803506450545807</v>
      </c>
      <c r="AB1186" s="22">
        <v>0.48203771088322855</v>
      </c>
      <c r="AC1186" s="22">
        <v>0.48164075421766456</v>
      </c>
      <c r="AD1186" s="22">
        <v>0.44627191531591132</v>
      </c>
      <c r="AE1186" s="22">
        <v>3.8652993714852792</v>
      </c>
      <c r="AF1186" s="22">
        <v>0.49620906384386371</v>
      </c>
      <c r="AG1186" s="22">
        <v>1</v>
      </c>
      <c r="AH1186" s="22">
        <v>0.22642408203771089</v>
      </c>
      <c r="AI1186" s="22">
        <v>5.4885874958650342</v>
      </c>
      <c r="AJ1186" s="22">
        <v>0.20006615944426065</v>
      </c>
      <c r="AK1186" s="22">
        <v>4.4922262652993714</v>
      </c>
      <c r="AL1186" s="22">
        <v>224.28051604366522</v>
      </c>
      <c r="AM1186" s="22">
        <v>0.13231888852133641</v>
      </c>
      <c r="AN1186" s="22">
        <v>0.87992060866688715</v>
      </c>
    </row>
    <row r="1187" spans="1:40" x14ac:dyDescent="0.2">
      <c r="A1187" s="20">
        <v>38223</v>
      </c>
      <c r="B1187" s="22">
        <v>0.48426951476793245</v>
      </c>
      <c r="C1187" s="22">
        <v>9.2932489451476794E-2</v>
      </c>
      <c r="D1187" s="22">
        <v>4.9707278481012654E-2</v>
      </c>
      <c r="E1187" s="22">
        <v>0.17229694092827003</v>
      </c>
      <c r="F1187" s="22">
        <v>0.16773470464135021</v>
      </c>
      <c r="G1187" s="22">
        <v>1.0913370253164556</v>
      </c>
      <c r="H1187" s="22">
        <v>3.4555643459915615</v>
      </c>
      <c r="I1187" s="22">
        <v>0.8118143459915611</v>
      </c>
      <c r="J1187" s="22">
        <v>0.15929588607594936</v>
      </c>
      <c r="K1187" s="22">
        <v>0.23636603375527426</v>
      </c>
      <c r="L1187" s="22">
        <v>1.0283755274261603</v>
      </c>
      <c r="M1187" s="22">
        <v>27.208597046413502</v>
      </c>
      <c r="N1187" s="22">
        <v>1221.5189873417721</v>
      </c>
      <c r="O1187" s="22">
        <v>0.59691455696202533</v>
      </c>
      <c r="P1187" s="22">
        <v>6.0983649789029535</v>
      </c>
      <c r="Q1187" s="22">
        <v>9.506856540084387</v>
      </c>
      <c r="R1187" s="22">
        <v>14.455432489451477</v>
      </c>
      <c r="S1187" s="22">
        <v>10.851793248945148</v>
      </c>
      <c r="T1187" s="22">
        <v>152.14926160337555</v>
      </c>
      <c r="U1187" s="22">
        <v>3.8860759493670884E-2</v>
      </c>
      <c r="V1187" s="22">
        <v>1.4988132911392407</v>
      </c>
      <c r="W1187" s="22">
        <v>0.50098892405063289</v>
      </c>
      <c r="X1187" s="22">
        <v>0.90536656118143455</v>
      </c>
      <c r="Y1187" s="22">
        <v>8.5337552742616035E-2</v>
      </c>
      <c r="Z1187" s="22">
        <v>7.378691983122363</v>
      </c>
      <c r="AA1187" s="22">
        <v>7.7399789029535873</v>
      </c>
      <c r="AB1187" s="22">
        <v>0.48364978902953587</v>
      </c>
      <c r="AC1187" s="22">
        <v>0.47998417721518988</v>
      </c>
      <c r="AD1187" s="22">
        <v>0.44727056962025319</v>
      </c>
      <c r="AE1187" s="22">
        <v>3.8527162447257384</v>
      </c>
      <c r="AF1187" s="22">
        <v>0.49446202531645567</v>
      </c>
      <c r="AG1187" s="22">
        <v>1</v>
      </c>
      <c r="AH1187" s="22">
        <v>0.22573839662447256</v>
      </c>
      <c r="AI1187" s="22">
        <v>5.4628164556962027</v>
      </c>
      <c r="AJ1187" s="22">
        <v>0.19804852320675106</v>
      </c>
      <c r="AK1187" s="22">
        <v>4.4870780590717301</v>
      </c>
      <c r="AL1187" s="22">
        <v>224.81540084388186</v>
      </c>
      <c r="AM1187" s="22">
        <v>0.13185654008438819</v>
      </c>
      <c r="AN1187" s="22">
        <v>0.88343881856540085</v>
      </c>
    </row>
    <row r="1188" spans="1:40" x14ac:dyDescent="0.2">
      <c r="A1188" s="20">
        <v>38224</v>
      </c>
      <c r="B1188" s="22">
        <v>0.48474330209845579</v>
      </c>
      <c r="C1188" s="22">
        <v>9.307113633364128E-2</v>
      </c>
      <c r="D1188" s="22">
        <v>4.9754520258677569E-2</v>
      </c>
      <c r="E1188" s="22">
        <v>0.17215256697901543</v>
      </c>
      <c r="F1188" s="22">
        <v>0.16800844661475517</v>
      </c>
      <c r="G1188" s="22">
        <v>1.092332057542563</v>
      </c>
      <c r="H1188" s="22">
        <v>3.4653556816682065</v>
      </c>
      <c r="I1188" s="22">
        <v>0.8119704368483569</v>
      </c>
      <c r="J1188" s="22">
        <v>0.15944305133958028</v>
      </c>
      <c r="K1188" s="22">
        <v>0.23700673089613303</v>
      </c>
      <c r="L1188" s="22">
        <v>1.029312392767586</v>
      </c>
      <c r="M1188" s="22">
        <v>27.220535832123531</v>
      </c>
      <c r="N1188" s="22">
        <v>1224.0992477233733</v>
      </c>
      <c r="O1188" s="22">
        <v>0.59865382077339302</v>
      </c>
      <c r="P1188" s="22">
        <v>6.1039989441731555</v>
      </c>
      <c r="Q1188" s="22">
        <v>9.5248779200211153</v>
      </c>
      <c r="R1188" s="22">
        <v>14.529497162465354</v>
      </c>
      <c r="S1188" s="22">
        <v>10.875016497294444</v>
      </c>
      <c r="T1188" s="22">
        <v>152.43500065989176</v>
      </c>
      <c r="U1188" s="22">
        <v>3.8894021380493596E-2</v>
      </c>
      <c r="V1188" s="22">
        <v>1.4995380757555761</v>
      </c>
      <c r="W1188" s="22">
        <v>0.50145176191104657</v>
      </c>
      <c r="X1188" s="22">
        <v>0.9096212221195723</v>
      </c>
      <c r="Y1188" s="22">
        <v>8.5667150587303675E-2</v>
      </c>
      <c r="Z1188" s="22">
        <v>7.3828692094496491</v>
      </c>
      <c r="AA1188" s="22">
        <v>7.7431701201003031</v>
      </c>
      <c r="AB1188" s="22">
        <v>0.48409660815626238</v>
      </c>
      <c r="AC1188" s="22">
        <v>0.48041441203642599</v>
      </c>
      <c r="AD1188" s="22">
        <v>0.44694470106902462</v>
      </c>
      <c r="AE1188" s="22">
        <v>3.8568034842285859</v>
      </c>
      <c r="AF1188" s="22">
        <v>0.49493203114689188</v>
      </c>
      <c r="AG1188" s="22">
        <v>0.99999999999999989</v>
      </c>
      <c r="AH1188" s="22">
        <v>0.22599973604328888</v>
      </c>
      <c r="AI1188" s="22">
        <v>5.4863402402006063</v>
      </c>
      <c r="AJ1188" s="22">
        <v>0.19875940345783291</v>
      </c>
      <c r="AK1188" s="22">
        <v>4.483304738022964</v>
      </c>
      <c r="AL1188" s="22">
        <v>224.36320443447272</v>
      </c>
      <c r="AM1188" s="22">
        <v>0.13197835554968984</v>
      </c>
      <c r="AN1188" s="22">
        <v>0.87765606440543753</v>
      </c>
    </row>
    <row r="1189" spans="1:40" x14ac:dyDescent="0.2">
      <c r="A1189" s="20">
        <v>38225</v>
      </c>
      <c r="B1189" s="22">
        <v>0.4868124585818423</v>
      </c>
      <c r="C1189" s="22">
        <v>9.3174287607687201E-2</v>
      </c>
      <c r="D1189" s="22">
        <v>4.996421471172962E-2</v>
      </c>
      <c r="E1189" s="22">
        <v>0.17329357190192182</v>
      </c>
      <c r="F1189" s="22">
        <v>0.16861497680583168</v>
      </c>
      <c r="G1189" s="22">
        <v>1.0969648774022531</v>
      </c>
      <c r="H1189" s="22">
        <v>3.4923790589794566</v>
      </c>
      <c r="I1189" s="22">
        <v>0.81385023194168327</v>
      </c>
      <c r="J1189" s="22">
        <v>0.16042412193505631</v>
      </c>
      <c r="K1189" s="22">
        <v>0.23821073558648109</v>
      </c>
      <c r="L1189" s="22">
        <v>1.0337574552683897</v>
      </c>
      <c r="M1189" s="22">
        <v>27.268389662027833</v>
      </c>
      <c r="N1189" s="22">
        <v>1231.2789927104043</v>
      </c>
      <c r="O1189" s="22">
        <v>0.60132538104705102</v>
      </c>
      <c r="P1189" s="22">
        <v>6.1351888667992043</v>
      </c>
      <c r="Q1189" s="22">
        <v>9.5374420145791898</v>
      </c>
      <c r="R1189" s="22">
        <v>14.528827037773361</v>
      </c>
      <c r="S1189" s="22">
        <v>10.742213386348574</v>
      </c>
      <c r="T1189" s="22">
        <v>152.81643472498342</v>
      </c>
      <c r="U1189" s="22">
        <v>3.9061630218687873E-2</v>
      </c>
      <c r="V1189" s="22">
        <v>1.5052352551358514</v>
      </c>
      <c r="W1189" s="22">
        <v>0.5035785288270378</v>
      </c>
      <c r="X1189" s="22">
        <v>0.91316103379721669</v>
      </c>
      <c r="Y1189" s="22">
        <v>8.61895294897283E-2</v>
      </c>
      <c r="Z1189" s="22">
        <v>7.4128561961563948</v>
      </c>
      <c r="AA1189" s="22">
        <v>7.7733598409542743</v>
      </c>
      <c r="AB1189" s="22">
        <v>0.49228628230616306</v>
      </c>
      <c r="AC1189" s="22">
        <v>0.48239893969516234</v>
      </c>
      <c r="AD1189" s="22">
        <v>0.44895957587806495</v>
      </c>
      <c r="AE1189" s="22">
        <v>3.8717031146454604</v>
      </c>
      <c r="AF1189" s="22">
        <v>0.49701789264413521</v>
      </c>
      <c r="AG1189" s="22">
        <v>1</v>
      </c>
      <c r="AH1189" s="22">
        <v>0.22706428098078199</v>
      </c>
      <c r="AI1189" s="22">
        <v>5.5188866799204774</v>
      </c>
      <c r="AJ1189" s="22">
        <v>0.19986746189529489</v>
      </c>
      <c r="AK1189" s="22">
        <v>4.4917163684559309</v>
      </c>
      <c r="AL1189" s="22">
        <v>225.97746852220013</v>
      </c>
      <c r="AM1189" s="22">
        <v>0.13253810470510272</v>
      </c>
      <c r="AN1189" s="22">
        <v>0.87342611000662684</v>
      </c>
    </row>
    <row r="1190" spans="1:40" x14ac:dyDescent="0.2">
      <c r="A1190" s="20">
        <v>38226</v>
      </c>
      <c r="B1190" s="22">
        <v>0.48404059040590403</v>
      </c>
      <c r="C1190" s="22">
        <v>9.2738534528202424E-2</v>
      </c>
      <c r="D1190" s="22">
        <v>4.9682393252503954E-2</v>
      </c>
      <c r="E1190" s="22">
        <v>0.17290458618871904</v>
      </c>
      <c r="F1190" s="22">
        <v>0.16901686874011598</v>
      </c>
      <c r="G1190" s="22">
        <v>1.090761729045862</v>
      </c>
      <c r="H1190" s="22">
        <v>3.4901159725882973</v>
      </c>
      <c r="I1190" s="22">
        <v>0.81589351607801797</v>
      </c>
      <c r="J1190" s="22">
        <v>0.15818397469688983</v>
      </c>
      <c r="K1190" s="22">
        <v>0.23603057459146021</v>
      </c>
      <c r="L1190" s="22">
        <v>1.0277938850817079</v>
      </c>
      <c r="M1190" s="22">
        <v>27.138903531892463</v>
      </c>
      <c r="N1190" s="22">
        <v>1227.2008434370059</v>
      </c>
      <c r="O1190" s="22">
        <v>0.59897206114918289</v>
      </c>
      <c r="P1190" s="22">
        <v>6.0991038481813389</v>
      </c>
      <c r="Q1190" s="22">
        <v>9.5677385345282016</v>
      </c>
      <c r="R1190" s="22">
        <v>14.439905113336847</v>
      </c>
      <c r="S1190" s="22">
        <v>10.648392198207697</v>
      </c>
      <c r="T1190" s="22">
        <v>151.68687401159727</v>
      </c>
      <c r="U1190" s="22">
        <v>3.8837638376383765E-2</v>
      </c>
      <c r="V1190" s="22">
        <v>1.499736425935688</v>
      </c>
      <c r="W1190" s="22">
        <v>0.50077754348972059</v>
      </c>
      <c r="X1190" s="22">
        <v>0.91653927253558254</v>
      </c>
      <c r="Y1190" s="22">
        <v>8.5964681075382188E-2</v>
      </c>
      <c r="Z1190" s="22">
        <v>7.3919346336320508</v>
      </c>
      <c r="AA1190" s="22">
        <v>7.7477596204533477</v>
      </c>
      <c r="AB1190" s="22">
        <v>0.48813916710595678</v>
      </c>
      <c r="AC1190" s="22">
        <v>0.47971797575118608</v>
      </c>
      <c r="AD1190" s="22">
        <v>0.44916974169741702</v>
      </c>
      <c r="AE1190" s="22">
        <v>3.8508170795993673</v>
      </c>
      <c r="AF1190" s="22">
        <v>0.49421454928835007</v>
      </c>
      <c r="AG1190" s="22">
        <v>1</v>
      </c>
      <c r="AH1190" s="22">
        <v>0.2257116499736426</v>
      </c>
      <c r="AI1190" s="22">
        <v>5.4783869267264107</v>
      </c>
      <c r="AJ1190" s="22">
        <v>0.19926199261992619</v>
      </c>
      <c r="AK1190" s="22">
        <v>4.4715340010542963</v>
      </c>
      <c r="AL1190" s="22">
        <v>224.03795466526094</v>
      </c>
      <c r="AM1190" s="22">
        <v>0.13178703215603585</v>
      </c>
      <c r="AN1190" s="22">
        <v>0.88033737480231944</v>
      </c>
    </row>
    <row r="1191" spans="1:40" x14ac:dyDescent="0.2">
      <c r="A1191" s="20">
        <v>38229</v>
      </c>
      <c r="B1191" s="22">
        <v>0.48556319407720783</v>
      </c>
      <c r="C1191" s="22">
        <v>9.2398202009518773E-2</v>
      </c>
      <c r="D1191" s="22">
        <v>4.9838709677419352E-2</v>
      </c>
      <c r="E1191" s="22">
        <v>0.17406134320465361</v>
      </c>
      <c r="F1191" s="22">
        <v>0.16903754627181386</v>
      </c>
      <c r="G1191" s="22">
        <v>1.0942226335272343</v>
      </c>
      <c r="H1191" s="22">
        <v>3.4998677948175567</v>
      </c>
      <c r="I1191" s="22">
        <v>0.8156663141195134</v>
      </c>
      <c r="J1191" s="22">
        <v>0.15937334743521947</v>
      </c>
      <c r="K1191" s="22">
        <v>0.23744050766790059</v>
      </c>
      <c r="L1191" s="22">
        <v>1.0311872025383395</v>
      </c>
      <c r="M1191" s="22">
        <v>27.283183500793232</v>
      </c>
      <c r="N1191" s="22">
        <v>1233.0777366472767</v>
      </c>
      <c r="O1191" s="22">
        <v>0.59941829719725015</v>
      </c>
      <c r="P1191" s="22">
        <v>6.1224219989423592</v>
      </c>
      <c r="Q1191" s="22">
        <v>9.5518244315177157</v>
      </c>
      <c r="R1191" s="22">
        <v>14.517451084082497</v>
      </c>
      <c r="S1191" s="22">
        <v>10.563194077207827</v>
      </c>
      <c r="T1191" s="22">
        <v>152.32681121099947</v>
      </c>
      <c r="U1191" s="22">
        <v>3.8962189317821264E-2</v>
      </c>
      <c r="V1191" s="22">
        <v>1.5074034902168163</v>
      </c>
      <c r="W1191" s="22">
        <v>0.50231359069275516</v>
      </c>
      <c r="X1191" s="22">
        <v>0.91881279746166056</v>
      </c>
      <c r="Y1191" s="22">
        <v>8.578794288736119E-2</v>
      </c>
      <c r="Z1191" s="22">
        <v>7.418032786885246</v>
      </c>
      <c r="AA1191" s="22">
        <v>7.7472236911686938</v>
      </c>
      <c r="AB1191" s="22">
        <v>0.48796932839767315</v>
      </c>
      <c r="AC1191" s="22">
        <v>0.48124008461131673</v>
      </c>
      <c r="AD1191" s="22">
        <v>0.449034902168165</v>
      </c>
      <c r="AE1191" s="22">
        <v>3.8656795346377577</v>
      </c>
      <c r="AF1191" s="22">
        <v>0.49578265468006349</v>
      </c>
      <c r="AG1191" s="22">
        <v>1</v>
      </c>
      <c r="AH1191" s="22">
        <v>0.22653358011634056</v>
      </c>
      <c r="AI1191" s="22">
        <v>5.5050237969328402</v>
      </c>
      <c r="AJ1191" s="22">
        <v>0.19996033844526703</v>
      </c>
      <c r="AK1191" s="22">
        <v>4.4764674775251185</v>
      </c>
      <c r="AL1191" s="22">
        <v>226.07086197778952</v>
      </c>
      <c r="AM1191" s="22">
        <v>0.13220518244315177</v>
      </c>
      <c r="AN1191" s="22">
        <v>0.88314383923849815</v>
      </c>
    </row>
    <row r="1192" spans="1:40" x14ac:dyDescent="0.2">
      <c r="A1192" s="20">
        <v>38230</v>
      </c>
      <c r="B1192" s="22">
        <v>0.49039321717070566</v>
      </c>
      <c r="C1192" s="22">
        <v>9.4051672341277787E-2</v>
      </c>
      <c r="D1192" s="22">
        <v>5.0334468255557777E-2</v>
      </c>
      <c r="E1192" s="22">
        <v>0.17521863942853327</v>
      </c>
      <c r="F1192" s="22">
        <v>0.16902329928566659</v>
      </c>
      <c r="G1192" s="22">
        <v>1.105093797983844</v>
      </c>
      <c r="H1192" s="22">
        <v>3.4884838774283997</v>
      </c>
      <c r="I1192" s="22">
        <v>0.81460711662994856</v>
      </c>
      <c r="J1192" s="22">
        <v>0.16269443888110019</v>
      </c>
      <c r="K1192" s="22">
        <v>0.24063021563522263</v>
      </c>
      <c r="L1192" s="22">
        <v>1.0414179851792509</v>
      </c>
      <c r="M1192" s="22">
        <v>27.207423726550505</v>
      </c>
      <c r="N1192" s="22">
        <v>1249.749649509313</v>
      </c>
      <c r="O1192" s="22">
        <v>0.60311102209760337</v>
      </c>
      <c r="P1192" s="22">
        <v>6.1793177114627147</v>
      </c>
      <c r="Q1192" s="22">
        <v>9.606782829294346</v>
      </c>
      <c r="R1192" s="22">
        <v>14.568395754055677</v>
      </c>
      <c r="S1192" s="22">
        <v>10.648240870552106</v>
      </c>
      <c r="T1192" s="22">
        <v>153.77528539955938</v>
      </c>
      <c r="U1192" s="22">
        <v>3.93497563255224E-2</v>
      </c>
      <c r="V1192" s="22">
        <v>1.5203952199746311</v>
      </c>
      <c r="W1192" s="22">
        <v>0.50731023432805933</v>
      </c>
      <c r="X1192" s="22">
        <v>0.91594899526003071</v>
      </c>
      <c r="Y1192" s="22">
        <v>8.7549235596501754E-2</v>
      </c>
      <c r="Z1192" s="22">
        <v>7.4811402630349155</v>
      </c>
      <c r="AA1192" s="22">
        <v>7.8149409172841979</v>
      </c>
      <c r="AB1192" s="22">
        <v>0.48761599572735165</v>
      </c>
      <c r="AC1192" s="22">
        <v>0.48602710461312504</v>
      </c>
      <c r="AD1192" s="22">
        <v>0.44869483944188532</v>
      </c>
      <c r="AE1192" s="22">
        <v>3.9058682155017022</v>
      </c>
      <c r="AF1192" s="22">
        <v>0.50070098137392349</v>
      </c>
      <c r="AG1192" s="22">
        <v>0.99999999999999989</v>
      </c>
      <c r="AH1192" s="22">
        <v>0.22838640763735896</v>
      </c>
      <c r="AI1192" s="22">
        <v>5.554442886708058</v>
      </c>
      <c r="AJ1192" s="22">
        <v>0.20021363241871953</v>
      </c>
      <c r="AK1192" s="22">
        <v>4.5223312637692761</v>
      </c>
      <c r="AL1192" s="22">
        <v>228.05260698310968</v>
      </c>
      <c r="AM1192" s="22">
        <v>0.13352026169971293</v>
      </c>
      <c r="AN1192" s="22">
        <v>0.88390413245209964</v>
      </c>
    </row>
    <row r="1193" spans="1:40" x14ac:dyDescent="0.2">
      <c r="A1193" s="20">
        <v>38231</v>
      </c>
      <c r="B1193" s="22">
        <v>0.49112789997994244</v>
      </c>
      <c r="C1193" s="22">
        <v>9.3895834726215141E-2</v>
      </c>
      <c r="D1193" s="22">
        <v>5.0409841545764521E-2</v>
      </c>
      <c r="E1193" s="22">
        <v>0.17478103897840472</v>
      </c>
      <c r="F1193" s="22">
        <v>0.16837601123219897</v>
      </c>
      <c r="G1193" s="22">
        <v>1.1067192618840676</v>
      </c>
      <c r="H1193" s="22">
        <v>3.4869291970314902</v>
      </c>
      <c r="I1193" s="22">
        <v>0.81510998194825146</v>
      </c>
      <c r="J1193" s="22">
        <v>0.16306746005214948</v>
      </c>
      <c r="K1193" s="22">
        <v>0.23978070468676868</v>
      </c>
      <c r="L1193" s="22">
        <v>1.0429497893962691</v>
      </c>
      <c r="M1193" s="22">
        <v>27.184595841412047</v>
      </c>
      <c r="N1193" s="22">
        <v>1244.5009025874172</v>
      </c>
      <c r="O1193" s="22">
        <v>0.60266096142274506</v>
      </c>
      <c r="P1193" s="22">
        <v>6.1857324329745262</v>
      </c>
      <c r="Q1193" s="22">
        <v>9.6423079494551036</v>
      </c>
      <c r="R1193" s="22">
        <v>14.629939158922241</v>
      </c>
      <c r="S1193" s="22">
        <v>10.643845690980809</v>
      </c>
      <c r="T1193" s="22">
        <v>153.50671926188406</v>
      </c>
      <c r="U1193" s="22">
        <v>3.9407635220966769E-2</v>
      </c>
      <c r="V1193" s="22">
        <v>1.5293173764792403</v>
      </c>
      <c r="W1193" s="22">
        <v>0.50810991508992442</v>
      </c>
      <c r="X1193" s="22">
        <v>0.91422076619642967</v>
      </c>
      <c r="Y1193" s="22">
        <v>8.7517550310891201E-2</v>
      </c>
      <c r="Z1193" s="22">
        <v>7.508190145082569</v>
      </c>
      <c r="AA1193" s="22">
        <v>7.8384702814735565</v>
      </c>
      <c r="AB1193" s="22">
        <v>0.4877983552851507</v>
      </c>
      <c r="AC1193" s="22">
        <v>0.48672862204987627</v>
      </c>
      <c r="AD1193" s="22">
        <v>0.44861937554322384</v>
      </c>
      <c r="AE1193" s="22">
        <v>3.9085378083840339</v>
      </c>
      <c r="AF1193" s="22">
        <v>0.50143745403490003</v>
      </c>
      <c r="AG1193" s="22">
        <v>0.99999999999999989</v>
      </c>
      <c r="AH1193" s="22">
        <v>0.22813398408771809</v>
      </c>
      <c r="AI1193" s="22">
        <v>5.5612756568830646</v>
      </c>
      <c r="AJ1193" s="22">
        <v>0.20097613157718791</v>
      </c>
      <c r="AK1193" s="22">
        <v>4.5236344186668438</v>
      </c>
      <c r="AL1193" s="22">
        <v>227.72213679213743</v>
      </c>
      <c r="AM1193" s="22">
        <v>0.13371665440930666</v>
      </c>
      <c r="AN1193" s="22">
        <v>0.88154041585879506</v>
      </c>
    </row>
    <row r="1194" spans="1:40" x14ac:dyDescent="0.2">
      <c r="A1194" s="20">
        <v>38232</v>
      </c>
      <c r="B1194" s="22">
        <v>0.49055696540670501</v>
      </c>
      <c r="C1194" s="22">
        <v>9.2840924268732486E-2</v>
      </c>
      <c r="D1194" s="22">
        <v>5.0352611192734077E-2</v>
      </c>
      <c r="E1194" s="22">
        <v>0.17359422999866436</v>
      </c>
      <c r="F1194" s="22">
        <v>0.16839855749966609</v>
      </c>
      <c r="G1194" s="22">
        <v>1.1054761586750368</v>
      </c>
      <c r="H1194" s="22">
        <v>3.4773607586483242</v>
      </c>
      <c r="I1194" s="22">
        <v>0.81581407773474024</v>
      </c>
      <c r="J1194" s="22">
        <v>0.16260184319487112</v>
      </c>
      <c r="K1194" s="22">
        <v>0.23893415253105382</v>
      </c>
      <c r="L1194" s="22">
        <v>1.0414852410845465</v>
      </c>
      <c r="M1194" s="22">
        <v>27.127020168291708</v>
      </c>
      <c r="N1194" s="22">
        <v>1238.1461199412315</v>
      </c>
      <c r="O1194" s="22">
        <v>0.6019767597168425</v>
      </c>
      <c r="P1194" s="22">
        <v>6.1813810605048758</v>
      </c>
      <c r="Q1194" s="22">
        <v>9.6180045412047566</v>
      </c>
      <c r="R1194" s="22">
        <v>14.622679310805397</v>
      </c>
      <c r="S1194" s="22">
        <v>10.678509416321626</v>
      </c>
      <c r="T1194" s="22">
        <v>153.59957259249367</v>
      </c>
      <c r="U1194" s="22">
        <v>3.9361560037398165E-2</v>
      </c>
      <c r="V1194" s="22">
        <v>1.5372645919593964</v>
      </c>
      <c r="W1194" s="22">
        <v>0.50753305729931886</v>
      </c>
      <c r="X1194" s="22">
        <v>0.91172699345532271</v>
      </c>
      <c r="Y1194" s="22">
        <v>8.6376385735274494E-2</v>
      </c>
      <c r="Z1194" s="22">
        <v>7.4929878455990391</v>
      </c>
      <c r="AA1194" s="22">
        <v>7.8536129290770669</v>
      </c>
      <c r="AB1194" s="22">
        <v>0.48524108454654741</v>
      </c>
      <c r="AC1194" s="22">
        <v>0.48620275143582214</v>
      </c>
      <c r="AD1194" s="22">
        <v>0.44969947909710162</v>
      </c>
      <c r="AE1194" s="22">
        <v>3.9047682649926543</v>
      </c>
      <c r="AF1194" s="22">
        <v>0.50086817149726193</v>
      </c>
      <c r="AG1194" s="22">
        <v>1</v>
      </c>
      <c r="AH1194" s="22">
        <v>0.2274742887671965</v>
      </c>
      <c r="AI1194" s="22">
        <v>5.5449445705890215</v>
      </c>
      <c r="AJ1194" s="22">
        <v>0.2014825697876319</v>
      </c>
      <c r="AK1194" s="22">
        <v>4.5278482703352481</v>
      </c>
      <c r="AL1194" s="22">
        <v>227.12702016829172</v>
      </c>
      <c r="AM1194" s="22">
        <v>0.13356484573260319</v>
      </c>
      <c r="AN1194" s="22">
        <v>0.87351409109122491</v>
      </c>
    </row>
    <row r="1195" spans="1:40" x14ac:dyDescent="0.2">
      <c r="A1195" s="20">
        <v>38233</v>
      </c>
      <c r="B1195" s="22">
        <v>0.48565950413223141</v>
      </c>
      <c r="C1195" s="22">
        <v>9.1398347107438022E-2</v>
      </c>
      <c r="D1195" s="22">
        <v>4.9848595041322316E-2</v>
      </c>
      <c r="E1195" s="22">
        <v>0.17188760330578515</v>
      </c>
      <c r="F1195" s="22">
        <v>0.1681322314049587</v>
      </c>
      <c r="G1195" s="22">
        <v>1.0944396694214877</v>
      </c>
      <c r="H1195" s="22">
        <v>3.4828429752066117</v>
      </c>
      <c r="I1195" s="22">
        <v>0.81541818181818182</v>
      </c>
      <c r="J1195" s="22">
        <v>0.15929917355371903</v>
      </c>
      <c r="K1195" s="22">
        <v>0.23476363636363637</v>
      </c>
      <c r="L1195" s="22">
        <v>1.0312991735537189</v>
      </c>
      <c r="M1195" s="22">
        <v>27.143140495867772</v>
      </c>
      <c r="N1195" s="22">
        <v>1225.2561983471076</v>
      </c>
      <c r="O1195" s="22">
        <v>0.59826776859504138</v>
      </c>
      <c r="P1195" s="22">
        <v>6.1170247933884294</v>
      </c>
      <c r="Q1195" s="22">
        <v>9.6039669421487606</v>
      </c>
      <c r="R1195" s="22">
        <v>14.599669421487603</v>
      </c>
      <c r="S1195" s="22">
        <v>10.598347107438018</v>
      </c>
      <c r="T1195" s="22">
        <v>152.06611570247935</v>
      </c>
      <c r="U1195" s="22">
        <v>3.8968595041322315E-2</v>
      </c>
      <c r="V1195" s="22">
        <v>1.5197355371900827</v>
      </c>
      <c r="W1195" s="22">
        <v>0.50246611570247934</v>
      </c>
      <c r="X1195" s="22">
        <v>0.91214545454545459</v>
      </c>
      <c r="Y1195" s="22">
        <v>8.556694214876033E-2</v>
      </c>
      <c r="Z1195" s="22">
        <v>7.4115702479338843</v>
      </c>
      <c r="AA1195" s="22">
        <v>7.7778512396694222</v>
      </c>
      <c r="AB1195" s="22">
        <v>0.48403305785123968</v>
      </c>
      <c r="AC1195" s="22">
        <v>0.48132231404958681</v>
      </c>
      <c r="AD1195" s="22">
        <v>0.44833057851239666</v>
      </c>
      <c r="AE1195" s="22">
        <v>3.8628760330578515</v>
      </c>
      <c r="AF1195" s="22">
        <v>0.49586776859504134</v>
      </c>
      <c r="AG1195" s="22">
        <v>1</v>
      </c>
      <c r="AH1195" s="22">
        <v>0.22528264462809919</v>
      </c>
      <c r="AI1195" s="22">
        <v>5.4973884297520659</v>
      </c>
      <c r="AJ1195" s="22">
        <v>0.19927272727272727</v>
      </c>
      <c r="AK1195" s="22">
        <v>4.4747107438016531</v>
      </c>
      <c r="AL1195" s="22">
        <v>225.45454545454547</v>
      </c>
      <c r="AM1195" s="22">
        <v>0.13223140495867769</v>
      </c>
      <c r="AN1195" s="22">
        <v>0.87801652892561977</v>
      </c>
    </row>
    <row r="1196" spans="1:40" x14ac:dyDescent="0.2">
      <c r="A1196" s="20">
        <v>38236</v>
      </c>
      <c r="B1196" s="22">
        <v>0.48546127412106793</v>
      </c>
      <c r="C1196" s="22">
        <v>9.1422151731430076E-2</v>
      </c>
      <c r="D1196" s="22">
        <v>4.9825535289452813E-2</v>
      </c>
      <c r="E1196" s="22">
        <v>0.17155696537139836</v>
      </c>
      <c r="F1196" s="22">
        <v>0.16796193497224424</v>
      </c>
      <c r="G1196" s="22">
        <v>1.0939201691779012</v>
      </c>
      <c r="H1196" s="22">
        <v>3.4670896114195084</v>
      </c>
      <c r="I1196" s="22">
        <v>0.81445942373777436</v>
      </c>
      <c r="J1196" s="22">
        <v>0.15934443563309544</v>
      </c>
      <c r="K1196" s="22">
        <v>0.23521015067406822</v>
      </c>
      <c r="L1196" s="22">
        <v>1.0309014010044939</v>
      </c>
      <c r="M1196" s="22">
        <v>27.129262490087232</v>
      </c>
      <c r="N1196" s="22">
        <v>1225.614591593973</v>
      </c>
      <c r="O1196" s="22">
        <v>0.59621993127147765</v>
      </c>
      <c r="P1196" s="22">
        <v>6.1141950832672478</v>
      </c>
      <c r="Q1196" s="22">
        <v>9.5915939730372717</v>
      </c>
      <c r="R1196" s="22">
        <v>14.553264604810996</v>
      </c>
      <c r="S1196" s="22">
        <v>10.593444356330956</v>
      </c>
      <c r="T1196" s="22">
        <v>152.35263018768174</v>
      </c>
      <c r="U1196" s="22">
        <v>3.895321173671689E-2</v>
      </c>
      <c r="V1196" s="22">
        <v>1.5229976209357652</v>
      </c>
      <c r="W1196" s="22">
        <v>0.50223367697594501</v>
      </c>
      <c r="X1196" s="22">
        <v>0.91270155960877608</v>
      </c>
      <c r="Y1196" s="22">
        <v>8.5580227332804654E-2</v>
      </c>
      <c r="Z1196" s="22">
        <v>7.4081416864922014</v>
      </c>
      <c r="AA1196" s="22">
        <v>7.7517842981760507</v>
      </c>
      <c r="AB1196" s="22">
        <v>0.48030663494581022</v>
      </c>
      <c r="AC1196" s="22">
        <v>0.48106000528680942</v>
      </c>
      <c r="AD1196" s="22">
        <v>0.44659000793021408</v>
      </c>
      <c r="AE1196" s="22">
        <v>3.8605604017975153</v>
      </c>
      <c r="AF1196" s="22">
        <v>0.495664816283373</v>
      </c>
      <c r="AG1196" s="22">
        <v>1</v>
      </c>
      <c r="AH1196" s="22">
        <v>0.22541633624107851</v>
      </c>
      <c r="AI1196" s="22">
        <v>5.4989426381178959</v>
      </c>
      <c r="AJ1196" s="22">
        <v>0.19931271477663232</v>
      </c>
      <c r="AK1196" s="22">
        <v>4.4581020354216223</v>
      </c>
      <c r="AL1196" s="22">
        <v>224.6893999471319</v>
      </c>
      <c r="AM1196" s="22">
        <v>0.13217023526301877</v>
      </c>
      <c r="AN1196" s="22">
        <v>0.87332804652392282</v>
      </c>
    </row>
    <row r="1197" spans="1:40" x14ac:dyDescent="0.2">
      <c r="A1197" s="20">
        <v>38237</v>
      </c>
      <c r="B1197" s="22">
        <v>0.48874251497005994</v>
      </c>
      <c r="C1197" s="22">
        <v>9.2428476380572208E-2</v>
      </c>
      <c r="D1197" s="22">
        <v>5.0165003326679981E-2</v>
      </c>
      <c r="E1197" s="22">
        <v>0.17135063206919499</v>
      </c>
      <c r="F1197" s="22">
        <v>0.16860944777112444</v>
      </c>
      <c r="G1197" s="22">
        <v>1.1013572854291418</v>
      </c>
      <c r="H1197" s="22">
        <v>3.4956753160345979</v>
      </c>
      <c r="I1197" s="22">
        <v>0.81695276114437809</v>
      </c>
      <c r="J1197" s="22">
        <v>0.1610645375914837</v>
      </c>
      <c r="K1197" s="22">
        <v>0.23600798403193618</v>
      </c>
      <c r="L1197" s="22">
        <v>1.037804391217565</v>
      </c>
      <c r="M1197" s="22">
        <v>27.051230871590157</v>
      </c>
      <c r="N1197" s="22">
        <v>1232.468396540253</v>
      </c>
      <c r="O1197" s="22">
        <v>0.5988023952095809</v>
      </c>
      <c r="P1197" s="22">
        <v>6.1583499667332013</v>
      </c>
      <c r="Q1197" s="22">
        <v>9.6353958749168331</v>
      </c>
      <c r="R1197" s="22">
        <v>14.55489021956088</v>
      </c>
      <c r="S1197" s="22">
        <v>10.731869594145046</v>
      </c>
      <c r="T1197" s="22">
        <v>153.10711909514305</v>
      </c>
      <c r="U1197" s="22">
        <v>3.9216234198270139E-2</v>
      </c>
      <c r="V1197" s="22">
        <v>1.5418629407850966</v>
      </c>
      <c r="W1197" s="22">
        <v>0.50558882235528946</v>
      </c>
      <c r="X1197" s="22">
        <v>0.91651363938789099</v>
      </c>
      <c r="Y1197" s="22">
        <v>8.6027944111776458E-2</v>
      </c>
      <c r="Z1197" s="22">
        <v>7.4557551563539599</v>
      </c>
      <c r="AA1197" s="22">
        <v>7.8150365934797081</v>
      </c>
      <c r="AB1197" s="22">
        <v>0.48256819693945452</v>
      </c>
      <c r="AC1197" s="22">
        <v>0.48436460412508325</v>
      </c>
      <c r="AD1197" s="22">
        <v>0.45157684630738532</v>
      </c>
      <c r="AE1197" s="22">
        <v>3.8876912840984703</v>
      </c>
      <c r="AF1197" s="22">
        <v>0.49900199600798412</v>
      </c>
      <c r="AG1197" s="22">
        <v>1</v>
      </c>
      <c r="AH1197" s="22">
        <v>0.22608117099135067</v>
      </c>
      <c r="AI1197" s="22">
        <v>5.5355954757152368</v>
      </c>
      <c r="AJ1197" s="22">
        <v>0.19980039920159684</v>
      </c>
      <c r="AK1197" s="22">
        <v>4.5096473719228216</v>
      </c>
      <c r="AL1197" s="22">
        <v>226.21423819028612</v>
      </c>
      <c r="AM1197" s="22">
        <v>0.13306719893546243</v>
      </c>
      <c r="AN1197" s="22">
        <v>0.87854956753160351</v>
      </c>
    </row>
    <row r="1198" spans="1:40" x14ac:dyDescent="0.2">
      <c r="A1198" s="20">
        <v>38238</v>
      </c>
      <c r="B1198" s="22">
        <v>0.49139072847682119</v>
      </c>
      <c r="C1198" s="22">
        <v>9.3196869355809758E-2</v>
      </c>
      <c r="D1198" s="22">
        <v>5.0436818516288721E-2</v>
      </c>
      <c r="E1198" s="22">
        <v>0.17258679510335143</v>
      </c>
      <c r="F1198" s="22">
        <v>0.16854639106294739</v>
      </c>
      <c r="G1198" s="22">
        <v>1.1073249046758982</v>
      </c>
      <c r="H1198" s="22">
        <v>3.4865208375142154</v>
      </c>
      <c r="I1198" s="22">
        <v>0.81636229848150377</v>
      </c>
      <c r="J1198" s="22">
        <v>0.1629674225700716</v>
      </c>
      <c r="K1198" s="22">
        <v>0.23894574887952374</v>
      </c>
      <c r="L1198" s="22">
        <v>1.0433875175597032</v>
      </c>
      <c r="M1198" s="22">
        <v>27.303498561776713</v>
      </c>
      <c r="N1198" s="22">
        <v>1241.1532543982876</v>
      </c>
      <c r="O1198" s="22">
        <v>0.60231453608937058</v>
      </c>
      <c r="P1198" s="22">
        <v>6.187704863201553</v>
      </c>
      <c r="Q1198" s="22">
        <v>9.6461301759314999</v>
      </c>
      <c r="R1198" s="22">
        <v>14.631079001939931</v>
      </c>
      <c r="S1198" s="22">
        <v>10.816777041942606</v>
      </c>
      <c r="T1198" s="22">
        <v>153.58886882065693</v>
      </c>
      <c r="U1198" s="22">
        <v>3.9428724329386586E-2</v>
      </c>
      <c r="V1198" s="22">
        <v>1.5488393872499835</v>
      </c>
      <c r="W1198" s="22">
        <v>0.50832831627533626</v>
      </c>
      <c r="X1198" s="22">
        <v>0.91460298347715574</v>
      </c>
      <c r="Y1198" s="22">
        <v>8.7283430329787956E-2</v>
      </c>
      <c r="Z1198" s="22">
        <v>7.4894641782059006</v>
      </c>
      <c r="AA1198" s="22">
        <v>7.8627332931968708</v>
      </c>
      <c r="AB1198" s="22">
        <v>0.48150377951702461</v>
      </c>
      <c r="AC1198" s="22">
        <v>0.48700247508194533</v>
      </c>
      <c r="AD1198" s="22">
        <v>0.4488460766606463</v>
      </c>
      <c r="AE1198" s="22">
        <v>3.9080874974914712</v>
      </c>
      <c r="AF1198" s="22">
        <v>0.50171917854037063</v>
      </c>
      <c r="AG1198" s="22">
        <v>1</v>
      </c>
      <c r="AH1198" s="22">
        <v>0.22710549200615429</v>
      </c>
      <c r="AI1198" s="22">
        <v>5.5669275536825209</v>
      </c>
      <c r="AJ1198" s="22">
        <v>0.1993444377550338</v>
      </c>
      <c r="AK1198" s="22">
        <v>4.5220416081343231</v>
      </c>
      <c r="AL1198" s="22">
        <v>228.13566124824405</v>
      </c>
      <c r="AM1198" s="22">
        <v>0.13378821325841195</v>
      </c>
      <c r="AN1198" s="22">
        <v>0.88614623051709152</v>
      </c>
    </row>
    <row r="1199" spans="1:40" x14ac:dyDescent="0.2">
      <c r="A1199" s="20">
        <v>38239</v>
      </c>
      <c r="B1199" s="22">
        <v>0.4932715551974215</v>
      </c>
      <c r="C1199" s="22">
        <v>9.2398603276927213E-2</v>
      </c>
      <c r="D1199" s="22">
        <v>5.0629868385710451E-2</v>
      </c>
      <c r="E1199" s="22">
        <v>0.17284448025785659</v>
      </c>
      <c r="F1199" s="22">
        <v>0.16915122213268871</v>
      </c>
      <c r="G1199" s="22">
        <v>1.1115766854687081</v>
      </c>
      <c r="H1199" s="22">
        <v>3.4931506849315075</v>
      </c>
      <c r="I1199" s="22">
        <v>0.8172844480257857</v>
      </c>
      <c r="J1199" s="22">
        <v>0.16419554123019073</v>
      </c>
      <c r="K1199" s="22">
        <v>0.24012892828364227</v>
      </c>
      <c r="L1199" s="22">
        <v>1.0473811442385175</v>
      </c>
      <c r="M1199" s="22">
        <v>27.416062315337097</v>
      </c>
      <c r="N1199" s="22">
        <v>1246.9782433521355</v>
      </c>
      <c r="O1199" s="22">
        <v>0.60435132957292514</v>
      </c>
      <c r="P1199" s="22">
        <v>6.2127316680096705</v>
      </c>
      <c r="Q1199" s="22">
        <v>9.6723072790760156</v>
      </c>
      <c r="R1199" s="22">
        <v>14.715283373623423</v>
      </c>
      <c r="S1199" s="22">
        <v>10.824603814128391</v>
      </c>
      <c r="T1199" s="22">
        <v>153.77383830244429</v>
      </c>
      <c r="U1199" s="22">
        <v>3.9579640075208172E-2</v>
      </c>
      <c r="V1199" s="22">
        <v>1.553451517593339</v>
      </c>
      <c r="W1199" s="22">
        <v>0.51027397260273977</v>
      </c>
      <c r="X1199" s="22">
        <v>0.91038141283910834</v>
      </c>
      <c r="Y1199" s="22">
        <v>8.7617512758528082E-2</v>
      </c>
      <c r="Z1199" s="22">
        <v>7.5275315605694342</v>
      </c>
      <c r="AA1199" s="22">
        <v>7.8968573730862213</v>
      </c>
      <c r="AB1199" s="22">
        <v>0.48146655922643034</v>
      </c>
      <c r="AC1199" s="22">
        <v>0.48886650550631217</v>
      </c>
      <c r="AD1199" s="22">
        <v>0.45330378726833209</v>
      </c>
      <c r="AE1199" s="22">
        <v>3.9227773301101267</v>
      </c>
      <c r="AF1199" s="22">
        <v>0.50363953800698369</v>
      </c>
      <c r="AG1199" s="22">
        <v>1</v>
      </c>
      <c r="AH1199" s="22">
        <v>0.22824335213537472</v>
      </c>
      <c r="AI1199" s="22">
        <v>5.5828632822992219</v>
      </c>
      <c r="AJ1199" s="22">
        <v>0.19943593875906532</v>
      </c>
      <c r="AK1199" s="22">
        <v>4.5460650013430035</v>
      </c>
      <c r="AL1199" s="22">
        <v>229.0840719849584</v>
      </c>
      <c r="AM1199" s="22">
        <v>0.13430029546065003</v>
      </c>
      <c r="AN1199" s="22">
        <v>0.8914316411496106</v>
      </c>
    </row>
    <row r="1200" spans="1:40" x14ac:dyDescent="0.2">
      <c r="A1200" s="20">
        <v>38240</v>
      </c>
      <c r="B1200" s="22">
        <v>0.49542051662507586</v>
      </c>
      <c r="C1200" s="22">
        <v>9.376138126391044E-2</v>
      </c>
      <c r="D1200" s="22">
        <v>5.0851824374452008E-2</v>
      </c>
      <c r="E1200" s="22">
        <v>0.17412827949011936</v>
      </c>
      <c r="F1200" s="22">
        <v>0.16975787414851284</v>
      </c>
      <c r="G1200" s="22">
        <v>1.1164227422944628</v>
      </c>
      <c r="H1200" s="22">
        <v>3.4828353679098938</v>
      </c>
      <c r="I1200" s="22">
        <v>0.81784582181155996</v>
      </c>
      <c r="J1200" s="22">
        <v>0.16536049099615566</v>
      </c>
      <c r="K1200" s="22">
        <v>0.24249005193228571</v>
      </c>
      <c r="L1200" s="22">
        <v>1.0520132191272678</v>
      </c>
      <c r="M1200" s="22">
        <v>27.431037971268633</v>
      </c>
      <c r="N1200" s="22">
        <v>1250.6913064004855</v>
      </c>
      <c r="O1200" s="22">
        <v>0.60632629662102921</v>
      </c>
      <c r="P1200" s="22">
        <v>6.2318742834019023</v>
      </c>
      <c r="Q1200" s="22">
        <v>9.6648007014230792</v>
      </c>
      <c r="R1200" s="22">
        <v>14.781142510285289</v>
      </c>
      <c r="S1200" s="22">
        <v>10.892291090577999</v>
      </c>
      <c r="T1200" s="22">
        <v>154.55587779051729</v>
      </c>
      <c r="U1200" s="22">
        <v>3.9751804141093951E-2</v>
      </c>
      <c r="V1200" s="22">
        <v>1.5595872394955148</v>
      </c>
      <c r="W1200" s="22">
        <v>0.51251095973561744</v>
      </c>
      <c r="X1200" s="22">
        <v>0.91886423416739726</v>
      </c>
      <c r="Y1200" s="22">
        <v>8.8338841303028257E-2</v>
      </c>
      <c r="Z1200" s="22">
        <v>7.5645781344843863</v>
      </c>
      <c r="AA1200" s="22">
        <v>7.9368719228434612</v>
      </c>
      <c r="AB1200" s="22">
        <v>0.48263303432926413</v>
      </c>
      <c r="AC1200" s="22">
        <v>0.49100964456734331</v>
      </c>
      <c r="AD1200" s="22">
        <v>0.45147366291225466</v>
      </c>
      <c r="AE1200" s="22">
        <v>3.9399743710797868</v>
      </c>
      <c r="AF1200" s="22">
        <v>0.50584744048020502</v>
      </c>
      <c r="AG1200" s="22">
        <v>0.99999999999999989</v>
      </c>
      <c r="AH1200" s="22">
        <v>0.22897416874620624</v>
      </c>
      <c r="AI1200" s="22">
        <v>5.6019424023740472</v>
      </c>
      <c r="AJ1200" s="22">
        <v>0.20138935725365886</v>
      </c>
      <c r="AK1200" s="22">
        <v>4.5646455790112634</v>
      </c>
      <c r="AL1200" s="22">
        <v>229.31139138058944</v>
      </c>
      <c r="AM1200" s="22">
        <v>0.13488905375328791</v>
      </c>
      <c r="AN1200" s="22">
        <v>0.88082552100897016</v>
      </c>
    </row>
    <row r="1201" spans="1:40" x14ac:dyDescent="0.2">
      <c r="A1201" s="20">
        <v>38243</v>
      </c>
      <c r="B1201" s="22">
        <v>0.49511997843084393</v>
      </c>
      <c r="C1201" s="22">
        <v>9.3906713399838235E-2</v>
      </c>
      <c r="D1201" s="22">
        <v>5.081962793205716E-2</v>
      </c>
      <c r="E1201" s="22">
        <v>0.17541116203828525</v>
      </c>
      <c r="F1201" s="22">
        <v>0.16978970072795904</v>
      </c>
      <c r="G1201" s="22">
        <v>1.1157454839579402</v>
      </c>
      <c r="H1201" s="22">
        <v>3.4680506875168509</v>
      </c>
      <c r="I1201" s="22">
        <v>0.82078727419789699</v>
      </c>
      <c r="J1201" s="22">
        <v>0.16520625505527098</v>
      </c>
      <c r="K1201" s="22">
        <v>0.24220814235643032</v>
      </c>
      <c r="L1201" s="22">
        <v>1.0513211108115397</v>
      </c>
      <c r="M1201" s="22">
        <v>27.294418980857376</v>
      </c>
      <c r="N1201" s="22">
        <v>1244.5403073604746</v>
      </c>
      <c r="O1201" s="22">
        <v>0.60447559989215427</v>
      </c>
      <c r="P1201" s="22">
        <v>6.2173092477756811</v>
      </c>
      <c r="Q1201" s="22">
        <v>9.6346724184416281</v>
      </c>
      <c r="R1201" s="22">
        <v>14.834187112429229</v>
      </c>
      <c r="S1201" s="22">
        <v>10.87894311135077</v>
      </c>
      <c r="T1201" s="22">
        <v>154.34079266648695</v>
      </c>
      <c r="U1201" s="22">
        <v>3.9729037476408741E-2</v>
      </c>
      <c r="V1201" s="22">
        <v>1.5579671070369374</v>
      </c>
      <c r="W1201" s="22">
        <v>0.51220005392289036</v>
      </c>
      <c r="X1201" s="22">
        <v>0.91923699110272317</v>
      </c>
      <c r="Y1201" s="22">
        <v>8.8500943650579672E-2</v>
      </c>
      <c r="Z1201" s="22">
        <v>7.5599892154219468</v>
      </c>
      <c r="AA1201" s="22">
        <v>7.9239687247236459</v>
      </c>
      <c r="AB1201" s="22">
        <v>0.48244809921811815</v>
      </c>
      <c r="AC1201" s="22">
        <v>0.49071178215152333</v>
      </c>
      <c r="AD1201" s="22">
        <v>0.45194122404960907</v>
      </c>
      <c r="AE1201" s="22">
        <v>3.9375842545160422</v>
      </c>
      <c r="AF1201" s="22">
        <v>0.50552709625235914</v>
      </c>
      <c r="AG1201" s="22">
        <v>1</v>
      </c>
      <c r="AH1201" s="22">
        <v>0.22871393906713403</v>
      </c>
      <c r="AI1201" s="22">
        <v>5.5958479374494479</v>
      </c>
      <c r="AJ1201" s="22">
        <v>0.20214343488811001</v>
      </c>
      <c r="AK1201" s="22">
        <v>4.5686168778646543</v>
      </c>
      <c r="AL1201" s="22">
        <v>229.17228363440282</v>
      </c>
      <c r="AM1201" s="22">
        <v>0.13480722566729578</v>
      </c>
      <c r="AN1201" s="22">
        <v>0.88012941493664076</v>
      </c>
    </row>
    <row r="1202" spans="1:40" x14ac:dyDescent="0.2">
      <c r="A1202" s="20">
        <v>38244</v>
      </c>
      <c r="B1202" s="22">
        <v>0.49442013865517936</v>
      </c>
      <c r="C1202" s="22">
        <v>9.4487446994682631E-2</v>
      </c>
      <c r="D1202" s="22">
        <v>5.0747795651881263E-2</v>
      </c>
      <c r="E1202" s="22">
        <v>0.1741401359628458</v>
      </c>
      <c r="F1202" s="22">
        <v>0.16960355388032577</v>
      </c>
      <c r="G1202" s="22">
        <v>1.1141818671333379</v>
      </c>
      <c r="H1202" s="22">
        <v>3.4508985663323686</v>
      </c>
      <c r="I1202" s="22">
        <v>0.8191290300868278</v>
      </c>
      <c r="J1202" s="22">
        <v>0.16485158511139528</v>
      </c>
      <c r="K1202" s="22">
        <v>0.24170424715622266</v>
      </c>
      <c r="L1202" s="22">
        <v>1.0496600928855084</v>
      </c>
      <c r="M1202" s="22">
        <v>27.216800161540014</v>
      </c>
      <c r="N1202" s="22">
        <v>1226.3579457494784</v>
      </c>
      <c r="O1202" s="22">
        <v>0.60200578851719733</v>
      </c>
      <c r="P1202" s="22">
        <v>6.1587130645486976</v>
      </c>
      <c r="Q1202" s="22">
        <v>9.6372080500774047</v>
      </c>
      <c r="R1202" s="22">
        <v>14.7566803526957</v>
      </c>
      <c r="S1202" s="22">
        <v>10.930874335330147</v>
      </c>
      <c r="T1202" s="22">
        <v>154.00148078346908</v>
      </c>
      <c r="U1202" s="22">
        <v>3.9672881470014139E-2</v>
      </c>
      <c r="V1202" s="22">
        <v>1.5564380426734872</v>
      </c>
      <c r="W1202" s="22">
        <v>0.51147607188530664</v>
      </c>
      <c r="X1202" s="22">
        <v>0.92098000942316749</v>
      </c>
      <c r="Y1202" s="22">
        <v>8.9022009827017565E-2</v>
      </c>
      <c r="Z1202" s="22">
        <v>7.5587265262165975</v>
      </c>
      <c r="AA1202" s="22">
        <v>7.9087298916335733</v>
      </c>
      <c r="AB1202" s="22">
        <v>0.4788315272262233</v>
      </c>
      <c r="AC1202" s="22">
        <v>0.49000471158376524</v>
      </c>
      <c r="AD1202" s="22">
        <v>0.44976778622871372</v>
      </c>
      <c r="AE1202" s="22">
        <v>3.9328262771757418</v>
      </c>
      <c r="AF1202" s="22">
        <v>0.50481254627448335</v>
      </c>
      <c r="AG1202" s="22">
        <v>0.99999999999999989</v>
      </c>
      <c r="AH1202" s="22">
        <v>0.22752911085683514</v>
      </c>
      <c r="AI1202" s="22">
        <v>5.5448610082789251</v>
      </c>
      <c r="AJ1202" s="22">
        <v>0.20125193511476072</v>
      </c>
      <c r="AK1202" s="22">
        <v>4.5594669179511333</v>
      </c>
      <c r="AL1202" s="22">
        <v>229.72336272464159</v>
      </c>
      <c r="AM1202" s="22">
        <v>0.13461667900652891</v>
      </c>
      <c r="AN1202" s="22">
        <v>0.87114491485495049</v>
      </c>
    </row>
    <row r="1203" spans="1:40" x14ac:dyDescent="0.2">
      <c r="A1203" s="20">
        <v>38245</v>
      </c>
      <c r="B1203" s="22">
        <v>0.48913304035157806</v>
      </c>
      <c r="C1203" s="22">
        <v>9.254228259422026E-2</v>
      </c>
      <c r="D1203" s="22">
        <v>5.0205087228658941E-2</v>
      </c>
      <c r="E1203" s="22">
        <v>0.17265947529631109</v>
      </c>
      <c r="F1203" s="22">
        <v>0.16931681981622054</v>
      </c>
      <c r="G1203" s="22">
        <v>1.1022506325742443</v>
      </c>
      <c r="H1203" s="22">
        <v>3.4445332267945132</v>
      </c>
      <c r="I1203" s="22">
        <v>0.81622053535757089</v>
      </c>
      <c r="J1203" s="22">
        <v>0.1617791982953789</v>
      </c>
      <c r="K1203" s="22">
        <v>0.23659608469836196</v>
      </c>
      <c r="L1203" s="22">
        <v>1.0386070049274203</v>
      </c>
      <c r="M1203" s="22">
        <v>27.075509388733522</v>
      </c>
      <c r="N1203" s="22">
        <v>1213.2108136902384</v>
      </c>
      <c r="O1203" s="22">
        <v>0.59568517778665597</v>
      </c>
      <c r="P1203" s="22">
        <v>6.094020508722866</v>
      </c>
      <c r="Q1203" s="22">
        <v>9.5765081901717934</v>
      </c>
      <c r="R1203" s="22">
        <v>14.64642429085098</v>
      </c>
      <c r="S1203" s="22">
        <v>10.787055533359968</v>
      </c>
      <c r="T1203" s="22">
        <v>152.48368624317487</v>
      </c>
      <c r="U1203" s="22">
        <v>3.9246237847915838E-2</v>
      </c>
      <c r="V1203" s="22">
        <v>1.5337594886136636</v>
      </c>
      <c r="W1203" s="22">
        <v>0.50599280862964446</v>
      </c>
      <c r="X1203" s="22">
        <v>0.91978958583033688</v>
      </c>
      <c r="Y1203" s="22">
        <v>8.7481688640298316E-2</v>
      </c>
      <c r="Z1203" s="22">
        <v>7.4710347582900525</v>
      </c>
      <c r="AA1203" s="22">
        <v>7.8412571580769743</v>
      </c>
      <c r="AB1203" s="22">
        <v>0.47542948461845785</v>
      </c>
      <c r="AC1203" s="22">
        <v>0.48476494872819281</v>
      </c>
      <c r="AD1203" s="22">
        <v>0.45111199893461179</v>
      </c>
      <c r="AE1203" s="22">
        <v>3.8899986682647492</v>
      </c>
      <c r="AF1203" s="22">
        <v>0.49941403648954591</v>
      </c>
      <c r="AG1203" s="22">
        <v>1</v>
      </c>
      <c r="AH1203" s="22">
        <v>0.22530296976960981</v>
      </c>
      <c r="AI1203" s="22">
        <v>5.5000665867625509</v>
      </c>
      <c r="AJ1203" s="22">
        <v>0.1994273538420562</v>
      </c>
      <c r="AK1203" s="22">
        <v>4.4952723398588361</v>
      </c>
      <c r="AL1203" s="22">
        <v>227.46038087628179</v>
      </c>
      <c r="AM1203" s="22">
        <v>0.13317352510320948</v>
      </c>
      <c r="AN1203" s="22">
        <v>0.87243308030363564</v>
      </c>
    </row>
    <row r="1204" spans="1:40" x14ac:dyDescent="0.2">
      <c r="A1204" s="20">
        <v>38246</v>
      </c>
      <c r="B1204" s="22">
        <v>0.491245903832007</v>
      </c>
      <c r="C1204" s="22">
        <v>9.3426068347488803E-2</v>
      </c>
      <c r="D1204" s="22">
        <v>5.0421988898548785E-2</v>
      </c>
      <c r="E1204" s="22">
        <v>0.17252725205644354</v>
      </c>
      <c r="F1204" s="22">
        <v>0.16966495017722197</v>
      </c>
      <c r="G1204" s="22">
        <v>1.1070153146525781</v>
      </c>
      <c r="H1204" s="22">
        <v>3.4472012305223032</v>
      </c>
      <c r="I1204" s="22">
        <v>0.81645154818431087</v>
      </c>
      <c r="J1204" s="22">
        <v>0.1629639537216612</v>
      </c>
      <c r="K1204" s="22">
        <v>0.23976459573329767</v>
      </c>
      <c r="L1204" s="22">
        <v>1.0432154082792751</v>
      </c>
      <c r="M1204" s="22">
        <v>27.075503243496289</v>
      </c>
      <c r="N1204" s="22">
        <v>1202.7017989701064</v>
      </c>
      <c r="O1204" s="22">
        <v>0.59827459372701131</v>
      </c>
      <c r="P1204" s="22">
        <v>6.1205109342606834</v>
      </c>
      <c r="Q1204" s="22">
        <v>9.5780111014512137</v>
      </c>
      <c r="R1204" s="22">
        <v>14.657928174948172</v>
      </c>
      <c r="S1204" s="22">
        <v>10.753694910720258</v>
      </c>
      <c r="T1204" s="22">
        <v>153.24015247776367</v>
      </c>
      <c r="U1204" s="22">
        <v>3.9416839430214679E-2</v>
      </c>
      <c r="V1204" s="22">
        <v>1.5377516217481442</v>
      </c>
      <c r="W1204" s="22">
        <v>0.50819233598608982</v>
      </c>
      <c r="X1204" s="22">
        <v>0.92628903898883164</v>
      </c>
      <c r="Y1204" s="22">
        <v>8.8209723801243894E-2</v>
      </c>
      <c r="Z1204" s="22">
        <v>7.4941483314385078</v>
      </c>
      <c r="AA1204" s="22">
        <v>7.8512673042198902</v>
      </c>
      <c r="AB1204" s="22">
        <v>0.4769611449207517</v>
      </c>
      <c r="AC1204" s="22">
        <v>0.48687219955861699</v>
      </c>
      <c r="AD1204" s="22">
        <v>0.45114692703805259</v>
      </c>
      <c r="AE1204" s="22">
        <v>3.9085802180164517</v>
      </c>
      <c r="AF1204" s="22">
        <v>0.50158496622751292</v>
      </c>
      <c r="AG1204" s="22">
        <v>1</v>
      </c>
      <c r="AH1204" s="22">
        <v>0.22580084264027286</v>
      </c>
      <c r="AI1204" s="22">
        <v>5.5119374038654456</v>
      </c>
      <c r="AJ1204" s="22">
        <v>0.20009362669698388</v>
      </c>
      <c r="AK1204" s="22">
        <v>4.502775362803451</v>
      </c>
      <c r="AL1204" s="22">
        <v>227.37912124657259</v>
      </c>
      <c r="AM1204" s="22">
        <v>0.13375242426268977</v>
      </c>
      <c r="AN1204" s="22">
        <v>0.87540961679930451</v>
      </c>
    </row>
    <row r="1205" spans="1:40" x14ac:dyDescent="0.2">
      <c r="A1205" s="20">
        <v>38247</v>
      </c>
      <c r="B1205" s="22">
        <v>0.49253050824728445</v>
      </c>
      <c r="C1205" s="22">
        <v>9.3683787045728842E-2</v>
      </c>
      <c r="D1205" s="22">
        <v>5.055384202762505E-2</v>
      </c>
      <c r="E1205" s="22">
        <v>0.174010996379241</v>
      </c>
      <c r="F1205" s="22">
        <v>0.17012203298913772</v>
      </c>
      <c r="G1205" s="22">
        <v>1.1099235617540566</v>
      </c>
      <c r="H1205" s="22">
        <v>3.452192570738903</v>
      </c>
      <c r="I1205" s="22">
        <v>0.82027625050288311</v>
      </c>
      <c r="J1205" s="22">
        <v>0.16352420544454874</v>
      </c>
      <c r="K1205" s="22">
        <v>0.24033793750838139</v>
      </c>
      <c r="L1205" s="22">
        <v>1.0458629475660455</v>
      </c>
      <c r="M1205" s="22">
        <v>27.194582271691026</v>
      </c>
      <c r="N1205" s="22">
        <v>1210.9427383666355</v>
      </c>
      <c r="O1205" s="22">
        <v>0.59983907737696118</v>
      </c>
      <c r="P1205" s="22">
        <v>6.1445621563631487</v>
      </c>
      <c r="Q1205" s="22">
        <v>9.5909883331098289</v>
      </c>
      <c r="R1205" s="22">
        <v>14.694917527155692</v>
      </c>
      <c r="S1205" s="22">
        <v>10.728174869250369</v>
      </c>
      <c r="T1205" s="22">
        <v>153.68110500201152</v>
      </c>
      <c r="U1205" s="22">
        <v>3.9521255196459708E-2</v>
      </c>
      <c r="V1205" s="22">
        <v>1.5357382325331903</v>
      </c>
      <c r="W1205" s="22">
        <v>0.50952125519645974</v>
      </c>
      <c r="X1205" s="22">
        <v>0.92675338608019309</v>
      </c>
      <c r="Y1205" s="22">
        <v>8.8668365294354304E-2</v>
      </c>
      <c r="Z1205" s="22">
        <v>7.5311787582137582</v>
      </c>
      <c r="AA1205" s="22">
        <v>7.9026418130615532</v>
      </c>
      <c r="AB1205" s="22">
        <v>0.47820839479683513</v>
      </c>
      <c r="AC1205" s="22">
        <v>0.48813195655089181</v>
      </c>
      <c r="AD1205" s="22">
        <v>0.45228644226900899</v>
      </c>
      <c r="AE1205" s="22">
        <v>3.9181306155290332</v>
      </c>
      <c r="AF1205" s="22">
        <v>0.50288319699611106</v>
      </c>
      <c r="AG1205" s="22">
        <v>1</v>
      </c>
      <c r="AH1205" s="22">
        <v>0.22660587367574092</v>
      </c>
      <c r="AI1205" s="22">
        <v>5.5343972106745341</v>
      </c>
      <c r="AJ1205" s="22">
        <v>0.20363416923695857</v>
      </c>
      <c r="AK1205" s="22">
        <v>4.5393589915515626</v>
      </c>
      <c r="AL1205" s="22">
        <v>229.44884001609225</v>
      </c>
      <c r="AM1205" s="22">
        <v>0.13410218586562961</v>
      </c>
      <c r="AN1205" s="22">
        <v>0.87603593938581203</v>
      </c>
    </row>
    <row r="1206" spans="1:40" x14ac:dyDescent="0.2">
      <c r="A1206" s="20">
        <v>38250</v>
      </c>
      <c r="B1206" s="22">
        <v>0.49372227449926059</v>
      </c>
      <c r="C1206" s="22">
        <v>9.4192767845140468E-2</v>
      </c>
      <c r="D1206" s="22">
        <v>5.0676166151364423E-2</v>
      </c>
      <c r="E1206" s="22">
        <v>0.17388089797015727</v>
      </c>
      <c r="F1206" s="22">
        <v>0.17086974055652637</v>
      </c>
      <c r="G1206" s="22">
        <v>1.1126092216695791</v>
      </c>
      <c r="H1206" s="22">
        <v>3.4699556391988167</v>
      </c>
      <c r="I1206" s="22">
        <v>0.82094367522516465</v>
      </c>
      <c r="J1206" s="22">
        <v>0.16366447103105256</v>
      </c>
      <c r="K1206" s="22">
        <v>0.24019357440516195</v>
      </c>
      <c r="L1206" s="22">
        <v>1.048407043957521</v>
      </c>
      <c r="M1206" s="22">
        <v>27.236187659631671</v>
      </c>
      <c r="N1206" s="22">
        <v>1213.2006990186851</v>
      </c>
      <c r="O1206" s="22">
        <v>0.60115606936416188</v>
      </c>
      <c r="P1206" s="22">
        <v>6.1580857642156204</v>
      </c>
      <c r="Q1206" s="22">
        <v>9.6262938567011691</v>
      </c>
      <c r="R1206" s="22">
        <v>14.766769727113857</v>
      </c>
      <c r="S1206" s="22">
        <v>10.881838956849037</v>
      </c>
      <c r="T1206" s="22">
        <v>154.0798494421293</v>
      </c>
      <c r="U1206" s="22">
        <v>3.9615539723081059E-2</v>
      </c>
      <c r="V1206" s="22">
        <v>1.5398575077295333</v>
      </c>
      <c r="W1206" s="22">
        <v>0.51080790428821077</v>
      </c>
      <c r="X1206" s="22">
        <v>0.92622664336604377</v>
      </c>
      <c r="Y1206" s="22">
        <v>8.8829143702110494E-2</v>
      </c>
      <c r="Z1206" s="22">
        <v>7.5480575346148671</v>
      </c>
      <c r="AA1206" s="22">
        <v>7.9150423444011286</v>
      </c>
      <c r="AB1206" s="22">
        <v>0.4778868127436483</v>
      </c>
      <c r="AC1206" s="22">
        <v>0.48932652238204055</v>
      </c>
      <c r="AD1206" s="22">
        <v>0.45390509477080249</v>
      </c>
      <c r="AE1206" s="22">
        <v>3.926468611372496</v>
      </c>
      <c r="AF1206" s="22">
        <v>0.50411345610969216</v>
      </c>
      <c r="AG1206" s="22">
        <v>0.99999999999999989</v>
      </c>
      <c r="AH1206" s="22">
        <v>0.22716763005780344</v>
      </c>
      <c r="AI1206" s="22">
        <v>5.5498050813281345</v>
      </c>
      <c r="AJ1206" s="22">
        <v>0.20486624546309987</v>
      </c>
      <c r="AK1206" s="22">
        <v>4.5516870547116541</v>
      </c>
      <c r="AL1206" s="22">
        <v>228.52533942734237</v>
      </c>
      <c r="AM1206" s="22">
        <v>0.13442667025137786</v>
      </c>
      <c r="AN1206" s="22">
        <v>0.87025137787336992</v>
      </c>
    </row>
    <row r="1207" spans="1:40" x14ac:dyDescent="0.2">
      <c r="A1207" s="20">
        <v>38251</v>
      </c>
      <c r="B1207" s="22">
        <v>0.50066793893129768</v>
      </c>
      <c r="C1207" s="22">
        <v>9.5896946564885496E-2</v>
      </c>
      <c r="D1207" s="22">
        <v>5.1389040348964007E-2</v>
      </c>
      <c r="E1207" s="22">
        <v>0.17536804798255179</v>
      </c>
      <c r="F1207" s="22">
        <v>0.17091057797164666</v>
      </c>
      <c r="G1207" s="22">
        <v>1.1282170119956378</v>
      </c>
      <c r="H1207" s="22">
        <v>3.4775081788440563</v>
      </c>
      <c r="I1207" s="22">
        <v>0.82179661941112314</v>
      </c>
      <c r="J1207" s="22">
        <v>0.16804798255179931</v>
      </c>
      <c r="K1207" s="22">
        <v>0.24491548527808069</v>
      </c>
      <c r="L1207" s="22">
        <v>1.0631270447110142</v>
      </c>
      <c r="M1207" s="22">
        <v>27.144220283533258</v>
      </c>
      <c r="N1207" s="22">
        <v>1227.9171210468919</v>
      </c>
      <c r="O1207" s="22">
        <v>0.61000545256270444</v>
      </c>
      <c r="P1207" s="22">
        <v>6.2363685932388222</v>
      </c>
      <c r="Q1207" s="22">
        <v>9.6701199563794979</v>
      </c>
      <c r="R1207" s="22">
        <v>14.95637949836423</v>
      </c>
      <c r="S1207" s="22">
        <v>11.055070883315157</v>
      </c>
      <c r="T1207" s="22">
        <v>156.07960741548527</v>
      </c>
      <c r="U1207" s="22">
        <v>4.0159487459105775E-2</v>
      </c>
      <c r="V1207" s="22">
        <v>1.5543893129770991</v>
      </c>
      <c r="W1207" s="22">
        <v>0.51797982551799349</v>
      </c>
      <c r="X1207" s="22">
        <v>0.93057524536532166</v>
      </c>
      <c r="Y1207" s="22">
        <v>9.0498909487459103E-2</v>
      </c>
      <c r="Z1207" s="22">
        <v>7.6608505997818979</v>
      </c>
      <c r="AA1207" s="22">
        <v>8.0220828789531069</v>
      </c>
      <c r="AB1207" s="22">
        <v>0.47853053435114501</v>
      </c>
      <c r="AC1207" s="22">
        <v>0.49619683751363136</v>
      </c>
      <c r="AD1207" s="22">
        <v>0.45685659760087238</v>
      </c>
      <c r="AE1207" s="22">
        <v>3.9818702290076331</v>
      </c>
      <c r="AF1207" s="22">
        <v>0.51119138495092697</v>
      </c>
      <c r="AG1207" s="22">
        <v>1</v>
      </c>
      <c r="AH1207" s="22">
        <v>0.23022082878953107</v>
      </c>
      <c r="AI1207" s="22">
        <v>5.6236368593238826</v>
      </c>
      <c r="AJ1207" s="22">
        <v>0.20590239912758995</v>
      </c>
      <c r="AK1207" s="22">
        <v>4.6169574700109042</v>
      </c>
      <c r="AL1207" s="22">
        <v>233.6423118865867</v>
      </c>
      <c r="AM1207" s="22">
        <v>0.13631406761177753</v>
      </c>
      <c r="AN1207" s="22">
        <v>0.87649945474372948</v>
      </c>
    </row>
    <row r="1208" spans="1:40" x14ac:dyDescent="0.2">
      <c r="A1208" s="20">
        <v>38252</v>
      </c>
      <c r="B1208" s="22">
        <v>0.4977503726792249</v>
      </c>
      <c r="C1208" s="22">
        <v>9.5825992681935229E-2</v>
      </c>
      <c r="D1208" s="22">
        <v>5.1088223336495465E-2</v>
      </c>
      <c r="E1208" s="22">
        <v>0.17381759045941186</v>
      </c>
      <c r="F1208" s="22">
        <v>0.1706870849708633</v>
      </c>
      <c r="G1208" s="22">
        <v>1.1216424989836022</v>
      </c>
      <c r="H1208" s="22">
        <v>3.4821791570673537</v>
      </c>
      <c r="I1208" s="22">
        <v>0.82267244884130653</v>
      </c>
      <c r="J1208" s="22">
        <v>0.16621493427293674</v>
      </c>
      <c r="K1208" s="22">
        <v>0.243054614446402</v>
      </c>
      <c r="L1208" s="22">
        <v>1.0569047296381624</v>
      </c>
      <c r="M1208" s="22">
        <v>27.17847946876271</v>
      </c>
      <c r="N1208" s="22">
        <v>1240.9540588155578</v>
      </c>
      <c r="O1208" s="22">
        <v>0.60726385689117779</v>
      </c>
      <c r="P1208" s="22">
        <v>6.2068030898495739</v>
      </c>
      <c r="Q1208" s="22">
        <v>9.6720422821520557</v>
      </c>
      <c r="R1208" s="22">
        <v>14.981704838053938</v>
      </c>
      <c r="S1208" s="22">
        <v>10.997425125355742</v>
      </c>
      <c r="T1208" s="22">
        <v>155.64439625965579</v>
      </c>
      <c r="U1208" s="22">
        <v>3.9924108957853373E-2</v>
      </c>
      <c r="V1208" s="22">
        <v>1.5479739802141212</v>
      </c>
      <c r="W1208" s="22">
        <v>0.51496137688033616</v>
      </c>
      <c r="X1208" s="22">
        <v>0.92429868545873439</v>
      </c>
      <c r="Y1208" s="22">
        <v>8.9795365225640342E-2</v>
      </c>
      <c r="Z1208" s="22">
        <v>7.6284049329177401</v>
      </c>
      <c r="AA1208" s="22">
        <v>8.0173465239192314</v>
      </c>
      <c r="AB1208" s="22">
        <v>0.47933324298685465</v>
      </c>
      <c r="AC1208" s="22">
        <v>0.49323756606586266</v>
      </c>
      <c r="AD1208" s="22">
        <v>0.45336766499525688</v>
      </c>
      <c r="AE1208" s="22">
        <v>3.9580837511857982</v>
      </c>
      <c r="AF1208" s="22">
        <v>0.50821249491801068</v>
      </c>
      <c r="AG1208" s="22">
        <v>1</v>
      </c>
      <c r="AH1208" s="22">
        <v>0.22952974657812714</v>
      </c>
      <c r="AI1208" s="22">
        <v>5.6023851470388957</v>
      </c>
      <c r="AJ1208" s="22">
        <v>0.20470253421872886</v>
      </c>
      <c r="AK1208" s="22">
        <v>4.5683696977910291</v>
      </c>
      <c r="AL1208" s="22">
        <v>232.55183629218055</v>
      </c>
      <c r="AM1208" s="22">
        <v>0.13551971811898633</v>
      </c>
      <c r="AN1208" s="22">
        <v>0.87716492749695096</v>
      </c>
    </row>
    <row r="1209" spans="1:40" x14ac:dyDescent="0.2">
      <c r="A1209" s="20">
        <v>38253</v>
      </c>
      <c r="B1209" s="22">
        <v>0.49976867601034147</v>
      </c>
      <c r="C1209" s="22">
        <v>9.7060824601986659E-2</v>
      </c>
      <c r="D1209" s="22">
        <v>5.1296775071438282E-2</v>
      </c>
      <c r="E1209" s="22">
        <v>0.17407810586474351</v>
      </c>
      <c r="F1209" s="22">
        <v>0.17147911280446318</v>
      </c>
      <c r="G1209" s="22">
        <v>1.1262212545924615</v>
      </c>
      <c r="H1209" s="22">
        <v>3.5000680364675465</v>
      </c>
      <c r="I1209" s="22">
        <v>0.82486052524152931</v>
      </c>
      <c r="J1209" s="22">
        <v>0.166893454891822</v>
      </c>
      <c r="K1209" s="22">
        <v>0.24446863518846099</v>
      </c>
      <c r="L1209" s="22">
        <v>1.0612872499659818</v>
      </c>
      <c r="M1209" s="22">
        <v>27.173765138114025</v>
      </c>
      <c r="N1209" s="22">
        <v>1240.7130221798882</v>
      </c>
      <c r="O1209" s="22">
        <v>0.60960674921758062</v>
      </c>
      <c r="P1209" s="22">
        <v>6.2321404272690151</v>
      </c>
      <c r="Q1209" s="22">
        <v>9.7128861069533254</v>
      </c>
      <c r="R1209" s="22">
        <v>15.076881208327661</v>
      </c>
      <c r="S1209" s="22">
        <v>11.001496802286024</v>
      </c>
      <c r="T1209" s="22">
        <v>156.14369301945842</v>
      </c>
      <c r="U1209" s="22">
        <v>4.0087086678459644E-2</v>
      </c>
      <c r="V1209" s="22">
        <v>1.5515716424003263</v>
      </c>
      <c r="W1209" s="22">
        <v>0.51706354606068849</v>
      </c>
      <c r="X1209" s="22">
        <v>0.92360865423867189</v>
      </c>
      <c r="Y1209" s="22">
        <v>9.0638182065587145E-2</v>
      </c>
      <c r="Z1209" s="22">
        <v>7.6609062457477197</v>
      </c>
      <c r="AA1209" s="22">
        <v>8.051435569465232</v>
      </c>
      <c r="AB1209" s="22">
        <v>0.48020138794393791</v>
      </c>
      <c r="AC1209" s="22">
        <v>0.49525105456524693</v>
      </c>
      <c r="AD1209" s="22">
        <v>0.45493264389712884</v>
      </c>
      <c r="AE1209" s="22">
        <v>3.9750850455844331</v>
      </c>
      <c r="AF1209" s="22">
        <v>0.5102735065995373</v>
      </c>
      <c r="AG1209" s="22">
        <v>0.99999999999999989</v>
      </c>
      <c r="AH1209" s="22">
        <v>0.23052115934140696</v>
      </c>
      <c r="AI1209" s="22">
        <v>5.6225336780514352</v>
      </c>
      <c r="AJ1209" s="22">
        <v>0.20288474622397604</v>
      </c>
      <c r="AK1209" s="22">
        <v>4.5992652061504957</v>
      </c>
      <c r="AL1209" s="22">
        <v>236.08654238671926</v>
      </c>
      <c r="AM1209" s="22">
        <v>0.13607293509320995</v>
      </c>
      <c r="AN1209" s="22">
        <v>0.87002313239896567</v>
      </c>
    </row>
    <row r="1210" spans="1:40" x14ac:dyDescent="0.2">
      <c r="A1210" s="20">
        <v>38254</v>
      </c>
      <c r="B1210" s="22">
        <v>0.49929309407286571</v>
      </c>
      <c r="C1210" s="22">
        <v>9.7050027188689506E-2</v>
      </c>
      <c r="D1210" s="22">
        <v>5.1247960848287116E-2</v>
      </c>
      <c r="E1210" s="22">
        <v>0.17309679173463841</v>
      </c>
      <c r="F1210" s="22">
        <v>0.17137030995106037</v>
      </c>
      <c r="G1210" s="22">
        <v>1.1251495377922784</v>
      </c>
      <c r="H1210" s="22">
        <v>3.497009244154432</v>
      </c>
      <c r="I1210" s="22">
        <v>0.82347743338771073</v>
      </c>
      <c r="J1210" s="22">
        <v>0.16684339314845026</v>
      </c>
      <c r="K1210" s="22">
        <v>0.24529635671560632</v>
      </c>
      <c r="L1210" s="22">
        <v>1.0601957585644373</v>
      </c>
      <c r="M1210" s="22">
        <v>27.249864056552475</v>
      </c>
      <c r="N1210" s="22">
        <v>1239.1245241979339</v>
      </c>
      <c r="O1210" s="22">
        <v>0.60889070146818924</v>
      </c>
      <c r="P1210" s="22">
        <v>6.2275693311582385</v>
      </c>
      <c r="Q1210" s="22">
        <v>9.6696574225122358</v>
      </c>
      <c r="R1210" s="22">
        <v>15.061174551386625</v>
      </c>
      <c r="S1210" s="22">
        <v>10.970636215334421</v>
      </c>
      <c r="T1210" s="22">
        <v>155.79119086460034</v>
      </c>
      <c r="U1210" s="22">
        <v>4.0048939641109296E-2</v>
      </c>
      <c r="V1210" s="22">
        <v>1.5515905383360524</v>
      </c>
      <c r="W1210" s="22">
        <v>0.51657150625339865</v>
      </c>
      <c r="X1210" s="22">
        <v>0.9238988580750408</v>
      </c>
      <c r="Y1210" s="22">
        <v>9.0837411636759111E-2</v>
      </c>
      <c r="Z1210" s="22">
        <v>7.6617727025557372</v>
      </c>
      <c r="AA1210" s="22">
        <v>8.0410549211528011</v>
      </c>
      <c r="AB1210" s="22">
        <v>0.48219140837411645</v>
      </c>
      <c r="AC1210" s="22">
        <v>0.49479336595976076</v>
      </c>
      <c r="AD1210" s="22">
        <v>0.45602229472539424</v>
      </c>
      <c r="AE1210" s="22">
        <v>3.9713567156063081</v>
      </c>
      <c r="AF1210" s="22">
        <v>0.5097879282218597</v>
      </c>
      <c r="AG1210" s="22">
        <v>1</v>
      </c>
      <c r="AH1210" s="22">
        <v>0.22974442631865144</v>
      </c>
      <c r="AI1210" s="22">
        <v>5.6239804241435563</v>
      </c>
      <c r="AJ1210" s="22">
        <v>0.20282762370853727</v>
      </c>
      <c r="AK1210" s="22">
        <v>4.592169657422513</v>
      </c>
      <c r="AL1210" s="22">
        <v>235.18216421968464</v>
      </c>
      <c r="AM1210" s="22">
        <v>0.13594344752582926</v>
      </c>
      <c r="AN1210" s="22">
        <v>0.87005165851005994</v>
      </c>
    </row>
    <row r="1211" spans="1:40" x14ac:dyDescent="0.2">
      <c r="A1211" s="20">
        <v>38257</v>
      </c>
      <c r="B1211" s="22">
        <v>0.49936097892590076</v>
      </c>
      <c r="C1211" s="22">
        <v>9.7022433718558801E-2</v>
      </c>
      <c r="D1211" s="22">
        <v>5.1254928619986401E-2</v>
      </c>
      <c r="E1211" s="22">
        <v>0.17287559483344664</v>
      </c>
      <c r="F1211" s="22">
        <v>0.17132562882392929</v>
      </c>
      <c r="G1211" s="22">
        <v>1.1253025152957172</v>
      </c>
      <c r="H1211" s="22">
        <v>3.4853840924541131</v>
      </c>
      <c r="I1211" s="22">
        <v>0.82224337185588037</v>
      </c>
      <c r="J1211" s="22">
        <v>0.16724677090414683</v>
      </c>
      <c r="K1211" s="22">
        <v>0.24600951733514614</v>
      </c>
      <c r="L1211" s="22">
        <v>1.0603806934058464</v>
      </c>
      <c r="M1211" s="22">
        <v>27.150237933378655</v>
      </c>
      <c r="N1211" s="22">
        <v>1248.1305234534329</v>
      </c>
      <c r="O1211" s="22">
        <v>0.60774983004758665</v>
      </c>
      <c r="P1211" s="22">
        <v>6.2365737593473822</v>
      </c>
      <c r="Q1211" s="22">
        <v>9.6682528891910273</v>
      </c>
      <c r="R1211" s="22">
        <v>15.123045547246772</v>
      </c>
      <c r="S1211" s="22">
        <v>10.999320190346705</v>
      </c>
      <c r="T1211" s="22">
        <v>156.22025832766826</v>
      </c>
      <c r="U1211" s="22">
        <v>4.0077498300475863E-2</v>
      </c>
      <c r="V1211" s="22">
        <v>1.5536369816451394</v>
      </c>
      <c r="W1211" s="22">
        <v>0.51664174031271248</v>
      </c>
      <c r="X1211" s="22">
        <v>0.92470428280081574</v>
      </c>
      <c r="Y1211" s="22">
        <v>9.0509857239972805E-2</v>
      </c>
      <c r="Z1211" s="22">
        <v>7.6641740312712434</v>
      </c>
      <c r="AA1211" s="22">
        <v>8.0380693405846362</v>
      </c>
      <c r="AB1211" s="22">
        <v>0.48103331067301153</v>
      </c>
      <c r="AC1211" s="22">
        <v>0.49483344663494222</v>
      </c>
      <c r="AD1211" s="22">
        <v>0.45414004078857917</v>
      </c>
      <c r="AE1211" s="22">
        <v>3.9714343983684568</v>
      </c>
      <c r="AF1211" s="22">
        <v>0.50988443235893954</v>
      </c>
      <c r="AG1211" s="22">
        <v>1</v>
      </c>
      <c r="AH1211" s="22">
        <v>0.23008837525492862</v>
      </c>
      <c r="AI1211" s="22">
        <v>5.6437797416723319</v>
      </c>
      <c r="AJ1211" s="22">
        <v>0.20326308633582599</v>
      </c>
      <c r="AK1211" s="22">
        <v>4.6091094493541807</v>
      </c>
      <c r="AL1211" s="22">
        <v>236.84568320870156</v>
      </c>
      <c r="AM1211" s="22">
        <v>0.13596193065941536</v>
      </c>
      <c r="AN1211" s="22">
        <v>0.86743711760706999</v>
      </c>
    </row>
    <row r="1212" spans="1:40" x14ac:dyDescent="0.2">
      <c r="A1212" s="20">
        <v>38258</v>
      </c>
      <c r="B1212" s="22">
        <v>0.49976188856384796</v>
      </c>
      <c r="C1212" s="22">
        <v>9.7666507925709245E-2</v>
      </c>
      <c r="D1212" s="22">
        <v>5.1293285257500515E-2</v>
      </c>
      <c r="E1212" s="22">
        <v>0.17304578542758012</v>
      </c>
      <c r="F1212" s="22">
        <v>0.1713041703517246</v>
      </c>
      <c r="G1212" s="22">
        <v>1.1261446356895028</v>
      </c>
      <c r="H1212" s="22">
        <v>3.4805088781549767</v>
      </c>
      <c r="I1212" s="22">
        <v>0.82129396557588963</v>
      </c>
      <c r="J1212" s="22">
        <v>0.16767127015443228</v>
      </c>
      <c r="K1212" s="22">
        <v>0.24671066058915575</v>
      </c>
      <c r="L1212" s="22">
        <v>1.0611742295394246</v>
      </c>
      <c r="M1212" s="22">
        <v>27.200489829240087</v>
      </c>
      <c r="N1212" s="22">
        <v>1255.4595550717738</v>
      </c>
      <c r="O1212" s="22">
        <v>0.60834070344921432</v>
      </c>
      <c r="P1212" s="22">
        <v>6.2616504524117298</v>
      </c>
      <c r="Q1212" s="22">
        <v>9.6768487652221253</v>
      </c>
      <c r="R1212" s="22">
        <v>15.150690523164842</v>
      </c>
      <c r="S1212" s="22">
        <v>11.041567453568272</v>
      </c>
      <c r="T1212" s="22">
        <v>157.15354786039867</v>
      </c>
      <c r="U1212" s="22">
        <v>4.0084359480236753E-2</v>
      </c>
      <c r="V1212" s="22">
        <v>1.554132934213212</v>
      </c>
      <c r="W1212" s="22">
        <v>0.51702836927682161</v>
      </c>
      <c r="X1212" s="22">
        <v>0.92053881216409295</v>
      </c>
      <c r="Y1212" s="22">
        <v>9.1053813184570384E-2</v>
      </c>
      <c r="Z1212" s="22">
        <v>7.673991427988299</v>
      </c>
      <c r="AA1212" s="22">
        <v>8.0508878154976546</v>
      </c>
      <c r="AB1212" s="22">
        <v>0.48071297367167837</v>
      </c>
      <c r="AC1212" s="22">
        <v>0.4952309680930676</v>
      </c>
      <c r="AD1212" s="22">
        <v>0.45392203551261995</v>
      </c>
      <c r="AE1212" s="22">
        <v>3.9751003469623787</v>
      </c>
      <c r="AF1212" s="22">
        <v>0.51027961085788154</v>
      </c>
      <c r="AG1212" s="22">
        <v>1</v>
      </c>
      <c r="AH1212" s="22">
        <v>0.23079121028641406</v>
      </c>
      <c r="AI1212" s="22">
        <v>5.6616096333083892</v>
      </c>
      <c r="AJ1212" s="22">
        <v>0.20436764405741889</v>
      </c>
      <c r="AK1212" s="22">
        <v>4.6261650452411729</v>
      </c>
      <c r="AL1212" s="22">
        <v>236.75079937410712</v>
      </c>
      <c r="AM1212" s="22">
        <v>0.13606367780121098</v>
      </c>
      <c r="AN1212" s="22">
        <v>0.86912034832301521</v>
      </c>
    </row>
    <row r="1213" spans="1:40" x14ac:dyDescent="0.2">
      <c r="A1213" s="20">
        <v>38259</v>
      </c>
      <c r="B1213" s="22">
        <v>0.5003133088135131</v>
      </c>
      <c r="C1213" s="22">
        <v>9.7629750715161417E-2</v>
      </c>
      <c r="D1213" s="22">
        <v>5.1352676747037182E-2</v>
      </c>
      <c r="E1213" s="22">
        <v>0.17298733142623621</v>
      </c>
      <c r="F1213" s="22">
        <v>0.17158425282659037</v>
      </c>
      <c r="G1213" s="22">
        <v>1.1274485764882167</v>
      </c>
      <c r="H1213" s="22">
        <v>3.4913499523225715</v>
      </c>
      <c r="I1213" s="22">
        <v>0.82359351586977247</v>
      </c>
      <c r="J1213" s="22">
        <v>0.16794714616537257</v>
      </c>
      <c r="K1213" s="22">
        <v>0.24513009126821958</v>
      </c>
      <c r="L1213" s="22">
        <v>1.0623348317667893</v>
      </c>
      <c r="M1213" s="22">
        <v>27.155700858193704</v>
      </c>
      <c r="N1213" s="22">
        <v>1250.6470508105162</v>
      </c>
      <c r="O1213" s="22">
        <v>0.60958997411796745</v>
      </c>
      <c r="P1213" s="22">
        <v>6.2580029968669111</v>
      </c>
      <c r="Q1213" s="22">
        <v>9.6935022476501835</v>
      </c>
      <c r="R1213" s="22">
        <v>15.102847023566271</v>
      </c>
      <c r="S1213" s="22">
        <v>11.033919084593379</v>
      </c>
      <c r="T1213" s="22">
        <v>157.06307042637241</v>
      </c>
      <c r="U1213" s="22">
        <v>4.0130772374335912E-2</v>
      </c>
      <c r="V1213" s="22">
        <v>1.5550333741997002</v>
      </c>
      <c r="W1213" s="22">
        <v>0.51762702629069601</v>
      </c>
      <c r="X1213" s="22">
        <v>0.92266721155155962</v>
      </c>
      <c r="Y1213" s="22">
        <v>9.1240975343958572E-2</v>
      </c>
      <c r="Z1213" s="22">
        <v>7.6638060209780674</v>
      </c>
      <c r="AA1213" s="22">
        <v>8.0588475684511636</v>
      </c>
      <c r="AB1213" s="22">
        <v>0.4824955728102438</v>
      </c>
      <c r="AC1213" s="22">
        <v>0.49580438632338913</v>
      </c>
      <c r="AD1213" s="22">
        <v>0.45378013894564767</v>
      </c>
      <c r="AE1213" s="22">
        <v>3.9797030377332785</v>
      </c>
      <c r="AF1213" s="22">
        <v>0.5108432093720201</v>
      </c>
      <c r="AG1213" s="22">
        <v>1</v>
      </c>
      <c r="AH1213" s="22">
        <v>0.23029560005448849</v>
      </c>
      <c r="AI1213" s="22">
        <v>5.6545429777959395</v>
      </c>
      <c r="AJ1213" s="22">
        <v>0.20474049856967713</v>
      </c>
      <c r="AK1213" s="22">
        <v>4.6315215910638869</v>
      </c>
      <c r="AL1213" s="22">
        <v>236.75248603732459</v>
      </c>
      <c r="AM1213" s="22">
        <v>0.13622122326658492</v>
      </c>
      <c r="AN1213" s="22">
        <v>0.87387276937746894</v>
      </c>
    </row>
    <row r="1214" spans="1:40" x14ac:dyDescent="0.2">
      <c r="A1214" s="20">
        <v>38260</v>
      </c>
      <c r="B1214" s="22">
        <v>0.50488693380988381</v>
      </c>
      <c r="C1214" s="22">
        <v>9.9965633376864385E-2</v>
      </c>
      <c r="D1214" s="22">
        <v>5.1823493023575501E-2</v>
      </c>
      <c r="E1214" s="22">
        <v>0.17345522029005431</v>
      </c>
      <c r="F1214" s="22">
        <v>0.17124200976012097</v>
      </c>
      <c r="G1214" s="22">
        <v>1.137755172176782</v>
      </c>
      <c r="H1214" s="22">
        <v>3.4861502508763489</v>
      </c>
      <c r="I1214" s="22">
        <v>0.82444154237404632</v>
      </c>
      <c r="J1214" s="22">
        <v>0.17088459687951063</v>
      </c>
      <c r="K1214" s="22">
        <v>0.2490205512406351</v>
      </c>
      <c r="L1214" s="22">
        <v>1.0717850024056637</v>
      </c>
      <c r="M1214" s="22">
        <v>27.039659083098492</v>
      </c>
      <c r="N1214" s="22">
        <v>1256.718674823012</v>
      </c>
      <c r="O1214" s="22">
        <v>0.6147501546498042</v>
      </c>
      <c r="P1214" s="22">
        <v>6.3097120076981232</v>
      </c>
      <c r="Q1214" s="22">
        <v>9.695511719018489</v>
      </c>
      <c r="R1214" s="22">
        <v>15.121314179668707</v>
      </c>
      <c r="S1214" s="22">
        <v>11.127912571310743</v>
      </c>
      <c r="T1214" s="22">
        <v>158.22393291635163</v>
      </c>
      <c r="U1214" s="22">
        <v>4.0497628703003642E-2</v>
      </c>
      <c r="V1214" s="22">
        <v>1.5636813526702866</v>
      </c>
      <c r="W1214" s="22">
        <v>0.5223589250120283</v>
      </c>
      <c r="X1214" s="22">
        <v>0.92201525878067225</v>
      </c>
      <c r="Y1214" s="22">
        <v>9.3119802048250738E-2</v>
      </c>
      <c r="Z1214" s="22">
        <v>7.7201182211835864</v>
      </c>
      <c r="AA1214" s="22">
        <v>8.1187710495566705</v>
      </c>
      <c r="AB1214" s="22">
        <v>0.48275482851055057</v>
      </c>
      <c r="AC1214" s="22">
        <v>0.50033679290672894</v>
      </c>
      <c r="AD1214" s="22">
        <v>0.45494535706921435</v>
      </c>
      <c r="AE1214" s="22">
        <v>4.0166471922468903</v>
      </c>
      <c r="AF1214" s="22">
        <v>0.51551309368341469</v>
      </c>
      <c r="AG1214" s="22">
        <v>1</v>
      </c>
      <c r="AH1214" s="22">
        <v>0.23142484019520243</v>
      </c>
      <c r="AI1214" s="22">
        <v>5.6883634614062828</v>
      </c>
      <c r="AJ1214" s="22">
        <v>0.2062684720599354</v>
      </c>
      <c r="AK1214" s="22">
        <v>4.6669874218159331</v>
      </c>
      <c r="AL1214" s="22">
        <v>238.50436456113823</v>
      </c>
      <c r="AM1214" s="22">
        <v>0.13746649254244278</v>
      </c>
      <c r="AN1214" s="22">
        <v>0.88344216097326278</v>
      </c>
    </row>
    <row r="1215" spans="1:40" x14ac:dyDescent="0.2">
      <c r="A1215" s="20">
        <v>38261</v>
      </c>
      <c r="B1215" s="22">
        <v>0.50573493975903605</v>
      </c>
      <c r="C1215" s="22">
        <v>0.10000688468158346</v>
      </c>
      <c r="D1215" s="22">
        <v>5.1909122203098103E-2</v>
      </c>
      <c r="E1215" s="22">
        <v>0.1735352839931153</v>
      </c>
      <c r="F1215" s="22">
        <v>0.17208950086058519</v>
      </c>
      <c r="G1215" s="22">
        <v>1.1396351118760757</v>
      </c>
      <c r="H1215" s="22">
        <v>3.4981067125645438</v>
      </c>
      <c r="I1215" s="22">
        <v>0.82533562822719442</v>
      </c>
      <c r="J1215" s="22">
        <v>0.17089156626506025</v>
      </c>
      <c r="K1215" s="22">
        <v>0.24769707401032698</v>
      </c>
      <c r="L1215" s="22">
        <v>1.0735559380378656</v>
      </c>
      <c r="M1215" s="22">
        <v>27.261962134251288</v>
      </c>
      <c r="N1215" s="22">
        <v>1260.5851979345955</v>
      </c>
      <c r="O1215" s="22">
        <v>0.61562822719449217</v>
      </c>
      <c r="P1215" s="22">
        <v>6.3077452667814109</v>
      </c>
      <c r="Q1215" s="22">
        <v>9.7349397590361448</v>
      </c>
      <c r="R1215" s="22">
        <v>15.216523235800343</v>
      </c>
      <c r="S1215" s="22">
        <v>11.160068846815834</v>
      </c>
      <c r="T1215" s="22">
        <v>158.07228915662648</v>
      </c>
      <c r="U1215" s="22">
        <v>4.0554905335628229E-2</v>
      </c>
      <c r="V1215" s="22">
        <v>1.5599999999999998</v>
      </c>
      <c r="W1215" s="22">
        <v>0.52322203098106712</v>
      </c>
      <c r="X1215" s="22">
        <v>0.91947676419965563</v>
      </c>
      <c r="Y1215" s="22">
        <v>9.3163511187607559E-2</v>
      </c>
      <c r="Z1215" s="22">
        <v>7.7452667814113587</v>
      </c>
      <c r="AA1215" s="22">
        <v>8.1542168674698789</v>
      </c>
      <c r="AB1215" s="22">
        <v>0.48213425129087778</v>
      </c>
      <c r="AC1215" s="22">
        <v>0.50114974182444061</v>
      </c>
      <c r="AD1215" s="22">
        <v>0.45670223752151462</v>
      </c>
      <c r="AE1215" s="22">
        <v>4.0225129087779683</v>
      </c>
      <c r="AF1215" s="22">
        <v>0.51635111876075723</v>
      </c>
      <c r="AG1215" s="22">
        <v>0.99999999999999989</v>
      </c>
      <c r="AH1215" s="22">
        <v>0.23153184165232354</v>
      </c>
      <c r="AI1215" s="22">
        <v>5.6908777969018924</v>
      </c>
      <c r="AJ1215" s="22">
        <v>0.20736660929432013</v>
      </c>
      <c r="AK1215" s="22">
        <v>4.6760757314974182</v>
      </c>
      <c r="AL1215" s="22">
        <v>238.20998278829603</v>
      </c>
      <c r="AM1215" s="22">
        <v>0.13769363166953527</v>
      </c>
      <c r="AN1215" s="22">
        <v>0.8881376936316695</v>
      </c>
    </row>
    <row r="1216" spans="1:40" x14ac:dyDescent="0.2">
      <c r="A1216" s="20">
        <v>38264</v>
      </c>
      <c r="B1216" s="22">
        <v>0.4991234626622274</v>
      </c>
      <c r="C1216" s="22">
        <v>9.8077053747366999E-2</v>
      </c>
      <c r="D1216" s="22">
        <v>5.1230549704423457E-2</v>
      </c>
      <c r="E1216" s="22">
        <v>0.17280695793979753</v>
      </c>
      <c r="F1216" s="22">
        <v>0.1717877284772712</v>
      </c>
      <c r="G1216" s="22">
        <v>1.1247672759393899</v>
      </c>
      <c r="H1216" s="22">
        <v>3.4837263029149965</v>
      </c>
      <c r="I1216" s="22">
        <v>0.82262689406808454</v>
      </c>
      <c r="J1216" s="22">
        <v>0.16699055514031391</v>
      </c>
      <c r="K1216" s="22">
        <v>0.24248148399809744</v>
      </c>
      <c r="L1216" s="22">
        <v>1.059658897873208</v>
      </c>
      <c r="M1216" s="22">
        <v>27.145478018617926</v>
      </c>
      <c r="N1216" s="22">
        <v>1235.3061085819122</v>
      </c>
      <c r="O1216" s="22">
        <v>0.60637358157233134</v>
      </c>
      <c r="P1216" s="22">
        <v>6.2200176666440177</v>
      </c>
      <c r="Q1216" s="22">
        <v>9.7003465380172589</v>
      </c>
      <c r="R1216" s="22">
        <v>15.068288373989263</v>
      </c>
      <c r="S1216" s="22">
        <v>10.987293606033838</v>
      </c>
      <c r="T1216" s="22">
        <v>156.14595365903378</v>
      </c>
      <c r="U1216" s="22">
        <v>4.0035333288034242E-2</v>
      </c>
      <c r="V1216" s="22">
        <v>1.5359108513963444</v>
      </c>
      <c r="W1216" s="22">
        <v>0.51639600462050694</v>
      </c>
      <c r="X1216" s="22">
        <v>0.91662702996534628</v>
      </c>
      <c r="Y1216" s="22">
        <v>9.0901678331181637E-2</v>
      </c>
      <c r="Z1216" s="22">
        <v>7.6415030237140718</v>
      </c>
      <c r="AA1216" s="22">
        <v>8.0451178908744989</v>
      </c>
      <c r="AB1216" s="22">
        <v>0.47815451518651902</v>
      </c>
      <c r="AC1216" s="22">
        <v>0.49462526330094447</v>
      </c>
      <c r="AD1216" s="22">
        <v>0.45491608344091872</v>
      </c>
      <c r="AE1216" s="22">
        <v>3.9661208126656247</v>
      </c>
      <c r="AF1216" s="22">
        <v>0.50962832098933208</v>
      </c>
      <c r="AG1216" s="22">
        <v>1</v>
      </c>
      <c r="AH1216" s="22">
        <v>0.22919073180675412</v>
      </c>
      <c r="AI1216" s="22">
        <v>5.622069715295237</v>
      </c>
      <c r="AJ1216" s="22">
        <v>0.20527281375280287</v>
      </c>
      <c r="AK1216" s="22">
        <v>4.6041992253856092</v>
      </c>
      <c r="AL1216" s="22">
        <v>236.05354352109805</v>
      </c>
      <c r="AM1216" s="22">
        <v>0.13589726167017735</v>
      </c>
      <c r="AN1216" s="22">
        <v>0.87447169939525726</v>
      </c>
    </row>
    <row r="1217" spans="1:40" x14ac:dyDescent="0.2">
      <c r="A1217" s="20">
        <v>38265</v>
      </c>
      <c r="B1217" s="22">
        <v>0.5003133088135131</v>
      </c>
      <c r="C1217" s="22">
        <v>9.8596921400354171E-2</v>
      </c>
      <c r="D1217" s="22">
        <v>5.1352676747037182E-2</v>
      </c>
      <c r="E1217" s="22">
        <v>0.17166598556055032</v>
      </c>
      <c r="F1217" s="22">
        <v>0.17184307315079689</v>
      </c>
      <c r="G1217" s="22">
        <v>1.1274485764882167</v>
      </c>
      <c r="H1217" s="22">
        <v>3.4769105026563136</v>
      </c>
      <c r="I1217" s="22">
        <v>0.82284429914180623</v>
      </c>
      <c r="J1217" s="22">
        <v>0.16767470371883939</v>
      </c>
      <c r="K1217" s="22">
        <v>0.24273259773872768</v>
      </c>
      <c r="L1217" s="22">
        <v>1.0622394769105026</v>
      </c>
      <c r="M1217" s="22">
        <v>27.155700858193704</v>
      </c>
      <c r="N1217" s="22">
        <v>1237.569813376924</v>
      </c>
      <c r="O1217" s="22">
        <v>0.60754665576896871</v>
      </c>
      <c r="P1217" s="22">
        <v>6.2389320256095893</v>
      </c>
      <c r="Q1217" s="22">
        <v>9.6894156109521852</v>
      </c>
      <c r="R1217" s="22">
        <v>15.143713390546246</v>
      </c>
      <c r="S1217" s="22">
        <v>11.006674839940061</v>
      </c>
      <c r="T1217" s="22">
        <v>156.38196431003948</v>
      </c>
      <c r="U1217" s="22">
        <v>4.0130772374335912E-2</v>
      </c>
      <c r="V1217" s="22">
        <v>1.5356899604958452</v>
      </c>
      <c r="W1217" s="22">
        <v>0.51762702629069601</v>
      </c>
      <c r="X1217" s="22">
        <v>0.91452118240021785</v>
      </c>
      <c r="Y1217" s="22">
        <v>9.1676883258411654E-2</v>
      </c>
      <c r="Z1217" s="22">
        <v>7.6692548699087304</v>
      </c>
      <c r="AA1217" s="22">
        <v>8.0670208418471585</v>
      </c>
      <c r="AB1217" s="22">
        <v>0.4769786132679471</v>
      </c>
      <c r="AC1217" s="22">
        <v>0.49579076420106249</v>
      </c>
      <c r="AD1217" s="22">
        <v>0.45394360441356757</v>
      </c>
      <c r="AE1217" s="22">
        <v>3.9797166598556051</v>
      </c>
      <c r="AF1217" s="22">
        <v>0.51082958724969352</v>
      </c>
      <c r="AG1217" s="22">
        <v>1</v>
      </c>
      <c r="AH1217" s="22">
        <v>0.22953276120419561</v>
      </c>
      <c r="AI1217" s="22">
        <v>5.6402397493529488</v>
      </c>
      <c r="AJ1217" s="22">
        <v>0.20467238795804385</v>
      </c>
      <c r="AK1217" s="22">
        <v>4.620623893202561</v>
      </c>
      <c r="AL1217" s="22">
        <v>236.61626481405801</v>
      </c>
      <c r="AM1217" s="22">
        <v>0.13622122326658492</v>
      </c>
      <c r="AN1217" s="22">
        <v>0.88197793216183074</v>
      </c>
    </row>
    <row r="1218" spans="1:40" x14ac:dyDescent="0.2">
      <c r="A1218" s="20">
        <v>38266</v>
      </c>
      <c r="B1218" s="22">
        <v>0.50013617299417179</v>
      </c>
      <c r="C1218" s="22">
        <v>9.8521161283294301E-2</v>
      </c>
      <c r="D1218" s="22">
        <v>5.1334495342883597E-2</v>
      </c>
      <c r="E1218" s="22">
        <v>0.17142818236287377</v>
      </c>
      <c r="F1218" s="22">
        <v>0.17214989923198432</v>
      </c>
      <c r="G1218" s="22">
        <v>1.1270494035622856</v>
      </c>
      <c r="H1218" s="22">
        <v>3.4792200010893839</v>
      </c>
      <c r="I1218" s="22">
        <v>0.82557601176534678</v>
      </c>
      <c r="J1218" s="22">
        <v>0.16728852334005118</v>
      </c>
      <c r="K1218" s="22">
        <v>0.24241516422463097</v>
      </c>
      <c r="L1218" s="22">
        <v>1.0619042431504984</v>
      </c>
      <c r="M1218" s="22">
        <v>27.19374693610763</v>
      </c>
      <c r="N1218" s="22">
        <v>1238.4933819924831</v>
      </c>
      <c r="O1218" s="22">
        <v>0.60733155400620942</v>
      </c>
      <c r="P1218" s="22">
        <v>6.2380848630099681</v>
      </c>
      <c r="Q1218" s="22">
        <v>9.6791764257312494</v>
      </c>
      <c r="R1218" s="22">
        <v>15.150607331554006</v>
      </c>
      <c r="S1218" s="22">
        <v>11.030012527915463</v>
      </c>
      <c r="T1218" s="22">
        <v>156.8712892859088</v>
      </c>
      <c r="U1218" s="22">
        <v>4.011656408301105E-2</v>
      </c>
      <c r="V1218" s="22">
        <v>1.5372569312054032</v>
      </c>
      <c r="W1218" s="22">
        <v>0.5173892913557383</v>
      </c>
      <c r="X1218" s="22">
        <v>0.9156408301105724</v>
      </c>
      <c r="Y1218" s="22">
        <v>9.1848684568876293E-2</v>
      </c>
      <c r="Z1218" s="22">
        <v>7.6610926521052338</v>
      </c>
      <c r="AA1218" s="22">
        <v>8.0777820142709302</v>
      </c>
      <c r="AB1218" s="22">
        <v>0.48014597744975213</v>
      </c>
      <c r="AC1218" s="22">
        <v>0.49562884688708536</v>
      </c>
      <c r="AD1218" s="22">
        <v>0.45447736804836864</v>
      </c>
      <c r="AE1218" s="22">
        <v>3.9783076420284327</v>
      </c>
      <c r="AF1218" s="22">
        <v>0.51066234544365163</v>
      </c>
      <c r="AG1218" s="22">
        <v>1</v>
      </c>
      <c r="AH1218" s="22">
        <v>0.23030938504275833</v>
      </c>
      <c r="AI1218" s="22">
        <v>5.6402854185957843</v>
      </c>
      <c r="AJ1218" s="22">
        <v>0.20453183724603735</v>
      </c>
      <c r="AK1218" s="22">
        <v>4.6230731521324691</v>
      </c>
      <c r="AL1218" s="22">
        <v>235.30693392886323</v>
      </c>
      <c r="AM1218" s="22">
        <v>0.13617299417179585</v>
      </c>
      <c r="AN1218" s="22">
        <v>0.88566915409336011</v>
      </c>
    </row>
    <row r="1219" spans="1:40" x14ac:dyDescent="0.2">
      <c r="A1219" s="20">
        <v>38267</v>
      </c>
      <c r="B1219" s="22">
        <v>0.49919130139313628</v>
      </c>
      <c r="C1219" s="22">
        <v>9.8865103635745841E-2</v>
      </c>
      <c r="D1219" s="22">
        <v>5.1237512742099894E-2</v>
      </c>
      <c r="E1219" s="22">
        <v>0.17124023105674482</v>
      </c>
      <c r="F1219" s="22">
        <v>0.17177030241250424</v>
      </c>
      <c r="G1219" s="22">
        <v>1.1249201495073056</v>
      </c>
      <c r="H1219" s="22">
        <v>3.4623173632347943</v>
      </c>
      <c r="I1219" s="22">
        <v>0.8230920829085967</v>
      </c>
      <c r="J1219" s="22">
        <v>0.16693170234454638</v>
      </c>
      <c r="K1219" s="22">
        <v>0.24222901800883453</v>
      </c>
      <c r="L1219" s="22">
        <v>1.059612640163099</v>
      </c>
      <c r="M1219" s="22">
        <v>27.177709819911655</v>
      </c>
      <c r="N1219" s="22">
        <v>1235.7458375807</v>
      </c>
      <c r="O1219" s="22">
        <v>0.60618416581719337</v>
      </c>
      <c r="P1219" s="22">
        <v>6.2276588515120626</v>
      </c>
      <c r="Q1219" s="22">
        <v>9.6649677200135908</v>
      </c>
      <c r="R1219" s="22">
        <v>15.112470268433571</v>
      </c>
      <c r="S1219" s="22">
        <v>11.015970098538906</v>
      </c>
      <c r="T1219" s="22">
        <v>156.30309208290859</v>
      </c>
      <c r="U1219" s="22">
        <v>4.0040774719673801E-2</v>
      </c>
      <c r="V1219" s="22">
        <v>1.5304111450900442</v>
      </c>
      <c r="W1219" s="22">
        <v>0.51641182466870539</v>
      </c>
      <c r="X1219" s="22">
        <v>0.91582738702004762</v>
      </c>
      <c r="Y1219" s="22">
        <v>9.1838260278627251E-2</v>
      </c>
      <c r="Z1219" s="22">
        <v>7.6574923547400617</v>
      </c>
      <c r="AA1219" s="22">
        <v>8.0652395514780846</v>
      </c>
      <c r="AB1219" s="22">
        <v>0.4781243628950051</v>
      </c>
      <c r="AC1219" s="22">
        <v>0.4946924906557934</v>
      </c>
      <c r="AD1219" s="22">
        <v>0.45382262996941897</v>
      </c>
      <c r="AE1219" s="22">
        <v>3.9707509344206593</v>
      </c>
      <c r="AF1219" s="22">
        <v>0.50969758749575267</v>
      </c>
      <c r="AG1219" s="22">
        <v>1</v>
      </c>
      <c r="AH1219" s="22">
        <v>0.22971117906897723</v>
      </c>
      <c r="AI1219" s="22">
        <v>5.6225620115528372</v>
      </c>
      <c r="AJ1219" s="22">
        <v>0.20366972477064219</v>
      </c>
      <c r="AK1219" s="22">
        <v>4.6048250084947338</v>
      </c>
      <c r="AL1219" s="22">
        <v>234.31872239211688</v>
      </c>
      <c r="AM1219" s="22">
        <v>0.13591573224600748</v>
      </c>
      <c r="AN1219" s="22">
        <v>0.89500509683995921</v>
      </c>
    </row>
    <row r="1220" spans="1:40" x14ac:dyDescent="0.2">
      <c r="A1220" s="20">
        <v>38268</v>
      </c>
      <c r="B1220" s="22">
        <v>0.50262059527882308</v>
      </c>
      <c r="C1220" s="22">
        <v>0.10052685596989394</v>
      </c>
      <c r="D1220" s="22">
        <v>5.1589462880602115E-2</v>
      </c>
      <c r="E1220" s="22">
        <v>0.17123503250085528</v>
      </c>
      <c r="F1220" s="22">
        <v>0.17112555593568249</v>
      </c>
      <c r="G1220" s="22">
        <v>1.1326445432774546</v>
      </c>
      <c r="H1220" s="22">
        <v>3.4621963735887782</v>
      </c>
      <c r="I1220" s="22">
        <v>0.82073212452959277</v>
      </c>
      <c r="J1220" s="22">
        <v>0.16972972972972972</v>
      </c>
      <c r="K1220" s="22">
        <v>0.24556962025316453</v>
      </c>
      <c r="L1220" s="22">
        <v>1.0654122476907286</v>
      </c>
      <c r="M1220" s="22">
        <v>27.094081423195345</v>
      </c>
      <c r="N1220" s="22">
        <v>1242.5590147109133</v>
      </c>
      <c r="O1220" s="22">
        <v>0.6093055080396852</v>
      </c>
      <c r="P1220" s="22">
        <v>6.2606910708176526</v>
      </c>
      <c r="Q1220" s="22">
        <v>9.6530961341087913</v>
      </c>
      <c r="R1220" s="22">
        <v>14.984604858022578</v>
      </c>
      <c r="S1220" s="22">
        <v>11.084502223742728</v>
      </c>
      <c r="T1220" s="22">
        <v>157.09887102292163</v>
      </c>
      <c r="U1220" s="22">
        <v>4.0314745124871702E-2</v>
      </c>
      <c r="V1220" s="22">
        <v>1.5408142319534721</v>
      </c>
      <c r="W1220" s="22">
        <v>0.51994526171741362</v>
      </c>
      <c r="X1220" s="22">
        <v>0.91447143345877513</v>
      </c>
      <c r="Y1220" s="22">
        <v>9.3739308929182349E-2</v>
      </c>
      <c r="Z1220" s="22">
        <v>7.6975709887102282</v>
      </c>
      <c r="AA1220" s="22">
        <v>8.1149503934314051</v>
      </c>
      <c r="AB1220" s="22">
        <v>0.47793362983236398</v>
      </c>
      <c r="AC1220" s="22">
        <v>0.49807731782415321</v>
      </c>
      <c r="AD1220" s="22">
        <v>0.45201505302771122</v>
      </c>
      <c r="AE1220" s="22">
        <v>3.9983167978104683</v>
      </c>
      <c r="AF1220" s="22">
        <v>0.51318508381799521</v>
      </c>
      <c r="AG1220" s="22">
        <v>0.99999999999999989</v>
      </c>
      <c r="AH1220" s="22">
        <v>0.22994184057475192</v>
      </c>
      <c r="AI1220" s="22">
        <v>5.6537803626411209</v>
      </c>
      <c r="AJ1220" s="22">
        <v>0.20396852548751279</v>
      </c>
      <c r="AK1220" s="22">
        <v>4.6226479644201159</v>
      </c>
      <c r="AL1220" s="22">
        <v>236.87991789257609</v>
      </c>
      <c r="AM1220" s="22">
        <v>0.13684570646595962</v>
      </c>
      <c r="AN1220" s="22">
        <v>0.89305508039685244</v>
      </c>
    </row>
    <row r="1221" spans="1:40" x14ac:dyDescent="0.2">
      <c r="A1221" s="20">
        <v>38271</v>
      </c>
      <c r="B1221" s="22">
        <v>0.50294407624472792</v>
      </c>
      <c r="C1221" s="22">
        <v>0.10033137974475542</v>
      </c>
      <c r="D1221" s="22">
        <v>5.1622665279071035E-2</v>
      </c>
      <c r="E1221" s="22">
        <v>0.1717971189132935</v>
      </c>
      <c r="F1221" s="22">
        <v>0.17127677055376017</v>
      </c>
      <c r="G1221" s="22">
        <v>1.1333324204414745</v>
      </c>
      <c r="H1221" s="22">
        <v>3.4667524785013963</v>
      </c>
      <c r="I1221" s="22">
        <v>0.82243796899819233</v>
      </c>
      <c r="J1221" s="22">
        <v>0.16953771156268826</v>
      </c>
      <c r="K1221" s="22">
        <v>0.24613846743714737</v>
      </c>
      <c r="L1221" s="22">
        <v>1.066426576107794</v>
      </c>
      <c r="M1221" s="22">
        <v>27.097825491592261</v>
      </c>
      <c r="N1221" s="22">
        <v>1243.3587117270088</v>
      </c>
      <c r="O1221" s="22">
        <v>0.60935531576929391</v>
      </c>
      <c r="P1221" s="22">
        <v>6.2660897190118847</v>
      </c>
      <c r="Q1221" s="22">
        <v>9.6784794873199314</v>
      </c>
      <c r="R1221" s="22">
        <v>14.960015336583227</v>
      </c>
      <c r="S1221" s="22">
        <v>11.084789395848167</v>
      </c>
      <c r="T1221" s="22">
        <v>156.92611053294624</v>
      </c>
      <c r="U1221" s="22">
        <v>4.03406912417155E-2</v>
      </c>
      <c r="V1221" s="22">
        <v>1.5375609355315767</v>
      </c>
      <c r="W1221" s="22">
        <v>0.52027989264391739</v>
      </c>
      <c r="X1221" s="22">
        <v>0.90924029139508122</v>
      </c>
      <c r="Y1221" s="22">
        <v>9.3361450402585297E-2</v>
      </c>
      <c r="Z1221" s="22">
        <v>7.7093717478227513</v>
      </c>
      <c r="AA1221" s="22">
        <v>8.1352357999671341</v>
      </c>
      <c r="AB1221" s="22">
        <v>0.4774196198718299</v>
      </c>
      <c r="AC1221" s="22">
        <v>0.49839787478775255</v>
      </c>
      <c r="AD1221" s="22">
        <v>0.45294955359588096</v>
      </c>
      <c r="AE1221" s="22">
        <v>3.9806649504299716</v>
      </c>
      <c r="AF1221" s="22">
        <v>0.5135153639699841</v>
      </c>
      <c r="AG1221" s="22">
        <v>0.99999999999999989</v>
      </c>
      <c r="AH1221" s="22">
        <v>0.2301172153146738</v>
      </c>
      <c r="AI1221" s="22">
        <v>5.6498877143013626</v>
      </c>
      <c r="AJ1221" s="22">
        <v>0.20389439666977049</v>
      </c>
      <c r="AK1221" s="22">
        <v>4.6050829818699679</v>
      </c>
      <c r="AL1221" s="22">
        <v>236.89543736648955</v>
      </c>
      <c r="AM1221" s="22">
        <v>0.13693377882456043</v>
      </c>
      <c r="AN1221" s="22">
        <v>0.89404064194555499</v>
      </c>
    </row>
    <row r="1222" spans="1:40" x14ac:dyDescent="0.2">
      <c r="A1222" s="20">
        <v>38272</v>
      </c>
      <c r="B1222" s="22">
        <v>0.49968027645882368</v>
      </c>
      <c r="C1222" s="22">
        <v>9.9250350335369594E-2</v>
      </c>
      <c r="D1222" s="22">
        <v>5.1263248119073214E-2</v>
      </c>
      <c r="E1222" s="22">
        <v>0.17088202881593448</v>
      </c>
      <c r="F1222" s="22">
        <v>0.17089563407300581</v>
      </c>
      <c r="G1222" s="22">
        <v>1.1260391015088231</v>
      </c>
      <c r="H1222" s="22">
        <v>3.4666195017754862</v>
      </c>
      <c r="I1222" s="22">
        <v>0.8210092379695515</v>
      </c>
      <c r="J1222" s="22">
        <v>0.16758955660467206</v>
      </c>
      <c r="K1222" s="22">
        <v>0.24365654889049129</v>
      </c>
      <c r="L1222" s="22">
        <v>1.060053604712861</v>
      </c>
      <c r="M1222" s="22">
        <v>27.196908885593395</v>
      </c>
      <c r="N1222" s="22">
        <v>1242.4320757540713</v>
      </c>
      <c r="O1222" s="22">
        <v>0.60625025509857022</v>
      </c>
      <c r="P1222" s="22">
        <v>6.2339287900844891</v>
      </c>
      <c r="Q1222" s="22">
        <v>9.6379641093318469</v>
      </c>
      <c r="R1222" s="22">
        <v>14.903198595937472</v>
      </c>
      <c r="S1222" s="22">
        <v>11.047468741921879</v>
      </c>
      <c r="T1222" s="22">
        <v>155.91624603746888</v>
      </c>
      <c r="U1222" s="22">
        <v>4.0120542577652005E-2</v>
      </c>
      <c r="V1222" s="22">
        <v>1.5313397096638142</v>
      </c>
      <c r="W1222" s="22">
        <v>0.51693174242527318</v>
      </c>
      <c r="X1222" s="22">
        <v>0.9049536740996722</v>
      </c>
      <c r="Y1222" s="22">
        <v>9.2175616658276754E-2</v>
      </c>
      <c r="Z1222" s="22">
        <v>7.6570386797458543</v>
      </c>
      <c r="AA1222" s="22">
        <v>8.0978490088570236</v>
      </c>
      <c r="AB1222" s="22">
        <v>0.4746466034475722</v>
      </c>
      <c r="AC1222" s="22">
        <v>0.49516333111114136</v>
      </c>
      <c r="AD1222" s="22">
        <v>0.45193942939551845</v>
      </c>
      <c r="AE1222" s="22">
        <v>3.9613066488891309</v>
      </c>
      <c r="AF1222" s="22">
        <v>0.51019714017496365</v>
      </c>
      <c r="AG1222" s="22">
        <v>1</v>
      </c>
      <c r="AH1222" s="22">
        <v>0.22913973959537964</v>
      </c>
      <c r="AI1222" s="22">
        <v>5.6135290676317329</v>
      </c>
      <c r="AJ1222" s="22">
        <v>0.20285438293356556</v>
      </c>
      <c r="AK1222" s="22">
        <v>4.6087808329138378</v>
      </c>
      <c r="AL1222" s="22">
        <v>234.8267370511966</v>
      </c>
      <c r="AM1222" s="22">
        <v>0.13605257071332363</v>
      </c>
      <c r="AN1222" s="22">
        <v>0.89272254799254436</v>
      </c>
    </row>
    <row r="1223" spans="1:40" x14ac:dyDescent="0.2">
      <c r="A1223" s="20">
        <v>38273</v>
      </c>
      <c r="B1223" s="22">
        <v>0.50124875465724072</v>
      </c>
      <c r="C1223" s="22">
        <v>9.8972336331254351E-2</v>
      </c>
      <c r="D1223" s="22">
        <v>5.1448691878318069E-2</v>
      </c>
      <c r="E1223" s="22">
        <v>0.17142740163498152</v>
      </c>
      <c r="F1223" s="22">
        <v>0.17081326000027297</v>
      </c>
      <c r="G1223" s="22">
        <v>1.1295429421478582</v>
      </c>
      <c r="H1223" s="22">
        <v>3.4701731879409881</v>
      </c>
      <c r="I1223" s="22">
        <v>0.82199445907769575</v>
      </c>
      <c r="J1223" s="22">
        <v>0.16845222660461562</v>
      </c>
      <c r="K1223" s="22">
        <v>0.24474226522730064</v>
      </c>
      <c r="L1223" s="22">
        <v>1.0633384739262759</v>
      </c>
      <c r="M1223" s="22">
        <v>27.132777421423992</v>
      </c>
      <c r="N1223" s="22">
        <v>1244.7968555948303</v>
      </c>
      <c r="O1223" s="22">
        <v>0.60916026367147513</v>
      </c>
      <c r="P1223" s="22">
        <v>6.2492323229566145</v>
      </c>
      <c r="Q1223" s="22">
        <v>9.6488474608655306</v>
      </c>
      <c r="R1223" s="22">
        <v>14.982326368512277</v>
      </c>
      <c r="S1223" s="22">
        <v>11.081844608518828</v>
      </c>
      <c r="T1223" s="22">
        <v>156.67435481009377</v>
      </c>
      <c r="U1223" s="22">
        <v>4.0205805685586779E-2</v>
      </c>
      <c r="V1223" s="22">
        <v>1.5376741773913993</v>
      </c>
      <c r="W1223" s="22">
        <v>0.51854025357225719</v>
      </c>
      <c r="X1223" s="22">
        <v>0.90596809193017902</v>
      </c>
      <c r="Y1223" s="22">
        <v>9.2244073533225057E-2</v>
      </c>
      <c r="Z1223" s="22">
        <v>7.6740409154804636</v>
      </c>
      <c r="AA1223" s="22">
        <v>8.1107638557176589</v>
      </c>
      <c r="AB1223" s="22">
        <v>0.47466324567030155</v>
      </c>
      <c r="AC1223" s="22">
        <v>0.49673140174416225</v>
      </c>
      <c r="AD1223" s="22">
        <v>0.45237672812632218</v>
      </c>
      <c r="AE1223" s="22">
        <v>3.973346253053649</v>
      </c>
      <c r="AF1223" s="22">
        <v>0.51179834318234552</v>
      </c>
      <c r="AG1223" s="22">
        <v>1</v>
      </c>
      <c r="AH1223" s="22">
        <v>0.22979815211605914</v>
      </c>
      <c r="AI1223" s="22">
        <v>5.6473735209422307</v>
      </c>
      <c r="AJ1223" s="22">
        <v>0.20307616721029575</v>
      </c>
      <c r="AK1223" s="22">
        <v>4.6251688889495455</v>
      </c>
      <c r="AL1223" s="22">
        <v>235.42232473080128</v>
      </c>
      <c r="AM1223" s="22">
        <v>0.13647591882412349</v>
      </c>
      <c r="AN1223" s="22">
        <v>0.89214308135329523</v>
      </c>
    </row>
    <row r="1224" spans="1:40" x14ac:dyDescent="0.2">
      <c r="A1224" s="20">
        <v>38274</v>
      </c>
      <c r="B1224" s="22">
        <v>0.50046329100125364</v>
      </c>
      <c r="C1224" s="22">
        <v>9.9239657709707302E-2</v>
      </c>
      <c r="D1224" s="22">
        <v>5.1368071074290075E-2</v>
      </c>
      <c r="E1224" s="22">
        <v>0.17121327737504768</v>
      </c>
      <c r="F1224" s="22">
        <v>0.16946912301738706</v>
      </c>
      <c r="G1224" s="22">
        <v>1.1277729329045623</v>
      </c>
      <c r="H1224" s="22">
        <v>3.4580585381806292</v>
      </c>
      <c r="I1224" s="22">
        <v>0.81803564615468471</v>
      </c>
      <c r="J1224" s="22">
        <v>0.16866517686815286</v>
      </c>
      <c r="K1224" s="22">
        <v>0.24483566795661416</v>
      </c>
      <c r="L1224" s="22">
        <v>1.0617403390200033</v>
      </c>
      <c r="M1224" s="22">
        <v>27.259224941407318</v>
      </c>
      <c r="N1224" s="22">
        <v>1238.8946421758326</v>
      </c>
      <c r="O1224" s="22">
        <v>0.60752439090859545</v>
      </c>
      <c r="P1224" s="22">
        <v>6.2367144492287574</v>
      </c>
      <c r="Q1224" s="22">
        <v>9.5982994495012814</v>
      </c>
      <c r="R1224" s="22">
        <v>14.942497411020875</v>
      </c>
      <c r="S1224" s="22">
        <v>11.050853000490543</v>
      </c>
      <c r="T1224" s="22">
        <v>155.88379571592088</v>
      </c>
      <c r="U1224" s="22">
        <v>4.0144165258625387E-2</v>
      </c>
      <c r="V1224" s="22">
        <v>1.5541369161170764</v>
      </c>
      <c r="W1224" s="22">
        <v>0.51772769390091022</v>
      </c>
      <c r="X1224" s="22">
        <v>0.90084209952580818</v>
      </c>
      <c r="Y1224" s="22">
        <v>9.2630947838883745E-2</v>
      </c>
      <c r="Z1224" s="22">
        <v>7.6879053796260974</v>
      </c>
      <c r="AA1224" s="22">
        <v>8.1130430043058812</v>
      </c>
      <c r="AB1224" s="22">
        <v>0.47214803510110648</v>
      </c>
      <c r="AC1224" s="22">
        <v>0.49593939063607134</v>
      </c>
      <c r="AD1224" s="22">
        <v>0.45311222543195073</v>
      </c>
      <c r="AE1224" s="22">
        <v>3.9666566741156593</v>
      </c>
      <c r="AF1224" s="22">
        <v>0.51098272197089445</v>
      </c>
      <c r="AG1224" s="22">
        <v>1</v>
      </c>
      <c r="AH1224" s="22">
        <v>0.22939717665013354</v>
      </c>
      <c r="AI1224" s="22">
        <v>5.6412492505586744</v>
      </c>
      <c r="AJ1224" s="22">
        <v>0.20241728893007033</v>
      </c>
      <c r="AK1224" s="22">
        <v>4.6158772551370797</v>
      </c>
      <c r="AL1224" s="22">
        <v>234.37074181065026</v>
      </c>
      <c r="AM1224" s="22">
        <v>0.13626205919223852</v>
      </c>
      <c r="AN1224" s="22">
        <v>0.88502207445358916</v>
      </c>
    </row>
    <row r="1225" spans="1:40" x14ac:dyDescent="0.2">
      <c r="A1225" s="20">
        <v>38275</v>
      </c>
      <c r="B1225" s="22">
        <v>0.5032404806598797</v>
      </c>
      <c r="C1225" s="22">
        <v>9.9886274885932325E-2</v>
      </c>
      <c r="D1225" s="22">
        <v>5.165449488236986E-2</v>
      </c>
      <c r="E1225" s="22">
        <v>0.17172492224216598</v>
      </c>
      <c r="F1225" s="22">
        <v>0.16919008536234462</v>
      </c>
      <c r="G1225" s="22">
        <v>1.1340312127481742</v>
      </c>
      <c r="H1225" s="22">
        <v>3.4542290670430096</v>
      </c>
      <c r="I1225" s="22">
        <v>0.81746434101092025</v>
      </c>
      <c r="J1225" s="22">
        <v>0.17075209295315344</v>
      </c>
      <c r="K1225" s="22">
        <v>0.2471808503350095</v>
      </c>
      <c r="L1225" s="22">
        <v>1.067029308195059</v>
      </c>
      <c r="M1225" s="22">
        <v>26.97203458339613</v>
      </c>
      <c r="N1225" s="22">
        <v>1244.8104353068522</v>
      </c>
      <c r="O1225" s="22">
        <v>0.61206034281956057</v>
      </c>
      <c r="P1225" s="22">
        <v>6.2713234588876858</v>
      </c>
      <c r="Q1225" s="22">
        <v>9.6008659550854283</v>
      </c>
      <c r="R1225" s="22">
        <v>14.980200868695448</v>
      </c>
      <c r="S1225" s="22">
        <v>11.125878629269829</v>
      </c>
      <c r="T1225" s="22">
        <v>156.88585012948218</v>
      </c>
      <c r="U1225" s="22">
        <v>4.0365564583533145E-2</v>
      </c>
      <c r="V1225" s="22">
        <v>1.5659811188907005</v>
      </c>
      <c r="W1225" s="22">
        <v>0.52060068783141278</v>
      </c>
      <c r="X1225" s="22">
        <v>0.90151131085321234</v>
      </c>
      <c r="Y1225" s="22">
        <v>9.4008193688941255E-2</v>
      </c>
      <c r="Z1225" s="22">
        <v>7.7168655714344432</v>
      </c>
      <c r="AA1225" s="22">
        <v>8.1690256635106788</v>
      </c>
      <c r="AB1225" s="22">
        <v>0.47243878711480752</v>
      </c>
      <c r="AC1225" s="22">
        <v>0.49869147609717329</v>
      </c>
      <c r="AD1225" s="22">
        <v>0.45243412849567705</v>
      </c>
      <c r="AE1225" s="22">
        <v>3.9887645068029536</v>
      </c>
      <c r="AF1225" s="22">
        <v>0.51381828645026917</v>
      </c>
      <c r="AG1225" s="22">
        <v>0.99999999999999989</v>
      </c>
      <c r="AH1225" s="22">
        <v>0.22997136319416847</v>
      </c>
      <c r="AI1225" s="22">
        <v>5.6739240645081717</v>
      </c>
      <c r="AJ1225" s="22">
        <v>0.20354055053916664</v>
      </c>
      <c r="AK1225" s="22">
        <v>4.6243645780524227</v>
      </c>
      <c r="AL1225" s="22">
        <v>235.12324787964317</v>
      </c>
      <c r="AM1225" s="22">
        <v>0.13701820972007178</v>
      </c>
      <c r="AN1225" s="22">
        <v>0.87740980776345168</v>
      </c>
    </row>
    <row r="1226" spans="1:40" x14ac:dyDescent="0.2">
      <c r="A1226" s="20">
        <v>38278</v>
      </c>
      <c r="B1226" s="22">
        <v>0.50579762035914955</v>
      </c>
      <c r="C1226" s="22">
        <v>9.9826484521317621E-2</v>
      </c>
      <c r="D1226" s="22">
        <v>5.1915555800374574E-2</v>
      </c>
      <c r="E1226" s="22">
        <v>0.17303349124159964</v>
      </c>
      <c r="F1226" s="22">
        <v>0.16956318166795198</v>
      </c>
      <c r="G1226" s="22">
        <v>1.1397625867577394</v>
      </c>
      <c r="H1226" s="22">
        <v>3.4576401894899198</v>
      </c>
      <c r="I1226" s="22">
        <v>0.8193648782637436</v>
      </c>
      <c r="J1226" s="22">
        <v>0.17204197422055748</v>
      </c>
      <c r="K1226" s="22">
        <v>0.24763137600528812</v>
      </c>
      <c r="L1226" s="22">
        <v>1.072614850721604</v>
      </c>
      <c r="M1226" s="22">
        <v>27.221273548529251</v>
      </c>
      <c r="N1226" s="22">
        <v>1254.5444530131101</v>
      </c>
      <c r="O1226" s="22">
        <v>0.61556681723036244</v>
      </c>
      <c r="P1226" s="22">
        <v>6.3057728324336235</v>
      </c>
      <c r="Q1226" s="22">
        <v>9.6218464250302969</v>
      </c>
      <c r="R1226" s="22">
        <v>15.043516580367964</v>
      </c>
      <c r="S1226" s="22">
        <v>11.182108626198085</v>
      </c>
      <c r="T1226" s="22">
        <v>157.12790569571445</v>
      </c>
      <c r="U1226" s="22">
        <v>4.0569571444309789E-2</v>
      </c>
      <c r="V1226" s="22">
        <v>1.5767874848518233</v>
      </c>
      <c r="W1226" s="22">
        <v>0.52323179464580816</v>
      </c>
      <c r="X1226" s="22">
        <v>0.9057094855128347</v>
      </c>
      <c r="Y1226" s="22">
        <v>9.4235430208218576E-2</v>
      </c>
      <c r="Z1226" s="22">
        <v>7.7544893687341636</v>
      </c>
      <c r="AA1226" s="22">
        <v>8.2543792001762704</v>
      </c>
      <c r="AB1226" s="22">
        <v>0.47400022033711586</v>
      </c>
      <c r="AC1226" s="22">
        <v>0.50121185413682945</v>
      </c>
      <c r="AD1226" s="22">
        <v>0.45462432521758289</v>
      </c>
      <c r="AE1226" s="22">
        <v>4.0095158091880583</v>
      </c>
      <c r="AF1226" s="22">
        <v>0.51641511512614302</v>
      </c>
      <c r="AG1226" s="22">
        <v>1</v>
      </c>
      <c r="AH1226" s="22">
        <v>0.23107855018177811</v>
      </c>
      <c r="AI1226" s="22">
        <v>5.7046656384267926</v>
      </c>
      <c r="AJ1226" s="22">
        <v>0.20298556791891595</v>
      </c>
      <c r="AK1226" s="22">
        <v>4.662884212845654</v>
      </c>
      <c r="AL1226" s="22">
        <v>236.17384598435609</v>
      </c>
      <c r="AM1226" s="22">
        <v>0.13771069736697147</v>
      </c>
      <c r="AN1226" s="22">
        <v>0.87239726781976423</v>
      </c>
    </row>
    <row r="1227" spans="1:40" x14ac:dyDescent="0.2">
      <c r="A1227" s="20">
        <v>38279</v>
      </c>
      <c r="B1227" s="22">
        <v>0.50673289183222958</v>
      </c>
      <c r="C1227" s="22">
        <v>0.10024834437086091</v>
      </c>
      <c r="D1227" s="22">
        <v>5.2011589403973504E-2</v>
      </c>
      <c r="E1227" s="22">
        <v>0.17370309050772623</v>
      </c>
      <c r="F1227" s="22">
        <v>0.16960540838852095</v>
      </c>
      <c r="G1227" s="22">
        <v>1.1419012141280351</v>
      </c>
      <c r="H1227" s="22">
        <v>3.4583333333333326</v>
      </c>
      <c r="I1227" s="22">
        <v>0.8197433774834435</v>
      </c>
      <c r="J1227" s="22">
        <v>0.17266832229580573</v>
      </c>
      <c r="K1227" s="22">
        <v>0.24892384105960264</v>
      </c>
      <c r="L1227" s="22">
        <v>1.0745584988962471</v>
      </c>
      <c r="M1227" s="22">
        <v>27.152317880794701</v>
      </c>
      <c r="N1227" s="22">
        <v>1251.3796909492273</v>
      </c>
      <c r="O1227" s="22">
        <v>0.61492825607064006</v>
      </c>
      <c r="P1227" s="22">
        <v>6.3120860927152309</v>
      </c>
      <c r="Q1227" s="22">
        <v>9.6302428256070627</v>
      </c>
      <c r="R1227" s="22">
        <v>14.939293598233993</v>
      </c>
      <c r="S1227" s="22">
        <v>11.209988962472405</v>
      </c>
      <c r="T1227" s="22">
        <v>157.28476821192052</v>
      </c>
      <c r="U1227" s="22">
        <v>4.0659492273730682E-2</v>
      </c>
      <c r="V1227" s="22">
        <v>1.5774006622516554</v>
      </c>
      <c r="W1227" s="22">
        <v>0.52421357615894038</v>
      </c>
      <c r="X1227" s="22">
        <v>0.9092853200883001</v>
      </c>
      <c r="Y1227" s="22">
        <v>9.4412251655629137E-2</v>
      </c>
      <c r="Z1227" s="22">
        <v>7.7690397350993372</v>
      </c>
      <c r="AA1227" s="22">
        <v>8.2822847682119196</v>
      </c>
      <c r="AB1227" s="22">
        <v>0.47233719646799116</v>
      </c>
      <c r="AC1227" s="22">
        <v>0.5021385209713024</v>
      </c>
      <c r="AD1227" s="22">
        <v>0.4532698675496688</v>
      </c>
      <c r="AE1227" s="22">
        <v>4.0170391832229573</v>
      </c>
      <c r="AF1227" s="22">
        <v>0.51739790286975718</v>
      </c>
      <c r="AG1227" s="22">
        <v>0.99999999999999989</v>
      </c>
      <c r="AH1227" s="22">
        <v>0.23086368653421629</v>
      </c>
      <c r="AI1227" s="22">
        <v>5.6995033112582778</v>
      </c>
      <c r="AJ1227" s="22">
        <v>0.2039183222958057</v>
      </c>
      <c r="AK1227" s="22">
        <v>4.6647350993377481</v>
      </c>
      <c r="AL1227" s="22">
        <v>238.96247240618098</v>
      </c>
      <c r="AM1227" s="22">
        <v>0.13796909492273729</v>
      </c>
      <c r="AN1227" s="22">
        <v>0.86517660044150102</v>
      </c>
    </row>
    <row r="1228" spans="1:40" x14ac:dyDescent="0.2">
      <c r="A1228" s="20">
        <v>38280</v>
      </c>
      <c r="B1228" s="22">
        <v>0.51051497671832646</v>
      </c>
      <c r="C1228" s="22">
        <v>0.10207797623184378</v>
      </c>
      <c r="D1228" s="22">
        <v>5.2398359858225031E-2</v>
      </c>
      <c r="E1228" s="22">
        <v>0.17314615331155744</v>
      </c>
      <c r="F1228" s="22">
        <v>0.1698102717353534</v>
      </c>
      <c r="G1228" s="22">
        <v>1.1503926610605324</v>
      </c>
      <c r="H1228" s="22">
        <v>3.4793244839808186</v>
      </c>
      <c r="I1228" s="22">
        <v>0.82097435541038299</v>
      </c>
      <c r="J1228" s="22">
        <v>0.17489749113906455</v>
      </c>
      <c r="K1228" s="22">
        <v>0.25240113975953854</v>
      </c>
      <c r="L1228" s="22">
        <v>1.0821321843074572</v>
      </c>
      <c r="M1228" s="22">
        <v>27.202724303287233</v>
      </c>
      <c r="N1228" s="22">
        <v>1261.79720619918</v>
      </c>
      <c r="O1228" s="22">
        <v>0.61672110640072286</v>
      </c>
      <c r="P1228" s="22">
        <v>6.3590242546389604</v>
      </c>
      <c r="Q1228" s="22">
        <v>9.6643269163944687</v>
      </c>
      <c r="R1228" s="22">
        <v>15.048995760650497</v>
      </c>
      <c r="S1228" s="22">
        <v>11.291959135450691</v>
      </c>
      <c r="T1228" s="22">
        <v>158.59336993536729</v>
      </c>
      <c r="U1228" s="22">
        <v>4.0947946347904648E-2</v>
      </c>
      <c r="V1228" s="22">
        <v>1.5955243588852595</v>
      </c>
      <c r="W1228" s="22">
        <v>0.52811175203280281</v>
      </c>
      <c r="X1228" s="22">
        <v>0.90920842310097993</v>
      </c>
      <c r="Y1228" s="22">
        <v>9.5906595315866275E-2</v>
      </c>
      <c r="Z1228" s="22">
        <v>7.8212523455417342</v>
      </c>
      <c r="AA1228" s="22">
        <v>8.40364167072069</v>
      </c>
      <c r="AB1228" s="22">
        <v>0.47432066161651265</v>
      </c>
      <c r="AC1228" s="22">
        <v>0.50591424004447849</v>
      </c>
      <c r="AD1228" s="22">
        <v>0.45411077906734315</v>
      </c>
      <c r="AE1228" s="22">
        <v>4.0464660504552095</v>
      </c>
      <c r="AF1228" s="22">
        <v>0.52127319480158463</v>
      </c>
      <c r="AG1228" s="22">
        <v>1</v>
      </c>
      <c r="AH1228" s="22">
        <v>0.23244144832858432</v>
      </c>
      <c r="AI1228" s="22">
        <v>5.7391062617277084</v>
      </c>
      <c r="AJ1228" s="22">
        <v>0.20633817499478768</v>
      </c>
      <c r="AK1228" s="22">
        <v>4.6980332198206964</v>
      </c>
      <c r="AL1228" s="22">
        <v>240.18347348669121</v>
      </c>
      <c r="AM1228" s="22">
        <v>0.13899506567516853</v>
      </c>
      <c r="AN1228" s="22">
        <v>0.87427896309681008</v>
      </c>
    </row>
    <row r="1229" spans="1:40" x14ac:dyDescent="0.2">
      <c r="A1229" s="20">
        <v>38281</v>
      </c>
      <c r="B1229" s="22">
        <v>0.51038728235343167</v>
      </c>
      <c r="C1229" s="22">
        <v>0.10237205230465657</v>
      </c>
      <c r="D1229" s="22">
        <v>5.2386643136056031E-2</v>
      </c>
      <c r="E1229" s="22">
        <v>0.1726859636201937</v>
      </c>
      <c r="F1229" s="22">
        <v>0.16910078790489558</v>
      </c>
      <c r="G1229" s="22">
        <v>1.1501049150257772</v>
      </c>
      <c r="H1229" s="22">
        <v>3.4669205008129182</v>
      </c>
      <c r="I1229" s="22">
        <v>0.81861512165974182</v>
      </c>
      <c r="J1229" s="22">
        <v>0.17529841724219392</v>
      </c>
      <c r="K1229" s="22">
        <v>0.25390825841057207</v>
      </c>
      <c r="L1229" s="22">
        <v>1.0821394327640594</v>
      </c>
      <c r="M1229" s="22">
        <v>27.098647916290314</v>
      </c>
      <c r="N1229" s="22">
        <v>1263.982880091158</v>
      </c>
      <c r="O1229" s="22">
        <v>0.61684476744993955</v>
      </c>
      <c r="P1229" s="22">
        <v>6.349096063254728</v>
      </c>
      <c r="Q1229" s="22">
        <v>9.6118838847741213</v>
      </c>
      <c r="R1229" s="22">
        <v>14.932673735113879</v>
      </c>
      <c r="S1229" s="22">
        <v>11.290524297208288</v>
      </c>
      <c r="T1229" s="22">
        <v>158.41474090852245</v>
      </c>
      <c r="U1229" s="22">
        <v>4.0937704097939218E-2</v>
      </c>
      <c r="V1229" s="22">
        <v>1.5906090629907037</v>
      </c>
      <c r="W1229" s="22">
        <v>0.52797965621222021</v>
      </c>
      <c r="X1229" s="22">
        <v>0.90620179814626967</v>
      </c>
      <c r="Y1229" s="22">
        <v>9.6160526937453972E-2</v>
      </c>
      <c r="Z1229" s="22">
        <v>7.8095688061920718</v>
      </c>
      <c r="AA1229" s="22">
        <v>8.3473451634867928</v>
      </c>
      <c r="AB1229" s="22">
        <v>0.4705890527076414</v>
      </c>
      <c r="AC1229" s="22">
        <v>0.50577380042521858</v>
      </c>
      <c r="AD1229" s="22">
        <v>0.45210733293498045</v>
      </c>
      <c r="AE1229" s="22">
        <v>4.0453566416074924</v>
      </c>
      <c r="AF1229" s="22">
        <v>0.5211150174395176</v>
      </c>
      <c r="AG1229" s="22">
        <v>1</v>
      </c>
      <c r="AH1229" s="22">
        <v>0.23249447632811307</v>
      </c>
      <c r="AI1229" s="22">
        <v>5.7390603504578737</v>
      </c>
      <c r="AJ1229" s="22">
        <v>0.2055222822839515</v>
      </c>
      <c r="AK1229" s="22">
        <v>4.6940789016577966</v>
      </c>
      <c r="AL1229" s="22">
        <v>240.26235704459236</v>
      </c>
      <c r="AM1229" s="22">
        <v>0.13896029904256355</v>
      </c>
      <c r="AN1229" s="22">
        <v>0.86502786153995803</v>
      </c>
    </row>
    <row r="1230" spans="1:40" x14ac:dyDescent="0.2">
      <c r="A1230" s="20">
        <v>38282</v>
      </c>
      <c r="B1230" s="22">
        <v>0.5124956394334752</v>
      </c>
      <c r="C1230" s="22">
        <v>0.10313263099141839</v>
      </c>
      <c r="D1230" s="22">
        <v>5.2603083792646339E-2</v>
      </c>
      <c r="E1230" s="22">
        <v>0.17220400474429637</v>
      </c>
      <c r="F1230" s="22">
        <v>0.16877136677597154</v>
      </c>
      <c r="G1230" s="22">
        <v>1.1548873229609991</v>
      </c>
      <c r="H1230" s="22">
        <v>3.4644526616898066</v>
      </c>
      <c r="I1230" s="22">
        <v>0.8177632037954371</v>
      </c>
      <c r="J1230" s="22">
        <v>0.17699016256192004</v>
      </c>
      <c r="K1230" s="22">
        <v>0.2548245308030419</v>
      </c>
      <c r="L1230" s="22">
        <v>1.0864438707876927</v>
      </c>
      <c r="M1230" s="22">
        <v>27.161096769692318</v>
      </c>
      <c r="N1230" s="22">
        <v>1265.8899044163818</v>
      </c>
      <c r="O1230" s="22">
        <v>0.61843298681364689</v>
      </c>
      <c r="P1230" s="22">
        <v>6.3754971045838271</v>
      </c>
      <c r="Q1230" s="22">
        <v>9.5890602107025735</v>
      </c>
      <c r="R1230" s="22">
        <v>14.957092025395939</v>
      </c>
      <c r="S1230" s="22">
        <v>11.302588432289122</v>
      </c>
      <c r="T1230" s="22">
        <v>158.6548524384288</v>
      </c>
      <c r="U1230" s="22">
        <v>4.1107932742621915E-2</v>
      </c>
      <c r="V1230" s="22">
        <v>1.6045489429986743</v>
      </c>
      <c r="W1230" s="22">
        <v>0.53017512035163605</v>
      </c>
      <c r="X1230" s="22">
        <v>0.90253261703760546</v>
      </c>
      <c r="Y1230" s="22">
        <v>9.7048768576013397E-2</v>
      </c>
      <c r="Z1230" s="22">
        <v>7.8448336007814135</v>
      </c>
      <c r="AA1230" s="22">
        <v>8.3890323030768155</v>
      </c>
      <c r="AB1230" s="22">
        <v>0.47212725877345985</v>
      </c>
      <c r="AC1230" s="22">
        <v>0.50786297355752463</v>
      </c>
      <c r="AD1230" s="22">
        <v>0.45344310332798438</v>
      </c>
      <c r="AE1230" s="22">
        <v>4.0376055257099006</v>
      </c>
      <c r="AF1230" s="22">
        <v>0.52326798297634824</v>
      </c>
      <c r="AG1230" s="22">
        <v>1</v>
      </c>
      <c r="AH1230" s="22">
        <v>0.23247052257029233</v>
      </c>
      <c r="AI1230" s="22">
        <v>5.7587385753157054</v>
      </c>
      <c r="AJ1230" s="22">
        <v>0.20630712342147489</v>
      </c>
      <c r="AK1230" s="22">
        <v>4.7080164654991981</v>
      </c>
      <c r="AL1230" s="22">
        <v>239.44742900997696</v>
      </c>
      <c r="AM1230" s="22">
        <v>0.13953812879369287</v>
      </c>
      <c r="AN1230" s="22">
        <v>0.8525919207423428</v>
      </c>
    </row>
    <row r="1231" spans="1:40" x14ac:dyDescent="0.2">
      <c r="A1231" s="20">
        <v>38285</v>
      </c>
      <c r="B1231" s="22">
        <v>0.51897696764165613</v>
      </c>
      <c r="C1231" s="22">
        <v>0.10555320050869013</v>
      </c>
      <c r="D1231" s="22">
        <v>5.3268334039847397E-2</v>
      </c>
      <c r="E1231" s="22">
        <v>0.17250247279920874</v>
      </c>
      <c r="F1231" s="22">
        <v>0.16902642362583015</v>
      </c>
      <c r="G1231" s="22">
        <v>1.1694927229051859</v>
      </c>
      <c r="H1231" s="22">
        <v>3.490179454571146</v>
      </c>
      <c r="I1231" s="22">
        <v>0.82040412604210833</v>
      </c>
      <c r="J1231" s="22">
        <v>0.18089585982761058</v>
      </c>
      <c r="K1231" s="22">
        <v>0.26026564928642082</v>
      </c>
      <c r="L1231" s="22">
        <v>1.0989119683481703</v>
      </c>
      <c r="M1231" s="22">
        <v>27.303942348452736</v>
      </c>
      <c r="N1231" s="22">
        <v>1281.1925957326553</v>
      </c>
      <c r="O1231" s="22">
        <v>0.62526494277236122</v>
      </c>
      <c r="P1231" s="22">
        <v>6.4391691394658759</v>
      </c>
      <c r="Q1231" s="22">
        <v>9.6764165606895585</v>
      </c>
      <c r="R1231" s="22">
        <v>15.064292779426312</v>
      </c>
      <c r="S1231" s="22">
        <v>11.480853468984034</v>
      </c>
      <c r="T1231" s="22">
        <v>160.09608591210966</v>
      </c>
      <c r="U1231" s="22">
        <v>4.1629221421506289E-2</v>
      </c>
      <c r="V1231" s="22">
        <v>1.6293627243182141</v>
      </c>
      <c r="W1231" s="22">
        <v>0.53688003391267491</v>
      </c>
      <c r="X1231" s="22">
        <v>0.90748904903207583</v>
      </c>
      <c r="Y1231" s="22">
        <v>9.8926098629362719E-2</v>
      </c>
      <c r="Z1231" s="22">
        <v>7.9482831708351007</v>
      </c>
      <c r="AA1231" s="22">
        <v>8.630775752437474</v>
      </c>
      <c r="AB1231" s="22">
        <v>0.48269040553907028</v>
      </c>
      <c r="AC1231" s="22">
        <v>0.51428571428571435</v>
      </c>
      <c r="AD1231" s="22">
        <v>0.45320050869012296</v>
      </c>
      <c r="AE1231" s="22">
        <v>4.0778437190900103</v>
      </c>
      <c r="AF1231" s="22">
        <v>0.52988554472234006</v>
      </c>
      <c r="AG1231" s="22">
        <v>1</v>
      </c>
      <c r="AH1231" s="22">
        <v>0.23494418538928927</v>
      </c>
      <c r="AI1231" s="22">
        <v>5.7962413452027706</v>
      </c>
      <c r="AJ1231" s="22">
        <v>0.20849229899675006</v>
      </c>
      <c r="AK1231" s="22">
        <v>4.7604917337855026</v>
      </c>
      <c r="AL1231" s="22">
        <v>243.88865338420237</v>
      </c>
      <c r="AM1231" s="22">
        <v>0.14130281192595734</v>
      </c>
      <c r="AN1231" s="22">
        <v>0.8746785361028685</v>
      </c>
    </row>
    <row r="1232" spans="1:40" x14ac:dyDescent="0.2">
      <c r="A1232" s="20">
        <v>38286</v>
      </c>
      <c r="B1232" s="22">
        <v>0.5192772617381346</v>
      </c>
      <c r="C1232" s="22">
        <v>0.10538519178295229</v>
      </c>
      <c r="D1232" s="22">
        <v>5.3299119198088524E-2</v>
      </c>
      <c r="E1232" s="22">
        <v>0.17320552515869986</v>
      </c>
      <c r="F1232" s="22">
        <v>0.16993963043078705</v>
      </c>
      <c r="G1232" s="22">
        <v>1.1701375634445998</v>
      </c>
      <c r="H1232" s="22">
        <v>3.5079385276611386</v>
      </c>
      <c r="I1232" s="22">
        <v>0.82381134156169145</v>
      </c>
      <c r="J1232" s="22">
        <v>0.18030283751113374</v>
      </c>
      <c r="K1232" s="22">
        <v>0.25924983387764911</v>
      </c>
      <c r="L1232" s="22">
        <v>1.1000127242651736</v>
      </c>
      <c r="M1232" s="22">
        <v>27.38544626825578</v>
      </c>
      <c r="N1232" s="22">
        <v>1285.150782542308</v>
      </c>
      <c r="O1232" s="22">
        <v>0.62702351161442638</v>
      </c>
      <c r="P1232" s="22">
        <v>6.4469610213343511</v>
      </c>
      <c r="Q1232" s="22">
        <v>9.769408038907974</v>
      </c>
      <c r="R1232" s="22">
        <v>15.100875146682499</v>
      </c>
      <c r="S1232" s="22">
        <v>11.498494295287779</v>
      </c>
      <c r="T1232" s="22">
        <v>159.90159901599014</v>
      </c>
      <c r="U1232" s="22">
        <v>4.1671968443822364E-2</v>
      </c>
      <c r="V1232" s="22">
        <v>1.6251714241280342</v>
      </c>
      <c r="W1232" s="22">
        <v>0.53717606141578655</v>
      </c>
      <c r="X1232" s="22">
        <v>0.90688665507344723</v>
      </c>
      <c r="Y1232" s="22">
        <v>9.8499950516746537E-2</v>
      </c>
      <c r="Z1232" s="22">
        <v>7.9625623842445314</v>
      </c>
      <c r="AA1232" s="22">
        <v>8.6298794022422971</v>
      </c>
      <c r="AB1232" s="22">
        <v>0.48069446211703493</v>
      </c>
      <c r="AC1232" s="22">
        <v>0.51455514555145543</v>
      </c>
      <c r="AD1232" s="22">
        <v>0.45509041297309522</v>
      </c>
      <c r="AE1232" s="22">
        <v>4.0618540668165295</v>
      </c>
      <c r="AF1232" s="22">
        <v>0.53014943942542869</v>
      </c>
      <c r="AG1232" s="22">
        <v>0.99999999999999989</v>
      </c>
      <c r="AH1232" s="22">
        <v>0.23507373004764529</v>
      </c>
      <c r="AI1232" s="22">
        <v>5.796609690234833</v>
      </c>
      <c r="AJ1232" s="22">
        <v>0.20896071029675811</v>
      </c>
      <c r="AK1232" s="22">
        <v>4.7617027894416868</v>
      </c>
      <c r="AL1232" s="22">
        <v>243.88174916231918</v>
      </c>
      <c r="AM1232" s="22">
        <v>0.14138072415206909</v>
      </c>
      <c r="AN1232" s="22">
        <v>0.88009500784663008</v>
      </c>
    </row>
    <row r="1233" spans="1:40" x14ac:dyDescent="0.2">
      <c r="A1233" s="20">
        <v>38287</v>
      </c>
      <c r="B1233" s="22">
        <v>0.51751394916305027</v>
      </c>
      <c r="C1233" s="22">
        <v>0.10488643408668208</v>
      </c>
      <c r="D1233" s="22">
        <v>5.3118131093952546E-2</v>
      </c>
      <c r="E1233" s="22">
        <v>0.17265964042157472</v>
      </c>
      <c r="F1233" s="22">
        <v>0.16999661838471511</v>
      </c>
      <c r="G1233" s="22">
        <v>1.1661641210618274</v>
      </c>
      <c r="H1233" s="22">
        <v>3.4958857014033708</v>
      </c>
      <c r="I1233" s="22">
        <v>0.823747393338218</v>
      </c>
      <c r="J1233" s="22">
        <v>0.17902834920813843</v>
      </c>
      <c r="K1233" s="22">
        <v>0.25748182381784368</v>
      </c>
      <c r="L1233" s="22">
        <v>1.0957701628811365</v>
      </c>
      <c r="M1233" s="22">
        <v>27.285408330045655</v>
      </c>
      <c r="N1233" s="22">
        <v>1283.6048018937047</v>
      </c>
      <c r="O1233" s="22">
        <v>0.62792368821507083</v>
      </c>
      <c r="P1233" s="22">
        <v>6.4208420222059415</v>
      </c>
      <c r="Q1233" s="22">
        <v>9.7869582370512322</v>
      </c>
      <c r="R1233" s="22">
        <v>14.987600743955365</v>
      </c>
      <c r="S1233" s="22">
        <v>11.441131713915349</v>
      </c>
      <c r="T1233" s="22">
        <v>158.65411711660937</v>
      </c>
      <c r="U1233" s="22">
        <v>4.1510736628529561E-2</v>
      </c>
      <c r="V1233" s="22">
        <v>1.6231753367525221</v>
      </c>
      <c r="W1233" s="22">
        <v>0.53535196979090349</v>
      </c>
      <c r="X1233" s="22">
        <v>0.90575156399706935</v>
      </c>
      <c r="Y1233" s="22">
        <v>9.6643746829735672E-2</v>
      </c>
      <c r="Z1233" s="22">
        <v>7.9453869131488482</v>
      </c>
      <c r="AA1233" s="22">
        <v>8.6146649382855216</v>
      </c>
      <c r="AB1233" s="22">
        <v>0.47878036408724572</v>
      </c>
      <c r="AC1233" s="22">
        <v>0.51282195795524999</v>
      </c>
      <c r="AD1233" s="22">
        <v>0.45281237671194274</v>
      </c>
      <c r="AE1233" s="22">
        <v>4.0528659189539544</v>
      </c>
      <c r="AF1233" s="22">
        <v>0.52837738826579506</v>
      </c>
      <c r="AG1233" s="22">
        <v>1</v>
      </c>
      <c r="AH1233" s="22">
        <v>0.23438820943470667</v>
      </c>
      <c r="AI1233" s="22">
        <v>5.7839711435495689</v>
      </c>
      <c r="AJ1233" s="22">
        <v>0.20803979033985234</v>
      </c>
      <c r="AK1233" s="22">
        <v>4.7342613988615234</v>
      </c>
      <c r="AL1233" s="22">
        <v>242.91269796539484</v>
      </c>
      <c r="AM1233" s="22">
        <v>0.14090063687087867</v>
      </c>
      <c r="AN1233" s="22">
        <v>0.86759567153243533</v>
      </c>
    </row>
    <row r="1234" spans="1:40" x14ac:dyDescent="0.2">
      <c r="A1234" s="20">
        <v>38288</v>
      </c>
      <c r="B1234" s="22">
        <v>0.51801757330437359</v>
      </c>
      <c r="C1234" s="22">
        <v>0.10521416583219328</v>
      </c>
      <c r="D1234" s="22">
        <v>5.3169823561767485E-2</v>
      </c>
      <c r="E1234" s="22">
        <v>0.17231993004527313</v>
      </c>
      <c r="F1234" s="22">
        <v>0.16923120319309479</v>
      </c>
      <c r="G1234" s="22">
        <v>1.1672989859385359</v>
      </c>
      <c r="H1234" s="22">
        <v>3.487581625601174</v>
      </c>
      <c r="I1234" s="22">
        <v>0.82202445594685702</v>
      </c>
      <c r="J1234" s="22">
        <v>0.1797385160007334</v>
      </c>
      <c r="K1234" s="22">
        <v>0.25804267802490727</v>
      </c>
      <c r="L1234" s="22">
        <v>1.0969775608930512</v>
      </c>
      <c r="M1234" s="22">
        <v>27.234390646376035</v>
      </c>
      <c r="N1234" s="22">
        <v>1282.7383890667531</v>
      </c>
      <c r="O1234" s="22">
        <v>0.63086188172573798</v>
      </c>
      <c r="P1234" s="22">
        <v>6.4059348687643691</v>
      </c>
      <c r="Q1234" s="22">
        <v>9.7358362833730592</v>
      </c>
      <c r="R1234" s="22">
        <v>14.985261554518145</v>
      </c>
      <c r="S1234" s="22">
        <v>11.445213883756683</v>
      </c>
      <c r="T1234" s="22">
        <v>158.65337150755261</v>
      </c>
      <c r="U1234" s="22">
        <v>4.1551133238367913E-2</v>
      </c>
      <c r="V1234" s="22">
        <v>1.624754946899285</v>
      </c>
      <c r="W1234" s="22">
        <v>0.53587295318956885</v>
      </c>
      <c r="X1234" s="22">
        <v>0.90221852389884782</v>
      </c>
      <c r="Y1234" s="22">
        <v>9.6201853236111315E-2</v>
      </c>
      <c r="Z1234" s="22">
        <v>7.9460671621793164</v>
      </c>
      <c r="AA1234" s="22">
        <v>8.594840838892571</v>
      </c>
      <c r="AB1234" s="22">
        <v>0.4808400208735879</v>
      </c>
      <c r="AC1234" s="22">
        <v>0.51332101603599289</v>
      </c>
      <c r="AD1234" s="22">
        <v>0.45319662073537087</v>
      </c>
      <c r="AE1234" s="22">
        <v>4.0558227437485019</v>
      </c>
      <c r="AF1234" s="22">
        <v>0.52889158427711103</v>
      </c>
      <c r="AG1234" s="22">
        <v>1</v>
      </c>
      <c r="AH1234" s="22">
        <v>0.23453168413184211</v>
      </c>
      <c r="AI1234" s="22">
        <v>5.7888946871077396</v>
      </c>
      <c r="AJ1234" s="22">
        <v>0.20753705767033837</v>
      </c>
      <c r="AK1234" s="22">
        <v>4.7198284980889396</v>
      </c>
      <c r="AL1234" s="22">
        <v>243.43116652327831</v>
      </c>
      <c r="AM1234" s="22">
        <v>0.1410377558072296</v>
      </c>
      <c r="AN1234" s="22">
        <v>0.85539398897084762</v>
      </c>
    </row>
    <row r="1235" spans="1:40" x14ac:dyDescent="0.2">
      <c r="A1235" s="20">
        <v>38289</v>
      </c>
      <c r="B1235" s="22">
        <v>0.51968871595330735</v>
      </c>
      <c r="C1235" s="22">
        <v>0.10589317297488503</v>
      </c>
      <c r="D1235" s="22">
        <v>5.334135125574814E-2</v>
      </c>
      <c r="E1235" s="22">
        <v>0.17230986911920762</v>
      </c>
      <c r="F1235" s="22">
        <v>0.1690130880792359</v>
      </c>
      <c r="G1235" s="22">
        <v>1.1710647329324373</v>
      </c>
      <c r="H1235" s="22">
        <v>3.4800141492748491</v>
      </c>
      <c r="I1235" s="22">
        <v>0.8216200919702864</v>
      </c>
      <c r="J1235" s="22">
        <v>0.18082773257870532</v>
      </c>
      <c r="K1235" s="22">
        <v>0.26002122391227445</v>
      </c>
      <c r="L1235" s="22">
        <v>1.1009833746020516</v>
      </c>
      <c r="M1235" s="22">
        <v>27.118500176865933</v>
      </c>
      <c r="N1235" s="22">
        <v>1284.7541563494869</v>
      </c>
      <c r="O1235" s="22">
        <v>0.63042094092677747</v>
      </c>
      <c r="P1235" s="22">
        <v>6.411036434382738</v>
      </c>
      <c r="Q1235" s="22">
        <v>9.7488503714184649</v>
      </c>
      <c r="R1235" s="22">
        <v>14.96710293597453</v>
      </c>
      <c r="S1235" s="22">
        <v>11.482136540502299</v>
      </c>
      <c r="T1235" s="22">
        <v>158.33038556773965</v>
      </c>
      <c r="U1235" s="22">
        <v>4.168517863459497E-2</v>
      </c>
      <c r="V1235" s="22">
        <v>1.6314113901662537</v>
      </c>
      <c r="W1235" s="22">
        <v>0.53760169791298196</v>
      </c>
      <c r="X1235" s="22">
        <v>0.90102582242660056</v>
      </c>
      <c r="Y1235" s="22">
        <v>9.6752741422002103E-2</v>
      </c>
      <c r="Z1235" s="22">
        <v>7.9561372479660406</v>
      </c>
      <c r="AA1235" s="22">
        <v>8.6239830208701793</v>
      </c>
      <c r="AB1235" s="22">
        <v>0.47824548991864163</v>
      </c>
      <c r="AC1235" s="22">
        <v>0.51497700742836927</v>
      </c>
      <c r="AD1235" s="22">
        <v>0.45219667492041027</v>
      </c>
      <c r="AE1235" s="22">
        <v>4.0656526353024409</v>
      </c>
      <c r="AF1235" s="22">
        <v>0.53059780686239821</v>
      </c>
      <c r="AG1235" s="22">
        <v>0.99999999999999989</v>
      </c>
      <c r="AH1235" s="22">
        <v>0.23520339582596392</v>
      </c>
      <c r="AI1235" s="22">
        <v>5.8054474708171204</v>
      </c>
      <c r="AJ1235" s="22">
        <v>0.20778210116731516</v>
      </c>
      <c r="AK1235" s="22">
        <v>4.7308100459851437</v>
      </c>
      <c r="AL1235" s="22">
        <v>243.79200565970993</v>
      </c>
      <c r="AM1235" s="22">
        <v>0.14149274849663954</v>
      </c>
      <c r="AN1235" s="22">
        <v>0.86184648036788103</v>
      </c>
    </row>
    <row r="1236" spans="1:40" x14ac:dyDescent="0.2">
      <c r="A1236" s="20">
        <v>38292</v>
      </c>
      <c r="B1236" s="22">
        <v>0.51750912447331709</v>
      </c>
      <c r="C1236" s="22">
        <v>0.10518157349604722</v>
      </c>
      <c r="D1236" s="22">
        <v>5.3124867888899849E-2</v>
      </c>
      <c r="E1236" s="22">
        <v>0.17237151755140004</v>
      </c>
      <c r="F1236" s="22">
        <v>0.16936995335597424</v>
      </c>
      <c r="G1236" s="22">
        <v>1.1663120217578176</v>
      </c>
      <c r="H1236" s="22">
        <v>3.4804052816256359</v>
      </c>
      <c r="I1236" s="22">
        <v>0.82120259853726585</v>
      </c>
      <c r="J1236" s="22">
        <v>0.17965700435438184</v>
      </c>
      <c r="K1236" s="22">
        <v>0.25840226596958982</v>
      </c>
      <c r="L1236" s="22">
        <v>1.0962614320138664</v>
      </c>
      <c r="M1236" s="22">
        <v>27.126812564294067</v>
      </c>
      <c r="N1236" s="22">
        <v>1279.8218790073699</v>
      </c>
      <c r="O1236" s="22">
        <v>0.62567817031410733</v>
      </c>
      <c r="P1236" s="22">
        <v>6.3906542846271996</v>
      </c>
      <c r="Q1236" s="22">
        <v>9.6853289742541886</v>
      </c>
      <c r="R1236" s="22">
        <v>14.996547496582727</v>
      </c>
      <c r="S1236" s="22">
        <v>11.428490903710383</v>
      </c>
      <c r="T1236" s="22">
        <v>157.82872764680184</v>
      </c>
      <c r="U1236" s="22">
        <v>4.1516001296450257E-2</v>
      </c>
      <c r="V1236" s="22">
        <v>1.6229584431323365</v>
      </c>
      <c r="W1236" s="22">
        <v>0.53541986669109254</v>
      </c>
      <c r="X1236" s="22">
        <v>0.9013147696687005</v>
      </c>
      <c r="Y1236" s="22">
        <v>9.6247340163183634E-2</v>
      </c>
      <c r="Z1236" s="22">
        <v>7.9238476389104173</v>
      </c>
      <c r="AA1236" s="22">
        <v>8.5861646209996749</v>
      </c>
      <c r="AB1236" s="22">
        <v>0.47630455307695557</v>
      </c>
      <c r="AC1236" s="22">
        <v>0.51288699744937505</v>
      </c>
      <c r="AD1236" s="22">
        <v>0.45108014035483279</v>
      </c>
      <c r="AE1236" s="22">
        <v>4.0533517466848918</v>
      </c>
      <c r="AF1236" s="22">
        <v>0.52845849245381393</v>
      </c>
      <c r="AG1236" s="22">
        <v>1</v>
      </c>
      <c r="AH1236" s="22">
        <v>0.23488296718007975</v>
      </c>
      <c r="AI1236" s="22">
        <v>5.7832955202006673</v>
      </c>
      <c r="AJ1236" s="22">
        <v>0.20743204205008242</v>
      </c>
      <c r="AK1236" s="22">
        <v>4.715133238448205</v>
      </c>
      <c r="AL1236" s="22">
        <v>241.67523920916534</v>
      </c>
      <c r="AM1236" s="22">
        <v>0.14091850682750165</v>
      </c>
      <c r="AN1236" s="22">
        <v>0.85678452151120998</v>
      </c>
    </row>
    <row r="1237" spans="1:40" x14ac:dyDescent="0.2">
      <c r="A1237" s="20">
        <v>38293</v>
      </c>
      <c r="B1237" s="22">
        <v>0.51559648482466236</v>
      </c>
      <c r="C1237" s="22">
        <v>0.10489373052194176</v>
      </c>
      <c r="D1237" s="22">
        <v>5.2922761602605492E-2</v>
      </c>
      <c r="E1237" s="22">
        <v>0.17191228907544148</v>
      </c>
      <c r="F1237" s="22">
        <v>0.16907656456186648</v>
      </c>
      <c r="G1237" s="22">
        <v>1.1618749473565992</v>
      </c>
      <c r="H1237" s="22">
        <v>3.4673049386528905</v>
      </c>
      <c r="I1237" s="22">
        <v>0.81969284330516323</v>
      </c>
      <c r="J1237" s="22">
        <v>0.17863660611505738</v>
      </c>
      <c r="K1237" s="22">
        <v>0.25821938961731755</v>
      </c>
      <c r="L1237" s="22">
        <v>1.0924137350141785</v>
      </c>
      <c r="M1237" s="22">
        <v>27.060111744391719</v>
      </c>
      <c r="N1237" s="22">
        <v>1275.3741191004294</v>
      </c>
      <c r="O1237" s="22">
        <v>0.62399977538815732</v>
      </c>
      <c r="P1237" s="22">
        <v>6.3775725075104575</v>
      </c>
      <c r="Q1237" s="22">
        <v>9.6793665946036995</v>
      </c>
      <c r="R1237" s="22">
        <v>14.897380464384984</v>
      </c>
      <c r="S1237" s="22">
        <v>11.385012774798549</v>
      </c>
      <c r="T1237" s="22">
        <v>156.17542184911699</v>
      </c>
      <c r="U1237" s="22">
        <v>4.1358059353679415E-2</v>
      </c>
      <c r="V1237" s="22">
        <v>1.6062554398180642</v>
      </c>
      <c r="W1237" s="22">
        <v>0.53338293511525392</v>
      </c>
      <c r="X1237" s="22">
        <v>0.90220961900216179</v>
      </c>
      <c r="Y1237" s="22">
        <v>9.6302327540219557E-2</v>
      </c>
      <c r="Z1237" s="22">
        <v>7.8965100934946788</v>
      </c>
      <c r="AA1237" s="22">
        <v>8.4692702922761587</v>
      </c>
      <c r="AB1237" s="22">
        <v>0.47362214672768621</v>
      </c>
      <c r="AC1237" s="22">
        <v>0.51093578908947967</v>
      </c>
      <c r="AD1237" s="22">
        <v>0.44553162815509445</v>
      </c>
      <c r="AE1237" s="22">
        <v>4.0392228430243984</v>
      </c>
      <c r="AF1237" s="22">
        <v>0.52644804447314486</v>
      </c>
      <c r="AG1237" s="22">
        <v>0.99999999999999989</v>
      </c>
      <c r="AH1237" s="22">
        <v>0.23389111940927082</v>
      </c>
      <c r="AI1237" s="22">
        <v>5.7662071482718922</v>
      </c>
      <c r="AJ1237" s="22">
        <v>0.20608136564000334</v>
      </c>
      <c r="AK1237" s="22">
        <v>4.6985989836314115</v>
      </c>
      <c r="AL1237" s="22">
        <v>242.15964286717013</v>
      </c>
      <c r="AM1237" s="22">
        <v>0.14038240166212762</v>
      </c>
      <c r="AN1237" s="22">
        <v>0.85633265013897841</v>
      </c>
    </row>
    <row r="1238" spans="1:40" x14ac:dyDescent="0.2">
      <c r="A1238" s="20">
        <v>38294</v>
      </c>
      <c r="B1238" s="22">
        <v>0.51962365591397852</v>
      </c>
      <c r="C1238" s="22">
        <v>0.10689020939445387</v>
      </c>
      <c r="D1238" s="22">
        <v>5.3337577815506507E-2</v>
      </c>
      <c r="E1238" s="22">
        <v>0.17099603848330502</v>
      </c>
      <c r="F1238" s="22">
        <v>0.1688737973967176</v>
      </c>
      <c r="G1238" s="22">
        <v>1.1709818902093945</v>
      </c>
      <c r="H1238" s="22">
        <v>3.4663271080928126</v>
      </c>
      <c r="I1238" s="22">
        <v>0.82020373514431244</v>
      </c>
      <c r="J1238" s="22">
        <v>0.18136672325976233</v>
      </c>
      <c r="K1238" s="22">
        <v>0.26148839841539334</v>
      </c>
      <c r="L1238" s="22">
        <v>1.1010469722693832</v>
      </c>
      <c r="M1238" s="22">
        <v>27.072722127900395</v>
      </c>
      <c r="N1238" s="22">
        <v>1288.7662705149971</v>
      </c>
      <c r="O1238" s="22">
        <v>0.62774476513865307</v>
      </c>
      <c r="P1238" s="22">
        <v>6.4049235993208837</v>
      </c>
      <c r="Q1238" s="22">
        <v>9.6590265987549522</v>
      </c>
      <c r="R1238" s="22">
        <v>15.032541029994341</v>
      </c>
      <c r="S1238" s="22">
        <v>11.488398415393323</v>
      </c>
      <c r="T1238" s="22">
        <v>157.47028862478777</v>
      </c>
      <c r="U1238" s="22">
        <v>4.1682229767968308E-2</v>
      </c>
      <c r="V1238" s="22">
        <v>1.6184917940011321</v>
      </c>
      <c r="W1238" s="22">
        <v>0.53756366723259763</v>
      </c>
      <c r="X1238" s="22">
        <v>0.9004244482173176</v>
      </c>
      <c r="Y1238" s="22">
        <v>9.7665534804753831E-2</v>
      </c>
      <c r="Z1238" s="22">
        <v>7.9626485568760614</v>
      </c>
      <c r="AA1238" s="22">
        <v>8.5285795132993787</v>
      </c>
      <c r="AB1238" s="22">
        <v>0.47446236559139787</v>
      </c>
      <c r="AC1238" s="22">
        <v>0.51494057724957554</v>
      </c>
      <c r="AD1238" s="22">
        <v>0.43953027730616862</v>
      </c>
      <c r="AE1238" s="22">
        <v>4.0689020939445388</v>
      </c>
      <c r="AF1238" s="22">
        <v>0.5305744199207697</v>
      </c>
      <c r="AG1238" s="22">
        <v>1</v>
      </c>
      <c r="AH1238" s="22">
        <v>0.2355970571590266</v>
      </c>
      <c r="AI1238" s="22">
        <v>5.8205998868138087</v>
      </c>
      <c r="AJ1238" s="22">
        <v>0.20663554046406338</v>
      </c>
      <c r="AK1238" s="22">
        <v>4.7212790039615165</v>
      </c>
      <c r="AL1238" s="22">
        <v>243.06734578381437</v>
      </c>
      <c r="AM1238" s="22">
        <v>0.14148273910582909</v>
      </c>
      <c r="AN1238" s="22">
        <v>0.8591539332201471</v>
      </c>
    </row>
    <row r="1239" spans="1:40" x14ac:dyDescent="0.2">
      <c r="A1239" s="20">
        <v>38295</v>
      </c>
      <c r="B1239" s="22">
        <v>0.5200356819211599</v>
      </c>
      <c r="C1239" s="22">
        <v>0.10722983688264612</v>
      </c>
      <c r="D1239" s="22">
        <v>5.3378454916175801E-2</v>
      </c>
      <c r="E1239" s="22">
        <v>0.17090507476212055</v>
      </c>
      <c r="F1239" s="22">
        <v>0.16808733574988674</v>
      </c>
      <c r="G1239" s="22">
        <v>1.1719103987313095</v>
      </c>
      <c r="H1239" s="22">
        <v>3.4604383778885364</v>
      </c>
      <c r="I1239" s="22">
        <v>0.81758325781603991</v>
      </c>
      <c r="J1239" s="22">
        <v>0.18220434979610331</v>
      </c>
      <c r="K1239" s="22">
        <v>0.26108688264612601</v>
      </c>
      <c r="L1239" s="22">
        <v>1.1012545310376076</v>
      </c>
      <c r="M1239" s="22">
        <v>26.983744902582689</v>
      </c>
      <c r="N1239" s="22">
        <v>1285.1155414589941</v>
      </c>
      <c r="O1239" s="22">
        <v>0.62771862256456734</v>
      </c>
      <c r="P1239" s="22">
        <v>6.3830992297236069</v>
      </c>
      <c r="Q1239" s="22">
        <v>9.6015518803806081</v>
      </c>
      <c r="R1239" s="22">
        <v>15.010478024467604</v>
      </c>
      <c r="S1239" s="22">
        <v>11.455029451744451</v>
      </c>
      <c r="T1239" s="22">
        <v>157.31196193928409</v>
      </c>
      <c r="U1239" s="22">
        <v>4.1672802446760311E-2</v>
      </c>
      <c r="V1239" s="22">
        <v>1.6168724512913457</v>
      </c>
      <c r="W1239" s="22">
        <v>0.53798991844132305</v>
      </c>
      <c r="X1239" s="22">
        <v>0.89911361576801085</v>
      </c>
      <c r="Y1239" s="22">
        <v>9.7742976891708203E-2</v>
      </c>
      <c r="Z1239" s="22">
        <v>7.9774580879021304</v>
      </c>
      <c r="AA1239" s="22">
        <v>8.543837788853649</v>
      </c>
      <c r="AB1239" s="22">
        <v>0.47138366560942457</v>
      </c>
      <c r="AC1239" s="22">
        <v>0.51532057091073857</v>
      </c>
      <c r="AD1239" s="22">
        <v>0.43527695967376528</v>
      </c>
      <c r="AE1239" s="22">
        <v>4.0694239918441326</v>
      </c>
      <c r="AF1239" s="22">
        <v>0.530980969642048</v>
      </c>
      <c r="AG1239" s="22">
        <v>1</v>
      </c>
      <c r="AH1239" s="22">
        <v>0.23443871771635705</v>
      </c>
      <c r="AI1239" s="22">
        <v>5.7954802899864069</v>
      </c>
      <c r="AJ1239" s="22">
        <v>0.20694098323516086</v>
      </c>
      <c r="AK1239" s="22">
        <v>4.710155188038061</v>
      </c>
      <c r="AL1239" s="22">
        <v>243.89725872224739</v>
      </c>
      <c r="AM1239" s="22">
        <v>0.14159492523787948</v>
      </c>
      <c r="AN1239" s="22">
        <v>0.85907057091073857</v>
      </c>
    </row>
    <row r="1240" spans="1:40" x14ac:dyDescent="0.2">
      <c r="A1240" s="20">
        <v>38296</v>
      </c>
      <c r="B1240" s="22">
        <v>0.52419354838709675</v>
      </c>
      <c r="C1240" s="22">
        <v>0.10887810448187268</v>
      </c>
      <c r="D1240" s="22">
        <v>5.3809591778475593E-2</v>
      </c>
      <c r="E1240" s="22">
        <v>0.17093919497573509</v>
      </c>
      <c r="F1240" s="22">
        <v>0.16802740508135883</v>
      </c>
      <c r="G1240" s="22">
        <v>1.181344561804168</v>
      </c>
      <c r="H1240" s="22">
        <v>3.4620325435341135</v>
      </c>
      <c r="I1240" s="22">
        <v>0.81804167856123322</v>
      </c>
      <c r="J1240" s="22">
        <v>0.18505566657151012</v>
      </c>
      <c r="K1240" s="22">
        <v>0.26485869254924349</v>
      </c>
      <c r="L1240" s="22">
        <v>1.1093205823579788</v>
      </c>
      <c r="M1240" s="22">
        <v>27.005423922352268</v>
      </c>
      <c r="N1240" s="22">
        <v>1291.036254638881</v>
      </c>
      <c r="O1240" s="22">
        <v>0.63160148444190689</v>
      </c>
      <c r="P1240" s="22">
        <v>6.4173565515272628</v>
      </c>
      <c r="Q1240" s="22">
        <v>9.5860690836425917</v>
      </c>
      <c r="R1240" s="22">
        <v>15.068512703397086</v>
      </c>
      <c r="S1240" s="22">
        <v>11.518698258635455</v>
      </c>
      <c r="T1240" s="22">
        <v>158.15015700827863</v>
      </c>
      <c r="U1240" s="22">
        <v>4.2063945189837283E-2</v>
      </c>
      <c r="V1240" s="22">
        <v>1.6236083357122466</v>
      </c>
      <c r="W1240" s="22">
        <v>0.54232086782757638</v>
      </c>
      <c r="X1240" s="22">
        <v>0.90029974307736227</v>
      </c>
      <c r="Y1240" s="22">
        <v>9.9257779046531547E-2</v>
      </c>
      <c r="Z1240" s="22">
        <v>8.0359691692834705</v>
      </c>
      <c r="AA1240" s="22">
        <v>8.5783614045104191</v>
      </c>
      <c r="AB1240" s="22">
        <v>0.46995432486440192</v>
      </c>
      <c r="AC1240" s="22">
        <v>0.51948330002854692</v>
      </c>
      <c r="AD1240" s="22">
        <v>0.44070796460176992</v>
      </c>
      <c r="AE1240" s="22">
        <v>4.0906651441621467</v>
      </c>
      <c r="AF1240" s="22">
        <v>0.53524122180987721</v>
      </c>
      <c r="AG1240" s="22">
        <v>1</v>
      </c>
      <c r="AH1240" s="22">
        <v>0.23599771624322011</v>
      </c>
      <c r="AI1240" s="22">
        <v>5.8221524407650582</v>
      </c>
      <c r="AJ1240" s="22">
        <v>0.20775049957179562</v>
      </c>
      <c r="AK1240" s="22">
        <v>4.7173850984870107</v>
      </c>
      <c r="AL1240" s="22">
        <v>244.07650585212676</v>
      </c>
      <c r="AM1240" s="22">
        <v>0.14273479874393377</v>
      </c>
      <c r="AN1240" s="22">
        <v>0.8672566371681415</v>
      </c>
    </row>
    <row r="1241" spans="1:40" x14ac:dyDescent="0.2">
      <c r="A1241" s="20">
        <v>38299</v>
      </c>
      <c r="B1241" s="22">
        <v>0.5221124458028289</v>
      </c>
      <c r="C1241" s="22">
        <v>0.10766934394768639</v>
      </c>
      <c r="D1241" s="22">
        <v>5.3590162769208895E-2</v>
      </c>
      <c r="E1241" s="22">
        <v>0.16967801549506004</v>
      </c>
      <c r="F1241" s="22">
        <v>0.1679579216717606</v>
      </c>
      <c r="G1241" s="22">
        <v>1.1765583907882577</v>
      </c>
      <c r="H1241" s="22">
        <v>3.4536925154595211</v>
      </c>
      <c r="I1241" s="22">
        <v>0.817670054730258</v>
      </c>
      <c r="J1241" s="22">
        <v>0.18363778520150686</v>
      </c>
      <c r="K1241" s="22">
        <v>0.26378562797640198</v>
      </c>
      <c r="L1241" s="22">
        <v>1.1050678797355888</v>
      </c>
      <c r="M1241" s="22">
        <v>26.947188854929276</v>
      </c>
      <c r="N1241" s="22">
        <v>1269.4576728978604</v>
      </c>
      <c r="O1241" s="22">
        <v>0.62826071504726699</v>
      </c>
      <c r="P1241" s="22">
        <v>6.4084156656478779</v>
      </c>
      <c r="Q1241" s="22">
        <v>9.6026725424692572</v>
      </c>
      <c r="R1241" s="22">
        <v>14.997512260999359</v>
      </c>
      <c r="S1241" s="22">
        <v>11.521785485819887</v>
      </c>
      <c r="T1241" s="22">
        <v>157.36726135475158</v>
      </c>
      <c r="U1241" s="22">
        <v>4.1880730684483614E-2</v>
      </c>
      <c r="V1241" s="22">
        <v>1.623498471817471</v>
      </c>
      <c r="W1241" s="22">
        <v>0.54012367616746038</v>
      </c>
      <c r="X1241" s="22">
        <v>0.90572179970147126</v>
      </c>
      <c r="Y1241" s="22">
        <v>9.8272798350984431E-2</v>
      </c>
      <c r="Z1241" s="22">
        <v>7.9863529746250617</v>
      </c>
      <c r="AA1241" s="22">
        <v>8.4654204278911074</v>
      </c>
      <c r="AB1241" s="22">
        <v>0.46969933897220839</v>
      </c>
      <c r="AC1241" s="22">
        <v>0.51740706517876178</v>
      </c>
      <c r="AD1241" s="22">
        <v>0.44675527756059419</v>
      </c>
      <c r="AE1241" s="22">
        <v>4.0739356030990121</v>
      </c>
      <c r="AF1241" s="22">
        <v>0.53308692870850805</v>
      </c>
      <c r="AG1241" s="22">
        <v>1</v>
      </c>
      <c r="AH1241" s="22">
        <v>0.23450138602601461</v>
      </c>
      <c r="AI1241" s="22">
        <v>5.7800838723434493</v>
      </c>
      <c r="AJ1241" s="22">
        <v>0.20726419788186792</v>
      </c>
      <c r="AK1241" s="22">
        <v>4.6790816689174779</v>
      </c>
      <c r="AL1241" s="22">
        <v>241.66607434785698</v>
      </c>
      <c r="AM1241" s="22">
        <v>0.14215651432226881</v>
      </c>
      <c r="AN1241" s="22">
        <v>0.87817186722581553</v>
      </c>
    </row>
    <row r="1242" spans="1:40" x14ac:dyDescent="0.2">
      <c r="A1242" s="20">
        <v>38300</v>
      </c>
      <c r="B1242" s="22">
        <v>0.52050057398772664</v>
      </c>
      <c r="C1242" s="22">
        <v>0.10782465737893111</v>
      </c>
      <c r="D1242" s="22">
        <v>5.3427627942572879E-2</v>
      </c>
      <c r="E1242" s="22">
        <v>0.17004209243328278</v>
      </c>
      <c r="F1242" s="22">
        <v>0.16770362391757254</v>
      </c>
      <c r="G1242" s="22">
        <v>1.1729899800167236</v>
      </c>
      <c r="H1242" s="22">
        <v>3.4544140364801086</v>
      </c>
      <c r="I1242" s="22">
        <v>0.81645148032143311</v>
      </c>
      <c r="J1242" s="22">
        <v>0.18272651256395356</v>
      </c>
      <c r="K1242" s="22">
        <v>0.26315565696792753</v>
      </c>
      <c r="L1242" s="22">
        <v>1.1018296744568377</v>
      </c>
      <c r="M1242" s="22">
        <v>26.932071032752734</v>
      </c>
      <c r="N1242" s="22">
        <v>1271.9851471817913</v>
      </c>
      <c r="O1242" s="22">
        <v>0.62628438611658321</v>
      </c>
      <c r="P1242" s="22">
        <v>6.3903966892954838</v>
      </c>
      <c r="Q1242" s="22">
        <v>9.6103969727462122</v>
      </c>
      <c r="R1242" s="22">
        <v>14.984622797942148</v>
      </c>
      <c r="S1242" s="22">
        <v>11.486840799897958</v>
      </c>
      <c r="T1242" s="22">
        <v>156.18135177652744</v>
      </c>
      <c r="U1242" s="22">
        <v>4.1753709661418101E-2</v>
      </c>
      <c r="V1242" s="22">
        <v>1.6214798962570334</v>
      </c>
      <c r="W1242" s="22">
        <v>0.5384855227540073</v>
      </c>
      <c r="X1242" s="22">
        <v>0.90344250910585466</v>
      </c>
      <c r="Y1242" s="22">
        <v>9.7620431128559074E-2</v>
      </c>
      <c r="Z1242" s="22">
        <v>7.9578792216442977</v>
      </c>
      <c r="AA1242" s="22">
        <v>8.4468317294746242</v>
      </c>
      <c r="AB1242" s="22">
        <v>0.46769370314205133</v>
      </c>
      <c r="AC1242" s="22">
        <v>0.51575277427401178</v>
      </c>
      <c r="AD1242" s="22">
        <v>0.44600972236001074</v>
      </c>
      <c r="AE1242" s="22">
        <v>4.0617072237418332</v>
      </c>
      <c r="AF1242" s="22">
        <v>0.53147011720687654</v>
      </c>
      <c r="AG1242" s="22">
        <v>1</v>
      </c>
      <c r="AH1242" s="22">
        <v>0.23439958049292081</v>
      </c>
      <c r="AI1242" s="22">
        <v>5.7597188168766564</v>
      </c>
      <c r="AJ1242" s="22">
        <v>0.20656471888773933</v>
      </c>
      <c r="AK1242" s="22">
        <v>4.6677248827222613</v>
      </c>
      <c r="AL1242" s="22">
        <v>240.9331198004507</v>
      </c>
      <c r="AM1242" s="22">
        <v>0.14172536458850041</v>
      </c>
      <c r="AN1242" s="22">
        <v>0.87515412633399003</v>
      </c>
    </row>
    <row r="1243" spans="1:40" x14ac:dyDescent="0.2">
      <c r="A1243" s="20">
        <v>38301</v>
      </c>
      <c r="B1243" s="22">
        <v>0.52285702082829122</v>
      </c>
      <c r="C1243" s="22">
        <v>0.10808502156859955</v>
      </c>
      <c r="D1243" s="22">
        <v>5.3669509260972942E-2</v>
      </c>
      <c r="E1243" s="22">
        <v>0.1699861904016173</v>
      </c>
      <c r="F1243" s="22">
        <v>0.16820660298116485</v>
      </c>
      <c r="G1243" s="22">
        <v>1.1783004228299714</v>
      </c>
      <c r="H1243" s="22">
        <v>3.4731851767486233</v>
      </c>
      <c r="I1243" s="22">
        <v>0.82057487792030304</v>
      </c>
      <c r="J1243" s="22">
        <v>0.18348258139832863</v>
      </c>
      <c r="K1243" s="22">
        <v>0.26275252345496219</v>
      </c>
      <c r="L1243" s="22">
        <v>1.1076152104896002</v>
      </c>
      <c r="M1243" s="22">
        <v>27.021255392149889</v>
      </c>
      <c r="N1243" s="22">
        <v>1286.9976224712063</v>
      </c>
      <c r="O1243" s="22">
        <v>0.62883501089107507</v>
      </c>
      <c r="P1243" s="22">
        <v>6.4179040731196881</v>
      </c>
      <c r="Q1243" s="22">
        <v>9.6539058384704095</v>
      </c>
      <c r="R1243" s="22">
        <v>15.251776028245612</v>
      </c>
      <c r="S1243" s="22">
        <v>11.531726484531827</v>
      </c>
      <c r="T1243" s="22">
        <v>158.31209692344927</v>
      </c>
      <c r="U1243" s="22">
        <v>4.1958400364459504E-2</v>
      </c>
      <c r="V1243" s="22">
        <v>1.62476331487308</v>
      </c>
      <c r="W1243" s="22">
        <v>0.54092339232072439</v>
      </c>
      <c r="X1243" s="22">
        <v>0.90131120001138942</v>
      </c>
      <c r="Y1243" s="22">
        <v>9.7265130052248697E-2</v>
      </c>
      <c r="Z1243" s="22">
        <v>8.0223800913996115</v>
      </c>
      <c r="AA1243" s="22">
        <v>8.4921911703990549</v>
      </c>
      <c r="AB1243" s="22">
        <v>0.4712347489358068</v>
      </c>
      <c r="AC1243" s="22">
        <v>0.51811619994020597</v>
      </c>
      <c r="AD1243" s="22">
        <v>0.44770148488774364</v>
      </c>
      <c r="AE1243" s="22">
        <v>4.08271522330263</v>
      </c>
      <c r="AF1243" s="22">
        <v>0.53393317293318721</v>
      </c>
      <c r="AG1243" s="22">
        <v>1</v>
      </c>
      <c r="AH1243" s="22">
        <v>0.23594481855326663</v>
      </c>
      <c r="AI1243" s="22">
        <v>5.7950484759613339</v>
      </c>
      <c r="AJ1243" s="22">
        <v>0.20735752623111858</v>
      </c>
      <c r="AK1243" s="22">
        <v>4.7308551985307723</v>
      </c>
      <c r="AL1243" s="22">
        <v>242.02388918153218</v>
      </c>
      <c r="AM1243" s="22">
        <v>0.1423669936361954</v>
      </c>
      <c r="AN1243" s="22">
        <v>0.87982802067168753</v>
      </c>
    </row>
    <row r="1244" spans="1:40" x14ac:dyDescent="0.2">
      <c r="A1244" s="20">
        <v>38302</v>
      </c>
      <c r="B1244" s="22">
        <v>0.5262841091492777</v>
      </c>
      <c r="C1244" s="22">
        <v>0.10949323549644578</v>
      </c>
      <c r="D1244" s="22">
        <v>5.4028605824352212E-2</v>
      </c>
      <c r="E1244" s="22">
        <v>0.1713769777573951</v>
      </c>
      <c r="F1244" s="22">
        <v>0.16875429947259804</v>
      </c>
      <c r="G1244" s="22">
        <v>1.1861528319192847</v>
      </c>
      <c r="H1244" s="22">
        <v>3.4956145379500114</v>
      </c>
      <c r="I1244" s="22">
        <v>0.82493980738362771</v>
      </c>
      <c r="J1244" s="22">
        <v>0.18492031644118323</v>
      </c>
      <c r="K1244" s="22">
        <v>0.26395895436826416</v>
      </c>
      <c r="L1244" s="22">
        <v>1.1146955973400596</v>
      </c>
      <c r="M1244" s="22">
        <v>27.13540472368723</v>
      </c>
      <c r="N1244" s="22">
        <v>1298.0107773446457</v>
      </c>
      <c r="O1244" s="22">
        <v>0.63481712909883059</v>
      </c>
      <c r="P1244" s="22">
        <v>6.4649736299013991</v>
      </c>
      <c r="Q1244" s="22">
        <v>9.7139417564778725</v>
      </c>
      <c r="R1244" s="22">
        <v>15.274592983260721</v>
      </c>
      <c r="S1244" s="22">
        <v>11.622907590002294</v>
      </c>
      <c r="T1244" s="22">
        <v>159.22380188030269</v>
      </c>
      <c r="U1244" s="22">
        <v>4.2276714056409079E-2</v>
      </c>
      <c r="V1244" s="22">
        <v>1.6351610869066728</v>
      </c>
      <c r="W1244" s="22">
        <v>0.54452820454024309</v>
      </c>
      <c r="X1244" s="22">
        <v>0.90382079798211423</v>
      </c>
      <c r="Y1244" s="22">
        <v>9.8472254070167409E-2</v>
      </c>
      <c r="Z1244" s="22">
        <v>8.0658105939004816</v>
      </c>
      <c r="AA1244" s="22">
        <v>8.5401857372162358</v>
      </c>
      <c r="AB1244" s="22">
        <v>0.47480509057555614</v>
      </c>
      <c r="AC1244" s="22">
        <v>0.52164067874340758</v>
      </c>
      <c r="AD1244" s="22">
        <v>0.44767541848199954</v>
      </c>
      <c r="AE1244" s="22">
        <v>4.1094359091951391</v>
      </c>
      <c r="AF1244" s="22">
        <v>0.53749140105480397</v>
      </c>
      <c r="AG1244" s="22">
        <v>1</v>
      </c>
      <c r="AH1244" s="22">
        <v>0.23737388213712454</v>
      </c>
      <c r="AI1244" s="22">
        <v>5.8279351066269207</v>
      </c>
      <c r="AJ1244" s="22">
        <v>0.2086677367576244</v>
      </c>
      <c r="AK1244" s="22">
        <v>4.7208209126347169</v>
      </c>
      <c r="AL1244" s="22">
        <v>245.78795001146528</v>
      </c>
      <c r="AM1244" s="22">
        <v>0.14331575326759918</v>
      </c>
      <c r="AN1244" s="22">
        <v>0.88398589772987846</v>
      </c>
    </row>
    <row r="1245" spans="1:40" x14ac:dyDescent="0.2">
      <c r="A1245" s="20">
        <v>38303</v>
      </c>
      <c r="B1245" s="22">
        <v>0.53177625577388099</v>
      </c>
      <c r="C1245" s="22">
        <v>0.11139427462677921</v>
      </c>
      <c r="D1245" s="22">
        <v>5.4586524956198139E-2</v>
      </c>
      <c r="E1245" s="22">
        <v>0.17261551382111465</v>
      </c>
      <c r="F1245" s="22">
        <v>0.16963264360492897</v>
      </c>
      <c r="G1245" s="22">
        <v>1.1984332691388773</v>
      </c>
      <c r="H1245" s="22">
        <v>3.5125468788462371</v>
      </c>
      <c r="I1245" s="22">
        <v>0.82910760052707022</v>
      </c>
      <c r="J1245" s="22">
        <v>0.18786290380967552</v>
      </c>
      <c r="K1245" s="22">
        <v>0.2688203182693561</v>
      </c>
      <c r="L1245" s="22">
        <v>1.125222629269776</v>
      </c>
      <c r="M1245" s="22">
        <v>27.167286891298996</v>
      </c>
      <c r="N1245" s="22">
        <v>1300.2997350168691</v>
      </c>
      <c r="O1245" s="22">
        <v>0.6402166200894861</v>
      </c>
      <c r="P1245" s="22">
        <v>6.5217706085924032</v>
      </c>
      <c r="Q1245" s="22">
        <v>9.7232881076150068</v>
      </c>
      <c r="R1245" s="22">
        <v>15.282141874574652</v>
      </c>
      <c r="S1245" s="22">
        <v>11.750481458420817</v>
      </c>
      <c r="T1245" s="22">
        <v>159.27947756331358</v>
      </c>
      <c r="U1245" s="22">
        <v>4.267242003446229E-2</v>
      </c>
      <c r="V1245" s="22">
        <v>1.6438366082159248</v>
      </c>
      <c r="W1245" s="22">
        <v>0.55016579545619093</v>
      </c>
      <c r="X1245" s="22">
        <v>0.90515631108729966</v>
      </c>
      <c r="Y1245" s="22">
        <v>0.10037503076989908</v>
      </c>
      <c r="Z1245" s="22">
        <v>8.1435252892370507</v>
      </c>
      <c r="AA1245" s="22">
        <v>8.6097797599223878</v>
      </c>
      <c r="AB1245" s="22">
        <v>0.47682483601453785</v>
      </c>
      <c r="AC1245" s="22">
        <v>0.52698339149447593</v>
      </c>
      <c r="AD1245" s="22">
        <v>0.44821244986316444</v>
      </c>
      <c r="AE1245" s="22">
        <v>4.1511707041600898</v>
      </c>
      <c r="AF1245" s="22">
        <v>0.54301269891834758</v>
      </c>
      <c r="AG1245" s="22">
        <v>1</v>
      </c>
      <c r="AH1245" s="22">
        <v>0.23896265620248766</v>
      </c>
      <c r="AI1245" s="22">
        <v>5.8368688550701551</v>
      </c>
      <c r="AJ1245" s="22">
        <v>0.20945251299575735</v>
      </c>
      <c r="AK1245" s="22">
        <v>4.7740403411476811</v>
      </c>
      <c r="AL1245" s="22">
        <v>246.15919259784826</v>
      </c>
      <c r="AM1245" s="22">
        <v>0.1447995250575578</v>
      </c>
      <c r="AN1245" s="22">
        <v>0.88197390712558466</v>
      </c>
    </row>
    <row r="1246" spans="1:40" x14ac:dyDescent="0.2">
      <c r="A1246" s="20">
        <v>38306</v>
      </c>
      <c r="B1246" s="22">
        <v>0.5313377123180647</v>
      </c>
      <c r="C1246" s="22">
        <v>0.1118232587748488</v>
      </c>
      <c r="D1246" s="22">
        <v>5.4537168320842613E-2</v>
      </c>
      <c r="E1246" s="22">
        <v>0.17368847478225641</v>
      </c>
      <c r="F1246" s="22">
        <v>0.17051998032350474</v>
      </c>
      <c r="G1246" s="22">
        <v>1.1974449492172805</v>
      </c>
      <c r="H1246" s="22">
        <v>3.5083480424780804</v>
      </c>
      <c r="I1246" s="22">
        <v>0.83034810035012585</v>
      </c>
      <c r="J1246" s="22">
        <v>0.18728840533580252</v>
      </c>
      <c r="K1246" s="22">
        <v>0.26715182730981796</v>
      </c>
      <c r="L1246" s="22">
        <v>1.1247287247894904</v>
      </c>
      <c r="M1246" s="22">
        <v>27.211435516073958</v>
      </c>
      <c r="N1246" s="22">
        <v>1300.3848490986427</v>
      </c>
      <c r="O1246" s="22">
        <v>0.63717121444486235</v>
      </c>
      <c r="P1246" s="22">
        <v>6.5120518533522374</v>
      </c>
      <c r="Q1246" s="22">
        <v>9.7109291356810097</v>
      </c>
      <c r="R1246" s="22">
        <v>15.227581816603488</v>
      </c>
      <c r="S1246" s="22">
        <v>11.697387077172371</v>
      </c>
      <c r="T1246" s="22">
        <v>158.49706299372087</v>
      </c>
      <c r="U1246" s="22">
        <v>4.264446309210336E-2</v>
      </c>
      <c r="V1246" s="22">
        <v>1.6456639370352149</v>
      </c>
      <c r="W1246" s="22">
        <v>0.54971208657657911</v>
      </c>
      <c r="X1246" s="22">
        <v>0.90497410225990327</v>
      </c>
      <c r="Y1246" s="22">
        <v>0.1012616105790098</v>
      </c>
      <c r="Z1246" s="22">
        <v>8.139703116409617</v>
      </c>
      <c r="AA1246" s="22">
        <v>8.6142538846610144</v>
      </c>
      <c r="AB1246" s="22">
        <v>0.47546225295870825</v>
      </c>
      <c r="AC1246" s="22">
        <v>0.52653433259064208</v>
      </c>
      <c r="AD1246" s="22">
        <v>0.44438496484273265</v>
      </c>
      <c r="AE1246" s="22">
        <v>4.1493677479093725</v>
      </c>
      <c r="AF1246" s="22">
        <v>0.54255042101912665</v>
      </c>
      <c r="AG1246" s="22">
        <v>1</v>
      </c>
      <c r="AH1246" s="22">
        <v>0.23885239734946032</v>
      </c>
      <c r="AI1246" s="22">
        <v>5.8429063340953142</v>
      </c>
      <c r="AJ1246" s="22">
        <v>0.21079892357996469</v>
      </c>
      <c r="AK1246" s="22">
        <v>4.7469544836366788</v>
      </c>
      <c r="AL1246" s="22">
        <v>248.84979310743944</v>
      </c>
      <c r="AM1246" s="22">
        <v>0.14468011227176711</v>
      </c>
      <c r="AN1246" s="22">
        <v>0.87097427587603793</v>
      </c>
    </row>
    <row r="1247" spans="1:40" x14ac:dyDescent="0.2">
      <c r="A1247" s="20">
        <v>38307</v>
      </c>
      <c r="B1247" s="22">
        <v>0.5315906031525468</v>
      </c>
      <c r="C1247" s="22">
        <v>0.11181553693169483</v>
      </c>
      <c r="D1247" s="22">
        <v>5.4567429472983341E-2</v>
      </c>
      <c r="E1247" s="22">
        <v>0.17310058332247746</v>
      </c>
      <c r="F1247" s="22">
        <v>0.17022015719310435</v>
      </c>
      <c r="G1247" s="22">
        <v>1.1979822542591227</v>
      </c>
      <c r="H1247" s="22">
        <v>3.502829765368304</v>
      </c>
      <c r="I1247" s="22">
        <v>0.82995353684484785</v>
      </c>
      <c r="J1247" s="22">
        <v>0.1875316629756684</v>
      </c>
      <c r="K1247" s="22">
        <v>0.26814017108862742</v>
      </c>
      <c r="L1247" s="22">
        <v>1.1252044523571729</v>
      </c>
      <c r="M1247" s="22">
        <v>27.298912964812484</v>
      </c>
      <c r="N1247" s="22">
        <v>1301.5473243880904</v>
      </c>
      <c r="O1247" s="22">
        <v>0.63340425839883052</v>
      </c>
      <c r="P1247" s="22">
        <v>6.5106315225729876</v>
      </c>
      <c r="Q1247" s="22">
        <v>9.6906798674135519</v>
      </c>
      <c r="R1247" s="22">
        <v>15.247441631565998</v>
      </c>
      <c r="S1247" s="22">
        <v>11.738822064932622</v>
      </c>
      <c r="T1247" s="22">
        <v>157.91682950482726</v>
      </c>
      <c r="U1247" s="22">
        <v>4.2641886317252159E-2</v>
      </c>
      <c r="V1247" s="22">
        <v>1.6445930493435814</v>
      </c>
      <c r="W1247" s="22">
        <v>0.5499587476659864</v>
      </c>
      <c r="X1247" s="22">
        <v>0.90413536555357754</v>
      </c>
      <c r="Y1247" s="22">
        <v>0.1011912516102885</v>
      </c>
      <c r="Z1247" s="22">
        <v>8.1419080290069044</v>
      </c>
      <c r="AA1247" s="22">
        <v>8.5920650773662199</v>
      </c>
      <c r="AB1247" s="22">
        <v>0.47527031134656306</v>
      </c>
      <c r="AC1247" s="22">
        <v>0.5267416445930494</v>
      </c>
      <c r="AD1247" s="22">
        <v>0.43880903787977482</v>
      </c>
      <c r="AE1247" s="22">
        <v>4.1511427620246932</v>
      </c>
      <c r="AF1247" s="22">
        <v>0.54279386860046031</v>
      </c>
      <c r="AG1247" s="22">
        <v>1</v>
      </c>
      <c r="AH1247" s="22">
        <v>0.23882930218420254</v>
      </c>
      <c r="AI1247" s="22">
        <v>5.8303298739270781</v>
      </c>
      <c r="AJ1247" s="22">
        <v>0.21060402101697862</v>
      </c>
      <c r="AK1247" s="22">
        <v>4.7432946864098895</v>
      </c>
      <c r="AL1247" s="22">
        <v>248.23772923994386</v>
      </c>
      <c r="AM1247" s="22">
        <v>0.14474503162678942</v>
      </c>
      <c r="AN1247" s="22">
        <v>0.87534557876300911</v>
      </c>
    </row>
    <row r="1248" spans="1:40" x14ac:dyDescent="0.2">
      <c r="A1248" s="20">
        <v>38308</v>
      </c>
      <c r="B1248" s="22">
        <v>0.53321330564952885</v>
      </c>
      <c r="C1248" s="22">
        <v>0.11354231701828003</v>
      </c>
      <c r="D1248" s="22">
        <v>5.473697965821149E-2</v>
      </c>
      <c r="E1248" s="22">
        <v>0.17349324118304707</v>
      </c>
      <c r="F1248" s="22">
        <v>0.16868729400490759</v>
      </c>
      <c r="G1248" s="22">
        <v>1.2017045867030622</v>
      </c>
      <c r="H1248" s="22">
        <v>3.4727687192368561</v>
      </c>
      <c r="I1248" s="22">
        <v>0.82756668070216199</v>
      </c>
      <c r="J1248" s="22">
        <v>0.18927591363814561</v>
      </c>
      <c r="K1248" s="22">
        <v>0.27006228856010339</v>
      </c>
      <c r="L1248" s="22">
        <v>1.1287732493139548</v>
      </c>
      <c r="M1248" s="22">
        <v>27.16013532153384</v>
      </c>
      <c r="N1248" s="22">
        <v>1305.5914509314246</v>
      </c>
      <c r="O1248" s="22">
        <v>0.63541591044386048</v>
      </c>
      <c r="P1248" s="22">
        <v>6.5294092024450805</v>
      </c>
      <c r="Q1248" s="22">
        <v>9.652548894341761</v>
      </c>
      <c r="R1248" s="22">
        <v>15.100256994758469</v>
      </c>
      <c r="S1248" s="22">
        <v>11.78255629927548</v>
      </c>
      <c r="T1248" s="22">
        <v>156.81036109941488</v>
      </c>
      <c r="U1248" s="22">
        <v>4.2775833781017236E-2</v>
      </c>
      <c r="V1248" s="22">
        <v>1.6407735977814237</v>
      </c>
      <c r="W1248" s="22">
        <v>0.55166756203446932</v>
      </c>
      <c r="X1248" s="22">
        <v>0.90396817330448809</v>
      </c>
      <c r="Y1248" s="22">
        <v>0.10272530599799633</v>
      </c>
      <c r="Z1248" s="22">
        <v>8.1686582550491487</v>
      </c>
      <c r="AA1248" s="22">
        <v>8.6158581737400741</v>
      </c>
      <c r="AB1248" s="22">
        <v>0.47247832967926479</v>
      </c>
      <c r="AC1248" s="22">
        <v>0.52836380003775063</v>
      </c>
      <c r="AD1248" s="22">
        <v>0.44416534781409261</v>
      </c>
      <c r="AE1248" s="22">
        <v>4.1581461530643358</v>
      </c>
      <c r="AF1248" s="22">
        <v>0.54448042048407941</v>
      </c>
      <c r="AG1248" s="22">
        <v>1</v>
      </c>
      <c r="AH1248" s="22">
        <v>0.23891800850841405</v>
      </c>
      <c r="AI1248" s="22">
        <v>5.8223106297097562</v>
      </c>
      <c r="AJ1248" s="22">
        <v>0.21024203969625252</v>
      </c>
      <c r="AK1248" s="22">
        <v>4.7289939453777246</v>
      </c>
      <c r="AL1248" s="22">
        <v>249.009045634719</v>
      </c>
      <c r="AM1248" s="22">
        <v>0.14519477879575451</v>
      </c>
      <c r="AN1248" s="22">
        <v>0.86283449247165078</v>
      </c>
    </row>
    <row r="1249" spans="1:40" x14ac:dyDescent="0.2">
      <c r="A1249" s="20">
        <v>38309</v>
      </c>
      <c r="B1249" s="22">
        <v>0.53063819335076789</v>
      </c>
      <c r="C1249" s="22">
        <v>0.1123809799020387</v>
      </c>
      <c r="D1249" s="22">
        <v>5.4469665226625823E-2</v>
      </c>
      <c r="E1249" s="22">
        <v>0.1742642065567612</v>
      </c>
      <c r="F1249" s="22">
        <v>0.16917830980624468</v>
      </c>
      <c r="G1249" s="22">
        <v>1.1958359220355146</v>
      </c>
      <c r="H1249" s="22">
        <v>3.479938160119056</v>
      </c>
      <c r="I1249" s="22">
        <v>0.82852436751383451</v>
      </c>
      <c r="J1249" s="22">
        <v>0.18716677984713412</v>
      </c>
      <c r="K1249" s="22">
        <v>0.26722630795682767</v>
      </c>
      <c r="L1249" s="22">
        <v>1.1234774819031657</v>
      </c>
      <c r="M1249" s="22">
        <v>27.497074164511421</v>
      </c>
      <c r="N1249" s="22">
        <v>1299.93787114765</v>
      </c>
      <c r="O1249" s="22">
        <v>0.63356980826747189</v>
      </c>
      <c r="P1249" s="22">
        <v>6.5004117842539477</v>
      </c>
      <c r="Q1249" s="22">
        <v>9.6819869673895766</v>
      </c>
      <c r="R1249" s="22">
        <v>15.058299981216857</v>
      </c>
      <c r="S1249" s="22">
        <v>11.732239094941555</v>
      </c>
      <c r="T1249" s="22">
        <v>154.45521665631185</v>
      </c>
      <c r="U1249" s="22">
        <v>4.2566933001979453E-2</v>
      </c>
      <c r="V1249" s="22">
        <v>1.6386846021586163</v>
      </c>
      <c r="W1249" s="22">
        <v>0.54897342907919255</v>
      </c>
      <c r="X1249" s="22">
        <v>0.90588201297481608</v>
      </c>
      <c r="Y1249" s="22">
        <v>0.10196356070566817</v>
      </c>
      <c r="Z1249" s="22">
        <v>8.1302105156694751</v>
      </c>
      <c r="AA1249" s="22">
        <v>8.617127335250176</v>
      </c>
      <c r="AB1249" s="22">
        <v>0.47343630347777083</v>
      </c>
      <c r="AC1249" s="22">
        <v>0.52578347372527479</v>
      </c>
      <c r="AD1249" s="22">
        <v>0.44240077444336884</v>
      </c>
      <c r="AE1249" s="22">
        <v>4.1238386961610143</v>
      </c>
      <c r="AF1249" s="22">
        <v>0.54182138677377867</v>
      </c>
      <c r="AG1249" s="22">
        <v>1</v>
      </c>
      <c r="AH1249" s="22">
        <v>0.2389071101414515</v>
      </c>
      <c r="AI1249" s="22">
        <v>5.7924318388695442</v>
      </c>
      <c r="AJ1249" s="22">
        <v>0.2087818410368294</v>
      </c>
      <c r="AK1249" s="22">
        <v>4.7073442082905892</v>
      </c>
      <c r="AL1249" s="22">
        <v>247.79298088454146</v>
      </c>
      <c r="AM1249" s="22">
        <v>0.14448570313967432</v>
      </c>
      <c r="AN1249" s="22">
        <v>0.86835907586944261</v>
      </c>
    </row>
    <row r="1250" spans="1:40" x14ac:dyDescent="0.2">
      <c r="A1250" s="20">
        <v>38310</v>
      </c>
      <c r="B1250" s="22">
        <v>0.53373056241825323</v>
      </c>
      <c r="C1250" s="22">
        <v>0.1138206656009301</v>
      </c>
      <c r="D1250" s="22">
        <v>5.4785641621857291E-2</v>
      </c>
      <c r="E1250" s="22">
        <v>0.17337596279610523</v>
      </c>
      <c r="F1250" s="22">
        <v>0.16885627089085889</v>
      </c>
      <c r="G1250" s="22">
        <v>1.2028048248801049</v>
      </c>
      <c r="H1250" s="22">
        <v>3.4657753233541637</v>
      </c>
      <c r="I1250" s="22">
        <v>0.82910914111321032</v>
      </c>
      <c r="J1250" s="22">
        <v>0.18917308530736815</v>
      </c>
      <c r="K1250" s="22">
        <v>0.26988809766022381</v>
      </c>
      <c r="L1250" s="22">
        <v>1.1293416654556023</v>
      </c>
      <c r="M1250" s="22">
        <v>27.523615753524197</v>
      </c>
      <c r="N1250" s="22">
        <v>1298.5031245458511</v>
      </c>
      <c r="O1250" s="22">
        <v>0.6339921523034443</v>
      </c>
      <c r="P1250" s="22">
        <v>6.5426536840575507</v>
      </c>
      <c r="Q1250" s="22">
        <v>9.6860921377706735</v>
      </c>
      <c r="R1250" s="22">
        <v>14.978927481470716</v>
      </c>
      <c r="S1250" s="22">
        <v>11.807876762098532</v>
      </c>
      <c r="T1250" s="22">
        <v>155.20999854672286</v>
      </c>
      <c r="U1250" s="22">
        <v>4.2813544542944337E-2</v>
      </c>
      <c r="V1250" s="22">
        <v>1.6547740154047377</v>
      </c>
      <c r="W1250" s="22">
        <v>0.55217264932422616</v>
      </c>
      <c r="X1250" s="22">
        <v>0.90912658043888972</v>
      </c>
      <c r="Y1250" s="22">
        <v>0.10300828367969772</v>
      </c>
      <c r="Z1250" s="22">
        <v>8.1834035750617655</v>
      </c>
      <c r="AA1250" s="22">
        <v>8.6266531027466939</v>
      </c>
      <c r="AB1250" s="22">
        <v>0.47196628397035317</v>
      </c>
      <c r="AC1250" s="22">
        <v>0.5288620839994187</v>
      </c>
      <c r="AD1250" s="22">
        <v>0.44304606888533643</v>
      </c>
      <c r="AE1250" s="22">
        <v>4.1446010754250837</v>
      </c>
      <c r="AF1250" s="22">
        <v>0.54499346025287032</v>
      </c>
      <c r="AG1250" s="22">
        <v>1</v>
      </c>
      <c r="AH1250" s="22">
        <v>0.23918035169306787</v>
      </c>
      <c r="AI1250" s="22">
        <v>5.7956692341229479</v>
      </c>
      <c r="AJ1250" s="22">
        <v>0.20883592501089959</v>
      </c>
      <c r="AK1250" s="22">
        <v>4.708617933439907</v>
      </c>
      <c r="AL1250" s="22">
        <v>247.05711379160007</v>
      </c>
      <c r="AM1250" s="22">
        <v>0.14532771399505887</v>
      </c>
      <c r="AN1250" s="22">
        <v>0.86869641040546441</v>
      </c>
    </row>
    <row r="1251" spans="1:40" x14ac:dyDescent="0.2">
      <c r="A1251" s="20">
        <v>38313</v>
      </c>
      <c r="B1251" s="22">
        <v>0.53405653792461605</v>
      </c>
      <c r="C1251" s="22">
        <v>0.11370114006514659</v>
      </c>
      <c r="D1251" s="22">
        <v>5.4819101907864119E-2</v>
      </c>
      <c r="E1251" s="22">
        <v>0.17249302000930664</v>
      </c>
      <c r="F1251" s="22">
        <v>0.16910481619357842</v>
      </c>
      <c r="G1251" s="22">
        <v>1.2035394369474175</v>
      </c>
      <c r="H1251" s="22">
        <v>3.4600395532805956</v>
      </c>
      <c r="I1251" s="22">
        <v>0.82821952070730576</v>
      </c>
      <c r="J1251" s="22">
        <v>0.18965216379711494</v>
      </c>
      <c r="K1251" s="22">
        <v>0.27044555607259191</v>
      </c>
      <c r="L1251" s="22">
        <v>1.1302931596091206</v>
      </c>
      <c r="M1251" s="22">
        <v>27.323755234993019</v>
      </c>
      <c r="N1251" s="22">
        <v>1302.9315960912052</v>
      </c>
      <c r="O1251" s="22">
        <v>0.63837831549557933</v>
      </c>
      <c r="P1251" s="22">
        <v>6.5291996277338296</v>
      </c>
      <c r="Q1251" s="22">
        <v>9.6789204281060961</v>
      </c>
      <c r="R1251" s="22">
        <v>15.008434155421124</v>
      </c>
      <c r="S1251" s="22">
        <v>11.807817589576548</v>
      </c>
      <c r="T1251" s="22">
        <v>154.57771056305259</v>
      </c>
      <c r="U1251" s="22">
        <v>4.2839692880409487E-2</v>
      </c>
      <c r="V1251" s="22">
        <v>1.6527309213587715</v>
      </c>
      <c r="W1251" s="22">
        <v>0.55250988832014891</v>
      </c>
      <c r="X1251" s="22">
        <v>0.90892566309911582</v>
      </c>
      <c r="Y1251" s="22">
        <v>0.10314390414146114</v>
      </c>
      <c r="Z1251" s="22">
        <v>8.176768264308981</v>
      </c>
      <c r="AA1251" s="22">
        <v>8.6828175895765476</v>
      </c>
      <c r="AB1251" s="22">
        <v>0.46860458352722195</v>
      </c>
      <c r="AC1251" s="22">
        <v>0.5291850860865519</v>
      </c>
      <c r="AD1251" s="22">
        <v>0.44205153559795252</v>
      </c>
      <c r="AE1251" s="22">
        <v>4.1465507212657053</v>
      </c>
      <c r="AF1251" s="22">
        <v>0.54531177291763611</v>
      </c>
      <c r="AG1251" s="22">
        <v>1</v>
      </c>
      <c r="AH1251" s="22">
        <v>0.23912284783620288</v>
      </c>
      <c r="AI1251" s="22">
        <v>5.7875756165658441</v>
      </c>
      <c r="AJ1251" s="22">
        <v>0.20910888785481618</v>
      </c>
      <c r="AK1251" s="22">
        <v>4.7238541181945086</v>
      </c>
      <c r="AL1251" s="22">
        <v>252.00674732433689</v>
      </c>
      <c r="AM1251" s="22">
        <v>0.14541647277803629</v>
      </c>
      <c r="AN1251" s="22">
        <v>0.86959050721265707</v>
      </c>
    </row>
    <row r="1252" spans="1:40" x14ac:dyDescent="0.2">
      <c r="A1252" s="20">
        <v>38314</v>
      </c>
      <c r="B1252" s="22">
        <v>0.53656220322886983</v>
      </c>
      <c r="C1252" s="22">
        <v>0.11482211995032507</v>
      </c>
      <c r="D1252" s="22">
        <v>5.5077799693184298E-2</v>
      </c>
      <c r="E1252" s="22">
        <v>0.17301482942508581</v>
      </c>
      <c r="F1252" s="22">
        <v>0.16923076923076924</v>
      </c>
      <c r="G1252" s="22">
        <v>1.2092190810139527</v>
      </c>
      <c r="H1252" s="22">
        <v>3.4626342318650005</v>
      </c>
      <c r="I1252" s="22">
        <v>0.82968807071371165</v>
      </c>
      <c r="J1252" s="22">
        <v>0.19110234494849879</v>
      </c>
      <c r="K1252" s="22">
        <v>0.27281759076630868</v>
      </c>
      <c r="L1252" s="22">
        <v>1.1358316896778435</v>
      </c>
      <c r="M1252" s="22">
        <v>27.280298049528817</v>
      </c>
      <c r="N1252" s="22">
        <v>1310.5413105413104</v>
      </c>
      <c r="O1252" s="22">
        <v>0.63832274088684338</v>
      </c>
      <c r="P1252" s="22">
        <v>6.5731609321352904</v>
      </c>
      <c r="Q1252" s="22">
        <v>9.7085250931404765</v>
      </c>
      <c r="R1252" s="22">
        <v>15.092409964204835</v>
      </c>
      <c r="S1252" s="22">
        <v>11.848929797647745</v>
      </c>
      <c r="T1252" s="22">
        <v>155.45328365841186</v>
      </c>
      <c r="U1252" s="22">
        <v>4.3041858426473803E-2</v>
      </c>
      <c r="V1252" s="22">
        <v>1.6558550661114764</v>
      </c>
      <c r="W1252" s="22">
        <v>0.55511724742493973</v>
      </c>
      <c r="X1252" s="22">
        <v>0.910307546204982</v>
      </c>
      <c r="Y1252" s="22">
        <v>0.10401051939513477</v>
      </c>
      <c r="Z1252" s="22">
        <v>8.2124333406384675</v>
      </c>
      <c r="AA1252" s="22">
        <v>8.7427861786836143</v>
      </c>
      <c r="AB1252" s="22">
        <v>0.4691650230111768</v>
      </c>
      <c r="AC1252" s="22">
        <v>0.5316677624369931</v>
      </c>
      <c r="AD1252" s="22">
        <v>0.43851267441011027</v>
      </c>
      <c r="AE1252" s="22">
        <v>4.1624662137482646</v>
      </c>
      <c r="AF1252" s="22">
        <v>0.54789977354079911</v>
      </c>
      <c r="AG1252" s="22">
        <v>0.99999999999999989</v>
      </c>
      <c r="AH1252" s="22">
        <v>0.24000292205420409</v>
      </c>
      <c r="AI1252" s="22">
        <v>5.8178099203740228</v>
      </c>
      <c r="AJ1252" s="22">
        <v>0.20929213236905544</v>
      </c>
      <c r="AK1252" s="22">
        <v>4.743955000365256</v>
      </c>
      <c r="AL1252" s="22">
        <v>254.21871575717728</v>
      </c>
      <c r="AM1252" s="22">
        <v>0.14610271020527429</v>
      </c>
      <c r="AN1252" s="22">
        <v>0.87011469062751101</v>
      </c>
    </row>
    <row r="1253" spans="1:40" x14ac:dyDescent="0.2">
      <c r="A1253" s="20">
        <v>38315</v>
      </c>
      <c r="B1253" s="22">
        <v>0.54170538519403511</v>
      </c>
      <c r="C1253" s="22">
        <v>0.11611133235983893</v>
      </c>
      <c r="D1253" s="22">
        <v>5.5605705267194716E-2</v>
      </c>
      <c r="E1253" s="22">
        <v>0.17403424930306649</v>
      </c>
      <c r="F1253" s="22">
        <v>0.16894552856321077</v>
      </c>
      <c r="G1253" s="22">
        <v>1.2207767305337995</v>
      </c>
      <c r="H1253" s="22">
        <v>3.4716875377966576</v>
      </c>
      <c r="I1253" s="22">
        <v>0.83126097024942103</v>
      </c>
      <c r="J1253" s="22">
        <v>0.19431538268654955</v>
      </c>
      <c r="K1253" s="22">
        <v>0.27725415578860418</v>
      </c>
      <c r="L1253" s="22">
        <v>1.1464961576470936</v>
      </c>
      <c r="M1253" s="22">
        <v>27.381742554980306</v>
      </c>
      <c r="N1253" s="22">
        <v>1322.3298966030945</v>
      </c>
      <c r="O1253" s="22">
        <v>0.64339130050002213</v>
      </c>
      <c r="P1253" s="22">
        <v>6.6345118515568533</v>
      </c>
      <c r="Q1253" s="22">
        <v>9.7408439901470576</v>
      </c>
      <c r="R1253" s="22">
        <v>15.162912813251324</v>
      </c>
      <c r="S1253" s="22">
        <v>11.962181217457999</v>
      </c>
      <c r="T1253" s="22">
        <v>157.08659675206869</v>
      </c>
      <c r="U1253" s="22">
        <v>4.345325014381167E-2</v>
      </c>
      <c r="V1253" s="22">
        <v>1.6634954349012494</v>
      </c>
      <c r="W1253" s="22">
        <v>0.56042302756759155</v>
      </c>
      <c r="X1253" s="22">
        <v>0.91244450344410521</v>
      </c>
      <c r="Y1253" s="22">
        <v>0.10475389766508844</v>
      </c>
      <c r="Z1253" s="22">
        <v>8.296827293243064</v>
      </c>
      <c r="AA1253" s="22">
        <v>8.8278242400106208</v>
      </c>
      <c r="AB1253" s="22">
        <v>0.4699912975500391</v>
      </c>
      <c r="AC1253" s="22">
        <v>0.53676416360605927</v>
      </c>
      <c r="AD1253" s="22">
        <v>0.44074221573225958</v>
      </c>
      <c r="AE1253" s="22">
        <v>4.1845509388321016</v>
      </c>
      <c r="AF1253" s="22">
        <v>0.55313656946472567</v>
      </c>
      <c r="AG1253" s="22">
        <v>1</v>
      </c>
      <c r="AH1253" s="22">
        <v>0.24194285882856176</v>
      </c>
      <c r="AI1253" s="22">
        <v>5.8571913211499034</v>
      </c>
      <c r="AJ1253" s="22">
        <v>0.21040754015664412</v>
      </c>
      <c r="AK1253" s="22">
        <v>4.7642226057200165</v>
      </c>
      <c r="AL1253" s="22">
        <v>257.38602003038483</v>
      </c>
      <c r="AM1253" s="22">
        <v>0.14749915187987669</v>
      </c>
      <c r="AN1253" s="22">
        <v>0.8724574833694706</v>
      </c>
    </row>
    <row r="1254" spans="1:40" x14ac:dyDescent="0.2">
      <c r="A1254" s="20">
        <v>38316</v>
      </c>
      <c r="B1254" s="22">
        <v>0.54526153252267895</v>
      </c>
      <c r="C1254" s="22">
        <v>0.11742609831781807</v>
      </c>
      <c r="D1254" s="22">
        <v>5.5972265526405655E-2</v>
      </c>
      <c r="E1254" s="22">
        <v>0.17482517482517482</v>
      </c>
      <c r="F1254" s="22">
        <v>0.16934657698988909</v>
      </c>
      <c r="G1254" s="22">
        <v>1.2288242543019614</v>
      </c>
      <c r="H1254" s="22">
        <v>3.4684423856398379</v>
      </c>
      <c r="I1254" s="22">
        <v>0.83206390212759629</v>
      </c>
      <c r="J1254" s="22">
        <v>0.19663563612608198</v>
      </c>
      <c r="K1254" s="22">
        <v>0.28044779000193015</v>
      </c>
      <c r="L1254" s="22">
        <v>1.1537570709545233</v>
      </c>
      <c r="M1254" s="22">
        <v>27.419714043917867</v>
      </c>
      <c r="N1254" s="22">
        <v>1329.5621575876353</v>
      </c>
      <c r="O1254" s="22">
        <v>0.64859768681424734</v>
      </c>
      <c r="P1254" s="22">
        <v>6.6797321574391644</v>
      </c>
      <c r="Q1254" s="22">
        <v>9.7115199026027046</v>
      </c>
      <c r="R1254" s="22">
        <v>15.225750894540703</v>
      </c>
      <c r="S1254" s="22">
        <v>12.048461093047081</v>
      </c>
      <c r="T1254" s="22">
        <v>156.94920790462191</v>
      </c>
      <c r="U1254" s="22">
        <v>4.3741184505515715E-2</v>
      </c>
      <c r="V1254" s="22">
        <v>1.6708981040191231</v>
      </c>
      <c r="W1254" s="22">
        <v>0.56411741125116921</v>
      </c>
      <c r="X1254" s="22">
        <v>0.90944724065743177</v>
      </c>
      <c r="Y1254" s="22">
        <v>0.10618680682374949</v>
      </c>
      <c r="Z1254" s="22">
        <v>8.3500363755140832</v>
      </c>
      <c r="AA1254" s="22">
        <v>8.881564295577034</v>
      </c>
      <c r="AB1254" s="22">
        <v>0.4716345225899366</v>
      </c>
      <c r="AC1254" s="22">
        <v>0.54030258488857219</v>
      </c>
      <c r="AD1254" s="22">
        <v>0.44153935236737785</v>
      </c>
      <c r="AE1254" s="22">
        <v>4.2026338841625464</v>
      </c>
      <c r="AF1254" s="22">
        <v>0.55678291984024475</v>
      </c>
      <c r="AG1254" s="22">
        <v>0.99999999999999989</v>
      </c>
      <c r="AH1254" s="22">
        <v>0.24346354282660013</v>
      </c>
      <c r="AI1254" s="22">
        <v>5.8705625584606471</v>
      </c>
      <c r="AJ1254" s="22">
        <v>0.21142339613677191</v>
      </c>
      <c r="AK1254" s="22">
        <v>4.7792971359850336</v>
      </c>
      <c r="AL1254" s="22">
        <v>258.93427167312518</v>
      </c>
      <c r="AM1254" s="22">
        <v>0.14847148605110388</v>
      </c>
      <c r="AN1254" s="22">
        <v>0.87486823155612969</v>
      </c>
    </row>
    <row r="1255" spans="1:40" x14ac:dyDescent="0.2">
      <c r="A1255" s="20">
        <v>38317</v>
      </c>
      <c r="B1255" s="22">
        <v>0.54725500715307573</v>
      </c>
      <c r="C1255" s="22">
        <v>0.117802217453505</v>
      </c>
      <c r="D1255" s="22">
        <v>5.6175488793514541E-2</v>
      </c>
      <c r="E1255" s="22">
        <v>0.17508643299952312</v>
      </c>
      <c r="F1255" s="22">
        <v>0.16972162613257033</v>
      </c>
      <c r="G1255" s="22">
        <v>1.2333840009537433</v>
      </c>
      <c r="H1255" s="22">
        <v>3.4716261325703384</v>
      </c>
      <c r="I1255" s="22">
        <v>0.83257331902718168</v>
      </c>
      <c r="J1255" s="22">
        <v>0.19803588459704338</v>
      </c>
      <c r="K1255" s="22">
        <v>0.28227825464949929</v>
      </c>
      <c r="L1255" s="22">
        <v>1.1582618025751072</v>
      </c>
      <c r="M1255" s="22">
        <v>27.446948020982354</v>
      </c>
      <c r="N1255" s="22">
        <v>1339.7114926084882</v>
      </c>
      <c r="O1255" s="22">
        <v>0.6492906533142585</v>
      </c>
      <c r="P1255" s="22">
        <v>6.6940867906533139</v>
      </c>
      <c r="Q1255" s="22">
        <v>9.7177515498330926</v>
      </c>
      <c r="R1255" s="22">
        <v>15.280758226037197</v>
      </c>
      <c r="S1255" s="22">
        <v>12.093168812589413</v>
      </c>
      <c r="T1255" s="22">
        <v>156.02646638054364</v>
      </c>
      <c r="U1255" s="22">
        <v>4.3916905102527423E-2</v>
      </c>
      <c r="V1255" s="22">
        <v>1.6772472579876014</v>
      </c>
      <c r="W1255" s="22">
        <v>0.56621065808297566</v>
      </c>
      <c r="X1255" s="22">
        <v>0.90872377205531707</v>
      </c>
      <c r="Y1255" s="22">
        <v>0.10684907010014305</v>
      </c>
      <c r="Z1255" s="22">
        <v>8.3601573676680978</v>
      </c>
      <c r="AA1255" s="22">
        <v>8.9115402956604672</v>
      </c>
      <c r="AB1255" s="22">
        <v>0.4731461611826418</v>
      </c>
      <c r="AC1255" s="22">
        <v>0.54238197424892698</v>
      </c>
      <c r="AD1255" s="22">
        <v>0.44155340963280876</v>
      </c>
      <c r="AE1255" s="22">
        <v>4.2186754887935143</v>
      </c>
      <c r="AF1255" s="22">
        <v>0.55883404864091557</v>
      </c>
      <c r="AG1255" s="22">
        <v>0.99999999999999989</v>
      </c>
      <c r="AH1255" s="22">
        <v>0.24380066762041008</v>
      </c>
      <c r="AI1255" s="22">
        <v>5.8737184072484494</v>
      </c>
      <c r="AJ1255" s="22">
        <v>0.21161182641869336</v>
      </c>
      <c r="AK1255" s="22">
        <v>4.7918156890796375</v>
      </c>
      <c r="AL1255" s="22">
        <v>259.29899856938482</v>
      </c>
      <c r="AM1255" s="22">
        <v>0.14902241297091082</v>
      </c>
      <c r="AN1255" s="22">
        <v>0.86432999523128273</v>
      </c>
    </row>
    <row r="1256" spans="1:40" x14ac:dyDescent="0.2">
      <c r="A1256" s="20">
        <v>38320</v>
      </c>
      <c r="B1256" s="22">
        <v>0.54739368282975831</v>
      </c>
      <c r="C1256" s="22">
        <v>0.11674392952434898</v>
      </c>
      <c r="D1256" s="22">
        <v>5.6194195596762406E-2</v>
      </c>
      <c r="E1256" s="22">
        <v>0.17681518028828236</v>
      </c>
      <c r="F1256" s="22">
        <v>0.17027143857975466</v>
      </c>
      <c r="G1256" s="22">
        <v>1.2336965432945279</v>
      </c>
      <c r="H1256" s="22">
        <v>3.4802569797427219</v>
      </c>
      <c r="I1256" s="22">
        <v>0.83409602456511689</v>
      </c>
      <c r="J1256" s="22">
        <v>0.19781775902932011</v>
      </c>
      <c r="K1256" s="22">
        <v>0.2821560063797755</v>
      </c>
      <c r="L1256" s="22">
        <v>1.1589428652346951</v>
      </c>
      <c r="M1256" s="22">
        <v>27.662587386527942</v>
      </c>
      <c r="N1256" s="22">
        <v>1341.5415803359815</v>
      </c>
      <c r="O1256" s="22">
        <v>0.65034954611176532</v>
      </c>
      <c r="P1256" s="22">
        <v>6.6555368402223971</v>
      </c>
      <c r="Q1256" s="22">
        <v>9.7217046521680803</v>
      </c>
      <c r="R1256" s="22">
        <v>15.327857856216554</v>
      </c>
      <c r="S1256" s="22">
        <v>12.096233249362768</v>
      </c>
      <c r="T1256" s="22">
        <v>156.06600384575253</v>
      </c>
      <c r="U1256" s="22">
        <v>4.3913127729664457E-2</v>
      </c>
      <c r="V1256" s="22">
        <v>1.6772996258589592</v>
      </c>
      <c r="W1256" s="22">
        <v>0.56635413716517358</v>
      </c>
      <c r="X1256" s="22">
        <v>0.91019124420528563</v>
      </c>
      <c r="Y1256" s="22">
        <v>0.10656311953135481</v>
      </c>
      <c r="Z1256" s="22">
        <v>8.3622758507609518</v>
      </c>
      <c r="AA1256" s="22">
        <v>8.8988924828953451</v>
      </c>
      <c r="AB1256" s="22">
        <v>0.47302756122646711</v>
      </c>
      <c r="AC1256" s="22">
        <v>0.54244488500007448</v>
      </c>
      <c r="AD1256" s="22">
        <v>0.43436135167767226</v>
      </c>
      <c r="AE1256" s="22">
        <v>4.196043942939764</v>
      </c>
      <c r="AF1256" s="22">
        <v>0.55899056449088502</v>
      </c>
      <c r="AG1256" s="22">
        <v>1</v>
      </c>
      <c r="AH1256" s="22">
        <v>0.24402641346311504</v>
      </c>
      <c r="AI1256" s="22">
        <v>5.8841504315292079</v>
      </c>
      <c r="AJ1256" s="22">
        <v>0.2130069909222353</v>
      </c>
      <c r="AK1256" s="22">
        <v>4.7937752470672406</v>
      </c>
      <c r="AL1256" s="22">
        <v>259.21713595778613</v>
      </c>
      <c r="AM1256" s="22">
        <v>0.14906017559288684</v>
      </c>
      <c r="AN1256" s="22">
        <v>0.86007721317095698</v>
      </c>
    </row>
    <row r="1257" spans="1:40" x14ac:dyDescent="0.2">
      <c r="A1257" s="20">
        <v>38321</v>
      </c>
      <c r="B1257" s="22">
        <v>0.5467661247096659</v>
      </c>
      <c r="C1257" s="22">
        <v>0.11492763980703949</v>
      </c>
      <c r="D1257" s="22">
        <v>5.6129771901613959E-2</v>
      </c>
      <c r="E1257" s="22">
        <v>0.17649335953784764</v>
      </c>
      <c r="F1257" s="22">
        <v>0.16965934131379906</v>
      </c>
      <c r="G1257" s="22">
        <v>1.2322821749746888</v>
      </c>
      <c r="H1257" s="22">
        <v>3.4695670299565244</v>
      </c>
      <c r="I1257" s="22">
        <v>0.83196355190280502</v>
      </c>
      <c r="J1257" s="22">
        <v>0.19788874992555536</v>
      </c>
      <c r="K1257" s="22">
        <v>0.28448275862068967</v>
      </c>
      <c r="L1257" s="22">
        <v>1.1576290870108987</v>
      </c>
      <c r="M1257" s="22">
        <v>27.447739860639626</v>
      </c>
      <c r="N1257" s="22">
        <v>1339.2591269132274</v>
      </c>
      <c r="O1257" s="22">
        <v>0.64915728664165329</v>
      </c>
      <c r="P1257" s="22">
        <v>6.6181287594544704</v>
      </c>
      <c r="Q1257" s="22">
        <v>9.6554701923649571</v>
      </c>
      <c r="R1257" s="22">
        <v>15.320707521886726</v>
      </c>
      <c r="S1257" s="22">
        <v>12.082365552974808</v>
      </c>
      <c r="T1257" s="22">
        <v>156.03597165147997</v>
      </c>
      <c r="U1257" s="22">
        <v>4.3862783634089686E-2</v>
      </c>
      <c r="V1257" s="22">
        <v>1.6697933416711332</v>
      </c>
      <c r="W1257" s="22">
        <v>0.56570484187957837</v>
      </c>
      <c r="X1257" s="22">
        <v>0.9128402120183432</v>
      </c>
      <c r="Y1257" s="22">
        <v>0.10636650586623787</v>
      </c>
      <c r="Z1257" s="22">
        <v>8.3541778333631118</v>
      </c>
      <c r="AA1257" s="22">
        <v>8.8812459055446364</v>
      </c>
      <c r="AB1257" s="22">
        <v>0.46873324995533322</v>
      </c>
      <c r="AC1257" s="22">
        <v>0.54180811148829722</v>
      </c>
      <c r="AD1257" s="22">
        <v>0.43020070275742961</v>
      </c>
      <c r="AE1257" s="22">
        <v>4.1875111666964449</v>
      </c>
      <c r="AF1257" s="22">
        <v>0.55834971115478538</v>
      </c>
      <c r="AG1257" s="22">
        <v>1</v>
      </c>
      <c r="AH1257" s="22">
        <v>0.24379131677684474</v>
      </c>
      <c r="AI1257" s="22">
        <v>5.8632600798046575</v>
      </c>
      <c r="AJ1257" s="22">
        <v>0.21276278958966113</v>
      </c>
      <c r="AK1257" s="22">
        <v>4.7942350068489077</v>
      </c>
      <c r="AL1257" s="22">
        <v>258.76957894109938</v>
      </c>
      <c r="AM1257" s="22">
        <v>0.14888928592698469</v>
      </c>
      <c r="AN1257" s="22">
        <v>0.86132451908760643</v>
      </c>
    </row>
    <row r="1258" spans="1:40" x14ac:dyDescent="0.2">
      <c r="A1258" s="20">
        <v>38322</v>
      </c>
      <c r="B1258" s="22">
        <v>0.54637564720585607</v>
      </c>
      <c r="C1258" s="22">
        <v>0.11557459977384991</v>
      </c>
      <c r="D1258" s="22">
        <v>5.6088198535975714E-2</v>
      </c>
      <c r="E1258" s="22">
        <v>0.17599535797179075</v>
      </c>
      <c r="F1258" s="22">
        <v>0.16965720407070167</v>
      </c>
      <c r="G1258" s="22">
        <v>1.2314021305719216</v>
      </c>
      <c r="H1258" s="22">
        <v>3.4495328215199663</v>
      </c>
      <c r="I1258" s="22">
        <v>0.82921204546807115</v>
      </c>
      <c r="J1258" s="22">
        <v>0.19828304469439981</v>
      </c>
      <c r="K1258" s="22">
        <v>0.28753793965363328</v>
      </c>
      <c r="L1258" s="22">
        <v>1.1564899125156221</v>
      </c>
      <c r="M1258" s="22">
        <v>27.236207820032138</v>
      </c>
      <c r="N1258" s="22">
        <v>1338.3026840445159</v>
      </c>
      <c r="O1258" s="22">
        <v>0.64869368565137175</v>
      </c>
      <c r="P1258" s="22">
        <v>6.5762066297684942</v>
      </c>
      <c r="Q1258" s="22">
        <v>9.5637683746949946</v>
      </c>
      <c r="R1258" s="22">
        <v>15.269594715229422</v>
      </c>
      <c r="S1258" s="22">
        <v>12.069273344045707</v>
      </c>
      <c r="T1258" s="22">
        <v>155.47818841873473</v>
      </c>
      <c r="U1258" s="22">
        <v>4.3832946497649225E-2</v>
      </c>
      <c r="V1258" s="22">
        <v>1.656326251264655</v>
      </c>
      <c r="W1258" s="22">
        <v>0.56530083913586859</v>
      </c>
      <c r="X1258" s="22">
        <v>0.91120633220258274</v>
      </c>
      <c r="Y1258" s="22">
        <v>0.10669225733499969</v>
      </c>
      <c r="Z1258" s="22">
        <v>8.3437481402130569</v>
      </c>
      <c r="AA1258" s="22">
        <v>8.8525858477652797</v>
      </c>
      <c r="AB1258" s="22">
        <v>0.46457477831339639</v>
      </c>
      <c r="AC1258" s="22">
        <v>0.54142117479021601</v>
      </c>
      <c r="AD1258" s="22">
        <v>0.4282717371897875</v>
      </c>
      <c r="AE1258" s="22">
        <v>4.1561030768315179</v>
      </c>
      <c r="AF1258" s="22">
        <v>0.55795096113789211</v>
      </c>
      <c r="AG1258" s="22">
        <v>0.99999999999999989</v>
      </c>
      <c r="AH1258" s="22">
        <v>0.24265012200202343</v>
      </c>
      <c r="AI1258" s="22">
        <v>5.8456823186335773</v>
      </c>
      <c r="AJ1258" s="22">
        <v>0.21112301374754508</v>
      </c>
      <c r="AK1258" s="22">
        <v>4.7893233351187288</v>
      </c>
      <c r="AL1258" s="22">
        <v>258.99392965541864</v>
      </c>
      <c r="AM1258" s="22">
        <v>0.14878295542462655</v>
      </c>
      <c r="AN1258" s="22">
        <v>0.85624590846872584</v>
      </c>
    </row>
    <row r="1259" spans="1:40" x14ac:dyDescent="0.2">
      <c r="A1259" s="20">
        <v>38323</v>
      </c>
      <c r="B1259" s="22">
        <v>0.5426511222424163</v>
      </c>
      <c r="C1259" s="22">
        <v>0.11438154764543347</v>
      </c>
      <c r="D1259" s="22">
        <v>5.5702823706724594E-2</v>
      </c>
      <c r="E1259" s="22">
        <v>0.17629327541114415</v>
      </c>
      <c r="F1259" s="22">
        <v>0.17005777442853556</v>
      </c>
      <c r="G1259" s="22">
        <v>1.2229413242312752</v>
      </c>
      <c r="H1259" s="22">
        <v>3.4357314892799624</v>
      </c>
      <c r="I1259" s="22">
        <v>0.82713477252242285</v>
      </c>
      <c r="J1259" s="22">
        <v>0.19607843137254904</v>
      </c>
      <c r="K1259" s="22">
        <v>0.28435066566189404</v>
      </c>
      <c r="L1259" s="22">
        <v>1.1486620269811014</v>
      </c>
      <c r="M1259" s="22">
        <v>27.220473720761859</v>
      </c>
      <c r="N1259" s="22">
        <v>1333.6879589816335</v>
      </c>
      <c r="O1259" s="22">
        <v>0.6448276371588576</v>
      </c>
      <c r="P1259" s="22">
        <v>6.5118134669089951</v>
      </c>
      <c r="Q1259" s="22">
        <v>9.5615940422891086</v>
      </c>
      <c r="R1259" s="22">
        <v>15.244470056296825</v>
      </c>
      <c r="S1259" s="22">
        <v>11.990779733144203</v>
      </c>
      <c r="T1259" s="22">
        <v>153.81887495013081</v>
      </c>
      <c r="U1259" s="22">
        <v>4.3545074397505809E-2</v>
      </c>
      <c r="V1259" s="22">
        <v>1.6500435894026038</v>
      </c>
      <c r="W1259" s="22">
        <v>0.56141672946495869</v>
      </c>
      <c r="X1259" s="22">
        <v>0.91211194349631353</v>
      </c>
      <c r="Y1259" s="22">
        <v>0.10570799533076232</v>
      </c>
      <c r="Z1259" s="22">
        <v>8.2849417084090629</v>
      </c>
      <c r="AA1259" s="22">
        <v>8.8021041121799151</v>
      </c>
      <c r="AB1259" s="22">
        <v>0.46515064202018419</v>
      </c>
      <c r="AC1259" s="22">
        <v>0.53781934778432861</v>
      </c>
      <c r="AD1259" s="22">
        <v>0.42430958819096598</v>
      </c>
      <c r="AE1259" s="22">
        <v>4.1361171446724896</v>
      </c>
      <c r="AF1259" s="22">
        <v>0.55410257546877084</v>
      </c>
      <c r="AG1259" s="22">
        <v>1</v>
      </c>
      <c r="AH1259" s="22">
        <v>0.24217976565155078</v>
      </c>
      <c r="AI1259" s="22">
        <v>5.8069949909127185</v>
      </c>
      <c r="AJ1259" s="22">
        <v>0.20915525215361203</v>
      </c>
      <c r="AK1259" s="22">
        <v>4.7505060803522623</v>
      </c>
      <c r="AL1259" s="22">
        <v>256.36479158355132</v>
      </c>
      <c r="AM1259" s="22">
        <v>0.14776068679167223</v>
      </c>
      <c r="AN1259" s="22">
        <v>0.85922839369357407</v>
      </c>
    </row>
    <row r="1260" spans="1:40" x14ac:dyDescent="0.2">
      <c r="A1260" s="20">
        <v>38324</v>
      </c>
      <c r="B1260" s="22">
        <v>0.55572200281447193</v>
      </c>
      <c r="C1260" s="22">
        <v>0.11826834324451102</v>
      </c>
      <c r="D1260" s="22">
        <v>5.7042988787507382E-2</v>
      </c>
      <c r="E1260" s="22">
        <v>0.18009593414741173</v>
      </c>
      <c r="F1260" s="22">
        <v>0.17104725588996325</v>
      </c>
      <c r="G1260" s="22">
        <v>1.252364307655061</v>
      </c>
      <c r="H1260" s="22">
        <v>3.4619516697686388</v>
      </c>
      <c r="I1260" s="22">
        <v>0.83521721367288582</v>
      </c>
      <c r="J1260" s="22">
        <v>0.20356499765460681</v>
      </c>
      <c r="K1260" s="22">
        <v>0.29405178022909201</v>
      </c>
      <c r="L1260" s="22">
        <v>1.175783436984581</v>
      </c>
      <c r="M1260" s="22">
        <v>27.448666152193322</v>
      </c>
      <c r="N1260" s="22">
        <v>1364.8675231134716</v>
      </c>
      <c r="O1260" s="22">
        <v>0.65784496194410402</v>
      </c>
      <c r="P1260" s="22">
        <v>6.6624298273487987</v>
      </c>
      <c r="Q1260" s="22">
        <v>9.417888540862803</v>
      </c>
      <c r="R1260" s="22">
        <v>15.443279313632033</v>
      </c>
      <c r="S1260" s="22">
        <v>12.271702452827334</v>
      </c>
      <c r="T1260" s="22">
        <v>157.74660674565348</v>
      </c>
      <c r="U1260" s="22">
        <v>4.4592733820569858E-2</v>
      </c>
      <c r="V1260" s="22">
        <v>1.6789232375505017</v>
      </c>
      <c r="W1260" s="22">
        <v>0.57492396386581335</v>
      </c>
      <c r="X1260" s="22">
        <v>0.91654939700697569</v>
      </c>
      <c r="Y1260" s="22">
        <v>0.10909861243512341</v>
      </c>
      <c r="Z1260" s="22">
        <v>8.467626008140785</v>
      </c>
      <c r="AA1260" s="22">
        <v>8.9851256676804834</v>
      </c>
      <c r="AB1260" s="22">
        <v>0.46916942817800783</v>
      </c>
      <c r="AC1260" s="22">
        <v>0.55080424289194552</v>
      </c>
      <c r="AD1260" s="22">
        <v>0.41884182970932254</v>
      </c>
      <c r="AE1260" s="22">
        <v>4.2245827469850354</v>
      </c>
      <c r="AF1260" s="22">
        <v>0.56741870564558838</v>
      </c>
      <c r="AG1260" s="22">
        <v>1</v>
      </c>
      <c r="AH1260" s="22">
        <v>0.24729523204261053</v>
      </c>
      <c r="AI1260" s="22">
        <v>5.9119040053263126</v>
      </c>
      <c r="AJ1260" s="22">
        <v>0.21169065020351963</v>
      </c>
      <c r="AK1260" s="22">
        <v>4.8678257448514843</v>
      </c>
      <c r="AL1260" s="22">
        <v>261.77614356832663</v>
      </c>
      <c r="AM1260" s="22">
        <v>0.15131568992388822</v>
      </c>
      <c r="AN1260" s="22">
        <v>0.85948825033667753</v>
      </c>
    </row>
    <row r="1261" spans="1:40" x14ac:dyDescent="0.2">
      <c r="A1261" s="20">
        <v>38327</v>
      </c>
      <c r="B1261" s="22">
        <v>0.55335724187812674</v>
      </c>
      <c r="C1261" s="22">
        <v>0.11641854017238261</v>
      </c>
      <c r="D1261" s="22">
        <v>5.68048942197577E-2</v>
      </c>
      <c r="E1261" s="22">
        <v>0.18089626906153938</v>
      </c>
      <c r="F1261" s="22">
        <v>0.17200590681694894</v>
      </c>
      <c r="G1261" s="22">
        <v>1.2471370019890302</v>
      </c>
      <c r="H1261" s="22">
        <v>3.4538303899704661</v>
      </c>
      <c r="I1261" s="22">
        <v>0.83513651979989156</v>
      </c>
      <c r="J1261" s="22">
        <v>0.20190163341570733</v>
      </c>
      <c r="K1261" s="22">
        <v>0.29213127599300825</v>
      </c>
      <c r="L1261" s="22">
        <v>1.170860707612561</v>
      </c>
      <c r="M1261" s="22">
        <v>27.618889759508168</v>
      </c>
      <c r="N1261" s="22">
        <v>1365.1979989150745</v>
      </c>
      <c r="O1261" s="22">
        <v>0.65509915014164311</v>
      </c>
      <c r="P1261" s="22">
        <v>6.5472243987704184</v>
      </c>
      <c r="Q1261" s="22">
        <v>9.3996745223313845</v>
      </c>
      <c r="R1261" s="22">
        <v>15.550599722741246</v>
      </c>
      <c r="S1261" s="22">
        <v>12.238563076366706</v>
      </c>
      <c r="T1261" s="22">
        <v>156.25941775661505</v>
      </c>
      <c r="U1261" s="22">
        <v>4.4393044421674403E-2</v>
      </c>
      <c r="V1261" s="22">
        <v>1.6752305466819359</v>
      </c>
      <c r="W1261" s="22">
        <v>0.57252426014104041</v>
      </c>
      <c r="X1261" s="22">
        <v>0.9157826532457356</v>
      </c>
      <c r="Y1261" s="22">
        <v>0.10829666686757881</v>
      </c>
      <c r="Z1261" s="22">
        <v>8.4352962449520827</v>
      </c>
      <c r="AA1261" s="22">
        <v>8.961183774335483</v>
      </c>
      <c r="AB1261" s="22">
        <v>0.46892893737568564</v>
      </c>
      <c r="AC1261" s="22">
        <v>0.54835452956422159</v>
      </c>
      <c r="AD1261" s="22">
        <v>0.44745645229341213</v>
      </c>
      <c r="AE1261" s="22">
        <v>4.1974564522934124</v>
      </c>
      <c r="AF1261" s="22">
        <v>0.5650653969019348</v>
      </c>
      <c r="AG1261" s="22">
        <v>1</v>
      </c>
      <c r="AH1261" s="22">
        <v>0.24700138629377374</v>
      </c>
      <c r="AI1261" s="22">
        <v>5.9098306310650353</v>
      </c>
      <c r="AJ1261" s="22">
        <v>0.21020432764751976</v>
      </c>
      <c r="AK1261" s="22">
        <v>4.8294255921885361</v>
      </c>
      <c r="AL1261" s="22">
        <v>264.14923753842447</v>
      </c>
      <c r="AM1261" s="22">
        <v>0.15068410584051595</v>
      </c>
      <c r="AN1261" s="22">
        <v>0.86432403110119949</v>
      </c>
    </row>
    <row r="1262" spans="1:40" x14ac:dyDescent="0.2">
      <c r="A1262" s="20">
        <v>38328</v>
      </c>
      <c r="B1262" s="22">
        <v>0.5530473020797253</v>
      </c>
      <c r="C1262" s="22">
        <v>0.11659111787118052</v>
      </c>
      <c r="D1262" s="22">
        <v>5.677303736276975E-2</v>
      </c>
      <c r="E1262" s="22">
        <v>0.18188937246811138</v>
      </c>
      <c r="F1262" s="22">
        <v>0.17169404996762191</v>
      </c>
      <c r="G1262" s="22">
        <v>1.2464045299158171</v>
      </c>
      <c r="H1262" s="22">
        <v>3.4442720961402342</v>
      </c>
      <c r="I1262" s="22">
        <v>0.83309489029110129</v>
      </c>
      <c r="J1262" s="22">
        <v>0.2021746005451561</v>
      </c>
      <c r="K1262" s="22">
        <v>0.29295363161302951</v>
      </c>
      <c r="L1262" s="22">
        <v>1.1701429152297336</v>
      </c>
      <c r="M1262" s="22">
        <v>27.501769498366038</v>
      </c>
      <c r="N1262" s="22">
        <v>1366.6551210035691</v>
      </c>
      <c r="O1262" s="22">
        <v>0.65087420749062541</v>
      </c>
      <c r="P1262" s="22">
        <v>6.5704862732105482</v>
      </c>
      <c r="Q1262" s="22">
        <v>9.2104272397331446</v>
      </c>
      <c r="R1262" s="22">
        <v>15.491769950152856</v>
      </c>
      <c r="S1262" s="22">
        <v>12.228363176362514</v>
      </c>
      <c r="T1262" s="22">
        <v>156.77002545065736</v>
      </c>
      <c r="U1262" s="22">
        <v>4.4365465415719167E-2</v>
      </c>
      <c r="V1262" s="22">
        <v>1.6869870337183561</v>
      </c>
      <c r="W1262" s="22">
        <v>0.5721880035540563</v>
      </c>
      <c r="X1262" s="22">
        <v>0.91693146393988223</v>
      </c>
      <c r="Y1262" s="22">
        <v>0.10802222791138956</v>
      </c>
      <c r="Z1262" s="22">
        <v>8.4393777389575764</v>
      </c>
      <c r="AA1262" s="22">
        <v>8.9559206662349595</v>
      </c>
      <c r="AB1262" s="22">
        <v>0.46746381940574971</v>
      </c>
      <c r="AC1262" s="22">
        <v>0.54803246841257169</v>
      </c>
      <c r="AD1262" s="22">
        <v>0.42848967667123472</v>
      </c>
      <c r="AE1262" s="22">
        <v>4.1984548890863369</v>
      </c>
      <c r="AF1262" s="22">
        <v>0.56473352107585506</v>
      </c>
      <c r="AG1262" s="22">
        <v>1</v>
      </c>
      <c r="AH1262" s="22">
        <v>0.24634429167356894</v>
      </c>
      <c r="AI1262" s="22">
        <v>5.8882881797509148</v>
      </c>
      <c r="AJ1262" s="22">
        <v>0.21000557203740797</v>
      </c>
      <c r="AK1262" s="22">
        <v>4.8311070282969144</v>
      </c>
      <c r="AL1262" s="22">
        <v>264.89767028598106</v>
      </c>
      <c r="AM1262" s="22">
        <v>0.150595605620228</v>
      </c>
      <c r="AN1262" s="22">
        <v>0.86856015541466502</v>
      </c>
    </row>
    <row r="1263" spans="1:40" x14ac:dyDescent="0.2">
      <c r="A1263" s="20">
        <v>38329</v>
      </c>
      <c r="B1263" s="22">
        <v>0.54595189248654596</v>
      </c>
      <c r="C1263" s="22">
        <v>0.11265721166711265</v>
      </c>
      <c r="D1263" s="22">
        <v>5.6043171884756035E-2</v>
      </c>
      <c r="E1263" s="22">
        <v>0.18047750721018047</v>
      </c>
      <c r="F1263" s="22">
        <v>0.17082924508667083</v>
      </c>
      <c r="G1263" s="22">
        <v>1.2304135818987305</v>
      </c>
      <c r="H1263" s="22">
        <v>3.4327892248684329</v>
      </c>
      <c r="I1263" s="22">
        <v>0.82805577855082801</v>
      </c>
      <c r="J1263" s="22">
        <v>0.19824279725269822</v>
      </c>
      <c r="K1263" s="22">
        <v>0.2874260399012874</v>
      </c>
      <c r="L1263" s="22">
        <v>1.1550411797936551</v>
      </c>
      <c r="M1263" s="22">
        <v>27.345166949127343</v>
      </c>
      <c r="N1263" s="22">
        <v>1362.5011149763625</v>
      </c>
      <c r="O1263" s="22">
        <v>0.64448607022864446</v>
      </c>
      <c r="P1263" s="22">
        <v>6.5129485921565129</v>
      </c>
      <c r="Q1263" s="22">
        <v>9.2661968899592662</v>
      </c>
      <c r="R1263" s="22">
        <v>15.466952100615467</v>
      </c>
      <c r="S1263" s="22">
        <v>12.056611066512055</v>
      </c>
      <c r="T1263" s="22">
        <v>157.28599887015727</v>
      </c>
      <c r="U1263" s="22">
        <v>4.3797758154193796E-2</v>
      </c>
      <c r="V1263" s="22">
        <v>1.6717955579341717</v>
      </c>
      <c r="W1263" s="22">
        <v>0.56484702524306485</v>
      </c>
      <c r="X1263" s="22">
        <v>0.91491987036541489</v>
      </c>
      <c r="Y1263" s="22">
        <v>0.1063984776856064</v>
      </c>
      <c r="Z1263" s="22">
        <v>8.3206969345583204</v>
      </c>
      <c r="AA1263" s="22">
        <v>8.8142598043588141</v>
      </c>
      <c r="AB1263" s="22">
        <v>0.46643177831296645</v>
      </c>
      <c r="AC1263" s="22">
        <v>0.54100139743704101</v>
      </c>
      <c r="AD1263" s="22">
        <v>0.42679808521392676</v>
      </c>
      <c r="AE1263" s="22">
        <v>4.1606457943091604</v>
      </c>
      <c r="AF1263" s="22">
        <v>0.55748818125055744</v>
      </c>
      <c r="AG1263" s="22">
        <v>1</v>
      </c>
      <c r="AH1263" s="22">
        <v>0.24459608122974458</v>
      </c>
      <c r="AI1263" s="22">
        <v>5.8588291261558583</v>
      </c>
      <c r="AJ1263" s="22">
        <v>0.21028454196771029</v>
      </c>
      <c r="AK1263" s="22">
        <v>4.8092647102548094</v>
      </c>
      <c r="AL1263" s="22">
        <v>259.41783367525943</v>
      </c>
      <c r="AM1263" s="22">
        <v>0.14866351500014865</v>
      </c>
      <c r="AN1263" s="22">
        <v>0.8652216573008652</v>
      </c>
    </row>
    <row r="1264" spans="1:40" x14ac:dyDescent="0.2">
      <c r="A1264" s="20">
        <v>38330</v>
      </c>
      <c r="B1264" s="22">
        <v>0.54488396937503702</v>
      </c>
      <c r="C1264" s="22">
        <v>0.11195026411062971</v>
      </c>
      <c r="D1264" s="22">
        <v>5.5935070330583411E-2</v>
      </c>
      <c r="E1264" s="22">
        <v>0.18128672324767048</v>
      </c>
      <c r="F1264" s="22">
        <v>0.17052940827348803</v>
      </c>
      <c r="G1264" s="22">
        <v>1.2280402397768415</v>
      </c>
      <c r="H1264" s="22">
        <v>3.4277998694284526</v>
      </c>
      <c r="I1264" s="22">
        <v>0.82780877203394865</v>
      </c>
      <c r="J1264" s="22">
        <v>0.19759332898094845</v>
      </c>
      <c r="K1264" s="22">
        <v>0.2859071755000297</v>
      </c>
      <c r="L1264" s="22">
        <v>1.153540269452193</v>
      </c>
      <c r="M1264" s="22">
        <v>27.571369220725263</v>
      </c>
      <c r="N1264" s="22">
        <v>1358.3892219122797</v>
      </c>
      <c r="O1264" s="22">
        <v>0.64454863790135919</v>
      </c>
      <c r="P1264" s="22">
        <v>6.5434150394682176</v>
      </c>
      <c r="Q1264" s="22">
        <v>9.3314143272597789</v>
      </c>
      <c r="R1264" s="22">
        <v>15.515757611727699</v>
      </c>
      <c r="S1264" s="22">
        <v>12.025936257344648</v>
      </c>
      <c r="T1264" s="22">
        <v>156.53747996913762</v>
      </c>
      <c r="U1264" s="22">
        <v>4.3713276752329513E-2</v>
      </c>
      <c r="V1264" s="22">
        <v>1.6710190515757612</v>
      </c>
      <c r="W1264" s="22">
        <v>0.56375749302629241</v>
      </c>
      <c r="X1264" s="22">
        <v>0.91946109561398293</v>
      </c>
      <c r="Y1264" s="22">
        <v>0.10531782301620274</v>
      </c>
      <c r="Z1264" s="22">
        <v>8.306130927651493</v>
      </c>
      <c r="AA1264" s="22">
        <v>8.7957742299246249</v>
      </c>
      <c r="AB1264" s="22">
        <v>0.46664490474212117</v>
      </c>
      <c r="AC1264" s="22">
        <v>0.53995786100065291</v>
      </c>
      <c r="AD1264" s="22">
        <v>0.42916493560448687</v>
      </c>
      <c r="AE1264" s="22">
        <v>4.1584070271232711</v>
      </c>
      <c r="AF1264" s="22">
        <v>0.55641284349219533</v>
      </c>
      <c r="AG1264" s="22">
        <v>1</v>
      </c>
      <c r="AH1264" s="22">
        <v>0.24437652086177222</v>
      </c>
      <c r="AI1264" s="22">
        <v>5.8683007893643531</v>
      </c>
      <c r="AJ1264" s="22">
        <v>0.21447860407145825</v>
      </c>
      <c r="AK1264" s="22">
        <v>4.7962787109027243</v>
      </c>
      <c r="AL1264" s="22">
        <v>258.91744317170156</v>
      </c>
      <c r="AM1264" s="22">
        <v>0.14837675826458543</v>
      </c>
      <c r="AN1264" s="22">
        <v>0.85761766276930385</v>
      </c>
    </row>
    <row r="1265" spans="1:40" x14ac:dyDescent="0.2">
      <c r="A1265" s="20">
        <v>38331</v>
      </c>
      <c r="B1265" s="22">
        <v>0.54164515700821547</v>
      </c>
      <c r="C1265" s="22">
        <v>0.11084234280741603</v>
      </c>
      <c r="D1265" s="22">
        <v>5.5604064956710275E-2</v>
      </c>
      <c r="E1265" s="22">
        <v>0.18071062995029427</v>
      </c>
      <c r="F1265" s="22">
        <v>0.17124146373840324</v>
      </c>
      <c r="G1265" s="22">
        <v>1.2207407188896593</v>
      </c>
      <c r="H1265" s="22">
        <v>3.4204044307438166</v>
      </c>
      <c r="I1265" s="22">
        <v>0.82865528990103099</v>
      </c>
      <c r="J1265" s="22">
        <v>0.19504712458885826</v>
      </c>
      <c r="K1265" s="22">
        <v>0.28246729302792078</v>
      </c>
      <c r="L1265" s="22">
        <v>1.146772076284311</v>
      </c>
      <c r="M1265" s="22">
        <v>27.647900411510495</v>
      </c>
      <c r="N1265" s="22">
        <v>1363.5894334724701</v>
      </c>
      <c r="O1265" s="22">
        <v>0.64115989911355631</v>
      </c>
      <c r="P1265" s="22">
        <v>6.5694184280004135</v>
      </c>
      <c r="Q1265" s="22">
        <v>9.3054469829938498</v>
      </c>
      <c r="R1265" s="22">
        <v>15.507603356981667</v>
      </c>
      <c r="S1265" s="22">
        <v>11.950028761486157</v>
      </c>
      <c r="T1265" s="22">
        <v>157.37695246242572</v>
      </c>
      <c r="U1265" s="22">
        <v>4.3453443266124867E-2</v>
      </c>
      <c r="V1265" s="22">
        <v>1.6728122833670114</v>
      </c>
      <c r="W1265" s="22">
        <v>0.56040649567102763</v>
      </c>
      <c r="X1265" s="22">
        <v>0.91432027021047513</v>
      </c>
      <c r="Y1265" s="22">
        <v>0.10388058820926563</v>
      </c>
      <c r="Z1265" s="22">
        <v>8.2892078054248604</v>
      </c>
      <c r="AA1265" s="22">
        <v>8.7582412719951623</v>
      </c>
      <c r="AB1265" s="22">
        <v>0.46925470877151587</v>
      </c>
      <c r="AC1265" s="22">
        <v>0.53673358014130002</v>
      </c>
      <c r="AD1265" s="22">
        <v>0.43213026740807392</v>
      </c>
      <c r="AE1265" s="22">
        <v>4.1437189339075804</v>
      </c>
      <c r="AF1265" s="22">
        <v>0.55310550303101813</v>
      </c>
      <c r="AG1265" s="22">
        <v>1</v>
      </c>
      <c r="AH1265" s="22">
        <v>0.24391215209663861</v>
      </c>
      <c r="AI1265" s="22">
        <v>5.8555435920883792</v>
      </c>
      <c r="AJ1265" s="22">
        <v>0.21091756515582827</v>
      </c>
      <c r="AK1265" s="22">
        <v>4.7862062862284107</v>
      </c>
      <c r="AL1265" s="22">
        <v>257.3784274104338</v>
      </c>
      <c r="AM1265" s="22">
        <v>0.14749480080827151</v>
      </c>
      <c r="AN1265" s="22">
        <v>0.85288868567383003</v>
      </c>
    </row>
    <row r="1266" spans="1:40" x14ac:dyDescent="0.2">
      <c r="A1266" s="20">
        <v>38334</v>
      </c>
      <c r="B1266" s="22">
        <v>0.54629973968017853</v>
      </c>
      <c r="C1266" s="22">
        <v>0.11287467460022313</v>
      </c>
      <c r="D1266" s="22">
        <v>5.6077352175529935E-2</v>
      </c>
      <c r="E1266" s="22">
        <v>0.18259576050576423</v>
      </c>
      <c r="F1266" s="22">
        <v>0.17157307549274822</v>
      </c>
      <c r="G1266" s="22">
        <v>1.2311640014875418</v>
      </c>
      <c r="H1266" s="22">
        <v>3.4280401636296025</v>
      </c>
      <c r="I1266" s="22">
        <v>0.83033097805875788</v>
      </c>
      <c r="J1266" s="22">
        <v>0.19799181851989586</v>
      </c>
      <c r="K1266" s="22">
        <v>0.28639642989959091</v>
      </c>
      <c r="L1266" s="22">
        <v>1.1565935291930085</v>
      </c>
      <c r="M1266" s="22">
        <v>27.601338787653404</v>
      </c>
      <c r="N1266" s="22">
        <v>1378.9512830048345</v>
      </c>
      <c r="O1266" s="22">
        <v>0.64633692822610633</v>
      </c>
      <c r="P1266" s="22">
        <v>6.567497210859055</v>
      </c>
      <c r="Q1266" s="22">
        <v>9.3685384901450348</v>
      </c>
      <c r="R1266" s="22">
        <v>15.593901078467832</v>
      </c>
      <c r="S1266" s="22">
        <v>12.056526589810337</v>
      </c>
      <c r="T1266" s="22">
        <v>157.38192636667907</v>
      </c>
      <c r="U1266" s="22">
        <v>4.3830420230568989E-2</v>
      </c>
      <c r="V1266" s="22">
        <v>1.6753142432130903</v>
      </c>
      <c r="W1266" s="22">
        <v>0.56519152101152847</v>
      </c>
      <c r="X1266" s="22">
        <v>0.91650427668278167</v>
      </c>
      <c r="Y1266" s="22">
        <v>0.10555596876162142</v>
      </c>
      <c r="Z1266" s="22">
        <v>8.3674228337671988</v>
      </c>
      <c r="AA1266" s="22">
        <v>8.8508739308293052</v>
      </c>
      <c r="AB1266" s="22">
        <v>0.46820379323168465</v>
      </c>
      <c r="AC1266" s="22">
        <v>0.54146522870955749</v>
      </c>
      <c r="AD1266" s="22">
        <v>0.43991074748977316</v>
      </c>
      <c r="AE1266" s="22">
        <v>4.1791000371885456</v>
      </c>
      <c r="AF1266" s="22">
        <v>0.55782818891781327</v>
      </c>
      <c r="AG1266" s="22">
        <v>1</v>
      </c>
      <c r="AH1266" s="22">
        <v>0.24492376348084791</v>
      </c>
      <c r="AI1266" s="22">
        <v>5.8624023800669391</v>
      </c>
      <c r="AJ1266" s="22">
        <v>0.2113796950539234</v>
      </c>
      <c r="AK1266" s="22">
        <v>4.8017850502045372</v>
      </c>
      <c r="AL1266" s="22">
        <v>258.08850873930828</v>
      </c>
      <c r="AM1266" s="22">
        <v>0.14875418371141688</v>
      </c>
      <c r="AN1266" s="22">
        <v>0.84962439568612869</v>
      </c>
    </row>
    <row r="1267" spans="1:40" x14ac:dyDescent="0.2">
      <c r="A1267" s="20">
        <v>38335</v>
      </c>
      <c r="B1267" s="22">
        <v>0.54466311714891658</v>
      </c>
      <c r="C1267" s="22">
        <v>0.1121954113337387</v>
      </c>
      <c r="D1267" s="22">
        <v>5.5910836905097364E-2</v>
      </c>
      <c r="E1267" s="22">
        <v>0.18320554080709509</v>
      </c>
      <c r="F1267" s="22">
        <v>0.17116288727067791</v>
      </c>
      <c r="G1267" s="22">
        <v>1.2274756403221263</v>
      </c>
      <c r="H1267" s="22">
        <v>3.4102065937977368</v>
      </c>
      <c r="I1267" s="22">
        <v>0.82874812760466876</v>
      </c>
      <c r="J1267" s="22">
        <v>0.19728002135642991</v>
      </c>
      <c r="K1267" s="22">
        <v>0.2859685289275809</v>
      </c>
      <c r="L1267" s="22">
        <v>1.1529209367167454</v>
      </c>
      <c r="M1267" s="22">
        <v>27.386655197472823</v>
      </c>
      <c r="N1267" s="22">
        <v>1380.1592833731295</v>
      </c>
      <c r="O1267" s="22">
        <v>0.64187936583267835</v>
      </c>
      <c r="P1267" s="22">
        <v>6.5211265516781109</v>
      </c>
      <c r="Q1267" s="22">
        <v>9.3730997968172982</v>
      </c>
      <c r="R1267" s="22">
        <v>15.648034170287868</v>
      </c>
      <c r="S1267" s="22">
        <v>11.901760422382726</v>
      </c>
      <c r="T1267" s="22">
        <v>156.91043647203642</v>
      </c>
      <c r="U1267" s="22">
        <v>4.3706527058893323E-2</v>
      </c>
      <c r="V1267" s="22">
        <v>1.6688418586026368</v>
      </c>
      <c r="W1267" s="22">
        <v>0.56349830186720451</v>
      </c>
      <c r="X1267" s="22">
        <v>0.9174811277381465</v>
      </c>
      <c r="Y1267" s="22">
        <v>0.10515075563201684</v>
      </c>
      <c r="Z1267" s="22">
        <v>8.3408723508386853</v>
      </c>
      <c r="AA1267" s="22">
        <v>8.8110104260904372</v>
      </c>
      <c r="AB1267" s="22">
        <v>0.46524389339582067</v>
      </c>
      <c r="AC1267" s="22">
        <v>0.539843089563528</v>
      </c>
      <c r="AD1267" s="22">
        <v>0.43890429649843532</v>
      </c>
      <c r="AE1267" s="22">
        <v>4.1474780132587838</v>
      </c>
      <c r="AF1267" s="22">
        <v>0.55614219822919597</v>
      </c>
      <c r="AG1267" s="22">
        <v>1</v>
      </c>
      <c r="AH1267" s="22">
        <v>0.24482773962952528</v>
      </c>
      <c r="AI1267" s="22">
        <v>5.8522550313672568</v>
      </c>
      <c r="AJ1267" s="22">
        <v>0.210523974075667</v>
      </c>
      <c r="AK1267" s="22">
        <v>4.8185444999777536</v>
      </c>
      <c r="AL1267" s="22">
        <v>255.83223337832027</v>
      </c>
      <c r="AM1267" s="22">
        <v>0.14830854108888131</v>
      </c>
      <c r="AN1267" s="22">
        <v>0.84535868420662352</v>
      </c>
    </row>
    <row r="1268" spans="1:40" x14ac:dyDescent="0.2">
      <c r="A1268" s="20">
        <v>38336</v>
      </c>
      <c r="B1268" s="22">
        <v>0.5482065290403475</v>
      </c>
      <c r="C1268" s="22">
        <v>0.11395220396160791</v>
      </c>
      <c r="D1268" s="22">
        <v>5.6273043452300983E-2</v>
      </c>
      <c r="E1268" s="22">
        <v>0.18288477900676189</v>
      </c>
      <c r="F1268" s="22">
        <v>0.17061484035645513</v>
      </c>
      <c r="G1268" s="22">
        <v>1.2354275819861775</v>
      </c>
      <c r="H1268" s="22">
        <v>3.4091621512695349</v>
      </c>
      <c r="I1268" s="22">
        <v>0.82875822847163128</v>
      </c>
      <c r="J1268" s="22">
        <v>0.19975221291776751</v>
      </c>
      <c r="K1268" s="22">
        <v>0.28982132461600463</v>
      </c>
      <c r="L1268" s="22">
        <v>1.1605988685385038</v>
      </c>
      <c r="M1268" s="22">
        <v>27.347633334826025</v>
      </c>
      <c r="N1268" s="22">
        <v>1380.14419416954</v>
      </c>
      <c r="O1268" s="22">
        <v>0.64476885644768844</v>
      </c>
      <c r="P1268" s="22">
        <v>6.5305330407654525</v>
      </c>
      <c r="Q1268" s="22">
        <v>9.432328750765004</v>
      </c>
      <c r="R1268" s="22">
        <v>15.574761542250682</v>
      </c>
      <c r="S1268" s="22">
        <v>11.89676533369158</v>
      </c>
      <c r="T1268" s="22">
        <v>158.37475557147761</v>
      </c>
      <c r="U1268" s="22">
        <v>4.3991163255862553E-2</v>
      </c>
      <c r="V1268" s="22">
        <v>1.6683832639230962</v>
      </c>
      <c r="W1268" s="22">
        <v>0.56714880659173339</v>
      </c>
      <c r="X1268" s="22">
        <v>0.91457316436045544</v>
      </c>
      <c r="Y1268" s="22">
        <v>0.10708581493588883</v>
      </c>
      <c r="Z1268" s="22">
        <v>8.3904288507754536</v>
      </c>
      <c r="AA1268" s="22">
        <v>8.9069007209708477</v>
      </c>
      <c r="AB1268" s="22">
        <v>0.46158553878763448</v>
      </c>
      <c r="AC1268" s="22">
        <v>0.54332542205902101</v>
      </c>
      <c r="AD1268" s="22">
        <v>0.4356873106145418</v>
      </c>
      <c r="AE1268" s="22">
        <v>4.1579120206588742</v>
      </c>
      <c r="AF1268" s="22">
        <v>0.55983460958607612</v>
      </c>
      <c r="AG1268" s="22">
        <v>0.99999999999999989</v>
      </c>
      <c r="AH1268" s="22">
        <v>0.2446076455749108</v>
      </c>
      <c r="AI1268" s="22">
        <v>5.8513576045258455</v>
      </c>
      <c r="AJ1268" s="22">
        <v>0.20897705730449448</v>
      </c>
      <c r="AK1268" s="22">
        <v>4.8378188765990471</v>
      </c>
      <c r="AL1268" s="22">
        <v>258.68374307763497</v>
      </c>
      <c r="AM1268" s="22">
        <v>0.14926932664606749</v>
      </c>
      <c r="AN1268" s="22">
        <v>0.85196960876509487</v>
      </c>
    </row>
    <row r="1269" spans="1:40" x14ac:dyDescent="0.2">
      <c r="A1269" s="20">
        <v>38337</v>
      </c>
      <c r="B1269" s="22">
        <v>0.54096332302253647</v>
      </c>
      <c r="C1269" s="22">
        <v>0.11144498453380469</v>
      </c>
      <c r="D1269" s="22">
        <v>5.5525114155251146E-2</v>
      </c>
      <c r="E1269" s="22">
        <v>0.18161732213875387</v>
      </c>
      <c r="F1269" s="22">
        <v>0.17051112093091764</v>
      </c>
      <c r="G1269" s="22">
        <v>1.2191044336426573</v>
      </c>
      <c r="H1269" s="22">
        <v>3.4018264840182644</v>
      </c>
      <c r="I1269" s="22">
        <v>0.82646928855501545</v>
      </c>
      <c r="J1269" s="22">
        <v>0.19505081749889527</v>
      </c>
      <c r="K1269" s="22">
        <v>0.28441596700544997</v>
      </c>
      <c r="L1269" s="22">
        <v>1.1451318309029312</v>
      </c>
      <c r="M1269" s="22">
        <v>27.37811165120047</v>
      </c>
      <c r="N1269" s="22">
        <v>1366.4751804389452</v>
      </c>
      <c r="O1269" s="22">
        <v>0.63838562380321096</v>
      </c>
      <c r="P1269" s="22">
        <v>6.4442480483134483</v>
      </c>
      <c r="Q1269" s="22">
        <v>9.3695684195021354</v>
      </c>
      <c r="R1269" s="22">
        <v>15.427898070408011</v>
      </c>
      <c r="S1269" s="22">
        <v>11.695389600824864</v>
      </c>
      <c r="T1269" s="22">
        <v>155.69303284725291</v>
      </c>
      <c r="U1269" s="22">
        <v>4.3454116953896005E-2</v>
      </c>
      <c r="V1269" s="22">
        <v>1.6570923552806009</v>
      </c>
      <c r="W1269" s="22">
        <v>0.5596553247901016</v>
      </c>
      <c r="X1269" s="22">
        <v>0.91157755192222711</v>
      </c>
      <c r="Y1269" s="22">
        <v>0.10456621004566209</v>
      </c>
      <c r="Z1269" s="22">
        <v>8.2884077183679477</v>
      </c>
      <c r="AA1269" s="22">
        <v>8.7818529974959478</v>
      </c>
      <c r="AB1269" s="22">
        <v>0.46070113418765646</v>
      </c>
      <c r="AC1269" s="22">
        <v>0.53616143761967894</v>
      </c>
      <c r="AD1269" s="22">
        <v>0.42655766681396379</v>
      </c>
      <c r="AE1269" s="22">
        <v>4.1060686404477833</v>
      </c>
      <c r="AF1269" s="22">
        <v>0.5523493887170422</v>
      </c>
      <c r="AG1269" s="22">
        <v>0.99999999999999989</v>
      </c>
      <c r="AH1269" s="22">
        <v>0.24274561791132712</v>
      </c>
      <c r="AI1269" s="22">
        <v>5.7725732803063776</v>
      </c>
      <c r="AJ1269" s="22">
        <v>0.20724701723376049</v>
      </c>
      <c r="AK1269" s="22">
        <v>4.7665340992782443</v>
      </c>
      <c r="AL1269" s="22">
        <v>251.87803800265135</v>
      </c>
      <c r="AM1269" s="22">
        <v>0.14729709824716453</v>
      </c>
      <c r="AN1269" s="22">
        <v>0.84769480041243184</v>
      </c>
    </row>
    <row r="1270" spans="1:40" x14ac:dyDescent="0.2">
      <c r="A1270" s="20">
        <v>38338</v>
      </c>
      <c r="B1270" s="22">
        <v>0.54444510332967644</v>
      </c>
      <c r="C1270" s="22">
        <v>0.11324754647611705</v>
      </c>
      <c r="D1270" s="22">
        <v>5.5885492335517539E-2</v>
      </c>
      <c r="E1270" s="22">
        <v>0.18188691552761882</v>
      </c>
      <c r="F1270" s="22">
        <v>0.17146499836925905</v>
      </c>
      <c r="G1270" s="22">
        <v>1.2269843152370503</v>
      </c>
      <c r="H1270" s="22">
        <v>3.391348178017612</v>
      </c>
      <c r="I1270" s="22">
        <v>0.82771963115604708</v>
      </c>
      <c r="J1270" s="22">
        <v>0.1972751801227503</v>
      </c>
      <c r="K1270" s="22">
        <v>0.28787025232009961</v>
      </c>
      <c r="L1270" s="22">
        <v>1.1533341239956116</v>
      </c>
      <c r="M1270" s="22">
        <v>27.288226050345418</v>
      </c>
      <c r="N1270" s="22">
        <v>1377.9761022326325</v>
      </c>
      <c r="O1270" s="22">
        <v>0.64214131111572326</v>
      </c>
      <c r="P1270" s="22">
        <v>6.4903489785631683</v>
      </c>
      <c r="Q1270" s="22">
        <v>9.3708304918907697</v>
      </c>
      <c r="R1270" s="22">
        <v>15.44015180715747</v>
      </c>
      <c r="S1270" s="22">
        <v>11.785809588756781</v>
      </c>
      <c r="T1270" s="22">
        <v>157.14412785009043</v>
      </c>
      <c r="U1270" s="22">
        <v>4.3708304918907689E-2</v>
      </c>
      <c r="V1270" s="22">
        <v>1.6628368962552256</v>
      </c>
      <c r="W1270" s="22">
        <v>0.5632727488362439</v>
      </c>
      <c r="X1270" s="22">
        <v>0.91589824176475809</v>
      </c>
      <c r="Y1270" s="22">
        <v>0.10590921220387227</v>
      </c>
      <c r="Z1270" s="22">
        <v>8.3345687431434747</v>
      </c>
      <c r="AA1270" s="22">
        <v>8.8386159456815001</v>
      </c>
      <c r="AB1270" s="22">
        <v>0.4625374329172473</v>
      </c>
      <c r="AC1270" s="22">
        <v>0.53959735523467844</v>
      </c>
      <c r="AD1270" s="22">
        <v>0.43107895751178577</v>
      </c>
      <c r="AE1270" s="22">
        <v>4.1402288967296226</v>
      </c>
      <c r="AF1270" s="22">
        <v>0.55590476472855566</v>
      </c>
      <c r="AG1270" s="22">
        <v>0.99999999999999989</v>
      </c>
      <c r="AH1270" s="22">
        <v>0.24386989652207428</v>
      </c>
      <c r="AI1270" s="22">
        <v>5.8039552880481509</v>
      </c>
      <c r="AJ1270" s="22">
        <v>0.20710410057224179</v>
      </c>
      <c r="AK1270" s="22">
        <v>4.7958608829720992</v>
      </c>
      <c r="AL1270" s="22">
        <v>253.50609304118359</v>
      </c>
      <c r="AM1270" s="22">
        <v>0.14824917721706643</v>
      </c>
      <c r="AN1270" s="22">
        <v>0.85280339194117472</v>
      </c>
    </row>
    <row r="1271" spans="1:40" x14ac:dyDescent="0.2">
      <c r="A1271" s="20">
        <v>38341</v>
      </c>
      <c r="B1271" s="22">
        <v>0.54995956510018873</v>
      </c>
      <c r="C1271" s="22">
        <v>0.11432593524425676</v>
      </c>
      <c r="D1271" s="22">
        <v>5.645760325875341E-2</v>
      </c>
      <c r="E1271" s="22">
        <v>0.18400874591907029</v>
      </c>
      <c r="F1271" s="22">
        <v>0.17198310719741219</v>
      </c>
      <c r="G1271" s="22">
        <v>1.2394794381046517</v>
      </c>
      <c r="H1271" s="22">
        <v>3.4055171174409202</v>
      </c>
      <c r="I1271" s="22">
        <v>0.83089226345583611</v>
      </c>
      <c r="J1271" s="22">
        <v>0.20054212717524786</v>
      </c>
      <c r="K1271" s="22">
        <v>0.2913708928624914</v>
      </c>
      <c r="L1271" s="22">
        <v>1.1650941983406715</v>
      </c>
      <c r="M1271" s="22">
        <v>27.347470572378477</v>
      </c>
      <c r="N1271" s="22">
        <v>1391.559589061611</v>
      </c>
      <c r="O1271" s="22">
        <v>0.6478569503100009</v>
      </c>
      <c r="P1271" s="22">
        <v>6.5669272471321181</v>
      </c>
      <c r="Q1271" s="22">
        <v>9.3898822895138849</v>
      </c>
      <c r="R1271" s="22">
        <v>15.580914727289068</v>
      </c>
      <c r="S1271" s="22">
        <v>11.890855722287119</v>
      </c>
      <c r="T1271" s="22">
        <v>158.14538592865489</v>
      </c>
      <c r="U1271" s="22">
        <v>4.4120466049660051E-2</v>
      </c>
      <c r="V1271" s="22">
        <v>1.6715338305328424</v>
      </c>
      <c r="W1271" s="22">
        <v>0.56900889567795854</v>
      </c>
      <c r="X1271" s="22">
        <v>0.923697846467188</v>
      </c>
      <c r="Y1271" s="22">
        <v>0.10722736394405008</v>
      </c>
      <c r="Z1271" s="22">
        <v>8.4044688052235905</v>
      </c>
      <c r="AA1271" s="22">
        <v>8.9271273250067402</v>
      </c>
      <c r="AB1271" s="22">
        <v>0.46025399107437032</v>
      </c>
      <c r="AC1271" s="22">
        <v>0.54497259412346122</v>
      </c>
      <c r="AD1271" s="22">
        <v>0.43211429598346668</v>
      </c>
      <c r="AE1271" s="22">
        <v>4.1797705693832938</v>
      </c>
      <c r="AF1271" s="22">
        <v>0.56159583071255281</v>
      </c>
      <c r="AG1271" s="22">
        <v>1</v>
      </c>
      <c r="AH1271" s="22">
        <v>0.24570940785335613</v>
      </c>
      <c r="AI1271" s="22">
        <v>5.8480845838200501</v>
      </c>
      <c r="AJ1271" s="22">
        <v>0.20741606014316952</v>
      </c>
      <c r="AK1271" s="22">
        <v>4.8432024440650565</v>
      </c>
      <c r="AL1271" s="22">
        <v>255.33890436397402</v>
      </c>
      <c r="AM1271" s="22">
        <v>0.14975888819001409</v>
      </c>
      <c r="AN1271" s="22">
        <v>0.85175367658070511</v>
      </c>
    </row>
    <row r="1272" spans="1:40" x14ac:dyDescent="0.2">
      <c r="A1272" s="20">
        <v>38342</v>
      </c>
      <c r="B1272" s="22">
        <v>0.54642442639050082</v>
      </c>
      <c r="C1272" s="22">
        <v>0.11376960390441329</v>
      </c>
      <c r="D1272" s="22">
        <v>5.6093205963753237E-2</v>
      </c>
      <c r="E1272" s="22">
        <v>0.18307889176561615</v>
      </c>
      <c r="F1272" s="22">
        <v>0.17153230366336339</v>
      </c>
      <c r="G1272" s="22">
        <v>1.2315120673749369</v>
      </c>
      <c r="H1272" s="22">
        <v>3.3993988631967387</v>
      </c>
      <c r="I1272" s="22">
        <v>0.827292206053031</v>
      </c>
      <c r="J1272" s="22">
        <v>0.19892569115852751</v>
      </c>
      <c r="K1272" s="22">
        <v>0.2869089069428325</v>
      </c>
      <c r="L1272" s="22">
        <v>1.1576496146177424</v>
      </c>
      <c r="M1272" s="22">
        <v>27.23119959527423</v>
      </c>
      <c r="N1272" s="22">
        <v>1386.0369609856264</v>
      </c>
      <c r="O1272" s="22">
        <v>0.64458530488349253</v>
      </c>
      <c r="P1272" s="22">
        <v>6.5053715442073621</v>
      </c>
      <c r="Q1272" s="22">
        <v>9.3161324881706999</v>
      </c>
      <c r="R1272" s="22">
        <v>15.523911555515877</v>
      </c>
      <c r="S1272" s="22">
        <v>11.754902836056305</v>
      </c>
      <c r="T1272" s="22">
        <v>156.98003154480256</v>
      </c>
      <c r="U1272" s="22">
        <v>4.3836859804184149E-2</v>
      </c>
      <c r="V1272" s="22">
        <v>1.6624259738713805</v>
      </c>
      <c r="W1272" s="22">
        <v>0.56535130791893584</v>
      </c>
      <c r="X1272" s="22">
        <v>0.91965003124721012</v>
      </c>
      <c r="Y1272" s="22">
        <v>0.10560069041454632</v>
      </c>
      <c r="Z1272" s="22">
        <v>8.3549087879058419</v>
      </c>
      <c r="AA1272" s="22">
        <v>8.8742076600303541</v>
      </c>
      <c r="AB1272" s="22">
        <v>0.45646222063506231</v>
      </c>
      <c r="AC1272" s="22">
        <v>0.54146951165074542</v>
      </c>
      <c r="AD1272" s="22">
        <v>0.42935154599291731</v>
      </c>
      <c r="AE1272" s="22">
        <v>4.1433800553522007</v>
      </c>
      <c r="AF1272" s="22">
        <v>0.55798589411659671</v>
      </c>
      <c r="AG1272" s="22">
        <v>1</v>
      </c>
      <c r="AH1272" s="22">
        <v>0.24402583102699163</v>
      </c>
      <c r="AI1272" s="22">
        <v>5.8060292235812287</v>
      </c>
      <c r="AJ1272" s="22">
        <v>0.20749635449215845</v>
      </c>
      <c r="AK1272" s="22">
        <v>4.8090944260929085</v>
      </c>
      <c r="AL1272" s="22">
        <v>251.46564294854628</v>
      </c>
      <c r="AM1272" s="22">
        <v>0.14879623843109246</v>
      </c>
      <c r="AN1272" s="22">
        <v>0.83903222926524412</v>
      </c>
    </row>
    <row r="1273" spans="1:40" x14ac:dyDescent="0.2">
      <c r="A1273" s="20">
        <v>38343</v>
      </c>
      <c r="B1273" s="22">
        <v>0.5447223211107155</v>
      </c>
      <c r="C1273" s="22">
        <v>0.11323721371781179</v>
      </c>
      <c r="D1273" s="22">
        <v>5.5918476326094688E-2</v>
      </c>
      <c r="E1273" s="22">
        <v>0.18418476326094696</v>
      </c>
      <c r="F1273" s="22">
        <v>0.17099798267473595</v>
      </c>
      <c r="G1273" s="22">
        <v>1.2276759226296428</v>
      </c>
      <c r="H1273" s="22">
        <v>3.3836181321941377</v>
      </c>
      <c r="I1273" s="22">
        <v>0.8238548712471816</v>
      </c>
      <c r="J1273" s="22">
        <v>0.19854337249317669</v>
      </c>
      <c r="K1273" s="22">
        <v>0.28384953126854157</v>
      </c>
      <c r="L1273" s="22">
        <v>1.1542808828764684</v>
      </c>
      <c r="M1273" s="22">
        <v>27.199774534235196</v>
      </c>
      <c r="N1273" s="22">
        <v>1382.0161386021123</v>
      </c>
      <c r="O1273" s="22">
        <v>0.64401625726830425</v>
      </c>
      <c r="P1273" s="22">
        <v>6.4969740121039505</v>
      </c>
      <c r="Q1273" s="22">
        <v>9.2811795419484984</v>
      </c>
      <c r="R1273" s="22">
        <v>15.454788180847276</v>
      </c>
      <c r="S1273" s="22">
        <v>11.696036549187134</v>
      </c>
      <c r="T1273" s="22">
        <v>156.1943752224991</v>
      </c>
      <c r="U1273" s="22">
        <v>4.3698825204699171E-2</v>
      </c>
      <c r="V1273" s="22">
        <v>1.6535392191764566</v>
      </c>
      <c r="W1273" s="22">
        <v>0.56359024563901738</v>
      </c>
      <c r="X1273" s="22">
        <v>0.91834282662869338</v>
      </c>
      <c r="Y1273" s="22">
        <v>0.1054942446896879</v>
      </c>
      <c r="Z1273" s="22">
        <v>8.3170167319330712</v>
      </c>
      <c r="AA1273" s="22">
        <v>8.827281357541235</v>
      </c>
      <c r="AB1273" s="22">
        <v>0.45153969384122455</v>
      </c>
      <c r="AC1273" s="22">
        <v>0.53978284086863648</v>
      </c>
      <c r="AD1273" s="22">
        <v>0.42086448320873382</v>
      </c>
      <c r="AE1273" s="22">
        <v>4.1286934852260586</v>
      </c>
      <c r="AF1273" s="22">
        <v>0.5562626082829002</v>
      </c>
      <c r="AG1273" s="22">
        <v>0.99999999999999989</v>
      </c>
      <c r="AH1273" s="22">
        <v>0.24322119378189153</v>
      </c>
      <c r="AI1273" s="22">
        <v>5.7916518333926668</v>
      </c>
      <c r="AJ1273" s="22">
        <v>0.2061825086032989</v>
      </c>
      <c r="AK1273" s="22">
        <v>4.7852141924765625</v>
      </c>
      <c r="AL1273" s="22">
        <v>252.9073217040465</v>
      </c>
      <c r="AM1273" s="22">
        <v>0.14833274000237331</v>
      </c>
      <c r="AN1273" s="22">
        <v>0.83185000593330949</v>
      </c>
    </row>
    <row r="1274" spans="1:40" x14ac:dyDescent="0.2">
      <c r="A1274" s="20">
        <v>38344</v>
      </c>
      <c r="B1274" s="22">
        <v>0.54945465970466334</v>
      </c>
      <c r="C1274" s="22">
        <v>0.11466359460793847</v>
      </c>
      <c r="D1274" s="22">
        <v>5.6401202890527982E-2</v>
      </c>
      <c r="E1274" s="22">
        <v>0.18417391044150871</v>
      </c>
      <c r="F1274" s="22">
        <v>0.17111267373838626</v>
      </c>
      <c r="G1274" s="22">
        <v>1.2382740615508909</v>
      </c>
      <c r="H1274" s="22">
        <v>3.387243974326366</v>
      </c>
      <c r="I1274" s="22">
        <v>0.82374063047023438</v>
      </c>
      <c r="J1274" s="22">
        <v>0.20209757776148654</v>
      </c>
      <c r="K1274" s="22">
        <v>0.2878259698678915</v>
      </c>
      <c r="L1274" s="22">
        <v>1.1641406963000642</v>
      </c>
      <c r="M1274" s="22">
        <v>27.186223611963076</v>
      </c>
      <c r="N1274" s="22">
        <v>1386.1667589281706</v>
      </c>
      <c r="O1274" s="22">
        <v>0.64842382441389002</v>
      </c>
      <c r="P1274" s="22">
        <v>6.5261299540687316</v>
      </c>
      <c r="Q1274" s="22">
        <v>9.265548556980205</v>
      </c>
      <c r="R1274" s="22">
        <v>15.496940409042624</v>
      </c>
      <c r="S1274" s="22">
        <v>11.744640105327727</v>
      </c>
      <c r="T1274" s="22">
        <v>157.09391223686768</v>
      </c>
      <c r="U1274" s="22">
        <v>4.4086536303655048E-2</v>
      </c>
      <c r="V1274" s="22">
        <v>1.6673648618321639</v>
      </c>
      <c r="W1274" s="22">
        <v>0.56845554242283691</v>
      </c>
      <c r="X1274" s="22">
        <v>0.91638115471506154</v>
      </c>
      <c r="Y1274" s="22">
        <v>0.10655455647152112</v>
      </c>
      <c r="Z1274" s="22">
        <v>8.3903110459462287</v>
      </c>
      <c r="AA1274" s="22">
        <v>8.8930115651042048</v>
      </c>
      <c r="AB1274" s="22">
        <v>0.45078472149493554</v>
      </c>
      <c r="AC1274" s="22">
        <v>0.54444261583805853</v>
      </c>
      <c r="AD1274" s="22">
        <v>0.42557488891216205</v>
      </c>
      <c r="AE1274" s="22">
        <v>4.1623902212779962</v>
      </c>
      <c r="AF1274" s="22">
        <v>0.56103472523526676</v>
      </c>
      <c r="AG1274" s="22">
        <v>1</v>
      </c>
      <c r="AH1274" s="22">
        <v>0.244961773814689</v>
      </c>
      <c r="AI1274" s="22">
        <v>5.8401532039677422</v>
      </c>
      <c r="AJ1274" s="22">
        <v>0.20549379853079786</v>
      </c>
      <c r="AK1274" s="22">
        <v>4.8025853169556694</v>
      </c>
      <c r="AL1274" s="22">
        <v>256.43711007046784</v>
      </c>
      <c r="AM1274" s="22">
        <v>0.1496132497493978</v>
      </c>
      <c r="AN1274" s="22">
        <v>0.8393303310941217</v>
      </c>
    </row>
    <row r="1275" spans="1:40" x14ac:dyDescent="0.2">
      <c r="A1275" s="20">
        <v>38345</v>
      </c>
      <c r="B1275" s="22">
        <v>0.55031243912307248</v>
      </c>
      <c r="C1275" s="22">
        <v>0.11519038556636146</v>
      </c>
      <c r="D1275" s="22">
        <v>5.6492290171279567E-2</v>
      </c>
      <c r="E1275" s="22">
        <v>0.18425666461870438</v>
      </c>
      <c r="F1275" s="22">
        <v>0.17123462155155619</v>
      </c>
      <c r="G1275" s="22">
        <v>1.2402409602445565</v>
      </c>
      <c r="H1275" s="22">
        <v>3.3711956603179831</v>
      </c>
      <c r="I1275" s="22">
        <v>0.82379032862302004</v>
      </c>
      <c r="J1275" s="22">
        <v>0.2027182952961803</v>
      </c>
      <c r="K1275" s="22">
        <v>0.28831312843720497</v>
      </c>
      <c r="L1275" s="22">
        <v>1.1661247059176119</v>
      </c>
      <c r="M1275" s="22">
        <v>27.188946997737247</v>
      </c>
      <c r="N1275" s="22">
        <v>1387.619318777816</v>
      </c>
      <c r="O1275" s="22">
        <v>0.64825498628864264</v>
      </c>
      <c r="P1275" s="22">
        <v>6.537994695278198</v>
      </c>
      <c r="Q1275" s="22">
        <v>9.2727735902776729</v>
      </c>
      <c r="R1275" s="22">
        <v>15.53354412359702</v>
      </c>
      <c r="S1275" s="22">
        <v>11.688370071778579</v>
      </c>
      <c r="T1275" s="22">
        <v>157.01377129755892</v>
      </c>
      <c r="U1275" s="22">
        <v>4.414607465571755E-2</v>
      </c>
      <c r="V1275" s="22">
        <v>1.6666416915169404</v>
      </c>
      <c r="W1275" s="22">
        <v>0.56935848830413738</v>
      </c>
      <c r="X1275" s="22">
        <v>0.91698260231070072</v>
      </c>
      <c r="Y1275" s="22">
        <v>0.10744309412134924</v>
      </c>
      <c r="Z1275" s="22">
        <v>8.3916503079435962</v>
      </c>
      <c r="AA1275" s="22">
        <v>8.8711731826832292</v>
      </c>
      <c r="AB1275" s="22">
        <v>0.45027197938051633</v>
      </c>
      <c r="AC1275" s="22">
        <v>0.54530741911797753</v>
      </c>
      <c r="AD1275" s="22">
        <v>0.42920294307164364</v>
      </c>
      <c r="AE1275" s="22">
        <v>4.168851992267693</v>
      </c>
      <c r="AF1275" s="22">
        <v>0.56195585392534431</v>
      </c>
      <c r="AG1275" s="22">
        <v>0.99999999999999989</v>
      </c>
      <c r="AH1275" s="22">
        <v>0.2457105180345556</v>
      </c>
      <c r="AI1275" s="22">
        <v>5.8306984550372372</v>
      </c>
      <c r="AJ1275" s="22">
        <v>0.20454647625612513</v>
      </c>
      <c r="AK1275" s="22">
        <v>4.796727256379901</v>
      </c>
      <c r="AL1275" s="22">
        <v>256.54473798570422</v>
      </c>
      <c r="AM1275" s="22">
        <v>0.14985089835613563</v>
      </c>
      <c r="AN1275" s="22">
        <v>0.84554867906433084</v>
      </c>
    </row>
    <row r="1276" spans="1:40" x14ac:dyDescent="0.2">
      <c r="A1276" s="20">
        <v>38348</v>
      </c>
      <c r="B1276" s="22">
        <v>0.55571865258315423</v>
      </c>
      <c r="C1276" s="22">
        <v>0.11762658515178111</v>
      </c>
      <c r="D1276" s="22">
        <v>5.7047304863654238E-2</v>
      </c>
      <c r="E1276" s="22">
        <v>0.18440725159650129</v>
      </c>
      <c r="F1276" s="22">
        <v>0.17180170091704244</v>
      </c>
      <c r="G1276" s="22">
        <v>1.2524590660088979</v>
      </c>
      <c r="H1276" s="22">
        <v>3.3916951666111799</v>
      </c>
      <c r="I1276" s="22">
        <v>0.82680608940407363</v>
      </c>
      <c r="J1276" s="22">
        <v>0.20601676704700217</v>
      </c>
      <c r="K1276" s="22">
        <v>0.29302987197724034</v>
      </c>
      <c r="L1276" s="22">
        <v>1.1777034593383975</v>
      </c>
      <c r="M1276" s="22">
        <v>27.314548591144334</v>
      </c>
      <c r="N1276" s="22">
        <v>1404.3158500045397</v>
      </c>
      <c r="O1276" s="22">
        <v>0.65524651190944583</v>
      </c>
      <c r="P1276" s="22">
        <v>6.6220756030386481</v>
      </c>
      <c r="Q1276" s="22">
        <v>9.3262915771314425</v>
      </c>
      <c r="R1276" s="22">
        <v>15.582155503768044</v>
      </c>
      <c r="S1276" s="22">
        <v>11.80351684271057</v>
      </c>
      <c r="T1276" s="22">
        <v>158.28818740352892</v>
      </c>
      <c r="U1276" s="22">
        <v>4.4580975152083764E-2</v>
      </c>
      <c r="V1276" s="22">
        <v>1.6891135256196845</v>
      </c>
      <c r="W1276" s="22">
        <v>0.57496746466511295</v>
      </c>
      <c r="X1276" s="22">
        <v>0.91961502375836068</v>
      </c>
      <c r="Y1276" s="22">
        <v>0.10925819436457733</v>
      </c>
      <c r="Z1276" s="22">
        <v>8.478859598680426</v>
      </c>
      <c r="AA1276" s="22">
        <v>8.9767258860203984</v>
      </c>
      <c r="AB1276" s="22">
        <v>0.45172664265609391</v>
      </c>
      <c r="AC1276" s="22">
        <v>0.55069459156805178</v>
      </c>
      <c r="AD1276" s="22">
        <v>0.44083108864743797</v>
      </c>
      <c r="AE1276" s="22">
        <v>4.2022335885717741</v>
      </c>
      <c r="AF1276" s="22">
        <v>0.56749190399806304</v>
      </c>
      <c r="AG1276" s="22">
        <v>0.99999999999999989</v>
      </c>
      <c r="AH1276" s="22">
        <v>0.24776792469961559</v>
      </c>
      <c r="AI1276" s="22">
        <v>5.9047849641354677</v>
      </c>
      <c r="AJ1276" s="22">
        <v>0.20391331981477556</v>
      </c>
      <c r="AK1276" s="22">
        <v>4.8500348052419708</v>
      </c>
      <c r="AL1276" s="22">
        <v>260.88798765170543</v>
      </c>
      <c r="AM1276" s="22">
        <v>0.15132713900910988</v>
      </c>
      <c r="AN1276" s="22">
        <v>0.84573711449411326</v>
      </c>
    </row>
    <row r="1277" spans="1:40" x14ac:dyDescent="0.2">
      <c r="A1277" s="20">
        <v>38349</v>
      </c>
      <c r="B1277" s="22">
        <v>0.55673807249738483</v>
      </c>
      <c r="C1277" s="22">
        <v>0.11802428707872833</v>
      </c>
      <c r="D1277" s="22">
        <v>5.715195342702506E-2</v>
      </c>
      <c r="E1277" s="22">
        <v>0.1845181243462046</v>
      </c>
      <c r="F1277" s="22">
        <v>0.17190461030002577</v>
      </c>
      <c r="G1277" s="22">
        <v>1.2547565985961402</v>
      </c>
      <c r="H1277" s="22">
        <v>3.4083776777186521</v>
      </c>
      <c r="I1277" s="22">
        <v>0.82815603159442708</v>
      </c>
      <c r="J1277" s="22">
        <v>0.20630372492836677</v>
      </c>
      <c r="K1277" s="22">
        <v>0.29220296842073346</v>
      </c>
      <c r="L1277" s="22">
        <v>1.1783023301647944</v>
      </c>
      <c r="M1277" s="22">
        <v>27.341914161398403</v>
      </c>
      <c r="N1277" s="22">
        <v>1412.6529312775731</v>
      </c>
      <c r="O1277" s="22">
        <v>0.65781295007656049</v>
      </c>
      <c r="P1277" s="22">
        <v>6.619062779521232</v>
      </c>
      <c r="Q1277" s="22">
        <v>9.344915935173816</v>
      </c>
      <c r="R1277" s="22">
        <v>15.622868058398145</v>
      </c>
      <c r="S1277" s="22">
        <v>11.590182077288095</v>
      </c>
      <c r="T1277" s="22">
        <v>157.97213504949895</v>
      </c>
      <c r="U1277" s="22">
        <v>4.4664271311835778E-2</v>
      </c>
      <c r="V1277" s="22">
        <v>1.7029760009702706</v>
      </c>
      <c r="W1277" s="22">
        <v>0.57602219493336981</v>
      </c>
      <c r="X1277" s="22">
        <v>0.92177195615591034</v>
      </c>
      <c r="Y1277" s="22">
        <v>0.10920089143584846</v>
      </c>
      <c r="Z1277" s="22">
        <v>8.5292824547838872</v>
      </c>
      <c r="AA1277" s="22">
        <v>9.0144176104061504</v>
      </c>
      <c r="AB1277" s="22">
        <v>0.45049347341610951</v>
      </c>
      <c r="AC1277" s="22">
        <v>0.55170479525780391</v>
      </c>
      <c r="AD1277" s="22">
        <v>0.43894119252285446</v>
      </c>
      <c r="AE1277" s="22">
        <v>4.2130956171070784</v>
      </c>
      <c r="AF1277" s="22">
        <v>0.56851776049483793</v>
      </c>
      <c r="AG1277" s="22">
        <v>1</v>
      </c>
      <c r="AH1277" s="22">
        <v>0.2479040645229757</v>
      </c>
      <c r="AI1277" s="22">
        <v>5.9200133412167801</v>
      </c>
      <c r="AJ1277" s="22">
        <v>0.20428738193781174</v>
      </c>
      <c r="AK1277" s="22">
        <v>4.8558996983065752</v>
      </c>
      <c r="AL1277" s="22">
        <v>261.97298403602127</v>
      </c>
      <c r="AM1277" s="22">
        <v>0.15160473613195677</v>
      </c>
      <c r="AN1277" s="22">
        <v>0.84830430102636412</v>
      </c>
    </row>
    <row r="1278" spans="1:40" x14ac:dyDescent="0.2">
      <c r="A1278" s="20">
        <v>38350</v>
      </c>
      <c r="B1278" s="22">
        <v>0.5552515005367159</v>
      </c>
      <c r="C1278" s="22">
        <v>0.11698894818801689</v>
      </c>
      <c r="D1278" s="22">
        <v>5.6991669564428596E-2</v>
      </c>
      <c r="E1278" s="22">
        <v>0.18293696989855315</v>
      </c>
      <c r="F1278" s="22">
        <v>0.1714013576644543</v>
      </c>
      <c r="G1278" s="22">
        <v>1.2513039928639464</v>
      </c>
      <c r="H1278" s="22">
        <v>3.3876600698486614</v>
      </c>
      <c r="I1278" s="22">
        <v>0.82611916604931745</v>
      </c>
      <c r="J1278" s="22">
        <v>0.20566046293636517</v>
      </c>
      <c r="K1278" s="22">
        <v>0.28985682536322815</v>
      </c>
      <c r="L1278" s="22">
        <v>1.1757706786810398</v>
      </c>
      <c r="M1278" s="22">
        <v>27.274239148511562</v>
      </c>
      <c r="N1278" s="22">
        <v>1408.312293062002</v>
      </c>
      <c r="O1278" s="22">
        <v>0.65993377984064838</v>
      </c>
      <c r="P1278" s="22">
        <v>6.602361549975055</v>
      </c>
      <c r="Q1278" s="22">
        <v>9.2677985576705026</v>
      </c>
      <c r="R1278" s="22">
        <v>15.687223137747004</v>
      </c>
      <c r="S1278" s="22">
        <v>11.550730991941704</v>
      </c>
      <c r="T1278" s="22">
        <v>157.38626914412714</v>
      </c>
      <c r="U1278" s="22">
        <v>4.4554979362895548E-2</v>
      </c>
      <c r="V1278" s="22">
        <v>1.7006334759536157</v>
      </c>
      <c r="W1278" s="22">
        <v>0.57443720423929978</v>
      </c>
      <c r="X1278" s="22">
        <v>0.91949261448679387</v>
      </c>
      <c r="Y1278" s="22">
        <v>0.10790257472446065</v>
      </c>
      <c r="Z1278" s="22">
        <v>8.5012775350377208</v>
      </c>
      <c r="AA1278" s="22">
        <v>8.9835659102248169</v>
      </c>
      <c r="AB1278" s="22">
        <v>0.4529731037297976</v>
      </c>
      <c r="AC1278" s="22">
        <v>0.55017159790151637</v>
      </c>
      <c r="AD1278" s="22">
        <v>0.43823231483301334</v>
      </c>
      <c r="AE1278" s="22">
        <v>4.2098181213431509</v>
      </c>
      <c r="AF1278" s="22">
        <v>0.56696853786492907</v>
      </c>
      <c r="AG1278" s="22">
        <v>1</v>
      </c>
      <c r="AH1278" s="22">
        <v>0.24758477843460383</v>
      </c>
      <c r="AI1278" s="22">
        <v>5.9174818196936947</v>
      </c>
      <c r="AJ1278" s="22">
        <v>0.20470798119226527</v>
      </c>
      <c r="AK1278" s="22">
        <v>4.8410262612823738</v>
      </c>
      <c r="AL1278" s="22">
        <v>262.31196044932949</v>
      </c>
      <c r="AM1278" s="22">
        <v>0.15118757842855632</v>
      </c>
      <c r="AN1278" s="22">
        <v>0.85231997339098631</v>
      </c>
    </row>
    <row r="1279" spans="1:40" x14ac:dyDescent="0.2">
      <c r="A1279" s="20">
        <v>38351</v>
      </c>
      <c r="B1279" s="22">
        <v>0.55584144329584839</v>
      </c>
      <c r="C1279" s="22">
        <v>0.11796400841518973</v>
      </c>
      <c r="D1279" s="22">
        <v>5.7052261960618127E-2</v>
      </c>
      <c r="E1279" s="22">
        <v>0.18227361474777132</v>
      </c>
      <c r="F1279" s="22">
        <v>0.17131570583160538</v>
      </c>
      <c r="G1279" s="22">
        <v>1.2526675848708209</v>
      </c>
      <c r="H1279" s="22">
        <v>3.3756110850448762</v>
      </c>
      <c r="I1279" s="22">
        <v>0.82539994854020682</v>
      </c>
      <c r="J1279" s="22">
        <v>0.20636890617668871</v>
      </c>
      <c r="K1279" s="22">
        <v>0.29154999924323832</v>
      </c>
      <c r="L1279" s="22">
        <v>1.1766887136565209</v>
      </c>
      <c r="M1279" s="22">
        <v>27.20709539737555</v>
      </c>
      <c r="N1279" s="22">
        <v>1409.392925791951</v>
      </c>
      <c r="O1279" s="22">
        <v>0.65490154530732092</v>
      </c>
      <c r="P1279" s="22">
        <v>6.6080428629807324</v>
      </c>
      <c r="Q1279" s="22">
        <v>9.267303355481225</v>
      </c>
      <c r="R1279" s="22">
        <v>15.604425542219733</v>
      </c>
      <c r="S1279" s="22">
        <v>11.707102964992204</v>
      </c>
      <c r="T1279" s="22">
        <v>157.55777875315948</v>
      </c>
      <c r="U1279" s="22">
        <v>4.4600505516792545E-2</v>
      </c>
      <c r="V1279" s="22">
        <v>1.6893947420199484</v>
      </c>
      <c r="W1279" s="22">
        <v>0.57506318959906766</v>
      </c>
      <c r="X1279" s="22">
        <v>0.91549999243238334</v>
      </c>
      <c r="Y1279" s="22">
        <v>0.10864070469646289</v>
      </c>
      <c r="Z1279" s="22">
        <v>8.4893523633666828</v>
      </c>
      <c r="AA1279" s="22">
        <v>8.9857880159222656</v>
      </c>
      <c r="AB1279" s="22">
        <v>0.45214995989163176</v>
      </c>
      <c r="AC1279" s="22">
        <v>0.55077114013712514</v>
      </c>
      <c r="AD1279" s="22">
        <v>0.43686337424891408</v>
      </c>
      <c r="AE1279" s="22">
        <v>4.202297528416401</v>
      </c>
      <c r="AF1279" s="22">
        <v>0.56758638434411468</v>
      </c>
      <c r="AG1279" s="22">
        <v>1</v>
      </c>
      <c r="AH1279" s="22">
        <v>0.2477334988118842</v>
      </c>
      <c r="AI1279" s="22">
        <v>5.898200420759486</v>
      </c>
      <c r="AJ1279" s="22">
        <v>0.20288780251547578</v>
      </c>
      <c r="AK1279" s="22">
        <v>4.8357070424240591</v>
      </c>
      <c r="AL1279" s="22">
        <v>260.32601292548924</v>
      </c>
      <c r="AM1279" s="22">
        <v>0.15135233309621468</v>
      </c>
      <c r="AN1279" s="22">
        <v>0.85249201616442927</v>
      </c>
    </row>
    <row r="1280" spans="1:40" x14ac:dyDescent="0.2">
      <c r="A1280" s="20">
        <v>38352</v>
      </c>
      <c r="B1280" s="22">
        <v>0.5520880310273294</v>
      </c>
      <c r="C1280" s="22">
        <v>0.11754006193439766</v>
      </c>
      <c r="D1280" s="22">
        <v>5.6641411863744329E-2</v>
      </c>
      <c r="E1280" s="22">
        <v>0.18081236282733534</v>
      </c>
      <c r="F1280" s="22">
        <v>0.17107122455728932</v>
      </c>
      <c r="G1280" s="22">
        <v>1.2441748594449957</v>
      </c>
      <c r="H1280" s="22">
        <v>3.3695619494302638</v>
      </c>
      <c r="I1280" s="22">
        <v>0.8241333694116233</v>
      </c>
      <c r="J1280" s="22">
        <v>0.20381227263161059</v>
      </c>
      <c r="K1280" s="22">
        <v>0.28838579717988039</v>
      </c>
      <c r="L1280" s="22">
        <v>1.1683803854363972</v>
      </c>
      <c r="M1280" s="22">
        <v>27.156429451910647</v>
      </c>
      <c r="N1280" s="22">
        <v>1393.5239469649139</v>
      </c>
      <c r="O1280" s="22">
        <v>0.64865758696371134</v>
      </c>
      <c r="P1280" s="22">
        <v>6.4986019662667989</v>
      </c>
      <c r="Q1280" s="22">
        <v>9.2510748323862781</v>
      </c>
      <c r="R1280" s="22">
        <v>15.400919996392172</v>
      </c>
      <c r="S1280" s="22">
        <v>11.8006073178798</v>
      </c>
      <c r="T1280" s="22">
        <v>155.60265776735517</v>
      </c>
      <c r="U1280" s="22">
        <v>4.4299630197528639E-2</v>
      </c>
      <c r="V1280" s="22">
        <v>1.6731306936051233</v>
      </c>
      <c r="W1280" s="22">
        <v>0.57116442680616941</v>
      </c>
      <c r="X1280" s="22">
        <v>0.91338203902468351</v>
      </c>
      <c r="Y1280" s="22">
        <v>0.10788911938907429</v>
      </c>
      <c r="Z1280" s="22">
        <v>8.4257839511740471</v>
      </c>
      <c r="AA1280" s="22">
        <v>8.9293767475421664</v>
      </c>
      <c r="AB1280" s="22">
        <v>0.45248188569195152</v>
      </c>
      <c r="AC1280" s="22">
        <v>0.54714229878837084</v>
      </c>
      <c r="AD1280" s="22">
        <v>0.43588587234298432</v>
      </c>
      <c r="AE1280" s="22">
        <v>4.1655392201076342</v>
      </c>
      <c r="AF1280" s="22">
        <v>0.56381347524127357</v>
      </c>
      <c r="AG1280" s="22">
        <v>1</v>
      </c>
      <c r="AH1280" s="22">
        <v>0.24543759959111275</v>
      </c>
      <c r="AI1280" s="22">
        <v>5.8401731757914677</v>
      </c>
      <c r="AJ1280" s="22">
        <v>0.20218874958660293</v>
      </c>
      <c r="AK1280" s="22">
        <v>4.7713538378280873</v>
      </c>
      <c r="AL1280" s="22">
        <v>260.06433961696882</v>
      </c>
      <c r="AM1280" s="22">
        <v>0.15032620787108025</v>
      </c>
      <c r="AN1280" s="22">
        <v>0.8478548450136798</v>
      </c>
    </row>
    <row r="1281" spans="1:40" x14ac:dyDescent="0.2">
      <c r="A1281" s="20">
        <v>38355</v>
      </c>
      <c r="B1281" s="22">
        <v>0.54773659482437165</v>
      </c>
      <c r="C1281" s="22">
        <v>0.11595197255574613</v>
      </c>
      <c r="D1281" s="22">
        <v>5.6227906629875452E-2</v>
      </c>
      <c r="E1281" s="22">
        <v>0.18013274666268922</v>
      </c>
      <c r="F1281" s="22">
        <v>0.17122827951375938</v>
      </c>
      <c r="G1281" s="22">
        <v>1.2344693862331271</v>
      </c>
      <c r="H1281" s="22">
        <v>3.3720635394138263</v>
      </c>
      <c r="I1281" s="22">
        <v>0.82353643075546268</v>
      </c>
      <c r="J1281" s="22">
        <v>0.20077559847863374</v>
      </c>
      <c r="K1281" s="22">
        <v>0.28400328137817882</v>
      </c>
      <c r="L1281" s="22">
        <v>1.1601014244164367</v>
      </c>
      <c r="M1281" s="22">
        <v>27.150421358788872</v>
      </c>
      <c r="N1281" s="22">
        <v>1383.8466701469163</v>
      </c>
      <c r="O1281" s="22">
        <v>0.65060780073085245</v>
      </c>
      <c r="P1281" s="22">
        <v>6.4658065478410025</v>
      </c>
      <c r="Q1281" s="22">
        <v>9.2296218957416656</v>
      </c>
      <c r="R1281" s="22">
        <v>15.319561488552463</v>
      </c>
      <c r="S1281" s="22">
        <v>11.693638600939668</v>
      </c>
      <c r="T1281" s="22">
        <v>154.67223506600044</v>
      </c>
      <c r="U1281" s="22">
        <v>4.3537922290998579E-2</v>
      </c>
      <c r="V1281" s="22">
        <v>1.6743232157506152</v>
      </c>
      <c r="W1281" s="22">
        <v>0.56670892684018193</v>
      </c>
      <c r="X1281" s="22">
        <v>0.91284957864121108</v>
      </c>
      <c r="Y1281" s="22">
        <v>0.10633156834961592</v>
      </c>
      <c r="Z1281" s="22">
        <v>8.3690058915653669</v>
      </c>
      <c r="AA1281" s="22">
        <v>8.859721082854799</v>
      </c>
      <c r="AB1281" s="22">
        <v>0.44962338727720186</v>
      </c>
      <c r="AC1281" s="22">
        <v>0.54278469684540231</v>
      </c>
      <c r="AD1281" s="22">
        <v>0.43275412036691774</v>
      </c>
      <c r="AE1281" s="22">
        <v>4.1330449697964049</v>
      </c>
      <c r="AF1281" s="22">
        <v>0.55934074129316136</v>
      </c>
      <c r="AG1281" s="22">
        <v>1</v>
      </c>
      <c r="AH1281" s="22">
        <v>0.24450742038929077</v>
      </c>
      <c r="AI1281" s="22">
        <v>5.8049071519128939</v>
      </c>
      <c r="AJ1281" s="22">
        <v>0.20023864568573346</v>
      </c>
      <c r="AK1281" s="22">
        <v>4.7475576105600714</v>
      </c>
      <c r="AL1281" s="22">
        <v>259.22887612797376</v>
      </c>
      <c r="AM1281" s="22">
        <v>0.14915355358341412</v>
      </c>
      <c r="AN1281" s="22">
        <v>0.84167350287120579</v>
      </c>
    </row>
    <row r="1282" spans="1:40" x14ac:dyDescent="0.2">
      <c r="A1282" s="20">
        <v>38356</v>
      </c>
      <c r="B1282" s="22">
        <v>0.5385709676473176</v>
      </c>
      <c r="C1282" s="22">
        <v>0.1123397764937084</v>
      </c>
      <c r="D1282" s="22">
        <v>5.5288475640160741E-2</v>
      </c>
      <c r="E1282" s="22">
        <v>0.17925967207344617</v>
      </c>
      <c r="F1282" s="22">
        <v>0.17134015780365469</v>
      </c>
      <c r="G1282" s="22">
        <v>1.213812219517203</v>
      </c>
      <c r="H1282" s="22">
        <v>3.3650602763030535</v>
      </c>
      <c r="I1282" s="22">
        <v>0.82123896401020746</v>
      </c>
      <c r="J1282" s="22">
        <v>0.1946147302965418</v>
      </c>
      <c r="K1282" s="22">
        <v>0.27599507230223214</v>
      </c>
      <c r="L1282" s="22">
        <v>1.1417739711964334</v>
      </c>
      <c r="M1282" s="22">
        <v>27.103804300002935</v>
      </c>
      <c r="N1282" s="22">
        <v>1362.4497697474555</v>
      </c>
      <c r="O1282" s="22">
        <v>0.64280057489807296</v>
      </c>
      <c r="P1282" s="22">
        <v>6.3737424104654918</v>
      </c>
      <c r="Q1282" s="22">
        <v>9.1822368228082016</v>
      </c>
      <c r="R1282" s="22">
        <v>15.34039245592937</v>
      </c>
      <c r="S1282" s="22">
        <v>11.519960109113308</v>
      </c>
      <c r="T1282" s="22">
        <v>152.23066318599126</v>
      </c>
      <c r="U1282" s="22">
        <v>4.280937435837269E-2</v>
      </c>
      <c r="V1282" s="22">
        <v>1.6700642360601883</v>
      </c>
      <c r="W1282" s="22">
        <v>0.55722582348282645</v>
      </c>
      <c r="X1282" s="22">
        <v>0.91460123779074887</v>
      </c>
      <c r="Y1282" s="22">
        <v>0.10296835127445517</v>
      </c>
      <c r="Z1282" s="22">
        <v>8.2289619569999708</v>
      </c>
      <c r="AA1282" s="22">
        <v>8.7187985803537398</v>
      </c>
      <c r="AB1282" s="22">
        <v>0.45502009210101779</v>
      </c>
      <c r="AC1282" s="22">
        <v>0.53370193294811252</v>
      </c>
      <c r="AD1282" s="22">
        <v>0.42829906432405479</v>
      </c>
      <c r="AE1282" s="22">
        <v>4.063884081776318</v>
      </c>
      <c r="AF1282" s="22">
        <v>0.54998093450268393</v>
      </c>
      <c r="AG1282" s="22">
        <v>1</v>
      </c>
      <c r="AH1282" s="22">
        <v>0.24191182940779632</v>
      </c>
      <c r="AI1282" s="22">
        <v>5.7475141524653157</v>
      </c>
      <c r="AJ1282" s="22">
        <v>0.1998944064764028</v>
      </c>
      <c r="AK1282" s="22">
        <v>4.6622473821605608</v>
      </c>
      <c r="AL1282" s="22">
        <v>253.7177719766521</v>
      </c>
      <c r="AM1282" s="22">
        <v>0.14665767166280469</v>
      </c>
      <c r="AN1282" s="22">
        <v>0.85501422579415132</v>
      </c>
    </row>
    <row r="1283" spans="1:40" x14ac:dyDescent="0.2">
      <c r="A1283" s="20">
        <v>38357</v>
      </c>
      <c r="B1283" s="22">
        <v>0.53951137816039618</v>
      </c>
      <c r="C1283" s="22">
        <v>0.11228312447663401</v>
      </c>
      <c r="D1283" s="22">
        <v>5.5383507911090223E-2</v>
      </c>
      <c r="E1283" s="22">
        <v>0.18006728466702906</v>
      </c>
      <c r="F1283" s="22">
        <v>0.17157590092406236</v>
      </c>
      <c r="G1283" s="22">
        <v>1.2158985735062953</v>
      </c>
      <c r="H1283" s="22">
        <v>3.3595322393453704</v>
      </c>
      <c r="I1283" s="22">
        <v>0.82376705989510657</v>
      </c>
      <c r="J1283" s="22">
        <v>0.19478764195154918</v>
      </c>
      <c r="K1283" s="22">
        <v>0.27655761065977175</v>
      </c>
      <c r="L1283" s="22">
        <v>1.1441625409510938</v>
      </c>
      <c r="M1283" s="22">
        <v>27.226784586228685</v>
      </c>
      <c r="N1283" s="22">
        <v>1366.9952548149672</v>
      </c>
      <c r="O1283" s="22">
        <v>0.64383199400608215</v>
      </c>
      <c r="P1283" s="22">
        <v>6.3905742702258008</v>
      </c>
      <c r="Q1283" s="22">
        <v>9.209772436792079</v>
      </c>
      <c r="R1283" s="22">
        <v>15.290367127473594</v>
      </c>
      <c r="S1283" s="22">
        <v>11.532415637074147</v>
      </c>
      <c r="T1283" s="22">
        <v>153.71167491809783</v>
      </c>
      <c r="U1283" s="22">
        <v>4.2884426097048588E-2</v>
      </c>
      <c r="V1283" s="22">
        <v>1.6675726101455879</v>
      </c>
      <c r="W1283" s="22">
        <v>0.55818360780972254</v>
      </c>
      <c r="X1283" s="22">
        <v>0.91448383258164523</v>
      </c>
      <c r="Y1283" s="22">
        <v>0.10260177173162527</v>
      </c>
      <c r="Z1283" s="22">
        <v>8.2386989672244351</v>
      </c>
      <c r="AA1283" s="22">
        <v>8.7543522014426554</v>
      </c>
      <c r="AB1283" s="22">
        <v>0.45417150244604743</v>
      </c>
      <c r="AC1283" s="22">
        <v>0.53461928337422326</v>
      </c>
      <c r="AD1283" s="22">
        <v>0.42716948978242669</v>
      </c>
      <c r="AE1283" s="22">
        <v>4.091730449984575</v>
      </c>
      <c r="AF1283" s="22">
        <v>0.55091157501946564</v>
      </c>
      <c r="AG1283" s="22">
        <v>1</v>
      </c>
      <c r="AH1283" s="22">
        <v>0.24182814497054461</v>
      </c>
      <c r="AI1283" s="22">
        <v>5.7427022580029101</v>
      </c>
      <c r="AJ1283" s="22">
        <v>0.20192745596380146</v>
      </c>
      <c r="AK1283" s="22">
        <v>4.6893593265656914</v>
      </c>
      <c r="AL1283" s="22">
        <v>254.15387327564679</v>
      </c>
      <c r="AM1283" s="22">
        <v>0.14690975333852416</v>
      </c>
      <c r="AN1283" s="22">
        <v>0.86897119099737041</v>
      </c>
    </row>
    <row r="1284" spans="1:40" x14ac:dyDescent="0.2">
      <c r="A1284" s="20">
        <v>38358</v>
      </c>
      <c r="B1284" s="22">
        <v>0.53410512231303997</v>
      </c>
      <c r="C1284" s="22">
        <v>0.11054713633322669</v>
      </c>
      <c r="D1284" s="22">
        <v>5.4828529043893078E-2</v>
      </c>
      <c r="E1284" s="22">
        <v>0.17974635678757381</v>
      </c>
      <c r="F1284" s="22">
        <v>0.17083103057098811</v>
      </c>
      <c r="G1284" s="22">
        <v>1.2037144768608745</v>
      </c>
      <c r="H1284" s="22">
        <v>3.3487012420372899</v>
      </c>
      <c r="I1284" s="22">
        <v>0.82141714418685829</v>
      </c>
      <c r="J1284" s="22">
        <v>0.19149771662933768</v>
      </c>
      <c r="K1284" s="22">
        <v>0.27268099712033511</v>
      </c>
      <c r="L1284" s="22">
        <v>1.1335408243404403</v>
      </c>
      <c r="M1284" s="22">
        <v>27.430989848454001</v>
      </c>
      <c r="N1284" s="22">
        <v>1355.4786352133569</v>
      </c>
      <c r="O1284" s="22">
        <v>0.63834026585997272</v>
      </c>
      <c r="P1284" s="22">
        <v>6.377439716105763</v>
      </c>
      <c r="Q1284" s="22">
        <v>9.1945664504494022</v>
      </c>
      <c r="R1284" s="22">
        <v>15.279676546729108</v>
      </c>
      <c r="S1284" s="22">
        <v>11.424125192704849</v>
      </c>
      <c r="T1284" s="22">
        <v>153.87300386864075</v>
      </c>
      <c r="U1284" s="22">
        <v>4.2453241804590008E-2</v>
      </c>
      <c r="V1284" s="22">
        <v>1.6546438232642022</v>
      </c>
      <c r="W1284" s="22">
        <v>0.55259024404432944</v>
      </c>
      <c r="X1284" s="22">
        <v>0.91256290177143029</v>
      </c>
      <c r="Y1284" s="22">
        <v>0.10137002239739376</v>
      </c>
      <c r="Z1284" s="22">
        <v>8.1605049594229033</v>
      </c>
      <c r="AA1284" s="22">
        <v>8.6637191308647719</v>
      </c>
      <c r="AB1284" s="22">
        <v>0.45180197213415169</v>
      </c>
      <c r="AC1284" s="22">
        <v>0.52924750574478607</v>
      </c>
      <c r="AD1284" s="22">
        <v>0.42722301404927426</v>
      </c>
      <c r="AE1284" s="22">
        <v>4.0489833910235902</v>
      </c>
      <c r="AF1284" s="22">
        <v>0.54539108176503104</v>
      </c>
      <c r="AG1284" s="22">
        <v>1</v>
      </c>
      <c r="AH1284" s="22">
        <v>0.23982663835480963</v>
      </c>
      <c r="AI1284" s="22">
        <v>5.7069722795892845</v>
      </c>
      <c r="AJ1284" s="22">
        <v>0.20252188836208151</v>
      </c>
      <c r="AK1284" s="22">
        <v>4.6590942144914047</v>
      </c>
      <c r="AL1284" s="22">
        <v>249.42552139387416</v>
      </c>
      <c r="AM1284" s="22">
        <v>0.14543762180400827</v>
      </c>
      <c r="AN1284" s="22">
        <v>0.88754763082114085</v>
      </c>
    </row>
    <row r="1285" spans="1:40" x14ac:dyDescent="0.2">
      <c r="A1285" s="20">
        <v>38359</v>
      </c>
      <c r="B1285" s="22">
        <v>0.5305096498324281</v>
      </c>
      <c r="C1285" s="22">
        <v>0.10938402866058015</v>
      </c>
      <c r="D1285" s="22">
        <v>5.445943603374552E-2</v>
      </c>
      <c r="E1285" s="22">
        <v>0.17782849878654805</v>
      </c>
      <c r="F1285" s="22">
        <v>0.17112562117184793</v>
      </c>
      <c r="G1285" s="22">
        <v>1.1956113486652029</v>
      </c>
      <c r="H1285" s="22">
        <v>3.3615509071998151</v>
      </c>
      <c r="I1285" s="22">
        <v>0.82342829076620827</v>
      </c>
      <c r="J1285" s="22">
        <v>0.18856177048422512</v>
      </c>
      <c r="K1285" s="22">
        <v>0.27005084941638741</v>
      </c>
      <c r="L1285" s="22">
        <v>1.1253611464232058</v>
      </c>
      <c r="M1285" s="22">
        <v>27.44423899225702</v>
      </c>
      <c r="N1285" s="22">
        <v>1343.4646943256676</v>
      </c>
      <c r="O1285" s="22">
        <v>0.63450537385877726</v>
      </c>
      <c r="P1285" s="22">
        <v>6.3142840633306374</v>
      </c>
      <c r="Q1285" s="22">
        <v>9.1846758349705304</v>
      </c>
      <c r="R1285" s="22">
        <v>15.136368889402521</v>
      </c>
      <c r="S1285" s="22">
        <v>11.332774760198776</v>
      </c>
      <c r="T1285" s="22">
        <v>152.1148734542933</v>
      </c>
      <c r="U1285" s="22">
        <v>4.2168900959204905E-2</v>
      </c>
      <c r="V1285" s="22">
        <v>1.6271813243961633</v>
      </c>
      <c r="W1285" s="22">
        <v>0.54887033398821228</v>
      </c>
      <c r="X1285" s="22">
        <v>0.91088350860973077</v>
      </c>
      <c r="Y1285" s="22">
        <v>0.10029758465272161</v>
      </c>
      <c r="Z1285" s="22">
        <v>8.1113486652028204</v>
      </c>
      <c r="AA1285" s="22">
        <v>8.6025078007627407</v>
      </c>
      <c r="AB1285" s="22">
        <v>0.45237200970761587</v>
      </c>
      <c r="AC1285" s="22">
        <v>0.52568473361839829</v>
      </c>
      <c r="AD1285" s="22">
        <v>0.42992314804114184</v>
      </c>
      <c r="AE1285" s="22">
        <v>4.008725297584653</v>
      </c>
      <c r="AF1285" s="22">
        <v>0.54171963480873686</v>
      </c>
      <c r="AG1285" s="22">
        <v>1</v>
      </c>
      <c r="AH1285" s="22">
        <v>0.23806772217727956</v>
      </c>
      <c r="AI1285" s="22">
        <v>5.6562752802496252</v>
      </c>
      <c r="AJ1285" s="22">
        <v>0.20137524557956776</v>
      </c>
      <c r="AK1285" s="22">
        <v>4.6226742170345547</v>
      </c>
      <c r="AL1285" s="22">
        <v>249.69663700450712</v>
      </c>
      <c r="AM1285" s="22">
        <v>0.14445856928232984</v>
      </c>
      <c r="AN1285" s="22">
        <v>0.87903039408297701</v>
      </c>
    </row>
    <row r="1286" spans="1:40" x14ac:dyDescent="0.2">
      <c r="A1286" s="20">
        <v>38362</v>
      </c>
      <c r="B1286" s="22">
        <v>0.53137027926493996</v>
      </c>
      <c r="C1286" s="22">
        <v>0.10981044711329765</v>
      </c>
      <c r="D1286" s="22">
        <v>5.4547822312255828E-2</v>
      </c>
      <c r="E1286" s="22">
        <v>0.17686297207350601</v>
      </c>
      <c r="F1286" s="22">
        <v>0.17097380986832586</v>
      </c>
      <c r="G1286" s="22">
        <v>1.1975835624366953</v>
      </c>
      <c r="H1286" s="22">
        <v>3.3449573144262774</v>
      </c>
      <c r="I1286" s="22">
        <v>0.82265952828823619</v>
      </c>
      <c r="J1286" s="22">
        <v>0.18930690204022574</v>
      </c>
      <c r="K1286" s="22">
        <v>0.27143683982057587</v>
      </c>
      <c r="L1286" s="22">
        <v>1.127955433367096</v>
      </c>
      <c r="M1286" s="22">
        <v>27.395456518593551</v>
      </c>
      <c r="N1286" s="22">
        <v>1344.957314426277</v>
      </c>
      <c r="O1286" s="22">
        <v>0.631601794241065</v>
      </c>
      <c r="P1286" s="22">
        <v>6.3464042830270584</v>
      </c>
      <c r="Q1286" s="22">
        <v>9.175227897554624</v>
      </c>
      <c r="R1286" s="22">
        <v>15.075965851541023</v>
      </c>
      <c r="S1286" s="22">
        <v>11.279120243090727</v>
      </c>
      <c r="T1286" s="22">
        <v>152.36579366227753</v>
      </c>
      <c r="U1286" s="22">
        <v>4.2238460425408769E-2</v>
      </c>
      <c r="V1286" s="22">
        <v>1.6277673274489943</v>
      </c>
      <c r="W1286" s="22">
        <v>0.5497757198668789</v>
      </c>
      <c r="X1286" s="22">
        <v>0.91020112863550862</v>
      </c>
      <c r="Y1286" s="22">
        <v>0.1003038634061641</v>
      </c>
      <c r="Z1286" s="22">
        <v>8.114599913181884</v>
      </c>
      <c r="AA1286" s="22">
        <v>8.6181449862537995</v>
      </c>
      <c r="AB1286" s="22">
        <v>0.4488496599623788</v>
      </c>
      <c r="AC1286" s="22">
        <v>0.52655187382433799</v>
      </c>
      <c r="AD1286" s="22">
        <v>0.4267399797424396</v>
      </c>
      <c r="AE1286" s="22">
        <v>4.0225727101721898</v>
      </c>
      <c r="AF1286" s="22">
        <v>0.54261322529301115</v>
      </c>
      <c r="AG1286" s="22">
        <v>1</v>
      </c>
      <c r="AH1286" s="22">
        <v>0.23772247142237016</v>
      </c>
      <c r="AI1286" s="22">
        <v>5.6656055563594272</v>
      </c>
      <c r="AJ1286" s="22">
        <v>0.20141802922876573</v>
      </c>
      <c r="AK1286" s="22">
        <v>4.6614093474171616</v>
      </c>
      <c r="AL1286" s="22">
        <v>248.88004630299523</v>
      </c>
      <c r="AM1286" s="22">
        <v>0.14469686007813631</v>
      </c>
      <c r="AN1286" s="22">
        <v>0.86658949500795834</v>
      </c>
    </row>
    <row r="1287" spans="1:40" x14ac:dyDescent="0.2">
      <c r="A1287" s="20">
        <v>38363</v>
      </c>
      <c r="B1287" s="22">
        <v>0.53314363694433964</v>
      </c>
      <c r="C1287" s="22">
        <v>0.11063848320315903</v>
      </c>
      <c r="D1287" s="22">
        <v>5.4729827821491828E-2</v>
      </c>
      <c r="E1287" s="22">
        <v>0.17682413402630584</v>
      </c>
      <c r="F1287" s="22">
        <v>0.17167039284573621</v>
      </c>
      <c r="G1287" s="22">
        <v>1.2015475741122499</v>
      </c>
      <c r="H1287" s="22">
        <v>3.3538515141836762</v>
      </c>
      <c r="I1287" s="22">
        <v>0.82339362968554919</v>
      </c>
      <c r="J1287" s="22">
        <v>0.19035451932290001</v>
      </c>
      <c r="K1287" s="22">
        <v>0.27265468482332106</v>
      </c>
      <c r="L1287" s="22">
        <v>1.1317034929299381</v>
      </c>
      <c r="M1287" s="22">
        <v>27.284341337359542</v>
      </c>
      <c r="N1287" s="22">
        <v>1347.2314973432826</v>
      </c>
      <c r="O1287" s="22">
        <v>0.63325687407450426</v>
      </c>
      <c r="P1287" s="22">
        <v>6.3441828053773124</v>
      </c>
      <c r="Q1287" s="22">
        <v>9.1446241398333381</v>
      </c>
      <c r="R1287" s="22">
        <v>15.002467988734358</v>
      </c>
      <c r="S1287" s="22">
        <v>11.330971806858104</v>
      </c>
      <c r="T1287" s="22">
        <v>151.70871925902267</v>
      </c>
      <c r="U1287" s="22">
        <v>4.2376818326993991E-2</v>
      </c>
      <c r="V1287" s="22">
        <v>1.6278563340204986</v>
      </c>
      <c r="W1287" s="22">
        <v>0.55159548212885801</v>
      </c>
      <c r="X1287" s="22">
        <v>0.90776980923898842</v>
      </c>
      <c r="Y1287" s="22">
        <v>0.10121657327023026</v>
      </c>
      <c r="Z1287" s="22">
        <v>8.1414593072210444</v>
      </c>
      <c r="AA1287" s="22">
        <v>8.6466711187247753</v>
      </c>
      <c r="AB1287" s="22">
        <v>0.44859324642141629</v>
      </c>
      <c r="AC1287" s="22">
        <v>0.52829476496036698</v>
      </c>
      <c r="AD1287" s="22">
        <v>0.42270839987224529</v>
      </c>
      <c r="AE1287" s="22">
        <v>4.0569379518597017</v>
      </c>
      <c r="AF1287" s="22">
        <v>0.54442379721843159</v>
      </c>
      <c r="AG1287" s="22">
        <v>1</v>
      </c>
      <c r="AH1287" s="22">
        <v>0.23791411399204437</v>
      </c>
      <c r="AI1287" s="22">
        <v>5.6640341453500191</v>
      </c>
      <c r="AJ1287" s="22">
        <v>0.19990708748294184</v>
      </c>
      <c r="AK1287" s="22">
        <v>4.6536105223425563</v>
      </c>
      <c r="AL1287" s="22">
        <v>246.79887343573066</v>
      </c>
      <c r="AM1287" s="22">
        <v>0.14517580790337098</v>
      </c>
      <c r="AN1287" s="22">
        <v>0.86307017798554053</v>
      </c>
    </row>
    <row r="1288" spans="1:40" x14ac:dyDescent="0.2">
      <c r="A1288" s="20">
        <v>38364</v>
      </c>
      <c r="B1288" s="22">
        <v>0.5385145538529218</v>
      </c>
      <c r="C1288" s="22">
        <v>0.11253024415279712</v>
      </c>
      <c r="D1288" s="22">
        <v>5.5281178972065401E-2</v>
      </c>
      <c r="E1288" s="22">
        <v>0.17602463523718748</v>
      </c>
      <c r="F1288" s="22">
        <v>0.17114157929466972</v>
      </c>
      <c r="G1288" s="22">
        <v>1.2136520272747271</v>
      </c>
      <c r="H1288" s="22">
        <v>3.351418725713029</v>
      </c>
      <c r="I1288" s="22">
        <v>0.82227436029034395</v>
      </c>
      <c r="J1288" s="22">
        <v>0.19448639929613609</v>
      </c>
      <c r="K1288" s="22">
        <v>0.27732238433902778</v>
      </c>
      <c r="L1288" s="22">
        <v>1.1427817288657527</v>
      </c>
      <c r="M1288" s="22">
        <v>27.252731138646528</v>
      </c>
      <c r="N1288" s="22">
        <v>1347.6061294816336</v>
      </c>
      <c r="O1288" s="22">
        <v>0.63714348559278544</v>
      </c>
      <c r="P1288" s="22">
        <v>6.383165921255225</v>
      </c>
      <c r="Q1288" s="22">
        <v>9.1751594691692944</v>
      </c>
      <c r="R1288" s="22">
        <v>15.017230002199575</v>
      </c>
      <c r="S1288" s="22">
        <v>11.437788694185791</v>
      </c>
      <c r="T1288" s="22">
        <v>152.7971258889948</v>
      </c>
      <c r="U1288" s="22">
        <v>4.2803724613241445E-2</v>
      </c>
      <c r="V1288" s="22">
        <v>1.637583400542562</v>
      </c>
      <c r="W1288" s="22">
        <v>0.55715228389178095</v>
      </c>
      <c r="X1288" s="22">
        <v>0.9060488305594252</v>
      </c>
      <c r="Y1288" s="22">
        <v>0.10367328983063274</v>
      </c>
      <c r="Z1288" s="22">
        <v>8.1824180658406043</v>
      </c>
      <c r="AA1288" s="22">
        <v>8.7176479214018627</v>
      </c>
      <c r="AB1288" s="22">
        <v>0.44859593811863047</v>
      </c>
      <c r="AC1288" s="22">
        <v>0.53363149791040398</v>
      </c>
      <c r="AD1288" s="22">
        <v>0.42020676002639495</v>
      </c>
      <c r="AE1288" s="22">
        <v>4.0794779675929327</v>
      </c>
      <c r="AF1288" s="22">
        <v>0.54990835105212998</v>
      </c>
      <c r="AG1288" s="22">
        <v>1</v>
      </c>
      <c r="AH1288" s="22">
        <v>0.2396803284698292</v>
      </c>
      <c r="AI1288" s="22">
        <v>5.6946990248551952</v>
      </c>
      <c r="AJ1288" s="22">
        <v>0.19913483393210649</v>
      </c>
      <c r="AK1288" s="22">
        <v>4.6499010191363004</v>
      </c>
      <c r="AL1288" s="22">
        <v>250.5330302808124</v>
      </c>
      <c r="AM1288" s="22">
        <v>0.14663831659212553</v>
      </c>
      <c r="AN1288" s="22">
        <v>0.86956521739130432</v>
      </c>
    </row>
    <row r="1289" spans="1:40" x14ac:dyDescent="0.2">
      <c r="A1289" s="20">
        <v>38365</v>
      </c>
      <c r="B1289" s="22">
        <v>0.53657218001168905</v>
      </c>
      <c r="C1289" s="22">
        <v>0.11184979544126242</v>
      </c>
      <c r="D1289" s="22">
        <v>5.5081823495032142E-2</v>
      </c>
      <c r="E1289" s="22">
        <v>0.17565751022793688</v>
      </c>
      <c r="F1289" s="22">
        <v>0.1712302746931619</v>
      </c>
      <c r="G1289" s="22">
        <v>1.2093074225599065</v>
      </c>
      <c r="H1289" s="22">
        <v>3.3630917592051435</v>
      </c>
      <c r="I1289" s="22">
        <v>0.8223261250730568</v>
      </c>
      <c r="J1289" s="22">
        <v>0.19311805961426068</v>
      </c>
      <c r="K1289" s="22">
        <v>0.27502922267679725</v>
      </c>
      <c r="L1289" s="22">
        <v>1.1382817066043249</v>
      </c>
      <c r="M1289" s="22">
        <v>27.235534774985389</v>
      </c>
      <c r="N1289" s="22">
        <v>1334.7457627118645</v>
      </c>
      <c r="O1289" s="22">
        <v>0.63632378725891303</v>
      </c>
      <c r="P1289" s="22">
        <v>6.3515488018702513</v>
      </c>
      <c r="Q1289" s="22">
        <v>9.0984804208065473</v>
      </c>
      <c r="R1289" s="22">
        <v>14.960549386323788</v>
      </c>
      <c r="S1289" s="22">
        <v>11.353009935710112</v>
      </c>
      <c r="T1289" s="22">
        <v>151.37346580946814</v>
      </c>
      <c r="U1289" s="22">
        <v>4.2651957919345417E-2</v>
      </c>
      <c r="V1289" s="22">
        <v>1.6382963179427237</v>
      </c>
      <c r="W1289" s="22">
        <v>0.55515780245470492</v>
      </c>
      <c r="X1289" s="22">
        <v>0.90420806545879606</v>
      </c>
      <c r="Y1289" s="22">
        <v>0.10287843366452366</v>
      </c>
      <c r="Z1289" s="22">
        <v>8.1165984804208069</v>
      </c>
      <c r="AA1289" s="22">
        <v>8.6908240794856813</v>
      </c>
      <c r="AB1289" s="22">
        <v>0.44811513734658098</v>
      </c>
      <c r="AC1289" s="22">
        <v>0.53182349503214499</v>
      </c>
      <c r="AD1289" s="22">
        <v>0.42137638807714789</v>
      </c>
      <c r="AE1289" s="22">
        <v>4.0751022793687905</v>
      </c>
      <c r="AF1289" s="22">
        <v>0.54792518994739925</v>
      </c>
      <c r="AG1289" s="22">
        <v>1</v>
      </c>
      <c r="AH1289" s="22">
        <v>0.23823787258912918</v>
      </c>
      <c r="AI1289" s="22">
        <v>5.6538573933372298</v>
      </c>
      <c r="AJ1289" s="22">
        <v>0.1973991817650497</v>
      </c>
      <c r="AK1289" s="22">
        <v>4.6376388077147865</v>
      </c>
      <c r="AL1289" s="22">
        <v>249.12331969608417</v>
      </c>
      <c r="AM1289" s="22">
        <v>0.14611338398597312</v>
      </c>
      <c r="AN1289" s="22">
        <v>0.8796025715955581</v>
      </c>
    </row>
    <row r="1290" spans="1:40" x14ac:dyDescent="0.2">
      <c r="A1290" s="20">
        <v>38366</v>
      </c>
      <c r="B1290" s="22">
        <v>0.53135490218775316</v>
      </c>
      <c r="C1290" s="22">
        <v>0.10974939229077439</v>
      </c>
      <c r="D1290" s="22">
        <v>5.4547690704942704E-2</v>
      </c>
      <c r="E1290" s="22">
        <v>0.17583053594165993</v>
      </c>
      <c r="F1290" s="22">
        <v>0.17076629239495311</v>
      </c>
      <c r="G1290" s="22">
        <v>1.1975489061233939</v>
      </c>
      <c r="H1290" s="22">
        <v>3.3586063201759462</v>
      </c>
      <c r="I1290" s="22">
        <v>0.82124667206852642</v>
      </c>
      <c r="J1290" s="22">
        <v>0.18959080912142609</v>
      </c>
      <c r="K1290" s="22">
        <v>0.27061870586873482</v>
      </c>
      <c r="L1290" s="22">
        <v>1.1278649149207085</v>
      </c>
      <c r="M1290" s="22">
        <v>27.254311841648342</v>
      </c>
      <c r="N1290" s="22">
        <v>1324.9508044912607</v>
      </c>
      <c r="O1290" s="22">
        <v>0.62902245630281284</v>
      </c>
      <c r="P1290" s="22">
        <v>6.3028128255585143</v>
      </c>
      <c r="Q1290" s="22">
        <v>9.0505266813288578</v>
      </c>
      <c r="R1290" s="22">
        <v>14.760099548558863</v>
      </c>
      <c r="S1290" s="22">
        <v>11.235386040050933</v>
      </c>
      <c r="T1290" s="22">
        <v>150.91445769186248</v>
      </c>
      <c r="U1290" s="22">
        <v>4.2237238106262301E-2</v>
      </c>
      <c r="V1290" s="22">
        <v>1.6225836323648573</v>
      </c>
      <c r="W1290" s="22">
        <v>0.5497598101632134</v>
      </c>
      <c r="X1290" s="22">
        <v>0.90411216575992592</v>
      </c>
      <c r="Y1290" s="22">
        <v>0.10114017826137284</v>
      </c>
      <c r="Z1290" s="22">
        <v>8.078191920361153</v>
      </c>
      <c r="AA1290" s="22">
        <v>8.5961916888528762</v>
      </c>
      <c r="AB1290" s="22">
        <v>0.45025465910406298</v>
      </c>
      <c r="AC1290" s="22">
        <v>0.52653663618474356</v>
      </c>
      <c r="AD1290" s="22">
        <v>0.4173804838522977</v>
      </c>
      <c r="AE1290" s="22">
        <v>4.041989813635837</v>
      </c>
      <c r="AF1290" s="22">
        <v>0.54259752286144236</v>
      </c>
      <c r="AG1290" s="22">
        <v>1</v>
      </c>
      <c r="AH1290" s="22">
        <v>0.23684743604583866</v>
      </c>
      <c r="AI1290" s="22">
        <v>5.5779025350156264</v>
      </c>
      <c r="AJ1290" s="22">
        <v>0.19461164486630397</v>
      </c>
      <c r="AK1290" s="22">
        <v>4.6149727977775203</v>
      </c>
      <c r="AL1290" s="22">
        <v>246.70100706100243</v>
      </c>
      <c r="AM1290" s="22">
        <v>0.14469267276305128</v>
      </c>
      <c r="AN1290" s="22">
        <v>0.87278620210672531</v>
      </c>
    </row>
    <row r="1291" spans="1:40" x14ac:dyDescent="0.2">
      <c r="A1291" s="20">
        <v>38369</v>
      </c>
      <c r="B1291" s="22">
        <v>0.5294626508456004</v>
      </c>
      <c r="C1291" s="22">
        <v>0.10927204832826311</v>
      </c>
      <c r="D1291" s="22">
        <v>5.4353436468230515E-2</v>
      </c>
      <c r="E1291" s="22">
        <v>0.17549272625037848</v>
      </c>
      <c r="F1291" s="22">
        <v>0.17061953027004428</v>
      </c>
      <c r="G1291" s="22">
        <v>1.1932842169004745</v>
      </c>
      <c r="H1291" s="22">
        <v>3.3456364711140587</v>
      </c>
      <c r="I1291" s="22">
        <v>0.82097492755085866</v>
      </c>
      <c r="J1291" s="22">
        <v>0.18832451448261942</v>
      </c>
      <c r="K1291" s="22">
        <v>0.26812670309548869</v>
      </c>
      <c r="L1291" s="22">
        <v>1.1241223201026544</v>
      </c>
      <c r="M1291" s="22">
        <v>27.079398491904438</v>
      </c>
      <c r="N1291" s="22">
        <v>1316.3396242737065</v>
      </c>
      <c r="O1291" s="22">
        <v>0.62789255900459939</v>
      </c>
      <c r="P1291" s="22">
        <v>6.2789255900459926</v>
      </c>
      <c r="Q1291" s="22">
        <v>8.9620669271471609</v>
      </c>
      <c r="R1291" s="22">
        <v>14.713303248316729</v>
      </c>
      <c r="S1291" s="22">
        <v>11.23141913810753</v>
      </c>
      <c r="T1291" s="22">
        <v>149.36778211911937</v>
      </c>
      <c r="U1291" s="22">
        <v>4.2086823627791634E-2</v>
      </c>
      <c r="V1291" s="22">
        <v>1.6184633573148404</v>
      </c>
      <c r="W1291" s="22">
        <v>0.54780201559999431</v>
      </c>
      <c r="X1291" s="22">
        <v>0.90402110757075504</v>
      </c>
      <c r="Y1291" s="22">
        <v>0.10028979656569444</v>
      </c>
      <c r="Z1291" s="22">
        <v>7.9960783748323943</v>
      </c>
      <c r="AA1291" s="22">
        <v>8.5670208624691835</v>
      </c>
      <c r="AB1291" s="22">
        <v>0.44924234778471434</v>
      </c>
      <c r="AC1291" s="22">
        <v>0.52466154356320016</v>
      </c>
      <c r="AD1291" s="22">
        <v>0.41192923773410806</v>
      </c>
      <c r="AE1291" s="22">
        <v>4.0434550671145786</v>
      </c>
      <c r="AF1291" s="22">
        <v>0.54066523450453441</v>
      </c>
      <c r="AG1291" s="22">
        <v>1</v>
      </c>
      <c r="AH1291" s="22">
        <v>0.23542726971265446</v>
      </c>
      <c r="AI1291" s="22">
        <v>5.5465044190371833</v>
      </c>
      <c r="AJ1291" s="22">
        <v>0.19247682348361425</v>
      </c>
      <c r="AK1291" s="22">
        <v>4.5805158667224157</v>
      </c>
      <c r="AL1291" s="22">
        <v>250.14778183076459</v>
      </c>
      <c r="AM1291" s="22">
        <v>0.14417739586787584</v>
      </c>
      <c r="AN1291" s="22">
        <v>0.86724145388486007</v>
      </c>
    </row>
    <row r="1292" spans="1:40" x14ac:dyDescent="0.2">
      <c r="A1292" s="20">
        <v>38370</v>
      </c>
      <c r="B1292" s="22">
        <v>0.52953814652997078</v>
      </c>
      <c r="C1292" s="22">
        <v>0.10890974895819815</v>
      </c>
      <c r="D1292" s="22">
        <v>5.435826448068521E-2</v>
      </c>
      <c r="E1292" s="22">
        <v>0.17643581202866579</v>
      </c>
      <c r="F1292" s="22">
        <v>0.17089876137330393</v>
      </c>
      <c r="G1292" s="22">
        <v>1.1934218684662081</v>
      </c>
      <c r="H1292" s="22">
        <v>3.360441810500209</v>
      </c>
      <c r="I1292" s="22">
        <v>0.82357860737408251</v>
      </c>
      <c r="J1292" s="22">
        <v>0.18782714019985292</v>
      </c>
      <c r="K1292" s="22">
        <v>0.26918141050597683</v>
      </c>
      <c r="L1292" s="22">
        <v>1.1244827039264034</v>
      </c>
      <c r="M1292" s="22">
        <v>27.30025522342865</v>
      </c>
      <c r="N1292" s="22">
        <v>1319.6637395279088</v>
      </c>
      <c r="O1292" s="22">
        <v>0.62962322100618595</v>
      </c>
      <c r="P1292" s="22">
        <v>6.2926273593747748</v>
      </c>
      <c r="Q1292" s="22">
        <v>8.9847298524895098</v>
      </c>
      <c r="R1292" s="22">
        <v>14.748165131000274</v>
      </c>
      <c r="S1292" s="22">
        <v>11.239924442329599</v>
      </c>
      <c r="T1292" s="22">
        <v>149.3561736672867</v>
      </c>
      <c r="U1292" s="22">
        <v>4.2091678562673936E-2</v>
      </c>
      <c r="V1292" s="22">
        <v>1.6216781300918515</v>
      </c>
      <c r="W1292" s="22">
        <v>0.54786520742310851</v>
      </c>
      <c r="X1292" s="22">
        <v>0.90311603293391596</v>
      </c>
      <c r="Y1292" s="22">
        <v>0.10007065507346685</v>
      </c>
      <c r="Z1292" s="22">
        <v>8.0099782267018504</v>
      </c>
      <c r="AA1292" s="22">
        <v>8.5651252325128695</v>
      </c>
      <c r="AB1292" s="22">
        <v>0.4527692462978184</v>
      </c>
      <c r="AC1292" s="22">
        <v>0.52472206601202576</v>
      </c>
      <c r="AD1292" s="22">
        <v>0.41431269916800045</v>
      </c>
      <c r="AE1292" s="22">
        <v>4.0547360528326921</v>
      </c>
      <c r="AF1292" s="22">
        <v>0.54072760306268119</v>
      </c>
      <c r="AG1292" s="22">
        <v>1</v>
      </c>
      <c r="AH1292" s="22">
        <v>0.23582933194907066</v>
      </c>
      <c r="AI1292" s="22">
        <v>5.5370506553618553</v>
      </c>
      <c r="AJ1292" s="22">
        <v>0.19321999682773142</v>
      </c>
      <c r="AK1292" s="22">
        <v>4.596905596170207</v>
      </c>
      <c r="AL1292" s="22">
        <v>247.58114518896627</v>
      </c>
      <c r="AM1292" s="22">
        <v>0.14419402748338164</v>
      </c>
      <c r="AN1292" s="22">
        <v>0.87561823189283494</v>
      </c>
    </row>
    <row r="1293" spans="1:40" x14ac:dyDescent="0.2">
      <c r="A1293" s="20">
        <v>38371</v>
      </c>
      <c r="B1293" s="22">
        <v>0.52933291051660514</v>
      </c>
      <c r="C1293" s="22">
        <v>0.10941824261992621</v>
      </c>
      <c r="D1293" s="22">
        <v>5.4338676199261991E-2</v>
      </c>
      <c r="E1293" s="22">
        <v>0.17693438653136531</v>
      </c>
      <c r="F1293" s="22">
        <v>0.17101014760147601</v>
      </c>
      <c r="G1293" s="22">
        <v>1.1929918127306274</v>
      </c>
      <c r="H1293" s="22">
        <v>3.353321033210332</v>
      </c>
      <c r="I1293" s="22">
        <v>0.82423316420664217</v>
      </c>
      <c r="J1293" s="22">
        <v>0.18738468634686348</v>
      </c>
      <c r="K1293" s="22">
        <v>0.26967539206642066</v>
      </c>
      <c r="L1293" s="22">
        <v>1.1240630765682658</v>
      </c>
      <c r="M1293" s="22">
        <v>27.319245848708487</v>
      </c>
      <c r="N1293" s="22">
        <v>1320.0530442804429</v>
      </c>
      <c r="O1293" s="22">
        <v>0.62845940959409596</v>
      </c>
      <c r="P1293" s="22">
        <v>6.2817112546125458</v>
      </c>
      <c r="Q1293" s="22">
        <v>9.0002306273062729</v>
      </c>
      <c r="R1293" s="22">
        <v>14.819245848708487</v>
      </c>
      <c r="S1293" s="22">
        <v>11.234432656826568</v>
      </c>
      <c r="T1293" s="22">
        <v>148.61047047970482</v>
      </c>
      <c r="U1293" s="22">
        <v>4.2076510608856088E-2</v>
      </c>
      <c r="V1293" s="22">
        <v>1.6168415590405905</v>
      </c>
      <c r="W1293" s="22">
        <v>0.54766778136531369</v>
      </c>
      <c r="X1293" s="22">
        <v>0.90482299354243545</v>
      </c>
      <c r="Y1293" s="22">
        <v>0.10105800276752767</v>
      </c>
      <c r="Z1293" s="22">
        <v>8.0056503690036909</v>
      </c>
      <c r="AA1293" s="22">
        <v>8.5505073800738014</v>
      </c>
      <c r="AB1293" s="22">
        <v>0.45282230166051662</v>
      </c>
      <c r="AC1293" s="22">
        <v>0.52454739391143912</v>
      </c>
      <c r="AD1293" s="22">
        <v>0.41422105627306272</v>
      </c>
      <c r="AE1293" s="22">
        <v>4.0557973939114396</v>
      </c>
      <c r="AF1293" s="22">
        <v>0.54053274907749083</v>
      </c>
      <c r="AG1293" s="22">
        <v>1</v>
      </c>
      <c r="AH1293" s="22">
        <v>0.2353263376383764</v>
      </c>
      <c r="AI1293" s="22">
        <v>5.5451452952029516</v>
      </c>
      <c r="AJ1293" s="22">
        <v>0.19343865313653139</v>
      </c>
      <c r="AK1293" s="22">
        <v>4.5757898985239853</v>
      </c>
      <c r="AL1293" s="22">
        <v>249.79820110701107</v>
      </c>
      <c r="AM1293" s="22">
        <v>0.14414206642066421</v>
      </c>
      <c r="AN1293" s="22">
        <v>0.86955142988929901</v>
      </c>
    </row>
    <row r="1294" spans="1:40" x14ac:dyDescent="0.2">
      <c r="A1294" s="20">
        <v>38372</v>
      </c>
      <c r="B1294" s="22">
        <v>0.52592910848549945</v>
      </c>
      <c r="C1294" s="22">
        <v>0.10857142857142857</v>
      </c>
      <c r="D1294" s="22">
        <v>5.3989258861439307E-2</v>
      </c>
      <c r="E1294" s="22">
        <v>0.17655567490153953</v>
      </c>
      <c r="F1294" s="22">
        <v>0.17031149301825993</v>
      </c>
      <c r="G1294" s="22">
        <v>1.1853204439670604</v>
      </c>
      <c r="H1294" s="22">
        <v>3.3462226996061579</v>
      </c>
      <c r="I1294" s="22">
        <v>0.82175438596491213</v>
      </c>
      <c r="J1294" s="22">
        <v>0.18569280343716432</v>
      </c>
      <c r="K1294" s="22">
        <v>0.26801288936627282</v>
      </c>
      <c r="L1294" s="22">
        <v>1.1168206229860365</v>
      </c>
      <c r="M1294" s="22">
        <v>27.219477264590044</v>
      </c>
      <c r="N1294" s="22">
        <v>1310.4189044038667</v>
      </c>
      <c r="O1294" s="22">
        <v>0.62542069459362692</v>
      </c>
      <c r="P1294" s="22">
        <v>6.2556390977443606</v>
      </c>
      <c r="Q1294" s="22">
        <v>8.9953455066237016</v>
      </c>
      <c r="R1294" s="22">
        <v>14.794128177586822</v>
      </c>
      <c r="S1294" s="22">
        <v>11.106337271750805</v>
      </c>
      <c r="T1294" s="22">
        <v>147.79806659505905</v>
      </c>
      <c r="U1294" s="22">
        <v>4.180594343000358E-2</v>
      </c>
      <c r="V1294" s="22">
        <v>1.6161833154314356</v>
      </c>
      <c r="W1294" s="22">
        <v>0.54414607948442528</v>
      </c>
      <c r="X1294" s="22">
        <v>0.90509129967776569</v>
      </c>
      <c r="Y1294" s="22">
        <v>0.10079484425349086</v>
      </c>
      <c r="Z1294" s="22">
        <v>7.9355531686358747</v>
      </c>
      <c r="AA1294" s="22">
        <v>8.4940923737916219</v>
      </c>
      <c r="AB1294" s="22">
        <v>0.45181525241675613</v>
      </c>
      <c r="AC1294" s="22">
        <v>0.5211600429645542</v>
      </c>
      <c r="AD1294" s="22">
        <v>0.4249194414607948</v>
      </c>
      <c r="AE1294" s="22">
        <v>4.0343716433941994</v>
      </c>
      <c r="AF1294" s="22">
        <v>0.53707124955245256</v>
      </c>
      <c r="AG1294" s="22">
        <v>0.99999999999999989</v>
      </c>
      <c r="AH1294" s="22">
        <v>0.23454350161117077</v>
      </c>
      <c r="AI1294" s="22">
        <v>5.5266738274257072</v>
      </c>
      <c r="AJ1294" s="22">
        <v>0.1931972789115646</v>
      </c>
      <c r="AK1294" s="22">
        <v>4.5485141424991049</v>
      </c>
      <c r="AL1294" s="22">
        <v>244.89795918367344</v>
      </c>
      <c r="AM1294" s="22">
        <v>0.14321518080916576</v>
      </c>
      <c r="AN1294" s="22">
        <v>0.86503401360544208</v>
      </c>
    </row>
    <row r="1295" spans="1:40" x14ac:dyDescent="0.2">
      <c r="A1295" s="20">
        <v>38373</v>
      </c>
      <c r="B1295" s="22">
        <v>0.52928713499178459</v>
      </c>
      <c r="C1295" s="22">
        <v>0.11092214118935746</v>
      </c>
      <c r="D1295" s="22">
        <v>5.4333977112219302E-2</v>
      </c>
      <c r="E1295" s="22">
        <v>0.17599665619324897</v>
      </c>
      <c r="F1295" s="22">
        <v>0.17073592574442942</v>
      </c>
      <c r="G1295" s="22">
        <v>1.1928886454700067</v>
      </c>
      <c r="H1295" s="22">
        <v>3.3444553342365455</v>
      </c>
      <c r="I1295" s="22">
        <v>0.82198552938802572</v>
      </c>
      <c r="J1295" s="22">
        <v>0.18806030382519962</v>
      </c>
      <c r="K1295" s="22">
        <v>0.27073304315240265</v>
      </c>
      <c r="L1295" s="22">
        <v>1.1238938053097345</v>
      </c>
      <c r="M1295" s="22">
        <v>27.201579660430657</v>
      </c>
      <c r="N1295" s="22">
        <v>1318.0652042316451</v>
      </c>
      <c r="O1295" s="22">
        <v>0.62941396904096159</v>
      </c>
      <c r="P1295" s="22">
        <v>6.2912570983828653</v>
      </c>
      <c r="Q1295" s="22">
        <v>9.0196304517021701</v>
      </c>
      <c r="R1295" s="22">
        <v>14.800668761350206</v>
      </c>
      <c r="S1295" s="22">
        <v>11.149865959470755</v>
      </c>
      <c r="T1295" s="22">
        <v>149.60652618834857</v>
      </c>
      <c r="U1295" s="22">
        <v>4.2072871926436252E-2</v>
      </c>
      <c r="V1295" s="22">
        <v>1.6195843302297426</v>
      </c>
      <c r="W1295" s="22">
        <v>0.54762042028191749</v>
      </c>
      <c r="X1295" s="22">
        <v>0.90687786457582653</v>
      </c>
      <c r="Y1295" s="22">
        <v>0.1028797094347237</v>
      </c>
      <c r="Z1295" s="22">
        <v>7.9847799140987572</v>
      </c>
      <c r="AA1295" s="22">
        <v>8.5483266553284718</v>
      </c>
      <c r="AB1295" s="22">
        <v>0.45024646161828713</v>
      </c>
      <c r="AC1295" s="22">
        <v>0.52448761926724508</v>
      </c>
      <c r="AD1295" s="22">
        <v>0.42234297079934274</v>
      </c>
      <c r="AE1295" s="22">
        <v>4.0457179095442619</v>
      </c>
      <c r="AF1295" s="22">
        <v>0.54050041797584392</v>
      </c>
      <c r="AG1295" s="22">
        <v>1</v>
      </c>
      <c r="AH1295" s="22">
        <v>0.23547894266524458</v>
      </c>
      <c r="AI1295" s="22">
        <v>5.5547548355481249</v>
      </c>
      <c r="AJ1295" s="22">
        <v>0.1927733417889366</v>
      </c>
      <c r="AK1295" s="22">
        <v>4.5674670663860946</v>
      </c>
      <c r="AL1295" s="22">
        <v>246.46161828716382</v>
      </c>
      <c r="AM1295" s="22">
        <v>0.1441296013375227</v>
      </c>
      <c r="AN1295" s="22">
        <v>0.85757112795826007</v>
      </c>
    </row>
    <row r="1296" spans="1:40" x14ac:dyDescent="0.2">
      <c r="A1296" s="20">
        <v>38376</v>
      </c>
      <c r="B1296" s="22">
        <v>0.52888312810542237</v>
      </c>
      <c r="C1296" s="22">
        <v>0.11086627781378268</v>
      </c>
      <c r="D1296" s="22">
        <v>5.4293943976380786E-2</v>
      </c>
      <c r="E1296" s="22">
        <v>0.17630877799380715</v>
      </c>
      <c r="F1296" s="22">
        <v>0.17046158277525744</v>
      </c>
      <c r="G1296" s="22">
        <v>1.1919781090228272</v>
      </c>
      <c r="H1296" s="22">
        <v>3.3294448044934111</v>
      </c>
      <c r="I1296" s="22">
        <v>0.82047958522359044</v>
      </c>
      <c r="J1296" s="22">
        <v>0.18800316843090659</v>
      </c>
      <c r="K1296" s="22">
        <v>0.27080002880391735</v>
      </c>
      <c r="L1296" s="22">
        <v>1.1230935407215381</v>
      </c>
      <c r="M1296" s="22">
        <v>27.127529343990787</v>
      </c>
      <c r="N1296" s="22">
        <v>1314.8988262403686</v>
      </c>
      <c r="O1296" s="22">
        <v>0.63159789731403482</v>
      </c>
      <c r="P1296" s="22">
        <v>6.2864549578742706</v>
      </c>
      <c r="Q1296" s="22">
        <v>8.9839418160869879</v>
      </c>
      <c r="R1296" s="22">
        <v>14.774969395837836</v>
      </c>
      <c r="S1296" s="22">
        <v>11.139915028443868</v>
      </c>
      <c r="T1296" s="22">
        <v>148.62821343702745</v>
      </c>
      <c r="U1296" s="22">
        <v>4.2040757543025851E-2</v>
      </c>
      <c r="V1296" s="22">
        <v>1.6186361345142941</v>
      </c>
      <c r="W1296" s="22">
        <v>0.54720241952905602</v>
      </c>
      <c r="X1296" s="22">
        <v>0.90480305321523724</v>
      </c>
      <c r="Y1296" s="22">
        <v>0.10284438683660978</v>
      </c>
      <c r="Z1296" s="22">
        <v>7.9700439259739335</v>
      </c>
      <c r="AA1296" s="22">
        <v>8.5360409015626129</v>
      </c>
      <c r="AB1296" s="22">
        <v>0.44775689493771154</v>
      </c>
      <c r="AC1296" s="22">
        <v>0.5240872758695182</v>
      </c>
      <c r="AD1296" s="22">
        <v>0.42141571253690502</v>
      </c>
      <c r="AE1296" s="22">
        <v>4.031252250306042</v>
      </c>
      <c r="AF1296" s="22">
        <v>0.54008785194786502</v>
      </c>
      <c r="AG1296" s="22">
        <v>1</v>
      </c>
      <c r="AH1296" s="22">
        <v>0.23506876935263199</v>
      </c>
      <c r="AI1296" s="22">
        <v>5.5346727154893065</v>
      </c>
      <c r="AJ1296" s="22">
        <v>0.19241016778281847</v>
      </c>
      <c r="AK1296" s="22">
        <v>4.5769424641751284</v>
      </c>
      <c r="AL1296" s="22">
        <v>246.99359112839346</v>
      </c>
      <c r="AM1296" s="22">
        <v>0.14401958666378628</v>
      </c>
      <c r="AN1296" s="22">
        <v>0.85297040397494062</v>
      </c>
    </row>
    <row r="1297" spans="1:40" x14ac:dyDescent="0.2">
      <c r="A1297" s="20">
        <v>38377</v>
      </c>
      <c r="B1297" s="22">
        <v>0.52495854537137632</v>
      </c>
      <c r="C1297" s="22">
        <v>0.10929727257133055</v>
      </c>
      <c r="D1297" s="22">
        <v>5.3889587740865691E-2</v>
      </c>
      <c r="E1297" s="22">
        <v>0.176596717936989</v>
      </c>
      <c r="F1297" s="22">
        <v>0.17052147063868719</v>
      </c>
      <c r="G1297" s="22">
        <v>1.1831008062210533</v>
      </c>
      <c r="H1297" s="22">
        <v>3.3149408199439652</v>
      </c>
      <c r="I1297" s="22">
        <v>0.81994396477786036</v>
      </c>
      <c r="J1297" s="22">
        <v>0.18543084224369605</v>
      </c>
      <c r="K1297" s="22">
        <v>0.26645319915375382</v>
      </c>
      <c r="L1297" s="22">
        <v>1.1148293212876665</v>
      </c>
      <c r="M1297" s="22">
        <v>27.097032420378525</v>
      </c>
      <c r="N1297" s="22">
        <v>1307.3932185945453</v>
      </c>
      <c r="O1297" s="22">
        <v>0.6301103550803363</v>
      </c>
      <c r="P1297" s="22">
        <v>6.2424952827491573</v>
      </c>
      <c r="Q1297" s="22">
        <v>8.9656355423409</v>
      </c>
      <c r="R1297" s="22">
        <v>14.875064326147866</v>
      </c>
      <c r="S1297" s="22">
        <v>11.021213334095718</v>
      </c>
      <c r="T1297" s="22">
        <v>147.37835210703872</v>
      </c>
      <c r="U1297" s="22">
        <v>4.1726227914689239E-2</v>
      </c>
      <c r="V1297" s="22">
        <v>1.6143004174052262</v>
      </c>
      <c r="W1297" s="22">
        <v>0.54312710846818002</v>
      </c>
      <c r="X1297" s="22">
        <v>0.90512607924981425</v>
      </c>
      <c r="Y1297" s="22">
        <v>0.10134941963519928</v>
      </c>
      <c r="Z1297" s="22">
        <v>7.9135456572702845</v>
      </c>
      <c r="AA1297" s="22">
        <v>8.4710389387615077</v>
      </c>
      <c r="AB1297" s="22">
        <v>0.44803876722511299</v>
      </c>
      <c r="AC1297" s="22">
        <v>0.52018411572988732</v>
      </c>
      <c r="AD1297" s="22">
        <v>0.41504660072045291</v>
      </c>
      <c r="AE1297" s="22">
        <v>4.0059465950025732</v>
      </c>
      <c r="AF1297" s="22">
        <v>0.53606552690262455</v>
      </c>
      <c r="AG1297" s="22">
        <v>1</v>
      </c>
      <c r="AH1297" s="22">
        <v>0.23446166161587287</v>
      </c>
      <c r="AI1297" s="22">
        <v>5.5091771970953172</v>
      </c>
      <c r="AJ1297" s="22">
        <v>0.19040539767854081</v>
      </c>
      <c r="AK1297" s="22">
        <v>4.5642975584653218</v>
      </c>
      <c r="AL1297" s="22">
        <v>244.5837383498199</v>
      </c>
      <c r="AM1297" s="22">
        <v>0.14294699525415977</v>
      </c>
      <c r="AN1297" s="22">
        <v>0.85019154897364069</v>
      </c>
    </row>
    <row r="1298" spans="1:40" x14ac:dyDescent="0.2">
      <c r="A1298" s="20">
        <v>38378</v>
      </c>
      <c r="B1298" s="22">
        <v>0.52988961835365411</v>
      </c>
      <c r="C1298" s="22">
        <v>0.11179568573695982</v>
      </c>
      <c r="D1298" s="22">
        <v>5.4395786739773459E-2</v>
      </c>
      <c r="E1298" s="22">
        <v>0.17792367073082752</v>
      </c>
      <c r="F1298" s="22">
        <v>0.17073804198831252</v>
      </c>
      <c r="G1298" s="22">
        <v>1.1942139816752038</v>
      </c>
      <c r="H1298" s="22">
        <v>3.315056633720511</v>
      </c>
      <c r="I1298" s="22">
        <v>0.82069114782483221</v>
      </c>
      <c r="J1298" s="22">
        <v>0.18877425871149267</v>
      </c>
      <c r="K1298" s="22">
        <v>0.27174085563812134</v>
      </c>
      <c r="L1298" s="22">
        <v>1.1252867758458984</v>
      </c>
      <c r="M1298" s="22">
        <v>27.003823677945313</v>
      </c>
      <c r="N1298" s="22">
        <v>1318.086718130005</v>
      </c>
      <c r="O1298" s="22">
        <v>0.63523555299040468</v>
      </c>
      <c r="P1298" s="22">
        <v>6.2982468797345064</v>
      </c>
      <c r="Q1298" s="22">
        <v>8.9892504148329841</v>
      </c>
      <c r="R1298" s="22">
        <v>14.86184257990044</v>
      </c>
      <c r="S1298" s="22">
        <v>11.124738474857512</v>
      </c>
      <c r="T1298" s="22">
        <v>148.84928937306108</v>
      </c>
      <c r="U1298" s="22">
        <v>4.211961618930813E-2</v>
      </c>
      <c r="V1298" s="22">
        <v>1.6236202294206765</v>
      </c>
      <c r="W1298" s="22">
        <v>0.54822884351778367</v>
      </c>
      <c r="X1298" s="22">
        <v>0.91165139600317435</v>
      </c>
      <c r="Y1298" s="22">
        <v>0.10322487555010461</v>
      </c>
      <c r="Z1298" s="22">
        <v>7.9705648943077696</v>
      </c>
      <c r="AA1298" s="22">
        <v>8.5405093427602612</v>
      </c>
      <c r="AB1298" s="22">
        <v>0.44777433085635954</v>
      </c>
      <c r="AC1298" s="22">
        <v>0.52507034124522034</v>
      </c>
      <c r="AD1298" s="22">
        <v>0.4145444051655725</v>
      </c>
      <c r="AE1298" s="22">
        <v>4.0431426304018467</v>
      </c>
      <c r="AF1298" s="22">
        <v>0.5410865016954044</v>
      </c>
      <c r="AG1298" s="22">
        <v>1</v>
      </c>
      <c r="AH1298" s="22">
        <v>0.23545198759108288</v>
      </c>
      <c r="AI1298" s="22">
        <v>5.5522689560637755</v>
      </c>
      <c r="AJ1298" s="22">
        <v>0.19046244859678235</v>
      </c>
      <c r="AK1298" s="22">
        <v>4.5992352644109369</v>
      </c>
      <c r="AL1298" s="22">
        <v>248.17834211095879</v>
      </c>
      <c r="AM1298" s="22">
        <v>0.14428973378544116</v>
      </c>
      <c r="AN1298" s="22">
        <v>0.85419522400981163</v>
      </c>
    </row>
    <row r="1299" spans="1:40" x14ac:dyDescent="0.2">
      <c r="A1299" s="20">
        <v>38379</v>
      </c>
      <c r="B1299" s="22">
        <v>0.52678917244050438</v>
      </c>
      <c r="C1299" s="22">
        <v>0.11138844658662192</v>
      </c>
      <c r="D1299" s="22">
        <v>5.4078983230767028E-2</v>
      </c>
      <c r="E1299" s="22">
        <v>0.1776190271262785</v>
      </c>
      <c r="F1299" s="22">
        <v>0.16997317496521355</v>
      </c>
      <c r="G1299" s="22">
        <v>1.1872588257233436</v>
      </c>
      <c r="H1299" s="22">
        <v>3.3215704838547722</v>
      </c>
      <c r="I1299" s="22">
        <v>0.81898122247564953</v>
      </c>
      <c r="J1299" s="22">
        <v>0.18695758201718524</v>
      </c>
      <c r="K1299" s="22">
        <v>0.27081809183629557</v>
      </c>
      <c r="L1299" s="22">
        <v>1.1186613303495863</v>
      </c>
      <c r="M1299" s="22">
        <v>26.967049676521643</v>
      </c>
      <c r="N1299" s="22">
        <v>1311.5577168596062</v>
      </c>
      <c r="O1299" s="22">
        <v>0.63053176686606138</v>
      </c>
      <c r="P1299" s="22">
        <v>6.2615656065757204</v>
      </c>
      <c r="Q1299" s="22">
        <v>8.9254206653182422</v>
      </c>
      <c r="R1299" s="22">
        <v>14.795369453888197</v>
      </c>
      <c r="S1299" s="22">
        <v>10.98822280558305</v>
      </c>
      <c r="T1299" s="22">
        <v>147.46596663367333</v>
      </c>
      <c r="U1299" s="22">
        <v>4.1874309649840055E-2</v>
      </c>
      <c r="V1299" s="22">
        <v>1.6182524996055143</v>
      </c>
      <c r="W1299" s="22">
        <v>0.5450359340706632</v>
      </c>
      <c r="X1299" s="22">
        <v>0.90741776764068804</v>
      </c>
      <c r="Y1299" s="22">
        <v>0.10253761960092382</v>
      </c>
      <c r="Z1299" s="22">
        <v>7.8983230767023862</v>
      </c>
      <c r="AA1299" s="22">
        <v>8.4678171307254235</v>
      </c>
      <c r="AB1299" s="22">
        <v>0.44627103326591216</v>
      </c>
      <c r="AC1299" s="22">
        <v>0.52201230795713738</v>
      </c>
      <c r="AD1299" s="22">
        <v>0.41472651374962344</v>
      </c>
      <c r="AE1299" s="22">
        <v>4.0257635093457278</v>
      </c>
      <c r="AF1299" s="22">
        <v>0.53794953450674932</v>
      </c>
      <c r="AG1299" s="22">
        <v>1</v>
      </c>
      <c r="AH1299" s="22">
        <v>0.23410939450015061</v>
      </c>
      <c r="AI1299" s="22">
        <v>5.5156288103742606</v>
      </c>
      <c r="AJ1299" s="22">
        <v>0.19150492748633646</v>
      </c>
      <c r="AK1299" s="22">
        <v>4.5702973705727938</v>
      </c>
      <c r="AL1299" s="22">
        <v>245.58534521094234</v>
      </c>
      <c r="AM1299" s="22">
        <v>0.14344938388489623</v>
      </c>
      <c r="AN1299" s="22">
        <v>0.84850310567916121</v>
      </c>
    </row>
    <row r="1300" spans="1:40" x14ac:dyDescent="0.2">
      <c r="A1300" s="20">
        <v>38380</v>
      </c>
      <c r="B1300" s="22">
        <v>0.52619211370930774</v>
      </c>
      <c r="C1300" s="22">
        <v>0.11098693259972489</v>
      </c>
      <c r="D1300" s="22">
        <v>5.4016219624025676E-2</v>
      </c>
      <c r="E1300" s="22">
        <v>0.17755616689591933</v>
      </c>
      <c r="F1300" s="22">
        <v>0.16987620357634114</v>
      </c>
      <c r="G1300" s="22">
        <v>1.1858809032553876</v>
      </c>
      <c r="H1300" s="22">
        <v>3.3133453690967452</v>
      </c>
      <c r="I1300" s="22">
        <v>0.81738594681338839</v>
      </c>
      <c r="J1300" s="22">
        <v>0.18686955524988538</v>
      </c>
      <c r="K1300" s="22">
        <v>0.27050378266850067</v>
      </c>
      <c r="L1300" s="22">
        <v>1.117534961027052</v>
      </c>
      <c r="M1300" s="22">
        <v>26.888468592388815</v>
      </c>
      <c r="N1300" s="22">
        <v>1310.3220999541495</v>
      </c>
      <c r="O1300" s="22">
        <v>0.62886863823933981</v>
      </c>
      <c r="P1300" s="22">
        <v>6.2514328289775341</v>
      </c>
      <c r="Q1300" s="22">
        <v>8.8821068317285654</v>
      </c>
      <c r="R1300" s="22">
        <v>14.80685465382852</v>
      </c>
      <c r="S1300" s="22">
        <v>10.996962402567631</v>
      </c>
      <c r="T1300" s="22">
        <v>146.72168729940395</v>
      </c>
      <c r="U1300" s="22">
        <v>4.1824277854195326E-2</v>
      </c>
      <c r="V1300" s="22">
        <v>1.6112161852361302</v>
      </c>
      <c r="W1300" s="22">
        <v>0.54440337001375516</v>
      </c>
      <c r="X1300" s="22">
        <v>0.90609238881247145</v>
      </c>
      <c r="Y1300" s="22">
        <v>0.10193145346171482</v>
      </c>
      <c r="Z1300" s="22">
        <v>7.8891563502980295</v>
      </c>
      <c r="AA1300" s="22">
        <v>8.4837803759743249</v>
      </c>
      <c r="AB1300" s="22">
        <v>0.4442342961944063</v>
      </c>
      <c r="AC1300" s="22">
        <v>0.52142079321412205</v>
      </c>
      <c r="AD1300" s="22">
        <v>0.41370071068317293</v>
      </c>
      <c r="AE1300" s="22">
        <v>4.0219509399358095</v>
      </c>
      <c r="AF1300" s="22">
        <v>0.53732519486474106</v>
      </c>
      <c r="AG1300" s="22">
        <v>1</v>
      </c>
      <c r="AH1300" s="22">
        <v>0.23419589637780838</v>
      </c>
      <c r="AI1300" s="22">
        <v>5.5063617606602477</v>
      </c>
      <c r="AJ1300" s="22">
        <v>0.1914259513984411</v>
      </c>
      <c r="AK1300" s="22">
        <v>4.5535304906006422</v>
      </c>
      <c r="AL1300" s="22">
        <v>244.72718936267768</v>
      </c>
      <c r="AM1300" s="22">
        <v>0.14328289775332417</v>
      </c>
      <c r="AN1300" s="22">
        <v>0.85110041265474567</v>
      </c>
    </row>
    <row r="1301" spans="1:40" x14ac:dyDescent="0.2">
      <c r="A1301" s="20">
        <v>38383</v>
      </c>
      <c r="B1301" s="22">
        <v>0.52547684118648685</v>
      </c>
      <c r="C1301" s="22">
        <v>0.1108932991829668</v>
      </c>
      <c r="D1301" s="22">
        <v>5.3941362485154611E-2</v>
      </c>
      <c r="E1301" s="22">
        <v>0.17747220513114029</v>
      </c>
      <c r="F1301" s="22">
        <v>0.17010316654027219</v>
      </c>
      <c r="G1301" s="22">
        <v>1.1842688912100965</v>
      </c>
      <c r="H1301" s="22">
        <v>3.3024739937327401</v>
      </c>
      <c r="I1301" s="22">
        <v>0.8168185785625367</v>
      </c>
      <c r="J1301" s="22">
        <v>0.18647244838095783</v>
      </c>
      <c r="K1301" s="22">
        <v>0.26947787142100821</v>
      </c>
      <c r="L1301" s="22">
        <v>1.1159586189133888</v>
      </c>
      <c r="M1301" s="22">
        <v>26.923462160344556</v>
      </c>
      <c r="N1301" s="22">
        <v>1310.6872522786784</v>
      </c>
      <c r="O1301" s="22">
        <v>0.62688339748451072</v>
      </c>
      <c r="P1301" s="22">
        <v>6.2372114985619653</v>
      </c>
      <c r="Q1301" s="22">
        <v>8.8585860031193207</v>
      </c>
      <c r="R1301" s="22">
        <v>14.829653583642166</v>
      </c>
      <c r="S1301" s="22">
        <v>11.03209466710547</v>
      </c>
      <c r="T1301" s="22">
        <v>146.80841930545023</v>
      </c>
      <c r="U1301" s="22">
        <v>4.1768855438064308E-2</v>
      </c>
      <c r="V1301" s="22">
        <v>1.6015138723940077</v>
      </c>
      <c r="W1301" s="22">
        <v>0.54366334225249335</v>
      </c>
      <c r="X1301" s="22">
        <v>0.91052699357534317</v>
      </c>
      <c r="Y1301" s="22">
        <v>0.10150671798760857</v>
      </c>
      <c r="Z1301" s="22">
        <v>7.874139682630533</v>
      </c>
      <c r="AA1301" s="22">
        <v>8.480833345257345</v>
      </c>
      <c r="AB1301" s="22">
        <v>0.44570520983873974</v>
      </c>
      <c r="AC1301" s="22">
        <v>0.52069769771202079</v>
      </c>
      <c r="AD1301" s="22">
        <v>0.41096341236567607</v>
      </c>
      <c r="AE1301" s="22">
        <v>4.0086139053042773</v>
      </c>
      <c r="AF1301" s="22">
        <v>0.53658047991758129</v>
      </c>
      <c r="AG1301" s="22">
        <v>1</v>
      </c>
      <c r="AH1301" s="22">
        <v>0.23432111837680827</v>
      </c>
      <c r="AI1301" s="22">
        <v>5.5146164522729553</v>
      </c>
      <c r="AJ1301" s="22">
        <v>0.19073647459470289</v>
      </c>
      <c r="AK1301" s="22">
        <v>4.5409017413825179</v>
      </c>
      <c r="AL1301" s="22">
        <v>244.39452258646102</v>
      </c>
      <c r="AM1301" s="22">
        <v>0.14308812797802167</v>
      </c>
      <c r="AN1301" s="22">
        <v>0.85674016626840477</v>
      </c>
    </row>
    <row r="1302" spans="1:40" x14ac:dyDescent="0.2">
      <c r="A1302" s="20">
        <v>38384</v>
      </c>
      <c r="B1302" s="22">
        <v>0.52722704759170202</v>
      </c>
      <c r="C1302" s="22">
        <v>0.1112052257555093</v>
      </c>
      <c r="D1302" s="22">
        <v>5.4121025052042214E-2</v>
      </c>
      <c r="E1302" s="22">
        <v>0.17738855789247004</v>
      </c>
      <c r="F1302" s="22">
        <v>0.17089943291938842</v>
      </c>
      <c r="G1302" s="22">
        <v>1.1882133371617258</v>
      </c>
      <c r="H1302" s="22">
        <v>3.3008398535639945</v>
      </c>
      <c r="I1302" s="22">
        <v>0.8187351948890963</v>
      </c>
      <c r="J1302" s="22">
        <v>0.1871940277079894</v>
      </c>
      <c r="K1302" s="22">
        <v>0.27040413466369967</v>
      </c>
      <c r="L1302" s="22">
        <v>1.1197760390496017</v>
      </c>
      <c r="M1302" s="22">
        <v>26.981551934534494</v>
      </c>
      <c r="N1302" s="22">
        <v>1324.384466298184</v>
      </c>
      <c r="O1302" s="22">
        <v>0.62953126121599312</v>
      </c>
      <c r="P1302" s="22">
        <v>6.2594214342114718</v>
      </c>
      <c r="Q1302" s="22">
        <v>8.8364080109109189</v>
      </c>
      <c r="R1302" s="22">
        <v>14.889096260139258</v>
      </c>
      <c r="S1302" s="22">
        <v>11.068839279305147</v>
      </c>
      <c r="T1302" s="22">
        <v>147.58452372406865</v>
      </c>
      <c r="U1302" s="22">
        <v>4.1907975019740154E-2</v>
      </c>
      <c r="V1302" s="22">
        <v>1.6029000071782356</v>
      </c>
      <c r="W1302" s="22">
        <v>0.54547412246069926</v>
      </c>
      <c r="X1302" s="22">
        <v>0.91116215634197129</v>
      </c>
      <c r="Y1302" s="22">
        <v>0.10214629244131794</v>
      </c>
      <c r="Z1302" s="22">
        <v>7.8903165601895067</v>
      </c>
      <c r="AA1302" s="22">
        <v>8.516258703610653</v>
      </c>
      <c r="AB1302" s="22">
        <v>0.44625655013997567</v>
      </c>
      <c r="AC1302" s="22">
        <v>0.52244634268896706</v>
      </c>
      <c r="AD1302" s="22">
        <v>0.41300696288852201</v>
      </c>
      <c r="AE1302" s="22">
        <v>4.013710429976312</v>
      </c>
      <c r="AF1302" s="22">
        <v>0.53836766922690404</v>
      </c>
      <c r="AG1302" s="22">
        <v>1</v>
      </c>
      <c r="AH1302" s="22">
        <v>0.23515899791831169</v>
      </c>
      <c r="AI1302" s="22">
        <v>5.5408800516832963</v>
      </c>
      <c r="AJ1302" s="22">
        <v>0.19058215490632402</v>
      </c>
      <c r="AK1302" s="22">
        <v>4.5653578350441464</v>
      </c>
      <c r="AL1302" s="22">
        <v>244.20501040844164</v>
      </c>
      <c r="AM1302" s="22">
        <v>0.14356471179384109</v>
      </c>
      <c r="AN1302" s="22">
        <v>0.86104371545474134</v>
      </c>
    </row>
    <row r="1303" spans="1:40" x14ac:dyDescent="0.2">
      <c r="A1303" s="20">
        <v>38385</v>
      </c>
      <c r="B1303" s="22">
        <v>0.52774304807070493</v>
      </c>
      <c r="C1303" s="22">
        <v>0.11179133433929728</v>
      </c>
      <c r="D1303" s="22">
        <v>5.4175468851045488E-2</v>
      </c>
      <c r="E1303" s="22">
        <v>0.17782568082201627</v>
      </c>
      <c r="F1303" s="22">
        <v>0.17122943163038012</v>
      </c>
      <c r="G1303" s="22">
        <v>1.1894086369188763</v>
      </c>
      <c r="H1303" s="22">
        <v>3.3068908529137029</v>
      </c>
      <c r="I1303" s="22">
        <v>0.82009053675361077</v>
      </c>
      <c r="J1303" s="22">
        <v>0.18732485449450315</v>
      </c>
      <c r="K1303" s="22">
        <v>0.27092045699504208</v>
      </c>
      <c r="L1303" s="22">
        <v>1.1208450097003666</v>
      </c>
      <c r="M1303" s="22">
        <v>26.951210749443128</v>
      </c>
      <c r="N1303" s="22">
        <v>1318.5312926636489</v>
      </c>
      <c r="O1303" s="22">
        <v>0.63117051088596687</v>
      </c>
      <c r="P1303" s="22">
        <v>6.2211683552489765</v>
      </c>
      <c r="Q1303" s="22">
        <v>8.8395487533232746</v>
      </c>
      <c r="R1303" s="22">
        <v>14.894014514622405</v>
      </c>
      <c r="S1303" s="22">
        <v>11.072788675720343</v>
      </c>
      <c r="T1303" s="22">
        <v>147.70424660487174</v>
      </c>
      <c r="U1303" s="22">
        <v>4.1950132930947764E-2</v>
      </c>
      <c r="V1303" s="22">
        <v>1.6004886110512324</v>
      </c>
      <c r="W1303" s="22">
        <v>0.5460228497521018</v>
      </c>
      <c r="X1303" s="22">
        <v>0.90947761730257959</v>
      </c>
      <c r="Y1303" s="22">
        <v>0.10256520801896961</v>
      </c>
      <c r="Z1303" s="22">
        <v>7.8824459294388163</v>
      </c>
      <c r="AA1303" s="22">
        <v>8.5219515700222761</v>
      </c>
      <c r="AB1303" s="22">
        <v>0.44253790328375375</v>
      </c>
      <c r="AC1303" s="22">
        <v>0.52297190486455414</v>
      </c>
      <c r="AD1303" s="22">
        <v>0.41103686139254153</v>
      </c>
      <c r="AE1303" s="22">
        <v>4.0205504059782999</v>
      </c>
      <c r="AF1303" s="22">
        <v>0.53890924768269033</v>
      </c>
      <c r="AG1303" s="22">
        <v>1</v>
      </c>
      <c r="AH1303" s="22">
        <v>0.23495006107638142</v>
      </c>
      <c r="AI1303" s="22">
        <v>5.5263346985700945</v>
      </c>
      <c r="AJ1303" s="22">
        <v>0.19041460084788389</v>
      </c>
      <c r="AK1303" s="22">
        <v>4.5462384134511753</v>
      </c>
      <c r="AL1303" s="22">
        <v>245.45519867787601</v>
      </c>
      <c r="AM1303" s="22">
        <v>0.14370913271538407</v>
      </c>
      <c r="AN1303" s="22">
        <v>0.86297334195588138</v>
      </c>
    </row>
    <row r="1304" spans="1:40" x14ac:dyDescent="0.2">
      <c r="A1304" s="20">
        <v>38386</v>
      </c>
      <c r="B1304" s="22">
        <v>0.52472602054667294</v>
      </c>
      <c r="C1304" s="22">
        <v>0.11016331604440825</v>
      </c>
      <c r="D1304" s="22">
        <v>5.3865717919042107E-2</v>
      </c>
      <c r="E1304" s="22">
        <v>0.17730435652335433</v>
      </c>
      <c r="F1304" s="22">
        <v>0.1717318930658551</v>
      </c>
      <c r="G1304" s="22">
        <v>1.182576764256219</v>
      </c>
      <c r="H1304" s="22">
        <v>3.3055424578850356</v>
      </c>
      <c r="I1304" s="22">
        <v>0.81972366296597943</v>
      </c>
      <c r="J1304" s="22">
        <v>0.18534870761712888</v>
      </c>
      <c r="K1304" s="22">
        <v>0.26892137111177794</v>
      </c>
      <c r="L1304" s="22">
        <v>1.1144641147641705</v>
      </c>
      <c r="M1304" s="22">
        <v>26.892137111177792</v>
      </c>
      <c r="N1304" s="22">
        <v>1312.3865860802721</v>
      </c>
      <c r="O1304" s="22">
        <v>0.62297283781273671</v>
      </c>
      <c r="P1304" s="22">
        <v>6.1868632746081413</v>
      </c>
      <c r="Q1304" s="22">
        <v>8.900224327375085</v>
      </c>
      <c r="R1304" s="22">
        <v>14.924200208610172</v>
      </c>
      <c r="S1304" s="22">
        <v>11.016331604440824</v>
      </c>
      <c r="T1304" s="22">
        <v>146.45577035735209</v>
      </c>
      <c r="U1304" s="22">
        <v>4.1707745724205922E-2</v>
      </c>
      <c r="V1304" s="22">
        <v>1.594367525397574</v>
      </c>
      <c r="W1304" s="22">
        <v>0.54288653607098469</v>
      </c>
      <c r="X1304" s="22">
        <v>0.91252661208510155</v>
      </c>
      <c r="Y1304" s="22">
        <v>0.10150456513352481</v>
      </c>
      <c r="Z1304" s="22">
        <v>7.830025576178433</v>
      </c>
      <c r="AA1304" s="22">
        <v>8.477288639318731</v>
      </c>
      <c r="AB1304" s="22">
        <v>0.43816708817351802</v>
      </c>
      <c r="AC1304" s="22">
        <v>0.519967994056039</v>
      </c>
      <c r="AD1304" s="22">
        <v>0.40906168288396416</v>
      </c>
      <c r="AE1304" s="22">
        <v>4.0021718319116415</v>
      </c>
      <c r="AF1304" s="22">
        <v>0.53582808235815227</v>
      </c>
      <c r="AG1304" s="22">
        <v>1</v>
      </c>
      <c r="AH1304" s="22">
        <v>0.23397202337576978</v>
      </c>
      <c r="AI1304" s="22">
        <v>5.4945918527726576</v>
      </c>
      <c r="AJ1304" s="22">
        <v>0.18873505079514769</v>
      </c>
      <c r="AK1304" s="22">
        <v>4.5172674925343275</v>
      </c>
      <c r="AL1304" s="22">
        <v>242.90368211239232</v>
      </c>
      <c r="AM1304" s="22">
        <v>0.14288367839741667</v>
      </c>
      <c r="AN1304" s="22">
        <v>0.87266206581222228</v>
      </c>
    </row>
    <row r="1305" spans="1:40" x14ac:dyDescent="0.2">
      <c r="A1305" s="20">
        <v>38387</v>
      </c>
      <c r="B1305" s="22">
        <v>0.52098909049638953</v>
      </c>
      <c r="C1305" s="22">
        <v>0.10925108882236945</v>
      </c>
      <c r="D1305" s="22">
        <v>5.3482103590631158E-2</v>
      </c>
      <c r="E1305" s="22">
        <v>0.17702052802564938</v>
      </c>
      <c r="F1305" s="22">
        <v>0.17175729546454058</v>
      </c>
      <c r="G1305" s="22">
        <v>1.1741548326689271</v>
      </c>
      <c r="H1305" s="22">
        <v>3.2989544467931169</v>
      </c>
      <c r="I1305" s="22">
        <v>0.82026982933507353</v>
      </c>
      <c r="J1305" s="22">
        <v>0.18259586602164876</v>
      </c>
      <c r="K1305" s="22">
        <v>0.26605569663351725</v>
      </c>
      <c r="L1305" s="22">
        <v>1.1062577139695555</v>
      </c>
      <c r="M1305" s="22">
        <v>26.828299450978168</v>
      </c>
      <c r="N1305" s="22">
        <v>1303.7495212018896</v>
      </c>
      <c r="O1305" s="22">
        <v>0.6174012966562159</v>
      </c>
      <c r="P1305" s="22">
        <v>6.1484770673438414</v>
      </c>
      <c r="Q1305" s="22">
        <v>8.9602633034941608</v>
      </c>
      <c r="R1305" s="22">
        <v>14.766843053526083</v>
      </c>
      <c r="S1305" s="22">
        <v>10.923690221169259</v>
      </c>
      <c r="T1305" s="22">
        <v>145.1290272241059</v>
      </c>
      <c r="U1305" s="22">
        <v>4.1410716565705281E-2</v>
      </c>
      <c r="V1305" s="22">
        <v>1.581097759934174</v>
      </c>
      <c r="W1305" s="22">
        <v>0.5390202726666572</v>
      </c>
      <c r="X1305" s="22">
        <v>0.91346167487125651</v>
      </c>
      <c r="Y1305" s="22">
        <v>0.10076749563761722</v>
      </c>
      <c r="Z1305" s="22">
        <v>7.7387961242179628</v>
      </c>
      <c r="AA1305" s="22">
        <v>8.4240094199094901</v>
      </c>
      <c r="AB1305" s="22">
        <v>0.43711784817489252</v>
      </c>
      <c r="AC1305" s="22">
        <v>0.51625076253032387</v>
      </c>
      <c r="AD1305" s="22">
        <v>0.41151101590319056</v>
      </c>
      <c r="AE1305" s="22">
        <v>3.9654414163912102</v>
      </c>
      <c r="AF1305" s="22">
        <v>0.53199790038161976</v>
      </c>
      <c r="AG1305" s="22">
        <v>0.99999999999999989</v>
      </c>
      <c r="AH1305" s="22">
        <v>0.23178084523826412</v>
      </c>
      <c r="AI1305" s="22">
        <v>5.4363092113663125</v>
      </c>
      <c r="AJ1305" s="22">
        <v>0.18598646597341428</v>
      </c>
      <c r="AK1305" s="22">
        <v>4.4772943296117118</v>
      </c>
      <c r="AL1305" s="22">
        <v>242.59104257401864</v>
      </c>
      <c r="AM1305" s="22">
        <v>0.14186610676843195</v>
      </c>
      <c r="AN1305" s="22">
        <v>0.87247655662585655</v>
      </c>
    </row>
    <row r="1306" spans="1:40" x14ac:dyDescent="0.2">
      <c r="A1306" s="20">
        <v>38390</v>
      </c>
      <c r="B1306" s="22">
        <v>0.51563355563355562</v>
      </c>
      <c r="C1306" s="22">
        <v>0.10774306774306774</v>
      </c>
      <c r="D1306" s="22">
        <v>5.2929448929448931E-2</v>
      </c>
      <c r="E1306" s="22">
        <v>0.17623025623025623</v>
      </c>
      <c r="F1306" s="22">
        <v>0.17180765180765181</v>
      </c>
      <c r="G1306" s="22">
        <v>1.1620217620217621</v>
      </c>
      <c r="H1306" s="22">
        <v>3.2826956826956826</v>
      </c>
      <c r="I1306" s="22">
        <v>0.81885573885573881</v>
      </c>
      <c r="J1306" s="22">
        <v>0.17912249912249914</v>
      </c>
      <c r="K1306" s="22">
        <v>0.26070902070902069</v>
      </c>
      <c r="L1306" s="22">
        <v>1.0950930150930152</v>
      </c>
      <c r="M1306" s="22">
        <v>26.822042822042821</v>
      </c>
      <c r="N1306" s="22">
        <v>1293.7872937872937</v>
      </c>
      <c r="O1306" s="22">
        <v>0.61340821340821339</v>
      </c>
      <c r="P1306" s="22">
        <v>6.0905580905580905</v>
      </c>
      <c r="Q1306" s="22">
        <v>8.8957528957528957</v>
      </c>
      <c r="R1306" s="22">
        <v>14.722358722358722</v>
      </c>
      <c r="S1306" s="22">
        <v>10.817830817830817</v>
      </c>
      <c r="T1306" s="22">
        <v>144.47174447174447</v>
      </c>
      <c r="U1306" s="22">
        <v>4.0989820989820985E-2</v>
      </c>
      <c r="V1306" s="22">
        <v>1.5689715689715691</v>
      </c>
      <c r="W1306" s="22">
        <v>0.53345033345033344</v>
      </c>
      <c r="X1306" s="22">
        <v>0.92035100035100037</v>
      </c>
      <c r="Y1306" s="22">
        <v>9.8266058266058262E-2</v>
      </c>
      <c r="Z1306" s="22">
        <v>7.6532116532116525</v>
      </c>
      <c r="AA1306" s="22">
        <v>8.3369603369603364</v>
      </c>
      <c r="AB1306" s="22">
        <v>0.43529659529659531</v>
      </c>
      <c r="AC1306" s="22">
        <v>0.51093015093015093</v>
      </c>
      <c r="AD1306" s="22">
        <v>0.4101228501228501</v>
      </c>
      <c r="AE1306" s="22">
        <v>3.9494559494559494</v>
      </c>
      <c r="AF1306" s="22">
        <v>0.52650052650052648</v>
      </c>
      <c r="AG1306" s="22">
        <v>0.99999999999999989</v>
      </c>
      <c r="AH1306" s="22">
        <v>0.23048087048087046</v>
      </c>
      <c r="AI1306" s="22">
        <v>5.3766233766233764</v>
      </c>
      <c r="AJ1306" s="22">
        <v>0.1849069849069849</v>
      </c>
      <c r="AK1306" s="22">
        <v>4.4387504387504384</v>
      </c>
      <c r="AL1306" s="22">
        <v>240.5054405054405</v>
      </c>
      <c r="AM1306" s="22">
        <v>0.1404001404001404</v>
      </c>
      <c r="AN1306" s="22">
        <v>0.87363987363987361</v>
      </c>
    </row>
    <row r="1307" spans="1:40" x14ac:dyDescent="0.2">
      <c r="A1307" s="20">
        <v>38391</v>
      </c>
      <c r="B1307" s="22">
        <v>0.51631588566929576</v>
      </c>
      <c r="C1307" s="22">
        <v>0.10775092440282873</v>
      </c>
      <c r="D1307" s="22">
        <v>5.300237603160543E-2</v>
      </c>
      <c r="E1307" s="22">
        <v>0.17522178638210523</v>
      </c>
      <c r="F1307" s="22">
        <v>0.17165070929464196</v>
      </c>
      <c r="G1307" s="22">
        <v>1.1636228155271555</v>
      </c>
      <c r="H1307" s="22">
        <v>3.3038086802480064</v>
      </c>
      <c r="I1307" s="22">
        <v>0.81907011402139829</v>
      </c>
      <c r="J1307" s="22">
        <v>0.17948177204155943</v>
      </c>
      <c r="K1307" s="22">
        <v>0.2607448648192669</v>
      </c>
      <c r="L1307" s="22">
        <v>1.0965034375131806</v>
      </c>
      <c r="M1307" s="22">
        <v>26.866028371785678</v>
      </c>
      <c r="N1307" s="22">
        <v>1304.7084791991788</v>
      </c>
      <c r="O1307" s="22">
        <v>0.61587020400129333</v>
      </c>
      <c r="P1307" s="22">
        <v>6.1326922265806223</v>
      </c>
      <c r="Q1307" s="22">
        <v>8.9220689752133495</v>
      </c>
      <c r="R1307" s="22">
        <v>14.866365796392365</v>
      </c>
      <c r="S1307" s="22">
        <v>10.933963192599151</v>
      </c>
      <c r="T1307" s="22">
        <v>145.65495522094281</v>
      </c>
      <c r="U1307" s="22">
        <v>4.1040673724464682E-2</v>
      </c>
      <c r="V1307" s="22">
        <v>1.5749996485160347</v>
      </c>
      <c r="W1307" s="22">
        <v>0.5341853304652241</v>
      </c>
      <c r="X1307" s="22">
        <v>0.92309530839203102</v>
      </c>
      <c r="Y1307" s="22">
        <v>9.8120263753567541E-2</v>
      </c>
      <c r="Z1307" s="22">
        <v>7.7129641345761799</v>
      </c>
      <c r="AA1307" s="22">
        <v>8.3428234003964725</v>
      </c>
      <c r="AB1307" s="22">
        <v>0.43959396572328363</v>
      </c>
      <c r="AC1307" s="22">
        <v>0.51162005989286763</v>
      </c>
      <c r="AD1307" s="22">
        <v>0.40606239543352024</v>
      </c>
      <c r="AE1307" s="22">
        <v>3.9633331927397468</v>
      </c>
      <c r="AF1307" s="22">
        <v>0.5272259479522543</v>
      </c>
      <c r="AG1307" s="22">
        <v>0.99999999999999989</v>
      </c>
      <c r="AH1307" s="22">
        <v>0.2316279331336904</v>
      </c>
      <c r="AI1307" s="22">
        <v>5.4163679052961591</v>
      </c>
      <c r="AJ1307" s="22">
        <v>0.18698946954039955</v>
      </c>
      <c r="AK1307" s="22">
        <v>4.4554107441618509</v>
      </c>
      <c r="AL1307" s="22">
        <v>241.11800019683099</v>
      </c>
      <c r="AM1307" s="22">
        <v>0.14059358612060116</v>
      </c>
      <c r="AN1307" s="22">
        <v>0.88102970742474718</v>
      </c>
    </row>
    <row r="1308" spans="1:40" x14ac:dyDescent="0.2">
      <c r="A1308" s="20">
        <v>38392</v>
      </c>
      <c r="B1308" s="22">
        <v>0.51842963423069854</v>
      </c>
      <c r="C1308" s="22">
        <v>0.10881319084659147</v>
      </c>
      <c r="D1308" s="22">
        <v>5.3217951070768092E-2</v>
      </c>
      <c r="E1308" s="22">
        <v>0.17644733684373984</v>
      </c>
      <c r="F1308" s="22">
        <v>0.17168993605036911</v>
      </c>
      <c r="G1308" s="22">
        <v>1.1683865776359812</v>
      </c>
      <c r="H1308" s="22">
        <v>3.2971469712156076</v>
      </c>
      <c r="I1308" s="22">
        <v>0.82023518782557125</v>
      </c>
      <c r="J1308" s="22">
        <v>0.18072476248288322</v>
      </c>
      <c r="K1308" s="22">
        <v>0.26239112328303005</v>
      </c>
      <c r="L1308" s="22">
        <v>1.1009641853833447</v>
      </c>
      <c r="M1308" s="22">
        <v>26.853198187387942</v>
      </c>
      <c r="N1308" s="22">
        <v>1309.6263252255176</v>
      </c>
      <c r="O1308" s="22">
        <v>0.61775625732315032</v>
      </c>
      <c r="P1308" s="22">
        <v>6.1549755071502172</v>
      </c>
      <c r="Q1308" s="22">
        <v>8.920479410477574</v>
      </c>
      <c r="R1308" s="22">
        <v>14.911698688538474</v>
      </c>
      <c r="S1308" s="22">
        <v>10.997077798325734</v>
      </c>
      <c r="T1308" s="22">
        <v>146.53359120233773</v>
      </c>
      <c r="U1308" s="22">
        <v>4.1207278682044685E-2</v>
      </c>
      <c r="V1308" s="22">
        <v>1.5746008441915946</v>
      </c>
      <c r="W1308" s="22">
        <v>0.53637223484901952</v>
      </c>
      <c r="X1308" s="22">
        <v>0.92323220915623183</v>
      </c>
      <c r="Y1308" s="22">
        <v>9.9241921594646842E-2</v>
      </c>
      <c r="Z1308" s="22">
        <v>7.7445402826206635</v>
      </c>
      <c r="AA1308" s="22">
        <v>8.371331366376328</v>
      </c>
      <c r="AB1308" s="22">
        <v>0.44106893290229676</v>
      </c>
      <c r="AC1308" s="22">
        <v>0.5137287011025311</v>
      </c>
      <c r="AD1308" s="22">
        <v>0.405536654573175</v>
      </c>
      <c r="AE1308" s="22">
        <v>3.9692533562968499</v>
      </c>
      <c r="AF1308" s="22">
        <v>0.52939847819642272</v>
      </c>
      <c r="AG1308" s="22">
        <v>0.99999999999999989</v>
      </c>
      <c r="AH1308" s="22">
        <v>0.23250561147422955</v>
      </c>
      <c r="AI1308" s="22">
        <v>5.4420712339596529</v>
      </c>
      <c r="AJ1308" s="22">
        <v>0.18775498680068325</v>
      </c>
      <c r="AK1308" s="22">
        <v>4.4934144585456748</v>
      </c>
      <c r="AL1308" s="22">
        <v>243.23446786284001</v>
      </c>
      <c r="AM1308" s="22">
        <v>0.14116916300803251</v>
      </c>
      <c r="AN1308" s="22">
        <v>0.87842511681748225</v>
      </c>
    </row>
    <row r="1309" spans="1:40" x14ac:dyDescent="0.2">
      <c r="A1309" s="20">
        <v>38393</v>
      </c>
      <c r="B1309" s="22">
        <v>0.52015580736543909</v>
      </c>
      <c r="C1309" s="22">
        <v>0.11089235127478754</v>
      </c>
      <c r="D1309" s="22">
        <v>5.339801699716714E-2</v>
      </c>
      <c r="E1309" s="22">
        <v>0.17584985835694053</v>
      </c>
      <c r="F1309" s="22">
        <v>0.17107648725212465</v>
      </c>
      <c r="G1309" s="22">
        <v>1.1723087818696885</v>
      </c>
      <c r="H1309" s="22">
        <v>3.2984419263456091</v>
      </c>
      <c r="I1309" s="22">
        <v>0.81864022662889524</v>
      </c>
      <c r="J1309" s="22">
        <v>0.18236543909348443</v>
      </c>
      <c r="K1309" s="22">
        <v>0.26470254957507083</v>
      </c>
      <c r="L1309" s="22">
        <v>1.1046883852691218</v>
      </c>
      <c r="M1309" s="22">
        <v>26.786118980169974</v>
      </c>
      <c r="N1309" s="22">
        <v>1313.0311614730879</v>
      </c>
      <c r="O1309" s="22">
        <v>0.61930594900849856</v>
      </c>
      <c r="P1309" s="22">
        <v>6.1912181303116149</v>
      </c>
      <c r="Q1309" s="22">
        <v>8.8895184135977328</v>
      </c>
      <c r="R1309" s="22">
        <v>14.990084985835693</v>
      </c>
      <c r="S1309" s="22">
        <v>10.991501416430594</v>
      </c>
      <c r="T1309" s="22">
        <v>147.02549575070822</v>
      </c>
      <c r="U1309" s="22">
        <v>4.1352691218130309E-2</v>
      </c>
      <c r="V1309" s="22">
        <v>1.5794617563739377</v>
      </c>
      <c r="W1309" s="22">
        <v>0.53817280453257788</v>
      </c>
      <c r="X1309" s="22">
        <v>0.92655807365439091</v>
      </c>
      <c r="Y1309" s="22">
        <v>0.10059490084985837</v>
      </c>
      <c r="Z1309" s="22">
        <v>7.7407932011331448</v>
      </c>
      <c r="AA1309" s="22">
        <v>8.3923512747875364</v>
      </c>
      <c r="AB1309" s="22">
        <v>0.4413739376770538</v>
      </c>
      <c r="AC1309" s="22">
        <v>0.5154390934844193</v>
      </c>
      <c r="AD1309" s="22">
        <v>0.3986968838526912</v>
      </c>
      <c r="AE1309" s="22">
        <v>3.9773371104815864</v>
      </c>
      <c r="AF1309" s="22">
        <v>0.53116147308781869</v>
      </c>
      <c r="AG1309" s="22">
        <v>1</v>
      </c>
      <c r="AH1309" s="22">
        <v>0.2339943342776204</v>
      </c>
      <c r="AI1309" s="22">
        <v>5.4546742209631729</v>
      </c>
      <c r="AJ1309" s="22">
        <v>0.18796033994334277</v>
      </c>
      <c r="AK1309" s="22">
        <v>4.5035410764872523</v>
      </c>
      <c r="AL1309" s="22">
        <v>242.91784702549575</v>
      </c>
      <c r="AM1309" s="22">
        <v>0.14164305949008499</v>
      </c>
      <c r="AN1309" s="22">
        <v>0.8641643059490085</v>
      </c>
    </row>
    <row r="1310" spans="1:40" x14ac:dyDescent="0.2">
      <c r="A1310" s="20">
        <v>38394</v>
      </c>
      <c r="B1310" s="22">
        <v>0.51928733031674212</v>
      </c>
      <c r="C1310" s="22">
        <v>0.11108597285067873</v>
      </c>
      <c r="D1310" s="22">
        <v>5.330740950226244E-2</v>
      </c>
      <c r="E1310" s="22">
        <v>0.17488687782805429</v>
      </c>
      <c r="F1310" s="22">
        <v>0.17116798642533934</v>
      </c>
      <c r="G1310" s="22">
        <v>1.1703195701357467</v>
      </c>
      <c r="H1310" s="22">
        <v>3.3031674208144794</v>
      </c>
      <c r="I1310" s="22">
        <v>0.8179864253393665</v>
      </c>
      <c r="J1310" s="22">
        <v>0.18188631221719456</v>
      </c>
      <c r="K1310" s="22">
        <v>0.26402714932126697</v>
      </c>
      <c r="L1310" s="22">
        <v>1.102927036199095</v>
      </c>
      <c r="M1310" s="22">
        <v>26.817024886877828</v>
      </c>
      <c r="N1310" s="22">
        <v>1310.8031674208144</v>
      </c>
      <c r="O1310" s="22">
        <v>0.61821266968325794</v>
      </c>
      <c r="P1310" s="22">
        <v>6.1835407239819</v>
      </c>
      <c r="Q1310" s="22">
        <v>8.8800904977375552</v>
      </c>
      <c r="R1310" s="22">
        <v>14.94343891402715</v>
      </c>
      <c r="S1310" s="22">
        <v>10.888009049773755</v>
      </c>
      <c r="T1310" s="22">
        <v>146.06900452488688</v>
      </c>
      <c r="U1310" s="22">
        <v>4.1275452488687782E-2</v>
      </c>
      <c r="V1310" s="22">
        <v>1.5755090497737556</v>
      </c>
      <c r="W1310" s="22">
        <v>0.53725961538461542</v>
      </c>
      <c r="X1310" s="22">
        <v>0.92738970588235303</v>
      </c>
      <c r="Y1310" s="22">
        <v>0.10084841628959275</v>
      </c>
      <c r="Z1310" s="22">
        <v>7.7375565610859729</v>
      </c>
      <c r="AA1310" s="22">
        <v>8.3908371040723981</v>
      </c>
      <c r="AB1310" s="22">
        <v>0.44031391402714931</v>
      </c>
      <c r="AC1310" s="22">
        <v>0.514564479638009</v>
      </c>
      <c r="AD1310" s="22">
        <v>0.39557409502262442</v>
      </c>
      <c r="AE1310" s="22">
        <v>3.9695277149321266</v>
      </c>
      <c r="AF1310" s="22">
        <v>0.53026018099547512</v>
      </c>
      <c r="AG1310" s="22">
        <v>1</v>
      </c>
      <c r="AH1310" s="22">
        <v>0.23293269230769231</v>
      </c>
      <c r="AI1310" s="22">
        <v>5.4489536199095019</v>
      </c>
      <c r="AJ1310" s="22">
        <v>0.18636877828054299</v>
      </c>
      <c r="AK1310" s="22">
        <v>4.4895361990950224</v>
      </c>
      <c r="AL1310" s="22">
        <v>241.79864253393666</v>
      </c>
      <c r="AM1310" s="22">
        <v>0.14140271493212669</v>
      </c>
      <c r="AN1310" s="22">
        <v>0.86078902714932126</v>
      </c>
    </row>
    <row r="1311" spans="1:40" x14ac:dyDescent="0.2">
      <c r="A1311" s="20">
        <v>38397</v>
      </c>
      <c r="B1311" s="22">
        <v>0.52441950132807802</v>
      </c>
      <c r="C1311" s="22">
        <v>0.11252963185102675</v>
      </c>
      <c r="D1311" s="22">
        <v>5.3835718161825599E-2</v>
      </c>
      <c r="E1311" s="22">
        <v>0.17617741981549709</v>
      </c>
      <c r="F1311" s="22">
        <v>0.17119355667894781</v>
      </c>
      <c r="G1311" s="22">
        <v>1.1819181446891154</v>
      </c>
      <c r="H1311" s="22">
        <v>3.3114843058292629</v>
      </c>
      <c r="I1311" s="22">
        <v>0.81989546739782349</v>
      </c>
      <c r="J1311" s="22">
        <v>0.1850883957387256</v>
      </c>
      <c r="K1311" s="22">
        <v>0.26961414331819605</v>
      </c>
      <c r="L1311" s="22">
        <v>1.1137434667123638</v>
      </c>
      <c r="M1311" s="22">
        <v>26.864307542912631</v>
      </c>
      <c r="N1311" s="22">
        <v>1319.9383086282237</v>
      </c>
      <c r="O1311" s="22">
        <v>0.62262588181532574</v>
      </c>
      <c r="P1311" s="22">
        <v>6.2333990232199463</v>
      </c>
      <c r="Q1311" s="22">
        <v>8.930968497415245</v>
      </c>
      <c r="R1311" s="22">
        <v>15.01585125524805</v>
      </c>
      <c r="S1311" s="22">
        <v>10.995915802701852</v>
      </c>
      <c r="T1311" s="22">
        <v>146.37420386713504</v>
      </c>
      <c r="U1311" s="22">
        <v>4.1684517179333386E-2</v>
      </c>
      <c r="V1311" s="22">
        <v>1.5926941421757632</v>
      </c>
      <c r="W1311" s="22">
        <v>0.54258418301773625</v>
      </c>
      <c r="X1311" s="22">
        <v>0.92508496844029342</v>
      </c>
      <c r="Y1311" s="22">
        <v>0.10199068917259302</v>
      </c>
      <c r="Z1311" s="22">
        <v>7.7785393996515566</v>
      </c>
      <c r="AA1311" s="22">
        <v>8.4782794961871293</v>
      </c>
      <c r="AB1311" s="22">
        <v>0.44076485876674371</v>
      </c>
      <c r="AC1311" s="22">
        <v>0.51967840516379626</v>
      </c>
      <c r="AD1311" s="22">
        <v>0.38521406334789926</v>
      </c>
      <c r="AE1311" s="22">
        <v>4.0006568988661346</v>
      </c>
      <c r="AF1311" s="22">
        <v>0.53551538000171361</v>
      </c>
      <c r="AG1311" s="22">
        <v>0.99999999999999989</v>
      </c>
      <c r="AH1311" s="22">
        <v>0.23405592208608228</v>
      </c>
      <c r="AI1311" s="22">
        <v>5.4708251220975059</v>
      </c>
      <c r="AJ1311" s="22">
        <v>0.18728757889926598</v>
      </c>
      <c r="AK1311" s="22">
        <v>4.5026133150544076</v>
      </c>
      <c r="AL1311" s="22">
        <v>242.76697226744349</v>
      </c>
      <c r="AM1311" s="22">
        <v>0.14280410133379029</v>
      </c>
      <c r="AN1311" s="22">
        <v>0.85696741210407557</v>
      </c>
    </row>
    <row r="1312" spans="1:40" x14ac:dyDescent="0.2">
      <c r="A1312" s="20">
        <v>38398</v>
      </c>
      <c r="B1312" s="22">
        <v>0.52719364979114935</v>
      </c>
      <c r="C1312" s="22">
        <v>0.11299467466662839</v>
      </c>
      <c r="D1312" s="22">
        <v>5.4111702814819064E-2</v>
      </c>
      <c r="E1312" s="22">
        <v>0.17661159515983177</v>
      </c>
      <c r="F1312" s="22">
        <v>0.17085564183903423</v>
      </c>
      <c r="G1312" s="22">
        <v>1.188008669814977</v>
      </c>
      <c r="H1312" s="22">
        <v>3.313764048975842</v>
      </c>
      <c r="I1312" s="22">
        <v>0.82048889718231011</v>
      </c>
      <c r="J1312" s="22">
        <v>0.1868603499504787</v>
      </c>
      <c r="K1312" s="22">
        <v>0.27223793187592404</v>
      </c>
      <c r="L1312" s="22">
        <v>1.1193534959162874</v>
      </c>
      <c r="M1312" s="22">
        <v>26.882168027904171</v>
      </c>
      <c r="N1312" s="22">
        <v>1330.3285630212295</v>
      </c>
      <c r="O1312" s="22">
        <v>0.62626494610073635</v>
      </c>
      <c r="P1312" s="22">
        <v>6.2741326596523459</v>
      </c>
      <c r="Q1312" s="22">
        <v>8.921009947320826</v>
      </c>
      <c r="R1312" s="22">
        <v>14.984138831871617</v>
      </c>
      <c r="S1312" s="22">
        <v>10.980808704264573</v>
      </c>
      <c r="T1312" s="22">
        <v>146.98494265577676</v>
      </c>
      <c r="U1312" s="22">
        <v>4.1887837857235134E-2</v>
      </c>
      <c r="V1312" s="22">
        <v>1.6026239108903784</v>
      </c>
      <c r="W1312" s="22">
        <v>0.54538016564514047</v>
      </c>
      <c r="X1312" s="22">
        <v>0.92429701293295252</v>
      </c>
      <c r="Y1312" s="22">
        <v>0.10270285788106277</v>
      </c>
      <c r="Z1312" s="22">
        <v>7.8473308740149568</v>
      </c>
      <c r="AA1312" s="22">
        <v>8.5234041942383048</v>
      </c>
      <c r="AB1312" s="22">
        <v>0.43791178032640993</v>
      </c>
      <c r="AC1312" s="22">
        <v>0.52227022837211301</v>
      </c>
      <c r="AD1312" s="22">
        <v>0.40844302180372338</v>
      </c>
      <c r="AE1312" s="22">
        <v>4.0201960756168633</v>
      </c>
      <c r="AF1312" s="22">
        <v>0.53833235247678235</v>
      </c>
      <c r="AG1312" s="22">
        <v>1</v>
      </c>
      <c r="AH1312" s="22">
        <v>0.23503236826618054</v>
      </c>
      <c r="AI1312" s="22">
        <v>5.5076291500997598</v>
      </c>
      <c r="AJ1312" s="22">
        <v>0.18803737781158941</v>
      </c>
      <c r="AK1312" s="22">
        <v>4.5193563667159484</v>
      </c>
      <c r="AL1312" s="22">
        <v>244.01797120587941</v>
      </c>
      <c r="AM1312" s="22">
        <v>0.14353998306228199</v>
      </c>
      <c r="AN1312" s="22">
        <v>0.85399112922904663</v>
      </c>
    </row>
    <row r="1313" spans="1:40" x14ac:dyDescent="0.2">
      <c r="A1313" s="20">
        <v>38399</v>
      </c>
      <c r="B1313" s="22">
        <v>0.5271179872841828</v>
      </c>
      <c r="C1313" s="22">
        <v>0.11260530734675718</v>
      </c>
      <c r="D1313" s="22">
        <v>5.4105371930479214E-2</v>
      </c>
      <c r="E1313" s="22">
        <v>0.1774473642665442</v>
      </c>
      <c r="F1313" s="22">
        <v>0.17035750678129083</v>
      </c>
      <c r="G1313" s="22">
        <v>1.1878381675445271</v>
      </c>
      <c r="H1313" s="22">
        <v>3.3088393587554004</v>
      </c>
      <c r="I1313" s="22">
        <v>0.81953872870531175</v>
      </c>
      <c r="J1313" s="22">
        <v>0.18700575512722994</v>
      </c>
      <c r="K1313" s="22">
        <v>0.27051968368328144</v>
      </c>
      <c r="L1313" s="22">
        <v>1.1193937741291962</v>
      </c>
      <c r="M1313" s="22">
        <v>26.815161387545391</v>
      </c>
      <c r="N1313" s="22">
        <v>1331.8598676751296</v>
      </c>
      <c r="O1313" s="22">
        <v>0.62588802617793537</v>
      </c>
      <c r="P1313" s="22">
        <v>6.266056230893982</v>
      </c>
      <c r="Q1313" s="22">
        <v>8.9139888341920592</v>
      </c>
      <c r="R1313" s="22">
        <v>15.125507699814861</v>
      </c>
      <c r="S1313" s="22">
        <v>10.957704838038378</v>
      </c>
      <c r="T1313" s="22">
        <v>147.39440561447825</v>
      </c>
      <c r="U1313" s="22">
        <v>4.1907659629432957E-2</v>
      </c>
      <c r="V1313" s="22">
        <v>1.6003128722533979</v>
      </c>
      <c r="W1313" s="22">
        <v>0.54530189302065246</v>
      </c>
      <c r="X1313" s="22">
        <v>0.92067683740689188</v>
      </c>
      <c r="Y1313" s="22">
        <v>0.10235802345106707</v>
      </c>
      <c r="Z1313" s="22">
        <v>7.8950012199147501</v>
      </c>
      <c r="AA1313" s="22">
        <v>8.520745726710393</v>
      </c>
      <c r="AB1313" s="22">
        <v>0.43895403074185174</v>
      </c>
      <c r="AC1313" s="22">
        <v>0.52212351278040103</v>
      </c>
      <c r="AD1313" s="22">
        <v>0.42691275456750438</v>
      </c>
      <c r="AE1313" s="22">
        <v>4.0181121460453237</v>
      </c>
      <c r="AF1313" s="22">
        <v>0.53821203553539909</v>
      </c>
      <c r="AG1313" s="22">
        <v>1</v>
      </c>
      <c r="AH1313" s="22">
        <v>0.23555836215680931</v>
      </c>
      <c r="AI1313" s="22">
        <v>5.5298017997330549</v>
      </c>
      <c r="AJ1313" s="22">
        <v>0.18858446833244832</v>
      </c>
      <c r="AK1313" s="22">
        <v>4.533059689711096</v>
      </c>
      <c r="AL1313" s="22">
        <v>245.70518248489461</v>
      </c>
      <c r="AM1313" s="22">
        <v>0.14351938229257863</v>
      </c>
      <c r="AN1313" s="22">
        <v>0.85508847969918345</v>
      </c>
    </row>
    <row r="1314" spans="1:40" x14ac:dyDescent="0.2">
      <c r="A1314" s="20">
        <v>38400</v>
      </c>
      <c r="B1314" s="22">
        <v>0.52805774014061213</v>
      </c>
      <c r="C1314" s="22">
        <v>0.11322300979109455</v>
      </c>
      <c r="D1314" s="22">
        <v>5.4200393944186437E-2</v>
      </c>
      <c r="E1314" s="22">
        <v>0.17658476269894899</v>
      </c>
      <c r="F1314" s="22">
        <v>0.170215519100542</v>
      </c>
      <c r="G1314" s="22">
        <v>1.1899558609980878</v>
      </c>
      <c r="H1314" s="22">
        <v>3.2938909896050492</v>
      </c>
      <c r="I1314" s="22">
        <v>0.81858438888329754</v>
      </c>
      <c r="J1314" s="22">
        <v>0.18788549739047919</v>
      </c>
      <c r="K1314" s="22">
        <v>0.27239658965105745</v>
      </c>
      <c r="L1314" s="22">
        <v>1.1214038215461588</v>
      </c>
      <c r="M1314" s="22">
        <v>26.717754805687747</v>
      </c>
      <c r="N1314" s="22">
        <v>1334.5218754043678</v>
      </c>
      <c r="O1314" s="22">
        <v>0.62542233979842698</v>
      </c>
      <c r="P1314" s="22">
        <v>6.2757896855635265</v>
      </c>
      <c r="Q1314" s="22">
        <v>8.8924992451799341</v>
      </c>
      <c r="R1314" s="22">
        <v>15.16828893074346</v>
      </c>
      <c r="S1314" s="22">
        <v>11.027561715526289</v>
      </c>
      <c r="T1314" s="22">
        <v>147.36963179158337</v>
      </c>
      <c r="U1314" s="22">
        <v>4.1969433381737663E-2</v>
      </c>
      <c r="V1314" s="22">
        <v>1.5941080902333471</v>
      </c>
      <c r="W1314" s="22">
        <v>0.5462740643825571</v>
      </c>
      <c r="X1314" s="22">
        <v>0.91471252138656844</v>
      </c>
      <c r="Y1314" s="22">
        <v>0.10310123215389701</v>
      </c>
      <c r="Z1314" s="22">
        <v>7.8716949664284783</v>
      </c>
      <c r="AA1314" s="22">
        <v>8.5330611188589991</v>
      </c>
      <c r="AB1314" s="22">
        <v>0.4387445545123862</v>
      </c>
      <c r="AC1314" s="22">
        <v>0.52305436142222472</v>
      </c>
      <c r="AD1314" s="22">
        <v>0.40906934280332979</v>
      </c>
      <c r="AE1314" s="22">
        <v>4.0206748810259798</v>
      </c>
      <c r="AF1314" s="22">
        <v>0.53915718948140268</v>
      </c>
      <c r="AG1314" s="22">
        <v>0.99999999999999989</v>
      </c>
      <c r="AH1314" s="22">
        <v>0.23577703334148056</v>
      </c>
      <c r="AI1314" s="22">
        <v>5.5382226503529681</v>
      </c>
      <c r="AJ1314" s="22">
        <v>0.18741103906373557</v>
      </c>
      <c r="AK1314" s="22">
        <v>4.5346714016649168</v>
      </c>
      <c r="AL1314" s="22">
        <v>245.42435265193447</v>
      </c>
      <c r="AM1314" s="22">
        <v>0.14377525052837403</v>
      </c>
      <c r="AN1314" s="22">
        <v>0.85044498440038518</v>
      </c>
    </row>
    <row r="1315" spans="1:40" x14ac:dyDescent="0.2">
      <c r="A1315" s="20">
        <v>38401</v>
      </c>
      <c r="B1315" s="22">
        <v>0.5271868630321821</v>
      </c>
      <c r="C1315" s="22">
        <v>0.11312548445439669</v>
      </c>
      <c r="D1315" s="22">
        <v>5.4112479545258801E-2</v>
      </c>
      <c r="E1315" s="22">
        <v>0.17681508913960897</v>
      </c>
      <c r="F1315" s="22">
        <v>0.16976717480550055</v>
      </c>
      <c r="G1315" s="22">
        <v>1.1880257227341888</v>
      </c>
      <c r="H1315" s="22">
        <v>3.2744810955128756</v>
      </c>
      <c r="I1315" s="22">
        <v>0.81741452071311693</v>
      </c>
      <c r="J1315" s="22">
        <v>0.18760945080814168</v>
      </c>
      <c r="K1315" s="22">
        <v>0.27192604713920709</v>
      </c>
      <c r="L1315" s="22">
        <v>1.119570522205954</v>
      </c>
      <c r="M1315" s="22">
        <v>26.684465880056269</v>
      </c>
      <c r="N1315" s="22">
        <v>1327.0461918295869</v>
      </c>
      <c r="O1315" s="22">
        <v>0.62512559928803146</v>
      </c>
      <c r="P1315" s="22">
        <v>6.2770935607039293</v>
      </c>
      <c r="Q1315" s="22">
        <v>8.8665920248040653</v>
      </c>
      <c r="R1315" s="22">
        <v>15.159475210289093</v>
      </c>
      <c r="S1315" s="22">
        <v>10.952257916343695</v>
      </c>
      <c r="T1315" s="22">
        <v>147.27413659460856</v>
      </c>
      <c r="U1315" s="22">
        <v>4.1899922487296529E-2</v>
      </c>
      <c r="V1315" s="22">
        <v>1.5890104211523555</v>
      </c>
      <c r="W1315" s="22">
        <v>0.5453879941434846</v>
      </c>
      <c r="X1315" s="22">
        <v>0.91074555737375473</v>
      </c>
      <c r="Y1315" s="22">
        <v>0.10373783481181638</v>
      </c>
      <c r="Z1315" s="22">
        <v>7.8302184709901521</v>
      </c>
      <c r="AA1315" s="22">
        <v>8.5134785978813188</v>
      </c>
      <c r="AB1315" s="22">
        <v>0.4378319409755117</v>
      </c>
      <c r="AC1315" s="22">
        <v>0.52220595412396287</v>
      </c>
      <c r="AD1315" s="22">
        <v>0.39797031550541151</v>
      </c>
      <c r="AE1315" s="22">
        <v>4.010134068268596</v>
      </c>
      <c r="AF1315" s="22">
        <v>0.53829701719633682</v>
      </c>
      <c r="AG1315" s="22">
        <v>0.99999999999999989</v>
      </c>
      <c r="AH1315" s="22">
        <v>0.23522234662532657</v>
      </c>
      <c r="AI1315" s="22">
        <v>5.5321103551230149</v>
      </c>
      <c r="AJ1315" s="22">
        <v>0.18789653489507074</v>
      </c>
      <c r="AK1315" s="22">
        <v>4.528033761088623</v>
      </c>
      <c r="AL1315" s="22">
        <v>244.02147388970229</v>
      </c>
      <c r="AM1315" s="22">
        <v>0.14354204346453076</v>
      </c>
      <c r="AN1315" s="22">
        <v>0.84576407429736167</v>
      </c>
    </row>
    <row r="1316" spans="1:40" x14ac:dyDescent="0.2">
      <c r="A1316" s="20">
        <v>38404</v>
      </c>
      <c r="B1316" s="22">
        <v>0.52676189656656047</v>
      </c>
      <c r="C1316" s="22">
        <v>0.11318589909072656</v>
      </c>
      <c r="D1316" s="22">
        <v>5.4041534004532016E-2</v>
      </c>
      <c r="E1316" s="22">
        <v>0.17690674927573644</v>
      </c>
      <c r="F1316" s="22">
        <v>0.16954937899779132</v>
      </c>
      <c r="G1316" s="22">
        <v>1.1870034133608696</v>
      </c>
      <c r="H1316" s="22">
        <v>3.2791211312853168</v>
      </c>
      <c r="I1316" s="22">
        <v>0.81699796345696007</v>
      </c>
      <c r="J1316" s="22">
        <v>0.18729025040874278</v>
      </c>
      <c r="K1316" s="22">
        <v>0.2719645469408829</v>
      </c>
      <c r="L1316" s="22">
        <v>1.1186214611479217</v>
      </c>
      <c r="M1316" s="22">
        <v>26.703094971746548</v>
      </c>
      <c r="N1316" s="22">
        <v>1328.7726242721508</v>
      </c>
      <c r="O1316" s="22">
        <v>0.62544818288730164</v>
      </c>
      <c r="P1316" s="22">
        <v>6.2688236812666718</v>
      </c>
      <c r="Q1316" s="22">
        <v>8.7800820353956901</v>
      </c>
      <c r="R1316" s="22">
        <v>15.142127757221122</v>
      </c>
      <c r="S1316" s="22">
        <v>10.9715170811462</v>
      </c>
      <c r="T1316" s="22">
        <v>146.71714998709231</v>
      </c>
      <c r="U1316" s="22">
        <v>4.1876774804233713E-2</v>
      </c>
      <c r="V1316" s="22">
        <v>1.5874996414536902</v>
      </c>
      <c r="W1316" s="22">
        <v>0.54491868169692792</v>
      </c>
      <c r="X1316" s="22">
        <v>0.90855634913805461</v>
      </c>
      <c r="Y1316" s="22">
        <v>0.10389237873963801</v>
      </c>
      <c r="Z1316" s="22">
        <v>7.8650718526804919</v>
      </c>
      <c r="AA1316" s="22">
        <v>8.5061526546768782</v>
      </c>
      <c r="AB1316" s="22">
        <v>0.43711097725382209</v>
      </c>
      <c r="AC1316" s="22">
        <v>0.52175659008117481</v>
      </c>
      <c r="AD1316" s="22">
        <v>0.39356911338668504</v>
      </c>
      <c r="AE1316" s="22">
        <v>4.0053925365000138</v>
      </c>
      <c r="AF1316" s="22">
        <v>0.53781946476206866</v>
      </c>
      <c r="AG1316" s="22">
        <v>0.99999999999999989</v>
      </c>
      <c r="AH1316" s="22">
        <v>0.23490520035567791</v>
      </c>
      <c r="AI1316" s="22">
        <v>5.5295011903737485</v>
      </c>
      <c r="AJ1316" s="22">
        <v>0.18716117373719987</v>
      </c>
      <c r="AK1316" s="22">
        <v>4.5004732811289898</v>
      </c>
      <c r="AL1316" s="22">
        <v>243.81149069213777</v>
      </c>
      <c r="AM1316" s="22">
        <v>0.14341852393655163</v>
      </c>
      <c r="AN1316" s="22">
        <v>0.84724493015517877</v>
      </c>
    </row>
    <row r="1317" spans="1:40" x14ac:dyDescent="0.2">
      <c r="A1317" s="20">
        <v>38405</v>
      </c>
      <c r="B1317" s="22">
        <v>0.53502804282904803</v>
      </c>
      <c r="C1317" s="22">
        <v>0.11565299730497489</v>
      </c>
      <c r="D1317" s="22">
        <v>5.4917328283196155E-2</v>
      </c>
      <c r="E1317" s="22">
        <v>0.17836696044868527</v>
      </c>
      <c r="F1317" s="22">
        <v>0.16878141161045965</v>
      </c>
      <c r="G1317" s="22">
        <v>1.2056959720300096</v>
      </c>
      <c r="H1317" s="22">
        <v>3.2826862845072475</v>
      </c>
      <c r="I1317" s="22">
        <v>0.81780173355670494</v>
      </c>
      <c r="J1317" s="22">
        <v>0.19300750236725181</v>
      </c>
      <c r="K1317" s="22">
        <v>0.27831597348677983</v>
      </c>
      <c r="L1317" s="22">
        <v>1.1361934591011729</v>
      </c>
      <c r="M1317" s="22">
        <v>26.609367033287203</v>
      </c>
      <c r="N1317" s="22">
        <v>1338.334911501202</v>
      </c>
      <c r="O1317" s="22">
        <v>0.6339864520358367</v>
      </c>
      <c r="P1317" s="22">
        <v>6.3573457644402369</v>
      </c>
      <c r="Q1317" s="22">
        <v>8.8629907495083415</v>
      </c>
      <c r="R1317" s="22">
        <v>15.156238618981719</v>
      </c>
      <c r="S1317" s="22">
        <v>11.180712360696338</v>
      </c>
      <c r="T1317" s="22">
        <v>146.40541918566541</v>
      </c>
      <c r="U1317" s="22">
        <v>4.2523126229149978E-2</v>
      </c>
      <c r="V1317" s="22">
        <v>1.6137373443076701</v>
      </c>
      <c r="W1317" s="22">
        <v>0.55349989074222461</v>
      </c>
      <c r="X1317" s="22">
        <v>0.90829630708718789</v>
      </c>
      <c r="Y1317" s="22">
        <v>0.10593633913613519</v>
      </c>
      <c r="Z1317" s="22">
        <v>7.9510525165707628</v>
      </c>
      <c r="AA1317" s="22">
        <v>8.6357345764440243</v>
      </c>
      <c r="AB1317" s="22">
        <v>0.43452545706169426</v>
      </c>
      <c r="AC1317" s="22">
        <v>0.52998761745210876</v>
      </c>
      <c r="AD1317" s="22">
        <v>0.4030883531211305</v>
      </c>
      <c r="AE1317" s="22">
        <v>4.0483647752931757</v>
      </c>
      <c r="AF1317" s="22">
        <v>0.54630344526185459</v>
      </c>
      <c r="AG1317" s="22">
        <v>1</v>
      </c>
      <c r="AH1317" s="22">
        <v>0.23687085730934518</v>
      </c>
      <c r="AI1317" s="22">
        <v>5.5859858693277014</v>
      </c>
      <c r="AJ1317" s="22">
        <v>0.18894311311821693</v>
      </c>
      <c r="AK1317" s="22">
        <v>4.5407531502658616</v>
      </c>
      <c r="AL1317" s="22">
        <v>246.48554155437398</v>
      </c>
      <c r="AM1317" s="22">
        <v>0.14567703401558746</v>
      </c>
      <c r="AN1317" s="22">
        <v>0.83909971592978372</v>
      </c>
    </row>
    <row r="1318" spans="1:40" x14ac:dyDescent="0.2">
      <c r="A1318" s="20">
        <v>38406</v>
      </c>
      <c r="B1318" s="22">
        <v>0.53431194262187753</v>
      </c>
      <c r="C1318" s="22">
        <v>0.11437799147475157</v>
      </c>
      <c r="D1318" s="22">
        <v>5.4843825014184493E-2</v>
      </c>
      <c r="E1318" s="22">
        <v>0.18058687460901696</v>
      </c>
      <c r="F1318" s="22">
        <v>0.1692392743355107</v>
      </c>
      <c r="G1318" s="22">
        <v>1.2040822264573663</v>
      </c>
      <c r="H1318" s="22">
        <v>3.2908040793168158</v>
      </c>
      <c r="I1318" s="22">
        <v>0.81932583615810983</v>
      </c>
      <c r="J1318" s="22">
        <v>0.19219634258114257</v>
      </c>
      <c r="K1318" s="22">
        <v>0.27768159797488978</v>
      </c>
      <c r="L1318" s="22">
        <v>1.1346872863232318</v>
      </c>
      <c r="M1318" s="22">
        <v>26.665405822191829</v>
      </c>
      <c r="N1318" s="22">
        <v>1338.4349040545846</v>
      </c>
      <c r="O1318" s="22">
        <v>0.63357434860409967</v>
      </c>
      <c r="P1318" s="22">
        <v>6.3444724093283087</v>
      </c>
      <c r="Q1318" s="22">
        <v>8.865676418813738</v>
      </c>
      <c r="R1318" s="22">
        <v>15.252338624030724</v>
      </c>
      <c r="S1318" s="22">
        <v>11.129377191323449</v>
      </c>
      <c r="T1318" s="22">
        <v>145.91850095290744</v>
      </c>
      <c r="U1318" s="22">
        <v>4.2485124459897869E-2</v>
      </c>
      <c r="V1318" s="22">
        <v>1.6129595414405631</v>
      </c>
      <c r="W1318" s="22">
        <v>0.55275906716906464</v>
      </c>
      <c r="X1318" s="22">
        <v>0.90721154545586791</v>
      </c>
      <c r="Y1318" s="22">
        <v>0.10506713996828489</v>
      </c>
      <c r="Z1318" s="22">
        <v>7.9447750120022684</v>
      </c>
      <c r="AA1318" s="22">
        <v>8.6285406695084159</v>
      </c>
      <c r="AB1318" s="22">
        <v>0.43310007710548898</v>
      </c>
      <c r="AC1318" s="22">
        <v>0.529278263526194</v>
      </c>
      <c r="AD1318" s="22">
        <v>0.40276706868207801</v>
      </c>
      <c r="AE1318" s="22">
        <v>4.0429463025735766</v>
      </c>
      <c r="AF1318" s="22">
        <v>0.54555770545703175</v>
      </c>
      <c r="AG1318" s="22">
        <v>0.99999999999999989</v>
      </c>
      <c r="AH1318" s="22">
        <v>0.23675749596287293</v>
      </c>
      <c r="AI1318" s="22">
        <v>5.598149468263089</v>
      </c>
      <c r="AJ1318" s="22">
        <v>0.18927215327989289</v>
      </c>
      <c r="AK1318" s="22">
        <v>4.5383126991285616</v>
      </c>
      <c r="AL1318" s="22">
        <v>245.5737084830586</v>
      </c>
      <c r="AM1318" s="22">
        <v>0.14548205478854181</v>
      </c>
      <c r="AN1318" s="22">
        <v>0.84015886640382909</v>
      </c>
    </row>
    <row r="1319" spans="1:40" x14ac:dyDescent="0.2">
      <c r="A1319" s="20">
        <v>38407</v>
      </c>
      <c r="B1319" s="22">
        <v>0.53473101841741277</v>
      </c>
      <c r="C1319" s="22">
        <v>0.11447914391788599</v>
      </c>
      <c r="D1319" s="22">
        <v>5.4886802067409181E-2</v>
      </c>
      <c r="E1319" s="22">
        <v>0.18035961272475792</v>
      </c>
      <c r="F1319" s="22">
        <v>0.17013904054742665</v>
      </c>
      <c r="G1319" s="22">
        <v>1.204993812331659</v>
      </c>
      <c r="H1319" s="22">
        <v>3.2925675183810141</v>
      </c>
      <c r="I1319" s="22">
        <v>0.82035378903690748</v>
      </c>
      <c r="J1319" s="22">
        <v>0.19219625828055614</v>
      </c>
      <c r="K1319" s="22">
        <v>0.27808109485331584</v>
      </c>
      <c r="L1319" s="22">
        <v>1.1355317754968333</v>
      </c>
      <c r="M1319" s="22">
        <v>26.691417340030572</v>
      </c>
      <c r="N1319" s="22">
        <v>1345.9998544078037</v>
      </c>
      <c r="O1319" s="22">
        <v>0.6344179951954575</v>
      </c>
      <c r="P1319" s="22">
        <v>6.3434519909732829</v>
      </c>
      <c r="Q1319" s="22">
        <v>8.854917376428622</v>
      </c>
      <c r="R1319" s="22">
        <v>15.330858265996941</v>
      </c>
      <c r="S1319" s="22">
        <v>11.037344398340249</v>
      </c>
      <c r="T1319" s="22">
        <v>146.61134163208851</v>
      </c>
      <c r="U1319" s="22">
        <v>4.2498362087792091E-2</v>
      </c>
      <c r="V1319" s="22">
        <v>1.6192036106864669</v>
      </c>
      <c r="W1319" s="22">
        <v>0.55317754968333699</v>
      </c>
      <c r="X1319" s="22">
        <v>0.90989298973575006</v>
      </c>
      <c r="Y1319" s="22">
        <v>0.10487005896483949</v>
      </c>
      <c r="Z1319" s="22">
        <v>7.9609812914027804</v>
      </c>
      <c r="AA1319" s="22">
        <v>8.6394409259663671</v>
      </c>
      <c r="AB1319" s="22">
        <v>0.43328237606464287</v>
      </c>
      <c r="AC1319" s="22">
        <v>0.52966440998762465</v>
      </c>
      <c r="AD1319" s="22">
        <v>0.39851495959816552</v>
      </c>
      <c r="AE1319" s="22">
        <v>4.0387275242047016</v>
      </c>
      <c r="AF1319" s="22">
        <v>0.54598529518817784</v>
      </c>
      <c r="AG1319" s="22">
        <v>0.99999999999999989</v>
      </c>
      <c r="AH1319" s="22">
        <v>0.23754822741501053</v>
      </c>
      <c r="AI1319" s="22">
        <v>5.5965640241683037</v>
      </c>
      <c r="AJ1319" s="22">
        <v>0.18854189415447328</v>
      </c>
      <c r="AK1319" s="22">
        <v>4.5402926403144788</v>
      </c>
      <c r="AL1319" s="22">
        <v>244.5948897139113</v>
      </c>
      <c r="AM1319" s="22">
        <v>0.14559219625828054</v>
      </c>
      <c r="AN1319" s="22">
        <v>0.84443473829802718</v>
      </c>
    </row>
    <row r="1320" spans="1:40" x14ac:dyDescent="0.2">
      <c r="A1320" s="20">
        <v>38408</v>
      </c>
      <c r="B1320" s="22">
        <v>0.53677179854432777</v>
      </c>
      <c r="C1320" s="22">
        <v>0.11493379322440149</v>
      </c>
      <c r="D1320" s="22">
        <v>5.509631405103621E-2</v>
      </c>
      <c r="E1320" s="22">
        <v>0.18099441700037996</v>
      </c>
      <c r="F1320" s="22">
        <v>0.16988687848937475</v>
      </c>
      <c r="G1320" s="22">
        <v>1.209625559030721</v>
      </c>
      <c r="H1320" s="22">
        <v>3.2765777089240302</v>
      </c>
      <c r="I1320" s="22">
        <v>0.82111016924381042</v>
      </c>
      <c r="J1320" s="22">
        <v>0.19353424337201483</v>
      </c>
      <c r="K1320" s="22">
        <v>0.28039227149162549</v>
      </c>
      <c r="L1320" s="22">
        <v>1.1399111396919119</v>
      </c>
      <c r="M1320" s="22">
        <v>26.694630382040863</v>
      </c>
      <c r="N1320" s="22">
        <v>1353.0735728274531</v>
      </c>
      <c r="O1320" s="22">
        <v>0.63722194615766858</v>
      </c>
      <c r="P1320" s="22">
        <v>6.3736809798018177</v>
      </c>
      <c r="Q1320" s="22">
        <v>8.8611849989769365</v>
      </c>
      <c r="R1320" s="22">
        <v>15.376633246616583</v>
      </c>
      <c r="S1320" s="22">
        <v>11.049077781999939</v>
      </c>
      <c r="T1320" s="22">
        <v>147.32103709333254</v>
      </c>
      <c r="U1320" s="22">
        <v>4.2661716991610879E-2</v>
      </c>
      <c r="V1320" s="22">
        <v>1.6220660021630469</v>
      </c>
      <c r="W1320" s="22">
        <v>0.55530384963900492</v>
      </c>
      <c r="X1320" s="22">
        <v>0.91018970506562202</v>
      </c>
      <c r="Y1320" s="22">
        <v>0.10556546140130367</v>
      </c>
      <c r="Z1320" s="22">
        <v>7.9842740638975762</v>
      </c>
      <c r="AA1320" s="22">
        <v>8.6638800385840806</v>
      </c>
      <c r="AB1320" s="22">
        <v>0.43290169828417757</v>
      </c>
      <c r="AC1320" s="22">
        <v>0.53171494548537013</v>
      </c>
      <c r="AD1320" s="22">
        <v>0.39931600947063811</v>
      </c>
      <c r="AE1320" s="22">
        <v>4.0536961795913591</v>
      </c>
      <c r="AF1320" s="22">
        <v>0.54808394960685158</v>
      </c>
      <c r="AG1320" s="22">
        <v>0.99999999999999989</v>
      </c>
      <c r="AH1320" s="22">
        <v>0.23832977697231883</v>
      </c>
      <c r="AI1320" s="22">
        <v>5.6049223933822452</v>
      </c>
      <c r="AJ1320" s="22">
        <v>0.18853585104206247</v>
      </c>
      <c r="AK1320" s="22">
        <v>4.5533600303995785</v>
      </c>
      <c r="AL1320" s="22">
        <v>246.26582093478703</v>
      </c>
      <c r="AM1320" s="22">
        <v>0.14615182251322673</v>
      </c>
      <c r="AN1320" s="22">
        <v>0.84367601063985254</v>
      </c>
    </row>
    <row r="1321" spans="1:40" x14ac:dyDescent="0.2">
      <c r="A1321" s="20">
        <v>38411</v>
      </c>
      <c r="B1321" s="22">
        <v>0.53662848460054935</v>
      </c>
      <c r="C1321" s="22">
        <v>0.11574425807959793</v>
      </c>
      <c r="D1321" s="22">
        <v>5.5078604406522118E-2</v>
      </c>
      <c r="E1321" s="22">
        <v>0.18016188416807902</v>
      </c>
      <c r="F1321" s="22">
        <v>0.16962772485535621</v>
      </c>
      <c r="G1321" s="22">
        <v>1.2092367482905735</v>
      </c>
      <c r="H1321" s="22">
        <v>3.2715066331599556</v>
      </c>
      <c r="I1321" s="22">
        <v>0.82143065864064058</v>
      </c>
      <c r="J1321" s="22">
        <v>0.1933697621413126</v>
      </c>
      <c r="K1321" s="22">
        <v>0.28079890129156682</v>
      </c>
      <c r="L1321" s="22">
        <v>1.1394132429431361</v>
      </c>
      <c r="M1321" s="22">
        <v>26.60861434165157</v>
      </c>
      <c r="N1321" s="22">
        <v>1351.76202442873</v>
      </c>
      <c r="O1321" s="22">
        <v>0.63394892174624518</v>
      </c>
      <c r="P1321" s="22">
        <v>6.3657880895330488</v>
      </c>
      <c r="Q1321" s="22">
        <v>8.853953597101281</v>
      </c>
      <c r="R1321" s="22">
        <v>15.276722576120624</v>
      </c>
      <c r="S1321" s="22">
        <v>11.103968207585764</v>
      </c>
      <c r="T1321" s="22">
        <v>146.68926421600139</v>
      </c>
      <c r="U1321" s="22">
        <v>4.2662614692303195E-2</v>
      </c>
      <c r="V1321" s="22">
        <v>1.621033253462685</v>
      </c>
      <c r="W1321" s="22">
        <v>0.5551253579568699</v>
      </c>
      <c r="X1321" s="22">
        <v>0.90770556951668513</v>
      </c>
      <c r="Y1321" s="22">
        <v>0.10611594880486236</v>
      </c>
      <c r="Z1321" s="22">
        <v>7.9802466249780837</v>
      </c>
      <c r="AA1321" s="22">
        <v>8.6669393957103615</v>
      </c>
      <c r="AB1321" s="22">
        <v>0.42918298170767344</v>
      </c>
      <c r="AC1321" s="22">
        <v>0.5316170884226521</v>
      </c>
      <c r="AD1321" s="22">
        <v>0.40018117000759745</v>
      </c>
      <c r="AE1321" s="22">
        <v>4.0427210566302385</v>
      </c>
      <c r="AF1321" s="22">
        <v>0.54793699959090647</v>
      </c>
      <c r="AG1321" s="22">
        <v>1</v>
      </c>
      <c r="AH1321" s="22">
        <v>0.23701127929402141</v>
      </c>
      <c r="AI1321" s="22">
        <v>5.585588218105312</v>
      </c>
      <c r="AJ1321" s="22">
        <v>0.18708725381333643</v>
      </c>
      <c r="AK1321" s="22">
        <v>4.5394775290748646</v>
      </c>
      <c r="AL1321" s="22">
        <v>246.18666354976332</v>
      </c>
      <c r="AM1321" s="22">
        <v>0.14610484483665478</v>
      </c>
      <c r="AN1321" s="22">
        <v>0.8454064636783355</v>
      </c>
    </row>
    <row r="1322" spans="1:40" x14ac:dyDescent="0.2">
      <c r="A1322" s="20">
        <v>38412</v>
      </c>
      <c r="B1322" s="22">
        <v>0.53455979740055592</v>
      </c>
      <c r="C1322" s="22">
        <v>0.11452981501157086</v>
      </c>
      <c r="D1322" s="22">
        <v>5.4867771842752551E-2</v>
      </c>
      <c r="E1322" s="22">
        <v>0.18050562533657413</v>
      </c>
      <c r="F1322" s="22">
        <v>0.16966247980555108</v>
      </c>
      <c r="G1322" s="22">
        <v>1.2046079729867407</v>
      </c>
      <c r="H1322" s="22">
        <v>3.2666249436010881</v>
      </c>
      <c r="I1322" s="22">
        <v>0.82124092159459727</v>
      </c>
      <c r="J1322" s="22">
        <v>0.19188728950470837</v>
      </c>
      <c r="K1322" s="22">
        <v>0.27950572721847844</v>
      </c>
      <c r="L1322" s="22">
        <v>1.1351827324726738</v>
      </c>
      <c r="M1322" s="22">
        <v>26.64502889079715</v>
      </c>
      <c r="N1322" s="22">
        <v>1349.6441410627738</v>
      </c>
      <c r="O1322" s="22">
        <v>0.62912075916573262</v>
      </c>
      <c r="P1322" s="22">
        <v>6.3457871832564363</v>
      </c>
      <c r="Q1322" s="22">
        <v>8.8375274717277712</v>
      </c>
      <c r="R1322" s="22">
        <v>15.197869212743969</v>
      </c>
      <c r="S1322" s="22">
        <v>11.105127570698762</v>
      </c>
      <c r="T1322" s="22">
        <v>146.12775990801518</v>
      </c>
      <c r="U1322" s="22">
        <v>4.2500764114282379E-2</v>
      </c>
      <c r="V1322" s="22">
        <v>1.6167930487432136</v>
      </c>
      <c r="W1322" s="22">
        <v>0.55300042208217504</v>
      </c>
      <c r="X1322" s="22">
        <v>0.90545359279258286</v>
      </c>
      <c r="Y1322" s="22">
        <v>0.10578252579795362</v>
      </c>
      <c r="Z1322" s="22">
        <v>7.9657094619179984</v>
      </c>
      <c r="AA1322" s="22">
        <v>8.6337636630910968</v>
      </c>
      <c r="AB1322" s="22">
        <v>0.43173184682783411</v>
      </c>
      <c r="AC1322" s="22">
        <v>0.52956758408895743</v>
      </c>
      <c r="AD1322" s="22">
        <v>0.4013128211099305</v>
      </c>
      <c r="AE1322" s="22">
        <v>4.0287015879022512</v>
      </c>
      <c r="AF1322" s="22">
        <v>0.54582502510661213</v>
      </c>
      <c r="AG1322" s="22">
        <v>0.99999999999999989</v>
      </c>
      <c r="AH1322" s="22">
        <v>0.23607492686334725</v>
      </c>
      <c r="AI1322" s="22">
        <v>5.5693015267731081</v>
      </c>
      <c r="AJ1322" s="22">
        <v>0.18615279374736196</v>
      </c>
      <c r="AK1322" s="22">
        <v>4.5060910824224605</v>
      </c>
      <c r="AL1322" s="22">
        <v>246.69975402797382</v>
      </c>
      <c r="AM1322" s="22">
        <v>0.14554557759762468</v>
      </c>
      <c r="AN1322" s="22">
        <v>0.84738090733113058</v>
      </c>
    </row>
    <row r="1323" spans="1:40" x14ac:dyDescent="0.2">
      <c r="A1323" s="20">
        <v>38413</v>
      </c>
      <c r="B1323" s="22">
        <v>0.5317273029982772</v>
      </c>
      <c r="C1323" s="22">
        <v>0.11337280847798706</v>
      </c>
      <c r="D1323" s="22">
        <v>5.4578489424232331E-2</v>
      </c>
      <c r="E1323" s="22">
        <v>0.17928857875001808</v>
      </c>
      <c r="F1323" s="22">
        <v>0.16997958681395045</v>
      </c>
      <c r="G1323" s="22">
        <v>1.1982250662342739</v>
      </c>
      <c r="H1323" s="22">
        <v>3.266544091034123</v>
      </c>
      <c r="I1323" s="22">
        <v>0.82045082738551967</v>
      </c>
      <c r="J1323" s="22">
        <v>0.19008874668828629</v>
      </c>
      <c r="K1323" s="22">
        <v>0.27692441330186907</v>
      </c>
      <c r="L1323" s="22">
        <v>1.1291676921517815</v>
      </c>
      <c r="M1323" s="22">
        <v>26.677573002475643</v>
      </c>
      <c r="N1323" s="22">
        <v>1342.2031763496591</v>
      </c>
      <c r="O1323" s="22">
        <v>0.6267282440316766</v>
      </c>
      <c r="P1323" s="22">
        <v>6.319401213209213</v>
      </c>
      <c r="Q1323" s="22">
        <v>8.7921474382175369</v>
      </c>
      <c r="R1323" s="22">
        <v>15.157876449553372</v>
      </c>
      <c r="S1323" s="22">
        <v>11.024568210444023</v>
      </c>
      <c r="T1323" s="22">
        <v>145.78778972970625</v>
      </c>
      <c r="U1323" s="22">
        <v>4.2259638353625874E-2</v>
      </c>
      <c r="V1323" s="22">
        <v>1.6033761382884772</v>
      </c>
      <c r="W1323" s="22">
        <v>0.55007021556903568</v>
      </c>
      <c r="X1323" s="22">
        <v>0.90452130354841975</v>
      </c>
      <c r="Y1323" s="22">
        <v>0.10514962431051206</v>
      </c>
      <c r="Z1323" s="22">
        <v>7.9162625048861353</v>
      </c>
      <c r="AA1323" s="22">
        <v>8.5851200903392062</v>
      </c>
      <c r="AB1323" s="22">
        <v>0.43394669407728054</v>
      </c>
      <c r="AC1323" s="22">
        <v>0.5266891549520073</v>
      </c>
      <c r="AD1323" s="22">
        <v>0.40169096463162163</v>
      </c>
      <c r="AE1323" s="22">
        <v>4.0153171282556137</v>
      </c>
      <c r="AF1323" s="22">
        <v>0.54291836173323882</v>
      </c>
      <c r="AG1323" s="22">
        <v>1</v>
      </c>
      <c r="AH1323" s="22">
        <v>0.23527282729865504</v>
      </c>
      <c r="AI1323" s="22">
        <v>5.5506493130456187</v>
      </c>
      <c r="AJ1323" s="22">
        <v>0.18531119250647865</v>
      </c>
      <c r="AK1323" s="22">
        <v>4.4800428532132672</v>
      </c>
      <c r="AL1323" s="22">
        <v>245.39255570193853</v>
      </c>
      <c r="AM1323" s="22">
        <v>0.14477436914568645</v>
      </c>
      <c r="AN1323" s="22">
        <v>0.8520695496069377</v>
      </c>
    </row>
    <row r="1324" spans="1:40" x14ac:dyDescent="0.2">
      <c r="A1324" s="20">
        <v>38414</v>
      </c>
      <c r="B1324" s="22">
        <v>0.53276952535685262</v>
      </c>
      <c r="C1324" s="22">
        <v>0.11356910757804339</v>
      </c>
      <c r="D1324" s="22">
        <v>5.4685505396309612E-2</v>
      </c>
      <c r="E1324" s="22">
        <v>0.18041371707090634</v>
      </c>
      <c r="F1324" s="22">
        <v>0.17123128699083204</v>
      </c>
      <c r="G1324" s="22">
        <v>1.2006063595218752</v>
      </c>
      <c r="H1324" s="22">
        <v>3.2747766043866768</v>
      </c>
      <c r="I1324" s="22">
        <v>0.8236190089358244</v>
      </c>
      <c r="J1324" s="22">
        <v>0.1901328768713009</v>
      </c>
      <c r="K1324" s="22">
        <v>0.27666241151212717</v>
      </c>
      <c r="L1324" s="22">
        <v>1.1314262504351862</v>
      </c>
      <c r="M1324" s="22">
        <v>26.814726703028892</v>
      </c>
      <c r="N1324" s="22">
        <v>1347.0465359173725</v>
      </c>
      <c r="O1324" s="22">
        <v>0.62855402112103975</v>
      </c>
      <c r="P1324" s="22">
        <v>6.3218057328536608</v>
      </c>
      <c r="Q1324" s="22">
        <v>8.816873621910176</v>
      </c>
      <c r="R1324" s="22">
        <v>15.263432749216664</v>
      </c>
      <c r="S1324" s="22">
        <v>10.959440640594172</v>
      </c>
      <c r="T1324" s="22">
        <v>145.93245909249157</v>
      </c>
      <c r="U1324" s="22">
        <v>4.2343623070674241E-2</v>
      </c>
      <c r="V1324" s="22">
        <v>1.6119299059997678</v>
      </c>
      <c r="W1324" s="22">
        <v>0.55116339793431579</v>
      </c>
      <c r="X1324" s="22">
        <v>0.90881397238017858</v>
      </c>
      <c r="Y1324" s="22">
        <v>0.1054456307299524</v>
      </c>
      <c r="Z1324" s="22">
        <v>7.9508529650690489</v>
      </c>
      <c r="AA1324" s="22">
        <v>8.6050829755135183</v>
      </c>
      <c r="AB1324" s="22">
        <v>0.4348381107113844</v>
      </c>
      <c r="AC1324" s="22">
        <v>0.52775037716142503</v>
      </c>
      <c r="AD1324" s="22">
        <v>0.40302599512591386</v>
      </c>
      <c r="AE1324" s="22">
        <v>4.021991412324474</v>
      </c>
      <c r="AF1324" s="22">
        <v>0.54399733085760704</v>
      </c>
      <c r="AG1324" s="22">
        <v>0.99999999999999989</v>
      </c>
      <c r="AH1324" s="22">
        <v>0.236175583149588</v>
      </c>
      <c r="AI1324" s="22">
        <v>5.5783625391667622</v>
      </c>
      <c r="AJ1324" s="22">
        <v>0.18567947081350816</v>
      </c>
      <c r="AK1324" s="22">
        <v>4.4505048160612741</v>
      </c>
      <c r="AL1324" s="22">
        <v>246.60699779505626</v>
      </c>
      <c r="AM1324" s="22">
        <v>0.14506208657305325</v>
      </c>
      <c r="AN1324" s="22">
        <v>0.86132064523616092</v>
      </c>
    </row>
    <row r="1325" spans="1:40" x14ac:dyDescent="0.2">
      <c r="A1325" s="20">
        <v>38415</v>
      </c>
      <c r="B1325" s="22">
        <v>0.53825749248919186</v>
      </c>
      <c r="C1325" s="22">
        <v>0.11584963728291933</v>
      </c>
      <c r="D1325" s="22">
        <v>5.5247307100461641E-2</v>
      </c>
      <c r="E1325" s="22">
        <v>0.18040595002564669</v>
      </c>
      <c r="F1325" s="22">
        <v>0.17127573825749251</v>
      </c>
      <c r="G1325" s="22">
        <v>1.2129405730197114</v>
      </c>
      <c r="H1325" s="22">
        <v>3.2770572286949515</v>
      </c>
      <c r="I1325" s="22">
        <v>0.82359492928848832</v>
      </c>
      <c r="J1325" s="22">
        <v>0.19400600864658901</v>
      </c>
      <c r="K1325" s="22">
        <v>0.28189345643731223</v>
      </c>
      <c r="L1325" s="22">
        <v>1.1430057888180554</v>
      </c>
      <c r="M1325" s="22">
        <v>26.745804938814395</v>
      </c>
      <c r="N1325" s="22">
        <v>1368.212794020664</v>
      </c>
      <c r="O1325" s="22">
        <v>0.63442514838426023</v>
      </c>
      <c r="P1325" s="22">
        <v>6.3867516670330478</v>
      </c>
      <c r="Q1325" s="22">
        <v>8.8473657214039712</v>
      </c>
      <c r="R1325" s="22">
        <v>15.346962702425442</v>
      </c>
      <c r="S1325" s="22">
        <v>11.072030482890012</v>
      </c>
      <c r="T1325" s="22">
        <v>147.72477467575291</v>
      </c>
      <c r="U1325" s="22">
        <v>4.2778632666520114E-2</v>
      </c>
      <c r="V1325" s="22">
        <v>1.6157397230160477</v>
      </c>
      <c r="W1325" s="22">
        <v>0.55682567597274135</v>
      </c>
      <c r="X1325" s="22">
        <v>0.91057375247307115</v>
      </c>
      <c r="Y1325" s="22">
        <v>0.10729097970249872</v>
      </c>
      <c r="Z1325" s="22">
        <v>8.028138052319191</v>
      </c>
      <c r="AA1325" s="22">
        <v>8.6861581299919415</v>
      </c>
      <c r="AB1325" s="22">
        <v>0.43106909943577343</v>
      </c>
      <c r="AC1325" s="22">
        <v>0.53315747050633844</v>
      </c>
      <c r="AD1325" s="22">
        <v>0.40356122224664759</v>
      </c>
      <c r="AE1325" s="22">
        <v>4.0585476661537339</v>
      </c>
      <c r="AF1325" s="22">
        <v>0.54958598959478278</v>
      </c>
      <c r="AG1325" s="22">
        <v>1</v>
      </c>
      <c r="AH1325" s="22">
        <v>0.23814757822231994</v>
      </c>
      <c r="AI1325" s="22">
        <v>5.6246794167216247</v>
      </c>
      <c r="AJ1325" s="22">
        <v>0.18392320656554553</v>
      </c>
      <c r="AK1325" s="22">
        <v>4.5160108448743319</v>
      </c>
      <c r="AL1325" s="22">
        <v>248.40624313035835</v>
      </c>
      <c r="AM1325" s="22">
        <v>0.14655235582911996</v>
      </c>
      <c r="AN1325" s="22">
        <v>0.85165970542976488</v>
      </c>
    </row>
    <row r="1326" spans="1:40" x14ac:dyDescent="0.2">
      <c r="A1326" s="20">
        <v>38418</v>
      </c>
      <c r="B1326" s="22">
        <v>0.53722610654418868</v>
      </c>
      <c r="C1326" s="22">
        <v>0.11590556709475471</v>
      </c>
      <c r="D1326" s="22">
        <v>5.5142907293098911E-2</v>
      </c>
      <c r="E1326" s="22">
        <v>0.17982622941228099</v>
      </c>
      <c r="F1326" s="22">
        <v>0.17194219348799111</v>
      </c>
      <c r="G1326" s="22">
        <v>1.210616388263172</v>
      </c>
      <c r="H1326" s="22">
        <v>3.2703390574262063</v>
      </c>
      <c r="I1326" s="22">
        <v>0.82406459351139461</v>
      </c>
      <c r="J1326" s="22">
        <v>0.19316619372202559</v>
      </c>
      <c r="K1326" s="22">
        <v>0.27989058888921398</v>
      </c>
      <c r="L1326" s="22">
        <v>1.1408594915601322</v>
      </c>
      <c r="M1326" s="22">
        <v>26.747213527191882</v>
      </c>
      <c r="N1326" s="22">
        <v>1363.9820963636896</v>
      </c>
      <c r="O1326" s="22">
        <v>0.63225872509727055</v>
      </c>
      <c r="P1326" s="22">
        <v>6.3774390779042225</v>
      </c>
      <c r="Q1326" s="22">
        <v>8.8260246321270817</v>
      </c>
      <c r="R1326" s="22">
        <v>15.387765848521196</v>
      </c>
      <c r="S1326" s="22">
        <v>11.043501155545155</v>
      </c>
      <c r="T1326" s="22">
        <v>146.94438756106837</v>
      </c>
      <c r="U1326" s="22">
        <v>4.2725916391188612E-2</v>
      </c>
      <c r="V1326" s="22">
        <v>1.6122780329403508</v>
      </c>
      <c r="W1326" s="22">
        <v>0.55575871047011682</v>
      </c>
      <c r="X1326" s="22">
        <v>0.9075856419857824</v>
      </c>
      <c r="Y1326" s="22">
        <v>0.1074803264780739</v>
      </c>
      <c r="Z1326" s="22">
        <v>7.9791124243044793</v>
      </c>
      <c r="AA1326" s="22">
        <v>8.666588655179476</v>
      </c>
      <c r="AB1326" s="22">
        <v>0.4297457800661148</v>
      </c>
      <c r="AC1326" s="22">
        <v>0.53217973846648925</v>
      </c>
      <c r="AD1326" s="22">
        <v>0.39601556329169468</v>
      </c>
      <c r="AE1326" s="22">
        <v>4.0507708510078109</v>
      </c>
      <c r="AF1326" s="22">
        <v>0.54854752362285353</v>
      </c>
      <c r="AG1326" s="22">
        <v>1</v>
      </c>
      <c r="AH1326" s="22">
        <v>0.23780826726735513</v>
      </c>
      <c r="AI1326" s="22">
        <v>5.6036626393236411</v>
      </c>
      <c r="AJ1326" s="22">
        <v>0.18393645964368255</v>
      </c>
      <c r="AK1326" s="22">
        <v>4.4963870929994441</v>
      </c>
      <c r="AL1326" s="22">
        <v>249.06386215370216</v>
      </c>
      <c r="AM1326" s="22">
        <v>0.14627153848404179</v>
      </c>
      <c r="AN1326" s="22">
        <v>0.85222186466957262</v>
      </c>
    </row>
    <row r="1327" spans="1:40" x14ac:dyDescent="0.2">
      <c r="A1327" s="20">
        <v>38419</v>
      </c>
      <c r="B1327" s="22">
        <v>0.54318084335389205</v>
      </c>
      <c r="C1327" s="22">
        <v>0.11796896954637559</v>
      </c>
      <c r="D1327" s="22">
        <v>5.5758678321574891E-2</v>
      </c>
      <c r="E1327" s="22">
        <v>0.17955658102971409</v>
      </c>
      <c r="F1327" s="22">
        <v>0.17179157237727588</v>
      </c>
      <c r="G1327" s="22">
        <v>1.2241351259410451</v>
      </c>
      <c r="H1327" s="22">
        <v>3.2537604827616806</v>
      </c>
      <c r="I1327" s="22">
        <v>0.82526511958113324</v>
      </c>
      <c r="J1327" s="22">
        <v>0.19733475322062979</v>
      </c>
      <c r="K1327" s="22">
        <v>0.28527902264424432</v>
      </c>
      <c r="L1327" s="22">
        <v>1.1535844758988922</v>
      </c>
      <c r="M1327" s="22">
        <v>26.736773601928682</v>
      </c>
      <c r="N1327" s="22">
        <v>1387.3482125689607</v>
      </c>
      <c r="O1327" s="22">
        <v>0.63495585037937619</v>
      </c>
      <c r="P1327" s="22">
        <v>6.4456967061572819</v>
      </c>
      <c r="Q1327" s="22">
        <v>8.8121755335670233</v>
      </c>
      <c r="R1327" s="22">
        <v>15.481208679061099</v>
      </c>
      <c r="S1327" s="22">
        <v>11.033707532797917</v>
      </c>
      <c r="T1327" s="22">
        <v>148.52612740530387</v>
      </c>
      <c r="U1327" s="22">
        <v>4.3154220467083754E-2</v>
      </c>
      <c r="V1327" s="22">
        <v>1.6237742379198652</v>
      </c>
      <c r="W1327" s="22">
        <v>0.56196476904645698</v>
      </c>
      <c r="X1327" s="22">
        <v>0.90690863912676933</v>
      </c>
      <c r="Y1327" s="22">
        <v>0.10933132182633003</v>
      </c>
      <c r="Z1327" s="22">
        <v>8.0534232595287758</v>
      </c>
      <c r="AA1327" s="22">
        <v>8.7633669077516974</v>
      </c>
      <c r="AB1327" s="22">
        <v>0.43129076629542529</v>
      </c>
      <c r="AC1327" s="22">
        <v>0.53813728535297511</v>
      </c>
      <c r="AD1327" s="22">
        <v>0.39708035674668324</v>
      </c>
      <c r="AE1327" s="22">
        <v>4.0960050879294787</v>
      </c>
      <c r="AF1327" s="22">
        <v>0.55461389418881546</v>
      </c>
      <c r="AG1327" s="22">
        <v>1</v>
      </c>
      <c r="AH1327" s="22">
        <v>0.23982783866530594</v>
      </c>
      <c r="AI1327" s="22">
        <v>5.6647586931120673</v>
      </c>
      <c r="AJ1327" s="22">
        <v>0.18695182736536956</v>
      </c>
      <c r="AK1327" s="22">
        <v>4.5584298412980138</v>
      </c>
      <c r="AL1327" s="22">
        <v>250.69885077871945</v>
      </c>
      <c r="AM1327" s="22">
        <v>0.14790492671310881</v>
      </c>
      <c r="AN1327" s="22">
        <v>0.8545207140849862</v>
      </c>
    </row>
    <row r="1328" spans="1:40" x14ac:dyDescent="0.2">
      <c r="A1328" s="20">
        <v>38420</v>
      </c>
      <c r="B1328" s="22">
        <v>0.54323160899986678</v>
      </c>
      <c r="C1328" s="22">
        <v>0.11733554237363351</v>
      </c>
      <c r="D1328" s="22">
        <v>5.5766926524755546E-2</v>
      </c>
      <c r="E1328" s="22">
        <v>0.17834055709235069</v>
      </c>
      <c r="F1328" s="22">
        <v>0.17141758258013934</v>
      </c>
      <c r="G1328" s="22">
        <v>1.2243162083401131</v>
      </c>
      <c r="H1328" s="22">
        <v>3.2413721690507531</v>
      </c>
      <c r="I1328" s="22">
        <v>0.82262096714545629</v>
      </c>
      <c r="J1328" s="22">
        <v>0.19800002958536114</v>
      </c>
      <c r="K1328" s="22">
        <v>0.28464075975207465</v>
      </c>
      <c r="L1328" s="22">
        <v>1.1537551219656512</v>
      </c>
      <c r="M1328" s="22">
        <v>26.697829913758667</v>
      </c>
      <c r="N1328" s="22">
        <v>1380.157098267777</v>
      </c>
      <c r="O1328" s="22">
        <v>0.63564148459342307</v>
      </c>
      <c r="P1328" s="22">
        <v>6.4377745891332969</v>
      </c>
      <c r="Q1328" s="22">
        <v>8.7483912959867443</v>
      </c>
      <c r="R1328" s="22">
        <v>15.378470732681466</v>
      </c>
      <c r="S1328" s="22">
        <v>11.042736054200381</v>
      </c>
      <c r="T1328" s="22">
        <v>148.07473262229848</v>
      </c>
      <c r="U1328" s="22">
        <v>4.3138415112202476E-2</v>
      </c>
      <c r="V1328" s="22">
        <v>1.6295616928743655</v>
      </c>
      <c r="W1328" s="22">
        <v>0.56204789869972338</v>
      </c>
      <c r="X1328" s="22">
        <v>0.90460200292895065</v>
      </c>
      <c r="Y1328" s="22">
        <v>0.10930311681779854</v>
      </c>
      <c r="Z1328" s="22">
        <v>8.0324255558349709</v>
      </c>
      <c r="AA1328" s="22">
        <v>8.7772370231209589</v>
      </c>
      <c r="AB1328" s="22">
        <v>0.43129539503853487</v>
      </c>
      <c r="AC1328" s="22">
        <v>0.53821689028268804</v>
      </c>
      <c r="AD1328" s="22">
        <v>0.39709471753376424</v>
      </c>
      <c r="AE1328" s="22">
        <v>4.0750136832295372</v>
      </c>
      <c r="AF1328" s="22">
        <v>0.55475510717297072</v>
      </c>
      <c r="AG1328" s="22">
        <v>1</v>
      </c>
      <c r="AH1328" s="22">
        <v>0.23962663274211915</v>
      </c>
      <c r="AI1328" s="22">
        <v>5.6618984926258475</v>
      </c>
      <c r="AJ1328" s="22">
        <v>0.18712740935784969</v>
      </c>
      <c r="AK1328" s="22">
        <v>4.5383944024496676</v>
      </c>
      <c r="AL1328" s="22">
        <v>251.58651499238175</v>
      </c>
      <c r="AM1328" s="22">
        <v>0.14792680581648199</v>
      </c>
      <c r="AN1328" s="22">
        <v>0.84873004837206534</v>
      </c>
    </row>
    <row r="1329" spans="1:40" x14ac:dyDescent="0.2">
      <c r="A1329" s="20">
        <v>38421</v>
      </c>
      <c r="B1329" s="22">
        <v>0.54383652920707781</v>
      </c>
      <c r="C1329" s="22">
        <v>0.11719848967202191</v>
      </c>
      <c r="D1329" s="22">
        <v>5.5821425927296955E-2</v>
      </c>
      <c r="E1329" s="22">
        <v>0.17827792996224179</v>
      </c>
      <c r="F1329" s="22">
        <v>0.17072629007181461</v>
      </c>
      <c r="G1329" s="22">
        <v>1.2255126971200119</v>
      </c>
      <c r="H1329" s="22">
        <v>3.2473532242540908</v>
      </c>
      <c r="I1329" s="22">
        <v>0.82115939883023614</v>
      </c>
      <c r="J1329" s="22">
        <v>0.1988006218997557</v>
      </c>
      <c r="K1329" s="22">
        <v>0.28463759532094468</v>
      </c>
      <c r="L1329" s="22">
        <v>1.1548382320278374</v>
      </c>
      <c r="M1329" s="22">
        <v>26.818686606944549</v>
      </c>
      <c r="N1329" s="22">
        <v>1385.9480269489895</v>
      </c>
      <c r="O1329" s="22">
        <v>0.63596653587028951</v>
      </c>
      <c r="P1329" s="22">
        <v>6.4337010439031621</v>
      </c>
      <c r="Q1329" s="22">
        <v>8.7599022728955358</v>
      </c>
      <c r="R1329" s="22">
        <v>15.402383949063449</v>
      </c>
      <c r="S1329" s="22">
        <v>11.046124231879766</v>
      </c>
      <c r="T1329" s="22">
        <v>148.10098467461316</v>
      </c>
      <c r="U1329" s="22">
        <v>4.3223513733619608E-2</v>
      </c>
      <c r="V1329" s="22">
        <v>1.6327385799955578</v>
      </c>
      <c r="W1329" s="22">
        <v>0.56259717183682534</v>
      </c>
      <c r="X1329" s="22">
        <v>0.90160657436884584</v>
      </c>
      <c r="Y1329" s="22">
        <v>0.1093062856296735</v>
      </c>
      <c r="Z1329" s="22">
        <v>8.0225068483008819</v>
      </c>
      <c r="AA1329" s="22">
        <v>8.7865551195676321</v>
      </c>
      <c r="AB1329" s="22">
        <v>0.43799511364477683</v>
      </c>
      <c r="AC1329" s="22">
        <v>0.53868364551713921</v>
      </c>
      <c r="AD1329" s="22">
        <v>0.39736432960687057</v>
      </c>
      <c r="AE1329" s="22">
        <v>4.0650033316058343</v>
      </c>
      <c r="AF1329" s="22">
        <v>0.55526763900199894</v>
      </c>
      <c r="AG1329" s="22">
        <v>1</v>
      </c>
      <c r="AH1329" s="22">
        <v>0.23960909158214261</v>
      </c>
      <c r="AI1329" s="22">
        <v>5.6637299178203895</v>
      </c>
      <c r="AJ1329" s="22">
        <v>0.18879099726067963</v>
      </c>
      <c r="AK1329" s="22">
        <v>4.5383875027763381</v>
      </c>
      <c r="AL1329" s="22">
        <v>251.86940105130674</v>
      </c>
      <c r="AM1329" s="22">
        <v>0.14807137040053306</v>
      </c>
      <c r="AN1329" s="22">
        <v>0.8621455541571037</v>
      </c>
    </row>
    <row r="1330" spans="1:40" x14ac:dyDescent="0.2">
      <c r="A1330" s="20">
        <v>38422</v>
      </c>
      <c r="B1330" s="22">
        <v>0.54462683689962488</v>
      </c>
      <c r="C1330" s="22">
        <v>0.11747260406008571</v>
      </c>
      <c r="D1330" s="22">
        <v>5.5902546080045079E-2</v>
      </c>
      <c r="E1330" s="22">
        <v>0.17867046280231921</v>
      </c>
      <c r="F1330" s="22">
        <v>0.17061850319557514</v>
      </c>
      <c r="G1330" s="22">
        <v>1.2272936221955308</v>
      </c>
      <c r="H1330" s="22">
        <v>3.2464374156620255</v>
      </c>
      <c r="I1330" s="22">
        <v>0.82032118866497628</v>
      </c>
      <c r="J1330" s="22">
        <v>0.19948989427169062</v>
      </c>
      <c r="K1330" s="22">
        <v>0.28539229206518679</v>
      </c>
      <c r="L1330" s="22">
        <v>1.1563533371887835</v>
      </c>
      <c r="M1330" s="22">
        <v>26.787965063689075</v>
      </c>
      <c r="N1330" s="22">
        <v>1387.9620979580943</v>
      </c>
      <c r="O1330" s="22">
        <v>0.63666829781870482</v>
      </c>
      <c r="P1330" s="22">
        <v>6.434153357948901</v>
      </c>
      <c r="Q1330" s="22">
        <v>8.7029375565342466</v>
      </c>
      <c r="R1330" s="22">
        <v>15.417352491955455</v>
      </c>
      <c r="S1330" s="22">
        <v>11.047347895072438</v>
      </c>
      <c r="T1330" s="22">
        <v>147.91583255482897</v>
      </c>
      <c r="U1330" s="22">
        <v>4.3284843631834158E-2</v>
      </c>
      <c r="V1330" s="22">
        <v>1.6392336551151447</v>
      </c>
      <c r="W1330" s="22">
        <v>0.5634147426486944</v>
      </c>
      <c r="X1330" s="22">
        <v>0.89995106543885406</v>
      </c>
      <c r="Y1330" s="22">
        <v>0.10964307427673235</v>
      </c>
      <c r="Z1330" s="22">
        <v>8.0074736420659285</v>
      </c>
      <c r="AA1330" s="22">
        <v>8.7993238133368923</v>
      </c>
      <c r="AB1330" s="22">
        <v>0.43562139478327921</v>
      </c>
      <c r="AC1330" s="22">
        <v>0.53948129365185282</v>
      </c>
      <c r="AD1330" s="22">
        <v>0.39488707979299198</v>
      </c>
      <c r="AE1330" s="22">
        <v>4.069724335305545</v>
      </c>
      <c r="AF1330" s="22">
        <v>0.55608938713169331</v>
      </c>
      <c r="AG1330" s="22">
        <v>1</v>
      </c>
      <c r="AH1330" s="22">
        <v>0.24004626540326529</v>
      </c>
      <c r="AI1330" s="22">
        <v>5.6719604964633659</v>
      </c>
      <c r="AJ1330" s="22">
        <v>0.18906534988211218</v>
      </c>
      <c r="AK1330" s="22">
        <v>4.5494313210848647</v>
      </c>
      <c r="AL1330" s="22">
        <v>252.38370627400388</v>
      </c>
      <c r="AM1330" s="22">
        <v>0.14828654892714682</v>
      </c>
      <c r="AN1330" s="22">
        <v>0.86396192001423555</v>
      </c>
    </row>
    <row r="1331" spans="1:40" x14ac:dyDescent="0.2">
      <c r="A1331" s="20">
        <v>38425</v>
      </c>
      <c r="B1331" s="22">
        <v>0.53980922145303289</v>
      </c>
      <c r="C1331" s="22">
        <v>0.11570175051810044</v>
      </c>
      <c r="D1331" s="22">
        <v>5.5408086776312884E-2</v>
      </c>
      <c r="E1331" s="22">
        <v>0.17741816952540529</v>
      </c>
      <c r="F1331" s="22">
        <v>0.17036318473771625</v>
      </c>
      <c r="G1331" s="22">
        <v>1.2164704499022592</v>
      </c>
      <c r="H1331" s="22">
        <v>3.2511721563267049</v>
      </c>
      <c r="I1331" s="22">
        <v>0.81843702691182729</v>
      </c>
      <c r="J1331" s="22">
        <v>0.19651072210708878</v>
      </c>
      <c r="K1331" s="22">
        <v>0.28131751840910091</v>
      </c>
      <c r="L1331" s="22">
        <v>1.1463615385745991</v>
      </c>
      <c r="M1331" s="22">
        <v>26.895659714567074</v>
      </c>
      <c r="N1331" s="22">
        <v>1377.1918220968003</v>
      </c>
      <c r="O1331" s="22">
        <v>0.63318488469509238</v>
      </c>
      <c r="P1331" s="22">
        <v>6.3788820788688501</v>
      </c>
      <c r="Q1331" s="22">
        <v>8.6673427693754874</v>
      </c>
      <c r="R1331" s="22">
        <v>15.415141761100577</v>
      </c>
      <c r="S1331" s="22">
        <v>10.949924305892383</v>
      </c>
      <c r="T1331" s="22">
        <v>147.08173493834238</v>
      </c>
      <c r="U1331" s="22">
        <v>4.2904596028631482E-2</v>
      </c>
      <c r="V1331" s="22">
        <v>1.6400634948630892</v>
      </c>
      <c r="W1331" s="22">
        <v>0.55844613960051148</v>
      </c>
      <c r="X1331" s="22">
        <v>0.89801137616297011</v>
      </c>
      <c r="Y1331" s="22">
        <v>0.10839690168584741</v>
      </c>
      <c r="Z1331" s="22">
        <v>7.9221600011758309</v>
      </c>
      <c r="AA1331" s="22">
        <v>8.7202551552831551</v>
      </c>
      <c r="AB1331" s="22">
        <v>0.43999588459220718</v>
      </c>
      <c r="AC1331" s="22">
        <v>0.5347090553669327</v>
      </c>
      <c r="AD1331" s="22">
        <v>0.39603451063391981</v>
      </c>
      <c r="AE1331" s="22">
        <v>4.0389787909519823</v>
      </c>
      <c r="AF1331" s="22">
        <v>0.55117068653820711</v>
      </c>
      <c r="AG1331" s="22">
        <v>1</v>
      </c>
      <c r="AH1331" s="22">
        <v>0.23857606890368474</v>
      </c>
      <c r="AI1331" s="22">
        <v>5.6307597336743243</v>
      </c>
      <c r="AJ1331" s="22">
        <v>0.19004365271837381</v>
      </c>
      <c r="AK1331" s="22">
        <v>4.5107808986286875</v>
      </c>
      <c r="AL1331" s="22">
        <v>249.12915031526964</v>
      </c>
      <c r="AM1331" s="22">
        <v>0.14697884974352191</v>
      </c>
      <c r="AN1331" s="22">
        <v>0.87417140673457094</v>
      </c>
    </row>
    <row r="1332" spans="1:40" x14ac:dyDescent="0.2">
      <c r="A1332" s="20">
        <v>38426</v>
      </c>
      <c r="B1332" s="22">
        <v>0.53768336602933864</v>
      </c>
      <c r="C1332" s="22">
        <v>0.11567065850730537</v>
      </c>
      <c r="D1332" s="22">
        <v>5.5189880830380934E-2</v>
      </c>
      <c r="E1332" s="22">
        <v>0.17683658829385415</v>
      </c>
      <c r="F1332" s="22">
        <v>0.17052674728427961</v>
      </c>
      <c r="G1332" s="22">
        <v>1.2116797938687673</v>
      </c>
      <c r="H1332" s="22">
        <v>3.268892923022868</v>
      </c>
      <c r="I1332" s="22">
        <v>0.81885925101748025</v>
      </c>
      <c r="J1332" s="22">
        <v>0.19478523116563701</v>
      </c>
      <c r="K1332" s="22">
        <v>0.27985828477732561</v>
      </c>
      <c r="L1332" s="22">
        <v>1.1418616226978597</v>
      </c>
      <c r="M1332" s="22">
        <v>27.044476327116215</v>
      </c>
      <c r="N1332" s="22">
        <v>1368.8402190144352</v>
      </c>
      <c r="O1332" s="22">
        <v>0.63127690100430434</v>
      </c>
      <c r="P1332" s="22">
        <v>6.3537610166017631</v>
      </c>
      <c r="Q1332" s="22">
        <v>8.6317453810792628</v>
      </c>
      <c r="R1332" s="22">
        <v>15.297338447574154</v>
      </c>
      <c r="S1332" s="22">
        <v>10.884841741574679</v>
      </c>
      <c r="T1332" s="22">
        <v>146.95634351301499</v>
      </c>
      <c r="U1332" s="22">
        <v>4.2734166837466697E-2</v>
      </c>
      <c r="V1332" s="22">
        <v>1.6436330629812903</v>
      </c>
      <c r="W1332" s="22">
        <v>0.55624688899950236</v>
      </c>
      <c r="X1332" s="22">
        <v>0.8992182238749159</v>
      </c>
      <c r="Y1332" s="22">
        <v>0.10830673732907799</v>
      </c>
      <c r="Z1332" s="22">
        <v>7.9056012648962035</v>
      </c>
      <c r="AA1332" s="22">
        <v>8.685913389746144</v>
      </c>
      <c r="AB1332" s="22">
        <v>0.44531959125113463</v>
      </c>
      <c r="AC1332" s="22">
        <v>0.5326325652212105</v>
      </c>
      <c r="AD1332" s="22">
        <v>0.39482622317219573</v>
      </c>
      <c r="AE1332" s="22">
        <v>4.0205106432817033</v>
      </c>
      <c r="AF1332" s="22">
        <v>0.54901472784235661</v>
      </c>
      <c r="AG1332" s="22">
        <v>1</v>
      </c>
      <c r="AH1332" s="22">
        <v>0.2380025180804029</v>
      </c>
      <c r="AI1332" s="22">
        <v>5.6276169004187047</v>
      </c>
      <c r="AJ1332" s="22">
        <v>0.19207683073229295</v>
      </c>
      <c r="AK1332" s="22">
        <v>4.5179047228647562</v>
      </c>
      <c r="AL1332" s="22">
        <v>249.31923989107841</v>
      </c>
      <c r="AM1332" s="22">
        <v>0.14640002342400377</v>
      </c>
      <c r="AN1332" s="22">
        <v>0.89413814306210304</v>
      </c>
    </row>
    <row r="1333" spans="1:40" x14ac:dyDescent="0.2">
      <c r="A1333" s="20">
        <v>38427</v>
      </c>
      <c r="B1333" s="22">
        <v>0.54206393718452039</v>
      </c>
      <c r="C1333" s="22">
        <v>0.11704106030640257</v>
      </c>
      <c r="D1333" s="22">
        <v>5.5640995365587267E-2</v>
      </c>
      <c r="E1333" s="22">
        <v>0.17787879682380375</v>
      </c>
      <c r="F1333" s="22">
        <v>0.17001210260648816</v>
      </c>
      <c r="G1333" s="22">
        <v>1.2215514951146795</v>
      </c>
      <c r="H1333" s="22">
        <v>3.282463028013106</v>
      </c>
      <c r="I1333" s="22">
        <v>0.81908079227794661</v>
      </c>
      <c r="J1333" s="22">
        <v>0.19806948667237359</v>
      </c>
      <c r="K1333" s="22">
        <v>0.28430793753874306</v>
      </c>
      <c r="L1333" s="22">
        <v>1.151179266168787</v>
      </c>
      <c r="M1333" s="22">
        <v>27.148212651651562</v>
      </c>
      <c r="N1333" s="22">
        <v>1376.7452844112524</v>
      </c>
      <c r="O1333" s="22">
        <v>0.63464887681908078</v>
      </c>
      <c r="P1333" s="22">
        <v>6.4202851492162818</v>
      </c>
      <c r="Q1333" s="22">
        <v>8.6533636390471411</v>
      </c>
      <c r="R1333" s="22">
        <v>15.37178616760634</v>
      </c>
      <c r="S1333" s="22">
        <v>11.017799687103345</v>
      </c>
      <c r="T1333" s="22">
        <v>148.13885527053753</v>
      </c>
      <c r="U1333" s="22">
        <v>4.3097086518877108E-2</v>
      </c>
      <c r="V1333" s="22">
        <v>1.6564335684978009</v>
      </c>
      <c r="W1333" s="22">
        <v>0.56077869941258074</v>
      </c>
      <c r="X1333" s="22">
        <v>0.89771821589869227</v>
      </c>
      <c r="Y1333" s="22">
        <v>0.10972045930867549</v>
      </c>
      <c r="Z1333" s="22">
        <v>7.9552498745461513</v>
      </c>
      <c r="AA1333" s="22">
        <v>8.7618443191545889</v>
      </c>
      <c r="AB1333" s="22">
        <v>0.4486082002538595</v>
      </c>
      <c r="AC1333" s="22">
        <v>0.5369572276175576</v>
      </c>
      <c r="AD1333" s="22">
        <v>0.39765917879387191</v>
      </c>
      <c r="AE1333" s="22">
        <v>4.0547421554446963</v>
      </c>
      <c r="AF1333" s="22">
        <v>0.5534876169672639</v>
      </c>
      <c r="AG1333" s="22">
        <v>1</v>
      </c>
      <c r="AH1333" s="22">
        <v>0.23915931162735779</v>
      </c>
      <c r="AI1333" s="22">
        <v>5.6705139179974609</v>
      </c>
      <c r="AJ1333" s="22">
        <v>0.19423207485904892</v>
      </c>
      <c r="AK1333" s="22">
        <v>4.5719809900522472</v>
      </c>
      <c r="AL1333" s="22">
        <v>251.75635386840628</v>
      </c>
      <c r="AM1333" s="22">
        <v>0.14759276205094901</v>
      </c>
      <c r="AN1333" s="22">
        <v>0.89239011718865291</v>
      </c>
    </row>
    <row r="1334" spans="1:40" x14ac:dyDescent="0.2">
      <c r="A1334" s="20">
        <v>38428</v>
      </c>
      <c r="B1334" s="22">
        <v>0.54026065723279693</v>
      </c>
      <c r="C1334" s="22">
        <v>0.11661910505722102</v>
      </c>
      <c r="D1334" s="22">
        <v>5.5454384984260537E-2</v>
      </c>
      <c r="E1334" s="22">
        <v>0.17667912094377924</v>
      </c>
      <c r="F1334" s="22">
        <v>0.17011856079550469</v>
      </c>
      <c r="G1334" s="22">
        <v>1.2174546203406784</v>
      </c>
      <c r="H1334" s="22">
        <v>3.2702774263775702</v>
      </c>
      <c r="I1334" s="22">
        <v>0.81898149510164453</v>
      </c>
      <c r="J1334" s="22">
        <v>0.19674325556765024</v>
      </c>
      <c r="K1334" s="22">
        <v>0.28307493159954106</v>
      </c>
      <c r="L1334" s="22">
        <v>1.147318407813833</v>
      </c>
      <c r="M1334" s="22">
        <v>26.98214233179371</v>
      </c>
      <c r="N1334" s="22">
        <v>1376.8350445706217</v>
      </c>
      <c r="O1334" s="22">
        <v>0.63325586184578264</v>
      </c>
      <c r="P1334" s="22">
        <v>6.4061074990438645</v>
      </c>
      <c r="Q1334" s="22">
        <v>8.6111029390132678</v>
      </c>
      <c r="R1334" s="22">
        <v>15.373187020093555</v>
      </c>
      <c r="S1334" s="22">
        <v>10.95142831926098</v>
      </c>
      <c r="T1334" s="22">
        <v>147.20072960489543</v>
      </c>
      <c r="U1334" s="22">
        <v>4.2939307463740403E-2</v>
      </c>
      <c r="V1334" s="22">
        <v>1.6459503986349329</v>
      </c>
      <c r="W1334" s="22">
        <v>0.55889794357329881</v>
      </c>
      <c r="X1334" s="22">
        <v>0.89411903150834049</v>
      </c>
      <c r="Y1334" s="22">
        <v>0.10919066811803124</v>
      </c>
      <c r="Z1334" s="22">
        <v>7.9432791032920473</v>
      </c>
      <c r="AA1334" s="22">
        <v>8.7317231031743692</v>
      </c>
      <c r="AB1334" s="22">
        <v>0.44792739254508546</v>
      </c>
      <c r="AC1334" s="22">
        <v>0.53515636492012597</v>
      </c>
      <c r="AD1334" s="22">
        <v>0.40284192874584446</v>
      </c>
      <c r="AE1334" s="22">
        <v>4.0426142214115499</v>
      </c>
      <c r="AF1334" s="22">
        <v>0.55161660439528104</v>
      </c>
      <c r="AG1334" s="22">
        <v>0.99999999999999989</v>
      </c>
      <c r="AH1334" s="22">
        <v>0.23873966638227767</v>
      </c>
      <c r="AI1334" s="22">
        <v>5.6654702715424667</v>
      </c>
      <c r="AJ1334" s="22">
        <v>0.19269806713541821</v>
      </c>
      <c r="AK1334" s="22">
        <v>4.5659145067812066</v>
      </c>
      <c r="AL1334" s="22">
        <v>248.59521638080668</v>
      </c>
      <c r="AM1334" s="22">
        <v>0.14709776117207496</v>
      </c>
      <c r="AN1334" s="22">
        <v>0.88505780942014056</v>
      </c>
    </row>
    <row r="1335" spans="1:40" x14ac:dyDescent="0.2">
      <c r="A1335" s="20">
        <v>38429</v>
      </c>
      <c r="B1335" s="22">
        <v>0.53633960776296374</v>
      </c>
      <c r="C1335" s="22">
        <v>0.11603557294937132</v>
      </c>
      <c r="D1335" s="22">
        <v>5.5051913725375656E-2</v>
      </c>
      <c r="E1335" s="22">
        <v>0.17546985207143795</v>
      </c>
      <c r="F1335" s="22">
        <v>0.17000832371968044</v>
      </c>
      <c r="G1335" s="22">
        <v>1.2086187006235487</v>
      </c>
      <c r="H1335" s="22">
        <v>3.263774295769506</v>
      </c>
      <c r="I1335" s="22">
        <v>0.81635245841790904</v>
      </c>
      <c r="J1335" s="22">
        <v>0.1944537741497393</v>
      </c>
      <c r="K1335" s="22">
        <v>0.28052395624936111</v>
      </c>
      <c r="L1335" s="22">
        <v>1.1387870734093664</v>
      </c>
      <c r="M1335" s="22">
        <v>26.91920150703135</v>
      </c>
      <c r="N1335" s="22">
        <v>1366.1122387885337</v>
      </c>
      <c r="O1335" s="22">
        <v>0.62895194147110789</v>
      </c>
      <c r="P1335" s="22">
        <v>6.3596138962309601</v>
      </c>
      <c r="Q1335" s="22">
        <v>8.5705106675039051</v>
      </c>
      <c r="R1335" s="22">
        <v>15.293739686619254</v>
      </c>
      <c r="S1335" s="22">
        <v>10.718614465748624</v>
      </c>
      <c r="T1335" s="22">
        <v>146.61429051241984</v>
      </c>
      <c r="U1335" s="22">
        <v>4.2627666875976571E-2</v>
      </c>
      <c r="V1335" s="22">
        <v>1.6291125746579243</v>
      </c>
      <c r="W1335" s="22">
        <v>0.55484163028081601</v>
      </c>
      <c r="X1335" s="22">
        <v>0.89192307130653192</v>
      </c>
      <c r="Y1335" s="22">
        <v>0.10869025540676702</v>
      </c>
      <c r="Z1335" s="22">
        <v>7.9148352049533433</v>
      </c>
      <c r="AA1335" s="22">
        <v>8.6683508812920742</v>
      </c>
      <c r="AB1335" s="22">
        <v>0.44257363571313829</v>
      </c>
      <c r="AC1335" s="22">
        <v>0.53127236086975571</v>
      </c>
      <c r="AD1335" s="22">
        <v>0.39648651411381591</v>
      </c>
      <c r="AE1335" s="22">
        <v>4.0172899721082374</v>
      </c>
      <c r="AF1335" s="22">
        <v>0.54761313687407809</v>
      </c>
      <c r="AG1335" s="22">
        <v>0.99999999999999989</v>
      </c>
      <c r="AH1335" s="22">
        <v>0.23724061391083395</v>
      </c>
      <c r="AI1335" s="22">
        <v>5.6236218402721994</v>
      </c>
      <c r="AJ1335" s="22">
        <v>0.19129952248134463</v>
      </c>
      <c r="AK1335" s="22">
        <v>4.5451890360548486</v>
      </c>
      <c r="AL1335" s="22">
        <v>247.52113786708333</v>
      </c>
      <c r="AM1335" s="22">
        <v>0.1460301698330875</v>
      </c>
      <c r="AN1335" s="22">
        <v>0.88118985382379988</v>
      </c>
    </row>
    <row r="1336" spans="1:40" x14ac:dyDescent="0.2">
      <c r="A1336" s="20">
        <v>38432</v>
      </c>
      <c r="B1336" s="22">
        <v>0.53018535627670627</v>
      </c>
      <c r="C1336" s="22">
        <v>0.11342245062940293</v>
      </c>
      <c r="D1336" s="22">
        <v>5.4420256380644412E-2</v>
      </c>
      <c r="E1336" s="22">
        <v>0.17474592909111905</v>
      </c>
      <c r="F1336" s="22">
        <v>0.16995322785541056</v>
      </c>
      <c r="G1336" s="22">
        <v>1.1947828848596835</v>
      </c>
      <c r="H1336" s="22">
        <v>3.2840830349924937</v>
      </c>
      <c r="I1336" s="22">
        <v>0.81623166647418877</v>
      </c>
      <c r="J1336" s="22">
        <v>0.19013454209493014</v>
      </c>
      <c r="K1336" s="22">
        <v>0.27394907033144705</v>
      </c>
      <c r="L1336" s="22">
        <v>1.1258661508257304</v>
      </c>
      <c r="M1336" s="22">
        <v>26.966162374408132</v>
      </c>
      <c r="N1336" s="22">
        <v>1357.6914193324865</v>
      </c>
      <c r="O1336" s="22">
        <v>0.62189629287446591</v>
      </c>
      <c r="P1336" s="22">
        <v>6.2954729183508489</v>
      </c>
      <c r="Q1336" s="22">
        <v>8.4983831851253022</v>
      </c>
      <c r="R1336" s="22">
        <v>15.17207529737845</v>
      </c>
      <c r="S1336" s="22">
        <v>10.588693844554799</v>
      </c>
      <c r="T1336" s="22">
        <v>145.65769719367134</v>
      </c>
      <c r="U1336" s="22">
        <v>4.213823767178658E-2</v>
      </c>
      <c r="V1336" s="22">
        <v>1.624032798244601</v>
      </c>
      <c r="W1336" s="22">
        <v>0.54849001039380996</v>
      </c>
      <c r="X1336" s="22">
        <v>0.89307368056357539</v>
      </c>
      <c r="Y1336" s="22">
        <v>0.10619009123455365</v>
      </c>
      <c r="Z1336" s="22">
        <v>7.8198983716364481</v>
      </c>
      <c r="AA1336" s="22">
        <v>8.56767525118374</v>
      </c>
      <c r="AB1336" s="22">
        <v>0.44668841667629056</v>
      </c>
      <c r="AC1336" s="22">
        <v>0.52517611733456515</v>
      </c>
      <c r="AD1336" s="22">
        <v>0.39871809677791892</v>
      </c>
      <c r="AE1336" s="22">
        <v>3.9796021480540476</v>
      </c>
      <c r="AF1336" s="22">
        <v>0.54135870192862923</v>
      </c>
      <c r="AG1336" s="22">
        <v>1</v>
      </c>
      <c r="AH1336" s="22">
        <v>0.23517438503291374</v>
      </c>
      <c r="AI1336" s="22">
        <v>5.5679062247372677</v>
      </c>
      <c r="AJ1336" s="22">
        <v>0.19235766254763831</v>
      </c>
      <c r="AK1336" s="22">
        <v>4.5133675944104406</v>
      </c>
      <c r="AL1336" s="22">
        <v>246.56571197597876</v>
      </c>
      <c r="AM1336" s="22">
        <v>0.14435847095507565</v>
      </c>
      <c r="AN1336" s="22">
        <v>0.87986488047118605</v>
      </c>
    </row>
    <row r="1337" spans="1:40" x14ac:dyDescent="0.2">
      <c r="A1337" s="20">
        <v>38433</v>
      </c>
      <c r="B1337" s="22">
        <v>0.52618232352899041</v>
      </c>
      <c r="C1337" s="22">
        <v>0.11212195017120589</v>
      </c>
      <c r="D1337" s="22">
        <v>5.400936976174444E-2</v>
      </c>
      <c r="E1337" s="22">
        <v>0.17306838206851102</v>
      </c>
      <c r="F1337" s="22">
        <v>0.1701600309460021</v>
      </c>
      <c r="G1337" s="22">
        <v>1.1857619736672447</v>
      </c>
      <c r="H1337" s="22">
        <v>3.282855055230018</v>
      </c>
      <c r="I1337" s="22">
        <v>0.81535552085273433</v>
      </c>
      <c r="J1337" s="22">
        <v>0.18746686915285321</v>
      </c>
      <c r="K1337" s="22">
        <v>0.27013280992564365</v>
      </c>
      <c r="L1337" s="22">
        <v>1.1174372125675154</v>
      </c>
      <c r="M1337" s="22">
        <v>27.087780627229616</v>
      </c>
      <c r="N1337" s="22">
        <v>1346.00782246164</v>
      </c>
      <c r="O1337" s="22">
        <v>0.61748735655238618</v>
      </c>
      <c r="P1337" s="22">
        <v>6.2551039413172109</v>
      </c>
      <c r="Q1337" s="22">
        <v>8.5875155804524432</v>
      </c>
      <c r="R1337" s="22">
        <v>15.120560466482329</v>
      </c>
      <c r="S1337" s="22">
        <v>10.51590997005688</v>
      </c>
      <c r="T1337" s="22">
        <v>144.62957922033269</v>
      </c>
      <c r="U1337" s="22">
        <v>4.1820083382283414E-2</v>
      </c>
      <c r="V1337" s="22">
        <v>1.6101949884668838</v>
      </c>
      <c r="W1337" s="22">
        <v>0.54434877290505601</v>
      </c>
      <c r="X1337" s="22">
        <v>0.89435378730354309</v>
      </c>
      <c r="Y1337" s="22">
        <v>0.10460035244057939</v>
      </c>
      <c r="Z1337" s="22">
        <v>7.7479620051863209</v>
      </c>
      <c r="AA1337" s="22">
        <v>8.5058525193770684</v>
      </c>
      <c r="AB1337" s="22">
        <v>0.4493617387068583</v>
      </c>
      <c r="AC1337" s="22">
        <v>0.52121090560036676</v>
      </c>
      <c r="AD1337" s="22">
        <v>0.39470479519763896</v>
      </c>
      <c r="AE1337" s="22">
        <v>3.9499133225404379</v>
      </c>
      <c r="AF1337" s="22">
        <v>0.53727130761185693</v>
      </c>
      <c r="AG1337" s="22">
        <v>1</v>
      </c>
      <c r="AH1337" s="22">
        <v>0.23484577142939012</v>
      </c>
      <c r="AI1337" s="22">
        <v>5.5330305591770657</v>
      </c>
      <c r="AJ1337" s="22">
        <v>0.19090531382971104</v>
      </c>
      <c r="AK1337" s="22">
        <v>4.4950500723506073</v>
      </c>
      <c r="AL1337" s="22">
        <v>242.8401553030846</v>
      </c>
      <c r="AM1337" s="22">
        <v>0.14326852820240979</v>
      </c>
      <c r="AN1337" s="22">
        <v>0.88325047636785636</v>
      </c>
    </row>
    <row r="1338" spans="1:40" x14ac:dyDescent="0.2">
      <c r="A1338" s="20">
        <v>38434</v>
      </c>
      <c r="B1338" s="22">
        <v>0.52367576816140304</v>
      </c>
      <c r="C1338" s="22">
        <v>0.11003065516503888</v>
      </c>
      <c r="D1338" s="22">
        <v>5.3752049618592722E-2</v>
      </c>
      <c r="E1338" s="22">
        <v>0.17332287730804879</v>
      </c>
      <c r="F1338" s="22">
        <v>0.17048549226491769</v>
      </c>
      <c r="G1338" s="22">
        <v>1.1800812718328939</v>
      </c>
      <c r="H1338" s="22">
        <v>3.3054822841662514</v>
      </c>
      <c r="I1338" s="22">
        <v>0.81753760604548376</v>
      </c>
      <c r="J1338" s="22">
        <v>0.18518571326727029</v>
      </c>
      <c r="K1338" s="22">
        <v>0.26645754616097528</v>
      </c>
      <c r="L1338" s="22">
        <v>1.1120268054466387</v>
      </c>
      <c r="M1338" s="22">
        <v>27.159050402794612</v>
      </c>
      <c r="N1338" s="22">
        <v>1340.9852427461326</v>
      </c>
      <c r="O1338" s="22">
        <v>0.61866400513295805</v>
      </c>
      <c r="P1338" s="22">
        <v>6.2251372353318608</v>
      </c>
      <c r="Q1338" s="22">
        <v>8.7417124117772875</v>
      </c>
      <c r="R1338" s="22">
        <v>15.116560918229132</v>
      </c>
      <c r="S1338" s="22">
        <v>10.494047194695945</v>
      </c>
      <c r="T1338" s="22">
        <v>144.29314892706924</v>
      </c>
      <c r="U1338" s="22">
        <v>4.1621159192984966E-2</v>
      </c>
      <c r="V1338" s="22">
        <v>1.6081842161545592</v>
      </c>
      <c r="W1338" s="22">
        <v>0.54174092820988107</v>
      </c>
      <c r="X1338" s="22">
        <v>0.8987524060740002</v>
      </c>
      <c r="Y1338" s="22">
        <v>0.1023312183645826</v>
      </c>
      <c r="Z1338" s="22">
        <v>7.7222499465316892</v>
      </c>
      <c r="AA1338" s="22">
        <v>8.4665288372424623</v>
      </c>
      <c r="AB1338" s="22">
        <v>0.45423825479432528</v>
      </c>
      <c r="AC1338" s="22">
        <v>0.5187281671062951</v>
      </c>
      <c r="AD1338" s="22">
        <v>0.39667783560276609</v>
      </c>
      <c r="AE1338" s="22">
        <v>3.9481000926784064</v>
      </c>
      <c r="AF1338" s="22">
        <v>0.5346831111427961</v>
      </c>
      <c r="AG1338" s="22">
        <v>1</v>
      </c>
      <c r="AH1338" s="22">
        <v>0.23423397732943613</v>
      </c>
      <c r="AI1338" s="22">
        <v>5.5179297069936561</v>
      </c>
      <c r="AJ1338" s="22">
        <v>0.19419690596706357</v>
      </c>
      <c r="AK1338" s="22">
        <v>4.4713766307834897</v>
      </c>
      <c r="AL1338" s="22">
        <v>243.10258786625798</v>
      </c>
      <c r="AM1338" s="22">
        <v>0.1425821629714123</v>
      </c>
      <c r="AN1338" s="22">
        <v>0.88390960290867626</v>
      </c>
    </row>
    <row r="1339" spans="1:40" x14ac:dyDescent="0.2">
      <c r="A1339" s="20">
        <v>38435</v>
      </c>
      <c r="B1339" s="22">
        <v>0.52148293292440506</v>
      </c>
      <c r="C1339" s="22">
        <v>0.10953030044868518</v>
      </c>
      <c r="D1339" s="22">
        <v>5.3527006304310787E-2</v>
      </c>
      <c r="E1339" s="22">
        <v>0.17258760720168115</v>
      </c>
      <c r="F1339" s="22">
        <v>0.17057136366217981</v>
      </c>
      <c r="G1339" s="22">
        <v>1.1751718066678027</v>
      </c>
      <c r="H1339" s="22">
        <v>3.3025217243141936</v>
      </c>
      <c r="I1339" s="22">
        <v>0.81716078832282613</v>
      </c>
      <c r="J1339" s="22">
        <v>0.18371954336343502</v>
      </c>
      <c r="K1339" s="22">
        <v>0.26539160561140457</v>
      </c>
      <c r="L1339" s="22">
        <v>1.1074146646220253</v>
      </c>
      <c r="M1339" s="22">
        <v>27.112796047026752</v>
      </c>
      <c r="N1339" s="22">
        <v>1335.6903504288068</v>
      </c>
      <c r="O1339" s="22">
        <v>0.61758107570852505</v>
      </c>
      <c r="P1339" s="22">
        <v>6.1978190492417786</v>
      </c>
      <c r="Q1339" s="22">
        <v>8.7280627023342987</v>
      </c>
      <c r="R1339" s="22">
        <v>15.097688419378656</v>
      </c>
      <c r="S1339" s="22">
        <v>10.393593457147727</v>
      </c>
      <c r="T1339" s="22">
        <v>143.83483841653887</v>
      </c>
      <c r="U1339" s="22">
        <v>4.1446583745101379E-2</v>
      </c>
      <c r="V1339" s="22">
        <v>1.5995058783438407</v>
      </c>
      <c r="W1339" s="22">
        <v>0.53948713579826213</v>
      </c>
      <c r="X1339" s="22">
        <v>0.9000965525075254</v>
      </c>
      <c r="Y1339" s="22">
        <v>0.10108195604021128</v>
      </c>
      <c r="Z1339" s="22">
        <v>7.704322144601579</v>
      </c>
      <c r="AA1339" s="22">
        <v>8.4242062815925483</v>
      </c>
      <c r="AB1339" s="22">
        <v>0.45148236496847849</v>
      </c>
      <c r="AC1339" s="22">
        <v>0.51657011415914134</v>
      </c>
      <c r="AD1339" s="22">
        <v>0.40107627648094507</v>
      </c>
      <c r="AE1339" s="22">
        <v>3.9284091554495375</v>
      </c>
      <c r="AF1339" s="22">
        <v>0.532472880104504</v>
      </c>
      <c r="AG1339" s="22">
        <v>1</v>
      </c>
      <c r="AH1339" s="22">
        <v>0.23340148804452773</v>
      </c>
      <c r="AI1339" s="22">
        <v>5.5205316067473174</v>
      </c>
      <c r="AJ1339" s="22">
        <v>0.19239507014255694</v>
      </c>
      <c r="AK1339" s="22">
        <v>4.4607258476742206</v>
      </c>
      <c r="AL1339" s="22">
        <v>243.08513659340036</v>
      </c>
      <c r="AM1339" s="22">
        <v>0.14198898165502358</v>
      </c>
      <c r="AN1339" s="22">
        <v>0.88139660362355876</v>
      </c>
    </row>
    <row r="1340" spans="1:40" x14ac:dyDescent="0.2">
      <c r="A1340" s="20">
        <v>38436</v>
      </c>
      <c r="B1340" s="22">
        <v>0.5216014315741635</v>
      </c>
      <c r="C1340" s="22">
        <v>0.10956939158098052</v>
      </c>
      <c r="D1340" s="22">
        <v>5.3539169459751179E-2</v>
      </c>
      <c r="E1340" s="22">
        <v>0.17302448446287566</v>
      </c>
      <c r="F1340" s="22">
        <v>0.17035448503096065</v>
      </c>
      <c r="G1340" s="22">
        <v>1.1754388456513096</v>
      </c>
      <c r="H1340" s="22">
        <v>3.2973072771686645</v>
      </c>
      <c r="I1340" s="22">
        <v>0.81602567744134524</v>
      </c>
      <c r="J1340" s="22">
        <v>0.18400272680793048</v>
      </c>
      <c r="K1340" s="22">
        <v>0.26552292222916551</v>
      </c>
      <c r="L1340" s="22">
        <v>1.1076805090041471</v>
      </c>
      <c r="M1340" s="22">
        <v>27.030903823211958</v>
      </c>
      <c r="N1340" s="22">
        <v>1335.9938646821565</v>
      </c>
      <c r="O1340" s="22">
        <v>0.61807646423905027</v>
      </c>
      <c r="P1340" s="22">
        <v>6.1949667670283475</v>
      </c>
      <c r="Q1340" s="22">
        <v>8.7215247401011187</v>
      </c>
      <c r="R1340" s="22">
        <v>15.109640402204171</v>
      </c>
      <c r="S1340" s="22">
        <v>10.395955234903143</v>
      </c>
      <c r="T1340" s="22">
        <v>144.03794807703235</v>
      </c>
      <c r="U1340" s="22">
        <v>4.1457422030335742E-2</v>
      </c>
      <c r="V1340" s="22">
        <v>1.6004090211895701</v>
      </c>
      <c r="W1340" s="22">
        <v>0.53960972561495202</v>
      </c>
      <c r="X1340" s="22">
        <v>0.8996619894336193</v>
      </c>
      <c r="Y1340" s="22">
        <v>0.10143157416349485</v>
      </c>
      <c r="Z1340" s="22">
        <v>7.6918707038572967</v>
      </c>
      <c r="AA1340" s="22">
        <v>8.4289609725614962</v>
      </c>
      <c r="AB1340" s="22">
        <v>0.45158495710958363</v>
      </c>
      <c r="AC1340" s="22">
        <v>0.516673294324831</v>
      </c>
      <c r="AD1340" s="22">
        <v>0.39791512810316426</v>
      </c>
      <c r="AE1340" s="22">
        <v>3.933136397205022</v>
      </c>
      <c r="AF1340" s="22">
        <v>0.53257967391921834</v>
      </c>
      <c r="AG1340" s="22">
        <v>1</v>
      </c>
      <c r="AH1340" s="22">
        <v>0.23341191842299608</v>
      </c>
      <c r="AI1340" s="22">
        <v>5.5345679713685172</v>
      </c>
      <c r="AJ1340" s="22">
        <v>0.19201272510367554</v>
      </c>
      <c r="AK1340" s="22">
        <v>4.4669942623416468</v>
      </c>
      <c r="AL1340" s="22">
        <v>243.1403737999205</v>
      </c>
      <c r="AM1340" s="22">
        <v>0.14202124637845823</v>
      </c>
      <c r="AN1340" s="22">
        <v>0.87982162131454877</v>
      </c>
    </row>
    <row r="1341" spans="1:40" x14ac:dyDescent="0.2">
      <c r="A1341" s="20">
        <v>38439</v>
      </c>
      <c r="B1341" s="22">
        <v>0.51984430290162775</v>
      </c>
      <c r="C1341" s="22">
        <v>0.10883227176220808</v>
      </c>
      <c r="D1341" s="22">
        <v>5.3358811040339703E-2</v>
      </c>
      <c r="E1341" s="22">
        <v>0.17248407643312103</v>
      </c>
      <c r="F1341" s="22">
        <v>0.17046001415428166</v>
      </c>
      <c r="G1341" s="22">
        <v>1.1714791224345364</v>
      </c>
      <c r="H1341" s="22">
        <v>3.3061571125265394</v>
      </c>
      <c r="I1341" s="22">
        <v>0.81783439490445853</v>
      </c>
      <c r="J1341" s="22">
        <v>0.1824062278839349</v>
      </c>
      <c r="K1341" s="22">
        <v>0.26404812455767868</v>
      </c>
      <c r="L1341" s="22">
        <v>1.1039631988676575</v>
      </c>
      <c r="M1341" s="22">
        <v>27.126680820948337</v>
      </c>
      <c r="N1341" s="22">
        <v>1337.0134465675867</v>
      </c>
      <c r="O1341" s="22">
        <v>0.61755130927105462</v>
      </c>
      <c r="P1341" s="22">
        <v>6.1811748053786273</v>
      </c>
      <c r="Q1341" s="22">
        <v>8.7261146496815289</v>
      </c>
      <c r="R1341" s="22">
        <v>15.154989384288747</v>
      </c>
      <c r="S1341" s="22">
        <v>10.360934182590235</v>
      </c>
      <c r="T1341" s="22">
        <v>144.09058740268932</v>
      </c>
      <c r="U1341" s="22">
        <v>4.1316348195329089E-2</v>
      </c>
      <c r="V1341" s="22">
        <v>1.599433828733192</v>
      </c>
      <c r="W1341" s="22">
        <v>0.53779193205944797</v>
      </c>
      <c r="X1341" s="22">
        <v>0.90242038216560516</v>
      </c>
      <c r="Y1341" s="22">
        <v>0.10018400566171266</v>
      </c>
      <c r="Z1341" s="22">
        <v>7.7055909412597314</v>
      </c>
      <c r="AA1341" s="22">
        <v>8.4019815994338298</v>
      </c>
      <c r="AB1341" s="22">
        <v>0.45661712668082094</v>
      </c>
      <c r="AC1341" s="22">
        <v>0.51494692144373677</v>
      </c>
      <c r="AD1341" s="22">
        <v>0.39882519462137295</v>
      </c>
      <c r="AE1341" s="22">
        <v>3.9377211606510971</v>
      </c>
      <c r="AF1341" s="22">
        <v>0.53079971691436667</v>
      </c>
      <c r="AG1341" s="22">
        <v>1</v>
      </c>
      <c r="AH1341" s="22">
        <v>0.23363057324840766</v>
      </c>
      <c r="AI1341" s="22">
        <v>5.5555555555555554</v>
      </c>
      <c r="AJ1341" s="22">
        <v>0.19532908704883226</v>
      </c>
      <c r="AK1341" s="22">
        <v>4.4765746638358106</v>
      </c>
      <c r="AL1341" s="22">
        <v>242.32130219391368</v>
      </c>
      <c r="AM1341" s="22">
        <v>0.14154281670205238</v>
      </c>
      <c r="AN1341" s="22">
        <v>0.89385704175513103</v>
      </c>
    </row>
    <row r="1342" spans="1:40" x14ac:dyDescent="0.2">
      <c r="A1342" s="20">
        <v>38440</v>
      </c>
      <c r="B1342" s="22">
        <v>0.51990261027121909</v>
      </c>
      <c r="C1342" s="22">
        <v>0.10901138100900289</v>
      </c>
      <c r="D1342" s="22">
        <v>5.3364758507445778E-2</v>
      </c>
      <c r="E1342" s="22">
        <v>0.17146537568654097</v>
      </c>
      <c r="F1342" s="22">
        <v>0.17009229375460053</v>
      </c>
      <c r="G1342" s="22">
        <v>1.1715786195572164</v>
      </c>
      <c r="H1342" s="22">
        <v>3.3071456882396237</v>
      </c>
      <c r="I1342" s="22">
        <v>0.81573806692712747</v>
      </c>
      <c r="J1342" s="22">
        <v>0.18288885114093198</v>
      </c>
      <c r="K1342" s="22">
        <v>0.2652313006058547</v>
      </c>
      <c r="L1342" s="22">
        <v>1.1040428061831153</v>
      </c>
      <c r="M1342" s="22">
        <v>27.17286676858615</v>
      </c>
      <c r="N1342" s="22">
        <v>1346.8942868467243</v>
      </c>
      <c r="O1342" s="22">
        <v>0.61882113130626804</v>
      </c>
      <c r="P1342" s="22">
        <v>6.1788686937319515</v>
      </c>
      <c r="Q1342" s="22">
        <v>8.7211935903969184</v>
      </c>
      <c r="R1342" s="22">
        <v>15.21714512202027</v>
      </c>
      <c r="S1342" s="22">
        <v>10.545835456655908</v>
      </c>
      <c r="T1342" s="22">
        <v>144.95215446463959</v>
      </c>
      <c r="U1342" s="22">
        <v>4.1321272861106387E-2</v>
      </c>
      <c r="V1342" s="22">
        <v>1.5952239397542607</v>
      </c>
      <c r="W1342" s="22">
        <v>0.53783760828945126</v>
      </c>
      <c r="X1342" s="22">
        <v>0.89822207123039455</v>
      </c>
      <c r="Y1342" s="22">
        <v>0.10037653586999602</v>
      </c>
      <c r="Z1342" s="22">
        <v>7.7218164316856344</v>
      </c>
      <c r="AA1342" s="22">
        <v>8.402695204122077</v>
      </c>
      <c r="AB1342" s="22">
        <v>0.45402298850574707</v>
      </c>
      <c r="AC1342" s="22">
        <v>0.51497650189683475</v>
      </c>
      <c r="AD1342" s="22">
        <v>0.39890153445444765</v>
      </c>
      <c r="AE1342" s="22">
        <v>3.9437177962742762</v>
      </c>
      <c r="AF1342" s="22">
        <v>0.53083064379140477</v>
      </c>
      <c r="AG1342" s="22">
        <v>0.99999999999999989</v>
      </c>
      <c r="AH1342" s="22">
        <v>0.23383443746107238</v>
      </c>
      <c r="AI1342" s="22">
        <v>5.5588585017835914</v>
      </c>
      <c r="AJ1342" s="22">
        <v>0.19676122529868068</v>
      </c>
      <c r="AK1342" s="22">
        <v>4.4918181303436944</v>
      </c>
      <c r="AL1342" s="22">
        <v>244.1820961440462</v>
      </c>
      <c r="AM1342" s="22">
        <v>0.1415548383443746</v>
      </c>
      <c r="AN1342" s="22">
        <v>0.8942726912405865</v>
      </c>
    </row>
    <row r="1343" spans="1:40" x14ac:dyDescent="0.2">
      <c r="A1343" s="20">
        <v>38441</v>
      </c>
      <c r="B1343" s="22">
        <v>0.52030827206142771</v>
      </c>
      <c r="C1343" s="22">
        <v>0.1091419099834247</v>
      </c>
      <c r="D1343" s="22">
        <v>5.3406434612605712E-2</v>
      </c>
      <c r="E1343" s="22">
        <v>0.17231218212985391</v>
      </c>
      <c r="F1343" s="22">
        <v>0.1698613059061867</v>
      </c>
      <c r="G1343" s="22">
        <v>1.1725246858486691</v>
      </c>
      <c r="H1343" s="22">
        <v>3.287999206652783</v>
      </c>
      <c r="I1343" s="22">
        <v>0.81645345460212204</v>
      </c>
      <c r="J1343" s="22">
        <v>0.18305070338730928</v>
      </c>
      <c r="K1343" s="22">
        <v>0.26619632510235591</v>
      </c>
      <c r="L1343" s="22">
        <v>1.1048918356071231</v>
      </c>
      <c r="M1343" s="22">
        <v>27.074390468499864</v>
      </c>
      <c r="N1343" s="22">
        <v>1346.7069007040955</v>
      </c>
      <c r="O1343" s="22">
        <v>0.61822998569141618</v>
      </c>
      <c r="P1343" s="22">
        <v>6.1852749089775729</v>
      </c>
      <c r="Q1343" s="22">
        <v>8.6474846643149572</v>
      </c>
      <c r="R1343" s="22">
        <v>15.225183107371045</v>
      </c>
      <c r="S1343" s="22">
        <v>10.603935568872453</v>
      </c>
      <c r="T1343" s="22">
        <v>145.06920537776077</v>
      </c>
      <c r="U1343" s="22">
        <v>4.1353223681414419E-2</v>
      </c>
      <c r="V1343" s="22">
        <v>1.5883236289968405</v>
      </c>
      <c r="W1343" s="22">
        <v>0.53827191975859578</v>
      </c>
      <c r="X1343" s="22">
        <v>0.89638318670576733</v>
      </c>
      <c r="Y1343" s="22">
        <v>0.10023092070777904</v>
      </c>
      <c r="Z1343" s="22">
        <v>7.735135364868885</v>
      </c>
      <c r="AA1343" s="22">
        <v>8.4108971907008367</v>
      </c>
      <c r="AB1343" s="22">
        <v>0.44928952923342824</v>
      </c>
      <c r="AC1343" s="22">
        <v>0.51540651961409323</v>
      </c>
      <c r="AD1343" s="22">
        <v>0.40031450550384629</v>
      </c>
      <c r="AE1343" s="22">
        <v>3.9447773669372541</v>
      </c>
      <c r="AF1343" s="22">
        <v>0.53127346395228581</v>
      </c>
      <c r="AG1343" s="22">
        <v>0.99999999999999989</v>
      </c>
      <c r="AH1343" s="22">
        <v>0.23390992675705158</v>
      </c>
      <c r="AI1343" s="22">
        <v>5.5633473585787749</v>
      </c>
      <c r="AJ1343" s="22">
        <v>0.19281170753821525</v>
      </c>
      <c r="AK1343" s="22">
        <v>4.4945953220848027</v>
      </c>
      <c r="AL1343" s="22">
        <v>245.93763724198504</v>
      </c>
      <c r="AM1343" s="22">
        <v>0.1416691458767195</v>
      </c>
      <c r="AN1343" s="22">
        <v>0.88750053125929695</v>
      </c>
    </row>
    <row r="1344" spans="1:40" x14ac:dyDescent="0.2">
      <c r="A1344" s="20">
        <v>38442</v>
      </c>
      <c r="B1344" s="22">
        <v>0.51981431159420288</v>
      </c>
      <c r="C1344" s="22">
        <v>0.10930423460144928</v>
      </c>
      <c r="D1344" s="22">
        <v>5.3355695199275362E-2</v>
      </c>
      <c r="E1344" s="22">
        <v>0.17112488677536233</v>
      </c>
      <c r="F1344" s="22">
        <v>0.16928498641304349</v>
      </c>
      <c r="G1344" s="22">
        <v>1.171379642210145</v>
      </c>
      <c r="H1344" s="22">
        <v>3.2781363224637681</v>
      </c>
      <c r="I1344" s="22">
        <v>0.81320765398550732</v>
      </c>
      <c r="J1344" s="22">
        <v>0.18343806612318841</v>
      </c>
      <c r="K1344" s="22">
        <v>0.26742244112318841</v>
      </c>
      <c r="L1344" s="22">
        <v>1.1038128396739131</v>
      </c>
      <c r="M1344" s="22">
        <v>26.965862771739133</v>
      </c>
      <c r="N1344" s="22">
        <v>1339.447463768116</v>
      </c>
      <c r="O1344" s="22">
        <v>0.61679121376811596</v>
      </c>
      <c r="P1344" s="22">
        <v>6.1749886775362324</v>
      </c>
      <c r="Q1344" s="22">
        <v>8.5725203804347831</v>
      </c>
      <c r="R1344" s="22">
        <v>15.156533061594203</v>
      </c>
      <c r="S1344" s="22">
        <v>10.544044384057971</v>
      </c>
      <c r="T1344" s="22">
        <v>143.93682065217391</v>
      </c>
      <c r="U1344" s="22">
        <v>4.1314254981884062E-2</v>
      </c>
      <c r="V1344" s="22">
        <v>1.5805451766304348</v>
      </c>
      <c r="W1344" s="22">
        <v>0.53774626358695654</v>
      </c>
      <c r="X1344" s="22">
        <v>0.89652683423913049</v>
      </c>
      <c r="Y1344" s="22">
        <v>0.10067085597826088</v>
      </c>
      <c r="Z1344" s="22">
        <v>7.7488111413043477</v>
      </c>
      <c r="AA1344" s="22">
        <v>8.402683423913043</v>
      </c>
      <c r="AB1344" s="22">
        <v>0.44560971467391303</v>
      </c>
      <c r="AC1344" s="22">
        <v>0.51488903985507251</v>
      </c>
      <c r="AD1344" s="22">
        <v>0.40002264492753625</v>
      </c>
      <c r="AE1344" s="22">
        <v>3.9443359375</v>
      </c>
      <c r="AF1344" s="22">
        <v>0.53075464221014501</v>
      </c>
      <c r="AG1344" s="22">
        <v>1</v>
      </c>
      <c r="AH1344" s="22">
        <v>0.23363903985507248</v>
      </c>
      <c r="AI1344" s="22">
        <v>5.5352694746376816</v>
      </c>
      <c r="AJ1344" s="22">
        <v>0.19113734148550726</v>
      </c>
      <c r="AK1344" s="22">
        <v>4.4529834692028984</v>
      </c>
      <c r="AL1344" s="22">
        <v>245.5559329710145</v>
      </c>
      <c r="AM1344" s="22">
        <v>0.14153079710144928</v>
      </c>
      <c r="AN1344" s="22">
        <v>0.88322293931159424</v>
      </c>
    </row>
    <row r="1345" spans="1:40" x14ac:dyDescent="0.2">
      <c r="A1345" s="20">
        <v>38443</v>
      </c>
      <c r="B1345" s="22">
        <v>0.51712777191129877</v>
      </c>
      <c r="C1345" s="22">
        <v>0.10853924674410419</v>
      </c>
      <c r="D1345" s="22">
        <v>5.3078493488208374E-2</v>
      </c>
      <c r="E1345" s="22">
        <v>0.1709679690249912</v>
      </c>
      <c r="F1345" s="22">
        <v>0.1693488208377332</v>
      </c>
      <c r="G1345" s="22">
        <v>1.165293910594861</v>
      </c>
      <c r="H1345" s="22">
        <v>3.2678634283702923</v>
      </c>
      <c r="I1345" s="22">
        <v>0.81229144667370645</v>
      </c>
      <c r="J1345" s="22">
        <v>0.18172474480816614</v>
      </c>
      <c r="K1345" s="22">
        <v>0.2648504047870468</v>
      </c>
      <c r="L1345" s="22">
        <v>1.0980077437522</v>
      </c>
      <c r="M1345" s="22">
        <v>26.901795142555436</v>
      </c>
      <c r="N1345" s="22">
        <v>1332.6293558606126</v>
      </c>
      <c r="O1345" s="22">
        <v>0.61316437873988039</v>
      </c>
      <c r="P1345" s="22">
        <v>6.1386835621260119</v>
      </c>
      <c r="Q1345" s="22">
        <v>8.5026399155227033</v>
      </c>
      <c r="R1345" s="22">
        <v>15.146779303062301</v>
      </c>
      <c r="S1345" s="22">
        <v>10.531502991904258</v>
      </c>
      <c r="T1345" s="22">
        <v>142.48504047870469</v>
      </c>
      <c r="U1345" s="22">
        <v>4.1112284406898979E-2</v>
      </c>
      <c r="V1345" s="22">
        <v>1.5723759239704329</v>
      </c>
      <c r="W1345" s="22">
        <v>0.53495248152059138</v>
      </c>
      <c r="X1345" s="22">
        <v>0.89474128827877508</v>
      </c>
      <c r="Y1345" s="22">
        <v>9.9795846532910945E-2</v>
      </c>
      <c r="Z1345" s="22">
        <v>7.7057374164026751</v>
      </c>
      <c r="AA1345" s="22">
        <v>8.3618444209785281</v>
      </c>
      <c r="AB1345" s="22">
        <v>0.44822245688137979</v>
      </c>
      <c r="AC1345" s="22">
        <v>0.51249560014079554</v>
      </c>
      <c r="AD1345" s="22">
        <v>0.39978880675818373</v>
      </c>
      <c r="AE1345" s="22">
        <v>3.9147483280535025</v>
      </c>
      <c r="AF1345" s="22">
        <v>0.52801126363956352</v>
      </c>
      <c r="AG1345" s="22">
        <v>1</v>
      </c>
      <c r="AH1345" s="22">
        <v>0.2333966913058782</v>
      </c>
      <c r="AI1345" s="22">
        <v>5.5219992960225275</v>
      </c>
      <c r="AJ1345" s="22">
        <v>0.19056670186554028</v>
      </c>
      <c r="AK1345" s="22">
        <v>4.4128123900035199</v>
      </c>
      <c r="AL1345" s="22">
        <v>244.28018303414291</v>
      </c>
      <c r="AM1345" s="22">
        <v>0.14079549454417459</v>
      </c>
      <c r="AN1345" s="22">
        <v>0.8768743400211193</v>
      </c>
    </row>
    <row r="1346" spans="1:40" x14ac:dyDescent="0.2">
      <c r="A1346" s="20">
        <v>38446</v>
      </c>
      <c r="B1346" s="22">
        <v>0.51426131033227385</v>
      </c>
      <c r="C1346" s="22">
        <v>0.1074674097203747</v>
      </c>
      <c r="D1346" s="22">
        <v>5.278575129170926E-2</v>
      </c>
      <c r="E1346" s="22">
        <v>0.17126174440259323</v>
      </c>
      <c r="F1346" s="22">
        <v>0.16935743590461655</v>
      </c>
      <c r="G1346" s="22">
        <v>1.1588977414341124</v>
      </c>
      <c r="H1346" s="22">
        <v>3.2689695730708377</v>
      </c>
      <c r="I1346" s="22">
        <v>0.81171149726255654</v>
      </c>
      <c r="J1346" s="22">
        <v>0.17988714171695816</v>
      </c>
      <c r="K1346" s="22">
        <v>0.26251452735343128</v>
      </c>
      <c r="L1346" s="22">
        <v>1.0920369099794167</v>
      </c>
      <c r="M1346" s="22">
        <v>26.875953904532533</v>
      </c>
      <c r="N1346" s="22">
        <v>1326.5749051346318</v>
      </c>
      <c r="O1346" s="22">
        <v>0.61133903692398162</v>
      </c>
      <c r="P1346" s="22">
        <v>6.121791730260302</v>
      </c>
      <c r="Q1346" s="22">
        <v>8.5217805284456087</v>
      </c>
      <c r="R1346" s="22">
        <v>15.164456641976001</v>
      </c>
      <c r="S1346" s="22">
        <v>10.557710349076551</v>
      </c>
      <c r="T1346" s="22">
        <v>142.40306929722615</v>
      </c>
      <c r="U1346" s="22">
        <v>4.0874021591497826E-2</v>
      </c>
      <c r="V1346" s="22">
        <v>1.5674139210552112</v>
      </c>
      <c r="W1346" s="22">
        <v>0.53201618662223282</v>
      </c>
      <c r="X1346" s="22">
        <v>0.89265861069493257</v>
      </c>
      <c r="Y1346" s="22">
        <v>9.8968032821317053E-2</v>
      </c>
      <c r="Z1346" s="22">
        <v>7.6536398896621254</v>
      </c>
      <c r="AA1346" s="22">
        <v>8.3131467297702226</v>
      </c>
      <c r="AB1346" s="22">
        <v>0.44737247434084321</v>
      </c>
      <c r="AC1346" s="22">
        <v>0.50940252320875978</v>
      </c>
      <c r="AD1346" s="22">
        <v>0.3970343195597687</v>
      </c>
      <c r="AE1346" s="22">
        <v>3.9052326476889259</v>
      </c>
      <c r="AF1346" s="22">
        <v>0.52508506378033248</v>
      </c>
      <c r="AG1346" s="22">
        <v>1</v>
      </c>
      <c r="AH1346" s="22">
        <v>0.23315177058683509</v>
      </c>
      <c r="AI1346" s="22">
        <v>5.5322962319895819</v>
      </c>
      <c r="AJ1346" s="22">
        <v>0.19120097455787838</v>
      </c>
      <c r="AK1346" s="22">
        <v>4.4164554657854573</v>
      </c>
      <c r="AL1346" s="22">
        <v>239.43878908383158</v>
      </c>
      <c r="AM1346" s="22">
        <v>0.14002268367475532</v>
      </c>
      <c r="AN1346" s="22">
        <v>0.86906478849573632</v>
      </c>
    </row>
    <row r="1347" spans="1:40" x14ac:dyDescent="0.2">
      <c r="A1347" s="20">
        <v>38447</v>
      </c>
      <c r="B1347" s="22">
        <v>0.514924222244031</v>
      </c>
      <c r="C1347" s="22">
        <v>0.1076871311004248</v>
      </c>
      <c r="D1347" s="22">
        <v>5.2852356050303528E-2</v>
      </c>
      <c r="E1347" s="22">
        <v>0.17080488454582415</v>
      </c>
      <c r="F1347" s="22">
        <v>0.16908043237483703</v>
      </c>
      <c r="G1347" s="22">
        <v>1.160360031965455</v>
      </c>
      <c r="H1347" s="22">
        <v>3.2670657675214154</v>
      </c>
      <c r="I1347" s="22">
        <v>0.81199265355335282</v>
      </c>
      <c r="J1347" s="22">
        <v>0.18024030170903024</v>
      </c>
      <c r="K1347" s="22">
        <v>0.26360284324309169</v>
      </c>
      <c r="L1347" s="22">
        <v>1.093470915642043</v>
      </c>
      <c r="M1347" s="22">
        <v>26.874815988335413</v>
      </c>
      <c r="N1347" s="22">
        <v>1329.0899659315546</v>
      </c>
      <c r="O1347" s="22">
        <v>0.61126922483771928</v>
      </c>
      <c r="P1347" s="22">
        <v>6.1281141783616304</v>
      </c>
      <c r="Q1347" s="22">
        <v>8.5563671540931203</v>
      </c>
      <c r="R1347" s="22">
        <v>15.165365149242223</v>
      </c>
      <c r="S1347" s="22">
        <v>10.683191498310599</v>
      </c>
      <c r="T1347" s="22">
        <v>142.58275267430287</v>
      </c>
      <c r="U1347" s="22">
        <v>4.0924194204158312E-2</v>
      </c>
      <c r="V1347" s="22">
        <v>1.5767521415452772</v>
      </c>
      <c r="W1347" s="22">
        <v>0.53268748159883361</v>
      </c>
      <c r="X1347" s="22">
        <v>0.88960702118412383</v>
      </c>
      <c r="Y1347" s="22">
        <v>9.9233109481682957E-2</v>
      </c>
      <c r="Z1347" s="22">
        <v>7.6689051831704687</v>
      </c>
      <c r="AA1347" s="22">
        <v>8.3250382043265532</v>
      </c>
      <c r="AB1347" s="22">
        <v>0.44992779732780014</v>
      </c>
      <c r="AC1347" s="22">
        <v>0.5100593043307583</v>
      </c>
      <c r="AD1347" s="22">
        <v>0.39785775372579812</v>
      </c>
      <c r="AE1347" s="22">
        <v>3.9130343348241197</v>
      </c>
      <c r="AF1347" s="22">
        <v>0.52576163304218604</v>
      </c>
      <c r="AG1347" s="22">
        <v>1</v>
      </c>
      <c r="AH1347" s="22">
        <v>0.23278702314691493</v>
      </c>
      <c r="AI1347" s="22">
        <v>5.5406788453180429</v>
      </c>
      <c r="AJ1347" s="22">
        <v>0.19053093498955515</v>
      </c>
      <c r="AK1347" s="22">
        <v>4.4220281239923169</v>
      </c>
      <c r="AL1347" s="22">
        <v>244.22729120809791</v>
      </c>
      <c r="AM1347" s="22">
        <v>0.14019936349488973</v>
      </c>
      <c r="AN1347" s="22">
        <v>0.86504409269981908</v>
      </c>
    </row>
    <row r="1348" spans="1:40" x14ac:dyDescent="0.2">
      <c r="A1348" s="20">
        <v>38448</v>
      </c>
      <c r="B1348" s="22">
        <v>0.51633628567411782</v>
      </c>
      <c r="C1348" s="22">
        <v>0.10739491072683818</v>
      </c>
      <c r="D1348" s="22">
        <v>5.2998734711092364E-2</v>
      </c>
      <c r="E1348" s="22">
        <v>0.17178405735976382</v>
      </c>
      <c r="F1348" s="22">
        <v>0.16949247856038241</v>
      </c>
      <c r="G1348" s="22">
        <v>1.1635737382257838</v>
      </c>
      <c r="H1348" s="22">
        <v>3.2723182904540979</v>
      </c>
      <c r="I1348" s="22">
        <v>0.81360888513988472</v>
      </c>
      <c r="J1348" s="22">
        <v>0.18093631379164907</v>
      </c>
      <c r="K1348" s="22">
        <v>0.26431885280472378</v>
      </c>
      <c r="L1348" s="22">
        <v>1.0964290735273443</v>
      </c>
      <c r="M1348" s="22">
        <v>26.925347954449599</v>
      </c>
      <c r="N1348" s="22">
        <v>1331.6462814564882</v>
      </c>
      <c r="O1348" s="22">
        <v>0.6129621819204274</v>
      </c>
      <c r="P1348" s="22">
        <v>6.1366512020244617</v>
      </c>
      <c r="Q1348" s="22">
        <v>8.5969351890903969</v>
      </c>
      <c r="R1348" s="22">
        <v>15.27906649796148</v>
      </c>
      <c r="S1348" s="22">
        <v>10.684661886686349</v>
      </c>
      <c r="T1348" s="22">
        <v>142.83705890622804</v>
      </c>
      <c r="U1348" s="22">
        <v>4.1037536904259805E-2</v>
      </c>
      <c r="V1348" s="22">
        <v>1.5761282159426402</v>
      </c>
      <c r="W1348" s="22">
        <v>0.53416280050611553</v>
      </c>
      <c r="X1348" s="22">
        <v>0.89211303247574858</v>
      </c>
      <c r="Y1348" s="22">
        <v>0.1000562350625615</v>
      </c>
      <c r="Z1348" s="22">
        <v>7.6831154224659075</v>
      </c>
      <c r="AA1348" s="22">
        <v>8.3480950372557299</v>
      </c>
      <c r="AB1348" s="22">
        <v>0.44931814986644175</v>
      </c>
      <c r="AC1348" s="22">
        <v>0.51147195276254742</v>
      </c>
      <c r="AD1348" s="22">
        <v>0.39738506959088993</v>
      </c>
      <c r="AE1348" s="22">
        <v>3.9185997469422187</v>
      </c>
      <c r="AF1348" s="22">
        <v>0.52721777027976946</v>
      </c>
      <c r="AG1348" s="22">
        <v>1</v>
      </c>
      <c r="AH1348" s="22">
        <v>0.23320680444256994</v>
      </c>
      <c r="AI1348" s="22">
        <v>5.5630535638970899</v>
      </c>
      <c r="AJ1348" s="22">
        <v>0.190074511457894</v>
      </c>
      <c r="AK1348" s="22">
        <v>4.4323070434415861</v>
      </c>
      <c r="AL1348" s="22">
        <v>245.18487276817095</v>
      </c>
      <c r="AM1348" s="22">
        <v>0.14058765640376775</v>
      </c>
      <c r="AN1348" s="22">
        <v>0.85863911148601146</v>
      </c>
    </row>
    <row r="1349" spans="1:40" x14ac:dyDescent="0.2">
      <c r="A1349" s="20">
        <v>38449</v>
      </c>
      <c r="B1349" s="22">
        <v>0.51609684808116574</v>
      </c>
      <c r="C1349" s="22">
        <v>0.10762615404072343</v>
      </c>
      <c r="D1349" s="22">
        <v>5.2974157919143373E-2</v>
      </c>
      <c r="E1349" s="22">
        <v>0.17183086716411622</v>
      </c>
      <c r="F1349" s="22">
        <v>0.16958250776386607</v>
      </c>
      <c r="G1349" s="22">
        <v>1.1630341610106376</v>
      </c>
      <c r="H1349" s="22">
        <v>3.2758596461644398</v>
      </c>
      <c r="I1349" s="22">
        <v>0.81418714781557833</v>
      </c>
      <c r="J1349" s="22">
        <v>0.18062757331759485</v>
      </c>
      <c r="K1349" s="22">
        <v>0.2627207959192277</v>
      </c>
      <c r="L1349" s="22">
        <v>1.0959206329131712</v>
      </c>
      <c r="M1349" s="22">
        <v>26.897404550117336</v>
      </c>
      <c r="N1349" s="22">
        <v>1334.2607815859367</v>
      </c>
      <c r="O1349" s="22">
        <v>0.61274819779941825</v>
      </c>
      <c r="P1349" s="22">
        <v>6.1309950395570736</v>
      </c>
      <c r="Q1349" s="22">
        <v>8.6154321768334672</v>
      </c>
      <c r="R1349" s="22">
        <v>15.263549878448071</v>
      </c>
      <c r="S1349" s="22">
        <v>10.637550412433429</v>
      </c>
      <c r="T1349" s="22">
        <v>142.20873206582073</v>
      </c>
      <c r="U1349" s="22">
        <v>4.101991203293847E-2</v>
      </c>
      <c r="V1349" s="22">
        <v>1.5701979961496846</v>
      </c>
      <c r="W1349" s="22">
        <v>0.53391509632814815</v>
      </c>
      <c r="X1349" s="22">
        <v>0.89255652516054695</v>
      </c>
      <c r="Y1349" s="22">
        <v>9.9939575341118289E-2</v>
      </c>
      <c r="Z1349" s="22">
        <v>7.6655003302277871</v>
      </c>
      <c r="AA1349" s="22">
        <v>8.342818599553139</v>
      </c>
      <c r="AB1349" s="22">
        <v>0.44759214760479465</v>
      </c>
      <c r="AC1349" s="22">
        <v>0.51122071863187335</v>
      </c>
      <c r="AD1349" s="22">
        <v>0.39794556159802147</v>
      </c>
      <c r="AE1349" s="22">
        <v>3.9062434130095696</v>
      </c>
      <c r="AF1349" s="22">
        <v>0.52695923443362425</v>
      </c>
      <c r="AG1349" s="22">
        <v>1</v>
      </c>
      <c r="AH1349" s="22">
        <v>0.23311271306718381</v>
      </c>
      <c r="AI1349" s="22">
        <v>5.5674999648693841</v>
      </c>
      <c r="AJ1349" s="22">
        <v>0.18879192838975312</v>
      </c>
      <c r="AK1349" s="22">
        <v>4.4274412264800533</v>
      </c>
      <c r="AL1349" s="22">
        <v>246.61692171493615</v>
      </c>
      <c r="AM1349" s="22">
        <v>0.14052246251563313</v>
      </c>
      <c r="AN1349" s="22">
        <v>0.8592948582830966</v>
      </c>
    </row>
    <row r="1350" spans="1:40" x14ac:dyDescent="0.2">
      <c r="A1350" s="20">
        <v>38450</v>
      </c>
      <c r="B1350" s="22">
        <v>0.51824467334556235</v>
      </c>
      <c r="C1350" s="22">
        <v>0.10896006772964582</v>
      </c>
      <c r="D1350" s="22">
        <v>5.319458162833357E-2</v>
      </c>
      <c r="E1350" s="22">
        <v>0.17338789332580781</v>
      </c>
      <c r="F1350" s="22">
        <v>0.16884436291801894</v>
      </c>
      <c r="G1350" s="22">
        <v>1.1678425285734444</v>
      </c>
      <c r="H1350" s="22">
        <v>3.2644278255961621</v>
      </c>
      <c r="I1350" s="22">
        <v>0.81234655002116551</v>
      </c>
      <c r="J1350" s="22">
        <v>0.18253139551291098</v>
      </c>
      <c r="K1350" s="22">
        <v>0.26597996331310853</v>
      </c>
      <c r="L1350" s="22">
        <v>1.1004091999435588</v>
      </c>
      <c r="M1350" s="22">
        <v>26.871736983208692</v>
      </c>
      <c r="N1350" s="22">
        <v>1338.3660222943417</v>
      </c>
      <c r="O1350" s="22">
        <v>0.61535205305488916</v>
      </c>
      <c r="P1350" s="22">
        <v>6.152109496260759</v>
      </c>
      <c r="Q1350" s="22">
        <v>8.6750388034429236</v>
      </c>
      <c r="R1350" s="22">
        <v>15.265979963313109</v>
      </c>
      <c r="S1350" s="22">
        <v>10.723860589812332</v>
      </c>
      <c r="T1350" s="22">
        <v>142.93777338789332</v>
      </c>
      <c r="U1350" s="22">
        <v>4.1202201213489484E-2</v>
      </c>
      <c r="V1350" s="22">
        <v>1.5697756455481868</v>
      </c>
      <c r="W1350" s="22">
        <v>0.53612247777621003</v>
      </c>
      <c r="X1350" s="22">
        <v>0.89336813884577393</v>
      </c>
      <c r="Y1350" s="22">
        <v>0.10108649640186257</v>
      </c>
      <c r="Z1350" s="22">
        <v>7.6971920417666144</v>
      </c>
      <c r="AA1350" s="22">
        <v>8.3758995343586857</v>
      </c>
      <c r="AB1350" s="22">
        <v>0.44779173133907157</v>
      </c>
      <c r="AC1350" s="22">
        <v>0.51361648088048539</v>
      </c>
      <c r="AD1350" s="22">
        <v>0.39729081416678425</v>
      </c>
      <c r="AE1350" s="22">
        <v>3.9291660787357134</v>
      </c>
      <c r="AF1350" s="22">
        <v>0.52915196839283196</v>
      </c>
      <c r="AG1350" s="22">
        <v>1</v>
      </c>
      <c r="AH1350" s="22">
        <v>0.23324396782841825</v>
      </c>
      <c r="AI1350" s="22">
        <v>5.5855792295752789</v>
      </c>
      <c r="AJ1350" s="22">
        <v>0.18992521518272895</v>
      </c>
      <c r="AK1350" s="22">
        <v>4.4540708339212642</v>
      </c>
      <c r="AL1350" s="22">
        <v>248.62424156907014</v>
      </c>
      <c r="AM1350" s="22">
        <v>0.14110342881332016</v>
      </c>
      <c r="AN1350" s="22">
        <v>0.8653308875405672</v>
      </c>
    </row>
    <row r="1351" spans="1:40" x14ac:dyDescent="0.2">
      <c r="A1351" s="20">
        <v>38453</v>
      </c>
      <c r="B1351" s="22">
        <v>0.52066912390133258</v>
      </c>
      <c r="C1351" s="22">
        <v>0.10986674227388717</v>
      </c>
      <c r="D1351" s="22">
        <v>5.3443436348171253E-2</v>
      </c>
      <c r="E1351" s="22">
        <v>0.17486532463850299</v>
      </c>
      <c r="F1351" s="22">
        <v>0.16918060674794444</v>
      </c>
      <c r="G1351" s="22">
        <v>1.173305925715906</v>
      </c>
      <c r="H1351" s="22">
        <v>3.2690671959172102</v>
      </c>
      <c r="I1351" s="22">
        <v>0.81373688687269641</v>
      </c>
      <c r="J1351" s="22">
        <v>0.18393819109724982</v>
      </c>
      <c r="K1351" s="22">
        <v>0.26801814573291749</v>
      </c>
      <c r="L1351" s="22">
        <v>1.1055996597675077</v>
      </c>
      <c r="M1351" s="22">
        <v>26.867025800963994</v>
      </c>
      <c r="N1351" s="22">
        <v>1344.6271618939609</v>
      </c>
      <c r="O1351" s="22">
        <v>0.61851431811738034</v>
      </c>
      <c r="P1351" s="22">
        <v>6.1823079104054441</v>
      </c>
      <c r="Q1351" s="22">
        <v>8.7312163311596258</v>
      </c>
      <c r="R1351" s="22">
        <v>15.275021264530762</v>
      </c>
      <c r="S1351" s="22">
        <v>10.766940742840942</v>
      </c>
      <c r="T1351" s="22">
        <v>143.60646441735187</v>
      </c>
      <c r="U1351" s="22">
        <v>4.1382194499574712E-2</v>
      </c>
      <c r="V1351" s="22">
        <v>1.5737879217465267</v>
      </c>
      <c r="W1351" s="22">
        <v>0.53863056421888289</v>
      </c>
      <c r="X1351" s="22">
        <v>0.89527927417068331</v>
      </c>
      <c r="Y1351" s="22">
        <v>0.10219733484547774</v>
      </c>
      <c r="Z1351" s="22">
        <v>7.6920895945562799</v>
      </c>
      <c r="AA1351" s="22">
        <v>8.4150836404876674</v>
      </c>
      <c r="AB1351" s="22">
        <v>0.4471789055854834</v>
      </c>
      <c r="AC1351" s="22">
        <v>0.51573575276438899</v>
      </c>
      <c r="AD1351" s="22">
        <v>0.39652679330876101</v>
      </c>
      <c r="AE1351" s="22">
        <v>3.9363481712503545</v>
      </c>
      <c r="AF1351" s="22">
        <v>0.53161326906719597</v>
      </c>
      <c r="AG1351" s="22">
        <v>1</v>
      </c>
      <c r="AH1351" s="22">
        <v>0.23392401474340799</v>
      </c>
      <c r="AI1351" s="22">
        <v>5.6102920328891415</v>
      </c>
      <c r="AJ1351" s="22">
        <v>0.19053019563368304</v>
      </c>
      <c r="AK1351" s="22">
        <v>4.4648426424723562</v>
      </c>
      <c r="AL1351" s="22">
        <v>248.79500992344771</v>
      </c>
      <c r="AM1351" s="22">
        <v>0.14176353841791892</v>
      </c>
      <c r="AN1351" s="22">
        <v>0.87071165296285802</v>
      </c>
    </row>
    <row r="1352" spans="1:40" x14ac:dyDescent="0.2">
      <c r="A1352" s="20">
        <v>38454</v>
      </c>
      <c r="B1352" s="22">
        <v>0.51930717568045248</v>
      </c>
      <c r="C1352" s="22">
        <v>0.10959349593495936</v>
      </c>
      <c r="D1352" s="22">
        <v>5.3303640862495588E-2</v>
      </c>
      <c r="E1352" s="22">
        <v>0.17493107104984096</v>
      </c>
      <c r="F1352" s="22">
        <v>0.16947331212442562</v>
      </c>
      <c r="G1352" s="22">
        <v>1.1702368328031107</v>
      </c>
      <c r="H1352" s="22">
        <v>3.2752209261223051</v>
      </c>
      <c r="I1352" s="22">
        <v>0.81478967833156601</v>
      </c>
      <c r="J1352" s="22">
        <v>0.18269353128313895</v>
      </c>
      <c r="K1352" s="22">
        <v>0.26750088370448921</v>
      </c>
      <c r="L1352" s="22">
        <v>1.1027218098267941</v>
      </c>
      <c r="M1352" s="22">
        <v>26.901378579003183</v>
      </c>
      <c r="N1352" s="22">
        <v>1340.402969247084</v>
      </c>
      <c r="O1352" s="22">
        <v>0.61831035701661374</v>
      </c>
      <c r="P1352" s="22">
        <v>6.1675503711558859</v>
      </c>
      <c r="Q1352" s="22">
        <v>8.8101802757158012</v>
      </c>
      <c r="R1352" s="22">
        <v>15.225167903852954</v>
      </c>
      <c r="S1352" s="22">
        <v>10.752916224814422</v>
      </c>
      <c r="T1352" s="22">
        <v>143.51360904913398</v>
      </c>
      <c r="U1352" s="22">
        <v>4.1273948391657836E-2</v>
      </c>
      <c r="V1352" s="22">
        <v>1.5654294803817606</v>
      </c>
      <c r="W1352" s="22">
        <v>0.5372216330858961</v>
      </c>
      <c r="X1352" s="22">
        <v>0.89529869211735602</v>
      </c>
      <c r="Y1352" s="22">
        <v>0.10188759278897137</v>
      </c>
      <c r="Z1352" s="22">
        <v>7.656415694591729</v>
      </c>
      <c r="AA1352" s="22">
        <v>8.3916578296217761</v>
      </c>
      <c r="AB1352" s="22">
        <v>0.44716861081654297</v>
      </c>
      <c r="AC1352" s="22">
        <v>0.51438670908448214</v>
      </c>
      <c r="AD1352" s="22">
        <v>0.39803464121597742</v>
      </c>
      <c r="AE1352" s="22">
        <v>3.927748320961471</v>
      </c>
      <c r="AF1352" s="22">
        <v>0.53022269353128315</v>
      </c>
      <c r="AG1352" s="22">
        <v>1</v>
      </c>
      <c r="AH1352" s="22">
        <v>0.23281724991162958</v>
      </c>
      <c r="AI1352" s="22">
        <v>5.6005655708731004</v>
      </c>
      <c r="AJ1352" s="22">
        <v>0.19017320607988689</v>
      </c>
      <c r="AK1352" s="22">
        <v>4.4630611523506545</v>
      </c>
      <c r="AL1352" s="22">
        <v>249.55814775539062</v>
      </c>
      <c r="AM1352" s="22">
        <v>0.14139271827500885</v>
      </c>
      <c r="AN1352" s="22">
        <v>0.86461647225167915</v>
      </c>
    </row>
    <row r="1353" spans="1:40" x14ac:dyDescent="0.2">
      <c r="A1353" s="20">
        <v>38455</v>
      </c>
      <c r="B1353" s="22">
        <v>0.51831780976573516</v>
      </c>
      <c r="C1353" s="22">
        <v>0.10973751058425062</v>
      </c>
      <c r="D1353" s="22">
        <v>5.3202088625458645E-2</v>
      </c>
      <c r="E1353" s="22">
        <v>0.17466836014676826</v>
      </c>
      <c r="F1353" s="22">
        <v>0.1692915608241603</v>
      </c>
      <c r="G1353" s="22">
        <v>1.1680073384137735</v>
      </c>
      <c r="H1353" s="22">
        <v>3.2653118825853795</v>
      </c>
      <c r="I1353" s="22">
        <v>0.81388653683319212</v>
      </c>
      <c r="J1353" s="22">
        <v>0.18227490826982781</v>
      </c>
      <c r="K1353" s="22">
        <v>0.2673017217047699</v>
      </c>
      <c r="L1353" s="22">
        <v>1.1005503810330226</v>
      </c>
      <c r="M1353" s="22">
        <v>26.852949477843634</v>
      </c>
      <c r="N1353" s="22">
        <v>1339.260513688964</v>
      </c>
      <c r="O1353" s="22">
        <v>0.61755574372001132</v>
      </c>
      <c r="P1353" s="22">
        <v>6.1670900366920689</v>
      </c>
      <c r="Q1353" s="22">
        <v>8.8837143663561946</v>
      </c>
      <c r="R1353" s="22">
        <v>15.141123341800734</v>
      </c>
      <c r="S1353" s="22">
        <v>10.697149308495623</v>
      </c>
      <c r="T1353" s="22">
        <v>142.67569856054189</v>
      </c>
      <c r="U1353" s="22">
        <v>4.1193903471634201E-2</v>
      </c>
      <c r="V1353" s="22">
        <v>1.5616003386960202</v>
      </c>
      <c r="W1353" s="22">
        <v>0.53619813717188813</v>
      </c>
      <c r="X1353" s="22">
        <v>0.8981936212249505</v>
      </c>
      <c r="Y1353" s="22">
        <v>0.10207451312447079</v>
      </c>
      <c r="Z1353" s="22">
        <v>7.6234829240756419</v>
      </c>
      <c r="AA1353" s="22">
        <v>8.3784928027095678</v>
      </c>
      <c r="AB1353" s="22">
        <v>0.44637313011572105</v>
      </c>
      <c r="AC1353" s="22">
        <v>0.51342082980524972</v>
      </c>
      <c r="AD1353" s="22">
        <v>0.39448207733559126</v>
      </c>
      <c r="AE1353" s="22">
        <v>3.9252187411797905</v>
      </c>
      <c r="AF1353" s="22">
        <v>0.52922664408693199</v>
      </c>
      <c r="AG1353" s="22">
        <v>0.99999999999999989</v>
      </c>
      <c r="AH1353" s="22">
        <v>0.23187976291278575</v>
      </c>
      <c r="AI1353" s="22">
        <v>5.5673158340389497</v>
      </c>
      <c r="AJ1353" s="22">
        <v>0.18924640135478404</v>
      </c>
      <c r="AK1353" s="22">
        <v>4.439034716342082</v>
      </c>
      <c r="AL1353" s="22">
        <v>249.0826982782952</v>
      </c>
      <c r="AM1353" s="22">
        <v>0.14112334180073383</v>
      </c>
      <c r="AN1353" s="22">
        <v>0.86268698842788594</v>
      </c>
    </row>
    <row r="1354" spans="1:40" x14ac:dyDescent="0.2">
      <c r="A1354" s="20">
        <v>38456</v>
      </c>
      <c r="B1354" s="22">
        <v>0.51236694892791879</v>
      </c>
      <c r="C1354" s="22">
        <v>0.10734762774995465</v>
      </c>
      <c r="D1354" s="22">
        <v>5.2591269896628205E-2</v>
      </c>
      <c r="E1354" s="22">
        <v>0.17326283777185664</v>
      </c>
      <c r="F1354" s="22">
        <v>0.16934280094304088</v>
      </c>
      <c r="G1354" s="22">
        <v>1.1545973243307339</v>
      </c>
      <c r="H1354" s="22">
        <v>3.2688364047263643</v>
      </c>
      <c r="I1354" s="22">
        <v>0.81153132541885808</v>
      </c>
      <c r="J1354" s="22">
        <v>0.17864765704560356</v>
      </c>
      <c r="K1354" s="22">
        <v>0.26230766011467155</v>
      </c>
      <c r="L1354" s="22">
        <v>1.0879287976228673</v>
      </c>
      <c r="M1354" s="22">
        <v>26.857134885537715</v>
      </c>
      <c r="N1354" s="22">
        <v>1327.3719012876136</v>
      </c>
      <c r="O1354" s="22">
        <v>0.61102353417128186</v>
      </c>
      <c r="P1354" s="22">
        <v>6.0962850327134745</v>
      </c>
      <c r="Q1354" s="22">
        <v>8.8444959055843082</v>
      </c>
      <c r="R1354" s="22">
        <v>15.095629368190504</v>
      </c>
      <c r="S1354" s="22">
        <v>10.602234839501694</v>
      </c>
      <c r="T1354" s="22">
        <v>142.01414561332533</v>
      </c>
      <c r="U1354" s="22">
        <v>4.0722346999986052E-2</v>
      </c>
      <c r="V1354" s="22">
        <v>1.5527391431720212</v>
      </c>
      <c r="W1354" s="22">
        <v>0.53004199043008804</v>
      </c>
      <c r="X1354" s="22">
        <v>0.89665611093285713</v>
      </c>
      <c r="Y1354" s="22">
        <v>0.1005677775762733</v>
      </c>
      <c r="Z1354" s="22">
        <v>7.5778078484438431</v>
      </c>
      <c r="AA1354" s="22">
        <v>8.2836934838106657</v>
      </c>
      <c r="AB1354" s="22">
        <v>0.44860008649191579</v>
      </c>
      <c r="AC1354" s="22">
        <v>0.50751224139614692</v>
      </c>
      <c r="AD1354" s="22">
        <v>0.39416598077647419</v>
      </c>
      <c r="AE1354" s="22">
        <v>3.8881603727522567</v>
      </c>
      <c r="AF1354" s="22">
        <v>0.52313658747541258</v>
      </c>
      <c r="AG1354" s="22">
        <v>1</v>
      </c>
      <c r="AH1354" s="22">
        <v>0.23083576301215072</v>
      </c>
      <c r="AI1354" s="22">
        <v>5.5361801263897998</v>
      </c>
      <c r="AJ1354" s="22">
        <v>0.19035196629605347</v>
      </c>
      <c r="AK1354" s="22">
        <v>4.401322489293138</v>
      </c>
      <c r="AL1354" s="22">
        <v>246.22295383842751</v>
      </c>
      <c r="AM1354" s="22">
        <v>0.13950308999344335</v>
      </c>
      <c r="AN1354" s="22">
        <v>0.87207566647601242</v>
      </c>
    </row>
    <row r="1355" spans="1:40" x14ac:dyDescent="0.2">
      <c r="A1355" s="20">
        <v>38457</v>
      </c>
      <c r="B1355" s="22">
        <v>0.51736864347091138</v>
      </c>
      <c r="C1355" s="22">
        <v>0.10824059726722073</v>
      </c>
      <c r="D1355" s="22">
        <v>5.3104662628539225E-2</v>
      </c>
      <c r="E1355" s="22">
        <v>0.17563037047471472</v>
      </c>
      <c r="F1355" s="22">
        <v>0.16910832511621351</v>
      </c>
      <c r="G1355" s="22">
        <v>1.1658684321735455</v>
      </c>
      <c r="H1355" s="22">
        <v>3.2813072263699112</v>
      </c>
      <c r="I1355" s="22">
        <v>0.8123115931821383</v>
      </c>
      <c r="J1355" s="22">
        <v>0.18194111846738978</v>
      </c>
      <c r="K1355" s="22">
        <v>0.26667136216368503</v>
      </c>
      <c r="L1355" s="22">
        <v>1.0985209184392166</v>
      </c>
      <c r="M1355" s="22">
        <v>26.979856317791235</v>
      </c>
      <c r="N1355" s="22">
        <v>1342.1608677278489</v>
      </c>
      <c r="O1355" s="22">
        <v>0.61797436258627969</v>
      </c>
      <c r="P1355" s="22">
        <v>6.1586138892801801</v>
      </c>
      <c r="Q1355" s="22">
        <v>8.8463163825890962</v>
      </c>
      <c r="R1355" s="22">
        <v>15.186646006479785</v>
      </c>
      <c r="S1355" s="22">
        <v>10.656430483166643</v>
      </c>
      <c r="T1355" s="22">
        <v>143.33004648542047</v>
      </c>
      <c r="U1355" s="22">
        <v>4.1118467389773206E-2</v>
      </c>
      <c r="V1355" s="22">
        <v>1.5643048316664319</v>
      </c>
      <c r="W1355" s="22">
        <v>0.53521622763769539</v>
      </c>
      <c r="X1355" s="22">
        <v>0.89667558811100145</v>
      </c>
      <c r="Y1355" s="22">
        <v>0.10073249753486405</v>
      </c>
      <c r="Z1355" s="22">
        <v>7.6785462741231152</v>
      </c>
      <c r="AA1355" s="22">
        <v>8.3617410902944069</v>
      </c>
      <c r="AB1355" s="22">
        <v>0.45182420059163259</v>
      </c>
      <c r="AC1355" s="22">
        <v>0.51246654458374419</v>
      </c>
      <c r="AD1355" s="22">
        <v>0.39444992252429917</v>
      </c>
      <c r="AE1355" s="22">
        <v>3.9315255669812648</v>
      </c>
      <c r="AF1355" s="22">
        <v>0.52824341456543167</v>
      </c>
      <c r="AG1355" s="22">
        <v>1</v>
      </c>
      <c r="AH1355" s="22">
        <v>0.23317368643470909</v>
      </c>
      <c r="AI1355" s="22">
        <v>5.5909282997605292</v>
      </c>
      <c r="AJ1355" s="22">
        <v>0.19213973799126638</v>
      </c>
      <c r="AK1355" s="22">
        <v>4.4499225242991969</v>
      </c>
      <c r="AL1355" s="22">
        <v>250.17608113818847</v>
      </c>
      <c r="AM1355" s="22">
        <v>0.14086491055078179</v>
      </c>
      <c r="AN1355" s="22">
        <v>0.88040569094238619</v>
      </c>
    </row>
    <row r="1356" spans="1:40" x14ac:dyDescent="0.2">
      <c r="A1356" s="20">
        <v>38460</v>
      </c>
      <c r="B1356" s="22">
        <v>0.51994677085987717</v>
      </c>
      <c r="C1356" s="22">
        <v>0.10876582009683175</v>
      </c>
      <c r="D1356" s="22">
        <v>5.3369291316288689E-2</v>
      </c>
      <c r="E1356" s="22">
        <v>0.1766471304397067</v>
      </c>
      <c r="F1356" s="22">
        <v>0.16820974546278208</v>
      </c>
      <c r="G1356" s="22">
        <v>1.1716781335824913</v>
      </c>
      <c r="H1356" s="22">
        <v>3.2884566380701608</v>
      </c>
      <c r="I1356" s="22">
        <v>0.8104419717432545</v>
      </c>
      <c r="J1356" s="22">
        <v>0.18423511424445765</v>
      </c>
      <c r="K1356" s="22">
        <v>0.26945836518587735</v>
      </c>
      <c r="L1356" s="22">
        <v>1.1040374869050655</v>
      </c>
      <c r="M1356" s="22">
        <v>26.882131430674708</v>
      </c>
      <c r="N1356" s="22">
        <v>1353.6623347206887</v>
      </c>
      <c r="O1356" s="22">
        <v>0.61921345451456722</v>
      </c>
      <c r="P1356" s="22">
        <v>6.1751465217022004</v>
      </c>
      <c r="Q1356" s="22">
        <v>8.9116339647215401</v>
      </c>
      <c r="R1356" s="22">
        <v>15.211359325009203</v>
      </c>
      <c r="S1356" s="22">
        <v>10.744924827996265</v>
      </c>
      <c r="T1356" s="22">
        <v>143.9734986834282</v>
      </c>
      <c r="U1356" s="22">
        <v>4.1330445369347948E-2</v>
      </c>
      <c r="V1356" s="22">
        <v>1.5731617542965546</v>
      </c>
      <c r="W1356" s="22">
        <v>0.53788329227894338</v>
      </c>
      <c r="X1356" s="22">
        <v>0.89253659503383465</v>
      </c>
      <c r="Y1356" s="22">
        <v>0.10161669356437046</v>
      </c>
      <c r="Z1356" s="22">
        <v>7.7210566550581845</v>
      </c>
      <c r="AA1356" s="22">
        <v>8.4034089300376582</v>
      </c>
      <c r="AB1356" s="22">
        <v>0.45484017101276936</v>
      </c>
      <c r="AC1356" s="22">
        <v>0.51530337778532809</v>
      </c>
      <c r="AD1356" s="22">
        <v>0.39286219881650108</v>
      </c>
      <c r="AE1356" s="22">
        <v>3.93390243211869</v>
      </c>
      <c r="AF1356" s="22">
        <v>0.53093235935332261</v>
      </c>
      <c r="AG1356" s="22">
        <v>1</v>
      </c>
      <c r="AH1356" s="22">
        <v>0.23389676944420851</v>
      </c>
      <c r="AI1356" s="22">
        <v>5.6067555706560208</v>
      </c>
      <c r="AJ1356" s="22">
        <v>0.19380503411761377</v>
      </c>
      <c r="AK1356" s="22">
        <v>4.474928508734676</v>
      </c>
      <c r="AL1356" s="22">
        <v>251.28118010136191</v>
      </c>
      <c r="AM1356" s="22">
        <v>0.14156686202893629</v>
      </c>
      <c r="AN1356" s="22">
        <v>0.88712874090432925</v>
      </c>
    </row>
    <row r="1357" spans="1:40" x14ac:dyDescent="0.2">
      <c r="A1357" s="20">
        <v>38461</v>
      </c>
      <c r="B1357" s="22">
        <v>0.52258789715570353</v>
      </c>
      <c r="C1357" s="22">
        <v>0.10975939443092728</v>
      </c>
      <c r="D1357" s="22">
        <v>5.3640386448684567E-2</v>
      </c>
      <c r="E1357" s="22">
        <v>0.17596505456666808</v>
      </c>
      <c r="F1357" s="22">
        <v>0.16796858325863323</v>
      </c>
      <c r="G1357" s="22">
        <v>1.1776298003727894</v>
      </c>
      <c r="H1357" s="22">
        <v>3.3070104295613327</v>
      </c>
      <c r="I1357" s="22">
        <v>0.8120402384712796</v>
      </c>
      <c r="J1357" s="22">
        <v>0.18576855764715927</v>
      </c>
      <c r="K1357" s="22">
        <v>0.27289025483416574</v>
      </c>
      <c r="L1357" s="22">
        <v>1.1096313370612259</v>
      </c>
      <c r="M1357" s="22">
        <v>27.162390973378297</v>
      </c>
      <c r="N1357" s="22">
        <v>1360.5384100966123</v>
      </c>
      <c r="O1357" s="22">
        <v>0.62150510095189315</v>
      </c>
      <c r="P1357" s="22">
        <v>6.219319588508986</v>
      </c>
      <c r="Q1357" s="22">
        <v>8.8886043169562186</v>
      </c>
      <c r="R1357" s="22">
        <v>15.187604046612883</v>
      </c>
      <c r="S1357" s="22">
        <v>10.827962038104182</v>
      </c>
      <c r="T1357" s="22">
        <v>143.70882599849179</v>
      </c>
      <c r="U1357" s="22">
        <v>4.1533273573227475E-2</v>
      </c>
      <c r="V1357" s="22">
        <v>1.5754613622458418</v>
      </c>
      <c r="W1357" s="22">
        <v>0.54061552909036581</v>
      </c>
      <c r="X1357" s="22">
        <v>0.89301518191260809</v>
      </c>
      <c r="Y1357" s="22">
        <v>0.10302926822327514</v>
      </c>
      <c r="Z1357" s="22">
        <v>7.7289736913248248</v>
      </c>
      <c r="AA1357" s="22">
        <v>8.4375578036738244</v>
      </c>
      <c r="AB1357" s="22">
        <v>0.45535777806234973</v>
      </c>
      <c r="AC1357" s="22">
        <v>0.51765057412387416</v>
      </c>
      <c r="AD1357" s="22">
        <v>0.3962095018568319</v>
      </c>
      <c r="AE1357" s="22">
        <v>3.948862423699151</v>
      </c>
      <c r="AF1357" s="22">
        <v>0.53358660235340993</v>
      </c>
      <c r="AG1357" s="22">
        <v>1</v>
      </c>
      <c r="AH1357" s="22">
        <v>0.23441612953714375</v>
      </c>
      <c r="AI1357" s="22">
        <v>5.621007100069721</v>
      </c>
      <c r="AJ1357" s="22">
        <v>0.19365120018212606</v>
      </c>
      <c r="AK1357" s="22">
        <v>4.4763165009035166</v>
      </c>
      <c r="AL1357" s="22">
        <v>255.40330957157698</v>
      </c>
      <c r="AM1357" s="22">
        <v>0.14228596633514037</v>
      </c>
      <c r="AN1357" s="22">
        <v>0.87541440787695113</v>
      </c>
    </row>
    <row r="1358" spans="1:40" x14ac:dyDescent="0.2">
      <c r="A1358" s="20">
        <v>38462</v>
      </c>
      <c r="B1358" s="22">
        <v>0.52345932386979077</v>
      </c>
      <c r="C1358" s="22">
        <v>0.11052676586283562</v>
      </c>
      <c r="D1358" s="22">
        <v>5.3729832962772929E-2</v>
      </c>
      <c r="E1358" s="22">
        <v>0.17698534861182372</v>
      </c>
      <c r="F1358" s="22">
        <v>0.16789236645573227</v>
      </c>
      <c r="G1358" s="22">
        <v>1.1795935237443702</v>
      </c>
      <c r="H1358" s="22">
        <v>3.2865857134712955</v>
      </c>
      <c r="I1358" s="22">
        <v>0.81147026965395352</v>
      </c>
      <c r="J1358" s="22">
        <v>0.18647739581551792</v>
      </c>
      <c r="K1358" s="22">
        <v>0.27353058548543413</v>
      </c>
      <c r="L1358" s="22">
        <v>1.1115671854512283</v>
      </c>
      <c r="M1358" s="22">
        <v>26.959694430192119</v>
      </c>
      <c r="N1358" s="22">
        <v>1363.0921840259962</v>
      </c>
      <c r="O1358" s="22">
        <v>0.62181460578074221</v>
      </c>
      <c r="P1358" s="22">
        <v>6.2282652072287785</v>
      </c>
      <c r="Q1358" s="22">
        <v>8.8977253292286633</v>
      </c>
      <c r="R1358" s="22">
        <v>15.228607262983864</v>
      </c>
      <c r="S1358" s="22">
        <v>10.846017900917849</v>
      </c>
      <c r="T1358" s="22">
        <v>143.23584744313322</v>
      </c>
      <c r="U1358" s="22">
        <v>4.1603956444900517E-2</v>
      </c>
      <c r="V1358" s="22">
        <v>1.5769482925716891</v>
      </c>
      <c r="W1358" s="22">
        <v>0.54151701727381563</v>
      </c>
      <c r="X1358" s="22">
        <v>0.88970127130722299</v>
      </c>
      <c r="Y1358" s="22">
        <v>0.10360013682230203</v>
      </c>
      <c r="Z1358" s="22">
        <v>7.7361609942420611</v>
      </c>
      <c r="AA1358" s="22">
        <v>8.4587537768656293</v>
      </c>
      <c r="AB1358" s="22">
        <v>0.45276780115158766</v>
      </c>
      <c r="AC1358" s="22">
        <v>0.51849951542101358</v>
      </c>
      <c r="AD1358" s="22">
        <v>0.39488911692605894</v>
      </c>
      <c r="AE1358" s="22">
        <v>3.9528818197366165</v>
      </c>
      <c r="AF1358" s="22">
        <v>0.53446211732512394</v>
      </c>
      <c r="AG1358" s="22">
        <v>0.99999999999999989</v>
      </c>
      <c r="AH1358" s="22">
        <v>0.23453622940539307</v>
      </c>
      <c r="AI1358" s="22">
        <v>5.6101419531383607</v>
      </c>
      <c r="AJ1358" s="22">
        <v>0.19319024000912147</v>
      </c>
      <c r="AK1358" s="22">
        <v>4.4723789977766373</v>
      </c>
      <c r="AL1358" s="22">
        <v>254.403967846759</v>
      </c>
      <c r="AM1358" s="22">
        <v>0.14252323128669972</v>
      </c>
      <c r="AN1358" s="22">
        <v>0.86323470725728291</v>
      </c>
    </row>
    <row r="1359" spans="1:40" x14ac:dyDescent="0.2">
      <c r="A1359" s="20">
        <v>38463</v>
      </c>
      <c r="B1359" s="22">
        <v>0.52235069903713505</v>
      </c>
      <c r="C1359" s="22">
        <v>0.1104094665130634</v>
      </c>
      <c r="D1359" s="22">
        <v>5.361607714297905E-2</v>
      </c>
      <c r="E1359" s="22">
        <v>0.1762170926313095</v>
      </c>
      <c r="F1359" s="22">
        <v>0.16813869807000326</v>
      </c>
      <c r="G1359" s="22">
        <v>1.1771273342720201</v>
      </c>
      <c r="H1359" s="22">
        <v>3.289954630143221</v>
      </c>
      <c r="I1359" s="22">
        <v>0.81148042269346188</v>
      </c>
      <c r="J1359" s="22">
        <v>0.18563240460240929</v>
      </c>
      <c r="K1359" s="22">
        <v>0.27145112429065155</v>
      </c>
      <c r="L1359" s="22">
        <v>1.1092289968852669</v>
      </c>
      <c r="M1359" s="22">
        <v>27.058355022684928</v>
      </c>
      <c r="N1359" s="22">
        <v>1376.0293552929129</v>
      </c>
      <c r="O1359" s="22">
        <v>0.62038656824678928</v>
      </c>
      <c r="P1359" s="22">
        <v>6.2152437029767755</v>
      </c>
      <c r="Q1359" s="22">
        <v>8.8947675328184772</v>
      </c>
      <c r="R1359" s="22">
        <v>15.198190894739088</v>
      </c>
      <c r="S1359" s="22">
        <v>10.894454637254483</v>
      </c>
      <c r="T1359" s="22">
        <v>143.36305841191279</v>
      </c>
      <c r="U1359" s="22">
        <v>4.1516974584346687E-2</v>
      </c>
      <c r="V1359" s="22">
        <v>1.5688156902902817</v>
      </c>
      <c r="W1359" s="22">
        <v>0.5403848615437129</v>
      </c>
      <c r="X1359" s="22">
        <v>0.88779849525678778</v>
      </c>
      <c r="Y1359" s="22">
        <v>0.1034546514770093</v>
      </c>
      <c r="Z1359" s="22">
        <v>7.7398984511669582</v>
      </c>
      <c r="AA1359" s="22">
        <v>8.4510247329720816</v>
      </c>
      <c r="AB1359" s="22">
        <v>0.45618750977798639</v>
      </c>
      <c r="AC1359" s="22">
        <v>0.51742970516704356</v>
      </c>
      <c r="AD1359" s="22">
        <v>0.39357995192786338</v>
      </c>
      <c r="AE1359" s="22">
        <v>3.9402085022258255</v>
      </c>
      <c r="AF1359" s="22">
        <v>0.5333589338794783</v>
      </c>
      <c r="AG1359" s="22">
        <v>1</v>
      </c>
      <c r="AH1359" s="22">
        <v>0.23441566753424076</v>
      </c>
      <c r="AI1359" s="22">
        <v>5.632120151896574</v>
      </c>
      <c r="AJ1359" s="22">
        <v>0.19385302442007651</v>
      </c>
      <c r="AK1359" s="22">
        <v>4.4822289542176899</v>
      </c>
      <c r="AL1359" s="22">
        <v>255.15210991167811</v>
      </c>
      <c r="AM1359" s="22">
        <v>0.14222525636102459</v>
      </c>
      <c r="AN1359" s="22">
        <v>0.86188505354780898</v>
      </c>
    </row>
    <row r="1360" spans="1:40" x14ac:dyDescent="0.2">
      <c r="A1360" s="20">
        <v>38464</v>
      </c>
      <c r="B1360" s="22">
        <v>0.52442350253444714</v>
      </c>
      <c r="C1360" s="22">
        <v>0.11150139216106233</v>
      </c>
      <c r="D1360" s="22">
        <v>5.3828799885771404E-2</v>
      </c>
      <c r="E1360" s="22">
        <v>0.17632612265295927</v>
      </c>
      <c r="F1360" s="22">
        <v>0.16867280645391591</v>
      </c>
      <c r="G1360" s="22">
        <v>1.1817662597272793</v>
      </c>
      <c r="H1360" s="22">
        <v>3.3093453273363322</v>
      </c>
      <c r="I1360" s="22">
        <v>0.81402156064824738</v>
      </c>
      <c r="J1360" s="22">
        <v>0.18653530377668309</v>
      </c>
      <c r="K1360" s="22">
        <v>0.27350610409081177</v>
      </c>
      <c r="L1360" s="22">
        <v>1.1131862640108519</v>
      </c>
      <c r="M1360" s="22">
        <v>27.26922253159135</v>
      </c>
      <c r="N1360" s="22">
        <v>1381.4521310773187</v>
      </c>
      <c r="O1360" s="22">
        <v>0.62097522667237814</v>
      </c>
      <c r="P1360" s="22">
        <v>6.2268865567216398</v>
      </c>
      <c r="Q1360" s="22">
        <v>8.9212536588848437</v>
      </c>
      <c r="R1360" s="22">
        <v>15.133861640608268</v>
      </c>
      <c r="S1360" s="22">
        <v>10.915970586135504</v>
      </c>
      <c r="T1360" s="22">
        <v>142.7857499821518</v>
      </c>
      <c r="U1360" s="22">
        <v>4.1680588277289932E-2</v>
      </c>
      <c r="V1360" s="22">
        <v>1.5792817876775898</v>
      </c>
      <c r="W1360" s="22">
        <v>0.54251445705718571</v>
      </c>
      <c r="X1360" s="22">
        <v>0.89198258013850229</v>
      </c>
      <c r="Y1360" s="22">
        <v>0.10434782608695653</v>
      </c>
      <c r="Z1360" s="22">
        <v>7.7318483615335198</v>
      </c>
      <c r="AA1360" s="22">
        <v>8.4814735489398156</v>
      </c>
      <c r="AB1360" s="22">
        <v>0.45701434996787321</v>
      </c>
      <c r="AC1360" s="22">
        <v>0.51945455843506816</v>
      </c>
      <c r="AD1360" s="22">
        <v>0.39364603412579424</v>
      </c>
      <c r="AE1360" s="22">
        <v>3.9557364175055332</v>
      </c>
      <c r="AF1360" s="22">
        <v>0.53544656243306921</v>
      </c>
      <c r="AG1360" s="22">
        <v>1</v>
      </c>
      <c r="AH1360" s="22">
        <v>0.23509673734561293</v>
      </c>
      <c r="AI1360" s="22">
        <v>5.6300421217962455</v>
      </c>
      <c r="AJ1360" s="22">
        <v>0.19333190547583354</v>
      </c>
      <c r="AK1360" s="22">
        <v>4.4813307631898347</v>
      </c>
      <c r="AL1360" s="22">
        <v>257.01434996787322</v>
      </c>
      <c r="AM1360" s="22">
        <v>0.14278574998215179</v>
      </c>
      <c r="AN1360" s="22">
        <v>0.86099807239237536</v>
      </c>
    </row>
    <row r="1361" spans="1:40" x14ac:dyDescent="0.2">
      <c r="A1361" s="20">
        <v>38467</v>
      </c>
      <c r="B1361" s="22">
        <v>0.522670347811237</v>
      </c>
      <c r="C1361" s="22">
        <v>0.11098935504070133</v>
      </c>
      <c r="D1361" s="22">
        <v>5.3648887117891501E-2</v>
      </c>
      <c r="E1361" s="22">
        <v>0.17596914669550862</v>
      </c>
      <c r="F1361" s="22">
        <v>0.16893891956509366</v>
      </c>
      <c r="G1361" s="22">
        <v>1.1778476689246884</v>
      </c>
      <c r="H1361" s="22">
        <v>3.3104684920589746</v>
      </c>
      <c r="I1361" s="22">
        <v>0.81520749131895032</v>
      </c>
      <c r="J1361" s="22">
        <v>0.18499174588717485</v>
      </c>
      <c r="K1361" s="22">
        <v>0.2720584049638527</v>
      </c>
      <c r="L1361" s="22">
        <v>1.1094666135367452</v>
      </c>
      <c r="M1361" s="22">
        <v>27.262765412421018</v>
      </c>
      <c r="N1361" s="22">
        <v>1386.1217054704846</v>
      </c>
      <c r="O1361" s="22">
        <v>0.61977002333921571</v>
      </c>
      <c r="P1361" s="22">
        <v>6.2090852165993065</v>
      </c>
      <c r="Q1361" s="22">
        <v>9.008367962657255</v>
      </c>
      <c r="R1361" s="22">
        <v>15.032447202140377</v>
      </c>
      <c r="S1361" s="22">
        <v>10.901121420845904</v>
      </c>
      <c r="T1361" s="22">
        <v>142.15574657027381</v>
      </c>
      <c r="U1361" s="22">
        <v>4.154095747708772E-2</v>
      </c>
      <c r="V1361" s="22">
        <v>1.5726219616326067</v>
      </c>
      <c r="W1361" s="22">
        <v>0.54071554619456941</v>
      </c>
      <c r="X1361" s="22">
        <v>0.8911880229976662</v>
      </c>
      <c r="Y1361" s="22">
        <v>0.10363180964308077</v>
      </c>
      <c r="Z1361" s="22">
        <v>7.691979279330563</v>
      </c>
      <c r="AA1361" s="22">
        <v>8.4576194000113851</v>
      </c>
      <c r="AB1361" s="22">
        <v>0.45810326179768884</v>
      </c>
      <c r="AC1361" s="22">
        <v>0.51774634257414476</v>
      </c>
      <c r="AD1361" s="22">
        <v>0.39608356577674048</v>
      </c>
      <c r="AE1361" s="22">
        <v>3.9482837137815223</v>
      </c>
      <c r="AF1361" s="22">
        <v>0.5336853190641544</v>
      </c>
      <c r="AG1361" s="22">
        <v>1</v>
      </c>
      <c r="AH1361" s="22">
        <v>0.23424602948710652</v>
      </c>
      <c r="AI1361" s="22">
        <v>5.6085273524221551</v>
      </c>
      <c r="AJ1361" s="22">
        <v>0.19397165139181421</v>
      </c>
      <c r="AK1361" s="22">
        <v>4.4622018557522631</v>
      </c>
      <c r="AL1361" s="22">
        <v>254.73899925997611</v>
      </c>
      <c r="AM1361" s="22">
        <v>0.14231229008937213</v>
      </c>
      <c r="AN1361" s="22">
        <v>0.86259748391871127</v>
      </c>
    </row>
    <row r="1362" spans="1:40" x14ac:dyDescent="0.2">
      <c r="A1362" s="20">
        <v>38468</v>
      </c>
      <c r="B1362" s="22">
        <v>0.52154958178900579</v>
      </c>
      <c r="C1362" s="22">
        <v>0.11031113761910849</v>
      </c>
      <c r="D1362" s="22">
        <v>5.3533847399139432E-2</v>
      </c>
      <c r="E1362" s="22">
        <v>0.17681307601641605</v>
      </c>
      <c r="F1362" s="22">
        <v>0.16850565898408101</v>
      </c>
      <c r="G1362" s="22">
        <v>1.1753220011644585</v>
      </c>
      <c r="H1362" s="22">
        <v>3.3030858149079085</v>
      </c>
      <c r="I1362" s="22">
        <v>0.81414106988170809</v>
      </c>
      <c r="J1362" s="22">
        <v>0.18443885883071329</v>
      </c>
      <c r="K1362" s="22">
        <v>0.27065138669961231</v>
      </c>
      <c r="L1362" s="22">
        <v>1.1073715900538208</v>
      </c>
      <c r="M1362" s="22">
        <v>27.181584515542678</v>
      </c>
      <c r="N1362" s="22">
        <v>1374.6290063761201</v>
      </c>
      <c r="O1362" s="22">
        <v>0.61900907425552765</v>
      </c>
      <c r="P1362" s="22">
        <v>6.1986111702807483</v>
      </c>
      <c r="Q1362" s="22">
        <v>9.0131924622616051</v>
      </c>
      <c r="R1362" s="22">
        <v>15.061276076059018</v>
      </c>
      <c r="S1362" s="22">
        <v>10.863545349976569</v>
      </c>
      <c r="T1362" s="22">
        <v>141.82251949047841</v>
      </c>
      <c r="U1362" s="22">
        <v>4.1451880884420395E-2</v>
      </c>
      <c r="V1362" s="22">
        <v>1.5733679830727501</v>
      </c>
      <c r="W1362" s="22">
        <v>0.53955608571550295</v>
      </c>
      <c r="X1362" s="22">
        <v>0.88907823172723266</v>
      </c>
      <c r="Y1362" s="22">
        <v>0.10258594981468071</v>
      </c>
      <c r="Z1362" s="22">
        <v>7.7109870915519956</v>
      </c>
      <c r="AA1362" s="22">
        <v>8.4409037333674153</v>
      </c>
      <c r="AB1362" s="22">
        <v>0.458853434442409</v>
      </c>
      <c r="AC1362" s="22">
        <v>0.51663613513398376</v>
      </c>
      <c r="AD1362" s="22">
        <v>0.39587327283829649</v>
      </c>
      <c r="AE1362" s="22">
        <v>3.9405274144762066</v>
      </c>
      <c r="AF1362" s="22">
        <v>0.53254093355486443</v>
      </c>
      <c r="AG1362" s="22">
        <v>1</v>
      </c>
      <c r="AH1362" s="22">
        <v>0.23385733963844985</v>
      </c>
      <c r="AI1362" s="22">
        <v>5.6121217285107718</v>
      </c>
      <c r="AJ1362" s="22">
        <v>0.19312969511069455</v>
      </c>
      <c r="AK1362" s="22">
        <v>4.4611539499282866</v>
      </c>
      <c r="AL1362" s="22">
        <v>251.63663215893439</v>
      </c>
      <c r="AM1362" s="22">
        <v>0.14200712875786364</v>
      </c>
      <c r="AN1362" s="22">
        <v>0.86216788082761753</v>
      </c>
    </row>
    <row r="1363" spans="1:40" x14ac:dyDescent="0.2">
      <c r="A1363" s="20">
        <v>38469</v>
      </c>
      <c r="B1363" s="22">
        <v>0.51931506461921328</v>
      </c>
      <c r="C1363" s="22">
        <v>0.10982438279460421</v>
      </c>
      <c r="D1363" s="22">
        <v>5.3304487995248999E-2</v>
      </c>
      <c r="E1363" s="22">
        <v>0.17667769576652245</v>
      </c>
      <c r="F1363" s="22">
        <v>0.16856140946240208</v>
      </c>
      <c r="G1363" s="22">
        <v>1.1702864737988179</v>
      </c>
      <c r="H1363" s="22">
        <v>3.3046293939651026</v>
      </c>
      <c r="I1363" s="22">
        <v>0.81437176550436929</v>
      </c>
      <c r="J1363" s="22">
        <v>0.1827719804304177</v>
      </c>
      <c r="K1363" s="22">
        <v>0.26935041429823819</v>
      </c>
      <c r="L1363" s="22">
        <v>1.1026978875031814</v>
      </c>
      <c r="M1363" s="22">
        <v>27.305506066004924</v>
      </c>
      <c r="N1363" s="22">
        <v>1350.6405361839315</v>
      </c>
      <c r="O1363" s="22">
        <v>0.61699329770085687</v>
      </c>
      <c r="P1363" s="22">
        <v>6.1762959192330538</v>
      </c>
      <c r="Q1363" s="22">
        <v>8.9830604338112607</v>
      </c>
      <c r="R1363" s="22">
        <v>14.969882073470774</v>
      </c>
      <c r="S1363" s="22">
        <v>10.817001781623823</v>
      </c>
      <c r="T1363" s="22">
        <v>141.54011481575748</v>
      </c>
      <c r="U1363" s="22">
        <v>4.1274285229490115E-2</v>
      </c>
      <c r="V1363" s="22">
        <v>1.5695257487062018</v>
      </c>
      <c r="W1363" s="22">
        <v>0.53724442182064991</v>
      </c>
      <c r="X1363" s="22">
        <v>0.88973728118548678</v>
      </c>
      <c r="Y1363" s="22">
        <v>0.10230197109810243</v>
      </c>
      <c r="Z1363" s="22">
        <v>7.6821922456944094</v>
      </c>
      <c r="AA1363" s="22">
        <v>8.4033256978026643</v>
      </c>
      <c r="AB1363" s="22">
        <v>0.46397160713780716</v>
      </c>
      <c r="AC1363" s="22">
        <v>0.51442266904216516</v>
      </c>
      <c r="AD1363" s="22">
        <v>0.39325810921636833</v>
      </c>
      <c r="AE1363" s="22">
        <v>3.9198552077147144</v>
      </c>
      <c r="AF1363" s="22">
        <v>0.53025932524532682</v>
      </c>
      <c r="AG1363" s="22">
        <v>1</v>
      </c>
      <c r="AH1363" s="22">
        <v>0.23271400695681682</v>
      </c>
      <c r="AI1363" s="22">
        <v>5.5916122281609688</v>
      </c>
      <c r="AJ1363" s="22">
        <v>0.19428183592092985</v>
      </c>
      <c r="AK1363" s="22">
        <v>4.4389298945165576</v>
      </c>
      <c r="AL1363" s="22">
        <v>250.69992364469331</v>
      </c>
      <c r="AM1363" s="22">
        <v>0.14139871609965782</v>
      </c>
      <c r="AN1363" s="22">
        <v>0.85519357484234038</v>
      </c>
    </row>
    <row r="1364" spans="1:40" x14ac:dyDescent="0.2">
      <c r="A1364" s="20">
        <v>38470</v>
      </c>
      <c r="B1364" s="22">
        <v>0.51720884382481347</v>
      </c>
      <c r="C1364" s="22">
        <v>0.10966061118152373</v>
      </c>
      <c r="D1364" s="22">
        <v>5.3088297422898181E-2</v>
      </c>
      <c r="E1364" s="22">
        <v>0.17634136037177864</v>
      </c>
      <c r="F1364" s="22">
        <v>0.16792001126601885</v>
      </c>
      <c r="G1364" s="22">
        <v>1.1655400647796086</v>
      </c>
      <c r="H1364" s="22">
        <v>3.3350232361639205</v>
      </c>
      <c r="I1364" s="22">
        <v>0.81270243627658079</v>
      </c>
      <c r="J1364" s="22">
        <v>0.18163638924095199</v>
      </c>
      <c r="K1364" s="22">
        <v>0.26848331220954796</v>
      </c>
      <c r="L1364" s="22">
        <v>1.0982396845514717</v>
      </c>
      <c r="M1364" s="22">
        <v>27.541191381495565</v>
      </c>
      <c r="N1364" s="22">
        <v>1347.6975073933249</v>
      </c>
      <c r="O1364" s="22">
        <v>0.61449091677228562</v>
      </c>
      <c r="P1364" s="22">
        <v>6.1399802844669766</v>
      </c>
      <c r="Q1364" s="22">
        <v>8.9438107308829746</v>
      </c>
      <c r="R1364" s="22">
        <v>14.942965779467681</v>
      </c>
      <c r="S1364" s="22">
        <v>10.76608928319955</v>
      </c>
      <c r="T1364" s="22">
        <v>141.10688635403466</v>
      </c>
      <c r="U1364" s="22">
        <v>4.1108294606393467E-2</v>
      </c>
      <c r="V1364" s="22">
        <v>1.5693705111956062</v>
      </c>
      <c r="W1364" s="22">
        <v>0.53506548373468532</v>
      </c>
      <c r="X1364" s="22">
        <v>0.88774820447824254</v>
      </c>
      <c r="Y1364" s="22">
        <v>0.10249260667511619</v>
      </c>
      <c r="Z1364" s="22">
        <v>7.6482185607660904</v>
      </c>
      <c r="AA1364" s="22">
        <v>8.3664272637656669</v>
      </c>
      <c r="AB1364" s="22">
        <v>0.46780735107731308</v>
      </c>
      <c r="AC1364" s="22">
        <v>0.51232220813969864</v>
      </c>
      <c r="AD1364" s="22">
        <v>0.39464864103647374</v>
      </c>
      <c r="AE1364" s="22">
        <v>3.9146599070553445</v>
      </c>
      <c r="AF1364" s="22">
        <v>0.52809463455851291</v>
      </c>
      <c r="AG1364" s="22">
        <v>1</v>
      </c>
      <c r="AH1364" s="22">
        <v>0.23185466835656951</v>
      </c>
      <c r="AI1364" s="22">
        <v>5.5752710885790746</v>
      </c>
      <c r="AJ1364" s="22">
        <v>0.19785945641458952</v>
      </c>
      <c r="AK1364" s="22">
        <v>4.4188142515138713</v>
      </c>
      <c r="AL1364" s="22">
        <v>249.11984227573583</v>
      </c>
      <c r="AM1364" s="22">
        <v>0.14082523588227011</v>
      </c>
      <c r="AN1364" s="22">
        <v>0.8594564145894944</v>
      </c>
    </row>
    <row r="1365" spans="1:40" x14ac:dyDescent="0.2">
      <c r="A1365" s="20">
        <v>38471</v>
      </c>
      <c r="B1365" s="22">
        <v>0.51508309375219141</v>
      </c>
      <c r="C1365" s="22">
        <v>0.10945936470093262</v>
      </c>
      <c r="D1365" s="22">
        <v>5.2870065212818181E-2</v>
      </c>
      <c r="E1365" s="22">
        <v>0.17655143398078676</v>
      </c>
      <c r="F1365" s="22">
        <v>0.16757590631793004</v>
      </c>
      <c r="G1365" s="22">
        <v>1.1607180422130288</v>
      </c>
      <c r="H1365" s="22">
        <v>3.3245915433700306</v>
      </c>
      <c r="I1365" s="22">
        <v>0.81056026926583002</v>
      </c>
      <c r="J1365" s="22">
        <v>0.18050627585723303</v>
      </c>
      <c r="K1365" s="22">
        <v>0.26754084566299702</v>
      </c>
      <c r="L1365" s="22">
        <v>1.0931491480260853</v>
      </c>
      <c r="M1365" s="22">
        <v>27.487553467498778</v>
      </c>
      <c r="N1365" s="22">
        <v>1340.4389593997619</v>
      </c>
      <c r="O1365" s="22">
        <v>0.61229927775050841</v>
      </c>
      <c r="P1365" s="22">
        <v>6.0837248439800868</v>
      </c>
      <c r="Q1365" s="22">
        <v>8.864735993268356</v>
      </c>
      <c r="R1365" s="22">
        <v>14.677792581165418</v>
      </c>
      <c r="S1365" s="22">
        <v>10.700511885562022</v>
      </c>
      <c r="T1365" s="22">
        <v>139.8218918729402</v>
      </c>
      <c r="U1365" s="22">
        <v>4.0952247387981214E-2</v>
      </c>
      <c r="V1365" s="22">
        <v>1.5489797349414489</v>
      </c>
      <c r="W1365" s="22">
        <v>0.53285183367225308</v>
      </c>
      <c r="X1365" s="22">
        <v>0.88469251805623739</v>
      </c>
      <c r="Y1365" s="22">
        <v>0.10254540354813829</v>
      </c>
      <c r="Z1365" s="22">
        <v>7.5731014655353768</v>
      </c>
      <c r="AA1365" s="22">
        <v>8.3346188906808791</v>
      </c>
      <c r="AB1365" s="22">
        <v>0.46480611457822035</v>
      </c>
      <c r="AC1365" s="22">
        <v>0.51020265058551295</v>
      </c>
      <c r="AD1365" s="22">
        <v>0.39454456209241995</v>
      </c>
      <c r="AE1365" s="22">
        <v>3.8953790056798265</v>
      </c>
      <c r="AF1365" s="22">
        <v>0.52590982399551234</v>
      </c>
      <c r="AG1365" s="22">
        <v>1</v>
      </c>
      <c r="AH1365" s="22">
        <v>0.22964728981137369</v>
      </c>
      <c r="AI1365" s="22">
        <v>5.529766496038147</v>
      </c>
      <c r="AJ1365" s="22">
        <v>0.19479699880793777</v>
      </c>
      <c r="AK1365" s="22">
        <v>4.3797770142346266</v>
      </c>
      <c r="AL1365" s="22">
        <v>247.94895168641753</v>
      </c>
      <c r="AM1365" s="22">
        <v>0.14024261973213661</v>
      </c>
      <c r="AN1365" s="22">
        <v>0.84935137788373904</v>
      </c>
    </row>
    <row r="1366" spans="1:40" x14ac:dyDescent="0.2">
      <c r="A1366" s="20">
        <v>38474</v>
      </c>
      <c r="B1366" s="22">
        <v>0.51335560432187632</v>
      </c>
      <c r="C1366" s="22">
        <v>0.10898340857945571</v>
      </c>
      <c r="D1366" s="22">
        <v>5.2692786156577166E-2</v>
      </c>
      <c r="E1366" s="22">
        <v>0.17525124750150262</v>
      </c>
      <c r="F1366" s="22">
        <v>0.16739583187733253</v>
      </c>
      <c r="G1366" s="22">
        <v>1.1568567155417024</v>
      </c>
      <c r="H1366" s="22">
        <v>3.2931244146876706</v>
      </c>
      <c r="I1366" s="22">
        <v>0.80863257062186378</v>
      </c>
      <c r="J1366" s="22">
        <v>0.17977999245209175</v>
      </c>
      <c r="K1366" s="22">
        <v>0.2648616915701047</v>
      </c>
      <c r="L1366" s="22">
        <v>1.0896803321079631</v>
      </c>
      <c r="M1366" s="22">
        <v>27.333212194065112</v>
      </c>
      <c r="N1366" s="22">
        <v>1330.6682694323695</v>
      </c>
      <c r="O1366" s="22">
        <v>0.61152034440825798</v>
      </c>
      <c r="P1366" s="22">
        <v>6.0858504675509835</v>
      </c>
      <c r="Q1366" s="22">
        <v>8.8338481752232934</v>
      </c>
      <c r="R1366" s="22">
        <v>14.686272591308724</v>
      </c>
      <c r="S1366" s="22">
        <v>10.657926002543926</v>
      </c>
      <c r="T1366" s="22">
        <v>139.91585480060942</v>
      </c>
      <c r="U1366" s="22">
        <v>4.081601274757838E-2</v>
      </c>
      <c r="V1366" s="22">
        <v>1.5423591406566681</v>
      </c>
      <c r="W1366" s="22">
        <v>0.53107921110381173</v>
      </c>
      <c r="X1366" s="22">
        <v>0.88307731014914115</v>
      </c>
      <c r="Y1366" s="22">
        <v>0.10207847029059447</v>
      </c>
      <c r="Z1366" s="22">
        <v>7.5507037725563659</v>
      </c>
      <c r="AA1366" s="22">
        <v>8.3096878800162148</v>
      </c>
      <c r="AB1366" s="22">
        <v>0.46279859664816964</v>
      </c>
      <c r="AC1366" s="22">
        <v>0.50851935199809906</v>
      </c>
      <c r="AD1366" s="22">
        <v>0.39358148246509095</v>
      </c>
      <c r="AE1366" s="22">
        <v>3.8824203625791487</v>
      </c>
      <c r="AF1366" s="22">
        <v>0.52417427281495055</v>
      </c>
      <c r="AG1366" s="22">
        <v>1</v>
      </c>
      <c r="AH1366" s="22">
        <v>0.22898117216219618</v>
      </c>
      <c r="AI1366" s="22">
        <v>5.5224130942230554</v>
      </c>
      <c r="AJ1366" s="22">
        <v>0.19303076471492669</v>
      </c>
      <c r="AK1366" s="22">
        <v>4.3791845463567363</v>
      </c>
      <c r="AL1366" s="22">
        <v>246.42522678668774</v>
      </c>
      <c r="AM1366" s="22">
        <v>0.13977607872188755</v>
      </c>
      <c r="AN1366" s="22">
        <v>0.84775589505612015</v>
      </c>
    </row>
    <row r="1367" spans="1:40" x14ac:dyDescent="0.2">
      <c r="A1367" s="20">
        <v>38475</v>
      </c>
      <c r="B1367" s="22">
        <v>0.51423211010458825</v>
      </c>
      <c r="C1367" s="22">
        <v>0.10832644946305814</v>
      </c>
      <c r="D1367" s="22">
        <v>5.278271705193005E-2</v>
      </c>
      <c r="E1367" s="22">
        <v>0.17541968273525335</v>
      </c>
      <c r="F1367" s="22">
        <v>0.16781708973299919</v>
      </c>
      <c r="G1367" s="22">
        <v>1.1588003864301417</v>
      </c>
      <c r="H1367" s="22">
        <v>3.2955770550102912</v>
      </c>
      <c r="I1367" s="22">
        <v>0.8097391596544532</v>
      </c>
      <c r="J1367" s="22">
        <v>0.1801520518600451</v>
      </c>
      <c r="K1367" s="22">
        <v>0.26485865897540012</v>
      </c>
      <c r="L1367" s="22">
        <v>1.0901810341206615</v>
      </c>
      <c r="M1367" s="22">
        <v>27.330131750276522</v>
      </c>
      <c r="N1367" s="22">
        <v>1332.9039665093878</v>
      </c>
      <c r="O1367" s="22">
        <v>0.61191772958290747</v>
      </c>
      <c r="P1367" s="22">
        <v>6.0988757123055608</v>
      </c>
      <c r="Q1367" s="22">
        <v>8.9915013371042942</v>
      </c>
      <c r="R1367" s="22">
        <v>14.713747672318442</v>
      </c>
      <c r="S1367" s="22">
        <v>10.689833807036949</v>
      </c>
      <c r="T1367" s="22">
        <v>140.2909426935301</v>
      </c>
      <c r="U1367" s="22">
        <v>4.088458899794184E-2</v>
      </c>
      <c r="V1367" s="22">
        <v>1.53928006384498</v>
      </c>
      <c r="W1367" s="22">
        <v>0.53197149377651465</v>
      </c>
      <c r="X1367" s="22">
        <v>0.88386094115341007</v>
      </c>
      <c r="Y1367" s="22">
        <v>0.10163392744634082</v>
      </c>
      <c r="Z1367" s="22">
        <v>7.5829914733349204</v>
      </c>
      <c r="AA1367" s="22">
        <v>8.3236492446410839</v>
      </c>
      <c r="AB1367" s="22">
        <v>0.46015989247161282</v>
      </c>
      <c r="AC1367" s="22">
        <v>0.50966775408481868</v>
      </c>
      <c r="AD1367" s="22">
        <v>0.39278663735771396</v>
      </c>
      <c r="AE1367" s="22">
        <v>3.8955938563207932</v>
      </c>
      <c r="AF1367" s="22">
        <v>0.52505495428643445</v>
      </c>
      <c r="AG1367" s="22">
        <v>1</v>
      </c>
      <c r="AH1367" s="22">
        <v>0.22947789927614357</v>
      </c>
      <c r="AI1367" s="22">
        <v>5.5318314828556625</v>
      </c>
      <c r="AJ1367" s="22">
        <v>0.19041485235848399</v>
      </c>
      <c r="AK1367" s="22">
        <v>4.3732411128067996</v>
      </c>
      <c r="AL1367" s="22">
        <v>247.95934082858466</v>
      </c>
      <c r="AM1367" s="22">
        <v>0.14001092085182645</v>
      </c>
      <c r="AN1367" s="22">
        <v>0.85109838567408269</v>
      </c>
    </row>
    <row r="1368" spans="1:40" x14ac:dyDescent="0.2">
      <c r="A1368" s="20">
        <v>38476</v>
      </c>
      <c r="B1368" s="22">
        <v>0.51843435056319342</v>
      </c>
      <c r="C1368" s="22">
        <v>0.11019676481382153</v>
      </c>
      <c r="D1368" s="22">
        <v>5.3208367444880451E-2</v>
      </c>
      <c r="E1368" s="22">
        <v>0.17581797137453067</v>
      </c>
      <c r="F1368" s="22">
        <v>0.16823815035428957</v>
      </c>
      <c r="G1368" s="22">
        <v>1.1682381503542896</v>
      </c>
      <c r="H1368" s="22">
        <v>3.2871298309008274</v>
      </c>
      <c r="I1368" s="22">
        <v>0.81136549699347882</v>
      </c>
      <c r="J1368" s="22">
        <v>0.18272026649352116</v>
      </c>
      <c r="K1368" s="22">
        <v>0.26839906275583658</v>
      </c>
      <c r="L1368" s="22">
        <v>1.0999633006803489</v>
      </c>
      <c r="M1368" s="22">
        <v>27.266182988453828</v>
      </c>
      <c r="N1368" s="22">
        <v>1341.6424357056151</v>
      </c>
      <c r="O1368" s="22">
        <v>0.6152076334584875</v>
      </c>
      <c r="P1368" s="22">
        <v>6.1344324309064735</v>
      </c>
      <c r="Q1368" s="22">
        <v>9.0590859046382306</v>
      </c>
      <c r="R1368" s="22">
        <v>14.754538012026085</v>
      </c>
      <c r="S1368" s="22">
        <v>10.755723682353274</v>
      </c>
      <c r="T1368" s="22">
        <v>140.44547328007226</v>
      </c>
      <c r="U1368" s="22">
        <v>4.120768991897919E-2</v>
      </c>
      <c r="V1368" s="22">
        <v>1.5467351720633487</v>
      </c>
      <c r="W1368" s="22">
        <v>0.53630409620867803</v>
      </c>
      <c r="X1368" s="22">
        <v>0.88393134404200657</v>
      </c>
      <c r="Y1368" s="22">
        <v>0.1035344267848573</v>
      </c>
      <c r="Z1368" s="22">
        <v>7.6292239505406085</v>
      </c>
      <c r="AA1368" s="22">
        <v>8.3942636140360776</v>
      </c>
      <c r="AB1368" s="22">
        <v>0.4562854642463936</v>
      </c>
      <c r="AC1368" s="22">
        <v>0.51371989950032471</v>
      </c>
      <c r="AD1368" s="22">
        <v>0.39463060723258897</v>
      </c>
      <c r="AE1368" s="22">
        <v>3.921689297913785</v>
      </c>
      <c r="AF1368" s="22">
        <v>0.5293453405979166</v>
      </c>
      <c r="AG1368" s="22">
        <v>1</v>
      </c>
      <c r="AH1368" s="22">
        <v>0.23062699376111565</v>
      </c>
      <c r="AI1368" s="22">
        <v>5.5740620500804567</v>
      </c>
      <c r="AJ1368" s="22">
        <v>0.19055415972673123</v>
      </c>
      <c r="AK1368" s="22">
        <v>4.3813341614205461</v>
      </c>
      <c r="AL1368" s="22">
        <v>250.54343223329477</v>
      </c>
      <c r="AM1368" s="22">
        <v>0.14115122942720831</v>
      </c>
      <c r="AN1368" s="22">
        <v>0.84480422324478444</v>
      </c>
    </row>
    <row r="1369" spans="1:40" x14ac:dyDescent="0.2">
      <c r="A1369" s="20">
        <v>38477</v>
      </c>
      <c r="B1369" s="22">
        <v>0.51975490334814478</v>
      </c>
      <c r="C1369" s="22">
        <v>0.11051991056519402</v>
      </c>
      <c r="D1369" s="22">
        <v>5.3348144793818809E-2</v>
      </c>
      <c r="E1369" s="22">
        <v>0.17606769875187503</v>
      </c>
      <c r="F1369" s="22">
        <v>0.16880819630373872</v>
      </c>
      <c r="G1369" s="22">
        <v>1.1712138793762206</v>
      </c>
      <c r="H1369" s="22">
        <v>3.2710214247304217</v>
      </c>
      <c r="I1369" s="22">
        <v>0.81276710157642995</v>
      </c>
      <c r="J1369" s="22">
        <v>0.18334135227690829</v>
      </c>
      <c r="K1369" s="22">
        <v>0.26935159765658168</v>
      </c>
      <c r="L1369" s="22">
        <v>1.1024962499646223</v>
      </c>
      <c r="M1369" s="22">
        <v>27.20827554976934</v>
      </c>
      <c r="N1369" s="22">
        <v>1345.059859055274</v>
      </c>
      <c r="O1369" s="22">
        <v>0.61592562193982969</v>
      </c>
      <c r="P1369" s="22">
        <v>6.137322050208021</v>
      </c>
      <c r="Q1369" s="22">
        <v>9.0736705063255325</v>
      </c>
      <c r="R1369" s="22">
        <v>14.780799818866218</v>
      </c>
      <c r="S1369" s="22">
        <v>10.783120595477317</v>
      </c>
      <c r="T1369" s="22">
        <v>141.45416466193078</v>
      </c>
      <c r="U1369" s="22">
        <v>4.1325389862168514E-2</v>
      </c>
      <c r="V1369" s="22">
        <v>1.5449438202247192</v>
      </c>
      <c r="W1369" s="22">
        <v>0.53767016669968593</v>
      </c>
      <c r="X1369" s="22">
        <v>0.88544703251917478</v>
      </c>
      <c r="Y1369" s="22">
        <v>0.10398211303880225</v>
      </c>
      <c r="Z1369" s="22">
        <v>7.6288455551467464</v>
      </c>
      <c r="AA1369" s="22">
        <v>8.4142303229275743</v>
      </c>
      <c r="AB1369" s="22">
        <v>0.45170237455070333</v>
      </c>
      <c r="AC1369" s="22">
        <v>0.51498599043387205</v>
      </c>
      <c r="AD1369" s="22">
        <v>0.39647072142190021</v>
      </c>
      <c r="AE1369" s="22">
        <v>3.9304616081283785</v>
      </c>
      <c r="AF1369" s="22">
        <v>0.53069368578948861</v>
      </c>
      <c r="AG1369" s="22">
        <v>1</v>
      </c>
      <c r="AH1369" s="22">
        <v>0.23146916480344154</v>
      </c>
      <c r="AI1369" s="22">
        <v>5.5797696204681175</v>
      </c>
      <c r="AJ1369" s="22">
        <v>0.18962443041915492</v>
      </c>
      <c r="AK1369" s="22">
        <v>4.3939093765035526</v>
      </c>
      <c r="AL1369" s="22">
        <v>250.47406107604789</v>
      </c>
      <c r="AM1369" s="22">
        <v>0.14151076896951859</v>
      </c>
      <c r="AN1369" s="22">
        <v>0.83915885998924522</v>
      </c>
    </row>
    <row r="1370" spans="1:40" x14ac:dyDescent="0.2">
      <c r="A1370" s="20">
        <v>38478</v>
      </c>
      <c r="B1370" s="22">
        <v>0.51376454789615045</v>
      </c>
      <c r="C1370" s="22">
        <v>0.10839581468218443</v>
      </c>
      <c r="D1370" s="22">
        <v>5.2733325872873771E-2</v>
      </c>
      <c r="E1370" s="22">
        <v>0.17374944046553267</v>
      </c>
      <c r="F1370" s="22">
        <v>0.16875559534467321</v>
      </c>
      <c r="G1370" s="22">
        <v>1.1577467547000897</v>
      </c>
      <c r="H1370" s="22">
        <v>3.2535530438675022</v>
      </c>
      <c r="I1370" s="22">
        <v>0.81195445389435994</v>
      </c>
      <c r="J1370" s="22">
        <v>0.17954062220232769</v>
      </c>
      <c r="K1370" s="22">
        <v>0.2644080125335721</v>
      </c>
      <c r="L1370" s="22">
        <v>1.0900430841539839</v>
      </c>
      <c r="M1370" s="22">
        <v>27.250727394807519</v>
      </c>
      <c r="N1370" s="22">
        <v>1326.7961056401075</v>
      </c>
      <c r="O1370" s="22">
        <v>0.60989256938227399</v>
      </c>
      <c r="P1370" s="22">
        <v>6.0751454789615043</v>
      </c>
      <c r="Q1370" s="22">
        <v>8.9931177260519259</v>
      </c>
      <c r="R1370" s="22">
        <v>14.68917860340197</v>
      </c>
      <c r="S1370" s="22">
        <v>10.659131602506715</v>
      </c>
      <c r="T1370" s="22">
        <v>140.16338406445837</v>
      </c>
      <c r="U1370" s="22">
        <v>4.0880987018800358E-2</v>
      </c>
      <c r="V1370" s="22">
        <v>1.530676477170994</v>
      </c>
      <c r="W1370" s="22">
        <v>0.53148780214861235</v>
      </c>
      <c r="X1370" s="22">
        <v>0.88567311996418985</v>
      </c>
      <c r="Y1370" s="22">
        <v>0.10233885407341092</v>
      </c>
      <c r="Z1370" s="22">
        <v>7.5607094897045659</v>
      </c>
      <c r="AA1370" s="22">
        <v>8.320277529095792</v>
      </c>
      <c r="AB1370" s="22">
        <v>0.44859277081468218</v>
      </c>
      <c r="AC1370" s="22">
        <v>0.509120411817368</v>
      </c>
      <c r="AD1370" s="22">
        <v>0.39395423008057295</v>
      </c>
      <c r="AE1370" s="22">
        <v>3.8907928603401971</v>
      </c>
      <c r="AF1370" s="22">
        <v>0.52459153983885409</v>
      </c>
      <c r="AG1370" s="22">
        <v>1</v>
      </c>
      <c r="AH1370" s="22">
        <v>0.22939514324082363</v>
      </c>
      <c r="AI1370" s="22">
        <v>5.5156110116383168</v>
      </c>
      <c r="AJ1370" s="22">
        <v>0.18856311548791407</v>
      </c>
      <c r="AK1370" s="22">
        <v>4.3629700089525514</v>
      </c>
      <c r="AL1370" s="22">
        <v>246.19516562220232</v>
      </c>
      <c r="AM1370" s="22">
        <v>0.13988361683079678</v>
      </c>
      <c r="AN1370" s="22">
        <v>0.83913384064458374</v>
      </c>
    </row>
    <row r="1371" spans="1:40" x14ac:dyDescent="0.2">
      <c r="A1371" s="20">
        <v>38481</v>
      </c>
      <c r="B1371" s="22">
        <v>0.51504697798345256</v>
      </c>
      <c r="C1371" s="22">
        <v>0.10839994390688543</v>
      </c>
      <c r="D1371" s="22">
        <v>5.2866358154536532E-2</v>
      </c>
      <c r="E1371" s="22">
        <v>0.17348198008694435</v>
      </c>
      <c r="F1371" s="22">
        <v>0.16872808862712102</v>
      </c>
      <c r="G1371" s="22">
        <v>1.1606366568503717</v>
      </c>
      <c r="H1371" s="22">
        <v>3.2581685598092838</v>
      </c>
      <c r="I1371" s="22">
        <v>0.81075585471883327</v>
      </c>
      <c r="J1371" s="22">
        <v>0.1804235030150049</v>
      </c>
      <c r="K1371" s="22">
        <v>0.26447903519842936</v>
      </c>
      <c r="L1371" s="22">
        <v>1.0933529659234329</v>
      </c>
      <c r="M1371" s="22">
        <v>27.181320992848129</v>
      </c>
      <c r="N1371" s="22">
        <v>1328.7056513812929</v>
      </c>
      <c r="O1371" s="22">
        <v>0.6112747160286075</v>
      </c>
      <c r="P1371" s="22">
        <v>6.0917122423222549</v>
      </c>
      <c r="Q1371" s="22">
        <v>9.0211751507502456</v>
      </c>
      <c r="R1371" s="22">
        <v>14.812789230122002</v>
      </c>
      <c r="S1371" s="22">
        <v>10.594587014443976</v>
      </c>
      <c r="T1371" s="22">
        <v>140.37301921189174</v>
      </c>
      <c r="U1371" s="22">
        <v>4.0933950357593604E-2</v>
      </c>
      <c r="V1371" s="22">
        <v>1.536530640863834</v>
      </c>
      <c r="W1371" s="22">
        <v>0.53281447202355914</v>
      </c>
      <c r="X1371" s="22">
        <v>0.88411162529799459</v>
      </c>
      <c r="Y1371" s="22">
        <v>0.1023138409760202</v>
      </c>
      <c r="Z1371" s="22">
        <v>7.582386762024961</v>
      </c>
      <c r="AA1371" s="22">
        <v>8.3452531201794979</v>
      </c>
      <c r="AB1371" s="22">
        <v>0.45400364605244703</v>
      </c>
      <c r="AC1371" s="22">
        <v>0.51018090029448881</v>
      </c>
      <c r="AD1371" s="22">
        <v>0.39398401346234746</v>
      </c>
      <c r="AE1371" s="22">
        <v>3.9005048380311313</v>
      </c>
      <c r="AF1371" s="22">
        <v>0.52591501893142623</v>
      </c>
      <c r="AG1371" s="22">
        <v>1</v>
      </c>
      <c r="AH1371" s="22">
        <v>0.23051465432618146</v>
      </c>
      <c r="AI1371" s="22">
        <v>5.5427008834665541</v>
      </c>
      <c r="AJ1371" s="22">
        <v>0.190225774786145</v>
      </c>
      <c r="AK1371" s="22">
        <v>4.383676903660076</v>
      </c>
      <c r="AL1371" s="22">
        <v>246.80970410882063</v>
      </c>
      <c r="AM1371" s="22">
        <v>0.14023278642546627</v>
      </c>
      <c r="AN1371" s="22">
        <v>0.85606506801290139</v>
      </c>
    </row>
    <row r="1372" spans="1:40" x14ac:dyDescent="0.2">
      <c r="A1372" s="20">
        <v>38482</v>
      </c>
      <c r="B1372" s="22">
        <v>0.51417491495051026</v>
      </c>
      <c r="C1372" s="22">
        <v>0.10876534740791556</v>
      </c>
      <c r="D1372" s="22">
        <v>5.2776883338699968E-2</v>
      </c>
      <c r="E1372" s="22">
        <v>0.17305296168222992</v>
      </c>
      <c r="F1372" s="22">
        <v>0.16805499167004997</v>
      </c>
      <c r="G1372" s="22">
        <v>1.1587030477817135</v>
      </c>
      <c r="H1372" s="22">
        <v>3.2657604054375677</v>
      </c>
      <c r="I1372" s="22">
        <v>0.80850914894510639</v>
      </c>
      <c r="J1372" s="22">
        <v>0.18033291800249199</v>
      </c>
      <c r="K1372" s="22">
        <v>0.26349241904548576</v>
      </c>
      <c r="L1372" s="22">
        <v>1.0917554494673034</v>
      </c>
      <c r="M1372" s="22">
        <v>27.291436251382493</v>
      </c>
      <c r="N1372" s="22">
        <v>1322.7120637276178</v>
      </c>
      <c r="O1372" s="22">
        <v>0.60948634308194161</v>
      </c>
      <c r="P1372" s="22">
        <v>6.0675635946184334</v>
      </c>
      <c r="Q1372" s="22">
        <v>9.0257458455249271</v>
      </c>
      <c r="R1372" s="22">
        <v>14.774111355331868</v>
      </c>
      <c r="S1372" s="22">
        <v>10.555936664380015</v>
      </c>
      <c r="T1372" s="22">
        <v>139.85916084503495</v>
      </c>
      <c r="U1372" s="22">
        <v>4.0867154797071224E-2</v>
      </c>
      <c r="V1372" s="22">
        <v>1.5462207226756639</v>
      </c>
      <c r="W1372" s="22">
        <v>0.53192680843914941</v>
      </c>
      <c r="X1372" s="22">
        <v>0.88028671827969041</v>
      </c>
      <c r="Y1372" s="22">
        <v>0.10245138529168826</v>
      </c>
      <c r="Z1372" s="22">
        <v>7.5823545058729644</v>
      </c>
      <c r="AA1372" s="22">
        <v>8.3299500202998793</v>
      </c>
      <c r="AB1372" s="22">
        <v>0.45412927522434865</v>
      </c>
      <c r="AC1372" s="22">
        <v>0.50931694409833539</v>
      </c>
      <c r="AD1372" s="22">
        <v>0.39196964818211094</v>
      </c>
      <c r="AE1372" s="22">
        <v>3.8940066359601841</v>
      </c>
      <c r="AF1372" s="22">
        <v>0.52499685001889995</v>
      </c>
      <c r="AG1372" s="22">
        <v>1</v>
      </c>
      <c r="AH1372" s="22">
        <v>0.23034061795629227</v>
      </c>
      <c r="AI1372" s="22">
        <v>5.5201668789987259</v>
      </c>
      <c r="AJ1372" s="22">
        <v>0.19151885088689471</v>
      </c>
      <c r="AK1372" s="22">
        <v>4.3686737879572721</v>
      </c>
      <c r="AL1372" s="22">
        <v>248.35850984894091</v>
      </c>
      <c r="AM1372" s="22">
        <v>0.13999916000503998</v>
      </c>
      <c r="AN1372" s="22">
        <v>0.85819485083089508</v>
      </c>
    </row>
    <row r="1373" spans="1:40" x14ac:dyDescent="0.2">
      <c r="A1373" s="20">
        <v>38483</v>
      </c>
      <c r="B1373" s="22">
        <v>0.50945332981925617</v>
      </c>
      <c r="C1373" s="22">
        <v>0.10736430344980649</v>
      </c>
      <c r="D1373" s="22">
        <v>5.2292241750010397E-2</v>
      </c>
      <c r="E1373" s="22">
        <v>0.17304517900986252</v>
      </c>
      <c r="F1373" s="22">
        <v>0.1672746944833613</v>
      </c>
      <c r="G1373" s="22">
        <v>1.1480628649900819</v>
      </c>
      <c r="H1373" s="22">
        <v>3.2349391740994022</v>
      </c>
      <c r="I1373" s="22">
        <v>0.80621714222302365</v>
      </c>
      <c r="J1373" s="22">
        <v>0.17758111276026134</v>
      </c>
      <c r="K1373" s="22">
        <v>0.25968567504959011</v>
      </c>
      <c r="L1373" s="22">
        <v>1.0816329361501436</v>
      </c>
      <c r="M1373" s="22">
        <v>26.982563704207184</v>
      </c>
      <c r="N1373" s="22">
        <v>1311.1206669348462</v>
      </c>
      <c r="O1373" s="22">
        <v>0.60576216171228026</v>
      </c>
      <c r="P1373" s="22">
        <v>6.0035233246868538</v>
      </c>
      <c r="Q1373" s="22">
        <v>9.0205434797686248</v>
      </c>
      <c r="R1373" s="22">
        <v>14.677282878584011</v>
      </c>
      <c r="S1373" s="22">
        <v>10.514488632422909</v>
      </c>
      <c r="T1373" s="22">
        <v>138.29742963754143</v>
      </c>
      <c r="U1373" s="22">
        <v>4.0491878320456087E-2</v>
      </c>
      <c r="V1373" s="22">
        <v>1.5257105602641106</v>
      </c>
      <c r="W1373" s="22">
        <v>0.5270422105394571</v>
      </c>
      <c r="X1373" s="22">
        <v>0.87514391532923663</v>
      </c>
      <c r="Y1373" s="22">
        <v>0.10114993549818978</v>
      </c>
      <c r="Z1373" s="22">
        <v>7.5141141057829683</v>
      </c>
      <c r="AA1373" s="22">
        <v>8.2548445714444245</v>
      </c>
      <c r="AB1373" s="22">
        <v>0.44973713778418939</v>
      </c>
      <c r="AC1373" s="22">
        <v>0.50463996892816021</v>
      </c>
      <c r="AD1373" s="22">
        <v>0.39201842116214225</v>
      </c>
      <c r="AE1373" s="22">
        <v>3.8636445603473386</v>
      </c>
      <c r="AF1373" s="22">
        <v>0.520175888807202</v>
      </c>
      <c r="AG1373" s="22">
        <v>1</v>
      </c>
      <c r="AH1373" s="22">
        <v>0.22805898101011218</v>
      </c>
      <c r="AI1373" s="22">
        <v>5.4701696466965366</v>
      </c>
      <c r="AJ1373" s="22">
        <v>0.1894133803109958</v>
      </c>
      <c r="AK1373" s="22">
        <v>4.322314852061977</v>
      </c>
      <c r="AL1373" s="22">
        <v>246.21658736874227</v>
      </c>
      <c r="AM1373" s="22">
        <v>0.1387135703485872</v>
      </c>
      <c r="AN1373" s="22">
        <v>0.8539623531370073</v>
      </c>
    </row>
    <row r="1374" spans="1:40" x14ac:dyDescent="0.2">
      <c r="A1374" s="20">
        <v>38484</v>
      </c>
      <c r="B1374" s="22">
        <v>0.50474829240135777</v>
      </c>
      <c r="C1374" s="22">
        <v>0.10512210876406965</v>
      </c>
      <c r="D1374" s="22">
        <v>5.1809298682022456E-2</v>
      </c>
      <c r="E1374" s="22">
        <v>0.17201049984195266</v>
      </c>
      <c r="F1374" s="22">
        <v>0.1672965655621676</v>
      </c>
      <c r="G1374" s="22">
        <v>1.1374599727883679</v>
      </c>
      <c r="H1374" s="22">
        <v>3.2467050561411703</v>
      </c>
      <c r="I1374" s="22">
        <v>0.80731965421986451</v>
      </c>
      <c r="J1374" s="22">
        <v>0.1740994736335775</v>
      </c>
      <c r="K1374" s="22">
        <v>0.2560916949548534</v>
      </c>
      <c r="L1374" s="22">
        <v>1.0717672443412174</v>
      </c>
      <c r="M1374" s="22">
        <v>27.162156590574877</v>
      </c>
      <c r="N1374" s="22">
        <v>1300.7984827453513</v>
      </c>
      <c r="O1374" s="22">
        <v>0.60003023514698395</v>
      </c>
      <c r="P1374" s="22">
        <v>5.9508266564050407</v>
      </c>
      <c r="Q1374" s="22">
        <v>9.129640064318405</v>
      </c>
      <c r="R1374" s="22">
        <v>14.683286835342138</v>
      </c>
      <c r="S1374" s="22">
        <v>10.465483831067989</v>
      </c>
      <c r="T1374" s="22">
        <v>137.29505380481839</v>
      </c>
      <c r="U1374" s="22">
        <v>4.0164644118576752E-2</v>
      </c>
      <c r="V1374" s="22">
        <v>1.5126506603630967</v>
      </c>
      <c r="W1374" s="22">
        <v>0.52217473166307049</v>
      </c>
      <c r="X1374" s="22">
        <v>0.87745145197421759</v>
      </c>
      <c r="Y1374" s="22">
        <v>9.8525349422096398E-2</v>
      </c>
      <c r="Z1374" s="22">
        <v>7.448840756978135</v>
      </c>
      <c r="AA1374" s="22">
        <v>8.1772329343210153</v>
      </c>
      <c r="AB1374" s="22">
        <v>0.45106716325605045</v>
      </c>
      <c r="AC1374" s="22">
        <v>0.49997938512705631</v>
      </c>
      <c r="AD1374" s="22">
        <v>0.3908442477632863</v>
      </c>
      <c r="AE1374" s="22">
        <v>3.8324697992111374</v>
      </c>
      <c r="AF1374" s="22">
        <v>0.51537182359166056</v>
      </c>
      <c r="AG1374" s="22">
        <v>1</v>
      </c>
      <c r="AH1374" s="22">
        <v>0.22742327831452799</v>
      </c>
      <c r="AI1374" s="22">
        <v>5.427208883635914</v>
      </c>
      <c r="AJ1374" s="22">
        <v>0.1872517625716367</v>
      </c>
      <c r="AK1374" s="22">
        <v>4.3023239833431823</v>
      </c>
      <c r="AL1374" s="22">
        <v>244.6298255981749</v>
      </c>
      <c r="AM1374" s="22">
        <v>0.13743248629110949</v>
      </c>
      <c r="AN1374" s="22">
        <v>0.86027239118782894</v>
      </c>
    </row>
    <row r="1375" spans="1:40" x14ac:dyDescent="0.2">
      <c r="A1375" s="20">
        <v>38485</v>
      </c>
      <c r="B1375" s="22">
        <v>0.5039517014270033</v>
      </c>
      <c r="C1375" s="22">
        <v>0.10421240395170141</v>
      </c>
      <c r="D1375" s="22">
        <v>5.1726125137211844E-2</v>
      </c>
      <c r="E1375" s="22">
        <v>0.17357299670691545</v>
      </c>
      <c r="F1375" s="22">
        <v>0.16807080131723381</v>
      </c>
      <c r="G1375" s="22">
        <v>1.1356339187705817</v>
      </c>
      <c r="H1375" s="22">
        <v>3.2670142700329303</v>
      </c>
      <c r="I1375" s="22">
        <v>0.8084796926454445</v>
      </c>
      <c r="J1375" s="22">
        <v>0.17310647639956092</v>
      </c>
      <c r="K1375" s="22">
        <v>0.2535812294182217</v>
      </c>
      <c r="L1375" s="22">
        <v>1.0700466520307352</v>
      </c>
      <c r="M1375" s="22">
        <v>27.263995609220633</v>
      </c>
      <c r="N1375" s="22">
        <v>1299.1218441273325</v>
      </c>
      <c r="O1375" s="22">
        <v>0.60050768386388576</v>
      </c>
      <c r="P1375" s="22">
        <v>5.9549945115257952</v>
      </c>
      <c r="Q1375" s="22">
        <v>9.150658616904499</v>
      </c>
      <c r="R1375" s="22">
        <v>14.721459934138309</v>
      </c>
      <c r="S1375" s="22">
        <v>10.462403951701425</v>
      </c>
      <c r="T1375" s="22">
        <v>137.89791437980239</v>
      </c>
      <c r="U1375" s="22">
        <v>4.012349066959385E-2</v>
      </c>
      <c r="V1375" s="22">
        <v>1.5106339187705815</v>
      </c>
      <c r="W1375" s="22">
        <v>0.52133644346871566</v>
      </c>
      <c r="X1375" s="22">
        <v>0.88076289791437967</v>
      </c>
      <c r="Y1375" s="22">
        <v>9.7557628979143787E-2</v>
      </c>
      <c r="Z1375" s="22">
        <v>7.432766190998902</v>
      </c>
      <c r="AA1375" s="22">
        <v>8.1586169045005477</v>
      </c>
      <c r="AB1375" s="22">
        <v>0.45411635565312841</v>
      </c>
      <c r="AC1375" s="22">
        <v>0.49942371020856197</v>
      </c>
      <c r="AD1375" s="22">
        <v>0.39224753018660807</v>
      </c>
      <c r="AE1375" s="22">
        <v>3.8364846322722279</v>
      </c>
      <c r="AF1375" s="22">
        <v>0.51455817782656421</v>
      </c>
      <c r="AG1375" s="22">
        <v>0.99999999999999989</v>
      </c>
      <c r="AH1375" s="22">
        <v>0.22742864983534575</v>
      </c>
      <c r="AI1375" s="22">
        <v>5.4363336992316125</v>
      </c>
      <c r="AJ1375" s="22">
        <v>0.18811745334796925</v>
      </c>
      <c r="AK1375" s="22">
        <v>4.2906147091108666</v>
      </c>
      <c r="AL1375" s="22">
        <v>241.49286498353456</v>
      </c>
      <c r="AM1375" s="22">
        <v>0.13721185510428099</v>
      </c>
      <c r="AN1375" s="22">
        <v>0.86443468715697025</v>
      </c>
    </row>
    <row r="1376" spans="1:40" x14ac:dyDescent="0.2">
      <c r="A1376" s="20">
        <v>38488</v>
      </c>
      <c r="B1376" s="22">
        <v>0.5035233473170464</v>
      </c>
      <c r="C1376" s="22">
        <v>0.1035617339804228</v>
      </c>
      <c r="D1376" s="22">
        <v>5.1682158427243559E-2</v>
      </c>
      <c r="E1376" s="22">
        <v>0.17400126127608237</v>
      </c>
      <c r="F1376" s="22">
        <v>0.16755778563790408</v>
      </c>
      <c r="G1376" s="22">
        <v>1.1346686408379261</v>
      </c>
      <c r="H1376" s="22">
        <v>3.2672534342354203</v>
      </c>
      <c r="I1376" s="22">
        <v>0.8070110498752433</v>
      </c>
      <c r="J1376" s="22">
        <v>0.17320610896328592</v>
      </c>
      <c r="K1376" s="22">
        <v>0.25185764031696417</v>
      </c>
      <c r="L1376" s="22">
        <v>1.0692056702585617</v>
      </c>
      <c r="M1376" s="22">
        <v>27.298401469660828</v>
      </c>
      <c r="N1376" s="22">
        <v>1297.1950316689972</v>
      </c>
      <c r="O1376" s="22">
        <v>0.59938032957692411</v>
      </c>
      <c r="P1376" s="22">
        <v>5.9581585369197443</v>
      </c>
      <c r="Q1376" s="22">
        <v>9.1483644539497142</v>
      </c>
      <c r="R1376" s="22">
        <v>14.639028269035672</v>
      </c>
      <c r="S1376" s="22">
        <v>10.439801486112254</v>
      </c>
      <c r="T1376" s="22">
        <v>138.05489292862822</v>
      </c>
      <c r="U1376" s="22">
        <v>4.0009870856296779E-2</v>
      </c>
      <c r="V1376" s="22">
        <v>1.5089386087576433</v>
      </c>
      <c r="W1376" s="22">
        <v>0.52089331249485893</v>
      </c>
      <c r="X1376" s="22">
        <v>0.8784787913684845</v>
      </c>
      <c r="Y1376" s="22">
        <v>9.674810123111513E-2</v>
      </c>
      <c r="Z1376" s="22">
        <v>7.4442707904910748</v>
      </c>
      <c r="AA1376" s="22">
        <v>8.150311206163801</v>
      </c>
      <c r="AB1376" s="22">
        <v>0.45608839900194675</v>
      </c>
      <c r="AC1376" s="22">
        <v>0.49897178580241841</v>
      </c>
      <c r="AD1376" s="22">
        <v>0.39184557593704589</v>
      </c>
      <c r="AE1376" s="22">
        <v>3.8392832661566727</v>
      </c>
      <c r="AF1376" s="22">
        <v>0.51409338926818571</v>
      </c>
      <c r="AG1376" s="22">
        <v>1</v>
      </c>
      <c r="AH1376" s="22">
        <v>0.22692001864495079</v>
      </c>
      <c r="AI1376" s="22">
        <v>5.4666721504757207</v>
      </c>
      <c r="AJ1376" s="22">
        <v>0.1890543171286776</v>
      </c>
      <c r="AK1376" s="22">
        <v>4.300128869512764</v>
      </c>
      <c r="AL1376" s="22">
        <v>242.6585506292671</v>
      </c>
      <c r="AM1376" s="22">
        <v>0.1370952263442187</v>
      </c>
      <c r="AN1376" s="22">
        <v>0.87210386334347834</v>
      </c>
    </row>
    <row r="1377" spans="1:40" x14ac:dyDescent="0.2">
      <c r="A1377" s="20">
        <v>38489</v>
      </c>
      <c r="B1377" s="22">
        <v>0.50298548342919747</v>
      </c>
      <c r="C1377" s="22">
        <v>0.10338263489454944</v>
      </c>
      <c r="D1377" s="22">
        <v>5.1628321007943026E-2</v>
      </c>
      <c r="E1377" s="22">
        <v>0.17314434401533826</v>
      </c>
      <c r="F1377" s="22">
        <v>0.16781703642837581</v>
      </c>
      <c r="G1377" s="22">
        <v>1.1334565872363738</v>
      </c>
      <c r="H1377" s="22">
        <v>3.2875924404272805</v>
      </c>
      <c r="I1377" s="22">
        <v>0.80864146809093407</v>
      </c>
      <c r="J1377" s="22">
        <v>0.17258285401259929</v>
      </c>
      <c r="K1377" s="22">
        <v>0.25109559024924677</v>
      </c>
      <c r="L1377" s="22">
        <v>1.0680909339906874</v>
      </c>
      <c r="M1377" s="22">
        <v>27.298000547795127</v>
      </c>
      <c r="N1377" s="22">
        <v>1290.0575184880854</v>
      </c>
      <c r="O1377" s="22">
        <v>0.59832922486989859</v>
      </c>
      <c r="P1377" s="22">
        <v>5.9476855655984666</v>
      </c>
      <c r="Q1377" s="22">
        <v>9.0440975075321841</v>
      </c>
      <c r="R1377" s="22">
        <v>14.72062448644207</v>
      </c>
      <c r="S1377" s="22">
        <v>10.442344563133389</v>
      </c>
      <c r="T1377" s="22">
        <v>136.81183237469187</v>
      </c>
      <c r="U1377" s="22">
        <v>3.9975349219391949E-2</v>
      </c>
      <c r="V1377" s="22">
        <v>1.5048616817310327</v>
      </c>
      <c r="W1377" s="22">
        <v>0.5203368940016434</v>
      </c>
      <c r="X1377" s="22">
        <v>0.87948507258285402</v>
      </c>
      <c r="Y1377" s="22">
        <v>9.6740619008490833E-2</v>
      </c>
      <c r="Z1377" s="22">
        <v>7.4308408655162967</v>
      </c>
      <c r="AA1377" s="22">
        <v>8.1429745275267056</v>
      </c>
      <c r="AB1377" s="22">
        <v>0.45597096685839494</v>
      </c>
      <c r="AC1377" s="22">
        <v>0.4982333607230896</v>
      </c>
      <c r="AD1377" s="22">
        <v>0.39098877019994521</v>
      </c>
      <c r="AE1377" s="22">
        <v>3.8328950972336346</v>
      </c>
      <c r="AF1377" s="22">
        <v>0.51357162421254454</v>
      </c>
      <c r="AG1377" s="22">
        <v>1</v>
      </c>
      <c r="AH1377" s="22">
        <v>0.2268967406190085</v>
      </c>
      <c r="AI1377" s="22">
        <v>5.4594631607778696</v>
      </c>
      <c r="AJ1377" s="22">
        <v>0.18830457408929061</v>
      </c>
      <c r="AK1377" s="22">
        <v>4.2960832648589431</v>
      </c>
      <c r="AL1377" s="22">
        <v>243.76883045740894</v>
      </c>
      <c r="AM1377" s="22">
        <v>0.13694878115584772</v>
      </c>
      <c r="AN1377" s="22">
        <v>0.87784168720898392</v>
      </c>
    </row>
    <row r="1378" spans="1:40" x14ac:dyDescent="0.2">
      <c r="A1378" s="20">
        <v>38490</v>
      </c>
      <c r="B1378" s="22">
        <v>0.50773484481924369</v>
      </c>
      <c r="C1378" s="22">
        <v>0.10519112462846478</v>
      </c>
      <c r="D1378" s="22">
        <v>5.2115849865210472E-2</v>
      </c>
      <c r="E1378" s="22">
        <v>0.17407893827331167</v>
      </c>
      <c r="F1378" s="22">
        <v>0.16831409414529619</v>
      </c>
      <c r="G1378" s="22">
        <v>1.1441902260316583</v>
      </c>
      <c r="H1378" s="22">
        <v>3.2913527338079764</v>
      </c>
      <c r="I1378" s="22">
        <v>0.8117232321835901</v>
      </c>
      <c r="J1378" s="22">
        <v>0.17525402640492155</v>
      </c>
      <c r="K1378" s="22">
        <v>0.25430289624663022</v>
      </c>
      <c r="L1378" s="22">
        <v>1.0775005184212345</v>
      </c>
      <c r="M1378" s="22">
        <v>27.339462224372706</v>
      </c>
      <c r="N1378" s="22">
        <v>1302.9653694615331</v>
      </c>
      <c r="O1378" s="22">
        <v>0.60251607105827043</v>
      </c>
      <c r="P1378" s="22">
        <v>6.0040091242137272</v>
      </c>
      <c r="Q1378" s="22">
        <v>9.0011750881316086</v>
      </c>
      <c r="R1378" s="22">
        <v>14.792285892030137</v>
      </c>
      <c r="S1378" s="22">
        <v>10.534319485726135</v>
      </c>
      <c r="T1378" s="22">
        <v>138.10741687979538</v>
      </c>
      <c r="U1378" s="22">
        <v>4.0353908896108383E-2</v>
      </c>
      <c r="V1378" s="22">
        <v>1.5106794774313954</v>
      </c>
      <c r="W1378" s="22">
        <v>0.52526439482961218</v>
      </c>
      <c r="X1378" s="22">
        <v>0.88495195963226647</v>
      </c>
      <c r="Y1378" s="22">
        <v>9.8596806525195257E-2</v>
      </c>
      <c r="Z1378" s="22">
        <v>7.5205640423031719</v>
      </c>
      <c r="AA1378" s="22">
        <v>8.2187046381419773</v>
      </c>
      <c r="AB1378" s="22">
        <v>0.4540264049215455</v>
      </c>
      <c r="AC1378" s="22">
        <v>0.50295154489527893</v>
      </c>
      <c r="AD1378" s="22">
        <v>0.39384806801686595</v>
      </c>
      <c r="AE1378" s="22">
        <v>3.8701873228727446</v>
      </c>
      <c r="AF1378" s="22">
        <v>0.51843505910002075</v>
      </c>
      <c r="AG1378" s="22">
        <v>1</v>
      </c>
      <c r="AH1378" s="22">
        <v>0.22807769406234876</v>
      </c>
      <c r="AI1378" s="22">
        <v>5.5021773691850413</v>
      </c>
      <c r="AJ1378" s="22">
        <v>0.18829059238266399</v>
      </c>
      <c r="AK1378" s="22">
        <v>4.3201769544480539</v>
      </c>
      <c r="AL1378" s="22">
        <v>243.31236607451439</v>
      </c>
      <c r="AM1378" s="22">
        <v>0.13824566254233772</v>
      </c>
      <c r="AN1378" s="22">
        <v>0.88062487039469128</v>
      </c>
    </row>
    <row r="1379" spans="1:40" x14ac:dyDescent="0.2">
      <c r="A1379" s="20">
        <v>38491</v>
      </c>
      <c r="B1379" s="22">
        <v>0.505262144203387</v>
      </c>
      <c r="C1379" s="22">
        <v>0.10429363452516886</v>
      </c>
      <c r="D1379" s="22">
        <v>5.1862042399812895E-2</v>
      </c>
      <c r="E1379" s="22">
        <v>0.17310734774174907</v>
      </c>
      <c r="F1379" s="22">
        <v>0.16804468351469959</v>
      </c>
      <c r="G1379" s="22">
        <v>1.1386179476949745</v>
      </c>
      <c r="H1379" s="22">
        <v>3.2899063131973199</v>
      </c>
      <c r="I1379" s="22">
        <v>0.8096961025739795</v>
      </c>
      <c r="J1379" s="22">
        <v>0.17390526764709927</v>
      </c>
      <c r="K1379" s="22">
        <v>0.25259667900232496</v>
      </c>
      <c r="L1379" s="22">
        <v>1.0715789184058111</v>
      </c>
      <c r="M1379" s="22">
        <v>27.308120898622899</v>
      </c>
      <c r="N1379" s="22">
        <v>1298.6834321561721</v>
      </c>
      <c r="O1379" s="22">
        <v>0.59947172199369914</v>
      </c>
      <c r="P1379" s="22">
        <v>5.9720177743537528</v>
      </c>
      <c r="Q1379" s="22">
        <v>8.8954312206798818</v>
      </c>
      <c r="R1379" s="22">
        <v>14.808292864119743</v>
      </c>
      <c r="S1379" s="22">
        <v>10.489895307405522</v>
      </c>
      <c r="T1379" s="22">
        <v>138.12268706406746</v>
      </c>
      <c r="U1379" s="22">
        <v>4.0157382822710447E-2</v>
      </c>
      <c r="V1379" s="22">
        <v>1.5082749797080712</v>
      </c>
      <c r="W1379" s="22">
        <v>0.52270632420311181</v>
      </c>
      <c r="X1379" s="22">
        <v>0.88168773817221302</v>
      </c>
      <c r="Y1379" s="22">
        <v>9.7786460124640581E-2</v>
      </c>
      <c r="Z1379" s="22">
        <v>7.5045742822160149</v>
      </c>
      <c r="AA1379" s="22">
        <v>8.1814304777889362</v>
      </c>
      <c r="AB1379" s="22">
        <v>0.45149885127048101</v>
      </c>
      <c r="AC1379" s="22">
        <v>0.50048838201103329</v>
      </c>
      <c r="AD1379" s="22">
        <v>0.39327821265941193</v>
      </c>
      <c r="AE1379" s="22">
        <v>3.848243888346242</v>
      </c>
      <c r="AF1379" s="22">
        <v>0.51589649052814035</v>
      </c>
      <c r="AG1379" s="22">
        <v>1</v>
      </c>
      <c r="AH1379" s="22">
        <v>0.22781989021722679</v>
      </c>
      <c r="AI1379" s="22">
        <v>5.4905143831941547</v>
      </c>
      <c r="AJ1379" s="22">
        <v>0.18737360535982062</v>
      </c>
      <c r="AK1379" s="22">
        <v>4.314270384789995</v>
      </c>
      <c r="AL1379" s="22">
        <v>243.50314352928226</v>
      </c>
      <c r="AM1379" s="22">
        <v>0.13757239747417077</v>
      </c>
      <c r="AN1379" s="22">
        <v>0.87600599815652991</v>
      </c>
    </row>
    <row r="1380" spans="1:40" x14ac:dyDescent="0.2">
      <c r="A1380" s="20">
        <v>38492</v>
      </c>
      <c r="B1380" s="22">
        <v>0.50306815691431073</v>
      </c>
      <c r="C1380" s="22">
        <v>0.10355029585798817</v>
      </c>
      <c r="D1380" s="22">
        <v>5.1635437212360288E-2</v>
      </c>
      <c r="E1380" s="22">
        <v>0.17333716852947623</v>
      </c>
      <c r="F1380" s="22">
        <v>0.16891299583607278</v>
      </c>
      <c r="G1380" s="22">
        <v>1.1336428884505809</v>
      </c>
      <c r="H1380" s="22">
        <v>3.3011450799912336</v>
      </c>
      <c r="I1380" s="22">
        <v>0.81181514354591278</v>
      </c>
      <c r="J1380" s="22">
        <v>0.17200854700854701</v>
      </c>
      <c r="K1380" s="22">
        <v>0.25026024545255315</v>
      </c>
      <c r="L1380" s="22">
        <v>1.0668008985316677</v>
      </c>
      <c r="M1380" s="22">
        <v>27.390149024764408</v>
      </c>
      <c r="N1380" s="22">
        <v>1293.6938417707649</v>
      </c>
      <c r="O1380" s="22">
        <v>0.59883848345386803</v>
      </c>
      <c r="P1380" s="22">
        <v>5.9514025860179709</v>
      </c>
      <c r="Q1380" s="22">
        <v>8.9195704580319966</v>
      </c>
      <c r="R1380" s="22">
        <v>14.81070567609029</v>
      </c>
      <c r="S1380" s="22">
        <v>10.444060924830156</v>
      </c>
      <c r="T1380" s="22">
        <v>138.06706114398423</v>
      </c>
      <c r="U1380" s="22">
        <v>3.9990138067061143E-2</v>
      </c>
      <c r="V1380" s="22">
        <v>1.5000410913872451</v>
      </c>
      <c r="W1380" s="22">
        <v>0.52042241946088097</v>
      </c>
      <c r="X1380" s="22">
        <v>0.88562897216743364</v>
      </c>
      <c r="Y1380" s="22">
        <v>9.7016765285996065E-2</v>
      </c>
      <c r="Z1380" s="22">
        <v>7.4690444882752578</v>
      </c>
      <c r="AA1380" s="22">
        <v>8.142943239097086</v>
      </c>
      <c r="AB1380" s="22">
        <v>0.45553911900065747</v>
      </c>
      <c r="AC1380" s="22">
        <v>0.49850701293008987</v>
      </c>
      <c r="AD1380" s="22">
        <v>0.39386094674556216</v>
      </c>
      <c r="AE1380" s="22">
        <v>3.8385108481262327</v>
      </c>
      <c r="AF1380" s="22">
        <v>0.51364234056541747</v>
      </c>
      <c r="AG1380" s="22">
        <v>1</v>
      </c>
      <c r="AH1380" s="22">
        <v>0.22734494849879464</v>
      </c>
      <c r="AI1380" s="22">
        <v>5.4788516326977863</v>
      </c>
      <c r="AJ1380" s="22">
        <v>0.18833552487398642</v>
      </c>
      <c r="AK1380" s="22">
        <v>4.3091168091168095</v>
      </c>
      <c r="AL1380" s="22">
        <v>242.16524216524218</v>
      </c>
      <c r="AM1380" s="22">
        <v>0.13697129081744466</v>
      </c>
      <c r="AN1380" s="22">
        <v>0.89257341661187806</v>
      </c>
    </row>
    <row r="1381" spans="1:40" x14ac:dyDescent="0.2">
      <c r="A1381" s="20">
        <v>38495</v>
      </c>
      <c r="B1381" s="22">
        <v>0.50353705683968086</v>
      </c>
      <c r="C1381" s="22">
        <v>0.10411011488579967</v>
      </c>
      <c r="D1381" s="22">
        <v>5.1683529379507008E-2</v>
      </c>
      <c r="E1381" s="22">
        <v>0.17235611855995175</v>
      </c>
      <c r="F1381" s="22">
        <v>0.16872309506182995</v>
      </c>
      <c r="G1381" s="22">
        <v>1.1346686408379261</v>
      </c>
      <c r="H1381" s="22">
        <v>3.3028981930849168</v>
      </c>
      <c r="I1381" s="22">
        <v>0.81145293520879602</v>
      </c>
      <c r="J1381" s="22">
        <v>0.17242466617312385</v>
      </c>
      <c r="K1381" s="22">
        <v>0.25089797373255462</v>
      </c>
      <c r="L1381" s="22">
        <v>1.0677661703819472</v>
      </c>
      <c r="M1381" s="22">
        <v>27.509528118230921</v>
      </c>
      <c r="N1381" s="22">
        <v>1296.2353650845878</v>
      </c>
      <c r="O1381" s="22">
        <v>0.59944887719009621</v>
      </c>
      <c r="P1381" s="22">
        <v>5.9581585369197443</v>
      </c>
      <c r="Q1381" s="22">
        <v>8.8494968605193165</v>
      </c>
      <c r="R1381" s="22">
        <v>14.755559211428258</v>
      </c>
      <c r="S1381" s="22">
        <v>10.460365770063886</v>
      </c>
      <c r="T1381" s="22">
        <v>137.64360724959556</v>
      </c>
      <c r="U1381" s="22">
        <v>4.0024951331194644E-2</v>
      </c>
      <c r="V1381" s="22">
        <v>1.5015354665350553</v>
      </c>
      <c r="W1381" s="22">
        <v>0.52089331249485893</v>
      </c>
      <c r="X1381" s="22">
        <v>0.88414082421650075</v>
      </c>
      <c r="Y1381" s="22">
        <v>9.7474705930739494E-2</v>
      </c>
      <c r="Z1381" s="22">
        <v>7.4716898357599186</v>
      </c>
      <c r="AA1381" s="22">
        <v>8.1516821584272439</v>
      </c>
      <c r="AB1381" s="22">
        <v>0.45526582764388146</v>
      </c>
      <c r="AC1381" s="22">
        <v>0.49899920484768723</v>
      </c>
      <c r="AD1381" s="22">
        <v>0.39366894244742401</v>
      </c>
      <c r="AE1381" s="22">
        <v>3.8435332181733433</v>
      </c>
      <c r="AF1381" s="22">
        <v>0.51412080831345452</v>
      </c>
      <c r="AG1381" s="22">
        <v>1</v>
      </c>
      <c r="AH1381" s="22">
        <v>0.22748210907296207</v>
      </c>
      <c r="AI1381" s="22">
        <v>5.4831235776370262</v>
      </c>
      <c r="AJ1381" s="22">
        <v>0.18946560280771022</v>
      </c>
      <c r="AK1381" s="22">
        <v>4.3006772504181408</v>
      </c>
      <c r="AL1381" s="22">
        <v>241.97307449754601</v>
      </c>
      <c r="AM1381" s="22">
        <v>0.1370952263442187</v>
      </c>
      <c r="AN1381" s="22">
        <v>0.89351813769844535</v>
      </c>
    </row>
    <row r="1382" spans="1:40" x14ac:dyDescent="0.2">
      <c r="A1382" s="20">
        <v>38496</v>
      </c>
      <c r="B1382" s="22">
        <v>0.50414539065502673</v>
      </c>
      <c r="C1382" s="22">
        <v>0.1046642508098611</v>
      </c>
      <c r="D1382" s="22">
        <v>5.1746005600395321E-2</v>
      </c>
      <c r="E1382" s="22">
        <v>0.17278866743534838</v>
      </c>
      <c r="F1382" s="22">
        <v>0.16867072969856695</v>
      </c>
      <c r="G1382" s="22">
        <v>1.1360703892823809</v>
      </c>
      <c r="H1382" s="22">
        <v>3.3211167847142153</v>
      </c>
      <c r="I1382" s="22">
        <v>0.8122906714983803</v>
      </c>
      <c r="J1382" s="22">
        <v>0.17263767638499974</v>
      </c>
      <c r="K1382" s="22">
        <v>0.2507961346291111</v>
      </c>
      <c r="L1382" s="22">
        <v>1.0679047932795256</v>
      </c>
      <c r="M1382" s="22">
        <v>27.756272991819035</v>
      </c>
      <c r="N1382" s="22">
        <v>1299.4838851369902</v>
      </c>
      <c r="O1382" s="22">
        <v>0.60060121890957008</v>
      </c>
      <c r="P1382" s="22">
        <v>5.9627738428594963</v>
      </c>
      <c r="Q1382" s="22">
        <v>8.8494481963432712</v>
      </c>
      <c r="R1382" s="22">
        <v>14.757316202712349</v>
      </c>
      <c r="S1382" s="22">
        <v>10.487014769670017</v>
      </c>
      <c r="T1382" s="22">
        <v>136.71553286114315</v>
      </c>
      <c r="U1382" s="22">
        <v>4.007577005435678E-2</v>
      </c>
      <c r="V1382" s="22">
        <v>1.50490034590677</v>
      </c>
      <c r="W1382" s="22">
        <v>0.52153681436336685</v>
      </c>
      <c r="X1382" s="22">
        <v>0.88145829901718553</v>
      </c>
      <c r="Y1382" s="22">
        <v>9.7814747707681338E-2</v>
      </c>
      <c r="Z1382" s="22">
        <v>7.4768022840827983</v>
      </c>
      <c r="AA1382" s="22">
        <v>8.1644978861252948</v>
      </c>
      <c r="AB1382" s="22">
        <v>0.45441442925382974</v>
      </c>
      <c r="AC1382" s="22">
        <v>0.49957447976719926</v>
      </c>
      <c r="AD1382" s="22">
        <v>0.39445725580629221</v>
      </c>
      <c r="AE1382" s="22">
        <v>3.8443694064679081</v>
      </c>
      <c r="AF1382" s="22">
        <v>0.51474221709767753</v>
      </c>
      <c r="AG1382" s="22">
        <v>1</v>
      </c>
      <c r="AH1382" s="22">
        <v>0.22721407785647615</v>
      </c>
      <c r="AI1382" s="22">
        <v>5.4898973260857629</v>
      </c>
      <c r="AJ1382" s="22">
        <v>0.19079778180420578</v>
      </c>
      <c r="AK1382" s="22">
        <v>4.2915774446823702</v>
      </c>
      <c r="AL1382" s="22">
        <v>241.31115137539123</v>
      </c>
      <c r="AM1382" s="22">
        <v>0.13726459122604734</v>
      </c>
      <c r="AN1382" s="22">
        <v>0.89933014879481699</v>
      </c>
    </row>
    <row r="1383" spans="1:40" x14ac:dyDescent="0.2">
      <c r="A1383" s="20">
        <v>38497</v>
      </c>
      <c r="B1383" s="22">
        <v>0.50386182486658537</v>
      </c>
      <c r="C1383" s="22">
        <v>0.10457794301236059</v>
      </c>
      <c r="D1383" s="22">
        <v>5.1718271987708016E-2</v>
      </c>
      <c r="E1383" s="22">
        <v>0.17326766630540655</v>
      </c>
      <c r="F1383" s="22">
        <v>0.16819173308822521</v>
      </c>
      <c r="G1383" s="22">
        <v>1.1354313857297684</v>
      </c>
      <c r="H1383" s="22">
        <v>3.3243246951010388</v>
      </c>
      <c r="I1383" s="22">
        <v>0.81022869136954168</v>
      </c>
      <c r="J1383" s="22">
        <v>0.17288354162951178</v>
      </c>
      <c r="K1383" s="22">
        <v>0.25125869425047676</v>
      </c>
      <c r="L1383" s="22">
        <v>1.0673452869274143</v>
      </c>
      <c r="M1383" s="22">
        <v>27.707735996597755</v>
      </c>
      <c r="N1383" s="22">
        <v>1298.8901540614327</v>
      </c>
      <c r="O1383" s="22">
        <v>0.60129230515961762</v>
      </c>
      <c r="P1383" s="22">
        <v>5.9621637194243622</v>
      </c>
      <c r="Q1383" s="22">
        <v>8.8170331856282509</v>
      </c>
      <c r="R1383" s="22">
        <v>14.772337535840206</v>
      </c>
      <c r="S1383" s="22">
        <v>10.494834894983059</v>
      </c>
      <c r="T1383" s="22">
        <v>137.32457163239269</v>
      </c>
      <c r="U1383" s="22">
        <v>4.0044997462033396E-2</v>
      </c>
      <c r="V1383" s="22">
        <v>1.5000068593692124</v>
      </c>
      <c r="W1383" s="22">
        <v>0.5212434664508252</v>
      </c>
      <c r="X1383" s="22">
        <v>0.87371901279958308</v>
      </c>
      <c r="Y1383" s="22">
        <v>9.7896917399475952E-2</v>
      </c>
      <c r="Z1383" s="22">
        <v>7.4671093246265086</v>
      </c>
      <c r="AA1383" s="22">
        <v>8.1626493627646006</v>
      </c>
      <c r="AB1383" s="22">
        <v>0.455311209581167</v>
      </c>
      <c r="AC1383" s="22">
        <v>0.49910142263317475</v>
      </c>
      <c r="AD1383" s="22">
        <v>0.39342598054682892</v>
      </c>
      <c r="AE1383" s="22">
        <v>3.8439905066330105</v>
      </c>
      <c r="AF1383" s="22">
        <v>0.51446640966896695</v>
      </c>
      <c r="AG1383" s="22">
        <v>1</v>
      </c>
      <c r="AH1383" s="22">
        <v>0.22714115209965294</v>
      </c>
      <c r="AI1383" s="22">
        <v>5.5080734775630038</v>
      </c>
      <c r="AJ1383" s="22">
        <v>0.18986733979943204</v>
      </c>
      <c r="AK1383" s="22">
        <v>4.2994526223368501</v>
      </c>
      <c r="AL1383" s="22">
        <v>241.86135842947886</v>
      </c>
      <c r="AM1383" s="22">
        <v>0.13718738424814456</v>
      </c>
      <c r="AN1383" s="22">
        <v>0.8889742499279768</v>
      </c>
    </row>
    <row r="1384" spans="1:40" x14ac:dyDescent="0.2">
      <c r="A1384" s="20">
        <v>38498</v>
      </c>
      <c r="B1384" s="22">
        <v>0.49968707482993202</v>
      </c>
      <c r="C1384" s="22">
        <v>0.10321088435374151</v>
      </c>
      <c r="D1384" s="22">
        <v>5.1289795918367347E-2</v>
      </c>
      <c r="E1384" s="22">
        <v>0.17229931972789117</v>
      </c>
      <c r="F1384" s="22">
        <v>0.16810884353741498</v>
      </c>
      <c r="G1384" s="22">
        <v>1.1260544217687076</v>
      </c>
      <c r="H1384" s="22">
        <v>3.3209523809523813</v>
      </c>
      <c r="I1384" s="22">
        <v>0.80936054421768722</v>
      </c>
      <c r="J1384" s="22">
        <v>0.17017687074829932</v>
      </c>
      <c r="K1384" s="22">
        <v>0.24761904761904766</v>
      </c>
      <c r="L1384" s="22">
        <v>1.0585306122448981</v>
      </c>
      <c r="M1384" s="22">
        <v>27.591836734693882</v>
      </c>
      <c r="N1384" s="22">
        <v>1290.0680272108846</v>
      </c>
      <c r="O1384" s="22">
        <v>0.59741496598639465</v>
      </c>
      <c r="P1384" s="22">
        <v>5.9183673469387763</v>
      </c>
      <c r="Q1384" s="22">
        <v>8.8054421768707485</v>
      </c>
      <c r="R1384" s="22">
        <v>14.685714285714287</v>
      </c>
      <c r="S1384" s="22">
        <v>10.394557823129253</v>
      </c>
      <c r="T1384" s="22">
        <v>136.1904761904762</v>
      </c>
      <c r="U1384" s="22">
        <v>3.9715646258503406E-2</v>
      </c>
      <c r="V1384" s="22">
        <v>1.4906802721088437</v>
      </c>
      <c r="W1384" s="22">
        <v>0.5169795918367347</v>
      </c>
      <c r="X1384" s="22">
        <v>0.86908843537414981</v>
      </c>
      <c r="Y1384" s="22">
        <v>9.6448979591836737E-2</v>
      </c>
      <c r="Z1384" s="22">
        <v>7.4013605442176873</v>
      </c>
      <c r="AA1384" s="22">
        <v>8.0965986394557827</v>
      </c>
      <c r="AB1384" s="22">
        <v>0.45423129251700683</v>
      </c>
      <c r="AC1384" s="22">
        <v>0.49497959183673473</v>
      </c>
      <c r="AD1384" s="22">
        <v>0.39263945578231296</v>
      </c>
      <c r="AE1384" s="22">
        <v>3.8194557823129256</v>
      </c>
      <c r="AF1384" s="22">
        <v>0.51021768707483006</v>
      </c>
      <c r="AG1384" s="22">
        <v>1</v>
      </c>
      <c r="AH1384" s="22">
        <v>0.22586394557823131</v>
      </c>
      <c r="AI1384" s="22">
        <v>5.4897959183673475</v>
      </c>
      <c r="AJ1384" s="22">
        <v>0.18823129251700682</v>
      </c>
      <c r="AK1384" s="22">
        <v>4.2721088435374153</v>
      </c>
      <c r="AL1384" s="22">
        <v>237.41496598639458</v>
      </c>
      <c r="AM1384" s="22">
        <v>0.1360544217687075</v>
      </c>
      <c r="AN1384" s="22">
        <v>0.89899319727891158</v>
      </c>
    </row>
    <row r="1385" spans="1:40" x14ac:dyDescent="0.2">
      <c r="A1385" s="20">
        <v>38499</v>
      </c>
      <c r="B1385" s="22">
        <v>0.50304059606640006</v>
      </c>
      <c r="C1385" s="22">
        <v>0.10450336930915466</v>
      </c>
      <c r="D1385" s="22">
        <v>5.1632608338355333E-2</v>
      </c>
      <c r="E1385" s="22">
        <v>0.17175258861557005</v>
      </c>
      <c r="F1385" s="22">
        <v>0.16862981427710513</v>
      </c>
      <c r="G1385" s="22">
        <v>1.1335807812414398</v>
      </c>
      <c r="H1385" s="22">
        <v>3.3158932778173451</v>
      </c>
      <c r="I1385" s="22">
        <v>0.80845614419547474</v>
      </c>
      <c r="J1385" s="22">
        <v>0.17217717635457186</v>
      </c>
      <c r="K1385" s="22">
        <v>0.24986303621322523</v>
      </c>
      <c r="L1385" s="22">
        <v>1.0651673697474389</v>
      </c>
      <c r="M1385" s="22">
        <v>27.528351503862378</v>
      </c>
      <c r="N1385" s="22">
        <v>1297.7318796910097</v>
      </c>
      <c r="O1385" s="22">
        <v>0.60243521612885553</v>
      </c>
      <c r="P1385" s="22">
        <v>5.9551854489672928</v>
      </c>
      <c r="Q1385" s="22">
        <v>8.8300553333698559</v>
      </c>
      <c r="R1385" s="22">
        <v>14.787980058072645</v>
      </c>
      <c r="S1385" s="22">
        <v>10.491426066947898</v>
      </c>
      <c r="T1385" s="22">
        <v>136.96378677477674</v>
      </c>
      <c r="U1385" s="22">
        <v>3.998657754889607E-2</v>
      </c>
      <c r="V1385" s="22">
        <v>1.4894126992823096</v>
      </c>
      <c r="W1385" s="22">
        <v>0.52043499698679663</v>
      </c>
      <c r="X1385" s="22">
        <v>0.8695146003396701</v>
      </c>
      <c r="Y1385" s="22">
        <v>9.7792143757190586E-2</v>
      </c>
      <c r="Z1385" s="22">
        <v>7.4371336218703767</v>
      </c>
      <c r="AA1385" s="22">
        <v>8.1493453130992162</v>
      </c>
      <c r="AB1385" s="22">
        <v>0.45074782227579024</v>
      </c>
      <c r="AC1385" s="22">
        <v>0.49849339834547746</v>
      </c>
      <c r="AD1385" s="22">
        <v>0.39352435216128856</v>
      </c>
      <c r="AE1385" s="22">
        <v>3.8452583137018572</v>
      </c>
      <c r="AF1385" s="22">
        <v>0.51362789678409027</v>
      </c>
      <c r="AG1385" s="22">
        <v>0.99999999999999989</v>
      </c>
      <c r="AH1385" s="22">
        <v>0.22722292225935461</v>
      </c>
      <c r="AI1385" s="22">
        <v>5.5210102448912508</v>
      </c>
      <c r="AJ1385" s="22">
        <v>0.18736646030789461</v>
      </c>
      <c r="AK1385" s="22">
        <v>4.280118336711773</v>
      </c>
      <c r="AL1385" s="22">
        <v>240.50840957650797</v>
      </c>
      <c r="AM1385" s="22">
        <v>0.13696378677477675</v>
      </c>
      <c r="AN1385" s="22">
        <v>0.89711280337478772</v>
      </c>
    </row>
    <row r="1386" spans="1:40" x14ac:dyDescent="0.2">
      <c r="A1386" s="20">
        <v>38502</v>
      </c>
      <c r="B1386" s="22">
        <v>0.49953756596485499</v>
      </c>
      <c r="C1386" s="22">
        <v>0.10343561286110656</v>
      </c>
      <c r="D1386" s="22">
        <v>5.1274413796855441E-2</v>
      </c>
      <c r="E1386" s="22">
        <v>0.1707877699798705</v>
      </c>
      <c r="F1386" s="22">
        <v>0.16843479680104453</v>
      </c>
      <c r="G1386" s="22">
        <v>1.1256868505522006</v>
      </c>
      <c r="H1386" s="22">
        <v>3.3220445024753822</v>
      </c>
      <c r="I1386" s="22">
        <v>0.81127250965671072</v>
      </c>
      <c r="J1386" s="22">
        <v>0.16961808389097438</v>
      </c>
      <c r="K1386" s="22">
        <v>0.24797345084598224</v>
      </c>
      <c r="L1386" s="22">
        <v>1.0579538654044938</v>
      </c>
      <c r="M1386" s="22">
        <v>27.658995702083672</v>
      </c>
      <c r="N1386" s="22">
        <v>1289.6469180131658</v>
      </c>
      <c r="O1386" s="22">
        <v>0.59803601545073715</v>
      </c>
      <c r="P1386" s="22">
        <v>5.9245960502692991</v>
      </c>
      <c r="Q1386" s="22">
        <v>8.775365866927805</v>
      </c>
      <c r="R1386" s="22">
        <v>14.685000816060061</v>
      </c>
      <c r="S1386" s="22">
        <v>10.459169794896905</v>
      </c>
      <c r="T1386" s="22">
        <v>136.32283336053533</v>
      </c>
      <c r="U1386" s="22">
        <v>3.970268211740384E-2</v>
      </c>
      <c r="V1386" s="22">
        <v>1.4777487623089058</v>
      </c>
      <c r="W1386" s="22">
        <v>0.51681083727762356</v>
      </c>
      <c r="X1386" s="22">
        <v>0.86962080409118103</v>
      </c>
      <c r="Y1386" s="22">
        <v>9.6798324356672641E-2</v>
      </c>
      <c r="Z1386" s="22">
        <v>7.3853435612861098</v>
      </c>
      <c r="AA1386" s="22">
        <v>8.0925956150372667</v>
      </c>
      <c r="AB1386" s="22">
        <v>0.45182525433871928</v>
      </c>
      <c r="AC1386" s="22">
        <v>0.49480441760513566</v>
      </c>
      <c r="AD1386" s="22">
        <v>0.39452423698384198</v>
      </c>
      <c r="AE1386" s="22">
        <v>3.8239214406180291</v>
      </c>
      <c r="AF1386" s="22">
        <v>0.51003753876285285</v>
      </c>
      <c r="AG1386" s="22">
        <v>0.99999999999999989</v>
      </c>
      <c r="AH1386" s="22">
        <v>0.22588542516729229</v>
      </c>
      <c r="AI1386" s="22">
        <v>5.4812034165714589</v>
      </c>
      <c r="AJ1386" s="22">
        <v>0.18524563407866818</v>
      </c>
      <c r="AK1386" s="22">
        <v>4.2543931233338768</v>
      </c>
      <c r="AL1386" s="22">
        <v>239.10559817202545</v>
      </c>
      <c r="AM1386" s="22">
        <v>0.13601001033676077</v>
      </c>
      <c r="AN1386" s="22">
        <v>0.9027664436102496</v>
      </c>
    </row>
    <row r="1387" spans="1:40" x14ac:dyDescent="0.2">
      <c r="A1387" s="20">
        <v>38503</v>
      </c>
      <c r="B1387" s="22">
        <v>0.49366918465550153</v>
      </c>
      <c r="C1387" s="22">
        <v>0.10157531116427862</v>
      </c>
      <c r="D1387" s="22">
        <v>5.067206107691067E-2</v>
      </c>
      <c r="E1387" s="22">
        <v>0.16855291808919595</v>
      </c>
      <c r="F1387" s="22">
        <v>0.16766579746767388</v>
      </c>
      <c r="G1387" s="22">
        <v>1.1124627006102317</v>
      </c>
      <c r="H1387" s="22">
        <v>3.3125890480926907</v>
      </c>
      <c r="I1387" s="22">
        <v>0.81258904809269072</v>
      </c>
      <c r="J1387" s="22">
        <v>0.16544799591386869</v>
      </c>
      <c r="K1387" s="22">
        <v>0.2442942014570284</v>
      </c>
      <c r="L1387" s="22">
        <v>1.045727035673002</v>
      </c>
      <c r="M1387" s="22">
        <v>27.713110567488375</v>
      </c>
      <c r="N1387" s="22">
        <v>1277.9913438533295</v>
      </c>
      <c r="O1387" s="22">
        <v>0.59235463318906423</v>
      </c>
      <c r="P1387" s="22">
        <v>5.867093201430146</v>
      </c>
      <c r="Q1387" s="22">
        <v>8.7058791903008146</v>
      </c>
      <c r="R1387" s="22">
        <v>14.583725368961533</v>
      </c>
      <c r="S1387" s="22">
        <v>10.343019973655206</v>
      </c>
      <c r="T1387" s="22">
        <v>135.35310088980887</v>
      </c>
      <c r="U1387" s="22">
        <v>3.9234925670044898E-2</v>
      </c>
      <c r="V1387" s="22">
        <v>1.4623376972499262</v>
      </c>
      <c r="W1387" s="22">
        <v>0.51069921234441795</v>
      </c>
      <c r="X1387" s="22">
        <v>0.86703943654399318</v>
      </c>
      <c r="Y1387" s="22">
        <v>9.4666523293636937E-2</v>
      </c>
      <c r="Z1387" s="22">
        <v>7.3120245167880862</v>
      </c>
      <c r="AA1387" s="22">
        <v>7.99887093739079</v>
      </c>
      <c r="AB1387" s="22">
        <v>0.45491814296083233</v>
      </c>
      <c r="AC1387" s="22">
        <v>0.48899163956020325</v>
      </c>
      <c r="AD1387" s="22">
        <v>0.3951987956665502</v>
      </c>
      <c r="AE1387" s="22">
        <v>3.7953305196376248</v>
      </c>
      <c r="AF1387" s="22">
        <v>0.50405924890454046</v>
      </c>
      <c r="AG1387" s="22">
        <v>1</v>
      </c>
      <c r="AH1387" s="22">
        <v>0.22393075082663513</v>
      </c>
      <c r="AI1387" s="22">
        <v>5.4598241888222798</v>
      </c>
      <c r="AJ1387" s="22">
        <v>0.18306943735046644</v>
      </c>
      <c r="AK1387" s="22">
        <v>4.2124788300760772</v>
      </c>
      <c r="AL1387" s="22">
        <v>234.4149036264416</v>
      </c>
      <c r="AM1387" s="22">
        <v>0.13441221538213394</v>
      </c>
      <c r="AN1387" s="22">
        <v>0.91233635312777239</v>
      </c>
    </row>
    <row r="1388" spans="1:40" x14ac:dyDescent="0.2">
      <c r="A1388" s="20">
        <v>38504</v>
      </c>
      <c r="B1388" s="22">
        <v>0.48996771525387545</v>
      </c>
      <c r="C1388" s="22">
        <v>0.10002934976920409</v>
      </c>
      <c r="D1388" s="22">
        <v>5.0292163611622503E-2</v>
      </c>
      <c r="E1388" s="22">
        <v>0.16651991782064621</v>
      </c>
      <c r="F1388" s="22">
        <v>0.16753381893860561</v>
      </c>
      <c r="G1388" s="22">
        <v>1.1041516582619599</v>
      </c>
      <c r="H1388" s="22">
        <v>3.3285306438272095</v>
      </c>
      <c r="I1388" s="22">
        <v>0.81377571440006402</v>
      </c>
      <c r="J1388" s="22">
        <v>0.16255769897809438</v>
      </c>
      <c r="K1388" s="22">
        <v>0.24158862296219213</v>
      </c>
      <c r="L1388" s="22">
        <v>1.0384748792657221</v>
      </c>
      <c r="M1388" s="22">
        <v>27.682168681128097</v>
      </c>
      <c r="N1388" s="22">
        <v>1276.0479201686278</v>
      </c>
      <c r="O1388" s="22">
        <v>0.58912991275114068</v>
      </c>
      <c r="P1388" s="22">
        <v>5.8285973478481274</v>
      </c>
      <c r="Q1388" s="22">
        <v>8.6621841564609525</v>
      </c>
      <c r="R1388" s="22">
        <v>14.494783745564183</v>
      </c>
      <c r="S1388" s="22">
        <v>10.26574881933883</v>
      </c>
      <c r="T1388" s="22">
        <v>135.40916246431334</v>
      </c>
      <c r="U1388" s="22">
        <v>3.8941807412150801E-2</v>
      </c>
      <c r="V1388" s="22">
        <v>1.4433416046319272</v>
      </c>
      <c r="W1388" s="22">
        <v>0.50688385495877686</v>
      </c>
      <c r="X1388" s="22">
        <v>0.86396381973905378</v>
      </c>
      <c r="Y1388" s="22">
        <v>9.3065449985325108E-2</v>
      </c>
      <c r="Z1388" s="22">
        <v>7.2640678780116863</v>
      </c>
      <c r="AA1388" s="22">
        <v>7.9457829717975397</v>
      </c>
      <c r="AB1388" s="22">
        <v>0.45366738707009252</v>
      </c>
      <c r="AC1388" s="22">
        <v>0.48535179700632353</v>
      </c>
      <c r="AD1388" s="22">
        <v>0.39408735558579472</v>
      </c>
      <c r="AE1388" s="22">
        <v>3.7864537474318949</v>
      </c>
      <c r="AF1388" s="22">
        <v>0.5002934976920409</v>
      </c>
      <c r="AG1388" s="22">
        <v>1</v>
      </c>
      <c r="AH1388" s="22">
        <v>0.22387203500627015</v>
      </c>
      <c r="AI1388" s="22">
        <v>5.4363777048480477</v>
      </c>
      <c r="AJ1388" s="22">
        <v>0.18116812081432268</v>
      </c>
      <c r="AK1388" s="22">
        <v>4.1956829157661621</v>
      </c>
      <c r="AL1388" s="22">
        <v>232.1966968168841</v>
      </c>
      <c r="AM1388" s="22">
        <v>0.13340804183676191</v>
      </c>
      <c r="AN1388" s="22">
        <v>0.9191814082552896</v>
      </c>
    </row>
    <row r="1389" spans="1:40" x14ac:dyDescent="0.2">
      <c r="A1389" s="20">
        <v>38505</v>
      </c>
      <c r="B1389" s="22">
        <v>0.49392146315223245</v>
      </c>
      <c r="C1389" s="22">
        <v>0.10139860139860141</v>
      </c>
      <c r="D1389" s="22">
        <v>5.0697955890263588E-2</v>
      </c>
      <c r="E1389" s="22">
        <v>0.16802044109736419</v>
      </c>
      <c r="F1389" s="22">
        <v>0.16820871436256052</v>
      </c>
      <c r="G1389" s="22">
        <v>1.1130311995696613</v>
      </c>
      <c r="H1389" s="22">
        <v>3.3129370629370634</v>
      </c>
      <c r="I1389" s="22">
        <v>0.81488703604088231</v>
      </c>
      <c r="J1389" s="22">
        <v>0.16503496503496506</v>
      </c>
      <c r="K1389" s="22">
        <v>0.24409628832705757</v>
      </c>
      <c r="L1389" s="22">
        <v>1.0465303926842389</v>
      </c>
      <c r="M1389" s="22">
        <v>27.45562130177515</v>
      </c>
      <c r="N1389" s="22">
        <v>1286.3098440021517</v>
      </c>
      <c r="O1389" s="22">
        <v>0.5922538999462077</v>
      </c>
      <c r="P1389" s="22">
        <v>5.8674018289402916</v>
      </c>
      <c r="Q1389" s="22">
        <v>8.7883270575578276</v>
      </c>
      <c r="R1389" s="22">
        <v>14.557557826788598</v>
      </c>
      <c r="S1389" s="22">
        <v>10.321409359870898</v>
      </c>
      <c r="T1389" s="22">
        <v>136.2291554599247</v>
      </c>
      <c r="U1389" s="22">
        <v>3.925632060247445E-2</v>
      </c>
      <c r="V1389" s="22">
        <v>1.4518558364712211</v>
      </c>
      <c r="W1389" s="22">
        <v>0.51096019365250145</v>
      </c>
      <c r="X1389" s="22">
        <v>0.86656804733727821</v>
      </c>
      <c r="Y1389" s="22">
        <v>9.4136632598171066E-2</v>
      </c>
      <c r="Z1389" s="22">
        <v>7.322485207100593</v>
      </c>
      <c r="AA1389" s="22">
        <v>8.0096826250672422</v>
      </c>
      <c r="AB1389" s="22">
        <v>0.45119688004303393</v>
      </c>
      <c r="AC1389" s="22">
        <v>0.48924152770306623</v>
      </c>
      <c r="AD1389" s="22">
        <v>0.39595212479827868</v>
      </c>
      <c r="AE1389" s="22">
        <v>3.8154249596557293</v>
      </c>
      <c r="AF1389" s="22">
        <v>0.50430338891877358</v>
      </c>
      <c r="AG1389" s="22">
        <v>1</v>
      </c>
      <c r="AH1389" s="22">
        <v>0.2249731038192577</v>
      </c>
      <c r="AI1389" s="22">
        <v>5.4679935449166219</v>
      </c>
      <c r="AJ1389" s="22">
        <v>0.18074233458848846</v>
      </c>
      <c r="AK1389" s="22">
        <v>4.2186659494351808</v>
      </c>
      <c r="AL1389" s="22">
        <v>232.78644432490589</v>
      </c>
      <c r="AM1389" s="22">
        <v>0.13448090371167296</v>
      </c>
      <c r="AN1389" s="22">
        <v>0.91379774072081776</v>
      </c>
    </row>
    <row r="1390" spans="1:40" x14ac:dyDescent="0.2">
      <c r="A1390" s="20">
        <v>38506</v>
      </c>
      <c r="B1390" s="22">
        <v>0.49183774590548124</v>
      </c>
      <c r="C1390" s="22">
        <v>0.10116106223132859</v>
      </c>
      <c r="D1390" s="22">
        <v>5.0485449894874988E-2</v>
      </c>
      <c r="E1390" s="22">
        <v>0.16700815555823392</v>
      </c>
      <c r="F1390" s="22">
        <v>0.16769113334136837</v>
      </c>
      <c r="G1390" s="22">
        <v>1.1083658082573355</v>
      </c>
      <c r="H1390" s="22">
        <v>3.2974435204156793</v>
      </c>
      <c r="I1390" s="22">
        <v>0.81410951749628391</v>
      </c>
      <c r="J1390" s="22">
        <v>0.16380753418236849</v>
      </c>
      <c r="K1390" s="22">
        <v>0.24303295702596656</v>
      </c>
      <c r="L1390" s="22">
        <v>1.0423847977180507</v>
      </c>
      <c r="M1390" s="22">
        <v>27.327146358121411</v>
      </c>
      <c r="N1390" s="22">
        <v>1282.9268945937622</v>
      </c>
      <c r="O1390" s="22">
        <v>0.59003923774322709</v>
      </c>
      <c r="P1390" s="22">
        <v>5.8334337712426185</v>
      </c>
      <c r="Q1390" s="22">
        <v>8.7930041648253052</v>
      </c>
      <c r="R1390" s="22">
        <v>14.40681370776586</v>
      </c>
      <c r="S1390" s="22">
        <v>10.271450189492857</v>
      </c>
      <c r="T1390" s="22">
        <v>134.98855007834158</v>
      </c>
      <c r="U1390" s="22">
        <v>3.9115878563871817E-2</v>
      </c>
      <c r="V1390" s="22">
        <v>1.4521982510412064</v>
      </c>
      <c r="W1390" s="22">
        <v>0.50881844843517743</v>
      </c>
      <c r="X1390" s="22">
        <v>0.86416777148366886</v>
      </c>
      <c r="Y1390" s="22">
        <v>9.4224150630080494E-2</v>
      </c>
      <c r="Z1390" s="22">
        <v>7.298488074672238</v>
      </c>
      <c r="AA1390" s="22">
        <v>7.9814658578067048</v>
      </c>
      <c r="AB1390" s="22">
        <v>0.44842178565210988</v>
      </c>
      <c r="AC1390" s="22">
        <v>0.48720421035715727</v>
      </c>
      <c r="AD1390" s="22">
        <v>0.39600658872684907</v>
      </c>
      <c r="AE1390" s="22">
        <v>3.7987626049576151</v>
      </c>
      <c r="AF1390" s="22">
        <v>0.5022029381436397</v>
      </c>
      <c r="AG1390" s="22">
        <v>1</v>
      </c>
      <c r="AH1390" s="22">
        <v>0.22357478606725323</v>
      </c>
      <c r="AI1390" s="22">
        <v>5.4517697159615928</v>
      </c>
      <c r="AJ1390" s="22">
        <v>0.18266307768537493</v>
      </c>
      <c r="AK1390" s="22">
        <v>4.1875912311009333</v>
      </c>
      <c r="AL1390" s="22">
        <v>231.67677741620133</v>
      </c>
      <c r="AM1390" s="22">
        <v>0.13391721237930712</v>
      </c>
      <c r="AN1390" s="22">
        <v>0.91275293613488151</v>
      </c>
    </row>
    <row r="1391" spans="1:40" x14ac:dyDescent="0.2">
      <c r="A1391" s="20">
        <v>38509</v>
      </c>
      <c r="B1391" s="22">
        <v>0.49260997854077249</v>
      </c>
      <c r="C1391" s="22">
        <v>0.10257510729613734</v>
      </c>
      <c r="D1391" s="22">
        <v>5.0561963519313302E-2</v>
      </c>
      <c r="E1391" s="22">
        <v>0.16689914163090128</v>
      </c>
      <c r="F1391" s="22">
        <v>0.16750268240343344</v>
      </c>
      <c r="G1391" s="22">
        <v>1.110045600858369</v>
      </c>
      <c r="H1391" s="22">
        <v>3.2981491416309012</v>
      </c>
      <c r="I1391" s="22">
        <v>0.81385461373390555</v>
      </c>
      <c r="J1391" s="22">
        <v>0.16436427038626608</v>
      </c>
      <c r="K1391" s="22">
        <v>0.24467542918454935</v>
      </c>
      <c r="L1391" s="22">
        <v>1.0436292918454935</v>
      </c>
      <c r="M1391" s="22">
        <v>27.259924892703861</v>
      </c>
      <c r="N1391" s="22">
        <v>1285.1394849785406</v>
      </c>
      <c r="O1391" s="22">
        <v>0.59066523605150212</v>
      </c>
      <c r="P1391" s="22">
        <v>5.8436158798283255</v>
      </c>
      <c r="Q1391" s="22">
        <v>8.6333154506437761</v>
      </c>
      <c r="R1391" s="22">
        <v>14.334763948497852</v>
      </c>
      <c r="S1391" s="22">
        <v>10.273605150214591</v>
      </c>
      <c r="T1391" s="22">
        <v>134.79077253218884</v>
      </c>
      <c r="U1391" s="22">
        <v>3.9144313304721026E-2</v>
      </c>
      <c r="V1391" s="22">
        <v>1.4572156652360515</v>
      </c>
      <c r="W1391" s="22">
        <v>0.50958959227467804</v>
      </c>
      <c r="X1391" s="22">
        <v>0.86011266094420602</v>
      </c>
      <c r="Y1391" s="22">
        <v>9.5024141630901282E-2</v>
      </c>
      <c r="Z1391" s="22">
        <v>7.3082081545064375</v>
      </c>
      <c r="AA1391" s="22">
        <v>7.9908798283261797</v>
      </c>
      <c r="AB1391" s="22">
        <v>0.44645922746781114</v>
      </c>
      <c r="AC1391" s="22">
        <v>0.48817060085836911</v>
      </c>
      <c r="AD1391" s="22">
        <v>0.39491684549356221</v>
      </c>
      <c r="AE1391" s="22">
        <v>3.8100187768240339</v>
      </c>
      <c r="AF1391" s="22">
        <v>0.50297746781115871</v>
      </c>
      <c r="AG1391" s="22">
        <v>1</v>
      </c>
      <c r="AH1391" s="22">
        <v>0.22296137339055794</v>
      </c>
      <c r="AI1391" s="22">
        <v>5.4345493562231759</v>
      </c>
      <c r="AJ1391" s="22">
        <v>0.18293991416309013</v>
      </c>
      <c r="AK1391" s="22">
        <v>4.1825375536480678</v>
      </c>
      <c r="AL1391" s="22">
        <v>230.95493562231758</v>
      </c>
      <c r="AM1391" s="22">
        <v>0.13412017167381973</v>
      </c>
      <c r="AN1391" s="22">
        <v>0.89757242489270384</v>
      </c>
    </row>
    <row r="1392" spans="1:40" x14ac:dyDescent="0.2">
      <c r="A1392" s="20">
        <v>38510</v>
      </c>
      <c r="B1392" s="22">
        <v>0.49412081259249291</v>
      </c>
      <c r="C1392" s="22">
        <v>0.10334992600565047</v>
      </c>
      <c r="D1392" s="22">
        <v>5.0717072514462523E-2</v>
      </c>
      <c r="E1392" s="22">
        <v>0.16763083546347368</v>
      </c>
      <c r="F1392" s="22">
        <v>0.16753666083680882</v>
      </c>
      <c r="G1392" s="22">
        <v>1.1134804251311718</v>
      </c>
      <c r="H1392" s="22">
        <v>3.293690300013453</v>
      </c>
      <c r="I1392" s="22">
        <v>0.81470469527781508</v>
      </c>
      <c r="J1392" s="22">
        <v>0.16524956276066188</v>
      </c>
      <c r="K1392" s="22">
        <v>0.24684515000672674</v>
      </c>
      <c r="L1392" s="22">
        <v>1.0468047894524417</v>
      </c>
      <c r="M1392" s="22">
        <v>27.321404547289116</v>
      </c>
      <c r="N1392" s="22">
        <v>1282.7929503565181</v>
      </c>
      <c r="O1392" s="22">
        <v>0.59249293690300009</v>
      </c>
      <c r="P1392" s="22">
        <v>5.8563164267455941</v>
      </c>
      <c r="Q1392" s="22">
        <v>8.6008341181218881</v>
      </c>
      <c r="R1392" s="22">
        <v>14.342795641060135</v>
      </c>
      <c r="S1392" s="22">
        <v>10.332301896946051</v>
      </c>
      <c r="T1392" s="22">
        <v>135.07332167361764</v>
      </c>
      <c r="U1392" s="22">
        <v>3.9280236781918471E-2</v>
      </c>
      <c r="V1392" s="22">
        <v>1.4629355576483249</v>
      </c>
      <c r="W1392" s="22">
        <v>0.51116642001883494</v>
      </c>
      <c r="X1392" s="22">
        <v>0.86109242566931243</v>
      </c>
      <c r="Y1392" s="22">
        <v>9.603121216198035E-2</v>
      </c>
      <c r="Z1392" s="22">
        <v>7.3254406027176104</v>
      </c>
      <c r="AA1392" s="22">
        <v>8.0129153773711828</v>
      </c>
      <c r="AB1392" s="22">
        <v>0.44380465491726084</v>
      </c>
      <c r="AC1392" s="22">
        <v>0.48966769810305388</v>
      </c>
      <c r="AD1392" s="22">
        <v>0.39586976994484052</v>
      </c>
      <c r="AE1392" s="22">
        <v>3.821000941746266</v>
      </c>
      <c r="AF1392" s="22">
        <v>0.5045203820799139</v>
      </c>
      <c r="AG1392" s="22">
        <v>0.99999999999999989</v>
      </c>
      <c r="AH1392" s="22">
        <v>0.22334185389479347</v>
      </c>
      <c r="AI1392" s="22">
        <v>5.4540562357056368</v>
      </c>
      <c r="AJ1392" s="22">
        <v>0.18417866272030134</v>
      </c>
      <c r="AK1392" s="22">
        <v>4.1907708865868418</v>
      </c>
      <c r="AL1392" s="22">
        <v>231.40185658549709</v>
      </c>
      <c r="AM1392" s="22">
        <v>0.13453518094981837</v>
      </c>
      <c r="AN1392" s="22">
        <v>0.89196824969729571</v>
      </c>
    </row>
    <row r="1393" spans="1:40" x14ac:dyDescent="0.2">
      <c r="A1393" s="20">
        <v>38511</v>
      </c>
      <c r="B1393" s="22">
        <v>0.48906110600673786</v>
      </c>
      <c r="C1393" s="22">
        <v>0.10194543202972077</v>
      </c>
      <c r="D1393" s="22">
        <v>5.0197738984540406E-2</v>
      </c>
      <c r="E1393" s="22">
        <v>0.16656679849265638</v>
      </c>
      <c r="F1393" s="22">
        <v>0.166992902701767</v>
      </c>
      <c r="G1393" s="22">
        <v>1.102078589595068</v>
      </c>
      <c r="H1393" s="22">
        <v>3.2715482230122905</v>
      </c>
      <c r="I1393" s="22">
        <v>0.80995752273665433</v>
      </c>
      <c r="J1393" s="22">
        <v>0.16294491271521594</v>
      </c>
      <c r="K1393" s="22">
        <v>0.2427861888973222</v>
      </c>
      <c r="L1393" s="22">
        <v>1.0360324371829186</v>
      </c>
      <c r="M1393" s="22">
        <v>27.17479593603111</v>
      </c>
      <c r="N1393" s="22">
        <v>1276.3152638517158</v>
      </c>
      <c r="O1393" s="22">
        <v>0.58655907535386631</v>
      </c>
      <c r="P1393" s="22">
        <v>5.785696214330418</v>
      </c>
      <c r="Q1393" s="22">
        <v>8.5646946031238773</v>
      </c>
      <c r="R1393" s="22">
        <v>14.273159429552992</v>
      </c>
      <c r="S1393" s="22">
        <v>10.186553749051253</v>
      </c>
      <c r="T1393" s="22">
        <v>133.95651073915766</v>
      </c>
      <c r="U1393" s="22">
        <v>3.886869332481125E-2</v>
      </c>
      <c r="V1393" s="22">
        <v>1.4470898414093398</v>
      </c>
      <c r="W1393" s="22">
        <v>0.50593216953621223</v>
      </c>
      <c r="X1393" s="22">
        <v>0.86089029148191065</v>
      </c>
      <c r="Y1393" s="22">
        <v>9.4941344092464616E-2</v>
      </c>
      <c r="Z1393" s="22">
        <v>7.2770609462176603</v>
      </c>
      <c r="AA1393" s="22">
        <v>7.9428487729530364</v>
      </c>
      <c r="AB1393" s="22">
        <v>0.43976617531525058</v>
      </c>
      <c r="AC1393" s="22">
        <v>0.48444053848919433</v>
      </c>
      <c r="AD1393" s="22">
        <v>0.39294797533921894</v>
      </c>
      <c r="AE1393" s="22">
        <v>3.7749770303199779</v>
      </c>
      <c r="AF1393" s="22">
        <v>0.49935418580806679</v>
      </c>
      <c r="AG1393" s="22">
        <v>1</v>
      </c>
      <c r="AH1393" s="22">
        <v>0.22145434692872079</v>
      </c>
      <c r="AI1393" s="22">
        <v>5.4015366383041057</v>
      </c>
      <c r="AJ1393" s="22">
        <v>0.18082797374132814</v>
      </c>
      <c r="AK1393" s="22">
        <v>4.1598423414426291</v>
      </c>
      <c r="AL1393" s="22">
        <v>228.36522457023398</v>
      </c>
      <c r="AM1393" s="22">
        <v>0.13315756534707521</v>
      </c>
      <c r="AN1393" s="22">
        <v>0.8994926696760277</v>
      </c>
    </row>
    <row r="1394" spans="1:40" x14ac:dyDescent="0.2">
      <c r="A1394" s="20">
        <v>38512</v>
      </c>
      <c r="B1394" s="22">
        <v>0.48882677846542893</v>
      </c>
      <c r="C1394" s="22">
        <v>0.10216277367405337</v>
      </c>
      <c r="D1394" s="22">
        <v>5.0175018300392629E-2</v>
      </c>
      <c r="E1394" s="22">
        <v>0.16719238703666733</v>
      </c>
      <c r="F1394" s="22">
        <v>0.16691289013109736</v>
      </c>
      <c r="G1394" s="22">
        <v>1.1015505423570908</v>
      </c>
      <c r="H1394" s="22">
        <v>3.2705130764623682</v>
      </c>
      <c r="I1394" s="22">
        <v>0.80991548545950631</v>
      </c>
      <c r="J1394" s="22">
        <v>0.1627603646769149</v>
      </c>
      <c r="K1394" s="22">
        <v>0.24235043588207894</v>
      </c>
      <c r="L1394" s="22">
        <v>1.0353896319957412</v>
      </c>
      <c r="M1394" s="22">
        <v>27.168430159047052</v>
      </c>
      <c r="N1394" s="22">
        <v>1279.6965462168098</v>
      </c>
      <c r="O1394" s="22">
        <v>0.58920609569441673</v>
      </c>
      <c r="P1394" s="22">
        <v>5.7842550076528925</v>
      </c>
      <c r="Q1394" s="22">
        <v>8.5858787515804895</v>
      </c>
      <c r="R1394" s="22">
        <v>14.288946562853532</v>
      </c>
      <c r="S1394" s="22">
        <v>10.194982365076196</v>
      </c>
      <c r="T1394" s="22">
        <v>133.49304585080191</v>
      </c>
      <c r="U1394" s="22">
        <v>3.8850069874226394E-2</v>
      </c>
      <c r="V1394" s="22">
        <v>1.4477274239701872</v>
      </c>
      <c r="W1394" s="22">
        <v>0.50568975843481734</v>
      </c>
      <c r="X1394" s="22">
        <v>0.85850801889931472</v>
      </c>
      <c r="Y1394" s="22">
        <v>9.4789379117588363E-2</v>
      </c>
      <c r="Z1394" s="22">
        <v>7.2775670459838961</v>
      </c>
      <c r="AA1394" s="22">
        <v>7.9323883676049789</v>
      </c>
      <c r="AB1394" s="22">
        <v>0.43883676049777076</v>
      </c>
      <c r="AC1394" s="22">
        <v>0.48420842483529652</v>
      </c>
      <c r="AD1394" s="22">
        <v>0.3929859586078393</v>
      </c>
      <c r="AE1394" s="22">
        <v>3.7854794702868175</v>
      </c>
      <c r="AF1394" s="22">
        <v>0.49911492646569516</v>
      </c>
      <c r="AG1394" s="22">
        <v>1</v>
      </c>
      <c r="AH1394" s="22">
        <v>0.22144140547015373</v>
      </c>
      <c r="AI1394" s="22">
        <v>5.4062687163106409</v>
      </c>
      <c r="AJ1394" s="22">
        <v>0.1810075197976975</v>
      </c>
      <c r="AK1394" s="22">
        <v>4.1645038929926139</v>
      </c>
      <c r="AL1394" s="22">
        <v>228.25580621547883</v>
      </c>
      <c r="AM1394" s="22">
        <v>0.13309376455713051</v>
      </c>
      <c r="AN1394" s="22">
        <v>0.89622679177480535</v>
      </c>
    </row>
    <row r="1395" spans="1:40" x14ac:dyDescent="0.2">
      <c r="A1395" s="20">
        <v>38513</v>
      </c>
      <c r="B1395" s="22">
        <v>0.48259641285066684</v>
      </c>
      <c r="C1395" s="22">
        <v>0.10000656987057355</v>
      </c>
      <c r="D1395" s="22">
        <v>4.9535510150450032E-2</v>
      </c>
      <c r="E1395" s="22">
        <v>0.16440444123250772</v>
      </c>
      <c r="F1395" s="22">
        <v>0.1666644767098088</v>
      </c>
      <c r="G1395" s="22">
        <v>1.087510676039682</v>
      </c>
      <c r="H1395" s="22">
        <v>3.2468300374482624</v>
      </c>
      <c r="I1395" s="22">
        <v>0.8065830103146967</v>
      </c>
      <c r="J1395" s="22">
        <v>0.15925366270284474</v>
      </c>
      <c r="K1395" s="22">
        <v>0.23792129295052886</v>
      </c>
      <c r="L1395" s="22">
        <v>1.0219696471979502</v>
      </c>
      <c r="M1395" s="22">
        <v>27.050785099533538</v>
      </c>
      <c r="N1395" s="22">
        <v>1260.1011760068325</v>
      </c>
      <c r="O1395" s="22">
        <v>0.58340450693121348</v>
      </c>
      <c r="P1395" s="22">
        <v>5.7118454766441094</v>
      </c>
      <c r="Q1395" s="22">
        <v>8.5434596938440297</v>
      </c>
      <c r="R1395" s="22">
        <v>14.276328756323501</v>
      </c>
      <c r="S1395" s="22">
        <v>10.06504171867814</v>
      </c>
      <c r="T1395" s="22">
        <v>132.44859076276197</v>
      </c>
      <c r="U1395" s="22">
        <v>3.8356218382497864E-2</v>
      </c>
      <c r="V1395" s="22">
        <v>1.426450298929111</v>
      </c>
      <c r="W1395" s="22">
        <v>0.49924446488404178</v>
      </c>
      <c r="X1395" s="22">
        <v>0.84978647920635952</v>
      </c>
      <c r="Y1395" s="22">
        <v>9.3187044215228956E-2</v>
      </c>
      <c r="Z1395" s="22">
        <v>7.2202877603311215</v>
      </c>
      <c r="AA1395" s="22">
        <v>7.833913671900663</v>
      </c>
      <c r="AB1395" s="22">
        <v>0.4347020563694895</v>
      </c>
      <c r="AC1395" s="22">
        <v>0.47802378293147618</v>
      </c>
      <c r="AD1395" s="22">
        <v>0.39148544773667959</v>
      </c>
      <c r="AE1395" s="22">
        <v>3.742526772222587</v>
      </c>
      <c r="AF1395" s="22">
        <v>0.49274029301622757</v>
      </c>
      <c r="AG1395" s="22">
        <v>0.99999999999999989</v>
      </c>
      <c r="AH1395" s="22">
        <v>0.21957821430917809</v>
      </c>
      <c r="AI1395" s="22">
        <v>5.3439327245253265</v>
      </c>
      <c r="AJ1395" s="22">
        <v>0.17922606924643586</v>
      </c>
      <c r="AK1395" s="22">
        <v>4.1153669272715323</v>
      </c>
      <c r="AL1395" s="22">
        <v>226.66053478746468</v>
      </c>
      <c r="AM1395" s="22">
        <v>0.13139741147099401</v>
      </c>
      <c r="AN1395" s="22">
        <v>0.88167663097036986</v>
      </c>
    </row>
    <row r="1396" spans="1:40" x14ac:dyDescent="0.2">
      <c r="A1396" s="20">
        <v>38516</v>
      </c>
      <c r="B1396" s="22">
        <v>0.47974711652755464</v>
      </c>
      <c r="C1396" s="22">
        <v>9.9416121321368386E-2</v>
      </c>
      <c r="D1396" s="22">
        <v>4.9243047663832175E-2</v>
      </c>
      <c r="E1396" s="22">
        <v>0.16398239220450123</v>
      </c>
      <c r="F1396" s="22">
        <v>0.16594171662943949</v>
      </c>
      <c r="G1396" s="22">
        <v>1.081089906866779</v>
      </c>
      <c r="H1396" s="22">
        <v>3.2358895985997362</v>
      </c>
      <c r="I1396" s="22">
        <v>0.80216048173256527</v>
      </c>
      <c r="J1396" s="22">
        <v>0.15820891623234976</v>
      </c>
      <c r="K1396" s="22">
        <v>0.23599409590239953</v>
      </c>
      <c r="L1396" s="22">
        <v>1.0157007197251722</v>
      </c>
      <c r="M1396" s="22">
        <v>26.923730031218572</v>
      </c>
      <c r="N1396" s="22">
        <v>1253.8370103321708</v>
      </c>
      <c r="O1396" s="22">
        <v>0.5804172054808836</v>
      </c>
      <c r="P1396" s="22">
        <v>5.6937967788706461</v>
      </c>
      <c r="Q1396" s="22">
        <v>8.5687788183967495</v>
      </c>
      <c r="R1396" s="22">
        <v>14.303068302049454</v>
      </c>
      <c r="S1396" s="22">
        <v>10.005616730018156</v>
      </c>
      <c r="T1396" s="22">
        <v>132.84219601081548</v>
      </c>
      <c r="U1396" s="22">
        <v>3.8128453309298954E-2</v>
      </c>
      <c r="V1396" s="22">
        <v>1.4165915592303775</v>
      </c>
      <c r="W1396" s="22">
        <v>0.49629687683686668</v>
      </c>
      <c r="X1396" s="22">
        <v>0.84906670846558774</v>
      </c>
      <c r="Y1396" s="22">
        <v>9.2101310134932141E-2</v>
      </c>
      <c r="Z1396" s="22">
        <v>7.1946392883733683</v>
      </c>
      <c r="AA1396" s="22">
        <v>7.7850490484214383</v>
      </c>
      <c r="AB1396" s="22">
        <v>0.43689016027273797</v>
      </c>
      <c r="AC1396" s="22">
        <v>0.4752014838616978</v>
      </c>
      <c r="AD1396" s="22">
        <v>0.38989249839988505</v>
      </c>
      <c r="AE1396" s="22">
        <v>3.7204305288869732</v>
      </c>
      <c r="AF1396" s="22">
        <v>0.48983110623457032</v>
      </c>
      <c r="AG1396" s="22">
        <v>1</v>
      </c>
      <c r="AH1396" s="22">
        <v>0.21930065180192537</v>
      </c>
      <c r="AI1396" s="22">
        <v>5.345037031231632</v>
      </c>
      <c r="AJ1396" s="22">
        <v>0.1796700497668404</v>
      </c>
      <c r="AK1396" s="22">
        <v>4.0927674804394112</v>
      </c>
      <c r="AL1396" s="22">
        <v>226.23666026620688</v>
      </c>
      <c r="AM1396" s="22">
        <v>0.13062162832921875</v>
      </c>
      <c r="AN1396" s="22">
        <v>0.89214572148856408</v>
      </c>
    </row>
    <row r="1397" spans="1:40" x14ac:dyDescent="0.2">
      <c r="A1397" s="20">
        <v>38517</v>
      </c>
      <c r="B1397" s="22">
        <v>0.47616392890018278</v>
      </c>
      <c r="C1397" s="22">
        <v>9.8909647223554734E-2</v>
      </c>
      <c r="D1397" s="22">
        <v>4.8875290090884337E-2</v>
      </c>
      <c r="E1397" s="22">
        <v>0.16234717558439538</v>
      </c>
      <c r="F1397" s="22">
        <v>0.16567916920563716</v>
      </c>
      <c r="G1397" s="22">
        <v>1.0730445605528258</v>
      </c>
      <c r="H1397" s="22">
        <v>3.2321634621617767</v>
      </c>
      <c r="I1397" s="22">
        <v>0.80221960042006446</v>
      </c>
      <c r="J1397" s="22">
        <v>0.15591655754495595</v>
      </c>
      <c r="K1397" s="22">
        <v>0.23422489012200023</v>
      </c>
      <c r="L1397" s="22">
        <v>1.0078826930806031</v>
      </c>
      <c r="M1397" s="22">
        <v>26.818010916492717</v>
      </c>
      <c r="N1397" s="22">
        <v>1245.283997355149</v>
      </c>
      <c r="O1397" s="22">
        <v>0.57810737576331173</v>
      </c>
      <c r="P1397" s="22">
        <v>5.6488312092414201</v>
      </c>
      <c r="Q1397" s="22">
        <v>8.5490918048514857</v>
      </c>
      <c r="R1397" s="22">
        <v>14.190144040658101</v>
      </c>
      <c r="S1397" s="22">
        <v>9.9506035186889825</v>
      </c>
      <c r="T1397" s="22">
        <v>131.59430060546342</v>
      </c>
      <c r="U1397" s="22">
        <v>3.7844705760329826E-2</v>
      </c>
      <c r="V1397" s="22">
        <v>1.4039750554251857</v>
      </c>
      <c r="W1397" s="22">
        <v>0.49260349275907223</v>
      </c>
      <c r="X1397" s="22">
        <v>0.84680608315722605</v>
      </c>
      <c r="Y1397" s="22">
        <v>9.1688166884910091E-2</v>
      </c>
      <c r="Z1397" s="22">
        <v>7.1631380378836003</v>
      </c>
      <c r="AA1397" s="22">
        <v>7.7335960897693532</v>
      </c>
      <c r="AB1397" s="22">
        <v>0.434313051820928</v>
      </c>
      <c r="AC1397" s="22">
        <v>0.47166508926372014</v>
      </c>
      <c r="AD1397" s="22">
        <v>0.38866344271434311</v>
      </c>
      <c r="AE1397" s="22">
        <v>3.701494859395055</v>
      </c>
      <c r="AF1397" s="22">
        <v>0.4861858396753575</v>
      </c>
      <c r="AG1397" s="22">
        <v>1</v>
      </c>
      <c r="AH1397" s="22">
        <v>0.21761678183869002</v>
      </c>
      <c r="AI1397" s="22">
        <v>5.3013703958200979</v>
      </c>
      <c r="AJ1397" s="22">
        <v>0.17917568811502507</v>
      </c>
      <c r="AK1397" s="22">
        <v>4.0742373364794959</v>
      </c>
      <c r="AL1397" s="22">
        <v>222.99723846443064</v>
      </c>
      <c r="AM1397" s="22">
        <v>0.129649557246762</v>
      </c>
      <c r="AN1397" s="22">
        <v>0.89108140695699523</v>
      </c>
    </row>
    <row r="1398" spans="1:40" x14ac:dyDescent="0.2">
      <c r="A1398" s="20">
        <v>38518</v>
      </c>
      <c r="B1398" s="22">
        <v>0.4803745896386204</v>
      </c>
      <c r="C1398" s="22">
        <v>0.10065788613207423</v>
      </c>
      <c r="D1398" s="22">
        <v>4.9306145938239794E-2</v>
      </c>
      <c r="E1398" s="22">
        <v>0.16160717789084061</v>
      </c>
      <c r="F1398" s="22">
        <v>0.16611951816053469</v>
      </c>
      <c r="G1398" s="22">
        <v>1.0825038910760298</v>
      </c>
      <c r="H1398" s="22">
        <v>3.2371136717370548</v>
      </c>
      <c r="I1398" s="22">
        <v>0.80314425101691145</v>
      </c>
      <c r="J1398" s="22">
        <v>0.15852047556142668</v>
      </c>
      <c r="K1398" s="22">
        <v>0.23834312096995697</v>
      </c>
      <c r="L1398" s="22">
        <v>1.016741436362923</v>
      </c>
      <c r="M1398" s="22">
        <v>26.846462717605974</v>
      </c>
      <c r="N1398" s="22">
        <v>1254.5613874465387</v>
      </c>
      <c r="O1398" s="22">
        <v>0.58438076304327924</v>
      </c>
      <c r="P1398" s="22">
        <v>5.7025517611206302</v>
      </c>
      <c r="Q1398" s="22">
        <v>8.6139921786102001</v>
      </c>
      <c r="R1398" s="22">
        <v>14.281229972402789</v>
      </c>
      <c r="S1398" s="22">
        <v>10.071020312070837</v>
      </c>
      <c r="T1398" s="22">
        <v>132.49277371594491</v>
      </c>
      <c r="U1398" s="22">
        <v>3.8179630380475303E-2</v>
      </c>
      <c r="V1398" s="22">
        <v>1.4124279006500386</v>
      </c>
      <c r="W1398" s="22">
        <v>0.49694599578848242</v>
      </c>
      <c r="X1398" s="22">
        <v>0.85119740507736374</v>
      </c>
      <c r="Y1398" s="22">
        <v>9.3268111487502775E-2</v>
      </c>
      <c r="Z1398" s="22">
        <v>7.218436506794669</v>
      </c>
      <c r="AA1398" s="22">
        <v>7.7886916829067321</v>
      </c>
      <c r="AB1398" s="22">
        <v>0.43489804726839926</v>
      </c>
      <c r="AC1398" s="22">
        <v>0.47601920033482875</v>
      </c>
      <c r="AD1398" s="22">
        <v>0.38953921812260489</v>
      </c>
      <c r="AE1398" s="22">
        <v>3.7364139320140732</v>
      </c>
      <c r="AF1398" s="22">
        <v>0.49049792693932537</v>
      </c>
      <c r="AG1398" s="22">
        <v>1</v>
      </c>
      <c r="AH1398" s="22">
        <v>0.21878964646794932</v>
      </c>
      <c r="AI1398" s="22">
        <v>5.3487581254822976</v>
      </c>
      <c r="AJ1398" s="22">
        <v>0.1794472710150804</v>
      </c>
      <c r="AK1398" s="22">
        <v>4.1042677583478291</v>
      </c>
      <c r="AL1398" s="22">
        <v>225.61701348470382</v>
      </c>
      <c r="AM1398" s="22">
        <v>0.13079247158533555</v>
      </c>
      <c r="AN1398" s="22">
        <v>0.8833461945930392</v>
      </c>
    </row>
    <row r="1399" spans="1:40" x14ac:dyDescent="0.2">
      <c r="A1399" s="20">
        <v>38519</v>
      </c>
      <c r="B1399" s="22">
        <v>0.47983433715263718</v>
      </c>
      <c r="C1399" s="22">
        <v>0.10097856051005345</v>
      </c>
      <c r="D1399" s="22">
        <v>4.9252034857135391E-2</v>
      </c>
      <c r="E1399" s="22">
        <v>0.16150821128545487</v>
      </c>
      <c r="F1399" s="22">
        <v>0.16614624841588171</v>
      </c>
      <c r="G1399" s="22">
        <v>1.0813158960557088</v>
      </c>
      <c r="H1399" s="22">
        <v>3.2248076194457873</v>
      </c>
      <c r="I1399" s="22">
        <v>0.80270704589697039</v>
      </c>
      <c r="J1399" s="22">
        <v>0.15818972838086781</v>
      </c>
      <c r="K1399" s="22">
        <v>0.23806848617081044</v>
      </c>
      <c r="L1399" s="22">
        <v>1.0157301315634759</v>
      </c>
      <c r="M1399" s="22">
        <v>26.670673233953046</v>
      </c>
      <c r="N1399" s="22">
        <v>1257.1040357455483</v>
      </c>
      <c r="O1399" s="22">
        <v>0.58709711135208587</v>
      </c>
      <c r="P1399" s="22">
        <v>5.6910675324335989</v>
      </c>
      <c r="Q1399" s="22">
        <v>8.5352948093178824</v>
      </c>
      <c r="R1399" s="22">
        <v>14.22636234175148</v>
      </c>
      <c r="S1399" s="22">
        <v>10.033838073712129</v>
      </c>
      <c r="T1399" s="22">
        <v>132.47801831698047</v>
      </c>
      <c r="U1399" s="22">
        <v>3.813642361610118E-2</v>
      </c>
      <c r="V1399" s="22">
        <v>1.4091793940502477</v>
      </c>
      <c r="W1399" s="22">
        <v>0.49640062188892231</v>
      </c>
      <c r="X1399" s="22">
        <v>0.84812061509517789</v>
      </c>
      <c r="Y1399" s="22">
        <v>9.3244143661567011E-2</v>
      </c>
      <c r="Z1399" s="22">
        <v>7.2235795194732244</v>
      </c>
      <c r="AA1399" s="22">
        <v>7.7932088684495895</v>
      </c>
      <c r="AB1399" s="22">
        <v>0.43588403600684605</v>
      </c>
      <c r="AC1399" s="22">
        <v>0.47530081916881151</v>
      </c>
      <c r="AD1399" s="22">
        <v>0.39010464979553444</v>
      </c>
      <c r="AE1399" s="22">
        <v>3.7306802889954405</v>
      </c>
      <c r="AF1399" s="22">
        <v>0.48993349969297506</v>
      </c>
      <c r="AG1399" s="22">
        <v>1</v>
      </c>
      <c r="AH1399" s="22">
        <v>0.2187455089429195</v>
      </c>
      <c r="AI1399" s="22">
        <v>5.3448478593172286</v>
      </c>
      <c r="AJ1399" s="22">
        <v>0.17768254922198562</v>
      </c>
      <c r="AK1399" s="22">
        <v>4.1017232594295869</v>
      </c>
      <c r="AL1399" s="22">
        <v>224.71616519251123</v>
      </c>
      <c r="AM1399" s="22">
        <v>0.13064893325146001</v>
      </c>
      <c r="AN1399" s="22">
        <v>0.87404136345226757</v>
      </c>
    </row>
    <row r="1400" spans="1:40" x14ac:dyDescent="0.2">
      <c r="A1400" s="20">
        <v>38520</v>
      </c>
      <c r="B1400" s="22">
        <v>0.48998732572877063</v>
      </c>
      <c r="C1400" s="22">
        <v>0.10374224534720833</v>
      </c>
      <c r="D1400" s="22">
        <v>5.0294176505903544E-2</v>
      </c>
      <c r="E1400" s="22">
        <v>0.16399172837035558</v>
      </c>
      <c r="F1400" s="22">
        <v>0.16776732706290443</v>
      </c>
      <c r="G1400" s="22">
        <v>1.1041958508438399</v>
      </c>
      <c r="H1400" s="22">
        <v>3.2512841037956113</v>
      </c>
      <c r="I1400" s="22">
        <v>0.80804482689613777</v>
      </c>
      <c r="J1400" s="22">
        <v>0.16392502167967449</v>
      </c>
      <c r="K1400" s="22">
        <v>0.24419985324528054</v>
      </c>
      <c r="L1400" s="22">
        <v>1.0372890400907213</v>
      </c>
      <c r="M1400" s="22">
        <v>26.902808351677677</v>
      </c>
      <c r="N1400" s="22">
        <v>1279.1675005003003</v>
      </c>
      <c r="O1400" s="22">
        <v>0.59609098792608906</v>
      </c>
      <c r="P1400" s="22">
        <v>5.8021479554399313</v>
      </c>
      <c r="Q1400" s="22">
        <v>8.631845774131147</v>
      </c>
      <c r="R1400" s="22">
        <v>14.475351877793344</v>
      </c>
      <c r="S1400" s="22">
        <v>10.232806350476954</v>
      </c>
      <c r="T1400" s="22">
        <v>134.61410179441</v>
      </c>
      <c r="U1400" s="22">
        <v>3.8944700153425396E-2</v>
      </c>
      <c r="V1400" s="22">
        <v>1.4429324261223402</v>
      </c>
      <c r="W1400" s="22">
        <v>0.50690414248549143</v>
      </c>
      <c r="X1400" s="22">
        <v>0.85588686545260506</v>
      </c>
      <c r="Y1400" s="22">
        <v>9.536388499766528E-2</v>
      </c>
      <c r="Z1400" s="22">
        <v>7.3830965245814166</v>
      </c>
      <c r="AA1400" s="22">
        <v>7.9594423320659065</v>
      </c>
      <c r="AB1400" s="22">
        <v>0.44191848442398773</v>
      </c>
      <c r="AC1400" s="22">
        <v>0.48535788139550401</v>
      </c>
      <c r="AD1400" s="22">
        <v>0.39340937896070977</v>
      </c>
      <c r="AE1400" s="22">
        <v>3.8047495163764928</v>
      </c>
      <c r="AF1400" s="22">
        <v>0.50030018010806487</v>
      </c>
      <c r="AG1400" s="22">
        <v>1</v>
      </c>
      <c r="AH1400" s="22">
        <v>0.22258688546461214</v>
      </c>
      <c r="AI1400" s="22">
        <v>5.4752851711026622</v>
      </c>
      <c r="AJ1400" s="22">
        <v>0.18050830498298981</v>
      </c>
      <c r="AK1400" s="22">
        <v>4.1745047028216931</v>
      </c>
      <c r="AL1400" s="22">
        <v>230.5383229937963</v>
      </c>
      <c r="AM1400" s="22">
        <v>0.13341338136215064</v>
      </c>
      <c r="AN1400" s="22">
        <v>0.8918817957441133</v>
      </c>
    </row>
    <row r="1401" spans="1:40" x14ac:dyDescent="0.2">
      <c r="A1401" s="20">
        <v>38523</v>
      </c>
      <c r="B1401" s="22">
        <v>0.48288148518236079</v>
      </c>
      <c r="C1401" s="22">
        <v>0.10196166083778169</v>
      </c>
      <c r="D1401" s="22">
        <v>4.9564805806095347E-2</v>
      </c>
      <c r="E1401" s="22">
        <v>0.16241552499408346</v>
      </c>
      <c r="F1401" s="22">
        <v>0.16710931131504903</v>
      </c>
      <c r="G1401" s="22">
        <v>1.088182702674275</v>
      </c>
      <c r="H1401" s="22">
        <v>3.2419995266770099</v>
      </c>
      <c r="I1401" s="22">
        <v>0.80587183465250201</v>
      </c>
      <c r="J1401" s="22">
        <v>0.15969391779957401</v>
      </c>
      <c r="K1401" s="22">
        <v>0.23984327749875095</v>
      </c>
      <c r="L1401" s="22">
        <v>1.0221804412422097</v>
      </c>
      <c r="M1401" s="22">
        <v>26.804543900707355</v>
      </c>
      <c r="N1401" s="22">
        <v>1270.0833574377448</v>
      </c>
      <c r="O1401" s="22">
        <v>0.59586105340661077</v>
      </c>
      <c r="P1401" s="22">
        <v>5.7180046806384608</v>
      </c>
      <c r="Q1401" s="22">
        <v>8.6355150017092228</v>
      </c>
      <c r="R1401" s="22">
        <v>14.366667543190722</v>
      </c>
      <c r="S1401" s="22">
        <v>10.05811354492624</v>
      </c>
      <c r="T1401" s="22">
        <v>132.79339451471245</v>
      </c>
      <c r="U1401" s="22">
        <v>3.8378605800836206E-2</v>
      </c>
      <c r="V1401" s="22">
        <v>1.4219411501748664</v>
      </c>
      <c r="W1401" s="22">
        <v>0.49955297273133664</v>
      </c>
      <c r="X1401" s="22">
        <v>0.85086381445738779</v>
      </c>
      <c r="Y1401" s="22">
        <v>9.3928317862683741E-2</v>
      </c>
      <c r="Z1401" s="22">
        <v>7.3180993452365293</v>
      </c>
      <c r="AA1401" s="22">
        <v>7.8505877093796839</v>
      </c>
      <c r="AB1401" s="22">
        <v>0.43834968050698153</v>
      </c>
      <c r="AC1401" s="22">
        <v>0.47831917746982566</v>
      </c>
      <c r="AD1401" s="22">
        <v>0.39116200794130795</v>
      </c>
      <c r="AE1401" s="22">
        <v>3.750230087564753</v>
      </c>
      <c r="AF1401" s="22">
        <v>0.49305792947487448</v>
      </c>
      <c r="AG1401" s="22">
        <v>1</v>
      </c>
      <c r="AH1401" s="22">
        <v>0.22008204265166056</v>
      </c>
      <c r="AI1401" s="22">
        <v>5.4077151647426964</v>
      </c>
      <c r="AJ1401" s="22">
        <v>0.17881090746535541</v>
      </c>
      <c r="AK1401" s="22">
        <v>4.1152804438717823</v>
      </c>
      <c r="AL1401" s="22">
        <v>228.11538562675852</v>
      </c>
      <c r="AM1401" s="22">
        <v>0.13147860843040837</v>
      </c>
      <c r="AN1401" s="22">
        <v>0.88091982434457916</v>
      </c>
    </row>
    <row r="1402" spans="1:40" x14ac:dyDescent="0.2">
      <c r="A1402" s="20">
        <v>38524</v>
      </c>
      <c r="B1402" s="22">
        <v>0.48441003455643777</v>
      </c>
      <c r="C1402" s="22">
        <v>0.1028647550713551</v>
      </c>
      <c r="D1402" s="22">
        <v>4.972170197050832E-2</v>
      </c>
      <c r="E1402" s="22">
        <v>0.16252077343111135</v>
      </c>
      <c r="F1402" s="22">
        <v>0.16695243873486509</v>
      </c>
      <c r="G1402" s="22">
        <v>1.0916273180511225</v>
      </c>
      <c r="H1402" s="22">
        <v>3.2382811469571871</v>
      </c>
      <c r="I1402" s="22">
        <v>0.80614102192091597</v>
      </c>
      <c r="J1402" s="22">
        <v>0.1606082988208605</v>
      </c>
      <c r="K1402" s="22">
        <v>0.24123559049302276</v>
      </c>
      <c r="L1402" s="22">
        <v>1.0249544962937562</v>
      </c>
      <c r="M1402" s="22">
        <v>26.844548787886783</v>
      </c>
      <c r="N1402" s="22">
        <v>1272.5210372207127</v>
      </c>
      <c r="O1402" s="22">
        <v>0.59583476219367437</v>
      </c>
      <c r="P1402" s="22">
        <v>5.7334669867313828</v>
      </c>
      <c r="Q1402" s="22">
        <v>8.6325147062702801</v>
      </c>
      <c r="R1402" s="22">
        <v>14.265741644464375</v>
      </c>
      <c r="S1402" s="22">
        <v>10.083357514046797</v>
      </c>
      <c r="T1402" s="22">
        <v>132.94995911261179</v>
      </c>
      <c r="U1402" s="22">
        <v>3.850141127436757E-2</v>
      </c>
      <c r="V1402" s="22">
        <v>1.4195837400089688</v>
      </c>
      <c r="W1402" s="22">
        <v>0.50113429528607989</v>
      </c>
      <c r="X1402" s="22">
        <v>0.85110395948191719</v>
      </c>
      <c r="Y1402" s="22">
        <v>9.4581761586958246E-2</v>
      </c>
      <c r="Z1402" s="22">
        <v>7.3333509193067616</v>
      </c>
      <c r="AA1402" s="22">
        <v>7.8767574982194208</v>
      </c>
      <c r="AB1402" s="22">
        <v>0.43913054947373981</v>
      </c>
      <c r="AC1402" s="22">
        <v>0.47984647445197715</v>
      </c>
      <c r="AD1402" s="22">
        <v>0.39251892690390144</v>
      </c>
      <c r="AE1402" s="22">
        <v>3.7694874568044527</v>
      </c>
      <c r="AF1402" s="22">
        <v>0.49461869213115622</v>
      </c>
      <c r="AG1402" s="22">
        <v>1</v>
      </c>
      <c r="AH1402" s="22">
        <v>0.22018518030019257</v>
      </c>
      <c r="AI1402" s="22">
        <v>5.4195573610488283</v>
      </c>
      <c r="AJ1402" s="22">
        <v>0.17884934975863254</v>
      </c>
      <c r="AK1402" s="22">
        <v>4.1289667361312619</v>
      </c>
      <c r="AL1402" s="22">
        <v>227.78232082091324</v>
      </c>
      <c r="AM1402" s="22">
        <v>0.13189480070695614</v>
      </c>
      <c r="AN1402" s="22">
        <v>0.8850141127436757</v>
      </c>
    </row>
    <row r="1403" spans="1:40" x14ac:dyDescent="0.2">
      <c r="A1403" s="20">
        <v>38525</v>
      </c>
      <c r="B1403" s="22">
        <v>0.4775756472439307</v>
      </c>
      <c r="C1403" s="22">
        <v>0.10121841800709985</v>
      </c>
      <c r="D1403" s="22">
        <v>4.9016293252538916E-2</v>
      </c>
      <c r="E1403" s="22">
        <v>0.16044887715693798</v>
      </c>
      <c r="F1403" s="22">
        <v>0.16539016683354357</v>
      </c>
      <c r="G1403" s="22">
        <v>1.0762258949585843</v>
      </c>
      <c r="H1403" s="22">
        <v>3.1942837080478008</v>
      </c>
      <c r="I1403" s="22">
        <v>0.79856442531500738</v>
      </c>
      <c r="J1403" s="22">
        <v>0.15765314747149006</v>
      </c>
      <c r="K1403" s="22">
        <v>0.23677879926660861</v>
      </c>
      <c r="L1403" s="22">
        <v>1.0102206675942422</v>
      </c>
      <c r="M1403" s="22">
        <v>26.532124884594879</v>
      </c>
      <c r="N1403" s="22">
        <v>1254.1773402858146</v>
      </c>
      <c r="O1403" s="22">
        <v>0.5882735393937818</v>
      </c>
      <c r="P1403" s="22">
        <v>5.6473739646047623</v>
      </c>
      <c r="Q1403" s="22">
        <v>8.5393287648076157</v>
      </c>
      <c r="R1403" s="22">
        <v>14.151593565920706</v>
      </c>
      <c r="S1403" s="22">
        <v>9.934592928754407</v>
      </c>
      <c r="T1403" s="22">
        <v>131.33427824662238</v>
      </c>
      <c r="U1403" s="22">
        <v>3.7992015916154115E-2</v>
      </c>
      <c r="V1403" s="22">
        <v>1.3993602330208186</v>
      </c>
      <c r="W1403" s="22">
        <v>0.49406395069113046</v>
      </c>
      <c r="X1403" s="22">
        <v>0.84463544985241157</v>
      </c>
      <c r="Y1403" s="22">
        <v>9.316931719178706E-2</v>
      </c>
      <c r="Z1403" s="22">
        <v>7.2168836066213284</v>
      </c>
      <c r="AA1403" s="22">
        <v>7.7630261498251052</v>
      </c>
      <c r="AB1403" s="22">
        <v>0.43193373470475793</v>
      </c>
      <c r="AC1403" s="22">
        <v>0.47336254762493013</v>
      </c>
      <c r="AD1403" s="22">
        <v>0.38733209367644955</v>
      </c>
      <c r="AE1403" s="22">
        <v>3.7161749216545519</v>
      </c>
      <c r="AF1403" s="22">
        <v>0.48762727071765732</v>
      </c>
      <c r="AG1403" s="22">
        <v>1</v>
      </c>
      <c r="AH1403" s="22">
        <v>0.21729971522567393</v>
      </c>
      <c r="AI1403" s="22">
        <v>5.351546753702717</v>
      </c>
      <c r="AJ1403" s="22">
        <v>0.17580588533607275</v>
      </c>
      <c r="AK1403" s="22">
        <v>4.0785144922824861</v>
      </c>
      <c r="AL1403" s="22">
        <v>225.86895179641888</v>
      </c>
      <c r="AM1403" s="22">
        <v>0.13003393885804196</v>
      </c>
      <c r="AN1403" s="22">
        <v>0.87269677385797695</v>
      </c>
    </row>
    <row r="1404" spans="1:40" x14ac:dyDescent="0.2">
      <c r="A1404" s="20">
        <v>38526</v>
      </c>
      <c r="B1404" s="22">
        <v>0.4710529690906759</v>
      </c>
      <c r="C1404" s="22">
        <v>9.8871360779787101E-2</v>
      </c>
      <c r="D1404" s="22">
        <v>4.8350647685007055E-2</v>
      </c>
      <c r="E1404" s="22">
        <v>0.15817622162370143</v>
      </c>
      <c r="F1404" s="22">
        <v>0.16399897396434526</v>
      </c>
      <c r="G1404" s="22">
        <v>1.061498012055919</v>
      </c>
      <c r="H1404" s="22">
        <v>3.1748108246761575</v>
      </c>
      <c r="I1404" s="22">
        <v>0.79344619725535459</v>
      </c>
      <c r="J1404" s="22">
        <v>0.15437988970116712</v>
      </c>
      <c r="K1404" s="22">
        <v>0.23283314095164806</v>
      </c>
      <c r="L1404" s="22">
        <v>0.99667820956778241</v>
      </c>
      <c r="M1404" s="22">
        <v>26.275490573297422</v>
      </c>
      <c r="N1404" s="22">
        <v>1236.3729639604976</v>
      </c>
      <c r="O1404" s="22">
        <v>0.58092856226753875</v>
      </c>
      <c r="P1404" s="22">
        <v>5.5726561498012055</v>
      </c>
      <c r="Q1404" s="22">
        <v>8.493010132102091</v>
      </c>
      <c r="R1404" s="22">
        <v>13.965627805566243</v>
      </c>
      <c r="S1404" s="22">
        <v>9.7922277799153505</v>
      </c>
      <c r="T1404" s="22">
        <v>129.58830319353598</v>
      </c>
      <c r="U1404" s="22">
        <v>3.7438758496857766E-2</v>
      </c>
      <c r="V1404" s="22">
        <v>1.382454790303963</v>
      </c>
      <c r="W1404" s="22">
        <v>0.48730280877260485</v>
      </c>
      <c r="X1404" s="22">
        <v>0.84549185584199049</v>
      </c>
      <c r="Y1404" s="22">
        <v>9.0509170193664223E-2</v>
      </c>
      <c r="Z1404" s="22">
        <v>7.1206874438886754</v>
      </c>
      <c r="AA1404" s="22">
        <v>7.6375529049634467</v>
      </c>
      <c r="AB1404" s="22">
        <v>0.42770296267795305</v>
      </c>
      <c r="AC1404" s="22">
        <v>0.46660253943824548</v>
      </c>
      <c r="AD1404" s="22">
        <v>0.38391689111196609</v>
      </c>
      <c r="AE1404" s="22">
        <v>3.6757727331024754</v>
      </c>
      <c r="AF1404" s="22">
        <v>0.4809670386045915</v>
      </c>
      <c r="AG1404" s="22">
        <v>0.99999999999999989</v>
      </c>
      <c r="AH1404" s="22">
        <v>0.21436449916634603</v>
      </c>
      <c r="AI1404" s="22">
        <v>5.2654867256637168</v>
      </c>
      <c r="AJ1404" s="22">
        <v>0.17352828010773375</v>
      </c>
      <c r="AK1404" s="22">
        <v>4.0203924586379376</v>
      </c>
      <c r="AL1404" s="22">
        <v>220.59766576888546</v>
      </c>
      <c r="AM1404" s="22">
        <v>0.12825445684237527</v>
      </c>
      <c r="AN1404" s="22">
        <v>0.8657560600230858</v>
      </c>
    </row>
    <row r="1405" spans="1:40" x14ac:dyDescent="0.2">
      <c r="A1405" s="20">
        <v>38527</v>
      </c>
      <c r="B1405" s="22">
        <v>0.47295087244865103</v>
      </c>
      <c r="C1405" s="22">
        <v>9.9143648187495978E-2</v>
      </c>
      <c r="D1405" s="22">
        <v>4.8545489665829625E-2</v>
      </c>
      <c r="E1405" s="22">
        <v>0.15875346082029487</v>
      </c>
      <c r="F1405" s="22">
        <v>0.16414912111261346</v>
      </c>
      <c r="G1405" s="22">
        <v>1.0658038761187303</v>
      </c>
      <c r="H1405" s="22">
        <v>3.1889768849397977</v>
      </c>
      <c r="I1405" s="22">
        <v>0.79272422896143191</v>
      </c>
      <c r="J1405" s="22">
        <v>0.15575301010881462</v>
      </c>
      <c r="K1405" s="22">
        <v>0.234807803747344</v>
      </c>
      <c r="L1405" s="22">
        <v>1.0009271779022599</v>
      </c>
      <c r="M1405" s="22">
        <v>26.285493529070891</v>
      </c>
      <c r="N1405" s="22">
        <v>1241.6457407765115</v>
      </c>
      <c r="O1405" s="22">
        <v>0.58296310604597257</v>
      </c>
      <c r="P1405" s="22">
        <v>5.600412079067671</v>
      </c>
      <c r="Q1405" s="22">
        <v>8.3652050737235193</v>
      </c>
      <c r="R1405" s="22">
        <v>14.04030648380658</v>
      </c>
      <c r="S1405" s="22">
        <v>9.8319490052153746</v>
      </c>
      <c r="T1405" s="22">
        <v>130.44877985963555</v>
      </c>
      <c r="U1405" s="22">
        <v>3.758933745412401E-2</v>
      </c>
      <c r="V1405" s="22">
        <v>1.3849719915008694</v>
      </c>
      <c r="W1405" s="22">
        <v>0.48927950550511878</v>
      </c>
      <c r="X1405" s="22">
        <v>0.84698989118537116</v>
      </c>
      <c r="Y1405" s="22">
        <v>9.0721782241967683E-2</v>
      </c>
      <c r="Z1405" s="22">
        <v>7.1534350653531638</v>
      </c>
      <c r="AA1405" s="22">
        <v>7.6814113708067735</v>
      </c>
      <c r="AB1405" s="22">
        <v>0.42669499710256903</v>
      </c>
      <c r="AC1405" s="22">
        <v>0.46848239005859244</v>
      </c>
      <c r="AD1405" s="22">
        <v>0.38449552507887447</v>
      </c>
      <c r="AE1405" s="22">
        <v>3.6881076556564292</v>
      </c>
      <c r="AF1405" s="22">
        <v>0.48290515742708129</v>
      </c>
      <c r="AG1405" s="22">
        <v>1</v>
      </c>
      <c r="AH1405" s="22">
        <v>0.21556886227544908</v>
      </c>
      <c r="AI1405" s="22">
        <v>5.2900650312278668</v>
      </c>
      <c r="AJ1405" s="22">
        <v>0.1734595325478076</v>
      </c>
      <c r="AK1405" s="22">
        <v>4.0323224518704519</v>
      </c>
      <c r="AL1405" s="22">
        <v>223.16657008563519</v>
      </c>
      <c r="AM1405" s="22">
        <v>0.12877470864722168</v>
      </c>
      <c r="AN1405" s="22">
        <v>0.86214667439314918</v>
      </c>
    </row>
    <row r="1406" spans="1:40" x14ac:dyDescent="0.2">
      <c r="A1406" s="20">
        <v>38530</v>
      </c>
      <c r="B1406" s="22">
        <v>0.47508666632172614</v>
      </c>
      <c r="C1406" s="22">
        <v>9.9498111450302684E-2</v>
      </c>
      <c r="D1406" s="22">
        <v>4.8764681533605837E-2</v>
      </c>
      <c r="E1406" s="22">
        <v>0.15888394474051845</v>
      </c>
      <c r="F1406" s="22">
        <v>0.16396750659698869</v>
      </c>
      <c r="G1406" s="22">
        <v>1.0705877787551095</v>
      </c>
      <c r="H1406" s="22">
        <v>3.1934599265276558</v>
      </c>
      <c r="I1406" s="22">
        <v>0.79189734568220627</v>
      </c>
      <c r="J1406" s="22">
        <v>0.15731877684068921</v>
      </c>
      <c r="K1406" s="22">
        <v>0.23658612304030632</v>
      </c>
      <c r="L1406" s="22">
        <v>1.0051611734878667</v>
      </c>
      <c r="M1406" s="22">
        <v>26.372432348527965</v>
      </c>
      <c r="N1406" s="22">
        <v>1248.2537382935791</v>
      </c>
      <c r="O1406" s="22">
        <v>0.58726134423345577</v>
      </c>
      <c r="P1406" s="22">
        <v>5.6203756402959595</v>
      </c>
      <c r="Q1406" s="22">
        <v>8.4118073161897868</v>
      </c>
      <c r="R1406" s="22">
        <v>14.126610441351477</v>
      </c>
      <c r="S1406" s="22">
        <v>9.8760800952036014</v>
      </c>
      <c r="T1406" s="22">
        <v>131.03430434107725</v>
      </c>
      <c r="U1406" s="22">
        <v>3.7758058674393337E-2</v>
      </c>
      <c r="V1406" s="22">
        <v>1.3972680705748435</v>
      </c>
      <c r="W1406" s="22">
        <v>0.49147565581828534</v>
      </c>
      <c r="X1406" s="22">
        <v>0.84449216122522897</v>
      </c>
      <c r="Y1406" s="22">
        <v>9.158172504786051E-2</v>
      </c>
      <c r="Z1406" s="22">
        <v>7.1920111760749217</v>
      </c>
      <c r="AA1406" s="22">
        <v>7.7236508511408912</v>
      </c>
      <c r="AB1406" s="22">
        <v>0.43109380659181457</v>
      </c>
      <c r="AC1406" s="22">
        <v>0.47059812697262898</v>
      </c>
      <c r="AD1406" s="22">
        <v>0.3834920060019662</v>
      </c>
      <c r="AE1406" s="22">
        <v>3.6939902726755318</v>
      </c>
      <c r="AF1406" s="22">
        <v>0.48508563149997419</v>
      </c>
      <c r="AG1406" s="22">
        <v>1</v>
      </c>
      <c r="AH1406" s="22">
        <v>0.21661406322760907</v>
      </c>
      <c r="AI1406" s="22">
        <v>5.314456459874787</v>
      </c>
      <c r="AJ1406" s="22">
        <v>0.17443214156361569</v>
      </c>
      <c r="AK1406" s="22">
        <v>4.0509391007398978</v>
      </c>
      <c r="AL1406" s="22">
        <v>224.42696745485591</v>
      </c>
      <c r="AM1406" s="22">
        <v>0.12935271899415327</v>
      </c>
      <c r="AN1406" s="22">
        <v>0.85566823614632392</v>
      </c>
    </row>
    <row r="1407" spans="1:40" x14ac:dyDescent="0.2">
      <c r="A1407" s="20">
        <v>38531</v>
      </c>
      <c r="B1407" s="22">
        <v>0.47078804347826086</v>
      </c>
      <c r="C1407" s="22">
        <v>9.7749179655455279E-2</v>
      </c>
      <c r="D1407" s="22">
        <v>4.8319575471698115E-2</v>
      </c>
      <c r="E1407" s="22">
        <v>0.15792914273995079</v>
      </c>
      <c r="F1407" s="22">
        <v>0.16420990566037735</v>
      </c>
      <c r="G1407" s="22">
        <v>1.0608721287940936</v>
      </c>
      <c r="H1407" s="22">
        <v>3.189089417555373</v>
      </c>
      <c r="I1407" s="22">
        <v>0.79160684987694829</v>
      </c>
      <c r="J1407" s="22">
        <v>0.15457085726004921</v>
      </c>
      <c r="K1407" s="22">
        <v>0.23251640689089417</v>
      </c>
      <c r="L1407" s="22">
        <v>0.9960777276456112</v>
      </c>
      <c r="M1407" s="22">
        <v>26.301015176374076</v>
      </c>
      <c r="N1407" s="22">
        <v>1242.8219852337982</v>
      </c>
      <c r="O1407" s="22">
        <v>0.58418785890073832</v>
      </c>
      <c r="P1407" s="22">
        <v>5.5719339622641506</v>
      </c>
      <c r="Q1407" s="22">
        <v>8.3790504511894994</v>
      </c>
      <c r="R1407" s="22">
        <v>14.084290401968826</v>
      </c>
      <c r="S1407" s="22">
        <v>9.6646841673502877</v>
      </c>
      <c r="T1407" s="22">
        <v>131.12694831829367</v>
      </c>
      <c r="U1407" s="22">
        <v>3.7432065217391307E-2</v>
      </c>
      <c r="V1407" s="22">
        <v>1.3843955086136177</v>
      </c>
      <c r="W1407" s="22">
        <v>0.48701548400328137</v>
      </c>
      <c r="X1407" s="22">
        <v>0.84372436423297781</v>
      </c>
      <c r="Y1407" s="22">
        <v>8.9814909762100076E-2</v>
      </c>
      <c r="Z1407" s="22">
        <v>7.1357157506152591</v>
      </c>
      <c r="AA1407" s="22">
        <v>7.6574036095159972</v>
      </c>
      <c r="AB1407" s="22">
        <v>0.43120641919606234</v>
      </c>
      <c r="AC1407" s="22">
        <v>0.46651968826907303</v>
      </c>
      <c r="AD1407" s="22">
        <v>0.38179347826086957</v>
      </c>
      <c r="AE1407" s="22">
        <v>3.6698241386382282</v>
      </c>
      <c r="AF1407" s="22">
        <v>0.48070908531583267</v>
      </c>
      <c r="AG1407" s="22">
        <v>1</v>
      </c>
      <c r="AH1407" s="22">
        <v>0.21544298605414275</v>
      </c>
      <c r="AI1407" s="22">
        <v>5.2848133716160781</v>
      </c>
      <c r="AJ1407" s="22">
        <v>0.17227235438884334</v>
      </c>
      <c r="AK1407" s="22">
        <v>4.022764561115669</v>
      </c>
      <c r="AL1407" s="22">
        <v>222.45436833470058</v>
      </c>
      <c r="AM1407" s="22">
        <v>0.12817883511074651</v>
      </c>
      <c r="AN1407" s="22">
        <v>0.84950522969647257</v>
      </c>
    </row>
    <row r="1408" spans="1:40" x14ac:dyDescent="0.2">
      <c r="A1408" s="20">
        <v>38532</v>
      </c>
      <c r="B1408" s="22">
        <v>0.46978689656936734</v>
      </c>
      <c r="C1408" s="22">
        <v>9.7508250402926655E-2</v>
      </c>
      <c r="D1408" s="22">
        <v>4.8220727058763332E-2</v>
      </c>
      <c r="E1408" s="22">
        <v>0.15701348205377472</v>
      </c>
      <c r="F1408" s="22">
        <v>0.16393358745427103</v>
      </c>
      <c r="G1408" s="22">
        <v>1.0586737956969992</v>
      </c>
      <c r="H1408" s="22">
        <v>3.1809460462022563</v>
      </c>
      <c r="I1408" s="22">
        <v>0.78898155491314692</v>
      </c>
      <c r="J1408" s="22">
        <v>0.15446800890276036</v>
      </c>
      <c r="K1408" s="22">
        <v>0.23115198649236357</v>
      </c>
      <c r="L1408" s="22">
        <v>0.99394970452045339</v>
      </c>
      <c r="M1408" s="22">
        <v>26.176162091637032</v>
      </c>
      <c r="N1408" s="22">
        <v>1240.7582695899102</v>
      </c>
      <c r="O1408" s="22">
        <v>0.58366803960193403</v>
      </c>
      <c r="P1408" s="22">
        <v>5.5642252296042365</v>
      </c>
      <c r="Q1408" s="22">
        <v>8.3527335055898071</v>
      </c>
      <c r="R1408" s="22">
        <v>14.122899025301235</v>
      </c>
      <c r="S1408" s="22">
        <v>9.7341963212156859</v>
      </c>
      <c r="T1408" s="22">
        <v>131.87853360280386</v>
      </c>
      <c r="U1408" s="22">
        <v>3.7337869988999461E-2</v>
      </c>
      <c r="V1408" s="22">
        <v>1.374299675100412</v>
      </c>
      <c r="W1408" s="22">
        <v>0.48600629333060452</v>
      </c>
      <c r="X1408" s="22">
        <v>0.83778044974289445</v>
      </c>
      <c r="Y1408" s="22">
        <v>8.9552047890710931E-2</v>
      </c>
      <c r="Z1408" s="22">
        <v>7.146511806390544</v>
      </c>
      <c r="AA1408" s="22">
        <v>7.6313029240962926</v>
      </c>
      <c r="AB1408" s="22">
        <v>0.42739645424543987</v>
      </c>
      <c r="AC1408" s="22">
        <v>0.46534830770805086</v>
      </c>
      <c r="AD1408" s="22">
        <v>0.38119419785617442</v>
      </c>
      <c r="AE1408" s="22">
        <v>3.6682314717695514</v>
      </c>
      <c r="AF1408" s="22">
        <v>0.47967458875898589</v>
      </c>
      <c r="AG1408" s="22">
        <v>1</v>
      </c>
      <c r="AH1408" s="22">
        <v>0.21575123436260843</v>
      </c>
      <c r="AI1408" s="22">
        <v>5.2831998772033053</v>
      </c>
      <c r="AJ1408" s="22">
        <v>0.17121184988104071</v>
      </c>
      <c r="AK1408" s="22">
        <v>4.0484535291258412</v>
      </c>
      <c r="AL1408" s="22">
        <v>222.02537798357594</v>
      </c>
      <c r="AM1408" s="22">
        <v>0.12791322366906291</v>
      </c>
      <c r="AN1408" s="22">
        <v>0.85137762541891582</v>
      </c>
    </row>
    <row r="1409" spans="1:40" x14ac:dyDescent="0.2">
      <c r="A1409" s="20">
        <v>38533</v>
      </c>
      <c r="B1409" s="22">
        <v>0.47049102624870298</v>
      </c>
      <c r="C1409" s="22">
        <v>9.7667208977594455E-2</v>
      </c>
      <c r="D1409" s="22">
        <v>4.8293001626932786E-2</v>
      </c>
      <c r="E1409" s="22">
        <v>0.15692855587297116</v>
      </c>
      <c r="F1409" s="22">
        <v>0.16414086419594934</v>
      </c>
      <c r="G1409" s="22">
        <v>1.0602605654552211</v>
      </c>
      <c r="H1409" s="22">
        <v>3.1821267982731456</v>
      </c>
      <c r="I1409" s="22">
        <v>0.78844749618887799</v>
      </c>
      <c r="J1409" s="22">
        <v>0.15500698171942456</v>
      </c>
      <c r="K1409" s="22">
        <v>0.22946157492217625</v>
      </c>
      <c r="L1409" s="22">
        <v>0.99545227450327312</v>
      </c>
      <c r="M1409" s="22">
        <v>26.124441142183681</v>
      </c>
      <c r="N1409" s="22">
        <v>1249.2794096924201</v>
      </c>
      <c r="O1409" s="22">
        <v>0.58595201188813884</v>
      </c>
      <c r="P1409" s="22">
        <v>5.5674408475423069</v>
      </c>
      <c r="Q1409" s="22">
        <v>8.3216971342924122</v>
      </c>
      <c r="R1409" s="22">
        <v>14.194027747530779</v>
      </c>
      <c r="S1409" s="22">
        <v>9.7487862056596768</v>
      </c>
      <c r="T1409" s="22">
        <v>132.58861659471441</v>
      </c>
      <c r="U1409" s="22">
        <v>3.7393833028016556E-2</v>
      </c>
      <c r="V1409" s="22">
        <v>1.375462779108646</v>
      </c>
      <c r="W1409" s="22">
        <v>0.48673473309335014</v>
      </c>
      <c r="X1409" s="22">
        <v>0.83630750310654489</v>
      </c>
      <c r="Y1409" s="22">
        <v>8.9237903690703432E-2</v>
      </c>
      <c r="Z1409" s="22">
        <v>7.1610663455502754</v>
      </c>
      <c r="AA1409" s="22">
        <v>7.6414598839369212</v>
      </c>
      <c r="AB1409" s="22">
        <v>0.429382149857163</v>
      </c>
      <c r="AC1409" s="22">
        <v>0.46604578470683183</v>
      </c>
      <c r="AD1409" s="22">
        <v>0.38131717502978441</v>
      </c>
      <c r="AE1409" s="22">
        <v>3.6673242720436585</v>
      </c>
      <c r="AF1409" s="22">
        <v>0.48040634888100336</v>
      </c>
      <c r="AG1409" s="22">
        <v>1</v>
      </c>
      <c r="AH1409" s="22">
        <v>0.21583120892635249</v>
      </c>
      <c r="AI1409" s="22">
        <v>5.2913746941494475</v>
      </c>
      <c r="AJ1409" s="22">
        <v>0.1701233650606577</v>
      </c>
      <c r="AK1409" s="22">
        <v>4.0538809392654462</v>
      </c>
      <c r="AL1409" s="22">
        <v>220.98102765785734</v>
      </c>
      <c r="AM1409" s="22">
        <v>0.12810494356977237</v>
      </c>
      <c r="AN1409" s="22">
        <v>0.85253839945683518</v>
      </c>
    </row>
    <row r="1410" spans="1:40" x14ac:dyDescent="0.2">
      <c r="A1410" s="20">
        <v>38534</v>
      </c>
      <c r="B1410" s="22">
        <v>0.4633863234923038</v>
      </c>
      <c r="C1410" s="22">
        <v>9.4827151148120112E-2</v>
      </c>
      <c r="D1410" s="22">
        <v>4.756371435780974E-2</v>
      </c>
      <c r="E1410" s="22">
        <v>0.15671208680292706</v>
      </c>
      <c r="F1410" s="22">
        <v>0.16358819076457229</v>
      </c>
      <c r="G1410" s="22">
        <v>1.0442215493313147</v>
      </c>
      <c r="H1410" s="22">
        <v>3.1633863234923036</v>
      </c>
      <c r="I1410" s="22">
        <v>0.78742114559677012</v>
      </c>
      <c r="J1410" s="22">
        <v>0.15083270249810748</v>
      </c>
      <c r="K1410" s="22">
        <v>0.2230885692657078</v>
      </c>
      <c r="L1410" s="22">
        <v>0.9805702750441585</v>
      </c>
      <c r="M1410" s="22">
        <v>26.049709815796113</v>
      </c>
      <c r="N1410" s="22">
        <v>1235.8062074186223</v>
      </c>
      <c r="O1410" s="22">
        <v>0.57973757254605096</v>
      </c>
      <c r="P1410" s="22">
        <v>5.488266464799394</v>
      </c>
      <c r="Q1410" s="22">
        <v>8.2576331062326513</v>
      </c>
      <c r="R1410" s="22">
        <v>14.094120615695179</v>
      </c>
      <c r="S1410" s="22">
        <v>9.6202371940449147</v>
      </c>
      <c r="T1410" s="22">
        <v>130.45672470350743</v>
      </c>
      <c r="U1410" s="22">
        <v>3.6829422154933129E-2</v>
      </c>
      <c r="V1410" s="22">
        <v>1.3526999747665911</v>
      </c>
      <c r="W1410" s="22">
        <v>0.47937168811506436</v>
      </c>
      <c r="X1410" s="22">
        <v>0.82992682311380273</v>
      </c>
      <c r="Y1410" s="22">
        <v>8.6437042644461268E-2</v>
      </c>
      <c r="Z1410" s="22">
        <v>7.0590461771385318</v>
      </c>
      <c r="AA1410" s="22">
        <v>7.535957607872823</v>
      </c>
      <c r="AB1410" s="22">
        <v>0.42583901085036585</v>
      </c>
      <c r="AC1410" s="22">
        <v>0.45912187736563204</v>
      </c>
      <c r="AD1410" s="22">
        <v>0.3795230885692657</v>
      </c>
      <c r="AE1410" s="22">
        <v>3.6118470855412568</v>
      </c>
      <c r="AF1410" s="22">
        <v>0.47316426949280849</v>
      </c>
      <c r="AG1410" s="22">
        <v>1</v>
      </c>
      <c r="AH1410" s="22">
        <v>0.21379005803684076</v>
      </c>
      <c r="AI1410" s="22">
        <v>5.2201614938178142</v>
      </c>
      <c r="AJ1410" s="22">
        <v>0.16818067120868027</v>
      </c>
      <c r="AK1410" s="22">
        <v>3.9912944738834217</v>
      </c>
      <c r="AL1410" s="22">
        <v>218.89982336613676</v>
      </c>
      <c r="AM1410" s="22">
        <v>0.12616704516780217</v>
      </c>
      <c r="AN1410" s="22">
        <v>0.86235175372192785</v>
      </c>
    </row>
    <row r="1411" spans="1:40" x14ac:dyDescent="0.2">
      <c r="A1411" s="20">
        <v>38537</v>
      </c>
      <c r="B1411" s="22">
        <v>0.46173187166851049</v>
      </c>
      <c r="C1411" s="22">
        <v>9.417429347279492E-2</v>
      </c>
      <c r="D1411" s="22">
        <v>4.7393895202655134E-2</v>
      </c>
      <c r="E1411" s="22">
        <v>0.1558634215025646</v>
      </c>
      <c r="F1411" s="22">
        <v>0.16383385296188271</v>
      </c>
      <c r="G1411" s="22">
        <v>1.0404933118777029</v>
      </c>
      <c r="H1411" s="22">
        <v>3.1627778336518153</v>
      </c>
      <c r="I1411" s="22">
        <v>0.78698581916926469</v>
      </c>
      <c r="J1411" s="22">
        <v>0.14961530725133257</v>
      </c>
      <c r="K1411" s="22">
        <v>0.22103489892386602</v>
      </c>
      <c r="L1411" s="22">
        <v>0.97722015488283209</v>
      </c>
      <c r="M1411" s="22">
        <v>26.034647490696972</v>
      </c>
      <c r="N1411" s="22">
        <v>1238.9369405611988</v>
      </c>
      <c r="O1411" s="22">
        <v>0.57666197324751078</v>
      </c>
      <c r="P1411" s="22">
        <v>5.4711857588253041</v>
      </c>
      <c r="Q1411" s="22">
        <v>8.272151262194507</v>
      </c>
      <c r="R1411" s="22">
        <v>14.02871366790707</v>
      </c>
      <c r="S1411" s="22">
        <v>9.5858895705521459</v>
      </c>
      <c r="T1411" s="22">
        <v>131.16011264205972</v>
      </c>
      <c r="U1411" s="22">
        <v>3.6696671024841594E-2</v>
      </c>
      <c r="V1411" s="22">
        <v>1.3494418183646786</v>
      </c>
      <c r="W1411" s="22">
        <v>0.47766016292869357</v>
      </c>
      <c r="X1411" s="22">
        <v>0.83277179925575784</v>
      </c>
      <c r="Y1411" s="22">
        <v>8.5374132555566737E-2</v>
      </c>
      <c r="Z1411" s="22">
        <v>7.0589862214623347</v>
      </c>
      <c r="AA1411" s="22">
        <v>7.4964799356331087</v>
      </c>
      <c r="AB1411" s="22">
        <v>0.42366488987227197</v>
      </c>
      <c r="AC1411" s="22">
        <v>0.45736950618525596</v>
      </c>
      <c r="AD1411" s="22">
        <v>0.37997837674746049</v>
      </c>
      <c r="AE1411" s="22">
        <v>3.6190661772100974</v>
      </c>
      <c r="AF1411" s="22">
        <v>0.4714497636528211</v>
      </c>
      <c r="AG1411" s="22">
        <v>0.99999999999999989</v>
      </c>
      <c r="AH1411" s="22">
        <v>0.21288846424620336</v>
      </c>
      <c r="AI1411" s="22">
        <v>5.2046665996178207</v>
      </c>
      <c r="AJ1411" s="22">
        <v>0.16827164839585637</v>
      </c>
      <c r="AK1411" s="22">
        <v>3.9912501257165847</v>
      </c>
      <c r="AL1411" s="22">
        <v>217.48969124006837</v>
      </c>
      <c r="AM1411" s="22">
        <v>0.12571658453183143</v>
      </c>
      <c r="AN1411" s="22">
        <v>0.85675852358443128</v>
      </c>
    </row>
    <row r="1412" spans="1:40" x14ac:dyDescent="0.2">
      <c r="A1412" s="20">
        <v>38538</v>
      </c>
      <c r="B1412" s="22">
        <v>0.46502323343588958</v>
      </c>
      <c r="C1412" s="22">
        <v>9.3832693939048625E-2</v>
      </c>
      <c r="D1412" s="22">
        <v>4.7731732948430632E-2</v>
      </c>
      <c r="E1412" s="22">
        <v>0.15735430040136233</v>
      </c>
      <c r="F1412" s="22">
        <v>0.16503969309074334</v>
      </c>
      <c r="G1412" s="22">
        <v>1.0479102568972285</v>
      </c>
      <c r="H1412" s="22">
        <v>3.1870956305946998</v>
      </c>
      <c r="I1412" s="22">
        <v>0.79179802737367211</v>
      </c>
      <c r="J1412" s="22">
        <v>0.15082108355174029</v>
      </c>
      <c r="K1412" s="22">
        <v>0.2223952596194021</v>
      </c>
      <c r="L1412" s="22">
        <v>0.98370494169483791</v>
      </c>
      <c r="M1412" s="22">
        <v>26.211367290867422</v>
      </c>
      <c r="N1412" s="22">
        <v>1249.9208670439725</v>
      </c>
      <c r="O1412" s="22">
        <v>0.58235524999683463</v>
      </c>
      <c r="P1412" s="22">
        <v>5.5076537395069698</v>
      </c>
      <c r="Q1412" s="22">
        <v>8.3222547194894965</v>
      </c>
      <c r="R1412" s="22">
        <v>14.140109646623872</v>
      </c>
      <c r="S1412" s="22">
        <v>9.6605512718248683</v>
      </c>
      <c r="T1412" s="22">
        <v>132.81675339638645</v>
      </c>
      <c r="U1412" s="22">
        <v>3.695952191033286E-2</v>
      </c>
      <c r="V1412" s="22">
        <v>1.3634924855344954</v>
      </c>
      <c r="W1412" s="22">
        <v>0.48106506628176393</v>
      </c>
      <c r="X1412" s="22">
        <v>0.84082247629176632</v>
      </c>
      <c r="Y1412" s="22">
        <v>8.5577543966270347E-2</v>
      </c>
      <c r="Z1412" s="22">
        <v>7.102974133019333</v>
      </c>
      <c r="AA1412" s="22">
        <v>7.5461186867727674</v>
      </c>
      <c r="AB1412" s="22">
        <v>0.4279763487421025</v>
      </c>
      <c r="AC1412" s="22">
        <v>0.46062977171724839</v>
      </c>
      <c r="AD1412" s="22">
        <v>0.38240842734328506</v>
      </c>
      <c r="AE1412" s="22">
        <v>3.6499284638077509</v>
      </c>
      <c r="AF1412" s="22">
        <v>0.47481039743735831</v>
      </c>
      <c r="AG1412" s="22">
        <v>0.99999999999999989</v>
      </c>
      <c r="AH1412" s="22">
        <v>0.21460857674630607</v>
      </c>
      <c r="AI1412" s="22">
        <v>5.25696053481217</v>
      </c>
      <c r="AJ1412" s="22">
        <v>0.17029412137096261</v>
      </c>
      <c r="AK1412" s="22">
        <v>4.0452767121206366</v>
      </c>
      <c r="AL1412" s="22">
        <v>218.40695863562121</v>
      </c>
      <c r="AM1412" s="22">
        <v>0.12661272964383838</v>
      </c>
      <c r="AN1412" s="22">
        <v>0.8662209898583203</v>
      </c>
    </row>
    <row r="1413" spans="1:40" x14ac:dyDescent="0.2">
      <c r="A1413" s="20">
        <v>38539</v>
      </c>
      <c r="B1413" s="22">
        <v>0.46703289716298524</v>
      </c>
      <c r="C1413" s="22">
        <v>9.4088175078523364E-2</v>
      </c>
      <c r="D1413" s="22">
        <v>4.7938046007706091E-2</v>
      </c>
      <c r="E1413" s="22">
        <v>0.15712305599003037</v>
      </c>
      <c r="F1413" s="22">
        <v>0.16556670354404301</v>
      </c>
      <c r="G1413" s="22">
        <v>1.0524676051323134</v>
      </c>
      <c r="H1413" s="22">
        <v>3.2060428031892569</v>
      </c>
      <c r="I1413" s="22">
        <v>0.79418609087094183</v>
      </c>
      <c r="J1413" s="22">
        <v>0.15169318022863973</v>
      </c>
      <c r="K1413" s="22">
        <v>0.22299367998067116</v>
      </c>
      <c r="L1413" s="22">
        <v>0.98842813362326565</v>
      </c>
      <c r="M1413" s="22">
        <v>26.317730388229755</v>
      </c>
      <c r="N1413" s="22">
        <v>1242.6404201477637</v>
      </c>
      <c r="O1413" s="22">
        <v>0.5838070168745787</v>
      </c>
      <c r="P1413" s="22">
        <v>5.5354213558158163</v>
      </c>
      <c r="Q1413" s="22">
        <v>8.3571764646040752</v>
      </c>
      <c r="R1413" s="22">
        <v>14.258828316738512</v>
      </c>
      <c r="S1413" s="22">
        <v>9.6834903800913033</v>
      </c>
      <c r="T1413" s="22">
        <v>134.03018858327292</v>
      </c>
      <c r="U1413" s="22">
        <v>3.7118986762293513E-2</v>
      </c>
      <c r="V1413" s="22">
        <v>1.3709736898994136</v>
      </c>
      <c r="W1413" s="22">
        <v>0.48315721207034673</v>
      </c>
      <c r="X1413" s="22">
        <v>0.84473352916491806</v>
      </c>
      <c r="Y1413" s="22">
        <v>8.5606378514477541E-2</v>
      </c>
      <c r="Z1413" s="22">
        <v>7.133864876206462</v>
      </c>
      <c r="AA1413" s="22">
        <v>7.5763933925914611</v>
      </c>
      <c r="AB1413" s="22">
        <v>0.43435191190121947</v>
      </c>
      <c r="AC1413" s="22">
        <v>0.46262032833581296</v>
      </c>
      <c r="AD1413" s="22">
        <v>0.38327038746677849</v>
      </c>
      <c r="AE1413" s="22">
        <v>3.666437772606467</v>
      </c>
      <c r="AF1413" s="22">
        <v>0.47686262541487046</v>
      </c>
      <c r="AG1413" s="22">
        <v>0.99999999999999989</v>
      </c>
      <c r="AH1413" s="22">
        <v>0.21579623342107604</v>
      </c>
      <c r="AI1413" s="22">
        <v>5.2887244242678566</v>
      </c>
      <c r="AJ1413" s="22">
        <v>0.17135263673241011</v>
      </c>
      <c r="AK1413" s="22">
        <v>4.0647770190363559</v>
      </c>
      <c r="AL1413" s="22">
        <v>219.99262452472689</v>
      </c>
      <c r="AM1413" s="22">
        <v>0.12716336677729878</v>
      </c>
      <c r="AN1413" s="22">
        <v>0.86852579508895067</v>
      </c>
    </row>
    <row r="1414" spans="1:40" x14ac:dyDescent="0.2">
      <c r="A1414" s="20">
        <v>38540</v>
      </c>
      <c r="B1414" s="22">
        <v>0.46596041613803602</v>
      </c>
      <c r="C1414" s="22">
        <v>9.3821365135752358E-2</v>
      </c>
      <c r="D1414" s="22">
        <v>4.7827962446079675E-2</v>
      </c>
      <c r="E1414" s="22">
        <v>0.15582339507739154</v>
      </c>
      <c r="F1414" s="22">
        <v>0.16465364120781528</v>
      </c>
      <c r="G1414" s="22">
        <v>1.0500507485409796</v>
      </c>
      <c r="H1414" s="22">
        <v>3.2052778482618627</v>
      </c>
      <c r="I1414" s="22">
        <v>0.79101750824663797</v>
      </c>
      <c r="J1414" s="22">
        <v>0.15162395331134232</v>
      </c>
      <c r="K1414" s="22">
        <v>0.22130170007612282</v>
      </c>
      <c r="L1414" s="22">
        <v>0.98613296117736626</v>
      </c>
      <c r="M1414" s="22">
        <v>26.229383405227104</v>
      </c>
      <c r="N1414" s="22">
        <v>1241.8167977670641</v>
      </c>
      <c r="O1414" s="22">
        <v>0.58335447855874145</v>
      </c>
      <c r="P1414" s="22">
        <v>5.5252473991372746</v>
      </c>
      <c r="Q1414" s="22">
        <v>8.344328850545546</v>
      </c>
      <c r="R1414" s="22">
        <v>14.208322760720629</v>
      </c>
      <c r="S1414" s="22">
        <v>9.6612534889621937</v>
      </c>
      <c r="T1414" s="22">
        <v>133.34179142349657</v>
      </c>
      <c r="U1414" s="22">
        <v>3.7033747779751332E-2</v>
      </c>
      <c r="V1414" s="22">
        <v>1.3669119512814005</v>
      </c>
      <c r="W1414" s="22">
        <v>0.48208576503425526</v>
      </c>
      <c r="X1414" s="22">
        <v>0.83826439989850288</v>
      </c>
      <c r="Y1414" s="22">
        <v>8.5257548845470696E-2</v>
      </c>
      <c r="Z1414" s="22">
        <v>7.1238264399898501</v>
      </c>
      <c r="AA1414" s="22">
        <v>7.5589951788886074</v>
      </c>
      <c r="AB1414" s="22">
        <v>0.43315148439482365</v>
      </c>
      <c r="AC1414" s="22">
        <v>0.46155798020806904</v>
      </c>
      <c r="AD1414" s="22">
        <v>0.381375285460543</v>
      </c>
      <c r="AE1414" s="22">
        <v>3.6567495559502667</v>
      </c>
      <c r="AF1414" s="22">
        <v>0.47576757168231415</v>
      </c>
      <c r="AG1414" s="22">
        <v>1</v>
      </c>
      <c r="AH1414" s="22">
        <v>0.21545293072824157</v>
      </c>
      <c r="AI1414" s="22">
        <v>5.2930728241563054</v>
      </c>
      <c r="AJ1414" s="22">
        <v>0.17191068256787617</v>
      </c>
      <c r="AK1414" s="22">
        <v>4.0611519918802337</v>
      </c>
      <c r="AL1414" s="22">
        <v>220.12179649835068</v>
      </c>
      <c r="AM1414" s="22">
        <v>0.12687135244861711</v>
      </c>
      <c r="AN1414" s="22">
        <v>0.86669626998223803</v>
      </c>
    </row>
    <row r="1415" spans="1:40" x14ac:dyDescent="0.2">
      <c r="A1415" s="20">
        <v>38541</v>
      </c>
      <c r="B1415" s="22">
        <v>0.46628578683425376</v>
      </c>
      <c r="C1415" s="22">
        <v>9.4267758522186246E-2</v>
      </c>
      <c r="D1415" s="22">
        <v>4.7862629340443087E-2</v>
      </c>
      <c r="E1415" s="22">
        <v>0.15470069193169553</v>
      </c>
      <c r="F1415" s="22">
        <v>0.16484479146829173</v>
      </c>
      <c r="G1415" s="22">
        <v>1.0507839776550498</v>
      </c>
      <c r="H1415" s="22">
        <v>3.1969783533295244</v>
      </c>
      <c r="I1415" s="22">
        <v>0.79040182822319549</v>
      </c>
      <c r="J1415" s="22">
        <v>0.15197105313273662</v>
      </c>
      <c r="K1415" s="22">
        <v>0.22069447089443278</v>
      </c>
      <c r="L1415" s="22">
        <v>0.98694851774265213</v>
      </c>
      <c r="M1415" s="22">
        <v>26.188027677267822</v>
      </c>
      <c r="N1415" s="22">
        <v>1243.1917729956199</v>
      </c>
      <c r="O1415" s="22">
        <v>0.58338094331238488</v>
      </c>
      <c r="P1415" s="22">
        <v>5.527835967752174</v>
      </c>
      <c r="Q1415" s="22">
        <v>8.3374595315178048</v>
      </c>
      <c r="R1415" s="22">
        <v>14.248714530565605</v>
      </c>
      <c r="S1415" s="22">
        <v>9.6616517488732292</v>
      </c>
      <c r="T1415" s="22">
        <v>133.30794134450579</v>
      </c>
      <c r="U1415" s="22">
        <v>3.705960769377261E-2</v>
      </c>
      <c r="V1415" s="22">
        <v>1.3629150003173998</v>
      </c>
      <c r="W1415" s="22">
        <v>0.4824223957341458</v>
      </c>
      <c r="X1415" s="22">
        <v>0.83526947248143202</v>
      </c>
      <c r="Y1415" s="22">
        <v>8.548213038786262E-2</v>
      </c>
      <c r="Z1415" s="22">
        <v>7.1110264711483522</v>
      </c>
      <c r="AA1415" s="22">
        <v>7.5591950739541671</v>
      </c>
      <c r="AB1415" s="22">
        <v>0.43166381006792354</v>
      </c>
      <c r="AC1415" s="22">
        <v>0.46189297276709196</v>
      </c>
      <c r="AD1415" s="22">
        <v>0.380917920396115</v>
      </c>
      <c r="AE1415" s="22">
        <v>3.6530819526439404</v>
      </c>
      <c r="AF1415" s="22">
        <v>0.47611248651050592</v>
      </c>
      <c r="AG1415" s="22">
        <v>0.99999999999999989</v>
      </c>
      <c r="AH1415" s="22">
        <v>0.21604773693899573</v>
      </c>
      <c r="AI1415" s="22">
        <v>5.3323176537802315</v>
      </c>
      <c r="AJ1415" s="22">
        <v>0.1703802450326922</v>
      </c>
      <c r="AK1415" s="22">
        <v>4.0779534057005007</v>
      </c>
      <c r="AL1415" s="22">
        <v>219.00590363740238</v>
      </c>
      <c r="AM1415" s="22">
        <v>0.12695994413762457</v>
      </c>
      <c r="AN1415" s="22">
        <v>0.86840601790135208</v>
      </c>
    </row>
    <row r="1416" spans="1:40" x14ac:dyDescent="0.2">
      <c r="A1416" s="20">
        <v>38544</v>
      </c>
      <c r="B1416" s="22">
        <v>0.46843273302382532</v>
      </c>
      <c r="C1416" s="22">
        <v>9.5288505688485278E-2</v>
      </c>
      <c r="D1416" s="22">
        <v>4.8081730523952863E-2</v>
      </c>
      <c r="E1416" s="22">
        <v>0.15511963675322687</v>
      </c>
      <c r="F1416" s="22">
        <v>0.16413703382480485</v>
      </c>
      <c r="G1416" s="22">
        <v>1.0556221621345852</v>
      </c>
      <c r="H1416" s="22">
        <v>3.1977960308147546</v>
      </c>
      <c r="I1416" s="22">
        <v>0.78740880567318006</v>
      </c>
      <c r="J1416" s="22">
        <v>0.15397173613591145</v>
      </c>
      <c r="K1416" s="22">
        <v>0.22418499056170604</v>
      </c>
      <c r="L1416" s="22">
        <v>0.99206673128921996</v>
      </c>
      <c r="M1416" s="22">
        <v>26.049691342278457</v>
      </c>
      <c r="N1416" s="22">
        <v>1242.9212795265548</v>
      </c>
      <c r="O1416" s="22">
        <v>0.58045507882250913</v>
      </c>
      <c r="P1416" s="22">
        <v>5.5469108718942914</v>
      </c>
      <c r="Q1416" s="22">
        <v>8.3120759144941587</v>
      </c>
      <c r="R1416" s="22">
        <v>14.254374776797103</v>
      </c>
      <c r="S1416" s="22">
        <v>9.7125146676190006</v>
      </c>
      <c r="T1416" s="22">
        <v>132.58252129993369</v>
      </c>
      <c r="U1416" s="22">
        <v>3.7230243354930873E-2</v>
      </c>
      <c r="V1416" s="22">
        <v>1.3617289934187033</v>
      </c>
      <c r="W1416" s="22">
        <v>0.48464364063058007</v>
      </c>
      <c r="X1416" s="22">
        <v>0.83439620427529215</v>
      </c>
      <c r="Y1416" s="22">
        <v>8.6475179837763386E-2</v>
      </c>
      <c r="Z1416" s="22">
        <v>7.1590735166573145</v>
      </c>
      <c r="AA1416" s="22">
        <v>7.5940003061068317</v>
      </c>
      <c r="AB1416" s="22">
        <v>0.43298811285138517</v>
      </c>
      <c r="AC1416" s="22">
        <v>0.46400693842150914</v>
      </c>
      <c r="AD1416" s="22">
        <v>0.37700882608030206</v>
      </c>
      <c r="AE1416" s="22">
        <v>3.6618029692362639</v>
      </c>
      <c r="AF1416" s="22">
        <v>0.47830467833273815</v>
      </c>
      <c r="AG1416" s="22">
        <v>1</v>
      </c>
      <c r="AH1416" s="22">
        <v>0.2159966328248559</v>
      </c>
      <c r="AI1416" s="22">
        <v>5.3555941023417182</v>
      </c>
      <c r="AJ1416" s="22">
        <v>0.17065455844089589</v>
      </c>
      <c r="AK1416" s="22">
        <v>4.0680322432528957</v>
      </c>
      <c r="AL1416" s="22">
        <v>222.56517524616092</v>
      </c>
      <c r="AM1416" s="22">
        <v>0.12754451303504924</v>
      </c>
      <c r="AN1416" s="22">
        <v>0.85295393092189176</v>
      </c>
    </row>
    <row r="1417" spans="1:40" x14ac:dyDescent="0.2">
      <c r="A1417" s="20">
        <v>38545</v>
      </c>
      <c r="B1417" s="22">
        <v>0.47693686206269642</v>
      </c>
      <c r="C1417" s="22">
        <v>9.8304028257538381E-2</v>
      </c>
      <c r="D1417" s="22">
        <v>4.8954626912188659E-2</v>
      </c>
      <c r="E1417" s="22">
        <v>0.15631249513024961</v>
      </c>
      <c r="F1417" s="22">
        <v>0.16503908786328339</v>
      </c>
      <c r="G1417" s="22">
        <v>1.0747863802820561</v>
      </c>
      <c r="H1417" s="22">
        <v>3.1985819286808823</v>
      </c>
      <c r="I1417" s="22">
        <v>0.79100329844427708</v>
      </c>
      <c r="J1417" s="22">
        <v>0.15893566735059605</v>
      </c>
      <c r="K1417" s="22">
        <v>0.23093005739812483</v>
      </c>
      <c r="L1417" s="22">
        <v>1.0099342908344804</v>
      </c>
      <c r="M1417" s="22">
        <v>26.104459392774594</v>
      </c>
      <c r="N1417" s="22">
        <v>1266.1351063553491</v>
      </c>
      <c r="O1417" s="22">
        <v>0.58644780926161599</v>
      </c>
      <c r="P1417" s="22">
        <v>5.6489104745084804</v>
      </c>
      <c r="Q1417" s="22">
        <v>8.3772693036906229</v>
      </c>
      <c r="R1417" s="22">
        <v>14.384593408305847</v>
      </c>
      <c r="S1417" s="22">
        <v>9.8888398306625476</v>
      </c>
      <c r="T1417" s="22">
        <v>134.40511129002937</v>
      </c>
      <c r="U1417" s="22">
        <v>3.7906137184115528E-2</v>
      </c>
      <c r="V1417" s="22">
        <v>1.3905150248032623</v>
      </c>
      <c r="W1417" s="22">
        <v>0.49344206944913382</v>
      </c>
      <c r="X1417" s="22">
        <v>0.8381424824039686</v>
      </c>
      <c r="Y1417" s="22">
        <v>8.9032023478689978E-2</v>
      </c>
      <c r="Z1417" s="22">
        <v>7.2591746097706675</v>
      </c>
      <c r="AA1417" s="22">
        <v>7.7292678492585001</v>
      </c>
      <c r="AB1417" s="22">
        <v>0.43592707061787395</v>
      </c>
      <c r="AC1417" s="22">
        <v>0.47244370568527133</v>
      </c>
      <c r="AD1417" s="22">
        <v>0.37876269381606631</v>
      </c>
      <c r="AE1417" s="22">
        <v>3.7113991117575256</v>
      </c>
      <c r="AF1417" s="22">
        <v>0.48697504090590349</v>
      </c>
      <c r="AG1417" s="22">
        <v>1</v>
      </c>
      <c r="AH1417" s="22">
        <v>0.21885307638365845</v>
      </c>
      <c r="AI1417" s="22">
        <v>5.419058255200893</v>
      </c>
      <c r="AJ1417" s="22">
        <v>0.17199958444796509</v>
      </c>
      <c r="AK1417" s="22">
        <v>4.1288990468275202</v>
      </c>
      <c r="AL1417" s="22">
        <v>224.00851881671559</v>
      </c>
      <c r="AM1417" s="22">
        <v>0.12986001090824092</v>
      </c>
      <c r="AN1417" s="22">
        <v>0.84538867101264836</v>
      </c>
    </row>
    <row r="1418" spans="1:40" x14ac:dyDescent="0.2">
      <c r="A1418" s="20">
        <v>38546</v>
      </c>
      <c r="B1418" s="22">
        <v>0.47511675140036996</v>
      </c>
      <c r="C1418" s="22">
        <v>9.7010387963933201E-2</v>
      </c>
      <c r="D1418" s="22">
        <v>4.8767803780028721E-2</v>
      </c>
      <c r="E1418" s="22">
        <v>0.15620755229557187</v>
      </c>
      <c r="F1418" s="22">
        <v>0.1666990077748024</v>
      </c>
      <c r="G1418" s="22">
        <v>1.0706847259414498</v>
      </c>
      <c r="H1418" s="22">
        <v>3.2439425104461783</v>
      </c>
      <c r="I1418" s="22">
        <v>0.79775164616240413</v>
      </c>
      <c r="J1418" s="22">
        <v>0.15644040827414912</v>
      </c>
      <c r="K1418" s="22">
        <v>0.22818592256245068</v>
      </c>
      <c r="L1418" s="22">
        <v>1.0062741749783315</v>
      </c>
      <c r="M1418" s="22">
        <v>26.361884063595557</v>
      </c>
      <c r="N1418" s="22">
        <v>1265.8309724324395</v>
      </c>
      <c r="O1418" s="22">
        <v>0.58724984152857018</v>
      </c>
      <c r="P1418" s="22">
        <v>5.6338210372440205</v>
      </c>
      <c r="Q1418" s="22">
        <v>8.406100826638724</v>
      </c>
      <c r="R1418" s="22">
        <v>14.468118135599799</v>
      </c>
      <c r="S1418" s="22">
        <v>9.8575697597702501</v>
      </c>
      <c r="T1418" s="22">
        <v>134.02155211446166</v>
      </c>
      <c r="U1418" s="22">
        <v>3.7761477859277373E-2</v>
      </c>
      <c r="V1418" s="22">
        <v>1.37850739317732</v>
      </c>
      <c r="W1418" s="22">
        <v>0.49155897077657468</v>
      </c>
      <c r="X1418" s="22">
        <v>0.84494379115406015</v>
      </c>
      <c r="Y1418" s="22">
        <v>8.7036390214874318E-2</v>
      </c>
      <c r="Z1418" s="22">
        <v>7.2625192429593408</v>
      </c>
      <c r="AA1418" s="22">
        <v>7.7127074682086905</v>
      </c>
      <c r="AB1418" s="22">
        <v>0.44449619021746162</v>
      </c>
      <c r="AC1418" s="22">
        <v>0.47062780559113077</v>
      </c>
      <c r="AD1418" s="22">
        <v>0.3810299996119067</v>
      </c>
      <c r="AE1418" s="22">
        <v>3.70532075911049</v>
      </c>
      <c r="AF1418" s="22">
        <v>0.48511662203593747</v>
      </c>
      <c r="AG1418" s="22">
        <v>1</v>
      </c>
      <c r="AH1418" s="22">
        <v>0.21878112831658067</v>
      </c>
      <c r="AI1418" s="22">
        <v>5.4145483240837766</v>
      </c>
      <c r="AJ1418" s="22">
        <v>0.172313424147165</v>
      </c>
      <c r="AK1418" s="22">
        <v>4.1073207332376036</v>
      </c>
      <c r="AL1418" s="22">
        <v>223.80046829924581</v>
      </c>
      <c r="AM1418" s="22">
        <v>0.12936443254291666</v>
      </c>
      <c r="AN1418" s="22">
        <v>0.86158005717907926</v>
      </c>
    </row>
    <row r="1419" spans="1:40" x14ac:dyDescent="0.2">
      <c r="A1419" s="20">
        <v>38547</v>
      </c>
      <c r="B1419" s="22">
        <v>0.47253171396958543</v>
      </c>
      <c r="C1419" s="22">
        <v>9.6647196562282878E-2</v>
      </c>
      <c r="D1419" s="22">
        <v>4.8502431618763345E-2</v>
      </c>
      <c r="E1419" s="22">
        <v>0.15611249774850114</v>
      </c>
      <c r="F1419" s="22">
        <v>0.16596762987931965</v>
      </c>
      <c r="G1419" s="22">
        <v>1.0648303013148752</v>
      </c>
      <c r="H1419" s="22">
        <v>3.2223451612073175</v>
      </c>
      <c r="I1419" s="22">
        <v>0.79405861616447515</v>
      </c>
      <c r="J1419" s="22">
        <v>0.15544348094588681</v>
      </c>
      <c r="K1419" s="22">
        <v>0.2258960965442709</v>
      </c>
      <c r="L1419" s="22">
        <v>1.0005017626019608</v>
      </c>
      <c r="M1419" s="22">
        <v>26.269202068805804</v>
      </c>
      <c r="N1419" s="22">
        <v>1260.1960733859969</v>
      </c>
      <c r="O1419" s="22">
        <v>0.58294521781643205</v>
      </c>
      <c r="P1419" s="22">
        <v>5.5927231557007948</v>
      </c>
      <c r="Q1419" s="22">
        <v>8.3511308957105719</v>
      </c>
      <c r="R1419" s="22">
        <v>14.452049507243393</v>
      </c>
      <c r="S1419" s="22">
        <v>9.777937884363018</v>
      </c>
      <c r="T1419" s="22">
        <v>133.03141805830737</v>
      </c>
      <c r="U1419" s="22">
        <v>3.7556287471373795E-2</v>
      </c>
      <c r="V1419" s="22">
        <v>1.3714844453593391</v>
      </c>
      <c r="W1419" s="22">
        <v>0.48887116280266574</v>
      </c>
      <c r="X1419" s="22">
        <v>0.84523840156447005</v>
      </c>
      <c r="Y1419" s="22">
        <v>8.6753467308236618E-2</v>
      </c>
      <c r="Z1419" s="22">
        <v>7.1854977742325605</v>
      </c>
      <c r="AA1419" s="22">
        <v>7.6615289607081278</v>
      </c>
      <c r="AB1419" s="22">
        <v>0.4431850346087538</v>
      </c>
      <c r="AC1419" s="22">
        <v>0.46806731338290919</v>
      </c>
      <c r="AD1419" s="22">
        <v>0.37946118415974056</v>
      </c>
      <c r="AE1419" s="22">
        <v>3.6876334817178291</v>
      </c>
      <c r="AF1419" s="22">
        <v>0.48246404034685947</v>
      </c>
      <c r="AG1419" s="22">
        <v>0.99999999999999989</v>
      </c>
      <c r="AH1419" s="22">
        <v>0.21730180377222549</v>
      </c>
      <c r="AI1419" s="22">
        <v>5.3778658363996596</v>
      </c>
      <c r="AJ1419" s="22">
        <v>0.17079227028278823</v>
      </c>
      <c r="AK1419" s="22">
        <v>4.1105936237552427</v>
      </c>
      <c r="AL1419" s="22">
        <v>224.3843758845174</v>
      </c>
      <c r="AM1419" s="22">
        <v>0.12865707742582919</v>
      </c>
      <c r="AN1419" s="22">
        <v>0.85042328178473092</v>
      </c>
    </row>
    <row r="1420" spans="1:40" x14ac:dyDescent="0.2">
      <c r="A1420" s="20">
        <v>38548</v>
      </c>
      <c r="B1420" s="22">
        <v>0.47060632463738405</v>
      </c>
      <c r="C1420" s="22">
        <v>9.5868996976064783E-2</v>
      </c>
      <c r="D1420" s="22">
        <v>4.8304802419148175E-2</v>
      </c>
      <c r="E1420" s="22">
        <v>0.15632207472707704</v>
      </c>
      <c r="F1420" s="22">
        <v>0.16597047819178923</v>
      </c>
      <c r="G1420" s="22">
        <v>1.0604915176054535</v>
      </c>
      <c r="H1420" s="22">
        <v>3.2197222079852392</v>
      </c>
      <c r="I1420" s="22">
        <v>0.7940520731894829</v>
      </c>
      <c r="J1420" s="22">
        <v>0.15418225616319001</v>
      </c>
      <c r="K1420" s="22">
        <v>0.22439905694223772</v>
      </c>
      <c r="L1420" s="22">
        <v>0.99647634667623397</v>
      </c>
      <c r="M1420" s="22">
        <v>26.209574086412793</v>
      </c>
      <c r="N1420" s="22">
        <v>1253.1392547793553</v>
      </c>
      <c r="O1420" s="22">
        <v>0.58178719696581416</v>
      </c>
      <c r="P1420" s="22">
        <v>5.5699349085131464</v>
      </c>
      <c r="Q1420" s="22">
        <v>8.3722002972682077</v>
      </c>
      <c r="R1420" s="22">
        <v>14.377786889446979</v>
      </c>
      <c r="S1420" s="22">
        <v>9.770129670442314</v>
      </c>
      <c r="T1420" s="22">
        <v>133.00189636615244</v>
      </c>
      <c r="U1420" s="22">
        <v>3.7403259699656605E-2</v>
      </c>
      <c r="V1420" s="22">
        <v>1.3591051201886115</v>
      </c>
      <c r="W1420" s="22">
        <v>0.48687919635077648</v>
      </c>
      <c r="X1420" s="22">
        <v>0.84565117113423205</v>
      </c>
      <c r="Y1420" s="22">
        <v>8.6335913074675821E-2</v>
      </c>
      <c r="Z1420" s="22">
        <v>7.1600635538926767</v>
      </c>
      <c r="AA1420" s="22">
        <v>7.6354364204807554</v>
      </c>
      <c r="AB1420" s="22">
        <v>0.43975193480600688</v>
      </c>
      <c r="AC1420" s="22">
        <v>0.46614730152221823</v>
      </c>
      <c r="AD1420" s="22">
        <v>0.37858131310542775</v>
      </c>
      <c r="AE1420" s="22">
        <v>3.6762211060427452</v>
      </c>
      <c r="AF1420" s="22">
        <v>0.4805109937983702</v>
      </c>
      <c r="AG1420" s="22">
        <v>1</v>
      </c>
      <c r="AH1420" s="22">
        <v>0.21613448823740455</v>
      </c>
      <c r="AI1420" s="22">
        <v>5.352749730921019</v>
      </c>
      <c r="AJ1420" s="22">
        <v>0.1702885551740044</v>
      </c>
      <c r="AK1420" s="22">
        <v>4.0810312131618067</v>
      </c>
      <c r="AL1420" s="22">
        <v>221.66982727692073</v>
      </c>
      <c r="AM1420" s="22">
        <v>0.12813284813694839</v>
      </c>
      <c r="AN1420" s="22">
        <v>0.84793193583106974</v>
      </c>
    </row>
    <row r="1421" spans="1:40" x14ac:dyDescent="0.2">
      <c r="A1421" s="20">
        <v>38551</v>
      </c>
      <c r="B1421" s="22">
        <v>0.46969755099430915</v>
      </c>
      <c r="C1421" s="22">
        <v>9.6400025577082937E-2</v>
      </c>
      <c r="D1421" s="22">
        <v>4.8210243621714943E-2</v>
      </c>
      <c r="E1421" s="22">
        <v>0.15557260694417802</v>
      </c>
      <c r="F1421" s="22">
        <v>0.16554766928831768</v>
      </c>
      <c r="G1421" s="22">
        <v>1.0584436345034849</v>
      </c>
      <c r="H1421" s="22">
        <v>3.1911247522220094</v>
      </c>
      <c r="I1421" s="22">
        <v>0.79153398554894816</v>
      </c>
      <c r="J1421" s="22">
        <v>0.15414029029989132</v>
      </c>
      <c r="K1421" s="22">
        <v>0.22360764754779719</v>
      </c>
      <c r="L1421" s="22">
        <v>0.99442419592045539</v>
      </c>
      <c r="M1421" s="22">
        <v>26.137221049939257</v>
      </c>
      <c r="N1421" s="22">
        <v>1251.3587825308525</v>
      </c>
      <c r="O1421" s="22">
        <v>0.58264594922949042</v>
      </c>
      <c r="P1421" s="22">
        <v>5.5604578297845126</v>
      </c>
      <c r="Q1421" s="22">
        <v>8.3240616407698713</v>
      </c>
      <c r="R1421" s="22">
        <v>14.310377901400347</v>
      </c>
      <c r="S1421" s="22">
        <v>9.7448685977364295</v>
      </c>
      <c r="T1421" s="22">
        <v>132.10563335251615</v>
      </c>
      <c r="U1421" s="22">
        <v>3.7342541083189462E-2</v>
      </c>
      <c r="V1421" s="22">
        <v>1.3573374256666029</v>
      </c>
      <c r="W1421" s="22">
        <v>0.48593899865720314</v>
      </c>
      <c r="X1421" s="22">
        <v>0.85227955751646522</v>
      </c>
      <c r="Y1421" s="22">
        <v>8.6655156979346504E-2</v>
      </c>
      <c r="Z1421" s="22">
        <v>7.1065924931261595</v>
      </c>
      <c r="AA1421" s="22">
        <v>7.6206918600933573</v>
      </c>
      <c r="AB1421" s="22">
        <v>0.43519406611675943</v>
      </c>
      <c r="AC1421" s="22">
        <v>0.4654389666858495</v>
      </c>
      <c r="AD1421" s="22">
        <v>0.37712129931581306</v>
      </c>
      <c r="AE1421" s="22">
        <v>3.6673316708229429</v>
      </c>
      <c r="AF1421" s="22">
        <v>0.47960867063111456</v>
      </c>
      <c r="AG1421" s="22">
        <v>1</v>
      </c>
      <c r="AH1421" s="22">
        <v>0.21547413517488331</v>
      </c>
      <c r="AI1421" s="22">
        <v>5.3366583541147135</v>
      </c>
      <c r="AJ1421" s="22">
        <v>0.17021548692371635</v>
      </c>
      <c r="AK1421" s="22">
        <v>4.076987019630411</v>
      </c>
      <c r="AL1421" s="22">
        <v>223.4158194257945</v>
      </c>
      <c r="AM1421" s="22">
        <v>0.12788541466845707</v>
      </c>
      <c r="AN1421" s="22">
        <v>0.84868597736428164</v>
      </c>
    </row>
    <row r="1422" spans="1:40" x14ac:dyDescent="0.2">
      <c r="A1422" s="20">
        <v>38552</v>
      </c>
      <c r="B1422" s="22">
        <v>0.46952942229267602</v>
      </c>
      <c r="C1422" s="22">
        <v>9.593086432379222E-2</v>
      </c>
      <c r="D1422" s="22">
        <v>4.8192986717461611E-2</v>
      </c>
      <c r="E1422" s="22">
        <v>0.15588765452616238</v>
      </c>
      <c r="F1422" s="22">
        <v>0.16614039349040563</v>
      </c>
      <c r="G1422" s="22">
        <v>1.0580647635605895</v>
      </c>
      <c r="H1422" s="22">
        <v>3.2041726857829538</v>
      </c>
      <c r="I1422" s="22">
        <v>0.79284865065262133</v>
      </c>
      <c r="J1422" s="22">
        <v>0.15382943635503624</v>
      </c>
      <c r="K1422" s="22">
        <v>0.22244097004717281</v>
      </c>
      <c r="L1422" s="22">
        <v>0.99414494458151692</v>
      </c>
      <c r="M1422" s="22">
        <v>26.12275162036741</v>
      </c>
      <c r="N1422" s="22">
        <v>1250.5273385065773</v>
      </c>
      <c r="O1422" s="22">
        <v>0.5839714661928076</v>
      </c>
      <c r="P1422" s="22">
        <v>5.5635810439384832</v>
      </c>
      <c r="Q1422" s="22">
        <v>8.3274740165935839</v>
      </c>
      <c r="R1422" s="22">
        <v>14.404970405123812</v>
      </c>
      <c r="S1422" s="22">
        <v>9.7413804124106722</v>
      </c>
      <c r="T1422" s="22">
        <v>133.46458202830368</v>
      </c>
      <c r="U1422" s="22">
        <v>3.7333009472917171E-2</v>
      </c>
      <c r="V1422" s="22">
        <v>1.355739360546131</v>
      </c>
      <c r="W1422" s="22">
        <v>0.48576505631336048</v>
      </c>
      <c r="X1422" s="22">
        <v>0.85060659908211134</v>
      </c>
      <c r="Y1422" s="22">
        <v>8.6138348056198286E-2</v>
      </c>
      <c r="Z1422" s="22">
        <v>7.1129974559912039</v>
      </c>
      <c r="AA1422" s="22">
        <v>7.6115720440279704</v>
      </c>
      <c r="AB1422" s="22">
        <v>0.43696866650473642</v>
      </c>
      <c r="AC1422" s="22">
        <v>0.46527236234866975</v>
      </c>
      <c r="AD1422" s="22">
        <v>0.37818800097158123</v>
      </c>
      <c r="AE1422" s="22">
        <v>3.6680388121140837</v>
      </c>
      <c r="AF1422" s="22">
        <v>0.47944977819822809</v>
      </c>
      <c r="AG1422" s="22">
        <v>0.99999999999999989</v>
      </c>
      <c r="AH1422" s="22">
        <v>0.21576774094575762</v>
      </c>
      <c r="AI1422" s="22">
        <v>5.3615944159646132</v>
      </c>
      <c r="AJ1422" s="22">
        <v>0.17028239776024953</v>
      </c>
      <c r="AK1422" s="22">
        <v>4.071692468966928</v>
      </c>
      <c r="AL1422" s="22">
        <v>223.46368715083796</v>
      </c>
      <c r="AM1422" s="22">
        <v>0.12783963795814529</v>
      </c>
      <c r="AN1422" s="22">
        <v>0.85205118699103832</v>
      </c>
    </row>
    <row r="1423" spans="1:40" x14ac:dyDescent="0.2">
      <c r="A1423" s="20">
        <v>38553</v>
      </c>
      <c r="B1423" s="22">
        <v>0.47079936420037949</v>
      </c>
      <c r="C1423" s="22">
        <v>9.6895349433420513E-2</v>
      </c>
      <c r="D1423" s="22">
        <v>4.8323334871558224E-2</v>
      </c>
      <c r="E1423" s="22">
        <v>0.15648874532123266</v>
      </c>
      <c r="F1423" s="22">
        <v>0.1648464338819669</v>
      </c>
      <c r="G1423" s="22">
        <v>1.0609265241244938</v>
      </c>
      <c r="H1423" s="22">
        <v>3.1848946315951396</v>
      </c>
      <c r="I1423" s="22">
        <v>0.78775060247141482</v>
      </c>
      <c r="J1423" s="22">
        <v>0.15564272163256937</v>
      </c>
      <c r="K1423" s="22">
        <v>0.2228246936368764</v>
      </c>
      <c r="L1423" s="22">
        <v>0.99698764292672937</v>
      </c>
      <c r="M1423" s="22">
        <v>25.925498641234686</v>
      </c>
      <c r="N1423" s="22">
        <v>1257.8834025534534</v>
      </c>
      <c r="O1423" s="22">
        <v>0.58362815977029181</v>
      </c>
      <c r="P1423" s="22">
        <v>5.5722196585140749</v>
      </c>
      <c r="Q1423" s="22">
        <v>8.2923140029739013</v>
      </c>
      <c r="R1423" s="22">
        <v>14.468286930215866</v>
      </c>
      <c r="S1423" s="22">
        <v>9.7677280418397192</v>
      </c>
      <c r="T1423" s="22">
        <v>133.82556529764653</v>
      </c>
      <c r="U1423" s="22">
        <v>3.7430138952981591E-2</v>
      </c>
      <c r="V1423" s="22">
        <v>1.3620340460441986</v>
      </c>
      <c r="W1423" s="22">
        <v>0.48707891093677902</v>
      </c>
      <c r="X1423" s="22">
        <v>0.84353689176024205</v>
      </c>
      <c r="Y1423" s="22">
        <v>8.6807157873147731E-2</v>
      </c>
      <c r="Z1423" s="22">
        <v>7.1437727529098094</v>
      </c>
      <c r="AA1423" s="22">
        <v>7.6308773009280637</v>
      </c>
      <c r="AB1423" s="22">
        <v>0.43633030815771939</v>
      </c>
      <c r="AC1423" s="22">
        <v>0.4665307901348511</v>
      </c>
      <c r="AD1423" s="22">
        <v>0.37585243295903198</v>
      </c>
      <c r="AE1423" s="22">
        <v>3.6725119212428861</v>
      </c>
      <c r="AF1423" s="22">
        <v>0.48073373327180441</v>
      </c>
      <c r="AG1423" s="22">
        <v>1</v>
      </c>
      <c r="AH1423" s="22">
        <v>0.21590268163872225</v>
      </c>
      <c r="AI1423" s="22">
        <v>5.3998102855970886</v>
      </c>
      <c r="AJ1423" s="22">
        <v>0.17010203558426909</v>
      </c>
      <c r="AK1423" s="22">
        <v>4.0884735681690003</v>
      </c>
      <c r="AL1423" s="22">
        <v>226.24724401374149</v>
      </c>
      <c r="AM1423" s="22">
        <v>0.12818540737322465</v>
      </c>
      <c r="AN1423" s="22">
        <v>0.84380608111572586</v>
      </c>
    </row>
    <row r="1424" spans="1:40" x14ac:dyDescent="0.2">
      <c r="A1424" s="20">
        <v>38554</v>
      </c>
      <c r="B1424" s="22">
        <v>0.47205192468350365</v>
      </c>
      <c r="C1424" s="22">
        <v>9.8386993123835226E-2</v>
      </c>
      <c r="D1424" s="22">
        <v>4.8453184242657925E-2</v>
      </c>
      <c r="E1424" s="22">
        <v>0.15642953537690382</v>
      </c>
      <c r="F1424" s="22">
        <v>0.16523359681254421</v>
      </c>
      <c r="G1424" s="22">
        <v>1.0423494634020949</v>
      </c>
      <c r="H1424" s="22">
        <v>3.1941391941391943</v>
      </c>
      <c r="I1424" s="22">
        <v>0.78830409356725151</v>
      </c>
      <c r="J1424" s="22">
        <v>0.15632671422145106</v>
      </c>
      <c r="K1424" s="22">
        <v>0.22508836193046722</v>
      </c>
      <c r="L1424" s="22">
        <v>0.99802069275753491</v>
      </c>
      <c r="M1424" s="22">
        <v>25.916072231861705</v>
      </c>
      <c r="N1424" s="22">
        <v>1254.4180965233597</v>
      </c>
      <c r="O1424" s="22">
        <v>0.58196773986247663</v>
      </c>
      <c r="P1424" s="22">
        <v>5.5459160722318614</v>
      </c>
      <c r="Q1424" s="22">
        <v>8.2822440717177557</v>
      </c>
      <c r="R1424" s="22">
        <v>14.172611014716278</v>
      </c>
      <c r="S1424" s="22">
        <v>9.7937150568729514</v>
      </c>
      <c r="T1424" s="22">
        <v>133.02486986697514</v>
      </c>
      <c r="U1424" s="22">
        <v>3.7518154360259626E-2</v>
      </c>
      <c r="V1424" s="22">
        <v>1.3632157316367843</v>
      </c>
      <c r="W1424" s="22">
        <v>0.48833622517833047</v>
      </c>
      <c r="X1424" s="22">
        <v>0.84269648480174808</v>
      </c>
      <c r="Y1424" s="22">
        <v>8.8092024934130195E-2</v>
      </c>
      <c r="Z1424" s="22">
        <v>7.1602082128397919</v>
      </c>
      <c r="AA1424" s="22">
        <v>7.6614613456718725</v>
      </c>
      <c r="AB1424" s="22">
        <v>0.43255574834522204</v>
      </c>
      <c r="AC1424" s="22">
        <v>0.46759205706574131</v>
      </c>
      <c r="AD1424" s="22">
        <v>0.37466743782533257</v>
      </c>
      <c r="AE1424" s="22">
        <v>3.6721933037722514</v>
      </c>
      <c r="AF1424" s="22">
        <v>0.48198701882912415</v>
      </c>
      <c r="AG1424" s="22">
        <v>1</v>
      </c>
      <c r="AH1424" s="22">
        <v>0.2122357174988754</v>
      </c>
      <c r="AI1424" s="22">
        <v>5.3030010924747764</v>
      </c>
      <c r="AJ1424" s="22">
        <v>0.16978343294132767</v>
      </c>
      <c r="AK1424" s="22">
        <v>4.1051346314504213</v>
      </c>
      <c r="AL1424" s="22">
        <v>225.82096266306795</v>
      </c>
      <c r="AM1424" s="22">
        <v>0.128526444315918</v>
      </c>
      <c r="AN1424" s="22">
        <v>0.84137266242529396</v>
      </c>
    </row>
    <row r="1425" spans="1:40" x14ac:dyDescent="0.2">
      <c r="A1425" s="20">
        <v>38555</v>
      </c>
      <c r="B1425" s="22">
        <v>0.469637491209002</v>
      </c>
      <c r="C1425" s="22">
        <v>9.8088357521897582E-2</v>
      </c>
      <c r="D1425" s="22">
        <v>4.8205357713701172E-2</v>
      </c>
      <c r="E1425" s="22">
        <v>0.1556166485518829</v>
      </c>
      <c r="F1425" s="22">
        <v>0.16591010804935746</v>
      </c>
      <c r="G1425" s="22">
        <v>1.037158749440573</v>
      </c>
      <c r="H1425" s="22">
        <v>3.19941180231443</v>
      </c>
      <c r="I1425" s="22">
        <v>0.79049932868742412</v>
      </c>
      <c r="J1425" s="22">
        <v>0.15428681030624639</v>
      </c>
      <c r="K1425" s="22">
        <v>0.22249216801994756</v>
      </c>
      <c r="L1425" s="22">
        <v>0.99340195639664985</v>
      </c>
      <c r="M1425" s="22">
        <v>26.013681989642606</v>
      </c>
      <c r="N1425" s="22">
        <v>1251.198772457004</v>
      </c>
      <c r="O1425" s="22">
        <v>0.57937472028642667</v>
      </c>
      <c r="P1425" s="22">
        <v>5.5559107473946678</v>
      </c>
      <c r="Q1425" s="22">
        <v>8.2948660571574706</v>
      </c>
      <c r="R1425" s="22">
        <v>14.235662681414231</v>
      </c>
      <c r="S1425" s="22">
        <v>9.7244421712166744</v>
      </c>
      <c r="T1425" s="22">
        <v>130.68218144619908</v>
      </c>
      <c r="U1425" s="22">
        <v>3.7324979221277414E-2</v>
      </c>
      <c r="V1425" s="22">
        <v>1.3608464931909725</v>
      </c>
      <c r="W1425" s="22">
        <v>0.4830893165398632</v>
      </c>
      <c r="X1425" s="22">
        <v>0.84291285723419218</v>
      </c>
      <c r="Y1425" s="22">
        <v>8.7628668243718441E-2</v>
      </c>
      <c r="Z1425" s="22">
        <v>7.1363723547087785</v>
      </c>
      <c r="AA1425" s="22">
        <v>7.6222747906144104</v>
      </c>
      <c r="AB1425" s="22">
        <v>0.43577776357010423</v>
      </c>
      <c r="AC1425" s="22">
        <v>0.465187647848603</v>
      </c>
      <c r="AD1425" s="22">
        <v>0.37584553417300681</v>
      </c>
      <c r="AE1425" s="22">
        <v>3.6583722268397159</v>
      </c>
      <c r="AF1425" s="22">
        <v>0.47950898280161114</v>
      </c>
      <c r="AG1425" s="22">
        <v>1</v>
      </c>
      <c r="AH1425" s="22">
        <v>0.21217313471005692</v>
      </c>
      <c r="AI1425" s="22">
        <v>5.2873857170257654</v>
      </c>
      <c r="AJ1425" s="22">
        <v>0.17096093600153442</v>
      </c>
      <c r="AK1425" s="22">
        <v>4.0464164695351963</v>
      </c>
      <c r="AL1425" s="22">
        <v>223.13151333034972</v>
      </c>
      <c r="AM1425" s="22">
        <v>0.12786906208042964</v>
      </c>
      <c r="AN1425" s="22">
        <v>0.84593056709929026</v>
      </c>
    </row>
    <row r="1426" spans="1:40" x14ac:dyDescent="0.2">
      <c r="A1426" s="20">
        <v>38558</v>
      </c>
      <c r="B1426" s="22">
        <v>0.47045259476563206</v>
      </c>
      <c r="C1426" s="22">
        <v>9.7692829966308403E-2</v>
      </c>
      <c r="D1426" s="22">
        <v>4.8293001626932786E-2</v>
      </c>
      <c r="E1426" s="22">
        <v>0.15608306324541063</v>
      </c>
      <c r="F1426" s="22">
        <v>0.16598557538335407</v>
      </c>
      <c r="G1426" s="22">
        <v>1.0391232497662084</v>
      </c>
      <c r="H1426" s="22">
        <v>3.2089007314792282</v>
      </c>
      <c r="I1426" s="22">
        <v>0.79234188647339909</v>
      </c>
      <c r="J1426" s="22">
        <v>0.15448175145078849</v>
      </c>
      <c r="K1426" s="22">
        <v>0.22372247345025045</v>
      </c>
      <c r="L1426" s="22">
        <v>0.9957597263678406</v>
      </c>
      <c r="M1426" s="22">
        <v>26.039891879427632</v>
      </c>
      <c r="N1426" s="22">
        <v>1256.7094964194669</v>
      </c>
      <c r="O1426" s="22">
        <v>0.57980297459678976</v>
      </c>
      <c r="P1426" s="22">
        <v>5.5674408475423069</v>
      </c>
      <c r="Q1426" s="22">
        <v>8.2666120085574111</v>
      </c>
      <c r="R1426" s="22">
        <v>14.269609664236944</v>
      </c>
      <c r="S1426" s="22">
        <v>9.7423809584811885</v>
      </c>
      <c r="T1426" s="22">
        <v>129.73187635310848</v>
      </c>
      <c r="U1426" s="22">
        <v>3.7410486670680629E-2</v>
      </c>
      <c r="V1426" s="22">
        <v>1.3764235661854192</v>
      </c>
      <c r="W1426" s="22">
        <v>0.48026543344307659</v>
      </c>
      <c r="X1426" s="22">
        <v>0.8400994094362102</v>
      </c>
      <c r="Y1426" s="22">
        <v>8.7687833873509188E-2</v>
      </c>
      <c r="Z1426" s="22">
        <v>7.1482558511932979</v>
      </c>
      <c r="AA1426" s="22">
        <v>7.6209630929657584</v>
      </c>
      <c r="AB1426" s="22">
        <v>0.43604360692279115</v>
      </c>
      <c r="AC1426" s="22">
        <v>0.46632761558268537</v>
      </c>
      <c r="AD1426" s="22">
        <v>0.37734592177912152</v>
      </c>
      <c r="AE1426" s="22">
        <v>3.6711930413394653</v>
      </c>
      <c r="AF1426" s="22">
        <v>0.48043196986971731</v>
      </c>
      <c r="AG1426" s="22">
        <v>1</v>
      </c>
      <c r="AH1426" s="22">
        <v>0.21267982731453608</v>
      </c>
      <c r="AI1426" s="22">
        <v>5.2958583671743904</v>
      </c>
      <c r="AJ1426" s="22">
        <v>0.1710200996656461</v>
      </c>
      <c r="AK1426" s="22">
        <v>4.0596456617260861</v>
      </c>
      <c r="AL1426" s="22">
        <v>224.82417596495051</v>
      </c>
      <c r="AM1426" s="22">
        <v>0.12810494356977237</v>
      </c>
      <c r="AN1426" s="22">
        <v>0.8499763005854396</v>
      </c>
    </row>
    <row r="1427" spans="1:40" x14ac:dyDescent="0.2">
      <c r="A1427" s="20">
        <v>38559</v>
      </c>
      <c r="B1427" s="22">
        <v>0.46682343968475914</v>
      </c>
      <c r="C1427" s="22">
        <v>9.6262870217363669E-2</v>
      </c>
      <c r="D1427" s="22">
        <v>4.7917884835388336E-2</v>
      </c>
      <c r="E1427" s="22">
        <v>0.15633659590695312</v>
      </c>
      <c r="F1427" s="22">
        <v>0.16520910130926658</v>
      </c>
      <c r="G1427" s="22">
        <v>1.0308758103470193</v>
      </c>
      <c r="H1427" s="22">
        <v>3.1986780221177074</v>
      </c>
      <c r="I1427" s="22">
        <v>0.78929706368374219</v>
      </c>
      <c r="J1427" s="22">
        <v>0.15266302275327318</v>
      </c>
      <c r="K1427" s="22">
        <v>0.22083386297190799</v>
      </c>
      <c r="L1427" s="22">
        <v>0.98830558027202253</v>
      </c>
      <c r="M1427" s="22">
        <v>25.950171602898184</v>
      </c>
      <c r="N1427" s="22">
        <v>1246.7268336087454</v>
      </c>
      <c r="O1427" s="22">
        <v>0.57683996440828789</v>
      </c>
      <c r="P1427" s="22">
        <v>5.5179865259946617</v>
      </c>
      <c r="Q1427" s="22">
        <v>8.2343968475912046</v>
      </c>
      <c r="R1427" s="22">
        <v>14.305326045506549</v>
      </c>
      <c r="S1427" s="22">
        <v>9.6656921316893367</v>
      </c>
      <c r="T1427" s="22">
        <v>130.29108936062033</v>
      </c>
      <c r="U1427" s="22">
        <v>3.7120884708275077E-2</v>
      </c>
      <c r="V1427" s="22">
        <v>1.3574424812507946</v>
      </c>
      <c r="W1427" s="22">
        <v>0.47642049065717562</v>
      </c>
      <c r="X1427" s="22">
        <v>0.8375238337358587</v>
      </c>
      <c r="Y1427" s="22">
        <v>8.6614973941782136E-2</v>
      </c>
      <c r="Z1427" s="22">
        <v>7.1056311173255375</v>
      </c>
      <c r="AA1427" s="22">
        <v>7.5594254480742347</v>
      </c>
      <c r="AB1427" s="22">
        <v>0.43458751747807295</v>
      </c>
      <c r="AC1427" s="22">
        <v>0.46262870217363672</v>
      </c>
      <c r="AD1427" s="22">
        <v>0.37389093682471081</v>
      </c>
      <c r="AE1427" s="22">
        <v>3.6527392907080212</v>
      </c>
      <c r="AF1427" s="22">
        <v>0.47670013982458376</v>
      </c>
      <c r="AG1427" s="22">
        <v>1</v>
      </c>
      <c r="AH1427" s="22">
        <v>0.21213931613067244</v>
      </c>
      <c r="AI1427" s="22">
        <v>5.2802847336977248</v>
      </c>
      <c r="AJ1427" s="22">
        <v>0.17071310537689083</v>
      </c>
      <c r="AK1427" s="22">
        <v>4.0442354137536549</v>
      </c>
      <c r="AL1427" s="22">
        <v>223.71933392652855</v>
      </c>
      <c r="AM1427" s="22">
        <v>0.12711325791280031</v>
      </c>
      <c r="AN1427" s="22">
        <v>0.84766747171730017</v>
      </c>
    </row>
    <row r="1428" spans="1:40" x14ac:dyDescent="0.2">
      <c r="A1428" s="20">
        <v>38560</v>
      </c>
      <c r="B1428" s="22">
        <v>0.46851398244539705</v>
      </c>
      <c r="C1428" s="22">
        <v>9.6537558685446015E-2</v>
      </c>
      <c r="D1428" s="22">
        <v>4.8093998775260251E-2</v>
      </c>
      <c r="E1428" s="22">
        <v>0.15765972647479076</v>
      </c>
      <c r="F1428" s="22">
        <v>0.16516125739946927</v>
      </c>
      <c r="G1428" s="22">
        <v>1.0350071443151663</v>
      </c>
      <c r="H1428" s="22">
        <v>3.1899367217799552</v>
      </c>
      <c r="I1428" s="22">
        <v>0.78838793631353343</v>
      </c>
      <c r="J1428" s="22">
        <v>0.15398550724637683</v>
      </c>
      <c r="K1428" s="22">
        <v>0.22251990202082056</v>
      </c>
      <c r="L1428" s="22">
        <v>0.99209022249438661</v>
      </c>
      <c r="M1428" s="22">
        <v>25.872627066748318</v>
      </c>
      <c r="N1428" s="22">
        <v>1254.0824658093488</v>
      </c>
      <c r="O1428" s="22">
        <v>0.57945499081445184</v>
      </c>
      <c r="P1428" s="22">
        <v>5.5291896305368446</v>
      </c>
      <c r="Q1428" s="22">
        <v>8.2389263114921416</v>
      </c>
      <c r="R1428" s="22">
        <v>14.33710961420698</v>
      </c>
      <c r="S1428" s="22">
        <v>9.6193100632782205</v>
      </c>
      <c r="T1428" s="22">
        <v>131.51918758930395</v>
      </c>
      <c r="U1428" s="22">
        <v>3.7257603592569917E-2</v>
      </c>
      <c r="V1428" s="22">
        <v>1.3600989997958766</v>
      </c>
      <c r="W1428" s="22">
        <v>0.47847775056133907</v>
      </c>
      <c r="X1428" s="22">
        <v>0.83833435394978573</v>
      </c>
      <c r="Y1428" s="22">
        <v>8.6726883037354555E-2</v>
      </c>
      <c r="Z1428" s="22">
        <v>7.1570728720146972</v>
      </c>
      <c r="AA1428" s="22">
        <v>7.6061441110430694</v>
      </c>
      <c r="AB1428" s="22">
        <v>0.43234588691569709</v>
      </c>
      <c r="AC1428" s="22">
        <v>0.46432945499081446</v>
      </c>
      <c r="AD1428" s="22">
        <v>0.37195090834864258</v>
      </c>
      <c r="AE1428" s="22">
        <v>3.6610660338844663</v>
      </c>
      <c r="AF1428" s="22">
        <v>0.47843947744437637</v>
      </c>
      <c r="AG1428" s="22">
        <v>1</v>
      </c>
      <c r="AH1428" s="22">
        <v>0.21239028373137375</v>
      </c>
      <c r="AI1428" s="22">
        <v>5.3072055521535004</v>
      </c>
      <c r="AJ1428" s="22">
        <v>0.17057052459685648</v>
      </c>
      <c r="AK1428" s="22">
        <v>4.069708103694631</v>
      </c>
      <c r="AL1428" s="22">
        <v>225.81139007960809</v>
      </c>
      <c r="AM1428" s="22">
        <v>0.12757705654215146</v>
      </c>
      <c r="AN1428" s="22">
        <v>0.84457287201469688</v>
      </c>
    </row>
    <row r="1429" spans="1:40" x14ac:dyDescent="0.2">
      <c r="A1429" s="20">
        <v>38561</v>
      </c>
      <c r="B1429" s="22">
        <v>0.47361634084695931</v>
      </c>
      <c r="C1429" s="22">
        <v>9.7965131273533818E-2</v>
      </c>
      <c r="D1429" s="22">
        <v>4.8613761799143757E-2</v>
      </c>
      <c r="E1429" s="22">
        <v>0.15866302161242068</v>
      </c>
      <c r="F1429" s="22">
        <v>0.16579408882240676</v>
      </c>
      <c r="G1429" s="22">
        <v>1.0455459844225512</v>
      </c>
      <c r="H1429" s="22">
        <v>3.2044669108165267</v>
      </c>
      <c r="I1429" s="22">
        <v>0.79263166039098365</v>
      </c>
      <c r="J1429" s="22">
        <v>0.15643214525197296</v>
      </c>
      <c r="K1429" s="22">
        <v>0.2263888172486718</v>
      </c>
      <c r="L1429" s="22">
        <v>1.0019600763398153</v>
      </c>
      <c r="M1429" s="22">
        <v>26.021302934956413</v>
      </c>
      <c r="N1429" s="22">
        <v>1267.6020013411048</v>
      </c>
      <c r="O1429" s="22">
        <v>0.58234899675039975</v>
      </c>
      <c r="P1429" s="22">
        <v>5.5862175684737192</v>
      </c>
      <c r="Q1429" s="22">
        <v>8.3432196832929293</v>
      </c>
      <c r="R1429" s="22">
        <v>14.458142053953681</v>
      </c>
      <c r="S1429" s="22">
        <v>9.7874864599989682</v>
      </c>
      <c r="T1429" s="22">
        <v>132.52437200185693</v>
      </c>
      <c r="U1429" s="22">
        <v>3.7642492391808946E-2</v>
      </c>
      <c r="V1429" s="22">
        <v>1.367965647083097</v>
      </c>
      <c r="W1429" s="22">
        <v>0.48363594161035744</v>
      </c>
      <c r="X1429" s="22">
        <v>0.84199463558054366</v>
      </c>
      <c r="Y1429" s="22">
        <v>8.806158766183525E-2</v>
      </c>
      <c r="Z1429" s="22">
        <v>7.2290710269768406</v>
      </c>
      <c r="AA1429" s="22">
        <v>7.6700882034352915</v>
      </c>
      <c r="AB1429" s="22">
        <v>0.43173260432248411</v>
      </c>
      <c r="AC1429" s="22">
        <v>0.46912879764790838</v>
      </c>
      <c r="AD1429" s="22">
        <v>0.37347191416928865</v>
      </c>
      <c r="AE1429" s="22">
        <v>3.6959173673079899</v>
      </c>
      <c r="AF1429" s="22">
        <v>0.48357146541496876</v>
      </c>
      <c r="AG1429" s="22">
        <v>1</v>
      </c>
      <c r="AH1429" s="22">
        <v>0.21456388301439108</v>
      </c>
      <c r="AI1429" s="22">
        <v>5.3837623149533194</v>
      </c>
      <c r="AJ1429" s="22">
        <v>0.17086191777995563</v>
      </c>
      <c r="AK1429" s="22">
        <v>4.1071336462578021</v>
      </c>
      <c r="AL1429" s="22">
        <v>226.95620776809201</v>
      </c>
      <c r="AM1429" s="22">
        <v>0.12895239077732501</v>
      </c>
      <c r="AN1429" s="22">
        <v>0.85069892195801311</v>
      </c>
    </row>
    <row r="1430" spans="1:40" x14ac:dyDescent="0.2">
      <c r="A1430" s="20">
        <v>38562</v>
      </c>
      <c r="B1430" s="22">
        <v>0.47393958163963196</v>
      </c>
      <c r="C1430" s="22">
        <v>9.7621720671544523E-2</v>
      </c>
      <c r="D1430" s="22">
        <v>4.8646974565444617E-2</v>
      </c>
      <c r="E1430" s="22">
        <v>0.15767875808137508</v>
      </c>
      <c r="F1430" s="22">
        <v>0.1662859871214174</v>
      </c>
      <c r="G1430" s="22">
        <v>1.0459783464312906</v>
      </c>
      <c r="H1430" s="22">
        <v>3.2095802201489168</v>
      </c>
      <c r="I1430" s="22">
        <v>0.79385234795400872</v>
      </c>
      <c r="J1430" s="22">
        <v>0.15653026724994515</v>
      </c>
      <c r="K1430" s="22">
        <v>0.22665272992399313</v>
      </c>
      <c r="L1430" s="22">
        <v>1.0028389661001638</v>
      </c>
      <c r="M1430" s="22">
        <v>26.052675725549403</v>
      </c>
      <c r="N1430" s="22">
        <v>1264.6303537093672</v>
      </c>
      <c r="O1430" s="22">
        <v>0.58276231401545942</v>
      </c>
      <c r="P1430" s="22">
        <v>5.6005058521414837</v>
      </c>
      <c r="Q1430" s="22">
        <v>8.3517220910275771</v>
      </c>
      <c r="R1430" s="22">
        <v>14.518730724065399</v>
      </c>
      <c r="S1430" s="22">
        <v>9.8008852412475971</v>
      </c>
      <c r="T1430" s="22">
        <v>132.02482804898506</v>
      </c>
      <c r="U1430" s="22">
        <v>3.768469410140271E-2</v>
      </c>
      <c r="V1430" s="22">
        <v>1.3677106319280452</v>
      </c>
      <c r="W1430" s="22">
        <v>0.48391467616429867</v>
      </c>
      <c r="X1430" s="22">
        <v>0.83710786780741486</v>
      </c>
      <c r="Y1430" s="22">
        <v>8.76337217555134E-2</v>
      </c>
      <c r="Z1430" s="22">
        <v>7.2367826771450323</v>
      </c>
      <c r="AA1430" s="22">
        <v>7.6923076923076916</v>
      </c>
      <c r="AB1430" s="22">
        <v>0.43247777218587485</v>
      </c>
      <c r="AC1430" s="22">
        <v>0.46946175783619165</v>
      </c>
      <c r="AD1430" s="22">
        <v>0.37404668808795632</v>
      </c>
      <c r="AE1430" s="22">
        <v>3.6920754132631335</v>
      </c>
      <c r="AF1430" s="22">
        <v>0.48392758055566309</v>
      </c>
      <c r="AG1430" s="22">
        <v>1</v>
      </c>
      <c r="AH1430" s="22">
        <v>0.21457421960693224</v>
      </c>
      <c r="AI1430" s="22">
        <v>5.3720981249919353</v>
      </c>
      <c r="AJ1430" s="22">
        <v>0.1707767153162221</v>
      </c>
      <c r="AK1430" s="22">
        <v>4.106177332146129</v>
      </c>
      <c r="AL1430" s="22">
        <v>228.40772714954898</v>
      </c>
      <c r="AM1430" s="22">
        <v>0.12904391364381299</v>
      </c>
      <c r="AN1430" s="22">
        <v>0.84588285393519413</v>
      </c>
    </row>
    <row r="1431" spans="1:40" x14ac:dyDescent="0.2">
      <c r="A1431" s="20">
        <v>38565</v>
      </c>
      <c r="B1431" s="22">
        <v>0.47636156110974198</v>
      </c>
      <c r="C1431" s="22">
        <v>9.8704263349719185E-2</v>
      </c>
      <c r="D1431" s="22">
        <v>4.8896872851787961E-2</v>
      </c>
      <c r="E1431" s="22">
        <v>0.15716157148601148</v>
      </c>
      <c r="F1431" s="22">
        <v>0.1659684302001323</v>
      </c>
      <c r="G1431" s="22">
        <v>1.0511939195060895</v>
      </c>
      <c r="H1431" s="22">
        <v>3.2023761657090235</v>
      </c>
      <c r="I1431" s="22">
        <v>0.79465362715469712</v>
      </c>
      <c r="J1431" s="22">
        <v>0.15790088068587141</v>
      </c>
      <c r="K1431" s="22">
        <v>0.22927664431445285</v>
      </c>
      <c r="L1431" s="22">
        <v>1.0081324011984591</v>
      </c>
      <c r="M1431" s="22">
        <v>26.069080014007966</v>
      </c>
      <c r="N1431" s="22">
        <v>1268.4989429175475</v>
      </c>
      <c r="O1431" s="22">
        <v>0.5856755599942931</v>
      </c>
      <c r="P1431" s="22">
        <v>5.6252350873552182</v>
      </c>
      <c r="Q1431" s="22">
        <v>8.3606791268369225</v>
      </c>
      <c r="R1431" s="22">
        <v>14.556609035136642</v>
      </c>
      <c r="S1431" s="22">
        <v>9.8639411665520953</v>
      </c>
      <c r="T1431" s="22">
        <v>132.9459526063892</v>
      </c>
      <c r="U1431" s="22">
        <v>3.7861710268615678E-2</v>
      </c>
      <c r="V1431" s="22">
        <v>1.3729101544767119</v>
      </c>
      <c r="W1431" s="22">
        <v>0.48625792811839325</v>
      </c>
      <c r="X1431" s="22">
        <v>0.83621058638892842</v>
      </c>
      <c r="Y1431" s="22">
        <v>8.8574430277954308E-2</v>
      </c>
      <c r="Z1431" s="22">
        <v>7.2763589670423743</v>
      </c>
      <c r="AA1431" s="22">
        <v>7.7329148237979739</v>
      </c>
      <c r="AB1431" s="22">
        <v>0.43269043697064807</v>
      </c>
      <c r="AC1431" s="22">
        <v>0.47212026096317722</v>
      </c>
      <c r="AD1431" s="22">
        <v>0.37121104035071789</v>
      </c>
      <c r="AE1431" s="22">
        <v>3.7053009766663636</v>
      </c>
      <c r="AF1431" s="22">
        <v>0.48642654249730866</v>
      </c>
      <c r="AG1431" s="22">
        <v>1</v>
      </c>
      <c r="AH1431" s="22">
        <v>0.21526868052763329</v>
      </c>
      <c r="AI1431" s="22">
        <v>5.3852838558217355</v>
      </c>
      <c r="AJ1431" s="22">
        <v>0.17107874291495348</v>
      </c>
      <c r="AK1431" s="22">
        <v>4.1332572406905408</v>
      </c>
      <c r="AL1431" s="22">
        <v>231.67096849505182</v>
      </c>
      <c r="AM1431" s="22">
        <v>0.12970336839647725</v>
      </c>
      <c r="AN1431" s="22">
        <v>0.84566596194503163</v>
      </c>
    </row>
    <row r="1432" spans="1:40" x14ac:dyDescent="0.2">
      <c r="A1432" s="20">
        <v>38566</v>
      </c>
      <c r="B1432" s="22">
        <v>0.47873352711915218</v>
      </c>
      <c r="C1432" s="22">
        <v>9.9704107303465989E-2</v>
      </c>
      <c r="D1432" s="22">
        <v>4.9139043497529879E-2</v>
      </c>
      <c r="E1432" s="22">
        <v>0.15883050692806028</v>
      </c>
      <c r="F1432" s="22">
        <v>0.16637772592776048</v>
      </c>
      <c r="G1432" s="22">
        <v>1.056245682182567</v>
      </c>
      <c r="H1432" s="22">
        <v>3.1974660114446602</v>
      </c>
      <c r="I1432" s="22">
        <v>0.7969289727179113</v>
      </c>
      <c r="J1432" s="22">
        <v>0.15899996089523835</v>
      </c>
      <c r="K1432" s="22">
        <v>0.23091361758150086</v>
      </c>
      <c r="L1432" s="22">
        <v>1.0131261649960244</v>
      </c>
      <c r="M1432" s="22">
        <v>26.094607453367573</v>
      </c>
      <c r="N1432" s="22">
        <v>1270.2530078079174</v>
      </c>
      <c r="O1432" s="22">
        <v>0.58572415501127517</v>
      </c>
      <c r="P1432" s="22">
        <v>5.663672979913188</v>
      </c>
      <c r="Q1432" s="22">
        <v>8.3267072487193197</v>
      </c>
      <c r="R1432" s="22">
        <v>14.516991018939741</v>
      </c>
      <c r="S1432" s="22">
        <v>9.9000221593649389</v>
      </c>
      <c r="T1432" s="22">
        <v>132.82584042650259</v>
      </c>
      <c r="U1432" s="22">
        <v>3.8048933091752807E-2</v>
      </c>
      <c r="V1432" s="22">
        <v>1.3837219912144636</v>
      </c>
      <c r="W1432" s="22">
        <v>0.48828812388388493</v>
      </c>
      <c r="X1432" s="22">
        <v>0.83904480102193779</v>
      </c>
      <c r="Y1432" s="22">
        <v>8.9471694670020988E-2</v>
      </c>
      <c r="Z1432" s="22">
        <v>7.338660270865649</v>
      </c>
      <c r="AA1432" s="22">
        <v>7.7714196331973353</v>
      </c>
      <c r="AB1432" s="22">
        <v>0.43461032105009323</v>
      </c>
      <c r="AC1432" s="22">
        <v>0.47422344460810512</v>
      </c>
      <c r="AD1432" s="22">
        <v>0.37107811827886911</v>
      </c>
      <c r="AE1432" s="22">
        <v>3.7234250557242854</v>
      </c>
      <c r="AF1432" s="22">
        <v>0.48882255562652349</v>
      </c>
      <c r="AG1432" s="22">
        <v>1</v>
      </c>
      <c r="AH1432" s="22">
        <v>0.21564972561492241</v>
      </c>
      <c r="AI1432" s="22">
        <v>5.3769047277656847</v>
      </c>
      <c r="AJ1432" s="22">
        <v>0.17206095128850191</v>
      </c>
      <c r="AK1432" s="22">
        <v>4.1443226403535069</v>
      </c>
      <c r="AL1432" s="22">
        <v>232.67333185604235</v>
      </c>
      <c r="AM1432" s="22">
        <v>0.13034920552159235</v>
      </c>
      <c r="AN1432" s="22">
        <v>0.84857332794556617</v>
      </c>
    </row>
    <row r="1433" spans="1:40" x14ac:dyDescent="0.2">
      <c r="A1433" s="20">
        <v>38567</v>
      </c>
      <c r="B1433" s="22">
        <v>0.48312286240463037</v>
      </c>
      <c r="C1433" s="22">
        <v>0.10147329650092081</v>
      </c>
      <c r="D1433" s="22">
        <v>4.9589581689029202E-2</v>
      </c>
      <c r="E1433" s="22">
        <v>0.15995790581425939</v>
      </c>
      <c r="F1433" s="22">
        <v>0.16581162851881084</v>
      </c>
      <c r="G1433" s="22">
        <v>1.066179952644041</v>
      </c>
      <c r="H1433" s="22">
        <v>3.1802157327019205</v>
      </c>
      <c r="I1433" s="22">
        <v>0.79519863193896345</v>
      </c>
      <c r="J1433" s="22">
        <v>0.16232570376216784</v>
      </c>
      <c r="K1433" s="22">
        <v>0.23385951065509078</v>
      </c>
      <c r="L1433" s="22">
        <v>1.0224283083399106</v>
      </c>
      <c r="M1433" s="22">
        <v>26.008945014469877</v>
      </c>
      <c r="N1433" s="22">
        <v>1282.5572217837412</v>
      </c>
      <c r="O1433" s="22">
        <v>0.58938437253354381</v>
      </c>
      <c r="P1433" s="22">
        <v>5.7050776111549588</v>
      </c>
      <c r="Q1433" s="22">
        <v>8.3556958695080255</v>
      </c>
      <c r="R1433" s="22">
        <v>14.60668245198632</v>
      </c>
      <c r="S1433" s="22">
        <v>9.9842146803472787</v>
      </c>
      <c r="T1433" s="22">
        <v>133.51749539594843</v>
      </c>
      <c r="U1433" s="22">
        <v>3.8397790055248619E-2</v>
      </c>
      <c r="V1433" s="22">
        <v>1.3909497500657722</v>
      </c>
      <c r="W1433" s="22">
        <v>0.49276506182583529</v>
      </c>
      <c r="X1433" s="22">
        <v>0.8376216785056565</v>
      </c>
      <c r="Y1433" s="22">
        <v>9.0923441199684304E-2</v>
      </c>
      <c r="Z1433" s="22">
        <v>7.3664825046040514</v>
      </c>
      <c r="AA1433" s="22">
        <v>7.8374112075769533</v>
      </c>
      <c r="AB1433" s="22">
        <v>0.43437253354380423</v>
      </c>
      <c r="AC1433" s="22">
        <v>0.47857142857142859</v>
      </c>
      <c r="AD1433" s="22">
        <v>0.36773217574322548</v>
      </c>
      <c r="AE1433" s="22">
        <v>3.7467113917390162</v>
      </c>
      <c r="AF1433" s="22">
        <v>0.49330439358063671</v>
      </c>
      <c r="AG1433" s="22">
        <v>1</v>
      </c>
      <c r="AH1433" s="22">
        <v>0.21724546172059983</v>
      </c>
      <c r="AI1433" s="22">
        <v>5.4196264141015522</v>
      </c>
      <c r="AJ1433" s="22">
        <v>0.17238884504077875</v>
      </c>
      <c r="AK1433" s="22">
        <v>4.1886345698500396</v>
      </c>
      <c r="AL1433" s="22">
        <v>235.56300973428046</v>
      </c>
      <c r="AM1433" s="22">
        <v>0.13154433043935806</v>
      </c>
      <c r="AN1433" s="22">
        <v>0.84518547750591944</v>
      </c>
    </row>
    <row r="1434" spans="1:40" x14ac:dyDescent="0.2">
      <c r="A1434" s="20">
        <v>38568</v>
      </c>
      <c r="B1434" s="22">
        <v>0.48747727061571744</v>
      </c>
      <c r="C1434" s="22">
        <v>0.10246472797738343</v>
      </c>
      <c r="D1434" s="22">
        <v>5.0036499741183647E-2</v>
      </c>
      <c r="E1434" s="22">
        <v>0.16105013073543661</v>
      </c>
      <c r="F1434" s="22">
        <v>0.16692990722429424</v>
      </c>
      <c r="G1434" s="22">
        <v>1.0754416468683223</v>
      </c>
      <c r="H1434" s="22">
        <v>3.1981736856775016</v>
      </c>
      <c r="I1434" s="22">
        <v>0.79927796875622159</v>
      </c>
      <c r="J1434" s="22">
        <v>0.16438156165801732</v>
      </c>
      <c r="K1434" s="22">
        <v>0.23627941547323572</v>
      </c>
      <c r="L1434" s="22">
        <v>1.031681775347411</v>
      </c>
      <c r="M1434" s="22">
        <v>26.11921479102239</v>
      </c>
      <c r="N1434" s="22">
        <v>1288.7726796119082</v>
      </c>
      <c r="O1434" s="22">
        <v>0.59341942848041618</v>
      </c>
      <c r="P1434" s="22">
        <v>5.7669591070172412</v>
      </c>
      <c r="Q1434" s="22">
        <v>8.4228130018714413</v>
      </c>
      <c r="R1434" s="22">
        <v>14.757840808037907</v>
      </c>
      <c r="S1434" s="22">
        <v>10.073928566688346</v>
      </c>
      <c r="T1434" s="22">
        <v>134.18632122426769</v>
      </c>
      <c r="U1434" s="22">
        <v>3.8744143450619169E-2</v>
      </c>
      <c r="V1434" s="22">
        <v>1.4039127722548876</v>
      </c>
      <c r="W1434" s="22">
        <v>0.49798919607660957</v>
      </c>
      <c r="X1434" s="22">
        <v>0.84340947400554789</v>
      </c>
      <c r="Y1434" s="22">
        <v>9.1660804587022013E-2</v>
      </c>
      <c r="Z1434" s="22">
        <v>7.4048020386764524</v>
      </c>
      <c r="AA1434" s="22">
        <v>7.9091620986687552</v>
      </c>
      <c r="AB1434" s="22">
        <v>0.43584672763229493</v>
      </c>
      <c r="AC1434" s="22">
        <v>0.48287166690999828</v>
      </c>
      <c r="AD1434" s="22">
        <v>0.36856775015595344</v>
      </c>
      <c r="AE1434" s="22">
        <v>3.776727765021302</v>
      </c>
      <c r="AF1434" s="22">
        <v>0.49773701604661352</v>
      </c>
      <c r="AG1434" s="22">
        <v>1</v>
      </c>
      <c r="AH1434" s="22">
        <v>0.21925062713191668</v>
      </c>
      <c r="AI1434" s="22">
        <v>5.4583703861008983</v>
      </c>
      <c r="AJ1434" s="22">
        <v>0.17387149436576724</v>
      </c>
      <c r="AK1434" s="22">
        <v>4.2161846488724892</v>
      </c>
      <c r="AL1434" s="22">
        <v>236.91650186480496</v>
      </c>
      <c r="AM1434" s="22">
        <v>0.13272633157692154</v>
      </c>
      <c r="AN1434" s="22">
        <v>0.85475757535537478</v>
      </c>
    </row>
    <row r="1435" spans="1:40" x14ac:dyDescent="0.2">
      <c r="A1435" s="20">
        <v>38569</v>
      </c>
      <c r="B1435" s="22">
        <v>0.48607692104078981</v>
      </c>
      <c r="C1435" s="22">
        <v>0.10169670981232959</v>
      </c>
      <c r="D1435" s="22">
        <v>4.9892797585960449E-2</v>
      </c>
      <c r="E1435" s="22">
        <v>0.16088303025490353</v>
      </c>
      <c r="F1435" s="22">
        <v>0.16691812911935203</v>
      </c>
      <c r="G1435" s="22">
        <v>1.0725138304348976</v>
      </c>
      <c r="H1435" s="22">
        <v>3.1708091797030091</v>
      </c>
      <c r="I1435" s="22">
        <v>0.79848593133751555</v>
      </c>
      <c r="J1435" s="22">
        <v>0.16358294290478836</v>
      </c>
      <c r="K1435" s="22">
        <v>0.23538209057942241</v>
      </c>
      <c r="L1435" s="22">
        <v>1.0284549617512375</v>
      </c>
      <c r="M1435" s="22">
        <v>26.076656343471239</v>
      </c>
      <c r="N1435" s="22">
        <v>1289.0759416607109</v>
      </c>
      <c r="O1435" s="22">
        <v>0.59139998411816086</v>
      </c>
      <c r="P1435" s="22">
        <v>5.7465787871568859</v>
      </c>
      <c r="Q1435" s="22">
        <v>8.4107572990285604</v>
      </c>
      <c r="R1435" s="22">
        <v>14.805844516795045</v>
      </c>
      <c r="S1435" s="22">
        <v>10.012176076656344</v>
      </c>
      <c r="T1435" s="22">
        <v>134.4662378570105</v>
      </c>
      <c r="U1435" s="22">
        <v>3.8649778977738955E-2</v>
      </c>
      <c r="V1435" s="22">
        <v>1.4024987426877364</v>
      </c>
      <c r="W1435" s="22">
        <v>0.4963736467349586</v>
      </c>
      <c r="X1435" s="22">
        <v>0.84568146324677729</v>
      </c>
      <c r="Y1435" s="22">
        <v>9.1347044654437659E-2</v>
      </c>
      <c r="Z1435" s="22">
        <v>7.3956430821355781</v>
      </c>
      <c r="AA1435" s="22">
        <v>7.891950554540883</v>
      </c>
      <c r="AB1435" s="22">
        <v>0.43582413510151141</v>
      </c>
      <c r="AC1435" s="22">
        <v>0.48148442256279944</v>
      </c>
      <c r="AD1435" s="22">
        <v>0.36885571349162233</v>
      </c>
      <c r="AE1435" s="22">
        <v>3.7600254109425872</v>
      </c>
      <c r="AF1435" s="22">
        <v>0.49632070727123534</v>
      </c>
      <c r="AG1435" s="22">
        <v>0.99999999999999989</v>
      </c>
      <c r="AH1435" s="22">
        <v>0.21883850816591227</v>
      </c>
      <c r="AI1435" s="22">
        <v>5.4421768707482991</v>
      </c>
      <c r="AJ1435" s="22">
        <v>0.17397231266047275</v>
      </c>
      <c r="AK1435" s="22">
        <v>4.2044522088991236</v>
      </c>
      <c r="AL1435" s="22">
        <v>237.1701209666746</v>
      </c>
      <c r="AM1435" s="22">
        <v>0.13234865930808121</v>
      </c>
      <c r="AN1435" s="22">
        <v>0.85497233913020454</v>
      </c>
    </row>
    <row r="1436" spans="1:40" x14ac:dyDescent="0.2">
      <c r="A1436" s="20">
        <v>38572</v>
      </c>
      <c r="B1436" s="22">
        <v>0.48577512664171313</v>
      </c>
      <c r="C1436" s="22">
        <v>0.10100916581797983</v>
      </c>
      <c r="D1436" s="22">
        <v>4.9861785284431338E-2</v>
      </c>
      <c r="E1436" s="22">
        <v>0.160606822119645</v>
      </c>
      <c r="F1436" s="22">
        <v>0.16678349888237862</v>
      </c>
      <c r="G1436" s="22">
        <v>1.0725197402356925</v>
      </c>
      <c r="H1436" s="22">
        <v>3.1491793087941593</v>
      </c>
      <c r="I1436" s="22">
        <v>0.79881492454402381</v>
      </c>
      <c r="J1436" s="22">
        <v>0.16330498498816248</v>
      </c>
      <c r="K1436" s="22">
        <v>0.23602311955242242</v>
      </c>
      <c r="L1436" s="22">
        <v>1.027801658576587</v>
      </c>
      <c r="M1436" s="22">
        <v>26.075627918049918</v>
      </c>
      <c r="N1436" s="22">
        <v>1292.8697078312855</v>
      </c>
      <c r="O1436" s="22">
        <v>0.59531524858809381</v>
      </c>
      <c r="P1436" s="22">
        <v>5.7468223841707786</v>
      </c>
      <c r="Q1436" s="22">
        <v>8.4608567989736407</v>
      </c>
      <c r="R1436" s="22">
        <v>14.833282632560479</v>
      </c>
      <c r="S1436" s="22">
        <v>10.005687304085601</v>
      </c>
      <c r="T1436" s="22">
        <v>134.51135476873836</v>
      </c>
      <c r="U1436" s="22">
        <v>3.8624730514370369E-2</v>
      </c>
      <c r="V1436" s="22">
        <v>1.4094594415860966</v>
      </c>
      <c r="W1436" s="22">
        <v>0.49560225905008798</v>
      </c>
      <c r="X1436" s="22">
        <v>0.84665441030592414</v>
      </c>
      <c r="Y1436" s="22">
        <v>9.1473011758170547E-2</v>
      </c>
      <c r="Z1436" s="22">
        <v>7.3921726824235856</v>
      </c>
      <c r="AA1436" s="22">
        <v>7.884190617270888</v>
      </c>
      <c r="AB1436" s="22">
        <v>0.43187800071421961</v>
      </c>
      <c r="AC1436" s="22">
        <v>0.48143690399037131</v>
      </c>
      <c r="AD1436" s="22">
        <v>0.36679143465552133</v>
      </c>
      <c r="AE1436" s="22">
        <v>3.7556046397820309</v>
      </c>
      <c r="AF1436" s="22">
        <v>0.49601227399579406</v>
      </c>
      <c r="AG1436" s="22">
        <v>1</v>
      </c>
      <c r="AH1436" s="22">
        <v>0.21876281296705333</v>
      </c>
      <c r="AI1436" s="22">
        <v>5.4399724893197723</v>
      </c>
      <c r="AJ1436" s="22">
        <v>0.1748515349107887</v>
      </c>
      <c r="AK1436" s="22">
        <v>4.207282394487283</v>
      </c>
      <c r="AL1436" s="22">
        <v>236.75056542383643</v>
      </c>
      <c r="AM1436" s="22">
        <v>0.13226288571164047</v>
      </c>
      <c r="AN1436" s="22">
        <v>0.85145555305725662</v>
      </c>
    </row>
    <row r="1437" spans="1:40" x14ac:dyDescent="0.2">
      <c r="A1437" s="20">
        <v>38573</v>
      </c>
      <c r="B1437" s="22">
        <v>0.48599330430985432</v>
      </c>
      <c r="C1437" s="22">
        <v>0.10073970173743896</v>
      </c>
      <c r="D1437" s="22">
        <v>4.9884214844318583E-2</v>
      </c>
      <c r="E1437" s="22">
        <v>0.16040544653372324</v>
      </c>
      <c r="F1437" s="22">
        <v>0.16663799605668841</v>
      </c>
      <c r="G1437" s="22">
        <v>1.0727660081248098</v>
      </c>
      <c r="H1437" s="22">
        <v>3.1529290336240097</v>
      </c>
      <c r="I1437" s="22">
        <v>0.79783250188564403</v>
      </c>
      <c r="J1437" s="22">
        <v>0.16367389607124427</v>
      </c>
      <c r="K1437" s="22">
        <v>0.23650606714215772</v>
      </c>
      <c r="L1437" s="22">
        <v>1.0282912757539269</v>
      </c>
      <c r="M1437" s="22">
        <v>26.06952402376573</v>
      </c>
      <c r="N1437" s="22">
        <v>1294.4118775720844</v>
      </c>
      <c r="O1437" s="22">
        <v>0.59678977385505017</v>
      </c>
      <c r="P1437" s="22">
        <v>5.752206534252557</v>
      </c>
      <c r="Q1437" s="22">
        <v>8.4688571012690055</v>
      </c>
      <c r="R1437" s="22">
        <v>14.815206891532466</v>
      </c>
      <c r="S1437" s="22">
        <v>9.983988567042914</v>
      </c>
      <c r="T1437" s="22">
        <v>134.17845469823081</v>
      </c>
      <c r="U1437" s="22">
        <v>3.8625927935319104E-2</v>
      </c>
      <c r="V1437" s="22">
        <v>1.4041762051580633</v>
      </c>
      <c r="W1437" s="22">
        <v>0.49593097881462467</v>
      </c>
      <c r="X1437" s="22">
        <v>0.84656812798560288</v>
      </c>
      <c r="Y1437" s="22">
        <v>9.1556284818250386E-2</v>
      </c>
      <c r="Z1437" s="22">
        <v>7.3904010797792807</v>
      </c>
      <c r="AA1437" s="22">
        <v>7.8932394701671278</v>
      </c>
      <c r="AB1437" s="22">
        <v>0.43230868984134124</v>
      </c>
      <c r="AC1437" s="22">
        <v>0.4816794802238954</v>
      </c>
      <c r="AD1437" s="22">
        <v>0.366648582128065</v>
      </c>
      <c r="AE1437" s="22">
        <v>3.759047782879676</v>
      </c>
      <c r="AF1437" s="22">
        <v>0.49623532836670153</v>
      </c>
      <c r="AG1437" s="22">
        <v>1</v>
      </c>
      <c r="AH1437" s="22">
        <v>0.21870823464027206</v>
      </c>
      <c r="AI1437" s="22">
        <v>5.4438872054094825</v>
      </c>
      <c r="AJ1437" s="22">
        <v>0.17519948128250257</v>
      </c>
      <c r="AK1437" s="22">
        <v>4.213918037342367</v>
      </c>
      <c r="AL1437" s="22">
        <v>238.18660597319078</v>
      </c>
      <c r="AM1437" s="22">
        <v>0.13232589220732821</v>
      </c>
      <c r="AN1437" s="22">
        <v>0.85142448822961192</v>
      </c>
    </row>
    <row r="1438" spans="1:40" x14ac:dyDescent="0.2">
      <c r="A1438" s="20">
        <v>38574</v>
      </c>
      <c r="B1438" s="22">
        <v>0.48704415859965522</v>
      </c>
      <c r="C1438" s="22">
        <v>0.1014189099588914</v>
      </c>
      <c r="D1438" s="22">
        <v>4.9992043495557616E-2</v>
      </c>
      <c r="E1438" s="22">
        <v>0.16052247712504972</v>
      </c>
      <c r="F1438" s="22">
        <v>0.16658268134199708</v>
      </c>
      <c r="G1438" s="22">
        <v>1.074950271847235</v>
      </c>
      <c r="H1438" s="22">
        <v>3.1371170932237105</v>
      </c>
      <c r="I1438" s="22">
        <v>0.7986739159262698</v>
      </c>
      <c r="J1438" s="22">
        <v>0.16422225169075719</v>
      </c>
      <c r="K1438" s="22">
        <v>0.23803209123458427</v>
      </c>
      <c r="L1438" s="22">
        <v>1.0301949343588384</v>
      </c>
      <c r="M1438" s="22">
        <v>26.033682535472749</v>
      </c>
      <c r="N1438" s="22">
        <v>1294.523272775494</v>
      </c>
      <c r="O1438" s="22">
        <v>0.59806391725235375</v>
      </c>
      <c r="P1438" s="22">
        <v>5.7618353003580429</v>
      </c>
      <c r="Q1438" s="22">
        <v>8.5200901737170138</v>
      </c>
      <c r="R1438" s="22">
        <v>14.667815939530566</v>
      </c>
      <c r="S1438" s="22">
        <v>10.011934756663573</v>
      </c>
      <c r="T1438" s="22">
        <v>134.19970826150379</v>
      </c>
      <c r="U1438" s="22">
        <v>3.8715024532555362E-2</v>
      </c>
      <c r="V1438" s="22">
        <v>1.4023339079697652</v>
      </c>
      <c r="W1438" s="22">
        <v>0.49675109401936085</v>
      </c>
      <c r="X1438" s="22">
        <v>0.84630685585466114</v>
      </c>
      <c r="Y1438" s="22">
        <v>9.2189364805728688E-2</v>
      </c>
      <c r="Z1438" s="22">
        <v>7.4022012995623925</v>
      </c>
      <c r="AA1438" s="22">
        <v>7.9061132475798965</v>
      </c>
      <c r="AB1438" s="22">
        <v>0.43059275958095744</v>
      </c>
      <c r="AC1438" s="22">
        <v>0.48262829863413342</v>
      </c>
      <c r="AD1438" s="22">
        <v>0.36785572205277817</v>
      </c>
      <c r="AE1438" s="22">
        <v>3.7640896432833846</v>
      </c>
      <c r="AF1438" s="22">
        <v>0.4972947884895903</v>
      </c>
      <c r="AG1438" s="22">
        <v>1</v>
      </c>
      <c r="AH1438" s="22">
        <v>0.21823365601379127</v>
      </c>
      <c r="AI1438" s="22">
        <v>5.421031693409363</v>
      </c>
      <c r="AJ1438" s="22">
        <v>0.17517570613976927</v>
      </c>
      <c r="AK1438" s="22">
        <v>4.2272908102373687</v>
      </c>
      <c r="AL1438" s="22">
        <v>236.04296512398886</v>
      </c>
      <c r="AM1438" s="22">
        <v>0.13260840737302745</v>
      </c>
      <c r="AN1438" s="22">
        <v>0.84405251292931982</v>
      </c>
    </row>
    <row r="1439" spans="1:40" x14ac:dyDescent="0.2">
      <c r="A1439" s="20">
        <v>38575</v>
      </c>
      <c r="B1439" s="22">
        <v>0.49290727792465749</v>
      </c>
      <c r="C1439" s="22">
        <v>0.10392817360729001</v>
      </c>
      <c r="D1439" s="22">
        <v>5.0593856105645998E-2</v>
      </c>
      <c r="E1439" s="22">
        <v>0.16117992833465303</v>
      </c>
      <c r="F1439" s="22">
        <v>0.16715204058352237</v>
      </c>
      <c r="G1439" s="22">
        <v>1.0870854750177821</v>
      </c>
      <c r="H1439" s="22">
        <v>3.1653536966703797</v>
      </c>
      <c r="I1439" s="22">
        <v>0.80257136338625479</v>
      </c>
      <c r="J1439" s="22">
        <v>0.16733992726101488</v>
      </c>
      <c r="K1439" s="22">
        <v>0.24321930401406469</v>
      </c>
      <c r="L1439" s="22">
        <v>1.0426771167447293</v>
      </c>
      <c r="M1439" s="22">
        <v>26.163219840833143</v>
      </c>
      <c r="N1439" s="22">
        <v>1312.5226470548764</v>
      </c>
      <c r="O1439" s="22">
        <v>0.60606873968300845</v>
      </c>
      <c r="P1439" s="22">
        <v>5.8379074792318129</v>
      </c>
      <c r="Q1439" s="22">
        <v>8.5340813012494472</v>
      </c>
      <c r="R1439" s="22">
        <v>14.704816609182291</v>
      </c>
      <c r="S1439" s="22">
        <v>10.152590823077855</v>
      </c>
      <c r="T1439" s="22">
        <v>135.68102210352558</v>
      </c>
      <c r="U1439" s="22">
        <v>3.9181082495671898E-2</v>
      </c>
      <c r="V1439" s="22">
        <v>1.4229060700817309</v>
      </c>
      <c r="W1439" s="22">
        <v>0.50340209091031096</v>
      </c>
      <c r="X1439" s="22">
        <v>0.8487378041415593</v>
      </c>
      <c r="Y1439" s="22">
        <v>9.4641203548374131E-2</v>
      </c>
      <c r="Z1439" s="22">
        <v>7.4752056688094708</v>
      </c>
      <c r="AA1439" s="22">
        <v>8.0012883657885201</v>
      </c>
      <c r="AB1439" s="22">
        <v>0.43302510971239921</v>
      </c>
      <c r="AC1439" s="22">
        <v>0.48825037241823582</v>
      </c>
      <c r="AD1439" s="22">
        <v>0.37308925959228595</v>
      </c>
      <c r="AE1439" s="22">
        <v>3.802692147678929</v>
      </c>
      <c r="AF1439" s="22">
        <v>0.50328130661763726</v>
      </c>
      <c r="AG1439" s="22">
        <v>1</v>
      </c>
      <c r="AH1439" s="22">
        <v>0.22094131225423755</v>
      </c>
      <c r="AI1439" s="22">
        <v>5.4715284581214023</v>
      </c>
      <c r="AJ1439" s="22">
        <v>0.1782239340786172</v>
      </c>
      <c r="AK1439" s="22">
        <v>4.2752271415726124</v>
      </c>
      <c r="AL1439" s="22">
        <v>242.50801873498588</v>
      </c>
      <c r="AM1439" s="22">
        <v>0.13420476963751293</v>
      </c>
      <c r="AN1439" s="22">
        <v>0.84767758646142299</v>
      </c>
    </row>
    <row r="1440" spans="1:40" x14ac:dyDescent="0.2">
      <c r="A1440" s="20">
        <v>38576</v>
      </c>
      <c r="B1440" s="22">
        <v>0.4913043478260869</v>
      </c>
      <c r="C1440" s="22">
        <v>0.10325083612040134</v>
      </c>
      <c r="D1440" s="22">
        <v>5.043344481605351E-2</v>
      </c>
      <c r="E1440" s="22">
        <v>0.160066889632107</v>
      </c>
      <c r="F1440" s="22">
        <v>0.16687625418060201</v>
      </c>
      <c r="G1440" s="22">
        <v>1.0833444816053512</v>
      </c>
      <c r="H1440" s="22">
        <v>3.1511705685618727</v>
      </c>
      <c r="I1440" s="22">
        <v>0.8022207357859531</v>
      </c>
      <c r="J1440" s="22">
        <v>0.16636789297658863</v>
      </c>
      <c r="K1440" s="22">
        <v>0.24267558528428093</v>
      </c>
      <c r="L1440" s="22">
        <v>1.0394515050167223</v>
      </c>
      <c r="M1440" s="22">
        <v>26.199331103678929</v>
      </c>
      <c r="N1440" s="22">
        <v>1308.6287625418061</v>
      </c>
      <c r="O1440" s="22">
        <v>0.60334448160535115</v>
      </c>
      <c r="P1440" s="22">
        <v>5.8140468227424744</v>
      </c>
      <c r="Q1440" s="22">
        <v>8.494983277591972</v>
      </c>
      <c r="R1440" s="22">
        <v>14.63010033444816</v>
      </c>
      <c r="S1440" s="22">
        <v>10.147157190635451</v>
      </c>
      <c r="T1440" s="22">
        <v>135.65217391304347</v>
      </c>
      <c r="U1440" s="22">
        <v>3.9058193979933105E-2</v>
      </c>
      <c r="V1440" s="22">
        <v>1.4232775919732441</v>
      </c>
      <c r="W1440" s="22">
        <v>0.50167224080267558</v>
      </c>
      <c r="X1440" s="22">
        <v>0.84969899665551829</v>
      </c>
      <c r="Y1440" s="22">
        <v>9.4528428093645478E-2</v>
      </c>
      <c r="Z1440" s="22">
        <v>7.4448160535117056</v>
      </c>
      <c r="AA1440" s="22">
        <v>7.9785953177257518</v>
      </c>
      <c r="AB1440" s="22">
        <v>0.43486287625418057</v>
      </c>
      <c r="AC1440" s="22">
        <v>0.48668896321070232</v>
      </c>
      <c r="AD1440" s="22">
        <v>0.38346488294314379</v>
      </c>
      <c r="AE1440" s="22">
        <v>3.7869565217391306</v>
      </c>
      <c r="AF1440" s="22">
        <v>0.50167224080267558</v>
      </c>
      <c r="AG1440" s="22">
        <v>0.99999999999999989</v>
      </c>
      <c r="AH1440" s="22">
        <v>0.22096321070234112</v>
      </c>
      <c r="AI1440" s="22">
        <v>5.4642140468227423</v>
      </c>
      <c r="AJ1440" s="22">
        <v>0.18020066889632105</v>
      </c>
      <c r="AK1440" s="22">
        <v>4.2603344481605347</v>
      </c>
      <c r="AL1440" s="22">
        <v>242.92307692307691</v>
      </c>
      <c r="AM1440" s="22">
        <v>0.13377926421404682</v>
      </c>
      <c r="AN1440" s="22">
        <v>0.84733110367892972</v>
      </c>
    </row>
    <row r="1441" spans="1:40" x14ac:dyDescent="0.2">
      <c r="A1441" s="20">
        <v>38579</v>
      </c>
      <c r="B1441" s="22">
        <v>0.48891107561235353</v>
      </c>
      <c r="C1441" s="22">
        <v>0.10236954206602769</v>
      </c>
      <c r="D1441" s="22">
        <v>5.0183706070287534E-2</v>
      </c>
      <c r="E1441" s="22">
        <v>0.15962460063897765</v>
      </c>
      <c r="F1441" s="22">
        <v>0.16698615548455803</v>
      </c>
      <c r="G1441" s="22">
        <v>1.077888711395101</v>
      </c>
      <c r="H1441" s="22">
        <v>3.1480298189563363</v>
      </c>
      <c r="I1441" s="22">
        <v>0.80272896698615548</v>
      </c>
      <c r="J1441" s="22">
        <v>0.16465654952076678</v>
      </c>
      <c r="K1441" s="22">
        <v>0.24122736954206603</v>
      </c>
      <c r="L1441" s="22">
        <v>1.0341187433439829</v>
      </c>
      <c r="M1441" s="22">
        <v>26.214057507987217</v>
      </c>
      <c r="N1441" s="22">
        <v>1314.563365282215</v>
      </c>
      <c r="O1441" s="22">
        <v>0.60197018104366351</v>
      </c>
      <c r="P1441" s="22">
        <v>5.7827476038338652</v>
      </c>
      <c r="Q1441" s="22">
        <v>8.4731096911608095</v>
      </c>
      <c r="R1441" s="22">
        <v>14.539403620873269</v>
      </c>
      <c r="S1441" s="22">
        <v>10.077209797657082</v>
      </c>
      <c r="T1441" s="22">
        <v>135.1171458998935</v>
      </c>
      <c r="U1441" s="22">
        <v>3.8872470713525023E-2</v>
      </c>
      <c r="V1441" s="22">
        <v>1.4094116080937167</v>
      </c>
      <c r="W1441" s="22">
        <v>0.49973375931842384</v>
      </c>
      <c r="X1441" s="22">
        <v>0.85565761448349309</v>
      </c>
      <c r="Y1441" s="22">
        <v>9.3903088391906281E-2</v>
      </c>
      <c r="Z1441" s="22">
        <v>7.414802981895634</v>
      </c>
      <c r="AA1441" s="22">
        <v>7.933972310969116</v>
      </c>
      <c r="AB1441" s="22">
        <v>0.4357827476038339</v>
      </c>
      <c r="AC1441" s="22">
        <v>0.48429179978700743</v>
      </c>
      <c r="AD1441" s="22">
        <v>0.38200212992545263</v>
      </c>
      <c r="AE1441" s="22">
        <v>3.782947284345048</v>
      </c>
      <c r="AF1441" s="22">
        <v>0.49920127795527158</v>
      </c>
      <c r="AG1441" s="22">
        <v>0.99999999999999989</v>
      </c>
      <c r="AH1441" s="22">
        <v>0.22062034078807241</v>
      </c>
      <c r="AI1441" s="22">
        <v>5.4585995740149098</v>
      </c>
      <c r="AJ1441" s="22">
        <v>0.17878061767838124</v>
      </c>
      <c r="AK1441" s="22">
        <v>4.234558040468583</v>
      </c>
      <c r="AL1441" s="22">
        <v>242.54659211927583</v>
      </c>
      <c r="AM1441" s="22">
        <v>0.13312034078807242</v>
      </c>
      <c r="AN1441" s="22">
        <v>0.85331469648562297</v>
      </c>
    </row>
    <row r="1442" spans="1:40" x14ac:dyDescent="0.2">
      <c r="A1442" s="20">
        <v>38580</v>
      </c>
      <c r="B1442" s="22">
        <v>0.48694695252111425</v>
      </c>
      <c r="C1442" s="22">
        <v>0.10198480569587527</v>
      </c>
      <c r="D1442" s="22">
        <v>4.9982100950638403E-2</v>
      </c>
      <c r="E1442" s="22">
        <v>0.15887726555559975</v>
      </c>
      <c r="F1442" s="22">
        <v>0.16636834917730667</v>
      </c>
      <c r="G1442" s="22">
        <v>1.0739694788061998</v>
      </c>
      <c r="H1442" s="22">
        <v>3.1441337523036741</v>
      </c>
      <c r="I1442" s="22">
        <v>0.79995492091271903</v>
      </c>
      <c r="J1442" s="22">
        <v>0.16390225793193058</v>
      </c>
      <c r="K1442" s="22">
        <v>0.24007265688185303</v>
      </c>
      <c r="L1442" s="22">
        <v>1.0302825398088118</v>
      </c>
      <c r="M1442" s="22">
        <v>26.118027657345905</v>
      </c>
      <c r="N1442" s="22">
        <v>1311.2710976757755</v>
      </c>
      <c r="O1442" s="22">
        <v>0.59882264030865917</v>
      </c>
      <c r="P1442" s="22">
        <v>5.7608421834188519</v>
      </c>
      <c r="Q1442" s="22">
        <v>8.4669132757912049</v>
      </c>
      <c r="R1442" s="22">
        <v>14.523421237553533</v>
      </c>
      <c r="S1442" s="22">
        <v>10.043355475120322</v>
      </c>
      <c r="T1442" s="22">
        <v>134.972090741551</v>
      </c>
      <c r="U1442" s="22">
        <v>3.8708351563846576E-2</v>
      </c>
      <c r="V1442" s="22">
        <v>1.4054068387627117</v>
      </c>
      <c r="W1442" s="22">
        <v>0.49905201331158933</v>
      </c>
      <c r="X1442" s="22">
        <v>0.85222014504859267</v>
      </c>
      <c r="Y1442" s="22">
        <v>9.3366744892141668E-2</v>
      </c>
      <c r="Z1442" s="22">
        <v>7.400925447144771</v>
      </c>
      <c r="AA1442" s="22">
        <v>7.8981212627447865</v>
      </c>
      <c r="AB1442" s="22">
        <v>0.42952415045808312</v>
      </c>
      <c r="AC1442" s="22">
        <v>0.48235949246251147</v>
      </c>
      <c r="AD1442" s="22">
        <v>0.38193919626639095</v>
      </c>
      <c r="AE1442" s="22">
        <v>3.7720589210187878</v>
      </c>
      <c r="AF1442" s="22">
        <v>0.49720907415509863</v>
      </c>
      <c r="AG1442" s="22">
        <v>1</v>
      </c>
      <c r="AH1442" s="22">
        <v>0.21968099916471107</v>
      </c>
      <c r="AI1442" s="22">
        <v>5.4565583442716417</v>
      </c>
      <c r="AJ1442" s="22">
        <v>0.17859273696352573</v>
      </c>
      <c r="AK1442" s="22">
        <v>4.2453893374700034</v>
      </c>
      <c r="AL1442" s="22">
        <v>240.64277475040771</v>
      </c>
      <c r="AM1442" s="22">
        <v>0.13258555082667092</v>
      </c>
      <c r="AN1442" s="22">
        <v>0.85252509181549396</v>
      </c>
    </row>
    <row r="1443" spans="1:40" x14ac:dyDescent="0.2">
      <c r="A1443" s="20">
        <v>38581</v>
      </c>
      <c r="B1443" s="22">
        <v>0.48315508373127064</v>
      </c>
      <c r="C1443" s="22">
        <v>0.10001710143783626</v>
      </c>
      <c r="D1443" s="22">
        <v>4.9591538734756697E-2</v>
      </c>
      <c r="E1443" s="22">
        <v>0.15963534472552193</v>
      </c>
      <c r="F1443" s="22">
        <v>0.16596287672494311</v>
      </c>
      <c r="G1443" s="22">
        <v>1.065511661865109</v>
      </c>
      <c r="H1443" s="22">
        <v>3.1475854085270401</v>
      </c>
      <c r="I1443" s="22">
        <v>0.79918965494560423</v>
      </c>
      <c r="J1443" s="22">
        <v>0.16145072812660327</v>
      </c>
      <c r="K1443" s="22">
        <v>0.23757843640238369</v>
      </c>
      <c r="L1443" s="22">
        <v>1.0223371088046094</v>
      </c>
      <c r="M1443" s="22">
        <v>26.115211071207757</v>
      </c>
      <c r="N1443" s="22">
        <v>1301.6825183840456</v>
      </c>
      <c r="O1443" s="22">
        <v>0.59019692963416082</v>
      </c>
      <c r="P1443" s="22">
        <v>5.7197732086243862</v>
      </c>
      <c r="Q1443" s="22">
        <v>8.4139074154465447</v>
      </c>
      <c r="R1443" s="22">
        <v>14.449399476432903</v>
      </c>
      <c r="S1443" s="22">
        <v>9.9517213254929828</v>
      </c>
      <c r="T1443" s="22">
        <v>133.91741321020297</v>
      </c>
      <c r="U1443" s="22">
        <v>3.8424299827670129E-2</v>
      </c>
      <c r="V1443" s="22">
        <v>1.398963389768078</v>
      </c>
      <c r="W1443" s="22">
        <v>0.49554704868647798</v>
      </c>
      <c r="X1443" s="22">
        <v>0.85055974321533334</v>
      </c>
      <c r="Y1443" s="22">
        <v>9.2150440033150482E-2</v>
      </c>
      <c r="Z1443" s="22">
        <v>7.3457252982885413</v>
      </c>
      <c r="AA1443" s="22">
        <v>7.845613481194996</v>
      </c>
      <c r="AB1443" s="22">
        <v>0.43067997947827458</v>
      </c>
      <c r="AC1443" s="22">
        <v>0.47878763960693005</v>
      </c>
      <c r="AD1443" s="22">
        <v>0.38248023468434694</v>
      </c>
      <c r="AE1443" s="22">
        <v>3.7445571385348013</v>
      </c>
      <c r="AF1443" s="22">
        <v>0.49336332662430771</v>
      </c>
      <c r="AG1443" s="22">
        <v>1</v>
      </c>
      <c r="AH1443" s="22">
        <v>0.21871423497375589</v>
      </c>
      <c r="AI1443" s="22">
        <v>5.4316797558440877</v>
      </c>
      <c r="AJ1443" s="22">
        <v>0.17995974584632385</v>
      </c>
      <c r="AK1443" s="22">
        <v>4.2166883723377664</v>
      </c>
      <c r="AL1443" s="22">
        <v>240.7356249260034</v>
      </c>
      <c r="AM1443" s="22">
        <v>0.13154952181748819</v>
      </c>
      <c r="AN1443" s="22">
        <v>0.85120433587223909</v>
      </c>
    </row>
    <row r="1444" spans="1:40" x14ac:dyDescent="0.2">
      <c r="A1444" s="20">
        <v>38582</v>
      </c>
      <c r="B1444" s="22">
        <v>0.47992264370369409</v>
      </c>
      <c r="C1444" s="22">
        <v>9.838100589319082E-2</v>
      </c>
      <c r="D1444" s="22">
        <v>4.9261064433090723E-2</v>
      </c>
      <c r="E1444" s="22">
        <v>0.15922068758248506</v>
      </c>
      <c r="F1444" s="22">
        <v>0.16610696598675015</v>
      </c>
      <c r="G1444" s="22">
        <v>1.0585137660233377</v>
      </c>
      <c r="H1444" s="22">
        <v>3.1466502894327641</v>
      </c>
      <c r="I1444" s="22">
        <v>0.8001149890891035</v>
      </c>
      <c r="J1444" s="22">
        <v>0.15909001816304932</v>
      </c>
      <c r="K1444" s="22">
        <v>0.23452547400331902</v>
      </c>
      <c r="L1444" s="22">
        <v>1.0154189914934209</v>
      </c>
      <c r="M1444" s="22">
        <v>26.123430333599028</v>
      </c>
      <c r="N1444" s="22">
        <v>1302.1207646774426</v>
      </c>
      <c r="O1444" s="22">
        <v>0.58500699081393992</v>
      </c>
      <c r="P1444" s="22">
        <v>5.682813051261614</v>
      </c>
      <c r="Q1444" s="22">
        <v>8.3706830090553925</v>
      </c>
      <c r="R1444" s="22">
        <v>14.441584236041241</v>
      </c>
      <c r="S1444" s="22">
        <v>9.8720746383723821</v>
      </c>
      <c r="T1444" s="22">
        <v>133.07373675338761</v>
      </c>
      <c r="U1444" s="22">
        <v>3.8142403533301103E-2</v>
      </c>
      <c r="V1444" s="22">
        <v>1.3984894615113226</v>
      </c>
      <c r="W1444" s="22">
        <v>0.49236237243397929</v>
      </c>
      <c r="X1444" s="22">
        <v>0.85260489487645208</v>
      </c>
      <c r="Y1444" s="22">
        <v>9.0893648159521237E-2</v>
      </c>
      <c r="Z1444" s="22">
        <v>7.2991937696820814</v>
      </c>
      <c r="AA1444" s="22">
        <v>7.7813639274000712</v>
      </c>
      <c r="AB1444" s="22">
        <v>0.43084320976361906</v>
      </c>
      <c r="AC1444" s="22">
        <v>0.47563668674620085</v>
      </c>
      <c r="AD1444" s="22">
        <v>0.38214271713990777</v>
      </c>
      <c r="AE1444" s="22">
        <v>3.7338786603771124</v>
      </c>
      <c r="AF1444" s="22">
        <v>0.4900364567680226</v>
      </c>
      <c r="AG1444" s="22">
        <v>1</v>
      </c>
      <c r="AH1444" s="22">
        <v>0.21766911889610477</v>
      </c>
      <c r="AI1444" s="22">
        <v>5.3966470226972785</v>
      </c>
      <c r="AJ1444" s="22">
        <v>0.17875576578813263</v>
      </c>
      <c r="AK1444" s="22">
        <v>4.1906989507245616</v>
      </c>
      <c r="AL1444" s="22">
        <v>240.17039292294427</v>
      </c>
      <c r="AM1444" s="22">
        <v>0.13066941943576946</v>
      </c>
      <c r="AN1444" s="22">
        <v>0.85327130891557457</v>
      </c>
    </row>
    <row r="1445" spans="1:40" x14ac:dyDescent="0.2">
      <c r="A1445" s="20">
        <v>38583</v>
      </c>
      <c r="B1445" s="22">
        <v>0.47769366838353888</v>
      </c>
      <c r="C1445" s="22">
        <v>9.7731647677019931E-2</v>
      </c>
      <c r="D1445" s="22">
        <v>4.9032308412673642E-2</v>
      </c>
      <c r="E1445" s="22">
        <v>0.15751001508766457</v>
      </c>
      <c r="F1445" s="22">
        <v>0.16586025701056137</v>
      </c>
      <c r="G1445" s="22">
        <v>1.0541465064252642</v>
      </c>
      <c r="H1445" s="22">
        <v>3.1528016232245983</v>
      </c>
      <c r="I1445" s="22">
        <v>0.79778627542791747</v>
      </c>
      <c r="J1445" s="22">
        <v>0.15804328598928258</v>
      </c>
      <c r="K1445" s="22">
        <v>0.23345559544248481</v>
      </c>
      <c r="L1445" s="22">
        <v>1.0107174444617868</v>
      </c>
      <c r="M1445" s="22">
        <v>26.050933874408202</v>
      </c>
      <c r="N1445" s="22">
        <v>1297.6692159617087</v>
      </c>
      <c r="O1445" s="22">
        <v>0.58295614171999388</v>
      </c>
      <c r="P1445" s="22">
        <v>5.6604755215649565</v>
      </c>
      <c r="Q1445" s="22">
        <v>8.3307320118620272</v>
      </c>
      <c r="R1445" s="22">
        <v>14.36839914676656</v>
      </c>
      <c r="S1445" s="22">
        <v>9.8329951615420637</v>
      </c>
      <c r="T1445" s="22">
        <v>132.92752718380939</v>
      </c>
      <c r="U1445" s="22">
        <v>3.7967587534467516E-2</v>
      </c>
      <c r="V1445" s="22">
        <v>1.4009416783726136</v>
      </c>
      <c r="W1445" s="22">
        <v>0.48976380001040531</v>
      </c>
      <c r="X1445" s="22">
        <v>0.85427397117735815</v>
      </c>
      <c r="Y1445" s="22">
        <v>9.0552000416211448E-2</v>
      </c>
      <c r="Z1445" s="22">
        <v>7.278497476718174</v>
      </c>
      <c r="AA1445" s="22">
        <v>7.7571406274387398</v>
      </c>
      <c r="AB1445" s="22">
        <v>0.43206648977680667</v>
      </c>
      <c r="AC1445" s="22">
        <v>0.47319338223817708</v>
      </c>
      <c r="AD1445" s="22">
        <v>0.37911659122834407</v>
      </c>
      <c r="AE1445" s="22">
        <v>3.7185890432339632</v>
      </c>
      <c r="AF1445" s="22">
        <v>0.48776078247749866</v>
      </c>
      <c r="AG1445" s="22">
        <v>1</v>
      </c>
      <c r="AH1445" s="22">
        <v>0.21732740232037878</v>
      </c>
      <c r="AI1445" s="22">
        <v>5.3624941470266902</v>
      </c>
      <c r="AJ1445" s="22">
        <v>0.17936111544664693</v>
      </c>
      <c r="AK1445" s="22">
        <v>4.1811040008324234</v>
      </c>
      <c r="AL1445" s="22">
        <v>238.6712449924562</v>
      </c>
      <c r="AM1445" s="22">
        <v>0.13006607356537123</v>
      </c>
      <c r="AN1445" s="22">
        <v>0.85158160345455503</v>
      </c>
    </row>
    <row r="1446" spans="1:40" x14ac:dyDescent="0.2">
      <c r="A1446" s="20">
        <v>38586</v>
      </c>
      <c r="B1446" s="22">
        <v>0.47948353068658039</v>
      </c>
      <c r="C1446" s="22">
        <v>9.8541718344060475E-2</v>
      </c>
      <c r="D1446" s="22">
        <v>4.9216026737339581E-2</v>
      </c>
      <c r="E1446" s="22">
        <v>0.15691215060642061</v>
      </c>
      <c r="F1446" s="22">
        <v>0.16588117028082039</v>
      </c>
      <c r="G1446" s="22">
        <v>1.0582137681632442</v>
      </c>
      <c r="H1446" s="22">
        <v>3.1511678003054953</v>
      </c>
      <c r="I1446" s="22">
        <v>0.79614084102510552</v>
      </c>
      <c r="J1446" s="22">
        <v>0.15957544029139523</v>
      </c>
      <c r="K1446" s="22">
        <v>0.23504837004060211</v>
      </c>
      <c r="L1446" s="22">
        <v>1.0146089272425813</v>
      </c>
      <c r="M1446" s="22">
        <v>26.135488335052287</v>
      </c>
      <c r="N1446" s="22">
        <v>1305.5341593012781</v>
      </c>
      <c r="O1446" s="22">
        <v>0.58644594435813413</v>
      </c>
      <c r="P1446" s="22">
        <v>5.6856012637570661</v>
      </c>
      <c r="Q1446" s="22">
        <v>8.3005861848375257</v>
      </c>
      <c r="R1446" s="22">
        <v>14.328237398331527</v>
      </c>
      <c r="S1446" s="22">
        <v>9.8763659151141692</v>
      </c>
      <c r="T1446" s="22">
        <v>133.73891927882295</v>
      </c>
      <c r="U1446" s="22">
        <v>3.8109847644163614E-2</v>
      </c>
      <c r="V1446" s="22">
        <v>1.4010339830541667</v>
      </c>
      <c r="W1446" s="22">
        <v>0.49199054793268665</v>
      </c>
      <c r="X1446" s="22">
        <v>0.85217436714231631</v>
      </c>
      <c r="Y1446" s="22">
        <v>9.0826011462589923E-2</v>
      </c>
      <c r="Z1446" s="22">
        <v>7.2901027455383378</v>
      </c>
      <c r="AA1446" s="22">
        <v>7.7875112602321241</v>
      </c>
      <c r="AB1446" s="22">
        <v>0.4290899121375511</v>
      </c>
      <c r="AC1446" s="22">
        <v>0.47495332715380495</v>
      </c>
      <c r="AD1446" s="22">
        <v>0.37532801545752442</v>
      </c>
      <c r="AE1446" s="22">
        <v>3.7259944906458475</v>
      </c>
      <c r="AF1446" s="22">
        <v>0.4895753097379793</v>
      </c>
      <c r="AG1446" s="22">
        <v>1</v>
      </c>
      <c r="AH1446" s="22">
        <v>0.21756726764755802</v>
      </c>
      <c r="AI1446" s="22">
        <v>5.3526900531352402</v>
      </c>
      <c r="AJ1446" s="22">
        <v>0.17742209224904371</v>
      </c>
      <c r="AK1446" s="22">
        <v>4.1868480488791988</v>
      </c>
      <c r="AL1446" s="22">
        <v>238.91275115213389</v>
      </c>
      <c r="AM1446" s="22">
        <v>0.13055341593012781</v>
      </c>
      <c r="AN1446" s="22">
        <v>0.84533336814757754</v>
      </c>
    </row>
    <row r="1447" spans="1:40" x14ac:dyDescent="0.2">
      <c r="A1447" s="20">
        <v>38587</v>
      </c>
      <c r="B1447" s="22">
        <v>0.48059408531797954</v>
      </c>
      <c r="C1447" s="22">
        <v>9.8796126668411408E-2</v>
      </c>
      <c r="D1447" s="22">
        <v>4.9330018319811562E-2</v>
      </c>
      <c r="E1447" s="22">
        <v>0.15669981680188433</v>
      </c>
      <c r="F1447" s="22">
        <v>0.16618686207799005</v>
      </c>
      <c r="G1447" s="22">
        <v>1.0600889819418999</v>
      </c>
      <c r="H1447" s="22">
        <v>3.1674954200471079</v>
      </c>
      <c r="I1447" s="22">
        <v>0.79784087935095527</v>
      </c>
      <c r="J1447" s="22">
        <v>0.1600366396231353</v>
      </c>
      <c r="K1447" s="22">
        <v>0.23564511907877517</v>
      </c>
      <c r="L1447" s="22">
        <v>1.017207537293902</v>
      </c>
      <c r="M1447" s="22">
        <v>26.252289976445955</v>
      </c>
      <c r="N1447" s="22">
        <v>1315.100758963622</v>
      </c>
      <c r="O1447" s="22">
        <v>0.58701910494634901</v>
      </c>
      <c r="P1447" s="22">
        <v>5.7040041873855012</v>
      </c>
      <c r="Q1447" s="22">
        <v>8.3459827270348068</v>
      </c>
      <c r="R1447" s="22">
        <v>14.386286312483643</v>
      </c>
      <c r="S1447" s="22">
        <v>9.8926982465323192</v>
      </c>
      <c r="T1447" s="22">
        <v>134.51975922533367</v>
      </c>
      <c r="U1447" s="22">
        <v>3.8208584140277418E-2</v>
      </c>
      <c r="V1447" s="22">
        <v>1.4159251504841663</v>
      </c>
      <c r="W1447" s="22">
        <v>0.49326092645904207</v>
      </c>
      <c r="X1447" s="22">
        <v>0.85454069615283956</v>
      </c>
      <c r="Y1447" s="22">
        <v>9.1350431824129816E-2</v>
      </c>
      <c r="Z1447" s="22">
        <v>7.314839047369798</v>
      </c>
      <c r="AA1447" s="22">
        <v>7.8068568437581778</v>
      </c>
      <c r="AB1447" s="22">
        <v>0.42852656372677306</v>
      </c>
      <c r="AC1447" s="22">
        <v>0.47605338916513995</v>
      </c>
      <c r="AD1447" s="22">
        <v>0.3749280293116985</v>
      </c>
      <c r="AE1447" s="22">
        <v>3.7374378434964663</v>
      </c>
      <c r="AF1447" s="22">
        <v>0.49070923841926195</v>
      </c>
      <c r="AG1447" s="22">
        <v>1</v>
      </c>
      <c r="AH1447" s="22">
        <v>0.21820204135043181</v>
      </c>
      <c r="AI1447" s="22">
        <v>5.3585448835383405</v>
      </c>
      <c r="AJ1447" s="22">
        <v>0.17861816278461135</v>
      </c>
      <c r="AK1447" s="22">
        <v>4.1985082439152057</v>
      </c>
      <c r="AL1447" s="22">
        <v>240.90552211462966</v>
      </c>
      <c r="AM1447" s="22">
        <v>0.13085579691180318</v>
      </c>
      <c r="AN1447" s="22">
        <v>0.84861292855273485</v>
      </c>
    </row>
    <row r="1448" spans="1:40" x14ac:dyDescent="0.2">
      <c r="A1448" s="20">
        <v>38588</v>
      </c>
      <c r="B1448" s="22">
        <v>0.48304070493851514</v>
      </c>
      <c r="C1448" s="22">
        <v>9.9335832182547504E-2</v>
      </c>
      <c r="D1448" s="22">
        <v>4.9581113960676E-2</v>
      </c>
      <c r="E1448" s="22">
        <v>0.15650687183533898</v>
      </c>
      <c r="F1448" s="22">
        <v>0.16631814296047873</v>
      </c>
      <c r="G1448" s="22">
        <v>1.0653646347077004</v>
      </c>
      <c r="H1448" s="22">
        <v>3.1740645755244294</v>
      </c>
      <c r="I1448" s="22">
        <v>0.79943447096731768</v>
      </c>
      <c r="J1448" s="22">
        <v>0.16134674820806205</v>
      </c>
      <c r="K1448" s="22">
        <v>0.23678569080028933</v>
      </c>
      <c r="L1448" s="22">
        <v>1.022371276385875</v>
      </c>
      <c r="M1448" s="22">
        <v>26.297100019727754</v>
      </c>
      <c r="N1448" s="22">
        <v>1349.3785756559478</v>
      </c>
      <c r="O1448" s="22">
        <v>0.59091207996317485</v>
      </c>
      <c r="P1448" s="22">
        <v>5.7473531926086672</v>
      </c>
      <c r="Q1448" s="22">
        <v>8.3869270730584606</v>
      </c>
      <c r="R1448" s="22">
        <v>14.486749523245875</v>
      </c>
      <c r="S1448" s="22">
        <v>9.9427895048332999</v>
      </c>
      <c r="T1448" s="22">
        <v>135.1219832971658</v>
      </c>
      <c r="U1448" s="22">
        <v>3.8391530216347731E-2</v>
      </c>
      <c r="V1448" s="22">
        <v>1.4340106529887551</v>
      </c>
      <c r="W1448" s="22">
        <v>0.49579798776879069</v>
      </c>
      <c r="X1448" s="22">
        <v>0.85085815742750048</v>
      </c>
      <c r="Y1448" s="22">
        <v>9.1668310646412829E-2</v>
      </c>
      <c r="Z1448" s="22">
        <v>7.3518774248701249</v>
      </c>
      <c r="AA1448" s="22">
        <v>7.8463865325179185</v>
      </c>
      <c r="AB1448" s="22">
        <v>0.43178799237193399</v>
      </c>
      <c r="AC1448" s="22">
        <v>0.47846386532517915</v>
      </c>
      <c r="AD1448" s="22">
        <v>0.37464325639508117</v>
      </c>
      <c r="AE1448" s="22">
        <v>3.744328269875715</v>
      </c>
      <c r="AF1448" s="22">
        <v>0.49319392385085814</v>
      </c>
      <c r="AG1448" s="22">
        <v>1</v>
      </c>
      <c r="AH1448" s="22">
        <v>0.21966199776418752</v>
      </c>
      <c r="AI1448" s="22">
        <v>5.4040902216084703</v>
      </c>
      <c r="AJ1448" s="22">
        <v>0.17958834747155913</v>
      </c>
      <c r="AK1448" s="22">
        <v>4.2394949694219761</v>
      </c>
      <c r="AL1448" s="22">
        <v>238.04826724534752</v>
      </c>
      <c r="AM1448" s="22">
        <v>0.13151837969356217</v>
      </c>
      <c r="AN1448" s="22">
        <v>0.84962188465838095</v>
      </c>
    </row>
    <row r="1449" spans="1:40" x14ac:dyDescent="0.2">
      <c r="A1449" s="20">
        <v>38589</v>
      </c>
      <c r="B1449" s="22">
        <v>0.48414822235990451</v>
      </c>
      <c r="C1449" s="22">
        <v>0.1000540476410182</v>
      </c>
      <c r="D1449" s="22">
        <v>4.9694828563519158E-2</v>
      </c>
      <c r="E1449" s="22">
        <v>0.15702817068508682</v>
      </c>
      <c r="F1449" s="22">
        <v>0.16570215795093526</v>
      </c>
      <c r="G1449" s="22">
        <v>1.0677968335991772</v>
      </c>
      <c r="H1449" s="22">
        <v>3.1768148802383371</v>
      </c>
      <c r="I1449" s="22">
        <v>0.79928551655044222</v>
      </c>
      <c r="J1449" s="22">
        <v>0.16210337600021091</v>
      </c>
      <c r="K1449" s="22">
        <v>0.23766461461395483</v>
      </c>
      <c r="L1449" s="22">
        <v>1.0244137149184671</v>
      </c>
      <c r="M1449" s="22">
        <v>26.305382354104328</v>
      </c>
      <c r="N1449" s="22">
        <v>1359.7595539092263</v>
      </c>
      <c r="O1449" s="22">
        <v>0.59478769822961008</v>
      </c>
      <c r="P1449" s="22">
        <v>5.7540964157186361</v>
      </c>
      <c r="Q1449" s="22">
        <v>8.360247300913537</v>
      </c>
      <c r="R1449" s="22">
        <v>14.509814260667817</v>
      </c>
      <c r="S1449" s="22">
        <v>9.9658577096982555</v>
      </c>
      <c r="T1449" s="22">
        <v>135.01364373376924</v>
      </c>
      <c r="U1449" s="22">
        <v>3.850037569701683E-2</v>
      </c>
      <c r="V1449" s="22">
        <v>1.4229161997917188</v>
      </c>
      <c r="W1449" s="22">
        <v>0.49671100330877022</v>
      </c>
      <c r="X1449" s="22">
        <v>0.84973437561792264</v>
      </c>
      <c r="Y1449" s="22">
        <v>9.1946901488287477E-2</v>
      </c>
      <c r="Z1449" s="22">
        <v>7.3821168219987081</v>
      </c>
      <c r="AA1449" s="22">
        <v>7.8645908857221949</v>
      </c>
      <c r="AB1449" s="22">
        <v>0.43325116334251701</v>
      </c>
      <c r="AC1449" s="22">
        <v>0.47957394640055889</v>
      </c>
      <c r="AD1449" s="22">
        <v>0.37607930502643061</v>
      </c>
      <c r="AE1449" s="22">
        <v>3.7523563453248792</v>
      </c>
      <c r="AF1449" s="22">
        <v>0.49433818004455632</v>
      </c>
      <c r="AG1449" s="22">
        <v>1</v>
      </c>
      <c r="AH1449" s="22">
        <v>0.22038255183959715</v>
      </c>
      <c r="AI1449" s="22">
        <v>5.41135527755441</v>
      </c>
      <c r="AJ1449" s="22">
        <v>0.17993909753621851</v>
      </c>
      <c r="AK1449" s="22">
        <v>4.2507810543244711</v>
      </c>
      <c r="AL1449" s="22">
        <v>237.94144399477977</v>
      </c>
      <c r="AM1449" s="22">
        <v>0.13182351467854836</v>
      </c>
      <c r="AN1449" s="22">
        <v>0.85076259903241547</v>
      </c>
    </row>
    <row r="1450" spans="1:40" x14ac:dyDescent="0.2">
      <c r="A1450" s="20">
        <v>38590</v>
      </c>
      <c r="B1450" s="22">
        <v>0.48423634277878141</v>
      </c>
      <c r="C1450" s="22">
        <v>9.9737602025343167E-2</v>
      </c>
      <c r="D1450" s="22">
        <v>4.9707933912630703E-2</v>
      </c>
      <c r="E1450" s="22">
        <v>0.15821674863856328</v>
      </c>
      <c r="F1450" s="22">
        <v>0.16607550205039626</v>
      </c>
      <c r="G1450" s="22">
        <v>1.0675905536729124</v>
      </c>
      <c r="H1450" s="22">
        <v>3.180949115890241</v>
      </c>
      <c r="I1450" s="22">
        <v>0.80035338018697511</v>
      </c>
      <c r="J1450" s="22">
        <v>0.16193515209852452</v>
      </c>
      <c r="K1450" s="22">
        <v>0.23729215838816442</v>
      </c>
      <c r="L1450" s="22">
        <v>1.0243937815635755</v>
      </c>
      <c r="M1450" s="22">
        <v>26.296496525534359</v>
      </c>
      <c r="N1450" s="22">
        <v>1367.3703503474467</v>
      </c>
      <c r="O1450" s="22">
        <v>0.59652685293846175</v>
      </c>
      <c r="P1450" s="22">
        <v>5.7490209522804898</v>
      </c>
      <c r="Q1450" s="22">
        <v>8.3360803808067097</v>
      </c>
      <c r="R1450" s="22">
        <v>14.516277904508236</v>
      </c>
      <c r="S1450" s="22">
        <v>9.9684858713854343</v>
      </c>
      <c r="T1450" s="22">
        <v>135.64261132135184</v>
      </c>
      <c r="U1450" s="22">
        <v>3.8517121797492053E-2</v>
      </c>
      <c r="V1450" s="22">
        <v>1.4298711744616885</v>
      </c>
      <c r="W1450" s="22">
        <v>0.49638049024908032</v>
      </c>
      <c r="X1450" s="22">
        <v>0.8525297010772821</v>
      </c>
      <c r="Y1450" s="22">
        <v>9.1536017088832938E-2</v>
      </c>
      <c r="Z1450" s="22">
        <v>7.3708777805614529</v>
      </c>
      <c r="AA1450" s="22">
        <v>7.8666649085562836</v>
      </c>
      <c r="AB1450" s="22">
        <v>0.43563338124184126</v>
      </c>
      <c r="AC1450" s="22">
        <v>0.47999050620393208</v>
      </c>
      <c r="AD1450" s="22">
        <v>0.37869697648966893</v>
      </c>
      <c r="AE1450" s="22">
        <v>3.7487308640673005</v>
      </c>
      <c r="AF1450" s="22">
        <v>0.49450810269122752</v>
      </c>
      <c r="AG1450" s="22">
        <v>1</v>
      </c>
      <c r="AH1450" s="22">
        <v>0.22067801526918868</v>
      </c>
      <c r="AI1450" s="22">
        <v>5.4075080103904325</v>
      </c>
      <c r="AJ1450" s="22">
        <v>0.17879982594707211</v>
      </c>
      <c r="AK1450" s="22">
        <v>4.2458365748493527</v>
      </c>
      <c r="AL1450" s="22">
        <v>237.34490169965324</v>
      </c>
      <c r="AM1450" s="22">
        <v>0.13185827872202957</v>
      </c>
      <c r="AN1450" s="22">
        <v>0.85305713419217033</v>
      </c>
    </row>
    <row r="1451" spans="1:40" x14ac:dyDescent="0.2">
      <c r="A1451" s="20">
        <v>38593</v>
      </c>
      <c r="B1451" s="22">
        <v>0.48173506997730814</v>
      </c>
      <c r="C1451" s="22">
        <v>9.858471386036019E-2</v>
      </c>
      <c r="D1451" s="22">
        <v>4.9447133356943292E-2</v>
      </c>
      <c r="E1451" s="22">
        <v>0.15729482285969124</v>
      </c>
      <c r="F1451" s="22">
        <v>0.16617479242907171</v>
      </c>
      <c r="G1451" s="22">
        <v>1.0618449874736027</v>
      </c>
      <c r="H1451" s="22">
        <v>3.1697687535250987</v>
      </c>
      <c r="I1451" s="22">
        <v>0.79966946051233612</v>
      </c>
      <c r="J1451" s="22">
        <v>0.16041658468762707</v>
      </c>
      <c r="K1451" s="22">
        <v>0.23550938496045332</v>
      </c>
      <c r="L1451" s="22">
        <v>1.018914204016317</v>
      </c>
      <c r="M1451" s="22">
        <v>26.330355854615092</v>
      </c>
      <c r="N1451" s="22">
        <v>1407.416151838298</v>
      </c>
      <c r="O1451" s="22">
        <v>0.59621715919673646</v>
      </c>
      <c r="P1451" s="22">
        <v>5.7477144243759755</v>
      </c>
      <c r="Q1451" s="22">
        <v>8.3120187830375531</v>
      </c>
      <c r="R1451" s="22">
        <v>14.510945841367278</v>
      </c>
      <c r="S1451" s="22">
        <v>9.9096263067458903</v>
      </c>
      <c r="T1451" s="22">
        <v>135.15392384475138</v>
      </c>
      <c r="U1451" s="22">
        <v>3.8287490654389481E-2</v>
      </c>
      <c r="V1451" s="22">
        <v>1.4225002951245427</v>
      </c>
      <c r="W1451" s="22">
        <v>0.4943008171670667</v>
      </c>
      <c r="X1451" s="22">
        <v>0.8491061005522107</v>
      </c>
      <c r="Y1451" s="22">
        <v>9.0806542583192332E-2</v>
      </c>
      <c r="Z1451" s="22">
        <v>7.338763624916381</v>
      </c>
      <c r="AA1451" s="22">
        <v>7.8253912039769666</v>
      </c>
      <c r="AB1451" s="22">
        <v>0.43507915896063692</v>
      </c>
      <c r="AC1451" s="22">
        <v>0.47718359369876306</v>
      </c>
      <c r="AD1451" s="22">
        <v>0.37709046550977843</v>
      </c>
      <c r="AE1451" s="22">
        <v>3.7359487926127048</v>
      </c>
      <c r="AF1451" s="22">
        <v>0.49190047088760341</v>
      </c>
      <c r="AG1451" s="22">
        <v>0.99999999999999989</v>
      </c>
      <c r="AH1451" s="22">
        <v>0.22047770825955221</v>
      </c>
      <c r="AI1451" s="22">
        <v>5.407993284277075</v>
      </c>
      <c r="AJ1451" s="22">
        <v>0.17799289077768596</v>
      </c>
      <c r="AK1451" s="22">
        <v>4.2545154055011212</v>
      </c>
      <c r="AL1451" s="22">
        <v>236.75546636236047</v>
      </c>
      <c r="AM1451" s="22">
        <v>0.13116646335864846</v>
      </c>
      <c r="AN1451" s="22">
        <v>0.84570888915122189</v>
      </c>
    </row>
    <row r="1452" spans="1:40" x14ac:dyDescent="0.2">
      <c r="A1452" s="20">
        <v>38594</v>
      </c>
      <c r="B1452" s="22">
        <v>0.48016578630824752</v>
      </c>
      <c r="C1452" s="22">
        <v>9.7863605459965503E-2</v>
      </c>
      <c r="D1452" s="22">
        <v>4.9287432665655571E-2</v>
      </c>
      <c r="E1452" s="22">
        <v>0.15577114167669057</v>
      </c>
      <c r="F1452" s="22">
        <v>0.16599550232728416</v>
      </c>
      <c r="G1452" s="22">
        <v>1.0586920140160037</v>
      </c>
      <c r="H1452" s="22">
        <v>3.1763506092777578</v>
      </c>
      <c r="I1452" s="22">
        <v>0.79789236964593913</v>
      </c>
      <c r="J1452" s="22">
        <v>0.15973275456304589</v>
      </c>
      <c r="K1452" s="22">
        <v>0.23352596621515614</v>
      </c>
      <c r="L1452" s="22">
        <v>1.0159379739553371</v>
      </c>
      <c r="M1452" s="22">
        <v>26.155797290936672</v>
      </c>
      <c r="N1452" s="22">
        <v>1346.6868887610483</v>
      </c>
      <c r="O1452" s="22">
        <v>0.59335285811411542</v>
      </c>
      <c r="P1452" s="22">
        <v>5.7489148057109993</v>
      </c>
      <c r="Q1452" s="22">
        <v>8.2736258563882661</v>
      </c>
      <c r="R1452" s="22">
        <v>14.54029600962293</v>
      </c>
      <c r="S1452" s="22">
        <v>9.8713456409183635</v>
      </c>
      <c r="T1452" s="22">
        <v>135.20474870561165</v>
      </c>
      <c r="U1452" s="22">
        <v>3.8179227027875115E-2</v>
      </c>
      <c r="V1452" s="22">
        <v>1.4151979498980181</v>
      </c>
      <c r="W1452" s="22">
        <v>0.49310966999633921</v>
      </c>
      <c r="X1452" s="22">
        <v>0.84536635113226311</v>
      </c>
      <c r="Y1452" s="22">
        <v>9.0123424507086464E-2</v>
      </c>
      <c r="Z1452" s="22">
        <v>7.342712201244705</v>
      </c>
      <c r="AA1452" s="22">
        <v>7.8003242508237021</v>
      </c>
      <c r="AB1452" s="22">
        <v>0.43331938706134621</v>
      </c>
      <c r="AC1452" s="22">
        <v>0.47598190471209667</v>
      </c>
      <c r="AD1452" s="22">
        <v>0.37610480623398362</v>
      </c>
      <c r="AE1452" s="22">
        <v>3.7352910412635327</v>
      </c>
      <c r="AF1452" s="22">
        <v>0.49027247528894941</v>
      </c>
      <c r="AG1452" s="22">
        <v>1</v>
      </c>
      <c r="AH1452" s="22">
        <v>0.22011139584749756</v>
      </c>
      <c r="AI1452" s="22">
        <v>5.4011296480309614</v>
      </c>
      <c r="AJ1452" s="22">
        <v>0.1771612363370117</v>
      </c>
      <c r="AK1452" s="22">
        <v>4.2642905705768532</v>
      </c>
      <c r="AL1452" s="22">
        <v>235.99707128288273</v>
      </c>
      <c r="AM1452" s="22">
        <v>0.13074629987971342</v>
      </c>
      <c r="AN1452" s="22">
        <v>0.854950054913446</v>
      </c>
    </row>
    <row r="1453" spans="1:40" x14ac:dyDescent="0.2">
      <c r="A1453" s="20">
        <v>38595</v>
      </c>
      <c r="B1453" s="22">
        <v>0.48628967124339639</v>
      </c>
      <c r="C1453" s="22">
        <v>9.9937770598593878E-2</v>
      </c>
      <c r="D1453" s="22">
        <v>4.9914600076793728E-2</v>
      </c>
      <c r="E1453" s="22">
        <v>0.15733446317211061</v>
      </c>
      <c r="F1453" s="22">
        <v>0.16586121519456618</v>
      </c>
      <c r="G1453" s="22">
        <v>1.0724376712963575</v>
      </c>
      <c r="H1453" s="22">
        <v>3.148542905186225</v>
      </c>
      <c r="I1453" s="22">
        <v>0.7995816065777801</v>
      </c>
      <c r="J1453" s="22">
        <v>0.16342500033100743</v>
      </c>
      <c r="K1453" s="22">
        <v>0.23876229692692677</v>
      </c>
      <c r="L1453" s="22">
        <v>1.0289168112065883</v>
      </c>
      <c r="M1453" s="22">
        <v>26.16415321673044</v>
      </c>
      <c r="N1453" s="22">
        <v>1347.2003389516331</v>
      </c>
      <c r="O1453" s="22">
        <v>0.59907053106835972</v>
      </c>
      <c r="P1453" s="22">
        <v>5.8244071656493706</v>
      </c>
      <c r="Q1453" s="22">
        <v>8.2738623273796126</v>
      </c>
      <c r="R1453" s="22">
        <v>14.645093807512545</v>
      </c>
      <c r="S1453" s="22">
        <v>10.018933626385266</v>
      </c>
      <c r="T1453" s="22">
        <v>137.43429502032384</v>
      </c>
      <c r="U1453" s="22">
        <v>3.8648430362651767E-2</v>
      </c>
      <c r="V1453" s="22">
        <v>1.4238616653647038</v>
      </c>
      <c r="W1453" s="22">
        <v>0.49935784553868151</v>
      </c>
      <c r="X1453" s="22">
        <v>0.84344671442000874</v>
      </c>
      <c r="Y1453" s="22">
        <v>9.2086273782885586E-2</v>
      </c>
      <c r="Z1453" s="22">
        <v>7.4410475723913301</v>
      </c>
      <c r="AA1453" s="22">
        <v>7.8898936804056827</v>
      </c>
      <c r="AB1453" s="22">
        <v>0.43066717862486259</v>
      </c>
      <c r="AC1453" s="22">
        <v>0.48168204747970922</v>
      </c>
      <c r="AD1453" s="22">
        <v>0.37618335164907912</v>
      </c>
      <c r="AE1453" s="22">
        <v>3.7718299416102852</v>
      </c>
      <c r="AF1453" s="22">
        <v>0.49651118143180584</v>
      </c>
      <c r="AG1453" s="22">
        <v>0.99999999999999989</v>
      </c>
      <c r="AH1453" s="22">
        <v>0.22255617196499267</v>
      </c>
      <c r="AI1453" s="22">
        <v>5.4609609808412882</v>
      </c>
      <c r="AJ1453" s="22">
        <v>0.1777510029525865</v>
      </c>
      <c r="AK1453" s="22">
        <v>4.3303719199756383</v>
      </c>
      <c r="AL1453" s="22">
        <v>242.95947144729698</v>
      </c>
      <c r="AM1453" s="22">
        <v>0.13240298171514822</v>
      </c>
      <c r="AN1453" s="22">
        <v>0.84208296370834268</v>
      </c>
    </row>
    <row r="1454" spans="1:40" x14ac:dyDescent="0.2">
      <c r="A1454" s="20">
        <v>38596</v>
      </c>
      <c r="B1454" s="22">
        <v>0.49276840099820218</v>
      </c>
      <c r="C1454" s="22">
        <v>0.10231572168406364</v>
      </c>
      <c r="D1454" s="22">
        <v>5.05782595862291E-2</v>
      </c>
      <c r="E1454" s="22">
        <v>0.15871951055893954</v>
      </c>
      <c r="F1454" s="22">
        <v>0.16561569216733302</v>
      </c>
      <c r="G1454" s="22">
        <v>1.086068103147557</v>
      </c>
      <c r="H1454" s="22">
        <v>3.1444709796871226</v>
      </c>
      <c r="I1454" s="22">
        <v>0.80005098344379744</v>
      </c>
      <c r="J1454" s="22">
        <v>0.1677086967021762</v>
      </c>
      <c r="K1454" s="22">
        <v>0.2461561166715861</v>
      </c>
      <c r="L1454" s="22">
        <v>1.042168674698795</v>
      </c>
      <c r="M1454" s="22">
        <v>26.124989937478198</v>
      </c>
      <c r="N1454" s="22">
        <v>1365.8196259425229</v>
      </c>
      <c r="O1454" s="22">
        <v>0.60267797246894028</v>
      </c>
      <c r="P1454" s="22">
        <v>5.8952961064748965</v>
      </c>
      <c r="Q1454" s="22">
        <v>8.2405345211581285</v>
      </c>
      <c r="R1454" s="22">
        <v>14.726165240024686</v>
      </c>
      <c r="S1454" s="22">
        <v>10.143021976547615</v>
      </c>
      <c r="T1454" s="22">
        <v>138.05779912523144</v>
      </c>
      <c r="U1454" s="22">
        <v>3.916333485389218E-2</v>
      </c>
      <c r="V1454" s="22">
        <v>1.4406847881503742</v>
      </c>
      <c r="W1454" s="22">
        <v>0.50594359621112506</v>
      </c>
      <c r="X1454" s="22">
        <v>0.84022057047790266</v>
      </c>
      <c r="Y1454" s="22">
        <v>9.4668205114444418E-2</v>
      </c>
      <c r="Z1454" s="22">
        <v>7.5254246384200503</v>
      </c>
      <c r="AA1454" s="22">
        <v>8.0030590066278471</v>
      </c>
      <c r="AB1454" s="22">
        <v>0.42803284407116216</v>
      </c>
      <c r="AC1454" s="22">
        <v>0.48809939088201354</v>
      </c>
      <c r="AD1454" s="22">
        <v>0.37730431749268789</v>
      </c>
      <c r="AE1454" s="22">
        <v>3.8130249282206781</v>
      </c>
      <c r="AF1454" s="22">
        <v>0.50313950680226471</v>
      </c>
      <c r="AG1454" s="22">
        <v>1</v>
      </c>
      <c r="AH1454" s="22">
        <v>0.22485040384254165</v>
      </c>
      <c r="AI1454" s="22">
        <v>5.5075535996994658</v>
      </c>
      <c r="AJ1454" s="22">
        <v>0.17964955590737111</v>
      </c>
      <c r="AK1454" s="22">
        <v>4.3884670083451853</v>
      </c>
      <c r="AL1454" s="22">
        <v>245.92803284407114</v>
      </c>
      <c r="AM1454" s="22">
        <v>0.13416695736174095</v>
      </c>
      <c r="AN1454" s="22">
        <v>0.84122682265811566</v>
      </c>
    </row>
    <row r="1455" spans="1:40" x14ac:dyDescent="0.2">
      <c r="A1455" s="20">
        <v>38597</v>
      </c>
      <c r="B1455" s="22">
        <v>0.49661280508417277</v>
      </c>
      <c r="C1455" s="22">
        <v>0.10350889054154552</v>
      </c>
      <c r="D1455" s="22">
        <v>5.0974241092556279E-2</v>
      </c>
      <c r="E1455" s="22">
        <v>0.16082753025488472</v>
      </c>
      <c r="F1455" s="22">
        <v>0.16641200730173752</v>
      </c>
      <c r="G1455" s="22">
        <v>1.0943817186126699</v>
      </c>
      <c r="H1455" s="22">
        <v>3.1340680143330402</v>
      </c>
      <c r="I1455" s="22">
        <v>0.80434047731728753</v>
      </c>
      <c r="J1455" s="22">
        <v>0.16933270231897773</v>
      </c>
      <c r="K1455" s="22">
        <v>0.24905685890068285</v>
      </c>
      <c r="L1455" s="22">
        <v>1.050125076059766</v>
      </c>
      <c r="M1455" s="22">
        <v>26.284902981542828</v>
      </c>
      <c r="N1455" s="22">
        <v>1398.8236089513894</v>
      </c>
      <c r="O1455" s="22">
        <v>0.60685552024879996</v>
      </c>
      <c r="P1455" s="22">
        <v>5.9225204516259877</v>
      </c>
      <c r="Q1455" s="22">
        <v>8.2888242850381975</v>
      </c>
      <c r="R1455" s="22">
        <v>14.863092421066865</v>
      </c>
      <c r="S1455" s="22">
        <v>10.114258670813332</v>
      </c>
      <c r="T1455" s="22">
        <v>138.78710026367386</v>
      </c>
      <c r="U1455" s="22">
        <v>3.9483469677506586E-2</v>
      </c>
      <c r="V1455" s="22">
        <v>1.4423635994861739</v>
      </c>
      <c r="W1455" s="22">
        <v>0.50841728077885195</v>
      </c>
      <c r="X1455" s="22">
        <v>0.84118720843756334</v>
      </c>
      <c r="Y1455" s="22">
        <v>9.5422892299371231E-2</v>
      </c>
      <c r="Z1455" s="22">
        <v>7.5748766141572581</v>
      </c>
      <c r="AA1455" s="22">
        <v>8.0535460753160706</v>
      </c>
      <c r="AB1455" s="22">
        <v>0.4274491244675816</v>
      </c>
      <c r="AC1455" s="22">
        <v>0.49193428436211206</v>
      </c>
      <c r="AD1455" s="22">
        <v>0.37775674396592518</v>
      </c>
      <c r="AE1455" s="22">
        <v>3.8232709079845848</v>
      </c>
      <c r="AF1455" s="22">
        <v>0.50706510715975928</v>
      </c>
      <c r="AG1455" s="22">
        <v>1</v>
      </c>
      <c r="AH1455" s="22">
        <v>0.22608342911229801</v>
      </c>
      <c r="AI1455" s="22">
        <v>5.5439118382800352</v>
      </c>
      <c r="AJ1455" s="22">
        <v>0.18037996078696505</v>
      </c>
      <c r="AK1455" s="22">
        <v>4.3924007842606994</v>
      </c>
      <c r="AL1455" s="22">
        <v>247.58298965587178</v>
      </c>
      <c r="AM1455" s="22">
        <v>0.13521736190926914</v>
      </c>
      <c r="AN1455" s="22">
        <v>0.84105199107565398</v>
      </c>
    </row>
    <row r="1456" spans="1:40" x14ac:dyDescent="0.2">
      <c r="A1456" s="20">
        <v>38600</v>
      </c>
      <c r="B1456" s="22">
        <v>0.49522666594752024</v>
      </c>
      <c r="C1456" s="22">
        <v>0.10346268978722256</v>
      </c>
      <c r="D1456" s="22">
        <v>5.0831962460559314E-2</v>
      </c>
      <c r="E1456" s="22">
        <v>0.16039211456001726</v>
      </c>
      <c r="F1456" s="22">
        <v>0.16608236023839701</v>
      </c>
      <c r="G1456" s="22">
        <v>1.0891426876297834</v>
      </c>
      <c r="H1456" s="22">
        <v>3.1270731641541487</v>
      </c>
      <c r="I1456" s="22">
        <v>0.80154256897063181</v>
      </c>
      <c r="J1456" s="22">
        <v>0.16904883902807366</v>
      </c>
      <c r="K1456" s="22">
        <v>0.24869879453089183</v>
      </c>
      <c r="L1456" s="22">
        <v>1.0472614007173484</v>
      </c>
      <c r="M1456" s="22">
        <v>26.202098109543968</v>
      </c>
      <c r="N1456" s="22">
        <v>1385.4804347239826</v>
      </c>
      <c r="O1456" s="22">
        <v>0.6043526334241256</v>
      </c>
      <c r="P1456" s="22">
        <v>5.9073379898061003</v>
      </c>
      <c r="Q1456" s="22">
        <v>8.268385426498746</v>
      </c>
      <c r="R1456" s="22">
        <v>14.717779995145762</v>
      </c>
      <c r="S1456" s="22">
        <v>10.092769882149886</v>
      </c>
      <c r="T1456" s="22">
        <v>137.88732774197027</v>
      </c>
      <c r="U1456" s="22">
        <v>3.9359779941209781E-2</v>
      </c>
      <c r="V1456" s="22">
        <v>1.4380680132682504</v>
      </c>
      <c r="W1456" s="22">
        <v>0.50672851325476653</v>
      </c>
      <c r="X1456" s="22">
        <v>0.84044389309889156</v>
      </c>
      <c r="Y1456" s="22">
        <v>9.5520617027588253E-2</v>
      </c>
      <c r="Z1456" s="22">
        <v>7.5705887111998056</v>
      </c>
      <c r="AA1456" s="22">
        <v>8.0512931150724096</v>
      </c>
      <c r="AB1456" s="22">
        <v>0.4239367870337909</v>
      </c>
      <c r="AC1456" s="22">
        <v>0.4905612038510288</v>
      </c>
      <c r="AD1456" s="22">
        <v>0.37672932229443645</v>
      </c>
      <c r="AE1456" s="22">
        <v>3.7964186510611904</v>
      </c>
      <c r="AF1456" s="22">
        <v>0.50566327768938268</v>
      </c>
      <c r="AG1456" s="22">
        <v>0.99999999999999989</v>
      </c>
      <c r="AH1456" s="22">
        <v>0.22538496804293304</v>
      </c>
      <c r="AI1456" s="22">
        <v>5.5243925460478405</v>
      </c>
      <c r="AJ1456" s="22">
        <v>0.17947196677543753</v>
      </c>
      <c r="AK1456" s="22">
        <v>4.3647690191742399</v>
      </c>
      <c r="AL1456" s="22">
        <v>246.62225937811817</v>
      </c>
      <c r="AM1456" s="22">
        <v>0.13483994498530244</v>
      </c>
      <c r="AN1456" s="22">
        <v>0.84127990075780046</v>
      </c>
    </row>
    <row r="1457" spans="1:40" x14ac:dyDescent="0.2">
      <c r="A1457" s="20">
        <v>38601</v>
      </c>
      <c r="B1457" s="22">
        <v>0.4922070786260872</v>
      </c>
      <c r="C1457" s="22">
        <v>0.10288264383065976</v>
      </c>
      <c r="D1457" s="22">
        <v>5.0521985017220813E-2</v>
      </c>
      <c r="E1457" s="22">
        <v>0.15942320320561787</v>
      </c>
      <c r="F1457" s="22">
        <v>0.16596309250995053</v>
      </c>
      <c r="G1457" s="22">
        <v>1.0822176657419691</v>
      </c>
      <c r="H1457" s="22">
        <v>3.1266835524464276</v>
      </c>
      <c r="I1457" s="22">
        <v>0.80144467226845706</v>
      </c>
      <c r="J1457" s="22">
        <v>0.16696819844811642</v>
      </c>
      <c r="K1457" s="22">
        <v>0.24685401841354079</v>
      </c>
      <c r="L1457" s="22">
        <v>1.0409547166271325</v>
      </c>
      <c r="M1457" s="22">
        <v>26.197081172355563</v>
      </c>
      <c r="N1457" s="22">
        <v>1383.6958415416984</v>
      </c>
      <c r="O1457" s="22">
        <v>0.6010533510231979</v>
      </c>
      <c r="P1457" s="22">
        <v>5.8711588201396427</v>
      </c>
      <c r="Q1457" s="22">
        <v>8.3048553317519662</v>
      </c>
      <c r="R1457" s="22">
        <v>14.693308674734316</v>
      </c>
      <c r="S1457" s="22">
        <v>10.010855144132192</v>
      </c>
      <c r="T1457" s="22">
        <v>137.23046409091518</v>
      </c>
      <c r="U1457" s="22">
        <v>3.9120063254667041E-2</v>
      </c>
      <c r="V1457" s="22">
        <v>1.4312708559482168</v>
      </c>
      <c r="W1457" s="22">
        <v>0.50496522333453941</v>
      </c>
      <c r="X1457" s="22">
        <v>0.84148809284498582</v>
      </c>
      <c r="Y1457" s="22">
        <v>9.4962409037912587E-2</v>
      </c>
      <c r="Z1457" s="22">
        <v>7.5315938299896814</v>
      </c>
      <c r="AA1457" s="22">
        <v>8.003323550302202</v>
      </c>
      <c r="AB1457" s="22">
        <v>0.42254653640493706</v>
      </c>
      <c r="AC1457" s="22">
        <v>0.48754338707299744</v>
      </c>
      <c r="AD1457" s="22">
        <v>0.3754271700237205</v>
      </c>
      <c r="AE1457" s="22">
        <v>3.7822136453182162</v>
      </c>
      <c r="AF1457" s="22">
        <v>0.50255296908294134</v>
      </c>
      <c r="AG1457" s="22">
        <v>1</v>
      </c>
      <c r="AH1457" s="22">
        <v>0.22451386376124044</v>
      </c>
      <c r="AI1457" s="22">
        <v>5.5093206823999248</v>
      </c>
      <c r="AJ1457" s="22">
        <v>0.17817177930553879</v>
      </c>
      <c r="AK1457" s="22">
        <v>4.3604175880137763</v>
      </c>
      <c r="AL1457" s="22">
        <v>245.51387716265293</v>
      </c>
      <c r="AM1457" s="22">
        <v>0.13401412508878435</v>
      </c>
      <c r="AN1457" s="22">
        <v>0.84656722818585073</v>
      </c>
    </row>
    <row r="1458" spans="1:40" x14ac:dyDescent="0.2">
      <c r="A1458" s="20">
        <v>38602</v>
      </c>
      <c r="B1458" s="22">
        <v>0.48948476690566939</v>
      </c>
      <c r="C1458" s="22">
        <v>0.10212703574379614</v>
      </c>
      <c r="D1458" s="22">
        <v>5.0242556707625868E-2</v>
      </c>
      <c r="E1458" s="22">
        <v>0.15832822453820933</v>
      </c>
      <c r="F1458" s="22">
        <v>0.16564490764186898</v>
      </c>
      <c r="G1458" s="22">
        <v>1.0761921262361063</v>
      </c>
      <c r="H1458" s="22">
        <v>3.1371111762667589</v>
      </c>
      <c r="I1458" s="22">
        <v>0.79999733454167432</v>
      </c>
      <c r="J1458" s="22">
        <v>0.16548498014233545</v>
      </c>
      <c r="K1458" s="22">
        <v>0.24472905616120691</v>
      </c>
      <c r="L1458" s="22">
        <v>1.035170722605752</v>
      </c>
      <c r="M1458" s="22">
        <v>26.178798944478501</v>
      </c>
      <c r="N1458" s="22">
        <v>1378.7083188954339</v>
      </c>
      <c r="O1458" s="22">
        <v>0.599528213876376</v>
      </c>
      <c r="P1458" s="22">
        <v>5.8360210038116049</v>
      </c>
      <c r="Q1458" s="22">
        <v>8.2989044966281948</v>
      </c>
      <c r="R1458" s="22">
        <v>14.664018978063277</v>
      </c>
      <c r="S1458" s="22">
        <v>9.9421595543353671</v>
      </c>
      <c r="T1458" s="22">
        <v>136.76466668443638</v>
      </c>
      <c r="U1458" s="22">
        <v>3.8903696990697546E-2</v>
      </c>
      <c r="V1458" s="22">
        <v>1.4305514833275581</v>
      </c>
      <c r="W1458" s="22">
        <v>0.50217234853533055</v>
      </c>
      <c r="X1458" s="22">
        <v>0.83782018818135773</v>
      </c>
      <c r="Y1458" s="22">
        <v>9.3824133059679599E-2</v>
      </c>
      <c r="Z1458" s="22">
        <v>7.4646160407282025</v>
      </c>
      <c r="AA1458" s="22">
        <v>7.9590585601194119</v>
      </c>
      <c r="AB1458" s="22">
        <v>0.42331476397366524</v>
      </c>
      <c r="AC1458" s="22">
        <v>0.48484686941919658</v>
      </c>
      <c r="AD1458" s="22">
        <v>0.37443025828291171</v>
      </c>
      <c r="AE1458" s="22">
        <v>3.7632939733987256</v>
      </c>
      <c r="AF1458" s="22">
        <v>0.49977343604232743</v>
      </c>
      <c r="AG1458" s="22">
        <v>0.99999999999999989</v>
      </c>
      <c r="AH1458" s="22">
        <v>0.22353866247301221</v>
      </c>
      <c r="AI1458" s="22">
        <v>5.4575259215822163</v>
      </c>
      <c r="AJ1458" s="22">
        <v>0.17765279739851267</v>
      </c>
      <c r="AK1458" s="22">
        <v>4.3445637977450211</v>
      </c>
      <c r="AL1458" s="22">
        <v>241.89034304448649</v>
      </c>
      <c r="AM1458" s="22">
        <v>0.13327291627795398</v>
      </c>
      <c r="AN1458" s="22">
        <v>0.84236479462643588</v>
      </c>
    </row>
    <row r="1459" spans="1:40" x14ac:dyDescent="0.2">
      <c r="A1459" s="20">
        <v>38603</v>
      </c>
      <c r="B1459" s="22">
        <v>0.48815726513902918</v>
      </c>
      <c r="C1459" s="22">
        <v>0.10269020149928225</v>
      </c>
      <c r="D1459" s="22">
        <v>5.0106332075070439E-2</v>
      </c>
      <c r="E1459" s="22">
        <v>0.15699930884151203</v>
      </c>
      <c r="F1459" s="22">
        <v>0.16537295975330957</v>
      </c>
      <c r="G1459" s="22">
        <v>1.0734621723642936</v>
      </c>
      <c r="H1459" s="22">
        <v>3.1253655165080545</v>
      </c>
      <c r="I1459" s="22">
        <v>0.79909883566377804</v>
      </c>
      <c r="J1459" s="22">
        <v>0.16482800786857355</v>
      </c>
      <c r="K1459" s="22">
        <v>0.24395236323036842</v>
      </c>
      <c r="L1459" s="22">
        <v>1.0322452017651125</v>
      </c>
      <c r="M1459" s="22">
        <v>26.176298580466796</v>
      </c>
      <c r="N1459" s="22">
        <v>1374.3420702855017</v>
      </c>
      <c r="O1459" s="22">
        <v>0.59805146472433413</v>
      </c>
      <c r="P1459" s="22">
        <v>5.8176936572917226</v>
      </c>
      <c r="Q1459" s="22">
        <v>8.3603594024137386</v>
      </c>
      <c r="R1459" s="22">
        <v>14.687117869105215</v>
      </c>
      <c r="S1459" s="22">
        <v>9.8822372268594805</v>
      </c>
      <c r="T1459" s="22">
        <v>136.50380137168378</v>
      </c>
      <c r="U1459" s="22">
        <v>3.8797915891328617E-2</v>
      </c>
      <c r="V1459" s="22">
        <v>1.4263783295231007</v>
      </c>
      <c r="W1459" s="22">
        <v>0.50095698867563399</v>
      </c>
      <c r="X1459" s="22">
        <v>0.83666064118241268</v>
      </c>
      <c r="Y1459" s="22">
        <v>9.3678558137062037E-2</v>
      </c>
      <c r="Z1459" s="22">
        <v>7.456536764314956</v>
      </c>
      <c r="AA1459" s="22">
        <v>7.9430060077622411</v>
      </c>
      <c r="AB1459" s="22">
        <v>0.42309532670530065</v>
      </c>
      <c r="AC1459" s="22">
        <v>0.48355840289223245</v>
      </c>
      <c r="AD1459" s="22">
        <v>0.37458131745441015</v>
      </c>
      <c r="AE1459" s="22">
        <v>3.7551836886596841</v>
      </c>
      <c r="AF1459" s="22">
        <v>0.49844489340209475</v>
      </c>
      <c r="AG1459" s="22">
        <v>1</v>
      </c>
      <c r="AH1459" s="22">
        <v>0.22277898878196606</v>
      </c>
      <c r="AI1459" s="22">
        <v>5.4468605454835446</v>
      </c>
      <c r="AJ1459" s="22">
        <v>0.17710936253920995</v>
      </c>
      <c r="AK1459" s="22">
        <v>4.3467223137859534</v>
      </c>
      <c r="AL1459" s="22">
        <v>242.57004625445265</v>
      </c>
      <c r="AM1459" s="22">
        <v>0.13291509383805625</v>
      </c>
      <c r="AN1459" s="22">
        <v>0.83880057419320542</v>
      </c>
    </row>
    <row r="1460" spans="1:40" x14ac:dyDescent="0.2">
      <c r="A1460" s="20">
        <v>38604</v>
      </c>
      <c r="B1460" s="22">
        <v>0.49005270531723255</v>
      </c>
      <c r="C1460" s="22">
        <v>0.10336913736740276</v>
      </c>
      <c r="D1460" s="22">
        <v>5.030088731736606E-2</v>
      </c>
      <c r="E1460" s="22">
        <v>0.15715524718126625</v>
      </c>
      <c r="F1460" s="22">
        <v>0.16586830342250983</v>
      </c>
      <c r="G1460" s="22">
        <v>1.0778971245580091</v>
      </c>
      <c r="H1460" s="22">
        <v>3.1377676963106271</v>
      </c>
      <c r="I1460" s="22">
        <v>0.80126759623724053</v>
      </c>
      <c r="J1460" s="22">
        <v>0.16556141170191471</v>
      </c>
      <c r="K1460" s="22">
        <v>0.24540663152978848</v>
      </c>
      <c r="L1460" s="22">
        <v>1.0358796450730534</v>
      </c>
      <c r="M1460" s="22">
        <v>26.281940089398891</v>
      </c>
      <c r="N1460" s="22">
        <v>1359.6637534191739</v>
      </c>
      <c r="O1460" s="22">
        <v>0.60004002935486012</v>
      </c>
      <c r="P1460" s="22">
        <v>5.8389485622790041</v>
      </c>
      <c r="Q1460" s="22">
        <v>8.3394489292147558</v>
      </c>
      <c r="R1460" s="22">
        <v>14.636066448729066</v>
      </c>
      <c r="S1460" s="22">
        <v>9.9206084461938744</v>
      </c>
      <c r="T1460" s="22">
        <v>136.76696243912201</v>
      </c>
      <c r="U1460" s="22">
        <v>3.8949896590833276E-2</v>
      </c>
      <c r="V1460" s="22">
        <v>1.4259790513042896</v>
      </c>
      <c r="W1460" s="22">
        <v>0.5031689905931015</v>
      </c>
      <c r="X1460" s="22">
        <v>0.835746213890186</v>
      </c>
      <c r="Y1460" s="22">
        <v>9.4362532523850823E-2</v>
      </c>
      <c r="Z1460" s="22">
        <v>7.4721462405764214</v>
      </c>
      <c r="AA1460" s="22">
        <v>7.9658416171859354</v>
      </c>
      <c r="AB1460" s="22">
        <v>0.42289679098005201</v>
      </c>
      <c r="AC1460" s="22">
        <v>0.48543598639001928</v>
      </c>
      <c r="AD1460" s="22">
        <v>0.37315364600707185</v>
      </c>
      <c r="AE1460" s="22">
        <v>3.7714323837480817</v>
      </c>
      <c r="AF1460" s="22">
        <v>0.5003802788711722</v>
      </c>
      <c r="AG1460" s="22">
        <v>0.99999999999999989</v>
      </c>
      <c r="AH1460" s="22">
        <v>0.22328374141036758</v>
      </c>
      <c r="AI1460" s="22">
        <v>5.4613383147641601</v>
      </c>
      <c r="AJ1460" s="22">
        <v>0.17799719794515978</v>
      </c>
      <c r="AK1460" s="22">
        <v>4.3633331109480284</v>
      </c>
      <c r="AL1460" s="22">
        <v>244.17906464740807</v>
      </c>
      <c r="AM1460" s="22">
        <v>0.1334311828674361</v>
      </c>
      <c r="AN1460" s="22">
        <v>0.8364133698045233</v>
      </c>
    </row>
    <row r="1461" spans="1:40" x14ac:dyDescent="0.2">
      <c r="A1461" s="20">
        <v>38607</v>
      </c>
      <c r="B1461" s="22">
        <v>0.48558849194806569</v>
      </c>
      <c r="C1461" s="22">
        <v>0.10162096411666711</v>
      </c>
      <c r="D1461" s="22">
        <v>4.9842663352460535E-2</v>
      </c>
      <c r="E1461" s="22">
        <v>0.15688711426078222</v>
      </c>
      <c r="F1461" s="22">
        <v>0.16636697781421056</v>
      </c>
      <c r="G1461" s="22">
        <v>1.0682232858238359</v>
      </c>
      <c r="H1461" s="22">
        <v>3.1376100695454432</v>
      </c>
      <c r="I1461" s="22">
        <v>0.80248301028637914</v>
      </c>
      <c r="J1461" s="22">
        <v>0.16232117830605286</v>
      </c>
      <c r="K1461" s="22">
        <v>0.24048708252902135</v>
      </c>
      <c r="L1461" s="22">
        <v>1.0261919242668642</v>
      </c>
      <c r="M1461" s="22">
        <v>26.330750720575406</v>
      </c>
      <c r="N1461" s="22">
        <v>1332.072877277415</v>
      </c>
      <c r="O1461" s="22">
        <v>0.59721818229896617</v>
      </c>
      <c r="P1461" s="22">
        <v>5.7897241981119603</v>
      </c>
      <c r="Q1461" s="22">
        <v>8.2899225216172638</v>
      </c>
      <c r="R1461" s="22">
        <v>14.591321363407992</v>
      </c>
      <c r="S1461" s="22">
        <v>9.8500674299918032</v>
      </c>
      <c r="T1461" s="22">
        <v>135.6532776264643</v>
      </c>
      <c r="U1461" s="22">
        <v>3.8595076288441707E-2</v>
      </c>
      <c r="V1461" s="22">
        <v>1.4135838379564747</v>
      </c>
      <c r="W1461" s="22">
        <v>0.49832086098844441</v>
      </c>
      <c r="X1461" s="22">
        <v>0.84172462120210489</v>
      </c>
      <c r="Y1461" s="22">
        <v>9.2868286749345538E-2</v>
      </c>
      <c r="Z1461" s="22">
        <v>7.3974667477589451</v>
      </c>
      <c r="AA1461" s="22">
        <v>7.8932755110135666</v>
      </c>
      <c r="AB1461" s="22">
        <v>0.42359256419070795</v>
      </c>
      <c r="AC1461" s="22">
        <v>0.48101382975910312</v>
      </c>
      <c r="AD1461" s="22">
        <v>0.37612713858846558</v>
      </c>
      <c r="AE1461" s="22">
        <v>3.7529417986619777</v>
      </c>
      <c r="AF1461" s="22">
        <v>0.49582198482164114</v>
      </c>
      <c r="AG1461" s="22">
        <v>1</v>
      </c>
      <c r="AH1461" s="22">
        <v>0.22179178676256711</v>
      </c>
      <c r="AI1461" s="22">
        <v>5.4036544411243623</v>
      </c>
      <c r="AJ1461" s="22">
        <v>0.17677235105904754</v>
      </c>
      <c r="AK1461" s="22">
        <v>4.3156516910384219</v>
      </c>
      <c r="AL1461" s="22">
        <v>242.74797048946243</v>
      </c>
      <c r="AM1461" s="22">
        <v>0.13221567020123226</v>
      </c>
      <c r="AN1461" s="22">
        <v>0.84142052516064214</v>
      </c>
    </row>
    <row r="1462" spans="1:40" x14ac:dyDescent="0.2">
      <c r="A1462" s="20">
        <v>38608</v>
      </c>
      <c r="B1462" s="22">
        <v>0.48297718456177263</v>
      </c>
      <c r="C1462" s="22">
        <v>0.10111118416726939</v>
      </c>
      <c r="D1462" s="22">
        <v>4.9573278979551577E-2</v>
      </c>
      <c r="E1462" s="22">
        <v>0.15543428233282924</v>
      </c>
      <c r="F1462" s="22">
        <v>0.16587546847261492</v>
      </c>
      <c r="G1462" s="22">
        <v>1.0620290617397594</v>
      </c>
      <c r="H1462" s="22">
        <v>3.1373528831612862</v>
      </c>
      <c r="I1462" s="22">
        <v>0.79917154316523109</v>
      </c>
      <c r="J1462" s="22">
        <v>0.16125978039318822</v>
      </c>
      <c r="K1462" s="22">
        <v>0.23962127687553422</v>
      </c>
      <c r="L1462" s="22">
        <v>1.0204352685909659</v>
      </c>
      <c r="M1462" s="22">
        <v>26.317312117824972</v>
      </c>
      <c r="N1462" s="22">
        <v>1325.5309356302189</v>
      </c>
      <c r="O1462" s="22">
        <v>0.59543691235452689</v>
      </c>
      <c r="P1462" s="22">
        <v>5.7636925504635412</v>
      </c>
      <c r="Q1462" s="22">
        <v>8.1938325991189433</v>
      </c>
      <c r="R1462" s="22">
        <v>14.557170096653298</v>
      </c>
      <c r="S1462" s="22">
        <v>9.7902557696101002</v>
      </c>
      <c r="T1462" s="22">
        <v>134.82806233151422</v>
      </c>
      <c r="U1462" s="22">
        <v>3.8385166677625086E-2</v>
      </c>
      <c r="V1462" s="22">
        <v>1.4204747189164311</v>
      </c>
      <c r="W1462" s="22">
        <v>0.49523308567295682</v>
      </c>
      <c r="X1462" s="22">
        <v>0.83750410940890263</v>
      </c>
      <c r="Y1462" s="22">
        <v>9.2326911697021494E-2</v>
      </c>
      <c r="Z1462" s="22">
        <v>7.3443355907686243</v>
      </c>
      <c r="AA1462" s="22">
        <v>7.850614767571833</v>
      </c>
      <c r="AB1462" s="22">
        <v>0.42107962390689724</v>
      </c>
      <c r="AC1462" s="22">
        <v>0.47841409691629955</v>
      </c>
      <c r="AD1462" s="22">
        <v>0.37397593530146622</v>
      </c>
      <c r="AE1462" s="22">
        <v>3.7359458215530279</v>
      </c>
      <c r="AF1462" s="22">
        <v>0.49314221842330203</v>
      </c>
      <c r="AG1462" s="22">
        <v>1</v>
      </c>
      <c r="AH1462" s="22">
        <v>0.22096127293050166</v>
      </c>
      <c r="AI1462" s="22">
        <v>5.3797093826024058</v>
      </c>
      <c r="AJ1462" s="22">
        <v>0.17647445591426131</v>
      </c>
      <c r="AK1462" s="22">
        <v>4.3002169767900584</v>
      </c>
      <c r="AL1462" s="22">
        <v>242.61950161088828</v>
      </c>
      <c r="AM1462" s="22">
        <v>0.13150108488395029</v>
      </c>
      <c r="AN1462" s="22">
        <v>0.83575514497994607</v>
      </c>
    </row>
    <row r="1463" spans="1:40" x14ac:dyDescent="0.2">
      <c r="A1463" s="20">
        <v>38609</v>
      </c>
      <c r="B1463" s="22">
        <v>0.48381062781568623</v>
      </c>
      <c r="C1463" s="22">
        <v>0.1015754669757884</v>
      </c>
      <c r="D1463" s="22">
        <v>4.9658824459256526E-2</v>
      </c>
      <c r="E1463" s="22">
        <v>0.15553125905630058</v>
      </c>
      <c r="F1463" s="22">
        <v>0.16562162446979478</v>
      </c>
      <c r="G1463" s="22">
        <v>1.0640725030956082</v>
      </c>
      <c r="H1463" s="22">
        <v>3.13183339041547</v>
      </c>
      <c r="I1463" s="22">
        <v>0.79900940537977194</v>
      </c>
      <c r="J1463" s="22">
        <v>0.16182785783913375</v>
      </c>
      <c r="K1463" s="22">
        <v>0.24024554100692894</v>
      </c>
      <c r="L1463" s="22">
        <v>1.0221039597439208</v>
      </c>
      <c r="M1463" s="22">
        <v>26.26393023684696</v>
      </c>
      <c r="N1463" s="22">
        <v>1317.2800800906289</v>
      </c>
      <c r="O1463" s="22">
        <v>0.59512079458334444</v>
      </c>
      <c r="P1463" s="22">
        <v>5.7723213109571363</v>
      </c>
      <c r="Q1463" s="22">
        <v>8.1763574571225348</v>
      </c>
      <c r="R1463" s="22">
        <v>14.534868403720001</v>
      </c>
      <c r="S1463" s="22">
        <v>9.7478725926706549</v>
      </c>
      <c r="T1463" s="22">
        <v>135.07389941249312</v>
      </c>
      <c r="U1463" s="22">
        <v>3.8460626498406092E-2</v>
      </c>
      <c r="V1463" s="22">
        <v>1.4251653186500517</v>
      </c>
      <c r="W1463" s="22">
        <v>0.49645651658455625</v>
      </c>
      <c r="X1463" s="22">
        <v>0.83530047158626874</v>
      </c>
      <c r="Y1463" s="22">
        <v>9.3395157678425586E-2</v>
      </c>
      <c r="Z1463" s="22">
        <v>7.3583265273862537</v>
      </c>
      <c r="AA1463" s="22">
        <v>7.8720657586215985</v>
      </c>
      <c r="AB1463" s="22">
        <v>0.41868430065600548</v>
      </c>
      <c r="AC1463" s="22">
        <v>0.47945043075058624</v>
      </c>
      <c r="AD1463" s="22">
        <v>0.37422609795294676</v>
      </c>
      <c r="AE1463" s="22">
        <v>3.7269146665964121</v>
      </c>
      <c r="AF1463" s="22">
        <v>0.49405906683879131</v>
      </c>
      <c r="AG1463" s="22">
        <v>1</v>
      </c>
      <c r="AH1463" s="22">
        <v>0.22102642463840663</v>
      </c>
      <c r="AI1463" s="22">
        <v>5.3856996074505359</v>
      </c>
      <c r="AJ1463" s="22">
        <v>0.17651553073214429</v>
      </c>
      <c r="AK1463" s="22">
        <v>4.3114577021366278</v>
      </c>
      <c r="AL1463" s="22">
        <v>243.03817477672104</v>
      </c>
      <c r="AM1463" s="22">
        <v>0.1317280080090629</v>
      </c>
      <c r="AN1463" s="22">
        <v>0.83385146349816908</v>
      </c>
    </row>
    <row r="1464" spans="1:40" x14ac:dyDescent="0.2">
      <c r="A1464" s="20">
        <v>38610</v>
      </c>
      <c r="B1464" s="22">
        <v>0.4809281252864383</v>
      </c>
      <c r="C1464" s="22">
        <v>0.10044651625659627</v>
      </c>
      <c r="D1464" s="22">
        <v>4.9362961411043751E-2</v>
      </c>
      <c r="E1464" s="22">
        <v>0.15511529547329417</v>
      </c>
      <c r="F1464" s="22">
        <v>0.16595739108800694</v>
      </c>
      <c r="G1464" s="22">
        <v>1.0573662088020008</v>
      </c>
      <c r="H1464" s="22">
        <v>3.1241734211525625</v>
      </c>
      <c r="I1464" s="22">
        <v>0.79875342089067558</v>
      </c>
      <c r="J1464" s="22">
        <v>0.16002566486401551</v>
      </c>
      <c r="K1464" s="22">
        <v>0.23648338985714101</v>
      </c>
      <c r="L1464" s="22">
        <v>1.0158965025075621</v>
      </c>
      <c r="M1464" s="22">
        <v>26.226610273802198</v>
      </c>
      <c r="N1464" s="22">
        <v>1315.3242807945635</v>
      </c>
      <c r="O1464" s="22">
        <v>0.5927797928478834</v>
      </c>
      <c r="P1464" s="22">
        <v>5.7379303120376077</v>
      </c>
      <c r="Q1464" s="22">
        <v>8.1263339836844803</v>
      </c>
      <c r="R1464" s="22">
        <v>14.48755385038432</v>
      </c>
      <c r="S1464" s="22">
        <v>9.6701541201272772</v>
      </c>
      <c r="T1464" s="22">
        <v>134.26914061988506</v>
      </c>
      <c r="U1464" s="22">
        <v>3.8236719087587898E-2</v>
      </c>
      <c r="V1464" s="22">
        <v>1.4157577027327843</v>
      </c>
      <c r="W1464" s="22">
        <v>0.4935248595634355</v>
      </c>
      <c r="X1464" s="22">
        <v>0.83358430776885917</v>
      </c>
      <c r="Y1464" s="22">
        <v>9.2419699092563742E-2</v>
      </c>
      <c r="Z1464" s="22">
        <v>7.3328182901439076</v>
      </c>
      <c r="AA1464" s="22">
        <v>7.8369495475913009</v>
      </c>
      <c r="AB1464" s="22">
        <v>0.41545653341015337</v>
      </c>
      <c r="AC1464" s="22">
        <v>0.47671175476960553</v>
      </c>
      <c r="AD1464" s="22">
        <v>0.37246788618418475</v>
      </c>
      <c r="AE1464" s="22">
        <v>3.7140069923660124</v>
      </c>
      <c r="AF1464" s="22">
        <v>0.49108931634563768</v>
      </c>
      <c r="AG1464" s="22">
        <v>1</v>
      </c>
      <c r="AH1464" s="22">
        <v>0.2198143225654389</v>
      </c>
      <c r="AI1464" s="22">
        <v>5.3608139428302062</v>
      </c>
      <c r="AJ1464" s="22">
        <v>0.17513650826906207</v>
      </c>
      <c r="AK1464" s="22">
        <v>4.2910081315717123</v>
      </c>
      <c r="AL1464" s="22">
        <v>239.62602626720269</v>
      </c>
      <c r="AM1464" s="22">
        <v>0.13094318375256978</v>
      </c>
      <c r="AN1464" s="22">
        <v>0.83050714295067385</v>
      </c>
    </row>
    <row r="1465" spans="1:40" x14ac:dyDescent="0.2">
      <c r="A1465" s="20">
        <v>38611</v>
      </c>
      <c r="B1465" s="22">
        <v>0.48073877246488728</v>
      </c>
      <c r="C1465" s="22">
        <v>0.10035734387475947</v>
      </c>
      <c r="D1465" s="22">
        <v>4.9344869562940943E-2</v>
      </c>
      <c r="E1465" s="22">
        <v>0.15425998403078653</v>
      </c>
      <c r="F1465" s="22">
        <v>0.16617144652276922</v>
      </c>
      <c r="G1465" s="22">
        <v>1.0566514391926383</v>
      </c>
      <c r="H1465" s="22">
        <v>3.1094152911763544</v>
      </c>
      <c r="I1465" s="22">
        <v>0.79780619657839957</v>
      </c>
      <c r="J1465" s="22">
        <v>0.16015026768066806</v>
      </c>
      <c r="K1465" s="22">
        <v>0.23664541801379632</v>
      </c>
      <c r="L1465" s="22">
        <v>1.0158121392201263</v>
      </c>
      <c r="M1465" s="22">
        <v>26.298153068837777</v>
      </c>
      <c r="N1465" s="22">
        <v>1327.9317250677382</v>
      </c>
      <c r="O1465" s="22">
        <v>0.59354424911972981</v>
      </c>
      <c r="P1465" s="22">
        <v>5.7358273230624235</v>
      </c>
      <c r="Q1465" s="22">
        <v>8.0867049753262545</v>
      </c>
      <c r="R1465" s="22">
        <v>14.57125279788473</v>
      </c>
      <c r="S1465" s="22">
        <v>9.6142518685288678</v>
      </c>
      <c r="T1465" s="22">
        <v>134.82204798617744</v>
      </c>
      <c r="U1465" s="22">
        <v>3.8208306608898249E-2</v>
      </c>
      <c r="V1465" s="22">
        <v>1.4191002264486823</v>
      </c>
      <c r="W1465" s="22">
        <v>0.4933439794756338</v>
      </c>
      <c r="X1465" s="22">
        <v>0.83316098799691074</v>
      </c>
      <c r="Y1465" s="22">
        <v>9.2150215322591184E-2</v>
      </c>
      <c r="Z1465" s="22">
        <v>7.3510739950521602</v>
      </c>
      <c r="AA1465" s="22">
        <v>7.8301503985758591</v>
      </c>
      <c r="AB1465" s="22">
        <v>0.41586711520085862</v>
      </c>
      <c r="AC1465" s="22">
        <v>0.47619670929486752</v>
      </c>
      <c r="AD1465" s="22">
        <v>0.37230519523017913</v>
      </c>
      <c r="AE1465" s="22">
        <v>3.7134966032697614</v>
      </c>
      <c r="AF1465" s="22">
        <v>0.4908700603426836</v>
      </c>
      <c r="AG1465" s="22">
        <v>0.99999999999999989</v>
      </c>
      <c r="AH1465" s="22">
        <v>0.22004790764035234</v>
      </c>
      <c r="AI1465" s="22">
        <v>5.3693207848475719</v>
      </c>
      <c r="AJ1465" s="22">
        <v>0.17546500517036007</v>
      </c>
      <c r="AK1465" s="22">
        <v>4.3039648153723311</v>
      </c>
      <c r="AL1465" s="22">
        <v>241.86159142374697</v>
      </c>
      <c r="AM1465" s="22">
        <v>0.13089519221958976</v>
      </c>
      <c r="AN1465" s="22">
        <v>0.83000641386441865</v>
      </c>
    </row>
    <row r="1466" spans="1:40" x14ac:dyDescent="0.2">
      <c r="A1466" s="20">
        <v>38614</v>
      </c>
      <c r="B1466" s="22">
        <v>0.47845855209161137</v>
      </c>
      <c r="C1466" s="22">
        <v>9.9884052684375779E-2</v>
      </c>
      <c r="D1466" s="22">
        <v>4.9108247892755245E-2</v>
      </c>
      <c r="E1466" s="22">
        <v>0.15212548365663961</v>
      </c>
      <c r="F1466" s="22">
        <v>0.16657330085071456</v>
      </c>
      <c r="G1466" s="22">
        <v>1.0514597636759206</v>
      </c>
      <c r="H1466" s="22">
        <v>3.1482953139045584</v>
      </c>
      <c r="I1466" s="22">
        <v>0.80023189463124844</v>
      </c>
      <c r="J1466" s="22">
        <v>0.15810523847366431</v>
      </c>
      <c r="K1466" s="22">
        <v>0.23478680024492241</v>
      </c>
      <c r="L1466" s="22">
        <v>1.0107218697481728</v>
      </c>
      <c r="M1466" s="22">
        <v>26.369546242134472</v>
      </c>
      <c r="N1466" s="22">
        <v>1321.669120233458</v>
      </c>
      <c r="O1466" s="22">
        <v>0.59328547792441277</v>
      </c>
      <c r="P1466" s="22">
        <v>5.7100795997863436</v>
      </c>
      <c r="Q1466" s="22">
        <v>8.0850454018421285</v>
      </c>
      <c r="R1466" s="22">
        <v>14.527286702536511</v>
      </c>
      <c r="S1466" s="22">
        <v>9.5102854388410467</v>
      </c>
      <c r="T1466" s="22">
        <v>133.92566344011777</v>
      </c>
      <c r="U1466" s="22">
        <v>3.8029416745919045E-2</v>
      </c>
      <c r="V1466" s="22">
        <v>1.4090855795411612</v>
      </c>
      <c r="W1466" s="22">
        <v>0.49140817363436201</v>
      </c>
      <c r="X1466" s="22">
        <v>0.83405203298635988</v>
      </c>
      <c r="Y1466" s="22">
        <v>9.1207545694967349E-2</v>
      </c>
      <c r="Z1466" s="22">
        <v>7.3229197879076064</v>
      </c>
      <c r="AA1466" s="22">
        <v>7.7984340598496589</v>
      </c>
      <c r="AB1466" s="22">
        <v>0.41648536327987595</v>
      </c>
      <c r="AC1466" s="22">
        <v>0.47423754869135865</v>
      </c>
      <c r="AD1466" s="22">
        <v>0.37299860602665486</v>
      </c>
      <c r="AE1466" s="22">
        <v>3.7024974270118163</v>
      </c>
      <c r="AF1466" s="22">
        <v>0.48860719915579931</v>
      </c>
      <c r="AG1466" s="22">
        <v>1</v>
      </c>
      <c r="AH1466" s="22">
        <v>0.21915345431806041</v>
      </c>
      <c r="AI1466" s="22">
        <v>5.354420979950234</v>
      </c>
      <c r="AJ1466" s="22">
        <v>0.17502833543949242</v>
      </c>
      <c r="AK1466" s="22">
        <v>4.3063354134368605</v>
      </c>
      <c r="AL1466" s="22">
        <v>239.05991479826469</v>
      </c>
      <c r="AM1466" s="22">
        <v>0.13027788272384996</v>
      </c>
      <c r="AN1466" s="22">
        <v>0.83358303260855404</v>
      </c>
    </row>
    <row r="1467" spans="1:40" x14ac:dyDescent="0.2">
      <c r="A1467" s="20">
        <v>38615</v>
      </c>
      <c r="B1467" s="22">
        <v>0.47672079228482794</v>
      </c>
      <c r="C1467" s="22">
        <v>9.9386057136923542E-2</v>
      </c>
      <c r="D1467" s="22">
        <v>4.8932414366003395E-2</v>
      </c>
      <c r="E1467" s="22">
        <v>0.15187622496527911</v>
      </c>
      <c r="F1467" s="22">
        <v>0.16636164219981051</v>
      </c>
      <c r="G1467" s="22">
        <v>1.0480640681178044</v>
      </c>
      <c r="H1467" s="22">
        <v>3.1387666627727371</v>
      </c>
      <c r="I1467" s="22">
        <v>0.79873577093311521</v>
      </c>
      <c r="J1467" s="22">
        <v>0.15724984748776658</v>
      </c>
      <c r="K1467" s="22">
        <v>0.23341510584997988</v>
      </c>
      <c r="L1467" s="22">
        <v>1.0074114455563776</v>
      </c>
      <c r="M1467" s="22">
        <v>26.351517983463779</v>
      </c>
      <c r="N1467" s="22">
        <v>1320.6910426644861</v>
      </c>
      <c r="O1467" s="22">
        <v>0.59044948924626506</v>
      </c>
      <c r="P1467" s="22">
        <v>5.687732824526563</v>
      </c>
      <c r="Q1467" s="22">
        <v>8.0059187726334642</v>
      </c>
      <c r="R1467" s="22">
        <v>14.530846410446115</v>
      </c>
      <c r="S1467" s="22">
        <v>9.5271471775501997</v>
      </c>
      <c r="T1467" s="22">
        <v>133.82137248030321</v>
      </c>
      <c r="U1467" s="22">
        <v>3.7902210453902366E-2</v>
      </c>
      <c r="V1467" s="22">
        <v>1.4047999169295069</v>
      </c>
      <c r="W1467" s="22">
        <v>0.48920732577911036</v>
      </c>
      <c r="X1467" s="22">
        <v>0.83361239827109523</v>
      </c>
      <c r="Y1467" s="22">
        <v>9.0572797009462233E-2</v>
      </c>
      <c r="Z1467" s="22">
        <v>7.2881377931804314</v>
      </c>
      <c r="AA1467" s="22">
        <v>7.7683890814220629</v>
      </c>
      <c r="AB1467" s="22">
        <v>0.41593655491089387</v>
      </c>
      <c r="AC1467" s="22">
        <v>0.47252832833612396</v>
      </c>
      <c r="AD1467" s="22">
        <v>0.37103954934257488</v>
      </c>
      <c r="AE1467" s="22">
        <v>3.6840725309242885</v>
      </c>
      <c r="AF1467" s="22">
        <v>0.48678010980880804</v>
      </c>
      <c r="AG1467" s="22">
        <v>0.99999999999999989</v>
      </c>
      <c r="AH1467" s="22">
        <v>0.21851433614994223</v>
      </c>
      <c r="AI1467" s="22">
        <v>5.3307892994821069</v>
      </c>
      <c r="AJ1467" s="22">
        <v>0.17418844022169439</v>
      </c>
      <c r="AK1467" s="22">
        <v>4.2833223005334684</v>
      </c>
      <c r="AL1467" s="22">
        <v>240.12564412081562</v>
      </c>
      <c r="AM1467" s="22">
        <v>0.12979764547071115</v>
      </c>
      <c r="AN1467" s="22">
        <v>0.82810897810313711</v>
      </c>
    </row>
    <row r="1468" spans="1:40" x14ac:dyDescent="0.2">
      <c r="A1468" s="20">
        <v>38616</v>
      </c>
      <c r="B1468" s="22">
        <v>0.48090293690178465</v>
      </c>
      <c r="C1468" s="22">
        <v>0.10096500072014979</v>
      </c>
      <c r="D1468" s="22">
        <v>4.9361685412383956E-2</v>
      </c>
      <c r="E1468" s="22">
        <v>0.15281578568342213</v>
      </c>
      <c r="F1468" s="22">
        <v>0.16630222722689955</v>
      </c>
      <c r="G1468" s="22">
        <v>1.0570227698270331</v>
      </c>
      <c r="H1468" s="22">
        <v>3.1598863472693224</v>
      </c>
      <c r="I1468" s="22">
        <v>0.79903892736962012</v>
      </c>
      <c r="J1468" s="22">
        <v>0.15995181543215534</v>
      </c>
      <c r="K1468" s="22">
        <v>0.23692928129050841</v>
      </c>
      <c r="L1468" s="22">
        <v>1.0163146661778377</v>
      </c>
      <c r="M1468" s="22">
        <v>26.386288347976379</v>
      </c>
      <c r="N1468" s="22">
        <v>1336.859885037906</v>
      </c>
      <c r="O1468" s="22">
        <v>0.59955743521925275</v>
      </c>
      <c r="P1468" s="22">
        <v>5.7389391538894632</v>
      </c>
      <c r="Q1468" s="22">
        <v>8.0421091223338088</v>
      </c>
      <c r="R1468" s="22">
        <v>14.570594319982192</v>
      </c>
      <c r="S1468" s="22">
        <v>9.5845390386654969</v>
      </c>
      <c r="T1468" s="22">
        <v>134.60254278344439</v>
      </c>
      <c r="U1468" s="22">
        <v>3.8226860277846879E-2</v>
      </c>
      <c r="V1468" s="22">
        <v>1.4157490212509656</v>
      </c>
      <c r="W1468" s="22">
        <v>0.49352519869587419</v>
      </c>
      <c r="X1468" s="22">
        <v>0.8333442446938053</v>
      </c>
      <c r="Y1468" s="22">
        <v>9.1498304374582631E-2</v>
      </c>
      <c r="Z1468" s="22">
        <v>7.358621502363401</v>
      </c>
      <c r="AA1468" s="22">
        <v>7.8326110012700818</v>
      </c>
      <c r="AB1468" s="22">
        <v>0.41712385267044638</v>
      </c>
      <c r="AC1468" s="22">
        <v>0.47667369358281064</v>
      </c>
      <c r="AD1468" s="22">
        <v>0.37354824348919119</v>
      </c>
      <c r="AE1468" s="22">
        <v>3.7117174917837454</v>
      </c>
      <c r="AF1468" s="22">
        <v>0.49105050214080892</v>
      </c>
      <c r="AG1468" s="22">
        <v>0.99999999999999989</v>
      </c>
      <c r="AH1468" s="22">
        <v>0.21982899715868173</v>
      </c>
      <c r="AI1468" s="22">
        <v>5.3670799890013487</v>
      </c>
      <c r="AJ1468" s="22">
        <v>0.17689497597318424</v>
      </c>
      <c r="AK1468" s="22">
        <v>4.3270527542456101</v>
      </c>
      <c r="AL1468" s="22">
        <v>242.95889908737379</v>
      </c>
      <c r="AM1468" s="22">
        <v>0.13093632566482918</v>
      </c>
      <c r="AN1468" s="22">
        <v>0.8301493983475835</v>
      </c>
    </row>
    <row r="1469" spans="1:40" x14ac:dyDescent="0.2">
      <c r="A1469" s="20">
        <v>38617</v>
      </c>
      <c r="B1469" s="22">
        <v>0.47695604181546652</v>
      </c>
      <c r="C1469" s="22">
        <v>9.895461333679631E-2</v>
      </c>
      <c r="D1469" s="22">
        <v>4.8956561262255699E-2</v>
      </c>
      <c r="E1469" s="22">
        <v>0.15235374326342446</v>
      </c>
      <c r="F1469" s="22">
        <v>0.16604116615804168</v>
      </c>
      <c r="G1469" s="22">
        <v>1.0486202194662684</v>
      </c>
      <c r="H1469" s="22">
        <v>3.1507044997078113</v>
      </c>
      <c r="I1469" s="22">
        <v>0.79701318096227525</v>
      </c>
      <c r="J1469" s="22">
        <v>0.15779494837997535</v>
      </c>
      <c r="K1469" s="22">
        <v>0.23259528602038829</v>
      </c>
      <c r="L1469" s="22">
        <v>1.0077917018375431</v>
      </c>
      <c r="M1469" s="22">
        <v>26.528147522888126</v>
      </c>
      <c r="N1469" s="22">
        <v>1340.8220245438608</v>
      </c>
      <c r="O1469" s="22">
        <v>0.59515615869099414</v>
      </c>
      <c r="P1469" s="22">
        <v>5.6944354262710215</v>
      </c>
      <c r="Q1469" s="22">
        <v>8.0085708720212985</v>
      </c>
      <c r="R1469" s="22">
        <v>14.499058502694631</v>
      </c>
      <c r="S1469" s="22">
        <v>9.4539315628855274</v>
      </c>
      <c r="T1469" s="22">
        <v>133.41990779819494</v>
      </c>
      <c r="U1469" s="22">
        <v>3.7923511460294788E-2</v>
      </c>
      <c r="V1469" s="22">
        <v>1.4071813518602689</v>
      </c>
      <c r="W1469" s="22">
        <v>0.48944873709499387</v>
      </c>
      <c r="X1469" s="22">
        <v>0.83175118498798772</v>
      </c>
      <c r="Y1469" s="22">
        <v>8.9942211544704886E-2</v>
      </c>
      <c r="Z1469" s="22">
        <v>7.3086163236153503</v>
      </c>
      <c r="AA1469" s="22">
        <v>7.7670281150574647</v>
      </c>
      <c r="AB1469" s="22">
        <v>0.41881695993766638</v>
      </c>
      <c r="AC1469" s="22">
        <v>0.47272255048373485</v>
      </c>
      <c r="AD1469" s="22">
        <v>0.38193623790662945</v>
      </c>
      <c r="AE1469" s="22">
        <v>3.6861242776443093</v>
      </c>
      <c r="AF1469" s="22">
        <v>0.48704629569508479</v>
      </c>
      <c r="AG1469" s="22">
        <v>1</v>
      </c>
      <c r="AH1469" s="22">
        <v>0.2183104993182261</v>
      </c>
      <c r="AI1469" s="22">
        <v>5.3275761314200381</v>
      </c>
      <c r="AJ1469" s="22">
        <v>0.17394974352314785</v>
      </c>
      <c r="AK1469" s="22">
        <v>4.2977728718914356</v>
      </c>
      <c r="AL1469" s="22">
        <v>240.89344847737161</v>
      </c>
      <c r="AM1469" s="22">
        <v>0.12986169729238362</v>
      </c>
      <c r="AN1469" s="22">
        <v>0.81923251736900204</v>
      </c>
    </row>
    <row r="1470" spans="1:40" x14ac:dyDescent="0.2">
      <c r="A1470" s="20">
        <v>38618</v>
      </c>
      <c r="B1470" s="22">
        <v>0.47133104050100105</v>
      </c>
      <c r="C1470" s="22">
        <v>9.724860120117039E-2</v>
      </c>
      <c r="D1470" s="22">
        <v>4.8379189979980503E-2</v>
      </c>
      <c r="E1470" s="22">
        <v>0.15022329449206923</v>
      </c>
      <c r="F1470" s="22">
        <v>0.1658539089369129</v>
      </c>
      <c r="G1470" s="22">
        <v>1.0358682819157128</v>
      </c>
      <c r="H1470" s="22">
        <v>3.1480673476720908</v>
      </c>
      <c r="I1470" s="22">
        <v>0.79536471433704647</v>
      </c>
      <c r="J1470" s="22">
        <v>0.154445357014527</v>
      </c>
      <c r="K1470" s="22">
        <v>0.22786304604486426</v>
      </c>
      <c r="L1470" s="22">
        <v>0.99557260920897306</v>
      </c>
      <c r="M1470" s="22">
        <v>26.4103485447359</v>
      </c>
      <c r="N1470" s="22">
        <v>1312.1759663261641</v>
      </c>
      <c r="O1470" s="22">
        <v>0.58929213079410714</v>
      </c>
      <c r="P1470" s="22">
        <v>5.6311277655151182</v>
      </c>
      <c r="Q1470" s="22">
        <v>7.985986345670141</v>
      </c>
      <c r="R1470" s="22">
        <v>14.437143883784202</v>
      </c>
      <c r="S1470" s="22">
        <v>9.3296032031209908</v>
      </c>
      <c r="T1470" s="22">
        <v>132.18007289153536</v>
      </c>
      <c r="U1470" s="22">
        <v>3.74659925055182E-2</v>
      </c>
      <c r="V1470" s="22">
        <v>1.3905215338021664</v>
      </c>
      <c r="W1470" s="22">
        <v>0.48354807248087883</v>
      </c>
      <c r="X1470" s="22">
        <v>0.83192597915918087</v>
      </c>
      <c r="Y1470" s="22">
        <v>8.8162825316975529E-2</v>
      </c>
      <c r="Z1470" s="22">
        <v>7.213438735177867</v>
      </c>
      <c r="AA1470" s="22">
        <v>7.6754273394589614</v>
      </c>
      <c r="AB1470" s="22">
        <v>0.41235049535444801</v>
      </c>
      <c r="AC1470" s="22">
        <v>0.46687798367640271</v>
      </c>
      <c r="AD1470" s="22">
        <v>0.37918997998049386</v>
      </c>
      <c r="AE1470" s="22">
        <v>3.6537908731584627</v>
      </c>
      <c r="AF1470" s="22">
        <v>0.48123812945947342</v>
      </c>
      <c r="AG1470" s="22">
        <v>1</v>
      </c>
      <c r="AH1470" s="22">
        <v>0.21617216775319548</v>
      </c>
      <c r="AI1470" s="22">
        <v>5.2756532005543866</v>
      </c>
      <c r="AJ1470" s="22">
        <v>0.17279657101791493</v>
      </c>
      <c r="AK1470" s="22">
        <v>4.2519634515681952</v>
      </c>
      <c r="AL1470" s="22">
        <v>237.79580103690779</v>
      </c>
      <c r="AM1470" s="22">
        <v>0.12833016785585957</v>
      </c>
      <c r="AN1470" s="22">
        <v>0.81431908012935694</v>
      </c>
    </row>
    <row r="1471" spans="1:40" x14ac:dyDescent="0.2">
      <c r="A1471" s="20">
        <v>38621</v>
      </c>
      <c r="B1471" s="22">
        <v>0.47199660720711456</v>
      </c>
      <c r="C1471" s="22">
        <v>9.7234359738857759E-2</v>
      </c>
      <c r="D1471" s="22">
        <v>4.844754022515807E-2</v>
      </c>
      <c r="E1471" s="22">
        <v>0.15063229321955482</v>
      </c>
      <c r="F1471" s="22">
        <v>0.16564283143988073</v>
      </c>
      <c r="G1471" s="22">
        <v>1.0377319693620521</v>
      </c>
      <c r="H1471" s="22">
        <v>3.1357631213694543</v>
      </c>
      <c r="I1471" s="22">
        <v>0.79396494114018401</v>
      </c>
      <c r="J1471" s="22">
        <v>0.15515601706677634</v>
      </c>
      <c r="K1471" s="22">
        <v>0.22860227214311415</v>
      </c>
      <c r="L1471" s="22">
        <v>0.99701845473705852</v>
      </c>
      <c r="M1471" s="22">
        <v>26.349406261245051</v>
      </c>
      <c r="N1471" s="22">
        <v>1311.4943710481673</v>
      </c>
      <c r="O1471" s="22">
        <v>0.58757004061070273</v>
      </c>
      <c r="P1471" s="22">
        <v>5.6353775767233847</v>
      </c>
      <c r="Q1471" s="22">
        <v>8.0411761682002769</v>
      </c>
      <c r="R1471" s="22">
        <v>14.411658870097158</v>
      </c>
      <c r="S1471" s="22">
        <v>9.4008636200071969</v>
      </c>
      <c r="T1471" s="22">
        <v>132.93579396494115</v>
      </c>
      <c r="U1471" s="22">
        <v>3.7513494062612451E-2</v>
      </c>
      <c r="V1471" s="22">
        <v>1.3965712229476175</v>
      </c>
      <c r="W1471" s="22">
        <v>0.48443684778697371</v>
      </c>
      <c r="X1471" s="22">
        <v>0.83176116794324784</v>
      </c>
      <c r="Y1471" s="22">
        <v>8.8161209068010088E-2</v>
      </c>
      <c r="Z1471" s="22">
        <v>7.2251066673520787</v>
      </c>
      <c r="AA1471" s="22">
        <v>7.6736236056135301</v>
      </c>
      <c r="AB1471" s="22">
        <v>0.41771192104045651</v>
      </c>
      <c r="AC1471" s="22">
        <v>0.4675499922891071</v>
      </c>
      <c r="AD1471" s="22">
        <v>0.37758957487277023</v>
      </c>
      <c r="AE1471" s="22">
        <v>3.6694211689713665</v>
      </c>
      <c r="AF1471" s="22">
        <v>0.48194365907572101</v>
      </c>
      <c r="AG1471" s="22">
        <v>1</v>
      </c>
      <c r="AH1471" s="22">
        <v>0.21685601192618104</v>
      </c>
      <c r="AI1471" s="22">
        <v>5.2960982881817715</v>
      </c>
      <c r="AJ1471" s="22">
        <v>0.17304528864442503</v>
      </c>
      <c r="AK1471" s="22">
        <v>4.2710635891636253</v>
      </c>
      <c r="AL1471" s="22">
        <v>239.42322520947926</v>
      </c>
      <c r="AM1471" s="22">
        <v>0.1285148820233383</v>
      </c>
      <c r="AN1471" s="22">
        <v>0.81549118387909325</v>
      </c>
    </row>
    <row r="1472" spans="1:40" x14ac:dyDescent="0.2">
      <c r="A1472" s="20">
        <v>38622</v>
      </c>
      <c r="B1472" s="22">
        <v>0.46987165542745274</v>
      </c>
      <c r="C1472" s="22">
        <v>9.6738281999769679E-2</v>
      </c>
      <c r="D1472" s="22">
        <v>4.8238621095599434E-2</v>
      </c>
      <c r="E1472" s="22">
        <v>0.1507248973115459</v>
      </c>
      <c r="F1472" s="22">
        <v>0.16572189023531972</v>
      </c>
      <c r="G1472" s="22">
        <v>1.0335001087665872</v>
      </c>
      <c r="H1472" s="22">
        <v>3.1231365724449454</v>
      </c>
      <c r="I1472" s="22">
        <v>0.79462309178620338</v>
      </c>
      <c r="J1472" s="22">
        <v>0.15374476960677683</v>
      </c>
      <c r="K1472" s="22">
        <v>0.22606815186374746</v>
      </c>
      <c r="L1472" s="22">
        <v>0.99264226029763658</v>
      </c>
      <c r="M1472" s="22">
        <v>26.297201499699295</v>
      </c>
      <c r="N1472" s="22">
        <v>1314.1562911873473</v>
      </c>
      <c r="O1472" s="22">
        <v>0.58490831616527406</v>
      </c>
      <c r="P1472" s="22">
        <v>5.6289907740342171</v>
      </c>
      <c r="Q1472" s="22">
        <v>8.0628031068855659</v>
      </c>
      <c r="R1472" s="22">
        <v>14.492827803298828</v>
      </c>
      <c r="S1472" s="22">
        <v>9.3667225428348431</v>
      </c>
      <c r="T1472" s="22">
        <v>132.82319671396948</v>
      </c>
      <c r="U1472" s="22">
        <v>3.735172554991107E-2</v>
      </c>
      <c r="V1472" s="22">
        <v>1.3925961944490652</v>
      </c>
      <c r="W1472" s="22">
        <v>0.48232223061075641</v>
      </c>
      <c r="X1472" s="22">
        <v>0.83243547582182764</v>
      </c>
      <c r="Y1472" s="22">
        <v>8.7038861661697539E-2</v>
      </c>
      <c r="Z1472" s="22">
        <v>7.2016276599828544</v>
      </c>
      <c r="AA1472" s="22">
        <v>7.636694007600866</v>
      </c>
      <c r="AB1472" s="22">
        <v>0.41443908431329896</v>
      </c>
      <c r="AC1472" s="22">
        <v>0.46577691333222437</v>
      </c>
      <c r="AD1472" s="22">
        <v>0.3756414029610104</v>
      </c>
      <c r="AE1472" s="22">
        <v>3.651998106181781</v>
      </c>
      <c r="AF1472" s="22">
        <v>0.47991656962980977</v>
      </c>
      <c r="AG1472" s="22">
        <v>1</v>
      </c>
      <c r="AH1472" s="22">
        <v>0.21656067256138914</v>
      </c>
      <c r="AI1472" s="22">
        <v>5.2783784821302904</v>
      </c>
      <c r="AJ1472" s="22">
        <v>0.17313081421387352</v>
      </c>
      <c r="AK1472" s="22">
        <v>4.2536692727993959</v>
      </c>
      <c r="AL1472" s="22">
        <v>238.13484497562351</v>
      </c>
      <c r="AM1472" s="22">
        <v>0.12796069047588582</v>
      </c>
      <c r="AN1472" s="22">
        <v>0.82221141665280439</v>
      </c>
    </row>
    <row r="1473" spans="1:40" x14ac:dyDescent="0.2">
      <c r="A1473" s="20">
        <v>38623</v>
      </c>
      <c r="B1473" s="22">
        <v>0.47159076314505155</v>
      </c>
      <c r="C1473" s="22">
        <v>9.7441627494798497E-2</v>
      </c>
      <c r="D1473" s="22">
        <v>4.8417713390357303E-2</v>
      </c>
      <c r="E1473" s="22">
        <v>0.15079242762836814</v>
      </c>
      <c r="F1473" s="22">
        <v>0.16590891577406183</v>
      </c>
      <c r="G1473" s="22">
        <v>1.0371940099149777</v>
      </c>
      <c r="H1473" s="22">
        <v>3.1420975572166143</v>
      </c>
      <c r="I1473" s="22">
        <v>0.7958824587089981</v>
      </c>
      <c r="J1473" s="22">
        <v>0.1546197117977961</v>
      </c>
      <c r="K1473" s="22">
        <v>0.22708124630756982</v>
      </c>
      <c r="L1473" s="22">
        <v>0.99649379671726901</v>
      </c>
      <c r="M1473" s="22">
        <v>26.512290976342761</v>
      </c>
      <c r="N1473" s="22">
        <v>1331.2013562456655</v>
      </c>
      <c r="O1473" s="22">
        <v>0.58770645501014618</v>
      </c>
      <c r="P1473" s="22">
        <v>5.6471706352264261</v>
      </c>
      <c r="Q1473" s="22">
        <v>8.1349053453546034</v>
      </c>
      <c r="R1473" s="22">
        <v>14.5179933728905</v>
      </c>
      <c r="S1473" s="22">
        <v>9.3755618915517207</v>
      </c>
      <c r="T1473" s="22">
        <v>133.44121651126352</v>
      </c>
      <c r="U1473" s="22">
        <v>3.7489404330739003E-2</v>
      </c>
      <c r="V1473" s="22">
        <v>1.393491048264879</v>
      </c>
      <c r="W1473" s="22">
        <v>0.4840872312552979</v>
      </c>
      <c r="X1473" s="22">
        <v>0.83452775423184611</v>
      </c>
      <c r="Y1473" s="22">
        <v>8.8207341193393435E-2</v>
      </c>
      <c r="Z1473" s="22">
        <v>7.1896432149187026</v>
      </c>
      <c r="AA1473" s="22">
        <v>7.6648429272302279</v>
      </c>
      <c r="AB1473" s="22">
        <v>0.41581259150805272</v>
      </c>
      <c r="AC1473" s="22">
        <v>0.4675323007372017</v>
      </c>
      <c r="AD1473" s="22">
        <v>0.37814338188076346</v>
      </c>
      <c r="AE1473" s="22">
        <v>3.6632375227967433</v>
      </c>
      <c r="AF1473" s="22">
        <v>0.48183966504841902</v>
      </c>
      <c r="AG1473" s="22">
        <v>1</v>
      </c>
      <c r="AH1473" s="22">
        <v>0.21729470088104597</v>
      </c>
      <c r="AI1473" s="22">
        <v>5.2849913950322369</v>
      </c>
      <c r="AJ1473" s="22">
        <v>0.17312681410700986</v>
      </c>
      <c r="AK1473" s="22">
        <v>4.2688346048136445</v>
      </c>
      <c r="AL1473" s="22">
        <v>238.6273149931931</v>
      </c>
      <c r="AM1473" s="22">
        <v>0.12843235467879069</v>
      </c>
      <c r="AN1473" s="22">
        <v>0.81753615370784216</v>
      </c>
    </row>
    <row r="1474" spans="1:40" x14ac:dyDescent="0.2">
      <c r="A1474" s="20">
        <v>38624</v>
      </c>
      <c r="B1474" s="22">
        <v>0.47420962909391462</v>
      </c>
      <c r="C1474" s="22">
        <v>9.8073148052484752E-2</v>
      </c>
      <c r="D1474" s="22">
        <v>4.8686589523711125E-2</v>
      </c>
      <c r="E1474" s="22">
        <v>0.15125529496848847</v>
      </c>
      <c r="F1474" s="22">
        <v>0.16706271309019527</v>
      </c>
      <c r="G1474" s="22">
        <v>1.0431991941316252</v>
      </c>
      <c r="H1474" s="22">
        <v>3.1737524537658848</v>
      </c>
      <c r="I1474" s="22">
        <v>0.80047008988531865</v>
      </c>
      <c r="J1474" s="22">
        <v>0.15537503874367187</v>
      </c>
      <c r="K1474" s="22">
        <v>0.22748992664531459</v>
      </c>
      <c r="L1474" s="22">
        <v>1.0018984399214794</v>
      </c>
      <c r="M1474" s="22">
        <v>26.665977890277919</v>
      </c>
      <c r="N1474" s="22">
        <v>1332.1365843578881</v>
      </c>
      <c r="O1474" s="22">
        <v>0.5934239074284533</v>
      </c>
      <c r="P1474" s="22">
        <v>5.6759479285050114</v>
      </c>
      <c r="Q1474" s="22">
        <v>8.1077590660192165</v>
      </c>
      <c r="R1474" s="22">
        <v>14.599907015187519</v>
      </c>
      <c r="S1474" s="22">
        <v>9.5438578365533626</v>
      </c>
      <c r="T1474" s="22">
        <v>134.23390846161794</v>
      </c>
      <c r="U1474" s="22">
        <v>3.7697592726521331E-2</v>
      </c>
      <c r="V1474" s="22">
        <v>1.3939973137720838</v>
      </c>
      <c r="W1474" s="22">
        <v>0.4867496642215105</v>
      </c>
      <c r="X1474" s="22">
        <v>0.84233908461617935</v>
      </c>
      <c r="Y1474" s="22">
        <v>8.9200847194958147E-2</v>
      </c>
      <c r="Z1474" s="22">
        <v>7.2334435375555319</v>
      </c>
      <c r="AA1474" s="22">
        <v>7.7061163343320587</v>
      </c>
      <c r="AB1474" s="22">
        <v>0.4193098460584771</v>
      </c>
      <c r="AC1474" s="22">
        <v>0.47012862899059815</v>
      </c>
      <c r="AD1474" s="22">
        <v>0.38065657609257153</v>
      </c>
      <c r="AE1474" s="22">
        <v>3.6851689224093396</v>
      </c>
      <c r="AF1474" s="22">
        <v>0.48454127492509558</v>
      </c>
      <c r="AG1474" s="22">
        <v>1</v>
      </c>
      <c r="AH1474" s="22">
        <v>0.21792023969418328</v>
      </c>
      <c r="AI1474" s="22">
        <v>5.2975513999380102</v>
      </c>
      <c r="AJ1474" s="22">
        <v>0.1740882322553983</v>
      </c>
      <c r="AK1474" s="22">
        <v>4.2841460894720527</v>
      </c>
      <c r="AL1474" s="22">
        <v>240.46905672073561</v>
      </c>
      <c r="AM1474" s="22">
        <v>0.12914557288976133</v>
      </c>
      <c r="AN1474" s="22">
        <v>0.81968695113131529</v>
      </c>
    </row>
    <row r="1475" spans="1:40" x14ac:dyDescent="0.2">
      <c r="A1475" s="20">
        <v>38625</v>
      </c>
      <c r="B1475" s="22">
        <v>0.47428313097390856</v>
      </c>
      <c r="C1475" s="22">
        <v>9.8307930767243618E-2</v>
      </c>
      <c r="D1475" s="22">
        <v>4.8694135882200985E-2</v>
      </c>
      <c r="E1475" s="22">
        <v>0.15021958150348749</v>
      </c>
      <c r="F1475" s="22">
        <v>0.16703694135882202</v>
      </c>
      <c r="G1475" s="22">
        <v>1.0432446396280033</v>
      </c>
      <c r="H1475" s="22">
        <v>3.1761818651511242</v>
      </c>
      <c r="I1475" s="22">
        <v>0.80100749160423668</v>
      </c>
      <c r="J1475" s="22">
        <v>0.15537328855592872</v>
      </c>
      <c r="K1475" s="22">
        <v>0.22780935158873677</v>
      </c>
      <c r="L1475" s="22">
        <v>1.0020537328855594</v>
      </c>
      <c r="M1475" s="22">
        <v>26.776026866442784</v>
      </c>
      <c r="N1475" s="22">
        <v>1329.1139240506329</v>
      </c>
      <c r="O1475" s="22">
        <v>0.59312839059674505</v>
      </c>
      <c r="P1475" s="22">
        <v>5.6742443812968233</v>
      </c>
      <c r="Q1475" s="22">
        <v>7.8803926633944723</v>
      </c>
      <c r="R1475" s="22">
        <v>14.659002841642987</v>
      </c>
      <c r="S1475" s="22">
        <v>9.5324205631619741</v>
      </c>
      <c r="T1475" s="22">
        <v>134.77137690519248</v>
      </c>
      <c r="U1475" s="22">
        <v>3.7703435804701632E-2</v>
      </c>
      <c r="V1475" s="22">
        <v>1.3890467579436838</v>
      </c>
      <c r="W1475" s="22">
        <v>0.4867605269956084</v>
      </c>
      <c r="X1475" s="22">
        <v>0.844717127357272</v>
      </c>
      <c r="Y1475" s="22">
        <v>8.947300439163007E-2</v>
      </c>
      <c r="Z1475" s="22">
        <v>7.2281064324463973</v>
      </c>
      <c r="AA1475" s="22">
        <v>7.7047274606044951</v>
      </c>
      <c r="AB1475" s="22">
        <v>0.42122190648411267</v>
      </c>
      <c r="AC1475" s="22">
        <v>0.47016274864376134</v>
      </c>
      <c r="AD1475" s="22">
        <v>0.38211056574528546</v>
      </c>
      <c r="AE1475" s="22">
        <v>3.6805734952208735</v>
      </c>
      <c r="AF1475" s="22">
        <v>0.48461637819684839</v>
      </c>
      <c r="AG1475" s="22">
        <v>1</v>
      </c>
      <c r="AH1475" s="22">
        <v>0.21848359597003361</v>
      </c>
      <c r="AI1475" s="22">
        <v>5.2983725135623878</v>
      </c>
      <c r="AJ1475" s="22">
        <v>0.17359855334538882</v>
      </c>
      <c r="AK1475" s="22">
        <v>4.2811934900542505</v>
      </c>
      <c r="AL1475" s="22">
        <v>236.37303022474816</v>
      </c>
      <c r="AM1475" s="22">
        <v>0.12916559028674762</v>
      </c>
      <c r="AN1475" s="22">
        <v>0.82000774993541725</v>
      </c>
    </row>
    <row r="1476" spans="1:40" x14ac:dyDescent="0.2">
      <c r="A1476" s="20">
        <v>38628</v>
      </c>
      <c r="B1476" s="22">
        <v>0.47055883106895674</v>
      </c>
      <c r="C1476" s="22">
        <v>9.7833888746475264E-2</v>
      </c>
      <c r="D1476" s="22">
        <v>4.8314534734683418E-2</v>
      </c>
      <c r="E1476" s="22">
        <v>0.14942322481415021</v>
      </c>
      <c r="F1476" s="22">
        <v>0.16672648038964369</v>
      </c>
      <c r="G1476" s="22">
        <v>1.0352217380158935</v>
      </c>
      <c r="H1476" s="22">
        <v>3.1821327864650093</v>
      </c>
      <c r="I1476" s="22">
        <v>0.80201230453729822</v>
      </c>
      <c r="J1476" s="22">
        <v>0.1528069725711356</v>
      </c>
      <c r="K1476" s="22">
        <v>0.22489105357600617</v>
      </c>
      <c r="L1476" s="22">
        <v>0.99421943091515008</v>
      </c>
      <c r="M1476" s="22">
        <v>26.935401179184826</v>
      </c>
      <c r="N1476" s="22">
        <v>1319.5334529607794</v>
      </c>
      <c r="O1476" s="22">
        <v>0.58952832607023842</v>
      </c>
      <c r="P1476" s="22">
        <v>5.6395795949756478</v>
      </c>
      <c r="Q1476" s="22">
        <v>7.9197641630351194</v>
      </c>
      <c r="R1476" s="22">
        <v>14.625736990515254</v>
      </c>
      <c r="S1476" s="22">
        <v>9.4334785952319926</v>
      </c>
      <c r="T1476" s="22">
        <v>134.19635990771599</v>
      </c>
      <c r="U1476" s="22">
        <v>3.7430146116380417E-2</v>
      </c>
      <c r="V1476" s="22">
        <v>1.3733658036400924</v>
      </c>
      <c r="W1476" s="22">
        <v>0.48308126121507311</v>
      </c>
      <c r="X1476" s="22">
        <v>0.84670597282748017</v>
      </c>
      <c r="Y1476" s="22">
        <v>8.8669571904639838E-2</v>
      </c>
      <c r="Z1476" s="22">
        <v>7.1725198667008465</v>
      </c>
      <c r="AA1476" s="22">
        <v>7.6480389643681113</v>
      </c>
      <c r="AB1476" s="22">
        <v>0.42169956421430405</v>
      </c>
      <c r="AC1476" s="22">
        <v>0.46658549089976931</v>
      </c>
      <c r="AD1476" s="22">
        <v>0.38176108690079469</v>
      </c>
      <c r="AE1476" s="22">
        <v>3.6736093309407849</v>
      </c>
      <c r="AF1476" s="22">
        <v>0.48079979492437841</v>
      </c>
      <c r="AG1476" s="22">
        <v>1</v>
      </c>
      <c r="AH1476" s="22">
        <v>0.21720071776467575</v>
      </c>
      <c r="AI1476" s="22">
        <v>5.2730069213022306</v>
      </c>
      <c r="AJ1476" s="22">
        <v>0.17110997180210202</v>
      </c>
      <c r="AK1476" s="22">
        <v>4.2542937708279931</v>
      </c>
      <c r="AL1476" s="22">
        <v>238.40041015124328</v>
      </c>
      <c r="AM1476" s="22">
        <v>0.12817226352217381</v>
      </c>
      <c r="AN1476" s="22">
        <v>0.8228659318123559</v>
      </c>
    </row>
    <row r="1477" spans="1:40" x14ac:dyDescent="0.2">
      <c r="A1477" s="20">
        <v>38629</v>
      </c>
      <c r="B1477" s="22">
        <v>0.47028695084318223</v>
      </c>
      <c r="C1477" s="22">
        <v>9.76477969704342E-2</v>
      </c>
      <c r="D1477" s="22">
        <v>4.8266898856550194E-2</v>
      </c>
      <c r="E1477" s="22">
        <v>0.15012100336760698</v>
      </c>
      <c r="F1477" s="22">
        <v>0.1666517279793078</v>
      </c>
      <c r="G1477" s="22">
        <v>1.0342010576590652</v>
      </c>
      <c r="H1477" s="22">
        <v>3.1804038567422568</v>
      </c>
      <c r="I1477" s="22">
        <v>0.8018361780862262</v>
      </c>
      <c r="J1477" s="22">
        <v>0.15257948448724024</v>
      </c>
      <c r="K1477" s="22">
        <v>0.22518150505141044</v>
      </c>
      <c r="L1477" s="22">
        <v>0.99314954479685524</v>
      </c>
      <c r="M1477" s="22">
        <v>26.862747608742975</v>
      </c>
      <c r="N1477" s="22">
        <v>1303.5071769722269</v>
      </c>
      <c r="O1477" s="22">
        <v>0.58888305568715837</v>
      </c>
      <c r="P1477" s="22">
        <v>5.6468238216576827</v>
      </c>
      <c r="Q1477" s="22">
        <v>7.8748223363253391</v>
      </c>
      <c r="R1477" s="22">
        <v>14.630523579650948</v>
      </c>
      <c r="S1477" s="22">
        <v>9.3985684469313817</v>
      </c>
      <c r="T1477" s="22">
        <v>133.6030833450709</v>
      </c>
      <c r="U1477" s="22">
        <v>3.7376595771924662E-2</v>
      </c>
      <c r="V1477" s="22">
        <v>1.3717556372203799</v>
      </c>
      <c r="W1477" s="22">
        <v>0.48286105740297325</v>
      </c>
      <c r="X1477" s="22">
        <v>0.84800952661433859</v>
      </c>
      <c r="Y1477" s="22">
        <v>8.9273595656683372E-2</v>
      </c>
      <c r="Z1477" s="22">
        <v>7.1577653430989665</v>
      </c>
      <c r="AA1477" s="22">
        <v>7.643059272443244</v>
      </c>
      <c r="AB1477" s="22">
        <v>0.42282033880942932</v>
      </c>
      <c r="AC1477" s="22">
        <v>0.46609985018630679</v>
      </c>
      <c r="AD1477" s="22">
        <v>0.38069324045737996</v>
      </c>
      <c r="AE1477" s="22">
        <v>3.6646734189533534</v>
      </c>
      <c r="AF1477" s="22">
        <v>0.48040257628333993</v>
      </c>
      <c r="AG1477" s="22">
        <v>1</v>
      </c>
      <c r="AH1477" s="22">
        <v>0.21684571750515386</v>
      </c>
      <c r="AI1477" s="22">
        <v>5.2652470645479337</v>
      </c>
      <c r="AJ1477" s="22">
        <v>0.17298999961586234</v>
      </c>
      <c r="AK1477" s="22">
        <v>4.2580380808481761</v>
      </c>
      <c r="AL1477" s="22">
        <v>235.60444063152235</v>
      </c>
      <c r="AM1477" s="22">
        <v>0.1280458916475665</v>
      </c>
      <c r="AN1477" s="22">
        <v>0.82256680794396719</v>
      </c>
    </row>
    <row r="1478" spans="1:40" x14ac:dyDescent="0.2">
      <c r="A1478" s="20">
        <v>38630</v>
      </c>
      <c r="B1478" s="22">
        <v>0.47298741773879893</v>
      </c>
      <c r="C1478" s="22">
        <v>9.7386959265412298E-2</v>
      </c>
      <c r="D1478" s="22">
        <v>4.8550528661025896E-2</v>
      </c>
      <c r="E1478" s="22">
        <v>0.15226210253834563</v>
      </c>
      <c r="F1478" s="22">
        <v>0.166467050444951</v>
      </c>
      <c r="G1478" s="22">
        <v>1.0401679351955595</v>
      </c>
      <c r="H1478" s="22">
        <v>3.185230975286224</v>
      </c>
      <c r="I1478" s="22">
        <v>0.80226403430823312</v>
      </c>
      <c r="J1478" s="22">
        <v>0.15420675089183378</v>
      </c>
      <c r="K1478" s="22">
        <v>0.22691856946000594</v>
      </c>
      <c r="L1478" s="22">
        <v>0.99876366727195454</v>
      </c>
      <c r="M1478" s="22">
        <v>26.796224033793095</v>
      </c>
      <c r="N1478" s="22">
        <v>1289.7783616015661</v>
      </c>
      <c r="O1478" s="22">
        <v>0.59195868588133782</v>
      </c>
      <c r="P1478" s="22">
        <v>5.685842702417288</v>
      </c>
      <c r="Q1478" s="22">
        <v>7.9202565390410697</v>
      </c>
      <c r="R1478" s="22">
        <v>14.663421293255547</v>
      </c>
      <c r="S1478" s="22">
        <v>9.4334762843050139</v>
      </c>
      <c r="T1478" s="22">
        <v>133.80726087908408</v>
      </c>
      <c r="U1478" s="22">
        <v>3.7610271864415512E-2</v>
      </c>
      <c r="V1478" s="22">
        <v>1.3794768767144456</v>
      </c>
      <c r="W1478" s="22">
        <v>0.48568558513309895</v>
      </c>
      <c r="X1478" s="22">
        <v>0.84754472047289731</v>
      </c>
      <c r="Y1478" s="22">
        <v>8.9312161135365553E-2</v>
      </c>
      <c r="Z1478" s="22">
        <v>7.186183981764092</v>
      </c>
      <c r="AA1478" s="22">
        <v>7.6884441525325506</v>
      </c>
      <c r="AB1478" s="22">
        <v>0.42052054759237079</v>
      </c>
      <c r="AC1478" s="22">
        <v>0.46880191631572848</v>
      </c>
      <c r="AD1478" s="22">
        <v>0.38335329495550491</v>
      </c>
      <c r="AE1478" s="22">
        <v>3.6775232134348155</v>
      </c>
      <c r="AF1478" s="22">
        <v>0.48317428427925663</v>
      </c>
      <c r="AG1478" s="22">
        <v>1</v>
      </c>
      <c r="AH1478" s="22">
        <v>0.21783925098842224</v>
      </c>
      <c r="AI1478" s="22">
        <v>5.2775953328439513</v>
      </c>
      <c r="AJ1478" s="22">
        <v>0.17385928988138935</v>
      </c>
      <c r="AK1478" s="22">
        <v>4.2743628378987495</v>
      </c>
      <c r="AL1478" s="22">
        <v>239.53946605880307</v>
      </c>
      <c r="AM1478" s="22">
        <v>0.1287846591713995</v>
      </c>
      <c r="AN1478" s="22">
        <v>0.83838813120581068</v>
      </c>
    </row>
    <row r="1479" spans="1:40" x14ac:dyDescent="0.2">
      <c r="A1479" s="20">
        <v>38631</v>
      </c>
      <c r="B1479" s="22">
        <v>0.47980926252531192</v>
      </c>
      <c r="C1479" s="22">
        <v>9.9131229995427533E-2</v>
      </c>
      <c r="D1479" s="22">
        <v>4.9225945522241826E-2</v>
      </c>
      <c r="E1479" s="22">
        <v>0.15418381344307269</v>
      </c>
      <c r="F1479" s="22">
        <v>0.1659546671892351</v>
      </c>
      <c r="G1479" s="22">
        <v>1.0551701613430009</v>
      </c>
      <c r="H1479" s="22">
        <v>3.1871448167744467</v>
      </c>
      <c r="I1479" s="22">
        <v>0.79969952315631332</v>
      </c>
      <c r="J1479" s="22">
        <v>0.15916127767979621</v>
      </c>
      <c r="K1479" s="22">
        <v>0.23242537069697564</v>
      </c>
      <c r="L1479" s="22">
        <v>1.0131556600692404</v>
      </c>
      <c r="M1479" s="22">
        <v>26.891371088901955</v>
      </c>
      <c r="N1479" s="22">
        <v>1309.6871121562481</v>
      </c>
      <c r="O1479" s="22">
        <v>0.59847148736037636</v>
      </c>
      <c r="P1479" s="22">
        <v>5.7717682409040441</v>
      </c>
      <c r="Q1479" s="22">
        <v>7.9508785681625191</v>
      </c>
      <c r="R1479" s="22">
        <v>14.784767130446143</v>
      </c>
      <c r="S1479" s="22">
        <v>9.5825984714873602</v>
      </c>
      <c r="T1479" s="22">
        <v>135.7371480828271</v>
      </c>
      <c r="U1479" s="22">
        <v>3.8151414200796922E-2</v>
      </c>
      <c r="V1479" s="22">
        <v>1.4150499706055262</v>
      </c>
      <c r="W1479" s="22">
        <v>0.49258606048729509</v>
      </c>
      <c r="X1479" s="22">
        <v>0.8462473055065648</v>
      </c>
      <c r="Y1479" s="22">
        <v>9.1096740479456539E-2</v>
      </c>
      <c r="Z1479" s="22">
        <v>7.2767653014566607</v>
      </c>
      <c r="AA1479" s="22">
        <v>7.7967208831406367</v>
      </c>
      <c r="AB1479" s="22">
        <v>0.42104644326866553</v>
      </c>
      <c r="AC1479" s="22">
        <v>0.47555032987131751</v>
      </c>
      <c r="AD1479" s="22">
        <v>0.3834868378078255</v>
      </c>
      <c r="AE1479" s="22">
        <v>3.7216669932719317</v>
      </c>
      <c r="AF1479" s="22">
        <v>0.49011692468482593</v>
      </c>
      <c r="AG1479" s="22">
        <v>1</v>
      </c>
      <c r="AH1479" s="22">
        <v>0.21967470115618265</v>
      </c>
      <c r="AI1479" s="22">
        <v>5.3458749755046053</v>
      </c>
      <c r="AJ1479" s="22">
        <v>0.1776732640930172</v>
      </c>
      <c r="AK1479" s="22">
        <v>4.3390162649421908</v>
      </c>
      <c r="AL1479" s="22">
        <v>239.72826441962246</v>
      </c>
      <c r="AM1479" s="22">
        <v>0.13064210595074793</v>
      </c>
      <c r="AN1479" s="22">
        <v>0.85064994447710507</v>
      </c>
    </row>
    <row r="1480" spans="1:40" x14ac:dyDescent="0.2">
      <c r="A1480" s="20">
        <v>38632</v>
      </c>
      <c r="B1480" s="22">
        <v>0.47723492723492728</v>
      </c>
      <c r="C1480" s="22">
        <v>9.8323804573804588E-2</v>
      </c>
      <c r="D1480" s="22">
        <v>4.8983887733887732E-2</v>
      </c>
      <c r="E1480" s="22">
        <v>0.15266372141372142</v>
      </c>
      <c r="F1480" s="22">
        <v>0.16612525987525989</v>
      </c>
      <c r="G1480" s="22">
        <v>1.0494802494802495</v>
      </c>
      <c r="H1480" s="22">
        <v>3.1765852390852394</v>
      </c>
      <c r="I1480" s="22">
        <v>0.80003898128898132</v>
      </c>
      <c r="J1480" s="22">
        <v>0.15745841995841997</v>
      </c>
      <c r="K1480" s="22">
        <v>0.22871621621621624</v>
      </c>
      <c r="L1480" s="22">
        <v>1.0073674636174637</v>
      </c>
      <c r="M1480" s="22">
        <v>26.813929313929318</v>
      </c>
      <c r="N1480" s="22">
        <v>1303.9241164241164</v>
      </c>
      <c r="O1480" s="22">
        <v>0.59602390852390852</v>
      </c>
      <c r="P1480" s="22">
        <v>5.761434511434512</v>
      </c>
      <c r="Q1480" s="22">
        <v>7.9872661122661128</v>
      </c>
      <c r="R1480" s="22">
        <v>14.78950103950104</v>
      </c>
      <c r="S1480" s="22">
        <v>9.5049376299376309</v>
      </c>
      <c r="T1480" s="22">
        <v>134.74532224532226</v>
      </c>
      <c r="U1480" s="22">
        <v>3.7946985446985451E-2</v>
      </c>
      <c r="V1480" s="22">
        <v>1.4012474012474014</v>
      </c>
      <c r="W1480" s="22">
        <v>0.48973492723492729</v>
      </c>
      <c r="X1480" s="22">
        <v>0.84591995841995848</v>
      </c>
      <c r="Y1480" s="22">
        <v>9.0384615384615383E-2</v>
      </c>
      <c r="Z1480" s="22">
        <v>7.2440228690228698</v>
      </c>
      <c r="AA1480" s="22">
        <v>7.750779625779626</v>
      </c>
      <c r="AB1480" s="22">
        <v>0.41793139293139298</v>
      </c>
      <c r="AC1480" s="22">
        <v>0.47297297297297303</v>
      </c>
      <c r="AD1480" s="22">
        <v>0.38608367983367986</v>
      </c>
      <c r="AE1480" s="22">
        <v>3.7023648648648653</v>
      </c>
      <c r="AF1480" s="22">
        <v>0.48742203742203744</v>
      </c>
      <c r="AG1480" s="22">
        <v>1</v>
      </c>
      <c r="AH1480" s="22">
        <v>0.2186200623700624</v>
      </c>
      <c r="AI1480" s="22">
        <v>5.3047037422037429</v>
      </c>
      <c r="AJ1480" s="22">
        <v>0.17476611226611227</v>
      </c>
      <c r="AK1480" s="22">
        <v>4.312240124740125</v>
      </c>
      <c r="AL1480" s="22">
        <v>241.16424116424119</v>
      </c>
      <c r="AM1480" s="22">
        <v>0.12993762993762994</v>
      </c>
      <c r="AN1480" s="22">
        <v>0.84849272349272353</v>
      </c>
    </row>
    <row r="1481" spans="1:40" x14ac:dyDescent="0.2">
      <c r="A1481" s="20">
        <v>38635</v>
      </c>
      <c r="B1481" s="22">
        <v>0.47468428059925283</v>
      </c>
      <c r="C1481" s="22">
        <v>9.8095989038687742E-2</v>
      </c>
      <c r="D1481" s="22">
        <v>4.8708038726523011E-2</v>
      </c>
      <c r="E1481" s="22">
        <v>0.15202357716220929</v>
      </c>
      <c r="F1481" s="22">
        <v>0.1657769217843155</v>
      </c>
      <c r="G1481" s="22">
        <v>1.0433152799141709</v>
      </c>
      <c r="H1481" s="22">
        <v>3.1632692630844201</v>
      </c>
      <c r="I1481" s="22">
        <v>0.79880563059860654</v>
      </c>
      <c r="J1481" s="22">
        <v>0.15600480850018744</v>
      </c>
      <c r="K1481" s="22">
        <v>0.22700774271938781</v>
      </c>
      <c r="L1481" s="22">
        <v>1.0026756976849398</v>
      </c>
      <c r="M1481" s="22">
        <v>26.833240696456961</v>
      </c>
      <c r="N1481" s="22">
        <v>1301.397308791024</v>
      </c>
      <c r="O1481" s="22">
        <v>0.59363002985923508</v>
      </c>
      <c r="P1481" s="22">
        <v>5.7844189082636399</v>
      </c>
      <c r="Q1481" s="22">
        <v>7.9340253092563628</v>
      </c>
      <c r="R1481" s="22">
        <v>14.746067241446168</v>
      </c>
      <c r="S1481" s="22">
        <v>9.4295722761526832</v>
      </c>
      <c r="T1481" s="22">
        <v>134.14681436862583</v>
      </c>
      <c r="U1481" s="22">
        <v>3.7731215180383387E-2</v>
      </c>
      <c r="V1481" s="22">
        <v>1.393430968292336</v>
      </c>
      <c r="W1481" s="22">
        <v>0.48731305662913793</v>
      </c>
      <c r="X1481" s="22">
        <v>0.84298695758954534</v>
      </c>
      <c r="Y1481" s="22">
        <v>9.0236934968912788E-2</v>
      </c>
      <c r="Z1481" s="22">
        <v>7.1998242053694916</v>
      </c>
      <c r="AA1481" s="22">
        <v>7.7013559453485509</v>
      </c>
      <c r="AB1481" s="22">
        <v>0.41499166268112664</v>
      </c>
      <c r="AC1481" s="22">
        <v>0.47050915812468491</v>
      </c>
      <c r="AD1481" s="22">
        <v>0.38536509701019867</v>
      </c>
      <c r="AE1481" s="22">
        <v>3.6865685146646325</v>
      </c>
      <c r="AF1481" s="22">
        <v>0.48487002830810594</v>
      </c>
      <c r="AG1481" s="22">
        <v>1</v>
      </c>
      <c r="AH1481" s="22">
        <v>0.21767511601153003</v>
      </c>
      <c r="AI1481" s="22">
        <v>5.2725463076664552</v>
      </c>
      <c r="AJ1481" s="22">
        <v>0.17424350141540529</v>
      </c>
      <c r="AK1481" s="22">
        <v>4.289906027429133</v>
      </c>
      <c r="AL1481" s="22">
        <v>238.48739061308376</v>
      </c>
      <c r="AM1481" s="22">
        <v>0.12926075772656179</v>
      </c>
      <c r="AN1481" s="22">
        <v>0.83631710249085478</v>
      </c>
    </row>
    <row r="1482" spans="1:40" x14ac:dyDescent="0.2">
      <c r="A1482" s="20">
        <v>38636</v>
      </c>
      <c r="B1482" s="22">
        <v>0.47143022195976741</v>
      </c>
      <c r="C1482" s="22">
        <v>9.6576248122520761E-2</v>
      </c>
      <c r="D1482" s="22">
        <v>4.8374135075805229E-2</v>
      </c>
      <c r="E1482" s="22">
        <v>0.15096858672349384</v>
      </c>
      <c r="F1482" s="22">
        <v>0.1655134344069733</v>
      </c>
      <c r="G1482" s="22">
        <v>1.036009088925119</v>
      </c>
      <c r="H1482" s="22">
        <v>3.1518543717986574</v>
      </c>
      <c r="I1482" s="22">
        <v>0.79892678793791805</v>
      </c>
      <c r="J1482" s="22">
        <v>0.15392120364070505</v>
      </c>
      <c r="K1482" s="22">
        <v>0.22414213641090158</v>
      </c>
      <c r="L1482" s="22">
        <v>0.99586633631590449</v>
      </c>
      <c r="M1482" s="22">
        <v>26.68523819916043</v>
      </c>
      <c r="N1482" s="22">
        <v>1289.5233449298432</v>
      </c>
      <c r="O1482" s="22">
        <v>0.59270575246800261</v>
      </c>
      <c r="P1482" s="22">
        <v>5.7460492701901229</v>
      </c>
      <c r="Q1482" s="22">
        <v>7.8667984646392037</v>
      </c>
      <c r="R1482" s="22">
        <v>14.696329768797259</v>
      </c>
      <c r="S1482" s="22">
        <v>9.4226992053609262</v>
      </c>
      <c r="T1482" s="22">
        <v>134.0231331116731</v>
      </c>
      <c r="U1482" s="22">
        <v>3.7473843665352967E-2</v>
      </c>
      <c r="V1482" s="22">
        <v>1.3877299510892591</v>
      </c>
      <c r="W1482" s="22">
        <v>0.48410079977406062</v>
      </c>
      <c r="X1482" s="22">
        <v>0.83707973349422959</v>
      </c>
      <c r="Y1482" s="22">
        <v>8.8771069489197274E-2</v>
      </c>
      <c r="Z1482" s="22">
        <v>7.1581704045085175</v>
      </c>
      <c r="AA1482" s="22">
        <v>7.6639665198916527</v>
      </c>
      <c r="AB1482" s="22">
        <v>0.41440620306301912</v>
      </c>
      <c r="AC1482" s="22">
        <v>0.46728372081081432</v>
      </c>
      <c r="AD1482" s="22">
        <v>0.38428951050746502</v>
      </c>
      <c r="AE1482" s="22">
        <v>3.6695636545694961</v>
      </c>
      <c r="AF1482" s="22">
        <v>0.48154614426743009</v>
      </c>
      <c r="AG1482" s="22">
        <v>1</v>
      </c>
      <c r="AH1482" s="22">
        <v>0.21709436820416705</v>
      </c>
      <c r="AI1482" s="22">
        <v>5.2530906196644294</v>
      </c>
      <c r="AJ1482" s="22">
        <v>0.17298483895400335</v>
      </c>
      <c r="AK1482" s="22">
        <v>4.2640923270472548</v>
      </c>
      <c r="AL1482" s="22">
        <v>238.64847169980874</v>
      </c>
      <c r="AM1482" s="22">
        <v>0.12837464857439954</v>
      </c>
      <c r="AN1482" s="22">
        <v>0.83809389321796735</v>
      </c>
    </row>
    <row r="1483" spans="1:40" x14ac:dyDescent="0.2">
      <c r="A1483" s="20">
        <v>38637</v>
      </c>
      <c r="B1483" s="22">
        <v>0.47183677664713741</v>
      </c>
      <c r="C1483" s="22">
        <v>9.696525850549903E-2</v>
      </c>
      <c r="D1483" s="22">
        <v>4.8415818686401477E-2</v>
      </c>
      <c r="E1483" s="22">
        <v>0.15041371158392436</v>
      </c>
      <c r="F1483" s="22">
        <v>0.165407544454723</v>
      </c>
      <c r="G1483" s="22">
        <v>1.0370670161373214</v>
      </c>
      <c r="H1483" s="22">
        <v>3.1652790625963614</v>
      </c>
      <c r="I1483" s="22">
        <v>0.79728132387706852</v>
      </c>
      <c r="J1483" s="22">
        <v>0.15444804193647857</v>
      </c>
      <c r="K1483" s="22">
        <v>0.22522869770788362</v>
      </c>
      <c r="L1483" s="22">
        <v>0.99668516805427065</v>
      </c>
      <c r="M1483" s="22">
        <v>26.783328194058999</v>
      </c>
      <c r="N1483" s="22">
        <v>1297.6667694521534</v>
      </c>
      <c r="O1483" s="22">
        <v>0.59583461815191696</v>
      </c>
      <c r="P1483" s="22">
        <v>5.7495631616815706</v>
      </c>
      <c r="Q1483" s="22">
        <v>7.8810771919005038</v>
      </c>
      <c r="R1483" s="22">
        <v>14.69061568506527</v>
      </c>
      <c r="S1483" s="22">
        <v>9.4755370541679511</v>
      </c>
      <c r="T1483" s="22">
        <v>134.05797101449275</v>
      </c>
      <c r="U1483" s="22">
        <v>3.7505139274334465E-2</v>
      </c>
      <c r="V1483" s="22">
        <v>1.4046279165381848</v>
      </c>
      <c r="W1483" s="22">
        <v>0.48454363243909959</v>
      </c>
      <c r="X1483" s="22">
        <v>0.83486226744783631</v>
      </c>
      <c r="Y1483" s="22">
        <v>8.952615890636241E-2</v>
      </c>
      <c r="Z1483" s="22">
        <v>7.1667180594100115</v>
      </c>
      <c r="AA1483" s="22">
        <v>7.6716517627710967</v>
      </c>
      <c r="AB1483" s="22">
        <v>0.41385291396854762</v>
      </c>
      <c r="AC1483" s="22">
        <v>0.46767396443622161</v>
      </c>
      <c r="AD1483" s="22">
        <v>0.38296587521841918</v>
      </c>
      <c r="AE1483" s="22">
        <v>3.6707266933908933</v>
      </c>
      <c r="AF1483" s="22">
        <v>0.4819482989001953</v>
      </c>
      <c r="AG1483" s="22">
        <v>1</v>
      </c>
      <c r="AH1483" s="22">
        <v>0.21718573337444752</v>
      </c>
      <c r="AI1483" s="22">
        <v>5.2568352348648366</v>
      </c>
      <c r="AJ1483" s="22">
        <v>0.17460684551341349</v>
      </c>
      <c r="AK1483" s="22">
        <v>4.2821718573337444</v>
      </c>
      <c r="AL1483" s="22">
        <v>238.71929283585158</v>
      </c>
      <c r="AM1483" s="22">
        <v>0.12848185836159934</v>
      </c>
      <c r="AN1483" s="22">
        <v>0.84245554527700695</v>
      </c>
    </row>
    <row r="1484" spans="1:40" x14ac:dyDescent="0.2">
      <c r="A1484" s="20">
        <v>38638</v>
      </c>
      <c r="B1484" s="22">
        <v>0.46892677009512862</v>
      </c>
      <c r="C1484" s="22">
        <v>9.5805401264125636E-2</v>
      </c>
      <c r="D1484" s="22">
        <v>4.8127434080316674E-2</v>
      </c>
      <c r="E1484" s="22">
        <v>0.15101832343740024</v>
      </c>
      <c r="F1484" s="22">
        <v>0.16457894400817211</v>
      </c>
      <c r="G1484" s="22">
        <v>1.0308753112430569</v>
      </c>
      <c r="H1484" s="22">
        <v>3.1466513439315582</v>
      </c>
      <c r="I1484" s="22">
        <v>0.7922364808785034</v>
      </c>
      <c r="J1484" s="22">
        <v>0.15355934367617952</v>
      </c>
      <c r="K1484" s="22">
        <v>0.22427376620060013</v>
      </c>
      <c r="L1484" s="22">
        <v>0.99066590052991121</v>
      </c>
      <c r="M1484" s="22">
        <v>26.784140969162994</v>
      </c>
      <c r="N1484" s="22">
        <v>1289.0250909787396</v>
      </c>
      <c r="O1484" s="22">
        <v>0.59120219625869885</v>
      </c>
      <c r="P1484" s="22">
        <v>5.7294260358807376</v>
      </c>
      <c r="Q1484" s="22">
        <v>7.8158717997829275</v>
      </c>
      <c r="R1484" s="22">
        <v>14.622996871608247</v>
      </c>
      <c r="S1484" s="22">
        <v>9.4426355104386133</v>
      </c>
      <c r="T1484" s="22">
        <v>133.946242737662</v>
      </c>
      <c r="U1484" s="22">
        <v>3.7273830045329755E-2</v>
      </c>
      <c r="V1484" s="22">
        <v>1.3975611313286087</v>
      </c>
      <c r="W1484" s="22">
        <v>0.48158079550533101</v>
      </c>
      <c r="X1484" s="22">
        <v>0.83147545170146209</v>
      </c>
      <c r="Y1484" s="22">
        <v>8.8386643682564006E-2</v>
      </c>
      <c r="Z1484" s="22">
        <v>7.1199642469514135</v>
      </c>
      <c r="AA1484" s="22">
        <v>7.6307220838919738</v>
      </c>
      <c r="AB1484" s="22">
        <v>0.41624209921470978</v>
      </c>
      <c r="AC1484" s="22">
        <v>0.46478963161591008</v>
      </c>
      <c r="AD1484" s="22">
        <v>0.38331098767796717</v>
      </c>
      <c r="AE1484" s="22">
        <v>3.6534891144736004</v>
      </c>
      <c r="AF1484" s="22">
        <v>0.47897593053693416</v>
      </c>
      <c r="AG1484" s="22">
        <v>1</v>
      </c>
      <c r="AH1484" s="22">
        <v>0.21578241716146332</v>
      </c>
      <c r="AI1484" s="22">
        <v>5.2212219881248805</v>
      </c>
      <c r="AJ1484" s="22">
        <v>0.17442380131520144</v>
      </c>
      <c r="AK1484" s="22">
        <v>4.2685309327715002</v>
      </c>
      <c r="AL1484" s="22">
        <v>236.3531890442444</v>
      </c>
      <c r="AM1484" s="22">
        <v>0.12768945923514013</v>
      </c>
      <c r="AN1484" s="22">
        <v>0.83891974717487072</v>
      </c>
    </row>
    <row r="1485" spans="1:40" x14ac:dyDescent="0.2">
      <c r="A1485" s="20">
        <v>38639</v>
      </c>
      <c r="B1485" s="22">
        <v>0.46883697178603345</v>
      </c>
      <c r="C1485" s="22">
        <v>9.6067917783735468E-2</v>
      </c>
      <c r="D1485" s="22">
        <v>4.811821779650198E-2</v>
      </c>
      <c r="E1485" s="22">
        <v>0.15144899782969487</v>
      </c>
      <c r="F1485" s="22">
        <v>0.16407506702412866</v>
      </c>
      <c r="G1485" s="22">
        <v>1.0297970126388356</v>
      </c>
      <c r="H1485" s="22">
        <v>3.1280480020426396</v>
      </c>
      <c r="I1485" s="22">
        <v>0.78882931188561201</v>
      </c>
      <c r="J1485" s="22">
        <v>0.15416826247925441</v>
      </c>
      <c r="K1485" s="22">
        <v>0.2257627984169539</v>
      </c>
      <c r="L1485" s="22">
        <v>0.9901953274607429</v>
      </c>
      <c r="M1485" s="22">
        <v>26.629643814630409</v>
      </c>
      <c r="N1485" s="22">
        <v>1289.4165709179113</v>
      </c>
      <c r="O1485" s="22">
        <v>0.59287629260819608</v>
      </c>
      <c r="P1485" s="22">
        <v>5.7155623643559297</v>
      </c>
      <c r="Q1485" s="22">
        <v>7.7658623771224295</v>
      </c>
      <c r="R1485" s="22">
        <v>14.565300651091535</v>
      </c>
      <c r="S1485" s="22">
        <v>9.4472105195965774</v>
      </c>
      <c r="T1485" s="22">
        <v>133.33333333333334</v>
      </c>
      <c r="U1485" s="22">
        <v>3.7278182050300007E-2</v>
      </c>
      <c r="V1485" s="22">
        <v>1.3898889314438911</v>
      </c>
      <c r="W1485" s="22">
        <v>0.48171837099451037</v>
      </c>
      <c r="X1485" s="22">
        <v>0.82583939742116674</v>
      </c>
      <c r="Y1485" s="22">
        <v>8.8842078386314305E-2</v>
      </c>
      <c r="Z1485" s="22">
        <v>7.1275373420145529</v>
      </c>
      <c r="AA1485" s="22">
        <v>7.615217668836971</v>
      </c>
      <c r="AB1485" s="22">
        <v>0.4147070088088855</v>
      </c>
      <c r="AC1485" s="22">
        <v>0.46471339205923651</v>
      </c>
      <c r="AD1485" s="22">
        <v>0.38033958891867736</v>
      </c>
      <c r="AE1485" s="22">
        <v>3.6432401378782076</v>
      </c>
      <c r="AF1485" s="22">
        <v>0.47887144133792925</v>
      </c>
      <c r="AG1485" s="22">
        <v>1</v>
      </c>
      <c r="AH1485" s="22">
        <v>0.21539639984680198</v>
      </c>
      <c r="AI1485" s="22">
        <v>5.2112855866207068</v>
      </c>
      <c r="AJ1485" s="22">
        <v>0.17464572960551514</v>
      </c>
      <c r="AK1485" s="22">
        <v>4.2647772245627467</v>
      </c>
      <c r="AL1485" s="22">
        <v>236.81858802502234</v>
      </c>
      <c r="AM1485" s="22">
        <v>0.12766500702157538</v>
      </c>
      <c r="AN1485" s="22">
        <v>0.83237584578067136</v>
      </c>
    </row>
    <row r="1486" spans="1:40" x14ac:dyDescent="0.2">
      <c r="A1486" s="20">
        <v>38642</v>
      </c>
      <c r="B1486" s="22">
        <v>0.46702611968768276</v>
      </c>
      <c r="C1486" s="22">
        <v>9.5284722398840241E-2</v>
      </c>
      <c r="D1486" s="22">
        <v>4.7934840662275234E-2</v>
      </c>
      <c r="E1486" s="22">
        <v>0.1500165314479005</v>
      </c>
      <c r="F1486" s="22">
        <v>0.16433530862941578</v>
      </c>
      <c r="G1486" s="22">
        <v>1.0267555126020498</v>
      </c>
      <c r="H1486" s="22">
        <v>3.1469518553371141</v>
      </c>
      <c r="I1486" s="22">
        <v>0.78900785879600188</v>
      </c>
      <c r="J1486" s="22">
        <v>0.15290317658129654</v>
      </c>
      <c r="K1486" s="22">
        <v>0.22304738167298252</v>
      </c>
      <c r="L1486" s="22">
        <v>0.98645692921996986</v>
      </c>
      <c r="M1486" s="22">
        <v>26.588926473206335</v>
      </c>
      <c r="N1486" s="22">
        <v>1283.7305119662249</v>
      </c>
      <c r="O1486" s="22">
        <v>0.58940970014496796</v>
      </c>
      <c r="P1486" s="22">
        <v>5.6982629263206084</v>
      </c>
      <c r="Q1486" s="22">
        <v>7.7570640148528698</v>
      </c>
      <c r="R1486" s="22">
        <v>14.612528294208905</v>
      </c>
      <c r="S1486" s="22">
        <v>9.3911340573259725</v>
      </c>
      <c r="T1486" s="22">
        <v>133.26890307484931</v>
      </c>
      <c r="U1486" s="22">
        <v>3.7119458785828729E-2</v>
      </c>
      <c r="V1486" s="22">
        <v>1.37859558991836</v>
      </c>
      <c r="W1486" s="22">
        <v>0.47979348406622752</v>
      </c>
      <c r="X1486" s="22">
        <v>0.8249828327271802</v>
      </c>
      <c r="Y1486" s="22">
        <v>8.8544978254787757E-2</v>
      </c>
      <c r="Z1486" s="22">
        <v>7.0958060988326244</v>
      </c>
      <c r="AA1486" s="22">
        <v>7.5942928355248096</v>
      </c>
      <c r="AB1486" s="22">
        <v>0.41209084666446244</v>
      </c>
      <c r="AC1486" s="22">
        <v>0.46289325771255624</v>
      </c>
      <c r="AD1486" s="22">
        <v>0.38101172461151095</v>
      </c>
      <c r="AE1486" s="22">
        <v>3.6330654391006889</v>
      </c>
      <c r="AF1486" s="22">
        <v>0.47694498842798644</v>
      </c>
      <c r="AG1486" s="22">
        <v>1</v>
      </c>
      <c r="AH1486" s="22">
        <v>0.21515043617589458</v>
      </c>
      <c r="AI1486" s="22">
        <v>5.1946895902744217</v>
      </c>
      <c r="AJ1486" s="22">
        <v>0.17294437803606399</v>
      </c>
      <c r="AK1486" s="22">
        <v>4.2485821104300712</v>
      </c>
      <c r="AL1486" s="22">
        <v>236.14537500953736</v>
      </c>
      <c r="AM1486" s="22">
        <v>0.12716498385004704</v>
      </c>
      <c r="AN1486" s="22">
        <v>0.82919199369261676</v>
      </c>
    </row>
    <row r="1487" spans="1:40" x14ac:dyDescent="0.2">
      <c r="A1487" s="20">
        <v>38643</v>
      </c>
      <c r="B1487" s="22">
        <v>0.46480299807555964</v>
      </c>
      <c r="C1487" s="22">
        <v>9.462675985009622E-2</v>
      </c>
      <c r="D1487" s="22">
        <v>4.7727387825382363E-2</v>
      </c>
      <c r="E1487" s="22">
        <v>0.14904284412032817</v>
      </c>
      <c r="F1487" s="22">
        <v>0.16431175934366457</v>
      </c>
      <c r="G1487" s="22">
        <v>1.0219158310543908</v>
      </c>
      <c r="H1487" s="22">
        <v>3.1440544920490225</v>
      </c>
      <c r="I1487" s="22">
        <v>0.78938772409601943</v>
      </c>
      <c r="J1487" s="22">
        <v>0.15141041223538945</v>
      </c>
      <c r="K1487" s="22">
        <v>0.22170312974779705</v>
      </c>
      <c r="L1487" s="22">
        <v>0.98230021270130674</v>
      </c>
      <c r="M1487" s="22">
        <v>26.671224551807963</v>
      </c>
      <c r="N1487" s="22">
        <v>1275.5747999594855</v>
      </c>
      <c r="O1487" s="22">
        <v>0.58682771194165906</v>
      </c>
      <c r="P1487" s="22">
        <v>5.7062189810594557</v>
      </c>
      <c r="Q1487" s="22">
        <v>7.7281474729059054</v>
      </c>
      <c r="R1487" s="22">
        <v>14.649802491643877</v>
      </c>
      <c r="S1487" s="22">
        <v>9.3563253317127533</v>
      </c>
      <c r="T1487" s="22">
        <v>133.31814038286237</v>
      </c>
      <c r="U1487" s="22">
        <v>3.697457712954523E-2</v>
      </c>
      <c r="V1487" s="22">
        <v>1.3739491542590905</v>
      </c>
      <c r="W1487" s="22">
        <v>0.47775498835207131</v>
      </c>
      <c r="X1487" s="22">
        <v>0.82738276106553232</v>
      </c>
      <c r="Y1487" s="22">
        <v>8.7992504811100977E-2</v>
      </c>
      <c r="Z1487" s="22">
        <v>7.0482629393294856</v>
      </c>
      <c r="AA1487" s="22">
        <v>7.5686214929606006</v>
      </c>
      <c r="AB1487" s="22">
        <v>0.41107059657652184</v>
      </c>
      <c r="AC1487" s="22">
        <v>0.46086549174516361</v>
      </c>
      <c r="AD1487" s="22">
        <v>0.38049478375367168</v>
      </c>
      <c r="AE1487" s="22">
        <v>3.6231895067355415</v>
      </c>
      <c r="AF1487" s="22">
        <v>0.47477970221817078</v>
      </c>
      <c r="AG1487" s="22">
        <v>1</v>
      </c>
      <c r="AH1487" s="22">
        <v>0.21463840777879065</v>
      </c>
      <c r="AI1487" s="22">
        <v>5.1706674769573588</v>
      </c>
      <c r="AJ1487" s="22">
        <v>0.17319963536918873</v>
      </c>
      <c r="AK1487" s="22">
        <v>4.2463030487187279</v>
      </c>
      <c r="AL1487" s="22">
        <v>235.49073230021273</v>
      </c>
      <c r="AM1487" s="22">
        <v>0.12660792059151221</v>
      </c>
      <c r="AN1487" s="22">
        <v>0.83054795908032009</v>
      </c>
    </row>
    <row r="1488" spans="1:40" x14ac:dyDescent="0.2">
      <c r="A1488" s="20">
        <v>38644</v>
      </c>
      <c r="B1488" s="22">
        <v>0.46674715638304631</v>
      </c>
      <c r="C1488" s="22">
        <v>9.5418440617652658E-2</v>
      </c>
      <c r="D1488" s="22">
        <v>4.7907479189172014E-2</v>
      </c>
      <c r="E1488" s="22">
        <v>0.1494185677066785</v>
      </c>
      <c r="F1488" s="22">
        <v>0.16452945288174364</v>
      </c>
      <c r="G1488" s="22">
        <v>1.0262184660354576</v>
      </c>
      <c r="H1488" s="22">
        <v>3.1539683548325601</v>
      </c>
      <c r="I1488" s="22">
        <v>0.79083688123530516</v>
      </c>
      <c r="J1488" s="22">
        <v>0.15241786871703628</v>
      </c>
      <c r="K1488" s="22">
        <v>0.22431213064751857</v>
      </c>
      <c r="L1488" s="22">
        <v>0.98599478934993956</v>
      </c>
      <c r="M1488" s="22">
        <v>26.791637542098236</v>
      </c>
      <c r="N1488" s="22">
        <v>1280.4219355658638</v>
      </c>
      <c r="O1488" s="22">
        <v>0.58816801169219035</v>
      </c>
      <c r="P1488" s="22">
        <v>5.7304441761453893</v>
      </c>
      <c r="Q1488" s="22">
        <v>7.6876151744296877</v>
      </c>
      <c r="R1488" s="22">
        <v>14.652093791701086</v>
      </c>
      <c r="S1488" s="22">
        <v>9.3346889496092</v>
      </c>
      <c r="T1488" s="22">
        <v>133.8755798436805</v>
      </c>
      <c r="U1488" s="22">
        <v>3.7098557539556459E-2</v>
      </c>
      <c r="V1488" s="22">
        <v>1.3772002287602463</v>
      </c>
      <c r="W1488" s="22">
        <v>0.47950689457965301</v>
      </c>
      <c r="X1488" s="22">
        <v>0.82593887017855994</v>
      </c>
      <c r="Y1488" s="22">
        <v>8.872084895469276E-2</v>
      </c>
      <c r="Z1488" s="22">
        <v>7.0737751795132482</v>
      </c>
      <c r="AA1488" s="22">
        <v>7.5808603927050893</v>
      </c>
      <c r="AB1488" s="22">
        <v>0.41236576221643256</v>
      </c>
      <c r="AC1488" s="22">
        <v>0.462604054139925</v>
      </c>
      <c r="AD1488" s="22">
        <v>0.38194064942492212</v>
      </c>
      <c r="AE1488" s="22">
        <v>3.6358645230984301</v>
      </c>
      <c r="AF1488" s="22">
        <v>0.47664739149774416</v>
      </c>
      <c r="AG1488" s="22">
        <v>0.99999999999999989</v>
      </c>
      <c r="AH1488" s="22">
        <v>0.21512359407765139</v>
      </c>
      <c r="AI1488" s="22">
        <v>5.2030247188155299</v>
      </c>
      <c r="AJ1488" s="22">
        <v>0.17385778738005972</v>
      </c>
      <c r="AK1488" s="22">
        <v>4.2750206519667024</v>
      </c>
      <c r="AL1488" s="22">
        <v>235.75014297515406</v>
      </c>
      <c r="AM1488" s="22">
        <v>0.12708902586261675</v>
      </c>
      <c r="AN1488" s="22">
        <v>0.83243311940013964</v>
      </c>
    </row>
    <row r="1489" spans="1:40" x14ac:dyDescent="0.2">
      <c r="A1489" s="20">
        <v>38645</v>
      </c>
      <c r="B1489" s="22">
        <v>0.46585316352935208</v>
      </c>
      <c r="C1489" s="22">
        <v>9.5438632097011519E-2</v>
      </c>
      <c r="D1489" s="22">
        <v>4.78144502511543E-2</v>
      </c>
      <c r="E1489" s="22">
        <v>0.14947485920138007</v>
      </c>
      <c r="F1489" s="22">
        <v>0.16332639910700697</v>
      </c>
      <c r="G1489" s="22">
        <v>1.0244304632401442</v>
      </c>
      <c r="H1489" s="22">
        <v>3.1376528489522557</v>
      </c>
      <c r="I1489" s="22">
        <v>0.78764777512811412</v>
      </c>
      <c r="J1489" s="22">
        <v>0.15240499264295501</v>
      </c>
      <c r="K1489" s="22">
        <v>0.22494799330255216</v>
      </c>
      <c r="L1489" s="22">
        <v>0.98382718554974891</v>
      </c>
      <c r="M1489" s="22">
        <v>26.777106905474657</v>
      </c>
      <c r="N1489" s="22">
        <v>1277.3352275610127</v>
      </c>
      <c r="O1489" s="22">
        <v>0.58754883555735959</v>
      </c>
      <c r="P1489" s="22">
        <v>5.7270789994418791</v>
      </c>
      <c r="Q1489" s="22">
        <v>7.6424476127657419</v>
      </c>
      <c r="R1489" s="22">
        <v>14.630371911309554</v>
      </c>
      <c r="S1489" s="22">
        <v>9.3041250190268396</v>
      </c>
      <c r="T1489" s="22">
        <v>133.74600436348877</v>
      </c>
      <c r="U1489" s="22">
        <v>3.7027500126845608E-2</v>
      </c>
      <c r="V1489" s="22">
        <v>1.3786214419808209</v>
      </c>
      <c r="W1489" s="22">
        <v>0.4787153077274342</v>
      </c>
      <c r="X1489" s="22">
        <v>0.82113501446039883</v>
      </c>
      <c r="Y1489" s="22">
        <v>8.8855345273732816E-2</v>
      </c>
      <c r="Z1489" s="22">
        <v>7.0564209244507587</v>
      </c>
      <c r="AA1489" s="22">
        <v>7.5650717946115993</v>
      </c>
      <c r="AB1489" s="22">
        <v>0.41146176873509566</v>
      </c>
      <c r="AC1489" s="22">
        <v>0.46173068141458218</v>
      </c>
      <c r="AD1489" s="22">
        <v>0.38150083718098332</v>
      </c>
      <c r="AE1489" s="22">
        <v>3.6289385559896497</v>
      </c>
      <c r="AF1489" s="22">
        <v>0.47574712060479984</v>
      </c>
      <c r="AG1489" s="22">
        <v>1</v>
      </c>
      <c r="AH1489" s="22">
        <v>0.21469886853721651</v>
      </c>
      <c r="AI1489" s="22">
        <v>5.1867167283981939</v>
      </c>
      <c r="AJ1489" s="22">
        <v>0.17327109442386729</v>
      </c>
      <c r="AK1489" s="22">
        <v>4.2672129483992087</v>
      </c>
      <c r="AL1489" s="22">
        <v>234.03013851539907</v>
      </c>
      <c r="AM1489" s="22">
        <v>0.12684560353138161</v>
      </c>
      <c r="AN1489" s="22">
        <v>0.83844943934243243</v>
      </c>
    </row>
    <row r="1490" spans="1:40" x14ac:dyDescent="0.2">
      <c r="A1490" s="20">
        <v>38646</v>
      </c>
      <c r="B1490" s="22">
        <v>0.46118107962179339</v>
      </c>
      <c r="C1490" s="22">
        <v>9.404939790806012E-2</v>
      </c>
      <c r="D1490" s="22">
        <v>4.7336104170067429E-2</v>
      </c>
      <c r="E1490" s="22">
        <v>0.14908524717789023</v>
      </c>
      <c r="F1490" s="22">
        <v>0.16225718554979346</v>
      </c>
      <c r="G1490" s="22">
        <v>1.0138625547784377</v>
      </c>
      <c r="H1490" s="22">
        <v>3.132133753562953</v>
      </c>
      <c r="I1490" s="22">
        <v>0.78395007471213851</v>
      </c>
      <c r="J1490" s="22">
        <v>0.15001444016122756</v>
      </c>
      <c r="K1490" s="22">
        <v>0.22206456635568</v>
      </c>
      <c r="L1490" s="22">
        <v>0.97339243335551673</v>
      </c>
      <c r="M1490" s="22">
        <v>26.661560290812293</v>
      </c>
      <c r="N1490" s="22">
        <v>1266.9671894423586</v>
      </c>
      <c r="O1490" s="22">
        <v>0.58011778148896898</v>
      </c>
      <c r="P1490" s="22">
        <v>5.6517535378395003</v>
      </c>
      <c r="Q1490" s="22">
        <v>7.5754341465864714</v>
      </c>
      <c r="R1490" s="22">
        <v>14.554426851165886</v>
      </c>
      <c r="S1490" s="22">
        <v>9.2492371827873274</v>
      </c>
      <c r="T1490" s="22">
        <v>133.1006165321011</v>
      </c>
      <c r="U1490" s="22">
        <v>3.6667964188400154E-2</v>
      </c>
      <c r="V1490" s="22">
        <v>1.3655369856477355</v>
      </c>
      <c r="W1490" s="22">
        <v>0.47382563819234291</v>
      </c>
      <c r="X1490" s="22">
        <v>0.81942264468413717</v>
      </c>
      <c r="Y1490" s="22">
        <v>8.7771066939564782E-2</v>
      </c>
      <c r="Z1490" s="22">
        <v>6.9576463792865306</v>
      </c>
      <c r="AA1490" s="22">
        <v>7.4975828425771294</v>
      </c>
      <c r="AB1490" s="22">
        <v>0.40949785908913977</v>
      </c>
      <c r="AC1490" s="22">
        <v>0.45713783447808237</v>
      </c>
      <c r="AD1490" s="22">
        <v>0.37941209708811008</v>
      </c>
      <c r="AE1490" s="22">
        <v>3.5977975614962521</v>
      </c>
      <c r="AF1490" s="22">
        <v>0.47095016260877209</v>
      </c>
      <c r="AG1490" s="22">
        <v>1</v>
      </c>
      <c r="AH1490" s="22">
        <v>0.21286053315586587</v>
      </c>
      <c r="AI1490" s="22">
        <v>5.1381860646165824</v>
      </c>
      <c r="AJ1490" s="22">
        <v>0.17089616896244303</v>
      </c>
      <c r="AK1490" s="22">
        <v>4.2180338778739062</v>
      </c>
      <c r="AL1490" s="22">
        <v>231.79597935684779</v>
      </c>
      <c r="AM1490" s="22">
        <v>0.12556661936990671</v>
      </c>
      <c r="AN1490" s="22">
        <v>0.8274840216476852</v>
      </c>
    </row>
    <row r="1491" spans="1:40" x14ac:dyDescent="0.2">
      <c r="A1491" s="20">
        <v>38649</v>
      </c>
      <c r="B1491" s="22">
        <v>0.4616960828682054</v>
      </c>
      <c r="C1491" s="22">
        <v>9.4458691607582843E-2</v>
      </c>
      <c r="D1491" s="22">
        <v>4.7387740735153623E-2</v>
      </c>
      <c r="E1491" s="22">
        <v>0.14919294011163073</v>
      </c>
      <c r="F1491" s="22">
        <v>0.16182682154171069</v>
      </c>
      <c r="G1491" s="22">
        <v>1.01477095590084</v>
      </c>
      <c r="H1491" s="22">
        <v>3.1117061396892445</v>
      </c>
      <c r="I1491" s="22">
        <v>0.78220696937697998</v>
      </c>
      <c r="J1491" s="22">
        <v>0.15063860813596822</v>
      </c>
      <c r="K1491" s="22">
        <v>0.22238145522200434</v>
      </c>
      <c r="L1491" s="22">
        <v>0.97478252124503451</v>
      </c>
      <c r="M1491" s="22">
        <v>26.616633981998291</v>
      </c>
      <c r="N1491" s="22">
        <v>1264.0166943229246</v>
      </c>
      <c r="O1491" s="22">
        <v>0.58228993815055063</v>
      </c>
      <c r="P1491" s="22">
        <v>5.663247347513451</v>
      </c>
      <c r="Q1491" s="22">
        <v>7.5489012923015038</v>
      </c>
      <c r="R1491" s="22">
        <v>14.511992759088853</v>
      </c>
      <c r="S1491" s="22">
        <v>9.2397043294614587</v>
      </c>
      <c r="T1491" s="22">
        <v>132.53633026600292</v>
      </c>
      <c r="U1491" s="22">
        <v>3.6694825765575506E-2</v>
      </c>
      <c r="V1491" s="22">
        <v>1.3637175038970184</v>
      </c>
      <c r="W1491" s="22">
        <v>0.47446824558756984</v>
      </c>
      <c r="X1491" s="22">
        <v>0.82169256298084192</v>
      </c>
      <c r="Y1491" s="22">
        <v>8.8412027957962505E-2</v>
      </c>
      <c r="Z1491" s="22">
        <v>6.9668627746769261</v>
      </c>
      <c r="AA1491" s="22">
        <v>7.5061598028863088</v>
      </c>
      <c r="AB1491" s="22">
        <v>0.41048172172776187</v>
      </c>
      <c r="AC1491" s="22">
        <v>0.45759792829486601</v>
      </c>
      <c r="AD1491" s="22">
        <v>0.37744506461507521</v>
      </c>
      <c r="AE1491" s="22">
        <v>3.5923970432946146</v>
      </c>
      <c r="AF1491" s="22">
        <v>0.47147634132850613</v>
      </c>
      <c r="AG1491" s="22">
        <v>1</v>
      </c>
      <c r="AH1491" s="22">
        <v>0.21270176497209234</v>
      </c>
      <c r="AI1491" s="22">
        <v>5.1390355508623733</v>
      </c>
      <c r="AJ1491" s="22">
        <v>0.17096595766078346</v>
      </c>
      <c r="AK1491" s="22">
        <v>4.2301503494745312</v>
      </c>
      <c r="AL1491" s="22">
        <v>230.04978126414244</v>
      </c>
      <c r="AM1491" s="22">
        <v>0.12571026298587018</v>
      </c>
      <c r="AN1491" s="22">
        <v>0.8300397244431037</v>
      </c>
    </row>
    <row r="1492" spans="1:40" x14ac:dyDescent="0.2">
      <c r="A1492" s="20">
        <v>38650</v>
      </c>
      <c r="B1492" s="22">
        <v>0.46798506606862977</v>
      </c>
      <c r="C1492" s="22">
        <v>9.6420698530817167E-2</v>
      </c>
      <c r="D1492" s="22">
        <v>4.8035780272429565E-2</v>
      </c>
      <c r="E1492" s="22">
        <v>0.14959415894697942</v>
      </c>
      <c r="F1492" s="22">
        <v>0.16259126645344613</v>
      </c>
      <c r="G1492" s="22">
        <v>1.0289886466443252</v>
      </c>
      <c r="H1492" s="22">
        <v>3.1161202359866969</v>
      </c>
      <c r="I1492" s="22">
        <v>0.78457931421144511</v>
      </c>
      <c r="J1492" s="22">
        <v>0.15432153824590017</v>
      </c>
      <c r="K1492" s="22">
        <v>0.22737292778959975</v>
      </c>
      <c r="L1492" s="22">
        <v>0.9880732425234775</v>
      </c>
      <c r="M1492" s="22">
        <v>26.4949859198002</v>
      </c>
      <c r="N1492" s="22">
        <v>1270.6583926910382</v>
      </c>
      <c r="O1492" s="22">
        <v>0.5888836504032926</v>
      </c>
      <c r="P1492" s="22">
        <v>5.7276468864282162</v>
      </c>
      <c r="Q1492" s="22">
        <v>7.650454261649613</v>
      </c>
      <c r="R1492" s="22">
        <v>14.649778921749766</v>
      </c>
      <c r="S1492" s="22">
        <v>9.3655627620127664</v>
      </c>
      <c r="T1492" s="22">
        <v>133.5389084978147</v>
      </c>
      <c r="U1492" s="22">
        <v>3.7195937766791115E-2</v>
      </c>
      <c r="V1492" s="22">
        <v>1.3855935982874399</v>
      </c>
      <c r="W1492" s="22">
        <v>0.48095668905057404</v>
      </c>
      <c r="X1492" s="22">
        <v>0.82233463729150469</v>
      </c>
      <c r="Y1492" s="22">
        <v>8.9820206679493864E-2</v>
      </c>
      <c r="Z1492" s="22">
        <v>7.0273576370748856</v>
      </c>
      <c r="AA1492" s="22">
        <v>7.6071305699613907</v>
      </c>
      <c r="AB1492" s="22">
        <v>0.4130022044113712</v>
      </c>
      <c r="AC1492" s="22">
        <v>0.46381834630920371</v>
      </c>
      <c r="AD1492" s="22">
        <v>0.37943908561526007</v>
      </c>
      <c r="AE1492" s="22">
        <v>3.6277220657755573</v>
      </c>
      <c r="AF1492" s="22">
        <v>0.47784757705883102</v>
      </c>
      <c r="AG1492" s="22">
        <v>1</v>
      </c>
      <c r="AH1492" s="22">
        <v>0.2152040673301138</v>
      </c>
      <c r="AI1492" s="22">
        <v>5.200117228812803</v>
      </c>
      <c r="AJ1492" s="22">
        <v>0.17214796314937753</v>
      </c>
      <c r="AK1492" s="22">
        <v>4.294269804661119</v>
      </c>
      <c r="AL1492" s="22">
        <v>231.27206004153976</v>
      </c>
      <c r="AM1492" s="22">
        <v>0.1274226226124186</v>
      </c>
      <c r="AN1492" s="22">
        <v>0.83953669134418119</v>
      </c>
    </row>
    <row r="1493" spans="1:40" x14ac:dyDescent="0.2">
      <c r="A1493" s="20">
        <v>38651</v>
      </c>
      <c r="B1493" s="22">
        <v>0.46602717825739398</v>
      </c>
      <c r="C1493" s="22">
        <v>9.5720249197467397E-2</v>
      </c>
      <c r="D1493" s="22">
        <v>4.783221042213847E-2</v>
      </c>
      <c r="E1493" s="22">
        <v>0.1483892251278342</v>
      </c>
      <c r="F1493" s="22">
        <v>0.16281577912273351</v>
      </c>
      <c r="G1493" s="22">
        <v>1.0244375927829164</v>
      </c>
      <c r="H1493" s="22">
        <v>3.1243576567317568</v>
      </c>
      <c r="I1493" s="22">
        <v>0.78447718016063328</v>
      </c>
      <c r="J1493" s="22">
        <v>0.15308388210066864</v>
      </c>
      <c r="K1493" s="22">
        <v>0.22521665207516522</v>
      </c>
      <c r="L1493" s="22">
        <v>0.98380977757476551</v>
      </c>
      <c r="M1493" s="22">
        <v>26.488015936457177</v>
      </c>
      <c r="N1493" s="22">
        <v>1265.7810259728724</v>
      </c>
      <c r="O1493" s="22">
        <v>0.58638803243119786</v>
      </c>
      <c r="P1493" s="22">
        <v>5.7097179399337668</v>
      </c>
      <c r="Q1493" s="22">
        <v>7.6548285181378688</v>
      </c>
      <c r="R1493" s="22">
        <v>14.698082803598389</v>
      </c>
      <c r="S1493" s="22">
        <v>9.3068402420920382</v>
      </c>
      <c r="T1493" s="22">
        <v>132.5923388273508</v>
      </c>
      <c r="U1493" s="22">
        <v>3.7038305863245906E-2</v>
      </c>
      <c r="V1493" s="22">
        <v>1.383591539466839</v>
      </c>
      <c r="W1493" s="22">
        <v>0.47889307601537812</v>
      </c>
      <c r="X1493" s="22">
        <v>0.82068948016190202</v>
      </c>
      <c r="Y1493" s="22">
        <v>8.8995470290434309E-2</v>
      </c>
      <c r="Z1493" s="22">
        <v>6.9722000177635666</v>
      </c>
      <c r="AA1493" s="22">
        <v>7.5723548145610486</v>
      </c>
      <c r="AB1493" s="22">
        <v>0.41805285929986163</v>
      </c>
      <c r="AC1493" s="22">
        <v>0.46194155786481916</v>
      </c>
      <c r="AD1493" s="22">
        <v>0.37909989468742461</v>
      </c>
      <c r="AE1493" s="22">
        <v>3.6158248004770779</v>
      </c>
      <c r="AF1493" s="22">
        <v>0.47583520485199132</v>
      </c>
      <c r="AG1493" s="22">
        <v>0.99999999999999989</v>
      </c>
      <c r="AH1493" s="22">
        <v>0.21471077106568709</v>
      </c>
      <c r="AI1493" s="22">
        <v>5.1806174108332375</v>
      </c>
      <c r="AJ1493" s="22">
        <v>0.17186250999200636</v>
      </c>
      <c r="AK1493" s="22">
        <v>4.2645248880260862</v>
      </c>
      <c r="AL1493" s="22">
        <v>232.57584408663541</v>
      </c>
      <c r="AM1493" s="22">
        <v>0.12688262088741703</v>
      </c>
      <c r="AN1493" s="22">
        <v>0.84789311408016432</v>
      </c>
    </row>
    <row r="1494" spans="1:40" x14ac:dyDescent="0.2">
      <c r="A1494" s="20">
        <v>38652</v>
      </c>
      <c r="B1494" s="22">
        <v>0.46812225961048226</v>
      </c>
      <c r="C1494" s="22">
        <v>9.6448965024982153E-2</v>
      </c>
      <c r="D1494" s="22">
        <v>4.8051136942999895E-2</v>
      </c>
      <c r="E1494" s="22">
        <v>0.14940858570408891</v>
      </c>
      <c r="F1494" s="22">
        <v>0.16229478943611705</v>
      </c>
      <c r="G1494" s="22">
        <v>1.0286657489548281</v>
      </c>
      <c r="H1494" s="22">
        <v>3.1134648720301823</v>
      </c>
      <c r="I1494" s="22">
        <v>0.78303762618537776</v>
      </c>
      <c r="J1494" s="22">
        <v>0.15471092077087795</v>
      </c>
      <c r="K1494" s="22">
        <v>0.22717191801774242</v>
      </c>
      <c r="L1494" s="22">
        <v>0.98822269807280505</v>
      </c>
      <c r="M1494" s="22">
        <v>26.291169572754153</v>
      </c>
      <c r="N1494" s="22">
        <v>1275.2370755582747</v>
      </c>
      <c r="O1494" s="22">
        <v>0.5896298562251453</v>
      </c>
      <c r="P1494" s="22">
        <v>5.7344243907413075</v>
      </c>
      <c r="Q1494" s="22">
        <v>7.693484245946772</v>
      </c>
      <c r="R1494" s="22">
        <v>14.712705210563882</v>
      </c>
      <c r="S1494" s="22">
        <v>9.3683083511777294</v>
      </c>
      <c r="T1494" s="22">
        <v>132.5583766697257</v>
      </c>
      <c r="U1494" s="22">
        <v>3.7223411848679513E-2</v>
      </c>
      <c r="V1494" s="22">
        <v>1.3899510553686141</v>
      </c>
      <c r="W1494" s="22">
        <v>0.48107219333129397</v>
      </c>
      <c r="X1494" s="22">
        <v>0.81872641990415007</v>
      </c>
      <c r="Y1494" s="22">
        <v>9.0024982155603145E-2</v>
      </c>
      <c r="Z1494" s="22">
        <v>7.0128479657387581</v>
      </c>
      <c r="AA1494" s="22">
        <v>7.6068114612011826</v>
      </c>
      <c r="AB1494" s="22">
        <v>0.41744417252982563</v>
      </c>
      <c r="AC1494" s="22">
        <v>0.46404354032833683</v>
      </c>
      <c r="AD1494" s="22">
        <v>0.37920617925971239</v>
      </c>
      <c r="AE1494" s="22">
        <v>3.6220939125114713</v>
      </c>
      <c r="AF1494" s="22">
        <v>0.47800040787192821</v>
      </c>
      <c r="AG1494" s="22">
        <v>1</v>
      </c>
      <c r="AH1494" s="22">
        <v>0.21512695013765676</v>
      </c>
      <c r="AI1494" s="22">
        <v>5.1927194860813701</v>
      </c>
      <c r="AJ1494" s="22">
        <v>0.17207096971550934</v>
      </c>
      <c r="AK1494" s="22">
        <v>4.285969205669419</v>
      </c>
      <c r="AL1494" s="22">
        <v>232.86937901498928</v>
      </c>
      <c r="AM1494" s="22">
        <v>0.12745997756704394</v>
      </c>
      <c r="AN1494" s="22">
        <v>0.85265626593249721</v>
      </c>
    </row>
    <row r="1495" spans="1:40" x14ac:dyDescent="0.2">
      <c r="A1495" s="20">
        <v>38653</v>
      </c>
      <c r="B1495" s="22">
        <v>0.46428571428571425</v>
      </c>
      <c r="C1495" s="22">
        <v>9.4728192161820463E-2</v>
      </c>
      <c r="D1495" s="22">
        <v>4.765865992414664E-2</v>
      </c>
      <c r="E1495" s="22">
        <v>0.14887484197218709</v>
      </c>
      <c r="F1495" s="22">
        <v>0.1618963337547408</v>
      </c>
      <c r="G1495" s="22">
        <v>1.0202275600505688</v>
      </c>
      <c r="H1495" s="22">
        <v>3.1107458912768644</v>
      </c>
      <c r="I1495" s="22">
        <v>0.78199747155499355</v>
      </c>
      <c r="J1495" s="22">
        <v>0.15247787610619468</v>
      </c>
      <c r="K1495" s="22">
        <v>0.22405815423514536</v>
      </c>
      <c r="L1495" s="22">
        <v>0.98006321112515793</v>
      </c>
      <c r="M1495" s="22">
        <v>26.262958280657394</v>
      </c>
      <c r="N1495" s="22">
        <v>1268.6472819216181</v>
      </c>
      <c r="O1495" s="22">
        <v>0.58773704171934249</v>
      </c>
      <c r="P1495" s="22">
        <v>5.6902654867256626</v>
      </c>
      <c r="Q1495" s="22">
        <v>7.7092288242730707</v>
      </c>
      <c r="R1495" s="22">
        <v>14.624525916561314</v>
      </c>
      <c r="S1495" s="22">
        <v>9.2920353982300874</v>
      </c>
      <c r="T1495" s="22">
        <v>131.49178255372942</v>
      </c>
      <c r="U1495" s="22">
        <v>3.6916561314791395E-2</v>
      </c>
      <c r="V1495" s="22">
        <v>1.36890012642225</v>
      </c>
      <c r="W1495" s="22">
        <v>0.47714285714285709</v>
      </c>
      <c r="X1495" s="22">
        <v>0.81841972187104917</v>
      </c>
      <c r="Y1495" s="22">
        <v>8.8836915297092284E-2</v>
      </c>
      <c r="Z1495" s="22">
        <v>6.9431099873577748</v>
      </c>
      <c r="AA1495" s="22">
        <v>7.5474083438685202</v>
      </c>
      <c r="AB1495" s="22">
        <v>0.41943109987357768</v>
      </c>
      <c r="AC1495" s="22">
        <v>0.46024020227560042</v>
      </c>
      <c r="AD1495" s="22">
        <v>0.3818331226295828</v>
      </c>
      <c r="AE1495" s="22">
        <v>3.596713021491782</v>
      </c>
      <c r="AF1495" s="22">
        <v>0.47410872313527175</v>
      </c>
      <c r="AG1495" s="22">
        <v>0.99999999999999989</v>
      </c>
      <c r="AH1495" s="22">
        <v>0.21389380530973448</v>
      </c>
      <c r="AI1495" s="22">
        <v>5.1517067003792665</v>
      </c>
      <c r="AJ1495" s="22">
        <v>0.17067003792667509</v>
      </c>
      <c r="AK1495" s="22">
        <v>4.2427307206068265</v>
      </c>
      <c r="AL1495" s="22">
        <v>230.68900126422247</v>
      </c>
      <c r="AM1495" s="22">
        <v>0.12642225031605561</v>
      </c>
      <c r="AN1495" s="22">
        <v>0.84544879898862191</v>
      </c>
    </row>
    <row r="1496" spans="1:40" x14ac:dyDescent="0.2">
      <c r="A1496" s="20">
        <v>38656</v>
      </c>
      <c r="B1496" s="22">
        <v>0.46175605340574782</v>
      </c>
      <c r="C1496" s="22">
        <v>9.4076085590002745E-2</v>
      </c>
      <c r="D1496" s="22">
        <v>4.7372457318146377E-2</v>
      </c>
      <c r="E1496" s="22">
        <v>0.14853787935933216</v>
      </c>
      <c r="F1496" s="22">
        <v>0.16202760805612126</v>
      </c>
      <c r="G1496" s="22">
        <v>1.0142817630937113</v>
      </c>
      <c r="H1496" s="22">
        <v>3.1043976766991022</v>
      </c>
      <c r="I1496" s="22">
        <v>0.78244198033743173</v>
      </c>
      <c r="J1496" s="22">
        <v>0.15070025898267581</v>
      </c>
      <c r="K1496" s="22">
        <v>0.22248623368786299</v>
      </c>
      <c r="L1496" s="22">
        <v>0.97454175152749478</v>
      </c>
      <c r="M1496" s="22">
        <v>26.251540066882903</v>
      </c>
      <c r="N1496" s="22">
        <v>1271.6552261698221</v>
      </c>
      <c r="O1496" s="22">
        <v>0.58283674033843746</v>
      </c>
      <c r="P1496" s="22">
        <v>5.6624173392673045</v>
      </c>
      <c r="Q1496" s="22">
        <v>7.6487893188504179</v>
      </c>
      <c r="R1496" s="22">
        <v>14.63126398632169</v>
      </c>
      <c r="S1496" s="22">
        <v>9.2592592592592595</v>
      </c>
      <c r="T1496" s="22">
        <v>131.03769077971384</v>
      </c>
      <c r="U1496" s="22">
        <v>3.6698850921525729E-2</v>
      </c>
      <c r="V1496" s="22">
        <v>1.3553845767016166</v>
      </c>
      <c r="W1496" s="22">
        <v>0.47452917955294055</v>
      </c>
      <c r="X1496" s="22">
        <v>0.81748007342033124</v>
      </c>
      <c r="Y1496" s="22">
        <v>8.8054109778481798E-2</v>
      </c>
      <c r="Z1496" s="22">
        <v>6.8982424379573049</v>
      </c>
      <c r="AA1496" s="22">
        <v>7.5042116114756974</v>
      </c>
      <c r="AB1496" s="22">
        <v>0.41580548640969545</v>
      </c>
      <c r="AC1496" s="22">
        <v>0.45770787759925569</v>
      </c>
      <c r="AD1496" s="22">
        <v>0.38299263282291113</v>
      </c>
      <c r="AE1496" s="22">
        <v>3.5899273339870756</v>
      </c>
      <c r="AF1496" s="22">
        <v>0.47149933368534858</v>
      </c>
      <c r="AG1496" s="22">
        <v>0.99999999999999989</v>
      </c>
      <c r="AH1496" s="22">
        <v>0.21288124512835985</v>
      </c>
      <c r="AI1496" s="22">
        <v>5.1243368283422583</v>
      </c>
      <c r="AJ1496" s="22">
        <v>0.16972165648336726</v>
      </c>
      <c r="AK1496" s="22">
        <v>4.2127429534082621</v>
      </c>
      <c r="AL1496" s="22">
        <v>229.4385356164039</v>
      </c>
      <c r="AM1496" s="22">
        <v>0.12571974554323501</v>
      </c>
      <c r="AN1496" s="22">
        <v>0.84012219959266798</v>
      </c>
    </row>
    <row r="1497" spans="1:40" x14ac:dyDescent="0.2">
      <c r="A1497" s="20">
        <v>38657</v>
      </c>
      <c r="B1497" s="22">
        <v>0.45987028272356195</v>
      </c>
      <c r="C1497" s="22">
        <v>9.3168557333533658E-2</v>
      </c>
      <c r="D1497" s="22">
        <v>4.71677559912854E-2</v>
      </c>
      <c r="E1497" s="22">
        <v>0.14710890741992838</v>
      </c>
      <c r="F1497" s="22">
        <v>0.16130769038138881</v>
      </c>
      <c r="G1497" s="22">
        <v>1.0119575288608418</v>
      </c>
      <c r="H1497" s="22">
        <v>3.0880474795282096</v>
      </c>
      <c r="I1497" s="22">
        <v>0.77787794555881096</v>
      </c>
      <c r="J1497" s="22">
        <v>0.15036436030350836</v>
      </c>
      <c r="K1497" s="22">
        <v>0.22097012495930682</v>
      </c>
      <c r="L1497" s="22">
        <v>0.97053815140360089</v>
      </c>
      <c r="M1497" s="22">
        <v>26.084942278316177</v>
      </c>
      <c r="N1497" s="22">
        <v>1253.9754088097561</v>
      </c>
      <c r="O1497" s="22">
        <v>0.58134875917161233</v>
      </c>
      <c r="P1497" s="22">
        <v>5.6419502666967167</v>
      </c>
      <c r="Q1497" s="22">
        <v>7.5263566473843682</v>
      </c>
      <c r="R1497" s="22">
        <v>14.608218766433776</v>
      </c>
      <c r="S1497" s="22">
        <v>9.2091753687426419</v>
      </c>
      <c r="T1497" s="22">
        <v>130.34332506949139</v>
      </c>
      <c r="U1497" s="22">
        <v>3.656750056344376E-2</v>
      </c>
      <c r="V1497" s="22">
        <v>1.3466932111286403</v>
      </c>
      <c r="W1497" s="22">
        <v>0.47260411188741142</v>
      </c>
      <c r="X1497" s="22">
        <v>0.81174717652067208</v>
      </c>
      <c r="Y1497" s="22">
        <v>8.7283700197831368E-2</v>
      </c>
      <c r="Z1497" s="22">
        <v>6.8765181679312848</v>
      </c>
      <c r="AA1497" s="22">
        <v>7.472516465079007</v>
      </c>
      <c r="AB1497" s="22">
        <v>0.41420629554503791</v>
      </c>
      <c r="AC1497" s="22">
        <v>0.4557634037011995</v>
      </c>
      <c r="AD1497" s="22">
        <v>0.38188966518919182</v>
      </c>
      <c r="AE1497" s="22">
        <v>3.5910149500413189</v>
      </c>
      <c r="AF1497" s="22">
        <v>0.46956151553852699</v>
      </c>
      <c r="AG1497" s="22">
        <v>0.99999999999999989</v>
      </c>
      <c r="AH1497" s="22">
        <v>0.21223048606415745</v>
      </c>
      <c r="AI1497" s="22">
        <v>5.1110610272205941</v>
      </c>
      <c r="AJ1497" s="22">
        <v>0.16897052563043094</v>
      </c>
      <c r="AK1497" s="22">
        <v>4.1991585906393203</v>
      </c>
      <c r="AL1497" s="22">
        <v>230.13547692384742</v>
      </c>
      <c r="AM1497" s="22">
        <v>0.12520972629153831</v>
      </c>
      <c r="AN1497" s="22">
        <v>0.83358375278591634</v>
      </c>
    </row>
    <row r="1498" spans="1:40" x14ac:dyDescent="0.2">
      <c r="A1498" s="20">
        <v>38658</v>
      </c>
      <c r="B1498" s="22">
        <v>0.46019395579612082</v>
      </c>
      <c r="C1498" s="22">
        <v>9.304365258357139E-2</v>
      </c>
      <c r="D1498" s="22">
        <v>4.7198416278253892E-2</v>
      </c>
      <c r="E1498" s="22">
        <v>0.14767202926878165</v>
      </c>
      <c r="F1498" s="22">
        <v>0.16018894401844333</v>
      </c>
      <c r="G1498" s="22">
        <v>1.011101087555756</v>
      </c>
      <c r="H1498" s="22">
        <v>3.0603167443492207</v>
      </c>
      <c r="I1498" s="22">
        <v>0.7746955345060893</v>
      </c>
      <c r="J1498" s="22">
        <v>0.15119280308725505</v>
      </c>
      <c r="K1498" s="22">
        <v>0.22248534055029318</v>
      </c>
      <c r="L1498" s="22">
        <v>0.97142033779381542</v>
      </c>
      <c r="M1498" s="22">
        <v>25.913396481732068</v>
      </c>
      <c r="N1498" s="22">
        <v>1257.4550192953441</v>
      </c>
      <c r="O1498" s="22">
        <v>0.58186738836265217</v>
      </c>
      <c r="P1498" s="22">
        <v>5.6595499423645563</v>
      </c>
      <c r="Q1498" s="22">
        <v>7.4512604620859015</v>
      </c>
      <c r="R1498" s="22">
        <v>14.634390818423293</v>
      </c>
      <c r="S1498" s="22">
        <v>9.2342003708715481</v>
      </c>
      <c r="T1498" s="22">
        <v>130.48163183481182</v>
      </c>
      <c r="U1498" s="22">
        <v>3.6574700546283763E-2</v>
      </c>
      <c r="V1498" s="22">
        <v>1.3449105397684558</v>
      </c>
      <c r="W1498" s="22">
        <v>0.47304916553901666</v>
      </c>
      <c r="X1498" s="22">
        <v>0.80912644715080428</v>
      </c>
      <c r="Y1498" s="22">
        <v>8.6803989375031324E-2</v>
      </c>
      <c r="Z1498" s="22">
        <v>6.8485941963614483</v>
      </c>
      <c r="AA1498" s="22">
        <v>7.4750664060542267</v>
      </c>
      <c r="AB1498" s="22">
        <v>0.41074023956297295</v>
      </c>
      <c r="AC1498" s="22">
        <v>0.45607176865634241</v>
      </c>
      <c r="AD1498" s="22">
        <v>0.37936651130155863</v>
      </c>
      <c r="AE1498" s="22">
        <v>3.5762416679196107</v>
      </c>
      <c r="AF1498" s="22">
        <v>0.46989174560216507</v>
      </c>
      <c r="AG1498" s="22">
        <v>1</v>
      </c>
      <c r="AH1498" s="22">
        <v>0.21212349020197463</v>
      </c>
      <c r="AI1498" s="22">
        <v>5.1145191199318401</v>
      </c>
      <c r="AJ1498" s="22">
        <v>0.16855861273993883</v>
      </c>
      <c r="AK1498" s="22">
        <v>4.2027514659449707</v>
      </c>
      <c r="AL1498" s="22">
        <v>230.54177316694231</v>
      </c>
      <c r="AM1498" s="22">
        <v>0.1252944419385556</v>
      </c>
      <c r="AN1498" s="22">
        <v>0.82967473562872751</v>
      </c>
    </row>
    <row r="1499" spans="1:40" x14ac:dyDescent="0.2">
      <c r="A1499" s="20">
        <v>38659</v>
      </c>
      <c r="B1499" s="22">
        <v>0.45657848938391926</v>
      </c>
      <c r="C1499" s="22">
        <v>9.1890010442046643E-2</v>
      </c>
      <c r="D1499" s="22">
        <v>4.6828849883148525E-2</v>
      </c>
      <c r="E1499" s="22">
        <v>0.14683506538710159</v>
      </c>
      <c r="F1499" s="22">
        <v>0.16065834617870817</v>
      </c>
      <c r="G1499" s="22">
        <v>1.0027348217393466</v>
      </c>
      <c r="H1499" s="22">
        <v>3.0465914176321416</v>
      </c>
      <c r="I1499" s="22">
        <v>0.77642832280841334</v>
      </c>
      <c r="J1499" s="22">
        <v>0.14845109641489732</v>
      </c>
      <c r="K1499" s="22">
        <v>0.22006613296206057</v>
      </c>
      <c r="L1499" s="22">
        <v>0.96363930187459601</v>
      </c>
      <c r="M1499" s="22">
        <v>25.855253343941129</v>
      </c>
      <c r="N1499" s="22">
        <v>1248.5704340907962</v>
      </c>
      <c r="O1499" s="22">
        <v>0.57903634826711758</v>
      </c>
      <c r="P1499" s="22">
        <v>5.6225448759385408</v>
      </c>
      <c r="Q1499" s="22">
        <v>7.457361642882006</v>
      </c>
      <c r="R1499" s="22">
        <v>14.562925762020786</v>
      </c>
      <c r="S1499" s="22">
        <v>9.1305753070458966</v>
      </c>
      <c r="T1499" s="22">
        <v>129.85430858734026</v>
      </c>
      <c r="U1499" s="22">
        <v>3.6286112077967281E-2</v>
      </c>
      <c r="V1499" s="22">
        <v>1.3376386057381533</v>
      </c>
      <c r="W1499" s="22">
        <v>0.46945701357466069</v>
      </c>
      <c r="X1499" s="22">
        <v>0.81047685346327891</v>
      </c>
      <c r="Y1499" s="22">
        <v>8.556262741783105E-2</v>
      </c>
      <c r="Z1499" s="22">
        <v>6.7848441151608574</v>
      </c>
      <c r="AA1499" s="22">
        <v>7.4188255183730298</v>
      </c>
      <c r="AB1499" s="22">
        <v>0.41239868728556511</v>
      </c>
      <c r="AC1499" s="22">
        <v>0.45248868778280549</v>
      </c>
      <c r="AD1499" s="22">
        <v>0.37984187757943416</v>
      </c>
      <c r="AE1499" s="22">
        <v>3.5520859231266475</v>
      </c>
      <c r="AF1499" s="22">
        <v>0.46621252051116308</v>
      </c>
      <c r="AG1499" s="22">
        <v>1</v>
      </c>
      <c r="AH1499" s="22">
        <v>0.21096663517477998</v>
      </c>
      <c r="AI1499" s="22">
        <v>5.0755805280692163</v>
      </c>
      <c r="AJ1499" s="22">
        <v>0.16750783153498086</v>
      </c>
      <c r="AK1499" s="22">
        <v>4.1740838347173197</v>
      </c>
      <c r="AL1499" s="22">
        <v>227.73606484013726</v>
      </c>
      <c r="AM1499" s="22">
        <v>0.12431007906121029</v>
      </c>
      <c r="AN1499" s="22">
        <v>0.82280841330615084</v>
      </c>
    </row>
    <row r="1500" spans="1:40" x14ac:dyDescent="0.2">
      <c r="A1500" s="20">
        <v>38660</v>
      </c>
      <c r="B1500" s="22">
        <v>0.45279483196488896</v>
      </c>
      <c r="C1500" s="22">
        <v>9.0341987819611905E-2</v>
      </c>
      <c r="D1500" s="22">
        <v>4.6442044529920852E-2</v>
      </c>
      <c r="E1500" s="22">
        <v>0.14578247898020072</v>
      </c>
      <c r="F1500" s="22">
        <v>0.16099563577187664</v>
      </c>
      <c r="G1500" s="22">
        <v>0.99652341149493306</v>
      </c>
      <c r="H1500" s="22">
        <v>3.0463298567448285</v>
      </c>
      <c r="I1500" s="22">
        <v>0.77822570702961269</v>
      </c>
      <c r="J1500" s="22">
        <v>0.14572083734003993</v>
      </c>
      <c r="K1500" s="22">
        <v>0.21578272554676137</v>
      </c>
      <c r="L1500" s="22">
        <v>0.95576595902063766</v>
      </c>
      <c r="M1500" s="22">
        <v>25.990581157383435</v>
      </c>
      <c r="N1500" s="22">
        <v>1239.6133836329118</v>
      </c>
      <c r="O1500" s="22">
        <v>0.57474665285893933</v>
      </c>
      <c r="P1500" s="22">
        <v>5.6019922578099957</v>
      </c>
      <c r="Q1500" s="22">
        <v>7.4475429642231923</v>
      </c>
      <c r="R1500" s="22">
        <v>14.574549399610426</v>
      </c>
      <c r="S1500" s="22">
        <v>9.0120077915033168</v>
      </c>
      <c r="T1500" s="22">
        <v>129.44744433759894</v>
      </c>
      <c r="U1500" s="22">
        <v>3.5986389525852508E-2</v>
      </c>
      <c r="V1500" s="22">
        <v>1.3233227309712259</v>
      </c>
      <c r="W1500" s="22">
        <v>0.46545602485390936</v>
      </c>
      <c r="X1500" s="22">
        <v>0.81246147397489965</v>
      </c>
      <c r="Y1500" s="22">
        <v>8.4091525507310708E-2</v>
      </c>
      <c r="Z1500" s="22">
        <v>6.7374312695712213</v>
      </c>
      <c r="AA1500" s="22">
        <v>7.3600118351949115</v>
      </c>
      <c r="AB1500" s="22">
        <v>0.41820154350666966</v>
      </c>
      <c r="AC1500" s="22">
        <v>0.44876346869837513</v>
      </c>
      <c r="AD1500" s="22">
        <v>0.38191927410804549</v>
      </c>
      <c r="AE1500" s="22">
        <v>3.5227457652193213</v>
      </c>
      <c r="AF1500" s="22">
        <v>0.46236161451783914</v>
      </c>
      <c r="AG1500" s="22">
        <v>1</v>
      </c>
      <c r="AH1500" s="22">
        <v>0.20971718815494245</v>
      </c>
      <c r="AI1500" s="22">
        <v>5.05584732598565</v>
      </c>
      <c r="AJ1500" s="22">
        <v>0.1675419779569495</v>
      </c>
      <c r="AK1500" s="22">
        <v>4.1437976181670244</v>
      </c>
      <c r="AL1500" s="22">
        <v>226.71795251128043</v>
      </c>
      <c r="AM1500" s="22">
        <v>0.1232832803215228</v>
      </c>
      <c r="AN1500" s="22">
        <v>0.82260768794536099</v>
      </c>
    </row>
    <row r="1501" spans="1:40" x14ac:dyDescent="0.2">
      <c r="A1501" s="20">
        <v>38663</v>
      </c>
      <c r="B1501" s="22">
        <v>0.45122730288213475</v>
      </c>
      <c r="C1501" s="22">
        <v>9.0075923241357284E-2</v>
      </c>
      <c r="D1501" s="22">
        <v>4.6280006879775924E-2</v>
      </c>
      <c r="E1501" s="22">
        <v>0.14576525221749922</v>
      </c>
      <c r="F1501" s="22">
        <v>0.16034792009631688</v>
      </c>
      <c r="G1501" s="22">
        <v>0.99135113884862047</v>
      </c>
      <c r="H1501" s="22">
        <v>3.042335192510873</v>
      </c>
      <c r="I1501" s="22">
        <v>0.77623528833632283</v>
      </c>
      <c r="J1501" s="22">
        <v>0.14508955994004769</v>
      </c>
      <c r="K1501" s="22">
        <v>0.21428044915108482</v>
      </c>
      <c r="L1501" s="22">
        <v>0.95240669303914116</v>
      </c>
      <c r="M1501" s="22">
        <v>25.918327231627316</v>
      </c>
      <c r="N1501" s="22">
        <v>1237.7453991498564</v>
      </c>
      <c r="O1501" s="22">
        <v>0.57500184279712041</v>
      </c>
      <c r="P1501" s="22">
        <v>5.6279024054645088</v>
      </c>
      <c r="Q1501" s="22">
        <v>7.4301579891397829</v>
      </c>
      <c r="R1501" s="22">
        <v>14.447529423327357</v>
      </c>
      <c r="S1501" s="22">
        <v>9.0911324602570094</v>
      </c>
      <c r="T1501" s="22">
        <v>128.62723899850121</v>
      </c>
      <c r="U1501" s="22">
        <v>3.5862060492886809E-2</v>
      </c>
      <c r="V1501" s="22">
        <v>1.3152043047740734</v>
      </c>
      <c r="W1501" s="22">
        <v>0.46393031769822363</v>
      </c>
      <c r="X1501" s="22">
        <v>0.80951620432934479</v>
      </c>
      <c r="Y1501" s="22">
        <v>8.3417282979925816E-2</v>
      </c>
      <c r="Z1501" s="22">
        <v>6.7139241750411562</v>
      </c>
      <c r="AA1501" s="22">
        <v>7.3245042875746345</v>
      </c>
      <c r="AB1501" s="22">
        <v>0.41803238408806115</v>
      </c>
      <c r="AC1501" s="22">
        <v>0.44718543453156107</v>
      </c>
      <c r="AD1501" s="22">
        <v>0.38445662055578766</v>
      </c>
      <c r="AE1501" s="22">
        <v>3.5357134081918482</v>
      </c>
      <c r="AF1501" s="22">
        <v>0.46072385070886268</v>
      </c>
      <c r="AG1501" s="22">
        <v>1</v>
      </c>
      <c r="AH1501" s="22">
        <v>0.2088994815597435</v>
      </c>
      <c r="AI1501" s="22">
        <v>5.0369787955478031</v>
      </c>
      <c r="AJ1501" s="22">
        <v>0.16683456595985163</v>
      </c>
      <c r="AK1501" s="22">
        <v>4.1331482346003598</v>
      </c>
      <c r="AL1501" s="22">
        <v>225.43551438610288</v>
      </c>
      <c r="AM1501" s="22">
        <v>0.12285314135482446</v>
      </c>
      <c r="AN1501" s="22">
        <v>0.82618737561119449</v>
      </c>
    </row>
    <row r="1502" spans="1:40" x14ac:dyDescent="0.2">
      <c r="A1502" s="20">
        <v>38664</v>
      </c>
      <c r="B1502" s="22">
        <v>0.45345894089612682</v>
      </c>
      <c r="C1502" s="22">
        <v>9.0686849480819343E-2</v>
      </c>
      <c r="D1502" s="22">
        <v>4.6544763127677698E-2</v>
      </c>
      <c r="E1502" s="22">
        <v>0.14637067400886497</v>
      </c>
      <c r="F1502" s="22">
        <v>0.16181645327373972</v>
      </c>
      <c r="G1502" s="22">
        <v>0.99827145555788777</v>
      </c>
      <c r="H1502" s="22">
        <v>3.0686602545899029</v>
      </c>
      <c r="I1502" s="22">
        <v>0.7817959576753547</v>
      </c>
      <c r="J1502" s="22">
        <v>0.14543232131171829</v>
      </c>
      <c r="K1502" s="22">
        <v>0.21517908955094886</v>
      </c>
      <c r="L1502" s="22">
        <v>0.95735433926388702</v>
      </c>
      <c r="M1502" s="22">
        <v>26.055338115639625</v>
      </c>
      <c r="N1502" s="22">
        <v>1245.7866729223513</v>
      </c>
      <c r="O1502" s="22">
        <v>0.5775807785858037</v>
      </c>
      <c r="P1502" s="22">
        <v>5.6412282542935808</v>
      </c>
      <c r="Q1502" s="22">
        <v>7.5623819342412313</v>
      </c>
      <c r="R1502" s="22">
        <v>14.47285567888583</v>
      </c>
      <c r="S1502" s="22">
        <v>9.2007951304433711</v>
      </c>
      <c r="T1502" s="22">
        <v>129.02349585766672</v>
      </c>
      <c r="U1502" s="22">
        <v>3.6030274221229001E-2</v>
      </c>
      <c r="V1502" s="22">
        <v>1.3220895632955936</v>
      </c>
      <c r="W1502" s="22">
        <v>0.46637363722790859</v>
      </c>
      <c r="X1502" s="22">
        <v>0.81423085945699014</v>
      </c>
      <c r="Y1502" s="22">
        <v>8.4315928537034068E-2</v>
      </c>
      <c r="Z1502" s="22">
        <v>6.7413233242378974</v>
      </c>
      <c r="AA1502" s="22">
        <v>7.371007371007372</v>
      </c>
      <c r="AB1502" s="22">
        <v>0.4191596804662131</v>
      </c>
      <c r="AC1502" s="22">
        <v>0.44938451471114788</v>
      </c>
      <c r="AD1502" s="22">
        <v>0.38546541059103873</v>
      </c>
      <c r="AE1502" s="22">
        <v>3.5623448940031857</v>
      </c>
      <c r="AF1502" s="22">
        <v>0.46306470929586513</v>
      </c>
      <c r="AG1502" s="22">
        <v>1</v>
      </c>
      <c r="AH1502" s="22">
        <v>0.21006753670070255</v>
      </c>
      <c r="AI1502" s="22">
        <v>5.0769819614040719</v>
      </c>
      <c r="AJ1502" s="22">
        <v>0.1678540120751176</v>
      </c>
      <c r="AK1502" s="22">
        <v>4.1572728507401875</v>
      </c>
      <c r="AL1502" s="22">
        <v>225.32811477535097</v>
      </c>
      <c r="AM1502" s="22">
        <v>0.12346746015087724</v>
      </c>
      <c r="AN1502" s="22">
        <v>0.82859012507253726</v>
      </c>
    </row>
    <row r="1503" spans="1:40" x14ac:dyDescent="0.2">
      <c r="A1503" s="20">
        <v>38665</v>
      </c>
      <c r="B1503" s="22">
        <v>0.44974102146521849</v>
      </c>
      <c r="C1503" s="22">
        <v>9.0195550222244E-2</v>
      </c>
      <c r="D1503" s="22">
        <v>4.6160627915804421E-2</v>
      </c>
      <c r="E1503" s="22">
        <v>0.14521165219733798</v>
      </c>
      <c r="F1503" s="22">
        <v>0.1604319982367419</v>
      </c>
      <c r="G1503" s="22">
        <v>0.98991024526430516</v>
      </c>
      <c r="H1503" s="22">
        <v>3.0572936436994134</v>
      </c>
      <c r="I1503" s="22">
        <v>0.77631111709748124</v>
      </c>
      <c r="J1503" s="22">
        <v>0.14406063648719802</v>
      </c>
      <c r="K1503" s="22">
        <v>0.21343994514308107</v>
      </c>
      <c r="L1503" s="22">
        <v>0.94969816449728772</v>
      </c>
      <c r="M1503" s="22">
        <v>26.107240378610701</v>
      </c>
      <c r="N1503" s="22">
        <v>1212.8521924400309</v>
      </c>
      <c r="O1503" s="22">
        <v>0.57465071571136439</v>
      </c>
      <c r="P1503" s="22">
        <v>5.5934465573609904</v>
      </c>
      <c r="Q1503" s="22">
        <v>7.5820098693474725</v>
      </c>
      <c r="R1503" s="22">
        <v>14.393818800739588</v>
      </c>
      <c r="S1503" s="22">
        <v>9.134656593238395</v>
      </c>
      <c r="T1503" s="22">
        <v>128.30151713666473</v>
      </c>
      <c r="U1503" s="22">
        <v>3.5751282647825927E-2</v>
      </c>
      <c r="V1503" s="22">
        <v>1.3130150489181678</v>
      </c>
      <c r="W1503" s="22">
        <v>0.46254913245252061</v>
      </c>
      <c r="X1503" s="22">
        <v>0.80528242741866363</v>
      </c>
      <c r="Y1503" s="22">
        <v>8.3730270488691874E-2</v>
      </c>
      <c r="Z1503" s="22">
        <v>6.6881359667919718</v>
      </c>
      <c r="AA1503" s="22">
        <v>7.3101742441867588</v>
      </c>
      <c r="AB1503" s="22">
        <v>0.41941053301823256</v>
      </c>
      <c r="AC1503" s="22">
        <v>0.44567573193578802</v>
      </c>
      <c r="AD1503" s="22">
        <v>0.38200252243868393</v>
      </c>
      <c r="AE1503" s="22">
        <v>3.53172027869274</v>
      </c>
      <c r="AF1503" s="22">
        <v>0.45924302349786328</v>
      </c>
      <c r="AG1503" s="22">
        <v>1</v>
      </c>
      <c r="AH1503" s="22">
        <v>0.20829710899139187</v>
      </c>
      <c r="AI1503" s="22">
        <v>5.0474487859233221</v>
      </c>
      <c r="AJ1503" s="22">
        <v>0.16638299435512507</v>
      </c>
      <c r="AK1503" s="22">
        <v>4.1143913698311438</v>
      </c>
      <c r="AL1503" s="22">
        <v>224.20316651768769</v>
      </c>
      <c r="AM1503" s="22">
        <v>0.12244847980212326</v>
      </c>
      <c r="AN1503" s="22">
        <v>0.8253394884102514</v>
      </c>
    </row>
    <row r="1504" spans="1:40" x14ac:dyDescent="0.2">
      <c r="A1504" s="20">
        <v>38666</v>
      </c>
      <c r="B1504" s="22">
        <v>0.44609087486184157</v>
      </c>
      <c r="C1504" s="22">
        <v>8.8555014392770817E-2</v>
      </c>
      <c r="D1504" s="22">
        <v>4.5753221672962238E-2</v>
      </c>
      <c r="E1504" s="22">
        <v>0.14465645609901256</v>
      </c>
      <c r="F1504" s="22">
        <v>0.15972939161697011</v>
      </c>
      <c r="G1504" s="22">
        <v>0.98164769897853843</v>
      </c>
      <c r="H1504" s="22">
        <v>3.0453159729391617</v>
      </c>
      <c r="I1504" s="22">
        <v>0.77505981805594359</v>
      </c>
      <c r="J1504" s="22">
        <v>0.14191150571459804</v>
      </c>
      <c r="K1504" s="22">
        <v>0.21137332539807854</v>
      </c>
      <c r="L1504" s="22">
        <v>0.94194308478981703</v>
      </c>
      <c r="M1504" s="22">
        <v>26.096461928995666</v>
      </c>
      <c r="N1504" s="22">
        <v>1210.9360766642781</v>
      </c>
      <c r="O1504" s="22">
        <v>0.57097397155454066</v>
      </c>
      <c r="P1504" s="22">
        <v>5.549415179818542</v>
      </c>
      <c r="Q1504" s="22">
        <v>7.5146053222887543</v>
      </c>
      <c r="R1504" s="22">
        <v>14.357548006267232</v>
      </c>
      <c r="S1504" s="22">
        <v>9.1579318134891246</v>
      </c>
      <c r="T1504" s="22">
        <v>127.09363195802413</v>
      </c>
      <c r="U1504" s="22">
        <v>3.5453584832327259E-2</v>
      </c>
      <c r="V1504" s="22">
        <v>1.2976570755347188</v>
      </c>
      <c r="W1504" s="22">
        <v>0.45880752553654064</v>
      </c>
      <c r="X1504" s="22">
        <v>0.80205992736812703</v>
      </c>
      <c r="Y1504" s="22">
        <v>8.3271592192680946E-2</v>
      </c>
      <c r="Z1504" s="22">
        <v>6.6279620565265454</v>
      </c>
      <c r="AA1504" s="22">
        <v>7.2510415021923169</v>
      </c>
      <c r="AB1504" s="22">
        <v>0.416576585330305</v>
      </c>
      <c r="AC1504" s="22">
        <v>0.44210705306499221</v>
      </c>
      <c r="AD1504" s="22">
        <v>0.37485576864683667</v>
      </c>
      <c r="AE1504" s="22">
        <v>3.5025445447147558</v>
      </c>
      <c r="AF1504" s="22">
        <v>0.4554917226385532</v>
      </c>
      <c r="AG1504" s="22">
        <v>1</v>
      </c>
      <c r="AH1504" s="22">
        <v>0.20680650528949512</v>
      </c>
      <c r="AI1504" s="22">
        <v>4.9955667836711894</v>
      </c>
      <c r="AJ1504" s="22">
        <v>0.16554722893614954</v>
      </c>
      <c r="AK1504" s="22">
        <v>4.0755225729658822</v>
      </c>
      <c r="AL1504" s="22">
        <v>221.6608164405524</v>
      </c>
      <c r="AM1504" s="22">
        <v>0.12145798161126159</v>
      </c>
      <c r="AN1504" s="22">
        <v>0.81878469143599775</v>
      </c>
    </row>
    <row r="1505" spans="1:40" x14ac:dyDescent="0.2">
      <c r="A1505" s="20">
        <v>38667</v>
      </c>
      <c r="B1505" s="22">
        <v>0.45052990530395953</v>
      </c>
      <c r="C1505" s="22">
        <v>8.9875374122957652E-2</v>
      </c>
      <c r="D1505" s="22">
        <v>4.6207251852215296E-2</v>
      </c>
      <c r="E1505" s="22">
        <v>0.14589568715960943</v>
      </c>
      <c r="F1505" s="22">
        <v>0.16086060546587505</v>
      </c>
      <c r="G1505" s="22">
        <v>0.99140130513713753</v>
      </c>
      <c r="H1505" s="22">
        <v>3.0560325793631322</v>
      </c>
      <c r="I1505" s="22">
        <v>0.77978264069476466</v>
      </c>
      <c r="J1505" s="22">
        <v>0.14377361267847502</v>
      </c>
      <c r="K1505" s="22">
        <v>0.21361807565870172</v>
      </c>
      <c r="L1505" s="22">
        <v>0.95120455326038955</v>
      </c>
      <c r="M1505" s="22">
        <v>26.205779893037629</v>
      </c>
      <c r="N1505" s="22">
        <v>1224.4247092880623</v>
      </c>
      <c r="O1505" s="22">
        <v>0.57823463029291988</v>
      </c>
      <c r="P1505" s="22">
        <v>5.586085079240469</v>
      </c>
      <c r="Q1505" s="22">
        <v>7.5989892546980027</v>
      </c>
      <c r="R1505" s="22">
        <v>14.455865757322997</v>
      </c>
      <c r="S1505" s="22">
        <v>9.2488101663313866</v>
      </c>
      <c r="T1505" s="22">
        <v>127.71699131544085</v>
      </c>
      <c r="U1505" s="22">
        <v>3.5806633629360679E-2</v>
      </c>
      <c r="V1505" s="22">
        <v>1.3085717089446052</v>
      </c>
      <c r="W1505" s="22">
        <v>0.46344634708797405</v>
      </c>
      <c r="X1505" s="22">
        <v>0.80989647220450411</v>
      </c>
      <c r="Y1505" s="22">
        <v>8.428192924782886E-2</v>
      </c>
      <c r="Z1505" s="22">
        <v>6.6679750748245912</v>
      </c>
      <c r="AA1505" s="22">
        <v>7.3291300721259995</v>
      </c>
      <c r="AB1505" s="22">
        <v>0.42204749521613266</v>
      </c>
      <c r="AC1505" s="22">
        <v>0.44649428389186008</v>
      </c>
      <c r="AD1505" s="22">
        <v>0.37949560865511994</v>
      </c>
      <c r="AE1505" s="22">
        <v>3.5407242039154112</v>
      </c>
      <c r="AF1505" s="22">
        <v>0.45999950934694078</v>
      </c>
      <c r="AG1505" s="22">
        <v>1</v>
      </c>
      <c r="AH1505" s="22">
        <v>0.20872381139296403</v>
      </c>
      <c r="AI1505" s="22">
        <v>5.0341003876159167</v>
      </c>
      <c r="AJ1505" s="22">
        <v>0.16696923605318678</v>
      </c>
      <c r="AK1505" s="22">
        <v>4.1002649526519797</v>
      </c>
      <c r="AL1505" s="22">
        <v>224.47377459398459</v>
      </c>
      <c r="AM1505" s="22">
        <v>0.12266326480545606</v>
      </c>
      <c r="AN1505" s="22">
        <v>0.82644374662676012</v>
      </c>
    </row>
    <row r="1506" spans="1:40" x14ac:dyDescent="0.2">
      <c r="A1506" s="20">
        <v>38670</v>
      </c>
      <c r="B1506" s="22">
        <v>0.44852052218300825</v>
      </c>
      <c r="C1506" s="22">
        <v>8.8866364624421448E-2</v>
      </c>
      <c r="D1506" s="22">
        <v>4.6003639161283229E-2</v>
      </c>
      <c r="E1506" s="22">
        <v>0.14571299473664928</v>
      </c>
      <c r="F1506" s="22">
        <v>0.16079475374601584</v>
      </c>
      <c r="G1506" s="22">
        <v>0.98648137066933683</v>
      </c>
      <c r="H1506" s="22">
        <v>3.0555521633470515</v>
      </c>
      <c r="I1506" s="22">
        <v>0.77857291145114604</v>
      </c>
      <c r="J1506" s="22">
        <v>0.14278212658908007</v>
      </c>
      <c r="K1506" s="22">
        <v>0.212182641933396</v>
      </c>
      <c r="L1506" s="22">
        <v>0.94713446578822025</v>
      </c>
      <c r="M1506" s="22">
        <v>26.095717268919362</v>
      </c>
      <c r="N1506" s="22">
        <v>1216.3102812412226</v>
      </c>
      <c r="O1506" s="22">
        <v>0.57878539939184481</v>
      </c>
      <c r="P1506" s="22">
        <v>5.5759766507504231</v>
      </c>
      <c r="Q1506" s="22">
        <v>7.6043816478806159</v>
      </c>
      <c r="R1506" s="22">
        <v>14.50047016009867</v>
      </c>
      <c r="S1506" s="22">
        <v>9.2322346648430145</v>
      </c>
      <c r="T1506" s="22">
        <v>126.9310146909766</v>
      </c>
      <c r="U1506" s="22">
        <v>3.5646683844810526E-2</v>
      </c>
      <c r="V1506" s="22">
        <v>1.3017939355453245</v>
      </c>
      <c r="W1506" s="22">
        <v>0.46136749422985329</v>
      </c>
      <c r="X1506" s="22">
        <v>0.81209471588896898</v>
      </c>
      <c r="Y1506" s="22">
        <v>8.3090111983587137E-2</v>
      </c>
      <c r="Z1506" s="22">
        <v>6.6616190604125185</v>
      </c>
      <c r="AA1506" s="22">
        <v>7.3064100528777454</v>
      </c>
      <c r="AB1506" s="22">
        <v>0.41781967833722078</v>
      </c>
      <c r="AC1506" s="22">
        <v>0.4446004860356344</v>
      </c>
      <c r="AD1506" s="22">
        <v>0.38187990767765334</v>
      </c>
      <c r="AE1506" s="22">
        <v>3.5266647941675719</v>
      </c>
      <c r="AF1506" s="22">
        <v>0.45796036000830409</v>
      </c>
      <c r="AG1506" s="22">
        <v>1</v>
      </c>
      <c r="AH1506" s="22">
        <v>0.20822596993417758</v>
      </c>
      <c r="AI1506" s="22">
        <v>5.0288812632041715</v>
      </c>
      <c r="AJ1506" s="22">
        <v>0.16644888688070145</v>
      </c>
      <c r="AK1506" s="22">
        <v>4.0723191715412703</v>
      </c>
      <c r="AL1506" s="22">
        <v>221.036306129178</v>
      </c>
      <c r="AM1506" s="22">
        <v>0.12211950614871712</v>
      </c>
      <c r="AN1506" s="22">
        <v>0.82522256279995598</v>
      </c>
    </row>
    <row r="1507" spans="1:40" x14ac:dyDescent="0.2">
      <c r="A1507" s="20">
        <v>38671</v>
      </c>
      <c r="B1507" s="22">
        <v>0.44715120525931329</v>
      </c>
      <c r="C1507" s="22">
        <v>8.9237886535183816E-2</v>
      </c>
      <c r="D1507" s="22">
        <v>4.5861943024105178E-2</v>
      </c>
      <c r="E1507" s="22">
        <v>0.14515461407353297</v>
      </c>
      <c r="F1507" s="22">
        <v>0.16029948867786703</v>
      </c>
      <c r="G1507" s="22">
        <v>0.9836863890917944</v>
      </c>
      <c r="H1507" s="22">
        <v>3.0570976381787189</v>
      </c>
      <c r="I1507" s="22">
        <v>0.77454346238130012</v>
      </c>
      <c r="J1507" s="22">
        <v>0.14265887509130751</v>
      </c>
      <c r="K1507" s="22">
        <v>0.21118821524226927</v>
      </c>
      <c r="L1507" s="22">
        <v>0.94420501582663741</v>
      </c>
      <c r="M1507" s="22">
        <v>26.010469929388847</v>
      </c>
      <c r="N1507" s="22">
        <v>1217.4336498660821</v>
      </c>
      <c r="O1507" s="22">
        <v>0.57548088629169714</v>
      </c>
      <c r="P1507" s="22">
        <v>5.5563671779887995</v>
      </c>
      <c r="Q1507" s="22">
        <v>7.5529583637691742</v>
      </c>
      <c r="R1507" s="22">
        <v>14.470416362308253</v>
      </c>
      <c r="S1507" s="22">
        <v>9.0759678597516427</v>
      </c>
      <c r="T1507" s="22">
        <v>125.93133674214755</v>
      </c>
      <c r="U1507" s="22">
        <v>3.5538105673240804E-2</v>
      </c>
      <c r="V1507" s="22">
        <v>1.2955320185049914</v>
      </c>
      <c r="W1507" s="22">
        <v>0.46012904796688575</v>
      </c>
      <c r="X1507" s="22">
        <v>0.81185780374969552</v>
      </c>
      <c r="Y1507" s="22">
        <v>8.3357682006330647E-2</v>
      </c>
      <c r="Z1507" s="22">
        <v>6.6325785244704152</v>
      </c>
      <c r="AA1507" s="22">
        <v>7.2644265887509123</v>
      </c>
      <c r="AB1507" s="22">
        <v>0.41395178962746526</v>
      </c>
      <c r="AC1507" s="22">
        <v>0.44323106890674452</v>
      </c>
      <c r="AD1507" s="22">
        <v>0.37854881908935961</v>
      </c>
      <c r="AE1507" s="22">
        <v>3.5164475286096906</v>
      </c>
      <c r="AF1507" s="22">
        <v>0.45656196737277815</v>
      </c>
      <c r="AG1507" s="22">
        <v>1</v>
      </c>
      <c r="AH1507" s="22">
        <v>0.20712198685171657</v>
      </c>
      <c r="AI1507" s="22">
        <v>5.0091307523739959</v>
      </c>
      <c r="AJ1507" s="22">
        <v>0.16508400292184075</v>
      </c>
      <c r="AK1507" s="22">
        <v>4.0743851960068174</v>
      </c>
      <c r="AL1507" s="22">
        <v>223.03506208911611</v>
      </c>
      <c r="AM1507" s="22">
        <v>0.12174336498660822</v>
      </c>
      <c r="AN1507" s="22">
        <v>0.82328950572193815</v>
      </c>
    </row>
    <row r="1508" spans="1:40" x14ac:dyDescent="0.2">
      <c r="A1508" s="20">
        <v>38672</v>
      </c>
      <c r="B1508" s="22">
        <v>0.44582554441504207</v>
      </c>
      <c r="C1508" s="22">
        <v>8.8793668519822289E-2</v>
      </c>
      <c r="D1508" s="22">
        <v>4.5750285256488069E-2</v>
      </c>
      <c r="E1508" s="22">
        <v>0.1448131873467505</v>
      </c>
      <c r="F1508" s="22">
        <v>0.16086038212230824</v>
      </c>
      <c r="G1508" s="22">
        <v>0.98055400451554942</v>
      </c>
      <c r="H1508" s="22">
        <v>3.0456895923866862</v>
      </c>
      <c r="I1508" s="22">
        <v>0.77530285742031024</v>
      </c>
      <c r="J1508" s="22">
        <v>0.14166929669102474</v>
      </c>
      <c r="K1508" s="22">
        <v>0.20827365201136169</v>
      </c>
      <c r="L1508" s="22">
        <v>0.94135854919764017</v>
      </c>
      <c r="M1508" s="22">
        <v>26.097934014711949</v>
      </c>
      <c r="N1508" s="22">
        <v>1214.4643247311305</v>
      </c>
      <c r="O1508" s="22">
        <v>0.57354761962564627</v>
      </c>
      <c r="P1508" s="22">
        <v>5.5485421572673639</v>
      </c>
      <c r="Q1508" s="22">
        <v>7.5162049962370414</v>
      </c>
      <c r="R1508" s="22">
        <v>14.459469301546454</v>
      </c>
      <c r="S1508" s="22">
        <v>9.0493068874268641</v>
      </c>
      <c r="T1508" s="22">
        <v>125.80418052487194</v>
      </c>
      <c r="U1508" s="22">
        <v>3.5433711247602633E-2</v>
      </c>
      <c r="V1508" s="22">
        <v>1.2947609914787208</v>
      </c>
      <c r="W1508" s="22">
        <v>0.45871670996091374</v>
      </c>
      <c r="X1508" s="22">
        <v>0.81267752664416981</v>
      </c>
      <c r="Y1508" s="22">
        <v>8.3124954480347638E-2</v>
      </c>
      <c r="Z1508" s="22">
        <v>6.6058119492122058</v>
      </c>
      <c r="AA1508" s="22">
        <v>7.2612949430700873</v>
      </c>
      <c r="AB1508" s="22">
        <v>0.41353693768056127</v>
      </c>
      <c r="AC1508" s="22">
        <v>0.44194120074773613</v>
      </c>
      <c r="AD1508" s="22">
        <v>0.37789808453302903</v>
      </c>
      <c r="AE1508" s="22">
        <v>3.5059721783884825</v>
      </c>
      <c r="AF1508" s="22">
        <v>0.45520866208637806</v>
      </c>
      <c r="AG1508" s="22">
        <v>1</v>
      </c>
      <c r="AH1508" s="22">
        <v>0.20670777597047899</v>
      </c>
      <c r="AI1508" s="22">
        <v>4.9962370420722966</v>
      </c>
      <c r="AJ1508" s="22">
        <v>0.16459906290209025</v>
      </c>
      <c r="AK1508" s="22">
        <v>4.0763759073584032</v>
      </c>
      <c r="AL1508" s="22">
        <v>222.74283217207642</v>
      </c>
      <c r="AM1508" s="22">
        <v>0.12138573960331139</v>
      </c>
      <c r="AN1508" s="22">
        <v>0.81344225680367066</v>
      </c>
    </row>
    <row r="1509" spans="1:40" x14ac:dyDescent="0.2">
      <c r="A1509" s="20">
        <v>38673</v>
      </c>
      <c r="B1509" s="22">
        <v>0.44909213180901147</v>
      </c>
      <c r="C1509" s="22">
        <v>8.9771963073913316E-2</v>
      </c>
      <c r="D1509" s="22">
        <v>4.6084245277251336E-2</v>
      </c>
      <c r="E1509" s="22">
        <v>0.14507550284281961</v>
      </c>
      <c r="F1509" s="22">
        <v>0.16099529253530601</v>
      </c>
      <c r="G1509" s="22">
        <v>0.98826190621752164</v>
      </c>
      <c r="H1509" s="22">
        <v>3.0493366754294802</v>
      </c>
      <c r="I1509" s="22">
        <v>0.77530109433270167</v>
      </c>
      <c r="J1509" s="22">
        <v>0.14375496729229076</v>
      </c>
      <c r="K1509" s="22">
        <v>0.21014856024943449</v>
      </c>
      <c r="L1509" s="22">
        <v>0.9479733447453691</v>
      </c>
      <c r="M1509" s="22">
        <v>26.223635140918262</v>
      </c>
      <c r="N1509" s="22">
        <v>1223.9408204438469</v>
      </c>
      <c r="O1509" s="22">
        <v>0.57577795439261481</v>
      </c>
      <c r="P1509" s="22">
        <v>5.5804854190866298</v>
      </c>
      <c r="Q1509" s="22">
        <v>7.5368343828330389</v>
      </c>
      <c r="R1509" s="22">
        <v>14.514886592896008</v>
      </c>
      <c r="S1509" s="22">
        <v>9.1764993580729968</v>
      </c>
      <c r="T1509" s="22">
        <v>126.35568869597117</v>
      </c>
      <c r="U1509" s="22">
        <v>3.5705814024576635E-2</v>
      </c>
      <c r="V1509" s="22">
        <v>1.3017668276578835</v>
      </c>
      <c r="W1509" s="22">
        <v>0.46210185241792512</v>
      </c>
      <c r="X1509" s="22">
        <v>0.81791282019930311</v>
      </c>
      <c r="Y1509" s="22">
        <v>8.4110778260072142E-2</v>
      </c>
      <c r="Z1509" s="22">
        <v>6.6454728862260817</v>
      </c>
      <c r="AA1509" s="22">
        <v>7.3094088157975188</v>
      </c>
      <c r="AB1509" s="22">
        <v>0.41259399645411754</v>
      </c>
      <c r="AC1509" s="22">
        <v>0.44506938925230793</v>
      </c>
      <c r="AD1509" s="22">
        <v>0.37904261172586662</v>
      </c>
      <c r="AE1509" s="22">
        <v>3.5243382038271078</v>
      </c>
      <c r="AF1509" s="22">
        <v>0.45853151555908794</v>
      </c>
      <c r="AG1509" s="22">
        <v>1</v>
      </c>
      <c r="AH1509" s="22">
        <v>0.207776487130892</v>
      </c>
      <c r="AI1509" s="22">
        <v>5.0314849911352937</v>
      </c>
      <c r="AJ1509" s="22">
        <v>0.16494467200586907</v>
      </c>
      <c r="AK1509" s="22">
        <v>4.1069878339548822</v>
      </c>
      <c r="AL1509" s="22">
        <v>224.61331540013452</v>
      </c>
      <c r="AM1509" s="22">
        <v>0.12227181023415053</v>
      </c>
      <c r="AN1509" s="22">
        <v>0.81766827657883479</v>
      </c>
    </row>
    <row r="1510" spans="1:40" x14ac:dyDescent="0.2">
      <c r="A1510" s="20">
        <v>38674</v>
      </c>
      <c r="B1510" s="22">
        <v>0.4507953262310373</v>
      </c>
      <c r="C1510" s="22">
        <v>9.0014237321419804E-2</v>
      </c>
      <c r="D1510" s="22">
        <v>4.6259021061416862E-2</v>
      </c>
      <c r="E1510" s="22">
        <v>0.1459325445529972</v>
      </c>
      <c r="F1510" s="22">
        <v>0.16138494771466444</v>
      </c>
      <c r="G1510" s="22">
        <v>0.99010751632382543</v>
      </c>
      <c r="H1510" s="22">
        <v>3.0541509156070497</v>
      </c>
      <c r="I1510" s="22">
        <v>0.7778855122981001</v>
      </c>
      <c r="J1510" s="22">
        <v>0.14441062398743187</v>
      </c>
      <c r="K1510" s="22">
        <v>0.21068780990721192</v>
      </c>
      <c r="L1510" s="22">
        <v>0.95155628651382007</v>
      </c>
      <c r="M1510" s="22">
        <v>26.372183219598408</v>
      </c>
      <c r="N1510" s="22">
        <v>1235.3331042270115</v>
      </c>
      <c r="O1510" s="22">
        <v>0.57894349256222688</v>
      </c>
      <c r="P1510" s="22">
        <v>5.6090136972850901</v>
      </c>
      <c r="Q1510" s="22">
        <v>7.5875104325200056</v>
      </c>
      <c r="R1510" s="22">
        <v>14.619028916490745</v>
      </c>
      <c r="S1510" s="22">
        <v>9.1560704992881323</v>
      </c>
      <c r="T1510" s="22">
        <v>127.27674407187392</v>
      </c>
      <c r="U1510" s="22">
        <v>3.582772841082036E-2</v>
      </c>
      <c r="V1510" s="22">
        <v>1.3079925376798076</v>
      </c>
      <c r="W1510" s="22">
        <v>0.46381756590897932</v>
      </c>
      <c r="X1510" s="22">
        <v>0.82254897147626294</v>
      </c>
      <c r="Y1510" s="22">
        <v>8.4307035200549843E-2</v>
      </c>
      <c r="Z1510" s="22">
        <v>6.6841769355393001</v>
      </c>
      <c r="AA1510" s="22">
        <v>7.3359025970838037</v>
      </c>
      <c r="AB1510" s="22">
        <v>0.41530021110511073</v>
      </c>
      <c r="AC1510" s="22">
        <v>0.44675732731111001</v>
      </c>
      <c r="AD1510" s="22">
        <v>0.37986646374392458</v>
      </c>
      <c r="AE1510" s="22">
        <v>3.5396926702341793</v>
      </c>
      <c r="AF1510" s="22">
        <v>0.46028278265992439</v>
      </c>
      <c r="AG1510" s="22">
        <v>1</v>
      </c>
      <c r="AH1510" s="22">
        <v>0.20853993814129315</v>
      </c>
      <c r="AI1510" s="22">
        <v>5.0517943934410123</v>
      </c>
      <c r="AJ1510" s="22">
        <v>0.16753399774166625</v>
      </c>
      <c r="AK1510" s="22">
        <v>4.1226864352692818</v>
      </c>
      <c r="AL1510" s="22">
        <v>225.2196965977711</v>
      </c>
      <c r="AM1510" s="22">
        <v>0.12273552948107418</v>
      </c>
      <c r="AN1510" s="22">
        <v>0.81763955029701996</v>
      </c>
    </row>
    <row r="1511" spans="1:40" x14ac:dyDescent="0.2">
      <c r="A1511" s="20">
        <v>38677</v>
      </c>
      <c r="B1511" s="22">
        <v>0.45019734745409523</v>
      </c>
      <c r="C1511" s="22">
        <v>9.0265009438356497E-2</v>
      </c>
      <c r="D1511" s="22">
        <v>4.6200142188227794E-2</v>
      </c>
      <c r="E1511" s="22">
        <v>0.14498296192787624</v>
      </c>
      <c r="F1511" s="22">
        <v>0.16172685151136276</v>
      </c>
      <c r="G1511" s="22">
        <v>0.99057390110563603</v>
      </c>
      <c r="H1511" s="22">
        <v>3.0556985609570733</v>
      </c>
      <c r="I1511" s="22">
        <v>0.77955921649383431</v>
      </c>
      <c r="J1511" s="22">
        <v>0.14373268613174475</v>
      </c>
      <c r="K1511" s="22">
        <v>0.21052438037802454</v>
      </c>
      <c r="L1511" s="22">
        <v>0.95036895393591714</v>
      </c>
      <c r="M1511" s="22">
        <v>26.507072638572232</v>
      </c>
      <c r="N1511" s="22">
        <v>1231.2765070726384</v>
      </c>
      <c r="O1511" s="22">
        <v>0.57984604447059396</v>
      </c>
      <c r="P1511" s="22">
        <v>5.5955970679806812</v>
      </c>
      <c r="Q1511" s="22">
        <v>7.6413914834154593</v>
      </c>
      <c r="R1511" s="22">
        <v>14.580422151945282</v>
      </c>
      <c r="S1511" s="22">
        <v>9.0890147336422249</v>
      </c>
      <c r="T1511" s="22">
        <v>127.16040303008016</v>
      </c>
      <c r="U1511" s="22">
        <v>3.5781177220465296E-2</v>
      </c>
      <c r="V1511" s="22">
        <v>1.3048834301684193</v>
      </c>
      <c r="W1511" s="22">
        <v>0.46321492486087612</v>
      </c>
      <c r="X1511" s="22">
        <v>0.82194601750386098</v>
      </c>
      <c r="Y1511" s="22">
        <v>8.4430389056409497E-2</v>
      </c>
      <c r="Z1511" s="22">
        <v>6.7110391998234897</v>
      </c>
      <c r="AA1511" s="22">
        <v>7.3324998161359121</v>
      </c>
      <c r="AB1511" s="22">
        <v>0.41572895981956798</v>
      </c>
      <c r="AC1511" s="22">
        <v>0.44617685273712338</v>
      </c>
      <c r="AD1511" s="22">
        <v>0.38208183177661736</v>
      </c>
      <c r="AE1511" s="22">
        <v>3.5197715182270595</v>
      </c>
      <c r="AF1511" s="22">
        <v>0.45968473437768131</v>
      </c>
      <c r="AG1511" s="22">
        <v>1</v>
      </c>
      <c r="AH1511" s="22">
        <v>0.20818317766173908</v>
      </c>
      <c r="AI1511" s="22">
        <v>5.0489078473192608</v>
      </c>
      <c r="AJ1511" s="22">
        <v>0.16719374371797699</v>
      </c>
      <c r="AK1511" s="22">
        <v>4.1148782819739642</v>
      </c>
      <c r="AL1511" s="22">
        <v>223.70130666078299</v>
      </c>
      <c r="AM1511" s="22">
        <v>0.12257605844426465</v>
      </c>
      <c r="AN1511" s="22">
        <v>0.81057095928023326</v>
      </c>
    </row>
    <row r="1512" spans="1:40" x14ac:dyDescent="0.2">
      <c r="A1512" s="20">
        <v>38678</v>
      </c>
      <c r="B1512" s="22">
        <v>0.45436775494550358</v>
      </c>
      <c r="C1512" s="22">
        <v>9.1190261162177877E-2</v>
      </c>
      <c r="D1512" s="22">
        <v>4.6638047283839121E-2</v>
      </c>
      <c r="E1512" s="22">
        <v>0.14519181997006098</v>
      </c>
      <c r="F1512" s="22">
        <v>0.16220262028182256</v>
      </c>
      <c r="G1512" s="22">
        <v>0.99985154210636995</v>
      </c>
      <c r="H1512" s="22">
        <v>3.062810060496592</v>
      </c>
      <c r="I1512" s="22">
        <v>0.78124729373631396</v>
      </c>
      <c r="J1512" s="22">
        <v>0.14611968180524798</v>
      </c>
      <c r="K1512" s="22">
        <v>0.21295047692098329</v>
      </c>
      <c r="L1512" s="22">
        <v>0.95919882223404385</v>
      </c>
      <c r="M1512" s="22">
        <v>26.546745679256723</v>
      </c>
      <c r="N1512" s="22">
        <v>1240.2419863666169</v>
      </c>
      <c r="O1512" s="22">
        <v>0.58498595835756084</v>
      </c>
      <c r="P1512" s="22">
        <v>5.6599571946406702</v>
      </c>
      <c r="Q1512" s="22">
        <v>7.7767193279806017</v>
      </c>
      <c r="R1512" s="22">
        <v>14.692382872907672</v>
      </c>
      <c r="S1512" s="22">
        <v>9.179646422783339</v>
      </c>
      <c r="T1512" s="22">
        <v>129.03465254667145</v>
      </c>
      <c r="U1512" s="22">
        <v>3.6129702713068007E-2</v>
      </c>
      <c r="V1512" s="22">
        <v>1.3137039007311551</v>
      </c>
      <c r="W1512" s="22">
        <v>0.46751865002288723</v>
      </c>
      <c r="X1512" s="22">
        <v>0.8245227697294355</v>
      </c>
      <c r="Y1512" s="22">
        <v>8.55241182219693E-2</v>
      </c>
      <c r="Z1512" s="22">
        <v>6.7214311340945923</v>
      </c>
      <c r="AA1512" s="22">
        <v>7.3783573134069851</v>
      </c>
      <c r="AB1512" s="22">
        <v>0.41601613242444108</v>
      </c>
      <c r="AC1512" s="22">
        <v>0.45039650629090322</v>
      </c>
      <c r="AD1512" s="22">
        <v>0.3866956984325321</v>
      </c>
      <c r="AE1512" s="22">
        <v>3.5683463027798741</v>
      </c>
      <c r="AF1512" s="22">
        <v>0.46398040355804082</v>
      </c>
      <c r="AG1512" s="22">
        <v>1</v>
      </c>
      <c r="AH1512" s="22">
        <v>0.21000606203065655</v>
      </c>
      <c r="AI1512" s="22">
        <v>5.0982914970741424</v>
      </c>
      <c r="AJ1512" s="22">
        <v>0.16862342418131657</v>
      </c>
      <c r="AK1512" s="22">
        <v>4.1545941532332895</v>
      </c>
      <c r="AL1512" s="22">
        <v>225.16113867204413</v>
      </c>
      <c r="AM1512" s="22">
        <v>0.12371491135826601</v>
      </c>
      <c r="AN1512" s="22">
        <v>0.81416783164874862</v>
      </c>
    </row>
    <row r="1513" spans="1:40" x14ac:dyDescent="0.2">
      <c r="A1513" s="20">
        <v>38679</v>
      </c>
      <c r="B1513" s="22">
        <v>0.45698643772551945</v>
      </c>
      <c r="C1513" s="22">
        <v>9.1750653228816717E-2</v>
      </c>
      <c r="D1513" s="22">
        <v>4.6896852059226078E-2</v>
      </c>
      <c r="E1513" s="22">
        <v>0.14580067189249718</v>
      </c>
      <c r="F1513" s="22">
        <v>0.16320766455144953</v>
      </c>
      <c r="G1513" s="22">
        <v>1.0048525569242255</v>
      </c>
      <c r="H1513" s="22">
        <v>3.0721662311807885</v>
      </c>
      <c r="I1513" s="22">
        <v>0.78559163867114579</v>
      </c>
      <c r="J1513" s="22">
        <v>0.14704491725768321</v>
      </c>
      <c r="K1513" s="22">
        <v>0.21444568868980962</v>
      </c>
      <c r="L1513" s="22">
        <v>0.96442702500933175</v>
      </c>
      <c r="M1513" s="22">
        <v>26.518601468209528</v>
      </c>
      <c r="N1513" s="22">
        <v>1247.9781012815727</v>
      </c>
      <c r="O1513" s="22">
        <v>0.58554186885653847</v>
      </c>
      <c r="P1513" s="22">
        <v>5.6862013189000873</v>
      </c>
      <c r="Q1513" s="22">
        <v>7.7964414582555666</v>
      </c>
      <c r="R1513" s="22">
        <v>14.770436730123178</v>
      </c>
      <c r="S1513" s="22">
        <v>9.3193977852432504</v>
      </c>
      <c r="T1513" s="22">
        <v>128.95358964787857</v>
      </c>
      <c r="U1513" s="22">
        <v>3.6319522209779763E-2</v>
      </c>
      <c r="V1513" s="22">
        <v>1.3203309692671392</v>
      </c>
      <c r="W1513" s="22">
        <v>0.470013686699017</v>
      </c>
      <c r="X1513" s="22">
        <v>0.82869229812118939</v>
      </c>
      <c r="Y1513" s="22">
        <v>8.6251088714694529E-2</v>
      </c>
      <c r="Z1513" s="22">
        <v>6.7512753514993147</v>
      </c>
      <c r="AA1513" s="22">
        <v>7.4306333208908786</v>
      </c>
      <c r="AB1513" s="22">
        <v>0.41287793952967516</v>
      </c>
      <c r="AC1513" s="22">
        <v>0.45291775538136114</v>
      </c>
      <c r="AD1513" s="22">
        <v>0.38620131890008702</v>
      </c>
      <c r="AE1513" s="22">
        <v>3.5775786985193476</v>
      </c>
      <c r="AF1513" s="22">
        <v>0.46660445439840736</v>
      </c>
      <c r="AG1513" s="22">
        <v>1</v>
      </c>
      <c r="AH1513" s="22">
        <v>0.21046410352121436</v>
      </c>
      <c r="AI1513" s="22">
        <v>5.1188254323752638</v>
      </c>
      <c r="AJ1513" s="22">
        <v>0.16878188378748288</v>
      </c>
      <c r="AK1513" s="22">
        <v>4.16013437849944</v>
      </c>
      <c r="AL1513" s="22">
        <v>226.45265646385465</v>
      </c>
      <c r="AM1513" s="22">
        <v>0.12442453651860146</v>
      </c>
      <c r="AN1513" s="22">
        <v>0.81093691675998503</v>
      </c>
    </row>
    <row r="1514" spans="1:40" x14ac:dyDescent="0.2">
      <c r="A1514" s="20">
        <v>38680</v>
      </c>
      <c r="B1514" s="22">
        <v>0.45611355338648385</v>
      </c>
      <c r="C1514" s="22">
        <v>9.1734346670640537E-2</v>
      </c>
      <c r="D1514" s="22">
        <v>4.6804758711472071E-2</v>
      </c>
      <c r="E1514" s="22">
        <v>0.14548096267044186</v>
      </c>
      <c r="F1514" s="22">
        <v>0.16332613069070859</v>
      </c>
      <c r="G1514" s="22">
        <v>1.0032287708317811</v>
      </c>
      <c r="H1514" s="22">
        <v>3.0627375009313762</v>
      </c>
      <c r="I1514" s="22">
        <v>0.78564687181779802</v>
      </c>
      <c r="J1514" s="22">
        <v>0.14636266547450513</v>
      </c>
      <c r="K1514" s="22">
        <v>0.21391848595484689</v>
      </c>
      <c r="L1514" s="22">
        <v>0.96280704368775305</v>
      </c>
      <c r="M1514" s="22">
        <v>26.423763753321911</v>
      </c>
      <c r="N1514" s="22">
        <v>1248.0441099769018</v>
      </c>
      <c r="O1514" s="22">
        <v>0.58366241959118792</v>
      </c>
      <c r="P1514" s="22">
        <v>5.6739438193875271</v>
      </c>
      <c r="Q1514" s="22">
        <v>7.8334947718749222</v>
      </c>
      <c r="R1514" s="22">
        <v>14.770384720462957</v>
      </c>
      <c r="S1514" s="22">
        <v>9.3199711894295003</v>
      </c>
      <c r="T1514" s="22">
        <v>128.86521123612249</v>
      </c>
      <c r="U1514" s="22">
        <v>3.626654745051288E-2</v>
      </c>
      <c r="V1514" s="22">
        <v>1.3174378461614884</v>
      </c>
      <c r="W1514" s="22">
        <v>0.46931425874872712</v>
      </c>
      <c r="X1514" s="22">
        <v>0.83043985793408337</v>
      </c>
      <c r="Y1514" s="22">
        <v>8.6295109654024788E-2</v>
      </c>
      <c r="Z1514" s="22">
        <v>6.7344708541340683</v>
      </c>
      <c r="AA1514" s="22">
        <v>7.4212055733551896</v>
      </c>
      <c r="AB1514" s="22">
        <v>0.41187939299108361</v>
      </c>
      <c r="AC1514" s="22">
        <v>0.45202791644934559</v>
      </c>
      <c r="AD1514" s="22">
        <v>0.38566425750689221</v>
      </c>
      <c r="AE1514" s="22">
        <v>3.5705858977224749</v>
      </c>
      <c r="AF1514" s="22">
        <v>0.46571293743635594</v>
      </c>
      <c r="AG1514" s="22">
        <v>1</v>
      </c>
      <c r="AH1514" s="22">
        <v>0.20989494076447357</v>
      </c>
      <c r="AI1514" s="22">
        <v>5.1138762635670467</v>
      </c>
      <c r="AJ1514" s="22">
        <v>0.1679581749993791</v>
      </c>
      <c r="AK1514" s="22">
        <v>4.152944390631597</v>
      </c>
      <c r="AL1514" s="22">
        <v>226.76030102078832</v>
      </c>
      <c r="AM1514" s="22">
        <v>0.12418349353003999</v>
      </c>
      <c r="AN1514" s="22">
        <v>0.80843454288056027</v>
      </c>
    </row>
    <row r="1515" spans="1:40" x14ac:dyDescent="0.2">
      <c r="A1515" s="20">
        <v>38681</v>
      </c>
      <c r="B1515" s="22">
        <v>0.45447121273989388</v>
      </c>
      <c r="C1515" s="22">
        <v>9.1020453617431996E-2</v>
      </c>
      <c r="D1515" s="22">
        <v>4.6637464889812796E-2</v>
      </c>
      <c r="E1515" s="22">
        <v>0.14466015813504587</v>
      </c>
      <c r="F1515" s="22">
        <v>0.16315874135392308</v>
      </c>
      <c r="G1515" s="22">
        <v>0.99945556009255476</v>
      </c>
      <c r="H1515" s="22">
        <v>3.0691562418798028</v>
      </c>
      <c r="I1515" s="22">
        <v>0.78706212801762021</v>
      </c>
      <c r="J1515" s="22">
        <v>0.14505611443136965</v>
      </c>
      <c r="K1515" s="22">
        <v>0.2120964648526919</v>
      </c>
      <c r="L1515" s="22">
        <v>0.95942685326107136</v>
      </c>
      <c r="M1515" s="22">
        <v>26.545157578232306</v>
      </c>
      <c r="N1515" s="22">
        <v>1242.9315614289073</v>
      </c>
      <c r="O1515" s="22">
        <v>0.58069465582736302</v>
      </c>
      <c r="P1515" s="22">
        <v>5.6597003105782209</v>
      </c>
      <c r="Q1515" s="22">
        <v>7.8226115792469413</v>
      </c>
      <c r="R1515" s="22">
        <v>14.798866575101775</v>
      </c>
      <c r="S1515" s="22">
        <v>9.2740388779588461</v>
      </c>
      <c r="T1515" s="22">
        <v>128.85902718487449</v>
      </c>
      <c r="U1515" s="22">
        <v>3.6118638405286022E-2</v>
      </c>
      <c r="V1515" s="22">
        <v>1.3119764406003689</v>
      </c>
      <c r="W1515" s="22">
        <v>0.46766150686118024</v>
      </c>
      <c r="X1515" s="22">
        <v>0.83046883700211593</v>
      </c>
      <c r="Y1515" s="22">
        <v>8.6132868084685163E-2</v>
      </c>
      <c r="Z1515" s="22">
        <v>6.6953734981501425</v>
      </c>
      <c r="AA1515" s="22">
        <v>7.3920091069948164</v>
      </c>
      <c r="AB1515" s="22">
        <v>0.41310615340831758</v>
      </c>
      <c r="AC1515" s="22">
        <v>0.45041266070257496</v>
      </c>
      <c r="AD1515" s="22">
        <v>0.38665132336018415</v>
      </c>
      <c r="AE1515" s="22">
        <v>3.5624930398307293</v>
      </c>
      <c r="AF1515" s="22">
        <v>0.46402365838870541</v>
      </c>
      <c r="AG1515" s="22">
        <v>1</v>
      </c>
      <c r="AH1515" s="22">
        <v>0.20949800165806701</v>
      </c>
      <c r="AI1515" s="22">
        <v>5.1004120420208627</v>
      </c>
      <c r="AJ1515" s="22">
        <v>0.16784834873850801</v>
      </c>
      <c r="AK1515" s="22">
        <v>4.1462811042231218</v>
      </c>
      <c r="AL1515" s="22">
        <v>225.69508890456217</v>
      </c>
      <c r="AM1515" s="22">
        <v>0.12373634260118541</v>
      </c>
      <c r="AN1515" s="22">
        <v>0.80304886348169335</v>
      </c>
    </row>
    <row r="1516" spans="1:40" x14ac:dyDescent="0.2">
      <c r="A1516" s="20">
        <v>38684</v>
      </c>
      <c r="B1516" s="22">
        <v>0.46063737724656045</v>
      </c>
      <c r="C1516" s="22">
        <v>9.3048047859731864E-2</v>
      </c>
      <c r="D1516" s="22">
        <v>4.7270264507794771E-2</v>
      </c>
      <c r="E1516" s="22">
        <v>0.14643873929238835</v>
      </c>
      <c r="F1516" s="22">
        <v>0.16364616908933566</v>
      </c>
      <c r="G1516" s="22">
        <v>1.0134448722611717</v>
      </c>
      <c r="H1516" s="22">
        <v>3.0605897181844406</v>
      </c>
      <c r="I1516" s="22">
        <v>0.78895814781834384</v>
      </c>
      <c r="J1516" s="22">
        <v>0.14859593894623307</v>
      </c>
      <c r="K1516" s="22">
        <v>0.21703686052199217</v>
      </c>
      <c r="L1516" s="22">
        <v>0.97240791140431204</v>
      </c>
      <c r="M1516" s="22">
        <v>26.534809928135154</v>
      </c>
      <c r="N1516" s="22">
        <v>1258.5754957169554</v>
      </c>
      <c r="O1516" s="22">
        <v>0.5850149875208509</v>
      </c>
      <c r="P1516" s="22">
        <v>5.7504421005104547</v>
      </c>
      <c r="Q1516" s="22">
        <v>7.886320594985766</v>
      </c>
      <c r="R1516" s="22">
        <v>14.897219469981064</v>
      </c>
      <c r="S1516" s="22">
        <v>9.3562264056287869</v>
      </c>
      <c r="T1516" s="22">
        <v>130.36007675617375</v>
      </c>
      <c r="U1516" s="22">
        <v>3.6609684823097087E-2</v>
      </c>
      <c r="V1516" s="22">
        <v>1.3237304503781373</v>
      </c>
      <c r="W1516" s="22">
        <v>0.47395683092320623</v>
      </c>
      <c r="X1516" s="22">
        <v>0.83567657055422484</v>
      </c>
      <c r="Y1516" s="22">
        <v>8.8244516072391616E-2</v>
      </c>
      <c r="Z1516" s="22">
        <v>6.7813828653129828</v>
      </c>
      <c r="AA1516" s="22">
        <v>7.4837269386577709</v>
      </c>
      <c r="AB1516" s="22">
        <v>0.41223834547803301</v>
      </c>
      <c r="AC1516" s="22">
        <v>0.45653618953256497</v>
      </c>
      <c r="AD1516" s="22">
        <v>0.38760613547715506</v>
      </c>
      <c r="AE1516" s="22">
        <v>3.6095468626541085</v>
      </c>
      <c r="AF1516" s="22">
        <v>0.47033223383040906</v>
      </c>
      <c r="AG1516" s="22">
        <v>1</v>
      </c>
      <c r="AH1516" s="22">
        <v>0.21203265899941057</v>
      </c>
      <c r="AI1516" s="22">
        <v>5.1684998683104872</v>
      </c>
      <c r="AJ1516" s="22">
        <v>0.16975405415574479</v>
      </c>
      <c r="AK1516" s="22">
        <v>4.2085460223495916</v>
      </c>
      <c r="AL1516" s="22">
        <v>227.00763799179765</v>
      </c>
      <c r="AM1516" s="22">
        <v>0.12541858452585505</v>
      </c>
      <c r="AN1516" s="22">
        <v>0.81069318851667449</v>
      </c>
    </row>
    <row r="1517" spans="1:40" x14ac:dyDescent="0.2">
      <c r="A1517" s="20">
        <v>38685</v>
      </c>
      <c r="B1517" s="22">
        <v>0.45532648178222979</v>
      </c>
      <c r="C1517" s="22">
        <v>9.1491762022240686E-2</v>
      </c>
      <c r="D1517" s="22">
        <v>4.6726504097293682E-2</v>
      </c>
      <c r="E1517" s="22">
        <v>0.14486195653521441</v>
      </c>
      <c r="F1517" s="22">
        <v>0.16276359669241164</v>
      </c>
      <c r="G1517" s="22">
        <v>1.001152944968573</v>
      </c>
      <c r="H1517" s="22">
        <v>3.0478658120823674</v>
      </c>
      <c r="I1517" s="22">
        <v>0.78418853749550599</v>
      </c>
      <c r="J1517" s="22">
        <v>0.14607688779242031</v>
      </c>
      <c r="K1517" s="22">
        <v>0.21313365483555038</v>
      </c>
      <c r="L1517" s="22">
        <v>0.96125856960440348</v>
      </c>
      <c r="M1517" s="22">
        <v>26.4780630524528</v>
      </c>
      <c r="N1517" s="22">
        <v>1242.8250870907355</v>
      </c>
      <c r="O1517" s="22">
        <v>0.57845604552273044</v>
      </c>
      <c r="P1517" s="22">
        <v>5.6791837645512819</v>
      </c>
      <c r="Q1517" s="22">
        <v>7.8573819471132991</v>
      </c>
      <c r="R1517" s="22">
        <v>14.828359966775349</v>
      </c>
      <c r="S1517" s="22">
        <v>9.1863679754038401</v>
      </c>
      <c r="T1517" s="22">
        <v>128.6835352020133</v>
      </c>
      <c r="U1517" s="22">
        <v>3.6187595303918775E-2</v>
      </c>
      <c r="V1517" s="22">
        <v>1.3122497303596445</v>
      </c>
      <c r="W1517" s="22">
        <v>0.46851716400332244</v>
      </c>
      <c r="X1517" s="22">
        <v>0.83638099252445364</v>
      </c>
      <c r="Y1517" s="22">
        <v>8.6694023282050017E-2</v>
      </c>
      <c r="Z1517" s="22">
        <v>6.6771630115418468</v>
      </c>
      <c r="AA1517" s="22">
        <v>7.3974436854567776</v>
      </c>
      <c r="AB1517" s="22">
        <v>0.40910950497749898</v>
      </c>
      <c r="AC1517" s="22">
        <v>0.45126018124790795</v>
      </c>
      <c r="AD1517" s="22">
        <v>0.38348437325663565</v>
      </c>
      <c r="AE1517" s="22">
        <v>3.5682407051560192</v>
      </c>
      <c r="AF1517" s="22">
        <v>0.4649219592626111</v>
      </c>
      <c r="AG1517" s="22">
        <v>1</v>
      </c>
      <c r="AH1517" s="22">
        <v>0.20981118976482402</v>
      </c>
      <c r="AI1517" s="22">
        <v>5.1076701833554425</v>
      </c>
      <c r="AJ1517" s="22">
        <v>0.16816880106120527</v>
      </c>
      <c r="AK1517" s="22">
        <v>4.1493621610899671</v>
      </c>
      <c r="AL1517" s="22">
        <v>224.39036485129489</v>
      </c>
      <c r="AM1517" s="22">
        <v>0.12397257726590878</v>
      </c>
      <c r="AN1517" s="22">
        <v>0.80160668460136619</v>
      </c>
    </row>
    <row r="1518" spans="1:40" x14ac:dyDescent="0.2">
      <c r="A1518" s="20">
        <v>38686</v>
      </c>
      <c r="B1518" s="22">
        <v>0.45528697161274329</v>
      </c>
      <c r="C1518" s="22">
        <v>9.1508615346473282E-2</v>
      </c>
      <c r="D1518" s="22">
        <v>4.6696417503408943E-2</v>
      </c>
      <c r="E1518" s="22">
        <v>0.14450229329366554</v>
      </c>
      <c r="F1518" s="22">
        <v>0.16299739680178504</v>
      </c>
      <c r="G1518" s="22">
        <v>1.0010660716499318</v>
      </c>
      <c r="H1518" s="22">
        <v>3.0418990950787159</v>
      </c>
      <c r="I1518" s="22">
        <v>0.78369902070162389</v>
      </c>
      <c r="J1518" s="22">
        <v>0.14611379695053925</v>
      </c>
      <c r="K1518" s="22">
        <v>0.21442915582000743</v>
      </c>
      <c r="L1518" s="22">
        <v>0.9612495351431759</v>
      </c>
      <c r="M1518" s="22">
        <v>26.613363084170075</v>
      </c>
      <c r="N1518" s="22">
        <v>1240.8578157927357</v>
      </c>
      <c r="O1518" s="22">
        <v>0.57667038552125949</v>
      </c>
      <c r="P1518" s="22">
        <v>5.6848890541713146</v>
      </c>
      <c r="Q1518" s="22">
        <v>7.8195115904301469</v>
      </c>
      <c r="R1518" s="22">
        <v>14.850626007189785</v>
      </c>
      <c r="S1518" s="22">
        <v>9.1421842072641617</v>
      </c>
      <c r="T1518" s="22">
        <v>128.59799181851989</v>
      </c>
      <c r="U1518" s="22">
        <v>3.6184455187802153E-2</v>
      </c>
      <c r="V1518" s="22">
        <v>1.3084789884715506</v>
      </c>
      <c r="W1518" s="22">
        <v>0.46770794595264659</v>
      </c>
      <c r="X1518" s="22">
        <v>0.83498202553613488</v>
      </c>
      <c r="Y1518" s="22">
        <v>8.707078219908268E-2</v>
      </c>
      <c r="Z1518" s="22">
        <v>6.6889797942233793</v>
      </c>
      <c r="AA1518" s="22">
        <v>7.395562166852609</v>
      </c>
      <c r="AB1518" s="22">
        <v>0.41094582868476509</v>
      </c>
      <c r="AC1518" s="22">
        <v>0.45128300483451095</v>
      </c>
      <c r="AD1518" s="22">
        <v>0.38440560307425309</v>
      </c>
      <c r="AE1518" s="22">
        <v>3.570373125077476</v>
      </c>
      <c r="AF1518" s="22">
        <v>0.46486922028015371</v>
      </c>
      <c r="AG1518" s="22">
        <v>1</v>
      </c>
      <c r="AH1518" s="22">
        <v>0.20959464484938639</v>
      </c>
      <c r="AI1518" s="22">
        <v>5.10970621048717</v>
      </c>
      <c r="AJ1518" s="22">
        <v>0.16796826577414156</v>
      </c>
      <c r="AK1518" s="22">
        <v>4.1490021073509356</v>
      </c>
      <c r="AL1518" s="22">
        <v>225.6105119623156</v>
      </c>
      <c r="AM1518" s="22">
        <v>0.12396181975951406</v>
      </c>
      <c r="AN1518" s="22">
        <v>0.79918185198958713</v>
      </c>
    </row>
    <row r="1519" spans="1:40" x14ac:dyDescent="0.2">
      <c r="A1519" s="20">
        <v>38687</v>
      </c>
      <c r="B1519" s="22">
        <v>0.45388142526974079</v>
      </c>
      <c r="C1519" s="22">
        <v>9.1656264290393141E-2</v>
      </c>
      <c r="D1519" s="22">
        <v>4.6590698421722636E-2</v>
      </c>
      <c r="E1519" s="22">
        <v>0.14391121108378341</v>
      </c>
      <c r="F1519" s="22">
        <v>0.16284559577807714</v>
      </c>
      <c r="G1519" s="22">
        <v>0.99818318893599123</v>
      </c>
      <c r="H1519" s="22">
        <v>3.0412428470788888</v>
      </c>
      <c r="I1519" s="22">
        <v>0.78476350558020536</v>
      </c>
      <c r="J1519" s="22">
        <v>0.1449988258704008</v>
      </c>
      <c r="K1519" s="22">
        <v>0.21385225741864516</v>
      </c>
      <c r="L1519" s="22">
        <v>0.95839873441188461</v>
      </c>
      <c r="M1519" s="22">
        <v>26.55139597829714</v>
      </c>
      <c r="N1519" s="22">
        <v>1236.5438568303443</v>
      </c>
      <c r="O1519" s="22">
        <v>0.57587967025497155</v>
      </c>
      <c r="P1519" s="22">
        <v>5.6741357788187008</v>
      </c>
      <c r="Q1519" s="22">
        <v>7.8691401663556251</v>
      </c>
      <c r="R1519" s="22">
        <v>14.892907021295002</v>
      </c>
      <c r="S1519" s="22">
        <v>9.0469775432265074</v>
      </c>
      <c r="T1519" s="22">
        <v>128.09135964207587</v>
      </c>
      <c r="U1519" s="22">
        <v>3.6089036101395355E-2</v>
      </c>
      <c r="V1519" s="22">
        <v>1.2981547626404322</v>
      </c>
      <c r="W1519" s="22">
        <v>0.46705639529853787</v>
      </c>
      <c r="X1519" s="22">
        <v>0.83599263388167244</v>
      </c>
      <c r="Y1519" s="22">
        <v>8.6959745893636212E-2</v>
      </c>
      <c r="Z1519" s="22">
        <v>6.6937746412725083</v>
      </c>
      <c r="AA1519" s="22">
        <v>7.3809494382716805</v>
      </c>
      <c r="AB1519" s="22">
        <v>0.40975887085810331</v>
      </c>
      <c r="AC1519" s="22">
        <v>0.44990174389143622</v>
      </c>
      <c r="AD1519" s="22">
        <v>0.38588078258827596</v>
      </c>
      <c r="AE1519" s="22">
        <v>3.5668821297475</v>
      </c>
      <c r="AF1519" s="22">
        <v>0.46350928798309254</v>
      </c>
      <c r="AG1519" s="22">
        <v>1</v>
      </c>
      <c r="AH1519" s="22">
        <v>0.20892091310205038</v>
      </c>
      <c r="AI1519" s="22">
        <v>5.1019020899506859</v>
      </c>
      <c r="AJ1519" s="22">
        <v>0.16790053268406024</v>
      </c>
      <c r="AK1519" s="22">
        <v>4.1428235962971662</v>
      </c>
      <c r="AL1519" s="22">
        <v>223.70258679289589</v>
      </c>
      <c r="AM1519" s="22">
        <v>0.12359258938834027</v>
      </c>
      <c r="AN1519" s="22">
        <v>0.79531831271396958</v>
      </c>
    </row>
    <row r="1520" spans="1:40" x14ac:dyDescent="0.2">
      <c r="A1520" s="20">
        <v>38688</v>
      </c>
      <c r="B1520" s="22">
        <v>0.45654903228212357</v>
      </c>
      <c r="C1520" s="22">
        <v>9.3030193792186147E-2</v>
      </c>
      <c r="D1520" s="22">
        <v>4.682586050443148E-2</v>
      </c>
      <c r="E1520" s="22">
        <v>0.14443049461135901</v>
      </c>
      <c r="F1520" s="22">
        <v>0.1637102688726739</v>
      </c>
      <c r="G1520" s="22">
        <v>1.0038658992877296</v>
      </c>
      <c r="H1520" s="22">
        <v>3.0678583415167746</v>
      </c>
      <c r="I1520" s="22">
        <v>0.79049560580257805</v>
      </c>
      <c r="J1520" s="22">
        <v>0.14562382686737851</v>
      </c>
      <c r="K1520" s="22">
        <v>0.21547105547751935</v>
      </c>
      <c r="L1520" s="22">
        <v>0.96391412979974389</v>
      </c>
      <c r="M1520" s="22">
        <v>26.663517595435501</v>
      </c>
      <c r="N1520" s="22">
        <v>1241.8113789202828</v>
      </c>
      <c r="O1520" s="22">
        <v>0.57777170062277017</v>
      </c>
      <c r="P1520" s="22">
        <v>5.7304809377602641</v>
      </c>
      <c r="Q1520" s="22">
        <v>7.9319303392295541</v>
      </c>
      <c r="R1520" s="22">
        <v>14.98253508521138</v>
      </c>
      <c r="S1520" s="22">
        <v>9.155095901649533</v>
      </c>
      <c r="T1520" s="22">
        <v>128.53182840876602</v>
      </c>
      <c r="U1520" s="22">
        <v>3.6297189453926182E-2</v>
      </c>
      <c r="V1520" s="22">
        <v>1.3016644498862604</v>
      </c>
      <c r="W1520" s="22">
        <v>0.46968811764267154</v>
      </c>
      <c r="X1520" s="22">
        <v>0.83965840864171437</v>
      </c>
      <c r="Y1520" s="22">
        <v>8.8654642186781346E-2</v>
      </c>
      <c r="Z1520" s="22">
        <v>6.7124939401096366</v>
      </c>
      <c r="AA1520" s="22">
        <v>7.4297363481546856</v>
      </c>
      <c r="AB1520" s="22">
        <v>0.41010851865203174</v>
      </c>
      <c r="AC1520" s="22">
        <v>0.4525339664623913</v>
      </c>
      <c r="AD1520" s="22">
        <v>0.38839235770134367</v>
      </c>
      <c r="AE1520" s="22">
        <v>3.6006190411078101</v>
      </c>
      <c r="AF1520" s="22">
        <v>0.4661827041406143</v>
      </c>
      <c r="AG1520" s="22">
        <v>1</v>
      </c>
      <c r="AH1520" s="22">
        <v>0.20993946324909565</v>
      </c>
      <c r="AI1520" s="22">
        <v>5.1400300819172866</v>
      </c>
      <c r="AJ1520" s="22">
        <v>0.16849602844108541</v>
      </c>
      <c r="AK1520" s="22">
        <v>4.1623677700846518</v>
      </c>
      <c r="AL1520" s="22">
        <v>226.23590687036182</v>
      </c>
      <c r="AM1520" s="22">
        <v>0.12430544333536364</v>
      </c>
      <c r="AN1520" s="22">
        <v>0.78730095590885907</v>
      </c>
    </row>
    <row r="1521" spans="1:40" x14ac:dyDescent="0.2">
      <c r="A1521" s="20">
        <v>38691</v>
      </c>
      <c r="B1521" s="22">
        <v>0.4586423915486626</v>
      </c>
      <c r="C1521" s="22">
        <v>9.377887665143228E-2</v>
      </c>
      <c r="D1521" s="22">
        <v>4.7065507854449191E-2</v>
      </c>
      <c r="E1521" s="22">
        <v>0.14441447516295797</v>
      </c>
      <c r="F1521" s="22">
        <v>0.16333258410129617</v>
      </c>
      <c r="G1521" s="22">
        <v>1.0088409380385106</v>
      </c>
      <c r="H1521" s="22">
        <v>3.0573661996453638</v>
      </c>
      <c r="I1521" s="22">
        <v>0.78946579755750346</v>
      </c>
      <c r="J1521" s="22">
        <v>0.14712419769736018</v>
      </c>
      <c r="K1521" s="22">
        <v>0.21741464998376664</v>
      </c>
      <c r="L1521" s="22">
        <v>0.96819510002247688</v>
      </c>
      <c r="M1521" s="22">
        <v>26.65892460228266</v>
      </c>
      <c r="N1521" s="22">
        <v>1243.1008216578007</v>
      </c>
      <c r="O1521" s="22">
        <v>0.57821982467970323</v>
      </c>
      <c r="P1521" s="22">
        <v>5.7740815663944458</v>
      </c>
      <c r="Q1521" s="22">
        <v>8.0380110386853474</v>
      </c>
      <c r="R1521" s="22">
        <v>15.085787068255039</v>
      </c>
      <c r="S1521" s="22">
        <v>9.1780924552333865</v>
      </c>
      <c r="T1521" s="22">
        <v>129.41734721910044</v>
      </c>
      <c r="U1521" s="22">
        <v>3.6450138607926875E-2</v>
      </c>
      <c r="V1521" s="22">
        <v>1.3057865687670138</v>
      </c>
      <c r="W1521" s="22">
        <v>0.47207861941509949</v>
      </c>
      <c r="X1521" s="22">
        <v>0.83347069254014627</v>
      </c>
      <c r="Y1521" s="22">
        <v>8.9645613246422409E-2</v>
      </c>
      <c r="Z1521" s="22">
        <v>6.7256062535900698</v>
      </c>
      <c r="AA1521" s="22">
        <v>7.4598536500087409</v>
      </c>
      <c r="AB1521" s="22">
        <v>0.40709522739192328</v>
      </c>
      <c r="AC1521" s="22">
        <v>0.45454658974551082</v>
      </c>
      <c r="AD1521" s="22">
        <v>0.38505531829874379</v>
      </c>
      <c r="AE1521" s="22">
        <v>3.6119227791513699</v>
      </c>
      <c r="AF1521" s="22">
        <v>0.46828251042681251</v>
      </c>
      <c r="AG1521" s="22">
        <v>1</v>
      </c>
      <c r="AH1521" s="22">
        <v>0.21049674084063835</v>
      </c>
      <c r="AI1521" s="22">
        <v>5.1597112959216807</v>
      </c>
      <c r="AJ1521" s="22">
        <v>0.16891436277815239</v>
      </c>
      <c r="AK1521" s="22">
        <v>4.1769686071776428</v>
      </c>
      <c r="AL1521" s="22">
        <v>227.26705127244574</v>
      </c>
      <c r="AM1521" s="22">
        <v>0.12487200619365151</v>
      </c>
      <c r="AN1521" s="22">
        <v>0.78731799905097266</v>
      </c>
    </row>
    <row r="1522" spans="1:40" x14ac:dyDescent="0.2">
      <c r="A1522" s="20">
        <v>38692</v>
      </c>
      <c r="B1522" s="22">
        <v>0.46127954585416087</v>
      </c>
      <c r="C1522" s="22">
        <v>9.4634648715179209E-2</v>
      </c>
      <c r="D1522" s="22">
        <v>4.7346210846248515E-2</v>
      </c>
      <c r="E1522" s="22">
        <v>0.14529903795433421</v>
      </c>
      <c r="F1522" s="22">
        <v>0.16399989952525684</v>
      </c>
      <c r="G1522" s="22">
        <v>1.0142925322147145</v>
      </c>
      <c r="H1522" s="22">
        <v>3.0922358142221995</v>
      </c>
      <c r="I1522" s="22">
        <v>0.79346160608876937</v>
      </c>
      <c r="J1522" s="22">
        <v>0.14801185601969305</v>
      </c>
      <c r="K1522" s="22">
        <v>0.21870839717665971</v>
      </c>
      <c r="L1522" s="22">
        <v>0.97382632940644542</v>
      </c>
      <c r="M1522" s="22">
        <v>26.991283816030741</v>
      </c>
      <c r="N1522" s="22">
        <v>1244.6308809123107</v>
      </c>
      <c r="O1522" s="22">
        <v>0.58014116701414176</v>
      </c>
      <c r="P1522" s="22">
        <v>5.7911130089673701</v>
      </c>
      <c r="Q1522" s="22">
        <v>8.1083117731280296</v>
      </c>
      <c r="R1522" s="22">
        <v>15.16791841450855</v>
      </c>
      <c r="S1522" s="22">
        <v>9.2059983421667368</v>
      </c>
      <c r="T1522" s="22">
        <v>129.91384290773908</v>
      </c>
      <c r="U1522" s="22">
        <v>3.6668257516766722E-2</v>
      </c>
      <c r="V1522" s="22">
        <v>1.308746326392203</v>
      </c>
      <c r="W1522" s="22">
        <v>0.47474316143779349</v>
      </c>
      <c r="X1522" s="22">
        <v>0.84755469593830846</v>
      </c>
      <c r="Y1522" s="22">
        <v>9.0025369872648253E-2</v>
      </c>
      <c r="Z1522" s="22">
        <v>6.7544146090276556</v>
      </c>
      <c r="AA1522" s="22">
        <v>7.5054633141594023</v>
      </c>
      <c r="AB1522" s="22">
        <v>0.40884428926678551</v>
      </c>
      <c r="AC1522" s="22">
        <v>0.45713496269875159</v>
      </c>
      <c r="AD1522" s="22">
        <v>0.38898796814950637</v>
      </c>
      <c r="AE1522" s="22">
        <v>3.6311572178543616</v>
      </c>
      <c r="AF1522" s="22">
        <v>0.47101303659792521</v>
      </c>
      <c r="AG1522" s="22">
        <v>0.99999999999999989</v>
      </c>
      <c r="AH1522" s="22">
        <v>0.21166260581246388</v>
      </c>
      <c r="AI1522" s="22">
        <v>5.1920323528672983</v>
      </c>
      <c r="AJ1522" s="22">
        <v>0.16967672251387805</v>
      </c>
      <c r="AK1522" s="22">
        <v>4.1970812087111602</v>
      </c>
      <c r="AL1522" s="22">
        <v>227.32410640275299</v>
      </c>
      <c r="AM1522" s="22">
        <v>0.12559342895179723</v>
      </c>
      <c r="AN1522" s="22">
        <v>0.78659164552510608</v>
      </c>
    </row>
    <row r="1523" spans="1:40" x14ac:dyDescent="0.2">
      <c r="A1523" s="20">
        <v>38693</v>
      </c>
      <c r="B1523" s="22">
        <v>0.45810466972660147</v>
      </c>
      <c r="C1523" s="22">
        <v>9.3244861305128726E-2</v>
      </c>
      <c r="D1523" s="22">
        <v>4.7009080023947318E-2</v>
      </c>
      <c r="E1523" s="22">
        <v>0.14451955697465577</v>
      </c>
      <c r="F1523" s="22">
        <v>0.16382708042306923</v>
      </c>
      <c r="G1523" s="22">
        <v>1.0071717222111356</v>
      </c>
      <c r="H1523" s="22">
        <v>3.0890790261424863</v>
      </c>
      <c r="I1523" s="22">
        <v>0.79248154061065657</v>
      </c>
      <c r="J1523" s="22">
        <v>0.14617840750349231</v>
      </c>
      <c r="K1523" s="22">
        <v>0.21643634005188586</v>
      </c>
      <c r="L1523" s="22">
        <v>0.96712233087208133</v>
      </c>
      <c r="M1523" s="22">
        <v>26.979395330273398</v>
      </c>
      <c r="N1523" s="22">
        <v>1226.052684094991</v>
      </c>
      <c r="O1523" s="22">
        <v>0.57760427060466979</v>
      </c>
      <c r="P1523" s="22">
        <v>5.7573338654959088</v>
      </c>
      <c r="Q1523" s="22">
        <v>8.0897026541608454</v>
      </c>
      <c r="R1523" s="22">
        <v>15.091798044302534</v>
      </c>
      <c r="S1523" s="22">
        <v>9.1299141887846744</v>
      </c>
      <c r="T1523" s="22">
        <v>129.14089004190782</v>
      </c>
      <c r="U1523" s="22">
        <v>3.6408650967870687E-2</v>
      </c>
      <c r="V1523" s="22">
        <v>1.3050663540211533</v>
      </c>
      <c r="W1523" s="22">
        <v>0.47140041907802838</v>
      </c>
      <c r="X1523" s="22">
        <v>0.8429205747355818</v>
      </c>
      <c r="Y1523" s="22">
        <v>8.7432648174017163E-2</v>
      </c>
      <c r="Z1523" s="22">
        <v>6.7015066852923564</v>
      </c>
      <c r="AA1523" s="22">
        <v>7.4498603073238874</v>
      </c>
      <c r="AB1523" s="22">
        <v>0.40851376970664538</v>
      </c>
      <c r="AC1523" s="22">
        <v>0.45401366992616243</v>
      </c>
      <c r="AD1523" s="22">
        <v>0.3879589902215127</v>
      </c>
      <c r="AE1523" s="22">
        <v>3.6159823388545198</v>
      </c>
      <c r="AF1523" s="22">
        <v>0.46773348633007389</v>
      </c>
      <c r="AG1523" s="22">
        <v>1</v>
      </c>
      <c r="AH1523" s="22">
        <v>0.21011275194571943</v>
      </c>
      <c r="AI1523" s="22">
        <v>5.144931151466773</v>
      </c>
      <c r="AJ1523" s="22">
        <v>0.16900319297545399</v>
      </c>
      <c r="AK1523" s="22">
        <v>4.1709489123927366</v>
      </c>
      <c r="AL1523" s="22">
        <v>226.37697066453802</v>
      </c>
      <c r="AM1523" s="22">
        <v>0.12472560367192177</v>
      </c>
      <c r="AN1523" s="22">
        <v>0.78728048293753738</v>
      </c>
    </row>
    <row r="1524" spans="1:40" x14ac:dyDescent="0.2">
      <c r="A1524" s="20">
        <v>38694</v>
      </c>
      <c r="B1524" s="22">
        <v>0.46031507312854825</v>
      </c>
      <c r="C1524" s="22">
        <v>9.3932899700467476E-2</v>
      </c>
      <c r="D1524" s="22">
        <v>4.723715707285283E-2</v>
      </c>
      <c r="E1524" s="22">
        <v>0.14516674812948829</v>
      </c>
      <c r="F1524" s="22">
        <v>0.16293817598476018</v>
      </c>
      <c r="G1524" s="22">
        <v>1.0121442267924954</v>
      </c>
      <c r="H1524" s="22">
        <v>3.0855610281861363</v>
      </c>
      <c r="I1524" s="22">
        <v>0.78972565828226238</v>
      </c>
      <c r="J1524" s="22">
        <v>0.14808687696607387</v>
      </c>
      <c r="K1524" s="22">
        <v>0.21963629983331451</v>
      </c>
      <c r="L1524" s="22">
        <v>0.97178879823538977</v>
      </c>
      <c r="M1524" s="22">
        <v>27.113333583988169</v>
      </c>
      <c r="N1524" s="22">
        <v>1224.4488726798761</v>
      </c>
      <c r="O1524" s="22">
        <v>0.57926332543770598</v>
      </c>
      <c r="P1524" s="22">
        <v>5.7863668834830992</v>
      </c>
      <c r="Q1524" s="22">
        <v>8.0084220024814812</v>
      </c>
      <c r="R1524" s="22">
        <v>15.066862177438557</v>
      </c>
      <c r="S1524" s="22">
        <v>9.211565214121892</v>
      </c>
      <c r="T1524" s="22">
        <v>129.63868105425425</v>
      </c>
      <c r="U1524" s="22">
        <v>3.659560602072915E-2</v>
      </c>
      <c r="V1524" s="22">
        <v>1.3203243473574713</v>
      </c>
      <c r="W1524" s="22">
        <v>0.47260969282249871</v>
      </c>
      <c r="X1524" s="22">
        <v>0.84090937574413149</v>
      </c>
      <c r="Y1524" s="22">
        <v>8.7779323482598287E-2</v>
      </c>
      <c r="Z1524" s="22">
        <v>6.7050168565377044</v>
      </c>
      <c r="AA1524" s="22">
        <v>7.4870599441039714</v>
      </c>
      <c r="AB1524" s="22">
        <v>0.41064781742301765</v>
      </c>
      <c r="AC1524" s="22">
        <v>0.45619180108032231</v>
      </c>
      <c r="AD1524" s="22">
        <v>0.38573272674863074</v>
      </c>
      <c r="AE1524" s="22">
        <v>3.6244187940995847</v>
      </c>
      <c r="AF1524" s="22">
        <v>0.47000288253061118</v>
      </c>
      <c r="AG1524" s="22">
        <v>0.99999999999999989</v>
      </c>
      <c r="AH1524" s="22">
        <v>0.2109511097742853</v>
      </c>
      <c r="AI1524" s="22">
        <v>5.1672494391598045</v>
      </c>
      <c r="AJ1524" s="22">
        <v>0.16969332380844956</v>
      </c>
      <c r="AK1524" s="22">
        <v>4.1933300748204685</v>
      </c>
      <c r="AL1524" s="22">
        <v>227.46926345076511</v>
      </c>
      <c r="AM1524" s="22">
        <v>0.12532741787920942</v>
      </c>
      <c r="AN1524" s="22">
        <v>0.7926959180859996</v>
      </c>
    </row>
    <row r="1525" spans="1:40" x14ac:dyDescent="0.2">
      <c r="A1525" s="20">
        <v>38695</v>
      </c>
      <c r="B1525" s="22">
        <v>0.46045934357997143</v>
      </c>
      <c r="C1525" s="22">
        <v>9.4050096532357144E-2</v>
      </c>
      <c r="D1525" s="22">
        <v>4.7250708321841389E-2</v>
      </c>
      <c r="E1525" s="22">
        <v>0.14504926911215305</v>
      </c>
      <c r="F1525" s="22">
        <v>0.16329012361156384</v>
      </c>
      <c r="G1525" s="22">
        <v>1.01221071634531</v>
      </c>
      <c r="H1525" s="22">
        <v>3.0795075596118648</v>
      </c>
      <c r="I1525" s="22">
        <v>0.79018629491261938</v>
      </c>
      <c r="J1525" s="22">
        <v>0.1480580698543239</v>
      </c>
      <c r="K1525" s="22">
        <v>0.22001855427124337</v>
      </c>
      <c r="L1525" s="22">
        <v>0.97208083644660637</v>
      </c>
      <c r="M1525" s="22">
        <v>27.151919364140113</v>
      </c>
      <c r="N1525" s="22">
        <v>1212.9227991876239</v>
      </c>
      <c r="O1525" s="22">
        <v>0.58007170975102174</v>
      </c>
      <c r="P1525" s="22">
        <v>5.7794047589198412</v>
      </c>
      <c r="Q1525" s="22">
        <v>8.020961311837123</v>
      </c>
      <c r="R1525" s="22">
        <v>15.127999398239853</v>
      </c>
      <c r="S1525" s="22">
        <v>9.2370182784645092</v>
      </c>
      <c r="T1525" s="22">
        <v>129.7545320061179</v>
      </c>
      <c r="U1525" s="22">
        <v>3.6595792693628865E-2</v>
      </c>
      <c r="V1525" s="22">
        <v>1.3334628789208436</v>
      </c>
      <c r="W1525" s="22">
        <v>0.47256976656720906</v>
      </c>
      <c r="X1525" s="22">
        <v>0.84182483765012661</v>
      </c>
      <c r="Y1525" s="22">
        <v>8.8019958378256394E-2</v>
      </c>
      <c r="Z1525" s="22">
        <v>6.6845523155229047</v>
      </c>
      <c r="AA1525" s="22">
        <v>7.4868991801017977</v>
      </c>
      <c r="AB1525" s="22">
        <v>0.40984880776270594</v>
      </c>
      <c r="AC1525" s="22">
        <v>0.45633477922924559</v>
      </c>
      <c r="AD1525" s="22">
        <v>0.38550259509064017</v>
      </c>
      <c r="AE1525" s="22">
        <v>3.6180828924604467</v>
      </c>
      <c r="AF1525" s="22">
        <v>0.47015018930371338</v>
      </c>
      <c r="AG1525" s="22">
        <v>1</v>
      </c>
      <c r="AH1525" s="22">
        <v>0.21080410199834515</v>
      </c>
      <c r="AI1525" s="22">
        <v>5.1701226086302441</v>
      </c>
      <c r="AJ1525" s="22">
        <v>0.17018529197903867</v>
      </c>
      <c r="AK1525" s="22">
        <v>4.1950204347717079</v>
      </c>
      <c r="AL1525" s="22">
        <v>226.91372263871827</v>
      </c>
      <c r="AM1525" s="22">
        <v>0.12536669759045208</v>
      </c>
      <c r="AN1525" s="22">
        <v>0.79733219667527522</v>
      </c>
    </row>
    <row r="1526" spans="1:40" x14ac:dyDescent="0.2">
      <c r="A1526" s="20">
        <v>38698</v>
      </c>
      <c r="B1526" s="22">
        <v>0.46529422942927723</v>
      </c>
      <c r="C1526" s="22">
        <v>9.5572306327991366E-2</v>
      </c>
      <c r="D1526" s="22">
        <v>4.7748147209729523E-2</v>
      </c>
      <c r="E1526" s="22">
        <v>0.14587952112497624</v>
      </c>
      <c r="F1526" s="22">
        <v>0.16348894660163424</v>
      </c>
      <c r="G1526" s="22">
        <v>1.0226768860454802</v>
      </c>
      <c r="H1526" s="22">
        <v>3.07227465636283</v>
      </c>
      <c r="I1526" s="22">
        <v>0.78939633875973891</v>
      </c>
      <c r="J1526" s="22">
        <v>0.15144105909925887</v>
      </c>
      <c r="K1526" s="22">
        <v>0.22489390004434023</v>
      </c>
      <c r="L1526" s="22">
        <v>0.98227655666054337</v>
      </c>
      <c r="M1526" s="22">
        <v>26.839804902768098</v>
      </c>
      <c r="N1526" s="22">
        <v>1235.8269462215746</v>
      </c>
      <c r="O1526" s="22">
        <v>0.58288465192880212</v>
      </c>
      <c r="P1526" s="22">
        <v>5.8263127890036106</v>
      </c>
      <c r="Q1526" s="22">
        <v>7.9939190473174122</v>
      </c>
      <c r="R1526" s="22">
        <v>15.160575156774559</v>
      </c>
      <c r="S1526" s="22">
        <v>9.1974409324127429</v>
      </c>
      <c r="T1526" s="22">
        <v>130.7658199784633</v>
      </c>
      <c r="U1526" s="22">
        <v>3.6981060366124023E-2</v>
      </c>
      <c r="V1526" s="22">
        <v>1.3463609298790142</v>
      </c>
      <c r="W1526" s="22">
        <v>0.47824159118261855</v>
      </c>
      <c r="X1526" s="22">
        <v>0.84200924811553801</v>
      </c>
      <c r="Y1526" s="22">
        <v>9.0023437005130796E-2</v>
      </c>
      <c r="Z1526" s="22">
        <v>6.7726610502312026</v>
      </c>
      <c r="AA1526" s="22">
        <v>7.5631848989675046</v>
      </c>
      <c r="AB1526" s="22">
        <v>0.40478875023753713</v>
      </c>
      <c r="AC1526" s="22">
        <v>0.46115158041426485</v>
      </c>
      <c r="AD1526" s="22">
        <v>0.38494964211059729</v>
      </c>
      <c r="AE1526" s="22">
        <v>3.6357129283587759</v>
      </c>
      <c r="AF1526" s="22">
        <v>0.47508709697852664</v>
      </c>
      <c r="AG1526" s="22">
        <v>1</v>
      </c>
      <c r="AH1526" s="22">
        <v>0.21287134984480899</v>
      </c>
      <c r="AI1526" s="22">
        <v>5.2182175207449157</v>
      </c>
      <c r="AJ1526" s="22">
        <v>0.17077342116931651</v>
      </c>
      <c r="AK1526" s="22">
        <v>4.2451384050167853</v>
      </c>
      <c r="AL1526" s="22">
        <v>229.80933679609802</v>
      </c>
      <c r="AM1526" s="22">
        <v>0.12668651422056121</v>
      </c>
      <c r="AN1526" s="22">
        <v>0.79765629948691952</v>
      </c>
    </row>
    <row r="1527" spans="1:40" x14ac:dyDescent="0.2">
      <c r="A1527" s="20">
        <v>38699</v>
      </c>
      <c r="B1527" s="22">
        <v>0.46454681136323389</v>
      </c>
      <c r="C1527" s="22">
        <v>9.5355543750474309E-2</v>
      </c>
      <c r="D1527" s="22">
        <v>4.767144772457059E-2</v>
      </c>
      <c r="E1527" s="22">
        <v>0.14559459664567048</v>
      </c>
      <c r="F1527" s="22">
        <v>0.16364372264804836</v>
      </c>
      <c r="G1527" s="22">
        <v>1.0210720700209963</v>
      </c>
      <c r="H1527" s="22">
        <v>3.0643039639776375</v>
      </c>
      <c r="I1527" s="22">
        <v>0.78930459639270445</v>
      </c>
      <c r="J1527" s="22">
        <v>0.15097012471225113</v>
      </c>
      <c r="K1527" s="22">
        <v>0.22377374718575296</v>
      </c>
      <c r="L1527" s="22">
        <v>0.98068604386430891</v>
      </c>
      <c r="M1527" s="22">
        <v>26.746097999038728</v>
      </c>
      <c r="N1527" s="22">
        <v>1233.8417950469252</v>
      </c>
      <c r="O1527" s="22">
        <v>0.57992461612405455</v>
      </c>
      <c r="P1527" s="22">
        <v>5.8194834433735538</v>
      </c>
      <c r="Q1527" s="22">
        <v>7.9228959550732334</v>
      </c>
      <c r="R1527" s="22">
        <v>15.172902279223898</v>
      </c>
      <c r="S1527" s="22">
        <v>9.3028256305178196</v>
      </c>
      <c r="T1527" s="22">
        <v>129.82216488325619</v>
      </c>
      <c r="U1527" s="22">
        <v>3.6921656421542583E-2</v>
      </c>
      <c r="V1527" s="22">
        <v>1.3438820166451644</v>
      </c>
      <c r="W1527" s="22">
        <v>0.47734689231236244</v>
      </c>
      <c r="X1527" s="22">
        <v>0.84142824618653711</v>
      </c>
      <c r="Y1527" s="22">
        <v>8.9486731931901542E-2</v>
      </c>
      <c r="Z1527" s="22">
        <v>6.7731653638916285</v>
      </c>
      <c r="AA1527" s="22">
        <v>7.5598897068123749</v>
      </c>
      <c r="AB1527" s="22">
        <v>0.40563102375350985</v>
      </c>
      <c r="AC1527" s="22">
        <v>0.46039816852596693</v>
      </c>
      <c r="AD1527" s="22">
        <v>0.38617793630315445</v>
      </c>
      <c r="AE1527" s="22">
        <v>3.6341099390351874</v>
      </c>
      <c r="AF1527" s="22">
        <v>0.47433659659507726</v>
      </c>
      <c r="AG1527" s="22">
        <v>0.99999999999999989</v>
      </c>
      <c r="AH1527" s="22">
        <v>0.21165667450861347</v>
      </c>
      <c r="AI1527" s="22">
        <v>5.1984518479168242</v>
      </c>
      <c r="AJ1527" s="22">
        <v>0.1701196529306114</v>
      </c>
      <c r="AK1527" s="22">
        <v>4.2311097619589688</v>
      </c>
      <c r="AL1527" s="22">
        <v>228.30183906301383</v>
      </c>
      <c r="AM1527" s="22">
        <v>0.1264830133313096</v>
      </c>
      <c r="AN1527" s="22">
        <v>0.79526194632060909</v>
      </c>
    </row>
    <row r="1528" spans="1:40" x14ac:dyDescent="0.2">
      <c r="A1528" s="20">
        <v>38700</v>
      </c>
      <c r="B1528" s="22">
        <v>0.4672892440011196</v>
      </c>
      <c r="C1528" s="22">
        <v>9.6032977938369929E-2</v>
      </c>
      <c r="D1528" s="22">
        <v>4.7954146415939335E-2</v>
      </c>
      <c r="E1528" s="22">
        <v>0.14656861497748033</v>
      </c>
      <c r="F1528" s="22">
        <v>0.16308303010254713</v>
      </c>
      <c r="G1528" s="22">
        <v>1.0270744802666734</v>
      </c>
      <c r="H1528" s="22">
        <v>3.0639456474719458</v>
      </c>
      <c r="I1528" s="22">
        <v>0.78952390646072412</v>
      </c>
      <c r="J1528" s="22">
        <v>0.15270108654164227</v>
      </c>
      <c r="K1528" s="22">
        <v>0.22552736710857782</v>
      </c>
      <c r="L1528" s="22">
        <v>0.98637369907631234</v>
      </c>
      <c r="M1528" s="22">
        <v>26.702969541209697</v>
      </c>
      <c r="N1528" s="22">
        <v>1244.3064709025675</v>
      </c>
      <c r="O1528" s="22">
        <v>0.58315733224763988</v>
      </c>
      <c r="P1528" s="22">
        <v>5.805491233873636</v>
      </c>
      <c r="Q1528" s="22">
        <v>7.9098704801648898</v>
      </c>
      <c r="R1528" s="22">
        <v>14.921499274790706</v>
      </c>
      <c r="S1528" s="22">
        <v>9.2750451665436788</v>
      </c>
      <c r="T1528" s="22">
        <v>128.93457848800224</v>
      </c>
      <c r="U1528" s="22">
        <v>3.7138349576325093E-2</v>
      </c>
      <c r="V1528" s="22">
        <v>1.3647293824270337</v>
      </c>
      <c r="W1528" s="22">
        <v>0.48067380849385477</v>
      </c>
      <c r="X1528" s="22">
        <v>0.84341840759306852</v>
      </c>
      <c r="Y1528" s="22">
        <v>8.992595231430825E-2</v>
      </c>
      <c r="Z1528" s="22">
        <v>6.800427491793684</v>
      </c>
      <c r="AA1528" s="22">
        <v>7.6096083869818569</v>
      </c>
      <c r="AB1528" s="22">
        <v>0.40637166340110431</v>
      </c>
      <c r="AC1528" s="22">
        <v>0.46312883279472755</v>
      </c>
      <c r="AD1528" s="22">
        <v>0.38605308023104912</v>
      </c>
      <c r="AE1528" s="22">
        <v>3.6447619532303617</v>
      </c>
      <c r="AF1528" s="22">
        <v>0.47712409984986898</v>
      </c>
      <c r="AG1528" s="22">
        <v>1</v>
      </c>
      <c r="AH1528" s="22">
        <v>0.21247359983714598</v>
      </c>
      <c r="AI1528" s="22">
        <v>5.2170538690551922</v>
      </c>
      <c r="AJ1528" s="22">
        <v>0.17118756202447899</v>
      </c>
      <c r="AK1528" s="22">
        <v>4.2390391613018137</v>
      </c>
      <c r="AL1528" s="22">
        <v>229.01346090231303</v>
      </c>
      <c r="AM1528" s="22">
        <v>0.12722970050128501</v>
      </c>
      <c r="AN1528" s="22">
        <v>0.80409170716812128</v>
      </c>
    </row>
    <row r="1529" spans="1:40" x14ac:dyDescent="0.2">
      <c r="A1529" s="20">
        <v>38701</v>
      </c>
      <c r="B1529" s="22">
        <v>0.46500645684045278</v>
      </c>
      <c r="C1529" s="22">
        <v>9.470032664016409E-2</v>
      </c>
      <c r="D1529" s="22">
        <v>4.7718583040032417E-2</v>
      </c>
      <c r="E1529" s="22">
        <v>0.1467348644063505</v>
      </c>
      <c r="F1529" s="22">
        <v>0.16315549591066772</v>
      </c>
      <c r="G1529" s="22">
        <v>1.0218899551819312</v>
      </c>
      <c r="H1529" s="22">
        <v>3.0583900944471174</v>
      </c>
      <c r="I1529" s="22">
        <v>0.78744334439014507</v>
      </c>
      <c r="J1529" s="22">
        <v>0.15163446686754617</v>
      </c>
      <c r="K1529" s="22">
        <v>0.22349530296508244</v>
      </c>
      <c r="L1529" s="22">
        <v>0.98146506975919789</v>
      </c>
      <c r="M1529" s="22">
        <v>26.703466437090118</v>
      </c>
      <c r="N1529" s="22">
        <v>1244.01792722761</v>
      </c>
      <c r="O1529" s="22">
        <v>0.5810016965031779</v>
      </c>
      <c r="P1529" s="22">
        <v>5.7313954371660811</v>
      </c>
      <c r="Q1529" s="22">
        <v>7.893803965259667</v>
      </c>
      <c r="R1529" s="22">
        <v>14.713999949358115</v>
      </c>
      <c r="S1529" s="22">
        <v>9.2370799888587847</v>
      </c>
      <c r="T1529" s="22">
        <v>128.50378548097132</v>
      </c>
      <c r="U1529" s="22">
        <v>3.6955916238320716E-2</v>
      </c>
      <c r="V1529" s="22">
        <v>1.3586584964424078</v>
      </c>
      <c r="W1529" s="22">
        <v>0.4780594029321652</v>
      </c>
      <c r="X1529" s="22">
        <v>0.84000962195832185</v>
      </c>
      <c r="Y1529" s="22">
        <v>8.7800369685767113E-2</v>
      </c>
      <c r="Z1529" s="22">
        <v>6.7201782594383817</v>
      </c>
      <c r="AA1529" s="22">
        <v>7.5734940369179355</v>
      </c>
      <c r="AB1529" s="22">
        <v>0.40737599068189301</v>
      </c>
      <c r="AC1529" s="22">
        <v>0.46087914313929051</v>
      </c>
      <c r="AD1529" s="22">
        <v>0.38573924492948125</v>
      </c>
      <c r="AE1529" s="22">
        <v>3.6344795280176236</v>
      </c>
      <c r="AF1529" s="22">
        <v>0.47478034081989218</v>
      </c>
      <c r="AG1529" s="22">
        <v>1</v>
      </c>
      <c r="AH1529" s="22">
        <v>0.2111007013901198</v>
      </c>
      <c r="AI1529" s="22">
        <v>5.1812979515357149</v>
      </c>
      <c r="AJ1529" s="22">
        <v>0.17066315549591068</v>
      </c>
      <c r="AK1529" s="22">
        <v>4.2004912262932672</v>
      </c>
      <c r="AL1529" s="22">
        <v>227.8884865672398</v>
      </c>
      <c r="AM1529" s="22">
        <v>0.12660471475957766</v>
      </c>
      <c r="AN1529" s="22">
        <v>0.81470133947788215</v>
      </c>
    </row>
    <row r="1530" spans="1:40" x14ac:dyDescent="0.2">
      <c r="A1530" s="20">
        <v>38702</v>
      </c>
      <c r="B1530" s="22">
        <v>0.46612772221940191</v>
      </c>
      <c r="C1530" s="22">
        <v>9.4484491598558304E-2</v>
      </c>
      <c r="D1530" s="22">
        <v>4.7832377278034417E-2</v>
      </c>
      <c r="E1530" s="22">
        <v>0.14715213970252294</v>
      </c>
      <c r="F1530" s="22">
        <v>0.1636631301081273</v>
      </c>
      <c r="G1530" s="22">
        <v>1.0243667191227981</v>
      </c>
      <c r="H1530" s="22">
        <v>3.0648763896644495</v>
      </c>
      <c r="I1530" s="22">
        <v>0.78714655566272396</v>
      </c>
      <c r="J1530" s="22">
        <v>0.15244428651200567</v>
      </c>
      <c r="K1530" s="22">
        <v>0.22488451190415756</v>
      </c>
      <c r="L1530" s="22">
        <v>0.9837809025838874</v>
      </c>
      <c r="M1530" s="22">
        <v>26.644753540788869</v>
      </c>
      <c r="N1530" s="22">
        <v>1252.3478349154777</v>
      </c>
      <c r="O1530" s="22">
        <v>0.58067668409563933</v>
      </c>
      <c r="P1530" s="22">
        <v>5.7401390933549914</v>
      </c>
      <c r="Q1530" s="22">
        <v>7.8912635159145124</v>
      </c>
      <c r="R1530" s="22">
        <v>14.682217371440172</v>
      </c>
      <c r="S1530" s="22">
        <v>9.2390476673942832</v>
      </c>
      <c r="T1530" s="22">
        <v>129.11822935174374</v>
      </c>
      <c r="U1530" s="22">
        <v>3.7046296766333316E-2</v>
      </c>
      <c r="V1530" s="22">
        <v>1.3623153459566475</v>
      </c>
      <c r="W1530" s="22">
        <v>0.47946596273922532</v>
      </c>
      <c r="X1530" s="22">
        <v>0.84305040865018521</v>
      </c>
      <c r="Y1530" s="22">
        <v>8.7529823848926325E-2</v>
      </c>
      <c r="Z1530" s="22">
        <v>6.7706482562566626</v>
      </c>
      <c r="AA1530" s="22">
        <v>7.5942941266054111</v>
      </c>
      <c r="AB1530" s="22">
        <v>0.40927204426620634</v>
      </c>
      <c r="AC1530" s="22">
        <v>0.46199045636834352</v>
      </c>
      <c r="AD1530" s="22">
        <v>0.38608558810091875</v>
      </c>
      <c r="AE1530" s="22">
        <v>3.6343215391644241</v>
      </c>
      <c r="AF1530" s="22">
        <v>0.47593786486623679</v>
      </c>
      <c r="AG1530" s="22">
        <v>0.99999999999999989</v>
      </c>
      <c r="AH1530" s="22">
        <v>0.21135590639118734</v>
      </c>
      <c r="AI1530" s="22">
        <v>5.1925224630691904</v>
      </c>
      <c r="AJ1530" s="22">
        <v>0.17107467384131173</v>
      </c>
      <c r="AK1530" s="22">
        <v>4.2026244987055179</v>
      </c>
      <c r="AL1530" s="22">
        <v>227.16889182191989</v>
      </c>
      <c r="AM1530" s="22">
        <v>0.12690999543124015</v>
      </c>
      <c r="AN1530" s="22">
        <v>0.81222397075993702</v>
      </c>
    </row>
    <row r="1531" spans="1:40" x14ac:dyDescent="0.2">
      <c r="A1531" s="20">
        <v>38705</v>
      </c>
      <c r="B1531" s="22">
        <v>0.468726469875059</v>
      </c>
      <c r="C1531" s="22">
        <v>9.4439552305473656E-2</v>
      </c>
      <c r="D1531" s="22">
        <v>4.810163737764335E-2</v>
      </c>
      <c r="E1531" s="22">
        <v>0.14929106525262578</v>
      </c>
      <c r="F1531" s="22">
        <v>0.16497568819633215</v>
      </c>
      <c r="G1531" s="22">
        <v>1.0300292252128078</v>
      </c>
      <c r="H1531" s="22">
        <v>3.0774531949921511</v>
      </c>
      <c r="I1531" s="22">
        <v>0.7927562310961368</v>
      </c>
      <c r="J1531" s="22">
        <v>0.15318350625981084</v>
      </c>
      <c r="K1531" s="22">
        <v>0.22481718289367891</v>
      </c>
      <c r="L1531" s="22">
        <v>0.98925431039983658</v>
      </c>
      <c r="M1531" s="22">
        <v>26.718736041451304</v>
      </c>
      <c r="N1531" s="22">
        <v>1257.3222558290897</v>
      </c>
      <c r="O1531" s="22">
        <v>0.58795002360988802</v>
      </c>
      <c r="P1531" s="22">
        <v>5.73656469747438</v>
      </c>
      <c r="Q1531" s="22">
        <v>8.0516099391247753</v>
      </c>
      <c r="R1531" s="22">
        <v>14.811695189963881</v>
      </c>
      <c r="S1531" s="22">
        <v>9.2589047564352889</v>
      </c>
      <c r="T1531" s="22">
        <v>129.71400130173436</v>
      </c>
      <c r="U1531" s="22">
        <v>3.7252574754010483E-2</v>
      </c>
      <c r="V1531" s="22">
        <v>1.3693096979210535</v>
      </c>
      <c r="W1531" s="22">
        <v>0.48234363234937527</v>
      </c>
      <c r="X1531" s="22">
        <v>0.85095141467896918</v>
      </c>
      <c r="Y1531" s="22">
        <v>8.7790497339101783E-2</v>
      </c>
      <c r="Z1531" s="22">
        <v>6.7868856643312014</v>
      </c>
      <c r="AA1531" s="22">
        <v>7.641946475745625</v>
      </c>
      <c r="AB1531" s="22">
        <v>0.40954860446418312</v>
      </c>
      <c r="AC1531" s="22">
        <v>0.4645405005296272</v>
      </c>
      <c r="AD1531" s="22">
        <v>0.38866980614367569</v>
      </c>
      <c r="AE1531" s="22">
        <v>3.6565973684546367</v>
      </c>
      <c r="AF1531" s="22">
        <v>0.47860433656214502</v>
      </c>
      <c r="AG1531" s="22">
        <v>0.99999999999999989</v>
      </c>
      <c r="AH1531" s="22">
        <v>0.21210612963742867</v>
      </c>
      <c r="AI1531" s="22">
        <v>5.2235282106257248</v>
      </c>
      <c r="AJ1531" s="22">
        <v>0.17228837244917491</v>
      </c>
      <c r="AK1531" s="22">
        <v>4.2298709751521875</v>
      </c>
      <c r="AL1531" s="22">
        <v>228.44161976594302</v>
      </c>
      <c r="AM1531" s="22">
        <v>0.12762101662901845</v>
      </c>
      <c r="AN1531" s="22">
        <v>0.81007440305269462</v>
      </c>
    </row>
    <row r="1532" spans="1:40" x14ac:dyDescent="0.2">
      <c r="A1532" s="20">
        <v>38706</v>
      </c>
      <c r="B1532" s="22">
        <v>0.46187218631322141</v>
      </c>
      <c r="C1532" s="22">
        <v>9.2288926334850724E-2</v>
      </c>
      <c r="D1532" s="22">
        <v>4.7395689243228283E-2</v>
      </c>
      <c r="E1532" s="22">
        <v>0.14734287367017929</v>
      </c>
      <c r="F1532" s="22">
        <v>0.16445763436533287</v>
      </c>
      <c r="G1532" s="22">
        <v>1.0149141118181131</v>
      </c>
      <c r="H1532" s="22">
        <v>3.0644349991197402</v>
      </c>
      <c r="I1532" s="22">
        <v>0.78993234576595139</v>
      </c>
      <c r="J1532" s="22">
        <v>0.14924171927265409</v>
      </c>
      <c r="K1532" s="22">
        <v>0.22045471693367871</v>
      </c>
      <c r="L1532" s="22">
        <v>0.97482457684665869</v>
      </c>
      <c r="M1532" s="22">
        <v>26.548628052614369</v>
      </c>
      <c r="N1532" s="22">
        <v>1238.0221825406804</v>
      </c>
      <c r="O1532" s="22">
        <v>0.57895928170820643</v>
      </c>
      <c r="P1532" s="22">
        <v>5.6764165891199916</v>
      </c>
      <c r="Q1532" s="22">
        <v>7.9927567214104265</v>
      </c>
      <c r="R1532" s="22">
        <v>14.726742285153792</v>
      </c>
      <c r="S1532" s="22">
        <v>9.1056562963708139</v>
      </c>
      <c r="T1532" s="22">
        <v>127.85141218782223</v>
      </c>
      <c r="U1532" s="22">
        <v>3.670808078267649E-2</v>
      </c>
      <c r="V1532" s="22">
        <v>1.3417041824903797</v>
      </c>
      <c r="W1532" s="22">
        <v>0.4752395563491863</v>
      </c>
      <c r="X1532" s="22">
        <v>0.85383918915520229</v>
      </c>
      <c r="Y1532" s="22">
        <v>8.5850456477452763E-2</v>
      </c>
      <c r="Z1532" s="22">
        <v>6.7038052362868132</v>
      </c>
      <c r="AA1532" s="22">
        <v>7.5224466185458105</v>
      </c>
      <c r="AB1532" s="22">
        <v>0.40579965292623421</v>
      </c>
      <c r="AC1532" s="22">
        <v>0.45774754156082587</v>
      </c>
      <c r="AD1532" s="22">
        <v>0.38708784990317135</v>
      </c>
      <c r="AE1532" s="22">
        <v>3.6122079424561755</v>
      </c>
      <c r="AF1532" s="22">
        <v>0.47159276678151951</v>
      </c>
      <c r="AG1532" s="22">
        <v>0.99999999999999989</v>
      </c>
      <c r="AH1532" s="22">
        <v>0.20941374713915645</v>
      </c>
      <c r="AI1532" s="22">
        <v>5.1432308040542232</v>
      </c>
      <c r="AJ1532" s="22">
        <v>0.16976434194311008</v>
      </c>
      <c r="AK1532" s="22">
        <v>4.1753225522496917</v>
      </c>
      <c r="AL1532" s="22">
        <v>224.46618545811219</v>
      </c>
      <c r="AM1532" s="22">
        <v>0.12575136440230375</v>
      </c>
      <c r="AN1532" s="22">
        <v>0.79726365031060575</v>
      </c>
    </row>
    <row r="1533" spans="1:40" x14ac:dyDescent="0.2">
      <c r="A1533" s="20">
        <v>38707</v>
      </c>
      <c r="B1533" s="22">
        <v>0.46080596191001927</v>
      </c>
      <c r="C1533" s="22">
        <v>9.2063332747848337E-2</v>
      </c>
      <c r="D1533" s="22">
        <v>4.7286277068225725E-2</v>
      </c>
      <c r="E1533" s="22">
        <v>0.14645070634582089</v>
      </c>
      <c r="F1533" s="22">
        <v>0.16479311469650965</v>
      </c>
      <c r="G1533" s="22">
        <v>1.012960128472135</v>
      </c>
      <c r="H1533" s="22">
        <v>3.0671467643590189</v>
      </c>
      <c r="I1533" s="22">
        <v>0.79066820565578499</v>
      </c>
      <c r="J1533" s="22">
        <v>0.14843299124281734</v>
      </c>
      <c r="K1533" s="22">
        <v>0.2186786440167616</v>
      </c>
      <c r="L1533" s="22">
        <v>0.97259930243645387</v>
      </c>
      <c r="M1533" s="22">
        <v>26.577672948084206</v>
      </c>
      <c r="N1533" s="22">
        <v>1231.4003964569793</v>
      </c>
      <c r="O1533" s="22">
        <v>0.57787368579529763</v>
      </c>
      <c r="P1533" s="22">
        <v>5.6670765061601385</v>
      </c>
      <c r="Q1533" s="22">
        <v>7.9993977868667345</v>
      </c>
      <c r="R1533" s="22">
        <v>14.714074222768673</v>
      </c>
      <c r="S1533" s="22">
        <v>9.0771083732717717</v>
      </c>
      <c r="T1533" s="22">
        <v>127.73191478684163</v>
      </c>
      <c r="U1533" s="22">
        <v>3.6622086166662481E-2</v>
      </c>
      <c r="V1533" s="22">
        <v>1.3319950819260782</v>
      </c>
      <c r="W1533" s="22">
        <v>0.47414247359044481</v>
      </c>
      <c r="X1533" s="22">
        <v>0.8510651644794619</v>
      </c>
      <c r="Y1533" s="22">
        <v>8.520061225001882E-2</v>
      </c>
      <c r="Z1533" s="22">
        <v>6.6983664968760186</v>
      </c>
      <c r="AA1533" s="22">
        <v>7.4950442877575085</v>
      </c>
      <c r="AB1533" s="22">
        <v>0.40674478709256512</v>
      </c>
      <c r="AC1533" s="22">
        <v>0.45667829272576715</v>
      </c>
      <c r="AD1533" s="22">
        <v>0.38797581110581381</v>
      </c>
      <c r="AE1533" s="22">
        <v>3.6196773141294249</v>
      </c>
      <c r="AF1533" s="22">
        <v>0.47049155647002733</v>
      </c>
      <c r="AG1533" s="22">
        <v>0.99999999999999989</v>
      </c>
      <c r="AH1533" s="22">
        <v>0.20931924823727197</v>
      </c>
      <c r="AI1533" s="22">
        <v>5.1326123503876735</v>
      </c>
      <c r="AJ1533" s="22">
        <v>0.16937244373071036</v>
      </c>
      <c r="AK1533" s="22">
        <v>4.1670639600531949</v>
      </c>
      <c r="AL1533" s="22">
        <v>225.82992497428046</v>
      </c>
      <c r="AM1533" s="22">
        <v>0.12546106943015581</v>
      </c>
      <c r="AN1533" s="22">
        <v>0.79730509622864021</v>
      </c>
    </row>
    <row r="1534" spans="1:40" x14ac:dyDescent="0.2">
      <c r="A1534" s="20">
        <v>38708</v>
      </c>
      <c r="B1534" s="22">
        <v>0.46092642094298658</v>
      </c>
      <c r="C1534" s="22">
        <v>9.18138122309652E-2</v>
      </c>
      <c r="D1534" s="22">
        <v>4.7301180929432883E-2</v>
      </c>
      <c r="E1534" s="22">
        <v>0.14639258060063001</v>
      </c>
      <c r="F1534" s="22">
        <v>0.16461478608988117</v>
      </c>
      <c r="G1534" s="22">
        <v>1.0132399633547935</v>
      </c>
      <c r="H1534" s="22">
        <v>3.0569883162029545</v>
      </c>
      <c r="I1534" s="22">
        <v>0.78834883224778174</v>
      </c>
      <c r="J1534" s="22">
        <v>0.14892762571690324</v>
      </c>
      <c r="K1534" s="22">
        <v>0.21807662864098992</v>
      </c>
      <c r="L1534" s="22">
        <v>0.97289258687549418</v>
      </c>
      <c r="M1534" s="22">
        <v>26.532635568439943</v>
      </c>
      <c r="N1534" s="22">
        <v>1233.6382917309841</v>
      </c>
      <c r="O1534" s="22">
        <v>0.57640902074470091</v>
      </c>
      <c r="P1534" s="22">
        <v>5.6611824354002733</v>
      </c>
      <c r="Q1534" s="22">
        <v>8.0054716815380953</v>
      </c>
      <c r="R1534" s="22">
        <v>14.641768005722676</v>
      </c>
      <c r="S1534" s="22">
        <v>9.1198875544344471</v>
      </c>
      <c r="T1534" s="22">
        <v>127.19149630410502</v>
      </c>
      <c r="U1534" s="22">
        <v>3.6632656902978046E-2</v>
      </c>
      <c r="V1534" s="22">
        <v>1.3374245447586059</v>
      </c>
      <c r="W1534" s="22">
        <v>0.47419148375437675</v>
      </c>
      <c r="X1534" s="22">
        <v>0.85154926395843533</v>
      </c>
      <c r="Y1534" s="22">
        <v>8.4283975251935789E-2</v>
      </c>
      <c r="Z1534" s="22">
        <v>6.6915151286974641</v>
      </c>
      <c r="AA1534" s="22">
        <v>7.4972076854536098</v>
      </c>
      <c r="AB1534" s="22">
        <v>0.406586097410991</v>
      </c>
      <c r="AC1534" s="22">
        <v>0.45681011006111721</v>
      </c>
      <c r="AD1534" s="22">
        <v>0.387284615288079</v>
      </c>
      <c r="AE1534" s="22">
        <v>3.6138197608021785</v>
      </c>
      <c r="AF1534" s="22">
        <v>0.47063991064593452</v>
      </c>
      <c r="AG1534" s="22">
        <v>1</v>
      </c>
      <c r="AH1534" s="22">
        <v>0.20940476638680774</v>
      </c>
      <c r="AI1534" s="22">
        <v>5.1328388740383772</v>
      </c>
      <c r="AJ1534" s="22">
        <v>0.16942133202816159</v>
      </c>
      <c r="AK1534" s="22">
        <v>4.1682667570247105</v>
      </c>
      <c r="AL1534" s="22">
        <v>224.64013654104389</v>
      </c>
      <c r="AM1534" s="22">
        <v>0.1254972829838234</v>
      </c>
      <c r="AN1534" s="22">
        <v>0.79535158063827915</v>
      </c>
    </row>
    <row r="1535" spans="1:40" x14ac:dyDescent="0.2">
      <c r="A1535" s="20">
        <v>38709</v>
      </c>
      <c r="B1535" s="22">
        <v>0.46132686897106112</v>
      </c>
      <c r="C1535" s="22">
        <v>9.1464027331189718E-2</v>
      </c>
      <c r="D1535" s="22">
        <v>4.73397307073955E-2</v>
      </c>
      <c r="E1535" s="22">
        <v>0.14640273311897106</v>
      </c>
      <c r="F1535" s="22">
        <v>0.16477843649517687</v>
      </c>
      <c r="G1535" s="22">
        <v>1.014105204983923</v>
      </c>
      <c r="H1535" s="22">
        <v>3.065841036977492</v>
      </c>
      <c r="I1535" s="22">
        <v>0.7890625</v>
      </c>
      <c r="J1535" s="22">
        <v>0.14912831591639872</v>
      </c>
      <c r="K1535" s="22">
        <v>0.21780797829581994</v>
      </c>
      <c r="L1535" s="22">
        <v>0.97378667604501623</v>
      </c>
      <c r="M1535" s="22">
        <v>26.526075160771704</v>
      </c>
      <c r="N1535" s="22">
        <v>1237.1885048231511</v>
      </c>
      <c r="O1535" s="22">
        <v>0.57526125401929262</v>
      </c>
      <c r="P1535" s="22">
        <v>5.6646905144694539</v>
      </c>
      <c r="Q1535" s="22">
        <v>7.9883440514469459</v>
      </c>
      <c r="R1535" s="22">
        <v>14.59631229903537</v>
      </c>
      <c r="S1535" s="22">
        <v>9.087369372990354</v>
      </c>
      <c r="T1535" s="22">
        <v>127.29853295819936</v>
      </c>
      <c r="U1535" s="22">
        <v>3.6682325160771703E-2</v>
      </c>
      <c r="V1535" s="22">
        <v>1.3419413183279743</v>
      </c>
      <c r="W1535" s="22">
        <v>0.47465333601286175</v>
      </c>
      <c r="X1535" s="22">
        <v>0.84917604501607724</v>
      </c>
      <c r="Y1535" s="22">
        <v>8.4530747588424451E-2</v>
      </c>
      <c r="Z1535" s="22">
        <v>6.7046824758842449</v>
      </c>
      <c r="AA1535" s="22">
        <v>7.504772909967846</v>
      </c>
      <c r="AB1535" s="22">
        <v>0.40338625401929262</v>
      </c>
      <c r="AC1535" s="22">
        <v>0.45720709405144694</v>
      </c>
      <c r="AD1535" s="22">
        <v>0.38759797025723475</v>
      </c>
      <c r="AE1535" s="22">
        <v>3.615504421221865</v>
      </c>
      <c r="AF1535" s="22">
        <v>0.47104853295819943</v>
      </c>
      <c r="AG1535" s="22">
        <v>1</v>
      </c>
      <c r="AH1535" s="22">
        <v>0.20911625803858522</v>
      </c>
      <c r="AI1535" s="22">
        <v>5.135902331189711</v>
      </c>
      <c r="AJ1535" s="22">
        <v>0.16950110530546625</v>
      </c>
      <c r="AK1535" s="22">
        <v>4.161223874598071</v>
      </c>
      <c r="AL1535" s="22">
        <v>225.45719453376208</v>
      </c>
      <c r="AM1535" s="22">
        <v>0.12560289389067525</v>
      </c>
      <c r="AN1535" s="22">
        <v>0.79711364549839236</v>
      </c>
    </row>
    <row r="1536" spans="1:40" x14ac:dyDescent="0.2">
      <c r="A1536" s="20">
        <v>38712</v>
      </c>
      <c r="B1536" s="22">
        <v>0.46040162454873645</v>
      </c>
      <c r="C1536" s="22">
        <v>9.1581427998395512E-2</v>
      </c>
      <c r="D1536" s="22">
        <v>4.7246038908945055E-2</v>
      </c>
      <c r="E1536" s="22">
        <v>0.14646008824709189</v>
      </c>
      <c r="F1536" s="22">
        <v>0.16459837545126355</v>
      </c>
      <c r="G1536" s="22">
        <v>1.0120587645407142</v>
      </c>
      <c r="H1536" s="22">
        <v>3.0662103890894503</v>
      </c>
      <c r="I1536" s="22">
        <v>0.78908443642198156</v>
      </c>
      <c r="J1536" s="22">
        <v>0.14850330926594466</v>
      </c>
      <c r="K1536" s="22">
        <v>0.21727085840352992</v>
      </c>
      <c r="L1536" s="22">
        <v>0.97187123947051746</v>
      </c>
      <c r="M1536" s="22">
        <v>26.442789811472121</v>
      </c>
      <c r="N1536" s="22">
        <v>1228.9410348977137</v>
      </c>
      <c r="O1536" s="22">
        <v>0.57598776574408339</v>
      </c>
      <c r="P1536" s="22">
        <v>5.6458082631367832</v>
      </c>
      <c r="Q1536" s="22">
        <v>7.9848576012835952</v>
      </c>
      <c r="R1536" s="22">
        <v>14.562023666265544</v>
      </c>
      <c r="S1536" s="22">
        <v>9.0691436020858394</v>
      </c>
      <c r="T1536" s="22">
        <v>126.80505415162456</v>
      </c>
      <c r="U1536" s="22">
        <v>3.6589951865222625E-2</v>
      </c>
      <c r="V1536" s="22">
        <v>1.3398766546329723</v>
      </c>
      <c r="W1536" s="22">
        <v>0.47370136381869238</v>
      </c>
      <c r="X1536" s="22">
        <v>0.84850080224628965</v>
      </c>
      <c r="Y1536" s="22">
        <v>8.4624448455675905E-2</v>
      </c>
      <c r="Z1536" s="22">
        <v>6.700010028078621</v>
      </c>
      <c r="AA1536" s="22">
        <v>7.4947352587244289</v>
      </c>
      <c r="AB1536" s="22">
        <v>0.4042945246690734</v>
      </c>
      <c r="AC1536" s="22">
        <v>0.45629011231448058</v>
      </c>
      <c r="AD1536" s="22">
        <v>0.38677045728038512</v>
      </c>
      <c r="AE1536" s="22">
        <v>3.6088547934215804</v>
      </c>
      <c r="AF1536" s="22">
        <v>0.47007872041716814</v>
      </c>
      <c r="AG1536" s="22">
        <v>1</v>
      </c>
      <c r="AH1536" s="22">
        <v>0.20862164059366226</v>
      </c>
      <c r="AI1536" s="22">
        <v>5.1306157240272769</v>
      </c>
      <c r="AJ1536" s="22">
        <v>0.16872242278379465</v>
      </c>
      <c r="AK1536" s="22">
        <v>4.1432260328920982</v>
      </c>
      <c r="AL1536" s="22">
        <v>225.00501403931008</v>
      </c>
      <c r="AM1536" s="22">
        <v>0.12535098275170478</v>
      </c>
      <c r="AN1536" s="22">
        <v>0.79347172081829132</v>
      </c>
    </row>
    <row r="1537" spans="1:40" x14ac:dyDescent="0.2">
      <c r="A1537" s="20">
        <v>38713</v>
      </c>
      <c r="B1537" s="22">
        <v>0.45974939602188092</v>
      </c>
      <c r="C1537" s="22">
        <v>9.0615494385819978E-2</v>
      </c>
      <c r="D1537" s="22">
        <v>4.7179140536007115E-2</v>
      </c>
      <c r="E1537" s="22">
        <v>0.14683240076608212</v>
      </c>
      <c r="F1537" s="22">
        <v>0.16489541477336739</v>
      </c>
      <c r="G1537" s="22">
        <v>1.010477299185099</v>
      </c>
      <c r="H1537" s="22">
        <v>3.0635773029404034</v>
      </c>
      <c r="I1537" s="22">
        <v>0.78928987194412104</v>
      </c>
      <c r="J1537" s="22">
        <v>0.14805913352610564</v>
      </c>
      <c r="K1537" s="22">
        <v>0.2162053901135354</v>
      </c>
      <c r="L1537" s="22">
        <v>0.97049582535331158</v>
      </c>
      <c r="M1537" s="22">
        <v>26.546246573284765</v>
      </c>
      <c r="N1537" s="22">
        <v>1229.2362962684792</v>
      </c>
      <c r="O1537" s="22">
        <v>0.57593851314982414</v>
      </c>
      <c r="P1537" s="22">
        <v>5.6542366092105105</v>
      </c>
      <c r="Q1537" s="22">
        <v>7.991287693867589</v>
      </c>
      <c r="R1537" s="22">
        <v>14.694505989710468</v>
      </c>
      <c r="S1537" s="22">
        <v>9.0690600473168352</v>
      </c>
      <c r="T1537" s="22">
        <v>126.70396935671637</v>
      </c>
      <c r="U1537" s="22">
        <v>3.6539111494986669E-2</v>
      </c>
      <c r="V1537" s="22">
        <v>1.3453377896278496</v>
      </c>
      <c r="W1537" s="22">
        <v>0.47308072652621835</v>
      </c>
      <c r="X1537" s="22">
        <v>0.8483608096436217</v>
      </c>
      <c r="Y1537" s="22">
        <v>8.4106300148960422E-2</v>
      </c>
      <c r="Z1537" s="22">
        <v>6.6556511071889046</v>
      </c>
      <c r="AA1537" s="22">
        <v>7.4768109955311877</v>
      </c>
      <c r="AB1537" s="22">
        <v>0.40679960444127333</v>
      </c>
      <c r="AC1537" s="22">
        <v>0.45565611426139424</v>
      </c>
      <c r="AD1537" s="22">
        <v>0.38655851390088503</v>
      </c>
      <c r="AE1537" s="22">
        <v>3.6055303115650861</v>
      </c>
      <c r="AF1537" s="22">
        <v>0.46942556360859722</v>
      </c>
      <c r="AG1537" s="22">
        <v>1</v>
      </c>
      <c r="AH1537" s="22">
        <v>0.2087698874660458</v>
      </c>
      <c r="AI1537" s="22">
        <v>5.1197316209145418</v>
      </c>
      <c r="AJ1537" s="22">
        <v>0.16886351972160676</v>
      </c>
      <c r="AK1537" s="22">
        <v>4.1421007172631352</v>
      </c>
      <c r="AL1537" s="22">
        <v>225.31951381326124</v>
      </c>
      <c r="AM1537" s="22">
        <v>0.12517681224729932</v>
      </c>
      <c r="AN1537" s="22">
        <v>0.79425939139033896</v>
      </c>
    </row>
    <row r="1538" spans="1:40" x14ac:dyDescent="0.2">
      <c r="A1538" s="20">
        <v>38714</v>
      </c>
      <c r="B1538" s="22">
        <v>0.46194189410137088</v>
      </c>
      <c r="C1538" s="22">
        <v>9.1636272167023025E-2</v>
      </c>
      <c r="D1538" s="22">
        <v>4.7402842409759782E-2</v>
      </c>
      <c r="E1538" s="22">
        <v>0.14653502704062382</v>
      </c>
      <c r="F1538" s="22">
        <v>0.16555150295560309</v>
      </c>
      <c r="G1538" s="22">
        <v>1.0151553263740412</v>
      </c>
      <c r="H1538" s="22">
        <v>3.0753364356684698</v>
      </c>
      <c r="I1538" s="22">
        <v>0.79285624449754755</v>
      </c>
      <c r="J1538" s="22">
        <v>0.1487988932209785</v>
      </c>
      <c r="K1538" s="22">
        <v>0.21585964029681801</v>
      </c>
      <c r="L1538" s="22">
        <v>0.97507231794742799</v>
      </c>
      <c r="M1538" s="22">
        <v>26.76141365865929</v>
      </c>
      <c r="N1538" s="22">
        <v>1235.0647717268268</v>
      </c>
      <c r="O1538" s="22">
        <v>0.57703433530373538</v>
      </c>
      <c r="P1538" s="22">
        <v>5.6672116714878635</v>
      </c>
      <c r="Q1538" s="22">
        <v>8.005282354420828</v>
      </c>
      <c r="R1538" s="22">
        <v>14.823292667588984</v>
      </c>
      <c r="S1538" s="22">
        <v>9.0491762042510384</v>
      </c>
      <c r="T1538" s="22">
        <v>127.40535781662685</v>
      </c>
      <c r="U1538" s="22">
        <v>3.6733744183121621E-2</v>
      </c>
      <c r="V1538" s="22">
        <v>1.3553012199723304</v>
      </c>
      <c r="W1538" s="22">
        <v>0.47532385863413407</v>
      </c>
      <c r="X1538" s="22">
        <v>0.85433278832851212</v>
      </c>
      <c r="Y1538" s="22">
        <v>8.5511256445730086E-2</v>
      </c>
      <c r="Z1538" s="22">
        <v>6.6721167148786318</v>
      </c>
      <c r="AA1538" s="22">
        <v>7.5147780153439818</v>
      </c>
      <c r="AB1538" s="22">
        <v>0.41032574518928439</v>
      </c>
      <c r="AC1538" s="22">
        <v>0.45781662683939128</v>
      </c>
      <c r="AD1538" s="22">
        <v>0.39236574015847064</v>
      </c>
      <c r="AE1538" s="22">
        <v>3.6146396679662933</v>
      </c>
      <c r="AF1538" s="22">
        <v>0.47165136460822543</v>
      </c>
      <c r="AG1538" s="22">
        <v>1</v>
      </c>
      <c r="AH1538" s="22">
        <v>0.20950823795748963</v>
      </c>
      <c r="AI1538" s="22">
        <v>5.1477801534398191</v>
      </c>
      <c r="AJ1538" s="22">
        <v>0.16956357690856497</v>
      </c>
      <c r="AK1538" s="22">
        <v>4.1579675512514154</v>
      </c>
      <c r="AL1538" s="22">
        <v>226.38661803546725</v>
      </c>
      <c r="AM1538" s="22">
        <v>0.12577034335303736</v>
      </c>
      <c r="AN1538" s="22">
        <v>0.79505722550622571</v>
      </c>
    </row>
    <row r="1539" spans="1:40" x14ac:dyDescent="0.2">
      <c r="A1539" s="20">
        <v>38715</v>
      </c>
      <c r="B1539" s="22">
        <v>0.46234312256895055</v>
      </c>
      <c r="C1539" s="22">
        <v>9.2194207021563182E-2</v>
      </c>
      <c r="D1539" s="22">
        <v>4.7444015055198199E-2</v>
      </c>
      <c r="E1539" s="22">
        <v>0.14654901121587088</v>
      </c>
      <c r="F1539" s="22">
        <v>0.16538059692098542</v>
      </c>
      <c r="G1539" s="22">
        <v>1.0155964804068429</v>
      </c>
      <c r="H1539" s="22">
        <v>3.0865673896350754</v>
      </c>
      <c r="I1539" s="22">
        <v>0.79285255724374071</v>
      </c>
      <c r="J1539" s="22">
        <v>0.14906660288767765</v>
      </c>
      <c r="K1539" s="22">
        <v>0.21699122619302377</v>
      </c>
      <c r="L1539" s="22">
        <v>0.97595699953424553</v>
      </c>
      <c r="M1539" s="22">
        <v>26.827456854772727</v>
      </c>
      <c r="N1539" s="22">
        <v>1236.7669087750658</v>
      </c>
      <c r="O1539" s="22">
        <v>0.57652849284374574</v>
      </c>
      <c r="P1539" s="22">
        <v>5.6784280157601241</v>
      </c>
      <c r="Q1539" s="22">
        <v>7.9732128246119771</v>
      </c>
      <c r="R1539" s="22">
        <v>14.827356151105853</v>
      </c>
      <c r="S1539" s="22">
        <v>9.0885059352223667</v>
      </c>
      <c r="T1539" s="22">
        <v>127.13837942624086</v>
      </c>
      <c r="U1539" s="22">
        <v>3.6745509245855415E-2</v>
      </c>
      <c r="V1539" s="22">
        <v>1.3415616621140218</v>
      </c>
      <c r="W1539" s="22">
        <v>0.4757492982213215</v>
      </c>
      <c r="X1539" s="22">
        <v>0.85308593799171717</v>
      </c>
      <c r="Y1539" s="22">
        <v>8.5812112133533069E-2</v>
      </c>
      <c r="Z1539" s="22">
        <v>6.6741355219596938</v>
      </c>
      <c r="AA1539" s="22">
        <v>7.5200463236867616</v>
      </c>
      <c r="AB1539" s="22">
        <v>0.40957440112788107</v>
      </c>
      <c r="AC1539" s="22">
        <v>0.45821427222718747</v>
      </c>
      <c r="AD1539" s="22">
        <v>0.39214007880061935</v>
      </c>
      <c r="AE1539" s="22">
        <v>3.6253320074017199</v>
      </c>
      <c r="AF1539" s="22">
        <v>0.47206102642212466</v>
      </c>
      <c r="AG1539" s="22">
        <v>1</v>
      </c>
      <c r="AH1539" s="22">
        <v>0.20952656688611676</v>
      </c>
      <c r="AI1539" s="22">
        <v>5.1610629272038375</v>
      </c>
      <c r="AJ1539" s="22">
        <v>0.16968567867977494</v>
      </c>
      <c r="AK1539" s="22">
        <v>4.1357737188605377</v>
      </c>
      <c r="AL1539" s="22">
        <v>227.96792588210118</v>
      </c>
      <c r="AM1539" s="22">
        <v>0.12587958359033749</v>
      </c>
      <c r="AN1539" s="22">
        <v>0.79367077453707779</v>
      </c>
    </row>
    <row r="1540" spans="1:40" x14ac:dyDescent="0.2">
      <c r="A1540" s="20">
        <v>38716</v>
      </c>
      <c r="B1540" s="22">
        <v>0.46250031480595366</v>
      </c>
      <c r="C1540" s="22">
        <v>9.2338882312942308E-2</v>
      </c>
      <c r="D1540" s="22">
        <v>4.7461404790087397E-2</v>
      </c>
      <c r="E1540" s="22">
        <v>0.14635958395245174</v>
      </c>
      <c r="F1540" s="22">
        <v>0.16539904802679628</v>
      </c>
      <c r="G1540" s="22">
        <v>1.0159669579671091</v>
      </c>
      <c r="H1540" s="22">
        <v>3.0893797063490065</v>
      </c>
      <c r="I1540" s="22">
        <v>0.79297101266779169</v>
      </c>
      <c r="J1540" s="22">
        <v>0.1490920996297882</v>
      </c>
      <c r="K1540" s="22">
        <v>0.21672501070340247</v>
      </c>
      <c r="L1540" s="22">
        <v>0.97632659228851348</v>
      </c>
      <c r="M1540" s="22">
        <v>26.827763366660793</v>
      </c>
      <c r="N1540" s="22">
        <v>1235.9281738736245</v>
      </c>
      <c r="O1540" s="22">
        <v>0.57949479940564652</v>
      </c>
      <c r="P1540" s="22">
        <v>5.6627294935401826</v>
      </c>
      <c r="Q1540" s="22">
        <v>7.93814692623467</v>
      </c>
      <c r="R1540" s="22">
        <v>14.848767219885664</v>
      </c>
      <c r="S1540" s="22">
        <v>9.1104842974790348</v>
      </c>
      <c r="T1540" s="22">
        <v>126.85420706676406</v>
      </c>
      <c r="U1540" s="22">
        <v>3.6756743143526331E-2</v>
      </c>
      <c r="V1540" s="22">
        <v>1.3377993804618835</v>
      </c>
      <c r="W1540" s="22">
        <v>0.47586067947717031</v>
      </c>
      <c r="X1540" s="22">
        <v>0.84915757926813917</v>
      </c>
      <c r="Y1540" s="22">
        <v>8.5929433097438751E-2</v>
      </c>
      <c r="Z1540" s="22">
        <v>6.6713677689072464</v>
      </c>
      <c r="AA1540" s="22">
        <v>7.5200846198403308</v>
      </c>
      <c r="AB1540" s="22">
        <v>0.40863072002417711</v>
      </c>
      <c r="AC1540" s="22">
        <v>0.45835746845644354</v>
      </c>
      <c r="AD1540" s="22">
        <v>0.39182008210139274</v>
      </c>
      <c r="AE1540" s="22">
        <v>3.61887072808321</v>
      </c>
      <c r="AF1540" s="22">
        <v>0.4722341148915809</v>
      </c>
      <c r="AG1540" s="22">
        <v>1</v>
      </c>
      <c r="AH1540" s="22">
        <v>0.2093711436270683</v>
      </c>
      <c r="AI1540" s="22">
        <v>5.1647064749288543</v>
      </c>
      <c r="AJ1540" s="22">
        <v>0.16999521494950515</v>
      </c>
      <c r="AK1540" s="22">
        <v>4.1252172161079912</v>
      </c>
      <c r="AL1540" s="22">
        <v>228.17135517666912</v>
      </c>
      <c r="AM1540" s="22">
        <v>0.12592238144407789</v>
      </c>
      <c r="AN1540" s="22">
        <v>0.79425542095852131</v>
      </c>
    </row>
    <row r="1541" spans="1:40" x14ac:dyDescent="0.2">
      <c r="A1541" s="20">
        <v>38719</v>
      </c>
      <c r="B1541" s="22">
        <v>0.46187703567700805</v>
      </c>
      <c r="C1541" s="22">
        <v>9.2166651995120669E-2</v>
      </c>
      <c r="D1541" s="22">
        <v>4.7398734893547463E-2</v>
      </c>
      <c r="E1541" s="22">
        <v>0.14658132018762812</v>
      </c>
      <c r="F1541" s="22">
        <v>0.16523095109344937</v>
      </c>
      <c r="G1541" s="22">
        <v>1.014625435430526</v>
      </c>
      <c r="H1541" s="22">
        <v>3.0839170512707654</v>
      </c>
      <c r="I1541" s="22">
        <v>0.79343301600875271</v>
      </c>
      <c r="J1541" s="22">
        <v>0.14866887159043751</v>
      </c>
      <c r="K1541" s="22">
        <v>0.21665262390120602</v>
      </c>
      <c r="L1541" s="22">
        <v>0.97504998805316967</v>
      </c>
      <c r="M1541" s="22">
        <v>26.838868698047008</v>
      </c>
      <c r="N1541" s="22">
        <v>1235.5537670242334</v>
      </c>
      <c r="O1541" s="22">
        <v>0.57778644097637044</v>
      </c>
      <c r="P1541" s="22">
        <v>5.6653126925640409</v>
      </c>
      <c r="Q1541" s="22">
        <v>7.9339528917617184</v>
      </c>
      <c r="R1541" s="22">
        <v>14.8266452042908</v>
      </c>
      <c r="S1541" s="22">
        <v>9.0984544574252695</v>
      </c>
      <c r="T1541" s="22">
        <v>127.30668142205009</v>
      </c>
      <c r="U1541" s="22">
        <v>3.6709465662294549E-2</v>
      </c>
      <c r="V1541" s="22">
        <v>1.3376677272098494</v>
      </c>
      <c r="W1541" s="22">
        <v>0.475232334410644</v>
      </c>
      <c r="X1541" s="22">
        <v>0.84812434764018674</v>
      </c>
      <c r="Y1541" s="22">
        <v>8.5677636791207143E-2</v>
      </c>
      <c r="Z1541" s="22">
        <v>6.6688464392157858</v>
      </c>
      <c r="AA1541" s="22">
        <v>7.5082684641406461</v>
      </c>
      <c r="AB1541" s="22">
        <v>0.41046793848011165</v>
      </c>
      <c r="AC1541" s="22">
        <v>0.45766420603880836</v>
      </c>
      <c r="AD1541" s="22">
        <v>0.39111407336611381</v>
      </c>
      <c r="AE1541" s="22">
        <v>3.6140922295300499</v>
      </c>
      <c r="AF1541" s="22">
        <v>0.47161055848287831</v>
      </c>
      <c r="AG1541" s="22">
        <v>1</v>
      </c>
      <c r="AH1541" s="22">
        <v>0.20872998905921855</v>
      </c>
      <c r="AI1541" s="22">
        <v>5.1560004527219911</v>
      </c>
      <c r="AJ1541" s="22">
        <v>0.16970786855971529</v>
      </c>
      <c r="AK1541" s="22">
        <v>4.1200216300506805</v>
      </c>
      <c r="AL1541" s="22">
        <v>229.37914209182713</v>
      </c>
      <c r="AM1541" s="22">
        <v>0.1257561086029754</v>
      </c>
      <c r="AN1541" s="22">
        <v>0.79446421609929707</v>
      </c>
    </row>
    <row r="1542" spans="1:40" x14ac:dyDescent="0.2">
      <c r="A1542" s="20">
        <v>38720</v>
      </c>
      <c r="B1542" s="22">
        <v>0.47122823674317754</v>
      </c>
      <c r="C1542" s="22">
        <v>9.489229032216677E-2</v>
      </c>
      <c r="D1542" s="22">
        <v>4.8368637815783731E-2</v>
      </c>
      <c r="E1542" s="22">
        <v>0.14822750542076699</v>
      </c>
      <c r="F1542" s="22">
        <v>0.16561245044328401</v>
      </c>
      <c r="G1542" s="22">
        <v>1.0351676267946266</v>
      </c>
      <c r="H1542" s="22">
        <v>3.1005504163405653</v>
      </c>
      <c r="I1542" s="22">
        <v>0.79657689790995745</v>
      </c>
      <c r="J1542" s="22">
        <v>0.15410374514055503</v>
      </c>
      <c r="K1542" s="22">
        <v>0.22386163893201266</v>
      </c>
      <c r="L1542" s="22">
        <v>0.9947652711666517</v>
      </c>
      <c r="M1542" s="22">
        <v>26.852362684594755</v>
      </c>
      <c r="N1542" s="22">
        <v>1244.5311196931011</v>
      </c>
      <c r="O1542" s="22">
        <v>0.58922774919490384</v>
      </c>
      <c r="P1542" s="22">
        <v>5.7582017166831321</v>
      </c>
      <c r="Q1542" s="22">
        <v>8.0009237756764726</v>
      </c>
      <c r="R1542" s="22">
        <v>14.906146957313865</v>
      </c>
      <c r="S1542" s="22">
        <v>9.2377567647322962</v>
      </c>
      <c r="T1542" s="22">
        <v>128.86670686801554</v>
      </c>
      <c r="U1542" s="22">
        <v>3.7452688572125067E-2</v>
      </c>
      <c r="V1542" s="22">
        <v>1.3642370511027571</v>
      </c>
      <c r="W1542" s="22">
        <v>0.48472562579386969</v>
      </c>
      <c r="X1542" s="22">
        <v>0.84995060366174413</v>
      </c>
      <c r="Y1542" s="22">
        <v>8.7758689264956835E-2</v>
      </c>
      <c r="Z1542" s="22">
        <v>6.7371473293901794</v>
      </c>
      <c r="AA1542" s="22">
        <v>7.6596399840905303</v>
      </c>
      <c r="AB1542" s="22">
        <v>0.40838583030754028</v>
      </c>
      <c r="AC1542" s="22">
        <v>0.4670199253281328</v>
      </c>
      <c r="AD1542" s="22">
        <v>0.39313070142800322</v>
      </c>
      <c r="AE1542" s="22">
        <v>3.6872634428606252</v>
      </c>
      <c r="AF1542" s="22">
        <v>0.48118448570072231</v>
      </c>
      <c r="AG1542" s="22">
        <v>1</v>
      </c>
      <c r="AH1542" s="22">
        <v>0.2118268947024031</v>
      </c>
      <c r="AI1542" s="22">
        <v>5.2270307027110254</v>
      </c>
      <c r="AJ1542" s="22">
        <v>0.17218152192042699</v>
      </c>
      <c r="AK1542" s="22">
        <v>4.1818811665233957</v>
      </c>
      <c r="AL1542" s="22">
        <v>232.86845177762666</v>
      </c>
      <c r="AM1542" s="22">
        <v>0.12830217728794857</v>
      </c>
      <c r="AN1542" s="22">
        <v>0.79624331224900891</v>
      </c>
    </row>
    <row r="1543" spans="1:40" x14ac:dyDescent="0.2">
      <c r="A1543" s="20">
        <v>38721</v>
      </c>
      <c r="B1543" s="22">
        <v>0.47763891959374222</v>
      </c>
      <c r="C1543" s="22">
        <v>9.7220957904729705E-2</v>
      </c>
      <c r="D1543" s="22">
        <v>4.90240191424893E-2</v>
      </c>
      <c r="E1543" s="22">
        <v>0.14921258306565924</v>
      </c>
      <c r="F1543" s="22">
        <v>0.16588423475558214</v>
      </c>
      <c r="G1543" s="22">
        <v>1.0490656332496715</v>
      </c>
      <c r="H1543" s="22">
        <v>3.1035020872075627</v>
      </c>
      <c r="I1543" s="22">
        <v>0.79992717531243085</v>
      </c>
      <c r="J1543" s="22">
        <v>0.15771746622104893</v>
      </c>
      <c r="K1543" s="22">
        <v>0.22865651455843528</v>
      </c>
      <c r="L1543" s="22">
        <v>1.0082447949855</v>
      </c>
      <c r="M1543" s="22">
        <v>26.798184584574166</v>
      </c>
      <c r="N1543" s="22">
        <v>1251.4142294237745</v>
      </c>
      <c r="O1543" s="22">
        <v>0.59495168862244296</v>
      </c>
      <c r="P1543" s="22">
        <v>5.8103697153334979</v>
      </c>
      <c r="Q1543" s="22">
        <v>8.0302222453411698</v>
      </c>
      <c r="R1543" s="22">
        <v>15.081212531048024</v>
      </c>
      <c r="S1543" s="22">
        <v>9.4672093839811691</v>
      </c>
      <c r="T1543" s="22">
        <v>129.79700118340116</v>
      </c>
      <c r="U1543" s="22">
        <v>3.795986839538603E-2</v>
      </c>
      <c r="V1543" s="22">
        <v>1.3743709117390794</v>
      </c>
      <c r="W1543" s="22">
        <v>0.49034422669284883</v>
      </c>
      <c r="X1543" s="22">
        <v>0.8497210554377933</v>
      </c>
      <c r="Y1543" s="22">
        <v>8.9678400977931505E-2</v>
      </c>
      <c r="Z1543" s="22">
        <v>6.8013056426128449</v>
      </c>
      <c r="AA1543" s="22">
        <v>7.7597305486559938</v>
      </c>
      <c r="AB1543" s="22">
        <v>0.40836443554364926</v>
      </c>
      <c r="AC1543" s="22">
        <v>0.47330845156508056</v>
      </c>
      <c r="AD1543" s="22">
        <v>0.39350039663445907</v>
      </c>
      <c r="AE1543" s="22">
        <v>3.737323952820006</v>
      </c>
      <c r="AF1543" s="22">
        <v>0.48767832295148056</v>
      </c>
      <c r="AG1543" s="22">
        <v>0.99999999999999989</v>
      </c>
      <c r="AH1543" s="22">
        <v>0.2137014447897837</v>
      </c>
      <c r="AI1543" s="22">
        <v>5.2602832360170098</v>
      </c>
      <c r="AJ1543" s="22">
        <v>0.17332275641442446</v>
      </c>
      <c r="AK1543" s="22">
        <v>4.1991235028674714</v>
      </c>
      <c r="AL1543" s="22">
        <v>235.76992600491565</v>
      </c>
      <c r="AM1543" s="22">
        <v>0.13004408494479627</v>
      </c>
      <c r="AN1543" s="22">
        <v>0.795973835130109</v>
      </c>
    </row>
    <row r="1544" spans="1:40" x14ac:dyDescent="0.2">
      <c r="A1544" s="20">
        <v>38722</v>
      </c>
      <c r="B1544" s="22">
        <v>0.47642396648117158</v>
      </c>
      <c r="C1544" s="22">
        <v>9.6924414004228757E-2</v>
      </c>
      <c r="D1544" s="22">
        <v>4.8901947049590742E-2</v>
      </c>
      <c r="E1544" s="22">
        <v>0.1507568976923376</v>
      </c>
      <c r="F1544" s="22">
        <v>0.1655057010545978</v>
      </c>
      <c r="G1544" s="22">
        <v>1.0459975872669962</v>
      </c>
      <c r="H1544" s="22">
        <v>3.0949138031676848</v>
      </c>
      <c r="I1544" s="22">
        <v>0.79944481197545758</v>
      </c>
      <c r="J1544" s="22">
        <v>0.15697033376139885</v>
      </c>
      <c r="K1544" s="22">
        <v>0.2275492599654953</v>
      </c>
      <c r="L1544" s="22">
        <v>1.0058113139017524</v>
      </c>
      <c r="M1544" s="22">
        <v>26.847491925127446</v>
      </c>
      <c r="N1544" s="22">
        <v>1242.6872138122478</v>
      </c>
      <c r="O1544" s="22">
        <v>0.59786486100841862</v>
      </c>
      <c r="P1544" s="22">
        <v>5.7814790312747268</v>
      </c>
      <c r="Q1544" s="22">
        <v>7.968504754121752</v>
      </c>
      <c r="R1544" s="22">
        <v>15.031586047657962</v>
      </c>
      <c r="S1544" s="22">
        <v>9.4044700418985343</v>
      </c>
      <c r="T1544" s="22">
        <v>128.99041392639867</v>
      </c>
      <c r="U1544" s="22">
        <v>3.7865639309387605E-2</v>
      </c>
      <c r="V1544" s="22">
        <v>1.3782802142921999</v>
      </c>
      <c r="W1544" s="22">
        <v>0.48847465981761812</v>
      </c>
      <c r="X1544" s="22">
        <v>0.84952847932962339</v>
      </c>
      <c r="Y1544" s="22">
        <v>8.9011687486217586E-2</v>
      </c>
      <c r="Z1544" s="22">
        <v>6.7841901129833566</v>
      </c>
      <c r="AA1544" s="22">
        <v>7.7479861462427513</v>
      </c>
      <c r="AB1544" s="22">
        <v>0.40789456616206815</v>
      </c>
      <c r="AC1544" s="22">
        <v>0.47218222620020495</v>
      </c>
      <c r="AD1544" s="22">
        <v>0.39442995939863279</v>
      </c>
      <c r="AE1544" s="22">
        <v>3.7183328793244343</v>
      </c>
      <c r="AF1544" s="22">
        <v>0.48645107729825793</v>
      </c>
      <c r="AG1544" s="22">
        <v>1</v>
      </c>
      <c r="AH1544" s="22">
        <v>0.21357875757221984</v>
      </c>
      <c r="AI1544" s="22">
        <v>5.2133193239158908</v>
      </c>
      <c r="AJ1544" s="22">
        <v>0.17284767352868688</v>
      </c>
      <c r="AK1544" s="22">
        <v>4.1457498281252025</v>
      </c>
      <c r="AL1544" s="22">
        <v>235.43604311787368</v>
      </c>
      <c r="AM1544" s="22">
        <v>0.12971682816411773</v>
      </c>
      <c r="AN1544" s="22">
        <v>0.79647429661049929</v>
      </c>
    </row>
    <row r="1545" spans="1:40" x14ac:dyDescent="0.2">
      <c r="A1545" s="20">
        <v>38723</v>
      </c>
      <c r="B1545" s="22">
        <v>0.47946582423894307</v>
      </c>
      <c r="C1545" s="22">
        <v>9.842828050754529E-2</v>
      </c>
      <c r="D1545" s="22">
        <v>4.9201086105164216E-2</v>
      </c>
      <c r="E1545" s="22">
        <v>0.15209388543679181</v>
      </c>
      <c r="F1545" s="22">
        <v>0.16580074147564094</v>
      </c>
      <c r="G1545" s="22">
        <v>1.0525560022975302</v>
      </c>
      <c r="H1545" s="22">
        <v>3.0981410892381596</v>
      </c>
      <c r="I1545" s="22">
        <v>0.80097645031591025</v>
      </c>
      <c r="J1545" s="22">
        <v>0.1585817972951804</v>
      </c>
      <c r="K1545" s="22">
        <v>0.23104537622056287</v>
      </c>
      <c r="L1545" s="22">
        <v>1.0121142499086209</v>
      </c>
      <c r="M1545" s="22">
        <v>26.894156963082867</v>
      </c>
      <c r="N1545" s="22">
        <v>1244.9741527857552</v>
      </c>
      <c r="O1545" s="22">
        <v>0.60264477050806742</v>
      </c>
      <c r="P1545" s="22">
        <v>5.7816824186726539</v>
      </c>
      <c r="Q1545" s="22">
        <v>7.9434494282282904</v>
      </c>
      <c r="R1545" s="22">
        <v>14.931335178319667</v>
      </c>
      <c r="S1545" s="22">
        <v>9.503420186935406</v>
      </c>
      <c r="T1545" s="22">
        <v>129.13163803456737</v>
      </c>
      <c r="U1545" s="22">
        <v>3.8106365202861467E-2</v>
      </c>
      <c r="V1545" s="22">
        <v>1.3781917393347602</v>
      </c>
      <c r="W1545" s="22">
        <v>0.48979165578820943</v>
      </c>
      <c r="X1545" s="22">
        <v>0.85052999843350208</v>
      </c>
      <c r="Y1545" s="22">
        <v>9.0217221032844228E-2</v>
      </c>
      <c r="Z1545" s="22">
        <v>6.8377630410944592</v>
      </c>
      <c r="AA1545" s="22">
        <v>7.7907158895096851</v>
      </c>
      <c r="AB1545" s="22">
        <v>0.40868623048404779</v>
      </c>
      <c r="AC1545" s="22">
        <v>0.47517100934677037</v>
      </c>
      <c r="AD1545" s="22">
        <v>0.39556681113257786</v>
      </c>
      <c r="AE1545" s="22">
        <v>3.7419716986058162</v>
      </c>
      <c r="AF1545" s="22">
        <v>0.48955668111325773</v>
      </c>
      <c r="AG1545" s="22">
        <v>0.99999999999999989</v>
      </c>
      <c r="AH1545" s="22">
        <v>0.2137616834630045</v>
      </c>
      <c r="AI1545" s="22">
        <v>5.2020782204584615</v>
      </c>
      <c r="AJ1545" s="22">
        <v>0.17335909351992063</v>
      </c>
      <c r="AK1545" s="22">
        <v>4.196908777609524</v>
      </c>
      <c r="AL1545" s="22">
        <v>236.54117278471097</v>
      </c>
      <c r="AM1545" s="22">
        <v>0.13054148608427757</v>
      </c>
      <c r="AN1545" s="22">
        <v>0.79075505195551143</v>
      </c>
    </row>
    <row r="1546" spans="1:40" x14ac:dyDescent="0.2">
      <c r="A1546" s="20">
        <v>38726</v>
      </c>
      <c r="B1546" s="22">
        <v>0.47574513283506686</v>
      </c>
      <c r="C1546" s="22">
        <v>9.766712866413646E-2</v>
      </c>
      <c r="D1546" s="22">
        <v>4.8821906451988965E-2</v>
      </c>
      <c r="E1546" s="22">
        <v>0.15117679822800223</v>
      </c>
      <c r="F1546" s="22">
        <v>0.16523102032357093</v>
      </c>
      <c r="G1546" s="22">
        <v>1.0442999443012395</v>
      </c>
      <c r="H1546" s="22">
        <v>3.0792347249387957</v>
      </c>
      <c r="I1546" s="22">
        <v>0.7990829134337637</v>
      </c>
      <c r="J1546" s="22">
        <v>0.15655237626455612</v>
      </c>
      <c r="K1546" s="22">
        <v>0.22855921555420264</v>
      </c>
      <c r="L1546" s="22">
        <v>1.0040284452273933</v>
      </c>
      <c r="M1546" s="22">
        <v>26.748358181888833</v>
      </c>
      <c r="N1546" s="22">
        <v>1224.0774083237263</v>
      </c>
      <c r="O1546" s="22">
        <v>0.59817878006761571</v>
      </c>
      <c r="P1546" s="22">
        <v>5.7279050789497541</v>
      </c>
      <c r="Q1546" s="22">
        <v>7.9027473737386815</v>
      </c>
      <c r="R1546" s="22">
        <v>14.800326420642218</v>
      </c>
      <c r="S1546" s="22">
        <v>9.3975466639033165</v>
      </c>
      <c r="T1546" s="22">
        <v>126.60457766091112</v>
      </c>
      <c r="U1546" s="22">
        <v>3.7810391057110655E-2</v>
      </c>
      <c r="V1546" s="22">
        <v>1.3700599733164076</v>
      </c>
      <c r="W1546" s="22">
        <v>0.48555070530174477</v>
      </c>
      <c r="X1546" s="22">
        <v>0.85291641299983156</v>
      </c>
      <c r="Y1546" s="22">
        <v>8.9856349011023157E-2</v>
      </c>
      <c r="Z1546" s="22">
        <v>6.7913628061812661</v>
      </c>
      <c r="AA1546" s="22">
        <v>7.7473089726817008</v>
      </c>
      <c r="AB1546" s="22">
        <v>0.40283156953925464</v>
      </c>
      <c r="AC1546" s="22">
        <v>0.47150943640626408</v>
      </c>
      <c r="AD1546" s="22">
        <v>0.39300009067240055</v>
      </c>
      <c r="AE1546" s="22">
        <v>3.7130348052486362</v>
      </c>
      <c r="AF1546" s="22">
        <v>0.48575795650315406</v>
      </c>
      <c r="AG1546" s="22">
        <v>1</v>
      </c>
      <c r="AH1546" s="22">
        <v>0.21170710223960829</v>
      </c>
      <c r="AI1546" s="22">
        <v>5.143068094972862</v>
      </c>
      <c r="AJ1546" s="22">
        <v>0.17305475317677232</v>
      </c>
      <c r="AK1546" s="22">
        <v>4.1323298920998432</v>
      </c>
      <c r="AL1546" s="22">
        <v>234.19385759251821</v>
      </c>
      <c r="AM1546" s="22">
        <v>0.12953200088081759</v>
      </c>
      <c r="AN1546" s="22">
        <v>0.7800805689045478</v>
      </c>
    </row>
    <row r="1547" spans="1:40" x14ac:dyDescent="0.2">
      <c r="A1547" s="20">
        <v>38727</v>
      </c>
      <c r="B1547" s="22">
        <v>0.47381253386310274</v>
      </c>
      <c r="C1547" s="22">
        <v>9.6558218736293513E-2</v>
      </c>
      <c r="D1547" s="22">
        <v>4.8632575659846744E-2</v>
      </c>
      <c r="E1547" s="22">
        <v>0.15035217626873759</v>
      </c>
      <c r="F1547" s="22">
        <v>0.16513583941794163</v>
      </c>
      <c r="G1547" s="22">
        <v>1.0400165122939187</v>
      </c>
      <c r="H1547" s="22">
        <v>3.074511726308728</v>
      </c>
      <c r="I1547" s="22">
        <v>0.79718258985009927</v>
      </c>
      <c r="J1547" s="22">
        <v>0.15565417064423745</v>
      </c>
      <c r="K1547" s="22">
        <v>0.22772775355401328</v>
      </c>
      <c r="L1547" s="22">
        <v>0.99990969839263144</v>
      </c>
      <c r="M1547" s="22">
        <v>26.753786217394669</v>
      </c>
      <c r="N1547" s="22">
        <v>1218.0396811063238</v>
      </c>
      <c r="O1547" s="22">
        <v>0.59766763848396498</v>
      </c>
      <c r="P1547" s="22">
        <v>5.6967414019969551</v>
      </c>
      <c r="Q1547" s="22">
        <v>7.8884904151293895</v>
      </c>
      <c r="R1547" s="22">
        <v>14.744962460331793</v>
      </c>
      <c r="S1547" s="22">
        <v>9.3036456048917682</v>
      </c>
      <c r="T1547" s="22">
        <v>126.65445444928919</v>
      </c>
      <c r="U1547" s="22">
        <v>3.7666090456410124E-2</v>
      </c>
      <c r="V1547" s="22">
        <v>1.37116540674424</v>
      </c>
      <c r="W1547" s="22">
        <v>0.48356510745891274</v>
      </c>
      <c r="X1547" s="22">
        <v>0.85531102453623675</v>
      </c>
      <c r="Y1547" s="22">
        <v>8.9282489228308268E-2</v>
      </c>
      <c r="Z1547" s="22">
        <v>6.7661704378337939</v>
      </c>
      <c r="AA1547" s="22">
        <v>7.7078872003921672</v>
      </c>
      <c r="AB1547" s="22">
        <v>0.40349338218220288</v>
      </c>
      <c r="AC1547" s="22">
        <v>0.46958125854640209</v>
      </c>
      <c r="AD1547" s="22">
        <v>0.3897288371733017</v>
      </c>
      <c r="AE1547" s="22">
        <v>3.6768879486054855</v>
      </c>
      <c r="AF1547" s="22">
        <v>0.48382311205139455</v>
      </c>
      <c r="AG1547" s="22">
        <v>1</v>
      </c>
      <c r="AH1547" s="22">
        <v>0.21069945045021801</v>
      </c>
      <c r="AI1547" s="22">
        <v>5.13300136742434</v>
      </c>
      <c r="AJ1547" s="22">
        <v>0.17331458499961297</v>
      </c>
      <c r="AK1547" s="22">
        <v>4.1249774245981579</v>
      </c>
      <c r="AL1547" s="22">
        <v>230.91411027116283</v>
      </c>
      <c r="AM1547" s="22">
        <v>0.12900229624087309</v>
      </c>
      <c r="AN1547" s="22">
        <v>0.78108310327923836</v>
      </c>
    </row>
    <row r="1548" spans="1:40" x14ac:dyDescent="0.2">
      <c r="A1548" s="20">
        <v>38728</v>
      </c>
      <c r="B1548" s="22">
        <v>0.47662241600809746</v>
      </c>
      <c r="C1548" s="22">
        <v>9.7948378557246862E-2</v>
      </c>
      <c r="D1548" s="22">
        <v>4.8909305615032247E-2</v>
      </c>
      <c r="E1548" s="22">
        <v>0.15034842527348466</v>
      </c>
      <c r="F1548" s="22">
        <v>0.16547929562294805</v>
      </c>
      <c r="G1548" s="22">
        <v>1.0467032610529323</v>
      </c>
      <c r="H1548" s="22">
        <v>3.0675698472638557</v>
      </c>
      <c r="I1548" s="22">
        <v>0.7982377596968635</v>
      </c>
      <c r="J1548" s="22">
        <v>0.1573299074758957</v>
      </c>
      <c r="K1548" s="22">
        <v>0.22885765821881368</v>
      </c>
      <c r="L1548" s="22">
        <v>1.0058265529904882</v>
      </c>
      <c r="M1548" s="22">
        <v>26.712604300489222</v>
      </c>
      <c r="N1548" s="22">
        <v>1227.5989151451447</v>
      </c>
      <c r="O1548" s="22">
        <v>0.59965481890969496</v>
      </c>
      <c r="P1548" s="22">
        <v>5.69548799003387</v>
      </c>
      <c r="Q1548" s="22">
        <v>7.9171046313959073</v>
      </c>
      <c r="R1548" s="22">
        <v>14.809047378051156</v>
      </c>
      <c r="S1548" s="22">
        <v>9.362712656207421</v>
      </c>
      <c r="T1548" s="22">
        <v>127.74295687831717</v>
      </c>
      <c r="U1548" s="22">
        <v>3.7879082804531478E-2</v>
      </c>
      <c r="V1548" s="22">
        <v>1.3743657621883962</v>
      </c>
      <c r="W1548" s="22">
        <v>0.48617329128871939</v>
      </c>
      <c r="X1548" s="22">
        <v>0.86078561139876208</v>
      </c>
      <c r="Y1548" s="22">
        <v>9.0369966649796921E-2</v>
      </c>
      <c r="Z1548" s="22">
        <v>6.7907242314530052</v>
      </c>
      <c r="AA1548" s="22">
        <v>7.7535977991461316</v>
      </c>
      <c r="AB1548" s="22">
        <v>0.40602899002089254</v>
      </c>
      <c r="AC1548" s="22">
        <v>0.4723530709437978</v>
      </c>
      <c r="AD1548" s="22">
        <v>0.38812109886972657</v>
      </c>
      <c r="AE1548" s="22">
        <v>3.6871050206978886</v>
      </c>
      <c r="AF1548" s="22">
        <v>0.4866534303992941</v>
      </c>
      <c r="AG1548" s="22">
        <v>1</v>
      </c>
      <c r="AH1548" s="22">
        <v>0.21131311558375834</v>
      </c>
      <c r="AI1548" s="22">
        <v>5.1608466020425388</v>
      </c>
      <c r="AJ1548" s="22">
        <v>0.1730836609958345</v>
      </c>
      <c r="AK1548" s="22">
        <v>4.1561879549966907</v>
      </c>
      <c r="AL1548" s="22">
        <v>235.52769883598708</v>
      </c>
      <c r="AM1548" s="22">
        <v>0.12976732718236203</v>
      </c>
      <c r="AN1548" s="22">
        <v>0.77471094327870127</v>
      </c>
    </row>
    <row r="1549" spans="1:40" x14ac:dyDescent="0.2">
      <c r="A1549" s="20">
        <v>38729</v>
      </c>
      <c r="B1549" s="22">
        <v>0.47469982293107243</v>
      </c>
      <c r="C1549" s="22">
        <v>9.6961393803880011E-2</v>
      </c>
      <c r="D1549" s="22">
        <v>4.8713342208320951E-2</v>
      </c>
      <c r="E1549" s="22">
        <v>0.15027594318284632</v>
      </c>
      <c r="F1549" s="22">
        <v>0.16614752297372404</v>
      </c>
      <c r="G1549" s="22">
        <v>1.0422380478473847</v>
      </c>
      <c r="H1549" s="22">
        <v>3.0887541843843302</v>
      </c>
      <c r="I1549" s="22">
        <v>0.80081684352018201</v>
      </c>
      <c r="J1549" s="22">
        <v>0.15553631205490431</v>
      </c>
      <c r="K1549" s="22">
        <v>0.22742371172661593</v>
      </c>
      <c r="L1549" s="22">
        <v>1.0017965387548309</v>
      </c>
      <c r="M1549" s="22">
        <v>26.836928564966204</v>
      </c>
      <c r="N1549" s="22">
        <v>1207.1706453322306</v>
      </c>
      <c r="O1549" s="22">
        <v>0.59770456631037483</v>
      </c>
      <c r="P1549" s="22">
        <v>5.6855927931653989</v>
      </c>
      <c r="Q1549" s="22">
        <v>7.9138178387251044</v>
      </c>
      <c r="R1549" s="22">
        <v>14.770392007341254</v>
      </c>
      <c r="S1549" s="22">
        <v>9.3058122552377522</v>
      </c>
      <c r="T1549" s="22">
        <v>125.86111075209058</v>
      </c>
      <c r="U1549" s="22">
        <v>3.7727313851443053E-2</v>
      </c>
      <c r="V1549" s="22">
        <v>1.3680190252161664</v>
      </c>
      <c r="W1549" s="22">
        <v>0.4834498713988446</v>
      </c>
      <c r="X1549" s="22">
        <v>0.86510449651678278</v>
      </c>
      <c r="Y1549" s="22">
        <v>8.959429243515013E-2</v>
      </c>
      <c r="Z1549" s="22">
        <v>6.7531762546690626</v>
      </c>
      <c r="AA1549" s="22">
        <v>7.7238241718473333</v>
      </c>
      <c r="AB1549" s="22">
        <v>0.40790477052125479</v>
      </c>
      <c r="AC1549" s="22">
        <v>0.47047343319848528</v>
      </c>
      <c r="AD1549" s="22">
        <v>0.39013325406159932</v>
      </c>
      <c r="AE1549" s="22">
        <v>3.683473135929483</v>
      </c>
      <c r="AF1549" s="22">
        <v>0.48469064636620962</v>
      </c>
      <c r="AG1549" s="22">
        <v>1</v>
      </c>
      <c r="AH1549" s="22">
        <v>0.21016918483669594</v>
      </c>
      <c r="AI1549" s="22">
        <v>5.1039795272130393</v>
      </c>
      <c r="AJ1549" s="22">
        <v>0.17286838738028462</v>
      </c>
      <c r="AK1549" s="22">
        <v>4.1144614907394246</v>
      </c>
      <c r="AL1549" s="22">
        <v>231.9990694187745</v>
      </c>
      <c r="AM1549" s="22">
        <v>0.12924739243385766</v>
      </c>
      <c r="AN1549" s="22">
        <v>0.77994338964211407</v>
      </c>
    </row>
    <row r="1550" spans="1:40" x14ac:dyDescent="0.2">
      <c r="A1550" s="20">
        <v>38730</v>
      </c>
      <c r="B1550" s="22">
        <v>0.47814200536360557</v>
      </c>
      <c r="C1550" s="22">
        <v>9.8250318952274318E-2</v>
      </c>
      <c r="D1550" s="22">
        <v>4.9067878251360428E-2</v>
      </c>
      <c r="E1550" s="22">
        <v>0.15097508266722209</v>
      </c>
      <c r="F1550" s="22">
        <v>0.16618064415340952</v>
      </c>
      <c r="G1550" s="22">
        <v>1.0503033301221132</v>
      </c>
      <c r="H1550" s="22">
        <v>3.0881089384747571</v>
      </c>
      <c r="I1550" s="22">
        <v>0.80034889473273096</v>
      </c>
      <c r="J1550" s="22">
        <v>0.15797901424219543</v>
      </c>
      <c r="K1550" s="22">
        <v>0.23111672351394277</v>
      </c>
      <c r="L1550" s="22">
        <v>1.0091259405837476</v>
      </c>
      <c r="M1550" s="22">
        <v>26.866196266305622</v>
      </c>
      <c r="N1550" s="22">
        <v>1216.5751034967584</v>
      </c>
      <c r="O1550" s="22">
        <v>0.60054156794334368</v>
      </c>
      <c r="P1550" s="22">
        <v>5.7372353997969121</v>
      </c>
      <c r="Q1550" s="22">
        <v>7.9373551696305356</v>
      </c>
      <c r="R1550" s="22">
        <v>14.867081521597624</v>
      </c>
      <c r="S1550" s="22">
        <v>9.3863097872783587</v>
      </c>
      <c r="T1550" s="22">
        <v>128.53125732288385</v>
      </c>
      <c r="U1550" s="22">
        <v>3.8002187101309655E-2</v>
      </c>
      <c r="V1550" s="22">
        <v>1.3742286562345405</v>
      </c>
      <c r="W1550" s="22">
        <v>0.48687739214205739</v>
      </c>
      <c r="X1550" s="22">
        <v>0.86407425729684684</v>
      </c>
      <c r="Y1550" s="22">
        <v>9.0868852032181618E-2</v>
      </c>
      <c r="Z1550" s="22">
        <v>6.7891269820605613</v>
      </c>
      <c r="AA1550" s="22">
        <v>7.7850391855651306</v>
      </c>
      <c r="AB1550" s="22">
        <v>0.40909209258728874</v>
      </c>
      <c r="AC1550" s="22">
        <v>0.47388496888588016</v>
      </c>
      <c r="AD1550" s="22">
        <v>0.38910875621631474</v>
      </c>
      <c r="AE1550" s="22">
        <v>3.7001718436743301</v>
      </c>
      <c r="AF1550" s="22">
        <v>0.48820527508006351</v>
      </c>
      <c r="AG1550" s="22">
        <v>1</v>
      </c>
      <c r="AH1550" s="22">
        <v>0.21187543937303094</v>
      </c>
      <c r="AI1550" s="22">
        <v>5.147499153800088</v>
      </c>
      <c r="AJ1550" s="22">
        <v>0.17399172025932771</v>
      </c>
      <c r="AK1550" s="22">
        <v>4.1587471033926109</v>
      </c>
      <c r="AL1550" s="22">
        <v>234.33228317754575</v>
      </c>
      <c r="AM1550" s="22">
        <v>0.13018460176530319</v>
      </c>
      <c r="AN1550" s="22">
        <v>0.78143307209623247</v>
      </c>
    </row>
    <row r="1551" spans="1:40" x14ac:dyDescent="0.2">
      <c r="A1551" s="20">
        <v>38733</v>
      </c>
      <c r="B1551" s="22">
        <v>0.47713012639810864</v>
      </c>
      <c r="C1551" s="22">
        <v>9.8000753452240227E-2</v>
      </c>
      <c r="D1551" s="22">
        <v>4.8973096558801756E-2</v>
      </c>
      <c r="E1551" s="22">
        <v>0.15035269359175882</v>
      </c>
      <c r="F1551" s="22">
        <v>0.1661362189688097</v>
      </c>
      <c r="G1551" s="22">
        <v>1.0477273022512636</v>
      </c>
      <c r="H1551" s="22">
        <v>3.0823990958573124</v>
      </c>
      <c r="I1551" s="22">
        <v>0.79941282687486215</v>
      </c>
      <c r="J1551" s="22">
        <v>0.15741955598280052</v>
      </c>
      <c r="K1551" s="22">
        <v>0.22972498993231924</v>
      </c>
      <c r="L1551" s="22">
        <v>1.0071967679497007</v>
      </c>
      <c r="M1551" s="22">
        <v>26.760545083724136</v>
      </c>
      <c r="N1551" s="22">
        <v>1230.2056404993571</v>
      </c>
      <c r="O1551" s="22">
        <v>0.59678613647878009</v>
      </c>
      <c r="P1551" s="22">
        <v>5.7366294703750373</v>
      </c>
      <c r="Q1551" s="22">
        <v>7.9489211343353388</v>
      </c>
      <c r="R1551" s="22">
        <v>14.920952467556088</v>
      </c>
      <c r="S1551" s="22">
        <v>9.3272191117057908</v>
      </c>
      <c r="T1551" s="22">
        <v>127.61922082645918</v>
      </c>
      <c r="U1551" s="22">
        <v>3.7920731628106372E-2</v>
      </c>
      <c r="V1551" s="22">
        <v>1.369334493822991</v>
      </c>
      <c r="W1551" s="22">
        <v>0.48636641161875327</v>
      </c>
      <c r="X1551" s="22">
        <v>0.8650281245534498</v>
      </c>
      <c r="Y1551" s="22">
        <v>9.0336325491367789E-2</v>
      </c>
      <c r="Z1551" s="22">
        <v>6.7875654399251752</v>
      </c>
      <c r="AA1551" s="22">
        <v>7.7767962691123564</v>
      </c>
      <c r="AB1551" s="22">
        <v>0.40777354863014592</v>
      </c>
      <c r="AC1551" s="22">
        <v>0.47279128073890286</v>
      </c>
      <c r="AD1551" s="22">
        <v>0.38918406318606374</v>
      </c>
      <c r="AE1551" s="22">
        <v>3.6730796710791256</v>
      </c>
      <c r="AF1551" s="22">
        <v>0.48717182608243814</v>
      </c>
      <c r="AG1551" s="22">
        <v>1</v>
      </c>
      <c r="AH1551" s="22">
        <v>0.21217474895750793</v>
      </c>
      <c r="AI1551" s="22">
        <v>5.1507554008236021</v>
      </c>
      <c r="AJ1551" s="22">
        <v>0.17268345912521599</v>
      </c>
      <c r="AK1551" s="22">
        <v>4.1415191156029572</v>
      </c>
      <c r="AL1551" s="22">
        <v>235.1290611725276</v>
      </c>
      <c r="AM1551" s="22">
        <v>0.12990555865885503</v>
      </c>
      <c r="AN1551" s="22">
        <v>0.77695215578274601</v>
      </c>
    </row>
    <row r="1552" spans="1:40" x14ac:dyDescent="0.2">
      <c r="A1552" s="20">
        <v>38734</v>
      </c>
      <c r="B1552" s="22">
        <v>0.47752714034973676</v>
      </c>
      <c r="C1552" s="22">
        <v>9.7770265877917192E-2</v>
      </c>
      <c r="D1552" s="22">
        <v>4.9003445361762994E-2</v>
      </c>
      <c r="E1552" s="22">
        <v>0.15127088344276149</v>
      </c>
      <c r="F1552" s="22">
        <v>0.16641747383475267</v>
      </c>
      <c r="G1552" s="22">
        <v>1.0488201261132419</v>
      </c>
      <c r="H1552" s="22">
        <v>3.0909445491776641</v>
      </c>
      <c r="I1552" s="22">
        <v>0.80120912695833069</v>
      </c>
      <c r="J1552" s="22">
        <v>0.15738152506013131</v>
      </c>
      <c r="K1552" s="22">
        <v>0.22978612754339209</v>
      </c>
      <c r="L1552" s="22">
        <v>1.0079828381980109</v>
      </c>
      <c r="M1552" s="22">
        <v>26.942728986543589</v>
      </c>
      <c r="N1552" s="22">
        <v>1230.5792108171358</v>
      </c>
      <c r="O1552" s="22">
        <v>0.60027302866801024</v>
      </c>
      <c r="P1552" s="22">
        <v>5.7505038028993045</v>
      </c>
      <c r="Q1552" s="22">
        <v>7.9555353312097772</v>
      </c>
      <c r="R1552" s="22">
        <v>14.998374829357084</v>
      </c>
      <c r="S1552" s="22">
        <v>9.3089774426314769</v>
      </c>
      <c r="T1552" s="22">
        <v>128.57049990248976</v>
      </c>
      <c r="U1552" s="22">
        <v>3.7952284989923944E-2</v>
      </c>
      <c r="V1552" s="22">
        <v>1.3762595072482611</v>
      </c>
      <c r="W1552" s="22">
        <v>0.48729116557238517</v>
      </c>
      <c r="X1552" s="22">
        <v>0.86812715335110191</v>
      </c>
      <c r="Y1552" s="22">
        <v>8.9774426314763053E-2</v>
      </c>
      <c r="Z1552" s="22">
        <v>6.8257167002535271</v>
      </c>
      <c r="AA1552" s="22">
        <v>7.7891178573750244</v>
      </c>
      <c r="AB1552" s="22">
        <v>0.41213027367873634</v>
      </c>
      <c r="AC1552" s="22">
        <v>0.47326269258272119</v>
      </c>
      <c r="AD1552" s="22">
        <v>0.39247220958200613</v>
      </c>
      <c r="AE1552" s="22">
        <v>3.6849249171162977</v>
      </c>
      <c r="AF1552" s="22">
        <v>0.48757719560553864</v>
      </c>
      <c r="AG1552" s="22">
        <v>1</v>
      </c>
      <c r="AH1552" s="22">
        <v>0.21236429825131639</v>
      </c>
      <c r="AI1552" s="22">
        <v>5.1677826171748036</v>
      </c>
      <c r="AJ1552" s="22">
        <v>0.17363323148930637</v>
      </c>
      <c r="AK1552" s="22">
        <v>4.1539361632971463</v>
      </c>
      <c r="AL1552" s="22">
        <v>235.97477735162195</v>
      </c>
      <c r="AM1552" s="22">
        <v>0.13001365143340052</v>
      </c>
      <c r="AN1552" s="22">
        <v>0.78051095365013334</v>
      </c>
    </row>
    <row r="1553" spans="1:40" x14ac:dyDescent="0.2">
      <c r="A1553" s="20">
        <v>38735</v>
      </c>
      <c r="B1553" s="22">
        <v>0.47732234755939079</v>
      </c>
      <c r="C1553" s="22">
        <v>9.7117533919010249E-2</v>
      </c>
      <c r="D1553" s="22">
        <v>4.899282632427094E-2</v>
      </c>
      <c r="E1553" s="22">
        <v>0.15214170608722777</v>
      </c>
      <c r="F1553" s="22">
        <v>0.1663980870198056</v>
      </c>
      <c r="G1553" s="22">
        <v>1.0486692311691013</v>
      </c>
      <c r="H1553" s="22">
        <v>3.0855902687529242</v>
      </c>
      <c r="I1553" s="22">
        <v>0.80082653220356614</v>
      </c>
      <c r="J1553" s="22">
        <v>0.15727504288610492</v>
      </c>
      <c r="K1553" s="22">
        <v>0.22907677912356397</v>
      </c>
      <c r="L1553" s="22">
        <v>1.0075895409887197</v>
      </c>
      <c r="M1553" s="22">
        <v>27.015646930394553</v>
      </c>
      <c r="N1553" s="22">
        <v>1232.6506211987316</v>
      </c>
      <c r="O1553" s="22">
        <v>0.60105525809637683</v>
      </c>
      <c r="P1553" s="22">
        <v>5.755835109424547</v>
      </c>
      <c r="Q1553" s="22">
        <v>8.0274990902947447</v>
      </c>
      <c r="R1553" s="22">
        <v>14.963351873992828</v>
      </c>
      <c r="S1553" s="22">
        <v>9.3114830794822492</v>
      </c>
      <c r="T1553" s="22">
        <v>128.90523470395593</v>
      </c>
      <c r="U1553" s="22">
        <v>3.7949004522534698E-2</v>
      </c>
      <c r="V1553" s="22">
        <v>1.3725502937048397</v>
      </c>
      <c r="W1553" s="22">
        <v>0.48805686957425798</v>
      </c>
      <c r="X1553" s="22">
        <v>0.87388886000935706</v>
      </c>
      <c r="Y1553" s="22">
        <v>8.9021157145085003E-2</v>
      </c>
      <c r="Z1553" s="22">
        <v>6.8357852055933881</v>
      </c>
      <c r="AA1553" s="22">
        <v>7.7779799345012224</v>
      </c>
      <c r="AB1553" s="22">
        <v>0.41413681967042681</v>
      </c>
      <c r="AC1553" s="22">
        <v>0.47298175391173264</v>
      </c>
      <c r="AD1553" s="22">
        <v>0.39155013775536729</v>
      </c>
      <c r="AE1553" s="22">
        <v>3.6719602848677031</v>
      </c>
      <c r="AF1553" s="22">
        <v>0.48734210115922444</v>
      </c>
      <c r="AG1553" s="22">
        <v>1</v>
      </c>
      <c r="AH1553" s="22">
        <v>0.21176638769038833</v>
      </c>
      <c r="AI1553" s="22">
        <v>5.1294380620678899</v>
      </c>
      <c r="AJ1553" s="22">
        <v>0.1736887248531476</v>
      </c>
      <c r="AK1553" s="22">
        <v>4.1686593543691846</v>
      </c>
      <c r="AL1553" s="22">
        <v>233.92420855642774</v>
      </c>
      <c r="AM1553" s="22">
        <v>0.12995789364245985</v>
      </c>
      <c r="AN1553" s="22">
        <v>0.78394500181941063</v>
      </c>
    </row>
    <row r="1554" spans="1:40" x14ac:dyDescent="0.2">
      <c r="A1554" s="20">
        <v>38736</v>
      </c>
      <c r="B1554" s="22">
        <v>0.47568967750291419</v>
      </c>
      <c r="C1554" s="22">
        <v>9.6736174070716233E-2</v>
      </c>
      <c r="D1554" s="22">
        <v>4.8816215516124861E-2</v>
      </c>
      <c r="E1554" s="22">
        <v>0.15070586711565859</v>
      </c>
      <c r="F1554" s="22">
        <v>0.16623494366014768</v>
      </c>
      <c r="G1554" s="22">
        <v>1.0447739930060875</v>
      </c>
      <c r="H1554" s="22">
        <v>3.0722704312912836</v>
      </c>
      <c r="I1554" s="22">
        <v>0.79874368605102963</v>
      </c>
      <c r="J1554" s="22">
        <v>0.15668954798601217</v>
      </c>
      <c r="K1554" s="22">
        <v>0.22785908561067222</v>
      </c>
      <c r="L1554" s="22">
        <v>1.0043129128351249</v>
      </c>
      <c r="M1554" s="22">
        <v>26.93044942364979</v>
      </c>
      <c r="N1554" s="22">
        <v>1215.7751586582049</v>
      </c>
      <c r="O1554" s="22">
        <v>0.59765574407460176</v>
      </c>
      <c r="P1554" s="22">
        <v>5.7194663903639427</v>
      </c>
      <c r="Q1554" s="22">
        <v>8.0145058930190398</v>
      </c>
      <c r="R1554" s="22">
        <v>14.947545654707939</v>
      </c>
      <c r="S1554" s="22">
        <v>9.3057894055174195</v>
      </c>
      <c r="T1554" s="22">
        <v>126.92656391659112</v>
      </c>
      <c r="U1554" s="22">
        <v>3.7807278849889915E-2</v>
      </c>
      <c r="V1554" s="22">
        <v>1.3607693303976172</v>
      </c>
      <c r="W1554" s="22">
        <v>0.48529983162802748</v>
      </c>
      <c r="X1554" s="22">
        <v>0.86962828649138724</v>
      </c>
      <c r="Y1554" s="22">
        <v>8.7786556145576997E-2</v>
      </c>
      <c r="Z1554" s="22">
        <v>6.8294262401243362</v>
      </c>
      <c r="AA1554" s="22">
        <v>7.7451107369511725</v>
      </c>
      <c r="AB1554" s="22">
        <v>0.41313301385830853</v>
      </c>
      <c r="AC1554" s="22">
        <v>0.47144152311876703</v>
      </c>
      <c r="AD1554" s="22">
        <v>0.38944437249061004</v>
      </c>
      <c r="AE1554" s="22">
        <v>3.6575573112291155</v>
      </c>
      <c r="AF1554" s="22">
        <v>0.48570133402409021</v>
      </c>
      <c r="AG1554" s="22">
        <v>1</v>
      </c>
      <c r="AH1554" s="22">
        <v>0.21097008159564826</v>
      </c>
      <c r="AI1554" s="22">
        <v>5.0854811552907657</v>
      </c>
      <c r="AJ1554" s="22">
        <v>0.17284030565988862</v>
      </c>
      <c r="AK1554" s="22">
        <v>4.1556793161507581</v>
      </c>
      <c r="AL1554" s="22">
        <v>235.46302292449167</v>
      </c>
      <c r="AM1554" s="22">
        <v>0.12951690195570523</v>
      </c>
      <c r="AN1554" s="22">
        <v>0.76943401113845367</v>
      </c>
    </row>
    <row r="1555" spans="1:40" x14ac:dyDescent="0.2">
      <c r="A1555" s="20">
        <v>38737</v>
      </c>
      <c r="B1555" s="22">
        <v>0.47977218397711385</v>
      </c>
      <c r="C1555" s="22">
        <v>9.7683957519626913E-2</v>
      </c>
      <c r="D1555" s="22">
        <v>4.924431439656185E-2</v>
      </c>
      <c r="E1555" s="22">
        <v>0.15054929264692435</v>
      </c>
      <c r="F1555" s="22">
        <v>0.16669496949825607</v>
      </c>
      <c r="G1555" s="22">
        <v>1.0526171410656666</v>
      </c>
      <c r="H1555" s="22">
        <v>3.0736875106135617</v>
      </c>
      <c r="I1555" s="22">
        <v>0.80294697791072833</v>
      </c>
      <c r="J1555" s="22">
        <v>0.1585306911551474</v>
      </c>
      <c r="K1555" s="22">
        <v>0.23129073974893208</v>
      </c>
      <c r="L1555" s="22">
        <v>1.0129452797408331</v>
      </c>
      <c r="M1555" s="22">
        <v>26.952568808537873</v>
      </c>
      <c r="N1555" s="22">
        <v>1231.8263164082398</v>
      </c>
      <c r="O1555" s="22">
        <v>0.60343814089584991</v>
      </c>
      <c r="P1555" s="22">
        <v>5.7672462215719822</v>
      </c>
      <c r="Q1555" s="22">
        <v>8.0075241989210078</v>
      </c>
      <c r="R1555" s="22">
        <v>15.056235549227331</v>
      </c>
      <c r="S1555" s="22">
        <v>9.4052486512612159</v>
      </c>
      <c r="T1555" s="22">
        <v>128.87803221297662</v>
      </c>
      <c r="U1555" s="22">
        <v>3.8143508419003817E-2</v>
      </c>
      <c r="V1555" s="22">
        <v>1.3773464135958093</v>
      </c>
      <c r="W1555" s="22">
        <v>0.48907292986558326</v>
      </c>
      <c r="X1555" s="22">
        <v>0.86916254098467716</v>
      </c>
      <c r="Y1555" s="22">
        <v>8.868365707418388E-2</v>
      </c>
      <c r="Z1555" s="22">
        <v>6.8906509215837382</v>
      </c>
      <c r="AA1555" s="22">
        <v>7.8102752341515016</v>
      </c>
      <c r="AB1555" s="22">
        <v>0.41437958016015042</v>
      </c>
      <c r="AC1555" s="22">
        <v>0.47546144501195248</v>
      </c>
      <c r="AD1555" s="22">
        <v>0.39311326793202089</v>
      </c>
      <c r="AE1555" s="22">
        <v>3.69025381108513</v>
      </c>
      <c r="AF1555" s="22">
        <v>0.48990895196791756</v>
      </c>
      <c r="AG1555" s="22">
        <v>0.99999999999999989</v>
      </c>
      <c r="AH1555" s="22">
        <v>0.21262393374524835</v>
      </c>
      <c r="AI1555" s="22">
        <v>5.1210272621582433</v>
      </c>
      <c r="AJ1555" s="22">
        <v>0.17438898540880171</v>
      </c>
      <c r="AK1555" s="22">
        <v>4.1883401042415054</v>
      </c>
      <c r="AL1555" s="22">
        <v>237.48252844434572</v>
      </c>
      <c r="AM1555" s="22">
        <v>0.13062845348973912</v>
      </c>
      <c r="AN1555" s="22">
        <v>0.78115815186864002</v>
      </c>
    </row>
    <row r="1556" spans="1:40" x14ac:dyDescent="0.2">
      <c r="A1556" s="20">
        <v>38740</v>
      </c>
      <c r="B1556" s="22">
        <v>0.48942634419348391</v>
      </c>
      <c r="C1556" s="22">
        <v>0.10037977213671798</v>
      </c>
      <c r="D1556" s="22">
        <v>5.0223199413685124E-2</v>
      </c>
      <c r="E1556" s="22">
        <v>0.1530948097807982</v>
      </c>
      <c r="F1556" s="22">
        <v>0.16740622293290694</v>
      </c>
      <c r="G1556" s="22">
        <v>1.074142181357852</v>
      </c>
      <c r="H1556" s="22">
        <v>3.0904124192151379</v>
      </c>
      <c r="I1556" s="22">
        <v>0.8075154907055766</v>
      </c>
      <c r="J1556" s="22">
        <v>0.16403491238590182</v>
      </c>
      <c r="K1556" s="22">
        <v>0.23813711772936239</v>
      </c>
      <c r="L1556" s="22">
        <v>1.0332467186354855</v>
      </c>
      <c r="M1556" s="22">
        <v>27.025118262375909</v>
      </c>
      <c r="N1556" s="22">
        <v>1257.245652608435</v>
      </c>
      <c r="O1556" s="22">
        <v>0.61389832767006469</v>
      </c>
      <c r="P1556" s="22">
        <v>5.8724765140915451</v>
      </c>
      <c r="Q1556" s="22">
        <v>8.1377839962689063</v>
      </c>
      <c r="R1556" s="22">
        <v>15.238856685988408</v>
      </c>
      <c r="S1556" s="22">
        <v>9.583583183423281</v>
      </c>
      <c r="T1556" s="22">
        <v>130.77486841228597</v>
      </c>
      <c r="U1556" s="22">
        <v>3.8896662002798323E-2</v>
      </c>
      <c r="V1556" s="22">
        <v>1.40409087880605</v>
      </c>
      <c r="W1556" s="22">
        <v>0.49930041974815115</v>
      </c>
      <c r="X1556" s="22">
        <v>0.87058431607702047</v>
      </c>
      <c r="Y1556" s="22">
        <v>9.1118662136051701E-2</v>
      </c>
      <c r="Z1556" s="22">
        <v>7.035778532880272</v>
      </c>
      <c r="AA1556" s="22">
        <v>7.968552202012126</v>
      </c>
      <c r="AB1556" s="22">
        <v>0.41717636085015658</v>
      </c>
      <c r="AC1556" s="22">
        <v>0.48504230794856423</v>
      </c>
      <c r="AD1556" s="22">
        <v>0.39405689919381703</v>
      </c>
      <c r="AE1556" s="22">
        <v>3.7310946765274169</v>
      </c>
      <c r="AF1556" s="22">
        <v>0.49971350523019525</v>
      </c>
      <c r="AG1556" s="22">
        <v>1</v>
      </c>
      <c r="AH1556" s="22">
        <v>0.21605703244719834</v>
      </c>
      <c r="AI1556" s="22">
        <v>5.214871077353588</v>
      </c>
      <c r="AJ1556" s="22">
        <v>0.17649410353787728</v>
      </c>
      <c r="AK1556" s="22">
        <v>4.256112998867347</v>
      </c>
      <c r="AL1556" s="22">
        <v>242.52248650809517</v>
      </c>
      <c r="AM1556" s="22">
        <v>0.13325338130455061</v>
      </c>
      <c r="AN1556" s="22">
        <v>0.7925244853088147</v>
      </c>
    </row>
    <row r="1557" spans="1:40" x14ac:dyDescent="0.2">
      <c r="A1557" s="20">
        <v>38741</v>
      </c>
      <c r="B1557" s="22">
        <v>0.48687629248634606</v>
      </c>
      <c r="C1557" s="22">
        <v>9.9634126942043599E-2</v>
      </c>
      <c r="D1557" s="22">
        <v>4.996288244339573E-2</v>
      </c>
      <c r="E1557" s="22">
        <v>0.15276525796701843</v>
      </c>
      <c r="F1557" s="22">
        <v>0.16704226098944802</v>
      </c>
      <c r="G1557" s="22">
        <v>1.0684156105838061</v>
      </c>
      <c r="H1557" s="22">
        <v>3.0773105678986159</v>
      </c>
      <c r="I1557" s="22">
        <v>0.80507980274669921</v>
      </c>
      <c r="J1557" s="22">
        <v>0.16276048570974072</v>
      </c>
      <c r="K1557" s="22">
        <v>0.23662442335224562</v>
      </c>
      <c r="L1557" s="22">
        <v>1.0280502677766585</v>
      </c>
      <c r="M1557" s="22">
        <v>26.957951110875449</v>
      </c>
      <c r="N1557" s="22">
        <v>1256.429291054669</v>
      </c>
      <c r="O1557" s="22">
        <v>0.6097884299273556</v>
      </c>
      <c r="P1557" s="22">
        <v>5.8552945543241961</v>
      </c>
      <c r="Q1557" s="22">
        <v>8.1406755395301982</v>
      </c>
      <c r="R1557" s="22">
        <v>15.189034413277481</v>
      </c>
      <c r="S1557" s="22">
        <v>9.4583487989819179</v>
      </c>
      <c r="T1557" s="22">
        <v>129.31491595524685</v>
      </c>
      <c r="U1557" s="22">
        <v>3.8696378386977044E-2</v>
      </c>
      <c r="V1557" s="22">
        <v>1.3915106845537941</v>
      </c>
      <c r="W1557" s="22">
        <v>0.4966461636353996</v>
      </c>
      <c r="X1557" s="22">
        <v>0.8671191473566997</v>
      </c>
      <c r="Y1557" s="22">
        <v>9.0421019142054207E-2</v>
      </c>
      <c r="Z1557" s="22">
        <v>6.9635187443660858</v>
      </c>
      <c r="AA1557" s="22">
        <v>7.9272495890556236</v>
      </c>
      <c r="AB1557" s="22">
        <v>0.41262792300758261</v>
      </c>
      <c r="AC1557" s="22">
        <v>0.48227636672145929</v>
      </c>
      <c r="AD1557" s="22">
        <v>0.39046343920674481</v>
      </c>
      <c r="AE1557" s="22">
        <v>3.7104300334058009</v>
      </c>
      <c r="AF1557" s="22">
        <v>0.49712338936316885</v>
      </c>
      <c r="AG1557" s="22">
        <v>1</v>
      </c>
      <c r="AH1557" s="22">
        <v>0.21501670290047195</v>
      </c>
      <c r="AI1557" s="22">
        <v>5.2123654488573097</v>
      </c>
      <c r="AJ1557" s="22">
        <v>0.1753804549551938</v>
      </c>
      <c r="AK1557" s="22">
        <v>4.2333898934195879</v>
      </c>
      <c r="AL1557" s="22">
        <v>239.93849090619864</v>
      </c>
      <c r="AM1557" s="22">
        <v>0.1325627021581208</v>
      </c>
      <c r="AN1557" s="22">
        <v>0.79521713770613511</v>
      </c>
    </row>
    <row r="1558" spans="1:40" x14ac:dyDescent="0.2">
      <c r="A1558" s="20">
        <v>38742</v>
      </c>
      <c r="B1558" s="22">
        <v>0.48444239266635886</v>
      </c>
      <c r="C1558" s="22">
        <v>9.9333904900085729E-2</v>
      </c>
      <c r="D1558" s="22">
        <v>4.9714436457165466E-2</v>
      </c>
      <c r="E1558" s="22">
        <v>0.1516454527468179</v>
      </c>
      <c r="F1558" s="22">
        <v>0.16672162500824375</v>
      </c>
      <c r="G1558" s="22">
        <v>1.0634702895205432</v>
      </c>
      <c r="H1558" s="22">
        <v>3.0486051572907735</v>
      </c>
      <c r="I1558" s="22">
        <v>0.80366682055002303</v>
      </c>
      <c r="J1558" s="22">
        <v>0.16151157422673612</v>
      </c>
      <c r="K1558" s="22">
        <v>0.23534920530238077</v>
      </c>
      <c r="L1558" s="22">
        <v>1.0231352634702895</v>
      </c>
      <c r="M1558" s="22">
        <v>26.782299017344851</v>
      </c>
      <c r="N1558" s="22">
        <v>1231.6823847523576</v>
      </c>
      <c r="O1558" s="22">
        <v>0.60634439095165871</v>
      </c>
      <c r="P1558" s="22">
        <v>5.8141528721229303</v>
      </c>
      <c r="Q1558" s="22">
        <v>8.0815142122271322</v>
      </c>
      <c r="R1558" s="22">
        <v>15.263470289520543</v>
      </c>
      <c r="S1558" s="22">
        <v>9.4308514146277123</v>
      </c>
      <c r="T1558" s="22">
        <v>127.71878915781836</v>
      </c>
      <c r="U1558" s="22">
        <v>3.8501615775242359E-2</v>
      </c>
      <c r="V1558" s="22">
        <v>1.3862032579304886</v>
      </c>
      <c r="W1558" s="22">
        <v>0.49383367407505113</v>
      </c>
      <c r="X1558" s="22">
        <v>0.86656993998549092</v>
      </c>
      <c r="Y1558" s="22">
        <v>9.0734023610103534E-2</v>
      </c>
      <c r="Z1558" s="22">
        <v>6.9115610367341551</v>
      </c>
      <c r="AA1558" s="22">
        <v>7.8876211831431764</v>
      </c>
      <c r="AB1558" s="22">
        <v>0.4104069115610367</v>
      </c>
      <c r="AC1558" s="22">
        <v>0.47986546197981927</v>
      </c>
      <c r="AD1558" s="22">
        <v>0.39026577853986677</v>
      </c>
      <c r="AE1558" s="22">
        <v>3.6859460528919077</v>
      </c>
      <c r="AF1558" s="22">
        <v>0.49461188419178259</v>
      </c>
      <c r="AG1558" s="22">
        <v>1</v>
      </c>
      <c r="AH1558" s="22">
        <v>0.21410011211501681</v>
      </c>
      <c r="AI1558" s="22">
        <v>5.1583459737518957</v>
      </c>
      <c r="AJ1558" s="22">
        <v>0.1742399261359889</v>
      </c>
      <c r="AK1558" s="22">
        <v>4.2110400316560046</v>
      </c>
      <c r="AL1558" s="22">
        <v>237.81573567236035</v>
      </c>
      <c r="AM1558" s="22">
        <v>0.13190001978500296</v>
      </c>
      <c r="AN1558" s="22">
        <v>0.79535711930356789</v>
      </c>
    </row>
    <row r="1559" spans="1:40" x14ac:dyDescent="0.2">
      <c r="A1559" s="20">
        <v>38743</v>
      </c>
      <c r="B1559" s="22">
        <v>0.48521077453531841</v>
      </c>
      <c r="C1559" s="22">
        <v>9.9290592757969268E-2</v>
      </c>
      <c r="D1559" s="22">
        <v>4.9790612573814022E-2</v>
      </c>
      <c r="E1559" s="22">
        <v>0.15173652852821115</v>
      </c>
      <c r="F1559" s="22">
        <v>0.16765525714361201</v>
      </c>
      <c r="G1559" s="22">
        <v>1.064771391204407</v>
      </c>
      <c r="H1559" s="22">
        <v>3.0774006895913972</v>
      </c>
      <c r="I1559" s="22">
        <v>0.80704651439290853</v>
      </c>
      <c r="J1559" s="22">
        <v>0.16132739738695059</v>
      </c>
      <c r="K1559" s="22">
        <v>0.2351876560497774</v>
      </c>
      <c r="L1559" s="22">
        <v>1.0245584369261662</v>
      </c>
      <c r="M1559" s="22">
        <v>27.127891462013022</v>
      </c>
      <c r="N1559" s="22">
        <v>1236.5087123664082</v>
      </c>
      <c r="O1559" s="22">
        <v>0.60973354294093551</v>
      </c>
      <c r="P1559" s="22">
        <v>5.811326736858792</v>
      </c>
      <c r="Q1559" s="22">
        <v>8.1284595162291762</v>
      </c>
      <c r="R1559" s="22">
        <v>15.374453412948993</v>
      </c>
      <c r="S1559" s="22">
        <v>9.4719737902426786</v>
      </c>
      <c r="T1559" s="22">
        <v>127.99714651835606</v>
      </c>
      <c r="U1559" s="22">
        <v>3.8572202332985452E-2</v>
      </c>
      <c r="V1559" s="22">
        <v>1.3858541289615176</v>
      </c>
      <c r="W1559" s="22">
        <v>0.49466953776239475</v>
      </c>
      <c r="X1559" s="22">
        <v>0.87379949007226165</v>
      </c>
      <c r="Y1559" s="22">
        <v>9.0267778115381059E-2</v>
      </c>
      <c r="Z1559" s="22">
        <v>6.9196929865120147</v>
      </c>
      <c r="AA1559" s="22">
        <v>7.899916773452051</v>
      </c>
      <c r="AB1559" s="22">
        <v>0.41372841724242704</v>
      </c>
      <c r="AC1559" s="22">
        <v>0.48060028799027699</v>
      </c>
      <c r="AD1559" s="22">
        <v>0.39116477535437333</v>
      </c>
      <c r="AE1559" s="22">
        <v>3.6957871514062641</v>
      </c>
      <c r="AF1559" s="22">
        <v>0.49539611873654171</v>
      </c>
      <c r="AG1559" s="22">
        <v>1</v>
      </c>
      <c r="AH1559" s="22">
        <v>0.2148169676473308</v>
      </c>
      <c r="AI1559" s="22">
        <v>5.1467033039618482</v>
      </c>
      <c r="AJ1559" s="22">
        <v>0.17451153942692577</v>
      </c>
      <c r="AK1559" s="22">
        <v>4.2169438683171059</v>
      </c>
      <c r="AL1559" s="22">
        <v>235.14802436027847</v>
      </c>
      <c r="AM1559" s="22">
        <v>0.13210563166307779</v>
      </c>
      <c r="AN1559" s="22">
        <v>0.80386276866982831</v>
      </c>
    </row>
    <row r="1560" spans="1:40" x14ac:dyDescent="0.2">
      <c r="A1560" s="20">
        <v>38744</v>
      </c>
      <c r="B1560" s="22">
        <v>0.4814960475085539</v>
      </c>
      <c r="C1560" s="22">
        <v>9.824202619262988E-2</v>
      </c>
      <c r="D1560" s="22">
        <v>4.9412042317221849E-2</v>
      </c>
      <c r="E1560" s="22">
        <v>0.15065350480460404</v>
      </c>
      <c r="F1560" s="22">
        <v>0.16832500884886145</v>
      </c>
      <c r="G1560" s="22">
        <v>1.0568817923204992</v>
      </c>
      <c r="H1560" s="22">
        <v>3.0644590396035714</v>
      </c>
      <c r="I1560" s="22">
        <v>0.80832710635675997</v>
      </c>
      <c r="J1560" s="22">
        <v>0.15859781596990077</v>
      </c>
      <c r="K1560" s="22">
        <v>0.23170907565448803</v>
      </c>
      <c r="L1560" s="22">
        <v>1.0168718291579817</v>
      </c>
      <c r="M1560" s="22">
        <v>27.194189903121355</v>
      </c>
      <c r="N1560" s="22">
        <v>1229.1396284789134</v>
      </c>
      <c r="O1560" s="22">
        <v>0.60683525386400283</v>
      </c>
      <c r="P1560" s="22">
        <v>5.7694576631140126</v>
      </c>
      <c r="Q1560" s="22">
        <v>8.1357087610283045</v>
      </c>
      <c r="R1560" s="22">
        <v>15.366867240859454</v>
      </c>
      <c r="S1560" s="22">
        <v>9.4256761185616345</v>
      </c>
      <c r="T1560" s="22">
        <v>127.2269634640343</v>
      </c>
      <c r="U1560" s="22">
        <v>3.8284762916060359E-2</v>
      </c>
      <c r="V1560" s="22">
        <v>1.3684928094807358</v>
      </c>
      <c r="W1560" s="22">
        <v>0.49153786657227883</v>
      </c>
      <c r="X1560" s="22">
        <v>0.8750802952242368</v>
      </c>
      <c r="Y1560" s="22">
        <v>8.9248961078119055E-2</v>
      </c>
      <c r="Z1560" s="22">
        <v>6.8680274249157724</v>
      </c>
      <c r="AA1560" s="22">
        <v>7.8420576552483583</v>
      </c>
      <c r="AB1560" s="22">
        <v>0.41324838426344701</v>
      </c>
      <c r="AC1560" s="22">
        <v>0.47709128092185471</v>
      </c>
      <c r="AD1560" s="22">
        <v>0.39105412881320384</v>
      </c>
      <c r="AE1560" s="22">
        <v>3.6699833510310564</v>
      </c>
      <c r="AF1560" s="22">
        <v>0.49166896081593059</v>
      </c>
      <c r="AG1560" s="22">
        <v>1</v>
      </c>
      <c r="AH1560" s="22">
        <v>0.21338210039197178</v>
      </c>
      <c r="AI1560" s="22">
        <v>5.1139864448552066</v>
      </c>
      <c r="AJ1560" s="22">
        <v>0.17343768435128012</v>
      </c>
      <c r="AK1560" s="22">
        <v>4.1864946710189956</v>
      </c>
      <c r="AL1560" s="22">
        <v>235.96963857317027</v>
      </c>
      <c r="AM1560" s="22">
        <v>0.13109424365176126</v>
      </c>
      <c r="AN1560" s="22">
        <v>0.80255895963608237</v>
      </c>
    </row>
    <row r="1561" spans="1:40" x14ac:dyDescent="0.2">
      <c r="A1561" s="20">
        <v>38747</v>
      </c>
      <c r="B1561" s="22">
        <v>0.48103570212431562</v>
      </c>
      <c r="C1561" s="22">
        <v>9.7990936951567686E-2</v>
      </c>
      <c r="D1561" s="22">
        <v>4.9362181418131333E-2</v>
      </c>
      <c r="E1561" s="22">
        <v>0.15016894989129581</v>
      </c>
      <c r="F1561" s="22">
        <v>0.16853079079026637</v>
      </c>
      <c r="G1561" s="22">
        <v>1.0558713361447991</v>
      </c>
      <c r="H1561" s="22">
        <v>3.0746260837677135</v>
      </c>
      <c r="I1561" s="22">
        <v>0.80844487518663066</v>
      </c>
      <c r="J1561" s="22">
        <v>0.15830211907693115</v>
      </c>
      <c r="K1561" s="22">
        <v>0.2316054168740341</v>
      </c>
      <c r="L1561" s="22">
        <v>1.0158472378657306</v>
      </c>
      <c r="M1561" s="22">
        <v>27.262487885376011</v>
      </c>
      <c r="N1561" s="22">
        <v>1227.7025434161928</v>
      </c>
      <c r="O1561" s="22">
        <v>0.60841606202687482</v>
      </c>
      <c r="P1561" s="22">
        <v>5.7652513293344159</v>
      </c>
      <c r="Q1561" s="22">
        <v>8.1449563873536412</v>
      </c>
      <c r="R1561" s="22">
        <v>15.399324200434815</v>
      </c>
      <c r="S1561" s="22">
        <v>9.4035675930534079</v>
      </c>
      <c r="T1561" s="22">
        <v>127.10532519579851</v>
      </c>
      <c r="U1561" s="22">
        <v>3.8248159886842867E-2</v>
      </c>
      <c r="V1561" s="22">
        <v>1.3687560573119941</v>
      </c>
      <c r="W1561" s="22">
        <v>0.49106792047567904</v>
      </c>
      <c r="X1561" s="22">
        <v>0.88041229012232491</v>
      </c>
      <c r="Y1561" s="22">
        <v>8.9137438772035518E-2</v>
      </c>
      <c r="Z1561" s="22">
        <v>6.8300285512219396</v>
      </c>
      <c r="AA1561" s="22">
        <v>7.8332503863582783</v>
      </c>
      <c r="AB1561" s="22">
        <v>0.41318071089923247</v>
      </c>
      <c r="AC1561" s="22">
        <v>0.47647798412656833</v>
      </c>
      <c r="AD1561" s="22">
        <v>0.39107315923199831</v>
      </c>
      <c r="AE1561" s="22">
        <v>3.6857924928621943</v>
      </c>
      <c r="AF1561" s="22">
        <v>0.49112030803887152</v>
      </c>
      <c r="AG1561" s="22">
        <v>0.99999999999999989</v>
      </c>
      <c r="AH1561" s="22">
        <v>0.2132304790842654</v>
      </c>
      <c r="AI1561" s="22">
        <v>5.122193991146502</v>
      </c>
      <c r="AJ1561" s="22">
        <v>0.17373025643712181</v>
      </c>
      <c r="AK1561" s="22">
        <v>4.1824920763810667</v>
      </c>
      <c r="AL1561" s="22">
        <v>237.57759907797887</v>
      </c>
      <c r="AM1561" s="22">
        <v>0.13096890798124525</v>
      </c>
      <c r="AN1561" s="22">
        <v>0.79991879927705167</v>
      </c>
    </row>
    <row r="1562" spans="1:40" x14ac:dyDescent="0.2">
      <c r="A1562" s="20">
        <v>38748</v>
      </c>
      <c r="B1562" s="22">
        <v>0.48421885299934075</v>
      </c>
      <c r="C1562" s="22">
        <v>0.10001318391562294</v>
      </c>
      <c r="D1562" s="22">
        <v>4.9692814765985492E-2</v>
      </c>
      <c r="E1562" s="22">
        <v>0.15020435069215557</v>
      </c>
      <c r="F1562" s="22">
        <v>0.16847725774555042</v>
      </c>
      <c r="G1562" s="22">
        <v>1.0628872775214238</v>
      </c>
      <c r="H1562" s="22">
        <v>3.069874752801582</v>
      </c>
      <c r="I1562" s="22">
        <v>0.80932102834541852</v>
      </c>
      <c r="J1562" s="22">
        <v>0.16023731048121292</v>
      </c>
      <c r="K1562" s="22">
        <v>0.23450230718523399</v>
      </c>
      <c r="L1562" s="22">
        <v>1.0226631509558337</v>
      </c>
      <c r="M1562" s="22">
        <v>27.294660514172708</v>
      </c>
      <c r="N1562" s="22">
        <v>1234.0145023071852</v>
      </c>
      <c r="O1562" s="22">
        <v>0.61418589321028338</v>
      </c>
      <c r="P1562" s="22">
        <v>5.7864205669083715</v>
      </c>
      <c r="Q1562" s="22">
        <v>8.2214897824653921</v>
      </c>
      <c r="R1562" s="22">
        <v>15.454185893210282</v>
      </c>
      <c r="S1562" s="22">
        <v>9.4199077125906392</v>
      </c>
      <c r="T1562" s="22">
        <v>126.42056690837177</v>
      </c>
      <c r="U1562" s="22">
        <v>3.8502307185234015E-2</v>
      </c>
      <c r="V1562" s="22">
        <v>1.3766644693473962</v>
      </c>
      <c r="W1562" s="22">
        <v>0.49433091628213571</v>
      </c>
      <c r="X1562" s="22">
        <v>0.87605800922874089</v>
      </c>
      <c r="Y1562" s="22">
        <v>9.0481212920237308E-2</v>
      </c>
      <c r="Z1562" s="22">
        <v>6.8569545154911005</v>
      </c>
      <c r="AA1562" s="22">
        <v>7.8852999340804217</v>
      </c>
      <c r="AB1562" s="22">
        <v>0.41470006591957809</v>
      </c>
      <c r="AC1562" s="22">
        <v>0.47963085036255765</v>
      </c>
      <c r="AD1562" s="22">
        <v>0.39129861568885954</v>
      </c>
      <c r="AE1562" s="22">
        <v>3.7069874752801577</v>
      </c>
      <c r="AF1562" s="22">
        <v>0.49439683586025046</v>
      </c>
      <c r="AG1562" s="22">
        <v>0.99999999999999989</v>
      </c>
      <c r="AH1562" s="22">
        <v>0.21380355965721817</v>
      </c>
      <c r="AI1562" s="22">
        <v>5.1311799604482529</v>
      </c>
      <c r="AJ1562" s="22">
        <v>0.17422544495715225</v>
      </c>
      <c r="AK1562" s="22">
        <v>4.2102834541858929</v>
      </c>
      <c r="AL1562" s="22">
        <v>238.62887277521423</v>
      </c>
      <c r="AM1562" s="22">
        <v>0.13183915622940012</v>
      </c>
      <c r="AN1562" s="22">
        <v>0.7963085036255767</v>
      </c>
    </row>
    <row r="1563" spans="1:40" x14ac:dyDescent="0.2">
      <c r="A1563" s="20">
        <v>38749</v>
      </c>
      <c r="B1563" s="22">
        <v>0.47883963494132986</v>
      </c>
      <c r="C1563" s="22">
        <v>9.8109517601043028E-2</v>
      </c>
      <c r="D1563" s="22">
        <v>4.9151238591916557E-2</v>
      </c>
      <c r="E1563" s="22">
        <v>0.14872229465449804</v>
      </c>
      <c r="F1563" s="22">
        <v>0.16810951760104303</v>
      </c>
      <c r="G1563" s="22">
        <v>1.0511082138200782</v>
      </c>
      <c r="H1563" s="22">
        <v>3.0767926988265972</v>
      </c>
      <c r="I1563" s="22">
        <v>0.80676662320730119</v>
      </c>
      <c r="J1563" s="22">
        <v>0.15723598435462843</v>
      </c>
      <c r="K1563" s="22">
        <v>0.23127770534550196</v>
      </c>
      <c r="L1563" s="22">
        <v>1.0113298565840938</v>
      </c>
      <c r="M1563" s="22">
        <v>27.173402868318121</v>
      </c>
      <c r="N1563" s="22">
        <v>1213.820078226858</v>
      </c>
      <c r="O1563" s="22">
        <v>0.60775749674054769</v>
      </c>
      <c r="P1563" s="22">
        <v>5.7522816166883963</v>
      </c>
      <c r="Q1563" s="22">
        <v>8.2451108213820081</v>
      </c>
      <c r="R1563" s="22">
        <v>15.391134289439375</v>
      </c>
      <c r="S1563" s="22">
        <v>9.308996088657107</v>
      </c>
      <c r="T1563" s="22">
        <v>125.42372881355932</v>
      </c>
      <c r="U1563" s="22">
        <v>3.8096479791395049E-2</v>
      </c>
      <c r="V1563" s="22">
        <v>1.3634941329856585</v>
      </c>
      <c r="W1563" s="22">
        <v>0.48885267275097782</v>
      </c>
      <c r="X1563" s="22">
        <v>0.87284224250325948</v>
      </c>
      <c r="Y1563" s="22">
        <v>8.9126466753585404E-2</v>
      </c>
      <c r="Z1563" s="22">
        <v>6.7757496740547589</v>
      </c>
      <c r="AA1563" s="22">
        <v>7.8031290743155157</v>
      </c>
      <c r="AB1563" s="22">
        <v>0.41336375488917865</v>
      </c>
      <c r="AC1563" s="22">
        <v>0.47451108213820081</v>
      </c>
      <c r="AD1563" s="22">
        <v>0.38988265971316821</v>
      </c>
      <c r="AE1563" s="22">
        <v>3.6701434159061277</v>
      </c>
      <c r="AF1563" s="22">
        <v>0.48897001303780968</v>
      </c>
      <c r="AG1563" s="22">
        <v>1</v>
      </c>
      <c r="AH1563" s="22">
        <v>0.21249022164276402</v>
      </c>
      <c r="AI1563" s="22">
        <v>5.1225554106910041</v>
      </c>
      <c r="AJ1563" s="22">
        <v>0.1727509778357236</v>
      </c>
      <c r="AK1563" s="22">
        <v>4.1636245110821379</v>
      </c>
      <c r="AL1563" s="22">
        <v>236.63624511082139</v>
      </c>
      <c r="AM1563" s="22">
        <v>0.1303780964797914</v>
      </c>
      <c r="AN1563" s="22">
        <v>0.79269882659713176</v>
      </c>
    </row>
    <row r="1564" spans="1:40" x14ac:dyDescent="0.2">
      <c r="A1564" s="20">
        <v>38750</v>
      </c>
      <c r="B1564" s="22">
        <v>0.47842907385697542</v>
      </c>
      <c r="C1564" s="22">
        <v>9.8098215448743004E-2</v>
      </c>
      <c r="D1564" s="22">
        <v>4.909469844991534E-2</v>
      </c>
      <c r="E1564" s="22">
        <v>0.14906864660674746</v>
      </c>
      <c r="F1564" s="22">
        <v>0.16739611827536799</v>
      </c>
      <c r="G1564" s="22">
        <v>1.0501497980982155</v>
      </c>
      <c r="H1564" s="22">
        <v>3.0720333463592553</v>
      </c>
      <c r="I1564" s="22">
        <v>0.80364725804350667</v>
      </c>
      <c r="J1564" s="22">
        <v>0.1575615474794842</v>
      </c>
      <c r="K1564" s="22">
        <v>0.23188745603751468</v>
      </c>
      <c r="L1564" s="22">
        <v>1.0103425817376581</v>
      </c>
      <c r="M1564" s="22">
        <v>27.014458772958189</v>
      </c>
      <c r="N1564" s="22">
        <v>1215.9697798619254</v>
      </c>
      <c r="O1564" s="22">
        <v>0.61059007424775313</v>
      </c>
      <c r="P1564" s="22">
        <v>5.7496417871564418</v>
      </c>
      <c r="Q1564" s="22">
        <v>8.2154487429985679</v>
      </c>
      <c r="R1564" s="22">
        <v>15.431809300508013</v>
      </c>
      <c r="S1564" s="22">
        <v>9.2939950501497979</v>
      </c>
      <c r="T1564" s="22">
        <v>126.65103556076593</v>
      </c>
      <c r="U1564" s="22">
        <v>3.8040901393773613E-2</v>
      </c>
      <c r="V1564" s="22">
        <v>1.3665494333724111</v>
      </c>
      <c r="W1564" s="22">
        <v>0.48821154096652347</v>
      </c>
      <c r="X1564" s="22">
        <v>0.86552038556727895</v>
      </c>
      <c r="Y1564" s="22">
        <v>8.9813729321349497E-2</v>
      </c>
      <c r="Z1564" s="22">
        <v>6.7760844079718652</v>
      </c>
      <c r="AA1564" s="22">
        <v>7.7895011072033347</v>
      </c>
      <c r="AB1564" s="22">
        <v>0.41237462550475451</v>
      </c>
      <c r="AC1564" s="22">
        <v>0.47389605314576011</v>
      </c>
      <c r="AD1564" s="22">
        <v>0.38765142633841349</v>
      </c>
      <c r="AE1564" s="22">
        <v>3.6649993487039212</v>
      </c>
      <c r="AF1564" s="22">
        <v>0.48852416308453828</v>
      </c>
      <c r="AG1564" s="22">
        <v>1</v>
      </c>
      <c r="AH1564" s="22">
        <v>0.212778429073857</v>
      </c>
      <c r="AI1564" s="22">
        <v>5.1270027354435328</v>
      </c>
      <c r="AJ1564" s="22">
        <v>0.17252833137944512</v>
      </c>
      <c r="AK1564" s="22">
        <v>4.1598280578350924</v>
      </c>
      <c r="AL1564" s="22">
        <v>235.7691806695324</v>
      </c>
      <c r="AM1564" s="22">
        <v>0.13025921583952066</v>
      </c>
      <c r="AN1564" s="22">
        <v>0.78806825582910001</v>
      </c>
    </row>
    <row r="1565" spans="1:40" x14ac:dyDescent="0.2">
      <c r="A1565" s="20">
        <v>38751</v>
      </c>
      <c r="B1565" s="22">
        <v>0.47619603267211202</v>
      </c>
      <c r="C1565" s="22">
        <v>9.7121742512640996E-2</v>
      </c>
      <c r="D1565" s="22">
        <v>4.8866848178400112E-2</v>
      </c>
      <c r="E1565" s="22">
        <v>0.14848956307532737</v>
      </c>
      <c r="F1565" s="22">
        <v>0.16782056268637366</v>
      </c>
      <c r="G1565" s="22">
        <v>1.0452482821210942</v>
      </c>
      <c r="H1565" s="22">
        <v>3.0644366653701542</v>
      </c>
      <c r="I1565" s="22">
        <v>0.80475820044081425</v>
      </c>
      <c r="J1565" s="22">
        <v>0.15587968365097887</v>
      </c>
      <c r="K1565" s="22">
        <v>0.2284843770258006</v>
      </c>
      <c r="L1565" s="22">
        <v>1.0056009334889149</v>
      </c>
      <c r="M1565" s="22">
        <v>26.995980811616754</v>
      </c>
      <c r="N1565" s="22">
        <v>1203.1634902113317</v>
      </c>
      <c r="O1565" s="22">
        <v>0.60845326072863992</v>
      </c>
      <c r="P1565" s="22">
        <v>5.7150265785038252</v>
      </c>
      <c r="Q1565" s="22">
        <v>8.1835861532477647</v>
      </c>
      <c r="R1565" s="22">
        <v>15.407753144042527</v>
      </c>
      <c r="S1565" s="22">
        <v>9.2052379100220421</v>
      </c>
      <c r="T1565" s="22">
        <v>125.74873590042786</v>
      </c>
      <c r="U1565" s="22">
        <v>3.7862051082587847E-2</v>
      </c>
      <c r="V1565" s="22">
        <v>1.3599766627771297</v>
      </c>
      <c r="W1565" s="22">
        <v>0.48528458446778172</v>
      </c>
      <c r="X1565" s="22">
        <v>0.86613509659017252</v>
      </c>
      <c r="Y1565" s="22">
        <v>8.9083365746142895E-2</v>
      </c>
      <c r="Z1565" s="22">
        <v>6.7094515752625448</v>
      </c>
      <c r="AA1565" s="22">
        <v>7.7531440425256068</v>
      </c>
      <c r="AB1565" s="22">
        <v>0.41161675093997152</v>
      </c>
      <c r="AC1565" s="22">
        <v>0.47168416958381959</v>
      </c>
      <c r="AD1565" s="22">
        <v>0.38903150525087515</v>
      </c>
      <c r="AE1565" s="22">
        <v>3.6625826526643332</v>
      </c>
      <c r="AF1565" s="22">
        <v>0.48617917801115001</v>
      </c>
      <c r="AG1565" s="22">
        <v>1</v>
      </c>
      <c r="AH1565" s="22">
        <v>0.2118241929210424</v>
      </c>
      <c r="AI1565" s="22">
        <v>5.1017762219629201</v>
      </c>
      <c r="AJ1565" s="22">
        <v>0.171982367431609</v>
      </c>
      <c r="AK1565" s="22">
        <v>4.1545442758978348</v>
      </c>
      <c r="AL1565" s="22">
        <v>233.37222870478416</v>
      </c>
      <c r="AM1565" s="22">
        <v>0.12965123816932453</v>
      </c>
      <c r="AN1565" s="22">
        <v>0.78537534033450029</v>
      </c>
    </row>
    <row r="1566" spans="1:40" x14ac:dyDescent="0.2">
      <c r="A1566" s="20">
        <v>38754</v>
      </c>
      <c r="B1566" s="22">
        <v>0.47170102099788086</v>
      </c>
      <c r="C1566" s="22">
        <v>9.5280292814486606E-2</v>
      </c>
      <c r="D1566" s="22">
        <v>4.840557374943813E-2</v>
      </c>
      <c r="E1566" s="22">
        <v>0.14721633596609515</v>
      </c>
      <c r="F1566" s="22">
        <v>0.16713542670005777</v>
      </c>
      <c r="G1566" s="22">
        <v>1.0347267706928658</v>
      </c>
      <c r="H1566" s="22">
        <v>3.0489950555448528</v>
      </c>
      <c r="I1566" s="22">
        <v>0.80150260065497969</v>
      </c>
      <c r="J1566" s="22">
        <v>0.15362486354588067</v>
      </c>
      <c r="K1566" s="22">
        <v>0.22440120721762022</v>
      </c>
      <c r="L1566" s="22">
        <v>0.99639118987992026</v>
      </c>
      <c r="M1566" s="22">
        <v>26.892698901945675</v>
      </c>
      <c r="N1566" s="22">
        <v>1182.8164130225389</v>
      </c>
      <c r="O1566" s="22">
        <v>0.60348038271367099</v>
      </c>
      <c r="P1566" s="22">
        <v>5.6649328966801509</v>
      </c>
      <c r="Q1566" s="22">
        <v>8.1037693443780903</v>
      </c>
      <c r="R1566" s="22">
        <v>15.287998458871122</v>
      </c>
      <c r="S1566" s="22">
        <v>9.0990817440441774</v>
      </c>
      <c r="T1566" s="22">
        <v>123.67559237141205</v>
      </c>
      <c r="U1566" s="22">
        <v>3.7504655493482308E-2</v>
      </c>
      <c r="V1566" s="22">
        <v>1.3427085340011558</v>
      </c>
      <c r="W1566" s="22">
        <v>0.48006164515507604</v>
      </c>
      <c r="X1566" s="22">
        <v>0.86307069928722779</v>
      </c>
      <c r="Y1566" s="22">
        <v>8.7420535542284711E-2</v>
      </c>
      <c r="Z1566" s="22">
        <v>6.6165799781673407</v>
      </c>
      <c r="AA1566" s="22">
        <v>7.6825274513581192</v>
      </c>
      <c r="AB1566" s="22">
        <v>0.40995312399666084</v>
      </c>
      <c r="AC1566" s="22">
        <v>0.46723174725486416</v>
      </c>
      <c r="AD1566" s="22">
        <v>0.38557760226032228</v>
      </c>
      <c r="AE1566" s="22">
        <v>3.6275605214152695</v>
      </c>
      <c r="AF1566" s="22">
        <v>0.48158993129133748</v>
      </c>
      <c r="AG1566" s="22">
        <v>0.99999999999999989</v>
      </c>
      <c r="AH1566" s="22">
        <v>0.20924677326141397</v>
      </c>
      <c r="AI1566" s="22">
        <v>5.0638926346882416</v>
      </c>
      <c r="AJ1566" s="22">
        <v>0.17048738200732033</v>
      </c>
      <c r="AK1566" s="22">
        <v>4.1144288191099978</v>
      </c>
      <c r="AL1566" s="22">
        <v>230.52719450330699</v>
      </c>
      <c r="AM1566" s="22">
        <v>0.12842740640852757</v>
      </c>
      <c r="AN1566" s="22">
        <v>0.78340717909201807</v>
      </c>
    </row>
    <row r="1567" spans="1:40" x14ac:dyDescent="0.2">
      <c r="A1567" s="20">
        <v>38755</v>
      </c>
      <c r="B1567" s="22">
        <v>0.47276354743210192</v>
      </c>
      <c r="C1567" s="22">
        <v>9.5237482301454499E-2</v>
      </c>
      <c r="D1567" s="22">
        <v>4.8513322177886467E-2</v>
      </c>
      <c r="E1567" s="22">
        <v>0.1484360921611533</v>
      </c>
      <c r="F1567" s="22">
        <v>0.16703565452439181</v>
      </c>
      <c r="G1567" s="22">
        <v>1.036812974642811</v>
      </c>
      <c r="H1567" s="22">
        <v>3.062685030248423</v>
      </c>
      <c r="I1567" s="22">
        <v>0.80240700218818373</v>
      </c>
      <c r="J1567" s="22">
        <v>0.15411249839104132</v>
      </c>
      <c r="K1567" s="22">
        <v>0.22437894194877075</v>
      </c>
      <c r="L1567" s="22">
        <v>0.99864847470716944</v>
      </c>
      <c r="M1567" s="22">
        <v>26.921096666237609</v>
      </c>
      <c r="N1567" s="22">
        <v>1182.2628394902817</v>
      </c>
      <c r="O1567" s="22">
        <v>0.60586948127172091</v>
      </c>
      <c r="P1567" s="22">
        <v>5.6828420646157802</v>
      </c>
      <c r="Q1567" s="22">
        <v>8.0859827519629288</v>
      </c>
      <c r="R1567" s="22">
        <v>15.196292959196807</v>
      </c>
      <c r="S1567" s="22">
        <v>9.1324494786973869</v>
      </c>
      <c r="T1567" s="22">
        <v>124.59776032951473</v>
      </c>
      <c r="U1567" s="22">
        <v>3.7589136310979536E-2</v>
      </c>
      <c r="V1567" s="22">
        <v>1.3563650405457586</v>
      </c>
      <c r="W1567" s="22">
        <v>0.48043506242759682</v>
      </c>
      <c r="X1567" s="22">
        <v>0.86304543699317793</v>
      </c>
      <c r="Y1567" s="22">
        <v>8.7385763933582175E-2</v>
      </c>
      <c r="Z1567" s="22">
        <v>6.63534560432488</v>
      </c>
      <c r="AA1567" s="22">
        <v>7.6998326682970779</v>
      </c>
      <c r="AB1567" s="22">
        <v>0.41052902561462218</v>
      </c>
      <c r="AC1567" s="22">
        <v>0.46846440983395543</v>
      </c>
      <c r="AD1567" s="22">
        <v>0.38495301840648727</v>
      </c>
      <c r="AE1567" s="22">
        <v>3.6376496331574204</v>
      </c>
      <c r="AF1567" s="22">
        <v>0.48267473291285873</v>
      </c>
      <c r="AG1567" s="22">
        <v>1</v>
      </c>
      <c r="AH1567" s="22">
        <v>0.20951216372763545</v>
      </c>
      <c r="AI1567" s="22">
        <v>5.0933196035525805</v>
      </c>
      <c r="AJ1567" s="22">
        <v>0.17119320375852748</v>
      </c>
      <c r="AK1567" s="22">
        <v>4.1343802291157159</v>
      </c>
      <c r="AL1567" s="22">
        <v>229.11571630840518</v>
      </c>
      <c r="AM1567" s="22">
        <v>0.12871669455528381</v>
      </c>
      <c r="AN1567" s="22">
        <v>0.79402754537263476</v>
      </c>
    </row>
    <row r="1568" spans="1:40" x14ac:dyDescent="0.2">
      <c r="A1568" s="20">
        <v>38756</v>
      </c>
      <c r="B1568" s="22">
        <v>0.47375685262818445</v>
      </c>
      <c r="C1568" s="22">
        <v>9.5324089003547247E-2</v>
      </c>
      <c r="D1568" s="22">
        <v>4.861786520477266E-2</v>
      </c>
      <c r="E1568" s="22">
        <v>0.14818445662689456</v>
      </c>
      <c r="F1568" s="22">
        <v>0.16772653982586264</v>
      </c>
      <c r="G1568" s="22">
        <v>1.0386971944534023</v>
      </c>
      <c r="H1568" s="22">
        <v>3.0650757820058048</v>
      </c>
      <c r="I1568" s="22">
        <v>0.80541760722347622</v>
      </c>
      <c r="J1568" s="22">
        <v>0.1541696227023541</v>
      </c>
      <c r="K1568" s="22">
        <v>0.22459851660754596</v>
      </c>
      <c r="L1568" s="22">
        <v>1.0012125120928732</v>
      </c>
      <c r="M1568" s="22">
        <v>27.095775556272169</v>
      </c>
      <c r="N1568" s="22">
        <v>1195.0983553692358</v>
      </c>
      <c r="O1568" s="22">
        <v>0.60767494356659146</v>
      </c>
      <c r="P1568" s="22">
        <v>5.6936472105772333</v>
      </c>
      <c r="Q1568" s="22">
        <v>8.127700741696227</v>
      </c>
      <c r="R1568" s="22">
        <v>15.284101902612059</v>
      </c>
      <c r="S1568" s="22">
        <v>9.2228313447275081</v>
      </c>
      <c r="T1568" s="22">
        <v>125.3144147049339</v>
      </c>
      <c r="U1568" s="22">
        <v>3.7670428893905192E-2</v>
      </c>
      <c r="V1568" s="22">
        <v>1.3580135440180587</v>
      </c>
      <c r="W1568" s="22">
        <v>0.48152208964850052</v>
      </c>
      <c r="X1568" s="22">
        <v>0.8652305707836182</v>
      </c>
      <c r="Y1568" s="22">
        <v>8.7416962270235404E-2</v>
      </c>
      <c r="Z1568" s="22">
        <v>6.6559174459851667</v>
      </c>
      <c r="AA1568" s="22">
        <v>7.717510480490164</v>
      </c>
      <c r="AB1568" s="22">
        <v>0.41261528539180908</v>
      </c>
      <c r="AC1568" s="22">
        <v>0.46928087713640765</v>
      </c>
      <c r="AD1568" s="22">
        <v>0.38631409222831342</v>
      </c>
      <c r="AE1568" s="22">
        <v>3.6465269267978071</v>
      </c>
      <c r="AF1568" s="22">
        <v>0.48375362786198001</v>
      </c>
      <c r="AG1568" s="22">
        <v>1</v>
      </c>
      <c r="AH1568" s="22">
        <v>0.21042244437278296</v>
      </c>
      <c r="AI1568" s="22">
        <v>5.1183489197033216</v>
      </c>
      <c r="AJ1568" s="22">
        <v>0.17155756207674944</v>
      </c>
      <c r="AK1568" s="22">
        <v>4.1663979361496288</v>
      </c>
      <c r="AL1568" s="22">
        <v>230.89326023863271</v>
      </c>
      <c r="AM1568" s="22">
        <v>0.12899064817800709</v>
      </c>
      <c r="AN1568" s="22">
        <v>0.79406643018381162</v>
      </c>
    </row>
    <row r="1569" spans="1:40" x14ac:dyDescent="0.2">
      <c r="A1569" s="20">
        <v>38757</v>
      </c>
      <c r="B1569" s="22">
        <v>0.47497607531748703</v>
      </c>
      <c r="C1569" s="22">
        <v>9.5659933269534189E-2</v>
      </c>
      <c r="D1569" s="22">
        <v>4.8741691022424545E-2</v>
      </c>
      <c r="E1569" s="22">
        <v>0.14815197992913121</v>
      </c>
      <c r="F1569" s="22">
        <v>0.1679900680236919</v>
      </c>
      <c r="G1569" s="22">
        <v>1.0416289475726148</v>
      </c>
      <c r="H1569" s="22">
        <v>3.0588676512427901</v>
      </c>
      <c r="I1569" s="22">
        <v>0.80551172956056183</v>
      </c>
      <c r="J1569" s="22">
        <v>0.15491555233685952</v>
      </c>
      <c r="K1569" s="22">
        <v>0.22513772857770994</v>
      </c>
      <c r="L1569" s="22">
        <v>1.0036856943330834</v>
      </c>
      <c r="M1569" s="22">
        <v>27.001267361560149</v>
      </c>
      <c r="N1569" s="22">
        <v>1193.0010604453871</v>
      </c>
      <c r="O1569" s="22">
        <v>0.60613506453198152</v>
      </c>
      <c r="P1569" s="22">
        <v>5.7018337945839699</v>
      </c>
      <c r="Q1569" s="22">
        <v>8.2003465845899175</v>
      </c>
      <c r="R1569" s="22">
        <v>15.366112303752942</v>
      </c>
      <c r="S1569" s="22">
        <v>9.2336342239350291</v>
      </c>
      <c r="T1569" s="22">
        <v>125.74037193182112</v>
      </c>
      <c r="U1569" s="22">
        <v>3.7767374492408766E-2</v>
      </c>
      <c r="V1569" s="22">
        <v>1.3564777694436543</v>
      </c>
      <c r="W1569" s="22">
        <v>0.48217934459302175</v>
      </c>
      <c r="X1569" s="22">
        <v>0.86656493288156644</v>
      </c>
      <c r="Y1569" s="22">
        <v>8.7719525127382778E-2</v>
      </c>
      <c r="Z1569" s="22">
        <v>6.6445956082042272</v>
      </c>
      <c r="AA1569" s="22">
        <v>7.7334919690660318</v>
      </c>
      <c r="AB1569" s="22">
        <v>0.40837493210563069</v>
      </c>
      <c r="AC1569" s="22">
        <v>0.47048858081369788</v>
      </c>
      <c r="AD1569" s="22">
        <v>0.38266559759977242</v>
      </c>
      <c r="AE1569" s="22">
        <v>3.6540620231228829</v>
      </c>
      <c r="AF1569" s="22">
        <v>0.48495978066885653</v>
      </c>
      <c r="AG1569" s="22">
        <v>1</v>
      </c>
      <c r="AH1569" s="22">
        <v>0.21080878359154751</v>
      </c>
      <c r="AI1569" s="22">
        <v>5.1172956056177741</v>
      </c>
      <c r="AJ1569" s="22">
        <v>0.17199906887722113</v>
      </c>
      <c r="AK1569" s="22">
        <v>4.1865607945581047</v>
      </c>
      <c r="AL1569" s="22">
        <v>232.78069472105113</v>
      </c>
      <c r="AM1569" s="22">
        <v>0.12932260817836175</v>
      </c>
      <c r="AN1569" s="22">
        <v>0.78860926467164993</v>
      </c>
    </row>
    <row r="1570" spans="1:40" x14ac:dyDescent="0.2">
      <c r="A1570" s="20">
        <v>38758</v>
      </c>
      <c r="B1570" s="22">
        <v>0.47022072002867826</v>
      </c>
      <c r="C1570" s="22">
        <v>9.436933476724535E-2</v>
      </c>
      <c r="D1570" s="22">
        <v>4.8254980283709739E-2</v>
      </c>
      <c r="E1570" s="22">
        <v>0.14766733241153276</v>
      </c>
      <c r="F1570" s="22">
        <v>0.16735801710452194</v>
      </c>
      <c r="G1570" s="22">
        <v>1.0303938136938597</v>
      </c>
      <c r="H1570" s="22">
        <v>3.0479592359297381</v>
      </c>
      <c r="I1570" s="22">
        <v>0.80311875864188043</v>
      </c>
      <c r="J1570" s="22">
        <v>0.15232754647411276</v>
      </c>
      <c r="K1570" s="22">
        <v>0.22328058585548216</v>
      </c>
      <c r="L1570" s="22">
        <v>0.99348338198391972</v>
      </c>
      <c r="M1570" s="22">
        <v>26.956265683412713</v>
      </c>
      <c r="N1570" s="22">
        <v>1180.1608029907309</v>
      </c>
      <c r="O1570" s="22">
        <v>0.60096276949864291</v>
      </c>
      <c r="P1570" s="22">
        <v>5.6434680186408563</v>
      </c>
      <c r="Q1570" s="22">
        <v>8.1515337737491684</v>
      </c>
      <c r="R1570" s="22">
        <v>15.093204281251602</v>
      </c>
      <c r="S1570" s="22">
        <v>9.1155835509806948</v>
      </c>
      <c r="T1570" s="22">
        <v>123.85415066318431</v>
      </c>
      <c r="U1570" s="22">
        <v>3.7389255902084299E-2</v>
      </c>
      <c r="V1570" s="22">
        <v>1.3455087827111178</v>
      </c>
      <c r="W1570" s="22">
        <v>0.47664771854355509</v>
      </c>
      <c r="X1570" s="22">
        <v>0.86952680903364565</v>
      </c>
      <c r="Y1570" s="22">
        <v>8.6777282736723513E-2</v>
      </c>
      <c r="Z1570" s="22">
        <v>6.5908741742203105</v>
      </c>
      <c r="AA1570" s="22">
        <v>7.657346238541507</v>
      </c>
      <c r="AB1570" s="22">
        <v>0.40643724074358578</v>
      </c>
      <c r="AC1570" s="22">
        <v>0.46576535054027757</v>
      </c>
      <c r="AD1570" s="22">
        <v>0.37992267117324729</v>
      </c>
      <c r="AE1570" s="22">
        <v>3.6162492958467762</v>
      </c>
      <c r="AF1570" s="22">
        <v>0.48010447073283147</v>
      </c>
      <c r="AG1570" s="22">
        <v>1</v>
      </c>
      <c r="AH1570" s="22">
        <v>0.20819890408152816</v>
      </c>
      <c r="AI1570" s="22">
        <v>5.0238131817483485</v>
      </c>
      <c r="AJ1570" s="22">
        <v>0.17027705228657758</v>
      </c>
      <c r="AK1570" s="22">
        <v>4.1245455011010401</v>
      </c>
      <c r="AL1570" s="22">
        <v>230.45014595175911</v>
      </c>
      <c r="AM1570" s="22">
        <v>0.1280278588620884</v>
      </c>
      <c r="AN1570" s="22">
        <v>0.78225021764736014</v>
      </c>
    </row>
    <row r="1571" spans="1:40" x14ac:dyDescent="0.2">
      <c r="A1571" s="20">
        <v>38761</v>
      </c>
      <c r="B1571" s="22">
        <v>0.46767005373468823</v>
      </c>
      <c r="C1571" s="22">
        <v>9.3857437542975028E-2</v>
      </c>
      <c r="D1571" s="22">
        <v>4.7991952530114353E-2</v>
      </c>
      <c r="E1571" s="22">
        <v>0.14715919219701024</v>
      </c>
      <c r="F1571" s="22">
        <v>0.16638653322127997</v>
      </c>
      <c r="G1571" s="22">
        <v>1.0242824763796574</v>
      </c>
      <c r="H1571" s="22">
        <v>3.0422492168996871</v>
      </c>
      <c r="I1571" s="22">
        <v>0.79816385259887446</v>
      </c>
      <c r="J1571" s="22">
        <v>0.1515649272926376</v>
      </c>
      <c r="K1571" s="22">
        <v>0.22180202205414218</v>
      </c>
      <c r="L1571" s="22">
        <v>0.98808159523263828</v>
      </c>
      <c r="M1571" s="22">
        <v>26.859704077214968</v>
      </c>
      <c r="N1571" s="22">
        <v>1174.7778032444548</v>
      </c>
      <c r="O1571" s="22">
        <v>0.59878523951409579</v>
      </c>
      <c r="P1571" s="22">
        <v>5.6217689153742336</v>
      </c>
      <c r="Q1571" s="22">
        <v>8.1315099192706359</v>
      </c>
      <c r="R1571" s="22">
        <v>14.987139328189066</v>
      </c>
      <c r="S1571" s="22">
        <v>9.0852369674281199</v>
      </c>
      <c r="T1571" s="22">
        <v>124.15004966001987</v>
      </c>
      <c r="U1571" s="22">
        <v>3.7186441541243287E-2</v>
      </c>
      <c r="V1571" s="22">
        <v>1.3426032037079483</v>
      </c>
      <c r="W1571" s="22">
        <v>0.4740621896248759</v>
      </c>
      <c r="X1571" s="22">
        <v>0.86636361321211197</v>
      </c>
      <c r="Y1571" s="22">
        <v>8.6179234471693789E-2</v>
      </c>
      <c r="Z1571" s="22">
        <v>6.5551226220490495</v>
      </c>
      <c r="AA1571" s="22">
        <v>7.6119897114625523</v>
      </c>
      <c r="AB1571" s="22">
        <v>0.40638449588713171</v>
      </c>
      <c r="AC1571" s="22">
        <v>0.46346805205388758</v>
      </c>
      <c r="AD1571" s="22">
        <v>0.37689408409096703</v>
      </c>
      <c r="AE1571" s="22">
        <v>3.5883821020195081</v>
      </c>
      <c r="AF1571" s="22">
        <v>0.47751292433850318</v>
      </c>
      <c r="AG1571" s="22">
        <v>1</v>
      </c>
      <c r="AH1571" s="22">
        <v>0.20740061629357989</v>
      </c>
      <c r="AI1571" s="22">
        <v>4.9901953294114652</v>
      </c>
      <c r="AJ1571" s="22">
        <v>0.16884406753762704</v>
      </c>
      <c r="AK1571" s="22">
        <v>4.0823082995899869</v>
      </c>
      <c r="AL1571" s="22">
        <v>230.47342552270356</v>
      </c>
      <c r="AM1571" s="22">
        <v>0.12733338426668706</v>
      </c>
      <c r="AN1571" s="22">
        <v>0.78201797947385854</v>
      </c>
    </row>
    <row r="1572" spans="1:40" x14ac:dyDescent="0.2">
      <c r="A1572" s="20">
        <v>38762</v>
      </c>
      <c r="B1572" s="22">
        <v>0.46973436840557098</v>
      </c>
      <c r="C1572" s="22">
        <v>9.4870253609750488E-2</v>
      </c>
      <c r="D1572" s="22">
        <v>4.8205036385261732E-2</v>
      </c>
      <c r="E1572" s="22">
        <v>0.14754895064649384</v>
      </c>
      <c r="F1572" s="22">
        <v>0.16723152280953055</v>
      </c>
      <c r="G1572" s="22">
        <v>1.0288907930580247</v>
      </c>
      <c r="H1572" s="22">
        <v>3.063140259109105</v>
      </c>
      <c r="I1572" s="22">
        <v>0.80092337992863638</v>
      </c>
      <c r="J1572" s="22">
        <v>0.15237047742067503</v>
      </c>
      <c r="K1572" s="22">
        <v>0.22204601552608358</v>
      </c>
      <c r="L1572" s="22">
        <v>0.99250553132713493</v>
      </c>
      <c r="M1572" s="22">
        <v>26.98903965929583</v>
      </c>
      <c r="N1572" s="22">
        <v>1179.1638423859524</v>
      </c>
      <c r="O1572" s="22">
        <v>0.60326636057858318</v>
      </c>
      <c r="P1572" s="22">
        <v>5.6464298960238395</v>
      </c>
      <c r="Q1572" s="22">
        <v>8.1479965724955559</v>
      </c>
      <c r="R1572" s="22">
        <v>15.019631415380287</v>
      </c>
      <c r="S1572" s="22">
        <v>9.1506695143942398</v>
      </c>
      <c r="T1572" s="22">
        <v>123.79941425483753</v>
      </c>
      <c r="U1572" s="22">
        <v>3.7345730327019738E-2</v>
      </c>
      <c r="V1572" s="22">
        <v>1.3440165747976112</v>
      </c>
      <c r="W1572" s="22">
        <v>0.47588597153125045</v>
      </c>
      <c r="X1572" s="22">
        <v>0.87331022751979137</v>
      </c>
      <c r="Y1572" s="22">
        <v>8.6480541238761505E-2</v>
      </c>
      <c r="Z1572" s="22">
        <v>6.5621363072476377</v>
      </c>
      <c r="AA1572" s="22">
        <v>7.6543336189587041</v>
      </c>
      <c r="AB1572" s="22">
        <v>0.40654295251371642</v>
      </c>
      <c r="AC1572" s="22">
        <v>0.46527093911063938</v>
      </c>
      <c r="AD1572" s="22">
        <v>0.3796089063958768</v>
      </c>
      <c r="AE1572" s="22">
        <v>3.6077937358519527</v>
      </c>
      <c r="AF1572" s="22">
        <v>0.47959483828062055</v>
      </c>
      <c r="AG1572" s="22">
        <v>1</v>
      </c>
      <c r="AH1572" s="22">
        <v>0.20806742463966443</v>
      </c>
      <c r="AI1572" s="22">
        <v>5.0261539051809034</v>
      </c>
      <c r="AJ1572" s="22">
        <v>0.16964868079446485</v>
      </c>
      <c r="AK1572" s="22">
        <v>4.1245156092133373</v>
      </c>
      <c r="AL1572" s="22">
        <v>230.84498215907203</v>
      </c>
      <c r="AM1572" s="22">
        <v>0.12789195687483215</v>
      </c>
      <c r="AN1572" s="22">
        <v>0.78308245194459725</v>
      </c>
    </row>
    <row r="1573" spans="1:40" x14ac:dyDescent="0.2">
      <c r="A1573" s="20">
        <v>38763</v>
      </c>
      <c r="B1573" s="22">
        <v>0.46806422836752898</v>
      </c>
      <c r="C1573" s="22">
        <v>9.4023193577163253E-2</v>
      </c>
      <c r="D1573" s="22">
        <v>4.8024722824009179E-2</v>
      </c>
      <c r="E1573" s="22">
        <v>0.14759780807952083</v>
      </c>
      <c r="F1573" s="22">
        <v>0.16707021791767554</v>
      </c>
      <c r="G1573" s="22">
        <v>1.026443226710845</v>
      </c>
      <c r="H1573" s="22">
        <v>3.0419268510258699</v>
      </c>
      <c r="I1573" s="22">
        <v>0.80043328660634627</v>
      </c>
      <c r="J1573" s="22">
        <v>0.15143366891805785</v>
      </c>
      <c r="K1573" s="22">
        <v>0.22177902383076334</v>
      </c>
      <c r="L1573" s="22">
        <v>0.98902765388046388</v>
      </c>
      <c r="M1573" s="22">
        <v>26.875238944819674</v>
      </c>
      <c r="N1573" s="22">
        <v>1174.3341404358353</v>
      </c>
      <c r="O1573" s="22">
        <v>0.60022938702688922</v>
      </c>
      <c r="P1573" s="22">
        <v>5.6263540206448317</v>
      </c>
      <c r="Q1573" s="22">
        <v>8.1253982413661259</v>
      </c>
      <c r="R1573" s="22">
        <v>15.0184783993883</v>
      </c>
      <c r="S1573" s="22">
        <v>9.1372499044220721</v>
      </c>
      <c r="T1573" s="22">
        <v>123.8689945201988</v>
      </c>
      <c r="U1573" s="22">
        <v>3.7211673250923914E-2</v>
      </c>
      <c r="V1573" s="22">
        <v>1.3428698865808588</v>
      </c>
      <c r="W1573" s="22">
        <v>0.47419395947495857</v>
      </c>
      <c r="X1573" s="22">
        <v>0.87105900344080545</v>
      </c>
      <c r="Y1573" s="22">
        <v>8.5828979227730334E-2</v>
      </c>
      <c r="Z1573" s="22">
        <v>6.5591945966611442</v>
      </c>
      <c r="AA1573" s="22">
        <v>7.6283930164394036</v>
      </c>
      <c r="AB1573" s="22">
        <v>0.40412896648400659</v>
      </c>
      <c r="AC1573" s="22">
        <v>0.4636294125143367</v>
      </c>
      <c r="AD1573" s="22">
        <v>0.37766025232572953</v>
      </c>
      <c r="AE1573" s="22">
        <v>3.5969032751369951</v>
      </c>
      <c r="AF1573" s="22">
        <v>0.4778896393526188</v>
      </c>
      <c r="AG1573" s="22">
        <v>1</v>
      </c>
      <c r="AH1573" s="22">
        <v>0.20754428443991335</v>
      </c>
      <c r="AI1573" s="22">
        <v>4.9968140690709824</v>
      </c>
      <c r="AJ1573" s="22">
        <v>0.16993755575379124</v>
      </c>
      <c r="AK1573" s="22">
        <v>4.1160953230533961</v>
      </c>
      <c r="AL1573" s="22">
        <v>230.66139926086402</v>
      </c>
      <c r="AM1573" s="22">
        <v>0.12743723716069835</v>
      </c>
      <c r="AN1573" s="22">
        <v>0.77103351599337322</v>
      </c>
    </row>
    <row r="1574" spans="1:40" x14ac:dyDescent="0.2">
      <c r="A1574" s="20">
        <v>38764</v>
      </c>
      <c r="B1574" s="22">
        <v>0.46592581316283554</v>
      </c>
      <c r="C1574" s="22">
        <v>9.3723042573704785E-2</v>
      </c>
      <c r="D1574" s="22">
        <v>4.7800274014309641E-2</v>
      </c>
      <c r="E1574" s="22">
        <v>0.14682600091338105</v>
      </c>
      <c r="F1574" s="22">
        <v>0.1662099761506064</v>
      </c>
      <c r="G1574" s="22">
        <v>1.0209570203480998</v>
      </c>
      <c r="H1574" s="22">
        <v>3.0175825848683209</v>
      </c>
      <c r="I1574" s="22">
        <v>0.79608768457908363</v>
      </c>
      <c r="J1574" s="22">
        <v>0.15088547216725023</v>
      </c>
      <c r="K1574" s="22">
        <v>0.22065763434312682</v>
      </c>
      <c r="L1574" s="22">
        <v>0.98449789414928712</v>
      </c>
      <c r="M1574" s="22">
        <v>26.777287258334606</v>
      </c>
      <c r="N1574" s="22">
        <v>1167.0979854873904</v>
      </c>
      <c r="O1574" s="22">
        <v>0.59407824630841832</v>
      </c>
      <c r="P1574" s="22">
        <v>5.6096818389404781</v>
      </c>
      <c r="Q1574" s="22">
        <v>8.0517075150961581</v>
      </c>
      <c r="R1574" s="22">
        <v>14.917288273202416</v>
      </c>
      <c r="S1574" s="22">
        <v>9.1147815497031512</v>
      </c>
      <c r="T1574" s="22">
        <v>123.58552798497996</v>
      </c>
      <c r="U1574" s="22">
        <v>3.7046480945856802E-2</v>
      </c>
      <c r="V1574" s="22">
        <v>1.3290328309737658</v>
      </c>
      <c r="W1574" s="22">
        <v>0.47191353326229263</v>
      </c>
      <c r="X1574" s="22">
        <v>0.8606332775156037</v>
      </c>
      <c r="Y1574" s="22">
        <v>8.4919064291875984E-2</v>
      </c>
      <c r="Z1574" s="22">
        <v>6.5497031511645618</v>
      </c>
      <c r="AA1574" s="22">
        <v>7.5899426599685391</v>
      </c>
      <c r="AB1574" s="22">
        <v>0.40150707870299895</v>
      </c>
      <c r="AC1574" s="22">
        <v>0.46151113817425282</v>
      </c>
      <c r="AD1574" s="22">
        <v>0.37558989191657788</v>
      </c>
      <c r="AE1574" s="22">
        <v>3.5799208403105496</v>
      </c>
      <c r="AF1574" s="22">
        <v>0.47570660171512658</v>
      </c>
      <c r="AG1574" s="22">
        <v>1</v>
      </c>
      <c r="AH1574" s="22">
        <v>0.20738823768204193</v>
      </c>
      <c r="AI1574" s="22">
        <v>4.9766580402902516</v>
      </c>
      <c r="AJ1574" s="22">
        <v>0.16840462779722939</v>
      </c>
      <c r="AK1574" s="22">
        <v>4.1098340691124982</v>
      </c>
      <c r="AL1574" s="22">
        <v>231.13614451717666</v>
      </c>
      <c r="AM1574" s="22">
        <v>0.12685847668341199</v>
      </c>
      <c r="AN1574" s="22">
        <v>0.76590805297609987</v>
      </c>
    </row>
    <row r="1575" spans="1:40" x14ac:dyDescent="0.2">
      <c r="A1575" s="20">
        <v>38765</v>
      </c>
      <c r="B1575" s="22">
        <v>0.4676053827644594</v>
      </c>
      <c r="C1575" s="22">
        <v>9.4071065731345549E-2</v>
      </c>
      <c r="D1575" s="22">
        <v>4.79789170814926E-2</v>
      </c>
      <c r="E1575" s="22">
        <v>0.14638369383935729</v>
      </c>
      <c r="F1575" s="22">
        <v>0.1668300507976116</v>
      </c>
      <c r="G1575" s="22">
        <v>1.0244185010248639</v>
      </c>
      <c r="H1575" s="22">
        <v>3.0222669229887833</v>
      </c>
      <c r="I1575" s="22">
        <v>0.79610933581167953</v>
      </c>
      <c r="J1575" s="22">
        <v>0.15190904808585942</v>
      </c>
      <c r="K1575" s="22">
        <v>0.22171438756413356</v>
      </c>
      <c r="L1575" s="22">
        <v>0.98796898672132594</v>
      </c>
      <c r="M1575" s="22">
        <v>26.847619896367775</v>
      </c>
      <c r="N1575" s="22">
        <v>1173.5648719874723</v>
      </c>
      <c r="O1575" s="22">
        <v>0.5964581715406061</v>
      </c>
      <c r="P1575" s="22">
        <v>5.6386622022483346</v>
      </c>
      <c r="Q1575" s="22">
        <v>8.0626885813589304</v>
      </c>
      <c r="R1575" s="22">
        <v>15.0406762829898</v>
      </c>
      <c r="S1575" s="22">
        <v>9.0710020751906484</v>
      </c>
      <c r="T1575" s="22">
        <v>123.79849007600544</v>
      </c>
      <c r="U1575" s="22">
        <v>3.7180286961946349E-2</v>
      </c>
      <c r="V1575" s="22">
        <v>1.3283129845824793</v>
      </c>
      <c r="W1575" s="22">
        <v>0.47357633009535688</v>
      </c>
      <c r="X1575" s="22">
        <v>0.86052936458426155</v>
      </c>
      <c r="Y1575" s="22">
        <v>8.4980966809680814E-2</v>
      </c>
      <c r="Z1575" s="22">
        <v>6.584592664264707</v>
      </c>
      <c r="AA1575" s="22">
        <v>7.6170954969636</v>
      </c>
      <c r="AB1575" s="22">
        <v>0.40066457025729812</v>
      </c>
      <c r="AC1575" s="22">
        <v>0.46330222669229881</v>
      </c>
      <c r="AD1575" s="22">
        <v>0.37479470890040356</v>
      </c>
      <c r="AE1575" s="22">
        <v>3.5888321641819543</v>
      </c>
      <c r="AF1575" s="22">
        <v>0.47742116185213945</v>
      </c>
      <c r="AG1575" s="22">
        <v>0.99999999999999989</v>
      </c>
      <c r="AH1575" s="22">
        <v>0.20790100194787831</v>
      </c>
      <c r="AI1575" s="22">
        <v>4.9880962990311524</v>
      </c>
      <c r="AJ1575" s="22">
        <v>0.16798859281703946</v>
      </c>
      <c r="AK1575" s="22">
        <v>4.1170254751931958</v>
      </c>
      <c r="AL1575" s="22">
        <v>231.19915464626271</v>
      </c>
      <c r="AM1575" s="22">
        <v>0.12731230982723718</v>
      </c>
      <c r="AN1575" s="22">
        <v>0.7628935541777534</v>
      </c>
    </row>
    <row r="1576" spans="1:40" x14ac:dyDescent="0.2">
      <c r="A1576" s="20">
        <v>38768</v>
      </c>
      <c r="B1576" s="22">
        <v>0.46850524274816951</v>
      </c>
      <c r="C1576" s="22">
        <v>9.4522539990305382E-2</v>
      </c>
      <c r="D1576" s="22">
        <v>4.807255657320713E-2</v>
      </c>
      <c r="E1576" s="22">
        <v>0.14629946169349695</v>
      </c>
      <c r="F1576" s="22">
        <v>0.16681123555374136</v>
      </c>
      <c r="G1576" s="22">
        <v>1.0264816184912111</v>
      </c>
      <c r="H1576" s="22">
        <v>3.0342883383932442</v>
      </c>
      <c r="I1576" s="22">
        <v>0.79711457509503281</v>
      </c>
      <c r="J1576" s="22">
        <v>0.15226930632446362</v>
      </c>
      <c r="K1576" s="22">
        <v>0.22246600505140698</v>
      </c>
      <c r="L1576" s="22">
        <v>0.98987167385259078</v>
      </c>
      <c r="M1576" s="22">
        <v>26.880883741102636</v>
      </c>
      <c r="N1576" s="22">
        <v>1176.8757813097941</v>
      </c>
      <c r="O1576" s="22">
        <v>0.59940811796821181</v>
      </c>
      <c r="P1576" s="22">
        <v>5.6547694976656375</v>
      </c>
      <c r="Q1576" s="22">
        <v>8.0516366048422068</v>
      </c>
      <c r="R1576" s="22">
        <v>15.081511340153584</v>
      </c>
      <c r="S1576" s="22">
        <v>9.1652422379263712</v>
      </c>
      <c r="T1576" s="22">
        <v>123.41505727479144</v>
      </c>
      <c r="U1576" s="22">
        <v>3.7251575375666507E-2</v>
      </c>
      <c r="V1576" s="22">
        <v>1.3306503048702707</v>
      </c>
      <c r="W1576" s="22">
        <v>0.47427099012679541</v>
      </c>
      <c r="X1576" s="22">
        <v>0.85898155471081972</v>
      </c>
      <c r="Y1576" s="22">
        <v>8.5452968339413737E-2</v>
      </c>
      <c r="Z1576" s="22">
        <v>6.6229558384570248</v>
      </c>
      <c r="AA1576" s="22">
        <v>7.6408908845064669</v>
      </c>
      <c r="AB1576" s="22">
        <v>0.40263285455519554</v>
      </c>
      <c r="AC1576" s="22">
        <v>0.46420644437074265</v>
      </c>
      <c r="AD1576" s="22">
        <v>0.37400821491440672</v>
      </c>
      <c r="AE1576" s="22">
        <v>3.5914993494400083</v>
      </c>
      <c r="AF1576" s="22">
        <v>0.47834017909533888</v>
      </c>
      <c r="AG1576" s="22">
        <v>1</v>
      </c>
      <c r="AH1576" s="22">
        <v>0.20774549072633111</v>
      </c>
      <c r="AI1576" s="22">
        <v>5.0016582901752686</v>
      </c>
      <c r="AJ1576" s="22">
        <v>0.16780620965890244</v>
      </c>
      <c r="AK1576" s="22">
        <v>4.126718881547057</v>
      </c>
      <c r="AL1576" s="22">
        <v>231.52282062402736</v>
      </c>
      <c r="AM1576" s="22">
        <v>0.12756078271296273</v>
      </c>
      <c r="AN1576" s="22">
        <v>0.76451003903359949</v>
      </c>
    </row>
    <row r="1577" spans="1:40" x14ac:dyDescent="0.2">
      <c r="A1577" s="20">
        <v>38769</v>
      </c>
      <c r="B1577" s="22">
        <v>0.46632894035194633</v>
      </c>
      <c r="C1577" s="22">
        <v>9.3776186485868815E-2</v>
      </c>
      <c r="D1577" s="22">
        <v>4.784794697950788E-2</v>
      </c>
      <c r="E1577" s="22">
        <v>0.14557781671364364</v>
      </c>
      <c r="F1577" s="22">
        <v>0.1661207181127955</v>
      </c>
      <c r="G1577" s="22">
        <v>1.0220029963688073</v>
      </c>
      <c r="H1577" s="22">
        <v>3.0375053960031484</v>
      </c>
      <c r="I1577" s="22">
        <v>0.79520580990833145</v>
      </c>
      <c r="J1577" s="22">
        <v>0.15118965998831924</v>
      </c>
      <c r="K1577" s="22">
        <v>0.22165511287168937</v>
      </c>
      <c r="L1577" s="22">
        <v>0.98543713973743674</v>
      </c>
      <c r="M1577" s="22">
        <v>26.896218988852489</v>
      </c>
      <c r="N1577" s="22">
        <v>1175.6938625225362</v>
      </c>
      <c r="O1577" s="22">
        <v>0.59825804321881104</v>
      </c>
      <c r="P1577" s="22">
        <v>5.637236230669612</v>
      </c>
      <c r="Q1577" s="22">
        <v>8.3809451258220964</v>
      </c>
      <c r="R1577" s="22">
        <v>15.069449734643609</v>
      </c>
      <c r="S1577" s="22">
        <v>9.052588811863588</v>
      </c>
      <c r="T1577" s="22">
        <v>122.90825524999363</v>
      </c>
      <c r="U1577" s="22">
        <v>3.7072446103450903E-2</v>
      </c>
      <c r="V1577" s="22">
        <v>1.3304639293060103</v>
      </c>
      <c r="W1577" s="22">
        <v>0.47205505192859498</v>
      </c>
      <c r="X1577" s="22">
        <v>0.85647901272187088</v>
      </c>
      <c r="Y1577" s="22">
        <v>8.4037987862167027E-2</v>
      </c>
      <c r="Z1577" s="22">
        <v>6.5767756024478796</v>
      </c>
      <c r="AA1577" s="22">
        <v>7.6178867982021785</v>
      </c>
      <c r="AB1577" s="22">
        <v>0.4040019298646555</v>
      </c>
      <c r="AC1577" s="22">
        <v>0.46207562022295012</v>
      </c>
      <c r="AD1577" s="22">
        <v>0.3721210736141794</v>
      </c>
      <c r="AE1577" s="22">
        <v>3.5783499657195095</v>
      </c>
      <c r="AF1577" s="22">
        <v>0.47610522840963909</v>
      </c>
      <c r="AG1577" s="22">
        <v>0.99999999999999989</v>
      </c>
      <c r="AH1577" s="22">
        <v>0.20687641248317715</v>
      </c>
      <c r="AI1577" s="22">
        <v>4.9947944440212284</v>
      </c>
      <c r="AJ1577" s="22">
        <v>0.16717452578654679</v>
      </c>
      <c r="AK1577" s="22">
        <v>4.1182296031080972</v>
      </c>
      <c r="AL1577" s="22">
        <v>231.71072344531626</v>
      </c>
      <c r="AM1577" s="22">
        <v>0.1269647799700363</v>
      </c>
      <c r="AN1577" s="22">
        <v>0.7668672710190193</v>
      </c>
    </row>
    <row r="1578" spans="1:40" x14ac:dyDescent="0.2">
      <c r="A1578" s="20">
        <v>38770</v>
      </c>
      <c r="B1578" s="22">
        <v>0.46712961196535541</v>
      </c>
      <c r="C1578" s="22">
        <v>9.3619240210105939E-2</v>
      </c>
      <c r="D1578" s="22">
        <v>4.7930100347208966E-2</v>
      </c>
      <c r="E1578" s="22">
        <v>0.14601854324850241</v>
      </c>
      <c r="F1578" s="22">
        <v>0.16669846236025793</v>
      </c>
      <c r="G1578" s="22">
        <v>1.0232617294313657</v>
      </c>
      <c r="H1578" s="22">
        <v>3.0474264565607232</v>
      </c>
      <c r="I1578" s="22">
        <v>0.796609307235428</v>
      </c>
      <c r="J1578" s="22">
        <v>0.15148740254619913</v>
      </c>
      <c r="K1578" s="22">
        <v>0.2216668574408282</v>
      </c>
      <c r="L1578" s="22">
        <v>0.98706551184707547</v>
      </c>
      <c r="M1578" s="22">
        <v>27.079756317804314</v>
      </c>
      <c r="N1578" s="22">
        <v>1189.158940313124</v>
      </c>
      <c r="O1578" s="22">
        <v>0.60023910361580624</v>
      </c>
      <c r="P1578" s="22">
        <v>5.6647207702188815</v>
      </c>
      <c r="Q1578" s="22">
        <v>8.5594007147671913</v>
      </c>
      <c r="R1578" s="22">
        <v>15.074974245488191</v>
      </c>
      <c r="S1578" s="22">
        <v>9.1889554478741395</v>
      </c>
      <c r="T1578" s="22">
        <v>123.93961361873147</v>
      </c>
      <c r="U1578" s="22">
        <v>3.7141185597822632E-2</v>
      </c>
      <c r="V1578" s="22">
        <v>1.3305225940198657</v>
      </c>
      <c r="W1578" s="22">
        <v>0.47311992063794883</v>
      </c>
      <c r="X1578" s="22">
        <v>0.86087476312208266</v>
      </c>
      <c r="Y1578" s="22">
        <v>8.3724420364505836E-2</v>
      </c>
      <c r="Z1578" s="22">
        <v>6.5893395398527224</v>
      </c>
      <c r="AA1578" s="22">
        <v>7.6284228064150987</v>
      </c>
      <c r="AB1578" s="22">
        <v>0.40531878362394597</v>
      </c>
      <c r="AC1578" s="22">
        <v>0.46285627074669006</v>
      </c>
      <c r="AD1578" s="22">
        <v>0.37381561041372557</v>
      </c>
      <c r="AE1578" s="22">
        <v>3.5890978925814285</v>
      </c>
      <c r="AF1578" s="22">
        <v>0.47693540386889999</v>
      </c>
      <c r="AG1578" s="22">
        <v>1</v>
      </c>
      <c r="AH1578" s="22">
        <v>0.20747325982168974</v>
      </c>
      <c r="AI1578" s="22">
        <v>5.0211759319317784</v>
      </c>
      <c r="AJ1578" s="22">
        <v>0.1682628104849479</v>
      </c>
      <c r="AK1578" s="22">
        <v>4.1506098414030799</v>
      </c>
      <c r="AL1578" s="22">
        <v>231.72701489310288</v>
      </c>
      <c r="AM1578" s="22">
        <v>0.12718277436504</v>
      </c>
      <c r="AN1578" s="22">
        <v>0.76962112251516657</v>
      </c>
    </row>
    <row r="1579" spans="1:40" x14ac:dyDescent="0.2">
      <c r="A1579" s="20">
        <v>38771</v>
      </c>
      <c r="B1579" s="22">
        <v>0.46626974051693498</v>
      </c>
      <c r="C1579" s="22">
        <v>9.377697659066675E-2</v>
      </c>
      <c r="D1579" s="22">
        <v>4.7841872746661247E-2</v>
      </c>
      <c r="E1579" s="22">
        <v>0.14633372264256336</v>
      </c>
      <c r="F1579" s="22">
        <v>0.16611232417610319</v>
      </c>
      <c r="G1579" s="22">
        <v>1.0213654598080537</v>
      </c>
      <c r="H1579" s="22">
        <v>3.017061900167572</v>
      </c>
      <c r="I1579" s="22">
        <v>0.79444472655258214</v>
      </c>
      <c r="J1579" s="22">
        <v>0.15134819479002692</v>
      </c>
      <c r="K1579" s="22">
        <v>0.22241405575585235</v>
      </c>
      <c r="L1579" s="22">
        <v>0.98498197329000159</v>
      </c>
      <c r="M1579" s="22">
        <v>26.970243233636317</v>
      </c>
      <c r="N1579" s="22">
        <v>1175.5446097598133</v>
      </c>
      <c r="O1579" s="22">
        <v>0.59805514649875602</v>
      </c>
      <c r="P1579" s="22">
        <v>5.631442644594526</v>
      </c>
      <c r="Q1579" s="22">
        <v>8.4446249936525675</v>
      </c>
      <c r="R1579" s="22">
        <v>14.866957802264764</v>
      </c>
      <c r="S1579" s="22">
        <v>9.216472858376072</v>
      </c>
      <c r="T1579" s="22">
        <v>122.50545879246434</v>
      </c>
      <c r="U1579" s="22">
        <v>3.706012288630478E-2</v>
      </c>
      <c r="V1579" s="22">
        <v>1.3308028233382421</v>
      </c>
      <c r="W1579" s="22">
        <v>0.4713603818615752</v>
      </c>
      <c r="X1579" s="22">
        <v>0.85562128675163762</v>
      </c>
      <c r="Y1579" s="22">
        <v>8.3951150154877377E-2</v>
      </c>
      <c r="Z1579" s="22">
        <v>6.5505509571929119</v>
      </c>
      <c r="AA1579" s="22">
        <v>7.5978774183720112</v>
      </c>
      <c r="AB1579" s="22">
        <v>0.40354440664195401</v>
      </c>
      <c r="AC1579" s="22">
        <v>0.46199157060884583</v>
      </c>
      <c r="AD1579" s="22">
        <v>0.37320367643325042</v>
      </c>
      <c r="AE1579" s="22">
        <v>3.5778956989793333</v>
      </c>
      <c r="AF1579" s="22">
        <v>0.47605748235413603</v>
      </c>
      <c r="AG1579" s="22">
        <v>1</v>
      </c>
      <c r="AH1579" s="22">
        <v>0.20625349108820396</v>
      </c>
      <c r="AI1579" s="22">
        <v>4.9738485756360129</v>
      </c>
      <c r="AJ1579" s="22">
        <v>0.16767379271822475</v>
      </c>
      <c r="AK1579" s="22">
        <v>4.1274818463413396</v>
      </c>
      <c r="AL1579" s="22">
        <v>229.77707814959632</v>
      </c>
      <c r="AM1579" s="22">
        <v>0.12694866196110294</v>
      </c>
      <c r="AN1579" s="22">
        <v>0.77182247499111356</v>
      </c>
    </row>
    <row r="1580" spans="1:40" x14ac:dyDescent="0.2">
      <c r="A1580" s="20">
        <v>38772</v>
      </c>
      <c r="B1580" s="22">
        <v>0.46294242210345871</v>
      </c>
      <c r="C1580" s="22">
        <v>9.3198547947968127E-2</v>
      </c>
      <c r="D1580" s="22">
        <v>4.7501764646566504E-2</v>
      </c>
      <c r="E1580" s="22">
        <v>0.14485227387314711</v>
      </c>
      <c r="F1580" s="22">
        <v>0.16604063728950286</v>
      </c>
      <c r="G1580" s="22">
        <v>1.0134743369970758</v>
      </c>
      <c r="H1580" s="22">
        <v>3.0053191489361701</v>
      </c>
      <c r="I1580" s="22">
        <v>0.79197337904608245</v>
      </c>
      <c r="J1580" s="22">
        <v>0.14961681960270246</v>
      </c>
      <c r="K1580" s="22">
        <v>0.21991277604114148</v>
      </c>
      <c r="L1580" s="22">
        <v>0.9778662902087325</v>
      </c>
      <c r="M1580" s="22">
        <v>26.739437329837653</v>
      </c>
      <c r="N1580" s="22">
        <v>1170.3388121407684</v>
      </c>
      <c r="O1580" s="22">
        <v>0.59418170817787641</v>
      </c>
      <c r="P1580" s="22">
        <v>5.5825854593122921</v>
      </c>
      <c r="Q1580" s="22">
        <v>8.3770293435514773</v>
      </c>
      <c r="R1580" s="22">
        <v>14.72849652112534</v>
      </c>
      <c r="S1580" s="22">
        <v>9.2013713824745391</v>
      </c>
      <c r="T1580" s="22">
        <v>121.79842694363215</v>
      </c>
      <c r="U1580" s="22">
        <v>3.681052737723102E-2</v>
      </c>
      <c r="V1580" s="22">
        <v>1.3206488857517393</v>
      </c>
      <c r="W1580" s="22">
        <v>0.46813552485630738</v>
      </c>
      <c r="X1580" s="22">
        <v>0.85441665826358781</v>
      </c>
      <c r="Y1580" s="22">
        <v>8.3492991832207319E-2</v>
      </c>
      <c r="Z1580" s="22">
        <v>6.5544015327215899</v>
      </c>
      <c r="AA1580" s="22">
        <v>7.5438640717959062</v>
      </c>
      <c r="AB1580" s="22">
        <v>0.39918826257940909</v>
      </c>
      <c r="AC1580" s="22">
        <v>0.45873247958051833</v>
      </c>
      <c r="AD1580" s="22">
        <v>0.37179842694363213</v>
      </c>
      <c r="AE1580" s="22">
        <v>3.5524604214984374</v>
      </c>
      <c r="AF1580" s="22">
        <v>0.47272360592921248</v>
      </c>
      <c r="AG1580" s="22">
        <v>1</v>
      </c>
      <c r="AH1580" s="22">
        <v>0.20452253705757792</v>
      </c>
      <c r="AI1580" s="22">
        <v>4.9599173137037411</v>
      </c>
      <c r="AJ1580" s="22">
        <v>0.16638096198447114</v>
      </c>
      <c r="AK1580" s="22">
        <v>4.0884340022184134</v>
      </c>
      <c r="AL1580" s="22">
        <v>229.1519612786125</v>
      </c>
      <c r="AM1580" s="22">
        <v>0.12604618332156903</v>
      </c>
      <c r="AN1580" s="22">
        <v>0.76705404860340831</v>
      </c>
    </row>
    <row r="1581" spans="1:40" x14ac:dyDescent="0.2">
      <c r="A1581" s="20">
        <v>38775</v>
      </c>
      <c r="B1581" s="22">
        <v>0.46073081699469387</v>
      </c>
      <c r="C1581" s="22">
        <v>9.2399553431427903E-2</v>
      </c>
      <c r="D1581" s="22">
        <v>4.7273548338539119E-2</v>
      </c>
      <c r="E1581" s="22">
        <v>0.14298975150215129</v>
      </c>
      <c r="F1581" s="22">
        <v>0.16590775097530075</v>
      </c>
      <c r="G1581" s="22">
        <v>1.008379432757561</v>
      </c>
      <c r="H1581" s="22">
        <v>2.9928875174048848</v>
      </c>
      <c r="I1581" s="22">
        <v>0.78977408146113226</v>
      </c>
      <c r="J1581" s="22">
        <v>0.14859694677554913</v>
      </c>
      <c r="K1581" s="22">
        <v>0.21815376509991347</v>
      </c>
      <c r="L1581" s="22">
        <v>0.9731807975513993</v>
      </c>
      <c r="M1581" s="22">
        <v>26.701288275066172</v>
      </c>
      <c r="N1581" s="22">
        <v>1157.816831621069</v>
      </c>
      <c r="O1581" s="22">
        <v>0.59000990980820134</v>
      </c>
      <c r="P1581" s="22">
        <v>5.5708174964563026</v>
      </c>
      <c r="Q1581" s="22">
        <v>8.3104404219822126</v>
      </c>
      <c r="R1581" s="22">
        <v>14.577453304732874</v>
      </c>
      <c r="S1581" s="22">
        <v>9.1759806319697947</v>
      </c>
      <c r="T1581" s="22">
        <v>121.48923092361922</v>
      </c>
      <c r="U1581" s="22">
        <v>3.6633675786199027E-2</v>
      </c>
      <c r="V1581" s="22">
        <v>1.3135513491137623</v>
      </c>
      <c r="W1581" s="22">
        <v>0.46566063297331883</v>
      </c>
      <c r="X1581" s="22">
        <v>0.85080093829576386</v>
      </c>
      <c r="Y1581" s="22">
        <v>8.2640273962292565E-2</v>
      </c>
      <c r="Z1581" s="22">
        <v>6.4915515749068602</v>
      </c>
      <c r="AA1581" s="22">
        <v>7.5026028926604704</v>
      </c>
      <c r="AB1581" s="22">
        <v>0.39853736248573113</v>
      </c>
      <c r="AC1581" s="22">
        <v>0.4565285565548991</v>
      </c>
      <c r="AD1581" s="22">
        <v>0.36979891870194059</v>
      </c>
      <c r="AE1581" s="22">
        <v>3.5278415434212671</v>
      </c>
      <c r="AF1581" s="22">
        <v>0.47041483209774337</v>
      </c>
      <c r="AG1581" s="22">
        <v>1</v>
      </c>
      <c r="AH1581" s="22">
        <v>0.20345212559113887</v>
      </c>
      <c r="AI1581" s="22">
        <v>4.9135086993063135</v>
      </c>
      <c r="AJ1581" s="22">
        <v>0.16466588893488379</v>
      </c>
      <c r="AK1581" s="22">
        <v>4.0644012092474826</v>
      </c>
      <c r="AL1581" s="22">
        <v>227.64961928774821</v>
      </c>
      <c r="AM1581" s="22">
        <v>0.12544061014312774</v>
      </c>
      <c r="AN1581" s="22">
        <v>0.77428216610845602</v>
      </c>
    </row>
    <row r="1582" spans="1:40" x14ac:dyDescent="0.2">
      <c r="A1582" s="20">
        <v>38776</v>
      </c>
      <c r="B1582" s="22">
        <v>0.46433628318584064</v>
      </c>
      <c r="C1582" s="22">
        <v>9.3855878634639678E-2</v>
      </c>
      <c r="D1582" s="22">
        <v>4.7648546144121361E-2</v>
      </c>
      <c r="E1582" s="22">
        <v>0.14367888748419722</v>
      </c>
      <c r="F1582" s="22">
        <v>0.16585335018963338</v>
      </c>
      <c r="G1582" s="22">
        <v>1.0161694058154234</v>
      </c>
      <c r="H1582" s="22">
        <v>3.0029077117572691</v>
      </c>
      <c r="I1582" s="22">
        <v>0.79109987357774958</v>
      </c>
      <c r="J1582" s="22">
        <v>0.15068268015170669</v>
      </c>
      <c r="K1582" s="22">
        <v>0.22171934260429835</v>
      </c>
      <c r="L1582" s="22">
        <v>0.98075853350189612</v>
      </c>
      <c r="M1582" s="22">
        <v>26.833122629582803</v>
      </c>
      <c r="N1582" s="22">
        <v>1160.1769911504423</v>
      </c>
      <c r="O1582" s="22">
        <v>0.59393173198482929</v>
      </c>
      <c r="P1582" s="22">
        <v>5.5941845764854605</v>
      </c>
      <c r="Q1582" s="22">
        <v>8.2351453855878631</v>
      </c>
      <c r="R1582" s="22">
        <v>14.633375474083437</v>
      </c>
      <c r="S1582" s="22">
        <v>9.1782553729456371</v>
      </c>
      <c r="T1582" s="22">
        <v>122.74336283185839</v>
      </c>
      <c r="U1582" s="22">
        <v>3.6920353982300883E-2</v>
      </c>
      <c r="V1582" s="22">
        <v>1.3243994943109987</v>
      </c>
      <c r="W1582" s="22">
        <v>0.46953223767383057</v>
      </c>
      <c r="X1582" s="22">
        <v>0.85275600505688998</v>
      </c>
      <c r="Y1582" s="22">
        <v>8.3603034134007576E-2</v>
      </c>
      <c r="Z1582" s="22">
        <v>6.529709228824272</v>
      </c>
      <c r="AA1582" s="22">
        <v>7.5663716814159283</v>
      </c>
      <c r="AB1582" s="22">
        <v>0.40094816687737039</v>
      </c>
      <c r="AC1582" s="22">
        <v>0.46006321112515797</v>
      </c>
      <c r="AD1582" s="22">
        <v>0.36781289506953224</v>
      </c>
      <c r="AE1582" s="22">
        <v>3.5429329962073322</v>
      </c>
      <c r="AF1582" s="22">
        <v>0.47408343868520852</v>
      </c>
      <c r="AG1582" s="22">
        <v>0.99999999999999989</v>
      </c>
      <c r="AH1582" s="22">
        <v>0.20503160556257899</v>
      </c>
      <c r="AI1582" s="22">
        <v>4.9380530973451329</v>
      </c>
      <c r="AJ1582" s="22">
        <v>0.16599241466498102</v>
      </c>
      <c r="AK1582" s="22">
        <v>4.0964601769911502</v>
      </c>
      <c r="AL1582" s="22">
        <v>230.0884955752212</v>
      </c>
      <c r="AM1582" s="22">
        <v>0.12642225031605561</v>
      </c>
      <c r="AN1582" s="22">
        <v>0.77728192161820475</v>
      </c>
    </row>
    <row r="1583" spans="1:40" x14ac:dyDescent="0.2">
      <c r="A1583" s="20">
        <v>38777</v>
      </c>
      <c r="B1583" s="22">
        <v>0.46327035140384948</v>
      </c>
      <c r="C1583" s="22">
        <v>9.3892686864609859E-2</v>
      </c>
      <c r="D1583" s="22">
        <v>4.7532857395121211E-2</v>
      </c>
      <c r="E1583" s="22">
        <v>0.1431850861481799</v>
      </c>
      <c r="F1583" s="22">
        <v>0.16564920158421834</v>
      </c>
      <c r="G1583" s="22">
        <v>1.0134078353220148</v>
      </c>
      <c r="H1583" s="22">
        <v>2.9956358315885065</v>
      </c>
      <c r="I1583" s="22">
        <v>0.78959915239272471</v>
      </c>
      <c r="J1583" s="22">
        <v>0.1502610933124795</v>
      </c>
      <c r="K1583" s="22">
        <v>0.22056708962942406</v>
      </c>
      <c r="L1583" s="22">
        <v>0.97843142201256272</v>
      </c>
      <c r="M1583" s="22">
        <v>26.77152443177518</v>
      </c>
      <c r="N1583" s="22">
        <v>1156.6307610806991</v>
      </c>
      <c r="O1583" s="22">
        <v>0.59218990439191743</v>
      </c>
      <c r="P1583" s="22">
        <v>5.5851265104311185</v>
      </c>
      <c r="Q1583" s="22">
        <v>8.2124567997780069</v>
      </c>
      <c r="R1583" s="22">
        <v>14.643929265154762</v>
      </c>
      <c r="S1583" s="22">
        <v>9.1067329280290608</v>
      </c>
      <c r="T1583" s="22">
        <v>122.10211649554752</v>
      </c>
      <c r="U1583" s="22">
        <v>3.6833076864862133E-2</v>
      </c>
      <c r="V1583" s="22">
        <v>1.3206654726167351</v>
      </c>
      <c r="W1583" s="22">
        <v>0.46782371786786403</v>
      </c>
      <c r="X1583" s="22">
        <v>0.84869201079690215</v>
      </c>
      <c r="Y1583" s="22">
        <v>8.3789510859968205E-2</v>
      </c>
      <c r="Z1583" s="22">
        <v>6.4680507555308893</v>
      </c>
      <c r="AA1583" s="22">
        <v>7.5477409752528946</v>
      </c>
      <c r="AB1583" s="22">
        <v>0.39914482480260333</v>
      </c>
      <c r="AC1583" s="22">
        <v>0.45899447541686633</v>
      </c>
      <c r="AD1583" s="22">
        <v>0.36771272167705149</v>
      </c>
      <c r="AE1583" s="22">
        <v>3.5372846295502129</v>
      </c>
      <c r="AF1583" s="22">
        <v>0.47302035771045126</v>
      </c>
      <c r="AG1583" s="22">
        <v>1</v>
      </c>
      <c r="AH1583" s="22">
        <v>0.20401856663555407</v>
      </c>
      <c r="AI1583" s="22">
        <v>4.905274841704296</v>
      </c>
      <c r="AJ1583" s="22">
        <v>0.16491763578113569</v>
      </c>
      <c r="AK1583" s="22">
        <v>4.0701546378749267</v>
      </c>
      <c r="AL1583" s="22">
        <v>229.56030372594029</v>
      </c>
      <c r="AM1583" s="22">
        <v>0.12613203501425291</v>
      </c>
      <c r="AN1583" s="22">
        <v>0.77577508135516249</v>
      </c>
    </row>
    <row r="1584" spans="1:40" x14ac:dyDescent="0.2">
      <c r="A1584" s="20">
        <v>38778</v>
      </c>
      <c r="B1584" s="22">
        <v>0.46814178467185841</v>
      </c>
      <c r="C1584" s="22">
        <v>9.5377085537300677E-2</v>
      </c>
      <c r="D1584" s="22">
        <v>4.8032680321704879E-2</v>
      </c>
      <c r="E1584" s="22">
        <v>0.144193634729852</v>
      </c>
      <c r="F1584" s="22">
        <v>0.16540270466625029</v>
      </c>
      <c r="G1584" s="22">
        <v>1.0240131537020278</v>
      </c>
      <c r="H1584" s="22">
        <v>3.014772423110748</v>
      </c>
      <c r="I1584" s="22">
        <v>0.78942605503651675</v>
      </c>
      <c r="J1584" s="22">
        <v>0.15345985699172793</v>
      </c>
      <c r="K1584" s="22">
        <v>0.22366391781485398</v>
      </c>
      <c r="L1584" s="22">
        <v>0.98873268159628835</v>
      </c>
      <c r="M1584" s="22">
        <v>26.870769975910367</v>
      </c>
      <c r="N1584" s="22">
        <v>1169.4303886205182</v>
      </c>
      <c r="O1584" s="22">
        <v>0.59790713384401639</v>
      </c>
      <c r="P1584" s="22">
        <v>5.63111003479613</v>
      </c>
      <c r="Q1584" s="22">
        <v>8.3714646239341306</v>
      </c>
      <c r="R1584" s="22">
        <v>14.757128108390582</v>
      </c>
      <c r="S1584" s="22">
        <v>9.2088660030335081</v>
      </c>
      <c r="T1584" s="22">
        <v>123.46890653478975</v>
      </c>
      <c r="U1584" s="22">
        <v>3.7221662821673017E-2</v>
      </c>
      <c r="V1584" s="22">
        <v>1.3417540818537541</v>
      </c>
      <c r="W1584" s="22">
        <v>0.47242438533209274</v>
      </c>
      <c r="X1584" s="22">
        <v>0.84962463515046449</v>
      </c>
      <c r="Y1584" s="22">
        <v>8.5129433957454398E-2</v>
      </c>
      <c r="Z1584" s="22">
        <v>6.5194947550887745</v>
      </c>
      <c r="AA1584" s="22">
        <v>7.6283824260422906</v>
      </c>
      <c r="AB1584" s="22">
        <v>0.4007290617790637</v>
      </c>
      <c r="AC1584" s="22">
        <v>0.46383369234102756</v>
      </c>
      <c r="AD1584" s="22">
        <v>0.36844386096842852</v>
      </c>
      <c r="AE1584" s="22">
        <v>3.5713830505882198</v>
      </c>
      <c r="AF1584" s="22">
        <v>0.47796882368686028</v>
      </c>
      <c r="AG1584" s="22">
        <v>0.99999999999999989</v>
      </c>
      <c r="AH1584" s="22">
        <v>0.20562856086773645</v>
      </c>
      <c r="AI1584" s="22">
        <v>4.9262653427992396</v>
      </c>
      <c r="AJ1584" s="22">
        <v>0.16582331723109472</v>
      </c>
      <c r="AK1584" s="22">
        <v>4.1168538180149632</v>
      </c>
      <c r="AL1584" s="22">
        <v>231.33691066444038</v>
      </c>
      <c r="AM1584" s="22">
        <v>0.12745835298316274</v>
      </c>
      <c r="AN1584" s="22">
        <v>0.77590272378500325</v>
      </c>
    </row>
    <row r="1585" spans="1:40" x14ac:dyDescent="0.2">
      <c r="A1585" s="20">
        <v>38779</v>
      </c>
      <c r="B1585" s="22">
        <v>0.46777808910058832</v>
      </c>
      <c r="C1585" s="22">
        <v>9.488270205557961E-2</v>
      </c>
      <c r="D1585" s="22">
        <v>4.8001732086910005E-2</v>
      </c>
      <c r="E1585" s="22">
        <v>0.14450189765404112</v>
      </c>
      <c r="F1585" s="22">
        <v>0.16523599684148857</v>
      </c>
      <c r="G1585" s="22">
        <v>1.0232940217529738</v>
      </c>
      <c r="H1585" s="22">
        <v>3.0184161593519954</v>
      </c>
      <c r="I1585" s="22">
        <v>0.78924577803815676</v>
      </c>
      <c r="J1585" s="22">
        <v>0.15330242746886064</v>
      </c>
      <c r="K1585" s="22">
        <v>0.22343921139101861</v>
      </c>
      <c r="L1585" s="22">
        <v>0.98801548689472463</v>
      </c>
      <c r="M1585" s="22">
        <v>26.897017244453497</v>
      </c>
      <c r="N1585" s="22">
        <v>1167.8850709391477</v>
      </c>
      <c r="O1585" s="22">
        <v>0.59833413994243356</v>
      </c>
      <c r="P1585" s="22">
        <v>5.6267352708932981</v>
      </c>
      <c r="Q1585" s="22">
        <v>8.4057158868030246</v>
      </c>
      <c r="R1585" s="22">
        <v>14.832267760258793</v>
      </c>
      <c r="S1585" s="22">
        <v>9.1762398430933025</v>
      </c>
      <c r="T1585" s="22">
        <v>123.66591100129905</v>
      </c>
      <c r="U1585" s="22">
        <v>3.7192745612471025E-2</v>
      </c>
      <c r="V1585" s="22">
        <v>1.3460607758730483</v>
      </c>
      <c r="W1585" s="22">
        <v>0.47186632364553349</v>
      </c>
      <c r="X1585" s="22">
        <v>0.84561501821238427</v>
      </c>
      <c r="Y1585" s="22">
        <v>8.4706691459283223E-2</v>
      </c>
      <c r="Z1585" s="22">
        <v>6.5106090323237975</v>
      </c>
      <c r="AA1585" s="22">
        <v>7.6186352174023781</v>
      </c>
      <c r="AB1585" s="22">
        <v>0.40269747064367406</v>
      </c>
      <c r="AC1585" s="22">
        <v>0.46356249522402504</v>
      </c>
      <c r="AD1585" s="22">
        <v>0.36820856364145793</v>
      </c>
      <c r="AE1585" s="22">
        <v>3.5565730151048163</v>
      </c>
      <c r="AF1585" s="22">
        <v>0.47761022950151555</v>
      </c>
      <c r="AG1585" s="22">
        <v>0.99999999999999989</v>
      </c>
      <c r="AH1585" s="22">
        <v>0.20634758908785245</v>
      </c>
      <c r="AI1585" s="22">
        <v>4.9479100333681449</v>
      </c>
      <c r="AJ1585" s="22">
        <v>0.16633128709340533</v>
      </c>
      <c r="AK1585" s="22">
        <v>4.11969229985481</v>
      </c>
      <c r="AL1585" s="22">
        <v>231.54053847525407</v>
      </c>
      <c r="AM1585" s="22">
        <v>0.12735933161822766</v>
      </c>
      <c r="AN1585" s="22">
        <v>0.78342545658320373</v>
      </c>
    </row>
    <row r="1586" spans="1:40" x14ac:dyDescent="0.2">
      <c r="A1586" s="20">
        <v>38782</v>
      </c>
      <c r="B1586" s="22">
        <v>0.46774152466824581</v>
      </c>
      <c r="C1586" s="22">
        <v>9.426657497261913E-2</v>
      </c>
      <c r="D1586" s="22">
        <v>4.800056035251267E-2</v>
      </c>
      <c r="E1586" s="22">
        <v>0.14514403606632534</v>
      </c>
      <c r="F1586" s="22">
        <v>0.16539313822877663</v>
      </c>
      <c r="G1586" s="22">
        <v>1.023216423422735</v>
      </c>
      <c r="H1586" s="22">
        <v>3.0236112172384808</v>
      </c>
      <c r="I1586" s="22">
        <v>0.79017345457324062</v>
      </c>
      <c r="J1586" s="22">
        <v>0.15302717709686456</v>
      </c>
      <c r="K1586" s="22">
        <v>0.22281653549323754</v>
      </c>
      <c r="L1586" s="22">
        <v>0.98813071495886506</v>
      </c>
      <c r="M1586" s="22">
        <v>26.963144087007461</v>
      </c>
      <c r="N1586" s="22">
        <v>1168.0802832327245</v>
      </c>
      <c r="O1586" s="22">
        <v>0.59843101296451939</v>
      </c>
      <c r="P1586" s="22">
        <v>5.6353633376633301</v>
      </c>
      <c r="Q1586" s="22">
        <v>8.4243906166424694</v>
      </c>
      <c r="R1586" s="22">
        <v>14.971600315835053</v>
      </c>
      <c r="S1586" s="22">
        <v>9.1579429968671189</v>
      </c>
      <c r="T1586" s="22">
        <v>124.13081684114006</v>
      </c>
      <c r="U1586" s="22">
        <v>3.7190850971702195E-2</v>
      </c>
      <c r="V1586" s="22">
        <v>1.3587274903848603</v>
      </c>
      <c r="W1586" s="22">
        <v>0.47196963908204065</v>
      </c>
      <c r="X1586" s="22">
        <v>0.84434935432108194</v>
      </c>
      <c r="Y1586" s="22">
        <v>8.3632612516237478E-2</v>
      </c>
      <c r="Z1586" s="22">
        <v>6.5013626754285418</v>
      </c>
      <c r="AA1586" s="22">
        <v>7.6246147576475378</v>
      </c>
      <c r="AB1586" s="22">
        <v>0.40554239576169737</v>
      </c>
      <c r="AC1586" s="22">
        <v>0.46362802781386103</v>
      </c>
      <c r="AD1586" s="22">
        <v>0.36908127658490608</v>
      </c>
      <c r="AE1586" s="22">
        <v>3.5558314867170981</v>
      </c>
      <c r="AF1586" s="22">
        <v>0.47758589949313568</v>
      </c>
      <c r="AG1586" s="22">
        <v>0.99999999999999989</v>
      </c>
      <c r="AH1586" s="22">
        <v>0.20730495911973712</v>
      </c>
      <c r="AI1586" s="22">
        <v>4.9412903390132694</v>
      </c>
      <c r="AJ1586" s="22">
        <v>0.16711240161992816</v>
      </c>
      <c r="AK1586" s="22">
        <v>4.1337459565472097</v>
      </c>
      <c r="AL1586" s="22">
        <v>231.52747000840529</v>
      </c>
      <c r="AM1586" s="22">
        <v>0.1273528437890018</v>
      </c>
      <c r="AN1586" s="22">
        <v>0.78990601360128365</v>
      </c>
    </row>
    <row r="1587" spans="1:40" x14ac:dyDescent="0.2">
      <c r="A1587" s="20">
        <v>38783</v>
      </c>
      <c r="B1587" s="22">
        <v>0.46159647072131521</v>
      </c>
      <c r="C1587" s="22">
        <v>9.2140819225016657E-2</v>
      </c>
      <c r="D1587" s="22">
        <v>4.7371265538001334E-2</v>
      </c>
      <c r="E1587" s="22">
        <v>0.14450184130814575</v>
      </c>
      <c r="F1587" s="22">
        <v>0.16505159433404973</v>
      </c>
      <c r="G1587" s="22">
        <v>1.0105702399356484</v>
      </c>
      <c r="H1587" s="22">
        <v>3.0382212837625526</v>
      </c>
      <c r="I1587" s="22">
        <v>0.78864547591217027</v>
      </c>
      <c r="J1587" s="22">
        <v>0.14936591129042393</v>
      </c>
      <c r="K1587" s="22">
        <v>0.21819187310684615</v>
      </c>
      <c r="L1587" s="22">
        <v>0.97535286502520013</v>
      </c>
      <c r="M1587" s="22">
        <v>26.927089224890967</v>
      </c>
      <c r="N1587" s="22">
        <v>1161.3438407299875</v>
      </c>
      <c r="O1587" s="22">
        <v>0.59217224086572906</v>
      </c>
      <c r="P1587" s="22">
        <v>5.5616304060932844</v>
      </c>
      <c r="Q1587" s="22">
        <v>8.4297977703203735</v>
      </c>
      <c r="R1587" s="22">
        <v>14.819702625592297</v>
      </c>
      <c r="S1587" s="22">
        <v>9.0217814813418293</v>
      </c>
      <c r="T1587" s="22">
        <v>122.720359966316</v>
      </c>
      <c r="U1587" s="22">
        <v>3.6704246948958685E-2</v>
      </c>
      <c r="V1587" s="22">
        <v>1.3415532345436949</v>
      </c>
      <c r="W1587" s="22">
        <v>0.46667420786043767</v>
      </c>
      <c r="X1587" s="22">
        <v>0.84461370234908184</v>
      </c>
      <c r="Y1587" s="22">
        <v>8.1470030039088523E-2</v>
      </c>
      <c r="Z1587" s="22">
        <v>6.4137853022133404</v>
      </c>
      <c r="AA1587" s="22">
        <v>7.5273682490604932</v>
      </c>
      <c r="AB1587" s="22">
        <v>0.40699822781946382</v>
      </c>
      <c r="AC1587" s="22">
        <v>0.45737340220956973</v>
      </c>
      <c r="AD1587" s="22">
        <v>0.3682490604929427</v>
      </c>
      <c r="AE1587" s="22">
        <v>3.5270163266845143</v>
      </c>
      <c r="AF1587" s="22">
        <v>0.47132461068587156</v>
      </c>
      <c r="AG1587" s="22">
        <v>1</v>
      </c>
      <c r="AH1587" s="22">
        <v>0.20507019594535147</v>
      </c>
      <c r="AI1587" s="22">
        <v>4.9093171449040387</v>
      </c>
      <c r="AJ1587" s="22">
        <v>0.16735165843419678</v>
      </c>
      <c r="AK1587" s="22">
        <v>4.0817968151024973</v>
      </c>
      <c r="AL1587" s="22">
        <v>228.12111157196185</v>
      </c>
      <c r="AM1587" s="22">
        <v>0.12568656284956575</v>
      </c>
      <c r="AN1587" s="22">
        <v>0.78303985520907959</v>
      </c>
    </row>
    <row r="1588" spans="1:40" x14ac:dyDescent="0.2">
      <c r="A1588" s="20">
        <v>38784</v>
      </c>
      <c r="B1588" s="22">
        <v>0.46354146944854657</v>
      </c>
      <c r="C1588" s="22">
        <v>9.2619940171911094E-2</v>
      </c>
      <c r="D1588" s="22">
        <v>4.7567117270627436E-2</v>
      </c>
      <c r="E1588" s="22">
        <v>0.14592247592361191</v>
      </c>
      <c r="F1588" s="22">
        <v>0.16512047660519774</v>
      </c>
      <c r="G1588" s="22">
        <v>1.015499766493746</v>
      </c>
      <c r="H1588" s="22">
        <v>3.0553977810594874</v>
      </c>
      <c r="I1588" s="22">
        <v>0.78947833440619997</v>
      </c>
      <c r="J1588" s="22">
        <v>0.15047900337006323</v>
      </c>
      <c r="K1588" s="22">
        <v>0.21931917149456626</v>
      </c>
      <c r="L1588" s="22">
        <v>0.97959029118860996</v>
      </c>
      <c r="M1588" s="22">
        <v>27.34168907064511</v>
      </c>
      <c r="N1588" s="22">
        <v>1174.0946899415603</v>
      </c>
      <c r="O1588" s="22">
        <v>0.59474674037891118</v>
      </c>
      <c r="P1588" s="22">
        <v>5.5991013164703958</v>
      </c>
      <c r="Q1588" s="22">
        <v>8.7836217451121463</v>
      </c>
      <c r="R1588" s="22">
        <v>14.873717293346965</v>
      </c>
      <c r="S1588" s="22">
        <v>9.0625670541608283</v>
      </c>
      <c r="T1588" s="22">
        <v>123.90977823216834</v>
      </c>
      <c r="U1588" s="22">
        <v>3.6861171065419619E-2</v>
      </c>
      <c r="V1588" s="22">
        <v>1.3526323096924029</v>
      </c>
      <c r="W1588" s="22">
        <v>0.46928446110543126</v>
      </c>
      <c r="X1588" s="22">
        <v>0.84897825236346203</v>
      </c>
      <c r="Y1588" s="22">
        <v>8.2282555189518727E-2</v>
      </c>
      <c r="Z1588" s="22">
        <v>6.4561323791131811</v>
      </c>
      <c r="AA1588" s="22">
        <v>7.565602635465182</v>
      </c>
      <c r="AB1588" s="22">
        <v>0.4119176543350121</v>
      </c>
      <c r="AC1588" s="22">
        <v>0.45931311295391725</v>
      </c>
      <c r="AD1588" s="22">
        <v>0.36945738195312205</v>
      </c>
      <c r="AE1588" s="22">
        <v>3.5419743269340001</v>
      </c>
      <c r="AF1588" s="22">
        <v>0.47332348820477871</v>
      </c>
      <c r="AG1588" s="22">
        <v>1</v>
      </c>
      <c r="AH1588" s="22">
        <v>0.2059525161876633</v>
      </c>
      <c r="AI1588" s="22">
        <v>4.9528569805748042</v>
      </c>
      <c r="AJ1588" s="22">
        <v>0.17112852941547704</v>
      </c>
      <c r="AK1588" s="22">
        <v>4.0999911646282197</v>
      </c>
      <c r="AL1588" s="22">
        <v>228.45747030683984</v>
      </c>
      <c r="AM1588" s="22">
        <v>0.12621959685460765</v>
      </c>
      <c r="AN1588" s="22">
        <v>0.79313870271498355</v>
      </c>
    </row>
    <row r="1589" spans="1:40" x14ac:dyDescent="0.2">
      <c r="A1589" s="20">
        <v>38785</v>
      </c>
      <c r="B1589" s="22">
        <v>0.46470960394786792</v>
      </c>
      <c r="C1589" s="22">
        <v>9.2914083259521704E-2</v>
      </c>
      <c r="D1589" s="22">
        <v>4.7684423636593705E-2</v>
      </c>
      <c r="E1589" s="22">
        <v>0.14690623813741618</v>
      </c>
      <c r="F1589" s="22">
        <v>0.16619005440971782</v>
      </c>
      <c r="G1589" s="22">
        <v>1.0184613437934962</v>
      </c>
      <c r="H1589" s="22">
        <v>3.0501075540933824</v>
      </c>
      <c r="I1589" s="22">
        <v>0.79200303682146023</v>
      </c>
      <c r="J1589" s="22">
        <v>0.15074022523092498</v>
      </c>
      <c r="K1589" s="22">
        <v>0.2197140326458307</v>
      </c>
      <c r="L1589" s="22">
        <v>0.98204479311653803</v>
      </c>
      <c r="M1589" s="22">
        <v>27.336454510945213</v>
      </c>
      <c r="N1589" s="22">
        <v>1176.7683158294319</v>
      </c>
      <c r="O1589" s="22">
        <v>0.59509047197266873</v>
      </c>
      <c r="P1589" s="22">
        <v>5.6105276477287118</v>
      </c>
      <c r="Q1589" s="22">
        <v>8.787802100468177</v>
      </c>
      <c r="R1589" s="22">
        <v>14.950018980134129</v>
      </c>
      <c r="S1589" s="22">
        <v>9.1420979374920925</v>
      </c>
      <c r="T1589" s="22">
        <v>124.23130456788562</v>
      </c>
      <c r="U1589" s="22">
        <v>3.6951790459319248E-2</v>
      </c>
      <c r="V1589" s="22">
        <v>1.3558142477540176</v>
      </c>
      <c r="W1589" s="22">
        <v>0.47058079210426423</v>
      </c>
      <c r="X1589" s="22">
        <v>0.85235986334303437</v>
      </c>
      <c r="Y1589" s="22">
        <v>8.1791724661520945E-2</v>
      </c>
      <c r="Z1589" s="22">
        <v>6.4848791598127296</v>
      </c>
      <c r="AA1589" s="22">
        <v>7.5794002277616102</v>
      </c>
      <c r="AB1589" s="22">
        <v>0.4112362394027585</v>
      </c>
      <c r="AC1589" s="22">
        <v>0.46047070732633183</v>
      </c>
      <c r="AD1589" s="22">
        <v>0.37125142351005952</v>
      </c>
      <c r="AE1589" s="22">
        <v>3.5480197393394914</v>
      </c>
      <c r="AF1589" s="22">
        <v>0.47450335315702902</v>
      </c>
      <c r="AG1589" s="22">
        <v>1</v>
      </c>
      <c r="AH1589" s="22">
        <v>0.20622548399342022</v>
      </c>
      <c r="AI1589" s="22">
        <v>4.9563456915095543</v>
      </c>
      <c r="AJ1589" s="22">
        <v>0.17063140579526764</v>
      </c>
      <c r="AK1589" s="22">
        <v>4.1083132987473121</v>
      </c>
      <c r="AL1589" s="22">
        <v>229.02695179045935</v>
      </c>
      <c r="AM1589" s="22">
        <v>0.12653422750854107</v>
      </c>
      <c r="AN1589" s="22">
        <v>0.79273693534100975</v>
      </c>
    </row>
    <row r="1590" spans="1:40" x14ac:dyDescent="0.2">
      <c r="A1590" s="20">
        <v>38786</v>
      </c>
      <c r="B1590" s="22">
        <v>0.4660123914478696</v>
      </c>
      <c r="C1590" s="22">
        <v>9.2872378243867765E-2</v>
      </c>
      <c r="D1590" s="22">
        <v>4.7851810471789144E-2</v>
      </c>
      <c r="E1590" s="22">
        <v>0.14738967040780052</v>
      </c>
      <c r="F1590" s="22">
        <v>0.16718297699456605</v>
      </c>
      <c r="G1590" s="22">
        <v>1.0220405261286885</v>
      </c>
      <c r="H1590" s="22">
        <v>3.0616779239246354</v>
      </c>
      <c r="I1590" s="22">
        <v>0.79474125234878878</v>
      </c>
      <c r="J1590" s="22">
        <v>0.15126199786704586</v>
      </c>
      <c r="K1590" s="22">
        <v>0.21919912650449444</v>
      </c>
      <c r="L1590" s="22">
        <v>0.9854121172109086</v>
      </c>
      <c r="M1590" s="22">
        <v>27.593824589914174</v>
      </c>
      <c r="N1590" s="22">
        <v>1171.8551622568687</v>
      </c>
      <c r="O1590" s="22">
        <v>0.5978619673962724</v>
      </c>
      <c r="P1590" s="22">
        <v>5.6256665481692147</v>
      </c>
      <c r="Q1590" s="22">
        <v>8.9419023919557166</v>
      </c>
      <c r="R1590" s="22">
        <v>15.098268244375603</v>
      </c>
      <c r="S1590" s="22">
        <v>9.1920166573561541</v>
      </c>
      <c r="T1590" s="22">
        <v>124.39693260880605</v>
      </c>
      <c r="U1590" s="22">
        <v>3.7074043979483016E-2</v>
      </c>
      <c r="V1590" s="22">
        <v>1.3562668224061754</v>
      </c>
      <c r="W1590" s="22">
        <v>0.47178914224772744</v>
      </c>
      <c r="X1590" s="22">
        <v>0.85012188309379921</v>
      </c>
      <c r="Y1590" s="22">
        <v>8.1395053577776655E-2</v>
      </c>
      <c r="Z1590" s="22">
        <v>6.5004316692905393</v>
      </c>
      <c r="AA1590" s="22">
        <v>7.5986491290437259</v>
      </c>
      <c r="AB1590" s="22">
        <v>0.41526585749834949</v>
      </c>
      <c r="AC1590" s="22">
        <v>0.4621146716774161</v>
      </c>
      <c r="AD1590" s="22">
        <v>0.37401604794068355</v>
      </c>
      <c r="AE1590" s="22">
        <v>3.5596846274947951</v>
      </c>
      <c r="AF1590" s="22">
        <v>0.47615661977553198</v>
      </c>
      <c r="AG1590" s="22">
        <v>1</v>
      </c>
      <c r="AH1590" s="22">
        <v>0.20661723630084811</v>
      </c>
      <c r="AI1590" s="22">
        <v>4.9654664567568938</v>
      </c>
      <c r="AJ1590" s="22">
        <v>0.17057285054085622</v>
      </c>
      <c r="AK1590" s="22">
        <v>4.1263775328830432</v>
      </c>
      <c r="AL1590" s="22">
        <v>229.80041643390382</v>
      </c>
      <c r="AM1590" s="22">
        <v>0.12696155604083084</v>
      </c>
      <c r="AN1590" s="22">
        <v>0.7906911787110863</v>
      </c>
    </row>
    <row r="1591" spans="1:40" x14ac:dyDescent="0.2">
      <c r="A1591" s="20">
        <v>38789</v>
      </c>
      <c r="B1591" s="22">
        <v>0.46887447656010622</v>
      </c>
      <c r="C1591" s="22">
        <v>9.3797875600040853E-2</v>
      </c>
      <c r="D1591" s="22">
        <v>4.8113063017056472E-2</v>
      </c>
      <c r="E1591" s="22">
        <v>0.14778878561944642</v>
      </c>
      <c r="F1591" s="22">
        <v>0.16747523235624553</v>
      </c>
      <c r="G1591" s="22">
        <v>1.0275380451434992</v>
      </c>
      <c r="H1591" s="22">
        <v>3.0783372484935141</v>
      </c>
      <c r="I1591" s="22">
        <v>0.79631804718619137</v>
      </c>
      <c r="J1591" s="22">
        <v>0.15266571341027474</v>
      </c>
      <c r="K1591" s="22">
        <v>0.22117250536206717</v>
      </c>
      <c r="L1591" s="22">
        <v>0.99057808191195995</v>
      </c>
      <c r="M1591" s="22">
        <v>28.101062199979573</v>
      </c>
      <c r="N1591" s="22">
        <v>1178.3781023388826</v>
      </c>
      <c r="O1591" s="22">
        <v>0.60195587784700233</v>
      </c>
      <c r="P1591" s="22">
        <v>5.6671943621693393</v>
      </c>
      <c r="Q1591" s="22">
        <v>9.1193442957818398</v>
      </c>
      <c r="R1591" s="22">
        <v>15.169543458278008</v>
      </c>
      <c r="S1591" s="22">
        <v>9.2495659278929629</v>
      </c>
      <c r="T1591" s="22">
        <v>125.16596874680828</v>
      </c>
      <c r="U1591" s="22">
        <v>3.7284240629149222E-2</v>
      </c>
      <c r="V1591" s="22">
        <v>1.3690506587682565</v>
      </c>
      <c r="W1591" s="22">
        <v>0.47467061587171888</v>
      </c>
      <c r="X1591" s="22">
        <v>0.85007915432540082</v>
      </c>
      <c r="Y1591" s="22">
        <v>8.1963027269941785E-2</v>
      </c>
      <c r="Z1591" s="22">
        <v>6.5353385762434879</v>
      </c>
      <c r="AA1591" s="22">
        <v>7.644775814523542</v>
      </c>
      <c r="AB1591" s="22">
        <v>0.41844551118374013</v>
      </c>
      <c r="AC1591" s="22">
        <v>0.46458482279644564</v>
      </c>
      <c r="AD1591" s="22">
        <v>0.3751787355734858</v>
      </c>
      <c r="AE1591" s="22">
        <v>3.5785415177203554</v>
      </c>
      <c r="AF1591" s="22">
        <v>0.47875600040853844</v>
      </c>
      <c r="AG1591" s="22">
        <v>0.99999999999999989</v>
      </c>
      <c r="AH1591" s="22">
        <v>0.20747370033704421</v>
      </c>
      <c r="AI1591" s="22">
        <v>4.9945102645286488</v>
      </c>
      <c r="AJ1591" s="22">
        <v>0.17159891737309774</v>
      </c>
      <c r="AK1591" s="22">
        <v>4.1427075886017768</v>
      </c>
      <c r="AL1591" s="22">
        <v>231.84557246450819</v>
      </c>
      <c r="AM1591" s="22">
        <v>0.12766826677561025</v>
      </c>
      <c r="AN1591" s="22">
        <v>0.79473496067817373</v>
      </c>
    </row>
    <row r="1592" spans="1:40" x14ac:dyDescent="0.2">
      <c r="A1592" s="20">
        <v>38790</v>
      </c>
      <c r="B1592" s="22">
        <v>0.47082804507518944</v>
      </c>
      <c r="C1592" s="22">
        <v>9.4496365524402909E-2</v>
      </c>
      <c r="D1592" s="22">
        <v>4.831224440085638E-2</v>
      </c>
      <c r="E1592" s="22">
        <v>0.14822506826660511</v>
      </c>
      <c r="F1592" s="22">
        <v>0.16699357717010885</v>
      </c>
      <c r="G1592" s="22">
        <v>1.0316654487647912</v>
      </c>
      <c r="H1592" s="22">
        <v>3.0601387126136177</v>
      </c>
      <c r="I1592" s="22">
        <v>0.79582836557568304</v>
      </c>
      <c r="J1592" s="22">
        <v>0.15403253721010732</v>
      </c>
      <c r="K1592" s="22">
        <v>0.22387600476904734</v>
      </c>
      <c r="L1592" s="22">
        <v>0.99461559170801128</v>
      </c>
      <c r="M1592" s="22">
        <v>27.936105021601733</v>
      </c>
      <c r="N1592" s="22">
        <v>1174.9548094304066</v>
      </c>
      <c r="O1592" s="22">
        <v>0.60388702998602617</v>
      </c>
      <c r="P1592" s="22">
        <v>5.6843967539710016</v>
      </c>
      <c r="Q1592" s="22">
        <v>9.0304219068497371</v>
      </c>
      <c r="R1592" s="22">
        <v>15.063523197825726</v>
      </c>
      <c r="S1592" s="22">
        <v>9.2688742740663823</v>
      </c>
      <c r="T1592" s="22">
        <v>125.21313282822457</v>
      </c>
      <c r="U1592" s="22">
        <v>3.743958565696192E-2</v>
      </c>
      <c r="V1592" s="22">
        <v>1.3681525069548608</v>
      </c>
      <c r="W1592" s="22">
        <v>0.47607143315000705</v>
      </c>
      <c r="X1592" s="22">
        <v>0.85004422906811283</v>
      </c>
      <c r="Y1592" s="22">
        <v>8.2342986808199681E-2</v>
      </c>
      <c r="Z1592" s="22">
        <v>6.5446200787149209</v>
      </c>
      <c r="AA1592" s="22">
        <v>7.6817558299039783</v>
      </c>
      <c r="AB1592" s="22">
        <v>0.41533017960847662</v>
      </c>
      <c r="AC1592" s="22">
        <v>0.46652051844159842</v>
      </c>
      <c r="AD1592" s="22">
        <v>0.37726754099201315</v>
      </c>
      <c r="AE1592" s="22">
        <v>3.5837467789700397</v>
      </c>
      <c r="AF1592" s="22">
        <v>0.48076356037588303</v>
      </c>
      <c r="AG1592" s="22">
        <v>1</v>
      </c>
      <c r="AH1592" s="22">
        <v>0.20792790020896632</v>
      </c>
      <c r="AI1592" s="22">
        <v>5.0228837352409528</v>
      </c>
      <c r="AJ1592" s="22">
        <v>0.17110880350755742</v>
      </c>
      <c r="AK1592" s="22">
        <v>4.1571478020076151</v>
      </c>
      <c r="AL1592" s="22">
        <v>232.04876735510175</v>
      </c>
      <c r="AM1592" s="22">
        <v>0.12820019742830405</v>
      </c>
      <c r="AN1592" s="22">
        <v>0.79541812494391251</v>
      </c>
    </row>
    <row r="1593" spans="1:40" x14ac:dyDescent="0.2">
      <c r="A1593" s="20">
        <v>38791</v>
      </c>
      <c r="B1593" s="22">
        <v>0.47296775190603746</v>
      </c>
      <c r="C1593" s="22">
        <v>9.5147331547496383E-2</v>
      </c>
      <c r="D1593" s="22">
        <v>4.8533123840923141E-2</v>
      </c>
      <c r="E1593" s="22">
        <v>0.14863228930558414</v>
      </c>
      <c r="F1593" s="22">
        <v>0.16680403873892435</v>
      </c>
      <c r="G1593" s="22">
        <v>1.0349268493715227</v>
      </c>
      <c r="H1593" s="22">
        <v>3.0609932000824229</v>
      </c>
      <c r="I1593" s="22">
        <v>0.7958221718524624</v>
      </c>
      <c r="J1593" s="22">
        <v>0.15543220688234083</v>
      </c>
      <c r="K1593" s="22">
        <v>0.22504121162167731</v>
      </c>
      <c r="L1593" s="22">
        <v>0.99917576756645365</v>
      </c>
      <c r="M1593" s="22">
        <v>27.887389243766741</v>
      </c>
      <c r="N1593" s="22">
        <v>1172.5994230372964</v>
      </c>
      <c r="O1593" s="22">
        <v>0.60452297547908507</v>
      </c>
      <c r="P1593" s="22">
        <v>5.6794766124046978</v>
      </c>
      <c r="Q1593" s="22">
        <v>8.9867092520090655</v>
      </c>
      <c r="R1593" s="22">
        <v>15.111786523799712</v>
      </c>
      <c r="S1593" s="22">
        <v>9.3176900886049854</v>
      </c>
      <c r="T1593" s="22">
        <v>125.50226663919224</v>
      </c>
      <c r="U1593" s="22">
        <v>3.7610756233257776E-2</v>
      </c>
      <c r="V1593" s="22">
        <v>1.3702220276117865</v>
      </c>
      <c r="W1593" s="22">
        <v>0.477024520914898</v>
      </c>
      <c r="X1593" s="22">
        <v>0.85058211415619189</v>
      </c>
      <c r="Y1593" s="22">
        <v>8.3234597156398096E-2</v>
      </c>
      <c r="Z1593" s="22">
        <v>6.5668143416443439</v>
      </c>
      <c r="AA1593" s="22">
        <v>7.7400576962703482</v>
      </c>
      <c r="AB1593" s="22">
        <v>0.41234803214506488</v>
      </c>
      <c r="AC1593" s="22">
        <v>0.46866628889346795</v>
      </c>
      <c r="AD1593" s="22">
        <v>0.37569544611580463</v>
      </c>
      <c r="AE1593" s="22">
        <v>3.5831702039975273</v>
      </c>
      <c r="AF1593" s="22">
        <v>0.4829615701627859</v>
      </c>
      <c r="AG1593" s="22">
        <v>1</v>
      </c>
      <c r="AH1593" s="22">
        <v>0.20835050484236553</v>
      </c>
      <c r="AI1593" s="22">
        <v>5.040696476406346</v>
      </c>
      <c r="AJ1593" s="22">
        <v>0.17162064702246033</v>
      </c>
      <c r="AK1593" s="22">
        <v>4.1663661652586024</v>
      </c>
      <c r="AL1593" s="22">
        <v>234.13352565423449</v>
      </c>
      <c r="AM1593" s="22">
        <v>0.12878631774160312</v>
      </c>
      <c r="AN1593" s="22">
        <v>0.79525551205439926</v>
      </c>
    </row>
    <row r="1594" spans="1:40" x14ac:dyDescent="0.2">
      <c r="A1594" s="20">
        <v>38792</v>
      </c>
      <c r="B1594" s="22">
        <v>0.47867057673509283</v>
      </c>
      <c r="C1594" s="22">
        <v>9.6135549038774845E-2</v>
      </c>
      <c r="D1594" s="22">
        <v>4.9116976213750406E-2</v>
      </c>
      <c r="E1594" s="22">
        <v>0.15019876181166503</v>
      </c>
      <c r="F1594" s="22">
        <v>0.16806777451938743</v>
      </c>
      <c r="G1594" s="22">
        <v>1.0474421635711957</v>
      </c>
      <c r="H1594" s="22">
        <v>3.0442489410231341</v>
      </c>
      <c r="I1594" s="22">
        <v>0.7982535027696317</v>
      </c>
      <c r="J1594" s="22">
        <v>0.15873574454219613</v>
      </c>
      <c r="K1594" s="22">
        <v>0.22902574128380579</v>
      </c>
      <c r="L1594" s="22">
        <v>1.0110915607689801</v>
      </c>
      <c r="M1594" s="22">
        <v>27.765395894428149</v>
      </c>
      <c r="N1594" s="22">
        <v>1189.3124796350601</v>
      </c>
      <c r="O1594" s="22">
        <v>0.60925382860866728</v>
      </c>
      <c r="P1594" s="22">
        <v>5.7725643532095141</v>
      </c>
      <c r="Q1594" s="22">
        <v>8.9449332029977171</v>
      </c>
      <c r="R1594" s="22">
        <v>15.224503095470837</v>
      </c>
      <c r="S1594" s="22">
        <v>9.4232649071358736</v>
      </c>
      <c r="T1594" s="22">
        <v>127.03812316715542</v>
      </c>
      <c r="U1594" s="22">
        <v>3.8061909416748127E-2</v>
      </c>
      <c r="V1594" s="22">
        <v>1.3874877810361681</v>
      </c>
      <c r="W1594" s="22">
        <v>0.48276311502117952</v>
      </c>
      <c r="X1594" s="22">
        <v>0.85550993809058318</v>
      </c>
      <c r="Y1594" s="22">
        <v>8.3414793092212433E-2</v>
      </c>
      <c r="Z1594" s="22">
        <v>6.6536331052460076</v>
      </c>
      <c r="AA1594" s="22">
        <v>7.8136200716845874</v>
      </c>
      <c r="AB1594" s="22">
        <v>0.41146953405017916</v>
      </c>
      <c r="AC1594" s="22">
        <v>0.47430433365917229</v>
      </c>
      <c r="AD1594" s="22">
        <v>0.37596611274030622</v>
      </c>
      <c r="AE1594" s="22">
        <v>3.6145324209840339</v>
      </c>
      <c r="AF1594" s="22">
        <v>0.48877158683610294</v>
      </c>
      <c r="AG1594" s="22">
        <v>0.99999999999999989</v>
      </c>
      <c r="AH1594" s="22">
        <v>0.21083088954056692</v>
      </c>
      <c r="AI1594" s="22">
        <v>5.0961225154773535</v>
      </c>
      <c r="AJ1594" s="22">
        <v>0.17171717171717168</v>
      </c>
      <c r="AK1594" s="22">
        <v>4.2275659824046921</v>
      </c>
      <c r="AL1594" s="22">
        <v>236.55913978494621</v>
      </c>
      <c r="AM1594" s="22">
        <v>0.13033561420658193</v>
      </c>
      <c r="AN1594" s="22">
        <v>0.80319322254806114</v>
      </c>
    </row>
    <row r="1595" spans="1:40" x14ac:dyDescent="0.2">
      <c r="A1595" s="20">
        <v>38793</v>
      </c>
      <c r="B1595" s="22">
        <v>0.48012916045702925</v>
      </c>
      <c r="C1595" s="22">
        <v>9.5105498470468272E-2</v>
      </c>
      <c r="D1595" s="22">
        <v>4.9280989358642509E-2</v>
      </c>
      <c r="E1595" s="22">
        <v>0.15133213062462414</v>
      </c>
      <c r="F1595" s="22">
        <v>0.16862760477945982</v>
      </c>
      <c r="G1595" s="22">
        <v>1.0496770988574267</v>
      </c>
      <c r="H1595" s="22">
        <v>3.0642926242581114</v>
      </c>
      <c r="I1595" s="22">
        <v>0.80019347922712891</v>
      </c>
      <c r="J1595" s="22">
        <v>0.15934583104557221</v>
      </c>
      <c r="K1595" s="22">
        <v>0.22962585300807903</v>
      </c>
      <c r="L1595" s="22">
        <v>1.0140533898083508</v>
      </c>
      <c r="M1595" s="22">
        <v>27.88976913221952</v>
      </c>
      <c r="N1595" s="22">
        <v>1192.2503725782412</v>
      </c>
      <c r="O1595" s="22">
        <v>0.60880591941851647</v>
      </c>
      <c r="P1595" s="22">
        <v>5.7847674327398222</v>
      </c>
      <c r="Q1595" s="22">
        <v>9.0543049128036177</v>
      </c>
      <c r="R1595" s="22">
        <v>15.146285983214367</v>
      </c>
      <c r="S1595" s="22">
        <v>9.438648782911077</v>
      </c>
      <c r="T1595" s="22">
        <v>126.91191465997332</v>
      </c>
      <c r="U1595" s="22">
        <v>3.8172928595706847E-2</v>
      </c>
      <c r="V1595" s="22">
        <v>1.3988025204591208</v>
      </c>
      <c r="W1595" s="22">
        <v>0.484220984652391</v>
      </c>
      <c r="X1595" s="22">
        <v>0.85512589222684121</v>
      </c>
      <c r="Y1595" s="22">
        <v>8.2947682171150672E-2</v>
      </c>
      <c r="Z1595" s="22">
        <v>6.6619604151959626</v>
      </c>
      <c r="AA1595" s="22">
        <v>7.8529034956990085</v>
      </c>
      <c r="AB1595" s="22">
        <v>0.41315658744476691</v>
      </c>
      <c r="AC1595" s="22">
        <v>0.4758804612126441</v>
      </c>
      <c r="AD1595" s="22">
        <v>0.37609485711297613</v>
      </c>
      <c r="AE1595" s="22">
        <v>3.6157999320208116</v>
      </c>
      <c r="AF1595" s="22">
        <v>0.49027374696054593</v>
      </c>
      <c r="AG1595" s="22">
        <v>0.99999999999999989</v>
      </c>
      <c r="AH1595" s="22">
        <v>0.21120610766857528</v>
      </c>
      <c r="AI1595" s="22">
        <v>5.0853661725102617</v>
      </c>
      <c r="AJ1595" s="22">
        <v>0.17315083535963605</v>
      </c>
      <c r="AK1595" s="22">
        <v>4.233534656312913</v>
      </c>
      <c r="AL1595" s="22">
        <v>236.88132402541373</v>
      </c>
      <c r="AM1595" s="22">
        <v>0.13072920751954401</v>
      </c>
      <c r="AN1595" s="22">
        <v>0.80986744058357518</v>
      </c>
    </row>
    <row r="1596" spans="1:40" x14ac:dyDescent="0.2">
      <c r="A1596" s="20">
        <v>38796</v>
      </c>
      <c r="B1596" s="22">
        <v>0.47856454092934775</v>
      </c>
      <c r="C1596" s="22">
        <v>9.38338849652081E-2</v>
      </c>
      <c r="D1596" s="22">
        <v>4.9106095749394084E-2</v>
      </c>
      <c r="E1596" s="22">
        <v>0.15097339136326915</v>
      </c>
      <c r="F1596" s="22">
        <v>0.16819994266503349</v>
      </c>
      <c r="G1596" s="22">
        <v>1.0462328320867322</v>
      </c>
      <c r="H1596" s="22">
        <v>3.052044512783092</v>
      </c>
      <c r="I1596" s="22">
        <v>0.79902791170415166</v>
      </c>
      <c r="J1596" s="22">
        <v>0.15851815172917047</v>
      </c>
      <c r="K1596" s="22">
        <v>0.22888379244742124</v>
      </c>
      <c r="L1596" s="22">
        <v>1.0109327356597431</v>
      </c>
      <c r="M1596" s="22">
        <v>28.086315185947722</v>
      </c>
      <c r="N1596" s="22">
        <v>1189.0490213963672</v>
      </c>
      <c r="O1596" s="22">
        <v>0.60644757759766499</v>
      </c>
      <c r="P1596" s="22">
        <v>5.7647702692137299</v>
      </c>
      <c r="Q1596" s="22">
        <v>9.0576216413437241</v>
      </c>
      <c r="R1596" s="22">
        <v>15.148158765734541</v>
      </c>
      <c r="S1596" s="22">
        <v>9.421177451721352</v>
      </c>
      <c r="T1596" s="22">
        <v>125.96752755987596</v>
      </c>
      <c r="U1596" s="22">
        <v>3.8053477886945873E-2</v>
      </c>
      <c r="V1596" s="22">
        <v>1.4026869250215008</v>
      </c>
      <c r="W1596" s="22">
        <v>0.48180917880691149</v>
      </c>
      <c r="X1596" s="22">
        <v>0.85139819134242023</v>
      </c>
      <c r="Y1596" s="22">
        <v>8.1311407052200885E-2</v>
      </c>
      <c r="Z1596" s="22">
        <v>6.6234916994605308</v>
      </c>
      <c r="AA1596" s="22">
        <v>7.824919861353627</v>
      </c>
      <c r="AB1596" s="22">
        <v>0.41588699799327622</v>
      </c>
      <c r="AC1596" s="22">
        <v>0.47418623439576768</v>
      </c>
      <c r="AD1596" s="22">
        <v>0.37557009199655994</v>
      </c>
      <c r="AE1596" s="22">
        <v>3.6033723384847933</v>
      </c>
      <c r="AF1596" s="22">
        <v>0.48865028276563033</v>
      </c>
      <c r="AG1596" s="22">
        <v>1</v>
      </c>
      <c r="AH1596" s="22">
        <v>0.21028902035391311</v>
      </c>
      <c r="AI1596" s="22">
        <v>5.0487347215344922</v>
      </c>
      <c r="AJ1596" s="22">
        <v>0.17337312032524566</v>
      </c>
      <c r="AK1596" s="22">
        <v>4.2192020015115581</v>
      </c>
      <c r="AL1596" s="22">
        <v>236.86508039925988</v>
      </c>
      <c r="AM1596" s="22">
        <v>0.13030674207083476</v>
      </c>
      <c r="AN1596" s="22">
        <v>0.82060670819108195</v>
      </c>
    </row>
    <row r="1597" spans="1:40" x14ac:dyDescent="0.2">
      <c r="A1597" s="20">
        <v>38797</v>
      </c>
      <c r="B1597" s="22">
        <v>0.47420816816661721</v>
      </c>
      <c r="C1597" s="22">
        <v>9.2489057032551308E-2</v>
      </c>
      <c r="D1597" s="22">
        <v>4.8660374191382492E-2</v>
      </c>
      <c r="E1597" s="22">
        <v>0.1502317714049608</v>
      </c>
      <c r="F1597" s="22">
        <v>0.16808914483453202</v>
      </c>
      <c r="G1597" s="22">
        <v>1.036321613490516</v>
      </c>
      <c r="H1597" s="22">
        <v>3.0571874959649827</v>
      </c>
      <c r="I1597" s="22">
        <v>0.79690627138559278</v>
      </c>
      <c r="J1597" s="22">
        <v>0.1560809327669245</v>
      </c>
      <c r="K1597" s="22">
        <v>0.22554779397523467</v>
      </c>
      <c r="L1597" s="22">
        <v>1.001872248118068</v>
      </c>
      <c r="M1597" s="22">
        <v>28.255452115640377</v>
      </c>
      <c r="N1597" s="22">
        <v>1176.2883003860704</v>
      </c>
      <c r="O1597" s="22">
        <v>0.60105620617971001</v>
      </c>
      <c r="P1597" s="22">
        <v>5.7187495964982507</v>
      </c>
      <c r="Q1597" s="22">
        <v>9.2217903856831125</v>
      </c>
      <c r="R1597" s="22">
        <v>15.144550466770825</v>
      </c>
      <c r="S1597" s="22">
        <v>9.3354164783658504</v>
      </c>
      <c r="T1597" s="22">
        <v>125.00161400699834</v>
      </c>
      <c r="U1597" s="22">
        <v>3.7707077097886302E-2</v>
      </c>
      <c r="V1597" s="22">
        <v>1.399860549795344</v>
      </c>
      <c r="W1597" s="22">
        <v>0.47710046870763229</v>
      </c>
      <c r="X1597" s="22">
        <v>0.84859323150025179</v>
      </c>
      <c r="Y1597" s="22">
        <v>8.0390460573037059E-2</v>
      </c>
      <c r="Z1597" s="22">
        <v>6.5786925252107897</v>
      </c>
      <c r="AA1597" s="22">
        <v>7.7601456479915303</v>
      </c>
      <c r="AB1597" s="22">
        <v>0.41653001407414109</v>
      </c>
      <c r="AC1597" s="22">
        <v>0.46988262941108117</v>
      </c>
      <c r="AD1597" s="22">
        <v>0.37468204062132815</v>
      </c>
      <c r="AE1597" s="22">
        <v>3.5829018554624454</v>
      </c>
      <c r="AF1597" s="22">
        <v>0.48421501155629015</v>
      </c>
      <c r="AG1597" s="22">
        <v>1</v>
      </c>
      <c r="AH1597" s="22">
        <v>0.20880085736051751</v>
      </c>
      <c r="AI1597" s="22">
        <v>5.0189161620204787</v>
      </c>
      <c r="AJ1597" s="22">
        <v>0.17347347218097536</v>
      </c>
      <c r="AK1597" s="22">
        <v>4.1906077704752924</v>
      </c>
      <c r="AL1597" s="22">
        <v>234.7411778377471</v>
      </c>
      <c r="AM1597" s="22">
        <v>0.12912055986674759</v>
      </c>
      <c r="AN1597" s="22">
        <v>0.81733314395651224</v>
      </c>
    </row>
    <row r="1598" spans="1:40" x14ac:dyDescent="0.2">
      <c r="A1598" s="20">
        <v>38798</v>
      </c>
      <c r="B1598" s="22">
        <v>0.47463716608294448</v>
      </c>
      <c r="C1598" s="22">
        <v>9.2895821755818897E-2</v>
      </c>
      <c r="D1598" s="22">
        <v>4.8704395362963143E-2</v>
      </c>
      <c r="E1598" s="22">
        <v>0.15065200253305244</v>
      </c>
      <c r="F1598" s="22">
        <v>0.16866769194980416</v>
      </c>
      <c r="G1598" s="22">
        <v>1.0372979050622277</v>
      </c>
      <c r="H1598" s="22">
        <v>3.0661566098453026</v>
      </c>
      <c r="I1598" s="22">
        <v>0.79816999883686357</v>
      </c>
      <c r="J1598" s="22">
        <v>0.15607997208472799</v>
      </c>
      <c r="K1598" s="22">
        <v>0.22580353334970338</v>
      </c>
      <c r="L1598" s="22">
        <v>1.0028302984090878</v>
      </c>
      <c r="M1598" s="22">
        <v>28.286183232743578</v>
      </c>
      <c r="N1598" s="22">
        <v>1172.8291352727554</v>
      </c>
      <c r="O1598" s="22">
        <v>0.60218152681029247</v>
      </c>
      <c r="P1598" s="22">
        <v>5.7381392403427363</v>
      </c>
      <c r="Q1598" s="22">
        <v>9.2353024800651333</v>
      </c>
      <c r="R1598" s="22">
        <v>15.1130180803081</v>
      </c>
      <c r="S1598" s="22">
        <v>9.3438618710986461</v>
      </c>
      <c r="T1598" s="22">
        <v>125.77380875453944</v>
      </c>
      <c r="U1598" s="22">
        <v>3.7741189242281294E-2</v>
      </c>
      <c r="V1598" s="22">
        <v>1.4047585199736354</v>
      </c>
      <c r="W1598" s="22">
        <v>0.47688589632578149</v>
      </c>
      <c r="X1598" s="22">
        <v>0.84991664189617055</v>
      </c>
      <c r="Y1598" s="22">
        <v>8.0863822582938075E-2</v>
      </c>
      <c r="Z1598" s="22">
        <v>6.5975677526913667</v>
      </c>
      <c r="AA1598" s="22">
        <v>7.7607040851932734</v>
      </c>
      <c r="AB1598" s="22">
        <v>0.41878077464879743</v>
      </c>
      <c r="AC1598" s="22">
        <v>0.47030771417863182</v>
      </c>
      <c r="AD1598" s="22">
        <v>0.37699833283792339</v>
      </c>
      <c r="AE1598" s="22">
        <v>3.5838427439678453</v>
      </c>
      <c r="AF1598" s="22">
        <v>0.48465306227948868</v>
      </c>
      <c r="AG1598" s="22">
        <v>0.99999999999999989</v>
      </c>
      <c r="AH1598" s="22">
        <v>0.20884759036923115</v>
      </c>
      <c r="AI1598" s="22">
        <v>5.0376726934360327</v>
      </c>
      <c r="AJ1598" s="22">
        <v>0.17324269485764501</v>
      </c>
      <c r="AK1598" s="22">
        <v>4.2020238572185535</v>
      </c>
      <c r="AL1598" s="22">
        <v>233.91964020316112</v>
      </c>
      <c r="AM1598" s="22">
        <v>0.12923737027798957</v>
      </c>
      <c r="AN1598" s="22">
        <v>0.81322615247424945</v>
      </c>
    </row>
    <row r="1599" spans="1:40" x14ac:dyDescent="0.2">
      <c r="A1599" s="20">
        <v>38799</v>
      </c>
      <c r="B1599" s="22">
        <v>0.47062290964542458</v>
      </c>
      <c r="C1599" s="22">
        <v>9.1520688903981434E-2</v>
      </c>
      <c r="D1599" s="22">
        <v>4.8292476645693701E-2</v>
      </c>
      <c r="E1599" s="22">
        <v>0.1492240860104822</v>
      </c>
      <c r="F1599" s="22">
        <v>0.16871484039622228</v>
      </c>
      <c r="G1599" s="22">
        <v>1.0286274459551239</v>
      </c>
      <c r="H1599" s="22">
        <v>3.070979150915591</v>
      </c>
      <c r="I1599" s="22">
        <v>0.79832643489626709</v>
      </c>
      <c r="J1599" s="22">
        <v>0.15338877711854632</v>
      </c>
      <c r="K1599" s="22">
        <v>0.22234324743390954</v>
      </c>
      <c r="L1599" s="22">
        <v>0.99425913348796069</v>
      </c>
      <c r="M1599" s="22">
        <v>28.244294373181948</v>
      </c>
      <c r="N1599" s="22">
        <v>1162.2691800043567</v>
      </c>
      <c r="O1599" s="22">
        <v>0.59869036482694094</v>
      </c>
      <c r="P1599" s="22">
        <v>5.6921716621602574</v>
      </c>
      <c r="Q1599" s="22">
        <v>9.1982008534413158</v>
      </c>
      <c r="R1599" s="22">
        <v>15.106936453220907</v>
      </c>
      <c r="S1599" s="22">
        <v>9.2648359111703407</v>
      </c>
      <c r="T1599" s="22">
        <v>124.95354767610235</v>
      </c>
      <c r="U1599" s="22">
        <v>3.7421992131937414E-2</v>
      </c>
      <c r="V1599" s="22">
        <v>1.397990696720786</v>
      </c>
      <c r="W1599" s="22">
        <v>0.47278854902161788</v>
      </c>
      <c r="X1599" s="22">
        <v>0.85346694516703603</v>
      </c>
      <c r="Y1599" s="22">
        <v>7.9821110498865921E-2</v>
      </c>
      <c r="Z1599" s="22">
        <v>6.5494573087125332</v>
      </c>
      <c r="AA1599" s="22">
        <v>7.7053192716275607</v>
      </c>
      <c r="AB1599" s="22">
        <v>0.4178786985660648</v>
      </c>
      <c r="AC1599" s="22">
        <v>0.46633007419557387</v>
      </c>
      <c r="AD1599" s="22">
        <v>0.37482219972577102</v>
      </c>
      <c r="AE1599" s="22">
        <v>3.5659110421979316</v>
      </c>
      <c r="AF1599" s="22">
        <v>0.48059253943642111</v>
      </c>
      <c r="AG1599" s="22">
        <v>0.99999999999999989</v>
      </c>
      <c r="AH1599" s="22">
        <v>0.20756820482591587</v>
      </c>
      <c r="AI1599" s="22">
        <v>5.0117252072734724</v>
      </c>
      <c r="AJ1599" s="22">
        <v>0.17171341799402848</v>
      </c>
      <c r="AK1599" s="22">
        <v>4.1695605930520125</v>
      </c>
      <c r="AL1599" s="22">
        <v>231.941258633725</v>
      </c>
      <c r="AM1599" s="22">
        <v>0.1281443417865884</v>
      </c>
      <c r="AN1599" s="22">
        <v>0.8098722400912387</v>
      </c>
    </row>
    <row r="1600" spans="1:40" x14ac:dyDescent="0.2">
      <c r="A1600" s="20">
        <v>38800</v>
      </c>
      <c r="B1600" s="22">
        <v>0.47266123111403063</v>
      </c>
      <c r="C1600" s="22">
        <v>9.1386838749565283E-2</v>
      </c>
      <c r="D1600" s="22">
        <v>4.8516815435939047E-2</v>
      </c>
      <c r="E1600" s="22">
        <v>0.15048237309530246</v>
      </c>
      <c r="F1600" s="22">
        <v>0.16882414312763241</v>
      </c>
      <c r="G1600" s="22">
        <v>1.033965763746667</v>
      </c>
      <c r="H1600" s="22">
        <v>3.0664502749977456</v>
      </c>
      <c r="I1600" s="22">
        <v>0.79847237786107128</v>
      </c>
      <c r="J1600" s="22">
        <v>0.15500341332096809</v>
      </c>
      <c r="K1600" s="22">
        <v>0.22442907376637425</v>
      </c>
      <c r="L1600" s="22">
        <v>0.99939461854528122</v>
      </c>
      <c r="M1600" s="22">
        <v>28.125764777103701</v>
      </c>
      <c r="N1600" s="22">
        <v>1173.0231719412134</v>
      </c>
      <c r="O1600" s="22">
        <v>0.60181356827285948</v>
      </c>
      <c r="P1600" s="22">
        <v>5.7305150894547703</v>
      </c>
      <c r="Q1600" s="22">
        <v>9.4207658719425016</v>
      </c>
      <c r="R1600" s="22">
        <v>15.128096139727191</v>
      </c>
      <c r="S1600" s="22">
        <v>9.319010265723815</v>
      </c>
      <c r="T1600" s="22">
        <v>126.12542988523512</v>
      </c>
      <c r="U1600" s="22">
        <v>3.7613509022759763E-2</v>
      </c>
      <c r="V1600" s="22">
        <v>1.3999768151783298</v>
      </c>
      <c r="W1600" s="22">
        <v>0.47606167162564239</v>
      </c>
      <c r="X1600" s="22">
        <v>0.8527377410255419</v>
      </c>
      <c r="Y1600" s="22">
        <v>7.8403338614320486E-2</v>
      </c>
      <c r="Z1600" s="22">
        <v>6.5883534912477293</v>
      </c>
      <c r="AA1600" s="22">
        <v>7.7385782552133637</v>
      </c>
      <c r="AB1600" s="22">
        <v>0.41616754897793573</v>
      </c>
      <c r="AC1600" s="22">
        <v>0.46871981143011698</v>
      </c>
      <c r="AD1600" s="22">
        <v>0.37555546968584563</v>
      </c>
      <c r="AE1600" s="22">
        <v>3.5867434341873072</v>
      </c>
      <c r="AF1600" s="22">
        <v>0.48306863995259985</v>
      </c>
      <c r="AG1600" s="22">
        <v>0.99999999999999989</v>
      </c>
      <c r="AH1600" s="22">
        <v>0.20867627548720324</v>
      </c>
      <c r="AI1600" s="22">
        <v>5.0308486932776892</v>
      </c>
      <c r="AJ1600" s="22">
        <v>0.17223746409572752</v>
      </c>
      <c r="AK1600" s="22">
        <v>4.2012184911833268</v>
      </c>
      <c r="AL1600" s="22">
        <v>233.13626234913764</v>
      </c>
      <c r="AM1600" s="22">
        <v>0.1288045648337777</v>
      </c>
      <c r="AN1600" s="22">
        <v>0.80399809369244035</v>
      </c>
    </row>
    <row r="1601" spans="1:40" x14ac:dyDescent="0.2">
      <c r="A1601" s="20">
        <v>38803</v>
      </c>
      <c r="B1601" s="22">
        <v>0.47176549172746896</v>
      </c>
      <c r="C1601" s="22">
        <v>9.0586784503134316E-2</v>
      </c>
      <c r="D1601" s="22">
        <v>4.8408436954064334E-2</v>
      </c>
      <c r="E1601" s="22">
        <v>0.15006165861679169</v>
      </c>
      <c r="F1601" s="22">
        <v>0.16809680402836297</v>
      </c>
      <c r="G1601" s="22">
        <v>1.0301356489569418</v>
      </c>
      <c r="H1601" s="22">
        <v>3.0607080464494918</v>
      </c>
      <c r="I1601" s="22">
        <v>0.79763128147158557</v>
      </c>
      <c r="J1601" s="22">
        <v>0.15428784297605591</v>
      </c>
      <c r="K1601" s="22">
        <v>0.22433460076045628</v>
      </c>
      <c r="L1601" s="22">
        <v>0.9966601582571164</v>
      </c>
      <c r="M1601" s="22">
        <v>28.429760559038126</v>
      </c>
      <c r="N1601" s="22">
        <v>1158.6681738772993</v>
      </c>
      <c r="O1601" s="22">
        <v>0.60027232555749666</v>
      </c>
      <c r="P1601" s="22">
        <v>5.7278285890453198</v>
      </c>
      <c r="Q1601" s="22">
        <v>9.3014592539307372</v>
      </c>
      <c r="R1601" s="22">
        <v>14.989466652964753</v>
      </c>
      <c r="S1601" s="22">
        <v>9.2937519268317743</v>
      </c>
      <c r="T1601" s="22">
        <v>125.29544753879355</v>
      </c>
      <c r="U1601" s="22">
        <v>3.7512845545164937E-2</v>
      </c>
      <c r="V1601" s="22">
        <v>1.4075506114479499</v>
      </c>
      <c r="W1601" s="22">
        <v>0.47451443839276541</v>
      </c>
      <c r="X1601" s="22">
        <v>0.84979704038639403</v>
      </c>
      <c r="Y1601" s="22">
        <v>7.7792621518857269E-2</v>
      </c>
      <c r="Z1601" s="22">
        <v>6.5615044702497176</v>
      </c>
      <c r="AA1601" s="22">
        <v>7.7009043263796118</v>
      </c>
      <c r="AB1601" s="22">
        <v>0.41959973281266061</v>
      </c>
      <c r="AC1601" s="22">
        <v>0.4674622340972151</v>
      </c>
      <c r="AD1601" s="22">
        <v>0.37458894255472203</v>
      </c>
      <c r="AE1601" s="22">
        <v>3.5689035042647212</v>
      </c>
      <c r="AF1601" s="22">
        <v>0.48172078923029499</v>
      </c>
      <c r="AG1601" s="22">
        <v>1</v>
      </c>
      <c r="AH1601" s="22">
        <v>0.20791799403966704</v>
      </c>
      <c r="AI1601" s="22">
        <v>4.9930634056109335</v>
      </c>
      <c r="AJ1601" s="22">
        <v>0.17347908745247148</v>
      </c>
      <c r="AK1601" s="22">
        <v>4.1832802384133183</v>
      </c>
      <c r="AL1601" s="22">
        <v>231.60517932381052</v>
      </c>
      <c r="AM1601" s="22">
        <v>0.128455451649368</v>
      </c>
      <c r="AN1601" s="22">
        <v>0.80348885006679682</v>
      </c>
    </row>
    <row r="1602" spans="1:40" x14ac:dyDescent="0.2">
      <c r="A1602" s="20">
        <v>38804</v>
      </c>
      <c r="B1602" s="22">
        <v>0.47038706867843322</v>
      </c>
      <c r="C1602" s="22">
        <v>9.0234905346209995E-2</v>
      </c>
      <c r="D1602" s="22">
        <v>4.8268309552475852E-2</v>
      </c>
      <c r="E1602" s="22">
        <v>0.14996029407997541</v>
      </c>
      <c r="F1602" s="22">
        <v>0.16768706611676099</v>
      </c>
      <c r="G1602" s="22">
        <v>1.0270640674232139</v>
      </c>
      <c r="H1602" s="22">
        <v>3.0581243435714831</v>
      </c>
      <c r="I1602" s="22">
        <v>0.79618054666086013</v>
      </c>
      <c r="J1602" s="22">
        <v>0.15371314394036426</v>
      </c>
      <c r="K1602" s="22">
        <v>0.22330097087378639</v>
      </c>
      <c r="L1602" s="22">
        <v>0.99380075313164429</v>
      </c>
      <c r="M1602" s="22">
        <v>28.314163485923608</v>
      </c>
      <c r="N1602" s="22">
        <v>1156.5950252324717</v>
      </c>
      <c r="O1602" s="22">
        <v>0.59955939237133993</v>
      </c>
      <c r="P1602" s="22">
        <v>5.7061249583728246</v>
      </c>
      <c r="Q1602" s="22">
        <v>9.1592591643825081</v>
      </c>
      <c r="R1602" s="22">
        <v>15.103619642902885</v>
      </c>
      <c r="S1602" s="22">
        <v>9.2412326766913431</v>
      </c>
      <c r="T1602" s="22">
        <v>125.07364807746495</v>
      </c>
      <c r="U1602" s="22">
        <v>3.7404257499295539E-2</v>
      </c>
      <c r="V1602" s="22">
        <v>1.4096882444860004</v>
      </c>
      <c r="W1602" s="22">
        <v>0.47314086635755814</v>
      </c>
      <c r="X1602" s="22">
        <v>0.8474652252990752</v>
      </c>
      <c r="Y1602" s="22">
        <v>7.7208801905884153E-2</v>
      </c>
      <c r="Z1602" s="22">
        <v>6.5476342956682112</v>
      </c>
      <c r="AA1602" s="22">
        <v>7.6619617286164399</v>
      </c>
      <c r="AB1602" s="22">
        <v>0.42031918436355248</v>
      </c>
      <c r="AC1602" s="22">
        <v>0.46610907600481588</v>
      </c>
      <c r="AD1602" s="22">
        <v>0.37342777365063912</v>
      </c>
      <c r="AE1602" s="22">
        <v>3.5479160796167735</v>
      </c>
      <c r="AF1602" s="22">
        <v>0.4803263570458795</v>
      </c>
      <c r="AG1602" s="22">
        <v>0.99999999999999989</v>
      </c>
      <c r="AH1602" s="22">
        <v>0.20780285370289722</v>
      </c>
      <c r="AI1602" s="22">
        <v>4.9811717088915639</v>
      </c>
      <c r="AJ1602" s="22">
        <v>0.17316904475241437</v>
      </c>
      <c r="AK1602" s="22">
        <v>4.1754745497861006</v>
      </c>
      <c r="AL1602" s="22">
        <v>232.08750672438964</v>
      </c>
      <c r="AM1602" s="22">
        <v>0.128083612982555</v>
      </c>
      <c r="AN1602" s="22">
        <v>0.80180341727079429</v>
      </c>
    </row>
    <row r="1603" spans="1:40" x14ac:dyDescent="0.2">
      <c r="A1603" s="20">
        <v>38805</v>
      </c>
      <c r="B1603" s="22">
        <v>0.46875997191907581</v>
      </c>
      <c r="C1603" s="22">
        <v>9.0292935094773111E-2</v>
      </c>
      <c r="D1603" s="22">
        <v>4.8102623013593714E-2</v>
      </c>
      <c r="E1603" s="22">
        <v>0.14953092092667047</v>
      </c>
      <c r="F1603" s="22">
        <v>0.16715808283872616</v>
      </c>
      <c r="G1603" s="22">
        <v>1.0241113025719575</v>
      </c>
      <c r="H1603" s="22">
        <v>3.0425681281511263</v>
      </c>
      <c r="I1603" s="22">
        <v>0.79160125087752886</v>
      </c>
      <c r="J1603" s="22">
        <v>0.15352607058523199</v>
      </c>
      <c r="K1603" s="22">
        <v>0.22139255855510878</v>
      </c>
      <c r="L1603" s="22">
        <v>0.99047801391282142</v>
      </c>
      <c r="M1603" s="22">
        <v>28.244304039823856</v>
      </c>
      <c r="N1603" s="22">
        <v>1164.7201480630545</v>
      </c>
      <c r="O1603" s="22">
        <v>0.59895334737379535</v>
      </c>
      <c r="P1603" s="22">
        <v>5.6838343225477059</v>
      </c>
      <c r="Q1603" s="22">
        <v>9.1020486310549487</v>
      </c>
      <c r="R1603" s="22">
        <v>15.03222924245325</v>
      </c>
      <c r="S1603" s="22">
        <v>9.2028846767502692</v>
      </c>
      <c r="T1603" s="22">
        <v>124.43678601059416</v>
      </c>
      <c r="U1603" s="22">
        <v>3.727104473801774E-2</v>
      </c>
      <c r="V1603" s="22">
        <v>1.3967706937264661</v>
      </c>
      <c r="W1603" s="22">
        <v>0.47163188461292993</v>
      </c>
      <c r="X1603" s="22">
        <v>0.8464866934711851</v>
      </c>
      <c r="Y1603" s="22">
        <v>7.7260833492884026E-2</v>
      </c>
      <c r="Z1603" s="22">
        <v>6.535196885570234</v>
      </c>
      <c r="AA1603" s="22">
        <v>7.6456697938604883</v>
      </c>
      <c r="AB1603" s="22">
        <v>0.41850788180483756</v>
      </c>
      <c r="AC1603" s="22">
        <v>0.46449677707575465</v>
      </c>
      <c r="AD1603" s="22">
        <v>0.37365498755504495</v>
      </c>
      <c r="AE1603" s="22">
        <v>3.5447954559959154</v>
      </c>
      <c r="AF1603" s="22">
        <v>0.47866487969876825</v>
      </c>
      <c r="AG1603" s="22">
        <v>1</v>
      </c>
      <c r="AH1603" s="22">
        <v>0.20693088263450124</v>
      </c>
      <c r="AI1603" s="22">
        <v>4.9664943519050349</v>
      </c>
      <c r="AJ1603" s="22">
        <v>0.1726083349288404</v>
      </c>
      <c r="AK1603" s="22">
        <v>4.1550832854681214</v>
      </c>
      <c r="AL1603" s="22">
        <v>232.05054566341181</v>
      </c>
      <c r="AM1603" s="22">
        <v>0.12764056417129363</v>
      </c>
      <c r="AN1603" s="22">
        <v>0.80005105622566841</v>
      </c>
    </row>
    <row r="1604" spans="1:40" x14ac:dyDescent="0.2">
      <c r="A1604" s="20">
        <v>38806</v>
      </c>
      <c r="B1604" s="22">
        <v>0.47534299767020449</v>
      </c>
      <c r="C1604" s="22">
        <v>9.247993787212011E-2</v>
      </c>
      <c r="D1604" s="22">
        <v>4.8792389334713956E-2</v>
      </c>
      <c r="E1604" s="22">
        <v>0.15003882992492881</v>
      </c>
      <c r="F1604" s="22">
        <v>0.16778410561739582</v>
      </c>
      <c r="G1604" s="22">
        <v>1.0384804556044527</v>
      </c>
      <c r="H1604" s="22">
        <v>3.0375355940978515</v>
      </c>
      <c r="I1604" s="22">
        <v>0.79374838208646137</v>
      </c>
      <c r="J1604" s="22">
        <v>0.1575071188195703</v>
      </c>
      <c r="K1604" s="22">
        <v>0.22609370955216151</v>
      </c>
      <c r="L1604" s="22">
        <v>1.0043230649754078</v>
      </c>
      <c r="M1604" s="22">
        <v>28.215117784105619</v>
      </c>
      <c r="N1604" s="22">
        <v>1176.5467253429977</v>
      </c>
      <c r="O1604" s="22">
        <v>0.60302873414444724</v>
      </c>
      <c r="P1604" s="22">
        <v>5.7533005436189493</v>
      </c>
      <c r="Q1604" s="22">
        <v>9.104323064975409</v>
      </c>
      <c r="R1604" s="22">
        <v>15.185089308827335</v>
      </c>
      <c r="S1604" s="22">
        <v>9.2932953662956255</v>
      </c>
      <c r="T1604" s="22">
        <v>126.2878591768056</v>
      </c>
      <c r="U1604" s="22">
        <v>3.7797048925705408E-2</v>
      </c>
      <c r="V1604" s="22">
        <v>1.414315298990422</v>
      </c>
      <c r="W1604" s="22">
        <v>0.4776080766243852</v>
      </c>
      <c r="X1604" s="22">
        <v>0.84781258089567701</v>
      </c>
      <c r="Y1604" s="22">
        <v>7.92777633963241E-2</v>
      </c>
      <c r="Z1604" s="22">
        <v>6.6179135387004919</v>
      </c>
      <c r="AA1604" s="22">
        <v>7.7530416774527566</v>
      </c>
      <c r="AB1604" s="22">
        <v>0.41841832772456639</v>
      </c>
      <c r="AC1604" s="22">
        <v>0.47101993269479681</v>
      </c>
      <c r="AD1604" s="22">
        <v>0.37490292518767798</v>
      </c>
      <c r="AE1604" s="22">
        <v>3.5842738804038312</v>
      </c>
      <c r="AF1604" s="22">
        <v>0.48538700491845721</v>
      </c>
      <c r="AG1604" s="22">
        <v>1</v>
      </c>
      <c r="AH1604" s="22">
        <v>0.2094486150660109</v>
      </c>
      <c r="AI1604" s="22">
        <v>5.025886616619208</v>
      </c>
      <c r="AJ1604" s="22">
        <v>0.17454051255500908</v>
      </c>
      <c r="AK1604" s="22">
        <v>4.2051514367072222</v>
      </c>
      <c r="AL1604" s="22">
        <v>234.27388040383121</v>
      </c>
      <c r="AM1604" s="22">
        <v>0.12943308309603935</v>
      </c>
      <c r="AN1604" s="22">
        <v>0.79679005953921822</v>
      </c>
    </row>
    <row r="1605" spans="1:40" x14ac:dyDescent="0.2">
      <c r="A1605" s="20">
        <v>38807</v>
      </c>
      <c r="B1605" s="22">
        <v>0.47165183444414482</v>
      </c>
      <c r="C1605" s="22">
        <v>9.1946937884449922E-2</v>
      </c>
      <c r="D1605" s="22">
        <v>4.8403128250568243E-2</v>
      </c>
      <c r="E1605" s="22">
        <v>0.14996596935958187</v>
      </c>
      <c r="F1605" s="22">
        <v>0.16741790910608573</v>
      </c>
      <c r="G1605" s="22">
        <v>1.0293305595150954</v>
      </c>
      <c r="H1605" s="22">
        <v>3.0131884783809118</v>
      </c>
      <c r="I1605" s="22">
        <v>0.79051251428644809</v>
      </c>
      <c r="J1605" s="22">
        <v>0.15560349809299998</v>
      </c>
      <c r="K1605" s="22">
        <v>0.22318963413851112</v>
      </c>
      <c r="L1605" s="22">
        <v>0.99637862618946715</v>
      </c>
      <c r="M1605" s="22">
        <v>27.939797870837666</v>
      </c>
      <c r="N1605" s="22">
        <v>1165.0036598990639</v>
      </c>
      <c r="O1605" s="22">
        <v>0.59846412656829895</v>
      </c>
      <c r="P1605" s="22">
        <v>5.7120108898049331</v>
      </c>
      <c r="Q1605" s="22">
        <v>9.1959779635551104</v>
      </c>
      <c r="R1605" s="22">
        <v>15.109604345648572</v>
      </c>
      <c r="S1605" s="22">
        <v>9.1818520373438126</v>
      </c>
      <c r="T1605" s="22">
        <v>124.73192844576286</v>
      </c>
      <c r="U1605" s="22">
        <v>3.7499197390556176E-2</v>
      </c>
      <c r="V1605" s="22">
        <v>1.3970541022973892</v>
      </c>
      <c r="W1605" s="22">
        <v>0.47284611729655457</v>
      </c>
      <c r="X1605" s="22">
        <v>0.84130163989161566</v>
      </c>
      <c r="Y1605" s="22">
        <v>7.9002452774460316E-2</v>
      </c>
      <c r="Z1605" s="22">
        <v>6.5557139371524702</v>
      </c>
      <c r="AA1605" s="22">
        <v>7.7076190109283305</v>
      </c>
      <c r="AB1605" s="22">
        <v>0.4153664393676722</v>
      </c>
      <c r="AC1605" s="22">
        <v>0.46738837307855302</v>
      </c>
      <c r="AD1605" s="22">
        <v>0.37296297723157534</v>
      </c>
      <c r="AE1605" s="22">
        <v>3.5578199843330638</v>
      </c>
      <c r="AF1605" s="22">
        <v>0.48162987504976179</v>
      </c>
      <c r="AG1605" s="22">
        <v>1</v>
      </c>
      <c r="AH1605" s="22">
        <v>0.2074713307906666</v>
      </c>
      <c r="AI1605" s="22">
        <v>4.990946565473668</v>
      </c>
      <c r="AJ1605" s="22">
        <v>0.17240050853334363</v>
      </c>
      <c r="AK1605" s="22">
        <v>4.1631672894915948</v>
      </c>
      <c r="AL1605" s="22">
        <v>232.94936497540806</v>
      </c>
      <c r="AM1605" s="22">
        <v>0.12841751101180157</v>
      </c>
      <c r="AN1605" s="22">
        <v>0.7892540226785324</v>
      </c>
    </row>
    <row r="1606" spans="1:40" x14ac:dyDescent="0.2">
      <c r="A1606" s="20">
        <v>38810</v>
      </c>
      <c r="B1606" s="22">
        <v>0.47424690433457717</v>
      </c>
      <c r="C1606" s="22">
        <v>9.2385760584657903E-2</v>
      </c>
      <c r="D1606" s="22">
        <v>4.8675868658566504E-2</v>
      </c>
      <c r="E1606" s="22">
        <v>0.15117435149198807</v>
      </c>
      <c r="F1606" s="22">
        <v>0.1683990341782122</v>
      </c>
      <c r="G1606" s="22">
        <v>1.0353532092915154</v>
      </c>
      <c r="H1606" s="22">
        <v>3.023874391519362</v>
      </c>
      <c r="I1606" s="22">
        <v>0.793562048885044</v>
      </c>
      <c r="J1606" s="22">
        <v>0.15670071145428488</v>
      </c>
      <c r="K1606" s="22">
        <v>0.22463103800018078</v>
      </c>
      <c r="L1606" s="22">
        <v>1.0019109842860279</v>
      </c>
      <c r="M1606" s="22">
        <v>27.933941921572174</v>
      </c>
      <c r="N1606" s="22">
        <v>1164.0218471987296</v>
      </c>
      <c r="O1606" s="22">
        <v>0.59924851834157555</v>
      </c>
      <c r="P1606" s="22">
        <v>5.7316616524849255</v>
      </c>
      <c r="Q1606" s="22">
        <v>9.3560757679445299</v>
      </c>
      <c r="R1606" s="22">
        <v>15.193616279520189</v>
      </c>
      <c r="S1606" s="22">
        <v>9.2450320864591262</v>
      </c>
      <c r="T1606" s="22">
        <v>125.29859129469186</v>
      </c>
      <c r="U1606" s="22">
        <v>3.7701912275491634E-2</v>
      </c>
      <c r="V1606" s="22">
        <v>1.4002479114749442</v>
      </c>
      <c r="W1606" s="22">
        <v>0.47529278086949789</v>
      </c>
      <c r="X1606" s="22">
        <v>0.83644298681679086</v>
      </c>
      <c r="Y1606" s="22">
        <v>7.8608596846875933E-2</v>
      </c>
      <c r="Z1606" s="22">
        <v>6.5954781979934669</v>
      </c>
      <c r="AA1606" s="22">
        <v>7.7472335920048554</v>
      </c>
      <c r="AB1606" s="22">
        <v>0.41744677004919495</v>
      </c>
      <c r="AC1606" s="22">
        <v>0.46993427763502782</v>
      </c>
      <c r="AD1606" s="22">
        <v>0.37348121941456741</v>
      </c>
      <c r="AE1606" s="22">
        <v>3.5805776853848439</v>
      </c>
      <c r="AF1606" s="22">
        <v>0.48424083566826348</v>
      </c>
      <c r="AG1606" s="22">
        <v>1</v>
      </c>
      <c r="AH1606" s="22">
        <v>0.20855552829677071</v>
      </c>
      <c r="AI1606" s="22">
        <v>5.0150425452244765</v>
      </c>
      <c r="AJ1606" s="22">
        <v>0.17347347218097536</v>
      </c>
      <c r="AK1606" s="22">
        <v>4.2063604787790361</v>
      </c>
      <c r="AL1606" s="22">
        <v>233.70821335881314</v>
      </c>
      <c r="AM1606" s="22">
        <v>0.12912055986674759</v>
      </c>
      <c r="AN1606" s="22">
        <v>0.7880615130347205</v>
      </c>
    </row>
    <row r="1607" spans="1:40" x14ac:dyDescent="0.2">
      <c r="A1607" s="20">
        <v>38811</v>
      </c>
      <c r="B1607" s="22">
        <v>0.48023692158836834</v>
      </c>
      <c r="C1607" s="22">
        <v>9.416717877642812E-2</v>
      </c>
      <c r="D1607" s="22">
        <v>4.9273675814908283E-2</v>
      </c>
      <c r="E1607" s="22">
        <v>0.15201161072684721</v>
      </c>
      <c r="F1607" s="22">
        <v>0.16870856814110693</v>
      </c>
      <c r="G1607" s="22">
        <v>1.0479203985303538</v>
      </c>
      <c r="H1607" s="22">
        <v>3.0376171859677568</v>
      </c>
      <c r="I1607" s="22">
        <v>0.79621082360324791</v>
      </c>
      <c r="J1607" s="22">
        <v>0.16022280043409476</v>
      </c>
      <c r="K1607" s="22">
        <v>0.22941645637478589</v>
      </c>
      <c r="L1607" s="22">
        <v>1.0144741831304507</v>
      </c>
      <c r="M1607" s="22">
        <v>28.299839175742996</v>
      </c>
      <c r="N1607" s="22">
        <v>1172.8403132804226</v>
      </c>
      <c r="O1607" s="22">
        <v>0.60335246662569786</v>
      </c>
      <c r="P1607" s="22">
        <v>5.8288986807180869</v>
      </c>
      <c r="Q1607" s="22">
        <v>9.44548319190387</v>
      </c>
      <c r="R1607" s="22">
        <v>15.368522901112696</v>
      </c>
      <c r="S1607" s="22">
        <v>9.3618022776898826</v>
      </c>
      <c r="T1607" s="22">
        <v>125.88747532066787</v>
      </c>
      <c r="U1607" s="22">
        <v>3.8184647167270304E-2</v>
      </c>
      <c r="V1607" s="22">
        <v>1.4276748473477072</v>
      </c>
      <c r="W1607" s="22">
        <v>0.48090375387351103</v>
      </c>
      <c r="X1607" s="22">
        <v>0.83963337299459995</v>
      </c>
      <c r="Y1607" s="22">
        <v>7.9405342503366838E-2</v>
      </c>
      <c r="Z1607" s="22">
        <v>6.664400308573371</v>
      </c>
      <c r="AA1607" s="22">
        <v>7.8450857075613554</v>
      </c>
      <c r="AB1607" s="22">
        <v>0.4238176802081563</v>
      </c>
      <c r="AC1607" s="22">
        <v>0.47593519959205555</v>
      </c>
      <c r="AD1607" s="22">
        <v>0.37533505053542709</v>
      </c>
      <c r="AE1607" s="22">
        <v>3.6043854029105269</v>
      </c>
      <c r="AF1607" s="22">
        <v>0.49037015729396843</v>
      </c>
      <c r="AG1607" s="22">
        <v>1</v>
      </c>
      <c r="AH1607" s="22">
        <v>0.21037904839110366</v>
      </c>
      <c r="AI1607" s="22">
        <v>5.0352375099697957</v>
      </c>
      <c r="AJ1607" s="22">
        <v>0.17422627842209176</v>
      </c>
      <c r="AK1607" s="22">
        <v>4.2400073220799932</v>
      </c>
      <c r="AL1607" s="22">
        <v>237.70609693910905</v>
      </c>
      <c r="AM1607" s="22">
        <v>0.13075142845935592</v>
      </c>
      <c r="AN1607" s="22">
        <v>0.78764660503916006</v>
      </c>
    </row>
    <row r="1608" spans="1:40" x14ac:dyDescent="0.2">
      <c r="A1608" s="20">
        <v>38812</v>
      </c>
      <c r="B1608" s="22">
        <v>0.48333903613823598</v>
      </c>
      <c r="C1608" s="22">
        <v>9.5807122364646113E-2</v>
      </c>
      <c r="D1608" s="22">
        <v>4.9610454557418478E-2</v>
      </c>
      <c r="E1608" s="22">
        <v>0.15288342589424367</v>
      </c>
      <c r="F1608" s="22">
        <v>0.16880741189166426</v>
      </c>
      <c r="G1608" s="22">
        <v>1.053944147606138</v>
      </c>
      <c r="H1608" s="22">
        <v>3.0501671360513778</v>
      </c>
      <c r="I1608" s="22">
        <v>0.79851551601610826</v>
      </c>
      <c r="J1608" s="22">
        <v>0.16177980154238941</v>
      </c>
      <c r="K1608" s="22">
        <v>0.23084515568657385</v>
      </c>
      <c r="L1608" s="22">
        <v>1.0210696707288185</v>
      </c>
      <c r="M1608" s="22">
        <v>28.469718105966891</v>
      </c>
      <c r="N1608" s="22">
        <v>1182.4546627010238</v>
      </c>
      <c r="O1608" s="22">
        <v>0.60405864238149132</v>
      </c>
      <c r="P1608" s="22">
        <v>5.8458137025241497</v>
      </c>
      <c r="Q1608" s="22">
        <v>9.614929065880558</v>
      </c>
      <c r="R1608" s="22">
        <v>15.435738162293056</v>
      </c>
      <c r="S1608" s="22">
        <v>9.3438264943542233</v>
      </c>
      <c r="T1608" s="22">
        <v>125.98373384570841</v>
      </c>
      <c r="U1608" s="22">
        <v>3.8434711657410574E-2</v>
      </c>
      <c r="V1608" s="22">
        <v>1.4492801305503644</v>
      </c>
      <c r="W1608" s="22">
        <v>0.48311531071513175</v>
      </c>
      <c r="X1608" s="22">
        <v>0.8446161134945912</v>
      </c>
      <c r="Y1608" s="22">
        <v>8.1067565077777487E-2</v>
      </c>
      <c r="Z1608" s="22">
        <v>6.7130787250282946</v>
      </c>
      <c r="AA1608" s="22">
        <v>7.9080356907851455</v>
      </c>
      <c r="AB1608" s="22">
        <v>0.42559155633932572</v>
      </c>
      <c r="AC1608" s="22">
        <v>0.47903561182323062</v>
      </c>
      <c r="AD1608" s="22">
        <v>0.376635169636512</v>
      </c>
      <c r="AE1608" s="22">
        <v>3.6241544495038558</v>
      </c>
      <c r="AF1608" s="22">
        <v>0.49357776432500727</v>
      </c>
      <c r="AG1608" s="22">
        <v>1</v>
      </c>
      <c r="AH1608" s="22">
        <v>0.21140736451451583</v>
      </c>
      <c r="AI1608" s="22">
        <v>5.0325059879451484</v>
      </c>
      <c r="AJ1608" s="22">
        <v>0.17562445713684099</v>
      </c>
      <c r="AK1608" s="22">
        <v>4.2676282473087142</v>
      </c>
      <c r="AL1608" s="22">
        <v>240.04421867186062</v>
      </c>
      <c r="AM1608" s="22">
        <v>0.13160319006132709</v>
      </c>
      <c r="AN1608" s="22">
        <v>0.78961914036796255</v>
      </c>
    </row>
    <row r="1609" spans="1:40" x14ac:dyDescent="0.2">
      <c r="A1609" s="20">
        <v>38813</v>
      </c>
      <c r="B1609" s="22">
        <v>0.48105410679904126</v>
      </c>
      <c r="C1609" s="22">
        <v>9.5705248267822757E-2</v>
      </c>
      <c r="D1609" s="22">
        <v>4.9368033635018134E-2</v>
      </c>
      <c r="E1609" s="22">
        <v>0.15095155142830949</v>
      </c>
      <c r="F1609" s="22">
        <v>0.16896095561173036</v>
      </c>
      <c r="G1609" s="22">
        <v>1.0485402559300057</v>
      </c>
      <c r="H1609" s="22">
        <v>3.0533471296284169</v>
      </c>
      <c r="I1609" s="22">
        <v>0.79953895925290441</v>
      </c>
      <c r="J1609" s="22">
        <v>0.16010687762773579</v>
      </c>
      <c r="K1609" s="22">
        <v>0.22953804241050962</v>
      </c>
      <c r="L1609" s="22">
        <v>1.0161495238968421</v>
      </c>
      <c r="M1609" s="22">
        <v>28.667042135456914</v>
      </c>
      <c r="N1609" s="22">
        <v>1178.7973647330023</v>
      </c>
      <c r="O1609" s="22">
        <v>0.60190703218116814</v>
      </c>
      <c r="P1609" s="22">
        <v>5.8376665051277685</v>
      </c>
      <c r="Q1609" s="22">
        <v>9.5233729321929541</v>
      </c>
      <c r="R1609" s="22">
        <v>15.423908630106485</v>
      </c>
      <c r="S1609" s="22">
        <v>9.2928525586451691</v>
      </c>
      <c r="T1609" s="22">
        <v>124.87393417071605</v>
      </c>
      <c r="U1609" s="22">
        <v>3.8250664710736224E-2</v>
      </c>
      <c r="V1609" s="22">
        <v>1.4535881282007623</v>
      </c>
      <c r="W1609" s="22">
        <v>0.48016345990124293</v>
      </c>
      <c r="X1609" s="22">
        <v>0.84560374071697075</v>
      </c>
      <c r="Y1609" s="22">
        <v>8.0263002789820431E-2</v>
      </c>
      <c r="Z1609" s="22">
        <v>6.6864006077355294</v>
      </c>
      <c r="AA1609" s="22">
        <v>7.8534099988212027</v>
      </c>
      <c r="AB1609" s="22">
        <v>0.42561133741109902</v>
      </c>
      <c r="AC1609" s="22">
        <v>0.47678424078900838</v>
      </c>
      <c r="AD1609" s="22">
        <v>0.37673054002017053</v>
      </c>
      <c r="AE1609" s="22">
        <v>3.6133413666190779</v>
      </c>
      <c r="AF1609" s="22">
        <v>0.49123105738123618</v>
      </c>
      <c r="AG1609" s="22">
        <v>1</v>
      </c>
      <c r="AH1609" s="22">
        <v>0.21036293861085281</v>
      </c>
      <c r="AI1609" s="22">
        <v>5.0089719577204681</v>
      </c>
      <c r="AJ1609" s="22">
        <v>0.1749204311778805</v>
      </c>
      <c r="AK1609" s="22">
        <v>4.2280841923273389</v>
      </c>
      <c r="AL1609" s="22">
        <v>238.37902264600714</v>
      </c>
      <c r="AM1609" s="22">
        <v>0.1309774849703336</v>
      </c>
      <c r="AN1609" s="22">
        <v>0.79110400922081492</v>
      </c>
    </row>
    <row r="1610" spans="1:40" x14ac:dyDescent="0.2">
      <c r="A1610" s="20">
        <v>38814</v>
      </c>
      <c r="B1610" s="22">
        <v>0.47499450357590878</v>
      </c>
      <c r="C1610" s="22">
        <v>9.3853057951709049E-2</v>
      </c>
      <c r="D1610" s="22">
        <v>4.8755221602886582E-2</v>
      </c>
      <c r="E1610" s="22">
        <v>0.14858450913699675</v>
      </c>
      <c r="F1610" s="22">
        <v>0.16829403928973263</v>
      </c>
      <c r="G1610" s="22">
        <v>1.0358366850742986</v>
      </c>
      <c r="H1610" s="22">
        <v>3.0689445572468732</v>
      </c>
      <c r="I1610" s="22">
        <v>0.79809371079756342</v>
      </c>
      <c r="J1610" s="22">
        <v>0.15631830115230913</v>
      </c>
      <c r="K1610" s="22">
        <v>0.22545684983769382</v>
      </c>
      <c r="L1610" s="22">
        <v>1.0029745353905046</v>
      </c>
      <c r="M1610" s="22">
        <v>28.590458207777758</v>
      </c>
      <c r="N1610" s="22">
        <v>1160.0688022968584</v>
      </c>
      <c r="O1610" s="22">
        <v>0.59620035435769436</v>
      </c>
      <c r="P1610" s="22">
        <v>5.7563726187550914</v>
      </c>
      <c r="Q1610" s="22">
        <v>9.4603158180618951</v>
      </c>
      <c r="R1610" s="22">
        <v>15.298164840991683</v>
      </c>
      <c r="S1610" s="22">
        <v>9.1757950415788301</v>
      </c>
      <c r="T1610" s="22">
        <v>123.23629450486916</v>
      </c>
      <c r="U1610" s="22">
        <v>3.7768839801870076E-2</v>
      </c>
      <c r="V1610" s="22">
        <v>1.4410977328867218</v>
      </c>
      <c r="W1610" s="22">
        <v>0.47424440334699886</v>
      </c>
      <c r="X1610" s="22">
        <v>0.84166418788717445</v>
      </c>
      <c r="Y1610" s="22">
        <v>7.8695860222702169E-2</v>
      </c>
      <c r="Z1610" s="22">
        <v>6.5918290806099078</v>
      </c>
      <c r="AA1610" s="22">
        <v>7.7531911591635083</v>
      </c>
      <c r="AB1610" s="22">
        <v>0.42528096426677703</v>
      </c>
      <c r="AC1610" s="22">
        <v>0.47075255745379768</v>
      </c>
      <c r="AD1610" s="22">
        <v>0.37435174527630843</v>
      </c>
      <c r="AE1610" s="22">
        <v>3.5777841004616993</v>
      </c>
      <c r="AF1610" s="22">
        <v>0.48504326009078796</v>
      </c>
      <c r="AG1610" s="22">
        <v>0.99999999999999989</v>
      </c>
      <c r="AH1610" s="22">
        <v>0.20779069617060897</v>
      </c>
      <c r="AI1610" s="22">
        <v>4.940961938879763</v>
      </c>
      <c r="AJ1610" s="22">
        <v>0.17291103552629875</v>
      </c>
      <c r="AK1610" s="22">
        <v>4.1749544120119486</v>
      </c>
      <c r="AL1610" s="22">
        <v>235.37627872689882</v>
      </c>
      <c r="AM1610" s="22">
        <v>0.12932762567412023</v>
      </c>
      <c r="AN1610" s="22">
        <v>0.79400695782626118</v>
      </c>
    </row>
    <row r="1611" spans="1:40" x14ac:dyDescent="0.2">
      <c r="A1611" s="20">
        <v>38817</v>
      </c>
      <c r="B1611" s="22">
        <v>0.47557264758057211</v>
      </c>
      <c r="C1611" s="22">
        <v>9.4575871758018376E-2</v>
      </c>
      <c r="D1611" s="22">
        <v>4.8796436571754136E-2</v>
      </c>
      <c r="E1611" s="22">
        <v>0.14870061764363129</v>
      </c>
      <c r="F1611" s="22">
        <v>0.16856362247342321</v>
      </c>
      <c r="G1611" s="22">
        <v>1.0364500381980863</v>
      </c>
      <c r="H1611" s="22">
        <v>3.0514444055989332</v>
      </c>
      <c r="I1611" s="22">
        <v>0.79734296702016083</v>
      </c>
      <c r="J1611" s="22">
        <v>0.15685817503787439</v>
      </c>
      <c r="K1611" s="22">
        <v>0.22571831824832642</v>
      </c>
      <c r="L1611" s="22">
        <v>1.0042989032617282</v>
      </c>
      <c r="M1611" s="22">
        <v>28.342979968664622</v>
      </c>
      <c r="N1611" s="22">
        <v>1160.1859405145735</v>
      </c>
      <c r="O1611" s="22">
        <v>0.59660231260277874</v>
      </c>
      <c r="P1611" s="22">
        <v>5.7828017972523273</v>
      </c>
      <c r="Q1611" s="22">
        <v>9.4912532856828395</v>
      </c>
      <c r="R1611" s="22">
        <v>15.318079995856479</v>
      </c>
      <c r="S1611" s="22">
        <v>9.2322832096751224</v>
      </c>
      <c r="T1611" s="22">
        <v>123.43808672907845</v>
      </c>
      <c r="U1611" s="22">
        <v>3.7813515648266849E-2</v>
      </c>
      <c r="V1611" s="22">
        <v>1.437283921842831</v>
      </c>
      <c r="W1611" s="22">
        <v>0.4749511193981536</v>
      </c>
      <c r="X1611" s="22">
        <v>0.83791062942676975</v>
      </c>
      <c r="Y1611" s="22">
        <v>7.9037667197555339E-2</v>
      </c>
      <c r="Z1611" s="22">
        <v>6.617980292377216</v>
      </c>
      <c r="AA1611" s="22">
        <v>7.766512579471442</v>
      </c>
      <c r="AB1611" s="22">
        <v>0.42204353286977692</v>
      </c>
      <c r="AC1611" s="22">
        <v>0.4712607958150436</v>
      </c>
      <c r="AD1611" s="22">
        <v>0.37435419337295572</v>
      </c>
      <c r="AE1611" s="22">
        <v>3.5869945227828928</v>
      </c>
      <c r="AF1611" s="22">
        <v>0.4856336350334719</v>
      </c>
      <c r="AG1611" s="22">
        <v>1</v>
      </c>
      <c r="AH1611" s="22">
        <v>0.20821194111020475</v>
      </c>
      <c r="AI1611" s="22">
        <v>4.9191365937665905</v>
      </c>
      <c r="AJ1611" s="22">
        <v>0.17396314855818409</v>
      </c>
      <c r="AK1611" s="22">
        <v>4.1901358298048663</v>
      </c>
      <c r="AL1611" s="22">
        <v>234.36791878698418</v>
      </c>
      <c r="AM1611" s="22">
        <v>0.12948503800385866</v>
      </c>
      <c r="AN1611" s="22">
        <v>0.79600927112872111</v>
      </c>
    </row>
    <row r="1612" spans="1:40" x14ac:dyDescent="0.2">
      <c r="A1612" s="20">
        <v>38818</v>
      </c>
      <c r="B1612" s="22">
        <v>0.47807965823543203</v>
      </c>
      <c r="C1612" s="22">
        <v>9.5535179348250815E-2</v>
      </c>
      <c r="D1612" s="22">
        <v>4.9092187866315869E-2</v>
      </c>
      <c r="E1612" s="22">
        <v>0.14883169657974943</v>
      </c>
      <c r="F1612" s="22">
        <v>0.16898069759566545</v>
      </c>
      <c r="G1612" s="22">
        <v>1.0430722342337648</v>
      </c>
      <c r="H1612" s="22">
        <v>3.0581677042902915</v>
      </c>
      <c r="I1612" s="22">
        <v>0.80007293756023867</v>
      </c>
      <c r="J1612" s="22">
        <v>0.15818333376748547</v>
      </c>
      <c r="K1612" s="22">
        <v>0.22778660553804475</v>
      </c>
      <c r="L1612" s="22">
        <v>1.0104196514626587</v>
      </c>
      <c r="M1612" s="22">
        <v>28.324520044804501</v>
      </c>
      <c r="N1612" s="22">
        <v>1169.6058766834251</v>
      </c>
      <c r="O1612" s="22">
        <v>0.59776237984839409</v>
      </c>
      <c r="P1612" s="22">
        <v>5.8193753418948138</v>
      </c>
      <c r="Q1612" s="22">
        <v>9.6902758602724752</v>
      </c>
      <c r="R1612" s="22">
        <v>15.408059600406366</v>
      </c>
      <c r="S1612" s="22">
        <v>9.2891192789601185</v>
      </c>
      <c r="T1612" s="22">
        <v>124.34551564250177</v>
      </c>
      <c r="U1612" s="22">
        <v>3.8038240120867955E-2</v>
      </c>
      <c r="V1612" s="22">
        <v>1.4387584985282242</v>
      </c>
      <c r="W1612" s="22">
        <v>0.47774101956289566</v>
      </c>
      <c r="X1612" s="22">
        <v>0.83994112896923601</v>
      </c>
      <c r="Y1612" s="22">
        <v>7.9567063481726541E-2</v>
      </c>
      <c r="Z1612" s="22">
        <v>6.6633671103701584</v>
      </c>
      <c r="AA1612" s="22">
        <v>7.8082263148297697</v>
      </c>
      <c r="AB1612" s="22">
        <v>0.42116231212065958</v>
      </c>
      <c r="AC1612" s="22">
        <v>0.4741201906796218</v>
      </c>
      <c r="AD1612" s="22">
        <v>0.37444319987496416</v>
      </c>
      <c r="AE1612" s="22">
        <v>3.6058506342962828</v>
      </c>
      <c r="AF1612" s="22">
        <v>0.48849930969809063</v>
      </c>
      <c r="AG1612" s="22">
        <v>1</v>
      </c>
      <c r="AH1612" s="22">
        <v>0.21004714892286855</v>
      </c>
      <c r="AI1612" s="22">
        <v>4.9506369011956552</v>
      </c>
      <c r="AJ1612" s="22">
        <v>0.17472453046445596</v>
      </c>
      <c r="AK1612" s="22">
        <v>4.2200890880200062</v>
      </c>
      <c r="AL1612" s="22">
        <v>236.39584255906641</v>
      </c>
      <c r="AM1612" s="22">
        <v>0.13024564328323218</v>
      </c>
      <c r="AN1612" s="22">
        <v>0.7961525436974134</v>
      </c>
    </row>
    <row r="1613" spans="1:40" x14ac:dyDescent="0.2">
      <c r="A1613" s="20">
        <v>38819</v>
      </c>
      <c r="B1613" s="22">
        <v>0.47619541541333887</v>
      </c>
      <c r="C1613" s="22">
        <v>9.4868270926252468E-2</v>
      </c>
      <c r="D1613" s="22">
        <v>4.8869411886733737E-2</v>
      </c>
      <c r="E1613" s="22">
        <v>0.14867492998651594</v>
      </c>
      <c r="F1613" s="22">
        <v>0.16838242920858831</v>
      </c>
      <c r="G1613" s="22">
        <v>1.0384555544030702</v>
      </c>
      <c r="H1613" s="22">
        <v>3.0585520174255785</v>
      </c>
      <c r="I1613" s="22">
        <v>0.79900943885489062</v>
      </c>
      <c r="J1613" s="22">
        <v>0.1569468934757805</v>
      </c>
      <c r="K1613" s="22">
        <v>0.22690851571413753</v>
      </c>
      <c r="L1613" s="22">
        <v>1.0057048024063895</v>
      </c>
      <c r="M1613" s="22">
        <v>28.3749092417799</v>
      </c>
      <c r="N1613" s="22">
        <v>1164.9465823047401</v>
      </c>
      <c r="O1613" s="22">
        <v>0.595503578466964</v>
      </c>
      <c r="P1613" s="22">
        <v>5.844829374546209</v>
      </c>
      <c r="Q1613" s="22">
        <v>9.8848667150710501</v>
      </c>
      <c r="R1613" s="22">
        <v>15.361477025204856</v>
      </c>
      <c r="S1613" s="22">
        <v>9.1951042422985179</v>
      </c>
      <c r="T1613" s="22">
        <v>124.46841613940462</v>
      </c>
      <c r="U1613" s="22">
        <v>3.786432942640805E-2</v>
      </c>
      <c r="V1613" s="22">
        <v>1.431257131003008</v>
      </c>
      <c r="W1613" s="22">
        <v>0.47609169173322274</v>
      </c>
      <c r="X1613" s="22">
        <v>0.84112125298205587</v>
      </c>
      <c r="Y1613" s="22">
        <v>7.993206098952392E-2</v>
      </c>
      <c r="Z1613" s="22">
        <v>6.644798257442174</v>
      </c>
      <c r="AA1613" s="22">
        <v>7.771496732704076</v>
      </c>
      <c r="AB1613" s="22">
        <v>0.42021055907063587</v>
      </c>
      <c r="AC1613" s="22">
        <v>0.47189088268851781</v>
      </c>
      <c r="AD1613" s="22">
        <v>0.37319780105798156</v>
      </c>
      <c r="AE1613" s="22">
        <v>3.5911082875220415</v>
      </c>
      <c r="AF1613" s="22">
        <v>0.48626957784462194</v>
      </c>
      <c r="AG1613" s="22">
        <v>1</v>
      </c>
      <c r="AH1613" s="22">
        <v>0.20897728451405456</v>
      </c>
      <c r="AI1613" s="22">
        <v>4.93335753552536</v>
      </c>
      <c r="AJ1613" s="22">
        <v>0.17419095529509387</v>
      </c>
      <c r="AK1613" s="22">
        <v>4.211700031117104</v>
      </c>
      <c r="AL1613" s="22">
        <v>236.10102686443315</v>
      </c>
      <c r="AM1613" s="22">
        <v>0.12965460014521316</v>
      </c>
      <c r="AN1613" s="22">
        <v>0.79024478788507413</v>
      </c>
    </row>
    <row r="1614" spans="1:40" x14ac:dyDescent="0.2">
      <c r="A1614" s="20">
        <v>38820</v>
      </c>
      <c r="B1614" s="22">
        <v>0.47816124874695687</v>
      </c>
      <c r="C1614" s="22">
        <v>9.4736568028849277E-2</v>
      </c>
      <c r="D1614" s="22">
        <v>4.9062007733066008E-2</v>
      </c>
      <c r="E1614" s="22">
        <v>0.14979235285693829</v>
      </c>
      <c r="F1614" s="22">
        <v>0.16885162667777587</v>
      </c>
      <c r="G1614" s="22">
        <v>1.0435733534688139</v>
      </c>
      <c r="H1614" s="22">
        <v>3.0751305117623318</v>
      </c>
      <c r="I1614" s="22">
        <v>0.80158306536653945</v>
      </c>
      <c r="J1614" s="22">
        <v>0.15770767968963587</v>
      </c>
      <c r="K1614" s="22">
        <v>0.22815148477471259</v>
      </c>
      <c r="L1614" s="22">
        <v>1.0098290653925768</v>
      </c>
      <c r="M1614" s="22">
        <v>28.67613554997201</v>
      </c>
      <c r="N1614" s="22">
        <v>1169.7238748649318</v>
      </c>
      <c r="O1614" s="22">
        <v>0.59902620650150362</v>
      </c>
      <c r="P1614" s="22">
        <v>5.8648926613984607</v>
      </c>
      <c r="Q1614" s="22">
        <v>9.9149883483264549</v>
      </c>
      <c r="R1614" s="22">
        <v>15.42837800893078</v>
      </c>
      <c r="S1614" s="22">
        <v>9.2588494135107346</v>
      </c>
      <c r="T1614" s="22">
        <v>125.17412417168968</v>
      </c>
      <c r="U1614" s="22">
        <v>3.8019606056266517E-2</v>
      </c>
      <c r="V1614" s="22">
        <v>1.4445471469673101</v>
      </c>
      <c r="W1614" s="22">
        <v>0.47778370848684465</v>
      </c>
      <c r="X1614" s="22">
        <v>0.84447945009308312</v>
      </c>
      <c r="Y1614" s="22">
        <v>8.0507205811516269E-2</v>
      </c>
      <c r="Z1614" s="22">
        <v>6.6655383854295494</v>
      </c>
      <c r="AA1614" s="22">
        <v>7.7994610287321144</v>
      </c>
      <c r="AB1614" s="22">
        <v>0.42292320310364129</v>
      </c>
      <c r="AC1614" s="22">
        <v>0.47382604507049586</v>
      </c>
      <c r="AD1614" s="22">
        <v>0.37480634788382172</v>
      </c>
      <c r="AE1614" s="22">
        <v>3.6079830237069244</v>
      </c>
      <c r="AF1614" s="22">
        <v>0.48823766810305547</v>
      </c>
      <c r="AG1614" s="22">
        <v>1</v>
      </c>
      <c r="AH1614" s="22">
        <v>0.20950880710296432</v>
      </c>
      <c r="AI1614" s="22">
        <v>4.9587960371291322</v>
      </c>
      <c r="AJ1614" s="22">
        <v>0.17588168669365861</v>
      </c>
      <c r="AK1614" s="22">
        <v>4.2246755106557483</v>
      </c>
      <c r="AL1614" s="22">
        <v>235.63719682866181</v>
      </c>
      <c r="AM1614" s="22">
        <v>0.13018629659042089</v>
      </c>
      <c r="AN1614" s="22">
        <v>0.796805228281671</v>
      </c>
    </row>
    <row r="1615" spans="1:40" x14ac:dyDescent="0.2">
      <c r="A1615" s="20">
        <v>38821</v>
      </c>
      <c r="B1615" s="22">
        <v>0.47810917422832067</v>
      </c>
      <c r="C1615" s="22">
        <v>9.4723549399190241E-2</v>
      </c>
      <c r="D1615" s="22">
        <v>4.9077630088656864E-2</v>
      </c>
      <c r="E1615" s="22">
        <v>0.14988348326455156</v>
      </c>
      <c r="F1615" s="22">
        <v>0.16900785023368439</v>
      </c>
      <c r="G1615" s="22">
        <v>1.043312980875633</v>
      </c>
      <c r="H1615" s="22">
        <v>3.0785153554736824</v>
      </c>
      <c r="I1615" s="22">
        <v>0.80216890370119631</v>
      </c>
      <c r="J1615" s="22">
        <v>0.15762956791168162</v>
      </c>
      <c r="K1615" s="22">
        <v>0.22795620532982697</v>
      </c>
      <c r="L1615" s="22">
        <v>1.0098681212815539</v>
      </c>
      <c r="M1615" s="22">
        <v>28.652702016585732</v>
      </c>
      <c r="N1615" s="22">
        <v>1169.7238748649318</v>
      </c>
      <c r="O1615" s="22">
        <v>0.59833621912957435</v>
      </c>
      <c r="P1615" s="22">
        <v>5.8557796206371311</v>
      </c>
      <c r="Q1615" s="22">
        <v>9.921497663155975</v>
      </c>
      <c r="R1615" s="22">
        <v>15.450509679351152</v>
      </c>
      <c r="S1615" s="22">
        <v>9.2588494135107346</v>
      </c>
      <c r="T1615" s="22">
        <v>124.77054665225937</v>
      </c>
      <c r="U1615" s="22">
        <v>3.8015700467368803E-2</v>
      </c>
      <c r="V1615" s="22">
        <v>1.4431150977048157</v>
      </c>
      <c r="W1615" s="22">
        <v>0.47791389478343504</v>
      </c>
      <c r="X1615" s="22">
        <v>0.84600262976319107</v>
      </c>
      <c r="Y1615" s="22">
        <v>8.0337963625948722E-2</v>
      </c>
      <c r="Z1615" s="22">
        <v>6.6694439743272618</v>
      </c>
      <c r="AA1615" s="22">
        <v>7.8046684805957325</v>
      </c>
      <c r="AB1615" s="22">
        <v>0.42280603543670991</v>
      </c>
      <c r="AC1615" s="22">
        <v>0.47394321273742723</v>
      </c>
      <c r="AD1615" s="22">
        <v>0.37491049692109407</v>
      </c>
      <c r="AE1615" s="22">
        <v>3.6068764401859061</v>
      </c>
      <c r="AF1615" s="22">
        <v>0.48823766810305547</v>
      </c>
      <c r="AG1615" s="22">
        <v>1</v>
      </c>
      <c r="AH1615" s="22">
        <v>0.20931352765807867</v>
      </c>
      <c r="AI1615" s="22">
        <v>4.9535885852655142</v>
      </c>
      <c r="AJ1615" s="22">
        <v>0.17562131410047777</v>
      </c>
      <c r="AK1615" s="22">
        <v>4.2228529025034822</v>
      </c>
      <c r="AL1615" s="22">
        <v>235.63719682866181</v>
      </c>
      <c r="AM1615" s="22">
        <v>0.13018629659042089</v>
      </c>
      <c r="AN1615" s="22">
        <v>0.79543827216747165</v>
      </c>
    </row>
    <row r="1616" spans="1:40" x14ac:dyDescent="0.2">
      <c r="A1616" s="20">
        <v>38824</v>
      </c>
      <c r="B1616" s="22">
        <v>0.48468573087530847</v>
      </c>
      <c r="C1616" s="22">
        <v>9.7230103326779199E-2</v>
      </c>
      <c r="D1616" s="22">
        <v>4.9730136317449429E-2</v>
      </c>
      <c r="E1616" s="22">
        <v>0.15112366222832185</v>
      </c>
      <c r="F1616" s="22">
        <v>0.16883305401232535</v>
      </c>
      <c r="G1616" s="22">
        <v>1.0581427572282558</v>
      </c>
      <c r="H1616" s="22">
        <v>3.0825162644004278</v>
      </c>
      <c r="I1616" s="22">
        <v>0.80340199791498967</v>
      </c>
      <c r="J1616" s="22">
        <v>0.16166748043653256</v>
      </c>
      <c r="K1616" s="22">
        <v>0.23356074902017712</v>
      </c>
      <c r="L1616" s="22">
        <v>1.0235949273545442</v>
      </c>
      <c r="M1616" s="22">
        <v>28.654376542313834</v>
      </c>
      <c r="N1616" s="22">
        <v>1183.7052481558217</v>
      </c>
      <c r="O1616" s="22">
        <v>0.60379524670423212</v>
      </c>
      <c r="P1616" s="22">
        <v>5.9343617624935669</v>
      </c>
      <c r="Q1616" s="22">
        <v>9.9961730822523389</v>
      </c>
      <c r="R1616" s="22">
        <v>15.543884189551196</v>
      </c>
      <c r="S1616" s="22">
        <v>9.3759484817693561</v>
      </c>
      <c r="T1616" s="22">
        <v>126.06394911519023</v>
      </c>
      <c r="U1616" s="22">
        <v>3.8534422465326811E-2</v>
      </c>
      <c r="V1616" s="22">
        <v>1.4575278111350112</v>
      </c>
      <c r="W1616" s="22">
        <v>0.48423705776006554</v>
      </c>
      <c r="X1616" s="22">
        <v>0.84759629976642614</v>
      </c>
      <c r="Y1616" s="22">
        <v>8.2186357698043E-2</v>
      </c>
      <c r="Z1616" s="22">
        <v>6.7564892648359054</v>
      </c>
      <c r="AA1616" s="22">
        <v>7.9045645891341936</v>
      </c>
      <c r="AB1616" s="22">
        <v>0.42270285963129628</v>
      </c>
      <c r="AC1616" s="22">
        <v>0.48027817733145067</v>
      </c>
      <c r="AD1616" s="22">
        <v>0.37498515419839273</v>
      </c>
      <c r="AE1616" s="22">
        <v>3.6326686812969293</v>
      </c>
      <c r="AF1616" s="22">
        <v>0.49492603491732545</v>
      </c>
      <c r="AG1616" s="22">
        <v>1</v>
      </c>
      <c r="AH1616" s="22">
        <v>0.21128544847517122</v>
      </c>
      <c r="AI1616" s="22">
        <v>5.0119426226263215</v>
      </c>
      <c r="AJ1616" s="22">
        <v>0.17748980588289631</v>
      </c>
      <c r="AK1616" s="22">
        <v>4.2774383404373246</v>
      </c>
      <c r="AL1616" s="22">
        <v>238.85245252642554</v>
      </c>
      <c r="AM1616" s="22">
        <v>0.13196268095382627</v>
      </c>
      <c r="AN1616" s="22">
        <v>0.7980443130682644</v>
      </c>
    </row>
    <row r="1617" spans="1:40" x14ac:dyDescent="0.2">
      <c r="A1617" s="20">
        <v>38825</v>
      </c>
      <c r="B1617" s="22">
        <v>0.48763260266333863</v>
      </c>
      <c r="C1617" s="22">
        <v>9.8567426545758702E-2</v>
      </c>
      <c r="D1617" s="22">
        <v>5.0048460547803347E-2</v>
      </c>
      <c r="E1617" s="22">
        <v>0.15143589266984428</v>
      </c>
      <c r="F1617" s="22">
        <v>0.16844355341945591</v>
      </c>
      <c r="G1617" s="22">
        <v>1.0650035183685391</v>
      </c>
      <c r="H1617" s="22">
        <v>3.0639015387883539</v>
      </c>
      <c r="I1617" s="22">
        <v>0.80206853516377019</v>
      </c>
      <c r="J1617" s="22">
        <v>0.16398252764906598</v>
      </c>
      <c r="K1617" s="22">
        <v>0.2366999030789044</v>
      </c>
      <c r="L1617" s="22">
        <v>1.0298331098394828</v>
      </c>
      <c r="M1617" s="22">
        <v>28.393897954035506</v>
      </c>
      <c r="N1617" s="22">
        <v>1190.2707152245782</v>
      </c>
      <c r="O1617" s="22">
        <v>0.60632775262549954</v>
      </c>
      <c r="P1617" s="22">
        <v>5.9798988303084215</v>
      </c>
      <c r="Q1617" s="22">
        <v>10.143522882672368</v>
      </c>
      <c r="R1617" s="22">
        <v>15.53791208061711</v>
      </c>
      <c r="S1617" s="22">
        <v>9.4265723124311265</v>
      </c>
      <c r="T1617" s="22">
        <v>126.58160623481459</v>
      </c>
      <c r="U1617" s="22">
        <v>3.8768438242674487E-2</v>
      </c>
      <c r="V1617" s="22">
        <v>1.4520904419867497</v>
      </c>
      <c r="W1617" s="22">
        <v>0.48759277207610296</v>
      </c>
      <c r="X1617" s="22">
        <v>0.84482003213000711</v>
      </c>
      <c r="Y1617" s="22">
        <v>8.3657510057223286E-2</v>
      </c>
      <c r="Z1617" s="22">
        <v>6.8176688484977239</v>
      </c>
      <c r="AA1617" s="22">
        <v>7.9422190947835212</v>
      </c>
      <c r="AB1617" s="22">
        <v>0.4200400961244839</v>
      </c>
      <c r="AC1617" s="22">
        <v>0.48325123806741993</v>
      </c>
      <c r="AD1617" s="22">
        <v>0.37533690038370132</v>
      </c>
      <c r="AE1617" s="22">
        <v>3.6540580729961896</v>
      </c>
      <c r="AF1617" s="22">
        <v>0.49793544789495348</v>
      </c>
      <c r="AG1617" s="22">
        <v>1</v>
      </c>
      <c r="AH1617" s="22">
        <v>0.21215098447934785</v>
      </c>
      <c r="AI1617" s="22">
        <v>5.0173263054474964</v>
      </c>
      <c r="AJ1617" s="22">
        <v>0.17737888182264769</v>
      </c>
      <c r="AK1617" s="22">
        <v>4.3116610682563499</v>
      </c>
      <c r="AL1617" s="22">
        <v>242.56827626495308</v>
      </c>
      <c r="AM1617" s="22">
        <v>0.13276862411874826</v>
      </c>
      <c r="AN1617" s="22">
        <v>0.79196484286833335</v>
      </c>
    </row>
    <row r="1618" spans="1:40" x14ac:dyDescent="0.2">
      <c r="A1618" s="20">
        <v>38826</v>
      </c>
      <c r="B1618" s="22">
        <v>0.49035367628406251</v>
      </c>
      <c r="C1618" s="22">
        <v>9.9680903616870722E-2</v>
      </c>
      <c r="D1618" s="22">
        <v>5.0330444999265686E-2</v>
      </c>
      <c r="E1618" s="22">
        <v>0.15156410632985753</v>
      </c>
      <c r="F1618" s="22">
        <v>0.16912108305851881</v>
      </c>
      <c r="G1618" s="22">
        <v>1.0695736925726644</v>
      </c>
      <c r="H1618" s="22">
        <v>3.0733387628673281</v>
      </c>
      <c r="I1618" s="22">
        <v>0.80430980386921058</v>
      </c>
      <c r="J1618" s="22">
        <v>0.16528925619834711</v>
      </c>
      <c r="K1618" s="22">
        <v>0.23932228734696057</v>
      </c>
      <c r="L1618" s="22">
        <v>1.0351940613359325</v>
      </c>
      <c r="M1618" s="22">
        <v>28.669274623159186</v>
      </c>
      <c r="N1618" s="22">
        <v>1183.9944458537498</v>
      </c>
      <c r="O1618" s="22">
        <v>0.60708420673173202</v>
      </c>
      <c r="P1618" s="22">
        <v>6.0014152391887752</v>
      </c>
      <c r="Q1618" s="22">
        <v>10.515494198854459</v>
      </c>
      <c r="R1618" s="22">
        <v>15.650409217746565</v>
      </c>
      <c r="S1618" s="22">
        <v>9.4914484839583988</v>
      </c>
      <c r="T1618" s="22">
        <v>126.22331406293809</v>
      </c>
      <c r="U1618" s="22">
        <v>3.8987169388109318E-2</v>
      </c>
      <c r="V1618" s="22">
        <v>1.4637044553331819</v>
      </c>
      <c r="W1618" s="22">
        <v>0.48899184234769494</v>
      </c>
      <c r="X1618" s="22">
        <v>0.83917008237760193</v>
      </c>
      <c r="Y1618" s="22">
        <v>8.4633973751318453E-2</v>
      </c>
      <c r="Z1618" s="22">
        <v>6.8425479645923177</v>
      </c>
      <c r="AA1618" s="22">
        <v>7.9907608913336627</v>
      </c>
      <c r="AB1618" s="22">
        <v>0.42152765724509006</v>
      </c>
      <c r="AC1618" s="22">
        <v>0.48602785083913003</v>
      </c>
      <c r="AD1618" s="22">
        <v>0.37497162845965903</v>
      </c>
      <c r="AE1618" s="22">
        <v>3.6645349070081044</v>
      </c>
      <c r="AF1618" s="22">
        <v>0.50076770050334452</v>
      </c>
      <c r="AG1618" s="22">
        <v>1</v>
      </c>
      <c r="AH1618" s="22">
        <v>0.21328722679875564</v>
      </c>
      <c r="AI1618" s="22">
        <v>5.0467963524212607</v>
      </c>
      <c r="AJ1618" s="22">
        <v>0.17723868142431806</v>
      </c>
      <c r="AK1618" s="22">
        <v>4.3206184328228678</v>
      </c>
      <c r="AL1618" s="22">
        <v>244.32902976007691</v>
      </c>
      <c r="AM1618" s="22">
        <v>0.13351313101643547</v>
      </c>
      <c r="AN1618" s="22">
        <v>0.79373556389270894</v>
      </c>
    </row>
    <row r="1619" spans="1:40" x14ac:dyDescent="0.2">
      <c r="A1619" s="20">
        <v>38827</v>
      </c>
      <c r="B1619" s="22">
        <v>0.48714071598158976</v>
      </c>
      <c r="C1619" s="22">
        <v>9.7860544082341863E-2</v>
      </c>
      <c r="D1619" s="22">
        <v>5.0000663191542984E-2</v>
      </c>
      <c r="E1619" s="22">
        <v>0.15110156115289217</v>
      </c>
      <c r="F1619" s="22">
        <v>0.16951175838605706</v>
      </c>
      <c r="G1619" s="22">
        <v>1.0625654901648693</v>
      </c>
      <c r="H1619" s="22">
        <v>3.0575782897616488</v>
      </c>
      <c r="I1619" s="22">
        <v>0.8032575968591249</v>
      </c>
      <c r="J1619" s="22">
        <v>0.16339713235976813</v>
      </c>
      <c r="K1619" s="22">
        <v>0.23587070417678033</v>
      </c>
      <c r="L1619" s="22">
        <v>1.0285039725173424</v>
      </c>
      <c r="M1619" s="22">
        <v>28.596819333359861</v>
      </c>
      <c r="N1619" s="22">
        <v>1177.8281803350444</v>
      </c>
      <c r="O1619" s="22">
        <v>0.60376958073030651</v>
      </c>
      <c r="P1619" s="22">
        <v>5.9700502699189579</v>
      </c>
      <c r="Q1619" s="22">
        <v>10.493016593052404</v>
      </c>
      <c r="R1619" s="22">
        <v>15.575716578462192</v>
      </c>
      <c r="S1619" s="22">
        <v>9.4504794874855751</v>
      </c>
      <c r="T1619" s="22">
        <v>125.7543803801414</v>
      </c>
      <c r="U1619" s="22">
        <v>3.8730386110116324E-2</v>
      </c>
      <c r="V1619" s="22">
        <v>1.4645258843659223</v>
      </c>
      <c r="W1619" s="22">
        <v>0.48552252861671508</v>
      </c>
      <c r="X1619" s="22">
        <v>0.84112583396336527</v>
      </c>
      <c r="Y1619" s="22">
        <v>8.3018317350417148E-2</v>
      </c>
      <c r="Z1619" s="22">
        <v>6.8242409772790582</v>
      </c>
      <c r="AA1619" s="22">
        <v>7.9529929834334752</v>
      </c>
      <c r="AB1619" s="22">
        <v>0.41710768904274931</v>
      </c>
      <c r="AC1619" s="22">
        <v>0.4827769156287719</v>
      </c>
      <c r="AD1619" s="22">
        <v>0.37426551536614805</v>
      </c>
      <c r="AE1619" s="22">
        <v>3.6445028053002266</v>
      </c>
      <c r="AF1619" s="22">
        <v>0.49749976788295996</v>
      </c>
      <c r="AG1619" s="22">
        <v>1</v>
      </c>
      <c r="AH1619" s="22">
        <v>0.21187643415171167</v>
      </c>
      <c r="AI1619" s="22">
        <v>5.0097489156818273</v>
      </c>
      <c r="AJ1619" s="22">
        <v>0.17643547809478333</v>
      </c>
      <c r="AK1619" s="22">
        <v>4.2797076651678534</v>
      </c>
      <c r="AL1619" s="22">
        <v>242.06491318822702</v>
      </c>
      <c r="AM1619" s="22">
        <v>0.13263830859628878</v>
      </c>
      <c r="AN1619" s="22">
        <v>0.80246176700754712</v>
      </c>
    </row>
    <row r="1620" spans="1:40" x14ac:dyDescent="0.2">
      <c r="A1620" s="20">
        <v>38828</v>
      </c>
      <c r="B1620" s="22">
        <v>0.48609622129574481</v>
      </c>
      <c r="C1620" s="22">
        <v>9.8127192111706701E-2</v>
      </c>
      <c r="D1620" s="22">
        <v>4.9894778638078216E-2</v>
      </c>
      <c r="E1620" s="22">
        <v>0.1505922837667924</v>
      </c>
      <c r="F1620" s="22">
        <v>0.16880418238369402</v>
      </c>
      <c r="G1620" s="22">
        <v>1.0607504466944611</v>
      </c>
      <c r="H1620" s="22">
        <v>3.0389782277810866</v>
      </c>
      <c r="I1620" s="22">
        <v>0.80005294156574691</v>
      </c>
      <c r="J1620" s="22">
        <v>0.16329825954602609</v>
      </c>
      <c r="K1620" s="22">
        <v>0.23578849844484151</v>
      </c>
      <c r="L1620" s="22">
        <v>1.026232545827543</v>
      </c>
      <c r="M1620" s="22">
        <v>28.240354708490504</v>
      </c>
      <c r="N1620" s="22">
        <v>1174.2439282641785</v>
      </c>
      <c r="O1620" s="22">
        <v>0.60194560254119511</v>
      </c>
      <c r="P1620" s="22">
        <v>5.9625438422341341</v>
      </c>
      <c r="Q1620" s="22">
        <v>10.237575276288796</v>
      </c>
      <c r="R1620" s="22">
        <v>15.429819336906888</v>
      </c>
      <c r="S1620" s="22">
        <v>9.4103633114949368</v>
      </c>
      <c r="T1620" s="22">
        <v>125.49798160280591</v>
      </c>
      <c r="U1620" s="22">
        <v>3.8644695916881744E-2</v>
      </c>
      <c r="V1620" s="22">
        <v>1.4610548606975051</v>
      </c>
      <c r="W1620" s="22">
        <v>0.48415061875454968</v>
      </c>
      <c r="X1620" s="22">
        <v>0.84121500893388923</v>
      </c>
      <c r="Y1620" s="22">
        <v>8.3899146317252329E-2</v>
      </c>
      <c r="Z1620" s="22">
        <v>6.8228442856197473</v>
      </c>
      <c r="AA1620" s="22">
        <v>7.921381774865992</v>
      </c>
      <c r="AB1620" s="22">
        <v>0.4149824631063464</v>
      </c>
      <c r="AC1620" s="22">
        <v>0.48180795447025343</v>
      </c>
      <c r="AD1620" s="22">
        <v>0.3713718483224141</v>
      </c>
      <c r="AE1620" s="22">
        <v>3.6372840976771887</v>
      </c>
      <c r="AF1620" s="22">
        <v>0.4964330620078089</v>
      </c>
      <c r="AG1620" s="22">
        <v>1</v>
      </c>
      <c r="AH1620" s="22">
        <v>0.21109125802395606</v>
      </c>
      <c r="AI1620" s="22">
        <v>5.0036397326450928</v>
      </c>
      <c r="AJ1620" s="22">
        <v>0.17517040566474754</v>
      </c>
      <c r="AK1620" s="22">
        <v>4.2698696313943492</v>
      </c>
      <c r="AL1620" s="22">
        <v>239.56058500430152</v>
      </c>
      <c r="AM1620" s="22">
        <v>0.13235391436701741</v>
      </c>
      <c r="AN1620" s="22">
        <v>0.78998080868241682</v>
      </c>
    </row>
    <row r="1621" spans="1:40" x14ac:dyDescent="0.2">
      <c r="A1621" s="20">
        <v>38831</v>
      </c>
      <c r="B1621" s="22">
        <v>0.4873346337061954</v>
      </c>
      <c r="C1621" s="22">
        <v>9.8708915515571316E-2</v>
      </c>
      <c r="D1621" s="22">
        <v>5.0020567121797178E-2</v>
      </c>
      <c r="E1621" s="22">
        <v>0.15079017555033639</v>
      </c>
      <c r="F1621" s="22">
        <v>0.16814617252497913</v>
      </c>
      <c r="G1621" s="22">
        <v>1.0636917320170376</v>
      </c>
      <c r="H1621" s="22">
        <v>3.031859135119356</v>
      </c>
      <c r="I1621" s="22">
        <v>0.79845547549858698</v>
      </c>
      <c r="J1621" s="22">
        <v>0.16444409060148882</v>
      </c>
      <c r="K1621" s="22">
        <v>0.23726497087430173</v>
      </c>
      <c r="L1621" s="22">
        <v>1.0287541631835253</v>
      </c>
      <c r="M1621" s="22">
        <v>28.078765441927743</v>
      </c>
      <c r="N1621" s="22">
        <v>1170.6009580298025</v>
      </c>
      <c r="O1621" s="22">
        <v>0.60135610312752952</v>
      </c>
      <c r="P1621" s="22">
        <v>5.9525231214256342</v>
      </c>
      <c r="Q1621" s="22">
        <v>10.087178058198321</v>
      </c>
      <c r="R1621" s="22">
        <v>15.205074107984027</v>
      </c>
      <c r="S1621" s="22">
        <v>9.4608760266974521</v>
      </c>
      <c r="T1621" s="22">
        <v>124.66329631251411</v>
      </c>
      <c r="U1621" s="22">
        <v>3.8747130554781531E-2</v>
      </c>
      <c r="V1621" s="22">
        <v>1.4697530618473258</v>
      </c>
      <c r="W1621" s="22">
        <v>0.48399081777530095</v>
      </c>
      <c r="X1621" s="22">
        <v>0.84108912861749152</v>
      </c>
      <c r="Y1621" s="22">
        <v>8.3263670501439707E-2</v>
      </c>
      <c r="Z1621" s="22">
        <v>6.8428804585804714</v>
      </c>
      <c r="AA1621" s="22">
        <v>7.9481973912928101</v>
      </c>
      <c r="AB1621" s="22">
        <v>0.41323991879304173</v>
      </c>
      <c r="AC1621" s="22">
        <v>0.48298236535169781</v>
      </c>
      <c r="AD1621" s="22">
        <v>0.36984992635643493</v>
      </c>
      <c r="AE1621" s="22">
        <v>3.6413093958573839</v>
      </c>
      <c r="AF1621" s="22">
        <v>0.49764473282645333</v>
      </c>
      <c r="AG1621" s="22">
        <v>1</v>
      </c>
      <c r="AH1621" s="22">
        <v>0.21052771253798286</v>
      </c>
      <c r="AI1621" s="22">
        <v>4.979233841540279</v>
      </c>
      <c r="AJ1621" s="22">
        <v>0.17565648925865482</v>
      </c>
      <c r="AK1621" s="22">
        <v>4.2437270278518637</v>
      </c>
      <c r="AL1621" s="22">
        <v>240.17090614757907</v>
      </c>
      <c r="AM1621" s="22">
        <v>0.13269110836882822</v>
      </c>
      <c r="AN1621" s="22">
        <v>0.80045911123495617</v>
      </c>
    </row>
    <row r="1622" spans="1:40" x14ac:dyDescent="0.2">
      <c r="A1622" s="20">
        <v>38832</v>
      </c>
      <c r="B1622" s="22">
        <v>0.49020314460372111</v>
      </c>
      <c r="C1622" s="22">
        <v>9.9543525266276911E-2</v>
      </c>
      <c r="D1622" s="22">
        <v>5.0314994260697792E-2</v>
      </c>
      <c r="E1622" s="22">
        <v>0.15101038413283144</v>
      </c>
      <c r="F1622" s="22">
        <v>0.16916259576626358</v>
      </c>
      <c r="G1622" s="22">
        <v>1.0690451402792234</v>
      </c>
      <c r="H1622" s="22">
        <v>3.0487707215504116</v>
      </c>
      <c r="I1622" s="22">
        <v>0.80076613010864628</v>
      </c>
      <c r="J1622" s="22">
        <v>0.16595926430154026</v>
      </c>
      <c r="K1622" s="22">
        <v>0.23858145804970501</v>
      </c>
      <c r="L1622" s="22">
        <v>1.0348228824644294</v>
      </c>
      <c r="M1622" s="22">
        <v>28.317450148154077</v>
      </c>
      <c r="N1622" s="22">
        <v>1175.222231120365</v>
      </c>
      <c r="O1622" s="22">
        <v>0.60389471717252596</v>
      </c>
      <c r="P1622" s="22">
        <v>5.990229839032593</v>
      </c>
      <c r="Q1622" s="22">
        <v>9.9556872480713263</v>
      </c>
      <c r="R1622" s="22">
        <v>15.323936894370142</v>
      </c>
      <c r="S1622" s="22">
        <v>9.5098902858973311</v>
      </c>
      <c r="T1622" s="22">
        <v>126.1311764234804</v>
      </c>
      <c r="U1622" s="22">
        <v>3.8975200875577258E-2</v>
      </c>
      <c r="V1622" s="22">
        <v>1.4881476735805235</v>
      </c>
      <c r="W1622" s="22">
        <v>0.48603881369958085</v>
      </c>
      <c r="X1622" s="22">
        <v>0.8415685646405594</v>
      </c>
      <c r="Y1622" s="22">
        <v>8.3393395798296882E-2</v>
      </c>
      <c r="Z1622" s="22">
        <v>6.9178612423587182</v>
      </c>
      <c r="AA1622" s="22">
        <v>8.0016550545901062</v>
      </c>
      <c r="AB1622" s="22">
        <v>0.41608606283868549</v>
      </c>
      <c r="AC1622" s="22">
        <v>0.48581191105416294</v>
      </c>
      <c r="AD1622" s="22">
        <v>0.3718266997677584</v>
      </c>
      <c r="AE1622" s="22">
        <v>3.6574036998478414</v>
      </c>
      <c r="AF1622" s="22">
        <v>0.5005739302207628</v>
      </c>
      <c r="AG1622" s="22">
        <v>0.99999999999999989</v>
      </c>
      <c r="AH1622" s="22">
        <v>0.21184698753370168</v>
      </c>
      <c r="AI1622" s="22">
        <v>5.0225567923974266</v>
      </c>
      <c r="AJ1622" s="22">
        <v>0.1768505912815995</v>
      </c>
      <c r="AK1622" s="22">
        <v>4.2635007074023648</v>
      </c>
      <c r="AL1622" s="22">
        <v>243.4531913189717</v>
      </c>
      <c r="AM1622" s="22">
        <v>0.13347214436347132</v>
      </c>
      <c r="AN1622" s="22">
        <v>0.81084327700808834</v>
      </c>
    </row>
    <row r="1623" spans="1:40" x14ac:dyDescent="0.2">
      <c r="A1623" s="20">
        <v>38833</v>
      </c>
      <c r="B1623" s="22">
        <v>0.49051765585768475</v>
      </c>
      <c r="C1623" s="22">
        <v>0.10048613707997223</v>
      </c>
      <c r="D1623" s="22">
        <v>5.034590522998024E-2</v>
      </c>
      <c r="E1623" s="22">
        <v>0.15059565147710882</v>
      </c>
      <c r="F1623" s="22">
        <v>0.16977402639029865</v>
      </c>
      <c r="G1623" s="22">
        <v>1.0706100753245364</v>
      </c>
      <c r="H1623" s="22">
        <v>3.0412949409690686</v>
      </c>
      <c r="I1623" s="22">
        <v>0.80012286981142156</v>
      </c>
      <c r="J1623" s="22">
        <v>0.16619477536193172</v>
      </c>
      <c r="K1623" s="22">
        <v>0.23826059084352799</v>
      </c>
      <c r="L1623" s="22">
        <v>1.0357123777979593</v>
      </c>
      <c r="M1623" s="22">
        <v>28.425663764089965</v>
      </c>
      <c r="N1623" s="22">
        <v>1173.2731449329558</v>
      </c>
      <c r="O1623" s="22">
        <v>0.60486671296543626</v>
      </c>
      <c r="P1623" s="22">
        <v>6.0152785939419839</v>
      </c>
      <c r="Q1623" s="22">
        <v>9.9457770180030991</v>
      </c>
      <c r="R1623" s="22">
        <v>15.321331267695925</v>
      </c>
      <c r="S1623" s="22">
        <v>9.4930284737432551</v>
      </c>
      <c r="T1623" s="22">
        <v>126.3689299642075</v>
      </c>
      <c r="U1623" s="22">
        <v>3.8997809712057269E-2</v>
      </c>
      <c r="V1623" s="22">
        <v>1.4879934825578292</v>
      </c>
      <c r="W1623" s="22">
        <v>0.48613707997222078</v>
      </c>
      <c r="X1623" s="22">
        <v>0.83673006036647268</v>
      </c>
      <c r="Y1623" s="22">
        <v>8.4352796623751281E-2</v>
      </c>
      <c r="Z1623" s="22">
        <v>6.9181045996046793</v>
      </c>
      <c r="AA1623" s="22">
        <v>8.0025642395427106</v>
      </c>
      <c r="AB1623" s="22">
        <v>0.41583417917623805</v>
      </c>
      <c r="AC1623" s="22">
        <v>0.48611036914365086</v>
      </c>
      <c r="AD1623" s="22">
        <v>0.37270954645013094</v>
      </c>
      <c r="AE1623" s="22">
        <v>3.6584486350766605</v>
      </c>
      <c r="AF1623" s="22">
        <v>0.50088145734280676</v>
      </c>
      <c r="AG1623" s="22">
        <v>1</v>
      </c>
      <c r="AH1623" s="22">
        <v>0.21215075591644855</v>
      </c>
      <c r="AI1623" s="22">
        <v>5.0336556439980766</v>
      </c>
      <c r="AJ1623" s="22">
        <v>0.17709279341845185</v>
      </c>
      <c r="AK1623" s="22">
        <v>4.2817458197553293</v>
      </c>
      <c r="AL1623" s="22">
        <v>243.33564827180939</v>
      </c>
      <c r="AM1623" s="22">
        <v>0.1335541428495112</v>
      </c>
      <c r="AN1623" s="22">
        <v>0.82002243709599876</v>
      </c>
    </row>
    <row r="1624" spans="1:40" x14ac:dyDescent="0.2">
      <c r="A1624" s="20">
        <v>38834</v>
      </c>
      <c r="B1624" s="22">
        <v>0.49532685071547056</v>
      </c>
      <c r="C1624" s="22">
        <v>0.10202705436497767</v>
      </c>
      <c r="D1624" s="22">
        <v>5.0842245809001034E-2</v>
      </c>
      <c r="E1624" s="22">
        <v>0.15138845806303694</v>
      </c>
      <c r="F1624" s="22">
        <v>0.16982480747703887</v>
      </c>
      <c r="G1624" s="22">
        <v>1.0811226347660727</v>
      </c>
      <c r="H1624" s="22">
        <v>3.0621603031815177</v>
      </c>
      <c r="I1624" s="22">
        <v>0.80293201343277543</v>
      </c>
      <c r="J1624" s="22">
        <v>0.16897514397076077</v>
      </c>
      <c r="K1624" s="22">
        <v>0.24294981590624029</v>
      </c>
      <c r="L1624" s="22">
        <v>1.0458009090050844</v>
      </c>
      <c r="M1624" s="22">
        <v>28.330208909328764</v>
      </c>
      <c r="N1624" s="22">
        <v>1182.1112115122662</v>
      </c>
      <c r="O1624" s="22">
        <v>0.60825117671652251</v>
      </c>
      <c r="P1624" s="22">
        <v>6.043400272431791</v>
      </c>
      <c r="Q1624" s="22">
        <v>10.031424063009966</v>
      </c>
      <c r="R1624" s="22">
        <v>15.389698841490551</v>
      </c>
      <c r="S1624" s="22">
        <v>9.5823162096915571</v>
      </c>
      <c r="T1624" s="22">
        <v>127.39557905242289</v>
      </c>
      <c r="U1624" s="22">
        <v>3.9381229179872412E-2</v>
      </c>
      <c r="V1624" s="22">
        <v>1.4987120180182611</v>
      </c>
      <c r="W1624" s="22">
        <v>0.48956802028403035</v>
      </c>
      <c r="X1624" s="22">
        <v>0.83741756240980747</v>
      </c>
      <c r="Y1624" s="22">
        <v>8.5411412464428765E-2</v>
      </c>
      <c r="Z1624" s="22">
        <v>6.9739841126411051</v>
      </c>
      <c r="AA1624" s="22">
        <v>8.0866387041957193</v>
      </c>
      <c r="AB1624" s="22">
        <v>0.41606538362981643</v>
      </c>
      <c r="AC1624" s="22">
        <v>0.49088971907157403</v>
      </c>
      <c r="AD1624" s="22">
        <v>0.37350128798198173</v>
      </c>
      <c r="AE1624" s="22">
        <v>3.69401324396132</v>
      </c>
      <c r="AF1624" s="22">
        <v>0.50581952068188873</v>
      </c>
      <c r="AG1624" s="22">
        <v>0.99999999999999989</v>
      </c>
      <c r="AH1624" s="22">
        <v>0.21353527452223284</v>
      </c>
      <c r="AI1624" s="22">
        <v>5.0629155596315423</v>
      </c>
      <c r="AJ1624" s="22">
        <v>0.17788986742551957</v>
      </c>
      <c r="AK1624" s="22">
        <v>4.3040176945796862</v>
      </c>
      <c r="AL1624" s="22">
        <v>246.94188571351503</v>
      </c>
      <c r="AM1624" s="22">
        <v>0.13486722321874114</v>
      </c>
      <c r="AN1624" s="22">
        <v>0.82875908667916431</v>
      </c>
    </row>
    <row r="1625" spans="1:40" x14ac:dyDescent="0.2">
      <c r="A1625" s="20">
        <v>38835</v>
      </c>
      <c r="B1625" s="22">
        <v>0.49981628403848516</v>
      </c>
      <c r="C1625" s="22">
        <v>0.10309867588421813</v>
      </c>
      <c r="D1625" s="22">
        <v>5.1298939890859117E-2</v>
      </c>
      <c r="E1625" s="22">
        <v>0.15198073023692557</v>
      </c>
      <c r="F1625" s="22">
        <v>0.16855599254249282</v>
      </c>
      <c r="G1625" s="22">
        <v>1.0902385585781746</v>
      </c>
      <c r="H1625" s="22">
        <v>3.0661513547351089</v>
      </c>
      <c r="I1625" s="22">
        <v>0.8030837064355022</v>
      </c>
      <c r="J1625" s="22">
        <v>0.17193092279847041</v>
      </c>
      <c r="K1625" s="22">
        <v>0.24839758855789776</v>
      </c>
      <c r="L1625" s="22">
        <v>1.055155614223698</v>
      </c>
      <c r="M1625" s="22">
        <v>28.338527278418141</v>
      </c>
      <c r="N1625" s="22">
        <v>1193.4733203598112</v>
      </c>
      <c r="O1625" s="22">
        <v>0.6091204768449846</v>
      </c>
      <c r="P1625" s="22">
        <v>6.10753507614006</v>
      </c>
      <c r="Q1625" s="22">
        <v>10.071717267939524</v>
      </c>
      <c r="R1625" s="22">
        <v>15.490657703142224</v>
      </c>
      <c r="S1625" s="22">
        <v>9.6620987167099877</v>
      </c>
      <c r="T1625" s="22">
        <v>128.28817549637333</v>
      </c>
      <c r="U1625" s="22">
        <v>3.9738442905161743E-2</v>
      </c>
      <c r="V1625" s="22">
        <v>1.5040213382687153</v>
      </c>
      <c r="W1625" s="22">
        <v>0.49324333519317393</v>
      </c>
      <c r="X1625" s="22">
        <v>0.83509110950832166</v>
      </c>
      <c r="Y1625" s="22">
        <v>8.6645890886327459E-2</v>
      </c>
      <c r="Z1625" s="22">
        <v>7.0288366016629702</v>
      </c>
      <c r="AA1625" s="22">
        <v>8.1583495502361103</v>
      </c>
      <c r="AB1625" s="22">
        <v>0.41617789148510542</v>
      </c>
      <c r="AC1625" s="22">
        <v>0.4953390580134181</v>
      </c>
      <c r="AD1625" s="22">
        <v>0.37389600315719285</v>
      </c>
      <c r="AE1625" s="22">
        <v>3.708354313242519</v>
      </c>
      <c r="AF1625" s="22">
        <v>0.5103901582678988</v>
      </c>
      <c r="AG1625" s="22">
        <v>1</v>
      </c>
      <c r="AH1625" s="22">
        <v>0.2151245866390866</v>
      </c>
      <c r="AI1625" s="22">
        <v>5.1059428711402646</v>
      </c>
      <c r="AJ1625" s="22">
        <v>0.17983751343848237</v>
      </c>
      <c r="AK1625" s="22">
        <v>4.3411401276485719</v>
      </c>
      <c r="AL1625" s="22">
        <v>249.03719227576448</v>
      </c>
      <c r="AM1625" s="22">
        <v>0.13608589741845054</v>
      </c>
      <c r="AN1625" s="22">
        <v>0.81617516976715698</v>
      </c>
    </row>
    <row r="1626" spans="1:40" x14ac:dyDescent="0.2">
      <c r="A1626" s="20">
        <v>38838</v>
      </c>
      <c r="B1626" s="22">
        <v>0.49781777765729629</v>
      </c>
      <c r="C1626" s="22">
        <v>0.10293041286020223</v>
      </c>
      <c r="D1626" s="22">
        <v>5.1093822006560229E-2</v>
      </c>
      <c r="E1626" s="22">
        <v>0.15081731681531083</v>
      </c>
      <c r="F1626" s="22">
        <v>0.16815310797256636</v>
      </c>
      <c r="G1626" s="22">
        <v>1.0858792593998212</v>
      </c>
      <c r="H1626" s="22">
        <v>3.0603974084415411</v>
      </c>
      <c r="I1626" s="22">
        <v>0.80301715958686881</v>
      </c>
      <c r="J1626" s="22">
        <v>0.17057930548401964</v>
      </c>
      <c r="K1626" s="22">
        <v>0.24744503781615115</v>
      </c>
      <c r="L1626" s="22">
        <v>1.0508146059801025</v>
      </c>
      <c r="M1626" s="22">
        <v>28.320095421399333</v>
      </c>
      <c r="N1626" s="22">
        <v>1187.3458212475264</v>
      </c>
      <c r="O1626" s="22">
        <v>0.60709154490498529</v>
      </c>
      <c r="P1626" s="22">
        <v>6.0682046138415258</v>
      </c>
      <c r="Q1626" s="22">
        <v>10.053132370083224</v>
      </c>
      <c r="R1626" s="22">
        <v>15.363658543197159</v>
      </c>
      <c r="S1626" s="22">
        <v>9.6099108135216476</v>
      </c>
      <c r="T1626" s="22">
        <v>127.77521754452549</v>
      </c>
      <c r="U1626" s="22">
        <v>3.9578194041584212E-2</v>
      </c>
      <c r="V1626" s="22">
        <v>1.501057225731248</v>
      </c>
      <c r="W1626" s="22">
        <v>0.49127111062918488</v>
      </c>
      <c r="X1626" s="22">
        <v>0.83783783783783794</v>
      </c>
      <c r="Y1626" s="22">
        <v>8.6218113800862056E-2</v>
      </c>
      <c r="Z1626" s="22">
        <v>7.0007319255062486</v>
      </c>
      <c r="AA1626" s="22">
        <v>8.1399604218059594</v>
      </c>
      <c r="AB1626" s="22">
        <v>0.41563880831684247</v>
      </c>
      <c r="AC1626" s="22">
        <v>0.49334489956355559</v>
      </c>
      <c r="AD1626" s="22">
        <v>0.37325489983463911</v>
      </c>
      <c r="AE1626" s="22">
        <v>3.6935265255225138</v>
      </c>
      <c r="AF1626" s="22">
        <v>0.50834937244164935</v>
      </c>
      <c r="AG1626" s="22">
        <v>1</v>
      </c>
      <c r="AH1626" s="22">
        <v>0.21383068123288784</v>
      </c>
      <c r="AI1626" s="22">
        <v>5.0692618395727722</v>
      </c>
      <c r="AJ1626" s="22">
        <v>0.17898289462983547</v>
      </c>
      <c r="AK1626" s="22">
        <v>4.3183604868660037</v>
      </c>
      <c r="AL1626" s="22">
        <v>248.04142156198327</v>
      </c>
      <c r="AM1626" s="22">
        <v>0.1355417604163843</v>
      </c>
      <c r="AN1626" s="22">
        <v>0.81480929274309422</v>
      </c>
    </row>
    <row r="1627" spans="1:40" x14ac:dyDescent="0.2">
      <c r="A1627" s="20">
        <v>38839</v>
      </c>
      <c r="B1627" s="22">
        <v>0.4963845977104705</v>
      </c>
      <c r="C1627" s="22">
        <v>0.1029612509967698</v>
      </c>
      <c r="D1627" s="22">
        <v>5.0949465461082061E-2</v>
      </c>
      <c r="E1627" s="22">
        <v>0.14954925732203436</v>
      </c>
      <c r="F1627" s="22">
        <v>0.1672410763762181</v>
      </c>
      <c r="G1627" s="22">
        <v>1.082782575788293</v>
      </c>
      <c r="H1627" s="22">
        <v>3.0304504723675145</v>
      </c>
      <c r="I1627" s="22">
        <v>0.79882144643122632</v>
      </c>
      <c r="J1627" s="22">
        <v>0.17049831731743909</v>
      </c>
      <c r="K1627" s="22">
        <v>0.24869913095189827</v>
      </c>
      <c r="L1627" s="22">
        <v>1.0479125275378773</v>
      </c>
      <c r="M1627" s="22">
        <v>28.109583857059832</v>
      </c>
      <c r="N1627" s="22">
        <v>1184.9058643852466</v>
      </c>
      <c r="O1627" s="22">
        <v>0.60617118760896893</v>
      </c>
      <c r="P1627" s="22">
        <v>6.0576572193163853</v>
      </c>
      <c r="Q1627" s="22">
        <v>10.067712768114179</v>
      </c>
      <c r="R1627" s="22">
        <v>15.315790185027504</v>
      </c>
      <c r="S1627" s="22">
        <v>9.5960210301531319</v>
      </c>
      <c r="T1627" s="22">
        <v>127.00536566246335</v>
      </c>
      <c r="U1627" s="22">
        <v>3.9466677479084729E-2</v>
      </c>
      <c r="V1627" s="22">
        <v>1.4829231372231007</v>
      </c>
      <c r="W1627" s="22">
        <v>0.48845098595737202</v>
      </c>
      <c r="X1627" s="22">
        <v>0.8329751719850248</v>
      </c>
      <c r="Y1627" s="22">
        <v>8.639122031653354E-2</v>
      </c>
      <c r="Z1627" s="22">
        <v>6.9740096500831212</v>
      </c>
      <c r="AA1627" s="22">
        <v>8.1093135466082806</v>
      </c>
      <c r="AB1627" s="22">
        <v>0.40954736514887347</v>
      </c>
      <c r="AC1627" s="22">
        <v>0.49193799078241363</v>
      </c>
      <c r="AD1627" s="22">
        <v>0.37194718133776639</v>
      </c>
      <c r="AE1627" s="22">
        <v>3.671829596291341</v>
      </c>
      <c r="AF1627" s="22">
        <v>0.50689967427590588</v>
      </c>
      <c r="AG1627" s="22">
        <v>1</v>
      </c>
      <c r="AH1627" s="22">
        <v>0.21319385314033168</v>
      </c>
      <c r="AI1627" s="22">
        <v>5.0710240711457111</v>
      </c>
      <c r="AJ1627" s="22">
        <v>0.17793185473516335</v>
      </c>
      <c r="AK1627" s="22">
        <v>4.2880698482206814</v>
      </c>
      <c r="AL1627" s="22">
        <v>245.98251091378449</v>
      </c>
      <c r="AM1627" s="22">
        <v>0.13515522577680467</v>
      </c>
      <c r="AN1627" s="22">
        <v>0.81363445917636401</v>
      </c>
    </row>
    <row r="1628" spans="1:40" x14ac:dyDescent="0.2">
      <c r="A1628" s="20">
        <v>38840</v>
      </c>
      <c r="B1628" s="22">
        <v>0.49877777174208271</v>
      </c>
      <c r="C1628" s="22">
        <v>0.10464989950567657</v>
      </c>
      <c r="D1628" s="22">
        <v>5.1195067629963606E-2</v>
      </c>
      <c r="E1628" s="22">
        <v>0.15049703949155308</v>
      </c>
      <c r="F1628" s="22">
        <v>0.16778477918409476</v>
      </c>
      <c r="G1628" s="22">
        <v>1.0879732739420935</v>
      </c>
      <c r="H1628" s="22">
        <v>3.0375088272040851</v>
      </c>
      <c r="I1628" s="22">
        <v>0.80087185615731449</v>
      </c>
      <c r="J1628" s="22">
        <v>0.17165516866749961</v>
      </c>
      <c r="K1628" s="22">
        <v>0.25028518659351406</v>
      </c>
      <c r="L1628" s="22">
        <v>1.0528274213699822</v>
      </c>
      <c r="M1628" s="22">
        <v>27.90482915965017</v>
      </c>
      <c r="N1628" s="22">
        <v>1190.3145200717042</v>
      </c>
      <c r="O1628" s="22">
        <v>0.60921288500190129</v>
      </c>
      <c r="P1628" s="22">
        <v>6.0853386930305833</v>
      </c>
      <c r="Q1628" s="22">
        <v>9.9231354228909776</v>
      </c>
      <c r="R1628" s="22">
        <v>15.419088489325874</v>
      </c>
      <c r="S1628" s="22">
        <v>9.5972078874463591</v>
      </c>
      <c r="T1628" s="22">
        <v>126.82655222988755</v>
      </c>
      <c r="U1628" s="22">
        <v>3.9654516812428701E-2</v>
      </c>
      <c r="V1628" s="22">
        <v>1.4896246401216797</v>
      </c>
      <c r="W1628" s="22">
        <v>0.48997772828507802</v>
      </c>
      <c r="X1628" s="22">
        <v>0.8326226302352111</v>
      </c>
      <c r="Y1628" s="22">
        <v>8.7172035417458854E-2</v>
      </c>
      <c r="Z1628" s="22">
        <v>6.9680591015264284</v>
      </c>
      <c r="AA1628" s="22">
        <v>8.1481883861154873</v>
      </c>
      <c r="AB1628" s="22">
        <v>0.40869954913357598</v>
      </c>
      <c r="AC1628" s="22">
        <v>0.49430984844369602</v>
      </c>
      <c r="AD1628" s="22">
        <v>0.3722635667336629</v>
      </c>
      <c r="AE1628" s="22">
        <v>3.6901108153620514</v>
      </c>
      <c r="AF1628" s="22">
        <v>0.50931609538812539</v>
      </c>
      <c r="AG1628" s="22">
        <v>1</v>
      </c>
      <c r="AH1628" s="22">
        <v>0.21368624042587864</v>
      </c>
      <c r="AI1628" s="22">
        <v>5.1170623064805261</v>
      </c>
      <c r="AJ1628" s="22">
        <v>0.17935520669237873</v>
      </c>
      <c r="AK1628" s="22">
        <v>4.287848335053507</v>
      </c>
      <c r="AL1628" s="22">
        <v>246.48269867999349</v>
      </c>
      <c r="AM1628" s="22">
        <v>0.13580313976859146</v>
      </c>
      <c r="AN1628" s="22">
        <v>0.8195719485034495</v>
      </c>
    </row>
    <row r="1629" spans="1:40" x14ac:dyDescent="0.2">
      <c r="A1629" s="20">
        <v>38841</v>
      </c>
      <c r="B1629" s="22">
        <v>0.50047696920141727</v>
      </c>
      <c r="C1629" s="22">
        <v>0.10505587353502316</v>
      </c>
      <c r="D1629" s="22">
        <v>5.1375034069228671E-2</v>
      </c>
      <c r="E1629" s="22">
        <v>0.15102207686017988</v>
      </c>
      <c r="F1629" s="22">
        <v>0.16738893431452712</v>
      </c>
      <c r="G1629" s="22">
        <v>1.0917688743526845</v>
      </c>
      <c r="H1629" s="22">
        <v>3.0373398746252382</v>
      </c>
      <c r="I1629" s="22">
        <v>0.80042245843554094</v>
      </c>
      <c r="J1629" s="22">
        <v>0.17298991550831289</v>
      </c>
      <c r="K1629" s="22">
        <v>0.25239847369855545</v>
      </c>
      <c r="L1629" s="22">
        <v>1.0563777596075223</v>
      </c>
      <c r="M1629" s="22">
        <v>27.905423821204689</v>
      </c>
      <c r="N1629" s="22">
        <v>1193.7857726901063</v>
      </c>
      <c r="O1629" s="22">
        <v>0.6097029163259744</v>
      </c>
      <c r="P1629" s="22">
        <v>6.1052057781411824</v>
      </c>
      <c r="Q1629" s="22">
        <v>9.6729354047424358</v>
      </c>
      <c r="R1629" s="22">
        <v>15.476969201417278</v>
      </c>
      <c r="S1629" s="22">
        <v>9.6552194058326499</v>
      </c>
      <c r="T1629" s="22">
        <v>128.00490596892885</v>
      </c>
      <c r="U1629" s="22">
        <v>3.9813300626873806E-2</v>
      </c>
      <c r="V1629" s="22">
        <v>1.4946852003270645</v>
      </c>
      <c r="W1629" s="22">
        <v>0.49195966203325153</v>
      </c>
      <c r="X1629" s="22">
        <v>0.83227037339874621</v>
      </c>
      <c r="Y1629" s="22">
        <v>8.7326246933769419E-2</v>
      </c>
      <c r="Z1629" s="22">
        <v>6.9964568002180432</v>
      </c>
      <c r="AA1629" s="22">
        <v>8.1766148814390842</v>
      </c>
      <c r="AB1629" s="22">
        <v>0.40885799945489232</v>
      </c>
      <c r="AC1629" s="22">
        <v>0.49612973562278551</v>
      </c>
      <c r="AD1629" s="22">
        <v>0.37249931861542651</v>
      </c>
      <c r="AE1629" s="22">
        <v>3.695421095666394</v>
      </c>
      <c r="AF1629" s="22">
        <v>0.51109294085581902</v>
      </c>
      <c r="AG1629" s="22">
        <v>1</v>
      </c>
      <c r="AH1629" s="22">
        <v>0.21467702371218314</v>
      </c>
      <c r="AI1629" s="22">
        <v>5.1437721449986364</v>
      </c>
      <c r="AJ1629" s="22">
        <v>0.1796266012537476</v>
      </c>
      <c r="AK1629" s="22">
        <v>4.3171163804851451</v>
      </c>
      <c r="AL1629" s="22">
        <v>248.70536931043881</v>
      </c>
      <c r="AM1629" s="22">
        <v>0.1362769146906514</v>
      </c>
      <c r="AN1629" s="22">
        <v>0.81984191877895884</v>
      </c>
    </row>
    <row r="1630" spans="1:40" x14ac:dyDescent="0.2">
      <c r="A1630" s="20">
        <v>38842</v>
      </c>
      <c r="B1630" s="22">
        <v>0.50216024063439979</v>
      </c>
      <c r="C1630" s="22">
        <v>0.10552365326770577</v>
      </c>
      <c r="D1630" s="22">
        <v>5.1540880503144655E-2</v>
      </c>
      <c r="E1630" s="22">
        <v>0.15108012031719989</v>
      </c>
      <c r="F1630" s="22">
        <v>0.16767842493847415</v>
      </c>
      <c r="G1630" s="22">
        <v>1.0953513809133169</v>
      </c>
      <c r="H1630" s="22">
        <v>3.0360951599671862</v>
      </c>
      <c r="I1630" s="22">
        <v>0.80098441345365046</v>
      </c>
      <c r="J1630" s="22">
        <v>0.17394038829641781</v>
      </c>
      <c r="K1630" s="22">
        <v>0.25418375717801478</v>
      </c>
      <c r="L1630" s="22">
        <v>1.0598714793546622</v>
      </c>
      <c r="M1630" s="22">
        <v>27.942302433688816</v>
      </c>
      <c r="N1630" s="22">
        <v>1199.0702761826633</v>
      </c>
      <c r="O1630" s="22">
        <v>0.61095159967186208</v>
      </c>
      <c r="P1630" s="22">
        <v>6.1293409898824169</v>
      </c>
      <c r="Q1630" s="22">
        <v>9.8003828274541984</v>
      </c>
      <c r="R1630" s="22">
        <v>15.391030899644516</v>
      </c>
      <c r="S1630" s="22">
        <v>9.6937380366420562</v>
      </c>
      <c r="T1630" s="22">
        <v>128.41126606508067</v>
      </c>
      <c r="U1630" s="22">
        <v>3.9924801750068357E-2</v>
      </c>
      <c r="V1630" s="22">
        <v>1.498085862729013</v>
      </c>
      <c r="W1630" s="22">
        <v>0.49289034727919057</v>
      </c>
      <c r="X1630" s="22">
        <v>0.83583538419469505</v>
      </c>
      <c r="Y1630" s="22">
        <v>8.7776866283839211E-2</v>
      </c>
      <c r="Z1630" s="22">
        <v>7.034454470877769</v>
      </c>
      <c r="AA1630" s="22">
        <v>8.1966092425485364</v>
      </c>
      <c r="AB1630" s="22">
        <v>0.41101996171725458</v>
      </c>
      <c r="AC1630" s="22">
        <v>0.49766201804757998</v>
      </c>
      <c r="AD1630" s="22">
        <v>0.37186218211648892</v>
      </c>
      <c r="AE1630" s="22">
        <v>3.7018047579983593</v>
      </c>
      <c r="AF1630" s="22">
        <v>0.51279737489745691</v>
      </c>
      <c r="AG1630" s="22">
        <v>1</v>
      </c>
      <c r="AH1630" s="22">
        <v>0.21471151216844409</v>
      </c>
      <c r="AI1630" s="22">
        <v>5.1681706316652987</v>
      </c>
      <c r="AJ1630" s="22">
        <v>0.18007929997265518</v>
      </c>
      <c r="AK1630" s="22">
        <v>4.325403336067815</v>
      </c>
      <c r="AL1630" s="22">
        <v>249.38474159146841</v>
      </c>
      <c r="AM1630" s="22">
        <v>0.13672409078479628</v>
      </c>
      <c r="AN1630" s="22">
        <v>0.82666119770303526</v>
      </c>
    </row>
    <row r="1631" spans="1:40" x14ac:dyDescent="0.2">
      <c r="A1631" s="20">
        <v>38845</v>
      </c>
      <c r="B1631" s="22">
        <v>0.50089328332765093</v>
      </c>
      <c r="C1631" s="22">
        <v>0.10480736447323559</v>
      </c>
      <c r="D1631" s="22">
        <v>5.1409478349812486E-2</v>
      </c>
      <c r="E1631" s="22">
        <v>0.15162632117286054</v>
      </c>
      <c r="F1631" s="22">
        <v>0.16750085236958745</v>
      </c>
      <c r="G1631" s="22">
        <v>1.0919604500511422</v>
      </c>
      <c r="H1631" s="22">
        <v>3.0292533242413913</v>
      </c>
      <c r="I1631" s="22">
        <v>0.79993181043300376</v>
      </c>
      <c r="J1631" s="22">
        <v>0.17328332765086943</v>
      </c>
      <c r="K1631" s="22">
        <v>0.2533651551312649</v>
      </c>
      <c r="L1631" s="22">
        <v>1.0570883054892601</v>
      </c>
      <c r="M1631" s="22">
        <v>27.746334810773952</v>
      </c>
      <c r="N1631" s="22">
        <v>1190.5898397545177</v>
      </c>
      <c r="O1631" s="22">
        <v>0.60559154449369246</v>
      </c>
      <c r="P1631" s="22">
        <v>6.1097852028639617</v>
      </c>
      <c r="Q1631" s="22">
        <v>9.7156495056256382</v>
      </c>
      <c r="R1631" s="22">
        <v>15.230821684282306</v>
      </c>
      <c r="S1631" s="22">
        <v>9.6760995567678147</v>
      </c>
      <c r="T1631" s="22">
        <v>126.51892260484146</v>
      </c>
      <c r="U1631" s="22">
        <v>3.982270712580975E-2</v>
      </c>
      <c r="V1631" s="22">
        <v>1.489873849301057</v>
      </c>
      <c r="W1631" s="22">
        <v>0.48987384930105698</v>
      </c>
      <c r="X1631" s="22">
        <v>0.83559495397204231</v>
      </c>
      <c r="Y1631" s="22">
        <v>8.6191612683259464E-2</v>
      </c>
      <c r="Z1631" s="22">
        <v>6.9826116604159569</v>
      </c>
      <c r="AA1631" s="22">
        <v>8.1786566655301733</v>
      </c>
      <c r="AB1631" s="22">
        <v>0.41052846914422098</v>
      </c>
      <c r="AC1631" s="22">
        <v>0.49639277190589842</v>
      </c>
      <c r="AD1631" s="22">
        <v>0.37166041595635868</v>
      </c>
      <c r="AE1631" s="22">
        <v>3.6969519263552679</v>
      </c>
      <c r="AF1631" s="22">
        <v>0.51150357995226736</v>
      </c>
      <c r="AG1631" s="22">
        <v>1</v>
      </c>
      <c r="AH1631" s="22">
        <v>0.21369246505284692</v>
      </c>
      <c r="AI1631" s="22">
        <v>5.1169451073985686</v>
      </c>
      <c r="AJ1631" s="22">
        <v>0.18067507671326288</v>
      </c>
      <c r="AK1631" s="22">
        <v>4.2720763723150359</v>
      </c>
      <c r="AL1631" s="22">
        <v>248.89191953631095</v>
      </c>
      <c r="AM1631" s="22">
        <v>0.13637913399249915</v>
      </c>
      <c r="AN1631" s="22">
        <v>0.82372996931469489</v>
      </c>
    </row>
    <row r="1632" spans="1:40" x14ac:dyDescent="0.2">
      <c r="A1632" s="20">
        <v>38846</v>
      </c>
      <c r="B1632" s="22">
        <v>0.50335772825699643</v>
      </c>
      <c r="C1632" s="22">
        <v>0.10603568785461723</v>
      </c>
      <c r="D1632" s="22">
        <v>5.166378861387496E-2</v>
      </c>
      <c r="E1632" s="22">
        <v>0.15067291615272865</v>
      </c>
      <c r="F1632" s="22">
        <v>0.16720116218512732</v>
      </c>
      <c r="G1632" s="22">
        <v>1.096771098867966</v>
      </c>
      <c r="H1632" s="22">
        <v>3.0334676424636129</v>
      </c>
      <c r="I1632" s="22">
        <v>0.80060576158758878</v>
      </c>
      <c r="J1632" s="22">
        <v>0.17488967464298438</v>
      </c>
      <c r="K1632" s="22">
        <v>0.25587259819642022</v>
      </c>
      <c r="L1632" s="22">
        <v>1.0623441054737823</v>
      </c>
      <c r="M1632" s="22">
        <v>27.985637146068029</v>
      </c>
      <c r="N1632" s="22">
        <v>1195.7624098895376</v>
      </c>
      <c r="O1632" s="22">
        <v>0.60685798865224894</v>
      </c>
      <c r="P1632" s="22">
        <v>6.1439574596387354</v>
      </c>
      <c r="Q1632" s="22">
        <v>9.6688868788202722</v>
      </c>
      <c r="R1632" s="22">
        <v>15.2139352575172</v>
      </c>
      <c r="S1632" s="22">
        <v>9.7100019187018596</v>
      </c>
      <c r="T1632" s="22">
        <v>127.67590384562672</v>
      </c>
      <c r="U1632" s="22">
        <v>4.0018638818079648E-2</v>
      </c>
      <c r="V1632" s="22">
        <v>1.4905572458405283</v>
      </c>
      <c r="W1632" s="22">
        <v>0.49173587698380067</v>
      </c>
      <c r="X1632" s="22">
        <v>0.83477235972918895</v>
      </c>
      <c r="Y1632" s="22">
        <v>8.6382698791217821E-2</v>
      </c>
      <c r="Z1632" s="22">
        <v>7.0306718197516647</v>
      </c>
      <c r="AA1632" s="22">
        <v>8.2230079763177368</v>
      </c>
      <c r="AB1632" s="22">
        <v>0.41332949592961099</v>
      </c>
      <c r="AC1632" s="22">
        <v>0.49893100896307863</v>
      </c>
      <c r="AD1632" s="22">
        <v>0.37207740591508376</v>
      </c>
      <c r="AE1632" s="22">
        <v>3.7085765973192992</v>
      </c>
      <c r="AF1632" s="22">
        <v>0.51395170353315245</v>
      </c>
      <c r="AG1632" s="22">
        <v>0.99999999999999989</v>
      </c>
      <c r="AH1632" s="22">
        <v>0.21468903324836225</v>
      </c>
      <c r="AI1632" s="22">
        <v>5.1585670038099938</v>
      </c>
      <c r="AJ1632" s="22">
        <v>0.18440095386892524</v>
      </c>
      <c r="AK1632" s="22">
        <v>4.3151604857056709</v>
      </c>
      <c r="AL1632" s="22">
        <v>249.43124194830469</v>
      </c>
      <c r="AM1632" s="22">
        <v>0.13705013293862894</v>
      </c>
      <c r="AN1632" s="22">
        <v>0.82559000082230072</v>
      </c>
    </row>
    <row r="1633" spans="1:40" x14ac:dyDescent="0.2">
      <c r="A1633" s="20">
        <v>38847</v>
      </c>
      <c r="B1633" s="22">
        <v>0.50423548471244017</v>
      </c>
      <c r="C1633" s="22">
        <v>0.1062921317462279</v>
      </c>
      <c r="D1633" s="22">
        <v>5.175528920740833E-2</v>
      </c>
      <c r="E1633" s="22">
        <v>0.15115943819761934</v>
      </c>
      <c r="F1633" s="22">
        <v>0.1672501613191098</v>
      </c>
      <c r="G1633" s="22">
        <v>1.0987959416230761</v>
      </c>
      <c r="H1633" s="22">
        <v>3.0312890426568919</v>
      </c>
      <c r="I1633" s="22">
        <v>0.80029380671911265</v>
      </c>
      <c r="J1633" s="22">
        <v>0.1755701085986518</v>
      </c>
      <c r="K1633" s="22">
        <v>0.25595507777640486</v>
      </c>
      <c r="L1633" s="22">
        <v>1.0641981410546839</v>
      </c>
      <c r="M1633" s="22">
        <v>27.976165959608444</v>
      </c>
      <c r="N1633" s="22">
        <v>1194.7224624847263</v>
      </c>
      <c r="O1633" s="22">
        <v>0.60655985282205482</v>
      </c>
      <c r="P1633" s="22">
        <v>6.1548388868294968</v>
      </c>
      <c r="Q1633" s="22">
        <v>9.5940250147589836</v>
      </c>
      <c r="R1633" s="22">
        <v>15.172233892115273</v>
      </c>
      <c r="S1633" s="22">
        <v>9.76838694619493</v>
      </c>
      <c r="T1633" s="22">
        <v>127.50387852327802</v>
      </c>
      <c r="U1633" s="22">
        <v>4.0089514944327748E-2</v>
      </c>
      <c r="V1633" s="22">
        <v>1.4900394030506474</v>
      </c>
      <c r="W1633" s="22">
        <v>0.49150843664621008</v>
      </c>
      <c r="X1633" s="22">
        <v>0.83228304295893585</v>
      </c>
      <c r="Y1633" s="22">
        <v>8.5876683553688368E-2</v>
      </c>
      <c r="Z1633" s="22">
        <v>7.0527341872949192</v>
      </c>
      <c r="AA1633" s="22">
        <v>8.2307069209330432</v>
      </c>
      <c r="AB1633" s="22">
        <v>0.41174128533574977</v>
      </c>
      <c r="AC1633" s="22">
        <v>0.49971854963823337</v>
      </c>
      <c r="AD1633" s="22">
        <v>0.37155566538984314</v>
      </c>
      <c r="AE1633" s="22">
        <v>3.7091725359364065</v>
      </c>
      <c r="AF1633" s="22">
        <v>0.51488941060175464</v>
      </c>
      <c r="AG1633" s="22">
        <v>1</v>
      </c>
      <c r="AH1633" s="22">
        <v>0.21423177780523636</v>
      </c>
      <c r="AI1633" s="22">
        <v>5.1608385847852061</v>
      </c>
      <c r="AJ1633" s="22">
        <v>0.1857572387660118</v>
      </c>
      <c r="AK1633" s="22">
        <v>4.3009734063731351</v>
      </c>
      <c r="AL1633" s="22">
        <v>250.42217554265005</v>
      </c>
      <c r="AM1633" s="22">
        <v>0.13729285939838271</v>
      </c>
      <c r="AN1633" s="22">
        <v>0.82959210291472751</v>
      </c>
    </row>
    <row r="1634" spans="1:40" x14ac:dyDescent="0.2">
      <c r="A1634" s="20">
        <v>38848</v>
      </c>
      <c r="B1634" s="22">
        <v>0.50364793329493407</v>
      </c>
      <c r="C1634" s="22">
        <v>0.10633862695082147</v>
      </c>
      <c r="D1634" s="22">
        <v>5.1699168929482432E-2</v>
      </c>
      <c r="E1634" s="22">
        <v>0.15130694753010232</v>
      </c>
      <c r="F1634" s="22">
        <v>0.16641981403768619</v>
      </c>
      <c r="G1634" s="22">
        <v>1.0976027866919007</v>
      </c>
      <c r="H1634" s="22">
        <v>3.0106420911160483</v>
      </c>
      <c r="I1634" s="22">
        <v>0.79677171617433284</v>
      </c>
      <c r="J1634" s="22">
        <v>0.17599221042815219</v>
      </c>
      <c r="K1634" s="22">
        <v>0.25808442359911132</v>
      </c>
      <c r="L1634" s="22">
        <v>1.0631531309141777</v>
      </c>
      <c r="M1634" s="22">
        <v>27.936860583120769</v>
      </c>
      <c r="N1634" s="22">
        <v>1191.063934830906</v>
      </c>
      <c r="O1634" s="22">
        <v>0.60670890589429227</v>
      </c>
      <c r="P1634" s="22">
        <v>6.1493732686030889</v>
      </c>
      <c r="Q1634" s="22">
        <v>9.5874818289036998</v>
      </c>
      <c r="R1634" s="22">
        <v>15.178693875311996</v>
      </c>
      <c r="S1634" s="22">
        <v>9.7643928796730588</v>
      </c>
      <c r="T1634" s="22">
        <v>128.2947968951425</v>
      </c>
      <c r="U1634" s="22">
        <v>3.9660989056200122E-2</v>
      </c>
      <c r="V1634" s="22">
        <v>1.4922241421871143</v>
      </c>
      <c r="W1634" s="22">
        <v>0.4909624509723251</v>
      </c>
      <c r="X1634" s="22">
        <v>0.82926026495515515</v>
      </c>
      <c r="Y1634" s="22">
        <v>8.6357278038344448E-2</v>
      </c>
      <c r="Z1634" s="22">
        <v>7.0764420307742952</v>
      </c>
      <c r="AA1634" s="22">
        <v>8.2174497380619336</v>
      </c>
      <c r="AB1634" s="22">
        <v>0.41113305356702051</v>
      </c>
      <c r="AC1634" s="22">
        <v>0.49912230176362493</v>
      </c>
      <c r="AD1634" s="22">
        <v>0.36933267505965606</v>
      </c>
      <c r="AE1634" s="22">
        <v>3.6979895224773034</v>
      </c>
      <c r="AF1634" s="22">
        <v>0.51429002441098226</v>
      </c>
      <c r="AG1634" s="22">
        <v>1</v>
      </c>
      <c r="AH1634" s="22">
        <v>0.21474807317809047</v>
      </c>
      <c r="AI1634" s="22">
        <v>5.1729339806357828</v>
      </c>
      <c r="AJ1634" s="22">
        <v>0.18778628047944268</v>
      </c>
      <c r="AK1634" s="22">
        <v>4.3071669546614011</v>
      </c>
      <c r="AL1634" s="22">
        <v>249.86971666803808</v>
      </c>
      <c r="AM1634" s="22">
        <v>0.13714034943361036</v>
      </c>
      <c r="AN1634" s="22">
        <v>0.83443045612880229</v>
      </c>
    </row>
    <row r="1635" spans="1:40" x14ac:dyDescent="0.2">
      <c r="A1635" s="20">
        <v>38849</v>
      </c>
      <c r="B1635" s="22">
        <v>0.50781887314206708</v>
      </c>
      <c r="C1635" s="22">
        <v>0.10676806083650191</v>
      </c>
      <c r="D1635" s="22">
        <v>5.2105081230556523E-2</v>
      </c>
      <c r="E1635" s="22">
        <v>0.15325267888005531</v>
      </c>
      <c r="F1635" s="22">
        <v>0.16557207051503631</v>
      </c>
      <c r="G1635" s="22">
        <v>1.1067404078810923</v>
      </c>
      <c r="H1635" s="22">
        <v>3.0224680262703076</v>
      </c>
      <c r="I1635" s="22">
        <v>0.7969305219495334</v>
      </c>
      <c r="J1635" s="22">
        <v>0.17876253024541996</v>
      </c>
      <c r="K1635" s="22">
        <v>0.26177670238506739</v>
      </c>
      <c r="L1635" s="22">
        <v>1.0719529899758038</v>
      </c>
      <c r="M1635" s="22">
        <v>28.479778776356724</v>
      </c>
      <c r="N1635" s="22">
        <v>1209.8167991704113</v>
      </c>
      <c r="O1635" s="22">
        <v>0.61389561009332883</v>
      </c>
      <c r="P1635" s="22">
        <v>6.2122364327687523</v>
      </c>
      <c r="Q1635" s="22">
        <v>9.7283097131005878</v>
      </c>
      <c r="R1635" s="22">
        <v>15.211890770826132</v>
      </c>
      <c r="S1635" s="22">
        <v>9.8721050812305577</v>
      </c>
      <c r="T1635" s="22">
        <v>128.94573107500864</v>
      </c>
      <c r="U1635" s="22">
        <v>3.9972347044590392E-2</v>
      </c>
      <c r="V1635" s="22">
        <v>1.535015554787418</v>
      </c>
      <c r="W1635" s="22">
        <v>0.4949879018320083</v>
      </c>
      <c r="X1635" s="22">
        <v>0.8273764258555133</v>
      </c>
      <c r="Y1635" s="22">
        <v>8.7023850674040781E-2</v>
      </c>
      <c r="Z1635" s="22">
        <v>7.1413757345316284</v>
      </c>
      <c r="AA1635" s="22">
        <v>8.2889733840304185</v>
      </c>
      <c r="AB1635" s="22">
        <v>0.41527825786380917</v>
      </c>
      <c r="AC1635" s="22">
        <v>0.50321465606636706</v>
      </c>
      <c r="AD1635" s="22">
        <v>0.37332872450743176</v>
      </c>
      <c r="AE1635" s="22">
        <v>3.7224334600760458</v>
      </c>
      <c r="AF1635" s="22">
        <v>0.51818873142067057</v>
      </c>
      <c r="AG1635" s="22">
        <v>1</v>
      </c>
      <c r="AH1635" s="22">
        <v>0.21650881437953684</v>
      </c>
      <c r="AI1635" s="22">
        <v>5.2374697545800215</v>
      </c>
      <c r="AJ1635" s="22">
        <v>0.19347390252333219</v>
      </c>
      <c r="AK1635" s="22">
        <v>4.3340477013480818</v>
      </c>
      <c r="AL1635" s="22">
        <v>251.78015900449361</v>
      </c>
      <c r="AM1635" s="22">
        <v>0.13826477704804702</v>
      </c>
      <c r="AN1635" s="22">
        <v>0.86318700311095753</v>
      </c>
    </row>
    <row r="1636" spans="1:40" x14ac:dyDescent="0.2">
      <c r="A1636" s="20">
        <v>38852</v>
      </c>
      <c r="B1636" s="22">
        <v>0.4993541720485663</v>
      </c>
      <c r="C1636" s="22">
        <v>0.10349562876449714</v>
      </c>
      <c r="D1636" s="22">
        <v>5.1250186950196473E-2</v>
      </c>
      <c r="E1636" s="22">
        <v>0.15132768630436852</v>
      </c>
      <c r="F1636" s="22">
        <v>0.16467932942664076</v>
      </c>
      <c r="G1636" s="22">
        <v>1.0884580347795347</v>
      </c>
      <c r="H1636" s="22">
        <v>3.0101021087982165</v>
      </c>
      <c r="I1636" s="22">
        <v>0.7919890141266368</v>
      </c>
      <c r="J1636" s="22">
        <v>0.17396565554936166</v>
      </c>
      <c r="K1636" s="22">
        <v>0.25551673034303662</v>
      </c>
      <c r="L1636" s="22">
        <v>1.0540591986294852</v>
      </c>
      <c r="M1636" s="22">
        <v>28.224720934343093</v>
      </c>
      <c r="N1636" s="22">
        <v>1237.2703911677929</v>
      </c>
      <c r="O1636" s="22">
        <v>0.60558267277597244</v>
      </c>
      <c r="P1636" s="22">
        <v>6.167317026744076</v>
      </c>
      <c r="Q1636" s="22">
        <v>9.7390855076207696</v>
      </c>
      <c r="R1636" s="22">
        <v>15.023997607037487</v>
      </c>
      <c r="S1636" s="22">
        <v>9.7486029721682161</v>
      </c>
      <c r="T1636" s="22">
        <v>128.25463296577792</v>
      </c>
      <c r="U1636" s="22">
        <v>3.9330242423418406E-2</v>
      </c>
      <c r="V1636" s="22">
        <v>1.5148812356388259</v>
      </c>
      <c r="W1636" s="22">
        <v>0.49082924308964093</v>
      </c>
      <c r="X1636" s="22">
        <v>0.82750275326652989</v>
      </c>
      <c r="Y1636" s="22">
        <v>8.4324735890358812E-2</v>
      </c>
      <c r="Z1636" s="22">
        <v>7.0945900012236747</v>
      </c>
      <c r="AA1636" s="22">
        <v>8.1510285659900212</v>
      </c>
      <c r="AB1636" s="22">
        <v>0.41766713347564211</v>
      </c>
      <c r="AC1636" s="22">
        <v>0.49500333111259165</v>
      </c>
      <c r="AD1636" s="22">
        <v>0.3761301989150091</v>
      </c>
      <c r="AE1636" s="22">
        <v>3.6741220138954986</v>
      </c>
      <c r="AF1636" s="22">
        <v>0.50966022651565623</v>
      </c>
      <c r="AG1636" s="22">
        <v>1</v>
      </c>
      <c r="AH1636" s="22">
        <v>0.21502671688262248</v>
      </c>
      <c r="AI1636" s="22">
        <v>5.2019741940746984</v>
      </c>
      <c r="AJ1636" s="22">
        <v>0.20177024840582469</v>
      </c>
      <c r="AK1636" s="22">
        <v>4.3013501203279452</v>
      </c>
      <c r="AL1636" s="22">
        <v>248.13389712980464</v>
      </c>
      <c r="AM1636" s="22">
        <v>0.13596377924920802</v>
      </c>
      <c r="AN1636" s="22">
        <v>0.87169098152252245</v>
      </c>
    </row>
    <row r="1637" spans="1:40" x14ac:dyDescent="0.2">
      <c r="A1637" s="20">
        <v>38853</v>
      </c>
      <c r="B1637" s="22">
        <v>0.50244189386995719</v>
      </c>
      <c r="C1637" s="22">
        <v>0.10493987605849603</v>
      </c>
      <c r="D1637" s="22">
        <v>5.1567052900860486E-2</v>
      </c>
      <c r="E1637" s="22">
        <v>0.15132901954883107</v>
      </c>
      <c r="F1637" s="22">
        <v>0.16510485779559231</v>
      </c>
      <c r="G1637" s="22">
        <v>1.0944746166158226</v>
      </c>
      <c r="H1637" s="22">
        <v>2.9942954075979156</v>
      </c>
      <c r="I1637" s="22">
        <v>0.79299306420060478</v>
      </c>
      <c r="J1637" s="22">
        <v>0.17593947933624265</v>
      </c>
      <c r="K1637" s="22">
        <v>0.25827986702964473</v>
      </c>
      <c r="L1637" s="22">
        <v>1.0605753840681815</v>
      </c>
      <c r="M1637" s="22">
        <v>27.897782459404372</v>
      </c>
      <c r="N1637" s="22">
        <v>1255.8311331208363</v>
      </c>
      <c r="O1637" s="22">
        <v>0.60807945389129825</v>
      </c>
      <c r="P1637" s="22">
        <v>6.1601389895894618</v>
      </c>
      <c r="Q1637" s="22">
        <v>9.6143586095569038</v>
      </c>
      <c r="R1637" s="22">
        <v>15.002941216706112</v>
      </c>
      <c r="S1637" s="22">
        <v>9.8387118838835015</v>
      </c>
      <c r="T1637" s="22">
        <v>129.22201398103942</v>
      </c>
      <c r="U1637" s="22">
        <v>3.9551840654454919E-2</v>
      </c>
      <c r="V1637" s="22">
        <v>1.5105541799477422</v>
      </c>
      <c r="W1637" s="22">
        <v>0.49248279730228872</v>
      </c>
      <c r="X1637" s="22">
        <v>0.83393753676520888</v>
      </c>
      <c r="Y1637" s="22">
        <v>8.5623606342084033E-2</v>
      </c>
      <c r="Z1637" s="22">
        <v>7.1546806385860275</v>
      </c>
      <c r="AA1637" s="22">
        <v>8.2025745906236764</v>
      </c>
      <c r="AB1637" s="22">
        <v>0.41242698258526111</v>
      </c>
      <c r="AC1637" s="22">
        <v>0.49788642799491106</v>
      </c>
      <c r="AD1637" s="22">
        <v>0.373890203696357</v>
      </c>
      <c r="AE1637" s="22">
        <v>3.693278977824594</v>
      </c>
      <c r="AF1637" s="22">
        <v>0.51266091191397978</v>
      </c>
      <c r="AG1637" s="22">
        <v>1</v>
      </c>
      <c r="AH1637" s="22">
        <v>0.21529706288731723</v>
      </c>
      <c r="AI1637" s="22">
        <v>5.1956935115391456</v>
      </c>
      <c r="AJ1637" s="22">
        <v>0.19808752513714278</v>
      </c>
      <c r="AK1637" s="22">
        <v>4.3435614714291582</v>
      </c>
      <c r="AL1637" s="22">
        <v>249.66141807685469</v>
      </c>
      <c r="AM1637" s="22">
        <v>0.13680077702841353</v>
      </c>
      <c r="AN1637" s="22">
        <v>0.86868493413042591</v>
      </c>
    </row>
    <row r="1638" spans="1:40" x14ac:dyDescent="0.2">
      <c r="A1638" s="20">
        <v>38854</v>
      </c>
      <c r="B1638" s="22">
        <v>0.49696206985209546</v>
      </c>
      <c r="C1638" s="22">
        <v>0.10250477002395161</v>
      </c>
      <c r="D1638" s="22">
        <v>5.1014222113966362E-2</v>
      </c>
      <c r="E1638" s="22">
        <v>0.15081394876791299</v>
      </c>
      <c r="F1638" s="22">
        <v>0.16445418747209031</v>
      </c>
      <c r="G1638" s="22">
        <v>1.0823556475730389</v>
      </c>
      <c r="H1638" s="22">
        <v>3.0156023762161874</v>
      </c>
      <c r="I1638" s="22">
        <v>0.79191869984708863</v>
      </c>
      <c r="J1638" s="22">
        <v>0.1723162695029703</v>
      </c>
      <c r="K1638" s="22">
        <v>0.25468544905885065</v>
      </c>
      <c r="L1638" s="22">
        <v>1.0492158215943383</v>
      </c>
      <c r="M1638" s="22">
        <v>28.220950215835131</v>
      </c>
      <c r="N1638" s="22">
        <v>1215.8486583039014</v>
      </c>
      <c r="O1638" s="22">
        <v>0.60167255307920275</v>
      </c>
      <c r="P1638" s="22">
        <v>6.0460899335579645</v>
      </c>
      <c r="Q1638" s="22">
        <v>9.6225929985520793</v>
      </c>
      <c r="R1638" s="22">
        <v>15.015088160868212</v>
      </c>
      <c r="S1638" s="22">
        <v>9.7633256201031156</v>
      </c>
      <c r="T1638" s="22">
        <v>126.76761525866385</v>
      </c>
      <c r="U1638" s="22">
        <v>3.912908158432455E-2</v>
      </c>
      <c r="V1638" s="22">
        <v>1.5151761187566815</v>
      </c>
      <c r="W1638" s="22">
        <v>0.48376838658168586</v>
      </c>
      <c r="X1638" s="22">
        <v>0.82972705990608808</v>
      </c>
      <c r="Y1638" s="22">
        <v>8.4033613445378158E-2</v>
      </c>
      <c r="Z1638" s="22">
        <v>7.040690672404228</v>
      </c>
      <c r="AA1638" s="22">
        <v>8.1137769117308771</v>
      </c>
      <c r="AB1638" s="22">
        <v>0.4217513092193399</v>
      </c>
      <c r="AC1638" s="22">
        <v>0.49264536732567427</v>
      </c>
      <c r="AD1638" s="22">
        <v>0.37261667952205041</v>
      </c>
      <c r="AE1638" s="22">
        <v>3.6465310761985958</v>
      </c>
      <c r="AF1638" s="22">
        <v>0.50735463267432579</v>
      </c>
      <c r="AG1638" s="22">
        <v>1</v>
      </c>
      <c r="AH1638" s="22">
        <v>0.21375120096347719</v>
      </c>
      <c r="AI1638" s="22">
        <v>5.1543322643066896</v>
      </c>
      <c r="AJ1638" s="22">
        <v>0.20063870959011623</v>
      </c>
      <c r="AK1638" s="22">
        <v>4.2705584649318666</v>
      </c>
      <c r="AL1638" s="22">
        <v>246.9586868563851</v>
      </c>
      <c r="AM1638" s="22">
        <v>0.13531982841445758</v>
      </c>
      <c r="AN1638" s="22">
        <v>0.87145969498910691</v>
      </c>
    </row>
    <row r="1639" spans="1:40" x14ac:dyDescent="0.2">
      <c r="A1639" s="20">
        <v>38855</v>
      </c>
      <c r="B1639" s="22">
        <v>0.50538078330993852</v>
      </c>
      <c r="C1639" s="22">
        <v>0.10517986403544985</v>
      </c>
      <c r="D1639" s="22">
        <v>5.1871576803456901E-2</v>
      </c>
      <c r="E1639" s="22">
        <v>0.15410233121404779</v>
      </c>
      <c r="F1639" s="22">
        <v>0.16570335507665204</v>
      </c>
      <c r="G1639" s="22">
        <v>1.1020146973825447</v>
      </c>
      <c r="H1639" s="22">
        <v>3.0336058128973655</v>
      </c>
      <c r="I1639" s="22">
        <v>0.79726419508435853</v>
      </c>
      <c r="J1639" s="22">
        <v>0.17697410067982272</v>
      </c>
      <c r="K1639" s="22">
        <v>0.26080973219937792</v>
      </c>
      <c r="L1639" s="22">
        <v>1.0670189634767289</v>
      </c>
      <c r="M1639" s="22">
        <v>28.152093138469155</v>
      </c>
      <c r="N1639" s="22">
        <v>1261.3877191533866</v>
      </c>
      <c r="O1639" s="22">
        <v>0.6122533234249854</v>
      </c>
      <c r="P1639" s="22">
        <v>6.2284975091514587</v>
      </c>
      <c r="Q1639" s="22">
        <v>9.8422921311204679</v>
      </c>
      <c r="R1639" s="22">
        <v>15.235460875787849</v>
      </c>
      <c r="S1639" s="22">
        <v>9.956513362507911</v>
      </c>
      <c r="T1639" s="22">
        <v>130.30853494068751</v>
      </c>
      <c r="U1639" s="22">
        <v>3.9791649464673985E-2</v>
      </c>
      <c r="V1639" s="22">
        <v>1.5354085817301073</v>
      </c>
      <c r="W1639" s="22">
        <v>0.49596785291608175</v>
      </c>
      <c r="X1639" s="22">
        <v>0.83392508188148506</v>
      </c>
      <c r="Y1639" s="22">
        <v>8.5748493105441317E-2</v>
      </c>
      <c r="Z1639" s="22">
        <v>7.2275892439380174</v>
      </c>
      <c r="AA1639" s="22">
        <v>8.2431948916962536</v>
      </c>
      <c r="AB1639" s="22">
        <v>0.42217818512096439</v>
      </c>
      <c r="AC1639" s="22">
        <v>0.50088074202515609</v>
      </c>
      <c r="AD1639" s="22">
        <v>0.37935210414774445</v>
      </c>
      <c r="AE1639" s="22">
        <v>3.7194286186111793</v>
      </c>
      <c r="AF1639" s="22">
        <v>0.51583959485866837</v>
      </c>
      <c r="AG1639" s="22">
        <v>0.99999999999999989</v>
      </c>
      <c r="AH1639" s="22">
        <v>0.21733685630143393</v>
      </c>
      <c r="AI1639" s="22">
        <v>5.2417912090936616</v>
      </c>
      <c r="AJ1639" s="22">
        <v>0.20614868026312166</v>
      </c>
      <c r="AK1639" s="22">
        <v>4.3754988577876857</v>
      </c>
      <c r="AL1639" s="22">
        <v>251.42432499380726</v>
      </c>
      <c r="AM1639" s="22">
        <v>0.13761594143065531</v>
      </c>
      <c r="AN1639" s="22">
        <v>0.88817328599344936</v>
      </c>
    </row>
    <row r="1640" spans="1:40" x14ac:dyDescent="0.2">
      <c r="A1640" s="20">
        <v>38856</v>
      </c>
      <c r="B1640" s="22">
        <v>0.50135153583617753</v>
      </c>
      <c r="C1640" s="22">
        <v>0.10350853242320819</v>
      </c>
      <c r="D1640" s="22">
        <v>5.1458020477815697E-2</v>
      </c>
      <c r="E1640" s="22">
        <v>0.15272354948805461</v>
      </c>
      <c r="F1640" s="22">
        <v>0.16604778156996586</v>
      </c>
      <c r="G1640" s="22">
        <v>1.0945392491467578</v>
      </c>
      <c r="H1640" s="22">
        <v>3.0189761092150174</v>
      </c>
      <c r="I1640" s="22">
        <v>0.79699658703071674</v>
      </c>
      <c r="J1640" s="22">
        <v>0.17434812286689419</v>
      </c>
      <c r="K1640" s="22">
        <v>0.25634129692832763</v>
      </c>
      <c r="L1640" s="22">
        <v>1.0586075085324231</v>
      </c>
      <c r="M1640" s="22">
        <v>28.176109215017064</v>
      </c>
      <c r="N1640" s="22">
        <v>1253.9249146757679</v>
      </c>
      <c r="O1640" s="22">
        <v>0.60860068259385669</v>
      </c>
      <c r="P1640" s="22">
        <v>6.1911262798634814</v>
      </c>
      <c r="Q1640" s="22">
        <v>9.7624573378839603</v>
      </c>
      <c r="R1640" s="22">
        <v>15.246416382252562</v>
      </c>
      <c r="S1640" s="22">
        <v>9.8771331058020468</v>
      </c>
      <c r="T1640" s="22">
        <v>129.14675767918089</v>
      </c>
      <c r="U1640" s="22">
        <v>3.9470307167235492E-2</v>
      </c>
      <c r="V1640" s="22">
        <v>1.5270989761092151</v>
      </c>
      <c r="W1640" s="22">
        <v>0.49365187713310582</v>
      </c>
      <c r="X1640" s="22">
        <v>0.83419795221843007</v>
      </c>
      <c r="Y1640" s="22">
        <v>8.4641638225255972E-2</v>
      </c>
      <c r="Z1640" s="22">
        <v>7.1740614334470987</v>
      </c>
      <c r="AA1640" s="22">
        <v>8.1747440273037544</v>
      </c>
      <c r="AB1640" s="22">
        <v>0.42219795221843004</v>
      </c>
      <c r="AC1640" s="22">
        <v>0.49692832764505124</v>
      </c>
      <c r="AD1640" s="22">
        <v>0.37665529010238907</v>
      </c>
      <c r="AE1640" s="22">
        <v>3.6931740614334472</v>
      </c>
      <c r="AF1640" s="22">
        <v>0.5118088737201365</v>
      </c>
      <c r="AG1640" s="22">
        <v>1</v>
      </c>
      <c r="AH1640" s="22">
        <v>0.21617747440273036</v>
      </c>
      <c r="AI1640" s="22">
        <v>5.2061433447098979</v>
      </c>
      <c r="AJ1640" s="22">
        <v>0.20245733788395906</v>
      </c>
      <c r="AK1640" s="22">
        <v>4.359726962457338</v>
      </c>
      <c r="AL1640" s="22">
        <v>249.52218430034131</v>
      </c>
      <c r="AM1640" s="22">
        <v>0.13651877133105803</v>
      </c>
      <c r="AN1640" s="22">
        <v>0.88227986348122867</v>
      </c>
    </row>
    <row r="1641" spans="1:40" x14ac:dyDescent="0.2">
      <c r="A1641" s="20">
        <v>38859</v>
      </c>
      <c r="B1641" s="22">
        <v>0.50633243198498978</v>
      </c>
      <c r="C1641" s="22">
        <v>0.10407814138292587</v>
      </c>
      <c r="D1641" s="22">
        <v>5.2000441476739684E-2</v>
      </c>
      <c r="E1641" s="22">
        <v>0.15373047845041665</v>
      </c>
      <c r="F1641" s="22">
        <v>0.16595386568070195</v>
      </c>
      <c r="G1641" s="22">
        <v>1.1069339440428232</v>
      </c>
      <c r="H1641" s="22">
        <v>3.031151702444677</v>
      </c>
      <c r="I1641" s="22">
        <v>0.79889354892114117</v>
      </c>
      <c r="J1641" s="22">
        <v>0.17758401854202305</v>
      </c>
      <c r="K1641" s="22">
        <v>0.26029192649412281</v>
      </c>
      <c r="L1641" s="22">
        <v>1.0697395287235802</v>
      </c>
      <c r="M1641" s="22">
        <v>28.257270570056836</v>
      </c>
      <c r="N1641" s="22">
        <v>1284.4213895480382</v>
      </c>
      <c r="O1641" s="22">
        <v>0.61976436179018812</v>
      </c>
      <c r="P1641" s="22">
        <v>6.2689697036587377</v>
      </c>
      <c r="Q1641" s="22">
        <v>9.9718558578444885</v>
      </c>
      <c r="R1641" s="22">
        <v>15.384084763534021</v>
      </c>
      <c r="S1641" s="22">
        <v>9.999448154075381</v>
      </c>
      <c r="T1641" s="22">
        <v>131.33933005904751</v>
      </c>
      <c r="U1641" s="22">
        <v>3.9886043816566408E-2</v>
      </c>
      <c r="V1641" s="22">
        <v>1.5526874896528888</v>
      </c>
      <c r="W1641" s="22">
        <v>0.5003862921472324</v>
      </c>
      <c r="X1641" s="22">
        <v>0.83726063683019702</v>
      </c>
      <c r="Y1641" s="22">
        <v>8.590861431488328E-2</v>
      </c>
      <c r="Z1641" s="22">
        <v>7.2567739087246839</v>
      </c>
      <c r="AA1641" s="22">
        <v>8.2735500248330656</v>
      </c>
      <c r="AB1641" s="22">
        <v>0.42514210032558902</v>
      </c>
      <c r="AC1641" s="22">
        <v>0.5022073836984714</v>
      </c>
      <c r="AD1641" s="22">
        <v>0.3812979416147011</v>
      </c>
      <c r="AE1641" s="22">
        <v>3.7332376800397324</v>
      </c>
      <c r="AF1641" s="22">
        <v>0.51723138899619225</v>
      </c>
      <c r="AG1641" s="22">
        <v>0.99999999999999989</v>
      </c>
      <c r="AH1641" s="22">
        <v>0.21835163622316647</v>
      </c>
      <c r="AI1641" s="22">
        <v>5.2894431874620604</v>
      </c>
      <c r="AJ1641" s="22">
        <v>0.21204679653440756</v>
      </c>
      <c r="AK1641" s="22">
        <v>4.4287015065393733</v>
      </c>
      <c r="AL1641" s="22">
        <v>251.77970310689253</v>
      </c>
      <c r="AM1641" s="22">
        <v>0.13796148115446166</v>
      </c>
      <c r="AN1641" s="22">
        <v>0.89812924231554536</v>
      </c>
    </row>
    <row r="1642" spans="1:40" x14ac:dyDescent="0.2">
      <c r="A1642" s="20">
        <v>38860</v>
      </c>
      <c r="B1642" s="22">
        <v>0.50456194349785655</v>
      </c>
      <c r="C1642" s="22">
        <v>0.10337199076618667</v>
      </c>
      <c r="D1642" s="22">
        <v>5.178218093877103E-2</v>
      </c>
      <c r="E1642" s="22">
        <v>0.15452896559305268</v>
      </c>
      <c r="F1642" s="22">
        <v>0.16603000989337144</v>
      </c>
      <c r="G1642" s="22">
        <v>1.1016681323513247</v>
      </c>
      <c r="H1642" s="22">
        <v>3.0294327800373755</v>
      </c>
      <c r="I1642" s="22">
        <v>0.79913707815763457</v>
      </c>
      <c r="J1642" s="22">
        <v>0.17614323403319779</v>
      </c>
      <c r="K1642" s="22">
        <v>0.25827195778828188</v>
      </c>
      <c r="L1642" s="22">
        <v>1.0655710673848524</v>
      </c>
      <c r="M1642" s="22">
        <v>28.190612289765859</v>
      </c>
      <c r="N1642" s="22">
        <v>1270.3363746289988</v>
      </c>
      <c r="O1642" s="22">
        <v>0.61661811586237225</v>
      </c>
      <c r="P1642" s="22">
        <v>6.235572166648347</v>
      </c>
      <c r="Q1642" s="22">
        <v>9.9428382983401136</v>
      </c>
      <c r="R1642" s="22">
        <v>15.370451797295814</v>
      </c>
      <c r="S1642" s="22">
        <v>9.9620754094756521</v>
      </c>
      <c r="T1642" s="22">
        <v>129.64438825986591</v>
      </c>
      <c r="U1642" s="22">
        <v>3.9732878971089368E-2</v>
      </c>
      <c r="V1642" s="22">
        <v>1.5579998900736509</v>
      </c>
      <c r="W1642" s="22">
        <v>0.49645487523359355</v>
      </c>
      <c r="X1642" s="22">
        <v>0.84002968011432355</v>
      </c>
      <c r="Y1642" s="22">
        <v>8.5824997251841284E-2</v>
      </c>
      <c r="Z1642" s="22">
        <v>7.23452786632956</v>
      </c>
      <c r="AA1642" s="22">
        <v>8.2417280422117187</v>
      </c>
      <c r="AB1642" s="22">
        <v>0.42656919863691334</v>
      </c>
      <c r="AC1642" s="22">
        <v>0.50010992634934603</v>
      </c>
      <c r="AD1642" s="22">
        <v>0.3784901615917336</v>
      </c>
      <c r="AE1642" s="22">
        <v>3.7076096515334731</v>
      </c>
      <c r="AF1642" s="22">
        <v>0.5152935033527537</v>
      </c>
      <c r="AG1642" s="22">
        <v>1</v>
      </c>
      <c r="AH1642" s="22">
        <v>0.21758546773661647</v>
      </c>
      <c r="AI1642" s="22">
        <v>5.2716554908211508</v>
      </c>
      <c r="AJ1642" s="22">
        <v>0.20611190502363419</v>
      </c>
      <c r="AK1642" s="22">
        <v>4.394030999230516</v>
      </c>
      <c r="AL1642" s="22">
        <v>252.38402770144006</v>
      </c>
      <c r="AM1642" s="22">
        <v>0.13740793668242279</v>
      </c>
      <c r="AN1642" s="22">
        <v>0.91032758052105101</v>
      </c>
    </row>
    <row r="1643" spans="1:40" x14ac:dyDescent="0.2">
      <c r="A1643" s="20">
        <v>38861</v>
      </c>
      <c r="B1643" s="22">
        <v>0.50328257562259293</v>
      </c>
      <c r="C1643" s="22">
        <v>0.10302764490618277</v>
      </c>
      <c r="D1643" s="22">
        <v>5.1652252573292583E-2</v>
      </c>
      <c r="E1643" s="22">
        <v>0.1534655500884034</v>
      </c>
      <c r="F1643" s="22">
        <v>0.16693850139115418</v>
      </c>
      <c r="G1643" s="22">
        <v>1.0988747413001467</v>
      </c>
      <c r="H1643" s="22">
        <v>3.0298378585819825</v>
      </c>
      <c r="I1643" s="22">
        <v>0.8014418662024918</v>
      </c>
      <c r="J1643" s="22">
        <v>0.17476460026589546</v>
      </c>
      <c r="K1643" s="22">
        <v>0.25594495689477942</v>
      </c>
      <c r="L1643" s="22">
        <v>1.0629788517153</v>
      </c>
      <c r="M1643" s="22">
        <v>28.175326544318196</v>
      </c>
      <c r="N1643" s="22">
        <v>1282.8771535477858</v>
      </c>
      <c r="O1643" s="22">
        <v>0.619180109921739</v>
      </c>
      <c r="P1643" s="22">
        <v>6.2471731472978718</v>
      </c>
      <c r="Q1643" s="22">
        <v>9.9971217499760154</v>
      </c>
      <c r="R1643" s="22">
        <v>15.474020367045409</v>
      </c>
      <c r="S1643" s="22">
        <v>9.875138772769013</v>
      </c>
      <c r="T1643" s="22">
        <v>130.13801894162634</v>
      </c>
      <c r="U1643" s="22">
        <v>3.963213223502967E-2</v>
      </c>
      <c r="V1643" s="22">
        <v>1.535477858033744</v>
      </c>
      <c r="W1643" s="22">
        <v>0.49889667082413897</v>
      </c>
      <c r="X1643" s="22">
        <v>0.83822864269952446</v>
      </c>
      <c r="Y1643" s="22">
        <v>8.6649031674456214E-2</v>
      </c>
      <c r="Z1643" s="22">
        <v>7.2367429174490479</v>
      </c>
      <c r="AA1643" s="22">
        <v>8.2317950685982932</v>
      </c>
      <c r="AB1643" s="22">
        <v>0.42436370115541183</v>
      </c>
      <c r="AC1643" s="22">
        <v>0.49882814106166312</v>
      </c>
      <c r="AD1643" s="22">
        <v>0.38086100793574651</v>
      </c>
      <c r="AE1643" s="22">
        <v>3.7018407094201016</v>
      </c>
      <c r="AF1643" s="22">
        <v>0.5139732185688245</v>
      </c>
      <c r="AG1643" s="22">
        <v>1</v>
      </c>
      <c r="AH1643" s="22">
        <v>0.2177327613382492</v>
      </c>
      <c r="AI1643" s="22">
        <v>5.2795329011389649</v>
      </c>
      <c r="AJ1643" s="22">
        <v>0.21299050177492088</v>
      </c>
      <c r="AK1643" s="22">
        <v>4.3850824413042586</v>
      </c>
      <c r="AL1643" s="22">
        <v>250.81893066158634</v>
      </c>
      <c r="AM1643" s="22">
        <v>0.13705952495168652</v>
      </c>
      <c r="AN1643" s="22">
        <v>0.90322226943161421</v>
      </c>
    </row>
    <row r="1644" spans="1:40" x14ac:dyDescent="0.2">
      <c r="A1644" s="20">
        <v>38862</v>
      </c>
      <c r="B1644" s="22">
        <v>0.50522144714574657</v>
      </c>
      <c r="C1644" s="22">
        <v>0.10464908297904543</v>
      </c>
      <c r="D1644" s="22">
        <v>5.1849864476273037E-2</v>
      </c>
      <c r="E1644" s="22">
        <v>0.1522818893521003</v>
      </c>
      <c r="F1644" s="22">
        <v>0.16743027751406836</v>
      </c>
      <c r="G1644" s="22">
        <v>1.1037960402305969</v>
      </c>
      <c r="H1644" s="22">
        <v>3.0199089170484728</v>
      </c>
      <c r="I1644" s="22">
        <v>0.801130969579395</v>
      </c>
      <c r="J1644" s="22">
        <v>0.1761670863086639</v>
      </c>
      <c r="K1644" s="22">
        <v>0.25771522130955821</v>
      </c>
      <c r="L1644" s="22">
        <v>1.0670876845392883</v>
      </c>
      <c r="M1644" s="22">
        <v>28.030709538944155</v>
      </c>
      <c r="N1644" s="22">
        <v>1285.7555619763075</v>
      </c>
      <c r="O1644" s="22">
        <v>0.62001073182812583</v>
      </c>
      <c r="P1644" s="22">
        <v>6.293254082910253</v>
      </c>
      <c r="Q1644" s="22">
        <v>10.006741789463549</v>
      </c>
      <c r="R1644" s="22">
        <v>15.379535229289637</v>
      </c>
      <c r="S1644" s="22">
        <v>9.9475791472324282</v>
      </c>
      <c r="T1644" s="22">
        <v>130.54305802066565</v>
      </c>
      <c r="U1644" s="22">
        <v>3.9782061336525371E-2</v>
      </c>
      <c r="V1644" s="22">
        <v>1.5320372587058517</v>
      </c>
      <c r="W1644" s="22">
        <v>0.50150658356379252</v>
      </c>
      <c r="X1644" s="22">
        <v>0.83991689712579631</v>
      </c>
      <c r="Y1644" s="22">
        <v>8.8042266892310247E-2</v>
      </c>
      <c r="Z1644" s="22">
        <v>7.271501492824811</v>
      </c>
      <c r="AA1644" s="22">
        <v>8.2717629091509473</v>
      </c>
      <c r="AB1644" s="22">
        <v>0.42316423824658445</v>
      </c>
      <c r="AC1644" s="22">
        <v>0.50074985209339451</v>
      </c>
      <c r="AD1644" s="22">
        <v>0.38097989846039548</v>
      </c>
      <c r="AE1644" s="22">
        <v>3.7196791458565515</v>
      </c>
      <c r="AF1644" s="22">
        <v>0.51598079277940601</v>
      </c>
      <c r="AG1644" s="22">
        <v>1</v>
      </c>
      <c r="AH1644" s="22">
        <v>0.2172507257742739</v>
      </c>
      <c r="AI1644" s="22">
        <v>5.2613475323674699</v>
      </c>
      <c r="AJ1644" s="22">
        <v>0.21050893631072773</v>
      </c>
      <c r="AK1644" s="22">
        <v>4.4164224487830381</v>
      </c>
      <c r="AL1644" s="22">
        <v>253.02348619309038</v>
      </c>
      <c r="AM1644" s="22">
        <v>0.13758754007237106</v>
      </c>
      <c r="AN1644" s="22">
        <v>0.89431901047041196</v>
      </c>
    </row>
    <row r="1645" spans="1:40" x14ac:dyDescent="0.2">
      <c r="A1645" s="20">
        <v>38863</v>
      </c>
      <c r="B1645" s="22">
        <v>0.50271757731747058</v>
      </c>
      <c r="C1645" s="22">
        <v>0.10371972673630603</v>
      </c>
      <c r="D1645" s="22">
        <v>5.1592897334446837E-2</v>
      </c>
      <c r="E1645" s="22">
        <v>0.15154087318428872</v>
      </c>
      <c r="F1645" s="22">
        <v>0.1677641936941254</v>
      </c>
      <c r="G1645" s="22">
        <v>1.0983256437988584</v>
      </c>
      <c r="H1645" s="22">
        <v>3.0246567090617855</v>
      </c>
      <c r="I1645" s="22">
        <v>0.8015552482784114</v>
      </c>
      <c r="J1645" s="22">
        <v>0.17430828416138441</v>
      </c>
      <c r="K1645" s="22">
        <v>0.25453499993154716</v>
      </c>
      <c r="L1645" s="22">
        <v>1.0617307613323659</v>
      </c>
      <c r="M1645" s="22">
        <v>27.9876237284887</v>
      </c>
      <c r="N1645" s="22">
        <v>1266.3773393754363</v>
      </c>
      <c r="O1645" s="22">
        <v>0.61703380200703695</v>
      </c>
      <c r="P1645" s="22">
        <v>6.2716482072204052</v>
      </c>
      <c r="Q1645" s="22">
        <v>9.9598866421149186</v>
      </c>
      <c r="R1645" s="22">
        <v>15.422422408718154</v>
      </c>
      <c r="S1645" s="22">
        <v>9.9010172090412496</v>
      </c>
      <c r="T1645" s="22">
        <v>129.43060936708514</v>
      </c>
      <c r="U1645" s="22">
        <v>3.9586271100584589E-2</v>
      </c>
      <c r="V1645" s="22">
        <v>1.5219802034418084</v>
      </c>
      <c r="W1645" s="22">
        <v>0.4983365962515231</v>
      </c>
      <c r="X1645" s="22">
        <v>0.84077871938447224</v>
      </c>
      <c r="Y1645" s="22">
        <v>8.6948783593225915E-2</v>
      </c>
      <c r="Z1645" s="22">
        <v>7.2176663061484332</v>
      </c>
      <c r="AA1645" s="22">
        <v>8.2252919513163487</v>
      </c>
      <c r="AB1645" s="22">
        <v>0.41967060498610409</v>
      </c>
      <c r="AC1645" s="22">
        <v>0.49826814342236764</v>
      </c>
      <c r="AD1645" s="22">
        <v>0.37759949618717747</v>
      </c>
      <c r="AE1645" s="22">
        <v>3.7030242459920868</v>
      </c>
      <c r="AF1645" s="22">
        <v>0.5132866941390688</v>
      </c>
      <c r="AG1645" s="22">
        <v>1</v>
      </c>
      <c r="AH1645" s="22">
        <v>0.21631094013115565</v>
      </c>
      <c r="AI1645" s="22">
        <v>5.2482784113467416</v>
      </c>
      <c r="AJ1645" s="22">
        <v>0.20919184589899101</v>
      </c>
      <c r="AK1645" s="22">
        <v>4.3793381980477255</v>
      </c>
      <c r="AL1645" s="22">
        <v>252.59093958353299</v>
      </c>
      <c r="AM1645" s="22">
        <v>0.13690565831085799</v>
      </c>
      <c r="AN1645" s="22">
        <v>0.89251536766014539</v>
      </c>
    </row>
    <row r="1646" spans="1:40" x14ac:dyDescent="0.2">
      <c r="A1646" s="20">
        <v>38866</v>
      </c>
      <c r="B1646" s="22">
        <v>0.50467867595531557</v>
      </c>
      <c r="C1646" s="22">
        <v>0.10418126605933194</v>
      </c>
      <c r="D1646" s="22">
        <v>5.1799332206603738E-2</v>
      </c>
      <c r="E1646" s="22">
        <v>0.15201231158195586</v>
      </c>
      <c r="F1646" s="22">
        <v>0.16828118773788422</v>
      </c>
      <c r="G1646" s="22">
        <v>1.1020102504912266</v>
      </c>
      <c r="H1646" s="22">
        <v>3.0369484864723746</v>
      </c>
      <c r="I1646" s="22">
        <v>0.80324827898924112</v>
      </c>
      <c r="J1646" s="22">
        <v>0.17520645258804293</v>
      </c>
      <c r="K1646" s="22">
        <v>0.25550654739821649</v>
      </c>
      <c r="L1646" s="22">
        <v>1.0657213130522007</v>
      </c>
      <c r="M1646" s="22">
        <v>28.059689187518035</v>
      </c>
      <c r="N1646" s="22">
        <v>1266.1967379804059</v>
      </c>
      <c r="O1646" s="22">
        <v>0.62038830949338386</v>
      </c>
      <c r="P1646" s="22">
        <v>6.3330447806312442</v>
      </c>
      <c r="Q1646" s="22">
        <v>9.9550682221031384</v>
      </c>
      <c r="R1646" s="22">
        <v>15.448562045701253</v>
      </c>
      <c r="S1646" s="22">
        <v>9.9275870123802861</v>
      </c>
      <c r="T1646" s="22">
        <v>130.17849045714993</v>
      </c>
      <c r="U1646" s="22">
        <v>3.9735081138271705E-2</v>
      </c>
      <c r="V1646" s="22">
        <v>1.5379859021394122</v>
      </c>
      <c r="W1646" s="22">
        <v>0.49864655042114958</v>
      </c>
      <c r="X1646" s="22">
        <v>0.84146090110886684</v>
      </c>
      <c r="Y1646" s="22">
        <v>8.7087953611717991E-2</v>
      </c>
      <c r="Z1646" s="22">
        <v>7.2502301551314297</v>
      </c>
      <c r="AA1646" s="22">
        <v>8.2842106709537351</v>
      </c>
      <c r="AB1646" s="22">
        <v>0.42268848674718662</v>
      </c>
      <c r="AC1646" s="22">
        <v>0.50024046058507499</v>
      </c>
      <c r="AD1646" s="22">
        <v>0.37858114514200913</v>
      </c>
      <c r="AE1646" s="22">
        <v>3.7168336150157333</v>
      </c>
      <c r="AF1646" s="22">
        <v>0.51534138532778218</v>
      </c>
      <c r="AG1646" s="22">
        <v>1</v>
      </c>
      <c r="AH1646" s="22">
        <v>0.21712903802025366</v>
      </c>
      <c r="AI1646" s="22">
        <v>5.253720268766231</v>
      </c>
      <c r="AJ1646" s="22">
        <v>0.21023125437981782</v>
      </c>
      <c r="AK1646" s="22">
        <v>4.3942454346840352</v>
      </c>
      <c r="AL1646" s="22">
        <v>253.61858829025655</v>
      </c>
      <c r="AM1646" s="22">
        <v>0.13740604861426001</v>
      </c>
      <c r="AN1646" s="22">
        <v>0.89297442873435295</v>
      </c>
    </row>
    <row r="1647" spans="1:40" x14ac:dyDescent="0.2">
      <c r="A1647" s="20">
        <v>38867</v>
      </c>
      <c r="B1647" s="22">
        <v>0.51050817302346274</v>
      </c>
      <c r="C1647" s="22">
        <v>0.10591571222061603</v>
      </c>
      <c r="D1647" s="22">
        <v>5.2400478149671963E-2</v>
      </c>
      <c r="E1647" s="22">
        <v>0.15266040253530525</v>
      </c>
      <c r="F1647" s="22">
        <v>0.16828366507283443</v>
      </c>
      <c r="G1647" s="22">
        <v>1.116145891248749</v>
      </c>
      <c r="H1647" s="22">
        <v>3.0470921828088513</v>
      </c>
      <c r="I1647" s="22">
        <v>0.80509840987434678</v>
      </c>
      <c r="J1647" s="22">
        <v>0.17893083509396199</v>
      </c>
      <c r="K1647" s="22">
        <v>0.26193984209941068</v>
      </c>
      <c r="L1647" s="22">
        <v>1.0782414099855442</v>
      </c>
      <c r="M1647" s="22">
        <v>28.22195040587123</v>
      </c>
      <c r="N1647" s="22">
        <v>1274.6024685866785</v>
      </c>
      <c r="O1647" s="22">
        <v>0.62687645946847548</v>
      </c>
      <c r="P1647" s="22">
        <v>6.4119315022795513</v>
      </c>
      <c r="Q1647" s="22">
        <v>9.9758145224063153</v>
      </c>
      <c r="R1647" s="22">
        <v>15.582953408206382</v>
      </c>
      <c r="S1647" s="22">
        <v>10.041143111308795</v>
      </c>
      <c r="T1647" s="22">
        <v>131.39386189258312</v>
      </c>
      <c r="U1647" s="22">
        <v>4.0186811964861555E-2</v>
      </c>
      <c r="V1647" s="22">
        <v>1.5730290225731125</v>
      </c>
      <c r="W1647" s="22">
        <v>0.50275214055376405</v>
      </c>
      <c r="X1647" s="22">
        <v>0.84372567552540867</v>
      </c>
      <c r="Y1647" s="22">
        <v>8.8999777604803737E-2</v>
      </c>
      <c r="Z1647" s="22">
        <v>7.2764928277549208</v>
      </c>
      <c r="AA1647" s="22">
        <v>8.362059379517401</v>
      </c>
      <c r="AB1647" s="22">
        <v>0.42506671855887912</v>
      </c>
      <c r="AC1647" s="22">
        <v>0.50600467029912155</v>
      </c>
      <c r="AD1647" s="22">
        <v>0.38068497720449235</v>
      </c>
      <c r="AE1647" s="22">
        <v>3.7445791170910709</v>
      </c>
      <c r="AF1647" s="22">
        <v>0.52130823974202156</v>
      </c>
      <c r="AG1647" s="22">
        <v>1</v>
      </c>
      <c r="AH1647" s="22">
        <v>0.21921216501723562</v>
      </c>
      <c r="AI1647" s="22">
        <v>5.3121872567552542</v>
      </c>
      <c r="AJ1647" s="22">
        <v>0.21495885688869121</v>
      </c>
      <c r="AK1647" s="22">
        <v>4.4604136550650511</v>
      </c>
      <c r="AL1647" s="22">
        <v>255.7544757033248</v>
      </c>
      <c r="AM1647" s="22">
        <v>0.13899699766485044</v>
      </c>
      <c r="AN1647" s="22">
        <v>0.92870843989769813</v>
      </c>
    </row>
    <row r="1648" spans="1:40" x14ac:dyDescent="0.2">
      <c r="A1648" s="20">
        <v>38868</v>
      </c>
      <c r="B1648" s="22">
        <v>0.50759848998160872</v>
      </c>
      <c r="C1648" s="22">
        <v>0.10401427050347775</v>
      </c>
      <c r="D1648" s="22">
        <v>5.2105314103184593E-2</v>
      </c>
      <c r="E1648" s="22">
        <v>0.15221870376260077</v>
      </c>
      <c r="F1648" s="22">
        <v>0.16850809629824245</v>
      </c>
      <c r="G1648" s="22">
        <v>1.109213601227927</v>
      </c>
      <c r="H1648" s="22">
        <v>3.0505966785126599</v>
      </c>
      <c r="I1648" s="22">
        <v>0.8047070536664962</v>
      </c>
      <c r="J1648" s="22">
        <v>0.17713677281966897</v>
      </c>
      <c r="K1648" s="22">
        <v>0.25851459546164801</v>
      </c>
      <c r="L1648" s="22">
        <v>1.0727629741277986</v>
      </c>
      <c r="M1648" s="22">
        <v>28.343266451871624</v>
      </c>
      <c r="N1648" s="22">
        <v>1278.3992698812176</v>
      </c>
      <c r="O1648" s="22">
        <v>0.62474936736866848</v>
      </c>
      <c r="P1648" s="22">
        <v>6.4009845541159072</v>
      </c>
      <c r="Q1648" s="22">
        <v>9.9326576047125847</v>
      </c>
      <c r="R1648" s="22">
        <v>15.567570557406974</v>
      </c>
      <c r="S1648" s="22">
        <v>9.9630792206535119</v>
      </c>
      <c r="T1648" s="22">
        <v>130.71615249526391</v>
      </c>
      <c r="U1648" s="22">
        <v>3.9949112933335182E-2</v>
      </c>
      <c r="V1648" s="22">
        <v>1.5661601006678929</v>
      </c>
      <c r="W1648" s="22">
        <v>0.50181838295283276</v>
      </c>
      <c r="X1648" s="22">
        <v>0.84096408866518246</v>
      </c>
      <c r="Y1648" s="22">
        <v>8.7697221953344312E-2</v>
      </c>
      <c r="Z1648" s="22">
        <v>7.3039534272715967</v>
      </c>
      <c r="AA1648" s="22">
        <v>8.3106323547713554</v>
      </c>
      <c r="AB1648" s="22">
        <v>0.42543247092661479</v>
      </c>
      <c r="AC1648" s="22">
        <v>0.50329797972814139</v>
      </c>
      <c r="AD1648" s="22">
        <v>0.38092011560214062</v>
      </c>
      <c r="AE1648" s="22">
        <v>3.7312665071836499</v>
      </c>
      <c r="AF1648" s="22">
        <v>0.5184534756696213</v>
      </c>
      <c r="AG1648" s="22">
        <v>1</v>
      </c>
      <c r="AH1648" s="22">
        <v>0.21837189042687058</v>
      </c>
      <c r="AI1648" s="22">
        <v>5.2684707606786789</v>
      </c>
      <c r="AJ1648" s="22">
        <v>0.21737627390516756</v>
      </c>
      <c r="AK1648" s="22">
        <v>4.4235795179556678</v>
      </c>
      <c r="AL1648" s="22">
        <v>255.81813404870226</v>
      </c>
      <c r="AM1648" s="22">
        <v>0.13828007245875798</v>
      </c>
      <c r="AN1648" s="22">
        <v>0.92827412641564233</v>
      </c>
    </row>
    <row r="1649" spans="1:40" x14ac:dyDescent="0.2">
      <c r="A1649" s="20">
        <v>38869</v>
      </c>
      <c r="B1649" s="22">
        <v>0.50886532196575873</v>
      </c>
      <c r="C1649" s="22">
        <v>0.10351424412559784</v>
      </c>
      <c r="D1649" s="22">
        <v>5.2235391973383248E-2</v>
      </c>
      <c r="E1649" s="22">
        <v>0.15299091980314689</v>
      </c>
      <c r="F1649" s="22">
        <v>0.16926595965897279</v>
      </c>
      <c r="G1649" s="22">
        <v>1.1115824495737161</v>
      </c>
      <c r="H1649" s="22">
        <v>3.0481735634574063</v>
      </c>
      <c r="I1649" s="22">
        <v>0.80727802037845708</v>
      </c>
      <c r="J1649" s="22">
        <v>0.1775698343383933</v>
      </c>
      <c r="K1649" s="22">
        <v>0.25858459832258962</v>
      </c>
      <c r="L1649" s="22">
        <v>1.0754696056006101</v>
      </c>
      <c r="M1649" s="22">
        <v>28.332986760934361</v>
      </c>
      <c r="N1649" s="22">
        <v>1294.1013377694601</v>
      </c>
      <c r="O1649" s="22">
        <v>0.62584043806751233</v>
      </c>
      <c r="P1649" s="22">
        <v>6.4032716434463159</v>
      </c>
      <c r="Q1649" s="22">
        <v>9.975739932071809</v>
      </c>
      <c r="R1649" s="22">
        <v>15.609620849795522</v>
      </c>
      <c r="S1649" s="22">
        <v>9.9979205656061563</v>
      </c>
      <c r="T1649" s="22">
        <v>131.29548762736536</v>
      </c>
      <c r="U1649" s="22">
        <v>4.0022180633534347E-2</v>
      </c>
      <c r="V1649" s="22">
        <v>1.5562487003535042</v>
      </c>
      <c r="W1649" s="22">
        <v>0.50419352602758716</v>
      </c>
      <c r="X1649" s="22">
        <v>0.84240659873847645</v>
      </c>
      <c r="Y1649" s="22">
        <v>8.7142163998059213E-2</v>
      </c>
      <c r="Z1649" s="22">
        <v>7.3306993831011305</v>
      </c>
      <c r="AA1649" s="22">
        <v>8.3302141817425674</v>
      </c>
      <c r="AB1649" s="22">
        <v>0.42331739100298055</v>
      </c>
      <c r="AC1649" s="22">
        <v>0.50455396132252028</v>
      </c>
      <c r="AD1649" s="22">
        <v>0.38150689679073957</v>
      </c>
      <c r="AE1649" s="22">
        <v>3.7554585152838431</v>
      </c>
      <c r="AF1649" s="22">
        <v>0.51991405004505442</v>
      </c>
      <c r="AG1649" s="22">
        <v>1</v>
      </c>
      <c r="AH1649" s="22">
        <v>0.21917238511124976</v>
      </c>
      <c r="AI1649" s="22">
        <v>5.2914673875372573</v>
      </c>
      <c r="AJ1649" s="22">
        <v>0.21348859776807377</v>
      </c>
      <c r="AK1649" s="22">
        <v>4.4433354127677278</v>
      </c>
      <c r="AL1649" s="22">
        <v>255.9090594025092</v>
      </c>
      <c r="AM1649" s="22">
        <v>0.13862895958965829</v>
      </c>
      <c r="AN1649" s="22">
        <v>0.91287169889789987</v>
      </c>
    </row>
    <row r="1650" spans="1:40" x14ac:dyDescent="0.2">
      <c r="A1650" s="20">
        <v>38870</v>
      </c>
      <c r="B1650" s="22">
        <v>0.51486717719992137</v>
      </c>
      <c r="C1650" s="22">
        <v>0.10541670173076383</v>
      </c>
      <c r="D1650" s="22">
        <v>5.2873853404022543E-2</v>
      </c>
      <c r="E1650" s="22">
        <v>0.15442228393503321</v>
      </c>
      <c r="F1650" s="22">
        <v>0.16944374316250102</v>
      </c>
      <c r="G1650" s="22">
        <v>1.1249263653959436</v>
      </c>
      <c r="H1650" s="22">
        <v>3.0591320934668569</v>
      </c>
      <c r="I1650" s="22">
        <v>0.80943364470251611</v>
      </c>
      <c r="J1650" s="22">
        <v>0.1811411259782883</v>
      </c>
      <c r="K1650" s="22">
        <v>0.26393447221520938</v>
      </c>
      <c r="L1650" s="22">
        <v>1.088024909534629</v>
      </c>
      <c r="M1650" s="22">
        <v>28.47765715728351</v>
      </c>
      <c r="N1650" s="22">
        <v>1297.0910824988077</v>
      </c>
      <c r="O1650" s="22">
        <v>0.6320373643019439</v>
      </c>
      <c r="P1650" s="22">
        <v>6.4041067070605058</v>
      </c>
      <c r="Q1650" s="22">
        <v>9.976436926702009</v>
      </c>
      <c r="R1650" s="22">
        <v>15.6694437431625</v>
      </c>
      <c r="S1650" s="22">
        <v>10.119498443154086</v>
      </c>
      <c r="T1650" s="22">
        <v>132.92097955061851</v>
      </c>
      <c r="U1650" s="22">
        <v>4.0549524530842374E-2</v>
      </c>
      <c r="V1650" s="22">
        <v>1.5837751409576704</v>
      </c>
      <c r="W1650" s="22">
        <v>0.5103929984010771</v>
      </c>
      <c r="X1650" s="22">
        <v>0.84266038318045378</v>
      </c>
      <c r="Y1650" s="22">
        <v>8.8333473589722003E-2</v>
      </c>
      <c r="Z1650" s="22">
        <v>7.3985245027911013</v>
      </c>
      <c r="AA1650" s="22">
        <v>8.4223961401441816</v>
      </c>
      <c r="AB1650" s="22">
        <v>0.4272910881090633</v>
      </c>
      <c r="AC1650" s="22">
        <v>0.5106033829840948</v>
      </c>
      <c r="AD1650" s="22">
        <v>0.38090830037308199</v>
      </c>
      <c r="AE1650" s="22">
        <v>3.7532609610367751</v>
      </c>
      <c r="AF1650" s="22">
        <v>0.52603158573873032</v>
      </c>
      <c r="AG1650" s="22">
        <v>0.99999999999999989</v>
      </c>
      <c r="AH1650" s="22">
        <v>0.22056719683581585</v>
      </c>
      <c r="AI1650" s="22">
        <v>5.349378664198154</v>
      </c>
      <c r="AJ1650" s="22">
        <v>0.22539201660635638</v>
      </c>
      <c r="AK1650" s="22">
        <v>4.4912900782630638</v>
      </c>
      <c r="AL1650" s="22">
        <v>259.47431905523291</v>
      </c>
      <c r="AM1650" s="22">
        <v>0.14025638867850429</v>
      </c>
      <c r="AN1650" s="22">
        <v>0.93361665123846382</v>
      </c>
    </row>
    <row r="1651" spans="1:40" x14ac:dyDescent="0.2">
      <c r="A1651" s="20">
        <v>38873</v>
      </c>
      <c r="B1651" s="22">
        <v>0.51606738889123072</v>
      </c>
      <c r="C1651" s="22">
        <v>0.10508788939004342</v>
      </c>
      <c r="D1651" s="22">
        <v>5.2969691860220033E-2</v>
      </c>
      <c r="E1651" s="22">
        <v>0.15558740462841966</v>
      </c>
      <c r="F1651" s="22">
        <v>0.16966656830923577</v>
      </c>
      <c r="G1651" s="22">
        <v>1.1248858351248434</v>
      </c>
      <c r="H1651" s="22">
        <v>3.0840675012997232</v>
      </c>
      <c r="I1651" s="22">
        <v>0.81195464317329169</v>
      </c>
      <c r="J1651" s="22">
        <v>0.18132894940212732</v>
      </c>
      <c r="K1651" s="22">
        <v>0.26310612766794533</v>
      </c>
      <c r="L1651" s="22">
        <v>1.0900954067079767</v>
      </c>
      <c r="M1651" s="22">
        <v>28.683837063890174</v>
      </c>
      <c r="N1651" s="22">
        <v>1302.5334063988535</v>
      </c>
      <c r="O1651" s="22">
        <v>0.62913628124604815</v>
      </c>
      <c r="P1651" s="22">
        <v>6.4213351318692125</v>
      </c>
      <c r="Q1651" s="22">
        <v>10.007166041394427</v>
      </c>
      <c r="R1651" s="22">
        <v>15.769506386207478</v>
      </c>
      <c r="S1651" s="22">
        <v>10.150486869282974</v>
      </c>
      <c r="T1651" s="22">
        <v>132.44530624288666</v>
      </c>
      <c r="U1651" s="22">
        <v>4.0634264918714608E-2</v>
      </c>
      <c r="V1651" s="22">
        <v>1.5915637426407565</v>
      </c>
      <c r="W1651" s="22">
        <v>0.51047506639126583</v>
      </c>
      <c r="X1651" s="22">
        <v>0.84411752307886856</v>
      </c>
      <c r="Y1651" s="22">
        <v>8.8634096305975921E-2</v>
      </c>
      <c r="Z1651" s="22">
        <v>7.404909440908261</v>
      </c>
      <c r="AA1651" s="22">
        <v>8.4446879961781107</v>
      </c>
      <c r="AB1651" s="22">
        <v>0.43254787899225783</v>
      </c>
      <c r="AC1651" s="22">
        <v>0.51152889600809337</v>
      </c>
      <c r="AD1651" s="22">
        <v>0.38171113827649678</v>
      </c>
      <c r="AE1651" s="22">
        <v>3.7530385420618528</v>
      </c>
      <c r="AF1651" s="22">
        <v>0.52699911478312178</v>
      </c>
      <c r="AG1651" s="22">
        <v>1</v>
      </c>
      <c r="AH1651" s="22">
        <v>0.22171170031895909</v>
      </c>
      <c r="AI1651" s="22">
        <v>5.3576697719512714</v>
      </c>
      <c r="AJ1651" s="22">
        <v>0.22144473014936278</v>
      </c>
      <c r="AK1651" s="22">
        <v>4.4960586772330648</v>
      </c>
      <c r="AL1651" s="22">
        <v>259.66361758630865</v>
      </c>
      <c r="AM1651" s="22">
        <v>0.14051061557700684</v>
      </c>
      <c r="AN1651" s="22">
        <v>0.9329904874313254</v>
      </c>
    </row>
    <row r="1652" spans="1:40" x14ac:dyDescent="0.2">
      <c r="A1652" s="20">
        <v>38874</v>
      </c>
      <c r="B1652" s="22">
        <v>0.51108358960800415</v>
      </c>
      <c r="C1652" s="22">
        <v>0.10304329070592656</v>
      </c>
      <c r="D1652" s="22">
        <v>5.245675799785704E-2</v>
      </c>
      <c r="E1652" s="22">
        <v>0.15491977791074685</v>
      </c>
      <c r="F1652" s="22">
        <v>0.16918302881872452</v>
      </c>
      <c r="G1652" s="22">
        <v>1.1148991831679724</v>
      </c>
      <c r="H1652" s="22">
        <v>3.0556753823247012</v>
      </c>
      <c r="I1652" s="22">
        <v>0.80959603690355264</v>
      </c>
      <c r="J1652" s="22">
        <v>0.17838108623352769</v>
      </c>
      <c r="K1652" s="22">
        <v>0.25875624452082435</v>
      </c>
      <c r="L1652" s="22">
        <v>1.0797489667840197</v>
      </c>
      <c r="M1652" s="22">
        <v>28.507020302520075</v>
      </c>
      <c r="N1652" s="22">
        <v>1298.3037167944562</v>
      </c>
      <c r="O1652" s="22">
        <v>0.62271266159219629</v>
      </c>
      <c r="P1652" s="22">
        <v>6.3746295033605618</v>
      </c>
      <c r="Q1652" s="22">
        <v>10.18326537995909</v>
      </c>
      <c r="R1652" s="22">
        <v>15.759152832472902</v>
      </c>
      <c r="S1652" s="22">
        <v>10.060810152651573</v>
      </c>
      <c r="T1652" s="22">
        <v>131.18016225317621</v>
      </c>
      <c r="U1652" s="22">
        <v>4.0250198293976039E-2</v>
      </c>
      <c r="V1652" s="22">
        <v>1.5729930562319971</v>
      </c>
      <c r="W1652" s="22">
        <v>0.50679765665224108</v>
      </c>
      <c r="X1652" s="22">
        <v>0.84304857854528759</v>
      </c>
      <c r="Y1652" s="22">
        <v>8.722151872312596E-2</v>
      </c>
      <c r="Z1652" s="22">
        <v>7.3417474917551457</v>
      </c>
      <c r="AA1652" s="22">
        <v>8.3436538969984557</v>
      </c>
      <c r="AB1652" s="22">
        <v>0.43004049371721192</v>
      </c>
      <c r="AC1652" s="22">
        <v>0.5065889261511487</v>
      </c>
      <c r="AD1652" s="22">
        <v>0.38171242503096176</v>
      </c>
      <c r="AE1652" s="22">
        <v>3.732449243699818</v>
      </c>
      <c r="AF1652" s="22">
        <v>0.52189582956458824</v>
      </c>
      <c r="AG1652" s="22">
        <v>1</v>
      </c>
      <c r="AH1652" s="22">
        <v>0.22033591695309129</v>
      </c>
      <c r="AI1652" s="22">
        <v>5.3198447045071875</v>
      </c>
      <c r="AJ1652" s="22">
        <v>0.21749718213823527</v>
      </c>
      <c r="AK1652" s="22">
        <v>4.4604316546762597</v>
      </c>
      <c r="AL1652" s="22">
        <v>257.8517456827575</v>
      </c>
      <c r="AM1652" s="22">
        <v>0.1391536673949042</v>
      </c>
      <c r="AN1652" s="22">
        <v>0.93928725491560339</v>
      </c>
    </row>
    <row r="1653" spans="1:40" x14ac:dyDescent="0.2">
      <c r="A1653" s="20">
        <v>38875</v>
      </c>
      <c r="B1653" s="22">
        <v>0.50962779914203604</v>
      </c>
      <c r="C1653" s="22">
        <v>0.10283072565978536</v>
      </c>
      <c r="D1653" s="22">
        <v>5.2337188155099884E-2</v>
      </c>
      <c r="E1653" s="22">
        <v>0.15437797614915799</v>
      </c>
      <c r="F1653" s="22">
        <v>0.1695519984451139</v>
      </c>
      <c r="G1653" s="22">
        <v>1.1128541877802611</v>
      </c>
      <c r="H1653" s="22">
        <v>3.0611819910871705</v>
      </c>
      <c r="I1653" s="22">
        <v>0.80944315641876408</v>
      </c>
      <c r="J1653" s="22">
        <v>0.17754855548305587</v>
      </c>
      <c r="K1653" s="22">
        <v>0.25758354042009685</v>
      </c>
      <c r="L1653" s="22">
        <v>1.0775360608626841</v>
      </c>
      <c r="M1653" s="22">
        <v>28.369729699712622</v>
      </c>
      <c r="N1653" s="22">
        <v>1300.1346642417848</v>
      </c>
      <c r="O1653" s="22">
        <v>0.62014965778623088</v>
      </c>
      <c r="P1653" s="22">
        <v>6.3667032250003466</v>
      </c>
      <c r="Q1653" s="22">
        <v>10.12064250114534</v>
      </c>
      <c r="R1653" s="22">
        <v>15.757104579972511</v>
      </c>
      <c r="S1653" s="22">
        <v>10.078993766572724</v>
      </c>
      <c r="T1653" s="22">
        <v>131.62388416098622</v>
      </c>
      <c r="U1653" s="22">
        <v>4.0135497216476239E-2</v>
      </c>
      <c r="V1653" s="22">
        <v>1.5764046035734613</v>
      </c>
      <c r="W1653" s="22">
        <v>0.50748983076730847</v>
      </c>
      <c r="X1653" s="22">
        <v>0.84803765045605362</v>
      </c>
      <c r="Y1653" s="22">
        <v>8.7143035637433877E-2</v>
      </c>
      <c r="Z1653" s="22">
        <v>7.345448487456788</v>
      </c>
      <c r="AA1653" s="22">
        <v>8.3366883702850156</v>
      </c>
      <c r="AB1653" s="22">
        <v>0.42877372242506689</v>
      </c>
      <c r="AC1653" s="22">
        <v>0.50540739403867774</v>
      </c>
      <c r="AD1653" s="22">
        <v>0.38075273146284233</v>
      </c>
      <c r="AE1653" s="22">
        <v>3.7272840860185195</v>
      </c>
      <c r="AF1653" s="22">
        <v>0.52063694798073046</v>
      </c>
      <c r="AG1653" s="22">
        <v>0.99999999999999989</v>
      </c>
      <c r="AH1653" s="22">
        <v>0.22025239133151003</v>
      </c>
      <c r="AI1653" s="22">
        <v>5.3157668226180386</v>
      </c>
      <c r="AJ1653" s="22">
        <v>0.2104649387069456</v>
      </c>
      <c r="AK1653" s="22">
        <v>4.4658549791062176</v>
      </c>
      <c r="AL1653" s="22">
        <v>257.18093598589496</v>
      </c>
      <c r="AM1653" s="22">
        <v>0.13882911524204855</v>
      </c>
      <c r="AN1653" s="22">
        <v>0.93293165442656623</v>
      </c>
    </row>
    <row r="1654" spans="1:40" x14ac:dyDescent="0.2">
      <c r="A1654" s="20">
        <v>38876</v>
      </c>
      <c r="B1654" s="22">
        <v>0.50382213682838128</v>
      </c>
      <c r="C1654" s="22">
        <v>0.10180470733548344</v>
      </c>
      <c r="D1654" s="22">
        <v>5.1738145886227958E-2</v>
      </c>
      <c r="E1654" s="22">
        <v>0.1539971179578673</v>
      </c>
      <c r="F1654" s="22">
        <v>0.16902490907843273</v>
      </c>
      <c r="G1654" s="22">
        <v>1.1001166540863241</v>
      </c>
      <c r="H1654" s="22">
        <v>3.0611404652439442</v>
      </c>
      <c r="I1654" s="22">
        <v>0.80853633431688743</v>
      </c>
      <c r="J1654" s="22">
        <v>0.17360872847045905</v>
      </c>
      <c r="K1654" s="22">
        <v>0.25308447128250877</v>
      </c>
      <c r="L1654" s="22">
        <v>1.0652713923008303</v>
      </c>
      <c r="M1654" s="22">
        <v>28.574761545323547</v>
      </c>
      <c r="N1654" s="22">
        <v>1291.4293556577231</v>
      </c>
      <c r="O1654" s="22">
        <v>0.61456117477526928</v>
      </c>
      <c r="P1654" s="22">
        <v>6.3034378645440201</v>
      </c>
      <c r="Q1654" s="22">
        <v>10.126947093940851</v>
      </c>
      <c r="R1654" s="22">
        <v>15.665957592808621</v>
      </c>
      <c r="S1654" s="22">
        <v>9.9430453578535651</v>
      </c>
      <c r="T1654" s="22">
        <v>130.8035407946202</v>
      </c>
      <c r="U1654" s="22">
        <v>3.9673368558292739E-2</v>
      </c>
      <c r="V1654" s="22">
        <v>1.5643999176559391</v>
      </c>
      <c r="W1654" s="22">
        <v>0.5029849722088795</v>
      </c>
      <c r="X1654" s="22">
        <v>0.84903588828655729</v>
      </c>
      <c r="Y1654" s="22">
        <v>8.5733891443079677E-2</v>
      </c>
      <c r="Z1654" s="22">
        <v>7.2531393673231328</v>
      </c>
      <c r="AA1654" s="22">
        <v>8.2344060934605103</v>
      </c>
      <c r="AB1654" s="22">
        <v>0.42876552528648876</v>
      </c>
      <c r="AC1654" s="22">
        <v>0.49960886571056068</v>
      </c>
      <c r="AD1654" s="22">
        <v>0.38182941055376385</v>
      </c>
      <c r="AE1654" s="22">
        <v>3.7037672407877587</v>
      </c>
      <c r="AF1654" s="22">
        <v>0.51471900089206069</v>
      </c>
      <c r="AG1654" s="22">
        <v>1</v>
      </c>
      <c r="AH1654" s="22">
        <v>0.21858230975090923</v>
      </c>
      <c r="AI1654" s="22">
        <v>5.2823715089549168</v>
      </c>
      <c r="AJ1654" s="22">
        <v>0.21324366980031567</v>
      </c>
      <c r="AK1654" s="22">
        <v>4.4542647361559053</v>
      </c>
      <c r="AL1654" s="22">
        <v>252.52178686612228</v>
      </c>
      <c r="AM1654" s="22">
        <v>0.13724010155767516</v>
      </c>
      <c r="AN1654" s="22">
        <v>0.92225348246757699</v>
      </c>
    </row>
    <row r="1655" spans="1:40" x14ac:dyDescent="0.2">
      <c r="A1655" s="20">
        <v>38877</v>
      </c>
      <c r="B1655" s="22">
        <v>0.50422856201433308</v>
      </c>
      <c r="C1655" s="22">
        <v>0.10272110711441829</v>
      </c>
      <c r="D1655" s="22">
        <v>5.1755951563744192E-2</v>
      </c>
      <c r="E1655" s="22">
        <v>0.15196737966446083</v>
      </c>
      <c r="F1655" s="22">
        <v>0.16900518959883576</v>
      </c>
      <c r="G1655" s="22">
        <v>1.0995908728960158</v>
      </c>
      <c r="H1655" s="22">
        <v>3.0641972596721487</v>
      </c>
      <c r="I1655" s="22">
        <v>0.80915181635959244</v>
      </c>
      <c r="J1655" s="22">
        <v>0.17354952085449901</v>
      </c>
      <c r="K1655" s="22">
        <v>0.2527664131360004</v>
      </c>
      <c r="L1655" s="22">
        <v>1.0655289821247149</v>
      </c>
      <c r="M1655" s="22">
        <v>28.725390592822425</v>
      </c>
      <c r="N1655" s="22">
        <v>1288.475795601197</v>
      </c>
      <c r="O1655" s="22">
        <v>0.61218045525687126</v>
      </c>
      <c r="P1655" s="22">
        <v>6.2865537219583176</v>
      </c>
      <c r="Q1655" s="22">
        <v>10.17463411955298</v>
      </c>
      <c r="R1655" s="22">
        <v>15.64705236277767</v>
      </c>
      <c r="S1655" s="22">
        <v>9.9673247480710607</v>
      </c>
      <c r="T1655" s="22">
        <v>130.98931876218455</v>
      </c>
      <c r="U1655" s="22">
        <v>3.9689447815700593E-2</v>
      </c>
      <c r="V1655" s="22">
        <v>1.5634009720200992</v>
      </c>
      <c r="W1655" s="22">
        <v>0.50317142151074978</v>
      </c>
      <c r="X1655" s="22">
        <v>0.84639885773909218</v>
      </c>
      <c r="Y1655" s="22">
        <v>8.713858150965155E-2</v>
      </c>
      <c r="Z1655" s="22">
        <v>7.286032016255251</v>
      </c>
      <c r="AA1655" s="22">
        <v>8.2456959279496953</v>
      </c>
      <c r="AB1655" s="22">
        <v>0.43092891073340833</v>
      </c>
      <c r="AC1655" s="22">
        <v>0.49980779263571207</v>
      </c>
      <c r="AD1655" s="22">
        <v>0.38162772179356924</v>
      </c>
      <c r="AE1655" s="22">
        <v>3.7130344051182074</v>
      </c>
      <c r="AF1655" s="22">
        <v>0.51489607073231003</v>
      </c>
      <c r="AG1655" s="22">
        <v>0.99999999999999989</v>
      </c>
      <c r="AH1655" s="22">
        <v>0.21873198055959797</v>
      </c>
      <c r="AI1655" s="22">
        <v>5.2706005107224243</v>
      </c>
      <c r="AJ1655" s="22">
        <v>0.21129080974216752</v>
      </c>
      <c r="AK1655" s="22">
        <v>4.4475411186468605</v>
      </c>
      <c r="AL1655" s="22">
        <v>254.40017573244734</v>
      </c>
      <c r="AM1655" s="22">
        <v>0.13729097449133693</v>
      </c>
      <c r="AN1655" s="22">
        <v>0.92777121832010756</v>
      </c>
    </row>
    <row r="1656" spans="1:40" x14ac:dyDescent="0.2">
      <c r="A1656" s="20">
        <v>38880</v>
      </c>
      <c r="B1656" s="22">
        <v>0.49963933310649883</v>
      </c>
      <c r="C1656" s="22">
        <v>0.10151752296699558</v>
      </c>
      <c r="D1656" s="22">
        <v>5.1281388227288192E-2</v>
      </c>
      <c r="E1656" s="22">
        <v>0.14962912555290914</v>
      </c>
      <c r="F1656" s="22">
        <v>0.16790745151412045</v>
      </c>
      <c r="G1656" s="22">
        <v>1.0908472269479415</v>
      </c>
      <c r="H1656" s="22">
        <v>3.0598162640353861</v>
      </c>
      <c r="I1656" s="22">
        <v>0.8057978904389248</v>
      </c>
      <c r="J1656" s="22">
        <v>0.17125552909152772</v>
      </c>
      <c r="K1656" s="22">
        <v>0.25062946580469547</v>
      </c>
      <c r="L1656" s="22">
        <v>1.0562776454576386</v>
      </c>
      <c r="M1656" s="22">
        <v>29.000340251786323</v>
      </c>
      <c r="N1656" s="22">
        <v>1280.1633208574344</v>
      </c>
      <c r="O1656" s="22">
        <v>0.60782579108540324</v>
      </c>
      <c r="P1656" s="22">
        <v>6.2211636611092214</v>
      </c>
      <c r="Q1656" s="22">
        <v>10.070091867982306</v>
      </c>
      <c r="R1656" s="22">
        <v>15.569921742089146</v>
      </c>
      <c r="S1656" s="22">
        <v>9.9761823749574674</v>
      </c>
      <c r="T1656" s="22">
        <v>130.16672337529772</v>
      </c>
      <c r="U1656" s="22">
        <v>3.9305886355903367E-2</v>
      </c>
      <c r="V1656" s="22">
        <v>1.5579448792106156</v>
      </c>
      <c r="W1656" s="22">
        <v>0.50003402517863216</v>
      </c>
      <c r="X1656" s="22">
        <v>0.84183735964613804</v>
      </c>
      <c r="Y1656" s="22">
        <v>8.5580129295678806E-2</v>
      </c>
      <c r="Z1656" s="22">
        <v>7.2160598843143928</v>
      </c>
      <c r="AA1656" s="22">
        <v>8.174208914596802</v>
      </c>
      <c r="AB1656" s="22">
        <v>0.43190200748553931</v>
      </c>
      <c r="AC1656" s="22">
        <v>0.49540660088465466</v>
      </c>
      <c r="AD1656" s="22">
        <v>0.38063286832255872</v>
      </c>
      <c r="AE1656" s="22">
        <v>3.6808438244300783</v>
      </c>
      <c r="AF1656" s="22">
        <v>0.51041850969717595</v>
      </c>
      <c r="AG1656" s="22">
        <v>1</v>
      </c>
      <c r="AH1656" s="22">
        <v>0.21709424974481115</v>
      </c>
      <c r="AI1656" s="22">
        <v>5.226267437904049</v>
      </c>
      <c r="AJ1656" s="22">
        <v>0.2127934671657026</v>
      </c>
      <c r="AK1656" s="22">
        <v>4.4240898264715893</v>
      </c>
      <c r="AL1656" s="22">
        <v>251.78632187818985</v>
      </c>
      <c r="AM1656" s="22">
        <v>0.13610071452875128</v>
      </c>
      <c r="AN1656" s="22">
        <v>0.91867982306907114</v>
      </c>
    </row>
    <row r="1657" spans="1:40" x14ac:dyDescent="0.2">
      <c r="A1657" s="20">
        <v>38881</v>
      </c>
      <c r="B1657" s="22">
        <v>0.49716947912998721</v>
      </c>
      <c r="C1657" s="22">
        <v>9.9894363335951669E-2</v>
      </c>
      <c r="D1657" s="22">
        <v>5.1030634632574012E-2</v>
      </c>
      <c r="E1657" s="22">
        <v>0.15072185053766352</v>
      </c>
      <c r="F1657" s="22">
        <v>0.16775914840596981</v>
      </c>
      <c r="G1657" s="22">
        <v>1.0862293128199572</v>
      </c>
      <c r="H1657" s="22">
        <v>3.0588585823017955</v>
      </c>
      <c r="I1657" s="22">
        <v>0.80459925783471919</v>
      </c>
      <c r="J1657" s="22">
        <v>0.16987188168693626</v>
      </c>
      <c r="K1657" s="22">
        <v>0.24824616051355669</v>
      </c>
      <c r="L1657" s="22">
        <v>1.0512066957393211</v>
      </c>
      <c r="M1657" s="22">
        <v>28.985075435412661</v>
      </c>
      <c r="N1657" s="22">
        <v>1284.5689211517104</v>
      </c>
      <c r="O1657" s="22">
        <v>0.60822340800130004</v>
      </c>
      <c r="P1657" s="22">
        <v>6.2041225385302958</v>
      </c>
      <c r="Q1657" s="22">
        <v>10.193938080663072</v>
      </c>
      <c r="R1657" s="22">
        <v>15.619328800888431</v>
      </c>
      <c r="S1657" s="22">
        <v>10.021939922533113</v>
      </c>
      <c r="T1657" s="22">
        <v>130.17687369647064</v>
      </c>
      <c r="U1657" s="22">
        <v>3.9150572875755026E-2</v>
      </c>
      <c r="V1657" s="22">
        <v>1.5535361196132071</v>
      </c>
      <c r="W1657" s="22">
        <v>0.49879465857688449</v>
      </c>
      <c r="X1657" s="22">
        <v>0.84467347436279416</v>
      </c>
      <c r="Y1657" s="22">
        <v>8.4008234242530941E-2</v>
      </c>
      <c r="Z1657" s="22">
        <v>7.2185053766353358</v>
      </c>
      <c r="AA1657" s="22">
        <v>8.1407947127495319</v>
      </c>
      <c r="AB1657" s="22">
        <v>0.43388228283539637</v>
      </c>
      <c r="AC1657" s="22">
        <v>0.49298464205422676</v>
      </c>
      <c r="AD1657" s="22">
        <v>0.38136190037649986</v>
      </c>
      <c r="AE1657" s="22">
        <v>3.6715512337820631</v>
      </c>
      <c r="AF1657" s="22">
        <v>0.50794983612773903</v>
      </c>
      <c r="AG1657" s="22">
        <v>0.99999999999999989</v>
      </c>
      <c r="AH1657" s="22">
        <v>0.21635201386819791</v>
      </c>
      <c r="AI1657" s="22">
        <v>5.21682602454021</v>
      </c>
      <c r="AJ1657" s="22">
        <v>0.21452368699043853</v>
      </c>
      <c r="AK1657" s="22">
        <v>4.4177794631490555</v>
      </c>
      <c r="AL1657" s="22">
        <v>249.87133996045395</v>
      </c>
      <c r="AM1657" s="22">
        <v>0.13543162057477179</v>
      </c>
      <c r="AN1657" s="22">
        <v>0.92499796852569127</v>
      </c>
    </row>
    <row r="1658" spans="1:40" x14ac:dyDescent="0.2">
      <c r="A1658" s="20">
        <v>38882</v>
      </c>
      <c r="B1658" s="22">
        <v>0.49913658304439457</v>
      </c>
      <c r="C1658" s="22">
        <v>0.10015636685022775</v>
      </c>
      <c r="D1658" s="22">
        <v>5.1233938405058126E-2</v>
      </c>
      <c r="E1658" s="22">
        <v>0.15141749949010808</v>
      </c>
      <c r="F1658" s="22">
        <v>0.16736691821333877</v>
      </c>
      <c r="G1658" s="22">
        <v>1.0875654361275409</v>
      </c>
      <c r="H1658" s="22">
        <v>3.0566319940172684</v>
      </c>
      <c r="I1658" s="22">
        <v>0.80409273234074374</v>
      </c>
      <c r="J1658" s="22">
        <v>0.17136447073220476</v>
      </c>
      <c r="K1658" s="22">
        <v>0.2505812767693249</v>
      </c>
      <c r="L1658" s="22">
        <v>1.0552994765109796</v>
      </c>
      <c r="M1658" s="22">
        <v>29.129104629818475</v>
      </c>
      <c r="N1658" s="22">
        <v>1286.2873070908968</v>
      </c>
      <c r="O1658" s="22">
        <v>0.60887891766945401</v>
      </c>
      <c r="P1658" s="22">
        <v>6.2301991977700721</v>
      </c>
      <c r="Q1658" s="22">
        <v>10.294377591950505</v>
      </c>
      <c r="R1658" s="22">
        <v>15.636685022775172</v>
      </c>
      <c r="S1658" s="22">
        <v>9.9734856210483365</v>
      </c>
      <c r="T1658" s="22">
        <v>130.76347814263377</v>
      </c>
      <c r="U1658" s="22">
        <v>3.9305187300292338E-2</v>
      </c>
      <c r="V1658" s="22">
        <v>1.5553742606567407</v>
      </c>
      <c r="W1658" s="22">
        <v>0.49901420898769461</v>
      </c>
      <c r="X1658" s="22">
        <v>0.84734516282548089</v>
      </c>
      <c r="Y1658" s="22">
        <v>8.4574070297097015E-2</v>
      </c>
      <c r="Z1658" s="22">
        <v>7.24046502141546</v>
      </c>
      <c r="AA1658" s="22">
        <v>8.1718675640764165</v>
      </c>
      <c r="AB1658" s="22">
        <v>0.43586919573050514</v>
      </c>
      <c r="AC1658" s="22">
        <v>0.49488068529471751</v>
      </c>
      <c r="AD1658" s="22">
        <v>0.37956353253110342</v>
      </c>
      <c r="AE1658" s="22">
        <v>3.6763206200285539</v>
      </c>
      <c r="AF1658" s="22">
        <v>0.50997348562104827</v>
      </c>
      <c r="AG1658" s="22">
        <v>0.99999999999999989</v>
      </c>
      <c r="AH1658" s="22">
        <v>0.21668366306343054</v>
      </c>
      <c r="AI1658" s="22">
        <v>5.2226527976069068</v>
      </c>
      <c r="AJ1658" s="22">
        <v>0.21707797946835269</v>
      </c>
      <c r="AK1658" s="22">
        <v>4.4224624379631514</v>
      </c>
      <c r="AL1658" s="22">
        <v>251.54667210551361</v>
      </c>
      <c r="AM1658" s="22">
        <v>0.13597117411108844</v>
      </c>
      <c r="AN1658" s="22">
        <v>0.92868311917873403</v>
      </c>
    </row>
    <row r="1659" spans="1:40" x14ac:dyDescent="0.2">
      <c r="A1659" s="20">
        <v>38883</v>
      </c>
      <c r="B1659" s="22">
        <v>0.49944895710028975</v>
      </c>
      <c r="C1659" s="22">
        <v>0.10099731961848782</v>
      </c>
      <c r="D1659" s="22">
        <v>5.1290528865123745E-2</v>
      </c>
      <c r="E1659" s="22">
        <v>0.15125787447106681</v>
      </c>
      <c r="F1659" s="22">
        <v>0.16744901152427988</v>
      </c>
      <c r="G1659" s="22">
        <v>1.088330135923915</v>
      </c>
      <c r="H1659" s="22">
        <v>3.0514170646420937</v>
      </c>
      <c r="I1659" s="22">
        <v>0.80263139992108512</v>
      </c>
      <c r="J1659" s="22">
        <v>0.17191177871205626</v>
      </c>
      <c r="K1659" s="22">
        <v>0.25158850021089291</v>
      </c>
      <c r="L1659" s="22">
        <v>1.0560294978026312</v>
      </c>
      <c r="M1659" s="22">
        <v>29.168537491326173</v>
      </c>
      <c r="N1659" s="22">
        <v>1275.1540879219558</v>
      </c>
      <c r="O1659" s="22">
        <v>0.60723566948310814</v>
      </c>
      <c r="P1659" s="22">
        <v>6.2424316638774364</v>
      </c>
      <c r="Q1659" s="22">
        <v>10.220825339809787</v>
      </c>
      <c r="R1659" s="22">
        <v>15.619685157217299</v>
      </c>
      <c r="S1659" s="22">
        <v>10.007211178687564</v>
      </c>
      <c r="T1659" s="22">
        <v>130.50872824741145</v>
      </c>
      <c r="U1659" s="22">
        <v>3.9336299440793497E-2</v>
      </c>
      <c r="V1659" s="22">
        <v>1.5482264582227843</v>
      </c>
      <c r="W1659" s="22">
        <v>0.49661890961535837</v>
      </c>
      <c r="X1659" s="22">
        <v>0.8438575724179217</v>
      </c>
      <c r="Y1659" s="22">
        <v>8.4615698599942848E-2</v>
      </c>
      <c r="Z1659" s="22">
        <v>7.2315876838510409</v>
      </c>
      <c r="AA1659" s="22">
        <v>8.1744833122440355</v>
      </c>
      <c r="AB1659" s="22">
        <v>0.43718791243179989</v>
      </c>
      <c r="AC1659" s="22">
        <v>0.49519027987536901</v>
      </c>
      <c r="AD1659" s="22">
        <v>0.37900866702042257</v>
      </c>
      <c r="AE1659" s="22">
        <v>3.6783814305345794</v>
      </c>
      <c r="AF1659" s="22">
        <v>0.51029293712668544</v>
      </c>
      <c r="AG1659" s="22">
        <v>0.99999999999999989</v>
      </c>
      <c r="AH1659" s="22">
        <v>0.21636257262201178</v>
      </c>
      <c r="AI1659" s="22">
        <v>5.2260636488564147</v>
      </c>
      <c r="AJ1659" s="22">
        <v>0.21781841435704857</v>
      </c>
      <c r="AK1659" s="22">
        <v>4.4203164755024007</v>
      </c>
      <c r="AL1659" s="22">
        <v>251.71095418860631</v>
      </c>
      <c r="AM1659" s="22">
        <v>0.13605997523708449</v>
      </c>
      <c r="AN1659" s="22">
        <v>0.93303128018830683</v>
      </c>
    </row>
    <row r="1660" spans="1:40" x14ac:dyDescent="0.2">
      <c r="A1660" s="20">
        <v>38884</v>
      </c>
      <c r="B1660" s="22">
        <v>0.50066830332787782</v>
      </c>
      <c r="C1660" s="22">
        <v>0.10076377523186034</v>
      </c>
      <c r="D1660" s="22">
        <v>5.1392525913802507E-2</v>
      </c>
      <c r="E1660" s="22">
        <v>0.15298690671031095</v>
      </c>
      <c r="F1660" s="22">
        <v>0.16793507910529187</v>
      </c>
      <c r="G1660" s="22">
        <v>1.0908483360611019</v>
      </c>
      <c r="H1660" s="22">
        <v>3.0691489361702127</v>
      </c>
      <c r="I1660" s="22">
        <v>0.80377795962902343</v>
      </c>
      <c r="J1660" s="22">
        <v>0.17242225859247134</v>
      </c>
      <c r="K1660" s="22">
        <v>0.25235951991271138</v>
      </c>
      <c r="L1660" s="22">
        <v>1.0589198036006546</v>
      </c>
      <c r="M1660" s="22">
        <v>29.500818330605565</v>
      </c>
      <c r="N1660" s="22">
        <v>1265.0027277686852</v>
      </c>
      <c r="O1660" s="22">
        <v>0.60515548281505727</v>
      </c>
      <c r="P1660" s="22">
        <v>6.2315875613747949</v>
      </c>
      <c r="Q1660" s="22">
        <v>10.212765957446807</v>
      </c>
      <c r="R1660" s="22">
        <v>15.70785597381342</v>
      </c>
      <c r="S1660" s="22">
        <v>10.031369339879978</v>
      </c>
      <c r="T1660" s="22">
        <v>130.29187124931804</v>
      </c>
      <c r="U1660" s="22">
        <v>3.9429896344789966E-2</v>
      </c>
      <c r="V1660" s="22">
        <v>1.5602836879432622</v>
      </c>
      <c r="W1660" s="22">
        <v>0.49645390070921985</v>
      </c>
      <c r="X1660" s="22">
        <v>0.84560829241680302</v>
      </c>
      <c r="Y1660" s="22">
        <v>8.4192580469176201E-2</v>
      </c>
      <c r="Z1660" s="22">
        <v>7.2442716857610474</v>
      </c>
      <c r="AA1660" s="22">
        <v>8.199672667757774</v>
      </c>
      <c r="AB1660" s="22">
        <v>0.43728859792689578</v>
      </c>
      <c r="AC1660" s="22">
        <v>0.49638570649208946</v>
      </c>
      <c r="AD1660" s="22">
        <v>0.37966448445171846</v>
      </c>
      <c r="AE1660" s="22">
        <v>3.6831696672122201</v>
      </c>
      <c r="AF1660" s="22">
        <v>0.51151118385160932</v>
      </c>
      <c r="AG1660" s="22">
        <v>1</v>
      </c>
      <c r="AH1660" s="22">
        <v>0.21751227495908346</v>
      </c>
      <c r="AI1660" s="22">
        <v>5.2461811238406986</v>
      </c>
      <c r="AJ1660" s="22">
        <v>0.21590289143480632</v>
      </c>
      <c r="AK1660" s="22">
        <v>4.421849427168576</v>
      </c>
      <c r="AL1660" s="22">
        <v>252.86415711947626</v>
      </c>
      <c r="AM1660" s="22">
        <v>0.13638843426077468</v>
      </c>
      <c r="AN1660" s="22">
        <v>0.93803873431533003</v>
      </c>
    </row>
    <row r="1661" spans="1:40" x14ac:dyDescent="0.2">
      <c r="A1661" s="20">
        <v>38887</v>
      </c>
      <c r="B1661" s="22">
        <v>0.49748566626455398</v>
      </c>
      <c r="C1661" s="22">
        <v>9.9800750911530692E-2</v>
      </c>
      <c r="D1661" s="22">
        <v>5.1072827574989495E-2</v>
      </c>
      <c r="E1661" s="22">
        <v>0.15184949238922701</v>
      </c>
      <c r="F1661" s="22">
        <v>0.16810116974124725</v>
      </c>
      <c r="G1661" s="22">
        <v>1.085121379291649</v>
      </c>
      <c r="H1661" s="22">
        <v>3.0727733575504561</v>
      </c>
      <c r="I1661" s="22">
        <v>0.8030144896105833</v>
      </c>
      <c r="J1661" s="22">
        <v>0.17040541090041614</v>
      </c>
      <c r="K1661" s="22">
        <v>0.2495628718977459</v>
      </c>
      <c r="L1661" s="22">
        <v>1.0526315789473684</v>
      </c>
      <c r="M1661" s="22">
        <v>29.815525163668894</v>
      </c>
      <c r="N1661" s="22">
        <v>1270.7212274828198</v>
      </c>
      <c r="O1661" s="22">
        <v>0.60242351952505513</v>
      </c>
      <c r="P1661" s="22">
        <v>6.2024750260921424</v>
      </c>
      <c r="Q1661" s="22">
        <v>10.150860024126761</v>
      </c>
      <c r="R1661" s="22">
        <v>15.657996394540303</v>
      </c>
      <c r="S1661" s="22">
        <v>9.9760087832251241</v>
      </c>
      <c r="T1661" s="22">
        <v>130.2438429320791</v>
      </c>
      <c r="U1661" s="22">
        <v>3.9192431245510119E-2</v>
      </c>
      <c r="V1661" s="22">
        <v>1.5552950106401724</v>
      </c>
      <c r="W1661" s="22">
        <v>0.49676728519728369</v>
      </c>
      <c r="X1661" s="22">
        <v>0.84695772395190905</v>
      </c>
      <c r="Y1661" s="22">
        <v>8.3521964839990775E-2</v>
      </c>
      <c r="Z1661" s="22">
        <v>7.2136302641744718</v>
      </c>
      <c r="AA1661" s="22">
        <v>8.1543028315057526</v>
      </c>
      <c r="AB1661" s="22">
        <v>0.43922902801686159</v>
      </c>
      <c r="AC1661" s="22">
        <v>0.49324315165973132</v>
      </c>
      <c r="AD1661" s="22">
        <v>0.37934586659799124</v>
      </c>
      <c r="AE1661" s="22">
        <v>3.6673353484148175</v>
      </c>
      <c r="AF1661" s="22">
        <v>0.50834270843216722</v>
      </c>
      <c r="AG1661" s="22">
        <v>1</v>
      </c>
      <c r="AH1661" s="22">
        <v>0.21647667972403323</v>
      </c>
      <c r="AI1661" s="22">
        <v>5.2143621996015019</v>
      </c>
      <c r="AJ1661" s="22">
        <v>0.21673421255946976</v>
      </c>
      <c r="AK1661" s="22">
        <v>4.4169592149314827</v>
      </c>
      <c r="AL1661" s="22">
        <v>251.56891714219879</v>
      </c>
      <c r="AM1661" s="22">
        <v>0.13554359759816745</v>
      </c>
      <c r="AN1661" s="22">
        <v>0.94812746519918134</v>
      </c>
    </row>
    <row r="1662" spans="1:40" x14ac:dyDescent="0.2">
      <c r="A1662" s="20">
        <v>38888</v>
      </c>
      <c r="B1662" s="22">
        <v>0.50062059276838933</v>
      </c>
      <c r="C1662" s="22">
        <v>0.10057694668357953</v>
      </c>
      <c r="D1662" s="22">
        <v>5.1400084564289322E-2</v>
      </c>
      <c r="E1662" s="22">
        <v>0.15247486940273058</v>
      </c>
      <c r="F1662" s="22">
        <v>0.16885579060790812</v>
      </c>
      <c r="G1662" s="22">
        <v>1.0912748748584913</v>
      </c>
      <c r="H1662" s="22">
        <v>3.0876877122631861</v>
      </c>
      <c r="I1662" s="22">
        <v>0.80753440539029153</v>
      </c>
      <c r="J1662" s="22">
        <v>0.17162458911302972</v>
      </c>
      <c r="K1662" s="22">
        <v>0.25122413628489981</v>
      </c>
      <c r="L1662" s="22">
        <v>1.0592631995308046</v>
      </c>
      <c r="M1662" s="22">
        <v>29.950761760573947</v>
      </c>
      <c r="N1662" s="22">
        <v>1278.0119208369138</v>
      </c>
      <c r="O1662" s="22">
        <v>0.60749894294638351</v>
      </c>
      <c r="P1662" s="22">
        <v>6.2468458884024169</v>
      </c>
      <c r="Q1662" s="22">
        <v>10.194088683388573</v>
      </c>
      <c r="R1662" s="22">
        <v>15.670308386867985</v>
      </c>
      <c r="S1662" s="22">
        <v>10.038599506253664</v>
      </c>
      <c r="T1662" s="22">
        <v>130.44723597528539</v>
      </c>
      <c r="U1662" s="22">
        <v>3.9438329446103905E-2</v>
      </c>
      <c r="V1662" s="22">
        <v>1.5602111379352674</v>
      </c>
      <c r="W1662" s="22">
        <v>0.49947488304213211</v>
      </c>
      <c r="X1662" s="22">
        <v>0.85611795354419851</v>
      </c>
      <c r="Y1662" s="22">
        <v>8.4386977099444885E-2</v>
      </c>
      <c r="Z1662" s="22">
        <v>7.2561615996290083</v>
      </c>
      <c r="AA1662" s="22">
        <v>8.202736063941515</v>
      </c>
      <c r="AB1662" s="22">
        <v>0.44075725957145001</v>
      </c>
      <c r="AC1662" s="22">
        <v>0.49636509949943403</v>
      </c>
      <c r="AD1662" s="22">
        <v>0.38139858423012396</v>
      </c>
      <c r="AE1662" s="22">
        <v>3.6867302262776711</v>
      </c>
      <c r="AF1662" s="22">
        <v>0.51153211397083898</v>
      </c>
      <c r="AG1662" s="22">
        <v>1</v>
      </c>
      <c r="AH1662" s="22">
        <v>0.21722110833776614</v>
      </c>
      <c r="AI1662" s="22">
        <v>5.2348022968752135</v>
      </c>
      <c r="AJ1662" s="22">
        <v>0.22300421457506445</v>
      </c>
      <c r="AK1662" s="22">
        <v>4.4404435533368796</v>
      </c>
      <c r="AL1662" s="22">
        <v>253.96565598701528</v>
      </c>
      <c r="AM1662" s="22">
        <v>0.13639401503062046</v>
      </c>
      <c r="AN1662" s="22">
        <v>0.96253256407108867</v>
      </c>
    </row>
    <row r="1663" spans="1:40" x14ac:dyDescent="0.2">
      <c r="A1663" s="20">
        <v>38889</v>
      </c>
      <c r="B1663" s="22">
        <v>0.50488706817150786</v>
      </c>
      <c r="C1663" s="22">
        <v>0.1016867602380985</v>
      </c>
      <c r="D1663" s="22">
        <v>5.1823543158791903E-2</v>
      </c>
      <c r="E1663" s="22">
        <v>0.15233080846266994</v>
      </c>
      <c r="F1663" s="22">
        <v>0.16956958057819996</v>
      </c>
      <c r="G1663" s="22">
        <v>1.0995559710212666</v>
      </c>
      <c r="H1663" s="22">
        <v>3.077959391281635</v>
      </c>
      <c r="I1663" s="22">
        <v>0.80905379211745454</v>
      </c>
      <c r="J1663" s="22">
        <v>0.17400987036553345</v>
      </c>
      <c r="K1663" s="22">
        <v>0.25367389302063426</v>
      </c>
      <c r="L1663" s="22">
        <v>1.0676216268231995</v>
      </c>
      <c r="M1663" s="22">
        <v>30.075746119901567</v>
      </c>
      <c r="N1663" s="22">
        <v>1286.7217464223361</v>
      </c>
      <c r="O1663" s="22">
        <v>0.61201765118293161</v>
      </c>
      <c r="P1663" s="22">
        <v>6.2768926219704975</v>
      </c>
      <c r="Q1663" s="22">
        <v>10.25115818704205</v>
      </c>
      <c r="R1663" s="22">
        <v>15.787086042643278</v>
      </c>
      <c r="S1663" s="22">
        <v>10.13155905035536</v>
      </c>
      <c r="T1663" s="22">
        <v>131.33909792007478</v>
      </c>
      <c r="U1663" s="22">
        <v>3.9746779758877138E-2</v>
      </c>
      <c r="V1663" s="22">
        <v>1.5648241067869071</v>
      </c>
      <c r="W1663" s="22">
        <v>0.50382854707669467</v>
      </c>
      <c r="X1663" s="22">
        <v>0.86255722200074225</v>
      </c>
      <c r="Y1663" s="22">
        <v>8.524531570047976E-2</v>
      </c>
      <c r="Z1663" s="22">
        <v>7.3065449596524745</v>
      </c>
      <c r="AA1663" s="22">
        <v>8.2702115667486886</v>
      </c>
      <c r="AB1663" s="22">
        <v>0.44217313006062431</v>
      </c>
      <c r="AC1663" s="22">
        <v>0.50030930811212071</v>
      </c>
      <c r="AD1663" s="22">
        <v>0.38906836396629224</v>
      </c>
      <c r="AE1663" s="22">
        <v>3.70640473997498</v>
      </c>
      <c r="AF1663" s="22">
        <v>0.51556850831007783</v>
      </c>
      <c r="AG1663" s="22">
        <v>0.99999999999999989</v>
      </c>
      <c r="AH1663" s="22">
        <v>0.21848150337489514</v>
      </c>
      <c r="AI1663" s="22">
        <v>5.2706102305376463</v>
      </c>
      <c r="AJ1663" s="22">
        <v>0.22870929161568807</v>
      </c>
      <c r="AK1663" s="22">
        <v>4.480018695956999</v>
      </c>
      <c r="AL1663" s="22">
        <v>255.69470601982317</v>
      </c>
      <c r="AM1663" s="22">
        <v>0.13747027205366838</v>
      </c>
      <c r="AN1663" s="22">
        <v>0.97810098566185055</v>
      </c>
    </row>
    <row r="1664" spans="1:40" x14ac:dyDescent="0.2">
      <c r="A1664" s="20">
        <v>38890</v>
      </c>
      <c r="B1664" s="22">
        <v>0.50035440691366095</v>
      </c>
      <c r="C1664" s="22">
        <v>9.9983642757831032E-2</v>
      </c>
      <c r="D1664" s="22">
        <v>5.1372645238679418E-2</v>
      </c>
      <c r="E1664" s="22">
        <v>0.15223140045255035</v>
      </c>
      <c r="F1664" s="22">
        <v>0.16936561162454675</v>
      </c>
      <c r="G1664" s="22">
        <v>1.0899784629644775</v>
      </c>
      <c r="H1664" s="22">
        <v>3.0845669420135766</v>
      </c>
      <c r="I1664" s="22">
        <v>0.80769335623347227</v>
      </c>
      <c r="J1664" s="22">
        <v>0.17143752896594966</v>
      </c>
      <c r="K1664" s="22">
        <v>0.24924347754968512</v>
      </c>
      <c r="L1664" s="22">
        <v>1.0585998200703362</v>
      </c>
      <c r="M1664" s="22">
        <v>29.969193860581772</v>
      </c>
      <c r="N1664" s="22">
        <v>1275.1833374226437</v>
      </c>
      <c r="O1664" s="22">
        <v>0.60726261552302274</v>
      </c>
      <c r="P1664" s="22">
        <v>6.2689130612578721</v>
      </c>
      <c r="Q1664" s="22">
        <v>10.238270494261334</v>
      </c>
      <c r="R1664" s="22">
        <v>15.829721109021017</v>
      </c>
      <c r="S1664" s="22">
        <v>10.161936697472806</v>
      </c>
      <c r="T1664" s="22">
        <v>130.16275455958123</v>
      </c>
      <c r="U1664" s="22">
        <v>3.9410048799105799E-2</v>
      </c>
      <c r="V1664" s="22">
        <v>1.5591177994056868</v>
      </c>
      <c r="W1664" s="22">
        <v>0.49821433439655399</v>
      </c>
      <c r="X1664" s="22">
        <v>0.86182219677762317</v>
      </c>
      <c r="Y1664" s="22">
        <v>8.2999372972383523E-2</v>
      </c>
      <c r="Z1664" s="22">
        <v>7.2517106949101713</v>
      </c>
      <c r="AA1664" s="22">
        <v>8.2126986723371775</v>
      </c>
      <c r="AB1664" s="22">
        <v>0.44337668002508107</v>
      </c>
      <c r="AC1664" s="22">
        <v>0.49610152394972873</v>
      </c>
      <c r="AD1664" s="22">
        <v>0.38833456012649598</v>
      </c>
      <c r="AE1664" s="22">
        <v>3.6870586952373161</v>
      </c>
      <c r="AF1664" s="22">
        <v>0.51123197295602629</v>
      </c>
      <c r="AG1664" s="22">
        <v>0.99999999999999989</v>
      </c>
      <c r="AH1664" s="22">
        <v>0.21767400016357241</v>
      </c>
      <c r="AI1664" s="22">
        <v>5.2315912870423382</v>
      </c>
      <c r="AJ1664" s="22">
        <v>0.22947847659551265</v>
      </c>
      <c r="AK1664" s="22">
        <v>4.4473978353916195</v>
      </c>
      <c r="AL1664" s="22">
        <v>254.22016847959432</v>
      </c>
      <c r="AM1664" s="22">
        <v>0.13631035140808592</v>
      </c>
      <c r="AN1664" s="22">
        <v>0.99983642757831026</v>
      </c>
    </row>
    <row r="1665" spans="1:40" x14ac:dyDescent="0.2">
      <c r="A1665" s="20">
        <v>38891</v>
      </c>
      <c r="B1665" s="22">
        <v>0.49797186385033848</v>
      </c>
      <c r="C1665" s="22">
        <v>9.9249793116546609E-2</v>
      </c>
      <c r="D1665" s="22">
        <v>5.1126666937989222E-2</v>
      </c>
      <c r="E1665" s="22">
        <v>0.15223908944148251</v>
      </c>
      <c r="F1665" s="22">
        <v>0.16945450598944556</v>
      </c>
      <c r="G1665" s="22">
        <v>1.0849917924925045</v>
      </c>
      <c r="H1665" s="22">
        <v>3.0842592215755698</v>
      </c>
      <c r="I1665" s="22">
        <v>0.80814781653168355</v>
      </c>
      <c r="J1665" s="22">
        <v>0.16969869629509041</v>
      </c>
      <c r="K1665" s="22">
        <v>0.24664577482940594</v>
      </c>
      <c r="L1665" s="22">
        <v>1.0537489994980531</v>
      </c>
      <c r="M1665" s="22">
        <v>30.29452064086389</v>
      </c>
      <c r="N1665" s="22">
        <v>1274.5377341852861</v>
      </c>
      <c r="O1665" s="22">
        <v>0.60553769348690178</v>
      </c>
      <c r="P1665" s="22">
        <v>6.2417755348445993</v>
      </c>
      <c r="Q1665" s="22">
        <v>10.348242508105761</v>
      </c>
      <c r="R1665" s="22">
        <v>15.807252452077652</v>
      </c>
      <c r="S1665" s="22">
        <v>10.086416235942098</v>
      </c>
      <c r="T1665" s="22">
        <v>129.67861842551517</v>
      </c>
      <c r="U1665" s="22">
        <v>3.9222389537802015E-2</v>
      </c>
      <c r="V1665" s="22">
        <v>1.5470812475411393</v>
      </c>
      <c r="W1665" s="22">
        <v>0.49923351376283692</v>
      </c>
      <c r="X1665" s="22">
        <v>0.85860024690353121</v>
      </c>
      <c r="Y1665" s="22">
        <v>8.2644852332695709E-2</v>
      </c>
      <c r="Z1665" s="22">
        <v>7.2198933702332013</v>
      </c>
      <c r="AA1665" s="22">
        <v>8.1545995957293815</v>
      </c>
      <c r="AB1665" s="22">
        <v>0.44426356273655931</v>
      </c>
      <c r="AC1665" s="22">
        <v>0.49373923188582741</v>
      </c>
      <c r="AD1665" s="22">
        <v>0.39440804200073259</v>
      </c>
      <c r="AE1665" s="22">
        <v>3.6768955272475683</v>
      </c>
      <c r="AF1665" s="22">
        <v>0.50879763406726086</v>
      </c>
      <c r="AG1665" s="22">
        <v>0.99999999999999989</v>
      </c>
      <c r="AH1665" s="22">
        <v>0.21686812366882366</v>
      </c>
      <c r="AI1665" s="22">
        <v>5.2093931870904724</v>
      </c>
      <c r="AJ1665" s="22">
        <v>0.23191295972216569</v>
      </c>
      <c r="AK1665" s="22">
        <v>4.4361238858817309</v>
      </c>
      <c r="AL1665" s="22">
        <v>253.95791787066051</v>
      </c>
      <c r="AM1665" s="22">
        <v>0.13566128091381438</v>
      </c>
      <c r="AN1665" s="22">
        <v>1.0061318898973044</v>
      </c>
    </row>
    <row r="1666" spans="1:40" x14ac:dyDescent="0.2">
      <c r="A1666" s="20">
        <v>38894</v>
      </c>
      <c r="B1666" s="22">
        <v>0.50150289649141977</v>
      </c>
      <c r="C1666" s="22">
        <v>0.10002459285167778</v>
      </c>
      <c r="D1666" s="22">
        <v>5.1482402448355009E-2</v>
      </c>
      <c r="E1666" s="22">
        <v>0.15343206907858783</v>
      </c>
      <c r="F1666" s="22">
        <v>0.16974532735818121</v>
      </c>
      <c r="G1666" s="22">
        <v>1.0930156301235108</v>
      </c>
      <c r="H1666" s="22">
        <v>3.0818941960870037</v>
      </c>
      <c r="I1666" s="22">
        <v>0.80913214558968194</v>
      </c>
      <c r="J1666" s="22">
        <v>0.17197234670455785</v>
      </c>
      <c r="K1666" s="22">
        <v>0.24920756366816046</v>
      </c>
      <c r="L1666" s="22">
        <v>1.0611542245054104</v>
      </c>
      <c r="M1666" s="22">
        <v>30.381735708820639</v>
      </c>
      <c r="N1666" s="22">
        <v>1283.6102306262981</v>
      </c>
      <c r="O1666" s="22">
        <v>0.61154224505410426</v>
      </c>
      <c r="P1666" s="22">
        <v>6.3148978030385834</v>
      </c>
      <c r="Q1666" s="22">
        <v>10.305771122527053</v>
      </c>
      <c r="R1666" s="22">
        <v>15.880150836156957</v>
      </c>
      <c r="S1666" s="22">
        <v>10.165045360148651</v>
      </c>
      <c r="T1666" s="22">
        <v>131.05257405180896</v>
      </c>
      <c r="U1666" s="22">
        <v>3.9502951142201335E-2</v>
      </c>
      <c r="V1666" s="22">
        <v>1.5676576675046454</v>
      </c>
      <c r="W1666" s="22">
        <v>0.50347032462564212</v>
      </c>
      <c r="X1666" s="22">
        <v>0.85968411848289439</v>
      </c>
      <c r="Y1666" s="22">
        <v>8.2563668160454684E-2</v>
      </c>
      <c r="Z1666" s="22">
        <v>7.2849491747731996</v>
      </c>
      <c r="AA1666" s="22">
        <v>8.2249426166794191</v>
      </c>
      <c r="AB1666" s="22">
        <v>0.44440649251284292</v>
      </c>
      <c r="AC1666" s="22">
        <v>0.49729478631544433</v>
      </c>
      <c r="AD1666" s="22">
        <v>0.39235162312821076</v>
      </c>
      <c r="AE1666" s="22">
        <v>3.693026560279812</v>
      </c>
      <c r="AF1666" s="22">
        <v>0.51241939009727844</v>
      </c>
      <c r="AG1666" s="22">
        <v>1</v>
      </c>
      <c r="AH1666" s="22">
        <v>0.218398185594054</v>
      </c>
      <c r="AI1666" s="22">
        <v>5.2574051808940867</v>
      </c>
      <c r="AJ1666" s="22">
        <v>0.22775713192698657</v>
      </c>
      <c r="AK1666" s="22">
        <v>4.4693409115750358</v>
      </c>
      <c r="AL1666" s="22">
        <v>254.12613400371626</v>
      </c>
      <c r="AM1666" s="22">
        <v>0.13662695376543885</v>
      </c>
      <c r="AN1666" s="22">
        <v>1.0076237840201114</v>
      </c>
    </row>
    <row r="1667" spans="1:40" x14ac:dyDescent="0.2">
      <c r="A1667" s="20">
        <v>38895</v>
      </c>
      <c r="B1667" s="22">
        <v>0.49896010330999796</v>
      </c>
      <c r="C1667" s="22">
        <v>9.9585400666077628E-2</v>
      </c>
      <c r="D1667" s="22">
        <v>5.1245837014884797E-2</v>
      </c>
      <c r="E1667" s="22">
        <v>0.1526677088289268</v>
      </c>
      <c r="F1667" s="22">
        <v>0.16892544008699789</v>
      </c>
      <c r="G1667" s="22">
        <v>1.0872017943315435</v>
      </c>
      <c r="H1667" s="22">
        <v>3.0730646367158294</v>
      </c>
      <c r="I1667" s="22">
        <v>0.8052470604227554</v>
      </c>
      <c r="J1667" s="22">
        <v>0.17104601372935499</v>
      </c>
      <c r="K1667" s="22">
        <v>0.24767212669068173</v>
      </c>
      <c r="L1667" s="22">
        <v>1.0555699041663835</v>
      </c>
      <c r="M1667" s="22">
        <v>30.116223747706112</v>
      </c>
      <c r="N1667" s="22">
        <v>1262.8287908652212</v>
      </c>
      <c r="O1667" s="22">
        <v>0.6085774485149188</v>
      </c>
      <c r="P1667" s="22">
        <v>6.2910351389927275</v>
      </c>
      <c r="Q1667" s="22">
        <v>10.343233874804595</v>
      </c>
      <c r="R1667" s="22">
        <v>15.798273635560388</v>
      </c>
      <c r="S1667" s="22">
        <v>10.076802827431523</v>
      </c>
      <c r="T1667" s="22">
        <v>130.29293821790253</v>
      </c>
      <c r="U1667" s="22">
        <v>3.9302657513763335E-2</v>
      </c>
      <c r="V1667" s="22">
        <v>1.553592061442262</v>
      </c>
      <c r="W1667" s="22">
        <v>0.50050975327941272</v>
      </c>
      <c r="X1667" s="22">
        <v>0.85556990416638345</v>
      </c>
      <c r="Y1667" s="22">
        <v>8.2253789166043631E-2</v>
      </c>
      <c r="Z1667" s="22">
        <v>7.2588866988377623</v>
      </c>
      <c r="AA1667" s="22">
        <v>8.1778019438591709</v>
      </c>
      <c r="AB1667" s="22">
        <v>0.43942092027458712</v>
      </c>
      <c r="AC1667" s="22">
        <v>0.4948005165499898</v>
      </c>
      <c r="AD1667" s="22">
        <v>0.38833684496703591</v>
      </c>
      <c r="AE1667" s="22">
        <v>3.6761367498130908</v>
      </c>
      <c r="AF1667" s="22">
        <v>0.50982124651668592</v>
      </c>
      <c r="AG1667" s="22">
        <v>1</v>
      </c>
      <c r="AH1667" s="22">
        <v>0.21684224835179772</v>
      </c>
      <c r="AI1667" s="22">
        <v>5.2198735811867056</v>
      </c>
      <c r="AJ1667" s="22">
        <v>0.22204852851220008</v>
      </c>
      <c r="AK1667" s="22">
        <v>4.4336301230204578</v>
      </c>
      <c r="AL1667" s="22">
        <v>252.83762658873104</v>
      </c>
      <c r="AM1667" s="22">
        <v>0.13593420784340379</v>
      </c>
      <c r="AN1667" s="22">
        <v>0.98973696730782301</v>
      </c>
    </row>
    <row r="1668" spans="1:40" x14ac:dyDescent="0.2">
      <c r="A1668" s="20">
        <v>38896</v>
      </c>
      <c r="B1668" s="22">
        <v>0.50042261969680446</v>
      </c>
      <c r="C1668" s="22">
        <v>9.9383793216272207E-2</v>
      </c>
      <c r="D1668" s="22">
        <v>5.1394644999454682E-2</v>
      </c>
      <c r="E1668" s="22">
        <v>0.15309739339077325</v>
      </c>
      <c r="F1668" s="22">
        <v>0.16981132075471697</v>
      </c>
      <c r="G1668" s="22">
        <v>1.0903588177554804</v>
      </c>
      <c r="H1668" s="22">
        <v>3.0866234049514665</v>
      </c>
      <c r="I1668" s="22">
        <v>0.80946668120841958</v>
      </c>
      <c r="J1668" s="22">
        <v>0.17116097720580215</v>
      </c>
      <c r="K1668" s="22">
        <v>0.24795506598320424</v>
      </c>
      <c r="L1668" s="22">
        <v>1.0589486312574981</v>
      </c>
      <c r="M1668" s="22">
        <v>30.382266332206349</v>
      </c>
      <c r="N1668" s="22">
        <v>1273.039589922565</v>
      </c>
      <c r="O1668" s="22">
        <v>0.60966299487403208</v>
      </c>
      <c r="P1668" s="22">
        <v>6.3052132184534839</v>
      </c>
      <c r="Q1668" s="22">
        <v>10.430526775002727</v>
      </c>
      <c r="R1668" s="22">
        <v>15.861871523612169</v>
      </c>
      <c r="S1668" s="22">
        <v>10.04744246918966</v>
      </c>
      <c r="T1668" s="22">
        <v>130.52132184534844</v>
      </c>
      <c r="U1668" s="22">
        <v>3.9415421529065325E-2</v>
      </c>
      <c r="V1668" s="22">
        <v>1.5557176355109608</v>
      </c>
      <c r="W1668" s="22">
        <v>0.50196313665612391</v>
      </c>
      <c r="X1668" s="22">
        <v>0.85652742938161186</v>
      </c>
      <c r="Y1668" s="22">
        <v>8.1265677827462093E-2</v>
      </c>
      <c r="Z1668" s="22">
        <v>7.2881448358599625</v>
      </c>
      <c r="AA1668" s="22">
        <v>8.2042752753844468</v>
      </c>
      <c r="AB1668" s="22">
        <v>0.44159668448031403</v>
      </c>
      <c r="AC1668" s="22">
        <v>0.49625095430254113</v>
      </c>
      <c r="AD1668" s="22">
        <v>0.3889055513142109</v>
      </c>
      <c r="AE1668" s="22">
        <v>3.6920602028574545</v>
      </c>
      <c r="AF1668" s="22">
        <v>0.51130166866615767</v>
      </c>
      <c r="AG1668" s="22">
        <v>1</v>
      </c>
      <c r="AH1668" s="22">
        <v>0.21796270040353363</v>
      </c>
      <c r="AI1668" s="22">
        <v>5.2309412149634635</v>
      </c>
      <c r="AJ1668" s="22">
        <v>0.21921692660050168</v>
      </c>
      <c r="AK1668" s="22">
        <v>4.4497764205474972</v>
      </c>
      <c r="AL1668" s="22">
        <v>252.34485767259241</v>
      </c>
      <c r="AM1668" s="22">
        <v>0.13632893445304831</v>
      </c>
      <c r="AN1668" s="22">
        <v>0.98565819609553929</v>
      </c>
    </row>
    <row r="1669" spans="1:40" x14ac:dyDescent="0.2">
      <c r="A1669" s="20">
        <v>38897</v>
      </c>
      <c r="B1669" s="22">
        <v>0.50374650052149084</v>
      </c>
      <c r="C1669" s="22">
        <v>0.10126530164132402</v>
      </c>
      <c r="D1669" s="22">
        <v>5.1736015809408786E-2</v>
      </c>
      <c r="E1669" s="22">
        <v>0.15238513476423121</v>
      </c>
      <c r="F1669" s="22">
        <v>0.16970412252291811</v>
      </c>
      <c r="G1669" s="22">
        <v>1.097189438436625</v>
      </c>
      <c r="H1669" s="22">
        <v>3.081874073667453</v>
      </c>
      <c r="I1669" s="22">
        <v>0.80831091837294822</v>
      </c>
      <c r="J1669" s="22">
        <v>0.17373881539221603</v>
      </c>
      <c r="K1669" s="22">
        <v>0.25078223637261893</v>
      </c>
      <c r="L1669" s="22">
        <v>1.0658588131964648</v>
      </c>
      <c r="M1669" s="22">
        <v>30.627984849316569</v>
      </c>
      <c r="N1669" s="22">
        <v>1284.788933413844</v>
      </c>
      <c r="O1669" s="22">
        <v>0.61137948070483605</v>
      </c>
      <c r="P1669" s="22">
        <v>6.3306252401602894</v>
      </c>
      <c r="Q1669" s="22">
        <v>10.516276005928527</v>
      </c>
      <c r="R1669" s="22">
        <v>15.790195970796507</v>
      </c>
      <c r="S1669" s="22">
        <v>10.134764231212602</v>
      </c>
      <c r="T1669" s="22">
        <v>131.77252017346433</v>
      </c>
      <c r="U1669" s="22">
        <v>3.9684086293022995E-2</v>
      </c>
      <c r="V1669" s="22">
        <v>1.5510237690069713</v>
      </c>
      <c r="W1669" s="22">
        <v>0.50570895317560516</v>
      </c>
      <c r="X1669" s="22">
        <v>0.85840149311083036</v>
      </c>
      <c r="Y1669" s="22">
        <v>8.2711203820607121E-2</v>
      </c>
      <c r="Z1669" s="22">
        <v>7.3379261129713989</v>
      </c>
      <c r="AA1669" s="22">
        <v>8.2450458363067458</v>
      </c>
      <c r="AB1669" s="22">
        <v>0.44280068068287853</v>
      </c>
      <c r="AC1669" s="22">
        <v>0.49953340286545528</v>
      </c>
      <c r="AD1669" s="22">
        <v>0.39218861502991709</v>
      </c>
      <c r="AE1669" s="22">
        <v>3.7193281001262553</v>
      </c>
      <c r="AF1669" s="22">
        <v>0.51468408629302298</v>
      </c>
      <c r="AG1669" s="22">
        <v>0.99999999999999989</v>
      </c>
      <c r="AH1669" s="22">
        <v>0.21823022451556237</v>
      </c>
      <c r="AI1669" s="22">
        <v>5.2684305868145129</v>
      </c>
      <c r="AJ1669" s="22">
        <v>0.21785969149695336</v>
      </c>
      <c r="AK1669" s="22">
        <v>4.4689026733271113</v>
      </c>
      <c r="AL1669" s="22">
        <v>255.25607948619418</v>
      </c>
      <c r="AM1669" s="22">
        <v>0.13723445133666354</v>
      </c>
      <c r="AN1669" s="22">
        <v>0.9757369490036778</v>
      </c>
    </row>
    <row r="1670" spans="1:40" x14ac:dyDescent="0.2">
      <c r="A1670" s="20">
        <v>38898</v>
      </c>
      <c r="B1670" s="22">
        <v>0.50990442851586371</v>
      </c>
      <c r="C1670" s="22">
        <v>0.10310051675279212</v>
      </c>
      <c r="D1670" s="22">
        <v>5.236845029727176E-2</v>
      </c>
      <c r="E1670" s="22">
        <v>0.15515085847641272</v>
      </c>
      <c r="F1670" s="22">
        <v>0.16980607879090959</v>
      </c>
      <c r="G1670" s="22">
        <v>1.1099766627771295</v>
      </c>
      <c r="H1670" s="22">
        <v>3.0914874701339108</v>
      </c>
      <c r="I1670" s="22">
        <v>0.81007945768739231</v>
      </c>
      <c r="J1670" s="22">
        <v>0.1776129354892482</v>
      </c>
      <c r="K1670" s="22">
        <v>0.25663999555481465</v>
      </c>
      <c r="L1670" s="22">
        <v>1.0788048008001332</v>
      </c>
      <c r="M1670" s="22">
        <v>30.699561037950769</v>
      </c>
      <c r="N1670" s="22">
        <v>1286.6033227760181</v>
      </c>
      <c r="O1670" s="22">
        <v>0.61503306106573319</v>
      </c>
      <c r="P1670" s="22">
        <v>6.3718953158859799</v>
      </c>
      <c r="Q1670" s="22">
        <v>10.553147746846696</v>
      </c>
      <c r="R1670" s="22">
        <v>15.895704839695505</v>
      </c>
      <c r="S1670" s="22">
        <v>10.251708618103017</v>
      </c>
      <c r="T1670" s="22">
        <v>131.74417958548645</v>
      </c>
      <c r="U1670" s="22">
        <v>4.0160860143357222E-2</v>
      </c>
      <c r="V1670" s="22">
        <v>1.5738734233483358</v>
      </c>
      <c r="W1670" s="22">
        <v>0.51008501416902818</v>
      </c>
      <c r="X1670" s="22">
        <v>0.86490804022892698</v>
      </c>
      <c r="Y1670" s="22">
        <v>8.4347391231871974E-2</v>
      </c>
      <c r="Z1670" s="22">
        <v>7.3595599266544411</v>
      </c>
      <c r="AA1670" s="22">
        <v>8.3486136578318604</v>
      </c>
      <c r="AB1670" s="22">
        <v>0.44090681780296714</v>
      </c>
      <c r="AC1670" s="22">
        <v>0.50563982886036563</v>
      </c>
      <c r="AD1670" s="22">
        <v>0.38837028393621154</v>
      </c>
      <c r="AE1670" s="22">
        <v>3.7307606823359447</v>
      </c>
      <c r="AF1670" s="22">
        <v>0.52085069733844525</v>
      </c>
      <c r="AG1670" s="22">
        <v>1</v>
      </c>
      <c r="AH1670" s="22">
        <v>0.21980052230927377</v>
      </c>
      <c r="AI1670" s="22">
        <v>5.2925487581263546</v>
      </c>
      <c r="AJ1670" s="22">
        <v>0.21975884869700504</v>
      </c>
      <c r="AK1670" s="22">
        <v>4.4881091292993274</v>
      </c>
      <c r="AL1670" s="22">
        <v>258.37639606601101</v>
      </c>
      <c r="AM1670" s="22">
        <v>0.13891204089570483</v>
      </c>
      <c r="AN1670" s="22">
        <v>0.99516586097682935</v>
      </c>
    </row>
    <row r="1671" spans="1:40" x14ac:dyDescent="0.2">
      <c r="A1671" s="20">
        <v>38901</v>
      </c>
      <c r="B1671" s="22">
        <v>0.5111544353154156</v>
      </c>
      <c r="C1671" s="22">
        <v>0.10330037599220164</v>
      </c>
      <c r="D1671" s="22">
        <v>5.2499651859072551E-2</v>
      </c>
      <c r="E1671" s="22">
        <v>0.15471382815763821</v>
      </c>
      <c r="F1671" s="22">
        <v>0.17047764935245785</v>
      </c>
      <c r="G1671" s="22">
        <v>1.1138003063640161</v>
      </c>
      <c r="H1671" s="22">
        <v>3.0906558975073106</v>
      </c>
      <c r="I1671" s="22">
        <v>0.81180894025901684</v>
      </c>
      <c r="J1671" s="22">
        <v>0.17817852666759504</v>
      </c>
      <c r="K1671" s="22">
        <v>0.25652416098036485</v>
      </c>
      <c r="L1671" s="22">
        <v>1.0815485308452861</v>
      </c>
      <c r="M1671" s="22">
        <v>30.498537808104718</v>
      </c>
      <c r="N1671" s="22">
        <v>1273.4995126027015</v>
      </c>
      <c r="O1671" s="22">
        <v>0.61342431416237297</v>
      </c>
      <c r="P1671" s="22">
        <v>6.3946525553544076</v>
      </c>
      <c r="Q1671" s="22">
        <v>10.466508842779556</v>
      </c>
      <c r="R1671" s="22">
        <v>15.969920623868543</v>
      </c>
      <c r="S1671" s="22">
        <v>10.228380448405515</v>
      </c>
      <c r="T1671" s="22">
        <v>131.54156802673722</v>
      </c>
      <c r="U1671" s="22">
        <v>4.0256231722601309E-2</v>
      </c>
      <c r="V1671" s="22">
        <v>1.5449101796407185</v>
      </c>
      <c r="W1671" s="22">
        <v>0.50967831778303863</v>
      </c>
      <c r="X1671" s="22">
        <v>0.86833310123938168</v>
      </c>
      <c r="Y1671" s="22">
        <v>8.4375435176159308E-2</v>
      </c>
      <c r="Z1671" s="22">
        <v>7.3708397159170032</v>
      </c>
      <c r="AA1671" s="22">
        <v>8.3734855869656037</v>
      </c>
      <c r="AB1671" s="22">
        <v>0.43617880518033697</v>
      </c>
      <c r="AC1671" s="22">
        <v>0.50689319036345915</v>
      </c>
      <c r="AD1671" s="22">
        <v>0.38702130622475978</v>
      </c>
      <c r="AE1671" s="22">
        <v>3.7393120735273637</v>
      </c>
      <c r="AF1671" s="22">
        <v>0.52229494499373341</v>
      </c>
      <c r="AG1671" s="22">
        <v>1</v>
      </c>
      <c r="AH1671" s="22">
        <v>0.22049853780810469</v>
      </c>
      <c r="AI1671" s="22">
        <v>5.2959197883303162</v>
      </c>
      <c r="AJ1671" s="22">
        <v>0.21522072134800169</v>
      </c>
      <c r="AK1671" s="22">
        <v>4.4963097061690567</v>
      </c>
      <c r="AL1671" s="22">
        <v>258.04205542403565</v>
      </c>
      <c r="AM1671" s="22">
        <v>0.13925637097897228</v>
      </c>
      <c r="AN1671" s="22">
        <v>0.97688344241749048</v>
      </c>
    </row>
    <row r="1672" spans="1:40" x14ac:dyDescent="0.2">
      <c r="A1672" s="20">
        <v>38902</v>
      </c>
      <c r="B1672" s="22">
        <v>0.51294012486207907</v>
      </c>
      <c r="C1672" s="22">
        <v>0.10395396583751169</v>
      </c>
      <c r="D1672" s="22">
        <v>5.2654366681098901E-2</v>
      </c>
      <c r="E1672" s="22">
        <v>0.15466696462241092</v>
      </c>
      <c r="F1672" s="22">
        <v>0.17098004162069302</v>
      </c>
      <c r="G1672" s="22">
        <v>1.1160770401821254</v>
      </c>
      <c r="H1672" s="22">
        <v>3.1013002974901882</v>
      </c>
      <c r="I1672" s="22">
        <v>0.81417338230980874</v>
      </c>
      <c r="J1672" s="22">
        <v>0.17867567982793059</v>
      </c>
      <c r="K1672" s="22">
        <v>0.25764326317406666</v>
      </c>
      <c r="L1672" s="22">
        <v>1.0847916870347352</v>
      </c>
      <c r="M1672" s="22">
        <v>30.429195938490761</v>
      </c>
      <c r="N1672" s="22">
        <v>1265.3808014078409</v>
      </c>
      <c r="O1672" s="22">
        <v>0.61188005419070102</v>
      </c>
      <c r="P1672" s="22">
        <v>6.4183857316442969</v>
      </c>
      <c r="Q1672" s="22">
        <v>10.463833293761086</v>
      </c>
      <c r="R1672" s="22">
        <v>16.030950152935098</v>
      </c>
      <c r="S1672" s="22">
        <v>10.167739772901855</v>
      </c>
      <c r="T1672" s="22">
        <v>131.70575008030838</v>
      </c>
      <c r="U1672" s="22">
        <v>4.0374865570748195E-2</v>
      </c>
      <c r="V1672" s="22">
        <v>1.5449936451626418</v>
      </c>
      <c r="W1672" s="22">
        <v>0.50824732188997046</v>
      </c>
      <c r="X1672" s="22">
        <v>0.86991438427911016</v>
      </c>
      <c r="Y1672" s="22">
        <v>8.5196720624589731E-2</v>
      </c>
      <c r="Z1672" s="22">
        <v>7.3520579896367266</v>
      </c>
      <c r="AA1672" s="22">
        <v>8.4114303272392075</v>
      </c>
      <c r="AB1672" s="22">
        <v>0.43672397659185186</v>
      </c>
      <c r="AC1672" s="22">
        <v>0.50840095532060503</v>
      </c>
      <c r="AD1672" s="22">
        <v>0.38818977918686015</v>
      </c>
      <c r="AE1672" s="22">
        <v>3.747957373706337</v>
      </c>
      <c r="AF1672" s="22">
        <v>0.52383413176161675</v>
      </c>
      <c r="AG1672" s="22">
        <v>1</v>
      </c>
      <c r="AH1672" s="22">
        <v>0.22051983966256511</v>
      </c>
      <c r="AI1672" s="22">
        <v>5.2870850151538429</v>
      </c>
      <c r="AJ1672" s="22">
        <v>0.21655330381709242</v>
      </c>
      <c r="AK1672" s="22">
        <v>4.5003421835500497</v>
      </c>
      <c r="AL1672" s="22">
        <v>257.68516320060337</v>
      </c>
      <c r="AM1672" s="22">
        <v>0.13966675512227825</v>
      </c>
      <c r="AN1672" s="22">
        <v>0.98129862148912694</v>
      </c>
    </row>
    <row r="1673" spans="1:40" x14ac:dyDescent="0.2">
      <c r="A1673" s="20">
        <v>38903</v>
      </c>
      <c r="B1673" s="22">
        <v>0.50888836545522564</v>
      </c>
      <c r="C1673" s="22">
        <v>0.10275310711762017</v>
      </c>
      <c r="D1673" s="22">
        <v>5.2231443891760085E-2</v>
      </c>
      <c r="E1673" s="22">
        <v>0.15411580507946188</v>
      </c>
      <c r="F1673" s="22">
        <v>0.17074252144153632</v>
      </c>
      <c r="G1673" s="22">
        <v>1.1078242556080529</v>
      </c>
      <c r="H1673" s="22">
        <v>3.1043465007689859</v>
      </c>
      <c r="I1673" s="22">
        <v>0.81247835062973695</v>
      </c>
      <c r="J1673" s="22">
        <v>0.17622933784102091</v>
      </c>
      <c r="K1673" s="22">
        <v>0.25407008160946615</v>
      </c>
      <c r="L1673" s="22">
        <v>1.0767461516079422</v>
      </c>
      <c r="M1673" s="22">
        <v>30.699846202873651</v>
      </c>
      <c r="N1673" s="22">
        <v>1262.9376636692393</v>
      </c>
      <c r="O1673" s="22">
        <v>0.60999265653360679</v>
      </c>
      <c r="P1673" s="22">
        <v>6.3611045681903207</v>
      </c>
      <c r="Q1673" s="22">
        <v>10.431878957504885</v>
      </c>
      <c r="R1673" s="22">
        <v>16.026769013342943</v>
      </c>
      <c r="S1673" s="22">
        <v>10.093802391476036</v>
      </c>
      <c r="T1673" s="22">
        <v>131.1432253058623</v>
      </c>
      <c r="U1673" s="22">
        <v>4.0067615313205768E-2</v>
      </c>
      <c r="V1673" s="22">
        <v>1.5588655037202279</v>
      </c>
      <c r="W1673" s="22">
        <v>0.50552145539190552</v>
      </c>
      <c r="X1673" s="22">
        <v>0.8641320161279149</v>
      </c>
      <c r="Y1673" s="22">
        <v>8.3701661286076506E-2</v>
      </c>
      <c r="Z1673" s="22">
        <v>7.3199118784032811</v>
      </c>
      <c r="AA1673" s="22">
        <v>8.3479971734582197</v>
      </c>
      <c r="AB1673" s="22">
        <v>0.44051099441619446</v>
      </c>
      <c r="AC1673" s="22">
        <v>0.50431601845565521</v>
      </c>
      <c r="AD1673" s="22">
        <v>0.38941155279675227</v>
      </c>
      <c r="AE1673" s="22">
        <v>3.7297881479223536</v>
      </c>
      <c r="AF1673" s="22">
        <v>0.5196403087027005</v>
      </c>
      <c r="AG1673" s="22">
        <v>1</v>
      </c>
      <c r="AH1673" s="22">
        <v>0.2199714574702451</v>
      </c>
      <c r="AI1673" s="22">
        <v>5.28521746359442</v>
      </c>
      <c r="AJ1673" s="22">
        <v>0.22130159477921107</v>
      </c>
      <c r="AK1673" s="22">
        <v>4.4850567386695852</v>
      </c>
      <c r="AL1673" s="22">
        <v>257.5062696576282</v>
      </c>
      <c r="AM1673" s="22">
        <v>0.13855596968395384</v>
      </c>
      <c r="AN1673" s="22">
        <v>1.0063320078145568</v>
      </c>
    </row>
    <row r="1674" spans="1:40" x14ac:dyDescent="0.2">
      <c r="A1674" s="20">
        <v>38904</v>
      </c>
      <c r="B1674" s="22">
        <v>0.51245988558671685</v>
      </c>
      <c r="C1674" s="22">
        <v>0.10411608762383144</v>
      </c>
      <c r="D1674" s="22">
        <v>5.2598018696804805E-2</v>
      </c>
      <c r="E1674" s="22">
        <v>0.15530905539277243</v>
      </c>
      <c r="F1674" s="22">
        <v>0.17136877354541649</v>
      </c>
      <c r="G1674" s="22">
        <v>1.1153202176642947</v>
      </c>
      <c r="H1674" s="22">
        <v>3.1100879028882376</v>
      </c>
      <c r="I1674" s="22">
        <v>0.81441328310311145</v>
      </c>
      <c r="J1674" s="22">
        <v>0.17827542904981164</v>
      </c>
      <c r="K1674" s="22">
        <v>0.25618808427515</v>
      </c>
      <c r="L1674" s="22">
        <v>1.0841077159201897</v>
      </c>
      <c r="M1674" s="22">
        <v>30.890191153899817</v>
      </c>
      <c r="N1674" s="22">
        <v>1275.9871633877494</v>
      </c>
      <c r="O1674" s="22">
        <v>0.61259941398074513</v>
      </c>
      <c r="P1674" s="22">
        <v>6.4169108413562164</v>
      </c>
      <c r="Q1674" s="22">
        <v>10.534393749127947</v>
      </c>
      <c r="R1674" s="22">
        <v>16.061113436584346</v>
      </c>
      <c r="S1674" s="22">
        <v>10.276266220175806</v>
      </c>
      <c r="T1674" s="22">
        <v>132.42639877215012</v>
      </c>
      <c r="U1674" s="22">
        <v>4.0348820985070463E-2</v>
      </c>
      <c r="V1674" s="22">
        <v>1.5378819589786521</v>
      </c>
      <c r="W1674" s="22">
        <v>0.51130179991628288</v>
      </c>
      <c r="X1674" s="22">
        <v>0.86832705455560211</v>
      </c>
      <c r="Y1674" s="22">
        <v>8.4372819868843305E-2</v>
      </c>
      <c r="Z1674" s="22">
        <v>7.3433793777033625</v>
      </c>
      <c r="AA1674" s="22">
        <v>8.4079810241384116</v>
      </c>
      <c r="AB1674" s="22">
        <v>0.43874703502162687</v>
      </c>
      <c r="AC1674" s="22">
        <v>0.50785544858378684</v>
      </c>
      <c r="AD1674" s="22">
        <v>0.39176782475233707</v>
      </c>
      <c r="AE1674" s="22">
        <v>3.7491279475373238</v>
      </c>
      <c r="AF1674" s="22">
        <v>0.52327333612390126</v>
      </c>
      <c r="AG1674" s="22">
        <v>1</v>
      </c>
      <c r="AH1674" s="22">
        <v>0.22069206083437981</v>
      </c>
      <c r="AI1674" s="22">
        <v>5.3216129482349661</v>
      </c>
      <c r="AJ1674" s="22">
        <v>0.21808287986605274</v>
      </c>
      <c r="AK1674" s="22">
        <v>4.5244872331519463</v>
      </c>
      <c r="AL1674" s="22">
        <v>258.6856425282545</v>
      </c>
      <c r="AM1674" s="22">
        <v>0.13952839402818473</v>
      </c>
      <c r="AN1674" s="22">
        <v>0.99902330124180272</v>
      </c>
    </row>
    <row r="1675" spans="1:40" x14ac:dyDescent="0.2">
      <c r="A1675" s="20">
        <v>38905</v>
      </c>
      <c r="B1675" s="22">
        <v>0.51444819520121021</v>
      </c>
      <c r="C1675" s="22">
        <v>0.10512235093076351</v>
      </c>
      <c r="D1675" s="22">
        <v>5.2803496141078259E-2</v>
      </c>
      <c r="E1675" s="22">
        <v>0.15595366492513271</v>
      </c>
      <c r="F1675" s="22">
        <v>0.17129130306892834</v>
      </c>
      <c r="G1675" s="22">
        <v>1.1181768520723321</v>
      </c>
      <c r="H1675" s="22">
        <v>3.109688624935218</v>
      </c>
      <c r="I1675" s="22">
        <v>0.81521997954981584</v>
      </c>
      <c r="J1675" s="22">
        <v>0.17938733489277661</v>
      </c>
      <c r="K1675" s="22">
        <v>0.25915706021598756</v>
      </c>
      <c r="L1675" s="22">
        <v>1.0880338408527448</v>
      </c>
      <c r="M1675" s="22">
        <v>30.781729301191994</v>
      </c>
      <c r="N1675" s="22">
        <v>1269.0319779250067</v>
      </c>
      <c r="O1675" s="22">
        <v>0.61378566526130007</v>
      </c>
      <c r="P1675" s="22">
        <v>6.4207975571834783</v>
      </c>
      <c r="Q1675" s="22">
        <v>10.559858809687224</v>
      </c>
      <c r="R1675" s="22">
        <v>15.97495552785287</v>
      </c>
      <c r="S1675" s="22">
        <v>10.309133948706455</v>
      </c>
      <c r="T1675" s="22">
        <v>132.70208563864804</v>
      </c>
      <c r="U1675" s="22">
        <v>4.0506772372641581E-2</v>
      </c>
      <c r="V1675" s="22">
        <v>1.5407673021164541</v>
      </c>
      <c r="W1675" s="22">
        <v>0.51069432577423557</v>
      </c>
      <c r="X1675" s="22">
        <v>0.86994523272589752</v>
      </c>
      <c r="Y1675" s="22">
        <v>8.5568613169358348E-2</v>
      </c>
      <c r="Z1675" s="22">
        <v>7.3256481727900491</v>
      </c>
      <c r="AA1675" s="22">
        <v>8.4265964450296238</v>
      </c>
      <c r="AB1675" s="22">
        <v>0.44505763870407467</v>
      </c>
      <c r="AC1675" s="22">
        <v>0.50983990027033466</v>
      </c>
      <c r="AD1675" s="22">
        <v>0.3908366366450492</v>
      </c>
      <c r="AE1675" s="22">
        <v>3.7569509615788661</v>
      </c>
      <c r="AF1675" s="22">
        <v>0.52530360119339436</v>
      </c>
      <c r="AG1675" s="22">
        <v>1</v>
      </c>
      <c r="AH1675" s="22">
        <v>0.22051181488381216</v>
      </c>
      <c r="AI1675" s="22">
        <v>5.2960374266384669</v>
      </c>
      <c r="AJ1675" s="22">
        <v>0.21792052442116175</v>
      </c>
      <c r="AK1675" s="22">
        <v>4.5285952404297349</v>
      </c>
      <c r="AL1675" s="22">
        <v>259.54925552925357</v>
      </c>
      <c r="AM1675" s="22">
        <v>0.14006975473785946</v>
      </c>
      <c r="AN1675" s="22">
        <v>0.99659630495987006</v>
      </c>
    </row>
    <row r="1676" spans="1:40" x14ac:dyDescent="0.2">
      <c r="A1676" s="20">
        <v>38908</v>
      </c>
      <c r="B1676" s="22">
        <v>0.51018168685409493</v>
      </c>
      <c r="C1676" s="22">
        <v>0.10369207689743307</v>
      </c>
      <c r="D1676" s="22">
        <v>5.2364151572396933E-2</v>
      </c>
      <c r="E1676" s="22">
        <v>0.15607289698855428</v>
      </c>
      <c r="F1676" s="22">
        <v>0.17081064562729192</v>
      </c>
      <c r="G1676" s="22">
        <v>1.1093871541282365</v>
      </c>
      <c r="H1676" s="22">
        <v>3.0978442049116568</v>
      </c>
      <c r="I1676" s="22">
        <v>0.8131736859651072</v>
      </c>
      <c r="J1676" s="22">
        <v>0.17689465496166243</v>
      </c>
      <c r="K1676" s="22">
        <v>0.25576452939215466</v>
      </c>
      <c r="L1676" s="22">
        <v>1.0793699299922215</v>
      </c>
      <c r="M1676" s="22">
        <v>30.422824758306483</v>
      </c>
      <c r="N1676" s="22">
        <v>1256.3895988443162</v>
      </c>
      <c r="O1676" s="22">
        <v>0.60992888098677633</v>
      </c>
      <c r="P1676" s="22">
        <v>6.3854317146349597</v>
      </c>
      <c r="Q1676" s="22">
        <v>10.459495499499944</v>
      </c>
      <c r="R1676" s="22">
        <v>15.869818868763197</v>
      </c>
      <c r="S1676" s="22">
        <v>10.230303367040783</v>
      </c>
      <c r="T1676" s="22">
        <v>130.7923102566952</v>
      </c>
      <c r="U1676" s="22">
        <v>4.0169741082342482E-2</v>
      </c>
      <c r="V1676" s="22">
        <v>1.5274613845982887</v>
      </c>
      <c r="W1676" s="22">
        <v>0.5056117346371819</v>
      </c>
      <c r="X1676" s="22">
        <v>0.87108289809978889</v>
      </c>
      <c r="Y1676" s="22">
        <v>8.4787198577619752E-2</v>
      </c>
      <c r="Z1676" s="22">
        <v>7.2369152128014234</v>
      </c>
      <c r="AA1676" s="22">
        <v>8.3717635292810328</v>
      </c>
      <c r="AB1676" s="22">
        <v>0.44209078786531841</v>
      </c>
      <c r="AC1676" s="22">
        <v>0.50559784420491172</v>
      </c>
      <c r="AD1676" s="22">
        <v>0.39082120235581735</v>
      </c>
      <c r="AE1676" s="22">
        <v>3.7379153239248808</v>
      </c>
      <c r="AF1676" s="22">
        <v>0.52091899099899996</v>
      </c>
      <c r="AG1676" s="22">
        <v>1</v>
      </c>
      <c r="AH1676" s="22">
        <v>0.21876041782420269</v>
      </c>
      <c r="AI1676" s="22">
        <v>5.2533614846094014</v>
      </c>
      <c r="AJ1676" s="22">
        <v>0.21489887765307256</v>
      </c>
      <c r="AK1676" s="22">
        <v>4.487443049227692</v>
      </c>
      <c r="AL1676" s="22">
        <v>256.97299699966663</v>
      </c>
      <c r="AM1676" s="22">
        <v>0.13890432270252251</v>
      </c>
      <c r="AN1676" s="22">
        <v>0.98744304922769199</v>
      </c>
    </row>
    <row r="1677" spans="1:40" x14ac:dyDescent="0.2">
      <c r="A1677" s="20">
        <v>38909</v>
      </c>
      <c r="B1677" s="22">
        <v>0.51223117904660964</v>
      </c>
      <c r="C1677" s="22">
        <v>0.10497615129285098</v>
      </c>
      <c r="D1677" s="22">
        <v>5.2575939304342977E-2</v>
      </c>
      <c r="E1677" s="22">
        <v>0.15780591894228893</v>
      </c>
      <c r="F1677" s="22">
        <v>0.170957574405177</v>
      </c>
      <c r="G1677" s="22">
        <v>1.1141948620680038</v>
      </c>
      <c r="H1677" s="22">
        <v>3.1008897938690696</v>
      </c>
      <c r="I1677" s="22">
        <v>0.81410560374884944</v>
      </c>
      <c r="J1677" s="22">
        <v>0.17811218654988703</v>
      </c>
      <c r="K1677" s="22">
        <v>0.2574405176982511</v>
      </c>
      <c r="L1677" s="22">
        <v>1.0840283395163315</v>
      </c>
      <c r="M1677" s="22">
        <v>30.165127890435414</v>
      </c>
      <c r="N1677" s="22">
        <v>1260.7737580541686</v>
      </c>
      <c r="O1677" s="22">
        <v>0.61100108783576479</v>
      </c>
      <c r="P1677" s="22">
        <v>6.4168363504504757</v>
      </c>
      <c r="Q1677" s="22">
        <v>10.369306295500822</v>
      </c>
      <c r="R1677" s="22">
        <v>15.931215307801736</v>
      </c>
      <c r="S1677" s="22">
        <v>10.240997461716551</v>
      </c>
      <c r="T1677" s="22">
        <v>132.00468606175559</v>
      </c>
      <c r="U1677" s="22">
        <v>4.0332208306602328E-2</v>
      </c>
      <c r="V1677" s="22">
        <v>1.5307801734958582</v>
      </c>
      <c r="W1677" s="22">
        <v>0.50905135142673841</v>
      </c>
      <c r="X1677" s="22">
        <v>0.871133301721012</v>
      </c>
      <c r="Y1677" s="22">
        <v>8.5980865247831315E-2</v>
      </c>
      <c r="Z1677" s="22">
        <v>7.2717636886000392</v>
      </c>
      <c r="AA1677" s="22">
        <v>8.3930713229756488</v>
      </c>
      <c r="AB1677" s="22">
        <v>0.44030849906557695</v>
      </c>
      <c r="AC1677" s="22">
        <v>0.50772642325179218</v>
      </c>
      <c r="AD1677" s="22">
        <v>0.38918021812501746</v>
      </c>
      <c r="AE1677" s="22">
        <v>3.747315277119188</v>
      </c>
      <c r="AF1677" s="22">
        <v>0.52301191040696215</v>
      </c>
      <c r="AG1677" s="22">
        <v>1</v>
      </c>
      <c r="AH1677" s="22">
        <v>0.22013332961423671</v>
      </c>
      <c r="AI1677" s="22">
        <v>5.2732141362862963</v>
      </c>
      <c r="AJ1677" s="22">
        <v>0.21666062313464063</v>
      </c>
      <c r="AK1677" s="22">
        <v>4.5198181361747238</v>
      </c>
      <c r="AL1677" s="22">
        <v>257.87286268165462</v>
      </c>
      <c r="AM1677" s="22">
        <v>0.13946612367855848</v>
      </c>
      <c r="AN1677" s="22">
        <v>0.98881481688097961</v>
      </c>
    </row>
    <row r="1678" spans="1:40" x14ac:dyDescent="0.2">
      <c r="A1678" s="20">
        <v>38910</v>
      </c>
      <c r="B1678" s="22">
        <v>0.50774143603638477</v>
      </c>
      <c r="C1678" s="22">
        <v>0.10391495479554315</v>
      </c>
      <c r="D1678" s="22">
        <v>5.2113688517791482E-2</v>
      </c>
      <c r="E1678" s="22">
        <v>0.15662583980757003</v>
      </c>
      <c r="F1678" s="22">
        <v>0.17056042467306257</v>
      </c>
      <c r="G1678" s="22">
        <v>1.1050208742293124</v>
      </c>
      <c r="H1678" s="22">
        <v>3.099753932925986</v>
      </c>
      <c r="I1678" s="22">
        <v>0.81160662445740839</v>
      </c>
      <c r="J1678" s="22">
        <v>0.17556471011086844</v>
      </c>
      <c r="K1678" s="22">
        <v>0.253587326163289</v>
      </c>
      <c r="L1678" s="22">
        <v>1.0749122176449446</v>
      </c>
      <c r="M1678" s="22">
        <v>30.190218142608309</v>
      </c>
      <c r="N1678" s="22">
        <v>1258.6745555586276</v>
      </c>
      <c r="O1678" s="22">
        <v>0.61385440570654437</v>
      </c>
      <c r="P1678" s="22">
        <v>6.3714783378030919</v>
      </c>
      <c r="Q1678" s="22">
        <v>10.256020348917581</v>
      </c>
      <c r="R1678" s="22">
        <v>15.9611822278747</v>
      </c>
      <c r="S1678" s="22">
        <v>10.098426829605463</v>
      </c>
      <c r="T1678" s="22">
        <v>131.12057286626668</v>
      </c>
      <c r="U1678" s="22">
        <v>3.9976222732173959E-2</v>
      </c>
      <c r="V1678" s="22">
        <v>1.5291409770798199</v>
      </c>
      <c r="W1678" s="22">
        <v>0.50505958140949436</v>
      </c>
      <c r="X1678" s="22">
        <v>0.86641875639359678</v>
      </c>
      <c r="Y1678" s="22">
        <v>8.5114324421465909E-2</v>
      </c>
      <c r="Z1678" s="22">
        <v>7.2105947081755088</v>
      </c>
      <c r="AA1678" s="22">
        <v>8.3275733362824518</v>
      </c>
      <c r="AB1678" s="22">
        <v>0.44101302220133265</v>
      </c>
      <c r="AC1678" s="22">
        <v>0.50326246232961924</v>
      </c>
      <c r="AD1678" s="22">
        <v>0.38841272913268265</v>
      </c>
      <c r="AE1678" s="22">
        <v>3.7219718543504108</v>
      </c>
      <c r="AF1678" s="22">
        <v>0.51845503055102438</v>
      </c>
      <c r="AG1678" s="22">
        <v>1</v>
      </c>
      <c r="AH1678" s="22">
        <v>0.2189720478863115</v>
      </c>
      <c r="AI1678" s="22">
        <v>5.2386021178357165</v>
      </c>
      <c r="AJ1678" s="22">
        <v>0.21568193757084797</v>
      </c>
      <c r="AK1678" s="22">
        <v>4.4818767452791066</v>
      </c>
      <c r="AL1678" s="22">
        <v>256.02034891758137</v>
      </c>
      <c r="AM1678" s="22">
        <v>0.13823992922115624</v>
      </c>
      <c r="AN1678" s="22">
        <v>0.98883021371893054</v>
      </c>
    </row>
    <row r="1679" spans="1:40" x14ac:dyDescent="0.2">
      <c r="A1679" s="20">
        <v>38911</v>
      </c>
      <c r="B1679" s="22">
        <v>0.50708250497017893</v>
      </c>
      <c r="C1679" s="22">
        <v>0.10407002429865253</v>
      </c>
      <c r="D1679" s="22">
        <v>5.2046056991385016E-2</v>
      </c>
      <c r="E1679" s="22">
        <v>0.15606361829025844</v>
      </c>
      <c r="F1679" s="22">
        <v>0.16974541639054561</v>
      </c>
      <c r="G1679" s="22">
        <v>1.1030897945659377</v>
      </c>
      <c r="H1679" s="22">
        <v>3.10222001325381</v>
      </c>
      <c r="I1679" s="22">
        <v>0.81147835210956476</v>
      </c>
      <c r="J1679" s="22">
        <v>0.17521261320963108</v>
      </c>
      <c r="K1679" s="22">
        <v>0.25451457919151754</v>
      </c>
      <c r="L1679" s="22">
        <v>1.0734620057433177</v>
      </c>
      <c r="M1679" s="22">
        <v>30.703280318091448</v>
      </c>
      <c r="N1679" s="22">
        <v>1256.3507841837861</v>
      </c>
      <c r="O1679" s="22">
        <v>0.62845151314336201</v>
      </c>
      <c r="P1679" s="22">
        <v>6.3728738679036887</v>
      </c>
      <c r="Q1679" s="22">
        <v>10.306218246079082</v>
      </c>
      <c r="R1679" s="22">
        <v>15.923901038215153</v>
      </c>
      <c r="S1679" s="22">
        <v>10.133642588910979</v>
      </c>
      <c r="T1679" s="22">
        <v>131.00563286944995</v>
      </c>
      <c r="U1679" s="22">
        <v>3.9924342831897504E-2</v>
      </c>
      <c r="V1679" s="22">
        <v>1.5270874751491053</v>
      </c>
      <c r="W1679" s="22">
        <v>0.50495637287386796</v>
      </c>
      <c r="X1679" s="22">
        <v>0.86006185111552891</v>
      </c>
      <c r="Y1679" s="22">
        <v>8.5376629114203656E-2</v>
      </c>
      <c r="Z1679" s="22">
        <v>7.2212557985420807</v>
      </c>
      <c r="AA1679" s="22">
        <v>8.3236690965319191</v>
      </c>
      <c r="AB1679" s="22">
        <v>0.4407720344599072</v>
      </c>
      <c r="AC1679" s="22">
        <v>0.50252650762094098</v>
      </c>
      <c r="AD1679" s="22">
        <v>0.39021426993593988</v>
      </c>
      <c r="AE1679" s="22">
        <v>3.7189363817097414</v>
      </c>
      <c r="AF1679" s="22">
        <v>0.51775458360945437</v>
      </c>
      <c r="AG1679" s="22">
        <v>1</v>
      </c>
      <c r="AH1679" s="22">
        <v>0.21859123039540532</v>
      </c>
      <c r="AI1679" s="22">
        <v>5.2324939253368674</v>
      </c>
      <c r="AJ1679" s="22">
        <v>0.21842555776452396</v>
      </c>
      <c r="AK1679" s="22">
        <v>4.4929036889772478</v>
      </c>
      <c r="AL1679" s="22">
        <v>255.68809366026065</v>
      </c>
      <c r="AM1679" s="22">
        <v>0.13806052573448199</v>
      </c>
      <c r="AN1679" s="22">
        <v>1.0016291142036668</v>
      </c>
    </row>
    <row r="1680" spans="1:40" x14ac:dyDescent="0.2">
      <c r="A1680" s="20">
        <v>38912</v>
      </c>
      <c r="B1680" s="22">
        <v>0.50538699690402478</v>
      </c>
      <c r="C1680" s="22">
        <v>0.10363949088407293</v>
      </c>
      <c r="D1680" s="22">
        <v>5.187203302373581E-2</v>
      </c>
      <c r="E1680" s="22">
        <v>0.15507395940832475</v>
      </c>
      <c r="F1680" s="22">
        <v>0.16981080151358788</v>
      </c>
      <c r="G1680" s="22">
        <v>1.1003508771929824</v>
      </c>
      <c r="H1680" s="22">
        <v>3.0937736498108017</v>
      </c>
      <c r="I1680" s="22">
        <v>0.81103543171654624</v>
      </c>
      <c r="J1680" s="22">
        <v>0.17406260749913999</v>
      </c>
      <c r="K1680" s="22">
        <v>0.25298933608531132</v>
      </c>
      <c r="L1680" s="22">
        <v>1.0698314413484693</v>
      </c>
      <c r="M1680" s="22">
        <v>30.604747162022701</v>
      </c>
      <c r="N1680" s="22">
        <v>1261.7819057447541</v>
      </c>
      <c r="O1680" s="22">
        <v>0.62394220846233239</v>
      </c>
      <c r="P1680" s="22">
        <v>6.3556931544547641</v>
      </c>
      <c r="Q1680" s="22">
        <v>10.315789473684211</v>
      </c>
      <c r="R1680" s="22">
        <v>15.975232198142415</v>
      </c>
      <c r="S1680" s="22">
        <v>10.113519091847266</v>
      </c>
      <c r="T1680" s="22">
        <v>131.20055039559685</v>
      </c>
      <c r="U1680" s="22">
        <v>3.9792225662194702E-2</v>
      </c>
      <c r="V1680" s="22">
        <v>1.5093223254213965</v>
      </c>
      <c r="W1680" s="22">
        <v>0.50498796009631919</v>
      </c>
      <c r="X1680" s="22">
        <v>0.85872721018231857</v>
      </c>
      <c r="Y1680" s="22">
        <v>8.5393876848985209E-2</v>
      </c>
      <c r="Z1680" s="22">
        <v>7.2019263845889236</v>
      </c>
      <c r="AA1680" s="22">
        <v>8.2889576883384937</v>
      </c>
      <c r="AB1680" s="22">
        <v>0.4379772961816305</v>
      </c>
      <c r="AC1680" s="22">
        <v>0.50084623323013411</v>
      </c>
      <c r="AD1680" s="22">
        <v>0.39025799793601651</v>
      </c>
      <c r="AE1680" s="22">
        <v>3.7109047127622983</v>
      </c>
      <c r="AF1680" s="22">
        <v>0.51603715170278641</v>
      </c>
      <c r="AG1680" s="22">
        <v>1</v>
      </c>
      <c r="AH1680" s="22">
        <v>0.21864465084279325</v>
      </c>
      <c r="AI1680" s="22">
        <v>5.2356381148950808</v>
      </c>
      <c r="AJ1680" s="22">
        <v>0.21754385964912279</v>
      </c>
      <c r="AK1680" s="22">
        <v>4.4943928448572406</v>
      </c>
      <c r="AL1680" s="22">
        <v>254.55796353629171</v>
      </c>
      <c r="AM1680" s="22">
        <v>0.13759889920880633</v>
      </c>
      <c r="AN1680" s="22">
        <v>0.99211558307533543</v>
      </c>
    </row>
    <row r="1681" spans="1:40" x14ac:dyDescent="0.2">
      <c r="A1681" s="20">
        <v>38915</v>
      </c>
      <c r="B1681" s="22">
        <v>0.49823647512073366</v>
      </c>
      <c r="C1681" s="22">
        <v>0.10138911498182213</v>
      </c>
      <c r="D1681" s="22">
        <v>5.1138151825926535E-2</v>
      </c>
      <c r="E1681" s="22">
        <v>0.15410494329589233</v>
      </c>
      <c r="F1681" s="22">
        <v>0.16927125725758316</v>
      </c>
      <c r="G1681" s="22">
        <v>1.0849069401486786</v>
      </c>
      <c r="H1681" s="22">
        <v>3.0830484562374521</v>
      </c>
      <c r="I1681" s="22">
        <v>0.80804709967985244</v>
      </c>
      <c r="J1681" s="22">
        <v>0.16981388029735744</v>
      </c>
      <c r="K1681" s="22">
        <v>0.24670356503337132</v>
      </c>
      <c r="L1681" s="22">
        <v>1.0547370991372294</v>
      </c>
      <c r="M1681" s="22">
        <v>30.237668891421134</v>
      </c>
      <c r="N1681" s="22">
        <v>1260.2420098757393</v>
      </c>
      <c r="O1681" s="22">
        <v>0.60871452601877474</v>
      </c>
      <c r="P1681" s="22">
        <v>6.3269846437679744</v>
      </c>
      <c r="Q1681" s="22">
        <v>10.312550870909979</v>
      </c>
      <c r="R1681" s="22">
        <v>15.894785392587771</v>
      </c>
      <c r="S1681" s="22">
        <v>9.9842639318465451</v>
      </c>
      <c r="T1681" s="22">
        <v>129.36133268218569</v>
      </c>
      <c r="U1681" s="22">
        <v>3.9228932660480768E-2</v>
      </c>
      <c r="V1681" s="22">
        <v>1.4889576211405939</v>
      </c>
      <c r="W1681" s="22">
        <v>0.50029844267187584</v>
      </c>
      <c r="X1681" s="22">
        <v>0.85771067339519247</v>
      </c>
      <c r="Y1681" s="22">
        <v>8.4242226924955241E-2</v>
      </c>
      <c r="Z1681" s="22">
        <v>7.1463454338271211</v>
      </c>
      <c r="AA1681" s="22">
        <v>8.1664767486027472</v>
      </c>
      <c r="AB1681" s="22">
        <v>0.43747626024200986</v>
      </c>
      <c r="AC1681" s="22">
        <v>0.49375983504259596</v>
      </c>
      <c r="AD1681" s="22">
        <v>0.38945412122198708</v>
      </c>
      <c r="AE1681" s="22">
        <v>3.6635194530359763</v>
      </c>
      <c r="AF1681" s="22">
        <v>0.5087497965163601</v>
      </c>
      <c r="AG1681" s="22">
        <v>1</v>
      </c>
      <c r="AH1681" s="22">
        <v>0.21620815019805745</v>
      </c>
      <c r="AI1681" s="22">
        <v>5.1779803570459606</v>
      </c>
      <c r="AJ1681" s="22">
        <v>0.21515003527049761</v>
      </c>
      <c r="AK1681" s="22">
        <v>4.45276466438765</v>
      </c>
      <c r="AL1681" s="22">
        <v>251.64143469531717</v>
      </c>
      <c r="AM1681" s="22">
        <v>0.13565575994356721</v>
      </c>
      <c r="AN1681" s="22">
        <v>0.9830972923110316</v>
      </c>
    </row>
    <row r="1682" spans="1:40" x14ac:dyDescent="0.2">
      <c r="A1682" s="20">
        <v>38916</v>
      </c>
      <c r="B1682" s="22">
        <v>0.49594231470353922</v>
      </c>
      <c r="C1682" s="22">
        <v>0.10077372834438338</v>
      </c>
      <c r="D1682" s="22">
        <v>5.0902683068447287E-2</v>
      </c>
      <c r="E1682" s="22">
        <v>0.15347637630473826</v>
      </c>
      <c r="F1682" s="22">
        <v>0.16912648365448235</v>
      </c>
      <c r="G1682" s="22">
        <v>1.079978935144551</v>
      </c>
      <c r="H1682" s="22">
        <v>3.0662867791025832</v>
      </c>
      <c r="I1682" s="22">
        <v>0.80510957775767311</v>
      </c>
      <c r="J1682" s="22">
        <v>0.16885642140513388</v>
      </c>
      <c r="K1682" s="22">
        <v>0.24656683365515752</v>
      </c>
      <c r="L1682" s="22">
        <v>1.0497319632175217</v>
      </c>
      <c r="M1682" s="22">
        <v>30.115991736095172</v>
      </c>
      <c r="N1682" s="22">
        <v>1247.0124363665825</v>
      </c>
      <c r="O1682" s="22">
        <v>0.60156366042372766</v>
      </c>
      <c r="P1682" s="22">
        <v>6.2938007210662059</v>
      </c>
      <c r="Q1682" s="22">
        <v>10.179996489190758</v>
      </c>
      <c r="R1682" s="22">
        <v>15.835099990547821</v>
      </c>
      <c r="S1682" s="22">
        <v>9.931539219790162</v>
      </c>
      <c r="T1682" s="22">
        <v>129.37332055038686</v>
      </c>
      <c r="U1682" s="22">
        <v>3.904965094454272E-2</v>
      </c>
      <c r="V1682" s="22">
        <v>1.4747424281296839</v>
      </c>
      <c r="W1682" s="22">
        <v>0.49698205436353082</v>
      </c>
      <c r="X1682" s="22">
        <v>0.85747464790634242</v>
      </c>
      <c r="Y1682" s="22">
        <v>8.4313434246593835E-2</v>
      </c>
      <c r="Z1682" s="22">
        <v>7.1080384028518582</v>
      </c>
      <c r="AA1682" s="22">
        <v>8.1315743278825767</v>
      </c>
      <c r="AB1682" s="22">
        <v>0.43405755026533621</v>
      </c>
      <c r="AC1682" s="22">
        <v>0.49149979070175676</v>
      </c>
      <c r="AD1682" s="22">
        <v>0.38703971265376669</v>
      </c>
      <c r="AE1682" s="22">
        <v>3.6525919224381225</v>
      </c>
      <c r="AF1682" s="22">
        <v>0.50639372375332514</v>
      </c>
      <c r="AG1682" s="22">
        <v>1</v>
      </c>
      <c r="AH1682" s="22">
        <v>0.21507757538112535</v>
      </c>
      <c r="AI1682" s="22">
        <v>5.1504921884494381</v>
      </c>
      <c r="AJ1682" s="22">
        <v>0.21347070499750193</v>
      </c>
      <c r="AK1682" s="22">
        <v>4.4325316985565175</v>
      </c>
      <c r="AL1682" s="22">
        <v>249.80758064733922</v>
      </c>
      <c r="AM1682" s="22">
        <v>0.13503112467423742</v>
      </c>
      <c r="AN1682" s="22">
        <v>0.96682285266753998</v>
      </c>
    </row>
    <row r="1683" spans="1:40" x14ac:dyDescent="0.2">
      <c r="A1683" s="20">
        <v>38917</v>
      </c>
      <c r="B1683" s="22">
        <v>0.50079081563088002</v>
      </c>
      <c r="C1683" s="22">
        <v>0.10224700717187969</v>
      </c>
      <c r="D1683" s="22">
        <v>5.1400289056747837E-2</v>
      </c>
      <c r="E1683" s="22">
        <v>0.15469989910283333</v>
      </c>
      <c r="F1683" s="22">
        <v>0.17016170816176271</v>
      </c>
      <c r="G1683" s="22">
        <v>1.0909165280466855</v>
      </c>
      <c r="H1683" s="22">
        <v>3.0705462081753976</v>
      </c>
      <c r="I1683" s="22">
        <v>0.80758637615554529</v>
      </c>
      <c r="J1683" s="22">
        <v>0.1716888004144965</v>
      </c>
      <c r="K1683" s="22">
        <v>0.25108396280439588</v>
      </c>
      <c r="L1683" s="22">
        <v>1.0600883531946226</v>
      </c>
      <c r="M1683" s="22">
        <v>29.91191950042268</v>
      </c>
      <c r="N1683" s="22">
        <v>1261.2145837310136</v>
      </c>
      <c r="O1683" s="22">
        <v>0.60504213138447283</v>
      </c>
      <c r="P1683" s="22">
        <v>6.3824275312917571</v>
      </c>
      <c r="Q1683" s="22">
        <v>10.100624471653351</v>
      </c>
      <c r="R1683" s="22">
        <v>15.929481061329117</v>
      </c>
      <c r="S1683" s="22">
        <v>10.035177660821903</v>
      </c>
      <c r="T1683" s="22">
        <v>130.55275285648059</v>
      </c>
      <c r="U1683" s="22">
        <v>3.9430340050721283E-2</v>
      </c>
      <c r="V1683" s="22">
        <v>1.4811431376291893</v>
      </c>
      <c r="W1683" s="22">
        <v>0.50353140083444692</v>
      </c>
      <c r="X1683" s="22">
        <v>0.86239808022688236</v>
      </c>
      <c r="Y1683" s="22">
        <v>8.5067219328624807E-2</v>
      </c>
      <c r="Z1683" s="22">
        <v>7.171879686946089</v>
      </c>
      <c r="AA1683" s="22">
        <v>8.2149382345722781</v>
      </c>
      <c r="AB1683" s="22">
        <v>0.42896294074336672</v>
      </c>
      <c r="AC1683" s="22">
        <v>0.49631861689073109</v>
      </c>
      <c r="AD1683" s="22">
        <v>0.38823593575304738</v>
      </c>
      <c r="AE1683" s="22">
        <v>3.6738839955278015</v>
      </c>
      <c r="AF1683" s="22">
        <v>0.51134411387745093</v>
      </c>
      <c r="AG1683" s="22">
        <v>1</v>
      </c>
      <c r="AH1683" s="22">
        <v>0.21645169207275505</v>
      </c>
      <c r="AI1683" s="22">
        <v>5.1884322761855417</v>
      </c>
      <c r="AJ1683" s="22">
        <v>0.21147500749911374</v>
      </c>
      <c r="AK1683" s="22">
        <v>4.4811976766382156</v>
      </c>
      <c r="AL1683" s="22">
        <v>253.7427394944234</v>
      </c>
      <c r="AM1683" s="22">
        <v>0.13634752256551499</v>
      </c>
      <c r="AN1683" s="22">
        <v>0.96111368656431528</v>
      </c>
    </row>
    <row r="1684" spans="1:40" x14ac:dyDescent="0.2">
      <c r="A1684" s="20">
        <v>38918</v>
      </c>
      <c r="B1684" s="22">
        <v>0.50249001258687687</v>
      </c>
      <c r="C1684" s="22">
        <v>0.10269249712690857</v>
      </c>
      <c r="D1684" s="22">
        <v>5.1574727740381993E-2</v>
      </c>
      <c r="E1684" s="22">
        <v>0.15496908006348167</v>
      </c>
      <c r="F1684" s="22">
        <v>0.17016910195370222</v>
      </c>
      <c r="G1684" s="22">
        <v>1.0932112953538009</v>
      </c>
      <c r="H1684" s="22">
        <v>3.0721556394680678</v>
      </c>
      <c r="I1684" s="22">
        <v>0.80814589831992567</v>
      </c>
      <c r="J1684" s="22">
        <v>0.17275488425545887</v>
      </c>
      <c r="K1684" s="22">
        <v>0.25281836589503642</v>
      </c>
      <c r="L1684" s="22">
        <v>1.0638783998248784</v>
      </c>
      <c r="M1684" s="22">
        <v>29.763859245881907</v>
      </c>
      <c r="N1684" s="22">
        <v>1253.215126142396</v>
      </c>
      <c r="O1684" s="22">
        <v>0.60800087560882188</v>
      </c>
      <c r="P1684" s="22">
        <v>6.4001532315438086</v>
      </c>
      <c r="Q1684" s="22">
        <v>9.9997263722432024</v>
      </c>
      <c r="R1684" s="22">
        <v>16.009960050347509</v>
      </c>
      <c r="S1684" s="22">
        <v>10.090023531987086</v>
      </c>
      <c r="T1684" s="22">
        <v>130.17840529743339</v>
      </c>
      <c r="U1684" s="22">
        <v>3.9565205494445359E-2</v>
      </c>
      <c r="V1684" s="22">
        <v>1.4877141137196961</v>
      </c>
      <c r="W1684" s="22">
        <v>0.50320144475455597</v>
      </c>
      <c r="X1684" s="22">
        <v>0.85960159798609992</v>
      </c>
      <c r="Y1684" s="22">
        <v>8.5111913752531063E-2</v>
      </c>
      <c r="Z1684" s="22">
        <v>7.1457888688228541</v>
      </c>
      <c r="AA1684" s="22">
        <v>8.2361954796694583</v>
      </c>
      <c r="AB1684" s="22">
        <v>0.42629836370601437</v>
      </c>
      <c r="AC1684" s="22">
        <v>0.49798883598752264</v>
      </c>
      <c r="AD1684" s="22">
        <v>0.38576041153614626</v>
      </c>
      <c r="AE1684" s="22">
        <v>3.6823455371312868</v>
      </c>
      <c r="AF1684" s="22">
        <v>0.51309308816286336</v>
      </c>
      <c r="AG1684" s="22">
        <v>1</v>
      </c>
      <c r="AH1684" s="22">
        <v>0.21702785530564223</v>
      </c>
      <c r="AI1684" s="22">
        <v>5.1975592404093485</v>
      </c>
      <c r="AJ1684" s="22">
        <v>0.2113363979642095</v>
      </c>
      <c r="AK1684" s="22">
        <v>4.4746347069446735</v>
      </c>
      <c r="AL1684" s="22">
        <v>253.58452361407544</v>
      </c>
      <c r="AM1684" s="22">
        <v>0.1368138783998249</v>
      </c>
      <c r="AN1684" s="22">
        <v>0.95359273244677945</v>
      </c>
    </row>
    <row r="1685" spans="1:40" x14ac:dyDescent="0.2">
      <c r="A1685" s="20">
        <v>38919</v>
      </c>
      <c r="B1685" s="22">
        <v>0.50449844099831043</v>
      </c>
      <c r="C1685" s="22">
        <v>0.10333365383294643</v>
      </c>
      <c r="D1685" s="22">
        <v>5.1780833207422765E-2</v>
      </c>
      <c r="E1685" s="22">
        <v>0.15624356139170087</v>
      </c>
      <c r="F1685" s="22">
        <v>0.16982816642171336</v>
      </c>
      <c r="G1685" s="22">
        <v>1.0961498839333543</v>
      </c>
      <c r="H1685" s="22">
        <v>3.0689669381756244</v>
      </c>
      <c r="I1685" s="22">
        <v>0.80686235457330047</v>
      </c>
      <c r="J1685" s="22">
        <v>0.17436094666428581</v>
      </c>
      <c r="K1685" s="22">
        <v>0.25536035602928447</v>
      </c>
      <c r="L1685" s="22">
        <v>1.0679642322431768</v>
      </c>
      <c r="M1685" s="22">
        <v>29.975413101108469</v>
      </c>
      <c r="N1685" s="22">
        <v>1255.7174841696083</v>
      </c>
      <c r="O1685" s="22">
        <v>0.61316154554070579</v>
      </c>
      <c r="P1685" s="22">
        <v>6.4159443978956912</v>
      </c>
      <c r="Q1685" s="22">
        <v>10.082002115297447</v>
      </c>
      <c r="R1685" s="22">
        <v>15.951265744543493</v>
      </c>
      <c r="S1685" s="22">
        <v>10.164416301526035</v>
      </c>
      <c r="T1685" s="22">
        <v>130.43418540444762</v>
      </c>
      <c r="U1685" s="22">
        <v>3.9716769913327746E-2</v>
      </c>
      <c r="V1685" s="22">
        <v>1.505981896350425</v>
      </c>
      <c r="W1685" s="22">
        <v>0.50506160460420579</v>
      </c>
      <c r="X1685" s="22">
        <v>0.85653063747373048</v>
      </c>
      <c r="Y1685" s="22">
        <v>8.5559661002980639E-2</v>
      </c>
      <c r="Z1685" s="22">
        <v>7.1562985041825193</v>
      </c>
      <c r="AA1685" s="22">
        <v>8.2757578671208591</v>
      </c>
      <c r="AB1685" s="22">
        <v>0.42748238396769361</v>
      </c>
      <c r="AC1685" s="22">
        <v>0.50004807494196657</v>
      </c>
      <c r="AD1685" s="22">
        <v>0.38667362608683709</v>
      </c>
      <c r="AE1685" s="22">
        <v>3.6900951883850936</v>
      </c>
      <c r="AF1685" s="22">
        <v>0.51515734241720812</v>
      </c>
      <c r="AG1685" s="22">
        <v>1</v>
      </c>
      <c r="AH1685" s="22">
        <v>0.21740862327101904</v>
      </c>
      <c r="AI1685" s="22">
        <v>5.2078897847616163</v>
      </c>
      <c r="AJ1685" s="22">
        <v>0.21283463593533233</v>
      </c>
      <c r="AK1685" s="22">
        <v>4.4919852203892701</v>
      </c>
      <c r="AL1685" s="22">
        <v>254.11040753815089</v>
      </c>
      <c r="AM1685" s="22">
        <v>0.13735697704764913</v>
      </c>
      <c r="AN1685" s="22">
        <v>0.96658104748430684</v>
      </c>
    </row>
    <row r="1686" spans="1:40" x14ac:dyDescent="0.2">
      <c r="A1686" s="20">
        <v>38922</v>
      </c>
      <c r="B1686" s="22">
        <v>0.50141983398864132</v>
      </c>
      <c r="C1686" s="22">
        <v>0.10297892092616863</v>
      </c>
      <c r="D1686" s="22">
        <v>5.1466251638269983E-2</v>
      </c>
      <c r="E1686" s="22">
        <v>0.15563564875491478</v>
      </c>
      <c r="F1686" s="22">
        <v>0.1700660768894714</v>
      </c>
      <c r="G1686" s="22">
        <v>1.0901458060288336</v>
      </c>
      <c r="H1686" s="22">
        <v>3.0590596330275228</v>
      </c>
      <c r="I1686" s="22">
        <v>0.80587865880297072</v>
      </c>
      <c r="J1686" s="22">
        <v>0.17248252512013981</v>
      </c>
      <c r="K1686" s="22">
        <v>0.25274410222804716</v>
      </c>
      <c r="L1686" s="22">
        <v>1.0617764307557886</v>
      </c>
      <c r="M1686" s="22">
        <v>29.383737439930098</v>
      </c>
      <c r="N1686" s="22">
        <v>1249.1808650065529</v>
      </c>
      <c r="O1686" s="22">
        <v>0.6071155526430756</v>
      </c>
      <c r="P1686" s="22">
        <v>6.3933486238532105</v>
      </c>
      <c r="Q1686" s="22">
        <v>10.046690694626475</v>
      </c>
      <c r="R1686" s="22">
        <v>15.926714722586281</v>
      </c>
      <c r="S1686" s="22">
        <v>10.116317169069461</v>
      </c>
      <c r="T1686" s="22">
        <v>129.88750546089994</v>
      </c>
      <c r="U1686" s="22">
        <v>3.9479576234163385E-2</v>
      </c>
      <c r="V1686" s="22">
        <v>1.487412625600699</v>
      </c>
      <c r="W1686" s="22">
        <v>0.50404106596767151</v>
      </c>
      <c r="X1686" s="22">
        <v>0.85913608562691135</v>
      </c>
      <c r="Y1686" s="22">
        <v>8.499890782000874E-2</v>
      </c>
      <c r="Z1686" s="22">
        <v>7.1100917431192654</v>
      </c>
      <c r="AA1686" s="22">
        <v>8.2268457841852332</v>
      </c>
      <c r="AB1686" s="22">
        <v>0.42282383136740936</v>
      </c>
      <c r="AC1686" s="22">
        <v>0.49692824377457401</v>
      </c>
      <c r="AD1686" s="22">
        <v>0.38497979467016163</v>
      </c>
      <c r="AE1686" s="22">
        <v>3.6764143730886847</v>
      </c>
      <c r="AF1686" s="22">
        <v>0.51198667540410658</v>
      </c>
      <c r="AG1686" s="22">
        <v>1</v>
      </c>
      <c r="AH1686" s="22">
        <v>0.21656564001747489</v>
      </c>
      <c r="AI1686" s="22">
        <v>5.185124508519003</v>
      </c>
      <c r="AJ1686" s="22">
        <v>0.21024464831804282</v>
      </c>
      <c r="AK1686" s="22">
        <v>4.4782110091743119</v>
      </c>
      <c r="AL1686" s="22">
        <v>253.2492354740061</v>
      </c>
      <c r="AM1686" s="22">
        <v>0.13652249890782001</v>
      </c>
      <c r="AN1686" s="22">
        <v>0.95504314110965483</v>
      </c>
    </row>
    <row r="1687" spans="1:40" x14ac:dyDescent="0.2">
      <c r="A1687" s="20">
        <v>38923</v>
      </c>
      <c r="B1687" s="22">
        <v>0.4995783460282916</v>
      </c>
      <c r="C1687" s="22">
        <v>0.10240750816104462</v>
      </c>
      <c r="D1687" s="22">
        <v>5.1275843307943415E-2</v>
      </c>
      <c r="E1687" s="22">
        <v>0.15525027203482045</v>
      </c>
      <c r="F1687" s="22">
        <v>0.17048422198041349</v>
      </c>
      <c r="G1687" s="22">
        <v>1.086126224156692</v>
      </c>
      <c r="H1687" s="22">
        <v>3.0610718171926004</v>
      </c>
      <c r="I1687" s="22">
        <v>0.80663764961915119</v>
      </c>
      <c r="J1687" s="22">
        <v>0.17105549510337323</v>
      </c>
      <c r="K1687" s="22">
        <v>0.25017682263329705</v>
      </c>
      <c r="L1687" s="22">
        <v>1.0578346028291621</v>
      </c>
      <c r="M1687" s="22">
        <v>29.455930359085961</v>
      </c>
      <c r="N1687" s="22">
        <v>1238.4385201305768</v>
      </c>
      <c r="O1687" s="22">
        <v>0.60112894450489662</v>
      </c>
      <c r="P1687" s="22">
        <v>6.357453754080522</v>
      </c>
      <c r="Q1687" s="22">
        <v>9.9088683351468969</v>
      </c>
      <c r="R1687" s="22">
        <v>15.935799782372143</v>
      </c>
      <c r="S1687" s="22">
        <v>10.068008705114254</v>
      </c>
      <c r="T1687" s="22">
        <v>129.44776931447225</v>
      </c>
      <c r="U1687" s="22">
        <v>3.9334874863982586E-2</v>
      </c>
      <c r="V1687" s="22">
        <v>1.4831338411316648</v>
      </c>
      <c r="W1687" s="22">
        <v>0.50122415669205655</v>
      </c>
      <c r="X1687" s="22">
        <v>0.8599972796517954</v>
      </c>
      <c r="Y1687" s="22">
        <v>8.4670837867247009E-2</v>
      </c>
      <c r="Z1687" s="22">
        <v>7.0457018498367781</v>
      </c>
      <c r="AA1687" s="22">
        <v>8.193688792165398</v>
      </c>
      <c r="AB1687" s="22">
        <v>0.42313656147986939</v>
      </c>
      <c r="AC1687" s="22">
        <v>0.49515778019586504</v>
      </c>
      <c r="AD1687" s="22">
        <v>0.38362350380848742</v>
      </c>
      <c r="AE1687" s="22">
        <v>3.6692056583242652</v>
      </c>
      <c r="AF1687" s="22">
        <v>0.51009249183895533</v>
      </c>
      <c r="AG1687" s="22">
        <v>1</v>
      </c>
      <c r="AH1687" s="22">
        <v>0.21596844396082698</v>
      </c>
      <c r="AI1687" s="22">
        <v>5.1727421109902068</v>
      </c>
      <c r="AJ1687" s="22">
        <v>0.20844668117519041</v>
      </c>
      <c r="AK1687" s="22">
        <v>4.4533460282916213</v>
      </c>
      <c r="AL1687" s="22">
        <v>252.31229597388466</v>
      </c>
      <c r="AM1687" s="22">
        <v>0.13601741022850924</v>
      </c>
      <c r="AN1687" s="22">
        <v>0.95184983677910773</v>
      </c>
    </row>
    <row r="1688" spans="1:40" x14ac:dyDescent="0.2">
      <c r="A1688" s="20">
        <v>38924</v>
      </c>
      <c r="B1688" s="22">
        <v>0.50496315442146933</v>
      </c>
      <c r="C1688" s="22">
        <v>0.10472118345798503</v>
      </c>
      <c r="D1688" s="22">
        <v>5.1828530576330835E-2</v>
      </c>
      <c r="E1688" s="22">
        <v>0.15609876814782225</v>
      </c>
      <c r="F1688" s="22">
        <v>0.17054828420589527</v>
      </c>
      <c r="G1688" s="22">
        <v>1.0973933128024635</v>
      </c>
      <c r="H1688" s="22">
        <v>3.0691816981962163</v>
      </c>
      <c r="I1688" s="22">
        <v>0.80649197096348435</v>
      </c>
      <c r="J1688" s="22">
        <v>0.17482402111746589</v>
      </c>
      <c r="K1688" s="22">
        <v>0.2549219093708755</v>
      </c>
      <c r="L1688" s="22">
        <v>1.0692229432468103</v>
      </c>
      <c r="M1688" s="22">
        <v>29.369225692916849</v>
      </c>
      <c r="N1688" s="22">
        <v>1251.099868015838</v>
      </c>
      <c r="O1688" s="22">
        <v>0.60870820501539813</v>
      </c>
      <c r="P1688" s="22">
        <v>6.4191047074351069</v>
      </c>
      <c r="Q1688" s="22">
        <v>9.9153101627804663</v>
      </c>
      <c r="R1688" s="22">
        <v>15.986581610206773</v>
      </c>
      <c r="S1688" s="22">
        <v>10.105037395512538</v>
      </c>
      <c r="T1688" s="22">
        <v>131.20050593928727</v>
      </c>
      <c r="U1688" s="22">
        <v>3.9757479102507695E-2</v>
      </c>
      <c r="V1688" s="22">
        <v>1.5009073911130664</v>
      </c>
      <c r="W1688" s="22">
        <v>0.50566432028156616</v>
      </c>
      <c r="X1688" s="22">
        <v>0.85697591289045305</v>
      </c>
      <c r="Y1688" s="22">
        <v>8.551473823141223E-2</v>
      </c>
      <c r="Z1688" s="22">
        <v>7.1010228772547288</v>
      </c>
      <c r="AA1688" s="22">
        <v>8.2833809942806855</v>
      </c>
      <c r="AB1688" s="22">
        <v>0.42305048394192696</v>
      </c>
      <c r="AC1688" s="22">
        <v>0.50050868895732503</v>
      </c>
      <c r="AD1688" s="22">
        <v>0.38412890453145621</v>
      </c>
      <c r="AE1688" s="22">
        <v>3.7028431588209414</v>
      </c>
      <c r="AF1688" s="22">
        <v>0.515604377474703</v>
      </c>
      <c r="AG1688" s="22">
        <v>0.99999999999999989</v>
      </c>
      <c r="AH1688" s="22">
        <v>0.21726517817861857</v>
      </c>
      <c r="AI1688" s="22">
        <v>5.2161240651121856</v>
      </c>
      <c r="AJ1688" s="22">
        <v>0.20869995600527935</v>
      </c>
      <c r="AK1688" s="22">
        <v>4.5067091948966125</v>
      </c>
      <c r="AL1688" s="22">
        <v>250.90739111306641</v>
      </c>
      <c r="AM1688" s="22">
        <v>0.13748350197976242</v>
      </c>
      <c r="AN1688" s="22">
        <v>0.95551033875934888</v>
      </c>
    </row>
    <row r="1689" spans="1:40" x14ac:dyDescent="0.2">
      <c r="A1689" s="20">
        <v>38925</v>
      </c>
      <c r="B1689" s="22">
        <v>0.50565850703527282</v>
      </c>
      <c r="C1689" s="22">
        <v>0.10501968774953879</v>
      </c>
      <c r="D1689" s="22">
        <v>5.1901313434479721E-2</v>
      </c>
      <c r="E1689" s="22">
        <v>0.15623537186441613</v>
      </c>
      <c r="F1689" s="22">
        <v>0.1704711292232288</v>
      </c>
      <c r="G1689" s="22">
        <v>1.0978329707850318</v>
      </c>
      <c r="H1689" s="22">
        <v>3.0777597268496848</v>
      </c>
      <c r="I1689" s="22">
        <v>0.80869840570531715</v>
      </c>
      <c r="J1689" s="22">
        <v>0.17479417352754911</v>
      </c>
      <c r="K1689" s="22">
        <v>0.25573422914888344</v>
      </c>
      <c r="L1689" s="22">
        <v>1.0700085359473526</v>
      </c>
      <c r="M1689" s="22">
        <v>29.41597598920616</v>
      </c>
      <c r="N1689" s="22">
        <v>1248.0381088746317</v>
      </c>
      <c r="O1689" s="22">
        <v>0.60887463171517475</v>
      </c>
      <c r="P1689" s="22">
        <v>6.4047140457636926</v>
      </c>
      <c r="Q1689" s="22">
        <v>9.9856816366990682</v>
      </c>
      <c r="R1689" s="22">
        <v>15.936063000798525</v>
      </c>
      <c r="S1689" s="22">
        <v>10.119227909794311</v>
      </c>
      <c r="T1689" s="22">
        <v>131.0405595175813</v>
      </c>
      <c r="U1689" s="22">
        <v>3.9813310570807059E-2</v>
      </c>
      <c r="V1689" s="22">
        <v>1.5016383511853955</v>
      </c>
      <c r="W1689" s="22">
        <v>0.50541068920891041</v>
      </c>
      <c r="X1689" s="22">
        <v>0.85486135969380739</v>
      </c>
      <c r="Y1689" s="22">
        <v>8.5400776495855937E-2</v>
      </c>
      <c r="Z1689" s="22">
        <v>7.0834595368560187</v>
      </c>
      <c r="AA1689" s="22">
        <v>8.2922598232232847</v>
      </c>
      <c r="AB1689" s="22">
        <v>0.42407137153399238</v>
      </c>
      <c r="AC1689" s="22">
        <v>0.50117025084671096</v>
      </c>
      <c r="AD1689" s="22">
        <v>0.38425530743178127</v>
      </c>
      <c r="AE1689" s="22">
        <v>3.6900074345347909</v>
      </c>
      <c r="AF1689" s="22">
        <v>0.51631467356885208</v>
      </c>
      <c r="AG1689" s="22">
        <v>1</v>
      </c>
      <c r="AH1689" s="22">
        <v>0.21758405154610791</v>
      </c>
      <c r="AI1689" s="22">
        <v>5.2041743536085026</v>
      </c>
      <c r="AJ1689" s="22">
        <v>0.20593661370707936</v>
      </c>
      <c r="AK1689" s="22">
        <v>4.5076685849602116</v>
      </c>
      <c r="AL1689" s="22">
        <v>254.77049315747448</v>
      </c>
      <c r="AM1689" s="22">
        <v>0.13767657020128315</v>
      </c>
      <c r="AN1689" s="22">
        <v>0.93895420877275115</v>
      </c>
    </row>
    <row r="1690" spans="1:40" x14ac:dyDescent="0.2">
      <c r="A1690" s="20">
        <v>38926</v>
      </c>
      <c r="B1690" s="22">
        <v>0.50825457011195219</v>
      </c>
      <c r="C1690" s="22">
        <v>0.10619542504462864</v>
      </c>
      <c r="D1690" s="22">
        <v>5.216639220624663E-2</v>
      </c>
      <c r="E1690" s="22">
        <v>0.15647011610367684</v>
      </c>
      <c r="F1690" s="22">
        <v>0.17055754673899504</v>
      </c>
      <c r="G1690" s="22">
        <v>1.1029157383446577</v>
      </c>
      <c r="H1690" s="22">
        <v>3.0845660988334278</v>
      </c>
      <c r="I1690" s="22">
        <v>0.80878181088523859</v>
      </c>
      <c r="J1690" s="22">
        <v>0.17659106319970108</v>
      </c>
      <c r="K1690" s="22">
        <v>0.25797434371670147</v>
      </c>
      <c r="L1690" s="22">
        <v>1.0749761288626267</v>
      </c>
      <c r="M1690" s="22">
        <v>29.488119784675423</v>
      </c>
      <c r="N1690" s="22">
        <v>1255.8294009382394</v>
      </c>
      <c r="O1690" s="22">
        <v>0.61234656739963733</v>
      </c>
      <c r="P1690" s="22">
        <v>6.4389798375378824</v>
      </c>
      <c r="Q1690" s="22">
        <v>10.030029198898468</v>
      </c>
      <c r="R1690" s="22">
        <v>15.864273556315126</v>
      </c>
      <c r="S1690" s="22">
        <v>10.161493433707431</v>
      </c>
      <c r="T1690" s="22">
        <v>131.96241506718513</v>
      </c>
      <c r="U1690" s="22">
        <v>4.0017713075847942E-2</v>
      </c>
      <c r="V1690" s="22">
        <v>1.5014599449234047</v>
      </c>
      <c r="W1690" s="22">
        <v>0.50703679614740604</v>
      </c>
      <c r="X1690" s="22">
        <v>0.85417156774559599</v>
      </c>
      <c r="Y1690" s="22">
        <v>8.5507105987849941E-2</v>
      </c>
      <c r="Z1690" s="22">
        <v>7.1212100244938625</v>
      </c>
      <c r="AA1690" s="22">
        <v>8.3348324868881711</v>
      </c>
      <c r="AB1690" s="22">
        <v>0.42731411649115036</v>
      </c>
      <c r="AC1690" s="22">
        <v>0.50368791774490407</v>
      </c>
      <c r="AD1690" s="22">
        <v>0.38442909926241642</v>
      </c>
      <c r="AE1690" s="22">
        <v>3.7100590897139614</v>
      </c>
      <c r="AF1690" s="22">
        <v>0.51896544566375602</v>
      </c>
      <c r="AG1690" s="22">
        <v>1</v>
      </c>
      <c r="AH1690" s="22">
        <v>0.21829982148540744</v>
      </c>
      <c r="AI1690" s="22">
        <v>5.2405795497003993</v>
      </c>
      <c r="AJ1690" s="22">
        <v>0.20609440515893335</v>
      </c>
      <c r="AK1690" s="22">
        <v>4.5360696345294276</v>
      </c>
      <c r="AL1690" s="22">
        <v>256.15045043798347</v>
      </c>
      <c r="AM1690" s="22">
        <v>0.13838340506206495</v>
      </c>
      <c r="AN1690" s="22">
        <v>0.95090156788397928</v>
      </c>
    </row>
    <row r="1691" spans="1:40" x14ac:dyDescent="0.2">
      <c r="A1691" s="20">
        <v>38929</v>
      </c>
      <c r="B1691" s="22">
        <v>0.50938241127276251</v>
      </c>
      <c r="C1691" s="22">
        <v>0.10623691108553042</v>
      </c>
      <c r="D1691" s="22">
        <v>5.2283538826401112E-2</v>
      </c>
      <c r="E1691" s="22">
        <v>0.15692828315049301</v>
      </c>
      <c r="F1691" s="22">
        <v>0.17078346254663468</v>
      </c>
      <c r="G1691" s="22">
        <v>1.1052244705490755</v>
      </c>
      <c r="H1691" s="22">
        <v>3.0914108982982675</v>
      </c>
      <c r="I1691" s="22">
        <v>0.81063201253761974</v>
      </c>
      <c r="J1691" s="22">
        <v>0.1769967962498093</v>
      </c>
      <c r="K1691" s="22">
        <v>0.2589767416057584</v>
      </c>
      <c r="L1691" s="22">
        <v>1.0776389331927936</v>
      </c>
      <c r="M1691" s="22">
        <v>29.525817233679593</v>
      </c>
      <c r="N1691" s="22">
        <v>1260.0030511906577</v>
      </c>
      <c r="O1691" s="22">
        <v>0.60850450050622018</v>
      </c>
      <c r="P1691" s="22">
        <v>6.4477206218881316</v>
      </c>
      <c r="Q1691" s="22">
        <v>10.080024409525262</v>
      </c>
      <c r="R1691" s="22">
        <v>15.903637851407014</v>
      </c>
      <c r="S1691" s="22">
        <v>10.172947034103988</v>
      </c>
      <c r="T1691" s="22">
        <v>132.42167454890918</v>
      </c>
      <c r="U1691" s="22">
        <v>4.0106514292054418E-2</v>
      </c>
      <c r="V1691" s="22">
        <v>1.5195622928310888</v>
      </c>
      <c r="W1691" s="22">
        <v>0.50705241113407207</v>
      </c>
      <c r="X1691" s="22">
        <v>0.85380636034561663</v>
      </c>
      <c r="Y1691" s="22">
        <v>8.5627505096875292E-2</v>
      </c>
      <c r="Z1691" s="22">
        <v>7.1328516150506909</v>
      </c>
      <c r="AA1691" s="22">
        <v>8.3533278781742766</v>
      </c>
      <c r="AB1691" s="22">
        <v>0.42806818024215354</v>
      </c>
      <c r="AC1691" s="22">
        <v>0.50480562528604911</v>
      </c>
      <c r="AD1691" s="22">
        <v>0.38468579670748781</v>
      </c>
      <c r="AE1691" s="22">
        <v>3.7164889116957682</v>
      </c>
      <c r="AF1691" s="22">
        <v>0.52011705476887227</v>
      </c>
      <c r="AG1691" s="22">
        <v>0.99999999999999989</v>
      </c>
      <c r="AH1691" s="22">
        <v>0.21899227494001633</v>
      </c>
      <c r="AI1691" s="22">
        <v>5.2494348362758831</v>
      </c>
      <c r="AJ1691" s="22">
        <v>0.20756417902167729</v>
      </c>
      <c r="AK1691" s="22">
        <v>4.5408651512419729</v>
      </c>
      <c r="AL1691" s="22">
        <v>256.85477719373671</v>
      </c>
      <c r="AM1691" s="22">
        <v>0.13869048444586216</v>
      </c>
      <c r="AN1691" s="22">
        <v>0.95904469994313679</v>
      </c>
    </row>
    <row r="1692" spans="1:40" x14ac:dyDescent="0.2">
      <c r="A1692" s="20">
        <v>38930</v>
      </c>
      <c r="B1692" s="22">
        <v>0.51195985503206021</v>
      </c>
      <c r="C1692" s="22">
        <v>0.10673264566490102</v>
      </c>
      <c r="D1692" s="22">
        <v>5.2546696403679954E-2</v>
      </c>
      <c r="E1692" s="22">
        <v>0.15759687761360466</v>
      </c>
      <c r="F1692" s="22">
        <v>0.17088095901867853</v>
      </c>
      <c r="G1692" s="22">
        <v>1.1113744075829382</v>
      </c>
      <c r="H1692" s="22">
        <v>3.0917201003624193</v>
      </c>
      <c r="I1692" s="22">
        <v>0.81077502090883735</v>
      </c>
      <c r="J1692" s="22">
        <v>0.17879843880680232</v>
      </c>
      <c r="K1692" s="22">
        <v>0.26154167828268748</v>
      </c>
      <c r="L1692" s="22">
        <v>1.0834123222748815</v>
      </c>
      <c r="M1692" s="22">
        <v>29.79091162531363</v>
      </c>
      <c r="N1692" s="22">
        <v>1265.6816281014774</v>
      </c>
      <c r="O1692" s="22">
        <v>0.61332589908001112</v>
      </c>
      <c r="P1692" s="22">
        <v>6.4845274602732088</v>
      </c>
      <c r="Q1692" s="22">
        <v>9.9944243100083625</v>
      </c>
      <c r="R1692" s="22">
        <v>15.967382213548925</v>
      </c>
      <c r="S1692" s="22">
        <v>10.182603847226092</v>
      </c>
      <c r="T1692" s="22">
        <v>133.21717312517424</v>
      </c>
      <c r="U1692" s="22">
        <v>4.0310844717033729E-2</v>
      </c>
      <c r="V1692" s="22">
        <v>1.5366601616950095</v>
      </c>
      <c r="W1692" s="22">
        <v>0.51156955673264559</v>
      </c>
      <c r="X1692" s="22">
        <v>0.85528296626707545</v>
      </c>
      <c r="Y1692" s="22">
        <v>8.6451073320323382E-2</v>
      </c>
      <c r="Z1692" s="22">
        <v>7.172428212991357</v>
      </c>
      <c r="AA1692" s="22">
        <v>8.3955952049066056</v>
      </c>
      <c r="AB1692" s="22">
        <v>0.42725118483412322</v>
      </c>
      <c r="AC1692" s="22">
        <v>0.5073738500139392</v>
      </c>
      <c r="AD1692" s="22">
        <v>0.38574017284638973</v>
      </c>
      <c r="AE1692" s="22">
        <v>3.730136604404795</v>
      </c>
      <c r="AF1692" s="22">
        <v>0.52274881516587668</v>
      </c>
      <c r="AG1692" s="22">
        <v>0.99999999999999989</v>
      </c>
      <c r="AH1692" s="22">
        <v>0.21991915249512126</v>
      </c>
      <c r="AI1692" s="22">
        <v>5.2815723445776408</v>
      </c>
      <c r="AJ1692" s="22">
        <v>0.20908837468636743</v>
      </c>
      <c r="AK1692" s="22">
        <v>4.574156676888764</v>
      </c>
      <c r="AL1692" s="22">
        <v>256.8999163646501</v>
      </c>
      <c r="AM1692" s="22">
        <v>0.13939224979091161</v>
      </c>
      <c r="AN1692" s="22">
        <v>0.96501254530248104</v>
      </c>
    </row>
    <row r="1693" spans="1:40" x14ac:dyDescent="0.2">
      <c r="A1693" s="20">
        <v>38931</v>
      </c>
      <c r="B1693" s="22">
        <v>0.51124690292586505</v>
      </c>
      <c r="C1693" s="22">
        <v>0.10635839759472175</v>
      </c>
      <c r="D1693" s="22">
        <v>5.247348347763147E-2</v>
      </c>
      <c r="E1693" s="22">
        <v>0.15681634698365859</v>
      </c>
      <c r="F1693" s="22">
        <v>0.17129255867041562</v>
      </c>
      <c r="G1693" s="22">
        <v>1.1094206731438434</v>
      </c>
      <c r="H1693" s="22">
        <v>3.0972133292502995</v>
      </c>
      <c r="I1693" s="22">
        <v>0.8117535703349017</v>
      </c>
      <c r="J1693" s="22">
        <v>0.17797388714122658</v>
      </c>
      <c r="K1693" s="22">
        <v>0.26123994320870803</v>
      </c>
      <c r="L1693" s="22">
        <v>1.0820272264135187</v>
      </c>
      <c r="M1693" s="22">
        <v>29.585757634809724</v>
      </c>
      <c r="N1693" s="22">
        <v>1267.3644943069514</v>
      </c>
      <c r="O1693" s="22">
        <v>0.61231591548119491</v>
      </c>
      <c r="P1693" s="22">
        <v>6.4892402772751314</v>
      </c>
      <c r="Q1693" s="22">
        <v>9.9315163831741877</v>
      </c>
      <c r="R1693" s="22">
        <v>15.95863144121823</v>
      </c>
      <c r="S1693" s="22">
        <v>10.15422733220122</v>
      </c>
      <c r="T1693" s="22">
        <v>133.91887753681692</v>
      </c>
      <c r="U1693" s="22">
        <v>4.0252220149773116E-2</v>
      </c>
      <c r="V1693" s="22">
        <v>1.5276579159822945</v>
      </c>
      <c r="W1693" s="22">
        <v>0.51126082236017933</v>
      </c>
      <c r="X1693" s="22">
        <v>0.85696389298738906</v>
      </c>
      <c r="Y1693" s="22">
        <v>8.6551042565630135E-2</v>
      </c>
      <c r="Z1693" s="22">
        <v>7.1712925586704159</v>
      </c>
      <c r="AA1693" s="22">
        <v>8.3906350045934133</v>
      </c>
      <c r="AB1693" s="22">
        <v>0.4270760836279614</v>
      </c>
      <c r="AC1693" s="22">
        <v>0.50669524790512521</v>
      </c>
      <c r="AD1693" s="22">
        <v>0.38438517858634225</v>
      </c>
      <c r="AE1693" s="22">
        <v>3.7258149828790956</v>
      </c>
      <c r="AF1693" s="22">
        <v>0.52203446451936197</v>
      </c>
      <c r="AG1693" s="22">
        <v>1</v>
      </c>
      <c r="AH1693" s="22">
        <v>0.22005233707302135</v>
      </c>
      <c r="AI1693" s="22">
        <v>5.2643300576264584</v>
      </c>
      <c r="AJ1693" s="22">
        <v>0.20795634865399071</v>
      </c>
      <c r="AK1693" s="22">
        <v>4.5718382004955318</v>
      </c>
      <c r="AL1693" s="22">
        <v>256.1175913810863</v>
      </c>
      <c r="AM1693" s="22">
        <v>0.13919434314189472</v>
      </c>
      <c r="AN1693" s="22">
        <v>0.95974499596336404</v>
      </c>
    </row>
    <row r="1694" spans="1:40" x14ac:dyDescent="0.2">
      <c r="A1694" s="20">
        <v>38932</v>
      </c>
      <c r="B1694" s="22">
        <v>0.51061433874129369</v>
      </c>
      <c r="C1694" s="22">
        <v>0.10569851663399646</v>
      </c>
      <c r="D1694" s="22">
        <v>5.240716798042569E-2</v>
      </c>
      <c r="E1694" s="22">
        <v>0.15637207879773674</v>
      </c>
      <c r="F1694" s="22">
        <v>0.17109452113831308</v>
      </c>
      <c r="G1694" s="22">
        <v>1.1086735899681639</v>
      </c>
      <c r="H1694" s="22">
        <v>3.0779497017975559</v>
      </c>
      <c r="I1694" s="22">
        <v>0.80965091546064982</v>
      </c>
      <c r="J1694" s="22">
        <v>0.17797611600005561</v>
      </c>
      <c r="K1694" s="22">
        <v>0.26239034630409697</v>
      </c>
      <c r="L1694" s="22">
        <v>1.0805633176238338</v>
      </c>
      <c r="M1694" s="22">
        <v>29.5422001640461</v>
      </c>
      <c r="N1694" s="22">
        <v>1261.6257246527923</v>
      </c>
      <c r="O1694" s="22">
        <v>0.61173902767930377</v>
      </c>
      <c r="P1694" s="22">
        <v>6.45896762174862</v>
      </c>
      <c r="Q1694" s="22">
        <v>9.8149615603842566</v>
      </c>
      <c r="R1694" s="22">
        <v>15.984763175821273</v>
      </c>
      <c r="S1694" s="22">
        <v>10.113859114985194</v>
      </c>
      <c r="T1694" s="22">
        <v>134.21195312174166</v>
      </c>
      <c r="U1694" s="22">
        <v>4.0202416204418119E-2</v>
      </c>
      <c r="V1694" s="22">
        <v>1.5235433957542643</v>
      </c>
      <c r="W1694" s="22">
        <v>0.51160139578206898</v>
      </c>
      <c r="X1694" s="22">
        <v>0.85445774422710663</v>
      </c>
      <c r="Y1694" s="22">
        <v>8.5929571394808918E-2</v>
      </c>
      <c r="Z1694" s="22">
        <v>7.1749315316066786</v>
      </c>
      <c r="AA1694" s="22">
        <v>8.3719119711946171</v>
      </c>
      <c r="AB1694" s="22">
        <v>0.42315552404387541</v>
      </c>
      <c r="AC1694" s="22">
        <v>0.50601270662162356</v>
      </c>
      <c r="AD1694" s="22">
        <v>0.38321446942208504</v>
      </c>
      <c r="AE1694" s="22">
        <v>3.7202318888935233</v>
      </c>
      <c r="AF1694" s="22">
        <v>0.52136074849508551</v>
      </c>
      <c r="AG1694" s="22">
        <v>1</v>
      </c>
      <c r="AH1694" s="22">
        <v>0.21929348959419442</v>
      </c>
      <c r="AI1694" s="22">
        <v>5.266157845713253</v>
      </c>
      <c r="AJ1694" s="22">
        <v>0.2075322183759436</v>
      </c>
      <c r="AK1694" s="22">
        <v>4.5670156121838987</v>
      </c>
      <c r="AL1694" s="22">
        <v>254.41047670684407</v>
      </c>
      <c r="AM1694" s="22">
        <v>0.13902211841904047</v>
      </c>
      <c r="AN1694" s="22">
        <v>0.95230151117042716</v>
      </c>
    </row>
    <row r="1695" spans="1:40" x14ac:dyDescent="0.2">
      <c r="A1695" s="20">
        <v>38933</v>
      </c>
      <c r="B1695" s="22">
        <v>0.51446220217668404</v>
      </c>
      <c r="C1695" s="22">
        <v>0.10732144608014792</v>
      </c>
      <c r="D1695" s="22">
        <v>5.2803496141078259E-2</v>
      </c>
      <c r="E1695" s="22">
        <v>0.15781659266314627</v>
      </c>
      <c r="F1695" s="22">
        <v>0.1713333239953497</v>
      </c>
      <c r="G1695" s="22">
        <v>1.1173364335439049</v>
      </c>
      <c r="H1695" s="22">
        <v>3.0771924418360346</v>
      </c>
      <c r="I1695" s="22">
        <v>0.81160617987757899</v>
      </c>
      <c r="J1695" s="22">
        <v>0.18028378132309889</v>
      </c>
      <c r="K1695" s="22">
        <v>0.26718305716246693</v>
      </c>
      <c r="L1695" s="22">
        <v>1.0888462454302243</v>
      </c>
      <c r="M1695" s="22">
        <v>29.578530107993782</v>
      </c>
      <c r="N1695" s="22">
        <v>1272.1135125292396</v>
      </c>
      <c r="O1695" s="22">
        <v>0.61707730449763987</v>
      </c>
      <c r="P1695" s="22">
        <v>6.504839410026193</v>
      </c>
      <c r="Q1695" s="22">
        <v>9.8384995727872475</v>
      </c>
      <c r="R1695" s="22">
        <v>16.028182034653259</v>
      </c>
      <c r="S1695" s="22">
        <v>10.169064193968596</v>
      </c>
      <c r="T1695" s="22">
        <v>135.09727844466545</v>
      </c>
      <c r="U1695" s="22">
        <v>4.0506772372641581E-2</v>
      </c>
      <c r="V1695" s="22">
        <v>1.5259199081142409</v>
      </c>
      <c r="W1695" s="22">
        <v>0.51447620915215775</v>
      </c>
      <c r="X1695" s="22">
        <v>0.85796926869581058</v>
      </c>
      <c r="Y1695" s="22">
        <v>8.768366646590002E-2</v>
      </c>
      <c r="Z1695" s="22">
        <v>7.2093902763576265</v>
      </c>
      <c r="AA1695" s="22">
        <v>8.4448055131455462</v>
      </c>
      <c r="AB1695" s="22">
        <v>0.42151191293264045</v>
      </c>
      <c r="AC1695" s="22">
        <v>0.50983990027033466</v>
      </c>
      <c r="AD1695" s="22">
        <v>0.38253050018909418</v>
      </c>
      <c r="AE1695" s="22">
        <v>3.7356603588587118</v>
      </c>
      <c r="AF1695" s="22">
        <v>0.52528959421792054</v>
      </c>
      <c r="AG1695" s="22">
        <v>1</v>
      </c>
      <c r="AH1695" s="22">
        <v>0.22024568234981021</v>
      </c>
      <c r="AI1695" s="22">
        <v>5.2932360315437093</v>
      </c>
      <c r="AJ1695" s="22">
        <v>0.20814365554045916</v>
      </c>
      <c r="AK1695" s="22">
        <v>4.6029722801955382</v>
      </c>
      <c r="AL1695" s="22">
        <v>257.02799994397213</v>
      </c>
      <c r="AM1695" s="22">
        <v>0.14006975473785946</v>
      </c>
      <c r="AN1695" s="22">
        <v>0.95404311347050841</v>
      </c>
    </row>
    <row r="1696" spans="1:40" x14ac:dyDescent="0.2">
      <c r="A1696" s="20">
        <v>38936</v>
      </c>
      <c r="B1696" s="22">
        <v>0.51345532831001073</v>
      </c>
      <c r="C1696" s="22">
        <v>0.10669201627221002</v>
      </c>
      <c r="D1696" s="22">
        <v>5.2700152377224495E-2</v>
      </c>
      <c r="E1696" s="22">
        <v>0.15645925656689919</v>
      </c>
      <c r="F1696" s="22">
        <v>0.17134748996966434</v>
      </c>
      <c r="G1696" s="22">
        <v>1.1138914906406834</v>
      </c>
      <c r="H1696" s="22">
        <v>3.0756434093355516</v>
      </c>
      <c r="I1696" s="22">
        <v>0.81231040219199524</v>
      </c>
      <c r="J1696" s="22">
        <v>0.17938573805096947</v>
      </c>
      <c r="K1696" s="22">
        <v>0.26645044944291446</v>
      </c>
      <c r="L1696" s="22">
        <v>1.0869249157731395</v>
      </c>
      <c r="M1696" s="22">
        <v>29.341702431045807</v>
      </c>
      <c r="N1696" s="22">
        <v>1267.2472844701047</v>
      </c>
      <c r="O1696" s="22">
        <v>0.61153593446381393</v>
      </c>
      <c r="P1696" s="22">
        <v>6.5032921868228648</v>
      </c>
      <c r="Q1696" s="22">
        <v>9.8402136077055342</v>
      </c>
      <c r="R1696" s="22">
        <v>16.093271636866902</v>
      </c>
      <c r="S1696" s="22">
        <v>10.156151706205527</v>
      </c>
      <c r="T1696" s="22">
        <v>134.52532397634658</v>
      </c>
      <c r="U1696" s="22">
        <v>4.0426097046118575E-2</v>
      </c>
      <c r="V1696" s="22">
        <v>1.5208365369829309</v>
      </c>
      <c r="W1696" s="22">
        <v>0.51165196482742237</v>
      </c>
      <c r="X1696" s="22">
        <v>0.85960326003383047</v>
      </c>
      <c r="Y1696" s="22">
        <v>8.7260425258272406E-2</v>
      </c>
      <c r="Z1696" s="22">
        <v>7.1785050256524956</v>
      </c>
      <c r="AA1696" s="22">
        <v>8.4226860330197244</v>
      </c>
      <c r="AB1696" s="22">
        <v>0.42064501698516765</v>
      </c>
      <c r="AC1696" s="22">
        <v>0.50884207288943561</v>
      </c>
      <c r="AD1696" s="22">
        <v>0.3826345882320048</v>
      </c>
      <c r="AE1696" s="22">
        <v>3.7356185257154042</v>
      </c>
      <c r="AF1696" s="22">
        <v>0.52426152964366091</v>
      </c>
      <c r="AG1696" s="22">
        <v>0.99999999999999989</v>
      </c>
      <c r="AH1696" s="22">
        <v>0.21987054925698626</v>
      </c>
      <c r="AI1696" s="22">
        <v>5.2674989165839543</v>
      </c>
      <c r="AJ1696" s="22">
        <v>0.2043811946933583</v>
      </c>
      <c r="AK1696" s="22">
        <v>4.5783065158737921</v>
      </c>
      <c r="AL1696" s="22">
        <v>255.82598241371116</v>
      </c>
      <c r="AM1696" s="22">
        <v>0.13979561880530664</v>
      </c>
      <c r="AN1696" s="22">
        <v>0.94781429549997909</v>
      </c>
    </row>
    <row r="1697" spans="1:40" x14ac:dyDescent="0.2">
      <c r="A1697" s="20">
        <v>38937</v>
      </c>
      <c r="B1697" s="22">
        <v>0.51355583830870111</v>
      </c>
      <c r="C1697" s="22">
        <v>0.10627945021602651</v>
      </c>
      <c r="D1697" s="22">
        <v>5.2709070316978711E-2</v>
      </c>
      <c r="E1697" s="22">
        <v>0.15697926425145767</v>
      </c>
      <c r="F1697" s="22">
        <v>0.17135306701715627</v>
      </c>
      <c r="G1697" s="22">
        <v>1.1145569708748724</v>
      </c>
      <c r="H1697" s="22">
        <v>3.0703729078986002</v>
      </c>
      <c r="I1697" s="22">
        <v>0.81253932521427874</v>
      </c>
      <c r="J1697" s="22">
        <v>0.17940687090143875</v>
      </c>
      <c r="K1697" s="22">
        <v>0.26669835987639651</v>
      </c>
      <c r="L1697" s="22">
        <v>1.0873054712733679</v>
      </c>
      <c r="M1697" s="22">
        <v>29.347446133195373</v>
      </c>
      <c r="N1697" s="22">
        <v>1268.1944658062891</v>
      </c>
      <c r="O1697" s="22">
        <v>0.60920874173296613</v>
      </c>
      <c r="P1697" s="22">
        <v>6.4975740712258281</v>
      </c>
      <c r="Q1697" s="22">
        <v>9.9470070890252948</v>
      </c>
      <c r="R1697" s="22">
        <v>16.115997147611125</v>
      </c>
      <c r="S1697" s="22">
        <v>10.18610439183993</v>
      </c>
      <c r="T1697" s="22">
        <v>134.69148058557866</v>
      </c>
      <c r="U1697" s="22">
        <v>4.0434010542652998E-2</v>
      </c>
      <c r="V1697" s="22">
        <v>1.5200855716662705</v>
      </c>
      <c r="W1697" s="22">
        <v>0.51245123673429438</v>
      </c>
      <c r="X1697" s="22">
        <v>0.86251205973237877</v>
      </c>
      <c r="Y1697" s="22">
        <v>8.7305471273367907E-2</v>
      </c>
      <c r="Z1697" s="22">
        <v>7.1617332457109297</v>
      </c>
      <c r="AA1697" s="22">
        <v>8.4201401026300697</v>
      </c>
      <c r="AB1697" s="22">
        <v>0.42083921755058096</v>
      </c>
      <c r="AC1697" s="22">
        <v>0.50894167983333094</v>
      </c>
      <c r="AD1697" s="22">
        <v>0.38359037458577439</v>
      </c>
      <c r="AE1697" s="22">
        <v>3.7357904892406215</v>
      </c>
      <c r="AF1697" s="22">
        <v>0.5243641549797956</v>
      </c>
      <c r="AG1697" s="22">
        <v>1</v>
      </c>
      <c r="AH1697" s="22">
        <v>0.21977376641172278</v>
      </c>
      <c r="AI1697" s="22">
        <v>5.2531495127169006</v>
      </c>
      <c r="AJ1697" s="22">
        <v>0.20414155678910498</v>
      </c>
      <c r="AK1697" s="22">
        <v>4.5863337015338583</v>
      </c>
      <c r="AL1697" s="22">
        <v>256.57517582740252</v>
      </c>
      <c r="AM1697" s="22">
        <v>0.13982298410212671</v>
      </c>
      <c r="AN1697" s="22">
        <v>0.95023699995805311</v>
      </c>
    </row>
    <row r="1698" spans="1:40" x14ac:dyDescent="0.2">
      <c r="A1698" s="20">
        <v>38938</v>
      </c>
      <c r="B1698" s="22">
        <v>0.51590746281235511</v>
      </c>
      <c r="C1698" s="22">
        <v>0.10742629191072157</v>
      </c>
      <c r="D1698" s="22">
        <v>5.2951835152332392E-2</v>
      </c>
      <c r="E1698" s="22">
        <v>0.1573188375261613</v>
      </c>
      <c r="F1698" s="22">
        <v>0.17223603444158836</v>
      </c>
      <c r="G1698" s="22">
        <v>1.1201241695110475</v>
      </c>
      <c r="H1698" s="22">
        <v>3.0619583386007054</v>
      </c>
      <c r="I1698" s="22">
        <v>0.81444804966780449</v>
      </c>
      <c r="J1698" s="22">
        <v>0.18064978298428219</v>
      </c>
      <c r="K1698" s="22">
        <v>0.26749820909359068</v>
      </c>
      <c r="L1698" s="22">
        <v>1.092326492773166</v>
      </c>
      <c r="M1698" s="22">
        <v>29.383506805444359</v>
      </c>
      <c r="N1698" s="22">
        <v>1274.7039737052801</v>
      </c>
      <c r="O1698" s="22">
        <v>0.6118579073785344</v>
      </c>
      <c r="P1698" s="22">
        <v>6.5174946975123964</v>
      </c>
      <c r="Q1698" s="22">
        <v>9.9096821316702481</v>
      </c>
      <c r="R1698" s="22">
        <v>16.194007837849227</v>
      </c>
      <c r="S1698" s="22">
        <v>10.239770763979607</v>
      </c>
      <c r="T1698" s="22">
        <v>134.71830095655474</v>
      </c>
      <c r="U1698" s="22">
        <v>4.0619161996263677E-2</v>
      </c>
      <c r="V1698" s="22">
        <v>1.5231834590479401</v>
      </c>
      <c r="W1698" s="22">
        <v>0.51423595016363977</v>
      </c>
      <c r="X1698" s="22">
        <v>0.86727627716208067</v>
      </c>
      <c r="Y1698" s="22">
        <v>8.8309243886337152E-2</v>
      </c>
      <c r="Z1698" s="22">
        <v>7.2113831416010008</v>
      </c>
      <c r="AA1698" s="22">
        <v>8.458696781986994</v>
      </c>
      <c r="AB1698" s="22">
        <v>0.42077170508336498</v>
      </c>
      <c r="AC1698" s="22">
        <v>0.51127217563524507</v>
      </c>
      <c r="AD1698" s="22">
        <v>0.38277639655584117</v>
      </c>
      <c r="AE1698" s="22">
        <v>3.7480510724368972</v>
      </c>
      <c r="AF1698" s="22">
        <v>0.52676527186661615</v>
      </c>
      <c r="AG1698" s="22">
        <v>1</v>
      </c>
      <c r="AH1698" s="22">
        <v>0.22099082774991924</v>
      </c>
      <c r="AI1698" s="22">
        <v>5.2772042195159639</v>
      </c>
      <c r="AJ1698" s="22">
        <v>0.20261823493882825</v>
      </c>
      <c r="AK1698" s="22">
        <v>4.597502563454273</v>
      </c>
      <c r="AL1698" s="22">
        <v>257.89052294467155</v>
      </c>
      <c r="AM1698" s="22">
        <v>0.14046324779121544</v>
      </c>
      <c r="AN1698" s="22">
        <v>0.94321070891801162</v>
      </c>
    </row>
    <row r="1699" spans="1:40" x14ac:dyDescent="0.2">
      <c r="A1699" s="20">
        <v>38939</v>
      </c>
      <c r="B1699" s="22">
        <v>0.51161009040130379</v>
      </c>
      <c r="C1699" s="22">
        <v>0.10689362176317366</v>
      </c>
      <c r="D1699" s="22">
        <v>5.2510760401721666E-2</v>
      </c>
      <c r="E1699" s="22">
        <v>0.15696953657143656</v>
      </c>
      <c r="F1699" s="22">
        <v>0.17185998244905351</v>
      </c>
      <c r="G1699" s="22">
        <v>1.1100277193520081</v>
      </c>
      <c r="H1699" s="22">
        <v>3.045646390216044</v>
      </c>
      <c r="I1699" s="22">
        <v>0.81217701383181751</v>
      </c>
      <c r="J1699" s="22">
        <v>0.17818389491719017</v>
      </c>
      <c r="K1699" s="22">
        <v>0.26373779443105683</v>
      </c>
      <c r="L1699" s="22">
        <v>1.0832137733142038</v>
      </c>
      <c r="M1699" s="22">
        <v>29.395049518741907</v>
      </c>
      <c r="N1699" s="22">
        <v>1263.3895613656309</v>
      </c>
      <c r="O1699" s="22">
        <v>0.61053613962752995</v>
      </c>
      <c r="P1699" s="22">
        <v>6.4520622362134539</v>
      </c>
      <c r="Q1699" s="22">
        <v>9.8758897354821649</v>
      </c>
      <c r="R1699" s="22">
        <v>16.049365519354794</v>
      </c>
      <c r="S1699" s="22">
        <v>10.161440849131507</v>
      </c>
      <c r="T1699" s="22">
        <v>133.35933473555181</v>
      </c>
      <c r="U1699" s="22">
        <v>4.0271064618127621E-2</v>
      </c>
      <c r="V1699" s="22">
        <v>1.5091028123302364</v>
      </c>
      <c r="W1699" s="22">
        <v>0.50981320778370554</v>
      </c>
      <c r="X1699" s="22">
        <v>0.86501093451825439</v>
      </c>
      <c r="Y1699" s="22">
        <v>8.8116894875402224E-2</v>
      </c>
      <c r="Z1699" s="22">
        <v>7.1429566380186937</v>
      </c>
      <c r="AA1699" s="22">
        <v>8.3882380799821714</v>
      </c>
      <c r="AB1699" s="22">
        <v>0.42307531584739039</v>
      </c>
      <c r="AC1699" s="22">
        <v>0.50709698987338248</v>
      </c>
      <c r="AD1699" s="22">
        <v>0.38256884567703475</v>
      </c>
      <c r="AE1699" s="22">
        <v>3.7289493111949965</v>
      </c>
      <c r="AF1699" s="22">
        <v>0.52239138610689373</v>
      </c>
      <c r="AG1699" s="22">
        <v>1</v>
      </c>
      <c r="AH1699" s="22">
        <v>0.21877394102324807</v>
      </c>
      <c r="AI1699" s="22">
        <v>5.2179242523436091</v>
      </c>
      <c r="AJ1699" s="22">
        <v>0.20322881698263015</v>
      </c>
      <c r="AK1699" s="22">
        <v>4.5331587524898662</v>
      </c>
      <c r="AL1699" s="22">
        <v>257.00993160702598</v>
      </c>
      <c r="AM1699" s="22">
        <v>0.13929322617041134</v>
      </c>
      <c r="AN1699" s="22">
        <v>0.9395328105194245</v>
      </c>
    </row>
    <row r="1700" spans="1:40" x14ac:dyDescent="0.2">
      <c r="A1700" s="20">
        <v>38940</v>
      </c>
      <c r="B1700" s="22">
        <v>0.50811394103731167</v>
      </c>
      <c r="C1700" s="22">
        <v>0.10597235864587801</v>
      </c>
      <c r="D1700" s="22">
        <v>5.2151958275113104E-2</v>
      </c>
      <c r="E1700" s="22">
        <v>0.15555524812196506</v>
      </c>
      <c r="F1700" s="22">
        <v>0.17194914433545921</v>
      </c>
      <c r="G1700" s="22">
        <v>1.1034268085165253</v>
      </c>
      <c r="H1700" s="22">
        <v>3.0435925459651649</v>
      </c>
      <c r="I1700" s="22">
        <v>0.81117275154600677</v>
      </c>
      <c r="J1700" s="22">
        <v>0.17596115269150422</v>
      </c>
      <c r="K1700" s="22">
        <v>0.26147226872155277</v>
      </c>
      <c r="L1700" s="22">
        <v>1.075868461463968</v>
      </c>
      <c r="M1700" s="22">
        <v>29.351299752362241</v>
      </c>
      <c r="N1700" s="22">
        <v>1254.790199632002</v>
      </c>
      <c r="O1700" s="22">
        <v>0.60560574408920498</v>
      </c>
      <c r="P1700" s="22">
        <v>6.4261306254582689</v>
      </c>
      <c r="Q1700" s="22">
        <v>9.8100521561086289</v>
      </c>
      <c r="R1700" s="22">
        <v>16.089536958897664</v>
      </c>
      <c r="S1700" s="22">
        <v>10.08535893640275</v>
      </c>
      <c r="T1700" s="22">
        <v>133.01882877025028</v>
      </c>
      <c r="U1700" s="22">
        <v>4.0006640565554835E-2</v>
      </c>
      <c r="V1700" s="22">
        <v>1.4940580772795817</v>
      </c>
      <c r="W1700" s="22">
        <v>0.50814161006045677</v>
      </c>
      <c r="X1700" s="22">
        <v>0.86836462238700662</v>
      </c>
      <c r="Y1700" s="22">
        <v>8.7572458254361329E-2</v>
      </c>
      <c r="Z1700" s="22">
        <v>7.0777361205262643</v>
      </c>
      <c r="AA1700" s="22">
        <v>8.3352932224727798</v>
      </c>
      <c r="AB1700" s="22">
        <v>0.41987742622746704</v>
      </c>
      <c r="AC1700" s="22">
        <v>0.50354855221836392</v>
      </c>
      <c r="AD1700" s="22">
        <v>0.38278710070140975</v>
      </c>
      <c r="AE1700" s="22">
        <v>3.7106235214365757</v>
      </c>
      <c r="AF1700" s="22">
        <v>0.51882185299448003</v>
      </c>
      <c r="AG1700" s="22">
        <v>1</v>
      </c>
      <c r="AH1700" s="22">
        <v>0.21828092359199261</v>
      </c>
      <c r="AI1700" s="22">
        <v>5.1713404258262665</v>
      </c>
      <c r="AJ1700" s="22">
        <v>0.20080793547583803</v>
      </c>
      <c r="AK1700" s="22">
        <v>4.5107424982360991</v>
      </c>
      <c r="AL1700" s="22">
        <v>254.97004828244539</v>
      </c>
      <c r="AM1700" s="22">
        <v>0.1383451157256893</v>
      </c>
      <c r="AN1700" s="22">
        <v>0.93936333577743036</v>
      </c>
    </row>
    <row r="1701" spans="1:40" x14ac:dyDescent="0.2">
      <c r="A1701" s="20">
        <v>38943</v>
      </c>
      <c r="B1701" s="22">
        <v>0.50692853396637871</v>
      </c>
      <c r="C1701" s="22">
        <v>0.10483893228807245</v>
      </c>
      <c r="D1701" s="22">
        <v>5.202887349214675E-2</v>
      </c>
      <c r="E1701" s="22">
        <v>0.15546415656830542</v>
      </c>
      <c r="F1701" s="22">
        <v>0.17139150357468189</v>
      </c>
      <c r="G1701" s="22">
        <v>1.1018025229800978</v>
      </c>
      <c r="H1701" s="22">
        <v>3.0442763684544678</v>
      </c>
      <c r="I1701" s="22">
        <v>0.80957573080851308</v>
      </c>
      <c r="J1701" s="22">
        <v>0.17551825986142933</v>
      </c>
      <c r="K1701" s="22">
        <v>0.26059292792668454</v>
      </c>
      <c r="L1701" s="22">
        <v>1.073550114555442</v>
      </c>
      <c r="M1701" s="22">
        <v>29.656057636569411</v>
      </c>
      <c r="N1701" s="22">
        <v>1252.5188395395701</v>
      </c>
      <c r="O1701" s="22">
        <v>0.60293427554034285</v>
      </c>
      <c r="P1701" s="22">
        <v>6.4206255003174437</v>
      </c>
      <c r="Q1701" s="22">
        <v>9.8131228089546472</v>
      </c>
      <c r="R1701" s="22">
        <v>16.102630634609547</v>
      </c>
      <c r="S1701" s="22">
        <v>10.054655367543544</v>
      </c>
      <c r="T1701" s="22">
        <v>133.2707648991084</v>
      </c>
      <c r="U1701" s="22">
        <v>3.991222016727855E-2</v>
      </c>
      <c r="V1701" s="22">
        <v>1.4973638446462585</v>
      </c>
      <c r="W1701" s="22">
        <v>0.50749441024650122</v>
      </c>
      <c r="X1701" s="22">
        <v>0.8702073039445718</v>
      </c>
      <c r="Y1701" s="22">
        <v>8.6703287603168908E-2</v>
      </c>
      <c r="Z1701" s="22">
        <v>7.070693129433848</v>
      </c>
      <c r="AA1701" s="22">
        <v>8.3170011317525603</v>
      </c>
      <c r="AB1701" s="22">
        <v>0.42080492450382317</v>
      </c>
      <c r="AC1701" s="22">
        <v>0.50236011814392589</v>
      </c>
      <c r="AD1701" s="22">
        <v>0.38307063792199192</v>
      </c>
      <c r="AE1701" s="22">
        <v>3.7029011510751655</v>
      </c>
      <c r="AF1701" s="22">
        <v>0.51761117398625345</v>
      </c>
      <c r="AG1701" s="22">
        <v>1</v>
      </c>
      <c r="AH1701" s="22">
        <v>0.21831782924338203</v>
      </c>
      <c r="AI1701" s="22">
        <v>5.1508543351643805</v>
      </c>
      <c r="AJ1701" s="22">
        <v>0.20226626549258842</v>
      </c>
      <c r="AK1701" s="22">
        <v>4.5185911060810993</v>
      </c>
      <c r="AL1701" s="22">
        <v>254.64432605515225</v>
      </c>
      <c r="AM1701" s="22">
        <v>0.1380186049079416</v>
      </c>
      <c r="AN1701" s="22">
        <v>0.94680762966847942</v>
      </c>
    </row>
    <row r="1702" spans="1:40" x14ac:dyDescent="0.2">
      <c r="A1702" s="20">
        <v>38944</v>
      </c>
      <c r="B1702" s="22">
        <v>0.50973561862466177</v>
      </c>
      <c r="C1702" s="22">
        <v>0.10618277704531262</v>
      </c>
      <c r="D1702" s="22">
        <v>5.2318367913399486E-2</v>
      </c>
      <c r="E1702" s="22">
        <v>0.15560335854555549</v>
      </c>
      <c r="F1702" s="22">
        <v>0.17166053708972315</v>
      </c>
      <c r="G1702" s="22">
        <v>1.1102629935465964</v>
      </c>
      <c r="H1702" s="22">
        <v>3.0461453056692807</v>
      </c>
      <c r="I1702" s="22">
        <v>0.80968704461869412</v>
      </c>
      <c r="J1702" s="22">
        <v>0.17743390465616543</v>
      </c>
      <c r="K1702" s="22">
        <v>0.26282700714731805</v>
      </c>
      <c r="L1702" s="22">
        <v>1.0795364652001944</v>
      </c>
      <c r="M1702" s="22">
        <v>29.77031434321005</v>
      </c>
      <c r="N1702" s="22">
        <v>1262.0914579140936</v>
      </c>
      <c r="O1702" s="22">
        <v>0.60509333148289512</v>
      </c>
      <c r="P1702" s="22">
        <v>6.4492401637637915</v>
      </c>
      <c r="Q1702" s="22">
        <v>9.7814169731455145</v>
      </c>
      <c r="R1702" s="22">
        <v>16.104364721393381</v>
      </c>
      <c r="S1702" s="22">
        <v>10.075636666435361</v>
      </c>
      <c r="T1702" s="22">
        <v>133.98098674623552</v>
      </c>
      <c r="U1702" s="22">
        <v>4.0133231559225595E-2</v>
      </c>
      <c r="V1702" s="22">
        <v>1.4944833807508153</v>
      </c>
      <c r="W1702" s="22">
        <v>0.51072097703143438</v>
      </c>
      <c r="X1702" s="22">
        <v>0.869335923946985</v>
      </c>
      <c r="Y1702" s="22">
        <v>8.8085490250503093E-2</v>
      </c>
      <c r="Z1702" s="22">
        <v>7.133439733536882</v>
      </c>
      <c r="AA1702" s="22">
        <v>8.3561168551800709</v>
      </c>
      <c r="AB1702" s="22">
        <v>0.42033169106932211</v>
      </c>
      <c r="AC1702" s="22">
        <v>0.50515578377628201</v>
      </c>
      <c r="AD1702" s="22">
        <v>0.38208313094164181</v>
      </c>
      <c r="AE1702" s="22">
        <v>3.715217542155298</v>
      </c>
      <c r="AF1702" s="22">
        <v>0.52050516966206373</v>
      </c>
      <c r="AG1702" s="22">
        <v>1</v>
      </c>
      <c r="AH1702" s="22">
        <v>0.21891610575255013</v>
      </c>
      <c r="AI1702" s="22">
        <v>5.1877038373464721</v>
      </c>
      <c r="AJ1702" s="22">
        <v>0.20144334189161059</v>
      </c>
      <c r="AK1702" s="22">
        <v>4.5437513010894461</v>
      </c>
      <c r="AL1702" s="22">
        <v>255.36048851571718</v>
      </c>
      <c r="AM1702" s="22">
        <v>0.13878287419332455</v>
      </c>
      <c r="AN1702" s="22">
        <v>0.94927485948233992</v>
      </c>
    </row>
    <row r="1703" spans="1:40" x14ac:dyDescent="0.2">
      <c r="A1703" s="20">
        <v>38945</v>
      </c>
      <c r="B1703" s="22">
        <v>0.51351275777700101</v>
      </c>
      <c r="C1703" s="22">
        <v>0.10733310031457534</v>
      </c>
      <c r="D1703" s="22">
        <v>5.2706046836770361E-2</v>
      </c>
      <c r="E1703" s="22">
        <v>0.15643481300244672</v>
      </c>
      <c r="F1703" s="22">
        <v>0.17186997553303043</v>
      </c>
      <c r="G1703" s="22">
        <v>1.11674239776302</v>
      </c>
      <c r="H1703" s="22">
        <v>3.0576721426074802</v>
      </c>
      <c r="I1703" s="22">
        <v>0.81182803215658872</v>
      </c>
      <c r="J1703" s="22">
        <v>0.17955959454736106</v>
      </c>
      <c r="K1703" s="22">
        <v>0.26508213911219852</v>
      </c>
      <c r="L1703" s="22">
        <v>1.0872282418734709</v>
      </c>
      <c r="M1703" s="22">
        <v>29.757427472911573</v>
      </c>
      <c r="N1703" s="22">
        <v>1270.884306186648</v>
      </c>
      <c r="O1703" s="22">
        <v>0.60901782593498777</v>
      </c>
      <c r="P1703" s="22">
        <v>6.4970290108353721</v>
      </c>
      <c r="Q1703" s="22">
        <v>9.7154840964697655</v>
      </c>
      <c r="R1703" s="22">
        <v>16.191541419084238</v>
      </c>
      <c r="S1703" s="22">
        <v>10.178259349877665</v>
      </c>
      <c r="T1703" s="22">
        <v>134.90387976232088</v>
      </c>
      <c r="U1703" s="22">
        <v>4.043061866480252E-2</v>
      </c>
      <c r="V1703" s="22">
        <v>1.5056413841314227</v>
      </c>
      <c r="W1703" s="22">
        <v>0.51450541768612379</v>
      </c>
      <c r="X1703" s="22">
        <v>0.8781824536875219</v>
      </c>
      <c r="Y1703" s="22">
        <v>8.9646976581614829E-2</v>
      </c>
      <c r="Z1703" s="22">
        <v>7.158336246067809</v>
      </c>
      <c r="AA1703" s="22">
        <v>8.4313177210765478</v>
      </c>
      <c r="AB1703" s="22">
        <v>0.42069206571128975</v>
      </c>
      <c r="AC1703" s="22">
        <v>0.50888500524292213</v>
      </c>
      <c r="AD1703" s="22">
        <v>0.38281719678434117</v>
      </c>
      <c r="AE1703" s="22">
        <v>3.7368053128276828</v>
      </c>
      <c r="AF1703" s="22">
        <v>0.52433414889898644</v>
      </c>
      <c r="AG1703" s="22">
        <v>1</v>
      </c>
      <c r="AH1703" s="22">
        <v>0.2198392170569731</v>
      </c>
      <c r="AI1703" s="22">
        <v>5.2345333799370852</v>
      </c>
      <c r="AJ1703" s="22">
        <v>0.20132820692065712</v>
      </c>
      <c r="AK1703" s="22">
        <v>4.570150297098917</v>
      </c>
      <c r="AL1703" s="22">
        <v>258.09157637189793</v>
      </c>
      <c r="AM1703" s="22">
        <v>0.13981125480601189</v>
      </c>
      <c r="AN1703" s="22">
        <v>0.94414540370499833</v>
      </c>
    </row>
    <row r="1704" spans="1:40" x14ac:dyDescent="0.2">
      <c r="A1704" s="20">
        <v>38946</v>
      </c>
      <c r="B1704" s="22">
        <v>0.51373541835678516</v>
      </c>
      <c r="C1704" s="22">
        <v>0.10656838336084147</v>
      </c>
      <c r="D1704" s="22">
        <v>5.2728900327300189E-2</v>
      </c>
      <c r="E1704" s="22">
        <v>0.15690827202282709</v>
      </c>
      <c r="F1704" s="22">
        <v>0.17237810165888046</v>
      </c>
      <c r="G1704" s="22">
        <v>1.115897837580776</v>
      </c>
      <c r="H1704" s="22">
        <v>3.0546619296724198</v>
      </c>
      <c r="I1704" s="22">
        <v>0.81310319747111648</v>
      </c>
      <c r="J1704" s="22">
        <v>0.17944163146557751</v>
      </c>
      <c r="K1704" s="22">
        <v>0.26371443757518115</v>
      </c>
      <c r="L1704" s="22">
        <v>1.0874898592888913</v>
      </c>
      <c r="M1704" s="22">
        <v>29.911600973508264</v>
      </c>
      <c r="N1704" s="22">
        <v>1271.4353652054717</v>
      </c>
      <c r="O1704" s="22">
        <v>0.60942176965899242</v>
      </c>
      <c r="P1704" s="22">
        <v>6.4844602344252662</v>
      </c>
      <c r="Q1704" s="22">
        <v>9.6791339133353844</v>
      </c>
      <c r="R1704" s="22">
        <v>16.21254930483677</v>
      </c>
      <c r="S1704" s="22">
        <v>10.154698296360532</v>
      </c>
      <c r="T1704" s="22">
        <v>134.36092539234062</v>
      </c>
      <c r="U1704" s="22">
        <v>4.0448149495062521E-2</v>
      </c>
      <c r="V1704" s="22">
        <v>1.5097770442274876</v>
      </c>
      <c r="W1704" s="22">
        <v>0.51332978991244016</v>
      </c>
      <c r="X1704" s="22">
        <v>0.88018574985313447</v>
      </c>
      <c r="Y1704" s="22">
        <v>8.9378129633255934E-2</v>
      </c>
      <c r="Z1704" s="22">
        <v>7.1446554955660613</v>
      </c>
      <c r="AA1704" s="22">
        <v>8.4258818921867569</v>
      </c>
      <c r="AB1704" s="22">
        <v>0.42267882619520519</v>
      </c>
      <c r="AC1704" s="22">
        <v>0.50924553109351833</v>
      </c>
      <c r="AD1704" s="22">
        <v>0.38406020085601589</v>
      </c>
      <c r="AE1704" s="22">
        <v>3.7424539122164098</v>
      </c>
      <c r="AF1704" s="22">
        <v>0.52454751447673931</v>
      </c>
      <c r="AG1704" s="22">
        <v>1</v>
      </c>
      <c r="AH1704" s="22">
        <v>0.22004643746328362</v>
      </c>
      <c r="AI1704" s="22">
        <v>5.2549864324278959</v>
      </c>
      <c r="AJ1704" s="22">
        <v>0.20102386214227769</v>
      </c>
      <c r="AK1704" s="22">
        <v>4.558844098805495</v>
      </c>
      <c r="AL1704" s="22">
        <v>258.20348560718384</v>
      </c>
      <c r="AM1704" s="22">
        <v>0.13987187736033793</v>
      </c>
      <c r="AN1704" s="22">
        <v>0.95196799731446002</v>
      </c>
    </row>
    <row r="1705" spans="1:40" x14ac:dyDescent="0.2">
      <c r="A1705" s="20">
        <v>38947</v>
      </c>
      <c r="B1705" s="22">
        <v>0.51202375475722461</v>
      </c>
      <c r="C1705" s="22">
        <v>0.10569751718177128</v>
      </c>
      <c r="D1705" s="22">
        <v>5.255321818409936E-2</v>
      </c>
      <c r="E1705" s="22">
        <v>0.15674794027853289</v>
      </c>
      <c r="F1705" s="22">
        <v>0.17190135641894247</v>
      </c>
      <c r="G1705" s="22">
        <v>1.1116222659027226</v>
      </c>
      <c r="H1705" s="22">
        <v>3.0541034112612047</v>
      </c>
      <c r="I1705" s="22">
        <v>0.81074261497497657</v>
      </c>
      <c r="J1705" s="22">
        <v>0.1787601243500202</v>
      </c>
      <c r="K1705" s="22">
        <v>0.26245939804552992</v>
      </c>
      <c r="L1705" s="22">
        <v>1.0835319866728004</v>
      </c>
      <c r="M1705" s="22">
        <v>30.22179471094196</v>
      </c>
      <c r="N1705" s="22">
        <v>1263.4352390113336</v>
      </c>
      <c r="O1705" s="22">
        <v>0.60725189243444433</v>
      </c>
      <c r="P1705" s="22">
        <v>6.465643427711095</v>
      </c>
      <c r="Q1705" s="22">
        <v>9.7151938438375627</v>
      </c>
      <c r="R1705" s="22">
        <v>16.143197691439084</v>
      </c>
      <c r="S1705" s="22">
        <v>10.120864873907404</v>
      </c>
      <c r="T1705" s="22">
        <v>133.57868763330683</v>
      </c>
      <c r="U1705" s="22">
        <v>4.0311990297352676E-2</v>
      </c>
      <c r="V1705" s="22">
        <v>1.5069772629054967</v>
      </c>
      <c r="W1705" s="22">
        <v>0.51134066608116202</v>
      </c>
      <c r="X1705" s="22">
        <v>0.87648641489969747</v>
      </c>
      <c r="Y1705" s="22">
        <v>8.9080339592656099E-2</v>
      </c>
      <c r="Z1705" s="22">
        <v>7.1208509333221803</v>
      </c>
      <c r="AA1705" s="22">
        <v>8.4005966570476627</v>
      </c>
      <c r="AB1705" s="22">
        <v>0.42534119582340063</v>
      </c>
      <c r="AC1705" s="22">
        <v>0.50742336163272128</v>
      </c>
      <c r="AD1705" s="22">
        <v>0.38290605439616354</v>
      </c>
      <c r="AE1705" s="22">
        <v>3.7267366484044997</v>
      </c>
      <c r="AF1705" s="22">
        <v>0.52281376772196897</v>
      </c>
      <c r="AG1705" s="22">
        <v>0.99999999999999989</v>
      </c>
      <c r="AH1705" s="22">
        <v>0.21938298969790751</v>
      </c>
      <c r="AI1705" s="22">
        <v>5.2346897522757994</v>
      </c>
      <c r="AJ1705" s="22">
        <v>0.2024172974781481</v>
      </c>
      <c r="AK1705" s="22">
        <v>4.5476977123499642</v>
      </c>
      <c r="AL1705" s="22">
        <v>257.76142082444619</v>
      </c>
      <c r="AM1705" s="22">
        <v>0.13940585225767776</v>
      </c>
      <c r="AN1705" s="22">
        <v>0.97981403259308819</v>
      </c>
    </row>
    <row r="1706" spans="1:40" x14ac:dyDescent="0.2">
      <c r="A1706" s="20">
        <v>38950</v>
      </c>
      <c r="B1706" s="22">
        <v>0.51454868942715848</v>
      </c>
      <c r="C1706" s="22">
        <v>0.10686317087180063</v>
      </c>
      <c r="D1706" s="22">
        <v>5.2812373040444935E-2</v>
      </c>
      <c r="E1706" s="22">
        <v>0.15655426514058363</v>
      </c>
      <c r="F1706" s="22">
        <v>0.17147420181841105</v>
      </c>
      <c r="G1706" s="22">
        <v>1.1159692355108501</v>
      </c>
      <c r="H1706" s="22">
        <v>3.0610386517420602</v>
      </c>
      <c r="I1706" s="22">
        <v>0.81071993947969345</v>
      </c>
      <c r="J1706" s="22">
        <v>0.18058026645746064</v>
      </c>
      <c r="K1706" s="22">
        <v>0.2652806769308359</v>
      </c>
      <c r="L1706" s="22">
        <v>1.0891833961418305</v>
      </c>
      <c r="M1706" s="22">
        <v>30.199913142152671</v>
      </c>
      <c r="N1706" s="22">
        <v>1269.6655972877936</v>
      </c>
      <c r="O1706" s="22">
        <v>0.60933581765455791</v>
      </c>
      <c r="P1706" s="22">
        <v>6.5003292192600268</v>
      </c>
      <c r="Q1706" s="22">
        <v>9.7911208865104165</v>
      </c>
      <c r="R1706" s="22">
        <v>16.23261091887197</v>
      </c>
      <c r="S1706" s="22">
        <v>10.184783065521637</v>
      </c>
      <c r="T1706" s="22">
        <v>133.95721550552668</v>
      </c>
      <c r="U1706" s="22">
        <v>4.0513582045642399E-2</v>
      </c>
      <c r="V1706" s="22">
        <v>1.510485983665121</v>
      </c>
      <c r="W1706" s="22">
        <v>0.513722138944537</v>
      </c>
      <c r="X1706" s="22">
        <v>0.8728373096482257</v>
      </c>
      <c r="Y1706" s="22">
        <v>8.9603676048248121E-2</v>
      </c>
      <c r="Z1706" s="22">
        <v>7.1559658732715983</v>
      </c>
      <c r="AA1706" s="22">
        <v>8.4504279850380346</v>
      </c>
      <c r="AB1706" s="22">
        <v>0.42460878945377617</v>
      </c>
      <c r="AC1706" s="22">
        <v>0.50991160112635014</v>
      </c>
      <c r="AD1706" s="22">
        <v>0.38281895742564548</v>
      </c>
      <c r="AE1706" s="22">
        <v>3.7369888345638196</v>
      </c>
      <c r="AF1706" s="22">
        <v>0.52541992967316231</v>
      </c>
      <c r="AG1706" s="22">
        <v>0.99999999999999989</v>
      </c>
      <c r="AH1706" s="22">
        <v>0.22014261498157772</v>
      </c>
      <c r="AI1706" s="22">
        <v>5.2506969641781422</v>
      </c>
      <c r="AJ1706" s="22">
        <v>0.20271500819545818</v>
      </c>
      <c r="AK1706" s="22">
        <v>4.5741864081478267</v>
      </c>
      <c r="AL1706" s="22">
        <v>258.75232905114808</v>
      </c>
      <c r="AM1706" s="22">
        <v>0.14009330213922472</v>
      </c>
      <c r="AN1706" s="22">
        <v>0.98527619394516752</v>
      </c>
    </row>
    <row r="1707" spans="1:40" x14ac:dyDescent="0.2">
      <c r="A1707" s="20">
        <v>38951</v>
      </c>
      <c r="B1707" s="22">
        <v>0.51166030481179114</v>
      </c>
      <c r="C1707" s="22">
        <v>0.10619653952244293</v>
      </c>
      <c r="D1707" s="22">
        <v>5.2515951074085424E-2</v>
      </c>
      <c r="E1707" s="22">
        <v>0.15538714440946194</v>
      </c>
      <c r="F1707" s="22">
        <v>0.17192332339583738</v>
      </c>
      <c r="G1707" s="22">
        <v>1.1097350310662839</v>
      </c>
      <c r="H1707" s="22">
        <v>3.0603772533504219</v>
      </c>
      <c r="I1707" s="22">
        <v>0.81170767044662995</v>
      </c>
      <c r="J1707" s="22">
        <v>0.17835947730628846</v>
      </c>
      <c r="K1707" s="22">
        <v>0.26310217046056111</v>
      </c>
      <c r="L1707" s="22">
        <v>1.0832659998328271</v>
      </c>
      <c r="M1707" s="22">
        <v>30.070212588114007</v>
      </c>
      <c r="N1707" s="22">
        <v>1263.2693432894039</v>
      </c>
      <c r="O1707" s="22">
        <v>0.60669805800897159</v>
      </c>
      <c r="P1707" s="22">
        <v>6.4695884762196636</v>
      </c>
      <c r="Q1707" s="22">
        <v>9.7782173804017702</v>
      </c>
      <c r="R1707" s="22">
        <v>16.231088573737146</v>
      </c>
      <c r="S1707" s="22">
        <v>10.127887214064806</v>
      </c>
      <c r="T1707" s="22">
        <v>133.19495138056894</v>
      </c>
      <c r="U1707" s="22">
        <v>4.0287258644228351E-2</v>
      </c>
      <c r="V1707" s="22">
        <v>1.5098492658326597</v>
      </c>
      <c r="W1707" s="22">
        <v>0.51189713298598527</v>
      </c>
      <c r="X1707" s="22">
        <v>0.87462037836783579</v>
      </c>
      <c r="Y1707" s="22">
        <v>8.8726978908361412E-2</v>
      </c>
      <c r="Z1707" s="22">
        <v>7.1396728984982296</v>
      </c>
      <c r="AA1707" s="22">
        <v>8.4074001838901111</v>
      </c>
      <c r="AB1707" s="22">
        <v>0.42361594828787152</v>
      </c>
      <c r="AC1707" s="22">
        <v>0.50718843164024396</v>
      </c>
      <c r="AD1707" s="22">
        <v>0.38400991892117797</v>
      </c>
      <c r="AE1707" s="22">
        <v>3.7295422250703512</v>
      </c>
      <c r="AF1707" s="22">
        <v>0.52244295227215731</v>
      </c>
      <c r="AG1707" s="22">
        <v>0.99999999999999989</v>
      </c>
      <c r="AH1707" s="22">
        <v>0.2191914407511632</v>
      </c>
      <c r="AI1707" s="22">
        <v>5.2394750773174321</v>
      </c>
      <c r="AJ1707" s="22">
        <v>0.20297567635340333</v>
      </c>
      <c r="AK1707" s="22">
        <v>4.5588030425454837</v>
      </c>
      <c r="AL1707" s="22">
        <v>257.86408849015072</v>
      </c>
      <c r="AM1707" s="22">
        <v>0.13931069070240448</v>
      </c>
      <c r="AN1707" s="22">
        <v>0.99244936056392952</v>
      </c>
    </row>
    <row r="1708" spans="1:40" x14ac:dyDescent="0.2">
      <c r="A1708" s="20">
        <v>38952</v>
      </c>
      <c r="B1708" s="22">
        <v>0.51100537050950279</v>
      </c>
      <c r="C1708" s="22">
        <v>0.10610234577176725</v>
      </c>
      <c r="D1708" s="22">
        <v>5.2450121045162362E-2</v>
      </c>
      <c r="E1708" s="22">
        <v>0.15478476222277876</v>
      </c>
      <c r="F1708" s="22">
        <v>0.17182847761360159</v>
      </c>
      <c r="G1708" s="22">
        <v>1.1085232490191168</v>
      </c>
      <c r="H1708" s="22">
        <v>3.0596599604864068</v>
      </c>
      <c r="I1708" s="22">
        <v>0.81150346439602639</v>
      </c>
      <c r="J1708" s="22">
        <v>0.17789464896902912</v>
      </c>
      <c r="K1708" s="22">
        <v>0.26337757742716422</v>
      </c>
      <c r="L1708" s="22">
        <v>1.0819072265353256</v>
      </c>
      <c r="M1708" s="22">
        <v>30.179202493252081</v>
      </c>
      <c r="N1708" s="22">
        <v>1265.6871747780838</v>
      </c>
      <c r="O1708" s="22">
        <v>0.60793889306286009</v>
      </c>
      <c r="P1708" s="22">
        <v>6.4626986114589426</v>
      </c>
      <c r="Q1708" s="22">
        <v>9.7782230013634965</v>
      </c>
      <c r="R1708" s="22">
        <v>16.188051312018253</v>
      </c>
      <c r="S1708" s="22">
        <v>10.1010101010101</v>
      </c>
      <c r="T1708" s="22">
        <v>132.9131535743106</v>
      </c>
      <c r="U1708" s="22">
        <v>4.0235690235690236E-2</v>
      </c>
      <c r="V1708" s="22">
        <v>1.5181428611180678</v>
      </c>
      <c r="W1708" s="22">
        <v>0.51117232935414747</v>
      </c>
      <c r="X1708" s="22">
        <v>0.87504521802042456</v>
      </c>
      <c r="Y1708" s="22">
        <v>8.896123772156829E-2</v>
      </c>
      <c r="Z1708" s="22">
        <v>7.1305339900381224</v>
      </c>
      <c r="AA1708" s="22">
        <v>8.3987255474858777</v>
      </c>
      <c r="AB1708" s="22">
        <v>0.42823552327684561</v>
      </c>
      <c r="AC1708" s="22">
        <v>0.50653922141525443</v>
      </c>
      <c r="AD1708" s="22">
        <v>0.38396360297186743</v>
      </c>
      <c r="AE1708" s="22">
        <v>3.725144002003506</v>
      </c>
      <c r="AF1708" s="22">
        <v>0.52177421598909202</v>
      </c>
      <c r="AG1708" s="22">
        <v>1</v>
      </c>
      <c r="AH1708" s="22">
        <v>0.21884130561816512</v>
      </c>
      <c r="AI1708" s="22">
        <v>5.2313771322035789</v>
      </c>
      <c r="AJ1708" s="22">
        <v>0.20535937891309791</v>
      </c>
      <c r="AK1708" s="22">
        <v>4.5553329437626955</v>
      </c>
      <c r="AL1708" s="22">
        <v>257.11662075298437</v>
      </c>
      <c r="AM1708" s="22">
        <v>0.13913237053732921</v>
      </c>
      <c r="AN1708" s="22">
        <v>0.99479644934190392</v>
      </c>
    </row>
    <row r="1709" spans="1:40" x14ac:dyDescent="0.2">
      <c r="A1709" s="20">
        <v>38953</v>
      </c>
      <c r="B1709" s="22">
        <v>0.51010374567726335</v>
      </c>
      <c r="C1709" s="22">
        <v>0.1057178173131675</v>
      </c>
      <c r="D1709" s="22">
        <v>5.2356151827007202E-2</v>
      </c>
      <c r="E1709" s="22">
        <v>0.15404913684152047</v>
      </c>
      <c r="F1709" s="22">
        <v>0.17203449856255987</v>
      </c>
      <c r="G1709" s="22">
        <v>1.1068149938197018</v>
      </c>
      <c r="H1709" s="22">
        <v>3.0664000111106482</v>
      </c>
      <c r="I1709" s="22">
        <v>0.81128564087607458</v>
      </c>
      <c r="J1709" s="22">
        <v>0.17729816813188337</v>
      </c>
      <c r="K1709" s="22">
        <v>0.2621279668902684</v>
      </c>
      <c r="L1709" s="22">
        <v>1.0799827784953404</v>
      </c>
      <c r="M1709" s="22">
        <v>30.33901365220893</v>
      </c>
      <c r="N1709" s="22">
        <v>1268.6971376192657</v>
      </c>
      <c r="O1709" s="22">
        <v>0.60775245475882944</v>
      </c>
      <c r="P1709" s="22">
        <v>6.4469535991555906</v>
      </c>
      <c r="Q1709" s="22">
        <v>9.760704415093814</v>
      </c>
      <c r="R1709" s="22">
        <v>16.179881393830811</v>
      </c>
      <c r="S1709" s="22">
        <v>10.089857367054151</v>
      </c>
      <c r="T1709" s="22">
        <v>133.17500659694733</v>
      </c>
      <c r="U1709" s="22">
        <v>4.0153882477119006E-2</v>
      </c>
      <c r="V1709" s="22">
        <v>1.5189644875907946</v>
      </c>
      <c r="W1709" s="22">
        <v>0.51081204949793757</v>
      </c>
      <c r="X1709" s="22">
        <v>0.88071330361234945</v>
      </c>
      <c r="Y1709" s="22">
        <v>8.8065775037151225E-2</v>
      </c>
      <c r="Z1709" s="22">
        <v>7.1385914475785723</v>
      </c>
      <c r="AA1709" s="22">
        <v>8.367706901101343</v>
      </c>
      <c r="AB1709" s="22">
        <v>0.4284543699568073</v>
      </c>
      <c r="AC1709" s="22">
        <v>0.50550671499798616</v>
      </c>
      <c r="AD1709" s="22">
        <v>0.38412288376873183</v>
      </c>
      <c r="AE1709" s="22">
        <v>3.7206783050706216</v>
      </c>
      <c r="AF1709" s="22">
        <v>0.52085329777925915</v>
      </c>
      <c r="AG1709" s="22">
        <v>1</v>
      </c>
      <c r="AH1709" s="22">
        <v>0.21906031693123895</v>
      </c>
      <c r="AI1709" s="22">
        <v>5.2345041178839766</v>
      </c>
      <c r="AJ1709" s="22">
        <v>0.20725525325333663</v>
      </c>
      <c r="AK1709" s="22">
        <v>4.5600877741205226</v>
      </c>
      <c r="AL1709" s="22">
        <v>256.2393233615266</v>
      </c>
      <c r="AM1709" s="22">
        <v>0.13888310209296834</v>
      </c>
      <c r="AN1709" s="22">
        <v>0.99134758273960799</v>
      </c>
    </row>
    <row r="1710" spans="1:40" x14ac:dyDescent="0.2">
      <c r="A1710" s="20">
        <v>38954</v>
      </c>
      <c r="B1710" s="22">
        <v>0.50581867761083033</v>
      </c>
      <c r="C1710" s="22">
        <v>0.10430926443651788</v>
      </c>
      <c r="D1710" s="22">
        <v>5.1916376306620209E-2</v>
      </c>
      <c r="E1710" s="22">
        <v>0.15275922380906473</v>
      </c>
      <c r="F1710" s="22">
        <v>0.17074547933508696</v>
      </c>
      <c r="G1710" s="22">
        <v>1.0984699287986668</v>
      </c>
      <c r="H1710" s="22">
        <v>3.041274737987357</v>
      </c>
      <c r="I1710" s="22">
        <v>0.80695762350057143</v>
      </c>
      <c r="J1710" s="22">
        <v>0.17557945765793059</v>
      </c>
      <c r="K1710" s="22">
        <v>0.25980911983032873</v>
      </c>
      <c r="L1710" s="22">
        <v>1.0712839652394264</v>
      </c>
      <c r="M1710" s="22">
        <v>29.995455234055445</v>
      </c>
      <c r="N1710" s="22">
        <v>1256.2834832187959</v>
      </c>
      <c r="O1710" s="22">
        <v>0.6051424715263527</v>
      </c>
      <c r="P1710" s="22">
        <v>6.3915935602043756</v>
      </c>
      <c r="Q1710" s="22">
        <v>9.6486758204679735</v>
      </c>
      <c r="R1710" s="22">
        <v>16.154577130186883</v>
      </c>
      <c r="S1710" s="22">
        <v>10.02189750864194</v>
      </c>
      <c r="T1710" s="22">
        <v>132.44549723871037</v>
      </c>
      <c r="U1710" s="22">
        <v>3.9817658481497292E-2</v>
      </c>
      <c r="V1710" s="22">
        <v>1.5100329151230527</v>
      </c>
      <c r="W1710" s="22">
        <v>0.5066036826376169</v>
      </c>
      <c r="X1710" s="22">
        <v>0.86974425362548369</v>
      </c>
      <c r="Y1710" s="22">
        <v>8.7397226315572021E-2</v>
      </c>
      <c r="Z1710" s="22">
        <v>7.0664224428805555</v>
      </c>
      <c r="AA1710" s="22">
        <v>8.2990180551156154</v>
      </c>
      <c r="AB1710" s="22">
        <v>0.42541763644626845</v>
      </c>
      <c r="AC1710" s="22">
        <v>0.50127391166627644</v>
      </c>
      <c r="AD1710" s="22">
        <v>0.38039690955915773</v>
      </c>
      <c r="AE1710" s="22">
        <v>3.6903499469777303</v>
      </c>
      <c r="AF1710" s="22">
        <v>0.51649199157152492</v>
      </c>
      <c r="AG1710" s="22">
        <v>0.99999999999999989</v>
      </c>
      <c r="AH1710" s="22">
        <v>0.21757034058200547</v>
      </c>
      <c r="AI1710" s="22">
        <v>5.1892963875996747</v>
      </c>
      <c r="AJ1710" s="22">
        <v>0.20506534822547548</v>
      </c>
      <c r="AK1710" s="22">
        <v>4.5238324771728795</v>
      </c>
      <c r="AL1710" s="22">
        <v>254.50827009681728</v>
      </c>
      <c r="AM1710" s="22">
        <v>0.13772018013799561</v>
      </c>
      <c r="AN1710" s="22">
        <v>0.98899615760697401</v>
      </c>
    </row>
    <row r="1711" spans="1:40" x14ac:dyDescent="0.2">
      <c r="A1711" s="20">
        <v>38957</v>
      </c>
      <c r="B1711" s="22">
        <v>0.50694971635219255</v>
      </c>
      <c r="C1711" s="22">
        <v>0.10469433670582064</v>
      </c>
      <c r="D1711" s="22">
        <v>5.2032464216207268E-2</v>
      </c>
      <c r="E1711" s="22">
        <v>0.15336305539068862</v>
      </c>
      <c r="F1711" s="22">
        <v>0.17075459978743671</v>
      </c>
      <c r="G1711" s="22">
        <v>1.0998357465251418</v>
      </c>
      <c r="H1711" s="22">
        <v>3.0428301287802455</v>
      </c>
      <c r="I1711" s="22">
        <v>0.80554597026874075</v>
      </c>
      <c r="J1711" s="22">
        <v>0.17637234468384658</v>
      </c>
      <c r="K1711" s="22">
        <v>0.26132865878065947</v>
      </c>
      <c r="L1711" s="22">
        <v>1.0736794158649532</v>
      </c>
      <c r="M1711" s="22">
        <v>29.866526798161466</v>
      </c>
      <c r="N1711" s="22">
        <v>1258.8165468122404</v>
      </c>
      <c r="O1711" s="22">
        <v>0.60718574445471984</v>
      </c>
      <c r="P1711" s="22">
        <v>6.4141672072768428</v>
      </c>
      <c r="Q1711" s="22">
        <v>9.6467860149898552</v>
      </c>
      <c r="R1711" s="22">
        <v>16.181037695482338</v>
      </c>
      <c r="S1711" s="22">
        <v>10.04154646717001</v>
      </c>
      <c r="T1711" s="22">
        <v>133.01770900909605</v>
      </c>
      <c r="U1711" s="22">
        <v>3.991635495313945E-2</v>
      </c>
      <c r="V1711" s="22">
        <v>1.5003657745448522</v>
      </c>
      <c r="W1711" s="22">
        <v>0.50787450482408314</v>
      </c>
      <c r="X1711" s="22">
        <v>0.86811412165799384</v>
      </c>
      <c r="Y1711" s="22">
        <v>8.7992932959737188E-2</v>
      </c>
      <c r="Z1711" s="22">
        <v>7.0559980123949257</v>
      </c>
      <c r="AA1711" s="22">
        <v>8.3175751218098242</v>
      </c>
      <c r="AB1711" s="22">
        <v>0.42646551367168628</v>
      </c>
      <c r="AC1711" s="22">
        <v>0.50247760493588589</v>
      </c>
      <c r="AD1711" s="22">
        <v>0.37927369597924054</v>
      </c>
      <c r="AE1711" s="22">
        <v>3.6945437480158456</v>
      </c>
      <c r="AF1711" s="22">
        <v>0.51764689643749395</v>
      </c>
      <c r="AG1711" s="22">
        <v>1</v>
      </c>
      <c r="AH1711" s="22">
        <v>0.21776698091070962</v>
      </c>
      <c r="AI1711" s="22">
        <v>5.1967590995044786</v>
      </c>
      <c r="AJ1711" s="22">
        <v>0.204695716987122</v>
      </c>
      <c r="AK1711" s="22">
        <v>4.5430578751949646</v>
      </c>
      <c r="AL1711" s="22">
        <v>255.24851964830432</v>
      </c>
      <c r="AM1711" s="22">
        <v>0.13802813013292109</v>
      </c>
      <c r="AN1711" s="22">
        <v>0.98966169305304419</v>
      </c>
    </row>
    <row r="1712" spans="1:40" x14ac:dyDescent="0.2">
      <c r="A1712" s="20">
        <v>38958</v>
      </c>
      <c r="B1712" s="22">
        <v>0.51004735519171218</v>
      </c>
      <c r="C1712" s="22">
        <v>0.10608396172700635</v>
      </c>
      <c r="D1712" s="22">
        <v>5.2351789359663371E-2</v>
      </c>
      <c r="E1712" s="22">
        <v>0.15378633226402255</v>
      </c>
      <c r="F1712" s="22">
        <v>0.17061756169367717</v>
      </c>
      <c r="G1712" s="22">
        <v>1.1057228957491425</v>
      </c>
      <c r="H1712" s="22">
        <v>3.0507297698898745</v>
      </c>
      <c r="I1712" s="22">
        <v>0.80724631643266809</v>
      </c>
      <c r="J1712" s="22">
        <v>0.17811662431085001</v>
      </c>
      <c r="K1712" s="22">
        <v>0.26366148675859963</v>
      </c>
      <c r="L1712" s="22">
        <v>1.0800594370148175</v>
      </c>
      <c r="M1712" s="22">
        <v>29.828215917454759</v>
      </c>
      <c r="N1712" s="22">
        <v>1260.9534919246205</v>
      </c>
      <c r="O1712" s="22">
        <v>0.60992375953005873</v>
      </c>
      <c r="P1712" s="22">
        <v>6.4505825660681309</v>
      </c>
      <c r="Q1712" s="22">
        <v>9.6973989362440793</v>
      </c>
      <c r="R1712" s="22">
        <v>16.200752683692315</v>
      </c>
      <c r="S1712" s="22">
        <v>10.061242344706912</v>
      </c>
      <c r="T1712" s="22">
        <v>133.41387882070296</v>
      </c>
      <c r="U1712" s="22">
        <v>4.0160257745559584E-2</v>
      </c>
      <c r="V1712" s="22">
        <v>1.5093946590009581</v>
      </c>
      <c r="W1712" s="22">
        <v>0.51056117985251837</v>
      </c>
      <c r="X1712" s="22">
        <v>0.87311308308683633</v>
      </c>
      <c r="Y1712" s="22">
        <v>8.9349942368315061E-2</v>
      </c>
      <c r="Z1712" s="22">
        <v>7.0838367426293933</v>
      </c>
      <c r="AA1712" s="22">
        <v>8.3683983946451139</v>
      </c>
      <c r="AB1712" s="22">
        <v>0.426655001458151</v>
      </c>
      <c r="AC1712" s="22">
        <v>0.50554791762140838</v>
      </c>
      <c r="AD1712" s="22">
        <v>0.38279937230068461</v>
      </c>
      <c r="AE1712" s="22">
        <v>3.7195489452707298</v>
      </c>
      <c r="AF1712" s="22">
        <v>0.52079601160965983</v>
      </c>
      <c r="AG1712" s="22">
        <v>0.99999999999999989</v>
      </c>
      <c r="AH1712" s="22">
        <v>0.21831993223069338</v>
      </c>
      <c r="AI1712" s="22">
        <v>5.2174033801330388</v>
      </c>
      <c r="AJ1712" s="22">
        <v>0.20534933133358327</v>
      </c>
      <c r="AK1712" s="22">
        <v>4.5640128317293671</v>
      </c>
      <c r="AL1712" s="22">
        <v>256.63597605854824</v>
      </c>
      <c r="AM1712" s="22">
        <v>0.13887152994764543</v>
      </c>
      <c r="AN1712" s="22">
        <v>0.98598786262828253</v>
      </c>
    </row>
    <row r="1713" spans="1:40" x14ac:dyDescent="0.2">
      <c r="A1713" s="20">
        <v>38959</v>
      </c>
      <c r="B1713" s="22">
        <v>0.51028149053824989</v>
      </c>
      <c r="C1713" s="22">
        <v>0.10602439769916915</v>
      </c>
      <c r="D1713" s="22">
        <v>5.2377247339316972E-2</v>
      </c>
      <c r="E1713" s="22">
        <v>0.15406952510628838</v>
      </c>
      <c r="F1713" s="22">
        <v>0.17046433434295719</v>
      </c>
      <c r="G1713" s="22">
        <v>1.1057465195765137</v>
      </c>
      <c r="H1713" s="22">
        <v>3.0549920804735042</v>
      </c>
      <c r="I1713" s="22">
        <v>0.80687470475449474</v>
      </c>
      <c r="J1713" s="22">
        <v>0.17835607302637066</v>
      </c>
      <c r="K1713" s="22">
        <v>0.26470669964153726</v>
      </c>
      <c r="L1713" s="22">
        <v>1.0805846555700671</v>
      </c>
      <c r="M1713" s="22">
        <v>29.731569733514881</v>
      </c>
      <c r="N1713" s="22">
        <v>1264.4843971434129</v>
      </c>
      <c r="O1713" s="22">
        <v>0.6065384722260817</v>
      </c>
      <c r="P1713" s="22">
        <v>6.442604273765526</v>
      </c>
      <c r="Q1713" s="22">
        <v>9.6312557312362799</v>
      </c>
      <c r="R1713" s="22">
        <v>16.254480784727818</v>
      </c>
      <c r="S1713" s="22">
        <v>10.075860727484924</v>
      </c>
      <c r="T1713" s="22">
        <v>133.50654402978853</v>
      </c>
      <c r="U1713" s="22">
        <v>4.0178397754744771E-2</v>
      </c>
      <c r="V1713" s="22">
        <v>1.511795926306722</v>
      </c>
      <c r="W1713" s="22">
        <v>0.51129574568594216</v>
      </c>
      <c r="X1713" s="22">
        <v>0.87578847917303471</v>
      </c>
      <c r="Y1713" s="22">
        <v>9.0004723928085145E-2</v>
      </c>
      <c r="Z1713" s="22">
        <v>7.0719982215800146</v>
      </c>
      <c r="AA1713" s="22">
        <v>8.3794147886736887</v>
      </c>
      <c r="AB1713" s="22">
        <v>0.42611220718592824</v>
      </c>
      <c r="AC1713" s="22">
        <v>0.50572428932670133</v>
      </c>
      <c r="AD1713" s="22">
        <v>0.38241587239836611</v>
      </c>
      <c r="AE1713" s="22">
        <v>3.714396865534777</v>
      </c>
      <c r="AF1713" s="22">
        <v>0.5210492677911468</v>
      </c>
      <c r="AG1713" s="22">
        <v>1</v>
      </c>
      <c r="AH1713" s="22">
        <v>0.21864840081140413</v>
      </c>
      <c r="AI1713" s="22">
        <v>5.2213299246950289</v>
      </c>
      <c r="AJ1713" s="22">
        <v>0.20300386250590494</v>
      </c>
      <c r="AK1713" s="22">
        <v>4.570400422374747</v>
      </c>
      <c r="AL1713" s="22">
        <v>256.75938533359272</v>
      </c>
      <c r="AM1713" s="22">
        <v>0.13893906132770167</v>
      </c>
      <c r="AN1713" s="22">
        <v>0.98327173701614479</v>
      </c>
    </row>
    <row r="1714" spans="1:40" x14ac:dyDescent="0.2">
      <c r="A1714" s="20">
        <v>38960</v>
      </c>
      <c r="B1714" s="22">
        <v>0.5067610453403979</v>
      </c>
      <c r="C1714" s="22">
        <v>0.10537572094820212</v>
      </c>
      <c r="D1714" s="22">
        <v>5.2015895355575791E-2</v>
      </c>
      <c r="E1714" s="22">
        <v>0.15223390457267433</v>
      </c>
      <c r="F1714" s="22">
        <v>0.16984021856113918</v>
      </c>
      <c r="G1714" s="22">
        <v>1.0974004470568754</v>
      </c>
      <c r="H1714" s="22">
        <v>3.0392968512845986</v>
      </c>
      <c r="I1714" s="22">
        <v>0.80330877280128055</v>
      </c>
      <c r="J1714" s="22">
        <v>0.17669785026354279</v>
      </c>
      <c r="K1714" s="22">
        <v>0.26274250075889283</v>
      </c>
      <c r="L1714" s="22">
        <v>1.0730054916245826</v>
      </c>
      <c r="M1714" s="22">
        <v>29.81483014598339</v>
      </c>
      <c r="N1714" s="22">
        <v>1255.6227060739025</v>
      </c>
      <c r="O1714" s="22">
        <v>0.60194000607114273</v>
      </c>
      <c r="P1714" s="22">
        <v>6.4105748268344511</v>
      </c>
      <c r="Q1714" s="22">
        <v>9.539972955818639</v>
      </c>
      <c r="R1714" s="22">
        <v>16.190633882495792</v>
      </c>
      <c r="S1714" s="22">
        <v>9.9980682727598857</v>
      </c>
      <c r="T1714" s="22">
        <v>132.59927698209012</v>
      </c>
      <c r="U1714" s="22">
        <v>3.9901205949719902E-2</v>
      </c>
      <c r="V1714" s="22">
        <v>1.5047465297899936</v>
      </c>
      <c r="W1714" s="22">
        <v>0.50776830311560006</v>
      </c>
      <c r="X1714" s="22">
        <v>0.87210585865275825</v>
      </c>
      <c r="Y1714" s="22">
        <v>9.0432430940751166E-2</v>
      </c>
      <c r="Z1714" s="22">
        <v>7.0025112454121476</v>
      </c>
      <c r="AA1714" s="22">
        <v>8.3216049893755013</v>
      </c>
      <c r="AB1714" s="22">
        <v>0.42520076165245468</v>
      </c>
      <c r="AC1714" s="22">
        <v>0.50223528437784581</v>
      </c>
      <c r="AD1714" s="22">
        <v>0.38041228578524716</v>
      </c>
      <c r="AE1714" s="22">
        <v>3.6932417142699454</v>
      </c>
      <c r="AF1714" s="22">
        <v>0.51748213152302891</v>
      </c>
      <c r="AG1714" s="22">
        <v>1</v>
      </c>
      <c r="AH1714" s="22">
        <v>0.21702955542677374</v>
      </c>
      <c r="AI1714" s="22">
        <v>5.1839280293622538</v>
      </c>
      <c r="AJ1714" s="22">
        <v>0.20182410243673593</v>
      </c>
      <c r="AK1714" s="22">
        <v>4.5323840273753344</v>
      </c>
      <c r="AL1714" s="22">
        <v>255.60890802218728</v>
      </c>
      <c r="AM1714" s="22">
        <v>0.13798051715097828</v>
      </c>
      <c r="AN1714" s="22">
        <v>0.99070011314402406</v>
      </c>
    </row>
    <row r="1715" spans="1:40" x14ac:dyDescent="0.2">
      <c r="A1715" s="20">
        <v>38961</v>
      </c>
      <c r="B1715" s="22">
        <v>0.50598592034386325</v>
      </c>
      <c r="C1715" s="22">
        <v>0.10565252731205312</v>
      </c>
      <c r="D1715" s="22">
        <v>5.1933541818782979E-2</v>
      </c>
      <c r="E1715" s="22">
        <v>0.15199691404797</v>
      </c>
      <c r="F1715" s="22">
        <v>0.16945183021753205</v>
      </c>
      <c r="G1715" s="22">
        <v>1.0956507363577499</v>
      </c>
      <c r="H1715" s="22">
        <v>3.0320856351688317</v>
      </c>
      <c r="I1715" s="22">
        <v>0.80084588149393143</v>
      </c>
      <c r="J1715" s="22">
        <v>0.17682229600341659</v>
      </c>
      <c r="K1715" s="22">
        <v>0.26270544312342431</v>
      </c>
      <c r="L1715" s="22">
        <v>1.0714728532657363</v>
      </c>
      <c r="M1715" s="22">
        <v>29.793213660848359</v>
      </c>
      <c r="N1715" s="22">
        <v>1252.8414178847452</v>
      </c>
      <c r="O1715" s="22">
        <v>0.60086516869411877</v>
      </c>
      <c r="P1715" s="22">
        <v>6.3895738906415751</v>
      </c>
      <c r="Q1715" s="22">
        <v>9.5058343780566759</v>
      </c>
      <c r="R1715" s="22">
        <v>16.13098764241531</v>
      </c>
      <c r="S1715" s="22">
        <v>9.9811260969595104</v>
      </c>
      <c r="T1715" s="22">
        <v>132.29641671373659</v>
      </c>
      <c r="U1715" s="22">
        <v>3.9836334329838671E-2</v>
      </c>
      <c r="V1715" s="22">
        <v>1.4965489688236184</v>
      </c>
      <c r="W1715" s="22">
        <v>0.5049802306198079</v>
      </c>
      <c r="X1715" s="22">
        <v>0.87282846790747648</v>
      </c>
      <c r="Y1715" s="22">
        <v>9.027787344841362E-2</v>
      </c>
      <c r="Z1715" s="22">
        <v>6.9778334963560962</v>
      </c>
      <c r="AA1715" s="22">
        <v>8.3320704809401125</v>
      </c>
      <c r="AB1715" s="22">
        <v>0.42495212641382063</v>
      </c>
      <c r="AC1715" s="22">
        <v>0.50153608772920766</v>
      </c>
      <c r="AD1715" s="22">
        <v>0.3783597613897805</v>
      </c>
      <c r="AE1715" s="22">
        <v>3.6827944397757171</v>
      </c>
      <c r="AF1715" s="22">
        <v>0.51667653987628637</v>
      </c>
      <c r="AG1715" s="22">
        <v>1</v>
      </c>
      <c r="AH1715" s="22">
        <v>0.2165125986746938</v>
      </c>
      <c r="AI1715" s="22">
        <v>5.1620813644316472</v>
      </c>
      <c r="AJ1715" s="22">
        <v>0.20135836995605272</v>
      </c>
      <c r="AK1715" s="22">
        <v>4.528772369708074</v>
      </c>
      <c r="AL1715" s="22">
        <v>254.86657390441812</v>
      </c>
      <c r="AM1715" s="22">
        <v>0.1377657156240098</v>
      </c>
      <c r="AN1715" s="22">
        <v>0.99224379021036813</v>
      </c>
    </row>
    <row r="1716" spans="1:40" x14ac:dyDescent="0.2">
      <c r="A1716" s="20">
        <v>38964</v>
      </c>
      <c r="B1716" s="22">
        <v>0.50782611100356745</v>
      </c>
      <c r="C1716" s="22">
        <v>0.10650977572522884</v>
      </c>
      <c r="D1716" s="22">
        <v>5.2123835070932781E-2</v>
      </c>
      <c r="E1716" s="22">
        <v>0.15301014905561242</v>
      </c>
      <c r="F1716" s="22">
        <v>0.16975470811094828</v>
      </c>
      <c r="G1716" s="22">
        <v>1.0975913276734603</v>
      </c>
      <c r="H1716" s="22">
        <v>3.0220403196814254</v>
      </c>
      <c r="I1716" s="22">
        <v>0.80104255966372617</v>
      </c>
      <c r="J1716" s="22">
        <v>0.17798180360056415</v>
      </c>
      <c r="K1716" s="22">
        <v>0.26362655900002768</v>
      </c>
      <c r="L1716" s="22">
        <v>1.0753297751721469</v>
      </c>
      <c r="M1716" s="22">
        <v>29.700506070075498</v>
      </c>
      <c r="N1716" s="22">
        <v>1255.4962528691133</v>
      </c>
      <c r="O1716" s="22">
        <v>0.60244462265977161</v>
      </c>
      <c r="P1716" s="22">
        <v>6.403307430657339</v>
      </c>
      <c r="Q1716" s="22">
        <v>9.5406653577058158</v>
      </c>
      <c r="R1716" s="22">
        <v>16.037996736815906</v>
      </c>
      <c r="S1716" s="22">
        <v>10.059179779320262</v>
      </c>
      <c r="T1716" s="22">
        <v>132.39401565222201</v>
      </c>
      <c r="U1716" s="22">
        <v>3.9975387848787368E-2</v>
      </c>
      <c r="V1716" s="22">
        <v>1.4994745720527642</v>
      </c>
      <c r="W1716" s="22">
        <v>0.50572439921462353</v>
      </c>
      <c r="X1716" s="22">
        <v>0.87453333702054703</v>
      </c>
      <c r="Y1716" s="22">
        <v>9.0083238848483169E-2</v>
      </c>
      <c r="Z1716" s="22">
        <v>6.9688338264981615</v>
      </c>
      <c r="AA1716" s="22">
        <v>8.3543043610519625</v>
      </c>
      <c r="AB1716" s="22">
        <v>0.42613589225961673</v>
      </c>
      <c r="AC1716" s="22">
        <v>0.50337380050330471</v>
      </c>
      <c r="AD1716" s="22">
        <v>0.37888885816210838</v>
      </c>
      <c r="AE1716" s="22">
        <v>3.6920300876635048</v>
      </c>
      <c r="AF1716" s="22">
        <v>0.51855590276817576</v>
      </c>
      <c r="AG1716" s="22">
        <v>1</v>
      </c>
      <c r="AH1716" s="22">
        <v>0.21686347169602613</v>
      </c>
      <c r="AI1716" s="22">
        <v>5.1644036392798878</v>
      </c>
      <c r="AJ1716" s="22">
        <v>0.19980089046210006</v>
      </c>
      <c r="AK1716" s="22">
        <v>4.5260086833881807</v>
      </c>
      <c r="AL1716" s="22">
        <v>256.00785376510606</v>
      </c>
      <c r="AM1716" s="22">
        <v>0.13827051243051908</v>
      </c>
      <c r="AN1716" s="22">
        <v>0.98897984015928764</v>
      </c>
    </row>
    <row r="1717" spans="1:40" x14ac:dyDescent="0.2">
      <c r="A1717" s="20">
        <v>38965</v>
      </c>
      <c r="B1717" s="22">
        <v>0.50706889410465272</v>
      </c>
      <c r="C1717" s="22">
        <v>0.10643379814993786</v>
      </c>
      <c r="D1717" s="22">
        <v>5.2047494132265629E-2</v>
      </c>
      <c r="E1717" s="22">
        <v>0.1534447052326384</v>
      </c>
      <c r="F1717" s="22">
        <v>0.17032997376777576</v>
      </c>
      <c r="G1717" s="22">
        <v>1.0960237470661327</v>
      </c>
      <c r="H1717" s="22">
        <v>3.0323070550876707</v>
      </c>
      <c r="I1717" s="22">
        <v>0.80335496341295032</v>
      </c>
      <c r="J1717" s="22">
        <v>0.1769708684246859</v>
      </c>
      <c r="K1717" s="22">
        <v>0.26150766257075791</v>
      </c>
      <c r="L1717" s="22">
        <v>1.0737539693497169</v>
      </c>
      <c r="M1717" s="22">
        <v>29.710064890238847</v>
      </c>
      <c r="N1717" s="22">
        <v>1257.0757973215516</v>
      </c>
      <c r="O1717" s="22">
        <v>0.60175341709236496</v>
      </c>
      <c r="P1717" s="22">
        <v>6.3771917713654549</v>
      </c>
      <c r="Q1717" s="22">
        <v>9.5347231810023469</v>
      </c>
      <c r="R1717" s="22">
        <v>16.025127709512631</v>
      </c>
      <c r="S1717" s="22">
        <v>10.023470937456853</v>
      </c>
      <c r="T1717" s="22">
        <v>132.04473284550599</v>
      </c>
      <c r="U1717" s="22">
        <v>3.9917161397211097E-2</v>
      </c>
      <c r="V1717" s="22">
        <v>1.4988540659947533</v>
      </c>
      <c r="W1717" s="22">
        <v>0.50255419025265768</v>
      </c>
      <c r="X1717" s="22">
        <v>0.87681899765290605</v>
      </c>
      <c r="Y1717" s="22">
        <v>8.9037691564268939E-2</v>
      </c>
      <c r="Z1717" s="22">
        <v>6.944636200469418</v>
      </c>
      <c r="AA1717" s="22">
        <v>8.3473698743614513</v>
      </c>
      <c r="AB1717" s="22">
        <v>0.42715725528096088</v>
      </c>
      <c r="AC1717" s="22">
        <v>0.50254038381885957</v>
      </c>
      <c r="AD1717" s="22">
        <v>0.37953886511114177</v>
      </c>
      <c r="AE1717" s="22">
        <v>3.6827695706199082</v>
      </c>
      <c r="AF1717" s="22">
        <v>0.51778268673201711</v>
      </c>
      <c r="AG1717" s="22">
        <v>0.99999999999999989</v>
      </c>
      <c r="AH1717" s="22">
        <v>0.21636062405080764</v>
      </c>
      <c r="AI1717" s="22">
        <v>5.1594643103686311</v>
      </c>
      <c r="AJ1717" s="22">
        <v>0.19982051636062403</v>
      </c>
      <c r="AK1717" s="22">
        <v>4.516498688388789</v>
      </c>
      <c r="AL1717" s="22">
        <v>255.14289658981082</v>
      </c>
      <c r="AM1717" s="22">
        <v>0.13806433798149936</v>
      </c>
      <c r="AN1717" s="22">
        <v>0.98785033825762802</v>
      </c>
    </row>
    <row r="1718" spans="1:40" x14ac:dyDescent="0.2">
      <c r="A1718" s="20">
        <v>38966</v>
      </c>
      <c r="B1718" s="22">
        <v>0.50529675590897838</v>
      </c>
      <c r="C1718" s="22">
        <v>0.1053848058773354</v>
      </c>
      <c r="D1718" s="22">
        <v>5.1862807143053691E-2</v>
      </c>
      <c r="E1718" s="22">
        <v>0.15206504691412376</v>
      </c>
      <c r="F1718" s="22">
        <v>0.16990892331398069</v>
      </c>
      <c r="G1718" s="22">
        <v>1.0926175604655641</v>
      </c>
      <c r="H1718" s="22">
        <v>3.0318080510689818</v>
      </c>
      <c r="I1718" s="22">
        <v>0.80135101670197839</v>
      </c>
      <c r="J1718" s="22">
        <v>0.1761549679443084</v>
      </c>
      <c r="K1718" s="22">
        <v>0.25919709435104421</v>
      </c>
      <c r="L1718" s="22">
        <v>1.0699034201909583</v>
      </c>
      <c r="M1718" s="22">
        <v>29.730622128057671</v>
      </c>
      <c r="N1718" s="22">
        <v>1251.9604875766997</v>
      </c>
      <c r="O1718" s="22">
        <v>0.60066587788570014</v>
      </c>
      <c r="P1718" s="22">
        <v>6.3299672564180174</v>
      </c>
      <c r="Q1718" s="22">
        <v>9.5740582780728065</v>
      </c>
      <c r="R1718" s="22">
        <v>16.055361417604491</v>
      </c>
      <c r="S1718" s="22">
        <v>9.9812893817241282</v>
      </c>
      <c r="T1718" s="22">
        <v>131.64846050133451</v>
      </c>
      <c r="U1718" s="22">
        <v>3.9784827889827477E-2</v>
      </c>
      <c r="V1718" s="22">
        <v>1.5097818011721653</v>
      </c>
      <c r="W1718" s="22">
        <v>0.50174724155958506</v>
      </c>
      <c r="X1718" s="22">
        <v>0.8784497702446139</v>
      </c>
      <c r="Y1718" s="22">
        <v>8.9246897614396178E-2</v>
      </c>
      <c r="Z1718" s="22">
        <v>6.9077951737611096</v>
      </c>
      <c r="AA1718" s="22">
        <v>8.3110915444514752</v>
      </c>
      <c r="AB1718" s="22">
        <v>0.42712489337699144</v>
      </c>
      <c r="AC1718" s="22">
        <v>0.50077043722312409</v>
      </c>
      <c r="AD1718" s="22">
        <v>0.37802327821038439</v>
      </c>
      <c r="AE1718" s="22">
        <v>3.6729493987838095</v>
      </c>
      <c r="AF1718" s="22">
        <v>0.51594529895715824</v>
      </c>
      <c r="AG1718" s="22">
        <v>1</v>
      </c>
      <c r="AH1718" s="22">
        <v>0.21594254739564706</v>
      </c>
      <c r="AI1718" s="22">
        <v>5.139916902842363</v>
      </c>
      <c r="AJ1718" s="22">
        <v>0.20223977107008226</v>
      </c>
      <c r="AK1718" s="22">
        <v>4.5111850975428558</v>
      </c>
      <c r="AL1718" s="22">
        <v>254.79597171394767</v>
      </c>
      <c r="AM1718" s="22">
        <v>0.1375780755578791</v>
      </c>
      <c r="AN1718" s="22">
        <v>1.0040035219987342</v>
      </c>
    </row>
    <row r="1719" spans="1:40" x14ac:dyDescent="0.2">
      <c r="A1719" s="20">
        <v>38967</v>
      </c>
      <c r="B1719" s="22">
        <v>0.50073623646824639</v>
      </c>
      <c r="C1719" s="22">
        <v>0.10337305374526218</v>
      </c>
      <c r="D1719" s="22">
        <v>5.1397485888801019E-2</v>
      </c>
      <c r="E1719" s="22">
        <v>0.15131022823330514</v>
      </c>
      <c r="F1719" s="22">
        <v>0.16937528972268426</v>
      </c>
      <c r="G1719" s="22">
        <v>1.0826629945736645</v>
      </c>
      <c r="H1719" s="22">
        <v>3.0227960624982955</v>
      </c>
      <c r="I1719" s="22">
        <v>0.79889837209936465</v>
      </c>
      <c r="J1719" s="22">
        <v>0.17358819840209419</v>
      </c>
      <c r="K1719" s="22">
        <v>0.2557058326289095</v>
      </c>
      <c r="L1719" s="22">
        <v>1.0602077822921494</v>
      </c>
      <c r="M1719" s="22">
        <v>29.388105690835218</v>
      </c>
      <c r="N1719" s="22">
        <v>1240.0130886483244</v>
      </c>
      <c r="O1719" s="22">
        <v>0.59723774984320877</v>
      </c>
      <c r="P1719" s="22">
        <v>6.288004799171051</v>
      </c>
      <c r="Q1719" s="22">
        <v>9.6610585444332333</v>
      </c>
      <c r="R1719" s="22">
        <v>15.8727128950454</v>
      </c>
      <c r="S1719" s="22">
        <v>9.8982902953126271</v>
      </c>
      <c r="T1719" s="22">
        <v>130.34112289695415</v>
      </c>
      <c r="U1719" s="22">
        <v>3.941864587025877E-2</v>
      </c>
      <c r="V1719" s="22">
        <v>1.5010361846590132</v>
      </c>
      <c r="W1719" s="22">
        <v>0.49695961606631578</v>
      </c>
      <c r="X1719" s="22">
        <v>0.88507894091020634</v>
      </c>
      <c r="Y1719" s="22">
        <v>8.7925721920759134E-2</v>
      </c>
      <c r="Z1719" s="22">
        <v>6.8579063616284452</v>
      </c>
      <c r="AA1719" s="22">
        <v>8.2417582417582409</v>
      </c>
      <c r="AB1719" s="22">
        <v>0.42581735881984023</v>
      </c>
      <c r="AC1719" s="22">
        <v>0.49641425571946662</v>
      </c>
      <c r="AD1719" s="22">
        <v>0.37663948954271537</v>
      </c>
      <c r="AE1719" s="22">
        <v>3.6423254165189647</v>
      </c>
      <c r="AF1719" s="22">
        <v>0.51131622719712044</v>
      </c>
      <c r="AG1719" s="22">
        <v>0.99999999999999989</v>
      </c>
      <c r="AH1719" s="22">
        <v>0.21374035393886509</v>
      </c>
      <c r="AI1719" s="22">
        <v>5.0950290404384688</v>
      </c>
      <c r="AJ1719" s="22">
        <v>0.20046082949308752</v>
      </c>
      <c r="AK1719" s="22">
        <v>4.4711368036430059</v>
      </c>
      <c r="AL1719" s="22">
        <v>252.6381806778829</v>
      </c>
      <c r="AM1719" s="22">
        <v>0.13634008671229514</v>
      </c>
      <c r="AN1719" s="22">
        <v>1.0056035775638752</v>
      </c>
    </row>
    <row r="1720" spans="1:40" x14ac:dyDescent="0.2">
      <c r="A1720" s="20">
        <v>38968</v>
      </c>
      <c r="B1720" s="22">
        <v>0.49894716822214064</v>
      </c>
      <c r="C1720" s="22">
        <v>0.10238958851258642</v>
      </c>
      <c r="D1720" s="22">
        <v>5.1212454660308909E-2</v>
      </c>
      <c r="E1720" s="22">
        <v>0.15223268261536999</v>
      </c>
      <c r="F1720" s="22">
        <v>0.16956704840309192</v>
      </c>
      <c r="G1720" s="22">
        <v>1.0793903085136731</v>
      </c>
      <c r="H1720" s="22">
        <v>3.0314762739264509</v>
      </c>
      <c r="I1720" s="22">
        <v>0.79986686772357385</v>
      </c>
      <c r="J1720" s="22">
        <v>0.17214818437461793</v>
      </c>
      <c r="K1720" s="22">
        <v>0.25344038255152079</v>
      </c>
      <c r="L1720" s="22">
        <v>1.0564725380717555</v>
      </c>
      <c r="M1720" s="22">
        <v>29.513252095474858</v>
      </c>
      <c r="N1720" s="22">
        <v>1239.6245126407737</v>
      </c>
      <c r="O1720" s="22">
        <v>0.59637825868416394</v>
      </c>
      <c r="P1720" s="22">
        <v>6.2558584994090545</v>
      </c>
      <c r="Q1720" s="22">
        <v>9.7077882381709237</v>
      </c>
      <c r="R1720" s="22">
        <v>15.884854165817607</v>
      </c>
      <c r="S1720" s="22">
        <v>9.8789583078615948</v>
      </c>
      <c r="T1720" s="22">
        <v>129.8718941462553</v>
      </c>
      <c r="U1720" s="22">
        <v>3.9286247979242225E-2</v>
      </c>
      <c r="V1720" s="22">
        <v>1.4942739536210619</v>
      </c>
      <c r="W1720" s="22">
        <v>0.49707244841124282</v>
      </c>
      <c r="X1720" s="22">
        <v>0.88420208936164424</v>
      </c>
      <c r="Y1720" s="22">
        <v>8.6535979676950453E-2</v>
      </c>
      <c r="Z1720" s="22">
        <v>6.8495197728600337</v>
      </c>
      <c r="AA1720" s="22">
        <v>8.2093708820692548</v>
      </c>
      <c r="AB1720" s="22">
        <v>0.42724592791838173</v>
      </c>
      <c r="AC1720" s="22">
        <v>0.4944777275135509</v>
      </c>
      <c r="AD1720" s="22">
        <v>0.37680509706429738</v>
      </c>
      <c r="AE1720" s="22">
        <v>3.6408553069514062</v>
      </c>
      <c r="AF1720" s="22">
        <v>0.50947548600073356</v>
      </c>
      <c r="AG1720" s="22">
        <v>0.99999999999999989</v>
      </c>
      <c r="AH1720" s="22">
        <v>0.21362296395919086</v>
      </c>
      <c r="AI1720" s="22">
        <v>5.0861963565228017</v>
      </c>
      <c r="AJ1720" s="22">
        <v>0.20058143483990162</v>
      </c>
      <c r="AK1720" s="22">
        <v>4.4648218336933336</v>
      </c>
      <c r="AL1720" s="22">
        <v>251.59283259295484</v>
      </c>
      <c r="AM1720" s="22">
        <v>0.13584926165926287</v>
      </c>
      <c r="AN1720" s="22">
        <v>1.0059909524391732</v>
      </c>
    </row>
    <row r="1721" spans="1:40" x14ac:dyDescent="0.2">
      <c r="A1721" s="20">
        <v>38971</v>
      </c>
      <c r="B1721" s="22">
        <v>0.50295801265372075</v>
      </c>
      <c r="C1721" s="22">
        <v>0.10277724521377118</v>
      </c>
      <c r="D1721" s="22">
        <v>5.1624168058941149E-2</v>
      </c>
      <c r="E1721" s="22">
        <v>0.15357015693900469</v>
      </c>
      <c r="F1721" s="22">
        <v>0.17046917367368739</v>
      </c>
      <c r="G1721" s="22">
        <v>1.089082742187286</v>
      </c>
      <c r="H1721" s="22">
        <v>3.0529155596943385</v>
      </c>
      <c r="I1721" s="22">
        <v>0.80399057818191777</v>
      </c>
      <c r="J1721" s="22">
        <v>0.17394757744241462</v>
      </c>
      <c r="K1721" s="22">
        <v>0.25542987045000137</v>
      </c>
      <c r="L1721" s="22">
        <v>1.0652816959272549</v>
      </c>
      <c r="M1721" s="22">
        <v>29.652707403248336</v>
      </c>
      <c r="N1721" s="22">
        <v>1248.9386760154475</v>
      </c>
      <c r="O1721" s="22">
        <v>0.60180493549889069</v>
      </c>
      <c r="P1721" s="22">
        <v>6.3254909479334991</v>
      </c>
      <c r="Q1721" s="22">
        <v>9.8381309742269458</v>
      </c>
      <c r="R1721" s="22">
        <v>16.104735559146558</v>
      </c>
      <c r="S1721" s="22">
        <v>9.9559037002547175</v>
      </c>
      <c r="T1721" s="22">
        <v>131.08378296951605</v>
      </c>
      <c r="U1721" s="22">
        <v>3.9603133302292461E-2</v>
      </c>
      <c r="V1721" s="22">
        <v>1.5148174522746571</v>
      </c>
      <c r="W1721" s="22">
        <v>0.50258826107200572</v>
      </c>
      <c r="X1721" s="22">
        <v>0.89601763851989813</v>
      </c>
      <c r="Y1721" s="22">
        <v>8.7507874339240233E-2</v>
      </c>
      <c r="Z1721" s="22">
        <v>6.9157240283750108</v>
      </c>
      <c r="AA1721" s="22">
        <v>8.2769576292076366</v>
      </c>
      <c r="AB1721" s="22">
        <v>0.42954178192873382</v>
      </c>
      <c r="AC1721" s="22">
        <v>0.49846621566103366</v>
      </c>
      <c r="AD1721" s="22">
        <v>0.37857084166415605</v>
      </c>
      <c r="AE1721" s="22">
        <v>3.6694420859467014</v>
      </c>
      <c r="AF1721" s="22">
        <v>0.51357125249924684</v>
      </c>
      <c r="AG1721" s="22">
        <v>1</v>
      </c>
      <c r="AH1721" s="22">
        <v>0.21589384021253868</v>
      </c>
      <c r="AI1721" s="22">
        <v>5.1340691846292899</v>
      </c>
      <c r="AJ1721" s="22">
        <v>0.20339075894935774</v>
      </c>
      <c r="AK1721" s="22">
        <v>4.501930924926735</v>
      </c>
      <c r="AL1721" s="22">
        <v>253.89608611103503</v>
      </c>
      <c r="AM1721" s="22">
        <v>0.13694503026485169</v>
      </c>
      <c r="AN1721" s="22">
        <v>1.0051765221440114</v>
      </c>
    </row>
    <row r="1722" spans="1:40" x14ac:dyDescent="0.2">
      <c r="A1722" s="20">
        <v>38972</v>
      </c>
      <c r="B1722" s="22">
        <v>0.50350954156613281</v>
      </c>
      <c r="C1722" s="22">
        <v>0.10290085545075674</v>
      </c>
      <c r="D1722" s="22">
        <v>5.1680741390655836E-2</v>
      </c>
      <c r="E1722" s="22">
        <v>0.15351502522482996</v>
      </c>
      <c r="F1722" s="22">
        <v>0.1714740074577758</v>
      </c>
      <c r="G1722" s="22">
        <v>1.0893288001754768</v>
      </c>
      <c r="H1722" s="22">
        <v>3.0672844922132039</v>
      </c>
      <c r="I1722" s="22">
        <v>0.80611153761789855</v>
      </c>
      <c r="J1722" s="22">
        <v>0.17388681728449218</v>
      </c>
      <c r="K1722" s="22">
        <v>0.25689570081158142</v>
      </c>
      <c r="L1722" s="22">
        <v>1.0664619434086422</v>
      </c>
      <c r="M1722" s="22">
        <v>29.522647510418945</v>
      </c>
      <c r="N1722" s="22">
        <v>1254.386926957666</v>
      </c>
      <c r="O1722" s="22">
        <v>0.60121463040140377</v>
      </c>
      <c r="P1722" s="22">
        <v>6.3254003070848865</v>
      </c>
      <c r="Q1722" s="22">
        <v>9.725268699276155</v>
      </c>
      <c r="R1722" s="22">
        <v>16.158971265628427</v>
      </c>
      <c r="S1722" s="22">
        <v>10.02138626891862</v>
      </c>
      <c r="T1722" s="22">
        <v>131.47071726255757</v>
      </c>
      <c r="U1722" s="22">
        <v>3.9645481465233598E-2</v>
      </c>
      <c r="V1722" s="22">
        <v>1.5082117788988811</v>
      </c>
      <c r="W1722" s="22">
        <v>0.50353695985961833</v>
      </c>
      <c r="X1722" s="22">
        <v>0.898223294582145</v>
      </c>
      <c r="Y1722" s="22">
        <v>8.7848212327264738E-2</v>
      </c>
      <c r="Z1722" s="22">
        <v>6.9094099583241926</v>
      </c>
      <c r="AA1722" s="22">
        <v>8.2871792059662202</v>
      </c>
      <c r="AB1722" s="22">
        <v>0.42961724062294354</v>
      </c>
      <c r="AC1722" s="22">
        <v>0.49899923228778231</v>
      </c>
      <c r="AD1722" s="22">
        <v>0.37968852818600568</v>
      </c>
      <c r="AE1722" s="22">
        <v>3.6748875849967093</v>
      </c>
      <c r="AF1722" s="22">
        <v>0.51416154858521601</v>
      </c>
      <c r="AG1722" s="22">
        <v>0.99999999999999989</v>
      </c>
      <c r="AH1722" s="22">
        <v>0.21631662645316954</v>
      </c>
      <c r="AI1722" s="22">
        <v>5.140244571177889</v>
      </c>
      <c r="AJ1722" s="22">
        <v>0.20166154858521604</v>
      </c>
      <c r="AK1722" s="22">
        <v>4.5098980039482335</v>
      </c>
      <c r="AL1722" s="22">
        <v>253.61921474007454</v>
      </c>
      <c r="AM1722" s="22">
        <v>0.13709146742706732</v>
      </c>
      <c r="AN1722" s="22">
        <v>1.0037837245009869</v>
      </c>
    </row>
    <row r="1723" spans="1:40" x14ac:dyDescent="0.2">
      <c r="A1723" s="20">
        <v>38973</v>
      </c>
      <c r="B1723" s="22">
        <v>0.50443632567849683</v>
      </c>
      <c r="C1723" s="22">
        <v>0.10335402702999669</v>
      </c>
      <c r="D1723" s="22">
        <v>5.1777277222283258E-2</v>
      </c>
      <c r="E1723" s="22">
        <v>0.15373310625206019</v>
      </c>
      <c r="F1723" s="22">
        <v>0.17168443028238653</v>
      </c>
      <c r="G1723" s="22">
        <v>1.0916108119986814</v>
      </c>
      <c r="H1723" s="22">
        <v>3.0845511482254691</v>
      </c>
      <c r="I1723" s="22">
        <v>0.80709537413471033</v>
      </c>
      <c r="J1723" s="22">
        <v>0.17434897264036919</v>
      </c>
      <c r="K1723" s="22">
        <v>0.25773266673991868</v>
      </c>
      <c r="L1723" s="22">
        <v>1.0686050983408415</v>
      </c>
      <c r="M1723" s="22">
        <v>29.515987254147895</v>
      </c>
      <c r="N1723" s="22">
        <v>1257.4167673881989</v>
      </c>
      <c r="O1723" s="22">
        <v>0.60062081089990105</v>
      </c>
      <c r="P1723" s="22">
        <v>6.3289748379298967</v>
      </c>
      <c r="Q1723" s="22">
        <v>9.6527854081969</v>
      </c>
      <c r="R1723" s="22">
        <v>16.147950774640147</v>
      </c>
      <c r="S1723" s="22">
        <v>10.06070761454785</v>
      </c>
      <c r="T1723" s="22">
        <v>131.66135589495659</v>
      </c>
      <c r="U1723" s="22">
        <v>3.971953631469069E-2</v>
      </c>
      <c r="V1723" s="22">
        <v>1.5081447093725961</v>
      </c>
      <c r="W1723" s="22">
        <v>0.50406548730908685</v>
      </c>
      <c r="X1723" s="22">
        <v>0.90473574332490925</v>
      </c>
      <c r="Y1723" s="22">
        <v>8.979782441489946E-2</v>
      </c>
      <c r="Z1723" s="22">
        <v>6.9223162289858244</v>
      </c>
      <c r="AA1723" s="22">
        <v>8.3012855730139528</v>
      </c>
      <c r="AB1723" s="22">
        <v>0.42771398747390393</v>
      </c>
      <c r="AC1723" s="22">
        <v>0.49991759147346443</v>
      </c>
      <c r="AD1723" s="22">
        <v>0.3786122404131414</v>
      </c>
      <c r="AE1723" s="22">
        <v>3.679540709812108</v>
      </c>
      <c r="AF1723" s="22">
        <v>0.51508076035600481</v>
      </c>
      <c r="AG1723" s="22">
        <v>0.99999999999999989</v>
      </c>
      <c r="AH1723" s="22">
        <v>0.21644599494561037</v>
      </c>
      <c r="AI1723" s="22">
        <v>5.1271838259531908</v>
      </c>
      <c r="AJ1723" s="22">
        <v>0.20169486869574768</v>
      </c>
      <c r="AK1723" s="22">
        <v>4.5098066146577294</v>
      </c>
      <c r="AL1723" s="22">
        <v>254.64234699483569</v>
      </c>
      <c r="AM1723" s="22">
        <v>0.13734754422590922</v>
      </c>
      <c r="AN1723" s="22">
        <v>1.0011262498626523</v>
      </c>
    </row>
    <row r="1724" spans="1:40" x14ac:dyDescent="0.2">
      <c r="A1724" s="20">
        <v>38974</v>
      </c>
      <c r="B1724" s="22">
        <v>0.50682398399227213</v>
      </c>
      <c r="C1724" s="22">
        <v>0.10406403091147449</v>
      </c>
      <c r="D1724" s="22">
        <v>5.2020975643414062E-2</v>
      </c>
      <c r="E1724" s="22">
        <v>0.15419857862416339</v>
      </c>
      <c r="F1724" s="22">
        <v>0.17271786379631546</v>
      </c>
      <c r="G1724" s="22">
        <v>1.096501759470089</v>
      </c>
      <c r="H1724" s="22">
        <v>3.0792796522459116</v>
      </c>
      <c r="I1724" s="22">
        <v>0.80960463672117566</v>
      </c>
      <c r="J1724" s="22">
        <v>0.17551921617332505</v>
      </c>
      <c r="K1724" s="22">
        <v>0.26044297246946801</v>
      </c>
      <c r="L1724" s="22">
        <v>1.0738149451459325</v>
      </c>
      <c r="M1724" s="22">
        <v>29.63913613468571</v>
      </c>
      <c r="N1724" s="22">
        <v>1258.5386048437176</v>
      </c>
      <c r="O1724" s="22">
        <v>0.6027737528462016</v>
      </c>
      <c r="P1724" s="22">
        <v>6.3465121092941423</v>
      </c>
      <c r="Q1724" s="22">
        <v>9.6308562754433176</v>
      </c>
      <c r="R1724" s="22">
        <v>16.218864279307251</v>
      </c>
      <c r="S1724" s="22">
        <v>10.108328158421306</v>
      </c>
      <c r="T1724" s="22">
        <v>132.10515421237838</v>
      </c>
      <c r="U1724" s="22">
        <v>3.9907541571793277E-2</v>
      </c>
      <c r="V1724" s="22">
        <v>1.5142482577796179</v>
      </c>
      <c r="W1724" s="22">
        <v>0.50672738563444419</v>
      </c>
      <c r="X1724" s="22">
        <v>0.90149727454633266</v>
      </c>
      <c r="Y1724" s="22">
        <v>9.1161250258745594E-2</v>
      </c>
      <c r="Z1724" s="22">
        <v>6.9343821155040359</v>
      </c>
      <c r="AA1724" s="22">
        <v>8.3391982336300288</v>
      </c>
      <c r="AB1724" s="22">
        <v>0.42928310218726279</v>
      </c>
      <c r="AC1724" s="22">
        <v>0.50238045953218791</v>
      </c>
      <c r="AD1724" s="22">
        <v>0.3791761540053819</v>
      </c>
      <c r="AE1724" s="22">
        <v>3.6926102256261646</v>
      </c>
      <c r="AF1724" s="22">
        <v>0.51753260194576689</v>
      </c>
      <c r="AG1724" s="22">
        <v>1</v>
      </c>
      <c r="AH1724" s="22">
        <v>0.21769129924791278</v>
      </c>
      <c r="AI1724" s="22">
        <v>5.1459325191471743</v>
      </c>
      <c r="AJ1724" s="22">
        <v>0.20262195542675773</v>
      </c>
      <c r="AK1724" s="22">
        <v>4.5343269164424198</v>
      </c>
      <c r="AL1724" s="22">
        <v>255.7096529359001</v>
      </c>
      <c r="AM1724" s="22">
        <v>0.13799765403988132</v>
      </c>
      <c r="AN1724" s="22">
        <v>1.0212102394259297</v>
      </c>
    </row>
    <row r="1725" spans="1:40" x14ac:dyDescent="0.2">
      <c r="A1725" s="20">
        <v>38975</v>
      </c>
      <c r="B1725" s="22">
        <v>0.50431845332088376</v>
      </c>
      <c r="C1725" s="22">
        <v>0.10334079393631483</v>
      </c>
      <c r="D1725" s="22">
        <v>5.1763768931852194E-2</v>
      </c>
      <c r="E1725" s="22">
        <v>0.15369299847583998</v>
      </c>
      <c r="F1725" s="22">
        <v>0.17235366004366512</v>
      </c>
      <c r="G1725" s="22">
        <v>1.0908454282065716</v>
      </c>
      <c r="H1725" s="22">
        <v>3.0761942686091692</v>
      </c>
      <c r="I1725" s="22">
        <v>0.80854628091229896</v>
      </c>
      <c r="J1725" s="22">
        <v>0.17365812130116576</v>
      </c>
      <c r="K1725" s="22">
        <v>0.25811855493155006</v>
      </c>
      <c r="L1725" s="22">
        <v>1.0686283933156657</v>
      </c>
      <c r="M1725" s="22">
        <v>29.263871915635683</v>
      </c>
      <c r="N1725" s="22">
        <v>1250.2231315308882</v>
      </c>
      <c r="O1725" s="22">
        <v>0.5992283081824048</v>
      </c>
      <c r="P1725" s="22">
        <v>6.3094731349636808</v>
      </c>
      <c r="Q1725" s="22">
        <v>9.676356296428521</v>
      </c>
      <c r="R1725" s="22">
        <v>16.146484133631755</v>
      </c>
      <c r="S1725" s="22">
        <v>10.051217268320816</v>
      </c>
      <c r="T1725" s="22">
        <v>131.26999601796035</v>
      </c>
      <c r="U1725" s="22">
        <v>3.9692696390075104E-2</v>
      </c>
      <c r="V1725" s="22">
        <v>1.5004050695483817</v>
      </c>
      <c r="W1725" s="22">
        <v>0.50379666881788343</v>
      </c>
      <c r="X1725" s="22">
        <v>0.89757919452950141</v>
      </c>
      <c r="Y1725" s="22">
        <v>9.0859159377703308E-2</v>
      </c>
      <c r="Z1725" s="22">
        <v>6.8848092053771266</v>
      </c>
      <c r="AA1725" s="22">
        <v>8.2936273634778299</v>
      </c>
      <c r="AB1725" s="22">
        <v>0.42677852994081861</v>
      </c>
      <c r="AC1725" s="22">
        <v>0.49986955387424992</v>
      </c>
      <c r="AD1725" s="22">
        <v>0.37918629079874216</v>
      </c>
      <c r="AE1725" s="22">
        <v>3.6796105839867077</v>
      </c>
      <c r="AF1725" s="22">
        <v>0.5149875732901259</v>
      </c>
      <c r="AG1725" s="22">
        <v>1</v>
      </c>
      <c r="AH1725" s="22">
        <v>0.21722712730168756</v>
      </c>
      <c r="AI1725" s="22">
        <v>5.1093687780630805</v>
      </c>
      <c r="AJ1725" s="22">
        <v>0.20171090392299559</v>
      </c>
      <c r="AK1725" s="22">
        <v>4.5204388482293654</v>
      </c>
      <c r="AL1725" s="22">
        <v>254.02666593433753</v>
      </c>
      <c r="AM1725" s="22">
        <v>0.13731171131585812</v>
      </c>
      <c r="AN1725" s="22">
        <v>1.0152415999560602</v>
      </c>
    </row>
    <row r="1726" spans="1:40" x14ac:dyDescent="0.2">
      <c r="A1726" s="20">
        <v>38978</v>
      </c>
      <c r="B1726" s="22">
        <v>0.50808582456043283</v>
      </c>
      <c r="C1726" s="22">
        <v>0.10450011758684134</v>
      </c>
      <c r="D1726" s="22">
        <v>5.214907244732802E-2</v>
      </c>
      <c r="E1726" s="22">
        <v>0.15456444450592777</v>
      </c>
      <c r="F1726" s="22">
        <v>0.17299099423132791</v>
      </c>
      <c r="G1726" s="22">
        <v>1.099201792853487</v>
      </c>
      <c r="H1726" s="22">
        <v>3.0954390139305827</v>
      </c>
      <c r="I1726" s="22">
        <v>0.8124697386805374</v>
      </c>
      <c r="J1726" s="22">
        <v>0.17570240845518559</v>
      </c>
      <c r="K1726" s="22">
        <v>0.26010209304577592</v>
      </c>
      <c r="L1726" s="22">
        <v>1.0768741267447812</v>
      </c>
      <c r="M1726" s="22">
        <v>29.458962192372073</v>
      </c>
      <c r="N1726" s="22">
        <v>1264.4043880642441</v>
      </c>
      <c r="O1726" s="22">
        <v>0.60024624067951371</v>
      </c>
      <c r="P1726" s="22">
        <v>6.375973549877572</v>
      </c>
      <c r="Q1726" s="22">
        <v>9.6863889772711556</v>
      </c>
      <c r="R1726" s="22">
        <v>16.321053578098415</v>
      </c>
      <c r="S1726" s="22">
        <v>10.11938522832598</v>
      </c>
      <c r="T1726" s="22">
        <v>132.26444588930238</v>
      </c>
      <c r="U1726" s="22">
        <v>4.0005810173336841E-2</v>
      </c>
      <c r="V1726" s="22">
        <v>1.5073941372584283</v>
      </c>
      <c r="W1726" s="22">
        <v>0.50880517935451741</v>
      </c>
      <c r="X1726" s="22">
        <v>0.90505900092686109</v>
      </c>
      <c r="Y1726" s="22">
        <v>9.1814572468078628E-2</v>
      </c>
      <c r="Z1726" s="22">
        <v>6.9307067660851889</v>
      </c>
      <c r="AA1726" s="22">
        <v>8.3694163542545699</v>
      </c>
      <c r="AB1726" s="22">
        <v>0.42937180959231958</v>
      </c>
      <c r="AC1726" s="22">
        <v>0.50352068836720298</v>
      </c>
      <c r="AD1726" s="22">
        <v>0.38405245756498402</v>
      </c>
      <c r="AE1726" s="22">
        <v>3.7055072142985606</v>
      </c>
      <c r="AF1726" s="22">
        <v>0.51880697774150275</v>
      </c>
      <c r="AG1726" s="22">
        <v>1</v>
      </c>
      <c r="AH1726" s="22">
        <v>0.21938937844979045</v>
      </c>
      <c r="AI1726" s="22">
        <v>5.1572205237456261</v>
      </c>
      <c r="AJ1726" s="22">
        <v>0.20238770456651961</v>
      </c>
      <c r="AK1726" s="22">
        <v>4.5532391716352878</v>
      </c>
      <c r="AL1726" s="22">
        <v>255.50928936046594</v>
      </c>
      <c r="AM1726" s="22">
        <v>0.13833746040090197</v>
      </c>
      <c r="AN1726" s="22">
        <v>1.0070967117185663</v>
      </c>
    </row>
    <row r="1727" spans="1:40" x14ac:dyDescent="0.2">
      <c r="A1727" s="20">
        <v>38979</v>
      </c>
      <c r="B1727" s="22">
        <v>0.50560993405746224</v>
      </c>
      <c r="C1727" s="22">
        <v>0.10337422046008343</v>
      </c>
      <c r="D1727" s="22">
        <v>5.1897740882996743E-2</v>
      </c>
      <c r="E1727" s="22">
        <v>0.15516458101020114</v>
      </c>
      <c r="F1727" s="22">
        <v>0.17227660072412895</v>
      </c>
      <c r="G1727" s="22">
        <v>1.0925260534974326</v>
      </c>
      <c r="H1727" s="22">
        <v>3.0909015817949039</v>
      </c>
      <c r="I1727" s="22">
        <v>0.81047371246850874</v>
      </c>
      <c r="J1727" s="22">
        <v>0.17452057434711382</v>
      </c>
      <c r="K1727" s="22">
        <v>0.25897933616927549</v>
      </c>
      <c r="L1727" s="22">
        <v>1.0717933892261733</v>
      </c>
      <c r="M1727" s="22">
        <v>29.770508955244431</v>
      </c>
      <c r="N1727" s="22">
        <v>1258.9655694599321</v>
      </c>
      <c r="O1727" s="22">
        <v>0.59802585388014717</v>
      </c>
      <c r="P1727" s="22">
        <v>6.3354396398628845</v>
      </c>
      <c r="Q1727" s="22">
        <v>9.6380732113602896</v>
      </c>
      <c r="R1727" s="22">
        <v>16.204793568193395</v>
      </c>
      <c r="S1727" s="22">
        <v>10.008397692699516</v>
      </c>
      <c r="T1727" s="22">
        <v>131.00400611241898</v>
      </c>
      <c r="U1727" s="22">
        <v>3.9809193408499567E-2</v>
      </c>
      <c r="V1727" s="22">
        <v>1.5107586833519187</v>
      </c>
      <c r="W1727" s="22">
        <v>0.50661490383953534</v>
      </c>
      <c r="X1727" s="22">
        <v>0.89793361692754592</v>
      </c>
      <c r="Y1727" s="22">
        <v>9.0571180770660398E-2</v>
      </c>
      <c r="Z1727" s="22">
        <v>6.8874846845358562</v>
      </c>
      <c r="AA1727" s="22">
        <v>8.3288591527967082</v>
      </c>
      <c r="AB1727" s="22">
        <v>0.43000316634314906</v>
      </c>
      <c r="AC1727" s="22">
        <v>0.50108068668346217</v>
      </c>
      <c r="AD1727" s="22">
        <v>0.38307245419127467</v>
      </c>
      <c r="AE1727" s="22">
        <v>3.6883767673013126</v>
      </c>
      <c r="AF1727" s="22">
        <v>0.5162929005079917</v>
      </c>
      <c r="AG1727" s="22">
        <v>1</v>
      </c>
      <c r="AH1727" s="22">
        <v>0.21911094591059899</v>
      </c>
      <c r="AI1727" s="22">
        <v>5.1515026363248397</v>
      </c>
      <c r="AJ1727" s="22">
        <v>0.20161345833505417</v>
      </c>
      <c r="AK1727" s="22">
        <v>4.5289720398133246</v>
      </c>
      <c r="AL1727" s="22">
        <v>254.27249824474458</v>
      </c>
      <c r="AM1727" s="22">
        <v>0.13766709343465633</v>
      </c>
      <c r="AN1727" s="22">
        <v>1.0129544734922011</v>
      </c>
    </row>
    <row r="1728" spans="1:40" x14ac:dyDescent="0.2">
      <c r="A1728" s="20">
        <v>38980</v>
      </c>
      <c r="B1728" s="22">
        <v>0.50573525564230726</v>
      </c>
      <c r="C1728" s="22">
        <v>0.10359262472287628</v>
      </c>
      <c r="D1728" s="22">
        <v>5.1910604370636583E-2</v>
      </c>
      <c r="E1728" s="22">
        <v>0.15536828190192919</v>
      </c>
      <c r="F1728" s="22">
        <v>0.1722917613362526</v>
      </c>
      <c r="G1728" s="22">
        <v>1.0914611476019331</v>
      </c>
      <c r="H1728" s="22">
        <v>3.0900152848349647</v>
      </c>
      <c r="I1728" s="22">
        <v>0.80900841354429143</v>
      </c>
      <c r="J1728" s="22">
        <v>0.17467399237135262</v>
      </c>
      <c r="K1728" s="22">
        <v>0.25989727489293729</v>
      </c>
      <c r="L1728" s="22">
        <v>1.0720315060381982</v>
      </c>
      <c r="M1728" s="22">
        <v>29.853623607496452</v>
      </c>
      <c r="N1728" s="22">
        <v>1258.5891133418706</v>
      </c>
      <c r="O1728" s="22">
        <v>0.59617741424656778</v>
      </c>
      <c r="P1728" s="22">
        <v>6.3108467247765789</v>
      </c>
      <c r="Q1728" s="22">
        <v>9.6900345630051916</v>
      </c>
      <c r="R1728" s="22">
        <v>16.163368722545819</v>
      </c>
      <c r="S1728" s="22">
        <v>10.010878396056237</v>
      </c>
      <c r="T1728" s="22">
        <v>130.89877583619062</v>
      </c>
      <c r="U1728" s="22">
        <v>3.9817683590146091E-2</v>
      </c>
      <c r="V1728" s="22">
        <v>1.508172567163768</v>
      </c>
      <c r="W1728" s="22">
        <v>0.50646507208658642</v>
      </c>
      <c r="X1728" s="22">
        <v>0.8979083185304525</v>
      </c>
      <c r="Y1728" s="22">
        <v>9.0841492130375498E-2</v>
      </c>
      <c r="Z1728" s="22">
        <v>6.8988309166769932</v>
      </c>
      <c r="AA1728" s="22">
        <v>8.3254155134189833</v>
      </c>
      <c r="AB1728" s="22">
        <v>0.42853995400779382</v>
      </c>
      <c r="AC1728" s="22">
        <v>0.50120488563914012</v>
      </c>
      <c r="AD1728" s="22">
        <v>0.38205202351936768</v>
      </c>
      <c r="AE1728" s="22">
        <v>3.684196031450957</v>
      </c>
      <c r="AF1728" s="22">
        <v>0.51643464011787221</v>
      </c>
      <c r="AG1728" s="22">
        <v>0.99999999999999989</v>
      </c>
      <c r="AH1728" s="22">
        <v>0.21838035829856375</v>
      </c>
      <c r="AI1728" s="22">
        <v>5.1892703212569362</v>
      </c>
      <c r="AJ1728" s="22">
        <v>0.2024207873755525</v>
      </c>
      <c r="AK1728" s="22">
        <v>4.5265143691218785</v>
      </c>
      <c r="AL1728" s="22">
        <v>254.47184698640885</v>
      </c>
      <c r="AM1728" s="22">
        <v>0.1377012159017364</v>
      </c>
      <c r="AN1728" s="22">
        <v>1.0181903306206193</v>
      </c>
    </row>
    <row r="1729" spans="1:40" x14ac:dyDescent="0.2">
      <c r="A1729" s="20">
        <v>38981</v>
      </c>
      <c r="B1729" s="22">
        <v>0.50742598195659072</v>
      </c>
      <c r="C1729" s="22">
        <v>0.10453019438803</v>
      </c>
      <c r="D1729" s="22">
        <v>5.2082728892941507E-2</v>
      </c>
      <c r="E1729" s="22">
        <v>0.15458476672054819</v>
      </c>
      <c r="F1729" s="22">
        <v>0.17163343971484227</v>
      </c>
      <c r="G1729" s="22">
        <v>1.0946242798524473</v>
      </c>
      <c r="H1729" s="22">
        <v>3.0733203464997718</v>
      </c>
      <c r="I1729" s="22">
        <v>0.80639946947403318</v>
      </c>
      <c r="J1729" s="22">
        <v>0.17655185753167266</v>
      </c>
      <c r="K1729" s="22">
        <v>0.26270706400851046</v>
      </c>
      <c r="L1729" s="22">
        <v>1.0753236346555033</v>
      </c>
      <c r="M1729" s="22">
        <v>29.832414583937773</v>
      </c>
      <c r="N1729" s="22">
        <v>1263.4531161492655</v>
      </c>
      <c r="O1729" s="22">
        <v>0.59711802821182347</v>
      </c>
      <c r="P1729" s="22">
        <v>6.3165747917271098</v>
      </c>
      <c r="Q1729" s="22">
        <v>9.7263093905859268</v>
      </c>
      <c r="R1729" s="22">
        <v>16.073278899158616</v>
      </c>
      <c r="S1729" s="22">
        <v>10.050980229618268</v>
      </c>
      <c r="T1729" s="22">
        <v>130.40715104792693</v>
      </c>
      <c r="U1729" s="22">
        <v>3.9949710559400942E-2</v>
      </c>
      <c r="V1729" s="22">
        <v>1.5316864923115179</v>
      </c>
      <c r="W1729" s="22">
        <v>0.50703914010582884</v>
      </c>
      <c r="X1729" s="22">
        <v>0.90203230129453849</v>
      </c>
      <c r="Y1729" s="22">
        <v>9.129467677981791E-2</v>
      </c>
      <c r="Z1729" s="22">
        <v>6.9078901921775042</v>
      </c>
      <c r="AA1729" s="22">
        <v>8.3530208203810385</v>
      </c>
      <c r="AB1729" s="22">
        <v>0.42960169105151902</v>
      </c>
      <c r="AC1729" s="22">
        <v>0.50288059021013798</v>
      </c>
      <c r="AD1729" s="22">
        <v>0.38121882814550778</v>
      </c>
      <c r="AE1729" s="22">
        <v>3.6874317845843518</v>
      </c>
      <c r="AF1729" s="22">
        <v>0.51811939597408152</v>
      </c>
      <c r="AG1729" s="22">
        <v>0.99999999999999989</v>
      </c>
      <c r="AH1729" s="22">
        <v>0.21827551429242478</v>
      </c>
      <c r="AI1729" s="22">
        <v>5.1836808002099994</v>
      </c>
      <c r="AJ1729" s="22">
        <v>0.20834196819607353</v>
      </c>
      <c r="AK1729" s="22">
        <v>4.5366878048106543</v>
      </c>
      <c r="AL1729" s="22">
        <v>255.39298987303295</v>
      </c>
      <c r="AM1729" s="22">
        <v>0.13815780384355009</v>
      </c>
      <c r="AN1729" s="22">
        <v>1.0486177311725451</v>
      </c>
    </row>
    <row r="1730" spans="1:40" x14ac:dyDescent="0.2">
      <c r="A1730" s="20">
        <v>38982</v>
      </c>
      <c r="B1730" s="22">
        <v>0.50716672650446015</v>
      </c>
      <c r="C1730" s="22">
        <v>0.10352398574939932</v>
      </c>
      <c r="D1730" s="22">
        <v>5.2056118644535881E-2</v>
      </c>
      <c r="E1730" s="22">
        <v>0.1543815073600486</v>
      </c>
      <c r="F1730" s="22">
        <v>0.17066199011295533</v>
      </c>
      <c r="G1730" s="22">
        <v>1.0931674445579829</v>
      </c>
      <c r="H1730" s="22">
        <v>3.0757546466348145</v>
      </c>
      <c r="I1730" s="22">
        <v>0.80586318318650052</v>
      </c>
      <c r="J1730" s="22">
        <v>0.17643403573697147</v>
      </c>
      <c r="K1730" s="22">
        <v>0.26229666657460848</v>
      </c>
      <c r="L1730" s="22">
        <v>1.0748570797315584</v>
      </c>
      <c r="M1730" s="22">
        <v>29.927642298875966</v>
      </c>
      <c r="N1730" s="22">
        <v>1268.3310779088072</v>
      </c>
      <c r="O1730" s="22">
        <v>0.59722720870501811</v>
      </c>
      <c r="P1730" s="22">
        <v>6.3202518710817754</v>
      </c>
      <c r="Q1730" s="22">
        <v>9.7558618023143424</v>
      </c>
      <c r="R1730" s="22">
        <v>16.095445883620094</v>
      </c>
      <c r="S1730" s="22">
        <v>10.045844955674003</v>
      </c>
      <c r="T1730" s="22">
        <v>130.66502803170482</v>
      </c>
      <c r="U1730" s="22">
        <v>3.9929299345466594E-2</v>
      </c>
      <c r="V1730" s="22">
        <v>1.5239995581209091</v>
      </c>
      <c r="W1730" s="22">
        <v>0.50733243116352289</v>
      </c>
      <c r="X1730" s="22">
        <v>0.90585213620922966</v>
      </c>
      <c r="Y1730" s="22">
        <v>9.1386119473059191E-2</v>
      </c>
      <c r="Z1730" s="22">
        <v>6.9402634704079089</v>
      </c>
      <c r="AA1730" s="22">
        <v>8.3584191775525412</v>
      </c>
      <c r="AB1730" s="22">
        <v>0.42847082217128335</v>
      </c>
      <c r="AC1730" s="22">
        <v>0.50262365710182544</v>
      </c>
      <c r="AD1730" s="22">
        <v>0.38411720842884362</v>
      </c>
      <c r="AE1730" s="22">
        <v>3.681681349940622</v>
      </c>
      <c r="AF1730" s="22">
        <v>0.51786848573559063</v>
      </c>
      <c r="AG1730" s="22">
        <v>0.99999999999999989</v>
      </c>
      <c r="AH1730" s="22">
        <v>0.21879919357065922</v>
      </c>
      <c r="AI1730" s="22">
        <v>5.1554862050871328</v>
      </c>
      <c r="AJ1730" s="22">
        <v>0.20975448093015547</v>
      </c>
      <c r="AK1730" s="22">
        <v>4.5492833273495537</v>
      </c>
      <c r="AL1730" s="22">
        <v>255.80656742798752</v>
      </c>
      <c r="AM1730" s="22">
        <v>0.13808721588555331</v>
      </c>
      <c r="AN1730" s="22">
        <v>1.0548068159849762</v>
      </c>
    </row>
    <row r="1731" spans="1:40" x14ac:dyDescent="0.2">
      <c r="A1731" s="20">
        <v>38985</v>
      </c>
      <c r="B1731" s="22">
        <v>0.50295793163891334</v>
      </c>
      <c r="C1731" s="22">
        <v>0.10325372480280456</v>
      </c>
      <c r="D1731" s="22">
        <v>5.1624123575810692E-2</v>
      </c>
      <c r="E1731" s="22">
        <v>0.15290863277826469</v>
      </c>
      <c r="F1731" s="22">
        <v>0.16961546888694129</v>
      </c>
      <c r="G1731" s="22">
        <v>1.0845749342681859</v>
      </c>
      <c r="H1731" s="22">
        <v>3.0548860648553902</v>
      </c>
      <c r="I1731" s="22">
        <v>0.80085999123575824</v>
      </c>
      <c r="J1731" s="22">
        <v>0.17457274320771254</v>
      </c>
      <c r="K1731" s="22">
        <v>0.26018843120070112</v>
      </c>
      <c r="L1731" s="22">
        <v>1.0658824496056092</v>
      </c>
      <c r="M1731" s="22">
        <v>29.531386941279582</v>
      </c>
      <c r="N1731" s="22">
        <v>1264.652716914987</v>
      </c>
      <c r="O1731" s="22">
        <v>0.59118919807186687</v>
      </c>
      <c r="P1731" s="22">
        <v>6.2760188431200703</v>
      </c>
      <c r="Q1731" s="22">
        <v>9.6201248904469772</v>
      </c>
      <c r="R1731" s="22">
        <v>15.95776730937774</v>
      </c>
      <c r="S1731" s="22">
        <v>9.9487839614373375</v>
      </c>
      <c r="T1731" s="22">
        <v>129.23148553900089</v>
      </c>
      <c r="U1731" s="22">
        <v>3.9599309815950924E-2</v>
      </c>
      <c r="V1731" s="22">
        <v>1.514639022787029</v>
      </c>
      <c r="W1731" s="22">
        <v>0.50367002629272573</v>
      </c>
      <c r="X1731" s="22">
        <v>0.89319949605609117</v>
      </c>
      <c r="Y1731" s="22">
        <v>9.165479842243647E-2</v>
      </c>
      <c r="Z1731" s="22">
        <v>6.8840381244522355</v>
      </c>
      <c r="AA1731" s="22">
        <v>8.2849474145486415</v>
      </c>
      <c r="AB1731" s="22">
        <v>0.42648992112182299</v>
      </c>
      <c r="AC1731" s="22">
        <v>0.49843886941279586</v>
      </c>
      <c r="AD1731" s="22">
        <v>0.38014899211218228</v>
      </c>
      <c r="AE1731" s="22">
        <v>3.6590709903593339</v>
      </c>
      <c r="AF1731" s="22">
        <v>0.51358457493426823</v>
      </c>
      <c r="AG1731" s="22">
        <v>1</v>
      </c>
      <c r="AH1731" s="22">
        <v>0.21720256354075376</v>
      </c>
      <c r="AI1731" s="22">
        <v>5.1311897458369851</v>
      </c>
      <c r="AJ1731" s="22">
        <v>0.20965709903593341</v>
      </c>
      <c r="AK1731" s="22">
        <v>4.5030400964066617</v>
      </c>
      <c r="AL1731" s="22">
        <v>253.82066170026295</v>
      </c>
      <c r="AM1731" s="22">
        <v>0.1369412795793164</v>
      </c>
      <c r="AN1731" s="22">
        <v>1.0448619631901841</v>
      </c>
    </row>
    <row r="1732" spans="1:40" x14ac:dyDescent="0.2">
      <c r="A1732" s="20">
        <v>38986</v>
      </c>
      <c r="B1732" s="22">
        <v>0.50074987047691755</v>
      </c>
      <c r="C1732" s="22">
        <v>0.10254137921631717</v>
      </c>
      <c r="D1732" s="22">
        <v>5.1397485888801019E-2</v>
      </c>
      <c r="E1732" s="22">
        <v>0.15173288250211325</v>
      </c>
      <c r="F1732" s="22">
        <v>0.16951162980939655</v>
      </c>
      <c r="G1732" s="22">
        <v>1.0784909879202682</v>
      </c>
      <c r="H1732" s="22">
        <v>3.0496550595806173</v>
      </c>
      <c r="I1732" s="22">
        <v>0.80132522564284336</v>
      </c>
      <c r="J1732" s="22">
        <v>0.17292013197720393</v>
      </c>
      <c r="K1732" s="22">
        <v>0.2582690262591007</v>
      </c>
      <c r="L1732" s="22">
        <v>1.0616257191939573</v>
      </c>
      <c r="M1732" s="22">
        <v>29.238131595451691</v>
      </c>
      <c r="N1732" s="22">
        <v>1255.6921986202383</v>
      </c>
      <c r="O1732" s="22">
        <v>0.58680773320971835</v>
      </c>
      <c r="P1732" s="22">
        <v>6.2402857688217486</v>
      </c>
      <c r="Q1732" s="22">
        <v>9.5424426689935355</v>
      </c>
      <c r="R1732" s="22">
        <v>15.95997055054127</v>
      </c>
      <c r="S1732" s="22">
        <v>9.8846562866413983</v>
      </c>
      <c r="T1732" s="22">
        <v>128.67777383906414</v>
      </c>
      <c r="U1732" s="22">
        <v>3.9424099473727256E-2</v>
      </c>
      <c r="V1732" s="22">
        <v>1.501854225179287</v>
      </c>
      <c r="W1732" s="22">
        <v>0.50159517901453377</v>
      </c>
      <c r="X1732" s="22">
        <v>0.89165053308973896</v>
      </c>
      <c r="Y1732" s="22">
        <v>8.9807215117388803E-2</v>
      </c>
      <c r="Z1732" s="22">
        <v>6.8510893572928309</v>
      </c>
      <c r="AA1732" s="22">
        <v>8.2553922504294697</v>
      </c>
      <c r="AB1732" s="22">
        <v>0.4250538543342513</v>
      </c>
      <c r="AC1732" s="22">
        <v>0.49625064761541188</v>
      </c>
      <c r="AD1732" s="22">
        <v>0.37995255364982411</v>
      </c>
      <c r="AE1732" s="22">
        <v>3.6518692225888252</v>
      </c>
      <c r="AF1732" s="22">
        <v>0.51130259318844917</v>
      </c>
      <c r="AG1732" s="22">
        <v>0.99999999999999989</v>
      </c>
      <c r="AH1732" s="22">
        <v>0.21657622774248084</v>
      </c>
      <c r="AI1732" s="22">
        <v>5.1127532517110676</v>
      </c>
      <c r="AJ1732" s="22">
        <v>0.20600987102227794</v>
      </c>
      <c r="AK1732" s="22">
        <v>4.4832710713604014</v>
      </c>
      <c r="AL1732" s="22">
        <v>252.22916041774602</v>
      </c>
      <c r="AM1732" s="22">
        <v>0.13634008671229514</v>
      </c>
      <c r="AN1732" s="22">
        <v>1.0409565620483734</v>
      </c>
    </row>
    <row r="1733" spans="1:40" x14ac:dyDescent="0.2">
      <c r="A1733" s="20">
        <v>38987</v>
      </c>
      <c r="B1733" s="22">
        <v>0.50201615659043997</v>
      </c>
      <c r="C1733" s="22">
        <v>0.10259844995147556</v>
      </c>
      <c r="D1733" s="22">
        <v>5.1527494908350305E-2</v>
      </c>
      <c r="E1733" s="22">
        <v>0.15187468390765319</v>
      </c>
      <c r="F1733" s="22">
        <v>0.17001325879249304</v>
      </c>
      <c r="G1733" s="22">
        <v>1.0803592175945542</v>
      </c>
      <c r="H1733" s="22">
        <v>3.0519826678877511</v>
      </c>
      <c r="I1733" s="22">
        <v>0.80244399185336035</v>
      </c>
      <c r="J1733" s="22">
        <v>0.17356716193496358</v>
      </c>
      <c r="K1733" s="22">
        <v>0.25821840101696303</v>
      </c>
      <c r="L1733" s="22">
        <v>1.0647220437676841</v>
      </c>
      <c r="M1733" s="22">
        <v>29.381210787462919</v>
      </c>
      <c r="N1733" s="22">
        <v>1257.5349581049495</v>
      </c>
      <c r="O1733" s="22">
        <v>0.5875558714580571</v>
      </c>
      <c r="P1733" s="22">
        <v>6.2548695307480964</v>
      </c>
      <c r="Q1733" s="22">
        <v>9.549064366653452</v>
      </c>
      <c r="R1733" s="22">
        <v>16.056807774846565</v>
      </c>
      <c r="S1733" s="22">
        <v>9.9167566533167477</v>
      </c>
      <c r="T1733" s="22">
        <v>128.93833978047812</v>
      </c>
      <c r="U1733" s="22">
        <v>3.9526237373392198E-2</v>
      </c>
      <c r="V1733" s="22">
        <v>1.5086318839787314</v>
      </c>
      <c r="W1733" s="22">
        <v>0.50315067182438244</v>
      </c>
      <c r="X1733" s="22">
        <v>0.88731393266720426</v>
      </c>
      <c r="Y1733" s="22">
        <v>8.9681378914419282E-2</v>
      </c>
      <c r="Z1733" s="22">
        <v>6.8480979783758658</v>
      </c>
      <c r="AA1733" s="22">
        <v>8.2723930070121234</v>
      </c>
      <c r="AB1733" s="22">
        <v>0.42715182000847468</v>
      </c>
      <c r="AC1733" s="22">
        <v>0.497532771087631</v>
      </c>
      <c r="AD1733" s="22">
        <v>0.38047266911794858</v>
      </c>
      <c r="AE1733" s="22">
        <v>3.6580598422613759</v>
      </c>
      <c r="AF1733" s="22">
        <v>0.5126095217266502</v>
      </c>
      <c r="AG1733" s="22">
        <v>1</v>
      </c>
      <c r="AH1733" s="22">
        <v>0.21697945570606486</v>
      </c>
      <c r="AI1733" s="22">
        <v>5.1285556117497508</v>
      </c>
      <c r="AJ1733" s="22">
        <v>0.20403504695252803</v>
      </c>
      <c r="AK1733" s="22">
        <v>4.5001981984444841</v>
      </c>
      <c r="AL1733" s="22">
        <v>253.69400893943327</v>
      </c>
      <c r="AM1733" s="22">
        <v>0.13668858240271189</v>
      </c>
      <c r="AN1733" s="22">
        <v>1.0429338837326918</v>
      </c>
    </row>
    <row r="1734" spans="1:40" x14ac:dyDescent="0.2">
      <c r="A1734" s="20">
        <v>38988</v>
      </c>
      <c r="B1734" s="22">
        <v>0.5046649353504542</v>
      </c>
      <c r="C1734" s="22">
        <v>0.10283468678291219</v>
      </c>
      <c r="D1734" s="22">
        <v>5.1797958146117595E-2</v>
      </c>
      <c r="E1734" s="22">
        <v>0.15261689819585858</v>
      </c>
      <c r="F1734" s="22">
        <v>0.17126289899281366</v>
      </c>
      <c r="G1734" s="22">
        <v>1.0845459417123542</v>
      </c>
      <c r="H1734" s="22">
        <v>3.0535746183547001</v>
      </c>
      <c r="I1734" s="22">
        <v>0.80651854294626057</v>
      </c>
      <c r="J1734" s="22">
        <v>0.17454690355469449</v>
      </c>
      <c r="K1734" s="22">
        <v>0.2578424502246589</v>
      </c>
      <c r="L1734" s="22">
        <v>1.0701732690273027</v>
      </c>
      <c r="M1734" s="22">
        <v>29.480467730189485</v>
      </c>
      <c r="N1734" s="22">
        <v>1265.0974895914919</v>
      </c>
      <c r="O1734" s="22">
        <v>0.59057119694408955</v>
      </c>
      <c r="P1734" s="22">
        <v>6.2904489055608233</v>
      </c>
      <c r="Q1734" s="22">
        <v>9.6143012215397725</v>
      </c>
      <c r="R1734" s="22">
        <v>16.176814103356833</v>
      </c>
      <c r="S1734" s="22">
        <v>9.9756791293952762</v>
      </c>
      <c r="T1734" s="22">
        <v>129.76627231130715</v>
      </c>
      <c r="U1734" s="22">
        <v>3.9733707077785563E-2</v>
      </c>
      <c r="V1734" s="22">
        <v>1.5106420984651745</v>
      </c>
      <c r="W1734" s="22">
        <v>0.50634128914354815</v>
      </c>
      <c r="X1734" s="22">
        <v>0.88743696497519819</v>
      </c>
      <c r="Y1734" s="22">
        <v>9.0330736359014521E-2</v>
      </c>
      <c r="Z1734" s="22">
        <v>6.8840430355744262</v>
      </c>
      <c r="AA1734" s="22">
        <v>8.3171881226211593</v>
      </c>
      <c r="AB1734" s="22">
        <v>0.43080918422028941</v>
      </c>
      <c r="AC1734" s="22">
        <v>0.5001305357461836</v>
      </c>
      <c r="AD1734" s="22">
        <v>0.38246973631779274</v>
      </c>
      <c r="AE1734" s="22">
        <v>3.6774118196683023</v>
      </c>
      <c r="AF1734" s="22">
        <v>0.51530016351319785</v>
      </c>
      <c r="AG1734" s="22">
        <v>1</v>
      </c>
      <c r="AH1734" s="22">
        <v>0.21811836157027634</v>
      </c>
      <c r="AI1734" s="22">
        <v>5.1582230649793201</v>
      </c>
      <c r="AJ1734" s="22">
        <v>0.20661747530126279</v>
      </c>
      <c r="AK1734" s="22">
        <v>4.5323385135413661</v>
      </c>
      <c r="AL1734" s="22">
        <v>255.30043832529509</v>
      </c>
      <c r="AM1734" s="22">
        <v>0.13740604861426001</v>
      </c>
      <c r="AN1734" s="22">
        <v>1.051156271899089</v>
      </c>
    </row>
    <row r="1735" spans="1:40" x14ac:dyDescent="0.2">
      <c r="A1735" s="20">
        <v>38989</v>
      </c>
      <c r="B1735" s="22">
        <v>0.50099579854858955</v>
      </c>
      <c r="C1735" s="22">
        <v>0.10180335024826757</v>
      </c>
      <c r="D1735" s="22">
        <v>5.1422764227642283E-2</v>
      </c>
      <c r="E1735" s="22">
        <v>0.1525072297702843</v>
      </c>
      <c r="F1735" s="22">
        <v>0.17056801440497626</v>
      </c>
      <c r="G1735" s="22">
        <v>1.07839526381841</v>
      </c>
      <c r="H1735" s="22">
        <v>3.0416871282806786</v>
      </c>
      <c r="I1735" s="22">
        <v>0.80234080864298574</v>
      </c>
      <c r="J1735" s="22">
        <v>0.17284607409832486</v>
      </c>
      <c r="K1735" s="22">
        <v>0.25537458394718177</v>
      </c>
      <c r="L1735" s="22">
        <v>1.0628580782452119</v>
      </c>
      <c r="M1735" s="22">
        <v>29.34059038576963</v>
      </c>
      <c r="N1735" s="22">
        <v>1253.6148851421401</v>
      </c>
      <c r="O1735" s="22">
        <v>0.5866617558793038</v>
      </c>
      <c r="P1735" s="22">
        <v>6.2612538877066619</v>
      </c>
      <c r="Q1735" s="22">
        <v>9.5637583892617446</v>
      </c>
      <c r="R1735" s="22">
        <v>16.119659518742839</v>
      </c>
      <c r="S1735" s="22">
        <v>9.8966006438587879</v>
      </c>
      <c r="T1735" s="22">
        <v>129.01729688437823</v>
      </c>
      <c r="U1735" s="22">
        <v>3.9444535384951164E-2</v>
      </c>
      <c r="V1735" s="22">
        <v>1.4964942434659245</v>
      </c>
      <c r="W1735" s="22">
        <v>0.50281006165766351</v>
      </c>
      <c r="X1735" s="22">
        <v>0.89203088339608227</v>
      </c>
      <c r="Y1735" s="22">
        <v>8.9076226332733127E-2</v>
      </c>
      <c r="Z1735" s="22">
        <v>6.8314508648442187</v>
      </c>
      <c r="AA1735" s="22">
        <v>8.2528509848856881</v>
      </c>
      <c r="AB1735" s="22">
        <v>0.42744311671304636</v>
      </c>
      <c r="AC1735" s="22">
        <v>0.49650788454193268</v>
      </c>
      <c r="AD1735" s="22">
        <v>0.3795629399247013</v>
      </c>
      <c r="AE1735" s="22">
        <v>3.652834615594478</v>
      </c>
      <c r="AF1735" s="22">
        <v>0.51156763245484804</v>
      </c>
      <c r="AG1735" s="22">
        <v>1</v>
      </c>
      <c r="AH1735" s="22">
        <v>0.21652479947618267</v>
      </c>
      <c r="AI1735" s="22">
        <v>5.1222240410323563</v>
      </c>
      <c r="AJ1735" s="22">
        <v>0.20638948000218257</v>
      </c>
      <c r="AK1735" s="22">
        <v>4.513832051072189</v>
      </c>
      <c r="AL1735" s="22">
        <v>253.11016532984121</v>
      </c>
      <c r="AM1735" s="22">
        <v>0.13641076008075517</v>
      </c>
      <c r="AN1735" s="22">
        <v>1.05925683417908</v>
      </c>
    </row>
    <row r="1736" spans="1:40" x14ac:dyDescent="0.2">
      <c r="A1736" s="20">
        <v>38992</v>
      </c>
      <c r="B1736" s="22">
        <v>0.5013377378579813</v>
      </c>
      <c r="C1736" s="22">
        <v>0.10207758879576292</v>
      </c>
      <c r="D1736" s="22">
        <v>5.1457861257473592E-2</v>
      </c>
      <c r="E1736" s="22">
        <v>0.15225640885637062</v>
      </c>
      <c r="F1736" s="22">
        <v>0.16961970023751671</v>
      </c>
      <c r="G1736" s="22">
        <v>1.0791312894154905</v>
      </c>
      <c r="H1736" s="22">
        <v>3.0276556826558192</v>
      </c>
      <c r="I1736" s="22">
        <v>0.79876600507794371</v>
      </c>
      <c r="J1736" s="22">
        <v>0.17386497037866172</v>
      </c>
      <c r="K1736" s="22">
        <v>0.25756913920663954</v>
      </c>
      <c r="L1736" s="22">
        <v>1.0634742963225858</v>
      </c>
      <c r="M1736" s="22">
        <v>29.434327991482157</v>
      </c>
      <c r="N1736" s="22">
        <v>1253.1054628845995</v>
      </c>
      <c r="O1736" s="22">
        <v>0.58628409183979902</v>
      </c>
      <c r="P1736" s="22">
        <v>6.2491468508558796</v>
      </c>
      <c r="Q1736" s="22">
        <v>9.5143192552349234</v>
      </c>
      <c r="R1736" s="22">
        <v>16.063774604821319</v>
      </c>
      <c r="S1736" s="22">
        <v>9.8965300718010312</v>
      </c>
      <c r="T1736" s="22">
        <v>129.36471102132191</v>
      </c>
      <c r="U1736" s="22">
        <v>3.9471457042234294E-2</v>
      </c>
      <c r="V1736" s="22">
        <v>1.4978568893499686</v>
      </c>
      <c r="W1736" s="22">
        <v>0.50328974309972974</v>
      </c>
      <c r="X1736" s="22">
        <v>0.89467361926342515</v>
      </c>
      <c r="Y1736" s="22">
        <v>8.9833192279341501E-2</v>
      </c>
      <c r="Z1736" s="22">
        <v>6.8115427666602963</v>
      </c>
      <c r="AA1736" s="22">
        <v>8.25984875371973</v>
      </c>
      <c r="AB1736" s="22">
        <v>0.42391274673073248</v>
      </c>
      <c r="AC1736" s="22">
        <v>0.49686041114963553</v>
      </c>
      <c r="AD1736" s="22">
        <v>0.37852521226350705</v>
      </c>
      <c r="AE1736" s="22">
        <v>3.6489530153703349</v>
      </c>
      <c r="AF1736" s="22">
        <v>0.51193043763138502</v>
      </c>
      <c r="AG1736" s="22">
        <v>1</v>
      </c>
      <c r="AH1736" s="22">
        <v>0.2162084686996642</v>
      </c>
      <c r="AI1736" s="22">
        <v>5.1298151737694173</v>
      </c>
      <c r="AJ1736" s="22">
        <v>0.20414152720521991</v>
      </c>
      <c r="AK1736" s="22">
        <v>4.5210079445248299</v>
      </c>
      <c r="AL1736" s="22">
        <v>253.89718529034371</v>
      </c>
      <c r="AM1736" s="22">
        <v>0.13650386305932458</v>
      </c>
      <c r="AN1736" s="22">
        <v>1.0508067378306807</v>
      </c>
    </row>
    <row r="1737" spans="1:40" x14ac:dyDescent="0.2">
      <c r="A1737" s="20">
        <v>38993</v>
      </c>
      <c r="B1737" s="22">
        <v>0.50136507589821988</v>
      </c>
      <c r="C1737" s="22">
        <v>0.10139783771977721</v>
      </c>
      <c r="D1737" s="22">
        <v>5.1460631211095335E-2</v>
      </c>
      <c r="E1737" s="22">
        <v>0.1531888172982418</v>
      </c>
      <c r="F1737" s="22">
        <v>0.16993829856940043</v>
      </c>
      <c r="G1737" s="22">
        <v>1.0791607513377743</v>
      </c>
      <c r="H1737" s="22">
        <v>3.0263732663536094</v>
      </c>
      <c r="I1737" s="22">
        <v>0.79945669979250833</v>
      </c>
      <c r="J1737" s="22">
        <v>0.1738287648793273</v>
      </c>
      <c r="K1737" s="22">
        <v>0.25765807578901384</v>
      </c>
      <c r="L1737" s="22">
        <v>1.0636125368570493</v>
      </c>
      <c r="M1737" s="22">
        <v>29.555258272359939</v>
      </c>
      <c r="N1737" s="22">
        <v>1251.774598667686</v>
      </c>
      <c r="O1737" s="22">
        <v>0.58507152997706668</v>
      </c>
      <c r="P1737" s="22">
        <v>6.2356667030686905</v>
      </c>
      <c r="Q1737" s="22">
        <v>9.4463252156819912</v>
      </c>
      <c r="R1737" s="22">
        <v>16.094244840013104</v>
      </c>
      <c r="S1737" s="22">
        <v>9.8995304138910107</v>
      </c>
      <c r="T1737" s="22">
        <v>129.3682428743038</v>
      </c>
      <c r="U1737" s="22">
        <v>3.9473899748826029E-2</v>
      </c>
      <c r="V1737" s="22">
        <v>1.5083406137381239</v>
      </c>
      <c r="W1737" s="22">
        <v>0.50309872228895924</v>
      </c>
      <c r="X1737" s="22">
        <v>0.89849295620836511</v>
      </c>
      <c r="Y1737" s="22">
        <v>8.9658184995085724E-2</v>
      </c>
      <c r="Z1737" s="22">
        <v>6.7994430490335258</v>
      </c>
      <c r="AA1737" s="22">
        <v>8.2628044119253037</v>
      </c>
      <c r="AB1737" s="22">
        <v>0.42305067161734189</v>
      </c>
      <c r="AC1737" s="22">
        <v>0.49698318226493388</v>
      </c>
      <c r="AD1737" s="22">
        <v>0.3783717374686032</v>
      </c>
      <c r="AE1737" s="22">
        <v>3.6537621491754937</v>
      </c>
      <c r="AF1737" s="22">
        <v>0.51195806486840667</v>
      </c>
      <c r="AG1737" s="22">
        <v>0.99999999999999989</v>
      </c>
      <c r="AH1737" s="22">
        <v>0.21587310254450146</v>
      </c>
      <c r="AI1737" s="22">
        <v>5.1296822103308948</v>
      </c>
      <c r="AJ1737" s="22">
        <v>0.20667249099049906</v>
      </c>
      <c r="AK1737" s="22">
        <v>4.5170361472097849</v>
      </c>
      <c r="AL1737" s="22">
        <v>253.22157911979906</v>
      </c>
      <c r="AM1737" s="22">
        <v>0.1365075898219941</v>
      </c>
      <c r="AN1737" s="22">
        <v>1.0751337774380256</v>
      </c>
    </row>
    <row r="1738" spans="1:40" x14ac:dyDescent="0.2">
      <c r="A1738" s="20">
        <v>38994</v>
      </c>
      <c r="B1738" s="22">
        <v>0.50065430752453655</v>
      </c>
      <c r="C1738" s="22">
        <v>0.10164940021810251</v>
      </c>
      <c r="D1738" s="22">
        <v>5.1387677208287894E-2</v>
      </c>
      <c r="E1738" s="22">
        <v>0.15355779716466739</v>
      </c>
      <c r="F1738" s="22">
        <v>0.17016085059978189</v>
      </c>
      <c r="G1738" s="22">
        <v>1.0776308615049073</v>
      </c>
      <c r="H1738" s="22">
        <v>3.0242639040348962</v>
      </c>
      <c r="I1738" s="22">
        <v>0.79914122137404575</v>
      </c>
      <c r="J1738" s="22">
        <v>0.17332333696837512</v>
      </c>
      <c r="K1738" s="22">
        <v>0.25714285714285712</v>
      </c>
      <c r="L1738" s="22">
        <v>1.0620910577971647</v>
      </c>
      <c r="M1738" s="22">
        <v>29.456106870229007</v>
      </c>
      <c r="N1738" s="22">
        <v>1255.4525627044711</v>
      </c>
      <c r="O1738" s="22">
        <v>0.58042529989094871</v>
      </c>
      <c r="P1738" s="22">
        <v>6.2227371864776444</v>
      </c>
      <c r="Q1738" s="22">
        <v>9.3525081788440563</v>
      </c>
      <c r="R1738" s="22">
        <v>16.055070883315157</v>
      </c>
      <c r="S1738" s="22">
        <v>9.903217011995638</v>
      </c>
      <c r="T1738" s="22">
        <v>129.33478735005451</v>
      </c>
      <c r="U1738" s="22">
        <v>3.9415212649945477E-2</v>
      </c>
      <c r="V1738" s="22">
        <v>1.4999999999999998</v>
      </c>
      <c r="W1738" s="22">
        <v>0.50299890948745907</v>
      </c>
      <c r="X1738" s="22">
        <v>0.89934569247546337</v>
      </c>
      <c r="Y1738" s="22">
        <v>9.0362595419847327E-2</v>
      </c>
      <c r="Z1738" s="22">
        <v>6.8102508178844054</v>
      </c>
      <c r="AA1738" s="22">
        <v>8.2497273718647772</v>
      </c>
      <c r="AB1738" s="22">
        <v>0.42115594329334782</v>
      </c>
      <c r="AC1738" s="22">
        <v>0.49615594329334789</v>
      </c>
      <c r="AD1738" s="22">
        <v>0.37925299890948744</v>
      </c>
      <c r="AE1738" s="22">
        <v>3.6515130861504908</v>
      </c>
      <c r="AF1738" s="22">
        <v>0.51120501635768811</v>
      </c>
      <c r="AG1738" s="22">
        <v>1</v>
      </c>
      <c r="AH1738" s="22">
        <v>0.2159896401308615</v>
      </c>
      <c r="AI1738" s="22">
        <v>5.1240458015267176</v>
      </c>
      <c r="AJ1738" s="22">
        <v>0.20488004362050161</v>
      </c>
      <c r="AK1738" s="22">
        <v>4.5126772082878945</v>
      </c>
      <c r="AL1738" s="22">
        <v>253.13522355507087</v>
      </c>
      <c r="AM1738" s="22">
        <v>0.13631406761177753</v>
      </c>
      <c r="AN1738" s="22">
        <v>1.0731324972737186</v>
      </c>
    </row>
    <row r="1739" spans="1:40" x14ac:dyDescent="0.2">
      <c r="A1739" s="20">
        <v>38995</v>
      </c>
      <c r="B1739" s="22">
        <v>0.50326125681712297</v>
      </c>
      <c r="C1739" s="22">
        <v>0.1021951821096769</v>
      </c>
      <c r="D1739" s="22">
        <v>5.1656663652059523E-2</v>
      </c>
      <c r="E1739" s="22">
        <v>0.15421085806681467</v>
      </c>
      <c r="F1739" s="22">
        <v>0.17147633533393628</v>
      </c>
      <c r="G1739" s="22">
        <v>1.0832716709145223</v>
      </c>
      <c r="H1739" s="22">
        <v>3.034339115897942</v>
      </c>
      <c r="I1739" s="22">
        <v>0.80490010688152591</v>
      </c>
      <c r="J1739" s="22">
        <v>0.17390172380717475</v>
      </c>
      <c r="K1739" s="22">
        <v>0.257461152676149</v>
      </c>
      <c r="L1739" s="22">
        <v>1.0668283592315493</v>
      </c>
      <c r="M1739" s="22">
        <v>29.555482474170301</v>
      </c>
      <c r="N1739" s="22">
        <v>1260.3798404998768</v>
      </c>
      <c r="O1739" s="22">
        <v>0.58229877497327975</v>
      </c>
      <c r="P1739" s="22">
        <v>6.2429773356353975</v>
      </c>
      <c r="Q1739" s="22">
        <v>9.3041738606155295</v>
      </c>
      <c r="R1739" s="22">
        <v>16.122667105154978</v>
      </c>
      <c r="S1739" s="22">
        <v>9.948203568198636</v>
      </c>
      <c r="T1739" s="22">
        <v>130.01178437337279</v>
      </c>
      <c r="U1739" s="22">
        <v>3.9621529776096912E-2</v>
      </c>
      <c r="V1739" s="22">
        <v>1.5094274986982379</v>
      </c>
      <c r="W1739" s="22">
        <v>0.50474115486859061</v>
      </c>
      <c r="X1739" s="22">
        <v>0.90595795993313066</v>
      </c>
      <c r="Y1739" s="22">
        <v>9.0835594288689758E-2</v>
      </c>
      <c r="Z1739" s="22">
        <v>6.8376771081695855</v>
      </c>
      <c r="AA1739" s="22">
        <v>8.29016964016553</v>
      </c>
      <c r="AB1739" s="22">
        <v>0.42440187453753186</v>
      </c>
      <c r="AC1739" s="22">
        <v>0.49876675162377704</v>
      </c>
      <c r="AD1739" s="22">
        <v>0.38119707309052042</v>
      </c>
      <c r="AE1739" s="22">
        <v>3.6728192057880458</v>
      </c>
      <c r="AF1739" s="22">
        <v>0.51390830113184793</v>
      </c>
      <c r="AG1739" s="22">
        <v>1</v>
      </c>
      <c r="AH1739" s="22">
        <v>0.21705171421524297</v>
      </c>
      <c r="AI1739" s="22">
        <v>5.1494971087176955</v>
      </c>
      <c r="AJ1739" s="22">
        <v>0.20485625805037139</v>
      </c>
      <c r="AK1739" s="22">
        <v>4.5390391624873256</v>
      </c>
      <c r="AL1739" s="22">
        <v>254.32322069664832</v>
      </c>
      <c r="AM1739" s="22">
        <v>0.13702759735810793</v>
      </c>
      <c r="AN1739" s="22">
        <v>1.0684041766011676</v>
      </c>
    </row>
    <row r="1740" spans="1:40" x14ac:dyDescent="0.2">
      <c r="A1740" s="20">
        <v>38996</v>
      </c>
      <c r="B1740" s="22">
        <v>0.49868295994568912</v>
      </c>
      <c r="C1740" s="22">
        <v>0.10081466395112018</v>
      </c>
      <c r="D1740" s="22">
        <v>5.1185336048879836E-2</v>
      </c>
      <c r="E1740" s="22">
        <v>0.15279022403258657</v>
      </c>
      <c r="F1740" s="22">
        <v>0.17106585200271557</v>
      </c>
      <c r="G1740" s="22">
        <v>1.073387644263408</v>
      </c>
      <c r="H1740" s="22">
        <v>3.0389680923285813</v>
      </c>
      <c r="I1740" s="22">
        <v>0.80309572301425658</v>
      </c>
      <c r="J1740" s="22">
        <v>0.17103869653767823</v>
      </c>
      <c r="K1740" s="22">
        <v>0.2538900203665988</v>
      </c>
      <c r="L1740" s="22">
        <v>1.0570807875084862</v>
      </c>
      <c r="M1740" s="22">
        <v>29.231500339443315</v>
      </c>
      <c r="N1740" s="22">
        <v>1249.8302783435167</v>
      </c>
      <c r="O1740" s="22">
        <v>0.57596741344195523</v>
      </c>
      <c r="P1740" s="22">
        <v>6.1642905634759</v>
      </c>
      <c r="Q1740" s="22">
        <v>9.2858112695179909</v>
      </c>
      <c r="R1740" s="22">
        <v>16.158859470468432</v>
      </c>
      <c r="S1740" s="22">
        <v>9.8302783435166337</v>
      </c>
      <c r="T1740" s="22">
        <v>128.82552613713511</v>
      </c>
      <c r="U1740" s="22">
        <v>3.9262729124236249E-2</v>
      </c>
      <c r="V1740" s="22">
        <v>1.5008146639511202</v>
      </c>
      <c r="W1740" s="22">
        <v>0.50047522063815342</v>
      </c>
      <c r="X1740" s="22">
        <v>0.90753564154786159</v>
      </c>
      <c r="Y1740" s="22">
        <v>8.9409368635437886E-2</v>
      </c>
      <c r="Z1740" s="22">
        <v>6.7820773930753573</v>
      </c>
      <c r="AA1740" s="22">
        <v>8.2131704005431097</v>
      </c>
      <c r="AB1740" s="22">
        <v>0.42183299389002038</v>
      </c>
      <c r="AC1740" s="22">
        <v>0.49421588594704685</v>
      </c>
      <c r="AD1740" s="22">
        <v>0.3791174473862865</v>
      </c>
      <c r="AE1740" s="22">
        <v>3.6512830957230147</v>
      </c>
      <c r="AF1740" s="22">
        <v>0.50920570264765785</v>
      </c>
      <c r="AG1740" s="22">
        <v>1</v>
      </c>
      <c r="AH1740" s="22">
        <v>0.21562797012898849</v>
      </c>
      <c r="AI1740" s="22">
        <v>5.1118805159538363</v>
      </c>
      <c r="AJ1740" s="22">
        <v>0.2031907671418873</v>
      </c>
      <c r="AK1740" s="22">
        <v>4.4920570264765791</v>
      </c>
      <c r="AL1740" s="22">
        <v>251.32382892057029</v>
      </c>
      <c r="AM1740" s="22">
        <v>0.13577732518669383</v>
      </c>
      <c r="AN1740" s="22">
        <v>1.0622539035980991</v>
      </c>
    </row>
    <row r="1741" spans="1:40" x14ac:dyDescent="0.2">
      <c r="A1741" s="20">
        <v>38999</v>
      </c>
      <c r="B1741" s="22">
        <v>0.49677410628542062</v>
      </c>
      <c r="C1741" s="22">
        <v>0.10065870450272545</v>
      </c>
      <c r="D1741" s="22">
        <v>5.0989409330069117E-2</v>
      </c>
      <c r="E1741" s="22">
        <v>0.15185370538189985</v>
      </c>
      <c r="F1741" s="22">
        <v>0.17064098575737494</v>
      </c>
      <c r="G1741" s="22">
        <v>1.0685350249550269</v>
      </c>
      <c r="H1741" s="22">
        <v>3.0217899990531971</v>
      </c>
      <c r="I1741" s="22">
        <v>0.80027863065207694</v>
      </c>
      <c r="J1741" s="22">
        <v>0.17032989328175513</v>
      </c>
      <c r="K1741" s="22">
        <v>0.25258003868367307</v>
      </c>
      <c r="L1741" s="22">
        <v>1.0535079058066088</v>
      </c>
      <c r="M1741" s="22">
        <v>29.160185573424588</v>
      </c>
      <c r="N1741" s="22">
        <v>1247.8866000297567</v>
      </c>
      <c r="O1741" s="22">
        <v>0.57511530710237646</v>
      </c>
      <c r="P1741" s="22">
        <v>6.1745093530629083</v>
      </c>
      <c r="Q1741" s="22">
        <v>9.3300691166326288</v>
      </c>
      <c r="R1741" s="22">
        <v>16.110532509163704</v>
      </c>
      <c r="S1741" s="22">
        <v>9.7858872222147077</v>
      </c>
      <c r="T1741" s="22">
        <v>130.30717000527505</v>
      </c>
      <c r="U1741" s="22">
        <v>3.9112439641296848E-2</v>
      </c>
      <c r="V1741" s="22">
        <v>1.500006762879905</v>
      </c>
      <c r="W1741" s="22">
        <v>0.49957393856599897</v>
      </c>
      <c r="X1741" s="22">
        <v>0.90373716743538079</v>
      </c>
      <c r="Y1741" s="22">
        <v>8.9053602586125283E-2</v>
      </c>
      <c r="Z1741" s="22">
        <v>6.7804633925310762</v>
      </c>
      <c r="AA1741" s="22">
        <v>8.1939052926298146</v>
      </c>
      <c r="AB1741" s="22">
        <v>0.4204347179202792</v>
      </c>
      <c r="AC1741" s="22">
        <v>0.49241881162674317</v>
      </c>
      <c r="AD1741" s="22">
        <v>0.3765571530980753</v>
      </c>
      <c r="AE1741" s="22">
        <v>3.6361300096032898</v>
      </c>
      <c r="AF1741" s="22">
        <v>0.50724304437801793</v>
      </c>
      <c r="AG1741" s="22">
        <v>1</v>
      </c>
      <c r="AH1741" s="22">
        <v>0.21507310673177069</v>
      </c>
      <c r="AI1741" s="22">
        <v>5.0856856883935464</v>
      </c>
      <c r="AJ1741" s="22">
        <v>0.20248062434907285</v>
      </c>
      <c r="AK1741" s="22">
        <v>4.474997632992034</v>
      </c>
      <c r="AL1741" s="22">
        <v>250.36181407490568</v>
      </c>
      <c r="AM1741" s="22">
        <v>0.13525759809557303</v>
      </c>
      <c r="AN1741" s="22">
        <v>1.0589317354902412</v>
      </c>
    </row>
    <row r="1742" spans="1:40" x14ac:dyDescent="0.2">
      <c r="A1742" s="20">
        <v>39000</v>
      </c>
      <c r="B1742" s="22">
        <v>0.49657084883327696</v>
      </c>
      <c r="C1742" s="22">
        <v>0.1005613797768008</v>
      </c>
      <c r="D1742" s="22">
        <v>5.0994927291173484E-2</v>
      </c>
      <c r="E1742" s="22">
        <v>0.153290497125465</v>
      </c>
      <c r="F1742" s="22">
        <v>0.17176868447751098</v>
      </c>
      <c r="G1742" s="22">
        <v>1.06915116672303</v>
      </c>
      <c r="H1742" s="22">
        <v>3.0348326006087247</v>
      </c>
      <c r="I1742" s="22">
        <v>0.8041393304024349</v>
      </c>
      <c r="J1742" s="22">
        <v>0.16957727426445721</v>
      </c>
      <c r="K1742" s="22">
        <v>0.25084883327696988</v>
      </c>
      <c r="L1742" s="22">
        <v>1.0541630030436253</v>
      </c>
      <c r="M1742" s="22">
        <v>28.976665539398038</v>
      </c>
      <c r="N1742" s="22">
        <v>1247.4805546161649</v>
      </c>
      <c r="O1742" s="22">
        <v>0.57605681433885692</v>
      </c>
      <c r="P1742" s="22">
        <v>6.1778829895164016</v>
      </c>
      <c r="Q1742" s="22">
        <v>9.286438958403787</v>
      </c>
      <c r="R1742" s="22">
        <v>16.18667568481569</v>
      </c>
      <c r="S1742" s="22">
        <v>9.7801826175177542</v>
      </c>
      <c r="T1742" s="22">
        <v>129.73960094690565</v>
      </c>
      <c r="U1742" s="22">
        <v>3.9115319580656067E-2</v>
      </c>
      <c r="V1742" s="22">
        <v>1.4924585728779167</v>
      </c>
      <c r="W1742" s="22">
        <v>0.4995603652350355</v>
      </c>
      <c r="X1742" s="22">
        <v>0.90487656408522144</v>
      </c>
      <c r="Y1742" s="22">
        <v>8.9049712546499821E-2</v>
      </c>
      <c r="Z1742" s="22">
        <v>6.763611768684477</v>
      </c>
      <c r="AA1742" s="22">
        <v>8.1974974636455862</v>
      </c>
      <c r="AB1742" s="22">
        <v>0.42126479540074396</v>
      </c>
      <c r="AC1742" s="22">
        <v>0.49248562732499152</v>
      </c>
      <c r="AD1742" s="22">
        <v>0.37887047683462971</v>
      </c>
      <c r="AE1742" s="22">
        <v>3.6454514710855599</v>
      </c>
      <c r="AF1742" s="22">
        <v>0.50733851876902269</v>
      </c>
      <c r="AG1742" s="22">
        <v>1</v>
      </c>
      <c r="AH1742" s="22">
        <v>0.215069327020629</v>
      </c>
      <c r="AI1742" s="22">
        <v>5.0659452147446737</v>
      </c>
      <c r="AJ1742" s="22">
        <v>0.20132566790666215</v>
      </c>
      <c r="AK1742" s="22">
        <v>4.4739939127494077</v>
      </c>
      <c r="AL1742" s="22">
        <v>250.25363544132566</v>
      </c>
      <c r="AM1742" s="22">
        <v>0.13527223537368954</v>
      </c>
      <c r="AN1742" s="22">
        <v>1.0472370645924922</v>
      </c>
    </row>
    <row r="1743" spans="1:40" x14ac:dyDescent="0.2">
      <c r="A1743" s="20">
        <v>39001</v>
      </c>
      <c r="B1743" s="22">
        <v>0.49756018217306436</v>
      </c>
      <c r="C1743" s="22">
        <v>0.10062893081761005</v>
      </c>
      <c r="D1743" s="22">
        <v>5.105996530036868E-2</v>
      </c>
      <c r="E1743" s="22">
        <v>0.15421004120581217</v>
      </c>
      <c r="F1743" s="22">
        <v>0.17246801127738015</v>
      </c>
      <c r="G1743" s="22">
        <v>1.0729098893949252</v>
      </c>
      <c r="H1743" s="22">
        <v>3.0478746475818692</v>
      </c>
      <c r="I1743" s="22">
        <v>0.80705107351984384</v>
      </c>
      <c r="J1743" s="22">
        <v>0.16964866623292127</v>
      </c>
      <c r="K1743" s="22">
        <v>0.2512605725439167</v>
      </c>
      <c r="L1743" s="22">
        <v>1.0562106918238994</v>
      </c>
      <c r="M1743" s="22">
        <v>28.831869442637171</v>
      </c>
      <c r="N1743" s="22">
        <v>1248.3734547820429</v>
      </c>
      <c r="O1743" s="22">
        <v>0.57776241596183042</v>
      </c>
      <c r="P1743" s="22">
        <v>6.1740945564953362</v>
      </c>
      <c r="Q1743" s="22">
        <v>9.2970613749728912</v>
      </c>
      <c r="R1743" s="22">
        <v>16.230210366514854</v>
      </c>
      <c r="S1743" s="22">
        <v>9.8067122099327673</v>
      </c>
      <c r="T1743" s="22">
        <v>129.83897202342223</v>
      </c>
      <c r="U1743" s="22">
        <v>3.914552157883322E-2</v>
      </c>
      <c r="V1743" s="22">
        <v>1.4906609195402298</v>
      </c>
      <c r="W1743" s="22">
        <v>0.50070483626111473</v>
      </c>
      <c r="X1743" s="22">
        <v>0.91257319453480801</v>
      </c>
      <c r="Y1743" s="22">
        <v>8.9310887009325518E-2</v>
      </c>
      <c r="Z1743" s="22">
        <v>6.771849924094556</v>
      </c>
      <c r="AA1743" s="22">
        <v>8.215408805031446</v>
      </c>
      <c r="AB1743" s="22">
        <v>0.42221047495120362</v>
      </c>
      <c r="AC1743" s="22">
        <v>0.493344719149859</v>
      </c>
      <c r="AD1743" s="22">
        <v>0.37871394491433524</v>
      </c>
      <c r="AE1743" s="22">
        <v>3.6528139232270656</v>
      </c>
      <c r="AF1743" s="22">
        <v>0.50834959878551289</v>
      </c>
      <c r="AG1743" s="22">
        <v>1</v>
      </c>
      <c r="AH1743" s="22">
        <v>0.21539525048796354</v>
      </c>
      <c r="AI1743" s="22">
        <v>5.0707547169811313</v>
      </c>
      <c r="AJ1743" s="22">
        <v>0.2011494252873563</v>
      </c>
      <c r="AK1743" s="22">
        <v>4.5123075254825409</v>
      </c>
      <c r="AL1743" s="22">
        <v>249.40360008674907</v>
      </c>
      <c r="AM1743" s="22">
        <v>0.13554543482975492</v>
      </c>
      <c r="AN1743" s="22">
        <v>1.0417615484710474</v>
      </c>
    </row>
    <row r="1744" spans="1:40" x14ac:dyDescent="0.2">
      <c r="A1744" s="20">
        <v>39002</v>
      </c>
      <c r="B1744" s="22">
        <v>0.49833787872620455</v>
      </c>
      <c r="C1744" s="22">
        <v>0.10185750532557225</v>
      </c>
      <c r="D1744" s="22">
        <v>5.1149916554727885E-2</v>
      </c>
      <c r="E1744" s="22">
        <v>0.15378353075263565</v>
      </c>
      <c r="F1744" s="22">
        <v>0.17208721726977924</v>
      </c>
      <c r="G1744" s="22">
        <v>1.0736353645133716</v>
      </c>
      <c r="H1744" s="22">
        <v>3.0489409913026964</v>
      </c>
      <c r="I1744" s="22">
        <v>0.80529436506967345</v>
      </c>
      <c r="J1744" s="22">
        <v>0.17039117515366142</v>
      </c>
      <c r="K1744" s="22">
        <v>0.25224895184597224</v>
      </c>
      <c r="L1744" s="22">
        <v>1.0564849866351882</v>
      </c>
      <c r="M1744" s="22">
        <v>28.595270077746573</v>
      </c>
      <c r="N1744" s="22">
        <v>1248.9654143091682</v>
      </c>
      <c r="O1744" s="22">
        <v>0.57651863611077192</v>
      </c>
      <c r="P1744" s="22">
        <v>6.1763069700546813</v>
      </c>
      <c r="Q1744" s="22">
        <v>9.2644604550820215</v>
      </c>
      <c r="R1744" s="22">
        <v>16.187025956228545</v>
      </c>
      <c r="S1744" s="22">
        <v>9.8234759365544573</v>
      </c>
      <c r="T1744" s="22">
        <v>129.93039443155453</v>
      </c>
      <c r="U1744" s="22">
        <v>3.9234203063730475E-2</v>
      </c>
      <c r="V1744" s="22">
        <v>1.4768456330307593</v>
      </c>
      <c r="W1744" s="22">
        <v>0.50101084110120619</v>
      </c>
      <c r="X1744" s="22">
        <v>0.91164298991872572</v>
      </c>
      <c r="Y1744" s="22">
        <v>8.9591728741808124E-2</v>
      </c>
      <c r="Z1744" s="22">
        <v>6.7814547970855212</v>
      </c>
      <c r="AA1744" s="22">
        <v>8.2115575093960746</v>
      </c>
      <c r="AB1744" s="22">
        <v>0.41911235939810865</v>
      </c>
      <c r="AC1744" s="22">
        <v>0.49396887423508506</v>
      </c>
      <c r="AD1744" s="22">
        <v>0.37881439871914901</v>
      </c>
      <c r="AE1744" s="22">
        <v>3.6552014219617104</v>
      </c>
      <c r="AF1744" s="22">
        <v>0.50888047651999302</v>
      </c>
      <c r="AG1744" s="22">
        <v>1</v>
      </c>
      <c r="AH1744" s="22">
        <v>0.21478677358516168</v>
      </c>
      <c r="AI1744" s="22">
        <v>5.0867695146605882</v>
      </c>
      <c r="AJ1744" s="22">
        <v>0.19952239454010123</v>
      </c>
      <c r="AK1744" s="22">
        <v>4.5082156280104746</v>
      </c>
      <c r="AL1744" s="22">
        <v>250.20013296970191</v>
      </c>
      <c r="AM1744" s="22">
        <v>0.1356833692894262</v>
      </c>
      <c r="AN1744" s="22">
        <v>1.020338937056485</v>
      </c>
    </row>
    <row r="1745" spans="1:40" x14ac:dyDescent="0.2">
      <c r="A1745" s="20">
        <v>39003</v>
      </c>
      <c r="B1745" s="22">
        <v>0.49563445474542189</v>
      </c>
      <c r="C1745" s="22">
        <v>0.10133192988138132</v>
      </c>
      <c r="D1745" s="22">
        <v>5.087108484136945E-2</v>
      </c>
      <c r="E1745" s="22">
        <v>0.1534755677907777</v>
      </c>
      <c r="F1745" s="22">
        <v>0.17174743262755893</v>
      </c>
      <c r="G1745" s="22">
        <v>1.066083694317369</v>
      </c>
      <c r="H1745" s="22">
        <v>3.0450858939584093</v>
      </c>
      <c r="I1745" s="22">
        <v>0.80354371617883213</v>
      </c>
      <c r="J1745" s="22">
        <v>0.16884606561137877</v>
      </c>
      <c r="K1745" s="22">
        <v>0.250435205052427</v>
      </c>
      <c r="L1745" s="22">
        <v>1.0508346490695384</v>
      </c>
      <c r="M1745" s="22">
        <v>28.486026206766258</v>
      </c>
      <c r="N1745" s="22">
        <v>1241.2452937128051</v>
      </c>
      <c r="O1745" s="22">
        <v>0.57298624886981642</v>
      </c>
      <c r="P1745" s="22">
        <v>6.1144623024708853</v>
      </c>
      <c r="Q1745" s="22">
        <v>9.2007071238681295</v>
      </c>
      <c r="R1745" s="22">
        <v>16.139697448146496</v>
      </c>
      <c r="S1745" s="22">
        <v>9.7499426473961908</v>
      </c>
      <c r="T1745" s="22">
        <v>128.83419024870787</v>
      </c>
      <c r="U1745" s="22">
        <v>3.9015964265954141E-2</v>
      </c>
      <c r="V1745" s="22">
        <v>1.4639758174432882</v>
      </c>
      <c r="W1745" s="22">
        <v>0.49674102263066272</v>
      </c>
      <c r="X1745" s="22">
        <v>0.90860019162517025</v>
      </c>
      <c r="Y1745" s="22">
        <v>8.8646883392035414E-2</v>
      </c>
      <c r="Z1745" s="22">
        <v>6.7446662078458353</v>
      </c>
      <c r="AA1745" s="22">
        <v>8.1643118362279523</v>
      </c>
      <c r="AB1745" s="22">
        <v>0.41802626074517901</v>
      </c>
      <c r="AC1745" s="22">
        <v>0.49127565685599772</v>
      </c>
      <c r="AD1745" s="22">
        <v>0.37728566994588608</v>
      </c>
      <c r="AE1745" s="22">
        <v>3.6397716691631921</v>
      </c>
      <c r="AF1745" s="22">
        <v>0.50610636546428622</v>
      </c>
      <c r="AG1745" s="22">
        <v>1</v>
      </c>
      <c r="AH1745" s="22">
        <v>0.21414787525471302</v>
      </c>
      <c r="AI1745" s="22">
        <v>5.0510775542150785</v>
      </c>
      <c r="AJ1745" s="22">
        <v>0.19837253552487752</v>
      </c>
      <c r="AK1745" s="22">
        <v>4.4822746717406856</v>
      </c>
      <c r="AL1745" s="22">
        <v>247.66203797417108</v>
      </c>
      <c r="AM1745" s="22">
        <v>0.13494730307814798</v>
      </c>
      <c r="AN1745" s="22">
        <v>1.0096352374397797</v>
      </c>
    </row>
    <row r="1746" spans="1:40" x14ac:dyDescent="0.2">
      <c r="A1746" s="20">
        <v>39006</v>
      </c>
      <c r="B1746" s="22">
        <v>0.4967202694112714</v>
      </c>
      <c r="C1746" s="22">
        <v>0.10189480517724069</v>
      </c>
      <c r="D1746" s="22">
        <v>5.098527164284071E-2</v>
      </c>
      <c r="E1746" s="22">
        <v>0.15377540945914875</v>
      </c>
      <c r="F1746" s="22">
        <v>0.17191198149826206</v>
      </c>
      <c r="G1746" s="22">
        <v>1.0695708624677098</v>
      </c>
      <c r="H1746" s="22">
        <v>3.0552211958506335</v>
      </c>
      <c r="I1746" s="22">
        <v>0.8045956802228863</v>
      </c>
      <c r="J1746" s="22">
        <v>0.16946401763615951</v>
      </c>
      <c r="K1746" s="22">
        <v>0.25170748860547204</v>
      </c>
      <c r="L1746" s="22">
        <v>1.0525703620552076</v>
      </c>
      <c r="M1746" s="22">
        <v>28.653349382599167</v>
      </c>
      <c r="N1746" s="22">
        <v>1242.5107182948104</v>
      </c>
      <c r="O1746" s="22">
        <v>0.57709733699400856</v>
      </c>
      <c r="P1746" s="22">
        <v>6.1334343174779207</v>
      </c>
      <c r="Q1746" s="22">
        <v>9.1900079795507104</v>
      </c>
      <c r="R1746" s="22">
        <v>16.098405442324076</v>
      </c>
      <c r="S1746" s="22">
        <v>9.7445191306347105</v>
      </c>
      <c r="T1746" s="22">
        <v>129.17404887812927</v>
      </c>
      <c r="U1746" s="22">
        <v>3.9107913279865826E-2</v>
      </c>
      <c r="V1746" s="22">
        <v>1.4667496179282922</v>
      </c>
      <c r="W1746" s="22">
        <v>0.49797806299787656</v>
      </c>
      <c r="X1746" s="22">
        <v>0.91464585671972842</v>
      </c>
      <c r="Y1746" s="22">
        <v>8.91275240400871E-2</v>
      </c>
      <c r="Z1746" s="22">
        <v>6.7596261783361946</v>
      </c>
      <c r="AA1746" s="22">
        <v>8.1959453062659762</v>
      </c>
      <c r="AB1746" s="22">
        <v>0.41944034947727177</v>
      </c>
      <c r="AC1746" s="22">
        <v>0.49236532817592876</v>
      </c>
      <c r="AD1746" s="22">
        <v>0.37851472159482813</v>
      </c>
      <c r="AE1746" s="22">
        <v>3.6459513923639753</v>
      </c>
      <c r="AF1746" s="22">
        <v>0.50721540729520276</v>
      </c>
      <c r="AG1746" s="22">
        <v>1</v>
      </c>
      <c r="AH1746" s="22">
        <v>0.21425769891396962</v>
      </c>
      <c r="AI1746" s="22">
        <v>5.060928603308132</v>
      </c>
      <c r="AJ1746" s="22">
        <v>0.19908302790137813</v>
      </c>
      <c r="AK1746" s="22">
        <v>4.4935690231136478</v>
      </c>
      <c r="AL1746" s="22">
        <v>247.50131865456657</v>
      </c>
      <c r="AM1746" s="22">
        <v>0.13524662221561015</v>
      </c>
      <c r="AN1746" s="22">
        <v>1.0102922679506079</v>
      </c>
    </row>
    <row r="1747" spans="1:40" x14ac:dyDescent="0.2">
      <c r="A1747" s="20">
        <v>39007</v>
      </c>
      <c r="B1747" s="22">
        <v>0.49715059221658203</v>
      </c>
      <c r="C1747" s="22">
        <v>0.10192893401015228</v>
      </c>
      <c r="D1747" s="22">
        <v>5.1029441624365478E-2</v>
      </c>
      <c r="E1747" s="22">
        <v>0.15442301184433163</v>
      </c>
      <c r="F1747" s="22">
        <v>0.17168189509306261</v>
      </c>
      <c r="G1747" s="22">
        <v>1.0701861252115059</v>
      </c>
      <c r="H1747" s="22">
        <v>3.0540778341793571</v>
      </c>
      <c r="I1747" s="22">
        <v>0.80465651438240271</v>
      </c>
      <c r="J1747" s="22">
        <v>0.16970558375634517</v>
      </c>
      <c r="K1747" s="22">
        <v>0.25317089678511001</v>
      </c>
      <c r="L1747" s="22">
        <v>1.0531167512690354</v>
      </c>
      <c r="M1747" s="22">
        <v>28.753976311336714</v>
      </c>
      <c r="N1747" s="22">
        <v>1238.5786802030457</v>
      </c>
      <c r="O1747" s="22">
        <v>0.57719120135363788</v>
      </c>
      <c r="P1747" s="22">
        <v>6.1170896785109976</v>
      </c>
      <c r="Q1747" s="22">
        <v>9.2507614213197975</v>
      </c>
      <c r="R1747" s="22">
        <v>16.052791878172588</v>
      </c>
      <c r="S1747" s="22">
        <v>9.7326565143824038</v>
      </c>
      <c r="T1747" s="22">
        <v>129.13705583756345</v>
      </c>
      <c r="U1747" s="22">
        <v>3.9141793570219963E-2</v>
      </c>
      <c r="V1747" s="22">
        <v>1.4674111675126904</v>
      </c>
      <c r="W1747" s="22">
        <v>0.49732656514382401</v>
      </c>
      <c r="X1747" s="22">
        <v>0.91409813874788493</v>
      </c>
      <c r="Y1747" s="22">
        <v>8.9624365482233501E-2</v>
      </c>
      <c r="Z1747" s="22">
        <v>6.7546531302876476</v>
      </c>
      <c r="AA1747" s="22">
        <v>8.1989847715736044</v>
      </c>
      <c r="AB1747" s="22">
        <v>0.41924873096446702</v>
      </c>
      <c r="AC1747" s="22">
        <v>0.49269712351945855</v>
      </c>
      <c r="AD1747" s="22">
        <v>0.37872081218274112</v>
      </c>
      <c r="AE1747" s="22">
        <v>3.6446159052453471</v>
      </c>
      <c r="AF1747" s="22">
        <v>0.50764128595600677</v>
      </c>
      <c r="AG1747" s="22">
        <v>1</v>
      </c>
      <c r="AH1747" s="22">
        <v>0.21354991539763113</v>
      </c>
      <c r="AI1747" s="22">
        <v>5.0544839255499161</v>
      </c>
      <c r="AJ1747" s="22">
        <v>0.20047377326565144</v>
      </c>
      <c r="AK1747" s="22">
        <v>4.4862267343485618</v>
      </c>
      <c r="AL1747" s="22">
        <v>247.71573604060913</v>
      </c>
      <c r="AM1747" s="22">
        <v>0.13536379018612521</v>
      </c>
      <c r="AN1747" s="22">
        <v>1.0295093062605754</v>
      </c>
    </row>
    <row r="1748" spans="1:40" x14ac:dyDescent="0.2">
      <c r="A1748" s="20">
        <v>39008</v>
      </c>
      <c r="B1748" s="22">
        <v>0.49781097089878956</v>
      </c>
      <c r="C1748" s="22">
        <v>0.10236252490613605</v>
      </c>
      <c r="D1748" s="22">
        <v>5.1095869986581187E-2</v>
      </c>
      <c r="E1748" s="22">
        <v>0.15392330943247895</v>
      </c>
      <c r="F1748" s="22">
        <v>0.17214036894967266</v>
      </c>
      <c r="G1748" s="22">
        <v>1.071810998007509</v>
      </c>
      <c r="H1748" s="22">
        <v>3.0561014950458816</v>
      </c>
      <c r="I1748" s="22">
        <v>0.80622687287365979</v>
      </c>
      <c r="J1748" s="22">
        <v>0.16984968215026364</v>
      </c>
      <c r="K1748" s="22">
        <v>0.25316833159385715</v>
      </c>
      <c r="L1748" s="22">
        <v>1.0549900375455765</v>
      </c>
      <c r="M1748" s="22">
        <v>28.664760020060452</v>
      </c>
      <c r="N1748" s="22">
        <v>1238.8684820472504</v>
      </c>
      <c r="O1748" s="22">
        <v>0.57890670534177313</v>
      </c>
      <c r="P1748" s="22">
        <v>6.1374140992450226</v>
      </c>
      <c r="Q1748" s="22">
        <v>9.2291635604592219</v>
      </c>
      <c r="R1748" s="22">
        <v>16.114778318446128</v>
      </c>
      <c r="S1748" s="22">
        <v>9.7455846673082398</v>
      </c>
      <c r="T1748" s="22">
        <v>129.4305813464901</v>
      </c>
      <c r="U1748" s="22">
        <v>3.9195142117462077E-2</v>
      </c>
      <c r="V1748" s="22">
        <v>1.4691570543665371</v>
      </c>
      <c r="W1748" s="22">
        <v>0.49744500318527451</v>
      </c>
      <c r="X1748" s="22">
        <v>0.91809100397142729</v>
      </c>
      <c r="Y1748" s="22">
        <v>8.9906068286864468E-2</v>
      </c>
      <c r="Z1748" s="22">
        <v>6.7636255201485556</v>
      </c>
      <c r="AA1748" s="22">
        <v>8.2085202705450211</v>
      </c>
      <c r="AB1748" s="22">
        <v>0.42093064234110905</v>
      </c>
      <c r="AC1748" s="22">
        <v>0.49335158653780992</v>
      </c>
      <c r="AD1748" s="22">
        <v>0.3810808246472478</v>
      </c>
      <c r="AE1748" s="22">
        <v>3.6528999552706125</v>
      </c>
      <c r="AF1748" s="22">
        <v>0.50831559971264761</v>
      </c>
      <c r="AG1748" s="22">
        <v>1</v>
      </c>
      <c r="AH1748" s="22">
        <v>0.21353538365615299</v>
      </c>
      <c r="AI1748" s="22">
        <v>5.0639088062675359</v>
      </c>
      <c r="AJ1748" s="22">
        <v>0.19863914228011439</v>
      </c>
      <c r="AK1748" s="22">
        <v>4.501402876235141</v>
      </c>
      <c r="AL1748" s="22">
        <v>248.04478360464643</v>
      </c>
      <c r="AM1748" s="22">
        <v>0.13554359759816745</v>
      </c>
      <c r="AN1748" s="22">
        <v>1.0287759057700909</v>
      </c>
    </row>
    <row r="1749" spans="1:40" x14ac:dyDescent="0.2">
      <c r="A1749" s="20">
        <v>39009</v>
      </c>
      <c r="B1749" s="22">
        <v>0.50209851395135818</v>
      </c>
      <c r="C1749" s="22">
        <v>0.10380466731376542</v>
      </c>
      <c r="D1749" s="22">
        <v>5.1537315269252322E-2</v>
      </c>
      <c r="E1749" s="22">
        <v>0.15403229113975966</v>
      </c>
      <c r="F1749" s="22">
        <v>0.17187307750146966</v>
      </c>
      <c r="G1749" s="22">
        <v>1.0810422847143424</v>
      </c>
      <c r="H1749" s="22">
        <v>3.0574049516726594</v>
      </c>
      <c r="I1749" s="22">
        <v>0.80723748068957035</v>
      </c>
      <c r="J1749" s="22">
        <v>0.17259764583646628</v>
      </c>
      <c r="K1749" s="22">
        <v>0.25667491489739835</v>
      </c>
      <c r="L1749" s="22">
        <v>1.064486581814702</v>
      </c>
      <c r="M1749" s="22">
        <v>28.430420933189332</v>
      </c>
      <c r="N1749" s="22">
        <v>1248.1714902866829</v>
      </c>
      <c r="O1749" s="22">
        <v>0.58375599819541468</v>
      </c>
      <c r="P1749" s="22">
        <v>6.1793374984620018</v>
      </c>
      <c r="Q1749" s="22">
        <v>9.2922471188155349</v>
      </c>
      <c r="R1749" s="22">
        <v>16.152405430161181</v>
      </c>
      <c r="S1749" s="22">
        <v>9.8568635760865089</v>
      </c>
      <c r="T1749" s="22">
        <v>130.8187622185462</v>
      </c>
      <c r="U1749" s="22">
        <v>3.9531354669364423E-2</v>
      </c>
      <c r="V1749" s="22">
        <v>1.4777092703733576</v>
      </c>
      <c r="W1749" s="22">
        <v>0.50213952725333921</v>
      </c>
      <c r="X1749" s="22">
        <v>0.9133252218136082</v>
      </c>
      <c r="Y1749" s="22">
        <v>9.1377636813539859E-2</v>
      </c>
      <c r="Z1749" s="22">
        <v>6.8314489999589867</v>
      </c>
      <c r="AA1749" s="22">
        <v>8.2792185598862567</v>
      </c>
      <c r="AB1749" s="22">
        <v>0.41844504901089585</v>
      </c>
      <c r="AC1749" s="22">
        <v>0.49761439293477516</v>
      </c>
      <c r="AD1749" s="22">
        <v>0.38064445568512723</v>
      </c>
      <c r="AE1749" s="22">
        <v>3.6707725538983142</v>
      </c>
      <c r="AF1749" s="22">
        <v>0.51270728806376198</v>
      </c>
      <c r="AG1749" s="22">
        <v>1</v>
      </c>
      <c r="AH1749" s="22">
        <v>0.21497805788344018</v>
      </c>
      <c r="AI1749" s="22">
        <v>5.0979534362311512</v>
      </c>
      <c r="AJ1749" s="22">
        <v>0.19932464762738047</v>
      </c>
      <c r="AK1749" s="22">
        <v>4.5340205339931918</v>
      </c>
      <c r="AL1749" s="22">
        <v>250.18114208374917</v>
      </c>
      <c r="AM1749" s="22">
        <v>0.13671100660314162</v>
      </c>
      <c r="AN1749" s="22">
        <v>1.0239654394575308</v>
      </c>
    </row>
    <row r="1750" spans="1:40" x14ac:dyDescent="0.2">
      <c r="A1750" s="20">
        <v>39010</v>
      </c>
      <c r="B1750" s="22">
        <v>0.50297178855108193</v>
      </c>
      <c r="C1750" s="22">
        <v>0.10384826075047932</v>
      </c>
      <c r="D1750" s="22">
        <v>5.1625582032319914E-2</v>
      </c>
      <c r="E1750" s="22">
        <v>0.15406737880032867</v>
      </c>
      <c r="F1750" s="22">
        <v>0.1723911257189811</v>
      </c>
      <c r="G1750" s="22">
        <v>1.0824157764995892</v>
      </c>
      <c r="H1750" s="22">
        <v>3.0665571076417422</v>
      </c>
      <c r="I1750" s="22">
        <v>0.80910709394686386</v>
      </c>
      <c r="J1750" s="22">
        <v>0.17271980279375515</v>
      </c>
      <c r="K1750" s="22">
        <v>0.25798411394138593</v>
      </c>
      <c r="L1750" s="22">
        <v>1.0658038893453847</v>
      </c>
      <c r="M1750" s="22">
        <v>28.508627773212819</v>
      </c>
      <c r="N1750" s="22">
        <v>1248.9728841413312</v>
      </c>
      <c r="O1750" s="22">
        <v>0.58662010408107368</v>
      </c>
      <c r="P1750" s="22">
        <v>6.1873459326211995</v>
      </c>
      <c r="Q1750" s="22">
        <v>9.3563407285675151</v>
      </c>
      <c r="R1750" s="22">
        <v>16.255820323199124</v>
      </c>
      <c r="S1750" s="22">
        <v>9.8603122432210348</v>
      </c>
      <c r="T1750" s="22">
        <v>131.07367844426184</v>
      </c>
      <c r="U1750" s="22">
        <v>3.9600109559024925E-2</v>
      </c>
      <c r="V1750" s="22">
        <v>1.4837030950424541</v>
      </c>
      <c r="W1750" s="22">
        <v>0.50314982196658453</v>
      </c>
      <c r="X1750" s="22">
        <v>0.91588605861407835</v>
      </c>
      <c r="Y1750" s="22">
        <v>9.1522870446453033E-2</v>
      </c>
      <c r="Z1750" s="22">
        <v>6.854286496850178</v>
      </c>
      <c r="AA1750" s="22">
        <v>8.2963571624212538</v>
      </c>
      <c r="AB1750" s="22">
        <v>0.41936455765543684</v>
      </c>
      <c r="AC1750" s="22">
        <v>0.49846617365105456</v>
      </c>
      <c r="AD1750" s="22">
        <v>0.38121062722541765</v>
      </c>
      <c r="AE1750" s="22">
        <v>3.6787181594083811</v>
      </c>
      <c r="AF1750" s="22">
        <v>0.51274993152560944</v>
      </c>
      <c r="AG1750" s="22">
        <v>1</v>
      </c>
      <c r="AH1750" s="22">
        <v>0.21540673788003287</v>
      </c>
      <c r="AI1750" s="22">
        <v>5.0986031224322099</v>
      </c>
      <c r="AJ1750" s="22">
        <v>0.19991783073130651</v>
      </c>
      <c r="AK1750" s="22">
        <v>4.546014790468365</v>
      </c>
      <c r="AL1750" s="22">
        <v>251.30101342098055</v>
      </c>
      <c r="AM1750" s="22">
        <v>0.13694878115584772</v>
      </c>
      <c r="AN1750" s="22">
        <v>1.0332785538208711</v>
      </c>
    </row>
    <row r="1751" spans="1:40" x14ac:dyDescent="0.2">
      <c r="A1751" s="20">
        <v>39013</v>
      </c>
      <c r="B1751" s="22">
        <v>0.50094110586759044</v>
      </c>
      <c r="C1751" s="22">
        <v>0.10320794347909107</v>
      </c>
      <c r="D1751" s="22">
        <v>5.1417114487574668E-2</v>
      </c>
      <c r="E1751" s="22">
        <v>0.15387762895878229</v>
      </c>
      <c r="F1751" s="22">
        <v>0.1727543031724815</v>
      </c>
      <c r="G1751" s="22">
        <v>1.0772934340816716</v>
      </c>
      <c r="H1751" s="22">
        <v>3.073597206688671</v>
      </c>
      <c r="I1751" s="22">
        <v>0.81011484219427699</v>
      </c>
      <c r="J1751" s="22">
        <v>0.17113123653127468</v>
      </c>
      <c r="K1751" s="22">
        <v>0.25548978422761121</v>
      </c>
      <c r="L1751" s="22">
        <v>1.0611446029624374</v>
      </c>
      <c r="M1751" s="22">
        <v>28.650536021168058</v>
      </c>
      <c r="N1751" s="22">
        <v>1248.670176491448</v>
      </c>
      <c r="O1751" s="22">
        <v>0.58431763004991943</v>
      </c>
      <c r="P1751" s="22">
        <v>6.1785646089636916</v>
      </c>
      <c r="Q1751" s="22">
        <v>9.3674131863935184</v>
      </c>
      <c r="R1751" s="22">
        <v>16.272947980032185</v>
      </c>
      <c r="S1751" s="22">
        <v>9.8202351400747414</v>
      </c>
      <c r="T1751" s="22">
        <v>130.81371559507895</v>
      </c>
      <c r="U1751" s="22">
        <v>3.944051938132518E-2</v>
      </c>
      <c r="V1751" s="22">
        <v>1.4810824081398837</v>
      </c>
      <c r="W1751" s="22">
        <v>0.50110477645325835</v>
      </c>
      <c r="X1751" s="22">
        <v>0.91403202487792889</v>
      </c>
      <c r="Y1751" s="22">
        <v>9.0468916227938553E-2</v>
      </c>
      <c r="Z1751" s="22">
        <v>6.8209716577102473</v>
      </c>
      <c r="AA1751" s="22">
        <v>8.2530892823044812</v>
      </c>
      <c r="AB1751" s="22">
        <v>0.42087891104503661</v>
      </c>
      <c r="AC1751" s="22">
        <v>0.49644016476172287</v>
      </c>
      <c r="AD1751" s="22">
        <v>0.38436673122561982</v>
      </c>
      <c r="AE1751" s="22">
        <v>3.6719223110286694</v>
      </c>
      <c r="AF1751" s="22">
        <v>0.51039308218991242</v>
      </c>
      <c r="AG1751" s="22">
        <v>0.99999999999999989</v>
      </c>
      <c r="AH1751" s="22">
        <v>0.21495403584385825</v>
      </c>
      <c r="AI1751" s="22">
        <v>5.0819716849886785</v>
      </c>
      <c r="AJ1751" s="22">
        <v>0.19995089882429959</v>
      </c>
      <c r="AK1751" s="22">
        <v>4.5432226738318011</v>
      </c>
      <c r="AL1751" s="22">
        <v>249.59764314356636</v>
      </c>
      <c r="AM1751" s="22">
        <v>0.1363921547232603</v>
      </c>
      <c r="AN1751" s="22">
        <v>1.0461278267274066</v>
      </c>
    </row>
    <row r="1752" spans="1:40" x14ac:dyDescent="0.2">
      <c r="A1752" s="20">
        <v>39014</v>
      </c>
      <c r="B1752" s="22">
        <v>0.50147460404150745</v>
      </c>
      <c r="C1752" s="22">
        <v>0.10345439650464228</v>
      </c>
      <c r="D1752" s="22">
        <v>5.1470507919169857E-2</v>
      </c>
      <c r="E1752" s="22">
        <v>0.15383670125614421</v>
      </c>
      <c r="F1752" s="22">
        <v>0.17292463134898964</v>
      </c>
      <c r="G1752" s="22">
        <v>1.0786455488803934</v>
      </c>
      <c r="H1752" s="22">
        <v>3.079191698525396</v>
      </c>
      <c r="I1752" s="22">
        <v>0.81041780447842715</v>
      </c>
      <c r="J1752" s="22">
        <v>0.17142271982523213</v>
      </c>
      <c r="K1752" s="22">
        <v>0.25574822501365374</v>
      </c>
      <c r="L1752" s="22">
        <v>1.0625204806116877</v>
      </c>
      <c r="M1752" s="22">
        <v>28.515838339705081</v>
      </c>
      <c r="N1752" s="22">
        <v>1244.5385035499728</v>
      </c>
      <c r="O1752" s="22">
        <v>0.58533588203167675</v>
      </c>
      <c r="P1752" s="22">
        <v>6.1687602403058444</v>
      </c>
      <c r="Q1752" s="22">
        <v>9.318678317859094</v>
      </c>
      <c r="R1752" s="22">
        <v>16.298470780993995</v>
      </c>
      <c r="S1752" s="22">
        <v>9.8170398689240859</v>
      </c>
      <c r="T1752" s="22">
        <v>130.81649371927909</v>
      </c>
      <c r="U1752" s="22">
        <v>3.9482523211359914E-2</v>
      </c>
      <c r="V1752" s="22">
        <v>1.4761059530311307</v>
      </c>
      <c r="W1752" s="22">
        <v>0.5016384489350082</v>
      </c>
      <c r="X1752" s="22">
        <v>0.90953031130529771</v>
      </c>
      <c r="Y1752" s="22">
        <v>9.048334243582741E-2</v>
      </c>
      <c r="Z1752" s="22">
        <v>6.8282359366466414</v>
      </c>
      <c r="AA1752" s="22">
        <v>8.2700709994538517</v>
      </c>
      <c r="AB1752" s="22">
        <v>0.42203713817586025</v>
      </c>
      <c r="AC1752" s="22">
        <v>0.49698252321135994</v>
      </c>
      <c r="AD1752" s="22">
        <v>0.3835745494265429</v>
      </c>
      <c r="AE1752" s="22">
        <v>3.671559257236483</v>
      </c>
      <c r="AF1752" s="22">
        <v>0.51167394866193339</v>
      </c>
      <c r="AG1752" s="22">
        <v>1</v>
      </c>
      <c r="AH1752" s="22">
        <v>0.21493719279082471</v>
      </c>
      <c r="AI1752" s="22">
        <v>5.0791916985253964</v>
      </c>
      <c r="AJ1752" s="22">
        <v>0.20012288367012562</v>
      </c>
      <c r="AK1752" s="22">
        <v>4.5466957946477331</v>
      </c>
      <c r="AL1752" s="22">
        <v>250.54614964500274</v>
      </c>
      <c r="AM1752" s="22">
        <v>0.13653741125068269</v>
      </c>
      <c r="AN1752" s="22">
        <v>1.0513380666302568</v>
      </c>
    </row>
    <row r="1753" spans="1:40" x14ac:dyDescent="0.2">
      <c r="A1753" s="20">
        <v>39015</v>
      </c>
      <c r="B1753" s="22">
        <v>0.50253126453766794</v>
      </c>
      <c r="C1753" s="22">
        <v>0.10409654379771777</v>
      </c>
      <c r="D1753" s="22">
        <v>5.1578961771064233E-2</v>
      </c>
      <c r="E1753" s="22">
        <v>0.15370932873600962</v>
      </c>
      <c r="F1753" s="22">
        <v>0.17309744684344469</v>
      </c>
      <c r="G1753" s="22">
        <v>1.0806720849410285</v>
      </c>
      <c r="H1753" s="22">
        <v>3.076238951372356</v>
      </c>
      <c r="I1753" s="22">
        <v>0.8092384314369373</v>
      </c>
      <c r="J1753" s="22">
        <v>0.17239963878170922</v>
      </c>
      <c r="K1753" s="22">
        <v>0.25693019182880439</v>
      </c>
      <c r="L1753" s="22">
        <v>1.0646635470541554</v>
      </c>
      <c r="M1753" s="22">
        <v>28.41447062364885</v>
      </c>
      <c r="N1753" s="22">
        <v>1252.3602331499876</v>
      </c>
      <c r="O1753" s="22">
        <v>0.58670607229838823</v>
      </c>
      <c r="P1753" s="22">
        <v>6.1954409873299952</v>
      </c>
      <c r="Q1753" s="22">
        <v>9.3082122431108552</v>
      </c>
      <c r="R1753" s="22">
        <v>16.295870618175847</v>
      </c>
      <c r="S1753" s="22">
        <v>9.821306406151658</v>
      </c>
      <c r="T1753" s="22">
        <v>130.73639274279617</v>
      </c>
      <c r="U1753" s="22">
        <v>3.9564348849300823E-2</v>
      </c>
      <c r="V1753" s="22">
        <v>1.4712804093807297</v>
      </c>
      <c r="W1753" s="22">
        <v>0.502695454669841</v>
      </c>
      <c r="X1753" s="22">
        <v>0.90104808034370465</v>
      </c>
      <c r="Y1753" s="22">
        <v>8.9647812166488802E-2</v>
      </c>
      <c r="Z1753" s="22">
        <v>6.8289412472977036</v>
      </c>
      <c r="AA1753" s="22">
        <v>8.2861286703335804</v>
      </c>
      <c r="AB1753" s="22">
        <v>0.4215992118873656</v>
      </c>
      <c r="AC1753" s="22">
        <v>0.49812549599102429</v>
      </c>
      <c r="AD1753" s="22">
        <v>0.38189256492351481</v>
      </c>
      <c r="AE1753" s="22">
        <v>3.6780641983416795</v>
      </c>
      <c r="AF1753" s="22">
        <v>0.51268368771036865</v>
      </c>
      <c r="AG1753" s="22">
        <v>1</v>
      </c>
      <c r="AH1753" s="22">
        <v>0.21492488301453083</v>
      </c>
      <c r="AI1753" s="22">
        <v>5.0748433352488851</v>
      </c>
      <c r="AJ1753" s="22">
        <v>0.19962783570040776</v>
      </c>
      <c r="AK1753" s="22">
        <v>4.5535396655994314</v>
      </c>
      <c r="AL1753" s="22">
        <v>250.38995156391101</v>
      </c>
      <c r="AM1753" s="22">
        <v>0.13682511014421367</v>
      </c>
      <c r="AN1753" s="22">
        <v>1.030881427359549</v>
      </c>
    </row>
    <row r="1754" spans="1:40" x14ac:dyDescent="0.2">
      <c r="A1754" s="20">
        <v>39016</v>
      </c>
      <c r="B1754" s="22">
        <v>0.50540105406558333</v>
      </c>
      <c r="C1754" s="22">
        <v>0.10511758473118576</v>
      </c>
      <c r="D1754" s="22">
        <v>5.1873512130010603E-2</v>
      </c>
      <c r="E1754" s="22">
        <v>0.1545183085412338</v>
      </c>
      <c r="F1754" s="22">
        <v>0.17248971391614262</v>
      </c>
      <c r="G1754" s="22">
        <v>1.0859902849830056</v>
      </c>
      <c r="H1754" s="22">
        <v>3.0720645099145463</v>
      </c>
      <c r="I1754" s="22">
        <v>0.80783256044364327</v>
      </c>
      <c r="J1754" s="22">
        <v>0.17463637489507505</v>
      </c>
      <c r="K1754" s="22">
        <v>0.26017255851715265</v>
      </c>
      <c r="L1754" s="22">
        <v>1.0706334025952582</v>
      </c>
      <c r="M1754" s="22">
        <v>28.194190254709582</v>
      </c>
      <c r="N1754" s="22">
        <v>1258.8240150816696</v>
      </c>
      <c r="O1754" s="22">
        <v>0.58950613036837252</v>
      </c>
      <c r="P1754" s="22">
        <v>6.212932256333338</v>
      </c>
      <c r="Q1754" s="22">
        <v>9.3214624815951339</v>
      </c>
      <c r="R1754" s="22">
        <v>16.292606404205255</v>
      </c>
      <c r="S1754" s="22">
        <v>9.8939054093104559</v>
      </c>
      <c r="T1754" s="22">
        <v>130.6435854742607</v>
      </c>
      <c r="U1754" s="22">
        <v>3.9791663799865144E-2</v>
      </c>
      <c r="V1754" s="22">
        <v>1.4763798489080926</v>
      </c>
      <c r="W1754" s="22">
        <v>0.50446533004912553</v>
      </c>
      <c r="X1754" s="22">
        <v>0.89895556686986555</v>
      </c>
      <c r="Y1754" s="22">
        <v>9.0462495355781533E-2</v>
      </c>
      <c r="Z1754" s="22">
        <v>6.8528023558228179</v>
      </c>
      <c r="AA1754" s="22">
        <v>8.3279437464738351</v>
      </c>
      <c r="AB1754" s="22">
        <v>0.41866769412833182</v>
      </c>
      <c r="AC1754" s="22">
        <v>0.50095636498740903</v>
      </c>
      <c r="AD1754" s="22">
        <v>0.37998651456564519</v>
      </c>
      <c r="AE1754" s="22">
        <v>3.6834500694912693</v>
      </c>
      <c r="AF1754" s="22">
        <v>0.51562521501011416</v>
      </c>
      <c r="AG1754" s="22">
        <v>1</v>
      </c>
      <c r="AH1754" s="22">
        <v>0.21554677932049926</v>
      </c>
      <c r="AI1754" s="22">
        <v>5.0914395013141425</v>
      </c>
      <c r="AJ1754" s="22">
        <v>0.19849733731474728</v>
      </c>
      <c r="AK1754" s="22">
        <v>4.5767912922623877</v>
      </c>
      <c r="AL1754" s="22">
        <v>250.99420676748636</v>
      </c>
      <c r="AM1754" s="22">
        <v>0.13760647300849033</v>
      </c>
      <c r="AN1754" s="22">
        <v>1.0251682239132529</v>
      </c>
    </row>
    <row r="1755" spans="1:40" x14ac:dyDescent="0.2">
      <c r="A1755" s="20">
        <v>39017</v>
      </c>
      <c r="B1755" s="22">
        <v>0.50815634728467651</v>
      </c>
      <c r="C1755" s="22">
        <v>0.10627464545140089</v>
      </c>
      <c r="D1755" s="22">
        <v>5.2157730888965755E-2</v>
      </c>
      <c r="E1755" s="22">
        <v>0.15483915600138359</v>
      </c>
      <c r="F1755" s="22">
        <v>0.17279833967485297</v>
      </c>
      <c r="G1755" s="22">
        <v>1.0914008993427879</v>
      </c>
      <c r="H1755" s="22">
        <v>3.0774126599792457</v>
      </c>
      <c r="I1755" s="22">
        <v>0.80933932895191973</v>
      </c>
      <c r="J1755" s="22">
        <v>0.17624351435489449</v>
      </c>
      <c r="K1755" s="22">
        <v>0.26271878242822549</v>
      </c>
      <c r="L1755" s="22">
        <v>1.0755309581459702</v>
      </c>
      <c r="M1755" s="22">
        <v>28.29747492217226</v>
      </c>
      <c r="N1755" s="22">
        <v>1257.6962988585265</v>
      </c>
      <c r="O1755" s="22">
        <v>0.59259771705292286</v>
      </c>
      <c r="P1755" s="22">
        <v>6.2303701141473535</v>
      </c>
      <c r="Q1755" s="22">
        <v>9.5482531995849182</v>
      </c>
      <c r="R1755" s="22">
        <v>16.269802836388791</v>
      </c>
      <c r="S1755" s="22">
        <v>9.9481148391560019</v>
      </c>
      <c r="T1755" s="22">
        <v>131.02732618471117</v>
      </c>
      <c r="U1755" s="22">
        <v>4.0002767208578344E-2</v>
      </c>
      <c r="V1755" s="22">
        <v>1.4869595295745417</v>
      </c>
      <c r="W1755" s="22">
        <v>0.50501556554825311</v>
      </c>
      <c r="X1755" s="22">
        <v>0.90443445174680037</v>
      </c>
      <c r="Y1755" s="22">
        <v>9.1649948114839147E-2</v>
      </c>
      <c r="Z1755" s="22">
        <v>6.8875821515046693</v>
      </c>
      <c r="AA1755" s="22">
        <v>8.3735731580767894</v>
      </c>
      <c r="AB1755" s="22">
        <v>0.42150121065375301</v>
      </c>
      <c r="AC1755" s="22">
        <v>0.50360428917329647</v>
      </c>
      <c r="AD1755" s="22">
        <v>0.38219301279833967</v>
      </c>
      <c r="AE1755" s="22">
        <v>3.6994119681771012</v>
      </c>
      <c r="AF1755" s="22">
        <v>0.51875475613974398</v>
      </c>
      <c r="AG1755" s="22">
        <v>1</v>
      </c>
      <c r="AH1755" s="22">
        <v>0.21571774472500863</v>
      </c>
      <c r="AI1755" s="22">
        <v>5.0847457627118642</v>
      </c>
      <c r="AJ1755" s="22">
        <v>0.19965409892770666</v>
      </c>
      <c r="AK1755" s="22">
        <v>4.6039432722241438</v>
      </c>
      <c r="AL1755" s="22">
        <v>251.81598062953995</v>
      </c>
      <c r="AM1755" s="22">
        <v>0.13836042891732964</v>
      </c>
      <c r="AN1755" s="22">
        <v>1.0263853337945346</v>
      </c>
    </row>
    <row r="1756" spans="1:40" x14ac:dyDescent="0.2">
      <c r="A1756" s="20">
        <v>39020</v>
      </c>
      <c r="B1756" s="22">
        <v>0.50739113616268783</v>
      </c>
      <c r="C1756" s="22">
        <v>0.10629420866489832</v>
      </c>
      <c r="D1756" s="22">
        <v>5.2080570291777185E-2</v>
      </c>
      <c r="E1756" s="22">
        <v>0.15551779398762156</v>
      </c>
      <c r="F1756" s="22">
        <v>0.17235853227232539</v>
      </c>
      <c r="G1756" s="22">
        <v>1.0882101016799293</v>
      </c>
      <c r="H1756" s="22">
        <v>3.0628315649867375</v>
      </c>
      <c r="I1756" s="22">
        <v>0.80850740495137041</v>
      </c>
      <c r="J1756" s="22">
        <v>0.17588141025641024</v>
      </c>
      <c r="K1756" s="22">
        <v>0.26279288240495136</v>
      </c>
      <c r="L1756" s="22">
        <v>1.0742152961980549</v>
      </c>
      <c r="M1756" s="22">
        <v>28.393015030946067</v>
      </c>
      <c r="N1756" s="22">
        <v>1256.4931476569409</v>
      </c>
      <c r="O1756" s="22">
        <v>0.59225795755968169</v>
      </c>
      <c r="P1756" s="22">
        <v>6.2030282935455352</v>
      </c>
      <c r="Q1756" s="22">
        <v>9.4330238726790459</v>
      </c>
      <c r="R1756" s="22">
        <v>16.220435455349246</v>
      </c>
      <c r="S1756" s="22">
        <v>9.9469496021220163</v>
      </c>
      <c r="T1756" s="22">
        <v>130.45700707338639</v>
      </c>
      <c r="U1756" s="22">
        <v>3.9948054818744472E-2</v>
      </c>
      <c r="V1756" s="22">
        <v>1.489348474801061</v>
      </c>
      <c r="W1756" s="22">
        <v>0.50301171529619804</v>
      </c>
      <c r="X1756" s="22">
        <v>0.90689931476569408</v>
      </c>
      <c r="Y1756" s="22">
        <v>9.1884946949602128E-2</v>
      </c>
      <c r="Z1756" s="22">
        <v>6.8772104332449162</v>
      </c>
      <c r="AA1756" s="22">
        <v>8.3609637488947843</v>
      </c>
      <c r="AB1756" s="22">
        <v>0.42197170645446508</v>
      </c>
      <c r="AC1756" s="22">
        <v>0.50284593280282941</v>
      </c>
      <c r="AD1756" s="22">
        <v>0.38252928824049515</v>
      </c>
      <c r="AE1756" s="22">
        <v>3.6950845490716184</v>
      </c>
      <c r="AF1756" s="22">
        <v>0.51766965075154736</v>
      </c>
      <c r="AG1756" s="22">
        <v>1</v>
      </c>
      <c r="AH1756" s="22">
        <v>0.2156001326259947</v>
      </c>
      <c r="AI1756" s="22">
        <v>5.0784703801945179</v>
      </c>
      <c r="AJ1756" s="22">
        <v>0.20142572944297082</v>
      </c>
      <c r="AK1756" s="22">
        <v>4.5972866931918661</v>
      </c>
      <c r="AL1756" s="22">
        <v>250.88417329796641</v>
      </c>
      <c r="AM1756" s="22">
        <v>0.13815207780725022</v>
      </c>
      <c r="AN1756" s="22">
        <v>1.0355465296198054</v>
      </c>
    </row>
    <row r="1757" spans="1:40" x14ac:dyDescent="0.2">
      <c r="A1757" s="20">
        <v>39021</v>
      </c>
      <c r="B1757" s="22">
        <v>0.50877557522614247</v>
      </c>
      <c r="C1757" s="22">
        <v>0.10721855130283008</v>
      </c>
      <c r="D1757" s="22">
        <v>5.222125254540165E-2</v>
      </c>
      <c r="E1757" s="22">
        <v>0.1554530468630955</v>
      </c>
      <c r="F1757" s="22">
        <v>0.17229771848896647</v>
      </c>
      <c r="G1757" s="22">
        <v>1.0910942110293811</v>
      </c>
      <c r="H1757" s="22">
        <v>3.0472786712657052</v>
      </c>
      <c r="I1757" s="22">
        <v>0.80871046835390437</v>
      </c>
      <c r="J1757" s="22">
        <v>0.17677208438958844</v>
      </c>
      <c r="K1757" s="22">
        <v>0.26422308107883474</v>
      </c>
      <c r="L1757" s="22">
        <v>1.0773525052293287</v>
      </c>
      <c r="M1757" s="22">
        <v>28.270235077366358</v>
      </c>
      <c r="N1757" s="22">
        <v>1258.3634625774009</v>
      </c>
      <c r="O1757" s="22">
        <v>0.59177991106678307</v>
      </c>
      <c r="P1757" s="22">
        <v>6.2197841776447929</v>
      </c>
      <c r="Q1757" s="22">
        <v>9.368463339289919</v>
      </c>
      <c r="R1757" s="22">
        <v>16.199143913892698</v>
      </c>
      <c r="S1757" s="22">
        <v>9.9391874108243634</v>
      </c>
      <c r="T1757" s="22">
        <v>130.47694247045948</v>
      </c>
      <c r="U1757" s="22">
        <v>4.0057349457673606E-2</v>
      </c>
      <c r="V1757" s="22">
        <v>1.4899084348030862</v>
      </c>
      <c r="W1757" s="22">
        <v>0.50575572455637285</v>
      </c>
      <c r="X1757" s="22">
        <v>0.90506863926637016</v>
      </c>
      <c r="Y1757" s="22">
        <v>9.2714956572330962E-2</v>
      </c>
      <c r="Z1757" s="22">
        <v>6.8985579520425544</v>
      </c>
      <c r="AA1757" s="22">
        <v>8.3821634875119475</v>
      </c>
      <c r="AB1757" s="22">
        <v>0.41950989762983276</v>
      </c>
      <c r="AC1757" s="22">
        <v>0.50427350427350426</v>
      </c>
      <c r="AD1757" s="22">
        <v>0.38187258446577732</v>
      </c>
      <c r="AE1757" s="22">
        <v>3.698416656277272</v>
      </c>
      <c r="AF1757" s="22">
        <v>0.51946972530440927</v>
      </c>
      <c r="AG1757" s="22">
        <v>0.99999999999999989</v>
      </c>
      <c r="AH1757" s="22">
        <v>0.21571153499840695</v>
      </c>
      <c r="AI1757" s="22">
        <v>5.0804139134771225</v>
      </c>
      <c r="AJ1757" s="22">
        <v>0.20176204130823253</v>
      </c>
      <c r="AK1757" s="22">
        <v>4.5928049979913839</v>
      </c>
      <c r="AL1757" s="22">
        <v>251.28482178725289</v>
      </c>
      <c r="AM1757" s="22">
        <v>0.1385252600811758</v>
      </c>
      <c r="AN1757" s="22">
        <v>1.0182991868567233</v>
      </c>
    </row>
    <row r="1758" spans="1:40" x14ac:dyDescent="0.2">
      <c r="A1758" s="20">
        <v>39022</v>
      </c>
      <c r="B1758" s="22">
        <v>0.50936802252208524</v>
      </c>
      <c r="C1758" s="22">
        <v>0.10745142635250392</v>
      </c>
      <c r="D1758" s="22">
        <v>5.2280638495569083E-2</v>
      </c>
      <c r="E1758" s="22">
        <v>0.15712760203586337</v>
      </c>
      <c r="F1758" s="22">
        <v>0.17272941600676772</v>
      </c>
      <c r="G1758" s="22">
        <v>1.0916970613116619</v>
      </c>
      <c r="H1758" s="22">
        <v>3.0482477429375789</v>
      </c>
      <c r="I1758" s="22">
        <v>0.81040675662557038</v>
      </c>
      <c r="J1758" s="22">
        <v>0.17686216317417172</v>
      </c>
      <c r="K1758" s="22">
        <v>0.26463450150470824</v>
      </c>
      <c r="L1758" s="22">
        <v>1.0784112499479939</v>
      </c>
      <c r="M1758" s="22">
        <v>28.228882078022938</v>
      </c>
      <c r="N1758" s="22">
        <v>1259.3784237313992</v>
      </c>
      <c r="O1758" s="22">
        <v>0.5909273718224306</v>
      </c>
      <c r="P1758" s="22">
        <v>6.2116022022827186</v>
      </c>
      <c r="Q1758" s="22">
        <v>9.388824940713107</v>
      </c>
      <c r="R1758" s="22">
        <v>16.234207497191672</v>
      </c>
      <c r="S1758" s="22">
        <v>9.9643585227509099</v>
      </c>
      <c r="T1758" s="22">
        <v>130.22314061048164</v>
      </c>
      <c r="U1758" s="22">
        <v>4.0101515802904011E-2</v>
      </c>
      <c r="V1758" s="22">
        <v>1.4973580928342602</v>
      </c>
      <c r="W1758" s="22">
        <v>0.50598416242528466</v>
      </c>
      <c r="X1758" s="22">
        <v>0.89759662723452638</v>
      </c>
      <c r="Y1758" s="22">
        <v>9.3250308569209642E-2</v>
      </c>
      <c r="Z1758" s="22">
        <v>6.9036293286366091</v>
      </c>
      <c r="AA1758" s="22">
        <v>8.3916956744837528</v>
      </c>
      <c r="AB1758" s="22">
        <v>0.42009791005034181</v>
      </c>
      <c r="AC1758" s="22">
        <v>0.50486083181937957</v>
      </c>
      <c r="AD1758" s="22">
        <v>0.38147475279792531</v>
      </c>
      <c r="AE1758" s="22">
        <v>3.7042866850652501</v>
      </c>
      <c r="AF1758" s="22">
        <v>0.52006046569681164</v>
      </c>
      <c r="AG1758" s="22">
        <v>1</v>
      </c>
      <c r="AH1758" s="22">
        <v>0.21648383652072614</v>
      </c>
      <c r="AI1758" s="22">
        <v>5.078563801017931</v>
      </c>
      <c r="AJ1758" s="22">
        <v>0.20178346069036293</v>
      </c>
      <c r="AK1758" s="22">
        <v>4.5938674469885035</v>
      </c>
      <c r="AL1758" s="22">
        <v>252.12531376981428</v>
      </c>
      <c r="AM1758" s="22">
        <v>0.13868279085248311</v>
      </c>
      <c r="AN1758" s="22">
        <v>1.0227855825370629</v>
      </c>
    </row>
    <row r="1759" spans="1:40" x14ac:dyDescent="0.2">
      <c r="A1759" s="20">
        <v>39023</v>
      </c>
      <c r="B1759" s="22">
        <v>0.51074244552293813</v>
      </c>
      <c r="C1759" s="22">
        <v>0.10766085856127715</v>
      </c>
      <c r="D1759" s="22">
        <v>5.2423134151937813E-2</v>
      </c>
      <c r="E1759" s="22">
        <v>0.15766711629653321</v>
      </c>
      <c r="F1759" s="22">
        <v>0.17317239365326587</v>
      </c>
      <c r="G1759" s="22">
        <v>1.0948672664821795</v>
      </c>
      <c r="H1759" s="22">
        <v>3.0546091696680624</v>
      </c>
      <c r="I1759" s="22">
        <v>0.81121108036322687</v>
      </c>
      <c r="J1759" s="22">
        <v>0.1776501508809501</v>
      </c>
      <c r="K1759" s="22">
        <v>0.26535578701450407</v>
      </c>
      <c r="L1759" s="22">
        <v>1.0813783704857394</v>
      </c>
      <c r="M1759" s="22">
        <v>28.264104239963292</v>
      </c>
      <c r="N1759" s="22">
        <v>1264.3406432951845</v>
      </c>
      <c r="O1759" s="22">
        <v>0.59629263951273115</v>
      </c>
      <c r="P1759" s="22">
        <v>6.2327043150561119</v>
      </c>
      <c r="Q1759" s="22">
        <v>9.3699155901044353</v>
      </c>
      <c r="R1759" s="22">
        <v>16.284017744155971</v>
      </c>
      <c r="S1759" s="22">
        <v>9.9776112138615805</v>
      </c>
      <c r="T1759" s="22">
        <v>130.522451363491</v>
      </c>
      <c r="U1759" s="22">
        <v>4.0202472500730078E-2</v>
      </c>
      <c r="V1759" s="22">
        <v>1.5104086996426138</v>
      </c>
      <c r="W1759" s="22">
        <v>0.50729373809292044</v>
      </c>
      <c r="X1759" s="22">
        <v>0.8979850092475421</v>
      </c>
      <c r="Y1759" s="22">
        <v>9.3643531587656967E-2</v>
      </c>
      <c r="Z1759" s="22">
        <v>6.9113209383821683</v>
      </c>
      <c r="AA1759" s="22">
        <v>8.4117867920067866</v>
      </c>
      <c r="AB1759" s="22">
        <v>0.4205198092086051</v>
      </c>
      <c r="AC1759" s="22">
        <v>0.50619515790351965</v>
      </c>
      <c r="AD1759" s="22">
        <v>0.3824310606165956</v>
      </c>
      <c r="AE1759" s="22">
        <v>3.7126447970407868</v>
      </c>
      <c r="AF1759" s="22">
        <v>0.52151965624174335</v>
      </c>
      <c r="AG1759" s="22">
        <v>1</v>
      </c>
      <c r="AH1759" s="22">
        <v>0.2169765404458289</v>
      </c>
      <c r="AI1759" s="22">
        <v>5.1021401454575797</v>
      </c>
      <c r="AJ1759" s="22">
        <v>0.20469747326556439</v>
      </c>
      <c r="AK1759" s="22">
        <v>4.5865027603565522</v>
      </c>
      <c r="AL1759" s="22">
        <v>252.39532199524413</v>
      </c>
      <c r="AM1759" s="22">
        <v>0.13906078346845407</v>
      </c>
      <c r="AN1759" s="22">
        <v>1.0304404055012446</v>
      </c>
    </row>
    <row r="1760" spans="1:40" x14ac:dyDescent="0.2">
      <c r="A1760" s="20">
        <v>39024</v>
      </c>
      <c r="B1760" s="22">
        <v>0.51023129818712232</v>
      </c>
      <c r="C1760" s="22">
        <v>0.10692505383065917</v>
      </c>
      <c r="D1760" s="22">
        <v>5.2367854414114061E-2</v>
      </c>
      <c r="E1760" s="22">
        <v>0.15690768910189623</v>
      </c>
      <c r="F1760" s="22">
        <v>0.17413350003472947</v>
      </c>
      <c r="G1760" s="22">
        <v>1.0934222407445997</v>
      </c>
      <c r="H1760" s="22">
        <v>3.0541084948253108</v>
      </c>
      <c r="I1760" s="22">
        <v>0.81407237618948391</v>
      </c>
      <c r="J1760" s="22">
        <v>0.1766479127596027</v>
      </c>
      <c r="K1760" s="22">
        <v>0.26406890324373133</v>
      </c>
      <c r="L1760" s="22">
        <v>1.0803083975828298</v>
      </c>
      <c r="M1760" s="22">
        <v>28.362853372230326</v>
      </c>
      <c r="N1760" s="22">
        <v>1264.1522539417936</v>
      </c>
      <c r="O1760" s="22">
        <v>0.59581857331388477</v>
      </c>
      <c r="P1760" s="22">
        <v>6.2179620754323821</v>
      </c>
      <c r="Q1760" s="22">
        <v>9.4589150517468923</v>
      </c>
      <c r="R1760" s="22">
        <v>16.392303952212266</v>
      </c>
      <c r="S1760" s="22">
        <v>9.9673543099256801</v>
      </c>
      <c r="T1760" s="22">
        <v>130.13822324095298</v>
      </c>
      <c r="U1760" s="22">
        <v>4.0162533861221088E-2</v>
      </c>
      <c r="V1760" s="22">
        <v>1.5015628255886642</v>
      </c>
      <c r="W1760" s="22">
        <v>0.50642494964228668</v>
      </c>
      <c r="X1760" s="22">
        <v>0.89959019240119475</v>
      </c>
      <c r="Y1760" s="22">
        <v>9.3019379037299441E-2</v>
      </c>
      <c r="Z1760" s="22">
        <v>6.9000486212405363</v>
      </c>
      <c r="AA1760" s="22">
        <v>8.4184205042717242</v>
      </c>
      <c r="AB1760" s="22">
        <v>0.41946238799749946</v>
      </c>
      <c r="AC1760" s="22">
        <v>0.50566090157671739</v>
      </c>
      <c r="AD1760" s="22">
        <v>0.38424671806626381</v>
      </c>
      <c r="AE1760" s="22">
        <v>3.717718969229701</v>
      </c>
      <c r="AF1760" s="22">
        <v>0.5209557546711121</v>
      </c>
      <c r="AG1760" s="22">
        <v>1</v>
      </c>
      <c r="AH1760" s="22">
        <v>0.21723970271584359</v>
      </c>
      <c r="AI1760" s="22">
        <v>5.1018962283809124</v>
      </c>
      <c r="AJ1760" s="22">
        <v>0.20133361116899356</v>
      </c>
      <c r="AK1760" s="22">
        <v>4.5717857887059798</v>
      </c>
      <c r="AL1760" s="22">
        <v>252.5526151281517</v>
      </c>
      <c r="AM1760" s="22">
        <v>0.13891783010349379</v>
      </c>
      <c r="AN1760" s="22">
        <v>1.0231298187122317</v>
      </c>
    </row>
    <row r="1761" spans="1:40" x14ac:dyDescent="0.2">
      <c r="A1761" s="20">
        <v>39027</v>
      </c>
      <c r="B1761" s="22">
        <v>0.50991989115192915</v>
      </c>
      <c r="C1761" s="22">
        <v>0.10708484318380607</v>
      </c>
      <c r="D1761" s="22">
        <v>5.2337317950213118E-2</v>
      </c>
      <c r="E1761" s="22">
        <v>0.15681619392727728</v>
      </c>
      <c r="F1761" s="22">
        <v>0.17433740125230818</v>
      </c>
      <c r="G1761" s="22">
        <v>1.0933399975009372</v>
      </c>
      <c r="H1761" s="22">
        <v>3.0456634317686424</v>
      </c>
      <c r="I1761" s="22">
        <v>0.81358379496577682</v>
      </c>
      <c r="J1761" s="22">
        <v>0.17660044150110377</v>
      </c>
      <c r="K1761" s="22">
        <v>0.26337345717578131</v>
      </c>
      <c r="L1761" s="22">
        <v>1.0804004054035292</v>
      </c>
      <c r="M1761" s="22">
        <v>28.290779846446473</v>
      </c>
      <c r="N1761" s="22">
        <v>1266.1918447248947</v>
      </c>
      <c r="O1761" s="22">
        <v>0.59991392116845066</v>
      </c>
      <c r="P1761" s="22">
        <v>6.2240548683132708</v>
      </c>
      <c r="Q1761" s="22">
        <v>9.4395157371541227</v>
      </c>
      <c r="R1761" s="22">
        <v>16.418842933899789</v>
      </c>
      <c r="S1761" s="22">
        <v>9.9615421994529836</v>
      </c>
      <c r="T1761" s="22">
        <v>130.77040554236606</v>
      </c>
      <c r="U1761" s="22">
        <v>4.0147444708234413E-2</v>
      </c>
      <c r="V1761" s="22">
        <v>1.5022144473600179</v>
      </c>
      <c r="W1761" s="22">
        <v>0.50765685090313351</v>
      </c>
      <c r="X1761" s="22">
        <v>0.90118983159093113</v>
      </c>
      <c r="Y1761" s="22">
        <v>9.2909603343190747E-2</v>
      </c>
      <c r="Z1761" s="22">
        <v>6.9182389937106921</v>
      </c>
      <c r="AA1761" s="22">
        <v>8.4135115998167365</v>
      </c>
      <c r="AB1761" s="22">
        <v>0.41664931206353173</v>
      </c>
      <c r="AC1761" s="22">
        <v>0.50542157801935383</v>
      </c>
      <c r="AD1761" s="22">
        <v>0.38307856775931248</v>
      </c>
      <c r="AE1761" s="22">
        <v>3.7131908867508021</v>
      </c>
      <c r="AF1761" s="22">
        <v>0.52065197773057326</v>
      </c>
      <c r="AG1761" s="22">
        <v>1</v>
      </c>
      <c r="AH1761" s="22">
        <v>0.21722409651936078</v>
      </c>
      <c r="AI1761" s="22">
        <v>5.0953114804170658</v>
      </c>
      <c r="AJ1761" s="22">
        <v>0.20029988754217171</v>
      </c>
      <c r="AK1761" s="22">
        <v>4.573285018118205</v>
      </c>
      <c r="AL1761" s="22">
        <v>252.40534799450205</v>
      </c>
      <c r="AM1761" s="22">
        <v>0.13883682507948408</v>
      </c>
      <c r="AN1761" s="22">
        <v>1.0190622960834133</v>
      </c>
    </row>
    <row r="1762" spans="1:40" x14ac:dyDescent="0.2">
      <c r="A1762" s="20">
        <v>39028</v>
      </c>
      <c r="B1762" s="22">
        <v>0.51357020009228571</v>
      </c>
      <c r="C1762" s="22">
        <v>0.10805822391878854</v>
      </c>
      <c r="D1762" s="22">
        <v>5.2711942615042577E-2</v>
      </c>
      <c r="E1762" s="22">
        <v>0.1578785463596068</v>
      </c>
      <c r="F1762" s="22">
        <v>0.17476963519163277</v>
      </c>
      <c r="G1762" s="22">
        <v>1.1009969657563936</v>
      </c>
      <c r="H1762" s="22">
        <v>3.0568955632926436</v>
      </c>
      <c r="I1762" s="22">
        <v>0.81635135702000927</v>
      </c>
      <c r="J1762" s="22">
        <v>0.17855894402729419</v>
      </c>
      <c r="K1762" s="22">
        <v>0.26642616440846234</v>
      </c>
      <c r="L1762" s="22">
        <v>1.0883426318218046</v>
      </c>
      <c r="M1762" s="22">
        <v>28.503712404043792</v>
      </c>
      <c r="N1762" s="22">
        <v>1276.619545003286</v>
      </c>
      <c r="O1762" s="22">
        <v>0.60531062544569825</v>
      </c>
      <c r="P1762" s="22">
        <v>6.2390760238824337</v>
      </c>
      <c r="Q1762" s="22">
        <v>9.5543716878504412</v>
      </c>
      <c r="R1762" s="22">
        <v>16.457625459680916</v>
      </c>
      <c r="S1762" s="22">
        <v>10.025588321657787</v>
      </c>
      <c r="T1762" s="22">
        <v>131.15762685794985</v>
      </c>
      <c r="U1762" s="22">
        <v>4.0433743026133645E-2</v>
      </c>
      <c r="V1762" s="22">
        <v>1.5146049191101418</v>
      </c>
      <c r="W1762" s="22">
        <v>0.50980885663548525</v>
      </c>
      <c r="X1762" s="22">
        <v>0.90330970258819587</v>
      </c>
      <c r="Y1762" s="22">
        <v>9.3586140358236508E-2</v>
      </c>
      <c r="Z1762" s="22">
        <v>6.9619810674385114</v>
      </c>
      <c r="AA1762" s="22">
        <v>8.4805011395891885</v>
      </c>
      <c r="AB1762" s="22">
        <v>0.41866968692758366</v>
      </c>
      <c r="AC1762" s="22">
        <v>0.50902582602737811</v>
      </c>
      <c r="AD1762" s="22">
        <v>0.38258036550750174</v>
      </c>
      <c r="AE1762" s="22">
        <v>3.7280646559559263</v>
      </c>
      <c r="AF1762" s="22">
        <v>0.52436483633262021</v>
      </c>
      <c r="AG1762" s="22">
        <v>1</v>
      </c>
      <c r="AH1762" s="22">
        <v>0.2182418166310108</v>
      </c>
      <c r="AI1762" s="22">
        <v>5.1246556762727744</v>
      </c>
      <c r="AJ1762" s="22">
        <v>0.20225960261196638</v>
      </c>
      <c r="AK1762" s="22">
        <v>4.5828264608414777</v>
      </c>
      <c r="AL1762" s="22">
        <v>253.92564005760869</v>
      </c>
      <c r="AM1762" s="22">
        <v>0.1398268943048506</v>
      </c>
      <c r="AN1762" s="22">
        <v>1.0151432526532154</v>
      </c>
    </row>
    <row r="1763" spans="1:40" x14ac:dyDescent="0.2">
      <c r="A1763" s="20">
        <v>39029</v>
      </c>
      <c r="B1763" s="22">
        <v>0.51325442629365148</v>
      </c>
      <c r="C1763" s="22">
        <v>0.10767037911711685</v>
      </c>
      <c r="D1763" s="22">
        <v>5.2678134738195388E-2</v>
      </c>
      <c r="E1763" s="22">
        <v>0.15786531770098236</v>
      </c>
      <c r="F1763" s="22">
        <v>0.17482986542949372</v>
      </c>
      <c r="G1763" s="22">
        <v>1.0991741311608278</v>
      </c>
      <c r="H1763" s="22">
        <v>3.0673132013247435</v>
      </c>
      <c r="I1763" s="22">
        <v>0.81671580889031725</v>
      </c>
      <c r="J1763" s="22">
        <v>0.17823954388563604</v>
      </c>
      <c r="K1763" s="22">
        <v>0.26619247914366762</v>
      </c>
      <c r="L1763" s="22">
        <v>1.0877014016014308</v>
      </c>
      <c r="M1763" s="22">
        <v>28.584005254258603</v>
      </c>
      <c r="N1763" s="22">
        <v>1271.6423750366819</v>
      </c>
      <c r="O1763" s="22">
        <v>0.60549740780592776</v>
      </c>
      <c r="P1763" s="22">
        <v>6.2310476376797421</v>
      </c>
      <c r="Q1763" s="22">
        <v>9.5387152219784515</v>
      </c>
      <c r="R1763" s="22">
        <v>16.465672642920026</v>
      </c>
      <c r="S1763" s="22">
        <v>9.9705146658095867</v>
      </c>
      <c r="T1763" s="22">
        <v>130.62981232794397</v>
      </c>
      <c r="U1763" s="22">
        <v>4.0407484523693069E-2</v>
      </c>
      <c r="V1763" s="22">
        <v>1.5163985970011598</v>
      </c>
      <c r="W1763" s="22">
        <v>0.50865695001467282</v>
      </c>
      <c r="X1763" s="22">
        <v>0.90159444390100751</v>
      </c>
      <c r="Y1763" s="22">
        <v>9.344475342714606E-2</v>
      </c>
      <c r="Z1763" s="22">
        <v>6.9632900602283359</v>
      </c>
      <c r="AA1763" s="22">
        <v>8.4682997722222986</v>
      </c>
      <c r="AB1763" s="22">
        <v>0.41927865736923742</v>
      </c>
      <c r="AC1763" s="22">
        <v>0.50868489819873952</v>
      </c>
      <c r="AD1763" s="22">
        <v>0.38411984181327818</v>
      </c>
      <c r="AE1763" s="22">
        <v>3.7312223138301586</v>
      </c>
      <c r="AF1763" s="22">
        <v>0.52404242534341328</v>
      </c>
      <c r="AG1763" s="22">
        <v>1</v>
      </c>
      <c r="AH1763" s="22">
        <v>0.21798186162854069</v>
      </c>
      <c r="AI1763" s="22">
        <v>5.1256969578401641</v>
      </c>
      <c r="AJ1763" s="22">
        <v>0.20339290954570224</v>
      </c>
      <c r="AK1763" s="22">
        <v>4.5904892329620886</v>
      </c>
      <c r="AL1763" s="22">
        <v>253.62977040566787</v>
      </c>
      <c r="AM1763" s="22">
        <v>0.13974092033370131</v>
      </c>
      <c r="AN1763" s="22">
        <v>1.0202903816324533</v>
      </c>
    </row>
    <row r="1764" spans="1:40" x14ac:dyDescent="0.2">
      <c r="A1764" s="20">
        <v>39030</v>
      </c>
      <c r="B1764" s="22">
        <v>0.51854414027756213</v>
      </c>
      <c r="C1764" s="22">
        <v>0.10845533735228925</v>
      </c>
      <c r="D1764" s="22">
        <v>5.3221047281557514E-2</v>
      </c>
      <c r="E1764" s="22">
        <v>0.15942172212731714</v>
      </c>
      <c r="F1764" s="22">
        <v>0.175474015614632</v>
      </c>
      <c r="G1764" s="22">
        <v>1.1103189281529273</v>
      </c>
      <c r="H1764" s="22">
        <v>3.0876311219663708</v>
      </c>
      <c r="I1764" s="22">
        <v>0.82058703110220099</v>
      </c>
      <c r="J1764" s="22">
        <v>0.18106478801654644</v>
      </c>
      <c r="K1764" s="22">
        <v>0.26889356355268174</v>
      </c>
      <c r="L1764" s="22">
        <v>1.0989114935550819</v>
      </c>
      <c r="M1764" s="22">
        <v>28.637178636472733</v>
      </c>
      <c r="N1764" s="22">
        <v>1287.2894636529204</v>
      </c>
      <c r="O1764" s="22">
        <v>0.60707882141999969</v>
      </c>
      <c r="P1764" s="22">
        <v>6.2769126512402762</v>
      </c>
      <c r="Q1764" s="22">
        <v>9.5890217560107871</v>
      </c>
      <c r="R1764" s="22">
        <v>16.648077819034039</v>
      </c>
      <c r="S1764" s="22">
        <v>10.009741497366974</v>
      </c>
      <c r="T1764" s="22">
        <v>132.1737657240474</v>
      </c>
      <c r="U1764" s="22">
        <v>4.0825344834888679E-2</v>
      </c>
      <c r="V1764" s="22">
        <v>1.5408507574367156</v>
      </c>
      <c r="W1764" s="22">
        <v>0.51446400587313468</v>
      </c>
      <c r="X1764" s="22">
        <v>0.90611455436179078</v>
      </c>
      <c r="Y1764" s="22">
        <v>9.3871327526083223E-2</v>
      </c>
      <c r="Z1764" s="22">
        <v>7.0491733845350204</v>
      </c>
      <c r="AA1764" s="22">
        <v>8.5527523259589735</v>
      </c>
      <c r="AB1764" s="22">
        <v>0.42184919032626961</v>
      </c>
      <c r="AC1764" s="22">
        <v>0.51395575383659697</v>
      </c>
      <c r="AD1764" s="22">
        <v>0.38529739803193519</v>
      </c>
      <c r="AE1764" s="22">
        <v>3.7608532986968983</v>
      </c>
      <c r="AF1764" s="22">
        <v>0.52944332283887008</v>
      </c>
      <c r="AG1764" s="22">
        <v>1</v>
      </c>
      <c r="AH1764" s="22">
        <v>0.2199743050359306</v>
      </c>
      <c r="AI1764" s="22">
        <v>5.1700526605582304</v>
      </c>
      <c r="AJ1764" s="22">
        <v>0.20414790134263247</v>
      </c>
      <c r="AK1764" s="22">
        <v>4.6427411726503935</v>
      </c>
      <c r="AL1764" s="22">
        <v>256.24373508774408</v>
      </c>
      <c r="AM1764" s="22">
        <v>0.14118112126046506</v>
      </c>
      <c r="AN1764" s="22">
        <v>1.0210924595163136</v>
      </c>
    </row>
    <row r="1765" spans="1:40" x14ac:dyDescent="0.2">
      <c r="A1765" s="20">
        <v>39031</v>
      </c>
      <c r="B1765" s="22">
        <v>0.51850806110060144</v>
      </c>
      <c r="C1765" s="22">
        <v>0.10833780387949291</v>
      </c>
      <c r="D1765" s="22">
        <v>5.3218793234887207E-2</v>
      </c>
      <c r="E1765" s="22">
        <v>0.15973967303837142</v>
      </c>
      <c r="F1765" s="22">
        <v>0.17521246858853096</v>
      </c>
      <c r="G1765" s="22">
        <v>1.1100601406104413</v>
      </c>
      <c r="H1765" s="22">
        <v>3.0901826806335939</v>
      </c>
      <c r="I1765" s="22">
        <v>0.81956405116187148</v>
      </c>
      <c r="J1765" s="22">
        <v>0.1813112347177909</v>
      </c>
      <c r="K1765" s="22">
        <v>0.26981393116300084</v>
      </c>
      <c r="L1765" s="22">
        <v>1.0984837789761979</v>
      </c>
      <c r="M1765" s="22">
        <v>28.576672219555579</v>
      </c>
      <c r="N1765" s="22">
        <v>1286.1055425360703</v>
      </c>
      <c r="O1765" s="22">
        <v>0.60507665810204136</v>
      </c>
      <c r="P1765" s="22">
        <v>6.2893525707993332</v>
      </c>
      <c r="Q1765" s="22">
        <v>9.5448513425755994</v>
      </c>
      <c r="R1765" s="22">
        <v>16.600784933788859</v>
      </c>
      <c r="S1765" s="22">
        <v>9.9810825309879441</v>
      </c>
      <c r="T1765" s="22">
        <v>131.81522997430613</v>
      </c>
      <c r="U1765" s="22">
        <v>4.0822204026315041E-2</v>
      </c>
      <c r="V1765" s="22">
        <v>1.5400090352090805</v>
      </c>
      <c r="W1765" s="22">
        <v>0.51331281587938005</v>
      </c>
      <c r="X1765" s="22">
        <v>0.8993421238388345</v>
      </c>
      <c r="Y1765" s="22">
        <v>9.4036762006945829E-2</v>
      </c>
      <c r="Z1765" s="22">
        <v>7.0375808227687271</v>
      </c>
      <c r="AA1765" s="22">
        <v>8.5622723550837172</v>
      </c>
      <c r="AB1765" s="22">
        <v>0.42032074992235369</v>
      </c>
      <c r="AC1765" s="22">
        <v>0.51391986898946829</v>
      </c>
      <c r="AD1765" s="22">
        <v>0.38542225484936615</v>
      </c>
      <c r="AE1765" s="22">
        <v>3.7580822768726887</v>
      </c>
      <c r="AF1765" s="22">
        <v>0.52940678205381597</v>
      </c>
      <c r="AG1765" s="22">
        <v>1</v>
      </c>
      <c r="AH1765" s="22">
        <v>0.21961205071011097</v>
      </c>
      <c r="AI1765" s="22">
        <v>5.1613631871700036</v>
      </c>
      <c r="AJ1765" s="22">
        <v>0.20428043030183246</v>
      </c>
      <c r="AK1765" s="22">
        <v>4.626309399440947</v>
      </c>
      <c r="AL1765" s="22">
        <v>256.0917073721659</v>
      </c>
      <c r="AM1765" s="22">
        <v>0.1411751418810176</v>
      </c>
      <c r="AN1765" s="22">
        <v>1.0186774712708586</v>
      </c>
    </row>
    <row r="1766" spans="1:40" x14ac:dyDescent="0.2">
      <c r="A1766" s="20">
        <v>39034</v>
      </c>
      <c r="B1766" s="22">
        <v>0.51699722695344941</v>
      </c>
      <c r="C1766" s="22">
        <v>0.10729015638856435</v>
      </c>
      <c r="D1766" s="22">
        <v>5.3065131402992634E-2</v>
      </c>
      <c r="E1766" s="22">
        <v>0.16018918652609054</v>
      </c>
      <c r="F1766" s="22">
        <v>0.17526498782393266</v>
      </c>
      <c r="G1766" s="22">
        <v>1.1065441083318084</v>
      </c>
      <c r="H1766" s="22">
        <v>3.0787854900691149</v>
      </c>
      <c r="I1766" s="22">
        <v>0.81959713404935175</v>
      </c>
      <c r="J1766" s="22">
        <v>0.18019172027420785</v>
      </c>
      <c r="K1766" s="22">
        <v>0.26756380118523104</v>
      </c>
      <c r="L1766" s="22">
        <v>1.0956208386706268</v>
      </c>
      <c r="M1766" s="22">
        <v>28.513112146506945</v>
      </c>
      <c r="N1766" s="22">
        <v>1283.4841851888345</v>
      </c>
      <c r="O1766" s="22">
        <v>0.60401739840373869</v>
      </c>
      <c r="P1766" s="22">
        <v>6.310440449881054</v>
      </c>
      <c r="Q1766" s="22">
        <v>9.726777494686166</v>
      </c>
      <c r="R1766" s="22">
        <v>16.631241114286116</v>
      </c>
      <c r="S1766" s="22">
        <v>9.9660759279852478</v>
      </c>
      <c r="T1766" s="22">
        <v>131.58598555763572</v>
      </c>
      <c r="U1766" s="22">
        <v>4.0703255866330702E-2</v>
      </c>
      <c r="V1766" s="22">
        <v>1.531158063653383</v>
      </c>
      <c r="W1766" s="22">
        <v>0.5115355921228586</v>
      </c>
      <c r="X1766" s="22">
        <v>0.90221139905125203</v>
      </c>
      <c r="Y1766" s="22">
        <v>9.283371574161399E-2</v>
      </c>
      <c r="Z1766" s="22">
        <v>6.9973677172337103</v>
      </c>
      <c r="AA1766" s="22">
        <v>8.5359158795625056</v>
      </c>
      <c r="AB1766" s="22">
        <v>0.42008136146732172</v>
      </c>
      <c r="AC1766" s="22">
        <v>0.51242240396390815</v>
      </c>
      <c r="AD1766" s="22">
        <v>0.38535493588209624</v>
      </c>
      <c r="AE1766" s="22">
        <v>3.753325544403936</v>
      </c>
      <c r="AF1766" s="22">
        <v>0.52787826747934297</v>
      </c>
      <c r="AG1766" s="22">
        <v>0.99999999999999989</v>
      </c>
      <c r="AH1766" s="22">
        <v>0.21935220506468095</v>
      </c>
      <c r="AI1766" s="22">
        <v>5.1378781267155587</v>
      </c>
      <c r="AJ1766" s="22">
        <v>0.20445939668642049</v>
      </c>
      <c r="AK1766" s="22">
        <v>4.6149406680649196</v>
      </c>
      <c r="AL1766" s="22">
        <v>255.48626849284216</v>
      </c>
      <c r="AM1766" s="22">
        <v>0.14076378429357694</v>
      </c>
      <c r="AN1766" s="22">
        <v>1.0255627032277135</v>
      </c>
    </row>
    <row r="1767" spans="1:40" x14ac:dyDescent="0.2">
      <c r="A1767" s="20">
        <v>39035</v>
      </c>
      <c r="B1767" s="22">
        <v>0.52008666222971156</v>
      </c>
      <c r="C1767" s="22">
        <v>0.1083561081295402</v>
      </c>
      <c r="D1767" s="22">
        <v>5.3382234242909131E-2</v>
      </c>
      <c r="E1767" s="22">
        <v>0.16106147070901597</v>
      </c>
      <c r="F1767" s="22">
        <v>0.17608575595802831</v>
      </c>
      <c r="G1767" s="22">
        <v>1.1135813308033249</v>
      </c>
      <c r="H1767" s="22">
        <v>3.0984579220889561</v>
      </c>
      <c r="I1767" s="22">
        <v>0.82399920701227714</v>
      </c>
      <c r="J1767" s="22">
        <v>0.18139594160211839</v>
      </c>
      <c r="K1767" s="22">
        <v>0.26846882567014541</v>
      </c>
      <c r="L1767" s="22">
        <v>1.1021962927823956</v>
      </c>
      <c r="M1767" s="22">
        <v>28.536229626587748</v>
      </c>
      <c r="N1767" s="22">
        <v>1291.1539387416983</v>
      </c>
      <c r="O1767" s="22">
        <v>0.6062107931293278</v>
      </c>
      <c r="P1767" s="22">
        <v>6.3793030204335937</v>
      </c>
      <c r="Q1767" s="22">
        <v>9.8967699910788873</v>
      </c>
      <c r="R1767" s="22">
        <v>16.651326130361518</v>
      </c>
      <c r="S1767" s="22">
        <v>10.039790991093049</v>
      </c>
      <c r="T1767" s="22">
        <v>132.64135714184567</v>
      </c>
      <c r="U1767" s="22">
        <v>4.094648748920262E-2</v>
      </c>
      <c r="V1767" s="22">
        <v>1.5363429105481528</v>
      </c>
      <c r="W1767" s="22">
        <v>0.51501720500148684</v>
      </c>
      <c r="X1767" s="22">
        <v>0.90862232543649724</v>
      </c>
      <c r="Y1767" s="22">
        <v>9.3275180900324273E-2</v>
      </c>
      <c r="Z1767" s="22">
        <v>7.0590067828771295</v>
      </c>
      <c r="AA1767" s="22">
        <v>8.5855081493649017</v>
      </c>
      <c r="AB1767" s="22">
        <v>0.42076494994265001</v>
      </c>
      <c r="AC1767" s="22">
        <v>0.51549866183321769</v>
      </c>
      <c r="AD1767" s="22">
        <v>0.38617086053328425</v>
      </c>
      <c r="AE1767" s="22">
        <v>3.7745082768093572</v>
      </c>
      <c r="AF1767" s="22">
        <v>0.53101856440901174</v>
      </c>
      <c r="AG1767" s="22">
        <v>0.99999999999999989</v>
      </c>
      <c r="AH1767" s="22">
        <v>0.22037978447726533</v>
      </c>
      <c r="AI1767" s="22">
        <v>5.1515880995199597</v>
      </c>
      <c r="AJ1767" s="22">
        <v>0.20532717823815119</v>
      </c>
      <c r="AK1767" s="22">
        <v>4.6439343519449441</v>
      </c>
      <c r="AL1767" s="22">
        <v>257.43780002548891</v>
      </c>
      <c r="AM1767" s="22">
        <v>0.14160495050906979</v>
      </c>
      <c r="AN1767" s="22">
        <v>1.0225293476259929</v>
      </c>
    </row>
    <row r="1768" spans="1:40" x14ac:dyDescent="0.2">
      <c r="A1768" s="20">
        <v>39036</v>
      </c>
      <c r="B1768" s="22">
        <v>0.52017505346495396</v>
      </c>
      <c r="C1768" s="22">
        <v>0.10838868667412581</v>
      </c>
      <c r="D1768" s="22">
        <v>5.3389890520769909E-2</v>
      </c>
      <c r="E1768" s="22">
        <v>0.16130128740776412</v>
      </c>
      <c r="F1768" s="22">
        <v>0.17644142932003912</v>
      </c>
      <c r="G1768" s="22">
        <v>1.1140538473522457</v>
      </c>
      <c r="H1768" s="22">
        <v>3.0979931168297763</v>
      </c>
      <c r="I1768" s="22">
        <v>0.82323282394096908</v>
      </c>
      <c r="J1768" s="22">
        <v>0.18163921424221396</v>
      </c>
      <c r="K1768" s="22">
        <v>0.26750888722081384</v>
      </c>
      <c r="L1768" s="22">
        <v>1.1026527114875297</v>
      </c>
      <c r="M1768" s="22">
        <v>28.366875805515036</v>
      </c>
      <c r="N1768" s="22">
        <v>1300.437633662385</v>
      </c>
      <c r="O1768" s="22">
        <v>0.61141246618607226</v>
      </c>
      <c r="P1768" s="22">
        <v>6.410129307292479</v>
      </c>
      <c r="Q1768" s="22">
        <v>9.9423569901001336</v>
      </c>
      <c r="R1768" s="22">
        <v>16.706558839775095</v>
      </c>
      <c r="S1768" s="22">
        <v>10.048578752814878</v>
      </c>
      <c r="T1768" s="22">
        <v>133.28706785446204</v>
      </c>
      <c r="U1768" s="22">
        <v>4.0953446542127556E-2</v>
      </c>
      <c r="V1768" s="22">
        <v>1.5337006245839651</v>
      </c>
      <c r="W1768" s="22">
        <v>0.51623776679366074</v>
      </c>
      <c r="X1768" s="22">
        <v>0.90976815329924809</v>
      </c>
      <c r="Y1768" s="22">
        <v>9.337601087710852E-2</v>
      </c>
      <c r="Z1768" s="22">
        <v>7.0828671378191972</v>
      </c>
      <c r="AA1768" s="22">
        <v>8.5869672978599869</v>
      </c>
      <c r="AB1768" s="22">
        <v>0.4191510756723838</v>
      </c>
      <c r="AC1768" s="22">
        <v>0.51557211041398165</v>
      </c>
      <c r="AD1768" s="22">
        <v>0.38610902601725045</v>
      </c>
      <c r="AE1768" s="22">
        <v>3.7749798178650846</v>
      </c>
      <c r="AF1768" s="22">
        <v>0.5311371393771156</v>
      </c>
      <c r="AG1768" s="22">
        <v>1</v>
      </c>
      <c r="AH1768" s="22">
        <v>0.2208421261348025</v>
      </c>
      <c r="AI1768" s="22">
        <v>5.1708754089537869</v>
      </c>
      <c r="AJ1768" s="22">
        <v>0.20465392949707539</v>
      </c>
      <c r="AK1768" s="22">
        <v>4.6383503052105324</v>
      </c>
      <c r="AL1768" s="22">
        <v>256.34852068491796</v>
      </c>
      <c r="AM1768" s="22">
        <v>0.14162901695299335</v>
      </c>
      <c r="AN1768" s="22">
        <v>1.0176186497089525</v>
      </c>
    </row>
    <row r="1769" spans="1:40" x14ac:dyDescent="0.2">
      <c r="A1769" s="20">
        <v>39037</v>
      </c>
      <c r="B1769" s="22">
        <v>0.51952019916261172</v>
      </c>
      <c r="C1769" s="22">
        <v>0.10845026592735091</v>
      </c>
      <c r="D1769" s="22">
        <v>5.332409188638678E-2</v>
      </c>
      <c r="E1769" s="22">
        <v>0.16152257553468369</v>
      </c>
      <c r="F1769" s="22">
        <v>0.17645977141563879</v>
      </c>
      <c r="G1769" s="22">
        <v>1.1134010410772885</v>
      </c>
      <c r="H1769" s="22">
        <v>3.0890007921240241</v>
      </c>
      <c r="I1769" s="22">
        <v>0.82423333710535251</v>
      </c>
      <c r="J1769" s="22">
        <v>0.18101448455358154</v>
      </c>
      <c r="K1769" s="22">
        <v>0.26714382709064161</v>
      </c>
      <c r="L1769" s="22">
        <v>1.1012362792802988</v>
      </c>
      <c r="M1769" s="22">
        <v>28.373599637886159</v>
      </c>
      <c r="N1769" s="22">
        <v>1294.6984270680096</v>
      </c>
      <c r="O1769" s="22">
        <v>0.60837954056806609</v>
      </c>
      <c r="P1769" s="22">
        <v>6.3398212062917274</v>
      </c>
      <c r="Q1769" s="22">
        <v>9.8732601561615922</v>
      </c>
      <c r="R1769" s="22">
        <v>16.71098789181849</v>
      </c>
      <c r="S1769" s="22">
        <v>10.028855946588209</v>
      </c>
      <c r="T1769" s="22">
        <v>132.58175851533323</v>
      </c>
      <c r="U1769" s="22">
        <v>4.0903304288785781E-2</v>
      </c>
      <c r="V1769" s="22">
        <v>1.5417421070499038</v>
      </c>
      <c r="W1769" s="22">
        <v>0.51657802421636301</v>
      </c>
      <c r="X1769" s="22">
        <v>0.91245615027724347</v>
      </c>
      <c r="Y1769" s="22">
        <v>9.4050582776960517E-2</v>
      </c>
      <c r="Z1769" s="22">
        <v>7.0866810003394818</v>
      </c>
      <c r="AA1769" s="22">
        <v>8.5832296028063819</v>
      </c>
      <c r="AB1769" s="22">
        <v>0.41883557768473462</v>
      </c>
      <c r="AC1769" s="22">
        <v>0.51492305080909806</v>
      </c>
      <c r="AD1769" s="22">
        <v>0.38569367432386559</v>
      </c>
      <c r="AE1769" s="22">
        <v>3.7735515446418466</v>
      </c>
      <c r="AF1769" s="22">
        <v>0.53045433970804579</v>
      </c>
      <c r="AG1769" s="22">
        <v>1</v>
      </c>
      <c r="AH1769" s="22">
        <v>0.22038021953151521</v>
      </c>
      <c r="AI1769" s="22">
        <v>5.1643657349779328</v>
      </c>
      <c r="AJ1769" s="22">
        <v>0.20377390517143829</v>
      </c>
      <c r="AK1769" s="22">
        <v>4.6431198370487721</v>
      </c>
      <c r="AL1769" s="22">
        <v>257.33421975783637</v>
      </c>
      <c r="AM1769" s="22">
        <v>0.14145071856965033</v>
      </c>
      <c r="AN1769" s="22">
        <v>1.0231837727735658</v>
      </c>
    </row>
    <row r="1770" spans="1:40" x14ac:dyDescent="0.2">
      <c r="A1770" s="20">
        <v>39038</v>
      </c>
      <c r="B1770" s="22">
        <v>0.51909432682251178</v>
      </c>
      <c r="C1770" s="22">
        <v>0.10865816773609972</v>
      </c>
      <c r="D1770" s="22">
        <v>5.3278966560194478E-2</v>
      </c>
      <c r="E1770" s="22">
        <v>0.16204030867512792</v>
      </c>
      <c r="F1770" s="22">
        <v>0.17584871526698137</v>
      </c>
      <c r="G1770" s="22">
        <v>1.112559007264607</v>
      </c>
      <c r="H1770" s="22">
        <v>3.0863272747830512</v>
      </c>
      <c r="I1770" s="22">
        <v>0.82132458942250619</v>
      </c>
      <c r="J1770" s="22">
        <v>0.18127597026316533</v>
      </c>
      <c r="K1770" s="22">
        <v>0.26790004805382028</v>
      </c>
      <c r="L1770" s="22">
        <v>1.100545552194929</v>
      </c>
      <c r="M1770" s="22">
        <v>28.392741046442602</v>
      </c>
      <c r="N1770" s="22">
        <v>1295.3331260423438</v>
      </c>
      <c r="O1770" s="22">
        <v>0.60943550894649068</v>
      </c>
      <c r="P1770" s="22">
        <v>6.3176640189953925</v>
      </c>
      <c r="Q1770" s="22">
        <v>9.9217005398988043</v>
      </c>
      <c r="R1770" s="22">
        <v>16.629448511744918</v>
      </c>
      <c r="S1770" s="22">
        <v>10.020634875766742</v>
      </c>
      <c r="T1770" s="22">
        <v>132.65681092235067</v>
      </c>
      <c r="U1770" s="22">
        <v>4.0868360799389429E-2</v>
      </c>
      <c r="V1770" s="22">
        <v>1.5456369957882239</v>
      </c>
      <c r="W1770" s="22">
        <v>0.51587189416852752</v>
      </c>
      <c r="X1770" s="22">
        <v>0.91021002346157109</v>
      </c>
      <c r="Y1770" s="22">
        <v>9.3874551262119452E-2</v>
      </c>
      <c r="Z1770" s="22">
        <v>7.0610848856601747</v>
      </c>
      <c r="AA1770" s="22">
        <v>8.5903270486474259</v>
      </c>
      <c r="AB1770" s="22">
        <v>0.41874664329931877</v>
      </c>
      <c r="AC1770" s="22">
        <v>0.51451508041948157</v>
      </c>
      <c r="AD1770" s="22">
        <v>0.38423269355796136</v>
      </c>
      <c r="AE1770" s="22">
        <v>3.7660061621957768</v>
      </c>
      <c r="AF1770" s="22">
        <v>0.53000537072109</v>
      </c>
      <c r="AG1770" s="22">
        <v>1</v>
      </c>
      <c r="AH1770" s="22">
        <v>0.21993102863442349</v>
      </c>
      <c r="AI1770" s="22">
        <v>5.1728524182378379</v>
      </c>
      <c r="AJ1770" s="22">
        <v>0.20422873618452667</v>
      </c>
      <c r="AK1770" s="22">
        <v>4.6527404811035415</v>
      </c>
      <c r="AL1770" s="22">
        <v>256.94801707323967</v>
      </c>
      <c r="AM1770" s="22">
        <v>0.14133476552562399</v>
      </c>
      <c r="AN1770" s="22">
        <v>1.025383723888402</v>
      </c>
    </row>
    <row r="1771" spans="1:40" x14ac:dyDescent="0.2">
      <c r="A1771" s="20">
        <v>39041</v>
      </c>
      <c r="B1771" s="22">
        <v>0.51749256759612816</v>
      </c>
      <c r="C1771" s="22">
        <v>0.10852014146224621</v>
      </c>
      <c r="D1771" s="22">
        <v>5.311456469361589E-2</v>
      </c>
      <c r="E1771" s="22">
        <v>0.16165302298057008</v>
      </c>
      <c r="F1771" s="22">
        <v>0.17532019218576078</v>
      </c>
      <c r="G1771" s="22">
        <v>1.1092950840460458</v>
      </c>
      <c r="H1771" s="22">
        <v>3.0669409493751147</v>
      </c>
      <c r="I1771" s="22">
        <v>0.81976244487340266</v>
      </c>
      <c r="J1771" s="22">
        <v>0.18049117269947726</v>
      </c>
      <c r="K1771" s="22">
        <v>0.26720020289405833</v>
      </c>
      <c r="L1771" s="22">
        <v>1.0970369013568539</v>
      </c>
      <c r="M1771" s="22">
        <v>28.241725726684798</v>
      </c>
      <c r="N1771" s="22">
        <v>1289.3635607907233</v>
      </c>
      <c r="O1771" s="22">
        <v>0.60755498569878696</v>
      </c>
      <c r="P1771" s="22">
        <v>6.3249404703196994</v>
      </c>
      <c r="Q1771" s="22">
        <v>9.9544897355332314</v>
      </c>
      <c r="R1771" s="22">
        <v>16.633085821368692</v>
      </c>
      <c r="S1771" s="22">
        <v>9.9897143984332075</v>
      </c>
      <c r="T1771" s="22">
        <v>131.76841897623041</v>
      </c>
      <c r="U1771" s="22">
        <v>4.0742254096628294E-2</v>
      </c>
      <c r="V1771" s="22">
        <v>1.5461513533315487</v>
      </c>
      <c r="W1771" s="22">
        <v>0.51406873036225043</v>
      </c>
      <c r="X1771" s="22">
        <v>0.90995167176250125</v>
      </c>
      <c r="Y1771" s="22">
        <v>9.4233018190015921E-2</v>
      </c>
      <c r="Z1771" s="22">
        <v>7.0195708227072267</v>
      </c>
      <c r="AA1771" s="22">
        <v>8.5595930846941801</v>
      </c>
      <c r="AB1771" s="22">
        <v>0.41746861482535613</v>
      </c>
      <c r="AC1771" s="22">
        <v>0.51291336141913124</v>
      </c>
      <c r="AD1771" s="22">
        <v>0.38383610668845902</v>
      </c>
      <c r="AE1771" s="22">
        <v>3.7567102982824458</v>
      </c>
      <c r="AF1771" s="22">
        <v>0.52839812322996071</v>
      </c>
      <c r="AG1771" s="22">
        <v>1</v>
      </c>
      <c r="AH1771" s="22">
        <v>0.21916785256365098</v>
      </c>
      <c r="AI1771" s="22">
        <v>5.1582996350724928</v>
      </c>
      <c r="AJ1771" s="22">
        <v>0.20437349414566103</v>
      </c>
      <c r="AK1771" s="22">
        <v>4.6404970904428451</v>
      </c>
      <c r="AL1771" s="22">
        <v>255.87195130542602</v>
      </c>
      <c r="AM1771" s="22">
        <v>0.1408986515999042</v>
      </c>
      <c r="AN1771" s="22">
        <v>1.0158792780353092</v>
      </c>
    </row>
    <row r="1772" spans="1:40" x14ac:dyDescent="0.2">
      <c r="A1772" s="20">
        <v>39042</v>
      </c>
      <c r="B1772" s="22">
        <v>0.51789390563749682</v>
      </c>
      <c r="C1772" s="22">
        <v>0.10874531148650554</v>
      </c>
      <c r="D1772" s="22">
        <v>5.3155757353563274E-2</v>
      </c>
      <c r="E1772" s="22">
        <v>0.16153867847373021</v>
      </c>
      <c r="F1772" s="22">
        <v>0.17494853210750444</v>
      </c>
      <c r="G1772" s="22">
        <v>1.1094926534871259</v>
      </c>
      <c r="H1772" s="22">
        <v>3.063679178769847</v>
      </c>
      <c r="I1772" s="22">
        <v>0.81838179305676984</v>
      </c>
      <c r="J1772" s="22">
        <v>0.1811105784145069</v>
      </c>
      <c r="K1772" s="22">
        <v>0.26780225048647732</v>
      </c>
      <c r="L1772" s="22">
        <v>1.097845398911419</v>
      </c>
      <c r="M1772" s="22">
        <v>28.170563185651034</v>
      </c>
      <c r="N1772" s="22">
        <v>1288.8124312586367</v>
      </c>
      <c r="O1772" s="22">
        <v>0.60901322654333179</v>
      </c>
      <c r="P1772" s="22">
        <v>6.3129247863729949</v>
      </c>
      <c r="Q1772" s="22">
        <v>10.087706929129418</v>
      </c>
      <c r="R1772" s="22">
        <v>16.616373840209821</v>
      </c>
      <c r="S1772" s="22">
        <v>10.004512253588652</v>
      </c>
      <c r="T1772" s="22">
        <v>131.85651033588087</v>
      </c>
      <c r="U1772" s="22">
        <v>4.0772441411207311E-2</v>
      </c>
      <c r="V1772" s="22">
        <v>1.5453199469810204</v>
      </c>
      <c r="W1772" s="22">
        <v>0.51446741306861443</v>
      </c>
      <c r="X1772" s="22">
        <v>0.9054118841478892</v>
      </c>
      <c r="Y1772" s="22">
        <v>9.4461208719930065E-2</v>
      </c>
      <c r="Z1772" s="22">
        <v>7.0200795284695001</v>
      </c>
      <c r="AA1772" s="22">
        <v>8.5704616599452894</v>
      </c>
      <c r="AB1772" s="22">
        <v>0.41738345695028062</v>
      </c>
      <c r="AC1772" s="22">
        <v>0.51332524887898701</v>
      </c>
      <c r="AD1772" s="22">
        <v>0.38328774077103134</v>
      </c>
      <c r="AE1772" s="22">
        <v>3.7585662314222064</v>
      </c>
      <c r="AF1772" s="22">
        <v>0.52880791900504809</v>
      </c>
      <c r="AG1772" s="22">
        <v>1</v>
      </c>
      <c r="AH1772" s="22">
        <v>0.21971854818240785</v>
      </c>
      <c r="AI1772" s="22">
        <v>5.1608900420203616</v>
      </c>
      <c r="AJ1772" s="22">
        <v>0.2067176175301052</v>
      </c>
      <c r="AK1772" s="22">
        <v>4.6314052849770153</v>
      </c>
      <c r="AL1772" s="22">
        <v>255.9293832313376</v>
      </c>
      <c r="AM1772" s="22">
        <v>0.14100792464536507</v>
      </c>
      <c r="AN1772" s="22">
        <v>1.014904537635015</v>
      </c>
    </row>
    <row r="1773" spans="1:40" x14ac:dyDescent="0.2">
      <c r="A1773" s="20">
        <v>39043</v>
      </c>
      <c r="B1773" s="22">
        <v>0.52467072369360879</v>
      </c>
      <c r="C1773" s="22">
        <v>0.11079683437616067</v>
      </c>
      <c r="D1773" s="22">
        <v>5.3852747064369585E-2</v>
      </c>
      <c r="E1773" s="22">
        <v>0.16288106054112741</v>
      </c>
      <c r="F1773" s="22">
        <v>0.17515213851032826</v>
      </c>
      <c r="G1773" s="22">
        <v>1.123396474386446</v>
      </c>
      <c r="H1773" s="22">
        <v>3.0779120596554383</v>
      </c>
      <c r="I1773" s="22">
        <v>0.82276220679409162</v>
      </c>
      <c r="J1773" s="22">
        <v>0.1848804319876575</v>
      </c>
      <c r="K1773" s="22">
        <v>0.27353504185594696</v>
      </c>
      <c r="L1773" s="22">
        <v>1.1120253707036942</v>
      </c>
      <c r="M1773" s="22">
        <v>28.492043084483299</v>
      </c>
      <c r="N1773" s="22">
        <v>1304.2484500442845</v>
      </c>
      <c r="O1773" s="22">
        <v>0.61555384131881952</v>
      </c>
      <c r="P1773" s="22">
        <v>6.3741035970400839</v>
      </c>
      <c r="Q1773" s="22">
        <v>10.212565355275563</v>
      </c>
      <c r="R1773" s="22">
        <v>16.665238136053254</v>
      </c>
      <c r="S1773" s="22">
        <v>10.128282049084312</v>
      </c>
      <c r="T1773" s="22">
        <v>133.36761806805521</v>
      </c>
      <c r="U1773" s="22">
        <v>4.1313105339847431E-2</v>
      </c>
      <c r="V1773" s="22">
        <v>1.5648838604611295</v>
      </c>
      <c r="W1773" s="22">
        <v>0.52041370246564378</v>
      </c>
      <c r="X1773" s="22">
        <v>0.91047398645752975</v>
      </c>
      <c r="Y1773" s="22">
        <v>9.5811548241478806E-2</v>
      </c>
      <c r="Z1773" s="22">
        <v>7.0926544955858404</v>
      </c>
      <c r="AA1773" s="22">
        <v>8.6811805376989231</v>
      </c>
      <c r="AB1773" s="22">
        <v>0.42021656524099316</v>
      </c>
      <c r="AC1773" s="22">
        <v>0.52002799920002285</v>
      </c>
      <c r="AD1773" s="22">
        <v>0.38644610153995601</v>
      </c>
      <c r="AE1773" s="22">
        <v>3.7951058541184537</v>
      </c>
      <c r="AF1773" s="22">
        <v>0.53571326533527619</v>
      </c>
      <c r="AG1773" s="22">
        <v>1</v>
      </c>
      <c r="AH1773" s="22">
        <v>0.2217793777320648</v>
      </c>
      <c r="AI1773" s="22">
        <v>5.224136453244193</v>
      </c>
      <c r="AJ1773" s="22">
        <v>0.21062255364132451</v>
      </c>
      <c r="AK1773" s="22">
        <v>4.6855804119882283</v>
      </c>
      <c r="AL1773" s="22">
        <v>259.13545327276364</v>
      </c>
      <c r="AM1773" s="22">
        <v>0.14285306134110454</v>
      </c>
      <c r="AN1773" s="22">
        <v>1.0199708579754863</v>
      </c>
    </row>
    <row r="1774" spans="1:40" x14ac:dyDescent="0.2">
      <c r="A1774" s="20">
        <v>39044</v>
      </c>
      <c r="B1774" s="22">
        <v>0.5247374812486606</v>
      </c>
      <c r="C1774" s="22">
        <v>0.11056504036002572</v>
      </c>
      <c r="D1774" s="22">
        <v>5.3858132723765981E-2</v>
      </c>
      <c r="E1774" s="22">
        <v>0.16309736409743553</v>
      </c>
      <c r="F1774" s="22">
        <v>0.17498392742338739</v>
      </c>
      <c r="G1774" s="22">
        <v>1.1232945210372169</v>
      </c>
      <c r="H1774" s="22">
        <v>3.0823630259304236</v>
      </c>
      <c r="I1774" s="22">
        <v>0.82271590827916286</v>
      </c>
      <c r="J1774" s="22">
        <v>0.18488463461675833</v>
      </c>
      <c r="K1774" s="22">
        <v>0.27363383098792771</v>
      </c>
      <c r="L1774" s="22">
        <v>1.1118651332238016</v>
      </c>
      <c r="M1774" s="22">
        <v>28.502035859704264</v>
      </c>
      <c r="N1774" s="22">
        <v>1304.0931495106793</v>
      </c>
      <c r="O1774" s="22">
        <v>0.61561540110007862</v>
      </c>
      <c r="P1774" s="22">
        <v>6.3833130937924132</v>
      </c>
      <c r="Q1774" s="22">
        <v>10.160725766126152</v>
      </c>
      <c r="R1774" s="22">
        <v>16.612615186799058</v>
      </c>
      <c r="S1774" s="22">
        <v>10.12500892920923</v>
      </c>
      <c r="T1774" s="22">
        <v>132.89520680048577</v>
      </c>
      <c r="U1774" s="22">
        <v>4.1312950925066073E-2</v>
      </c>
      <c r="V1774" s="22">
        <v>1.5686834773912424</v>
      </c>
      <c r="W1774" s="22">
        <v>0.51932280877205506</v>
      </c>
      <c r="X1774" s="22">
        <v>0.9110650760768626</v>
      </c>
      <c r="Y1774" s="22">
        <v>9.5606829059218523E-2</v>
      </c>
      <c r="Z1774" s="22">
        <v>7.0990785056075429</v>
      </c>
      <c r="AA1774" s="22">
        <v>8.6827630545038925</v>
      </c>
      <c r="AB1774" s="22">
        <v>0.42100150010715054</v>
      </c>
      <c r="AC1774" s="22">
        <v>0.52008000571469393</v>
      </c>
      <c r="AD1774" s="22">
        <v>0.3844988927780556</v>
      </c>
      <c r="AE1774" s="22">
        <v>3.7920565754696764</v>
      </c>
      <c r="AF1774" s="22">
        <v>0.53576684048860634</v>
      </c>
      <c r="AG1774" s="22">
        <v>1</v>
      </c>
      <c r="AH1774" s="22">
        <v>0.22130152153725266</v>
      </c>
      <c r="AI1774" s="22">
        <v>5.2203728837774124</v>
      </c>
      <c r="AJ1774" s="22">
        <v>0.21101507250517895</v>
      </c>
      <c r="AK1774" s="22">
        <v>4.683048789199229</v>
      </c>
      <c r="AL1774" s="22">
        <v>259.16279734266732</v>
      </c>
      <c r="AM1774" s="22">
        <v>0.14286734766769055</v>
      </c>
      <c r="AN1774" s="22">
        <v>1.0229302093006643</v>
      </c>
    </row>
    <row r="1775" spans="1:40" x14ac:dyDescent="0.2">
      <c r="A1775" s="20">
        <v>39045</v>
      </c>
      <c r="B1775" s="22">
        <v>0.53208164920972956</v>
      </c>
      <c r="C1775" s="22">
        <v>0.11278195488721804</v>
      </c>
      <c r="D1775" s="22">
        <v>5.4611963434598058E-2</v>
      </c>
      <c r="E1775" s="22">
        <v>0.16439943790111117</v>
      </c>
      <c r="F1775" s="22">
        <v>0.17514885479594941</v>
      </c>
      <c r="G1775" s="22">
        <v>1.1379460211221695</v>
      </c>
      <c r="H1775" s="22">
        <v>3.0986425601576193</v>
      </c>
      <c r="I1775" s="22">
        <v>0.82448896808495231</v>
      </c>
      <c r="J1775" s="22">
        <v>0.18963593955988234</v>
      </c>
      <c r="K1775" s="22">
        <v>0.27983252930012892</v>
      </c>
      <c r="L1775" s="22">
        <v>1.1270807075492197</v>
      </c>
      <c r="M1775" s="22">
        <v>28.633723035913484</v>
      </c>
      <c r="N1775" s="22">
        <v>1322.6708389470787</v>
      </c>
      <c r="O1775" s="22">
        <v>0.62207541976328096</v>
      </c>
      <c r="P1775" s="22">
        <v>6.4597910962377041</v>
      </c>
      <c r="Q1775" s="22">
        <v>10.161241253422574</v>
      </c>
      <c r="R1775" s="22">
        <v>16.784736407492719</v>
      </c>
      <c r="S1775" s="22">
        <v>10.285830182392397</v>
      </c>
      <c r="T1775" s="22">
        <v>134.99065583032726</v>
      </c>
      <c r="U1775" s="22">
        <v>4.1890854303388521E-2</v>
      </c>
      <c r="V1775" s="22">
        <v>1.595679951323395</v>
      </c>
      <c r="W1775" s="22">
        <v>0.52631578947368418</v>
      </c>
      <c r="X1775" s="22">
        <v>0.91319338809451367</v>
      </c>
      <c r="Y1775" s="22">
        <v>9.7222825850754049E-2</v>
      </c>
      <c r="Z1775" s="22">
        <v>7.197183710721891</v>
      </c>
      <c r="AA1775" s="22">
        <v>8.8023527025656616</v>
      </c>
      <c r="AB1775" s="22">
        <v>0.42486273487186171</v>
      </c>
      <c r="AC1775" s="22">
        <v>0.5273733466614513</v>
      </c>
      <c r="AD1775" s="22">
        <v>0.38571863183971489</v>
      </c>
      <c r="AE1775" s="22">
        <v>3.8252422964926764</v>
      </c>
      <c r="AF1775" s="22">
        <v>0.54329465281701361</v>
      </c>
      <c r="AG1775" s="22">
        <v>1</v>
      </c>
      <c r="AH1775" s="22">
        <v>0.22453532675619683</v>
      </c>
      <c r="AI1775" s="22">
        <v>5.2892346473119209</v>
      </c>
      <c r="AJ1775" s="22">
        <v>0.21238066263925709</v>
      </c>
      <c r="AK1775" s="22">
        <v>4.7519086734176481</v>
      </c>
      <c r="AL1775" s="22">
        <v>262.5059759224651</v>
      </c>
      <c r="AM1775" s="22">
        <v>0.14487084763932953</v>
      </c>
      <c r="AN1775" s="22">
        <v>1.0298578816984658</v>
      </c>
    </row>
    <row r="1776" spans="1:40" x14ac:dyDescent="0.2">
      <c r="A1776" s="20">
        <v>39048</v>
      </c>
      <c r="B1776" s="22">
        <v>0.5337838819853209</v>
      </c>
      <c r="C1776" s="22">
        <v>0.11317491461376354</v>
      </c>
      <c r="D1776" s="22">
        <v>5.4789622847176811E-2</v>
      </c>
      <c r="E1776" s="22">
        <v>0.1645665285953056</v>
      </c>
      <c r="F1776" s="22">
        <v>0.1753360947605552</v>
      </c>
      <c r="G1776" s="22">
        <v>1.1396700821161254</v>
      </c>
      <c r="H1776" s="22">
        <v>3.0925078119322724</v>
      </c>
      <c r="I1776" s="22">
        <v>0.82483831116924655</v>
      </c>
      <c r="J1776" s="22">
        <v>0.1908582225128988</v>
      </c>
      <c r="K1776" s="22">
        <v>0.28157837366470462</v>
      </c>
      <c r="L1776" s="22">
        <v>1.1302230942518714</v>
      </c>
      <c r="M1776" s="22">
        <v>28.553157474020789</v>
      </c>
      <c r="N1776" s="22">
        <v>1327.6651406147812</v>
      </c>
      <c r="O1776" s="22">
        <v>0.62509992006394899</v>
      </c>
      <c r="P1776" s="22">
        <v>6.4762735266332401</v>
      </c>
      <c r="Q1776" s="22">
        <v>10.143158200712159</v>
      </c>
      <c r="R1776" s="22">
        <v>16.869413560061044</v>
      </c>
      <c r="S1776" s="22">
        <v>10.180946152169176</v>
      </c>
      <c r="T1776" s="22">
        <v>135.22273090618415</v>
      </c>
      <c r="U1776" s="22">
        <v>4.2026015551195409E-2</v>
      </c>
      <c r="V1776" s="22">
        <v>1.6118741370539935</v>
      </c>
      <c r="W1776" s="22">
        <v>0.52844996729888827</v>
      </c>
      <c r="X1776" s="22">
        <v>0.91438122229489149</v>
      </c>
      <c r="Y1776" s="22">
        <v>9.7173170554465532E-2</v>
      </c>
      <c r="Z1776" s="22">
        <v>7.2102318145483624</v>
      </c>
      <c r="AA1776" s="22">
        <v>8.8249400479616327</v>
      </c>
      <c r="AB1776" s="22">
        <v>0.42345759755831708</v>
      </c>
      <c r="AC1776" s="22">
        <v>0.52911852336312781</v>
      </c>
      <c r="AD1776" s="22">
        <v>0.38485575176222664</v>
      </c>
      <c r="AE1776" s="22">
        <v>3.8325703073904518</v>
      </c>
      <c r="AF1776" s="22">
        <v>0.54507666593997539</v>
      </c>
      <c r="AG1776" s="22">
        <v>1</v>
      </c>
      <c r="AH1776" s="22">
        <v>0.22512898771891579</v>
      </c>
      <c r="AI1776" s="22">
        <v>5.2903132039822696</v>
      </c>
      <c r="AJ1776" s="22">
        <v>0.21451929365598432</v>
      </c>
      <c r="AK1776" s="22">
        <v>4.7561950439648291</v>
      </c>
      <c r="AL1776" s="22">
        <v>262.33703945934167</v>
      </c>
      <c r="AM1776" s="22">
        <v>0.14533827483467773</v>
      </c>
      <c r="AN1776" s="22">
        <v>1.0289949858295184</v>
      </c>
    </row>
    <row r="1777" spans="1:40" x14ac:dyDescent="0.2">
      <c r="A1777" s="20">
        <v>39049</v>
      </c>
      <c r="B1777" s="22">
        <v>0.53383043358188342</v>
      </c>
      <c r="C1777" s="22">
        <v>0.11394060960188376</v>
      </c>
      <c r="D1777" s="22">
        <v>5.4794401081411065E-2</v>
      </c>
      <c r="E1777" s="22">
        <v>0.16426110844634373</v>
      </c>
      <c r="F1777" s="22">
        <v>0.17471184174188578</v>
      </c>
      <c r="G1777" s="22">
        <v>1.1399148243433772</v>
      </c>
      <c r="H1777" s="22">
        <v>3.0796959258128753</v>
      </c>
      <c r="I1777" s="22">
        <v>0.82063692786232367</v>
      </c>
      <c r="J1777" s="22">
        <v>0.19187778892135063</v>
      </c>
      <c r="K1777" s="22">
        <v>0.28381226471314991</v>
      </c>
      <c r="L1777" s="22">
        <v>1.1301908457971772</v>
      </c>
      <c r="M1777" s="22">
        <v>28.414657189784737</v>
      </c>
      <c r="N1777" s="22">
        <v>1333.1589121934912</v>
      </c>
      <c r="O1777" s="22">
        <v>0.62239276733673454</v>
      </c>
      <c r="P1777" s="22">
        <v>6.4797453451358304</v>
      </c>
      <c r="Q1777" s="22">
        <v>10.062646259393306</v>
      </c>
      <c r="R1777" s="22">
        <v>16.869431241733167</v>
      </c>
      <c r="S1777" s="22">
        <v>10.186194566781493</v>
      </c>
      <c r="T1777" s="22">
        <v>135.2490588525996</v>
      </c>
      <c r="U1777" s="22">
        <v>4.2028227154464456E-2</v>
      </c>
      <c r="V1777" s="22">
        <v>1.6027122487245455</v>
      </c>
      <c r="W1777" s="22">
        <v>0.52878675562144795</v>
      </c>
      <c r="X1777" s="22">
        <v>0.91121963982034626</v>
      </c>
      <c r="Y1777" s="22">
        <v>9.8867716100524722E-2</v>
      </c>
      <c r="Z1777" s="22">
        <v>7.2428378319452316</v>
      </c>
      <c r="AA1777" s="22">
        <v>8.8257096760127336</v>
      </c>
      <c r="AB1777" s="22">
        <v>0.42148868442855275</v>
      </c>
      <c r="AC1777" s="22">
        <v>0.52915013299611913</v>
      </c>
      <c r="AD1777" s="22">
        <v>0.38294161252343784</v>
      </c>
      <c r="AE1777" s="22">
        <v>3.8274538874111541</v>
      </c>
      <c r="AF1777" s="22">
        <v>0.54509513219668893</v>
      </c>
      <c r="AG1777" s="22">
        <v>1</v>
      </c>
      <c r="AH1777" s="22">
        <v>0.22509048096629311</v>
      </c>
      <c r="AI1777" s="22">
        <v>5.2776929897236888</v>
      </c>
      <c r="AJ1777" s="22">
        <v>0.21366589630663238</v>
      </c>
      <c r="AK1777" s="22">
        <v>4.7544295701972414</v>
      </c>
      <c r="AL1777" s="22">
        <v>262.79451736217095</v>
      </c>
      <c r="AM1777" s="22">
        <v>0.1453509498684574</v>
      </c>
      <c r="AN1777" s="22">
        <v>1.0329074550502189</v>
      </c>
    </row>
    <row r="1778" spans="1:40" x14ac:dyDescent="0.2">
      <c r="A1778" s="20">
        <v>39050</v>
      </c>
      <c r="B1778" s="22">
        <v>0.5319142770202715</v>
      </c>
      <c r="C1778" s="22">
        <v>0.11348586498195992</v>
      </c>
      <c r="D1778" s="22">
        <v>5.4624491037920386E-2</v>
      </c>
      <c r="E1778" s="22">
        <v>0.16483850868676914</v>
      </c>
      <c r="F1778" s="22">
        <v>0.17530030573949834</v>
      </c>
      <c r="G1778" s="22">
        <v>1.135365800646255</v>
      </c>
      <c r="H1778" s="22">
        <v>3.0743483111877472</v>
      </c>
      <c r="I1778" s="22">
        <v>0.82133800878095431</v>
      </c>
      <c r="J1778" s="22">
        <v>0.19050034051555503</v>
      </c>
      <c r="K1778" s="22">
        <v>0.28190340950255749</v>
      </c>
      <c r="L1778" s="22">
        <v>1.1266862764986307</v>
      </c>
      <c r="M1778" s="22">
        <v>28.287424108501295</v>
      </c>
      <c r="N1778" s="22">
        <v>1327.5759639488213</v>
      </c>
      <c r="O1778" s="22">
        <v>0.61705765580397887</v>
      </c>
      <c r="P1778" s="22">
        <v>6.4538565197861271</v>
      </c>
      <c r="Q1778" s="22">
        <v>9.9474012142639801</v>
      </c>
      <c r="R1778" s="22">
        <v>16.863489487487865</v>
      </c>
      <c r="S1778" s="22">
        <v>10.106791474070103</v>
      </c>
      <c r="T1778" s="22">
        <v>134.81517974874299</v>
      </c>
      <c r="U1778" s="22">
        <v>4.1895005288858624E-2</v>
      </c>
      <c r="V1778" s="22">
        <v>1.5942648486517033</v>
      </c>
      <c r="W1778" s="22">
        <v>0.52526335617927056</v>
      </c>
      <c r="X1778" s="22">
        <v>0.90497442510831294</v>
      </c>
      <c r="Y1778" s="22">
        <v>9.8256850158665768E-2</v>
      </c>
      <c r="Z1778" s="22">
        <v>7.1986437337892859</v>
      </c>
      <c r="AA1778" s="22">
        <v>8.7954443365742687</v>
      </c>
      <c r="AB1778" s="22">
        <v>0.42041354527407881</v>
      </c>
      <c r="AC1778" s="22">
        <v>0.52752379986379383</v>
      </c>
      <c r="AD1778" s="22">
        <v>0.38079782070044776</v>
      </c>
      <c r="AE1778" s="22">
        <v>3.816527320939533</v>
      </c>
      <c r="AF1778" s="22">
        <v>0.54340486574993119</v>
      </c>
      <c r="AG1778" s="22">
        <v>1</v>
      </c>
      <c r="AH1778" s="22">
        <v>0.22369698462608495</v>
      </c>
      <c r="AI1778" s="22">
        <v>5.2222045121933549</v>
      </c>
      <c r="AJ1778" s="22">
        <v>0.21213394577833161</v>
      </c>
      <c r="AK1778" s="22">
        <v>4.7063596713662639</v>
      </c>
      <c r="AL1778" s="22">
        <v>261.40002608204253</v>
      </c>
      <c r="AM1778" s="22">
        <v>0.14490023618738498</v>
      </c>
      <c r="AN1778" s="22">
        <v>1.0364279193775086</v>
      </c>
    </row>
    <row r="1779" spans="1:40" x14ac:dyDescent="0.2">
      <c r="A1779" s="20">
        <v>39051</v>
      </c>
      <c r="B1779" s="22">
        <v>0.53639443860264058</v>
      </c>
      <c r="C1779" s="22">
        <v>0.11512735132608951</v>
      </c>
      <c r="D1779" s="22">
        <v>5.5056081317910968E-2</v>
      </c>
      <c r="E1779" s="22">
        <v>0.16668127117653933</v>
      </c>
      <c r="F1779" s="22">
        <v>0.17507886435331232</v>
      </c>
      <c r="G1779" s="22">
        <v>1.1438690267554621</v>
      </c>
      <c r="H1779" s="22">
        <v>3.0700140203294781</v>
      </c>
      <c r="I1779" s="22">
        <v>0.82217548779062977</v>
      </c>
      <c r="J1779" s="22">
        <v>0.19336371071386846</v>
      </c>
      <c r="K1779" s="22">
        <v>0.28699322350741913</v>
      </c>
      <c r="L1779" s="22">
        <v>1.1358511508353779</v>
      </c>
      <c r="M1779" s="22">
        <v>28.258266152587922</v>
      </c>
      <c r="N1779" s="22">
        <v>1337.7731043346187</v>
      </c>
      <c r="O1779" s="22">
        <v>0.61872006075476116</v>
      </c>
      <c r="P1779" s="22">
        <v>6.5121509522140446</v>
      </c>
      <c r="Q1779" s="22">
        <v>9.9617361841336596</v>
      </c>
      <c r="R1779" s="22">
        <v>16.909101530552636</v>
      </c>
      <c r="S1779" s="22">
        <v>10.215854655917749</v>
      </c>
      <c r="T1779" s="22">
        <v>135.67589671690618</v>
      </c>
      <c r="U1779" s="22">
        <v>4.2208493982941929E-2</v>
      </c>
      <c r="V1779" s="22">
        <v>1.6035021614674612</v>
      </c>
      <c r="W1779" s="22">
        <v>0.52809907699497605</v>
      </c>
      <c r="X1779" s="22">
        <v>0.89930190442808744</v>
      </c>
      <c r="Y1779" s="22">
        <v>9.9807220469681046E-2</v>
      </c>
      <c r="Z1779" s="22">
        <v>7.2321532889356241</v>
      </c>
      <c r="AA1779" s="22">
        <v>8.8766211005958642</v>
      </c>
      <c r="AB1779" s="22">
        <v>0.42062448884215448</v>
      </c>
      <c r="AC1779" s="22">
        <v>0.531677181913775</v>
      </c>
      <c r="AD1779" s="22">
        <v>0.37755578922771355</v>
      </c>
      <c r="AE1779" s="22">
        <v>3.8334647739221874</v>
      </c>
      <c r="AF1779" s="22">
        <v>0.54769832924407058</v>
      </c>
      <c r="AG1779" s="22">
        <v>1</v>
      </c>
      <c r="AH1779" s="22">
        <v>0.22479261595980837</v>
      </c>
      <c r="AI1779" s="22">
        <v>5.22695408342096</v>
      </c>
      <c r="AJ1779" s="22">
        <v>0.21227655099894849</v>
      </c>
      <c r="AK1779" s="22">
        <v>4.7223682673209488</v>
      </c>
      <c r="AL1779" s="22">
        <v>263.46535810258206</v>
      </c>
      <c r="AM1779" s="22">
        <v>0.14604509872648674</v>
      </c>
      <c r="AN1779" s="22">
        <v>1.0408634186236709</v>
      </c>
    </row>
    <row r="1780" spans="1:40" x14ac:dyDescent="0.2">
      <c r="A1780" s="20">
        <v>39052</v>
      </c>
      <c r="B1780" s="22">
        <v>0.54270465264122769</v>
      </c>
      <c r="C1780" s="22">
        <v>0.11658954153668742</v>
      </c>
      <c r="D1780" s="22">
        <v>5.569272165466669E-2</v>
      </c>
      <c r="E1780" s="22">
        <v>0.16923668297875488</v>
      </c>
      <c r="F1780" s="22">
        <v>0.17642188678129483</v>
      </c>
      <c r="G1780" s="22">
        <v>1.1573204807877113</v>
      </c>
      <c r="H1780" s="22">
        <v>3.1070831916497879</v>
      </c>
      <c r="I1780" s="22">
        <v>0.82620973107231044</v>
      </c>
      <c r="J1780" s="22">
        <v>0.19713478910096247</v>
      </c>
      <c r="K1780" s="22">
        <v>0.29262703469891632</v>
      </c>
      <c r="L1780" s="22">
        <v>1.1493369210071114</v>
      </c>
      <c r="M1780" s="22">
        <v>28.31059004420527</v>
      </c>
      <c r="N1780" s="22">
        <v>1354.9875072073805</v>
      </c>
      <c r="O1780" s="22">
        <v>0.62560061502979047</v>
      </c>
      <c r="P1780" s="22">
        <v>6.5716524490308856</v>
      </c>
      <c r="Q1780" s="22">
        <v>9.9735359777643069</v>
      </c>
      <c r="R1780" s="22">
        <v>17.064119812534191</v>
      </c>
      <c r="S1780" s="22">
        <v>10.34166678986975</v>
      </c>
      <c r="T1780" s="22">
        <v>137.24330637649877</v>
      </c>
      <c r="U1780" s="22">
        <v>4.268247608628159E-2</v>
      </c>
      <c r="V1780" s="22">
        <v>1.6295332574402344</v>
      </c>
      <c r="W1780" s="22">
        <v>0.5309067254098967</v>
      </c>
      <c r="X1780" s="22">
        <v>0.90452253877201028</v>
      </c>
      <c r="Y1780" s="22">
        <v>0.1015390529132601</v>
      </c>
      <c r="Z1780" s="22">
        <v>7.3360043761735092</v>
      </c>
      <c r="AA1780" s="22">
        <v>8.9888969381569801</v>
      </c>
      <c r="AB1780" s="22">
        <v>0.42132497523618034</v>
      </c>
      <c r="AC1780" s="22">
        <v>0.53823977291207736</v>
      </c>
      <c r="AD1780" s="22">
        <v>0.37979568000709657</v>
      </c>
      <c r="AE1780" s="22">
        <v>3.8707254690341375</v>
      </c>
      <c r="AF1780" s="22">
        <v>0.55401469566374428</v>
      </c>
      <c r="AG1780" s="22">
        <v>1</v>
      </c>
      <c r="AH1780" s="22">
        <v>0.22798976921598488</v>
      </c>
      <c r="AI1780" s="22">
        <v>5.291326010142078</v>
      </c>
      <c r="AJ1780" s="22">
        <v>0.21469862061828235</v>
      </c>
      <c r="AK1780" s="22">
        <v>4.7820044648797291</v>
      </c>
      <c r="AL1780" s="22">
        <v>266.5621904522539</v>
      </c>
      <c r="AM1780" s="22">
        <v>0.14784369964073982</v>
      </c>
      <c r="AN1780" s="22">
        <v>1.0670619021570398</v>
      </c>
    </row>
    <row r="1781" spans="1:40" x14ac:dyDescent="0.2">
      <c r="A1781" s="20">
        <v>39055</v>
      </c>
      <c r="B1781" s="22">
        <v>0.54148729138408924</v>
      </c>
      <c r="C1781" s="22">
        <v>0.11633838532759333</v>
      </c>
      <c r="D1781" s="22">
        <v>5.557881700772542E-2</v>
      </c>
      <c r="E1781" s="22">
        <v>0.1681606416229286</v>
      </c>
      <c r="F1781" s="22">
        <v>0.176107212360677</v>
      </c>
      <c r="G1781" s="22">
        <v>1.1538007902341216</v>
      </c>
      <c r="H1781" s="22">
        <v>3.0951819307660555</v>
      </c>
      <c r="I1781" s="22">
        <v>0.82468891903048891</v>
      </c>
      <c r="J1781" s="22">
        <v>0.19636433331367578</v>
      </c>
      <c r="K1781" s="22">
        <v>0.29179689803620923</v>
      </c>
      <c r="L1781" s="22">
        <v>1.1461933124963142</v>
      </c>
      <c r="M1781" s="22">
        <v>28.234652355959192</v>
      </c>
      <c r="N1781" s="22">
        <v>1347.5260954178216</v>
      </c>
      <c r="O1781" s="22">
        <v>0.62312024532641386</v>
      </c>
      <c r="P1781" s="22">
        <v>6.559238072772307</v>
      </c>
      <c r="Q1781" s="22">
        <v>10.022409624343929</v>
      </c>
      <c r="R1781" s="22">
        <v>17.004776788346998</v>
      </c>
      <c r="S1781" s="22">
        <v>10.268620628648936</v>
      </c>
      <c r="T1781" s="22">
        <v>136.71345167187593</v>
      </c>
      <c r="U1781" s="22">
        <v>4.2632835996933419E-2</v>
      </c>
      <c r="V1781" s="22">
        <v>1.6109128973285372</v>
      </c>
      <c r="W1781" s="22">
        <v>0.52891136403845018</v>
      </c>
      <c r="X1781" s="22">
        <v>0.90444948988618268</v>
      </c>
      <c r="Y1781" s="22">
        <v>0.10169841363448723</v>
      </c>
      <c r="Z1781" s="22">
        <v>7.3258831161172377</v>
      </c>
      <c r="AA1781" s="22">
        <v>8.9682726897446479</v>
      </c>
      <c r="AB1781" s="22">
        <v>0.42109453323111401</v>
      </c>
      <c r="AC1781" s="22">
        <v>0.53675473255882522</v>
      </c>
      <c r="AD1781" s="22">
        <v>0.37960724184702488</v>
      </c>
      <c r="AE1781" s="22">
        <v>3.858730907589786</v>
      </c>
      <c r="AF1781" s="22">
        <v>0.55289850799080031</v>
      </c>
      <c r="AG1781" s="22">
        <v>1</v>
      </c>
      <c r="AH1781" s="22">
        <v>0.22707436456920446</v>
      </c>
      <c r="AI1781" s="22">
        <v>5.2706846729964028</v>
      </c>
      <c r="AJ1781" s="22">
        <v>0.21362858996284723</v>
      </c>
      <c r="AK1781" s="22">
        <v>4.7760511882998182</v>
      </c>
      <c r="AL1781" s="22">
        <v>265.37713038863006</v>
      </c>
      <c r="AM1781" s="22">
        <v>0.14743173910479448</v>
      </c>
      <c r="AN1781" s="22">
        <v>1.0526626172082325</v>
      </c>
    </row>
    <row r="1782" spans="1:40" x14ac:dyDescent="0.2">
      <c r="A1782" s="20">
        <v>39056</v>
      </c>
      <c r="B1782" s="22">
        <v>0.54163471181641198</v>
      </c>
      <c r="C1782" s="22">
        <v>0.11599610642439974</v>
      </c>
      <c r="D1782" s="22">
        <v>5.5597014925373139E-2</v>
      </c>
      <c r="E1782" s="22">
        <v>0.1683528995339508</v>
      </c>
      <c r="F1782" s="22">
        <v>0.1757123473541384</v>
      </c>
      <c r="G1782" s="22">
        <v>1.1537667394254028</v>
      </c>
      <c r="H1782" s="22">
        <v>3.100849507403693</v>
      </c>
      <c r="I1782" s="22">
        <v>0.82498082708984721</v>
      </c>
      <c r="J1782" s="22">
        <v>0.19647808388885613</v>
      </c>
      <c r="K1782" s="22">
        <v>0.29108902129667868</v>
      </c>
      <c r="L1782" s="22">
        <v>1.146009085009734</v>
      </c>
      <c r="M1782" s="22">
        <v>28.226948262639372</v>
      </c>
      <c r="N1782" s="22">
        <v>1342.1037106955343</v>
      </c>
      <c r="O1782" s="22">
        <v>0.62260338623090083</v>
      </c>
      <c r="P1782" s="22">
        <v>6.5512359152852344</v>
      </c>
      <c r="Q1782" s="22">
        <v>10.036281045366055</v>
      </c>
      <c r="R1782" s="22">
        <v>16.934104182644091</v>
      </c>
      <c r="S1782" s="22">
        <v>10.279629520382279</v>
      </c>
      <c r="T1782" s="22">
        <v>136.27514600908501</v>
      </c>
      <c r="U1782" s="22">
        <v>4.2594832163294204E-2</v>
      </c>
      <c r="V1782" s="22">
        <v>1.6013804495310013</v>
      </c>
      <c r="W1782" s="22">
        <v>0.52430535071677187</v>
      </c>
      <c r="X1782" s="22">
        <v>0.89912099581145655</v>
      </c>
      <c r="Y1782" s="22">
        <v>0.10114447525219751</v>
      </c>
      <c r="Z1782" s="22">
        <v>7.3078284466993093</v>
      </c>
      <c r="AA1782" s="22">
        <v>8.9699722730222415</v>
      </c>
      <c r="AB1782" s="22">
        <v>0.42115509409474366</v>
      </c>
      <c r="AC1782" s="22">
        <v>0.53685623267063887</v>
      </c>
      <c r="AD1782" s="22">
        <v>0.37909267889800008</v>
      </c>
      <c r="AE1782" s="22">
        <v>3.8613356144180284</v>
      </c>
      <c r="AF1782" s="22">
        <v>0.553005722376261</v>
      </c>
      <c r="AG1782" s="22">
        <v>1</v>
      </c>
      <c r="AH1782" s="22">
        <v>0.22711049495604982</v>
      </c>
      <c r="AI1782" s="22">
        <v>5.2415786679251966</v>
      </c>
      <c r="AJ1782" s="22">
        <v>0.2131880125066368</v>
      </c>
      <c r="AK1782" s="22">
        <v>4.7615184944841005</v>
      </c>
      <c r="AL1782" s="22">
        <v>265.17609580555722</v>
      </c>
      <c r="AM1782" s="22">
        <v>0.14748392425225651</v>
      </c>
      <c r="AN1782" s="22">
        <v>1.0416052150315616</v>
      </c>
    </row>
    <row r="1783" spans="1:40" x14ac:dyDescent="0.2">
      <c r="A1783" s="20">
        <v>39057</v>
      </c>
      <c r="B1783" s="22">
        <v>0.53830030487804881</v>
      </c>
      <c r="C1783" s="22">
        <v>0.11497420262664165</v>
      </c>
      <c r="D1783" s="22">
        <v>5.5254749061913702E-2</v>
      </c>
      <c r="E1783" s="22">
        <v>0.16816662757973733</v>
      </c>
      <c r="F1783" s="22">
        <v>0.17521693245778611</v>
      </c>
      <c r="G1783" s="22">
        <v>1.1467079033771106</v>
      </c>
      <c r="H1783" s="22">
        <v>3.0865970919324579</v>
      </c>
      <c r="I1783" s="22">
        <v>0.82217401500938092</v>
      </c>
      <c r="J1783" s="22">
        <v>0.19481414165103189</v>
      </c>
      <c r="K1783" s="22">
        <v>0.28825633208255158</v>
      </c>
      <c r="L1783" s="22">
        <v>1.1388954033771106</v>
      </c>
      <c r="M1783" s="22">
        <v>28.207082551594745</v>
      </c>
      <c r="N1783" s="22">
        <v>1334.5743433395871</v>
      </c>
      <c r="O1783" s="22">
        <v>0.61451981707317072</v>
      </c>
      <c r="P1783" s="22">
        <v>6.5372889305816138</v>
      </c>
      <c r="Q1783" s="22">
        <v>10.109345684803001</v>
      </c>
      <c r="R1783" s="22">
        <v>16.882621951219512</v>
      </c>
      <c r="S1783" s="22">
        <v>10.209017354596623</v>
      </c>
      <c r="T1783" s="22">
        <v>134.21962945590994</v>
      </c>
      <c r="U1783" s="22">
        <v>4.2372185741088177E-2</v>
      </c>
      <c r="V1783" s="22">
        <v>1.5891768292682928</v>
      </c>
      <c r="W1783" s="22">
        <v>0.51990501876172612</v>
      </c>
      <c r="X1783" s="22">
        <v>0.89496364915572235</v>
      </c>
      <c r="Y1783" s="22">
        <v>0.10058044090056285</v>
      </c>
      <c r="Z1783" s="22">
        <v>7.2511139774859288</v>
      </c>
      <c r="AA1783" s="22">
        <v>8.9074226078799246</v>
      </c>
      <c r="AB1783" s="22">
        <v>0.41996951219512196</v>
      </c>
      <c r="AC1783" s="22">
        <v>0.53355124296435275</v>
      </c>
      <c r="AD1783" s="22">
        <v>0.37825398686679174</v>
      </c>
      <c r="AE1783" s="22">
        <v>3.8404520403377109</v>
      </c>
      <c r="AF1783" s="22">
        <v>0.5496746013133208</v>
      </c>
      <c r="AG1783" s="22">
        <v>1</v>
      </c>
      <c r="AH1783" s="22">
        <v>0.22563907129455912</v>
      </c>
      <c r="AI1783" s="22">
        <v>5.2239681050656657</v>
      </c>
      <c r="AJ1783" s="22">
        <v>0.21172901031894933</v>
      </c>
      <c r="AK1783" s="22">
        <v>4.7336714352720453</v>
      </c>
      <c r="AL1783" s="22">
        <v>263.25193480300186</v>
      </c>
      <c r="AM1783" s="22">
        <v>0.14657598499061913</v>
      </c>
      <c r="AN1783" s="22">
        <v>1.034093574108818</v>
      </c>
    </row>
    <row r="1784" spans="1:40" x14ac:dyDescent="0.2">
      <c r="A1784" s="20">
        <v>39058</v>
      </c>
      <c r="B1784" s="22">
        <v>0.5394961194731891</v>
      </c>
      <c r="C1784" s="22">
        <v>0.11596013640639698</v>
      </c>
      <c r="D1784" s="22">
        <v>5.5412158984007517E-2</v>
      </c>
      <c r="E1784" s="22">
        <v>0.16886171213546566</v>
      </c>
      <c r="F1784" s="22">
        <v>0.17562323612417685</v>
      </c>
      <c r="G1784" s="22">
        <v>1.1512670507996237</v>
      </c>
      <c r="H1784" s="22">
        <v>3.0900164628410156</v>
      </c>
      <c r="I1784" s="22">
        <v>0.82411218250235174</v>
      </c>
      <c r="J1784" s="22">
        <v>0.1953492474129821</v>
      </c>
      <c r="K1784" s="22">
        <v>0.28870237535277515</v>
      </c>
      <c r="L1784" s="22">
        <v>1.1418450141110066</v>
      </c>
      <c r="M1784" s="22">
        <v>28.232302445907806</v>
      </c>
      <c r="N1784" s="22">
        <v>1337.6058325493884</v>
      </c>
      <c r="O1784" s="22">
        <v>0.61610712605832541</v>
      </c>
      <c r="P1784" s="22">
        <v>6.5425094073377226</v>
      </c>
      <c r="Q1784" s="22">
        <v>10.139346190028222</v>
      </c>
      <c r="R1784" s="22">
        <v>16.931738005644402</v>
      </c>
      <c r="S1784" s="22">
        <v>10.230479774223893</v>
      </c>
      <c r="T1784" s="22">
        <v>134.28974600188147</v>
      </c>
      <c r="U1784" s="22">
        <v>4.2481479303857005E-2</v>
      </c>
      <c r="V1784" s="22">
        <v>1.6001293508936969</v>
      </c>
      <c r="W1784" s="22">
        <v>0.52049035747883343</v>
      </c>
      <c r="X1784" s="22">
        <v>0.89453492474129814</v>
      </c>
      <c r="Y1784" s="22">
        <v>0.10101128880526811</v>
      </c>
      <c r="Z1784" s="22">
        <v>7.2568791157102526</v>
      </c>
      <c r="AA1784" s="22">
        <v>8.945790216368767</v>
      </c>
      <c r="AB1784" s="22">
        <v>0.4221395813734713</v>
      </c>
      <c r="AC1784" s="22">
        <v>0.53501293508936965</v>
      </c>
      <c r="AD1784" s="22">
        <v>0.37874823612417685</v>
      </c>
      <c r="AE1784" s="22">
        <v>3.8543920507996234</v>
      </c>
      <c r="AF1784" s="22">
        <v>0.55081432267168384</v>
      </c>
      <c r="AG1784" s="22">
        <v>0.99999999999999989</v>
      </c>
      <c r="AH1784" s="22">
        <v>0.22614357949200373</v>
      </c>
      <c r="AI1784" s="22">
        <v>5.2240122295390394</v>
      </c>
      <c r="AJ1784" s="22">
        <v>0.20998941674506114</v>
      </c>
      <c r="AK1784" s="22">
        <v>4.7499706020696131</v>
      </c>
      <c r="AL1784" s="22">
        <v>263.84642521166506</v>
      </c>
      <c r="AM1784" s="22">
        <v>0.14698965192850422</v>
      </c>
      <c r="AN1784" s="22">
        <v>1.0303974600188146</v>
      </c>
    </row>
    <row r="1785" spans="1:40" x14ac:dyDescent="0.2">
      <c r="A1785" s="20">
        <v>39059</v>
      </c>
      <c r="B1785" s="22">
        <v>0.53494232113726403</v>
      </c>
      <c r="C1785" s="22">
        <v>0.11441097646236309</v>
      </c>
      <c r="D1785" s="22">
        <v>5.4907072943369849E-2</v>
      </c>
      <c r="E1785" s="22">
        <v>0.16732696341179212</v>
      </c>
      <c r="F1785" s="22">
        <v>0.17548357026334188</v>
      </c>
      <c r="G1785" s="22">
        <v>1.1395945001165229</v>
      </c>
      <c r="H1785" s="22">
        <v>3.080575623397809</v>
      </c>
      <c r="I1785" s="22">
        <v>0.82231705896061524</v>
      </c>
      <c r="J1785" s="22">
        <v>0.19224831041715218</v>
      </c>
      <c r="K1785" s="22">
        <v>0.28453449079468657</v>
      </c>
      <c r="L1785" s="22">
        <v>1.1318602889769285</v>
      </c>
      <c r="M1785" s="22">
        <v>28.217490095548822</v>
      </c>
      <c r="N1785" s="22">
        <v>1323.9920764390586</v>
      </c>
      <c r="O1785" s="22">
        <v>0.6099248426940107</v>
      </c>
      <c r="P1785" s="22">
        <v>6.4815893731065017</v>
      </c>
      <c r="Q1785" s="22">
        <v>10.101083663481706</v>
      </c>
      <c r="R1785" s="22">
        <v>16.95408995572128</v>
      </c>
      <c r="S1785" s="22">
        <v>10.13021440223724</v>
      </c>
      <c r="T1785" s="22">
        <v>133.9868329060825</v>
      </c>
      <c r="U1785" s="22">
        <v>4.2095374038685622E-2</v>
      </c>
      <c r="V1785" s="22">
        <v>1.5759001398275461</v>
      </c>
      <c r="W1785" s="22">
        <v>0.51648799813563273</v>
      </c>
      <c r="X1785" s="22">
        <v>0.89772197622931726</v>
      </c>
      <c r="Y1785" s="22">
        <v>9.9976695408995578E-2</v>
      </c>
      <c r="Z1785" s="22">
        <v>7.222966674434864</v>
      </c>
      <c r="AA1785" s="22">
        <v>8.8513749708692622</v>
      </c>
      <c r="AB1785" s="22">
        <v>0.42203157772081101</v>
      </c>
      <c r="AC1785" s="22">
        <v>0.53013574924260076</v>
      </c>
      <c r="AD1785" s="22">
        <v>0.37734502446982054</v>
      </c>
      <c r="AE1785" s="22">
        <v>3.8255942670706129</v>
      </c>
      <c r="AF1785" s="22">
        <v>0.54621591703565608</v>
      </c>
      <c r="AG1785" s="22">
        <v>1</v>
      </c>
      <c r="AH1785" s="22">
        <v>0.22509321836401772</v>
      </c>
      <c r="AI1785" s="22">
        <v>5.1779888137963175</v>
      </c>
      <c r="AJ1785" s="22">
        <v>0.2082847821020741</v>
      </c>
      <c r="AK1785" s="22">
        <v>4.716266604521091</v>
      </c>
      <c r="AL1785" s="22">
        <v>260.72011186203684</v>
      </c>
      <c r="AM1785" s="22">
        <v>0.1456536937776742</v>
      </c>
      <c r="AN1785" s="22">
        <v>1.0286063854579353</v>
      </c>
    </row>
    <row r="1786" spans="1:40" x14ac:dyDescent="0.2">
      <c r="A1786" s="20">
        <v>39062</v>
      </c>
      <c r="B1786" s="22">
        <v>0.53640227249492489</v>
      </c>
      <c r="C1786" s="22">
        <v>0.11453023907931825</v>
      </c>
      <c r="D1786" s="22">
        <v>5.5055424924420567E-2</v>
      </c>
      <c r="E1786" s="22">
        <v>0.16760380306991282</v>
      </c>
      <c r="F1786" s="22">
        <v>0.17566561025835759</v>
      </c>
      <c r="G1786" s="22">
        <v>1.1432577295497364</v>
      </c>
      <c r="H1786" s="22">
        <v>3.0810123994099694</v>
      </c>
      <c r="I1786" s="22">
        <v>0.82243577572987114</v>
      </c>
      <c r="J1786" s="22">
        <v>0.19329351112149668</v>
      </c>
      <c r="K1786" s="22">
        <v>0.28578522294109915</v>
      </c>
      <c r="L1786" s="22">
        <v>1.1351521081917892</v>
      </c>
      <c r="M1786" s="22">
        <v>28.135999182135503</v>
      </c>
      <c r="N1786" s="22">
        <v>1326.2549108381652</v>
      </c>
      <c r="O1786" s="22">
        <v>0.61376349111302597</v>
      </c>
      <c r="P1786" s="22">
        <v>6.5268507835433978</v>
      </c>
      <c r="Q1786" s="22">
        <v>10.1444407121263</v>
      </c>
      <c r="R1786" s="22">
        <v>17.083144688992419</v>
      </c>
      <c r="S1786" s="22">
        <v>10.150282601393291</v>
      </c>
      <c r="T1786" s="22">
        <v>135.15210819178924</v>
      </c>
      <c r="U1786" s="22">
        <v>4.2223715149479341E-2</v>
      </c>
      <c r="V1786" s="22">
        <v>1.5838822275123776</v>
      </c>
      <c r="W1786" s="22">
        <v>0.51927093221947973</v>
      </c>
      <c r="X1786" s="22">
        <v>0.8971389347314922</v>
      </c>
      <c r="Y1786" s="22">
        <v>0.10040747177637248</v>
      </c>
      <c r="Z1786" s="22">
        <v>7.2366403294825545</v>
      </c>
      <c r="AA1786" s="22">
        <v>8.8811321581399429</v>
      </c>
      <c r="AB1786" s="22">
        <v>0.42087891224021851</v>
      </c>
      <c r="AC1786" s="22">
        <v>0.53158271384965905</v>
      </c>
      <c r="AD1786" s="22">
        <v>0.37798484029735213</v>
      </c>
      <c r="AE1786" s="22">
        <v>3.8318412174497229</v>
      </c>
      <c r="AF1786" s="22">
        <v>0.54773553767288341</v>
      </c>
      <c r="AG1786" s="22">
        <v>1</v>
      </c>
      <c r="AH1786" s="22">
        <v>0.22527785485826116</v>
      </c>
      <c r="AI1786" s="22">
        <v>5.1875976690861831</v>
      </c>
      <c r="AJ1786" s="22">
        <v>0.20753311620978226</v>
      </c>
      <c r="AK1786" s="22">
        <v>4.7345591564311897</v>
      </c>
      <c r="AL1786" s="22">
        <v>261.71663916110469</v>
      </c>
      <c r="AM1786" s="22">
        <v>0.14604723167472361</v>
      </c>
      <c r="AN1786" s="22">
        <v>1.0233529523447882</v>
      </c>
    </row>
    <row r="1787" spans="1:40" x14ac:dyDescent="0.2">
      <c r="A1787" s="20">
        <v>39063</v>
      </c>
      <c r="B1787" s="22">
        <v>0.54014362234386948</v>
      </c>
      <c r="C1787" s="22">
        <v>0.1156925069162399</v>
      </c>
      <c r="D1787" s="22">
        <v>5.5447642592265582E-2</v>
      </c>
      <c r="E1787" s="22">
        <v>0.16953617046324088</v>
      </c>
      <c r="F1787" s="22">
        <v>0.1765112719995291</v>
      </c>
      <c r="G1787" s="22">
        <v>1.1522161398552002</v>
      </c>
      <c r="H1787" s="22">
        <v>3.0874389310730472</v>
      </c>
      <c r="I1787" s="22">
        <v>0.82593148507858016</v>
      </c>
      <c r="J1787" s="22">
        <v>0.19540585084466419</v>
      </c>
      <c r="K1787" s="22">
        <v>0.28999646830301956</v>
      </c>
      <c r="L1787" s="22">
        <v>1.1434604744246277</v>
      </c>
      <c r="M1787" s="22">
        <v>28.079934074989694</v>
      </c>
      <c r="N1787" s="22">
        <v>1333.9513803049031</v>
      </c>
      <c r="O1787" s="22">
        <v>0.61679616222261446</v>
      </c>
      <c r="P1787" s="22">
        <v>6.5733710047677905</v>
      </c>
      <c r="Q1787" s="22">
        <v>10.19041732885985</v>
      </c>
      <c r="R1787" s="22">
        <v>17.184648890458529</v>
      </c>
      <c r="S1787" s="22">
        <v>10.197775030902347</v>
      </c>
      <c r="T1787" s="22">
        <v>135.70545647183471</v>
      </c>
      <c r="U1787" s="22">
        <v>4.2534875507681431E-2</v>
      </c>
      <c r="V1787" s="22">
        <v>1.5950026487727351</v>
      </c>
      <c r="W1787" s="22">
        <v>0.5206309965271646</v>
      </c>
      <c r="X1787" s="22">
        <v>0.90120077697333556</v>
      </c>
      <c r="Y1787" s="22">
        <v>0.10166872682323855</v>
      </c>
      <c r="Z1787" s="22">
        <v>7.2767673200306078</v>
      </c>
      <c r="AA1787" s="22">
        <v>8.9499087644946727</v>
      </c>
      <c r="AB1787" s="22">
        <v>0.42193478132909529</v>
      </c>
      <c r="AC1787" s="22">
        <v>0.53572900111837063</v>
      </c>
      <c r="AD1787" s="22">
        <v>0.38067278827476597</v>
      </c>
      <c r="AE1787" s="22">
        <v>3.8633821884748953</v>
      </c>
      <c r="AF1787" s="22">
        <v>0.55187179939961151</v>
      </c>
      <c r="AG1787" s="22">
        <v>1</v>
      </c>
      <c r="AH1787" s="22">
        <v>0.2264406380599211</v>
      </c>
      <c r="AI1787" s="22">
        <v>5.1901230207781506</v>
      </c>
      <c r="AJ1787" s="22">
        <v>0.21013597033374534</v>
      </c>
      <c r="AK1787" s="22">
        <v>4.7825063276237563</v>
      </c>
      <c r="AL1787" s="22">
        <v>263.70004120313143</v>
      </c>
      <c r="AM1787" s="22">
        <v>0.14715404084996173</v>
      </c>
      <c r="AN1787" s="22">
        <v>1.0256636647242332</v>
      </c>
    </row>
    <row r="1788" spans="1:40" x14ac:dyDescent="0.2">
      <c r="A1788" s="20">
        <v>39064</v>
      </c>
      <c r="B1788" s="22">
        <v>0.53785659891043291</v>
      </c>
      <c r="C1788" s="22">
        <v>0.11512213695741316</v>
      </c>
      <c r="D1788" s="22">
        <v>5.5206197645129171E-2</v>
      </c>
      <c r="E1788" s="22">
        <v>0.16938082127584794</v>
      </c>
      <c r="F1788" s="22">
        <v>0.17658602308007731</v>
      </c>
      <c r="G1788" s="22">
        <v>1.1458028235018451</v>
      </c>
      <c r="H1788" s="22">
        <v>3.0890106027766389</v>
      </c>
      <c r="I1788" s="22">
        <v>0.82569855310175155</v>
      </c>
      <c r="J1788" s="22">
        <v>0.19354460781442215</v>
      </c>
      <c r="K1788" s="22">
        <v>0.28810555913537578</v>
      </c>
      <c r="L1788" s="22">
        <v>1.1379825434948159</v>
      </c>
      <c r="M1788" s="22">
        <v>27.964091148731768</v>
      </c>
      <c r="N1788" s="22">
        <v>1326.8115517544375</v>
      </c>
      <c r="O1788" s="22">
        <v>0.61207603538164135</v>
      </c>
      <c r="P1788" s="22">
        <v>6.5432605002636048</v>
      </c>
      <c r="Q1788" s="22">
        <v>10.16050612149259</v>
      </c>
      <c r="R1788" s="22">
        <v>17.20900943119911</v>
      </c>
      <c r="S1788" s="22">
        <v>10.192724503544021</v>
      </c>
      <c r="T1788" s="22">
        <v>135.0535996719583</v>
      </c>
      <c r="U1788" s="22">
        <v>4.2339347431316267E-2</v>
      </c>
      <c r="V1788" s="22">
        <v>1.5890252474957531</v>
      </c>
      <c r="W1788" s="22">
        <v>0.51886239821920221</v>
      </c>
      <c r="X1788" s="22">
        <v>0.90334485384570329</v>
      </c>
      <c r="Y1788" s="22">
        <v>0.10118036436061156</v>
      </c>
      <c r="Z1788" s="22">
        <v>7.2286333548122546</v>
      </c>
      <c r="AA1788" s="22">
        <v>8.9039892214867322</v>
      </c>
      <c r="AB1788" s="22">
        <v>0.4204938199285338</v>
      </c>
      <c r="AC1788" s="22">
        <v>0.53309706519828948</v>
      </c>
      <c r="AD1788" s="22">
        <v>0.37984007966727201</v>
      </c>
      <c r="AE1788" s="22">
        <v>3.8493644191904401</v>
      </c>
      <c r="AF1788" s="22">
        <v>0.5492355456622342</v>
      </c>
      <c r="AG1788" s="22">
        <v>1</v>
      </c>
      <c r="AH1788" s="22">
        <v>0.22567512155116864</v>
      </c>
      <c r="AI1788" s="22">
        <v>5.1600667799191609</v>
      </c>
      <c r="AJ1788" s="22">
        <v>0.20795501142288089</v>
      </c>
      <c r="AK1788" s="22">
        <v>4.755140296409115</v>
      </c>
      <c r="AL1788" s="22">
        <v>261.55468338117277</v>
      </c>
      <c r="AM1788" s="22">
        <v>0.14644719114287388</v>
      </c>
      <c r="AN1788" s="22">
        <v>1.0178079784429734</v>
      </c>
    </row>
    <row r="1789" spans="1:40" x14ac:dyDescent="0.2">
      <c r="A1789" s="20">
        <v>39065</v>
      </c>
      <c r="B1789" s="22">
        <v>0.53370631403037128</v>
      </c>
      <c r="C1789" s="22">
        <v>0.11375426869141902</v>
      </c>
      <c r="D1789" s="22">
        <v>5.4780207803531211E-2</v>
      </c>
      <c r="E1789" s="22">
        <v>0.16817554312286564</v>
      </c>
      <c r="F1789" s="22">
        <v>0.17644408922473298</v>
      </c>
      <c r="G1789" s="22">
        <v>1.1363510862457313</v>
      </c>
      <c r="H1789" s="22">
        <v>3.0516602484923343</v>
      </c>
      <c r="I1789" s="22">
        <v>0.82375935479183326</v>
      </c>
      <c r="J1789" s="22">
        <v>0.19101939984015112</v>
      </c>
      <c r="K1789" s="22">
        <v>0.28502506720918402</v>
      </c>
      <c r="L1789" s="22">
        <v>1.1292160139504468</v>
      </c>
      <c r="M1789" s="22">
        <v>27.897987357407541</v>
      </c>
      <c r="N1789" s="22">
        <v>1316.8640558017873</v>
      </c>
      <c r="O1789" s="22">
        <v>0.60546392501634816</v>
      </c>
      <c r="P1789" s="22">
        <v>6.4753324129913539</v>
      </c>
      <c r="Q1789" s="22">
        <v>10.01235195814866</v>
      </c>
      <c r="R1789" s="22">
        <v>17.119813994041998</v>
      </c>
      <c r="S1789" s="22">
        <v>10.125699338806948</v>
      </c>
      <c r="T1789" s="22">
        <v>133.80077018091987</v>
      </c>
      <c r="U1789" s="22">
        <v>4.2006829906270436E-2</v>
      </c>
      <c r="V1789" s="22">
        <v>1.5654290488992226</v>
      </c>
      <c r="W1789" s="22">
        <v>0.5149313376444089</v>
      </c>
      <c r="X1789" s="22">
        <v>0.90143137397369755</v>
      </c>
      <c r="Y1789" s="22">
        <v>0.10003632928867252</v>
      </c>
      <c r="Z1789" s="22">
        <v>7.165588897769382</v>
      </c>
      <c r="AA1789" s="22">
        <v>8.8498147206277693</v>
      </c>
      <c r="AB1789" s="22">
        <v>0.41777228801860056</v>
      </c>
      <c r="AC1789" s="22">
        <v>0.52896897478747362</v>
      </c>
      <c r="AD1789" s="22">
        <v>0.37836227566664243</v>
      </c>
      <c r="AE1789" s="22">
        <v>3.8262442781370343</v>
      </c>
      <c r="AF1789" s="22">
        <v>0.54493933008791684</v>
      </c>
      <c r="AG1789" s="22">
        <v>1</v>
      </c>
      <c r="AH1789" s="22">
        <v>0.22399186223933737</v>
      </c>
      <c r="AI1789" s="22">
        <v>5.1122575019981111</v>
      </c>
      <c r="AJ1789" s="22">
        <v>0.20642301823730291</v>
      </c>
      <c r="AK1789" s="22">
        <v>4.7322531424834695</v>
      </c>
      <c r="AL1789" s="22">
        <v>258.809852503088</v>
      </c>
      <c r="AM1789" s="22">
        <v>0.14531715469011117</v>
      </c>
      <c r="AN1789" s="22">
        <v>1.0114073966431738</v>
      </c>
    </row>
    <row r="1790" spans="1:40" x14ac:dyDescent="0.2">
      <c r="A1790" s="20">
        <v>39066</v>
      </c>
      <c r="B1790" s="22">
        <v>0.53072932472074108</v>
      </c>
      <c r="C1790" s="22">
        <v>0.1129174433895464</v>
      </c>
      <c r="D1790" s="22">
        <v>5.4474646320139888E-2</v>
      </c>
      <c r="E1790" s="22">
        <v>0.16725191832487971</v>
      </c>
      <c r="F1790" s="22">
        <v>0.17642808629933096</v>
      </c>
      <c r="G1790" s="22">
        <v>1.1311686247308566</v>
      </c>
      <c r="H1790" s="22">
        <v>3.048221846505109</v>
      </c>
      <c r="I1790" s="22">
        <v>0.82292163408043251</v>
      </c>
      <c r="J1790" s="22">
        <v>0.18902906027369548</v>
      </c>
      <c r="K1790" s="22">
        <v>0.28206239794222632</v>
      </c>
      <c r="L1790" s="22">
        <v>1.1229606508576466</v>
      </c>
      <c r="M1790" s="22">
        <v>27.918671695495732</v>
      </c>
      <c r="N1790" s="22">
        <v>1311.3972341440153</v>
      </c>
      <c r="O1790" s="22">
        <v>0.60468779352899527</v>
      </c>
      <c r="P1790" s="22">
        <v>6.4276527795841103</v>
      </c>
      <c r="Q1790" s="22">
        <v>9.9247120706348202</v>
      </c>
      <c r="R1790" s="22">
        <v>17.069117498302049</v>
      </c>
      <c r="S1790" s="22">
        <v>10.050432797213913</v>
      </c>
      <c r="T1790" s="22">
        <v>133.33622346497884</v>
      </c>
      <c r="U1790" s="22">
        <v>4.1773962804005728E-2</v>
      </c>
      <c r="V1790" s="22">
        <v>1.5567694108466641</v>
      </c>
      <c r="W1790" s="22">
        <v>0.51285386049334547</v>
      </c>
      <c r="X1790" s="22">
        <v>0.9000592476987328</v>
      </c>
      <c r="Y1790" s="22">
        <v>9.9666189794945168E-2</v>
      </c>
      <c r="Z1790" s="22">
        <v>7.1241745061487549</v>
      </c>
      <c r="AA1790" s="22">
        <v>8.7831100706637191</v>
      </c>
      <c r="AB1790" s="22">
        <v>0.41886677938180089</v>
      </c>
      <c r="AC1790" s="22">
        <v>0.52601841013858186</v>
      </c>
      <c r="AD1790" s="22">
        <v>0.37841938700307803</v>
      </c>
      <c r="AE1790" s="22">
        <v>3.8152627852198671</v>
      </c>
      <c r="AF1790" s="22">
        <v>0.54189968353058482</v>
      </c>
      <c r="AG1790" s="22">
        <v>1</v>
      </c>
      <c r="AH1790" s="22">
        <v>0.22280024855132155</v>
      </c>
      <c r="AI1790" s="22">
        <v>5.0866316960737574</v>
      </c>
      <c r="AJ1790" s="22">
        <v>0.20606638632389707</v>
      </c>
      <c r="AK1790" s="22">
        <v>4.7087469834250957</v>
      </c>
      <c r="AL1790" s="22">
        <v>255.77665062643607</v>
      </c>
      <c r="AM1790" s="22">
        <v>0.14450658227482263</v>
      </c>
      <c r="AN1790" s="22">
        <v>1.0043207468100173</v>
      </c>
    </row>
    <row r="1791" spans="1:40" x14ac:dyDescent="0.2">
      <c r="A1791" s="20">
        <v>39069</v>
      </c>
      <c r="B1791" s="22">
        <v>0.53199779825018834</v>
      </c>
      <c r="C1791" s="22">
        <v>0.11298452981053364</v>
      </c>
      <c r="D1791" s="22">
        <v>5.4604843849585728E-2</v>
      </c>
      <c r="E1791" s="22">
        <v>0.16760820441508778</v>
      </c>
      <c r="F1791" s="22">
        <v>0.17700909670316936</v>
      </c>
      <c r="G1791" s="22">
        <v>1.1327423373312475</v>
      </c>
      <c r="H1791" s="22">
        <v>3.0605770902138016</v>
      </c>
      <c r="I1791" s="22">
        <v>0.82409177820267676</v>
      </c>
      <c r="J1791" s="22">
        <v>0.18971261370878964</v>
      </c>
      <c r="K1791" s="22">
        <v>0.28214265021148388</v>
      </c>
      <c r="L1791" s="22">
        <v>1.125948780346486</v>
      </c>
      <c r="M1791" s="22">
        <v>27.941943333912743</v>
      </c>
      <c r="N1791" s="22">
        <v>1315.9800683701258</v>
      </c>
      <c r="O1791" s="22">
        <v>0.60685729184773163</v>
      </c>
      <c r="P1791" s="22">
        <v>6.4647430326206621</v>
      </c>
      <c r="Q1791" s="22">
        <v>9.9759545744249376</v>
      </c>
      <c r="R1791" s="22">
        <v>17.108465148618112</v>
      </c>
      <c r="S1791" s="22">
        <v>10.081696506170692</v>
      </c>
      <c r="T1791" s="22">
        <v>134.26328292485081</v>
      </c>
      <c r="U1791" s="22">
        <v>4.187380497131931E-2</v>
      </c>
      <c r="V1791" s="22">
        <v>1.5662118315081985</v>
      </c>
      <c r="W1791" s="22">
        <v>0.51465901848311024</v>
      </c>
      <c r="X1791" s="22">
        <v>0.90231183730227704</v>
      </c>
      <c r="Y1791" s="22">
        <v>9.9962338490063168E-2</v>
      </c>
      <c r="Z1791" s="22">
        <v>7.1426502114838639</v>
      </c>
      <c r="AA1791" s="22">
        <v>8.8142418448345801</v>
      </c>
      <c r="AB1791" s="22">
        <v>0.42036039167970335</v>
      </c>
      <c r="AC1791" s="22">
        <v>0.52726113911582362</v>
      </c>
      <c r="AD1791" s="22">
        <v>0.37852714525754677</v>
      </c>
      <c r="AE1791" s="22">
        <v>3.8253954458543369</v>
      </c>
      <c r="AF1791" s="22">
        <v>0.54319485485833474</v>
      </c>
      <c r="AG1791" s="22">
        <v>1</v>
      </c>
      <c r="AH1791" s="22">
        <v>0.2242018656932615</v>
      </c>
      <c r="AI1791" s="22">
        <v>5.1755605770902138</v>
      </c>
      <c r="AJ1791" s="22">
        <v>0.20728315661394056</v>
      </c>
      <c r="AK1791" s="22">
        <v>4.720290862738282</v>
      </c>
      <c r="AL1791" s="22">
        <v>253.49093226722289</v>
      </c>
      <c r="AM1791" s="22">
        <v>0.14485196129555594</v>
      </c>
      <c r="AN1791" s="22">
        <v>1.0153687930934585</v>
      </c>
    </row>
    <row r="1792" spans="1:40" x14ac:dyDescent="0.2">
      <c r="A1792" s="20">
        <v>39070</v>
      </c>
      <c r="B1792" s="22">
        <v>0.53776209441255707</v>
      </c>
      <c r="C1792" s="22">
        <v>0.11472121354105658</v>
      </c>
      <c r="D1792" s="22">
        <v>5.5197961813283354E-2</v>
      </c>
      <c r="E1792" s="22">
        <v>0.16870680566943891</v>
      </c>
      <c r="F1792" s="22">
        <v>0.17781422045214945</v>
      </c>
      <c r="G1792" s="22">
        <v>1.1451329506852526</v>
      </c>
      <c r="H1792" s="22">
        <v>3.0687009488110575</v>
      </c>
      <c r="I1792" s="22">
        <v>0.82695911912849951</v>
      </c>
      <c r="J1792" s="22">
        <v>0.19311526297294132</v>
      </c>
      <c r="K1792" s="22">
        <v>0.28820135879114445</v>
      </c>
      <c r="L1792" s="22">
        <v>1.1384122056928663</v>
      </c>
      <c r="M1792" s="22">
        <v>28.108527585802978</v>
      </c>
      <c r="N1792" s="22">
        <v>1337.5600327984071</v>
      </c>
      <c r="O1792" s="22">
        <v>0.6128470188590841</v>
      </c>
      <c r="P1792" s="22">
        <v>6.5274686658076613</v>
      </c>
      <c r="Q1792" s="22">
        <v>10.101616492913202</v>
      </c>
      <c r="R1792" s="22">
        <v>17.292374370387723</v>
      </c>
      <c r="S1792" s="22">
        <v>10.188005154035375</v>
      </c>
      <c r="T1792" s="22">
        <v>136.42087384327047</v>
      </c>
      <c r="U1792" s="22">
        <v>4.2328979735270007E-2</v>
      </c>
      <c r="V1792" s="22">
        <v>1.5866229354574208</v>
      </c>
      <c r="W1792" s="22">
        <v>0.52328101206512823</v>
      </c>
      <c r="X1792" s="22">
        <v>0.90503104134942025</v>
      </c>
      <c r="Y1792" s="22">
        <v>0.101513997891531</v>
      </c>
      <c r="Z1792" s="22">
        <v>7.2551833196673305</v>
      </c>
      <c r="AA1792" s="22">
        <v>8.9214595291085868</v>
      </c>
      <c r="AB1792" s="22">
        <v>0.42374370387724031</v>
      </c>
      <c r="AC1792" s="22">
        <v>0.53297411268595529</v>
      </c>
      <c r="AD1792" s="22">
        <v>0.37827984069345205</v>
      </c>
      <c r="AE1792" s="22">
        <v>3.849859435398852</v>
      </c>
      <c r="AF1792" s="22">
        <v>0.54909511538011013</v>
      </c>
      <c r="AG1792" s="22">
        <v>1</v>
      </c>
      <c r="AH1792" s="22">
        <v>0.22562082698840341</v>
      </c>
      <c r="AI1792" s="22">
        <v>5.2345671781656327</v>
      </c>
      <c r="AJ1792" s="22">
        <v>0.20952910858615439</v>
      </c>
      <c r="AK1792" s="22">
        <v>4.7909101557924334</v>
      </c>
      <c r="AL1792" s="22">
        <v>255.79828979735271</v>
      </c>
      <c r="AM1792" s="22">
        <v>0.14642145952910859</v>
      </c>
      <c r="AN1792" s="22">
        <v>1.0272197493264614</v>
      </c>
    </row>
    <row r="1793" spans="1:40" x14ac:dyDescent="0.2">
      <c r="A1793" s="20">
        <v>39071</v>
      </c>
      <c r="B1793" s="22">
        <v>0.53795224842536993</v>
      </c>
      <c r="C1793" s="22">
        <v>0.11508715394756115</v>
      </c>
      <c r="D1793" s="22">
        <v>5.5218983448073827E-2</v>
      </c>
      <c r="E1793" s="22">
        <v>0.16825838582100486</v>
      </c>
      <c r="F1793" s="22">
        <v>0.17830672330452615</v>
      </c>
      <c r="G1793" s="22">
        <v>1.1446023143401201</v>
      </c>
      <c r="H1793" s="22">
        <v>3.0499487329720227</v>
      </c>
      <c r="I1793" s="22">
        <v>0.8282993994433866</v>
      </c>
      <c r="J1793" s="22">
        <v>0.19299838875054931</v>
      </c>
      <c r="K1793" s="22">
        <v>0.28781309506371761</v>
      </c>
      <c r="L1793" s="22">
        <v>1.1389922367071921</v>
      </c>
      <c r="M1793" s="22">
        <v>28.079683609198771</v>
      </c>
      <c r="N1793" s="22">
        <v>1334.407499633807</v>
      </c>
      <c r="O1793" s="22">
        <v>0.6116156437673943</v>
      </c>
      <c r="P1793" s="22">
        <v>6.5226307309213425</v>
      </c>
      <c r="Q1793" s="22">
        <v>10.165519261754799</v>
      </c>
      <c r="R1793" s="22">
        <v>17.341438406327818</v>
      </c>
      <c r="S1793" s="22">
        <v>10.191885161857332</v>
      </c>
      <c r="T1793" s="22">
        <v>135.56466969386261</v>
      </c>
      <c r="U1793" s="22">
        <v>4.2346565109125538E-2</v>
      </c>
      <c r="V1793" s="22">
        <v>1.5852497436648603</v>
      </c>
      <c r="W1793" s="22">
        <v>0.51882232312875354</v>
      </c>
      <c r="X1793" s="22">
        <v>0.90584444118939511</v>
      </c>
      <c r="Y1793" s="22">
        <v>0.10216786289731948</v>
      </c>
      <c r="Z1793" s="22">
        <v>7.2359748059176798</v>
      </c>
      <c r="AA1793" s="22">
        <v>8.9146037791123494</v>
      </c>
      <c r="AB1793" s="22">
        <v>0.42223524241980376</v>
      </c>
      <c r="AC1793" s="22">
        <v>0.53317709096235544</v>
      </c>
      <c r="AD1793" s="22">
        <v>0.37709096235535372</v>
      </c>
      <c r="AE1793" s="22">
        <v>3.8551340266588547</v>
      </c>
      <c r="AF1793" s="22">
        <v>0.54930423319173871</v>
      </c>
      <c r="AG1793" s="22">
        <v>1</v>
      </c>
      <c r="AH1793" s="22">
        <v>0.22544309359894538</v>
      </c>
      <c r="AI1793" s="22">
        <v>5.2878277427859972</v>
      </c>
      <c r="AJ1793" s="22">
        <v>0.20909623553537426</v>
      </c>
      <c r="AK1793" s="22">
        <v>4.7854108686099321</v>
      </c>
      <c r="AL1793" s="22">
        <v>254.13798154386996</v>
      </c>
      <c r="AM1793" s="22">
        <v>0.14647722279185588</v>
      </c>
      <c r="AN1793" s="22">
        <v>1.011425223377765</v>
      </c>
    </row>
    <row r="1794" spans="1:40" x14ac:dyDescent="0.2">
      <c r="A1794" s="20">
        <v>39072</v>
      </c>
      <c r="B1794" s="22">
        <v>0.53965175225920203</v>
      </c>
      <c r="C1794" s="22">
        <v>0.11523032841084416</v>
      </c>
      <c r="D1794" s="22">
        <v>5.5393431783116585E-2</v>
      </c>
      <c r="E1794" s="22">
        <v>0.16965689515832783</v>
      </c>
      <c r="F1794" s="22">
        <v>0.17875247961207844</v>
      </c>
      <c r="G1794" s="22">
        <v>1.1481154948203658</v>
      </c>
      <c r="H1794" s="22">
        <v>3.0767761369480562</v>
      </c>
      <c r="I1794" s="22">
        <v>0.83129821467930343</v>
      </c>
      <c r="J1794" s="22">
        <v>0.19353464109911098</v>
      </c>
      <c r="K1794" s="22">
        <v>0.28810520902211445</v>
      </c>
      <c r="L1794" s="22">
        <v>1.1426934097421202</v>
      </c>
      <c r="M1794" s="22">
        <v>28.097862023363451</v>
      </c>
      <c r="N1794" s="22">
        <v>1330.9822937330098</v>
      </c>
      <c r="O1794" s="22">
        <v>0.61457644552200419</v>
      </c>
      <c r="P1794" s="22">
        <v>6.5402982881492902</v>
      </c>
      <c r="Q1794" s="22">
        <v>10.34604364117258</v>
      </c>
      <c r="R1794" s="22">
        <v>17.388876643890971</v>
      </c>
      <c r="S1794" s="22">
        <v>10.168246271398132</v>
      </c>
      <c r="T1794" s="22">
        <v>136.21335684372931</v>
      </c>
      <c r="U1794" s="22">
        <v>4.2480346778341047E-2</v>
      </c>
      <c r="V1794" s="22">
        <v>1.5957681287194179</v>
      </c>
      <c r="W1794" s="22">
        <v>0.51928587172140173</v>
      </c>
      <c r="X1794" s="22">
        <v>0.90951436338255809</v>
      </c>
      <c r="Y1794" s="22">
        <v>0.10227022261406213</v>
      </c>
      <c r="Z1794" s="22">
        <v>7.2441407684960684</v>
      </c>
      <c r="AA1794" s="22">
        <v>8.9368892807288205</v>
      </c>
      <c r="AB1794" s="22">
        <v>0.42528836970097705</v>
      </c>
      <c r="AC1794" s="22">
        <v>0.53487620307104544</v>
      </c>
      <c r="AD1794" s="22">
        <v>0.37616633605172284</v>
      </c>
      <c r="AE1794" s="22">
        <v>3.8674601425317752</v>
      </c>
      <c r="AF1794" s="22">
        <v>0.55103960032326793</v>
      </c>
      <c r="AG1794" s="22">
        <v>0.99999999999999989</v>
      </c>
      <c r="AH1794" s="22">
        <v>0.22630225552861655</v>
      </c>
      <c r="AI1794" s="22">
        <v>5.3633090882374539</v>
      </c>
      <c r="AJ1794" s="22">
        <v>0.20958048637131726</v>
      </c>
      <c r="AK1794" s="22">
        <v>4.7887737859084565</v>
      </c>
      <c r="AL1794" s="22">
        <v>254.20762618470351</v>
      </c>
      <c r="AM1794" s="22">
        <v>0.14693997502020423</v>
      </c>
      <c r="AN1794" s="22">
        <v>1.0278451252663285</v>
      </c>
    </row>
    <row r="1795" spans="1:40" x14ac:dyDescent="0.2">
      <c r="A1795" s="20">
        <v>39073</v>
      </c>
      <c r="B1795" s="22">
        <v>0.53617810760667906</v>
      </c>
      <c r="C1795" s="22">
        <v>0.11448731246256555</v>
      </c>
      <c r="D1795" s="22">
        <v>5.5045067418520742E-2</v>
      </c>
      <c r="E1795" s="22">
        <v>0.16906490584780798</v>
      </c>
      <c r="F1795" s="22">
        <v>0.17799073817071567</v>
      </c>
      <c r="G1795" s="22">
        <v>1.1418053262822667</v>
      </c>
      <c r="H1795" s="22">
        <v>3.0679444290242941</v>
      </c>
      <c r="I1795" s="22">
        <v>0.82823250989730179</v>
      </c>
      <c r="J1795" s="22">
        <v>0.19198574204198501</v>
      </c>
      <c r="K1795" s="22">
        <v>0.28625480256526376</v>
      </c>
      <c r="L1795" s="22">
        <v>1.1361664207558471</v>
      </c>
      <c r="M1795" s="22">
        <v>28.336230698435422</v>
      </c>
      <c r="N1795" s="22">
        <v>1325.7271412502009</v>
      </c>
      <c r="O1795" s="22">
        <v>0.61100317005828819</v>
      </c>
      <c r="P1795" s="22">
        <v>6.4818196426745356</v>
      </c>
      <c r="Q1795" s="22">
        <v>10.585365141045679</v>
      </c>
      <c r="R1795" s="22">
        <v>17.3476692036872</v>
      </c>
      <c r="S1795" s="22">
        <v>10.094517406103456</v>
      </c>
      <c r="T1795" s="22">
        <v>135.59668677778916</v>
      </c>
      <c r="U1795" s="22">
        <v>4.2231896337633121E-2</v>
      </c>
      <c r="V1795" s="22">
        <v>1.5870743429798548</v>
      </c>
      <c r="W1795" s="22">
        <v>0.51597446423093218</v>
      </c>
      <c r="X1795" s="22">
        <v>0.91030341986472474</v>
      </c>
      <c r="Y1795" s="22">
        <v>0.10224533621608986</v>
      </c>
      <c r="Z1795" s="22">
        <v>7.1947175434239554</v>
      </c>
      <c r="AA1795" s="22">
        <v>8.8907717704118152</v>
      </c>
      <c r="AB1795" s="22">
        <v>0.42496311337706161</v>
      </c>
      <c r="AC1795" s="22">
        <v>0.53172249572699515</v>
      </c>
      <c r="AD1795" s="22">
        <v>0.37326340700918875</v>
      </c>
      <c r="AE1795" s="22">
        <v>3.8467269513388751</v>
      </c>
      <c r="AF1795" s="22">
        <v>0.54741209296889837</v>
      </c>
      <c r="AG1795" s="22">
        <v>1</v>
      </c>
      <c r="AH1795" s="22">
        <v>0.22507413845996521</v>
      </c>
      <c r="AI1795" s="22">
        <v>5.291221714168846</v>
      </c>
      <c r="AJ1795" s="22">
        <v>0.20817203044424643</v>
      </c>
      <c r="AK1795" s="22">
        <v>4.7653134267307493</v>
      </c>
      <c r="AL1795" s="22">
        <v>252.72814924108513</v>
      </c>
      <c r="AM1795" s="22">
        <v>0.14608563539947117</v>
      </c>
      <c r="AN1795" s="22">
        <v>1.0218690196193008</v>
      </c>
    </row>
    <row r="1796" spans="1:40" x14ac:dyDescent="0.2">
      <c r="A1796" s="20">
        <v>39076</v>
      </c>
      <c r="B1796" s="22">
        <v>0.53627211759033322</v>
      </c>
      <c r="C1796" s="22">
        <v>0.11455121929837378</v>
      </c>
      <c r="D1796" s="22">
        <v>5.50737131251735E-2</v>
      </c>
      <c r="E1796" s="22">
        <v>0.16909454858929587</v>
      </c>
      <c r="F1796" s="22">
        <v>0.17810961265907863</v>
      </c>
      <c r="G1796" s="22">
        <v>1.142779912625473</v>
      </c>
      <c r="H1796" s="22">
        <v>3.0763723499072193</v>
      </c>
      <c r="I1796" s="22">
        <v>0.83080317353633049</v>
      </c>
      <c r="J1796" s="22">
        <v>0.19182945895004455</v>
      </c>
      <c r="K1796" s="22">
        <v>0.28653877061995003</v>
      </c>
      <c r="L1796" s="22">
        <v>1.1367747402872546</v>
      </c>
      <c r="M1796" s="22">
        <v>28.370421238731165</v>
      </c>
      <c r="N1796" s="22">
        <v>1325.9595856284975</v>
      </c>
      <c r="O1796" s="22">
        <v>0.61607808185152169</v>
      </c>
      <c r="P1796" s="22">
        <v>6.4829561227918928</v>
      </c>
      <c r="Q1796" s="22">
        <v>10.579915547698016</v>
      </c>
      <c r="R1796" s="22">
        <v>17.353633056208995</v>
      </c>
      <c r="S1796" s="22">
        <v>10.096287313160239</v>
      </c>
      <c r="T1796" s="22">
        <v>135.62046141932467</v>
      </c>
      <c r="U1796" s="22">
        <v>4.2239301003784278E-2</v>
      </c>
      <c r="V1796" s="22">
        <v>1.5879370552738854</v>
      </c>
      <c r="W1796" s="22">
        <v>0.51606493183910229</v>
      </c>
      <c r="X1796" s="22">
        <v>0.90998085942636719</v>
      </c>
      <c r="Y1796" s="22">
        <v>0.102277874373548</v>
      </c>
      <c r="Z1796" s="22">
        <v>7.2105901433351356</v>
      </c>
      <c r="AA1796" s="22">
        <v>8.9003667392352526</v>
      </c>
      <c r="AB1796" s="22">
        <v>0.42645490276296366</v>
      </c>
      <c r="AC1796" s="22">
        <v>0.53181572449262871</v>
      </c>
      <c r="AD1796" s="22">
        <v>0.37286129659122452</v>
      </c>
      <c r="AE1796" s="22">
        <v>3.8503236364167677</v>
      </c>
      <c r="AF1796" s="22">
        <v>0.54800485089347029</v>
      </c>
      <c r="AG1796" s="22">
        <v>1</v>
      </c>
      <c r="AH1796" s="22">
        <v>0.22521587937055274</v>
      </c>
      <c r="AI1796" s="22">
        <v>5.3140661299513443</v>
      </c>
      <c r="AJ1796" s="22">
        <v>0.2079163074765126</v>
      </c>
      <c r="AK1796" s="22">
        <v>4.7639572770707606</v>
      </c>
      <c r="AL1796" s="22">
        <v>252.77246095176866</v>
      </c>
      <c r="AM1796" s="22">
        <v>0.14611124910506859</v>
      </c>
      <c r="AN1796" s="22">
        <v>1.0282579155769203</v>
      </c>
    </row>
    <row r="1797" spans="1:40" x14ac:dyDescent="0.2">
      <c r="A1797" s="20">
        <v>39077</v>
      </c>
      <c r="B1797" s="22">
        <v>0.53364329822012357</v>
      </c>
      <c r="C1797" s="22">
        <v>0.11350526698147476</v>
      </c>
      <c r="D1797" s="22">
        <v>5.4770795495822741E-2</v>
      </c>
      <c r="E1797" s="22">
        <v>0.1686015256084272</v>
      </c>
      <c r="F1797" s="22">
        <v>0.17765346894297129</v>
      </c>
      <c r="G1797" s="22">
        <v>1.1362876861605522</v>
      </c>
      <c r="H1797" s="22">
        <v>3.0798401743552488</v>
      </c>
      <c r="I1797" s="22">
        <v>0.82622593534326183</v>
      </c>
      <c r="J1797" s="22">
        <v>0.19026516527424631</v>
      </c>
      <c r="K1797" s="22">
        <v>0.28392299309843805</v>
      </c>
      <c r="L1797" s="22">
        <v>1.1302433708681439</v>
      </c>
      <c r="M1797" s="22">
        <v>28.167090446785327</v>
      </c>
      <c r="N1797" s="22">
        <v>1318.1256810751909</v>
      </c>
      <c r="O1797" s="22">
        <v>0.61438430802760635</v>
      </c>
      <c r="P1797" s="22">
        <v>6.4395205230657471</v>
      </c>
      <c r="Q1797" s="22">
        <v>10.551398474391574</v>
      </c>
      <c r="R1797" s="22">
        <v>17.307664366146025</v>
      </c>
      <c r="S1797" s="22">
        <v>10.03269160915365</v>
      </c>
      <c r="T1797" s="22">
        <v>135.08172902288413</v>
      </c>
      <c r="U1797" s="22">
        <v>4.2005085361423909E-2</v>
      </c>
      <c r="V1797" s="22">
        <v>1.5822012350163459</v>
      </c>
      <c r="W1797" s="22">
        <v>0.51391209589538689</v>
      </c>
      <c r="X1797" s="22">
        <v>0.90826007991282243</v>
      </c>
      <c r="Y1797" s="22">
        <v>0.10179440610243372</v>
      </c>
      <c r="Z1797" s="22">
        <v>7.1311296767163093</v>
      </c>
      <c r="AA1797" s="22">
        <v>8.8543407192154007</v>
      </c>
      <c r="AB1797" s="22">
        <v>0.42436614602252093</v>
      </c>
      <c r="AC1797" s="22">
        <v>0.52884852887758815</v>
      </c>
      <c r="AD1797" s="22">
        <v>0.37169633127497276</v>
      </c>
      <c r="AE1797" s="22">
        <v>3.8349582273883041</v>
      </c>
      <c r="AF1797" s="22">
        <v>0.54486015256084275</v>
      </c>
      <c r="AG1797" s="22">
        <v>1</v>
      </c>
      <c r="AH1797" s="22">
        <v>0.22397384671267712</v>
      </c>
      <c r="AI1797" s="22">
        <v>5.2480929894660369</v>
      </c>
      <c r="AJ1797" s="22">
        <v>0.2068289139120959</v>
      </c>
      <c r="AK1797" s="22">
        <v>4.7410098074827465</v>
      </c>
      <c r="AL1797" s="22">
        <v>251.36215038140213</v>
      </c>
      <c r="AM1797" s="22">
        <v>0.1452960406828914</v>
      </c>
      <c r="AN1797" s="22">
        <v>1.0227678895750092</v>
      </c>
    </row>
    <row r="1798" spans="1:40" x14ac:dyDescent="0.2">
      <c r="A1798" s="20">
        <v>39078</v>
      </c>
      <c r="B1798" s="22">
        <v>0.53293960588559652</v>
      </c>
      <c r="C1798" s="22">
        <v>0.11380851496067562</v>
      </c>
      <c r="D1798" s="22">
        <v>5.4701512029486032E-2</v>
      </c>
      <c r="E1798" s="22">
        <v>0.16854340192123515</v>
      </c>
      <c r="F1798" s="22">
        <v>0.17790289346141566</v>
      </c>
      <c r="G1798" s="22">
        <v>1.1338044519255885</v>
      </c>
      <c r="H1798" s="22">
        <v>3.0514844588907915</v>
      </c>
      <c r="I1798" s="22">
        <v>0.82424471079896688</v>
      </c>
      <c r="J1798" s="22">
        <v>0.19035319383579535</v>
      </c>
      <c r="K1798" s="22">
        <v>0.28393359839800331</v>
      </c>
      <c r="L1798" s="22">
        <v>1.128493484633021</v>
      </c>
      <c r="M1798" s="22">
        <v>27.995762834837624</v>
      </c>
      <c r="N1798" s="22">
        <v>1315.4076094842846</v>
      </c>
      <c r="O1798" s="22">
        <v>0.61286531038685887</v>
      </c>
      <c r="P1798" s="22">
        <v>6.4021824302754151</v>
      </c>
      <c r="Q1798" s="22">
        <v>10.423136082653741</v>
      </c>
      <c r="R1798" s="22">
        <v>17.234524189569608</v>
      </c>
      <c r="S1798" s="22">
        <v>10.048756421046521</v>
      </c>
      <c r="T1798" s="22">
        <v>134.99434077255708</v>
      </c>
      <c r="U1798" s="22">
        <v>4.1950837275444762E-2</v>
      </c>
      <c r="V1798" s="22">
        <v>1.5798676611428737</v>
      </c>
      <c r="W1798" s="22">
        <v>0.51223263778042194</v>
      </c>
      <c r="X1798" s="22">
        <v>0.911846649447137</v>
      </c>
      <c r="Y1798" s="22">
        <v>0.10185158313260005</v>
      </c>
      <c r="Z1798" s="22">
        <v>7.126273326174652</v>
      </c>
      <c r="AA1798" s="22">
        <v>8.8429056505209385</v>
      </c>
      <c r="AB1798" s="22">
        <v>0.42467423165104334</v>
      </c>
      <c r="AC1798" s="22">
        <v>0.52820907217691615</v>
      </c>
      <c r="AD1798" s="22">
        <v>0.37217401398844935</v>
      </c>
      <c r="AE1798" s="22">
        <v>3.8265084017761271</v>
      </c>
      <c r="AF1798" s="22">
        <v>0.54417099573381322</v>
      </c>
      <c r="AG1798" s="22">
        <v>1</v>
      </c>
      <c r="AH1798" s="22">
        <v>0.22301709376904547</v>
      </c>
      <c r="AI1798" s="22">
        <v>5.2297065908233451</v>
      </c>
      <c r="AJ1798" s="22">
        <v>0.20648924746785849</v>
      </c>
      <c r="AK1798" s="22">
        <v>4.7479467161969993</v>
      </c>
      <c r="AL1798" s="22">
        <v>251.76306701105725</v>
      </c>
      <c r="AM1798" s="22">
        <v>0.14510839597179093</v>
      </c>
      <c r="AN1798" s="22">
        <v>1.0230141916011259</v>
      </c>
    </row>
    <row r="1799" spans="1:40" x14ac:dyDescent="0.2">
      <c r="A1799" s="20">
        <v>39079</v>
      </c>
      <c r="B1799" s="22">
        <v>0.53402448599761532</v>
      </c>
      <c r="C1799" s="22">
        <v>0.1148544508098991</v>
      </c>
      <c r="D1799" s="22">
        <v>5.481286532701312E-2</v>
      </c>
      <c r="E1799" s="22">
        <v>0.16868293250356239</v>
      </c>
      <c r="F1799" s="22">
        <v>0.1775961846046471</v>
      </c>
      <c r="G1799" s="22">
        <v>1.1358943786896212</v>
      </c>
      <c r="H1799" s="22">
        <v>3.041701805915026</v>
      </c>
      <c r="I1799" s="22">
        <v>0.82441038764649444</v>
      </c>
      <c r="J1799" s="22">
        <v>0.19114781748916743</v>
      </c>
      <c r="K1799" s="22">
        <v>0.28532584988513099</v>
      </c>
      <c r="L1799" s="22">
        <v>1.1301800098874575</v>
      </c>
      <c r="M1799" s="22">
        <v>27.820106435571585</v>
      </c>
      <c r="N1799" s="22">
        <v>1313.7232093523717</v>
      </c>
      <c r="O1799" s="22">
        <v>0.61135021955971736</v>
      </c>
      <c r="P1799" s="22">
        <v>6.4093989007473757</v>
      </c>
      <c r="Q1799" s="22">
        <v>10.338209206967749</v>
      </c>
      <c r="R1799" s="22">
        <v>17.287056154942274</v>
      </c>
      <c r="S1799" s="22">
        <v>10.083752580917206</v>
      </c>
      <c r="T1799" s="22">
        <v>135.13827900078519</v>
      </c>
      <c r="U1799" s="22">
        <v>4.2034780585686451E-2</v>
      </c>
      <c r="V1799" s="22">
        <v>1.5780672928723063</v>
      </c>
      <c r="W1799" s="22">
        <v>0.51342076947683724</v>
      </c>
      <c r="X1799" s="22">
        <v>0.91274318783261121</v>
      </c>
      <c r="Y1799" s="22">
        <v>0.10250966935178991</v>
      </c>
      <c r="Z1799" s="22">
        <v>7.1422339837729369</v>
      </c>
      <c r="AA1799" s="22">
        <v>8.8463663593799993</v>
      </c>
      <c r="AB1799" s="22">
        <v>0.42334312385494521</v>
      </c>
      <c r="AC1799" s="22">
        <v>0.5292697821851281</v>
      </c>
      <c r="AD1799" s="22">
        <v>0.37394945764387705</v>
      </c>
      <c r="AE1799" s="22">
        <v>3.8313897693895953</v>
      </c>
      <c r="AF1799" s="22">
        <v>0.54526419867973364</v>
      </c>
      <c r="AG1799" s="22">
        <v>1</v>
      </c>
      <c r="AH1799" s="22">
        <v>0.22302032744932679</v>
      </c>
      <c r="AI1799" s="22">
        <v>5.1734667170733122</v>
      </c>
      <c r="AJ1799" s="22">
        <v>0.20545555006252364</v>
      </c>
      <c r="AK1799" s="22">
        <v>4.7517957367609851</v>
      </c>
      <c r="AL1799" s="22">
        <v>252.27556925582343</v>
      </c>
      <c r="AM1799" s="22">
        <v>0.14540378631459563</v>
      </c>
      <c r="AN1799" s="22">
        <v>1.0128827754674732</v>
      </c>
    </row>
    <row r="1800" spans="1:40" x14ac:dyDescent="0.2">
      <c r="A1800" s="20">
        <v>39080</v>
      </c>
      <c r="B1800" s="22">
        <v>0.53652871313163775</v>
      </c>
      <c r="C1800" s="22">
        <v>0.11526156633018275</v>
      </c>
      <c r="D1800" s="22">
        <v>5.5071362832892636E-2</v>
      </c>
      <c r="E1800" s="22">
        <v>0.17018976524038393</v>
      </c>
      <c r="F1800" s="22">
        <v>0.17799073817071567</v>
      </c>
      <c r="G1800" s="22">
        <v>1.1404175127459717</v>
      </c>
      <c r="H1800" s="22">
        <v>3.0415029290169899</v>
      </c>
      <c r="I1800" s="22">
        <v>0.82503323448205335</v>
      </c>
      <c r="J1800" s="22">
        <v>0.19277460447314218</v>
      </c>
      <c r="K1800" s="22">
        <v>0.28615254262048412</v>
      </c>
      <c r="L1800" s="22">
        <v>1.1362686807006268</v>
      </c>
      <c r="M1800" s="22">
        <v>27.795713847457382</v>
      </c>
      <c r="N1800" s="22">
        <v>1312.725519699648</v>
      </c>
      <c r="O1800" s="22">
        <v>0.6153419134296525</v>
      </c>
      <c r="P1800" s="22">
        <v>6.4438373774706736</v>
      </c>
      <c r="Q1800" s="22">
        <v>10.372080113362452</v>
      </c>
      <c r="R1800" s="22">
        <v>17.385651468891066</v>
      </c>
      <c r="S1800" s="22">
        <v>10.160255942033219</v>
      </c>
      <c r="T1800" s="22">
        <v>135.78659810380844</v>
      </c>
      <c r="U1800" s="22">
        <v>4.2230435481279124E-2</v>
      </c>
      <c r="V1800" s="22">
        <v>1.5772866054080903</v>
      </c>
      <c r="W1800" s="22">
        <v>0.51524403605393487</v>
      </c>
      <c r="X1800" s="22">
        <v>0.91052254831782398</v>
      </c>
      <c r="Y1800" s="22">
        <v>0.10282967875768775</v>
      </c>
      <c r="Z1800" s="22">
        <v>7.1581961345740872</v>
      </c>
      <c r="AA1800" s="22">
        <v>8.8732414941638798</v>
      </c>
      <c r="AB1800" s="22">
        <v>0.42376521116678595</v>
      </c>
      <c r="AC1800" s="22">
        <v>0.53176632141761504</v>
      </c>
      <c r="AD1800" s="22">
        <v>0.3742713978934451</v>
      </c>
      <c r="AE1800" s="22">
        <v>3.8449739237140812</v>
      </c>
      <c r="AF1800" s="22">
        <v>0.54783574131155688</v>
      </c>
      <c r="AG1800" s="22">
        <v>1</v>
      </c>
      <c r="AH1800" s="22">
        <v>0.22405153901216895</v>
      </c>
      <c r="AI1800" s="22">
        <v>5.1743532058492692</v>
      </c>
      <c r="AJ1800" s="22">
        <v>0.20671117409025172</v>
      </c>
      <c r="AK1800" s="22">
        <v>4.7594700013147708</v>
      </c>
      <c r="AL1800" s="22">
        <v>253.312491782683</v>
      </c>
      <c r="AM1800" s="22">
        <v>0.14608563539947117</v>
      </c>
      <c r="AN1800" s="22">
        <v>1.0211385914423035</v>
      </c>
    </row>
    <row r="1801" spans="1:40" x14ac:dyDescent="0.2">
      <c r="A1801" s="20">
        <v>39083</v>
      </c>
      <c r="B1801" s="22">
        <v>0.53648168977051958</v>
      </c>
      <c r="C1801" s="22">
        <v>0.11532450079609692</v>
      </c>
      <c r="D1801" s="22">
        <v>5.5066536174936821E-2</v>
      </c>
      <c r="E1801" s="22">
        <v>0.17027710016214084</v>
      </c>
      <c r="F1801" s="22">
        <v>0.17801896025358241</v>
      </c>
      <c r="G1801" s="22">
        <v>1.1413400721599789</v>
      </c>
      <c r="H1801" s="22">
        <v>3.0539446968258375</v>
      </c>
      <c r="I1801" s="22">
        <v>0.82485867453512318</v>
      </c>
      <c r="J1801" s="22">
        <v>0.19280153084327847</v>
      </c>
      <c r="K1801" s="22">
        <v>0.28606903402036254</v>
      </c>
      <c r="L1801" s="22">
        <v>1.1361544866270321</v>
      </c>
      <c r="M1801" s="22">
        <v>27.793277728275317</v>
      </c>
      <c r="N1801" s="22">
        <v>1312.6104675791348</v>
      </c>
      <c r="O1801" s="22">
        <v>0.61577002293343452</v>
      </c>
      <c r="P1801" s="22">
        <v>6.443272615726201</v>
      </c>
      <c r="Q1801" s="22">
        <v>10.372631794212595</v>
      </c>
      <c r="R1801" s="22">
        <v>17.389970639360783</v>
      </c>
      <c r="S1801" s="22">
        <v>10.159365459618165</v>
      </c>
      <c r="T1801" s="22">
        <v>135.77469726405585</v>
      </c>
      <c r="U1801" s="22">
        <v>4.2223812793058618E-2</v>
      </c>
      <c r="V1801" s="22">
        <v>1.5764910384317621</v>
      </c>
      <c r="W1801" s="22">
        <v>0.51519887816065091</v>
      </c>
      <c r="X1801" s="22">
        <v>0.90971238259396137</v>
      </c>
      <c r="Y1801" s="22">
        <v>0.10290831008340759</v>
      </c>
      <c r="Z1801" s="22">
        <v>7.1575687637856236</v>
      </c>
      <c r="AA1801" s="22">
        <v>8.8943747352429927</v>
      </c>
      <c r="AB1801" s="22">
        <v>0.42391796549759708</v>
      </c>
      <c r="AC1801" s="22">
        <v>0.53171971545012342</v>
      </c>
      <c r="AD1801" s="22">
        <v>0.37438466819556232</v>
      </c>
      <c r="AE1801" s="22">
        <v>3.8424458434975679</v>
      </c>
      <c r="AF1801" s="22">
        <v>0.54778772696066258</v>
      </c>
      <c r="AG1801" s="22">
        <v>1</v>
      </c>
      <c r="AH1801" s="22">
        <v>0.22403190230649003</v>
      </c>
      <c r="AI1801" s="22">
        <v>5.1738997063936081</v>
      </c>
      <c r="AJ1801" s="22">
        <v>0.20669305715829914</v>
      </c>
      <c r="AK1801" s="22">
        <v>4.7597832279174392</v>
      </c>
      <c r="AL1801" s="22">
        <v>253.29029053886268</v>
      </c>
      <c r="AM1801" s="22">
        <v>0.14607283191399231</v>
      </c>
      <c r="AN1801" s="22">
        <v>1.0224367869819893</v>
      </c>
    </row>
    <row r="1802" spans="1:40" x14ac:dyDescent="0.2">
      <c r="A1802" s="20">
        <v>39084</v>
      </c>
      <c r="B1802" s="22">
        <v>0.54061175223739988</v>
      </c>
      <c r="C1802" s="22">
        <v>0.11715438059349977</v>
      </c>
      <c r="D1802" s="22">
        <v>5.5488989637305704E-2</v>
      </c>
      <c r="E1802" s="22">
        <v>0.17129357041921808</v>
      </c>
      <c r="F1802" s="22">
        <v>0.17856512011304759</v>
      </c>
      <c r="G1802" s="22">
        <v>1.1501265897315121</v>
      </c>
      <c r="H1802" s="22">
        <v>3.0355040037682524</v>
      </c>
      <c r="I1802" s="22">
        <v>0.8264837494112105</v>
      </c>
      <c r="J1802" s="22">
        <v>0.19541921808761184</v>
      </c>
      <c r="K1802" s="22">
        <v>0.29046455487517664</v>
      </c>
      <c r="L1802" s="22">
        <v>1.14518075836081</v>
      </c>
      <c r="M1802" s="22">
        <v>27.876236457842673</v>
      </c>
      <c r="N1802" s="22">
        <v>1322.1267074894017</v>
      </c>
      <c r="O1802" s="22">
        <v>0.61741933584550157</v>
      </c>
      <c r="P1802" s="22">
        <v>6.4958195949128594</v>
      </c>
      <c r="Q1802" s="22">
        <v>10.402437588318417</v>
      </c>
      <c r="R1802" s="22">
        <v>17.48557465850212</v>
      </c>
      <c r="S1802" s="22">
        <v>10.230216674517193</v>
      </c>
      <c r="T1802" s="22">
        <v>136.20171926519075</v>
      </c>
      <c r="U1802" s="22">
        <v>4.2547397550635885E-2</v>
      </c>
      <c r="V1802" s="22">
        <v>1.5849475977390486</v>
      </c>
      <c r="W1802" s="22">
        <v>0.51916509656146959</v>
      </c>
      <c r="X1802" s="22">
        <v>0.91060704192180875</v>
      </c>
      <c r="Y1802" s="22">
        <v>0.10408325482807347</v>
      </c>
      <c r="Z1802" s="22">
        <v>7.1861752237399905</v>
      </c>
      <c r="AA1802" s="22">
        <v>8.9510715967969858</v>
      </c>
      <c r="AB1802" s="22">
        <v>0.42416391898257183</v>
      </c>
      <c r="AC1802" s="22">
        <v>0.5358131182289213</v>
      </c>
      <c r="AD1802" s="22">
        <v>0.37407265661799344</v>
      </c>
      <c r="AE1802" s="22">
        <v>3.8720266132830901</v>
      </c>
      <c r="AF1802" s="22">
        <v>0.55199010833725859</v>
      </c>
      <c r="AG1802" s="22">
        <v>0.99999999999999989</v>
      </c>
      <c r="AH1802" s="22">
        <v>0.22525612341026849</v>
      </c>
      <c r="AI1802" s="22">
        <v>5.2196184644371177</v>
      </c>
      <c r="AJ1802" s="22">
        <v>0.20688589260480453</v>
      </c>
      <c r="AK1802" s="22">
        <v>4.7677225624116817</v>
      </c>
      <c r="AL1802" s="22">
        <v>256.27060763071125</v>
      </c>
      <c r="AM1802" s="22">
        <v>0.14719736222326896</v>
      </c>
      <c r="AN1802" s="22">
        <v>1.0167657795572302</v>
      </c>
    </row>
    <row r="1803" spans="1:40" x14ac:dyDescent="0.2">
      <c r="A1803" s="20">
        <v>39085</v>
      </c>
      <c r="B1803" s="22">
        <v>0.53564448852200797</v>
      </c>
      <c r="C1803" s="22">
        <v>0.11539246857042848</v>
      </c>
      <c r="D1803" s="22">
        <v>5.4983519528629343E-2</v>
      </c>
      <c r="E1803" s="22">
        <v>0.17098853659248023</v>
      </c>
      <c r="F1803" s="22">
        <v>0.17884957559140097</v>
      </c>
      <c r="G1803" s="22">
        <v>1.1395589650847358</v>
      </c>
      <c r="H1803" s="22">
        <v>3.0469912201382607</v>
      </c>
      <c r="I1803" s="22">
        <v>0.82584662952483723</v>
      </c>
      <c r="J1803" s="22">
        <v>0.19194644576028935</v>
      </c>
      <c r="K1803" s="22">
        <v>0.28447043724294835</v>
      </c>
      <c r="L1803" s="22">
        <v>1.1359274275880173</v>
      </c>
      <c r="M1803" s="22">
        <v>27.938045095236706</v>
      </c>
      <c r="N1803" s="22">
        <v>1306.0408949041798</v>
      </c>
      <c r="O1803" s="22">
        <v>0.60999620803313592</v>
      </c>
      <c r="P1803" s="22">
        <v>6.4521774640492371</v>
      </c>
      <c r="Q1803" s="22">
        <v>10.191640171513576</v>
      </c>
      <c r="R1803" s="22">
        <v>17.406586354753081</v>
      </c>
      <c r="S1803" s="22">
        <v>10.077881165592274</v>
      </c>
      <c r="T1803" s="22">
        <v>135.03777382376103</v>
      </c>
      <c r="U1803" s="22">
        <v>4.21564623866056E-2</v>
      </c>
      <c r="V1803" s="22">
        <v>1.5792083539946911</v>
      </c>
      <c r="W1803" s="22">
        <v>0.51191552664585938</v>
      </c>
      <c r="X1803" s="22">
        <v>0.91398069013796923</v>
      </c>
      <c r="Y1803" s="22">
        <v>0.10296648484671701</v>
      </c>
      <c r="Z1803" s="22">
        <v>7.1186885628445582</v>
      </c>
      <c r="AA1803" s="22">
        <v>8.8732024618615633</v>
      </c>
      <c r="AB1803" s="22">
        <v>0.42509406994720411</v>
      </c>
      <c r="AC1803" s="22">
        <v>0.53099203686958552</v>
      </c>
      <c r="AD1803" s="22">
        <v>0.37161275267625354</v>
      </c>
      <c r="AE1803" s="22">
        <v>3.8364495522562199</v>
      </c>
      <c r="AF1803" s="22">
        <v>0.54697663565032228</v>
      </c>
      <c r="AG1803" s="22">
        <v>1</v>
      </c>
      <c r="AH1803" s="22">
        <v>0.22381355190619256</v>
      </c>
      <c r="AI1803" s="22">
        <v>5.1774932182131082</v>
      </c>
      <c r="AJ1803" s="22">
        <v>0.20534959017588889</v>
      </c>
      <c r="AK1803" s="22">
        <v>4.7250824023568532</v>
      </c>
      <c r="AL1803" s="22">
        <v>255.66607356415713</v>
      </c>
      <c r="AM1803" s="22">
        <v>0.14584487938628474</v>
      </c>
      <c r="AN1803" s="22">
        <v>1.0165388093224046</v>
      </c>
    </row>
    <row r="1804" spans="1:40" x14ac:dyDescent="0.2">
      <c r="A1804" s="20">
        <v>39086</v>
      </c>
      <c r="B1804" s="22">
        <v>0.52897966238405258</v>
      </c>
      <c r="C1804" s="22">
        <v>0.1129371435155845</v>
      </c>
      <c r="D1804" s="22">
        <v>5.4302298784352138E-2</v>
      </c>
      <c r="E1804" s="22">
        <v>0.16954254767528951</v>
      </c>
      <c r="F1804" s="22">
        <v>0.17755084403986862</v>
      </c>
      <c r="G1804" s="22">
        <v>1.1238981390793339</v>
      </c>
      <c r="H1804" s="22">
        <v>3.0463213689001551</v>
      </c>
      <c r="I1804" s="22">
        <v>0.82038946822607595</v>
      </c>
      <c r="J1804" s="22">
        <v>0.18843982254997985</v>
      </c>
      <c r="K1804" s="22">
        <v>0.27982946361698452</v>
      </c>
      <c r="L1804" s="22">
        <v>1.1217520308809126</v>
      </c>
      <c r="M1804" s="22">
        <v>27.941176470588236</v>
      </c>
      <c r="N1804" s="22">
        <v>1294.8666244166618</v>
      </c>
      <c r="O1804" s="22">
        <v>0.60847208619000981</v>
      </c>
      <c r="P1804" s="22">
        <v>6.3605461773347924</v>
      </c>
      <c r="Q1804" s="22">
        <v>10.116955695108601</v>
      </c>
      <c r="R1804" s="22">
        <v>17.142939448061298</v>
      </c>
      <c r="S1804" s="22">
        <v>10.003168750360086</v>
      </c>
      <c r="T1804" s="22">
        <v>134.09575387451747</v>
      </c>
      <c r="U1804" s="22">
        <v>4.1634499049374891E-2</v>
      </c>
      <c r="V1804" s="22">
        <v>1.5680273088667396</v>
      </c>
      <c r="W1804" s="22">
        <v>0.50700005761364286</v>
      </c>
      <c r="X1804" s="22">
        <v>0.91136141038197838</v>
      </c>
      <c r="Y1804" s="22">
        <v>0.10042057959324768</v>
      </c>
      <c r="Z1804" s="22">
        <v>7.021662729734401</v>
      </c>
      <c r="AA1804" s="22">
        <v>8.7572737224174677</v>
      </c>
      <c r="AB1804" s="22">
        <v>0.42775249179005592</v>
      </c>
      <c r="AC1804" s="22">
        <v>0.52438497436192888</v>
      </c>
      <c r="AD1804" s="22">
        <v>0.37163680359509133</v>
      </c>
      <c r="AE1804" s="22">
        <v>3.7999078181713433</v>
      </c>
      <c r="AF1804" s="22">
        <v>0.54018551593017228</v>
      </c>
      <c r="AG1804" s="22">
        <v>1</v>
      </c>
      <c r="AH1804" s="22">
        <v>0.22123638877686236</v>
      </c>
      <c r="AI1804" s="22">
        <v>5.1463386529930286</v>
      </c>
      <c r="AJ1804" s="22">
        <v>0.20431238117186151</v>
      </c>
      <c r="AK1804" s="22">
        <v>4.6868698507806643</v>
      </c>
      <c r="AL1804" s="22">
        <v>252.77985827043844</v>
      </c>
      <c r="AM1804" s="22">
        <v>0.1440341072766031</v>
      </c>
      <c r="AN1804" s="22">
        <v>1.0154836665322349</v>
      </c>
    </row>
    <row r="1805" spans="1:40" x14ac:dyDescent="0.2">
      <c r="A1805" s="20">
        <v>39087</v>
      </c>
      <c r="B1805" s="22">
        <v>0.52757308051425689</v>
      </c>
      <c r="C1805" s="22">
        <v>0.11190117072470013</v>
      </c>
      <c r="D1805" s="22">
        <v>5.4156431803490626E-2</v>
      </c>
      <c r="E1805" s="22">
        <v>0.16842634489693314</v>
      </c>
      <c r="F1805" s="22">
        <v>0.17754794225382459</v>
      </c>
      <c r="G1805" s="22">
        <v>1.1215973568914743</v>
      </c>
      <c r="H1805" s="22">
        <v>3.0513538748832865</v>
      </c>
      <c r="I1805" s="22">
        <v>0.82302664655605828</v>
      </c>
      <c r="J1805" s="22">
        <v>0.1867700926524456</v>
      </c>
      <c r="K1805" s="22">
        <v>0.27722473604826542</v>
      </c>
      <c r="L1805" s="22">
        <v>1.1190978955684838</v>
      </c>
      <c r="M1805" s="22">
        <v>28.078718666953957</v>
      </c>
      <c r="N1805" s="22">
        <v>1293.5430582489405</v>
      </c>
      <c r="O1805" s="22">
        <v>0.60856137326725568</v>
      </c>
      <c r="P1805" s="22">
        <v>6.3448969331322269</v>
      </c>
      <c r="Q1805" s="22">
        <v>10.155857214680744</v>
      </c>
      <c r="R1805" s="22">
        <v>17.035121741004094</v>
      </c>
      <c r="S1805" s="22">
        <v>9.9719887955182074</v>
      </c>
      <c r="T1805" s="22">
        <v>134.16648710766356</v>
      </c>
      <c r="U1805" s="22">
        <v>4.1522660346189753E-2</v>
      </c>
      <c r="V1805" s="22">
        <v>1.5710263592616533</v>
      </c>
      <c r="W1805" s="22">
        <v>0.50420168067226889</v>
      </c>
      <c r="X1805" s="22">
        <v>0.91293543058248938</v>
      </c>
      <c r="Y1805" s="22">
        <v>9.8642533936651566E-2</v>
      </c>
      <c r="Z1805" s="22">
        <v>7.0042375924728857</v>
      </c>
      <c r="AA1805" s="22">
        <v>8.7552969905911073</v>
      </c>
      <c r="AB1805" s="22">
        <v>0.42811175752352221</v>
      </c>
      <c r="AC1805" s="22">
        <v>0.52299073475544056</v>
      </c>
      <c r="AD1805" s="22">
        <v>0.37290813761401997</v>
      </c>
      <c r="AE1805" s="22">
        <v>3.7897004955828484</v>
      </c>
      <c r="AF1805" s="22">
        <v>0.5387488328664799</v>
      </c>
      <c r="AG1805" s="22">
        <v>0.99999999999999989</v>
      </c>
      <c r="AH1805" s="22">
        <v>0.22062773827479709</v>
      </c>
      <c r="AI1805" s="22">
        <v>5.1282051282051286</v>
      </c>
      <c r="AJ1805" s="22">
        <v>0.2072110895640307</v>
      </c>
      <c r="AK1805" s="22">
        <v>4.6922358687064563</v>
      </c>
      <c r="AL1805" s="22">
        <v>254.25554837319541</v>
      </c>
      <c r="AM1805" s="22">
        <v>0.14364720247073187</v>
      </c>
      <c r="AN1805" s="22">
        <v>1.0395317101199453</v>
      </c>
    </row>
    <row r="1806" spans="1:40" x14ac:dyDescent="0.2">
      <c r="A1806" s="20">
        <v>39090</v>
      </c>
      <c r="B1806" s="22">
        <v>0.52534687455299678</v>
      </c>
      <c r="C1806" s="22">
        <v>0.11152910885424117</v>
      </c>
      <c r="D1806" s="22">
        <v>5.3927907309397803E-2</v>
      </c>
      <c r="E1806" s="22">
        <v>0.16815906165069375</v>
      </c>
      <c r="F1806" s="22">
        <v>0.1768702617651266</v>
      </c>
      <c r="G1806" s="22">
        <v>1.1174224002288657</v>
      </c>
      <c r="H1806" s="22">
        <v>3.0341868116149335</v>
      </c>
      <c r="I1806" s="22">
        <v>0.81860964096695754</v>
      </c>
      <c r="J1806" s="22">
        <v>0.18622514661707912</v>
      </c>
      <c r="K1806" s="22">
        <v>0.27712773566013449</v>
      </c>
      <c r="L1806" s="22">
        <v>1.1148905735946217</v>
      </c>
      <c r="M1806" s="22">
        <v>27.805750250321843</v>
      </c>
      <c r="N1806" s="22">
        <v>1292.3759118867115</v>
      </c>
      <c r="O1806" s="22">
        <v>0.60577885853239888</v>
      </c>
      <c r="P1806" s="22">
        <v>6.3395794593048214</v>
      </c>
      <c r="Q1806" s="22">
        <v>10.118724073809183</v>
      </c>
      <c r="R1806" s="22">
        <v>16.98469460735231</v>
      </c>
      <c r="S1806" s="22">
        <v>9.9413531683593206</v>
      </c>
      <c r="T1806" s="22">
        <v>134.12959519382065</v>
      </c>
      <c r="U1806" s="22">
        <v>4.1347446717207838E-2</v>
      </c>
      <c r="V1806" s="22">
        <v>1.5664425690173081</v>
      </c>
      <c r="W1806" s="22">
        <v>0.50243169789729658</v>
      </c>
      <c r="X1806" s="22">
        <v>0.90745243884995008</v>
      </c>
      <c r="Y1806" s="22">
        <v>9.8498068945787443E-2</v>
      </c>
      <c r="Z1806" s="22">
        <v>6.9732513231297384</v>
      </c>
      <c r="AA1806" s="22">
        <v>8.7112001144328435</v>
      </c>
      <c r="AB1806" s="22">
        <v>0.42385924760406241</v>
      </c>
      <c r="AC1806" s="22">
        <v>0.52072664854813333</v>
      </c>
      <c r="AD1806" s="22">
        <v>0.37149191818051785</v>
      </c>
      <c r="AE1806" s="22">
        <v>3.7737090544986418</v>
      </c>
      <c r="AF1806" s="22">
        <v>0.53646116435416968</v>
      </c>
      <c r="AG1806" s="22">
        <v>1</v>
      </c>
      <c r="AH1806" s="22">
        <v>0.21995422686310973</v>
      </c>
      <c r="AI1806" s="22">
        <v>5.0865398369332002</v>
      </c>
      <c r="AJ1806" s="22">
        <v>0.20533543126877415</v>
      </c>
      <c r="AK1806" s="22">
        <v>4.671720783864969</v>
      </c>
      <c r="AL1806" s="22">
        <v>256.75868974395655</v>
      </c>
      <c r="AM1806" s="22">
        <v>0.14304105278214849</v>
      </c>
      <c r="AN1806" s="22">
        <v>1.0307967386639967</v>
      </c>
    </row>
    <row r="1807" spans="1:40" x14ac:dyDescent="0.2">
      <c r="A1807" s="20">
        <v>39091</v>
      </c>
      <c r="B1807" s="22">
        <v>0.52340777266314187</v>
      </c>
      <c r="C1807" s="22">
        <v>0.11124570679359831</v>
      </c>
      <c r="D1807" s="22">
        <v>5.3727429491655862E-2</v>
      </c>
      <c r="E1807" s="22">
        <v>0.16762387949094329</v>
      </c>
      <c r="F1807" s="22">
        <v>0.17687297809574032</v>
      </c>
      <c r="G1807" s="22">
        <v>1.1121862930923914</v>
      </c>
      <c r="H1807" s="22">
        <v>3.0348159443628955</v>
      </c>
      <c r="I1807" s="22">
        <v>0.81695620573187588</v>
      </c>
      <c r="J1807" s="22">
        <v>0.18520999301685931</v>
      </c>
      <c r="K1807" s="22">
        <v>0.27637560746198464</v>
      </c>
      <c r="L1807" s="22">
        <v>1.1112172041784834</v>
      </c>
      <c r="M1807" s="22">
        <v>27.926862289615073</v>
      </c>
      <c r="N1807" s="22">
        <v>1286.8930724393963</v>
      </c>
      <c r="O1807" s="22">
        <v>0.60354287505878668</v>
      </c>
      <c r="P1807" s="22">
        <v>6.3090538556912605</v>
      </c>
      <c r="Q1807" s="22">
        <v>10.174008465276689</v>
      </c>
      <c r="R1807" s="22">
        <v>17.016061223617267</v>
      </c>
      <c r="S1807" s="22">
        <v>9.8975330986618033</v>
      </c>
      <c r="T1807" s="22">
        <v>133.73427011928345</v>
      </c>
      <c r="U1807" s="22">
        <v>4.119482962561815E-2</v>
      </c>
      <c r="V1807" s="22">
        <v>1.5677150878593114</v>
      </c>
      <c r="W1807" s="22">
        <v>0.49979335604041675</v>
      </c>
      <c r="X1807" s="22">
        <v>0.90549957958642702</v>
      </c>
      <c r="Y1807" s="22">
        <v>9.8519289144779046E-2</v>
      </c>
      <c r="Z1807" s="22">
        <v>6.9332611267083752</v>
      </c>
      <c r="AA1807" s="22">
        <v>8.6790463024982536</v>
      </c>
      <c r="AB1807" s="22">
        <v>0.42561530020379373</v>
      </c>
      <c r="AC1807" s="22">
        <v>0.51880460032207953</v>
      </c>
      <c r="AD1807" s="22">
        <v>0.3705197451866209</v>
      </c>
      <c r="AE1807" s="22">
        <v>3.7720360843107357</v>
      </c>
      <c r="AF1807" s="22">
        <v>0.53449528994285234</v>
      </c>
      <c r="AG1807" s="22">
        <v>1</v>
      </c>
      <c r="AH1807" s="22">
        <v>0.21891433539027208</v>
      </c>
      <c r="AI1807" s="22">
        <v>5.1219199361541419</v>
      </c>
      <c r="AJ1807" s="22">
        <v>0.20657270304550443</v>
      </c>
      <c r="AK1807" s="22">
        <v>4.6601775712921665</v>
      </c>
      <c r="AL1807" s="22">
        <v>256.87981872336786</v>
      </c>
      <c r="AM1807" s="22">
        <v>0.14251307557468398</v>
      </c>
      <c r="AN1807" s="22">
        <v>1.0383787712522625</v>
      </c>
    </row>
    <row r="1808" spans="1:40" x14ac:dyDescent="0.2">
      <c r="A1808" s="20">
        <v>39092</v>
      </c>
      <c r="B1808" s="22">
        <v>0.5198669403354802</v>
      </c>
      <c r="C1808" s="22">
        <v>0.10991577606341565</v>
      </c>
      <c r="D1808" s="22">
        <v>5.336117205747045E-2</v>
      </c>
      <c r="E1808" s="22">
        <v>0.16639535706702527</v>
      </c>
      <c r="F1808" s="22">
        <v>0.17648807417368531</v>
      </c>
      <c r="G1808" s="22">
        <v>1.1048198740179771</v>
      </c>
      <c r="H1808" s="22">
        <v>3.0268242621558494</v>
      </c>
      <c r="I1808" s="22">
        <v>0.8155283459551278</v>
      </c>
      <c r="J1808" s="22">
        <v>0.18307028098237665</v>
      </c>
      <c r="K1808" s="22">
        <v>0.27342345530469248</v>
      </c>
      <c r="L1808" s="22">
        <v>1.1038573147427275</v>
      </c>
      <c r="M1808" s="22">
        <v>27.938282964116354</v>
      </c>
      <c r="N1808" s="22">
        <v>1282.7517871045368</v>
      </c>
      <c r="O1808" s="22">
        <v>0.60174109986552482</v>
      </c>
      <c r="P1808" s="22">
        <v>6.2906079694245873</v>
      </c>
      <c r="Q1808" s="22">
        <v>10.347512208931983</v>
      </c>
      <c r="R1808" s="22">
        <v>16.936796659353103</v>
      </c>
      <c r="S1808" s="22">
        <v>9.8379220043881368</v>
      </c>
      <c r="T1808" s="22">
        <v>132.71993771675278</v>
      </c>
      <c r="U1808" s="22">
        <v>4.0917262368178921E-2</v>
      </c>
      <c r="V1808" s="22">
        <v>1.551702172836011</v>
      </c>
      <c r="W1808" s="22">
        <v>0.49741666076863184</v>
      </c>
      <c r="X1808" s="22">
        <v>0.91235048481845837</v>
      </c>
      <c r="Y1808" s="22">
        <v>9.7161865666359967E-2</v>
      </c>
      <c r="Z1808" s="22">
        <v>6.9106093849529335</v>
      </c>
      <c r="AA1808" s="22">
        <v>8.6205676268667268</v>
      </c>
      <c r="AB1808" s="22">
        <v>0.42358270224361239</v>
      </c>
      <c r="AC1808" s="22">
        <v>0.51525231792766646</v>
      </c>
      <c r="AD1808" s="22">
        <v>0.37300587444263567</v>
      </c>
      <c r="AE1808" s="22">
        <v>3.7575907707551841</v>
      </c>
      <c r="AF1808" s="22">
        <v>0.53087975086701111</v>
      </c>
      <c r="AG1808" s="22">
        <v>0.99999999999999989</v>
      </c>
      <c r="AH1808" s="22">
        <v>0.21732606695449078</v>
      </c>
      <c r="AI1808" s="22">
        <v>5.0746691202491325</v>
      </c>
      <c r="AJ1808" s="22">
        <v>0.20440229315592043</v>
      </c>
      <c r="AK1808" s="22">
        <v>4.633024276311132</v>
      </c>
      <c r="AL1808" s="22">
        <v>255.92752494868708</v>
      </c>
      <c r="AM1808" s="22">
        <v>0.14155283459551277</v>
      </c>
      <c r="AN1808" s="22">
        <v>1.0288767782574846</v>
      </c>
    </row>
    <row r="1809" spans="1:40" x14ac:dyDescent="0.2">
      <c r="A1809" s="20">
        <v>39093</v>
      </c>
      <c r="B1809" s="22">
        <v>0.51804101898609189</v>
      </c>
      <c r="C1809" s="22">
        <v>0.1101785764662736</v>
      </c>
      <c r="D1809" s="22">
        <v>5.3179394589104867E-2</v>
      </c>
      <c r="E1809" s="22">
        <v>0.16592377352103138</v>
      </c>
      <c r="F1809" s="22">
        <v>0.17617852004400938</v>
      </c>
      <c r="G1809" s="22">
        <v>1.0992890794707593</v>
      </c>
      <c r="H1809" s="22">
        <v>3.034530425705984</v>
      </c>
      <c r="I1809" s="22">
        <v>0.81517476796343835</v>
      </c>
      <c r="J1809" s="22">
        <v>0.18184895759866843</v>
      </c>
      <c r="K1809" s="22">
        <v>0.27448020989082295</v>
      </c>
      <c r="L1809" s="22">
        <v>1.1000084633396339</v>
      </c>
      <c r="M1809" s="22">
        <v>27.7837334612238</v>
      </c>
      <c r="N1809" s="22">
        <v>1286.1455130194374</v>
      </c>
      <c r="O1809" s="22">
        <v>0.5975117781476571</v>
      </c>
      <c r="P1809" s="22">
        <v>6.2755663384771632</v>
      </c>
      <c r="Q1809" s="22">
        <v>10.132028098287584</v>
      </c>
      <c r="R1809" s="22">
        <v>16.990154314892656</v>
      </c>
      <c r="S1809" s="22">
        <v>9.8061895223855338</v>
      </c>
      <c r="T1809" s="22">
        <v>132.39484300504981</v>
      </c>
      <c r="U1809" s="22">
        <v>4.0773549242531099E-2</v>
      </c>
      <c r="V1809" s="22">
        <v>1.5530228228058793</v>
      </c>
      <c r="W1809" s="22">
        <v>0.49609275820238669</v>
      </c>
      <c r="X1809" s="22">
        <v>0.91430868620757766</v>
      </c>
      <c r="Y1809" s="22">
        <v>9.7511778147657074E-2</v>
      </c>
      <c r="Z1809" s="22">
        <v>6.8976218015628969</v>
      </c>
      <c r="AA1809" s="22">
        <v>8.5902897283267983</v>
      </c>
      <c r="AB1809" s="22">
        <v>0.42394278782407541</v>
      </c>
      <c r="AC1809" s="22">
        <v>0.51344260445171663</v>
      </c>
      <c r="AD1809" s="22">
        <v>0.37168166558523991</v>
      </c>
      <c r="AE1809" s="22">
        <v>3.7503173752362682</v>
      </c>
      <c r="AF1809" s="22">
        <v>0.52901514937794458</v>
      </c>
      <c r="AG1809" s="22">
        <v>1</v>
      </c>
      <c r="AH1809" s="22">
        <v>0.2180015234011341</v>
      </c>
      <c r="AI1809" s="22">
        <v>5.0554348746015183</v>
      </c>
      <c r="AJ1809" s="22">
        <v>0.20217507828589162</v>
      </c>
      <c r="AK1809" s="22">
        <v>4.6174570485513584</v>
      </c>
      <c r="AL1809" s="22">
        <v>255.94549609275822</v>
      </c>
      <c r="AM1809" s="22">
        <v>0.14105566056365842</v>
      </c>
      <c r="AN1809" s="22">
        <v>1.0255874968262477</v>
      </c>
    </row>
    <row r="1810" spans="1:40" x14ac:dyDescent="0.2">
      <c r="A1810" s="20">
        <v>39094</v>
      </c>
      <c r="B1810" s="22">
        <v>0.52254392829195417</v>
      </c>
      <c r="C1810" s="22">
        <v>0.11141779896137155</v>
      </c>
      <c r="D1810" s="22">
        <v>5.3640179270114531E-2</v>
      </c>
      <c r="E1810" s="22">
        <v>0.16633705627089707</v>
      </c>
      <c r="F1810" s="22">
        <v>0.1775200967489507</v>
      </c>
      <c r="G1810" s="22">
        <v>1.1092409475706053</v>
      </c>
      <c r="H1810" s="22">
        <v>3.0602546773849326</v>
      </c>
      <c r="I1810" s="22">
        <v>0.82060183538450582</v>
      </c>
      <c r="J1810" s="22">
        <v>0.18376609518389414</v>
      </c>
      <c r="K1810" s="22">
        <v>0.27866543359180479</v>
      </c>
      <c r="L1810" s="22">
        <v>1.1096393256029025</v>
      </c>
      <c r="M1810" s="22">
        <v>27.755566621612008</v>
      </c>
      <c r="N1810" s="22">
        <v>1296.4359393896279</v>
      </c>
      <c r="O1810" s="22">
        <v>0.60012805008180969</v>
      </c>
      <c r="P1810" s="22">
        <v>6.302909582414455</v>
      </c>
      <c r="Q1810" s="22">
        <v>10.084655331863127</v>
      </c>
      <c r="R1810" s="22">
        <v>17.113182044532973</v>
      </c>
      <c r="S1810" s="22">
        <v>9.8883118730881403</v>
      </c>
      <c r="T1810" s="22">
        <v>133.69851319627233</v>
      </c>
      <c r="U1810" s="22">
        <v>4.1126840719926012E-2</v>
      </c>
      <c r="V1810" s="22">
        <v>1.5594365796400369</v>
      </c>
      <c r="W1810" s="22">
        <v>0.49967987479547554</v>
      </c>
      <c r="X1810" s="22">
        <v>0.91710891370847258</v>
      </c>
      <c r="Y1810" s="22">
        <v>9.8114818240022758E-2</v>
      </c>
      <c r="Z1810" s="22">
        <v>6.9602333357046309</v>
      </c>
      <c r="AA1810" s="22">
        <v>8.6746816532688342</v>
      </c>
      <c r="AB1810" s="22">
        <v>0.42583766095183889</v>
      </c>
      <c r="AC1810" s="22">
        <v>0.51794835313367005</v>
      </c>
      <c r="AD1810" s="22">
        <v>0.37477413388347441</v>
      </c>
      <c r="AE1810" s="22">
        <v>3.7803229707618979</v>
      </c>
      <c r="AF1810" s="22">
        <v>0.53361314647506575</v>
      </c>
      <c r="AG1810" s="22">
        <v>1</v>
      </c>
      <c r="AH1810" s="22">
        <v>0.21936401792701146</v>
      </c>
      <c r="AI1810" s="22">
        <v>5.1006615920893505</v>
      </c>
      <c r="AJ1810" s="22">
        <v>0.20331507434018639</v>
      </c>
      <c r="AK1810" s="22">
        <v>4.658888809845628</v>
      </c>
      <c r="AL1810" s="22">
        <v>256.52699722558157</v>
      </c>
      <c r="AM1810" s="22">
        <v>0.1422778686775272</v>
      </c>
      <c r="AN1810" s="22">
        <v>1.0293803798819094</v>
      </c>
    </row>
    <row r="1811" spans="1:40" x14ac:dyDescent="0.2">
      <c r="A1811" s="20">
        <v>39097</v>
      </c>
      <c r="B1811" s="22">
        <v>0.52346812240767393</v>
      </c>
      <c r="C1811" s="22">
        <v>0.11174617654185492</v>
      </c>
      <c r="D1811" s="22">
        <v>5.373508744423381E-2</v>
      </c>
      <c r="E1811" s="22">
        <v>0.16625094428369847</v>
      </c>
      <c r="F1811" s="22">
        <v>0.17798144215282427</v>
      </c>
      <c r="G1811" s="22">
        <v>1.1107056828061974</v>
      </c>
      <c r="H1811" s="22">
        <v>3.0573411821719234</v>
      </c>
      <c r="I1811" s="22">
        <v>0.82084978406191655</v>
      </c>
      <c r="J1811" s="22">
        <v>0.18436693795521603</v>
      </c>
      <c r="K1811" s="22">
        <v>0.2801066149745578</v>
      </c>
      <c r="L1811" s="22">
        <v>1.111475363103807</v>
      </c>
      <c r="M1811" s="22">
        <v>27.708490713949743</v>
      </c>
      <c r="N1811" s="22">
        <v>1298.764235522171</v>
      </c>
      <c r="O1811" s="22">
        <v>0.60206103279693268</v>
      </c>
      <c r="P1811" s="22">
        <v>6.2999757693239644</v>
      </c>
      <c r="Q1811" s="22">
        <v>10.012970538348608</v>
      </c>
      <c r="R1811" s="22">
        <v>17.168146638350034</v>
      </c>
      <c r="S1811" s="22">
        <v>9.9203238358585484</v>
      </c>
      <c r="T1811" s="22">
        <v>133.73907837911028</v>
      </c>
      <c r="U1811" s="22">
        <v>4.1199275930386685E-2</v>
      </c>
      <c r="V1811" s="22">
        <v>1.5620946706766059</v>
      </c>
      <c r="W1811" s="22">
        <v>0.49950825980986047</v>
      </c>
      <c r="X1811" s="22">
        <v>0.91607634088285184</v>
      </c>
      <c r="Y1811" s="22">
        <v>9.9146225003206995E-2</v>
      </c>
      <c r="Z1811" s="22">
        <v>6.9599053578300714</v>
      </c>
      <c r="AA1811" s="22">
        <v>8.6802833563762309</v>
      </c>
      <c r="AB1811" s="22">
        <v>0.42628885816502515</v>
      </c>
      <c r="AC1811" s="22">
        <v>0.51886429396086031</v>
      </c>
      <c r="AD1811" s="22">
        <v>0.37271055744808218</v>
      </c>
      <c r="AE1811" s="22">
        <v>3.787254664405137</v>
      </c>
      <c r="AF1811" s="22">
        <v>0.53455722002879169</v>
      </c>
      <c r="AG1811" s="22">
        <v>1</v>
      </c>
      <c r="AH1811" s="22">
        <v>0.21968671161219513</v>
      </c>
      <c r="AI1811" s="22">
        <v>5.116948645220142</v>
      </c>
      <c r="AJ1811" s="22">
        <v>0.20289627845322766</v>
      </c>
      <c r="AK1811" s="22">
        <v>4.6682535383913679</v>
      </c>
      <c r="AL1811" s="22">
        <v>258.84063341837822</v>
      </c>
      <c r="AM1811" s="22">
        <v>0.14253338844624353</v>
      </c>
      <c r="AN1811" s="22">
        <v>1.0252426630938296</v>
      </c>
    </row>
    <row r="1812" spans="1:40" x14ac:dyDescent="0.2">
      <c r="A1812" s="20">
        <v>39098</v>
      </c>
      <c r="B1812" s="22">
        <v>0.5245290563989774</v>
      </c>
      <c r="C1812" s="22">
        <v>0.11178394435795998</v>
      </c>
      <c r="D1812" s="22">
        <v>5.3842528456561796E-2</v>
      </c>
      <c r="E1812" s="22">
        <v>0.16796869421157115</v>
      </c>
      <c r="F1812" s="22">
        <v>0.17828018109370314</v>
      </c>
      <c r="G1812" s="22">
        <v>1.1125551635984519</v>
      </c>
      <c r="H1812" s="22">
        <v>3.0747368571387765</v>
      </c>
      <c r="I1812" s="22">
        <v>0.82379068538539535</v>
      </c>
      <c r="J1812" s="22">
        <v>0.18447849869321187</v>
      </c>
      <c r="K1812" s="22">
        <v>0.28008112083862952</v>
      </c>
      <c r="L1812" s="22">
        <v>1.114183293106157</v>
      </c>
      <c r="M1812" s="22">
        <v>28.019537554092462</v>
      </c>
      <c r="N1812" s="22">
        <v>1295.3626872705981</v>
      </c>
      <c r="O1812" s="22">
        <v>0.60312200974021335</v>
      </c>
      <c r="P1812" s="22">
        <v>6.3111441180251076</v>
      </c>
      <c r="Q1812" s="22">
        <v>10.040131964181152</v>
      </c>
      <c r="R1812" s="22">
        <v>17.228180922321084</v>
      </c>
      <c r="S1812" s="22">
        <v>9.9972864508204928</v>
      </c>
      <c r="T1812" s="22">
        <v>133.59231065853555</v>
      </c>
      <c r="U1812" s="22">
        <v>4.1285936674331253E-2</v>
      </c>
      <c r="V1812" s="22">
        <v>1.5645753295534071</v>
      </c>
      <c r="W1812" s="22">
        <v>0.50000714091889342</v>
      </c>
      <c r="X1812" s="22">
        <v>0.91980748082663288</v>
      </c>
      <c r="Y1812" s="22">
        <v>9.9330181807795029E-2</v>
      </c>
      <c r="Z1812" s="22">
        <v>6.9409731644267989</v>
      </c>
      <c r="AA1812" s="22">
        <v>8.7119210500007149</v>
      </c>
      <c r="AB1812" s="22">
        <v>0.4296262443051172</v>
      </c>
      <c r="AC1812" s="22">
        <v>0.5199160227938131</v>
      </c>
      <c r="AD1812" s="22">
        <v>0.37418415001642413</v>
      </c>
      <c r="AE1812" s="22">
        <v>3.7939702080863769</v>
      </c>
      <c r="AF1812" s="22">
        <v>0.53562604435938821</v>
      </c>
      <c r="AG1812" s="22">
        <v>1</v>
      </c>
      <c r="AH1812" s="22">
        <v>0.2197403561890344</v>
      </c>
      <c r="AI1812" s="22">
        <v>5.1157542952627146</v>
      </c>
      <c r="AJ1812" s="22">
        <v>0.20437309873034465</v>
      </c>
      <c r="AK1812" s="22">
        <v>4.6794441508733344</v>
      </c>
      <c r="AL1812" s="22">
        <v>260.786357988546</v>
      </c>
      <c r="AM1812" s="22">
        <v>0.14281837786886417</v>
      </c>
      <c r="AN1812" s="22">
        <v>1.0332481183678717</v>
      </c>
    </row>
    <row r="1813" spans="1:40" x14ac:dyDescent="0.2">
      <c r="A1813" s="20">
        <v>39099</v>
      </c>
      <c r="B1813" s="22">
        <v>0.52345999258858067</v>
      </c>
      <c r="C1813" s="22">
        <v>0.1120977167127505</v>
      </c>
      <c r="D1813" s="22">
        <v>5.3732789829252302E-2</v>
      </c>
      <c r="E1813" s="22">
        <v>0.16714175764658934</v>
      </c>
      <c r="F1813" s="22">
        <v>0.17777429377725837</v>
      </c>
      <c r="G1813" s="22">
        <v>1.107935919728628</v>
      </c>
      <c r="H1813" s="22">
        <v>3.0646218750890797</v>
      </c>
      <c r="I1813" s="22">
        <v>0.82088594965935979</v>
      </c>
      <c r="J1813" s="22">
        <v>0.18437330748838404</v>
      </c>
      <c r="K1813" s="22">
        <v>0.28072175821669848</v>
      </c>
      <c r="L1813" s="22">
        <v>1.1123400131125112</v>
      </c>
      <c r="M1813" s="22">
        <v>27.835580513668368</v>
      </c>
      <c r="N1813" s="22">
        <v>1296.9983751888487</v>
      </c>
      <c r="O1813" s="22">
        <v>0.60146518058208143</v>
      </c>
      <c r="P1813" s="22">
        <v>6.2840283914369612</v>
      </c>
      <c r="Q1813" s="22">
        <v>10.021094039508567</v>
      </c>
      <c r="R1813" s="22">
        <v>17.190216926541432</v>
      </c>
      <c r="S1813" s="22">
        <v>9.9697842136769204</v>
      </c>
      <c r="T1813" s="22">
        <v>133.49106353866767</v>
      </c>
      <c r="U1813" s="22">
        <v>4.1197514323993045E-2</v>
      </c>
      <c r="V1813" s="22">
        <v>1.5603175508109803</v>
      </c>
      <c r="W1813" s="22">
        <v>0.49884552891878797</v>
      </c>
      <c r="X1813" s="22">
        <v>0.91739118041104883</v>
      </c>
      <c r="Y1813" s="22">
        <v>9.855762378495482E-2</v>
      </c>
      <c r="Z1813" s="22">
        <v>6.9439297625495282</v>
      </c>
      <c r="AA1813" s="22">
        <v>8.6656594737892298</v>
      </c>
      <c r="AB1813" s="22">
        <v>0.42812348564750152</v>
      </c>
      <c r="AC1813" s="22">
        <v>0.51884210826373245</v>
      </c>
      <c r="AD1813" s="22">
        <v>0.37404863031270491</v>
      </c>
      <c r="AE1813" s="22">
        <v>3.7843134460249139</v>
      </c>
      <c r="AF1813" s="22">
        <v>0.5345486160599755</v>
      </c>
      <c r="AG1813" s="22">
        <v>1</v>
      </c>
      <c r="AH1813" s="22">
        <v>0.21913571448932473</v>
      </c>
      <c r="AI1813" s="22">
        <v>5.0882243949716379</v>
      </c>
      <c r="AJ1813" s="22">
        <v>0.2031726575639235</v>
      </c>
      <c r="AK1813" s="22">
        <v>4.668053932328041</v>
      </c>
      <c r="AL1813" s="22">
        <v>259.39967503776973</v>
      </c>
      <c r="AM1813" s="22">
        <v>0.14252729397679656</v>
      </c>
      <c r="AN1813" s="22">
        <v>1.0221202360251989</v>
      </c>
    </row>
    <row r="1814" spans="1:40" x14ac:dyDescent="0.2">
      <c r="A1814" s="20">
        <v>39100</v>
      </c>
      <c r="B1814" s="22">
        <v>0.5219430390540617</v>
      </c>
      <c r="C1814" s="22">
        <v>0.11204593257915979</v>
      </c>
      <c r="D1814" s="22">
        <v>5.3575692115286219E-2</v>
      </c>
      <c r="E1814" s="22">
        <v>0.16666192939571373</v>
      </c>
      <c r="F1814" s="22">
        <v>0.17726394178841454</v>
      </c>
      <c r="G1814" s="22">
        <v>1.1041157410039224</v>
      </c>
      <c r="H1814" s="22">
        <v>3.0450230231368312</v>
      </c>
      <c r="I1814" s="22">
        <v>0.81713660394519916</v>
      </c>
      <c r="J1814" s="22">
        <v>0.18408561196066167</v>
      </c>
      <c r="K1814" s="22">
        <v>0.28055539764652376</v>
      </c>
      <c r="L1814" s="22">
        <v>1.1099994315274855</v>
      </c>
      <c r="M1814" s="22">
        <v>27.56807458359388</v>
      </c>
      <c r="N1814" s="22">
        <v>1292.1380251264852</v>
      </c>
      <c r="O1814" s="22">
        <v>0.59959638451480879</v>
      </c>
      <c r="P1814" s="22">
        <v>6.2745153771815128</v>
      </c>
      <c r="Q1814" s="22">
        <v>9.9184241941902123</v>
      </c>
      <c r="R1814" s="22">
        <v>17.231823091353533</v>
      </c>
      <c r="S1814" s="22">
        <v>9.9340571883349451</v>
      </c>
      <c r="T1814" s="22">
        <v>133.07941561025524</v>
      </c>
      <c r="U1814" s="22">
        <v>4.1084929793644476E-2</v>
      </c>
      <c r="V1814" s="22">
        <v>1.5537774998578817</v>
      </c>
      <c r="W1814" s="22">
        <v>0.49741345005968962</v>
      </c>
      <c r="X1814" s="22">
        <v>0.91767096810869186</v>
      </c>
      <c r="Y1814" s="22">
        <v>9.8956852936160536E-2</v>
      </c>
      <c r="Z1814" s="22">
        <v>6.9225740435449943</v>
      </c>
      <c r="AA1814" s="22">
        <v>8.6407822181797513</v>
      </c>
      <c r="AB1814" s="22">
        <v>0.42246034904212382</v>
      </c>
      <c r="AC1814" s="22">
        <v>0.51730998806207718</v>
      </c>
      <c r="AD1814" s="22">
        <v>0.37159627082030583</v>
      </c>
      <c r="AE1814" s="22">
        <v>3.7700386561309762</v>
      </c>
      <c r="AF1814" s="22">
        <v>0.53299982945824564</v>
      </c>
      <c r="AG1814" s="22">
        <v>1</v>
      </c>
      <c r="AH1814" s="22">
        <v>0.21837871638906259</v>
      </c>
      <c r="AI1814" s="22">
        <v>4.9599226877380476</v>
      </c>
      <c r="AJ1814" s="22">
        <v>0.20156614177704507</v>
      </c>
      <c r="AK1814" s="22">
        <v>4.6594849639019955</v>
      </c>
      <c r="AL1814" s="22">
        <v>256.52322210221138</v>
      </c>
      <c r="AM1814" s="22">
        <v>0.14211812858848274</v>
      </c>
      <c r="AN1814" s="22">
        <v>1.0177363424478427</v>
      </c>
    </row>
    <row r="1815" spans="1:40" x14ac:dyDescent="0.2">
      <c r="A1815" s="20">
        <v>39101</v>
      </c>
      <c r="B1815" s="22">
        <v>0.52293891499359257</v>
      </c>
      <c r="C1815" s="22">
        <v>0.1124590630784565</v>
      </c>
      <c r="D1815" s="22">
        <v>5.3676491527837114E-2</v>
      </c>
      <c r="E1815" s="22">
        <v>0.16682329488822442</v>
      </c>
      <c r="F1815" s="22">
        <v>0.1776164032464759</v>
      </c>
      <c r="G1815" s="22">
        <v>1.1070767478285635</v>
      </c>
      <c r="H1815" s="22">
        <v>3.0482699700982492</v>
      </c>
      <c r="I1815" s="22">
        <v>0.81821159048839531</v>
      </c>
      <c r="J1815" s="22">
        <v>0.18460771749964405</v>
      </c>
      <c r="K1815" s="22">
        <v>0.28103374626228111</v>
      </c>
      <c r="L1815" s="22">
        <v>1.1117186387583655</v>
      </c>
      <c r="M1815" s="22">
        <v>27.669087284636198</v>
      </c>
      <c r="N1815" s="22">
        <v>1292.0404385590205</v>
      </c>
      <c r="O1815" s="22">
        <v>0.60045564573544075</v>
      </c>
      <c r="P1815" s="22">
        <v>6.2750961127723199</v>
      </c>
      <c r="Q1815" s="22">
        <v>9.8974797095258449</v>
      </c>
      <c r="R1815" s="22">
        <v>17.264701694432581</v>
      </c>
      <c r="S1815" s="22">
        <v>9.9458920689164181</v>
      </c>
      <c r="T1815" s="22">
        <v>133.2906165456358</v>
      </c>
      <c r="U1815" s="22">
        <v>4.1166168304143533E-2</v>
      </c>
      <c r="V1815" s="22">
        <v>1.5486971379752243</v>
      </c>
      <c r="W1815" s="22">
        <v>0.49822013384593483</v>
      </c>
      <c r="X1815" s="22">
        <v>0.91789833404527987</v>
      </c>
      <c r="Y1815" s="22">
        <v>9.9017513882956015E-2</v>
      </c>
      <c r="Z1815" s="22">
        <v>6.9429018937775888</v>
      </c>
      <c r="AA1815" s="22">
        <v>8.6373344724476731</v>
      </c>
      <c r="AB1815" s="22">
        <v>0.42332336608287058</v>
      </c>
      <c r="AC1815" s="22">
        <v>0.5182543072760929</v>
      </c>
      <c r="AD1815" s="22">
        <v>0.37065356685177281</v>
      </c>
      <c r="AE1815" s="22">
        <v>3.7751673074184828</v>
      </c>
      <c r="AF1815" s="22">
        <v>0.53403104086572695</v>
      </c>
      <c r="AG1815" s="22">
        <v>1</v>
      </c>
      <c r="AH1815" s="22">
        <v>0.2189235369500214</v>
      </c>
      <c r="AI1815" s="22">
        <v>5.006407518154635</v>
      </c>
      <c r="AJ1815" s="22">
        <v>0.20155204328634488</v>
      </c>
      <c r="AK1815" s="22">
        <v>4.6710807347287489</v>
      </c>
      <c r="AL1815" s="22">
        <v>257.01267264701698</v>
      </c>
      <c r="AM1815" s="22">
        <v>0.14238929232521716</v>
      </c>
      <c r="AN1815" s="22">
        <v>1.0166880250605155</v>
      </c>
    </row>
    <row r="1816" spans="1:40" x14ac:dyDescent="0.2">
      <c r="A1816" s="20">
        <v>39104</v>
      </c>
      <c r="B1816" s="22">
        <v>0.52142370378783576</v>
      </c>
      <c r="C1816" s="22">
        <v>0.11187460957464934</v>
      </c>
      <c r="D1816" s="22">
        <v>5.3525185984439783E-2</v>
      </c>
      <c r="E1816" s="22">
        <v>0.16779771707649499</v>
      </c>
      <c r="F1816" s="22">
        <v>0.17732409563291501</v>
      </c>
      <c r="G1816" s="22">
        <v>1.103668578567778</v>
      </c>
      <c r="H1816" s="22">
        <v>3.0542620251008015</v>
      </c>
      <c r="I1816" s="22">
        <v>0.8170253847464366</v>
      </c>
      <c r="J1816" s="22">
        <v>0.1838122550968255</v>
      </c>
      <c r="K1816" s="22">
        <v>0.28053836106536434</v>
      </c>
      <c r="L1816" s="22">
        <v>1.1075018456471124</v>
      </c>
      <c r="M1816" s="22">
        <v>27.694644783917319</v>
      </c>
      <c r="N1816" s="22">
        <v>1287.4098472372084</v>
      </c>
      <c r="O1816" s="22">
        <v>0.5986995286501221</v>
      </c>
      <c r="P1816" s="22">
        <v>6.2624226247941399</v>
      </c>
      <c r="Q1816" s="22">
        <v>9.8344596513146687</v>
      </c>
      <c r="R1816" s="22">
        <v>17.258220228292352</v>
      </c>
      <c r="S1816" s="22">
        <v>9.9239025498324747</v>
      </c>
      <c r="T1816" s="22">
        <v>133.44028621727526</v>
      </c>
      <c r="U1816" s="22">
        <v>4.1038673405644842E-2</v>
      </c>
      <c r="V1816" s="22">
        <v>1.5539638821057415</v>
      </c>
      <c r="W1816" s="22">
        <v>0.49697597819296957</v>
      </c>
      <c r="X1816" s="22">
        <v>0.9176415469362259</v>
      </c>
      <c r="Y1816" s="22">
        <v>9.9111249929013587E-2</v>
      </c>
      <c r="Z1816" s="22">
        <v>6.9453120563348296</v>
      </c>
      <c r="AA1816" s="22">
        <v>8.6305298426940773</v>
      </c>
      <c r="AB1816" s="22">
        <v>0.42309330456016819</v>
      </c>
      <c r="AC1816" s="22">
        <v>0.51683798057811359</v>
      </c>
      <c r="AD1816" s="22">
        <v>0.37006644329604182</v>
      </c>
      <c r="AE1816" s="22">
        <v>3.7671077290022152</v>
      </c>
      <c r="AF1816" s="22">
        <v>0.53245499460503154</v>
      </c>
      <c r="AG1816" s="22">
        <v>1</v>
      </c>
      <c r="AH1816" s="22">
        <v>0.2183968425237095</v>
      </c>
      <c r="AI1816" s="22">
        <v>4.9761485603952522</v>
      </c>
      <c r="AJ1816" s="22">
        <v>0.20074961667329208</v>
      </c>
      <c r="AK1816" s="22">
        <v>4.6737463796922034</v>
      </c>
      <c r="AL1816" s="22">
        <v>251.29195297859053</v>
      </c>
      <c r="AM1816" s="22">
        <v>0.14197285479016414</v>
      </c>
      <c r="AN1816" s="22">
        <v>1.0078369015844171</v>
      </c>
    </row>
    <row r="1817" spans="1:40" x14ac:dyDescent="0.2">
      <c r="A1817" s="20">
        <v>39105</v>
      </c>
      <c r="B1817" s="22">
        <v>0.52683899472113838</v>
      </c>
      <c r="C1817" s="22">
        <v>0.1136533165021804</v>
      </c>
      <c r="D1817" s="22">
        <v>5.4079641955473955E-2</v>
      </c>
      <c r="E1817" s="22">
        <v>0.16928218957998623</v>
      </c>
      <c r="F1817" s="22">
        <v>0.17824764746385127</v>
      </c>
      <c r="G1817" s="22">
        <v>1.1154464080789535</v>
      </c>
      <c r="H1817" s="22">
        <v>3.0910029837043838</v>
      </c>
      <c r="I1817" s="22">
        <v>0.82049001606610061</v>
      </c>
      <c r="J1817" s="22">
        <v>0.18682579756713336</v>
      </c>
      <c r="K1817" s="22">
        <v>0.28428391094789995</v>
      </c>
      <c r="L1817" s="22">
        <v>1.1188030755106726</v>
      </c>
      <c r="M1817" s="22">
        <v>27.993745696580216</v>
      </c>
      <c r="N1817" s="22">
        <v>1301.7844847372046</v>
      </c>
      <c r="O1817" s="22">
        <v>0.60592150562313518</v>
      </c>
      <c r="P1817" s="22">
        <v>6.3317649759008496</v>
      </c>
      <c r="Q1817" s="22">
        <v>9.8490934128987835</v>
      </c>
      <c r="R1817" s="22">
        <v>17.448932751893505</v>
      </c>
      <c r="S1817" s="22">
        <v>10.047050722974525</v>
      </c>
      <c r="T1817" s="22">
        <v>134.82614184071608</v>
      </c>
      <c r="U1817" s="22">
        <v>4.1477794353913244E-2</v>
      </c>
      <c r="V1817" s="22">
        <v>1.5697440899701629</v>
      </c>
      <c r="W1817" s="22">
        <v>0.50213736515951346</v>
      </c>
      <c r="X1817" s="22">
        <v>0.91642758778976363</v>
      </c>
      <c r="Y1817" s="22">
        <v>0.10052788616020197</v>
      </c>
      <c r="Z1817" s="22">
        <v>7.0174431948588483</v>
      </c>
      <c r="AA1817" s="22">
        <v>8.7172940096396605</v>
      </c>
      <c r="AB1817" s="22">
        <v>0.42702834519164568</v>
      </c>
      <c r="AC1817" s="22">
        <v>0.52220564608675701</v>
      </c>
      <c r="AD1817" s="22">
        <v>0.37406759238007803</v>
      </c>
      <c r="AE1817" s="22">
        <v>3.7993602249254077</v>
      </c>
      <c r="AF1817" s="22">
        <v>0.53804223089281611</v>
      </c>
      <c r="AG1817" s="22">
        <v>1</v>
      </c>
      <c r="AH1817" s="22">
        <v>0.22010557723204041</v>
      </c>
      <c r="AI1817" s="22">
        <v>5.0134840486573333</v>
      </c>
      <c r="AJ1817" s="22">
        <v>0.20261934817535002</v>
      </c>
      <c r="AK1817" s="22">
        <v>4.7258721597429423</v>
      </c>
      <c r="AL1817" s="22">
        <v>250.60247876979574</v>
      </c>
      <c r="AM1817" s="22">
        <v>0.14344732614184072</v>
      </c>
      <c r="AN1817" s="22">
        <v>1.0151767271058068</v>
      </c>
    </row>
    <row r="1818" spans="1:40" x14ac:dyDescent="0.2">
      <c r="A1818" s="20">
        <v>39106</v>
      </c>
      <c r="B1818" s="22">
        <v>0.52373686237040629</v>
      </c>
      <c r="C1818" s="22">
        <v>0.11150407141736664</v>
      </c>
      <c r="D1818" s="22">
        <v>5.3759822027009685E-2</v>
      </c>
      <c r="E1818" s="22">
        <v>0.16800479158050854</v>
      </c>
      <c r="F1818" s="22">
        <v>0.17804429359839141</v>
      </c>
      <c r="G1818" s="22">
        <v>1.108252641786575</v>
      </c>
      <c r="H1818" s="22">
        <v>3.0840095261183924</v>
      </c>
      <c r="I1818" s="22">
        <v>0.81984512927284914</v>
      </c>
      <c r="J1818" s="22">
        <v>0.18483236598548267</v>
      </c>
      <c r="K1818" s="22">
        <v>0.28063545484363195</v>
      </c>
      <c r="L1818" s="22">
        <v>1.1128303124509791</v>
      </c>
      <c r="M1818" s="22">
        <v>27.881009084038048</v>
      </c>
      <c r="N1818" s="22">
        <v>1291.3024257376326</v>
      </c>
      <c r="O1818" s="22">
        <v>0.60308315388674194</v>
      </c>
      <c r="P1818" s="22">
        <v>6.2960797455898927</v>
      </c>
      <c r="Q1818" s="22">
        <v>9.7970708612010338</v>
      </c>
      <c r="R1818" s="22">
        <v>17.269654749511574</v>
      </c>
      <c r="S1818" s="22">
        <v>10.018111033469761</v>
      </c>
      <c r="T1818" s="22">
        <v>133.45122142520998</v>
      </c>
      <c r="U1818" s="22">
        <v>4.1223279095303968E-2</v>
      </c>
      <c r="V1818" s="22">
        <v>1.5581193046504</v>
      </c>
      <c r="W1818" s="22">
        <v>0.49905166635768577</v>
      </c>
      <c r="X1818" s="22">
        <v>0.90539480626898461</v>
      </c>
      <c r="Y1818" s="22">
        <v>9.9796072615261758E-2</v>
      </c>
      <c r="Z1818" s="22">
        <v>6.9520699342583754</v>
      </c>
      <c r="AA1818" s="22">
        <v>8.6647747529341306</v>
      </c>
      <c r="AB1818" s="22">
        <v>0.42672161772884792</v>
      </c>
      <c r="AC1818" s="22">
        <v>0.51913067039345151</v>
      </c>
      <c r="AD1818" s="22">
        <v>0.37338676325884523</v>
      </c>
      <c r="AE1818" s="22">
        <v>3.782353863924818</v>
      </c>
      <c r="AF1818" s="22">
        <v>0.53490295623404593</v>
      </c>
      <c r="AG1818" s="22">
        <v>1</v>
      </c>
      <c r="AH1818" s="22">
        <v>0.21900089842134537</v>
      </c>
      <c r="AI1818" s="22">
        <v>5.014046746431271</v>
      </c>
      <c r="AJ1818" s="22">
        <v>0.20157437645280438</v>
      </c>
      <c r="AK1818" s="22">
        <v>4.6776378648945434</v>
      </c>
      <c r="AL1818" s="22">
        <v>249.56148481953142</v>
      </c>
      <c r="AM1818" s="22">
        <v>0.14260656275401795</v>
      </c>
      <c r="AN1818" s="22">
        <v>1.01454586940091</v>
      </c>
    </row>
    <row r="1819" spans="1:40" x14ac:dyDescent="0.2">
      <c r="A1819" s="20">
        <v>39107</v>
      </c>
      <c r="B1819" s="22">
        <v>0.52322201960337367</v>
      </c>
      <c r="C1819" s="22">
        <v>0.11011226350581264</v>
      </c>
      <c r="D1819" s="22">
        <v>5.3709824481422391E-2</v>
      </c>
      <c r="E1819" s="22">
        <v>0.16853772509687717</v>
      </c>
      <c r="F1819" s="22">
        <v>0.17785502621381355</v>
      </c>
      <c r="G1819" s="22">
        <v>1.1066930704353772</v>
      </c>
      <c r="H1819" s="22">
        <v>3.105909505356736</v>
      </c>
      <c r="I1819" s="22">
        <v>0.8210337360382951</v>
      </c>
      <c r="J1819" s="22">
        <v>0.18423751994529292</v>
      </c>
      <c r="K1819" s="22">
        <v>0.27976122635058132</v>
      </c>
      <c r="L1819" s="22">
        <v>1.1122207658992478</v>
      </c>
      <c r="M1819" s="22">
        <v>28.300945976749492</v>
      </c>
      <c r="N1819" s="22">
        <v>1287.8960565306588</v>
      </c>
      <c r="O1819" s="22">
        <v>0.60277524504217006</v>
      </c>
      <c r="P1819" s="22">
        <v>6.2970139047184874</v>
      </c>
      <c r="Q1819" s="22">
        <v>9.9413038522908614</v>
      </c>
      <c r="R1819" s="22">
        <v>17.258377023022568</v>
      </c>
      <c r="S1819" s="22">
        <v>10.036756325507183</v>
      </c>
      <c r="T1819" s="22">
        <v>133.29154319580582</v>
      </c>
      <c r="U1819" s="22">
        <v>4.1191303852290861E-2</v>
      </c>
      <c r="V1819" s="22">
        <v>1.5752507408251655</v>
      </c>
      <c r="W1819" s="22">
        <v>0.4986323227718259</v>
      </c>
      <c r="X1819" s="22">
        <v>0.90315135627991805</v>
      </c>
      <c r="Y1819" s="22">
        <v>9.9042625940278115E-2</v>
      </c>
      <c r="Z1819" s="22">
        <v>6.9566332345566453</v>
      </c>
      <c r="AA1819" s="22">
        <v>8.6548324595395503</v>
      </c>
      <c r="AB1819" s="22">
        <v>0.43482163209482566</v>
      </c>
      <c r="AC1819" s="22">
        <v>0.51863460223387292</v>
      </c>
      <c r="AD1819" s="22">
        <v>0.37249259174834742</v>
      </c>
      <c r="AE1819" s="22">
        <v>3.7745042170047873</v>
      </c>
      <c r="AF1819" s="22">
        <v>0.53436289035787554</v>
      </c>
      <c r="AG1819" s="22">
        <v>1</v>
      </c>
      <c r="AH1819" s="22">
        <v>0.21898506952359245</v>
      </c>
      <c r="AI1819" s="22">
        <v>4.8452815135627993</v>
      </c>
      <c r="AJ1819" s="22">
        <v>0.20337075450193756</v>
      </c>
      <c r="AK1819" s="22">
        <v>4.6785958513790753</v>
      </c>
      <c r="AL1819" s="22">
        <v>252.16548894460911</v>
      </c>
      <c r="AM1819" s="22">
        <v>0.1424663779348074</v>
      </c>
      <c r="AN1819" s="22">
        <v>1.0257579211306134</v>
      </c>
    </row>
    <row r="1820" spans="1:40" x14ac:dyDescent="0.2">
      <c r="A1820" s="20">
        <v>39108</v>
      </c>
      <c r="B1820" s="22">
        <v>0.52205370215064462</v>
      </c>
      <c r="C1820" s="22">
        <v>0.10994868587511195</v>
      </c>
      <c r="D1820" s="22">
        <v>5.358985657631022E-2</v>
      </c>
      <c r="E1820" s="22">
        <v>0.16767352276442413</v>
      </c>
      <c r="F1820" s="22">
        <v>0.17813534988841667</v>
      </c>
      <c r="G1820" s="22">
        <v>1.1053147787522566</v>
      </c>
      <c r="H1820" s="22">
        <v>3.0927776435302983</v>
      </c>
      <c r="I1820" s="22">
        <v>0.81993148640388913</v>
      </c>
      <c r="J1820" s="22">
        <v>0.18357948003582042</v>
      </c>
      <c r="K1820" s="22">
        <v>0.27857457605435604</v>
      </c>
      <c r="L1820" s="22">
        <v>1.1098918281190033</v>
      </c>
      <c r="M1820" s="22">
        <v>28.188654034768522</v>
      </c>
      <c r="N1820" s="22">
        <v>1294.9353953746217</v>
      </c>
      <c r="O1820" s="22">
        <v>0.60283435914201644</v>
      </c>
      <c r="P1820" s="22">
        <v>6.2756748304928154</v>
      </c>
      <c r="Q1820" s="22">
        <v>9.867663572657106</v>
      </c>
      <c r="R1820" s="22">
        <v>17.276229193614878</v>
      </c>
      <c r="S1820" s="22">
        <v>10.028286733664057</v>
      </c>
      <c r="T1820" s="22">
        <v>133.67258461144831</v>
      </c>
      <c r="U1820" s="22">
        <v>4.1102471890946825E-2</v>
      </c>
      <c r="V1820" s="22">
        <v>1.5695583573794261</v>
      </c>
      <c r="W1820" s="22">
        <v>0.4975053659507328</v>
      </c>
      <c r="X1820" s="22">
        <v>0.90021463802931023</v>
      </c>
      <c r="Y1820" s="22">
        <v>9.8875637872951352E-2</v>
      </c>
      <c r="Z1820" s="22">
        <v>6.9608107916021096</v>
      </c>
      <c r="AA1820" s="22">
        <v>8.6196358260721251</v>
      </c>
      <c r="AB1820" s="22">
        <v>0.4317067276939916</v>
      </c>
      <c r="AC1820" s="22">
        <v>0.51746243834487082</v>
      </c>
      <c r="AD1820" s="22">
        <v>0.37398189080467942</v>
      </c>
      <c r="AE1820" s="22">
        <v>3.7759235831757905</v>
      </c>
      <c r="AF1820" s="22">
        <v>0.53311253571377815</v>
      </c>
      <c r="AG1820" s="22">
        <v>1</v>
      </c>
      <c r="AH1820" s="22">
        <v>0.21857542892069767</v>
      </c>
      <c r="AI1820" s="22">
        <v>4.7476226350727071</v>
      </c>
      <c r="AJ1820" s="22">
        <v>0.20362183906412137</v>
      </c>
      <c r="AK1820" s="22">
        <v>4.6809569160353091</v>
      </c>
      <c r="AL1820" s="22">
        <v>250.17412687808277</v>
      </c>
      <c r="AM1820" s="22">
        <v>0.14214439027163794</v>
      </c>
      <c r="AN1820" s="22">
        <v>1.031755056786684</v>
      </c>
    </row>
    <row r="1821" spans="1:40" x14ac:dyDescent="0.2">
      <c r="A1821" s="20">
        <v>39111</v>
      </c>
      <c r="B1821" s="22">
        <v>0.52616045845272208</v>
      </c>
      <c r="C1821" s="22">
        <v>0.11053008595988538</v>
      </c>
      <c r="D1821" s="22">
        <v>5.4011461318051575E-2</v>
      </c>
      <c r="E1821" s="22">
        <v>0.16942693409742121</v>
      </c>
      <c r="F1821" s="22">
        <v>0.17948424068767907</v>
      </c>
      <c r="G1821" s="22">
        <v>1.1135386819484241</v>
      </c>
      <c r="H1821" s="22">
        <v>3.1200573065902577</v>
      </c>
      <c r="I1821" s="22">
        <v>0.82432664756446983</v>
      </c>
      <c r="J1821" s="22">
        <v>0.18560171919770774</v>
      </c>
      <c r="K1821" s="22">
        <v>0.28071633237822347</v>
      </c>
      <c r="L1821" s="22">
        <v>1.1191547277936962</v>
      </c>
      <c r="M1821" s="22">
        <v>28.361031518624642</v>
      </c>
      <c r="N1821" s="22">
        <v>1304.1547277936961</v>
      </c>
      <c r="O1821" s="22">
        <v>0.60888252148997135</v>
      </c>
      <c r="P1821" s="22">
        <v>6.322349570200573</v>
      </c>
      <c r="Q1821" s="22">
        <v>9.8567335243553007</v>
      </c>
      <c r="R1821" s="22">
        <v>17.441260744985673</v>
      </c>
      <c r="S1821" s="22">
        <v>10.093123209169054</v>
      </c>
      <c r="T1821" s="22">
        <v>134.68481375358166</v>
      </c>
      <c r="U1821" s="22">
        <v>4.1426934097421195E-2</v>
      </c>
      <c r="V1821" s="22">
        <v>1.5888968481375358</v>
      </c>
      <c r="W1821" s="22">
        <v>0.50157593123209165</v>
      </c>
      <c r="X1821" s="22">
        <v>0.90282234957020058</v>
      </c>
      <c r="Y1821" s="22">
        <v>9.9555873925501415E-2</v>
      </c>
      <c r="Z1821" s="22">
        <v>7.0243553008595985</v>
      </c>
      <c r="AA1821" s="22">
        <v>8.6848137535816612</v>
      </c>
      <c r="AB1821" s="22">
        <v>0.43446991404011459</v>
      </c>
      <c r="AC1821" s="22">
        <v>0.52154727793696276</v>
      </c>
      <c r="AD1821" s="22">
        <v>0.37677650429799425</v>
      </c>
      <c r="AE1821" s="22">
        <v>3.8022206303724926</v>
      </c>
      <c r="AF1821" s="22">
        <v>0.53730659025787963</v>
      </c>
      <c r="AG1821" s="22">
        <v>1</v>
      </c>
      <c r="AH1821" s="22">
        <v>0.22048710601719196</v>
      </c>
      <c r="AI1821" s="22">
        <v>4.8710601719197708</v>
      </c>
      <c r="AJ1821" s="22">
        <v>0.20487106017191975</v>
      </c>
      <c r="AK1821" s="22">
        <v>4.7230659025787958</v>
      </c>
      <c r="AL1821" s="22">
        <v>252.86532951289396</v>
      </c>
      <c r="AM1821" s="22">
        <v>0.14326647564469913</v>
      </c>
      <c r="AN1821" s="22">
        <v>1.0479656160458453</v>
      </c>
    </row>
    <row r="1822" spans="1:40" x14ac:dyDescent="0.2">
      <c r="A1822" s="20">
        <v>39112</v>
      </c>
      <c r="B1822" s="22">
        <v>0.52677098722049298</v>
      </c>
      <c r="C1822" s="22">
        <v>0.11077006927611478</v>
      </c>
      <c r="D1822" s="22">
        <v>5.4074095322786529E-2</v>
      </c>
      <c r="E1822" s="22">
        <v>0.16927468051232766</v>
      </c>
      <c r="F1822" s="22">
        <v>0.17952984036373545</v>
      </c>
      <c r="G1822" s="22">
        <v>1.1152307052394543</v>
      </c>
      <c r="H1822" s="22">
        <v>3.1230188895741597</v>
      </c>
      <c r="I1822" s="22">
        <v>0.82424233731587315</v>
      </c>
      <c r="J1822" s="22">
        <v>0.18594110813097917</v>
      </c>
      <c r="K1822" s="22">
        <v>0.28150772364137056</v>
      </c>
      <c r="L1822" s="22">
        <v>1.1200929418683037</v>
      </c>
      <c r="M1822" s="22">
        <v>28.466315744180374</v>
      </c>
      <c r="N1822" s="22">
        <v>1305.2021629064413</v>
      </c>
      <c r="O1822" s="22">
        <v>0.61186729966581077</v>
      </c>
      <c r="P1822" s="22">
        <v>6.3166047532307328</v>
      </c>
      <c r="Q1822" s="22">
        <v>9.7918847979805204</v>
      </c>
      <c r="R1822" s="22">
        <v>17.44094318784871</v>
      </c>
      <c r="S1822" s="22">
        <v>10.104559601841625</v>
      </c>
      <c r="T1822" s="22">
        <v>135.13862394400539</v>
      </c>
      <c r="U1822" s="22">
        <v>4.1473874442420497E-2</v>
      </c>
      <c r="V1822" s="22">
        <v>1.5835974813901119</v>
      </c>
      <c r="W1822" s="22">
        <v>0.50218728933893653</v>
      </c>
      <c r="X1822" s="22">
        <v>0.90123492204644218</v>
      </c>
      <c r="Y1822" s="22">
        <v>9.87077064299135E-2</v>
      </c>
      <c r="Z1822" s="22">
        <v>7.0064973250527096</v>
      </c>
      <c r="AA1822" s="22">
        <v>8.6917858321022354</v>
      </c>
      <c r="AB1822" s="22">
        <v>0.43430243398689056</v>
      </c>
      <c r="AC1822" s="22">
        <v>0.52212389380530966</v>
      </c>
      <c r="AD1822" s="22">
        <v>0.37701696762811776</v>
      </c>
      <c r="AE1822" s="22">
        <v>3.8052380201087184</v>
      </c>
      <c r="AF1822" s="22">
        <v>0.53791540568838647</v>
      </c>
      <c r="AG1822" s="22">
        <v>0.99999999999999989</v>
      </c>
      <c r="AH1822" s="22">
        <v>0.22046442248390008</v>
      </c>
      <c r="AI1822" s="22">
        <v>4.9339510334045684</v>
      </c>
      <c r="AJ1822" s="22">
        <v>0.20368325181796013</v>
      </c>
      <c r="AK1822" s="22">
        <v>4.7285609787581935</v>
      </c>
      <c r="AL1822" s="22">
        <v>251.00041594354639</v>
      </c>
      <c r="AM1822" s="22">
        <v>0.14342880911059794</v>
      </c>
      <c r="AN1822" s="22">
        <v>1.0444485879433743</v>
      </c>
    </row>
    <row r="1823" spans="1:40" x14ac:dyDescent="0.2">
      <c r="A1823" s="20">
        <v>39113</v>
      </c>
      <c r="B1823" s="22">
        <v>0.52862859116817307</v>
      </c>
      <c r="C1823" s="22">
        <v>0.11176521388680982</v>
      </c>
      <c r="D1823" s="22">
        <v>5.4260464045137881E-2</v>
      </c>
      <c r="E1823" s="22">
        <v>0.16926708503655938</v>
      </c>
      <c r="F1823" s="22">
        <v>0.17899706373423915</v>
      </c>
      <c r="G1823" s="22">
        <v>1.1189907306120099</v>
      </c>
      <c r="H1823" s="22">
        <v>3.1033738269330415</v>
      </c>
      <c r="I1823" s="22">
        <v>0.82310438136910591</v>
      </c>
      <c r="J1823" s="22">
        <v>0.18758995912257467</v>
      </c>
      <c r="K1823" s="22">
        <v>0.28264436639990786</v>
      </c>
      <c r="L1823" s="22">
        <v>1.1236254246070585</v>
      </c>
      <c r="M1823" s="22">
        <v>28.14641027117278</v>
      </c>
      <c r="N1823" s="22">
        <v>1309.0851517070641</v>
      </c>
      <c r="O1823" s="22">
        <v>0.61169324658875002</v>
      </c>
      <c r="P1823" s="22">
        <v>6.3431976509873911</v>
      </c>
      <c r="Q1823" s="22">
        <v>9.8278542230410491</v>
      </c>
      <c r="R1823" s="22">
        <v>17.365709021820486</v>
      </c>
      <c r="S1823" s="22">
        <v>10.11140537739651</v>
      </c>
      <c r="T1823" s="22">
        <v>135.44245494847141</v>
      </c>
      <c r="U1823" s="22">
        <v>4.1620127813921347E-2</v>
      </c>
      <c r="V1823" s="22">
        <v>1.582963901203293</v>
      </c>
      <c r="W1823" s="22">
        <v>0.50377108641833146</v>
      </c>
      <c r="X1823" s="22">
        <v>0.89799355173009376</v>
      </c>
      <c r="Y1823" s="22">
        <v>9.9156543266739575E-2</v>
      </c>
      <c r="Z1823" s="22">
        <v>7.0168115608267598</v>
      </c>
      <c r="AA1823" s="22">
        <v>8.7224365248431113</v>
      </c>
      <c r="AB1823" s="22">
        <v>0.43098336116068853</v>
      </c>
      <c r="AC1823" s="22">
        <v>0.52395071679428862</v>
      </c>
      <c r="AD1823" s="22">
        <v>0.37643214923138923</v>
      </c>
      <c r="AE1823" s="22">
        <v>3.8130433531003507</v>
      </c>
      <c r="AF1823" s="22">
        <v>0.53981230928666013</v>
      </c>
      <c r="AG1823" s="22">
        <v>1</v>
      </c>
      <c r="AH1823" s="22">
        <v>0.22101157234152802</v>
      </c>
      <c r="AI1823" s="22">
        <v>4.9873337555414814</v>
      </c>
      <c r="AJ1823" s="22">
        <v>0.20237204214404972</v>
      </c>
      <c r="AK1823" s="22">
        <v>4.7386147734469448</v>
      </c>
      <c r="AL1823" s="22">
        <v>252.02947780528527</v>
      </c>
      <c r="AM1823" s="22">
        <v>0.14393459611952328</v>
      </c>
      <c r="AN1823" s="22">
        <v>1.0347458115032528</v>
      </c>
    </row>
    <row r="1824" spans="1:40" x14ac:dyDescent="0.2">
      <c r="A1824" s="20">
        <v>39114</v>
      </c>
      <c r="B1824" s="22">
        <v>0.52818845998964503</v>
      </c>
      <c r="C1824" s="22">
        <v>0.11131565322441467</v>
      </c>
      <c r="D1824" s="22">
        <v>5.4219639878041764E-2</v>
      </c>
      <c r="E1824" s="22">
        <v>0.16946154288672841</v>
      </c>
      <c r="F1824" s="22">
        <v>0.17880975665880458</v>
      </c>
      <c r="G1824" s="22">
        <v>1.1158315595696946</v>
      </c>
      <c r="H1824" s="22">
        <v>3.1049013403900361</v>
      </c>
      <c r="I1824" s="22">
        <v>0.82318932290168556</v>
      </c>
      <c r="J1824" s="22">
        <v>0.18726629465569811</v>
      </c>
      <c r="K1824" s="22">
        <v>0.28293447621239143</v>
      </c>
      <c r="L1824" s="22">
        <v>1.1225191278835644</v>
      </c>
      <c r="M1824" s="22">
        <v>28.168325375366742</v>
      </c>
      <c r="N1824" s="22">
        <v>1305.7297359489157</v>
      </c>
      <c r="O1824" s="22">
        <v>0.60979117528619919</v>
      </c>
      <c r="P1824" s="22">
        <v>6.3294598170626468</v>
      </c>
      <c r="Q1824" s="22">
        <v>9.8443881953632868</v>
      </c>
      <c r="R1824" s="22">
        <v>17.361790254846689</v>
      </c>
      <c r="S1824" s="22">
        <v>10.103261807513087</v>
      </c>
      <c r="T1824" s="22">
        <v>134.71495138928839</v>
      </c>
      <c r="U1824" s="22">
        <v>4.1585169418397287E-2</v>
      </c>
      <c r="V1824" s="22">
        <v>1.5778346660530405</v>
      </c>
      <c r="W1824" s="22">
        <v>0.50336535695794749</v>
      </c>
      <c r="X1824" s="22">
        <v>0.8973997583846286</v>
      </c>
      <c r="Y1824" s="22">
        <v>9.8098717137433136E-2</v>
      </c>
      <c r="Z1824" s="22">
        <v>6.9982166484496346</v>
      </c>
      <c r="AA1824" s="22">
        <v>8.7412989702582991</v>
      </c>
      <c r="AB1824" s="22">
        <v>0.43044928953575329</v>
      </c>
      <c r="AC1824" s="22">
        <v>0.52351435310360694</v>
      </c>
      <c r="AD1824" s="22">
        <v>0.37335327618938047</v>
      </c>
      <c r="AE1824" s="22">
        <v>3.809181384110913</v>
      </c>
      <c r="AF1824" s="22">
        <v>0.53937755278145316</v>
      </c>
      <c r="AG1824" s="22">
        <v>1</v>
      </c>
      <c r="AH1824" s="22">
        <v>0.22057469941897256</v>
      </c>
      <c r="AI1824" s="22">
        <v>5.0336535695794744</v>
      </c>
      <c r="AJ1824" s="22">
        <v>0.20182074440545361</v>
      </c>
      <c r="AK1824" s="22">
        <v>4.724443421733878</v>
      </c>
      <c r="AL1824" s="22">
        <v>251.68267847897371</v>
      </c>
      <c r="AM1824" s="22">
        <v>0.14381867341655641</v>
      </c>
      <c r="AN1824" s="22">
        <v>1.026433872173963</v>
      </c>
    </row>
    <row r="1825" spans="1:40" x14ac:dyDescent="0.2">
      <c r="A1825" s="20">
        <v>39115</v>
      </c>
      <c r="B1825" s="22">
        <v>0.52537766079194326</v>
      </c>
      <c r="C1825" s="22">
        <v>0.11085202563515678</v>
      </c>
      <c r="D1825" s="22">
        <v>5.3932536049439227E-2</v>
      </c>
      <c r="E1825" s="22">
        <v>0.16947528038452736</v>
      </c>
      <c r="F1825" s="22">
        <v>0.17844472419317922</v>
      </c>
      <c r="G1825" s="22">
        <v>1.1094501029983976</v>
      </c>
      <c r="H1825" s="22">
        <v>3.1104085603112837</v>
      </c>
      <c r="I1825" s="22">
        <v>0.8223563744563972</v>
      </c>
      <c r="J1825" s="22">
        <v>0.18551155870908673</v>
      </c>
      <c r="K1825" s="22">
        <v>0.28134298466468294</v>
      </c>
      <c r="L1825" s="22">
        <v>1.1169460975051499</v>
      </c>
      <c r="M1825" s="22">
        <v>28.161478599221791</v>
      </c>
      <c r="N1825" s="22">
        <v>1297.7798123140306</v>
      </c>
      <c r="O1825" s="22">
        <v>0.60683222705424578</v>
      </c>
      <c r="P1825" s="22">
        <v>6.2914854657816424</v>
      </c>
      <c r="Q1825" s="22">
        <v>9.8191805905241463</v>
      </c>
      <c r="R1825" s="22">
        <v>17.32518883039597</v>
      </c>
      <c r="S1825" s="22">
        <v>10.028038452735178</v>
      </c>
      <c r="T1825" s="22">
        <v>134.04097047379261</v>
      </c>
      <c r="U1825" s="22">
        <v>4.1365300984206904E-2</v>
      </c>
      <c r="V1825" s="22">
        <v>1.5647888532845042</v>
      </c>
      <c r="W1825" s="22">
        <v>0.50068665598535134</v>
      </c>
      <c r="X1825" s="22">
        <v>0.89621480888075067</v>
      </c>
      <c r="Y1825" s="22">
        <v>9.747653925383383E-2</v>
      </c>
      <c r="Z1825" s="22">
        <v>6.9566834515907532</v>
      </c>
      <c r="AA1825" s="22">
        <v>8.6761844815747295</v>
      </c>
      <c r="AB1825" s="22">
        <v>0.43111982146944378</v>
      </c>
      <c r="AC1825" s="22">
        <v>0.52071412222476543</v>
      </c>
      <c r="AD1825" s="22">
        <v>0.37358377203021281</v>
      </c>
      <c r="AE1825" s="22">
        <v>3.7937743190661477</v>
      </c>
      <c r="AF1825" s="22">
        <v>0.53652151522087432</v>
      </c>
      <c r="AG1825" s="22">
        <v>1</v>
      </c>
      <c r="AH1825" s="22">
        <v>0.21945811398489357</v>
      </c>
      <c r="AI1825" s="22">
        <v>4.9782558937972068</v>
      </c>
      <c r="AJ1825" s="22">
        <v>0.2007038223849851</v>
      </c>
      <c r="AK1825" s="22">
        <v>4.7078850995651171</v>
      </c>
      <c r="AL1825" s="22">
        <v>249.62806134126802</v>
      </c>
      <c r="AM1825" s="22">
        <v>0.14305333028152895</v>
      </c>
      <c r="AN1825" s="22">
        <v>1.0250486381322956</v>
      </c>
    </row>
    <row r="1826" spans="1:40" x14ac:dyDescent="0.2">
      <c r="A1826" s="20">
        <v>39118</v>
      </c>
      <c r="B1826" s="22">
        <v>0.52053804286200245</v>
      </c>
      <c r="C1826" s="22">
        <v>0.10997562081868693</v>
      </c>
      <c r="D1826" s="22">
        <v>5.3435763692028578E-2</v>
      </c>
      <c r="E1826" s="22">
        <v>0.16752182787164077</v>
      </c>
      <c r="F1826" s="22">
        <v>0.17694749971652116</v>
      </c>
      <c r="G1826" s="22">
        <v>1.0993309899081529</v>
      </c>
      <c r="H1826" s="22">
        <v>3.0757455493820163</v>
      </c>
      <c r="I1826" s="22">
        <v>0.81709944438144921</v>
      </c>
      <c r="J1826" s="22">
        <v>0.18315568658578071</v>
      </c>
      <c r="K1826" s="22">
        <v>0.27776675360018144</v>
      </c>
      <c r="L1826" s="22">
        <v>1.1068006576709377</v>
      </c>
      <c r="M1826" s="22">
        <v>27.771005782968594</v>
      </c>
      <c r="N1826" s="22">
        <v>1284.1592017235514</v>
      </c>
      <c r="O1826" s="22">
        <v>0.6025343009411499</v>
      </c>
      <c r="P1826" s="22">
        <v>6.23228257172015</v>
      </c>
      <c r="Q1826" s="22">
        <v>9.6978115432588741</v>
      </c>
      <c r="R1826" s="22">
        <v>17.054087765052728</v>
      </c>
      <c r="S1826" s="22">
        <v>9.9217598367161806</v>
      </c>
      <c r="T1826" s="22">
        <v>132.59723324639981</v>
      </c>
      <c r="U1826" s="22">
        <v>4.0974033337113053E-2</v>
      </c>
      <c r="V1826" s="22">
        <v>1.5469440979702915</v>
      </c>
      <c r="W1826" s="22">
        <v>0.49608799183580909</v>
      </c>
      <c r="X1826" s="22">
        <v>0.88995350946819374</v>
      </c>
      <c r="Y1826" s="22">
        <v>9.6921419662093208E-2</v>
      </c>
      <c r="Z1826" s="22">
        <v>6.888536115205806</v>
      </c>
      <c r="AA1826" s="22">
        <v>8.5950788071209896</v>
      </c>
      <c r="AB1826" s="22">
        <v>0.42228427259326451</v>
      </c>
      <c r="AC1826" s="22">
        <v>0.51594568545186525</v>
      </c>
      <c r="AD1826" s="22">
        <v>0.37019503345050464</v>
      </c>
      <c r="AE1826" s="22">
        <v>3.7613391540991041</v>
      </c>
      <c r="AF1826" s="22">
        <v>0.5315937181086291</v>
      </c>
      <c r="AG1826" s="22">
        <v>1</v>
      </c>
      <c r="AH1826" s="22">
        <v>0.2173432361945799</v>
      </c>
      <c r="AI1826" s="22">
        <v>4.9112711191745095</v>
      </c>
      <c r="AJ1826" s="22">
        <v>0.19808084816872662</v>
      </c>
      <c r="AK1826" s="22">
        <v>4.6645027780927544</v>
      </c>
      <c r="AL1826" s="22">
        <v>248.04966549495407</v>
      </c>
      <c r="AM1826" s="22">
        <v>0.14173942623880259</v>
      </c>
      <c r="AN1826" s="22">
        <v>1.0224656990588503</v>
      </c>
    </row>
    <row r="1827" spans="1:40" x14ac:dyDescent="0.2">
      <c r="A1827" s="20">
        <v>39119</v>
      </c>
      <c r="B1827" s="22">
        <v>0.52253777638655696</v>
      </c>
      <c r="C1827" s="22">
        <v>0.11063999317037079</v>
      </c>
      <c r="D1827" s="22">
        <v>5.364246891095871E-2</v>
      </c>
      <c r="E1827" s="22">
        <v>0.16822230443072195</v>
      </c>
      <c r="F1827" s="22">
        <v>0.17643208787456247</v>
      </c>
      <c r="G1827" s="22">
        <v>1.1036253948379386</v>
      </c>
      <c r="H1827" s="22">
        <v>3.0851427107936598</v>
      </c>
      <c r="I1827" s="22">
        <v>0.81695170883014145</v>
      </c>
      <c r="J1827" s="22">
        <v>0.18468455650095331</v>
      </c>
      <c r="K1827" s="22">
        <v>0.28038473577872003</v>
      </c>
      <c r="L1827" s="22">
        <v>1.1111237585726075</v>
      </c>
      <c r="M1827" s="22">
        <v>27.712643351071399</v>
      </c>
      <c r="N1827" s="22">
        <v>1287.527389658803</v>
      </c>
      <c r="O1827" s="22">
        <v>0.60257249366836463</v>
      </c>
      <c r="P1827" s="22">
        <v>6.2619162801286246</v>
      </c>
      <c r="Q1827" s="22">
        <v>9.688113599499161</v>
      </c>
      <c r="R1827" s="22">
        <v>17.085455735465697</v>
      </c>
      <c r="S1827" s="22">
        <v>9.9470703736376311</v>
      </c>
      <c r="T1827" s="22">
        <v>132.70823254887455</v>
      </c>
      <c r="U1827" s="22">
        <v>4.1132864744884895E-2</v>
      </c>
      <c r="V1827" s="22">
        <v>1.5558037619874221</v>
      </c>
      <c r="W1827" s="22">
        <v>0.49735351868188155</v>
      </c>
      <c r="X1827" s="22">
        <v>0.88836401923678887</v>
      </c>
      <c r="Y1827" s="22">
        <v>9.6767308841524152E-2</v>
      </c>
      <c r="Z1827" s="22">
        <v>6.8936569818730264</v>
      </c>
      <c r="AA1827" s="22">
        <v>8.6323667510884725</v>
      </c>
      <c r="AB1827" s="22">
        <v>0.42386386272445292</v>
      </c>
      <c r="AC1827" s="22">
        <v>0.51795623345949171</v>
      </c>
      <c r="AD1827" s="22">
        <v>0.36965368088557521</v>
      </c>
      <c r="AE1827" s="22">
        <v>3.7720895819697788</v>
      </c>
      <c r="AF1827" s="22">
        <v>0.53363592384963432</v>
      </c>
      <c r="AG1827" s="22">
        <v>1</v>
      </c>
      <c r="AH1827" s="22">
        <v>0.21797899889018527</v>
      </c>
      <c r="AI1827" s="22">
        <v>4.8589966136421845</v>
      </c>
      <c r="AJ1827" s="22">
        <v>0.19926866053897158</v>
      </c>
      <c r="AK1827" s="22">
        <v>4.6869753279644861</v>
      </c>
      <c r="AL1827" s="22">
        <v>250.41973762841127</v>
      </c>
      <c r="AM1827" s="22">
        <v>0.14228394183432458</v>
      </c>
      <c r="AN1827" s="22">
        <v>1.0173301841154208</v>
      </c>
    </row>
    <row r="1828" spans="1:40" x14ac:dyDescent="0.2">
      <c r="A1828" s="20">
        <v>39120</v>
      </c>
      <c r="B1828" s="22">
        <v>0.52475530470815168</v>
      </c>
      <c r="C1828" s="22">
        <v>0.1112095449024791</v>
      </c>
      <c r="D1828" s="22">
        <v>5.3868686147031504E-2</v>
      </c>
      <c r="E1828" s="22">
        <v>0.16926484246624277</v>
      </c>
      <c r="F1828" s="22">
        <v>0.17735228977638065</v>
      </c>
      <c r="G1828" s="22">
        <v>1.1069514896049153</v>
      </c>
      <c r="H1828" s="22">
        <v>3.0915196113452881</v>
      </c>
      <c r="I1828" s="22">
        <v>0.81800385796956487</v>
      </c>
      <c r="J1828" s="22">
        <v>0.18601128813317139</v>
      </c>
      <c r="K1828" s="22">
        <v>0.2814888904765307</v>
      </c>
      <c r="L1828" s="22">
        <v>1.1163249267700222</v>
      </c>
      <c r="M1828" s="22">
        <v>27.805958419661355</v>
      </c>
      <c r="N1828" s="22">
        <v>1291.2767021504608</v>
      </c>
      <c r="O1828" s="22">
        <v>0.60570122169036222</v>
      </c>
      <c r="P1828" s="22">
        <v>6.2884903907980281</v>
      </c>
      <c r="Q1828" s="22">
        <v>9.7120811602486246</v>
      </c>
      <c r="R1828" s="22">
        <v>17.240837322283344</v>
      </c>
      <c r="S1828" s="22">
        <v>9.9449882117596609</v>
      </c>
      <c r="T1828" s="22">
        <v>133.35714796027719</v>
      </c>
      <c r="U1828" s="22">
        <v>4.1315996284918201E-2</v>
      </c>
      <c r="V1828" s="22">
        <v>1.567364435236122</v>
      </c>
      <c r="W1828" s="22">
        <v>0.4990355076087733</v>
      </c>
      <c r="X1828" s="22">
        <v>0.891419589912124</v>
      </c>
      <c r="Y1828" s="22">
        <v>9.7849539186968634E-2</v>
      </c>
      <c r="Z1828" s="22">
        <v>6.8943345002500536</v>
      </c>
      <c r="AA1828" s="22">
        <v>8.6854325926984348</v>
      </c>
      <c r="AB1828" s="22">
        <v>0.42520540115739086</v>
      </c>
      <c r="AC1828" s="22">
        <v>0.52005429734943198</v>
      </c>
      <c r="AD1828" s="22">
        <v>0.36916482103307852</v>
      </c>
      <c r="AE1828" s="22">
        <v>3.7823104951060942</v>
      </c>
      <c r="AF1828" s="22">
        <v>0.53588626134171602</v>
      </c>
      <c r="AG1828" s="22">
        <v>1</v>
      </c>
      <c r="AH1828" s="22">
        <v>0.21874687433021361</v>
      </c>
      <c r="AI1828" s="22">
        <v>4.8867614488819031</v>
      </c>
      <c r="AJ1828" s="22">
        <v>0.20041437450882332</v>
      </c>
      <c r="AK1828" s="22">
        <v>4.7140101450310778</v>
      </c>
      <c r="AL1828" s="22">
        <v>250.0535829106237</v>
      </c>
      <c r="AM1828" s="22">
        <v>0.14288776166321354</v>
      </c>
      <c r="AN1828" s="22">
        <v>1.0202186182753445</v>
      </c>
    </row>
    <row r="1829" spans="1:40" x14ac:dyDescent="0.2">
      <c r="A1829" s="20">
        <v>39121</v>
      </c>
      <c r="B1829" s="22">
        <v>0.52727690364074886</v>
      </c>
      <c r="C1829" s="22">
        <v>0.11220856781899621</v>
      </c>
      <c r="D1829" s="22">
        <v>5.412024807626048E-2</v>
      </c>
      <c r="E1829" s="22">
        <v>0.16970540944067991</v>
      </c>
      <c r="F1829" s="22">
        <v>0.1788503502928678</v>
      </c>
      <c r="G1829" s="22">
        <v>1.1122947054094408</v>
      </c>
      <c r="H1829" s="22">
        <v>3.1092798897438847</v>
      </c>
      <c r="I1829" s="22">
        <v>0.82040312392328008</v>
      </c>
      <c r="J1829" s="22">
        <v>0.18717698403583324</v>
      </c>
      <c r="K1829" s="22">
        <v>0.28106695762030548</v>
      </c>
      <c r="L1829" s="22">
        <v>1.1220138968645919</v>
      </c>
      <c r="M1829" s="22">
        <v>27.912886183530496</v>
      </c>
      <c r="N1829" s="22">
        <v>1299.2419892040887</v>
      </c>
      <c r="O1829" s="22">
        <v>0.60698288733203165</v>
      </c>
      <c r="P1829" s="22">
        <v>6.3138853795796486</v>
      </c>
      <c r="Q1829" s="22">
        <v>9.7407258527621448</v>
      </c>
      <c r="R1829" s="22">
        <v>17.373951992649591</v>
      </c>
      <c r="S1829" s="22">
        <v>10.006316756632595</v>
      </c>
      <c r="T1829" s="22">
        <v>134.2023659124842</v>
      </c>
      <c r="U1829" s="22">
        <v>4.1501091076145628E-2</v>
      </c>
      <c r="V1829" s="22">
        <v>1.5724704260939475</v>
      </c>
      <c r="W1829" s="22">
        <v>0.50146433903755594</v>
      </c>
      <c r="X1829" s="22">
        <v>0.89195474905248651</v>
      </c>
      <c r="Y1829" s="22">
        <v>9.8125071781325374E-2</v>
      </c>
      <c r="Z1829" s="22">
        <v>6.9383829103020558</v>
      </c>
      <c r="AA1829" s="22">
        <v>8.7228666590099913</v>
      </c>
      <c r="AB1829" s="22">
        <v>0.42712759848397841</v>
      </c>
      <c r="AC1829" s="22">
        <v>0.52259676122659937</v>
      </c>
      <c r="AD1829" s="22">
        <v>0.37135350867118411</v>
      </c>
      <c r="AE1829" s="22">
        <v>3.7784254048466752</v>
      </c>
      <c r="AF1829" s="22">
        <v>0.53838865280808545</v>
      </c>
      <c r="AG1829" s="22">
        <v>1</v>
      </c>
      <c r="AH1829" s="22">
        <v>0.21998104973010221</v>
      </c>
      <c r="AI1829" s="22">
        <v>4.9098426553347885</v>
      </c>
      <c r="AJ1829" s="22">
        <v>0.20120305501320776</v>
      </c>
      <c r="AK1829" s="22">
        <v>4.7375674744458482</v>
      </c>
      <c r="AL1829" s="22">
        <v>251.23463879637075</v>
      </c>
      <c r="AM1829" s="22">
        <v>0.14356265074078328</v>
      </c>
      <c r="AN1829" s="22">
        <v>1.0210175720684507</v>
      </c>
    </row>
    <row r="1830" spans="1:40" x14ac:dyDescent="0.2">
      <c r="A1830" s="20">
        <v>39122</v>
      </c>
      <c r="B1830" s="22">
        <v>0.52455082978662637</v>
      </c>
      <c r="C1830" s="22">
        <v>0.11095718243880145</v>
      </c>
      <c r="D1830" s="22">
        <v>5.3839012825273508E-2</v>
      </c>
      <c r="E1830" s="22">
        <v>0.1673569653517667</v>
      </c>
      <c r="F1830" s="22">
        <v>0.17828272729869463</v>
      </c>
      <c r="G1830" s="22">
        <v>1.1067154160358765</v>
      </c>
      <c r="H1830" s="22">
        <v>3.1022022908394984</v>
      </c>
      <c r="I1830" s="22">
        <v>0.81840383901282532</v>
      </c>
      <c r="J1830" s="22">
        <v>0.18572367105601417</v>
      </c>
      <c r="K1830" s="22">
        <v>0.27851409637521779</v>
      </c>
      <c r="L1830" s="22">
        <v>1.1158559227627183</v>
      </c>
      <c r="M1830" s="22">
        <v>27.848553229169646</v>
      </c>
      <c r="N1830" s="22">
        <v>1292.5247793424548</v>
      </c>
      <c r="O1830" s="22">
        <v>0.60363049501556743</v>
      </c>
      <c r="P1830" s="22">
        <v>6.2741009454711651</v>
      </c>
      <c r="Q1830" s="22">
        <v>9.6860807221000318</v>
      </c>
      <c r="R1830" s="22">
        <v>17.374103801879517</v>
      </c>
      <c r="S1830" s="22">
        <v>9.9045959610385896</v>
      </c>
      <c r="T1830" s="22">
        <v>133.43711617012769</v>
      </c>
      <c r="U1830" s="22">
        <v>4.128795452597904E-2</v>
      </c>
      <c r="V1830" s="22">
        <v>1.5719529263903569</v>
      </c>
      <c r="W1830" s="22">
        <v>0.4988431546173841</v>
      </c>
      <c r="X1830" s="22">
        <v>0.89281327658602072</v>
      </c>
      <c r="Y1830" s="22">
        <v>9.7474935016709993E-2</v>
      </c>
      <c r="Z1830" s="22">
        <v>6.8853723328287018</v>
      </c>
      <c r="AA1830" s="22">
        <v>8.670627552914965</v>
      </c>
      <c r="AB1830" s="22">
        <v>0.42727584335456598</v>
      </c>
      <c r="AC1830" s="22">
        <v>0.51982347396383788</v>
      </c>
      <c r="AD1830" s="22">
        <v>0.3709760347339256</v>
      </c>
      <c r="AE1830" s="22">
        <v>3.7645034134079811</v>
      </c>
      <c r="AF1830" s="22">
        <v>0.53563369419292184</v>
      </c>
      <c r="AG1830" s="22">
        <v>1</v>
      </c>
      <c r="AH1830" s="22">
        <v>0.21898654631666145</v>
      </c>
      <c r="AI1830" s="22">
        <v>4.8201890942329122</v>
      </c>
      <c r="AJ1830" s="22">
        <v>0.20044845611128567</v>
      </c>
      <c r="AK1830" s="22">
        <v>4.707932245993887</v>
      </c>
      <c r="AL1830" s="22">
        <v>250.0785512296838</v>
      </c>
      <c r="AM1830" s="22">
        <v>0.14282041760690109</v>
      </c>
      <c r="AN1830" s="22">
        <v>1.0242080607843698</v>
      </c>
    </row>
    <row r="1831" spans="1:40" x14ac:dyDescent="0.2">
      <c r="A1831" s="20">
        <v>39125</v>
      </c>
      <c r="B1831" s="22">
        <v>0.52143972738889677</v>
      </c>
      <c r="C1831" s="22">
        <v>0.10956978560272611</v>
      </c>
      <c r="D1831" s="22">
        <v>5.3529745846940223E-2</v>
      </c>
      <c r="E1831" s="22">
        <v>0.16680391878460882</v>
      </c>
      <c r="F1831" s="22">
        <v>0.17792134033792417</v>
      </c>
      <c r="G1831" s="22">
        <v>1.1010222916370864</v>
      </c>
      <c r="H1831" s="22">
        <v>3.0954138861280702</v>
      </c>
      <c r="I1831" s="22">
        <v>0.81601590231435472</v>
      </c>
      <c r="J1831" s="22">
        <v>0.184055090160443</v>
      </c>
      <c r="K1831" s="22">
        <v>0.27658668181172791</v>
      </c>
      <c r="L1831" s="22">
        <v>1.1094136021581711</v>
      </c>
      <c r="M1831" s="22">
        <v>27.934118983387762</v>
      </c>
      <c r="N1831" s="22">
        <v>1283.6859292914951</v>
      </c>
      <c r="O1831" s="22">
        <v>0.60173221638506325</v>
      </c>
      <c r="P1831" s="22">
        <v>6.2473377821950873</v>
      </c>
      <c r="Q1831" s="22">
        <v>9.6776941644185701</v>
      </c>
      <c r="R1831" s="22">
        <v>17.307965355672298</v>
      </c>
      <c r="S1831" s="22">
        <v>9.796961522078659</v>
      </c>
      <c r="T1831" s="22">
        <v>133.09669175067441</v>
      </c>
      <c r="U1831" s="22">
        <v>4.1056368024989347E-2</v>
      </c>
      <c r="V1831" s="22">
        <v>1.565881016612239</v>
      </c>
      <c r="W1831" s="22">
        <v>0.495854039471816</v>
      </c>
      <c r="X1831" s="22">
        <v>0.88729234701121673</v>
      </c>
      <c r="Y1831" s="22">
        <v>9.7004117563538259E-2</v>
      </c>
      <c r="Z1831" s="22">
        <v>6.8507738179752939</v>
      </c>
      <c r="AA1831" s="22">
        <v>8.6255856879170807</v>
      </c>
      <c r="AB1831" s="22">
        <v>0.42913531165696439</v>
      </c>
      <c r="AC1831" s="22">
        <v>0.51675422405225047</v>
      </c>
      <c r="AD1831" s="22">
        <v>0.37035354252449237</v>
      </c>
      <c r="AE1831" s="22">
        <v>3.7461309101235267</v>
      </c>
      <c r="AF1831" s="22">
        <v>0.53248615646741448</v>
      </c>
      <c r="AG1831" s="22">
        <v>1</v>
      </c>
      <c r="AH1831" s="22">
        <v>0.21877041033650432</v>
      </c>
      <c r="AI1831" s="22">
        <v>4.7564958114439868</v>
      </c>
      <c r="AJ1831" s="22">
        <v>0.20021297742439298</v>
      </c>
      <c r="AK1831" s="22">
        <v>4.686923186142268</v>
      </c>
      <c r="AL1831" s="22">
        <v>248.47508164134601</v>
      </c>
      <c r="AM1831" s="22">
        <v>0.14198494959534289</v>
      </c>
      <c r="AN1831" s="22">
        <v>1.0308107340621893</v>
      </c>
    </row>
    <row r="1832" spans="1:40" x14ac:dyDescent="0.2">
      <c r="A1832" s="20">
        <v>39126</v>
      </c>
      <c r="B1832" s="22">
        <v>0.52328232310278988</v>
      </c>
      <c r="C1832" s="22">
        <v>0.11102561910461373</v>
      </c>
      <c r="D1832" s="22">
        <v>5.371890228263658E-2</v>
      </c>
      <c r="E1832" s="22">
        <v>0.16619646063093102</v>
      </c>
      <c r="F1832" s="22">
        <v>0.17763814083383203</v>
      </c>
      <c r="G1832" s="22">
        <v>1.1054828873500329</v>
      </c>
      <c r="H1832" s="22">
        <v>3.0730101735487731</v>
      </c>
      <c r="I1832" s="22">
        <v>0.81455358923940624</v>
      </c>
      <c r="J1832" s="22">
        <v>0.18574563278333478</v>
      </c>
      <c r="K1832" s="22">
        <v>0.27740731241628908</v>
      </c>
      <c r="L1832" s="22">
        <v>1.1133196546122939</v>
      </c>
      <c r="M1832" s="22">
        <v>27.662363569006295</v>
      </c>
      <c r="N1832" s="22">
        <v>1292.496651563079</v>
      </c>
      <c r="O1832" s="22">
        <v>0.6030036191616085</v>
      </c>
      <c r="P1832" s="22">
        <v>6.2722635433586964</v>
      </c>
      <c r="Q1832" s="22">
        <v>9.6662962013051796</v>
      </c>
      <c r="R1832" s="22">
        <v>17.25513664472372</v>
      </c>
      <c r="S1832" s="22">
        <v>9.7888347439514423</v>
      </c>
      <c r="T1832" s="22">
        <v>133.83773617166796</v>
      </c>
      <c r="U1832" s="22">
        <v>4.1201447664643356E-2</v>
      </c>
      <c r="V1832" s="22">
        <v>1.558889743808954</v>
      </c>
      <c r="W1832" s="22">
        <v>0.49856088455729392</v>
      </c>
      <c r="X1832" s="22">
        <v>0.88531247328374807</v>
      </c>
      <c r="Y1832" s="22">
        <v>9.824456413325354E-2</v>
      </c>
      <c r="Z1832" s="22">
        <v>6.8764070559402697</v>
      </c>
      <c r="AA1832" s="22">
        <v>8.6532159243110769</v>
      </c>
      <c r="AB1832" s="22">
        <v>0.42706106978997466</v>
      </c>
      <c r="AC1832" s="22">
        <v>0.51858026274543334</v>
      </c>
      <c r="AD1832" s="22">
        <v>0.37060784816619646</v>
      </c>
      <c r="AE1832" s="22">
        <v>3.7539540053005047</v>
      </c>
      <c r="AF1832" s="22">
        <v>0.53438203527970141</v>
      </c>
      <c r="AG1832" s="22">
        <v>1</v>
      </c>
      <c r="AH1832" s="22">
        <v>0.21964321335955089</v>
      </c>
      <c r="AI1832" s="22">
        <v>4.7547804280299788</v>
      </c>
      <c r="AJ1832" s="22">
        <v>0.19935311048416973</v>
      </c>
      <c r="AK1832" s="22">
        <v>4.7127468581687619</v>
      </c>
      <c r="AL1832" s="22">
        <v>249.35168561739479</v>
      </c>
      <c r="AM1832" s="22">
        <v>0.14248667749565416</v>
      </c>
      <c r="AN1832" s="22">
        <v>1.0288962981961187</v>
      </c>
    </row>
    <row r="1833" spans="1:40" x14ac:dyDescent="0.2">
      <c r="A1833" s="20">
        <v>39127</v>
      </c>
      <c r="B1833" s="22">
        <v>0.52789317080883724</v>
      </c>
      <c r="C1833" s="22">
        <v>0.11265074961548964</v>
      </c>
      <c r="D1833" s="22">
        <v>5.4186491109545917E-2</v>
      </c>
      <c r="E1833" s="22">
        <v>0.16743089594503299</v>
      </c>
      <c r="F1833" s="22">
        <v>0.17816843709123317</v>
      </c>
      <c r="G1833" s="22">
        <v>1.1152524831462289</v>
      </c>
      <c r="H1833" s="22">
        <v>3.0890195345628078</v>
      </c>
      <c r="I1833" s="22">
        <v>0.81590938492719445</v>
      </c>
      <c r="J1833" s="22">
        <v>0.1886903649614052</v>
      </c>
      <c r="K1833" s="22">
        <v>0.28207966191838318</v>
      </c>
      <c r="L1833" s="22">
        <v>1.1231295548304561</v>
      </c>
      <c r="M1833" s="22">
        <v>27.551064410872655</v>
      </c>
      <c r="N1833" s="22">
        <v>1303.7416090500078</v>
      </c>
      <c r="O1833" s="22">
        <v>0.60673575874311836</v>
      </c>
      <c r="P1833" s="22">
        <v>6.314594143943423</v>
      </c>
      <c r="Q1833" s="22">
        <v>9.6824735155025934</v>
      </c>
      <c r="R1833" s="22">
        <v>17.351119032902584</v>
      </c>
      <c r="S1833" s="22">
        <v>9.911023588092398</v>
      </c>
      <c r="T1833" s="22">
        <v>134.84454282798373</v>
      </c>
      <c r="U1833" s="22">
        <v>4.155155313429832E-2</v>
      </c>
      <c r="V1833" s="22">
        <v>1.5692477971510297</v>
      </c>
      <c r="W1833" s="22">
        <v>0.50273828860555703</v>
      </c>
      <c r="X1833" s="22">
        <v>0.88480501372737852</v>
      </c>
      <c r="Y1833" s="22">
        <v>9.9828946801017684E-2</v>
      </c>
      <c r="Z1833" s="22">
        <v>6.9197487386623351</v>
      </c>
      <c r="AA1833" s="22">
        <v>8.7280254136181341</v>
      </c>
      <c r="AB1833" s="22">
        <v>0.42681366700685647</v>
      </c>
      <c r="AC1833" s="22">
        <v>0.52325029826503178</v>
      </c>
      <c r="AD1833" s="22">
        <v>0.37046673087150889</v>
      </c>
      <c r="AE1833" s="22">
        <v>3.7722261352038977</v>
      </c>
      <c r="AF1833" s="22">
        <v>0.53906193850709361</v>
      </c>
      <c r="AG1833" s="22">
        <v>1</v>
      </c>
      <c r="AH1833" s="22">
        <v>0.2208598657448001</v>
      </c>
      <c r="AI1833" s="22">
        <v>5.1387830786700972</v>
      </c>
      <c r="AJ1833" s="22">
        <v>0.1993704092339979</v>
      </c>
      <c r="AK1833" s="22">
        <v>4.7404734867541576</v>
      </c>
      <c r="AL1833" s="22">
        <v>250.83011111270824</v>
      </c>
      <c r="AM1833" s="22">
        <v>0.14374218401874397</v>
      </c>
      <c r="AN1833" s="22">
        <v>1.0300564906783194</v>
      </c>
    </row>
    <row r="1834" spans="1:40" x14ac:dyDescent="0.2">
      <c r="A1834" s="20">
        <v>39128</v>
      </c>
      <c r="B1834" s="22">
        <v>0.52241460256939209</v>
      </c>
      <c r="C1834" s="22">
        <v>0.1116248630653445</v>
      </c>
      <c r="D1834" s="22">
        <v>5.363285862652762E-2</v>
      </c>
      <c r="E1834" s="22">
        <v>0.16541706383644667</v>
      </c>
      <c r="F1834" s="22">
        <v>0.17564626043904449</v>
      </c>
      <c r="G1834" s="22">
        <v>1.1033020814067636</v>
      </c>
      <c r="H1834" s="22">
        <v>3.0548165431290815</v>
      </c>
      <c r="I1834" s="22">
        <v>0.80649888318229024</v>
      </c>
      <c r="J1834" s="22">
        <v>0.1870136152171748</v>
      </c>
      <c r="K1834" s="22">
        <v>0.2778101836702756</v>
      </c>
      <c r="L1834" s="22">
        <v>1.1108850602512483</v>
      </c>
      <c r="M1834" s="22">
        <v>27.358477144361139</v>
      </c>
      <c r="N1834" s="22">
        <v>1284.9805801761299</v>
      </c>
      <c r="O1834" s="22">
        <v>0.59966708873365671</v>
      </c>
      <c r="P1834" s="22">
        <v>6.2470656859537046</v>
      </c>
      <c r="Q1834" s="22">
        <v>9.5904053265802602</v>
      </c>
      <c r="R1834" s="22">
        <v>16.95286602455576</v>
      </c>
      <c r="S1834" s="22">
        <v>9.8095007753702568</v>
      </c>
      <c r="T1834" s="22">
        <v>132.95110187938369</v>
      </c>
      <c r="U1834" s="22">
        <v>4.1128768370584302E-2</v>
      </c>
      <c r="V1834" s="22">
        <v>1.5606993981988648</v>
      </c>
      <c r="W1834" s="22">
        <v>0.49723285293573677</v>
      </c>
      <c r="X1834" s="22">
        <v>0.86941057633484609</v>
      </c>
      <c r="Y1834" s="22">
        <v>9.8678313818662947E-2</v>
      </c>
      <c r="Z1834" s="22">
        <v>6.8403306349499919</v>
      </c>
      <c r="AA1834" s="22">
        <v>8.638620552291254</v>
      </c>
      <c r="AB1834" s="22">
        <v>0.42293957802785637</v>
      </c>
      <c r="AC1834" s="22">
        <v>0.5178761968444564</v>
      </c>
      <c r="AD1834" s="22">
        <v>0.36517805061958486</v>
      </c>
      <c r="AE1834" s="22">
        <v>3.7318783877989445</v>
      </c>
      <c r="AF1834" s="22">
        <v>0.53356855268961001</v>
      </c>
      <c r="AG1834" s="22">
        <v>1</v>
      </c>
      <c r="AH1834" s="22">
        <v>0.21815646829518132</v>
      </c>
      <c r="AI1834" s="22">
        <v>4.9794420179544447</v>
      </c>
      <c r="AJ1834" s="22">
        <v>0.19806797649703367</v>
      </c>
      <c r="AK1834" s="22">
        <v>4.6808177666491204</v>
      </c>
      <c r="AL1834" s="22">
        <v>241.85861230064447</v>
      </c>
      <c r="AM1834" s="22">
        <v>0.14226977194155557</v>
      </c>
      <c r="AN1834" s="22">
        <v>1.0192206461893041</v>
      </c>
    </row>
    <row r="1835" spans="1:40" x14ac:dyDescent="0.2">
      <c r="A1835" s="20">
        <v>39129</v>
      </c>
      <c r="B1835" s="22">
        <v>0.52248214234895707</v>
      </c>
      <c r="C1835" s="22">
        <v>0.11196960642021686</v>
      </c>
      <c r="D1835" s="22">
        <v>5.363983038788811E-2</v>
      </c>
      <c r="E1835" s="22">
        <v>0.16541449671305389</v>
      </c>
      <c r="F1835" s="22">
        <v>0.1756168359941945</v>
      </c>
      <c r="G1835" s="22">
        <v>1.1027348530123224</v>
      </c>
      <c r="H1835" s="22">
        <v>3.0575713594581519</v>
      </c>
      <c r="I1835" s="22">
        <v>0.80693815987933648</v>
      </c>
      <c r="J1835" s="22">
        <v>0.1869575115968013</v>
      </c>
      <c r="K1835" s="22">
        <v>0.27751216596943568</v>
      </c>
      <c r="L1835" s="22">
        <v>1.1115996471157403</v>
      </c>
      <c r="M1835" s="22">
        <v>27.257463217507613</v>
      </c>
      <c r="N1835" s="22">
        <v>1287.0315034576965</v>
      </c>
      <c r="O1835" s="22">
        <v>0.5973419846893766</v>
      </c>
      <c r="P1835" s="22">
        <v>6.2423518028401492</v>
      </c>
      <c r="Q1835" s="22">
        <v>9.5122228862517435</v>
      </c>
      <c r="R1835" s="22">
        <v>16.982554995873532</v>
      </c>
      <c r="S1835" s="22">
        <v>9.8181507726457795</v>
      </c>
      <c r="T1835" s="22">
        <v>133.18534961154273</v>
      </c>
      <c r="U1835" s="22">
        <v>4.1125245453769319E-2</v>
      </c>
      <c r="V1835" s="22">
        <v>1.564529440223114</v>
      </c>
      <c r="W1835" s="22">
        <v>0.49688380431998636</v>
      </c>
      <c r="X1835" s="22">
        <v>0.87059961865733237</v>
      </c>
      <c r="Y1835" s="22">
        <v>9.924869802783233E-2</v>
      </c>
      <c r="Z1835" s="22">
        <v>6.8129428839750714</v>
      </c>
      <c r="AA1835" s="22">
        <v>8.6257434759099585</v>
      </c>
      <c r="AB1835" s="22">
        <v>0.42203819118358527</v>
      </c>
      <c r="AC1835" s="22">
        <v>0.51795725547112892</v>
      </c>
      <c r="AD1835" s="22">
        <v>0.36554825123082618</v>
      </c>
      <c r="AE1835" s="22">
        <v>3.7311818776857626</v>
      </c>
      <c r="AF1835" s="22">
        <v>0.53362360909530726</v>
      </c>
      <c r="AG1835" s="22">
        <v>1</v>
      </c>
      <c r="AH1835" s="22">
        <v>0.21777796750049802</v>
      </c>
      <c r="AI1835" s="22">
        <v>4.7312103360937989</v>
      </c>
      <c r="AJ1835" s="22">
        <v>0.19711716326588691</v>
      </c>
      <c r="AK1835" s="22">
        <v>4.6933606534050494</v>
      </c>
      <c r="AL1835" s="22">
        <v>246.8766897179772</v>
      </c>
      <c r="AM1835" s="22">
        <v>0.14229204018327216</v>
      </c>
      <c r="AN1835" s="22">
        <v>1.0155382907880133</v>
      </c>
    </row>
    <row r="1836" spans="1:40" x14ac:dyDescent="0.2">
      <c r="A1836" s="20">
        <v>39132</v>
      </c>
      <c r="B1836" s="22">
        <v>0.52355289421157691</v>
      </c>
      <c r="C1836" s="22">
        <v>0.11220416310236669</v>
      </c>
      <c r="D1836" s="22">
        <v>5.374964357000285E-2</v>
      </c>
      <c r="E1836" s="22">
        <v>0.16598232107214142</v>
      </c>
      <c r="F1836" s="22">
        <v>0.17574850299401196</v>
      </c>
      <c r="G1836" s="22">
        <v>1.1049044767607641</v>
      </c>
      <c r="H1836" s="22">
        <v>3.0400627316794981</v>
      </c>
      <c r="I1836" s="22">
        <v>0.80771314513829484</v>
      </c>
      <c r="J1836" s="22">
        <v>0.18752495009980039</v>
      </c>
      <c r="K1836" s="22">
        <v>0.27818648417450814</v>
      </c>
      <c r="L1836" s="22">
        <v>1.1138722554890219</v>
      </c>
      <c r="M1836" s="22">
        <v>27.207014542343885</v>
      </c>
      <c r="N1836" s="22">
        <v>1293.1280296549758</v>
      </c>
      <c r="O1836" s="22">
        <v>0.59495295124037639</v>
      </c>
      <c r="P1836" s="22">
        <v>6.2688907898488733</v>
      </c>
      <c r="Q1836" s="22">
        <v>9.4553749643569986</v>
      </c>
      <c r="R1836" s="22">
        <v>17.043056743655548</v>
      </c>
      <c r="S1836" s="22">
        <v>9.865982321072142</v>
      </c>
      <c r="T1836" s="22">
        <v>133.44739093242086</v>
      </c>
      <c r="U1836" s="22">
        <v>4.1226119190191042E-2</v>
      </c>
      <c r="V1836" s="22">
        <v>1.5639435414884517</v>
      </c>
      <c r="W1836" s="22">
        <v>0.49786142001710865</v>
      </c>
      <c r="X1836" s="22">
        <v>0.87169945822640427</v>
      </c>
      <c r="Y1836" s="22">
        <v>0.1000712859994297</v>
      </c>
      <c r="Z1836" s="22">
        <v>6.8220701454234387</v>
      </c>
      <c r="AA1836" s="22">
        <v>8.6427145708582831</v>
      </c>
      <c r="AB1836" s="22">
        <v>0.42245508982035929</v>
      </c>
      <c r="AC1836" s="22">
        <v>0.51890504704875962</v>
      </c>
      <c r="AD1836" s="22">
        <v>0.3656686626746507</v>
      </c>
      <c r="AE1836" s="22">
        <v>3.73524379811805</v>
      </c>
      <c r="AF1836" s="22">
        <v>0.5346877673224979</v>
      </c>
      <c r="AG1836" s="22">
        <v>1</v>
      </c>
      <c r="AH1836" s="22">
        <v>0.21843455945252352</v>
      </c>
      <c r="AI1836" s="22">
        <v>4.8189335614485307</v>
      </c>
      <c r="AJ1836" s="22">
        <v>0.19674935842600511</v>
      </c>
      <c r="AK1836" s="22">
        <v>4.7027373823781007</v>
      </c>
      <c r="AL1836" s="22">
        <v>249.3584260051326</v>
      </c>
      <c r="AM1836" s="22">
        <v>0.14257199885942401</v>
      </c>
      <c r="AN1836" s="22">
        <v>1.0102651839178787</v>
      </c>
    </row>
    <row r="1837" spans="1:40" x14ac:dyDescent="0.2">
      <c r="A1837" s="20">
        <v>39133</v>
      </c>
      <c r="B1837" s="22">
        <v>0.52183614012648338</v>
      </c>
      <c r="C1837" s="22">
        <v>0.11167483834292619</v>
      </c>
      <c r="D1837" s="22">
        <v>5.357350955730833E-2</v>
      </c>
      <c r="E1837" s="22">
        <v>0.16620478931286861</v>
      </c>
      <c r="F1837" s="22">
        <v>0.17564129894123501</v>
      </c>
      <c r="G1837" s="22">
        <v>1.1013714204505081</v>
      </c>
      <c r="H1837" s="22">
        <v>3.0469693739785408</v>
      </c>
      <c r="I1837" s="22">
        <v>0.80603993462659007</v>
      </c>
      <c r="J1837" s="22">
        <v>0.1867121438215022</v>
      </c>
      <c r="K1837" s="22">
        <v>0.27787962765579483</v>
      </c>
      <c r="L1837" s="22">
        <v>1.1103673701414056</v>
      </c>
      <c r="M1837" s="22">
        <v>27.201023235983801</v>
      </c>
      <c r="N1837" s="22">
        <v>1287.571946280111</v>
      </c>
      <c r="O1837" s="22">
        <v>0.59447168336530942</v>
      </c>
      <c r="P1837" s="22">
        <v>6.2673204007674279</v>
      </c>
      <c r="Q1837" s="22">
        <v>9.4564058836069087</v>
      </c>
      <c r="R1837" s="22">
        <v>17.04682725786968</v>
      </c>
      <c r="S1837" s="22">
        <v>9.8486463440631002</v>
      </c>
      <c r="T1837" s="22">
        <v>133.31912172244725</v>
      </c>
      <c r="U1837" s="22">
        <v>4.1092872877140627E-2</v>
      </c>
      <c r="V1837" s="22">
        <v>1.5617139202728632</v>
      </c>
      <c r="W1837" s="22">
        <v>0.49626945214240037</v>
      </c>
      <c r="X1837" s="22">
        <v>0.87070276415831738</v>
      </c>
      <c r="Y1837" s="22">
        <v>9.9680238755062892E-2</v>
      </c>
      <c r="Z1837" s="22">
        <v>6.8045192922617783</v>
      </c>
      <c r="AA1837" s="22">
        <v>8.6278689689476309</v>
      </c>
      <c r="AB1837" s="22">
        <v>0.42069210545015279</v>
      </c>
      <c r="AC1837" s="22">
        <v>0.51724578981027503</v>
      </c>
      <c r="AD1837" s="22">
        <v>0.36538051588147519</v>
      </c>
      <c r="AE1837" s="22">
        <v>3.7259148724507924</v>
      </c>
      <c r="AF1837" s="22">
        <v>0.53299225467206712</v>
      </c>
      <c r="AG1837" s="22">
        <v>1</v>
      </c>
      <c r="AH1837" s="22">
        <v>0.21783557166204789</v>
      </c>
      <c r="AI1837" s="22">
        <v>4.7182548141831884</v>
      </c>
      <c r="AJ1837" s="22">
        <v>0.19654657855467919</v>
      </c>
      <c r="AK1837" s="22">
        <v>4.6876998507780856</v>
      </c>
      <c r="AL1837" s="22">
        <v>248.98884388545443</v>
      </c>
      <c r="AM1837" s="22">
        <v>0.14211610886093939</v>
      </c>
      <c r="AN1837" s="22">
        <v>1.0083990620336816</v>
      </c>
    </row>
    <row r="1838" spans="1:40" x14ac:dyDescent="0.2">
      <c r="A1838" s="20">
        <v>39134</v>
      </c>
      <c r="B1838" s="22">
        <v>0.51922070944847376</v>
      </c>
      <c r="C1838" s="22">
        <v>0.11187456702153227</v>
      </c>
      <c r="D1838" s="22">
        <v>5.3297705390847001E-2</v>
      </c>
      <c r="E1838" s="22">
        <v>0.16402991616123055</v>
      </c>
      <c r="F1838" s="22">
        <v>0.17500106035543112</v>
      </c>
      <c r="G1838" s="22">
        <v>1.0956723360337051</v>
      </c>
      <c r="H1838" s="22">
        <v>3.042513183752527</v>
      </c>
      <c r="I1838" s="22">
        <v>0.80209526233193362</v>
      </c>
      <c r="J1838" s="22">
        <v>0.18574599539098838</v>
      </c>
      <c r="K1838" s="22">
        <v>0.2763003492103886</v>
      </c>
      <c r="L1838" s="22">
        <v>1.1047631165966831</v>
      </c>
      <c r="M1838" s="22">
        <v>27.081477711328837</v>
      </c>
      <c r="N1838" s="22">
        <v>1281.7576451626585</v>
      </c>
      <c r="O1838" s="22">
        <v>0.5911128076798009</v>
      </c>
      <c r="P1838" s="22">
        <v>6.2207518626910403</v>
      </c>
      <c r="Q1838" s="22">
        <v>9.4201976502523639</v>
      </c>
      <c r="R1838" s="22">
        <v>17.097170971709716</v>
      </c>
      <c r="S1838" s="22">
        <v>9.7906151475307848</v>
      </c>
      <c r="T1838" s="22">
        <v>132.64339539947122</v>
      </c>
      <c r="U1838" s="22">
        <v>4.0883064003053818E-2</v>
      </c>
      <c r="V1838" s="22">
        <v>1.5539579533726371</v>
      </c>
      <c r="W1838" s="22">
        <v>0.49377217910110133</v>
      </c>
      <c r="X1838" s="22">
        <v>0.86698901471773326</v>
      </c>
      <c r="Y1838" s="22">
        <v>9.980065317894557E-2</v>
      </c>
      <c r="Z1838" s="22">
        <v>6.7834471448162743</v>
      </c>
      <c r="AA1838" s="22">
        <v>8.5747409198229896</v>
      </c>
      <c r="AB1838" s="22">
        <v>0.41705899817618863</v>
      </c>
      <c r="AC1838" s="22">
        <v>0.5145834216962859</v>
      </c>
      <c r="AD1838" s="22">
        <v>0.36361708444670648</v>
      </c>
      <c r="AE1838" s="22">
        <v>3.7062815455740759</v>
      </c>
      <c r="AF1838" s="22">
        <v>0.53022012978750477</v>
      </c>
      <c r="AG1838" s="22">
        <v>0.99999999999999989</v>
      </c>
      <c r="AH1838" s="22">
        <v>0.21680734048719796</v>
      </c>
      <c r="AI1838" s="22">
        <v>4.7928065487551423</v>
      </c>
      <c r="AJ1838" s="22">
        <v>0.19545885114023553</v>
      </c>
      <c r="AK1838" s="22">
        <v>4.6627362825352385</v>
      </c>
      <c r="AL1838" s="22">
        <v>246.00246002460023</v>
      </c>
      <c r="AM1838" s="22">
        <v>0.14138072415206909</v>
      </c>
      <c r="AN1838" s="22">
        <v>1.0082849104353111</v>
      </c>
    </row>
    <row r="1839" spans="1:40" x14ac:dyDescent="0.2">
      <c r="A1839" s="20">
        <v>39135</v>
      </c>
      <c r="B1839" s="22">
        <v>0.51863305796794457</v>
      </c>
      <c r="C1839" s="22">
        <v>0.1113182235402104</v>
      </c>
      <c r="D1839" s="22">
        <v>5.323307208924663E-2</v>
      </c>
      <c r="E1839" s="22">
        <v>0.16396243733672244</v>
      </c>
      <c r="F1839" s="22">
        <v>0.1748782037703876</v>
      </c>
      <c r="G1839" s="22">
        <v>1.0943726611593587</v>
      </c>
      <c r="H1839" s="22">
        <v>3.0381981218668361</v>
      </c>
      <c r="I1839" s="22">
        <v>0.8018640118618936</v>
      </c>
      <c r="J1839" s="22">
        <v>0.18532796723857939</v>
      </c>
      <c r="K1839" s="22">
        <v>0.27621266680787965</v>
      </c>
      <c r="L1839" s="22">
        <v>1.1031702322954176</v>
      </c>
      <c r="M1839" s="22">
        <v>27.128433241544869</v>
      </c>
      <c r="N1839" s="22">
        <v>1281.649368071736</v>
      </c>
      <c r="O1839" s="22">
        <v>0.59083527501235611</v>
      </c>
      <c r="P1839" s="22">
        <v>6.2204335239709092</v>
      </c>
      <c r="Q1839" s="22">
        <v>9.3836051683965263</v>
      </c>
      <c r="R1839" s="22">
        <v>17.160206171008966</v>
      </c>
      <c r="S1839" s="22">
        <v>9.8143048789098355</v>
      </c>
      <c r="T1839" s="22">
        <v>132.54254042222692</v>
      </c>
      <c r="U1839" s="22">
        <v>4.0834568947256934E-2</v>
      </c>
      <c r="V1839" s="22">
        <v>1.5539080703240837</v>
      </c>
      <c r="W1839" s="22">
        <v>0.49332768481253969</v>
      </c>
      <c r="X1839" s="22">
        <v>0.86745745957777298</v>
      </c>
      <c r="Y1839" s="22">
        <v>9.9484572477582425E-2</v>
      </c>
      <c r="Z1839" s="22">
        <v>6.788109863729435</v>
      </c>
      <c r="AA1839" s="22">
        <v>8.5659817835204386</v>
      </c>
      <c r="AB1839" s="22">
        <v>0.41765162748005358</v>
      </c>
      <c r="AC1839" s="22">
        <v>0.51397302831321046</v>
      </c>
      <c r="AD1839" s="22">
        <v>0.36312928051966387</v>
      </c>
      <c r="AE1839" s="22">
        <v>3.7024641671962155</v>
      </c>
      <c r="AF1839" s="22">
        <v>0.52960530960954599</v>
      </c>
      <c r="AG1839" s="22">
        <v>0.99999999999999989</v>
      </c>
      <c r="AH1839" s="22">
        <v>0.21657840852926638</v>
      </c>
      <c r="AI1839" s="22">
        <v>4.7701758102097012</v>
      </c>
      <c r="AJ1839" s="22">
        <v>0.19501518039963284</v>
      </c>
      <c r="AK1839" s="22">
        <v>4.6572053943373568</v>
      </c>
      <c r="AL1839" s="22">
        <v>246.41671962154908</v>
      </c>
      <c r="AM1839" s="22">
        <v>0.14121301984042928</v>
      </c>
      <c r="AN1839" s="22">
        <v>0.99574948810280306</v>
      </c>
    </row>
    <row r="1840" spans="1:40" x14ac:dyDescent="0.2">
      <c r="A1840" s="20">
        <v>39136</v>
      </c>
      <c r="B1840" s="22">
        <v>0.52016425941659583</v>
      </c>
      <c r="C1840" s="22">
        <v>0.11212121212121209</v>
      </c>
      <c r="D1840" s="22">
        <v>5.3380062305295947E-2</v>
      </c>
      <c r="E1840" s="22">
        <v>0.16406117247238741</v>
      </c>
      <c r="F1840" s="22">
        <v>0.174553950722175</v>
      </c>
      <c r="G1840" s="22">
        <v>1.0973945058057206</v>
      </c>
      <c r="H1840" s="22">
        <v>3.0448881336731799</v>
      </c>
      <c r="I1840" s="22">
        <v>0.80130274709713956</v>
      </c>
      <c r="J1840" s="22">
        <v>0.18643443783630698</v>
      </c>
      <c r="K1840" s="22">
        <v>0.27799490229396767</v>
      </c>
      <c r="L1840" s="22">
        <v>1.105621636930048</v>
      </c>
      <c r="M1840" s="22">
        <v>27.141036533559895</v>
      </c>
      <c r="N1840" s="22">
        <v>1285.3299348626449</v>
      </c>
      <c r="O1840" s="22">
        <v>0.59289153214386858</v>
      </c>
      <c r="P1840" s="22">
        <v>6.2404418011894638</v>
      </c>
      <c r="Q1840" s="22">
        <v>9.4024355706598701</v>
      </c>
      <c r="R1840" s="22">
        <v>17.138204474653072</v>
      </c>
      <c r="S1840" s="22">
        <v>9.912206173888416</v>
      </c>
      <c r="T1840" s="22">
        <v>132.79524214103651</v>
      </c>
      <c r="U1840" s="22">
        <v>4.0938827527612569E-2</v>
      </c>
      <c r="V1840" s="22">
        <v>1.5649957519116395</v>
      </c>
      <c r="W1840" s="22">
        <v>0.49447748513169065</v>
      </c>
      <c r="X1840" s="22">
        <v>0.86687907108467843</v>
      </c>
      <c r="Y1840" s="22">
        <v>9.9943358821863476E-2</v>
      </c>
      <c r="Z1840" s="22">
        <v>6.7827810818465011</v>
      </c>
      <c r="AA1840" s="22">
        <v>8.5882186349476051</v>
      </c>
      <c r="AB1840" s="22">
        <v>0.41730387992070234</v>
      </c>
      <c r="AC1840" s="22">
        <v>0.51539224015859519</v>
      </c>
      <c r="AD1840" s="22">
        <v>0.36277258566978188</v>
      </c>
      <c r="AE1840" s="22">
        <v>3.7066128575474369</v>
      </c>
      <c r="AF1840" s="22">
        <v>0.53103936561880483</v>
      </c>
      <c r="AG1840" s="22">
        <v>0.99999999999999989</v>
      </c>
      <c r="AH1840" s="22">
        <v>0.21669498725573488</v>
      </c>
      <c r="AI1840" s="22">
        <v>4.7295383743981869</v>
      </c>
      <c r="AJ1840" s="22">
        <v>0.19555366751628431</v>
      </c>
      <c r="AK1840" s="22">
        <v>4.6700651373548556</v>
      </c>
      <c r="AL1840" s="22">
        <v>247.09713962050407</v>
      </c>
      <c r="AM1840" s="22">
        <v>0.14160294534126308</v>
      </c>
      <c r="AN1840" s="22">
        <v>1.0011611441517982</v>
      </c>
    </row>
    <row r="1841" spans="1:40" x14ac:dyDescent="0.2">
      <c r="A1841" s="20">
        <v>39139</v>
      </c>
      <c r="B1841" s="22">
        <v>0.52274927395934179</v>
      </c>
      <c r="C1841" s="22">
        <v>0.11304880132110928</v>
      </c>
      <c r="D1841" s="22">
        <v>5.3665793519731227E-2</v>
      </c>
      <c r="E1841" s="22">
        <v>0.16523831216901089</v>
      </c>
      <c r="F1841" s="22">
        <v>0.17506121519275669</v>
      </c>
      <c r="G1841" s="22">
        <v>1.1027988155572006</v>
      </c>
      <c r="H1841" s="22">
        <v>3.0660269916291782</v>
      </c>
      <c r="I1841" s="22">
        <v>0.80449575764478098</v>
      </c>
      <c r="J1841" s="22">
        <v>0.18766015602756109</v>
      </c>
      <c r="K1841" s="22">
        <v>0.27948294516257621</v>
      </c>
      <c r="L1841" s="22">
        <v>1.1122658162974774</v>
      </c>
      <c r="M1841" s="22">
        <v>27.205170548374237</v>
      </c>
      <c r="N1841" s="22">
        <v>1290.5016798587781</v>
      </c>
      <c r="O1841" s="22">
        <v>0.59748875348784247</v>
      </c>
      <c r="P1841" s="22">
        <v>6.2695746255907983</v>
      </c>
      <c r="Q1841" s="22">
        <v>9.3616536643699124</v>
      </c>
      <c r="R1841" s="22">
        <v>17.164455327145379</v>
      </c>
      <c r="S1841" s="22">
        <v>9.9795000284721826</v>
      </c>
      <c r="T1841" s="22">
        <v>133.60571721428164</v>
      </c>
      <c r="U1841" s="22">
        <v>4.1159387278628778E-2</v>
      </c>
      <c r="V1841" s="22">
        <v>1.5768606571379762</v>
      </c>
      <c r="W1841" s="22">
        <v>0.49691076817948865</v>
      </c>
      <c r="X1841" s="22">
        <v>0.86924150105347087</v>
      </c>
      <c r="Y1841" s="22">
        <v>0.10110472068788795</v>
      </c>
      <c r="Z1841" s="22">
        <v>6.8276294060702698</v>
      </c>
      <c r="AA1841" s="22">
        <v>8.627071351289791</v>
      </c>
      <c r="AB1841" s="22">
        <v>0.4203633050509652</v>
      </c>
      <c r="AC1841" s="22">
        <v>0.51813678036558286</v>
      </c>
      <c r="AD1841" s="22">
        <v>0.3650703262912135</v>
      </c>
      <c r="AE1841" s="22">
        <v>3.7274215591367237</v>
      </c>
      <c r="AF1841" s="22">
        <v>0.53391036956893123</v>
      </c>
      <c r="AG1841" s="22">
        <v>1</v>
      </c>
      <c r="AH1841" s="22">
        <v>0.21738511474289618</v>
      </c>
      <c r="AI1841" s="22">
        <v>4.8260349638403284</v>
      </c>
      <c r="AJ1841" s="22">
        <v>0.19716986504185413</v>
      </c>
      <c r="AK1841" s="22">
        <v>4.6933545925630664</v>
      </c>
      <c r="AL1841" s="22">
        <v>248.22191219178862</v>
      </c>
      <c r="AM1841" s="22">
        <v>0.1423609133876203</v>
      </c>
      <c r="AN1841" s="22">
        <v>1.0053100620693582</v>
      </c>
    </row>
    <row r="1842" spans="1:40" x14ac:dyDescent="0.2">
      <c r="A1842" s="20">
        <v>39140</v>
      </c>
      <c r="B1842" s="22">
        <v>0.52614308845233482</v>
      </c>
      <c r="C1842" s="22">
        <v>0.11291177692759605</v>
      </c>
      <c r="D1842" s="22">
        <v>5.4015675822837415E-2</v>
      </c>
      <c r="E1842" s="22">
        <v>0.1671753428190689</v>
      </c>
      <c r="F1842" s="22">
        <v>0.17445442691541646</v>
      </c>
      <c r="G1842" s="22">
        <v>1.1089856567653926</v>
      </c>
      <c r="H1842" s="22">
        <v>3.0767026322199773</v>
      </c>
      <c r="I1842" s="22">
        <v>0.80625886601040275</v>
      </c>
      <c r="J1842" s="22">
        <v>0.1897147114874837</v>
      </c>
      <c r="K1842" s="22">
        <v>0.28098984080585765</v>
      </c>
      <c r="L1842" s="22">
        <v>1.1195174024559744</v>
      </c>
      <c r="M1842" s="22">
        <v>27.826734872257802</v>
      </c>
      <c r="N1842" s="22">
        <v>1302.4975282637665</v>
      </c>
      <c r="O1842" s="22">
        <v>0.6028170628609093</v>
      </c>
      <c r="P1842" s="22">
        <v>6.3133158520683779</v>
      </c>
      <c r="Q1842" s="22">
        <v>9.5215578386278636</v>
      </c>
      <c r="R1842" s="22">
        <v>16.898078493745434</v>
      </c>
      <c r="S1842" s="22">
        <v>9.9657539153734813</v>
      </c>
      <c r="T1842" s="22">
        <v>134.47678000831075</v>
      </c>
      <c r="U1842" s="22">
        <v>4.1430597945234925E-2</v>
      </c>
      <c r="V1842" s="22">
        <v>1.6045508604507874</v>
      </c>
      <c r="W1842" s="22">
        <v>0.50065196520941702</v>
      </c>
      <c r="X1842" s="22">
        <v>0.87611228130507668</v>
      </c>
      <c r="Y1842" s="22">
        <v>0.10018770866468928</v>
      </c>
      <c r="Z1842" s="22">
        <v>6.8993680952585645</v>
      </c>
      <c r="AA1842" s="22">
        <v>8.6904813079425125</v>
      </c>
      <c r="AB1842" s="22">
        <v>0.42565447276791474</v>
      </c>
      <c r="AC1842" s="22">
        <v>0.52154350972216257</v>
      </c>
      <c r="AD1842" s="22">
        <v>0.36620384301250908</v>
      </c>
      <c r="AE1842" s="22">
        <v>3.7406181489919614</v>
      </c>
      <c r="AF1842" s="22">
        <v>0.53731963489948265</v>
      </c>
      <c r="AG1842" s="22">
        <v>1</v>
      </c>
      <c r="AH1842" s="22">
        <v>0.21881671896717245</v>
      </c>
      <c r="AI1842" s="22">
        <v>4.8718279385003367</v>
      </c>
      <c r="AJ1842" s="22">
        <v>0.20318388284686698</v>
      </c>
      <c r="AK1842" s="22">
        <v>4.7203714052357819</v>
      </c>
      <c r="AL1842" s="22">
        <v>247.17362335038473</v>
      </c>
      <c r="AM1842" s="22">
        <v>0.14328905701471578</v>
      </c>
      <c r="AN1842" s="22">
        <v>1.0311367120892978</v>
      </c>
    </row>
    <row r="1843" spans="1:40" x14ac:dyDescent="0.2">
      <c r="A1843" s="20">
        <v>39141</v>
      </c>
      <c r="B1843" s="22">
        <v>0.52541524199201717</v>
      </c>
      <c r="C1843" s="22">
        <v>0.11271978139887553</v>
      </c>
      <c r="D1843" s="22">
        <v>5.3932102032933235E-2</v>
      </c>
      <c r="E1843" s="22">
        <v>0.16721269259932189</v>
      </c>
      <c r="F1843" s="22">
        <v>0.17433725804374883</v>
      </c>
      <c r="G1843" s="22">
        <v>1.1068112562411481</v>
      </c>
      <c r="H1843" s="22">
        <v>3.0496859754789054</v>
      </c>
      <c r="I1843" s="22">
        <v>0.80546216684072736</v>
      </c>
      <c r="J1843" s="22">
        <v>0.1893160131046224</v>
      </c>
      <c r="K1843" s="22">
        <v>0.28094822529649927</v>
      </c>
      <c r="L1843" s="22">
        <v>1.1177699251777566</v>
      </c>
      <c r="M1843" s="22">
        <v>27.505400649508577</v>
      </c>
      <c r="N1843" s="22">
        <v>1305.8842043519937</v>
      </c>
      <c r="O1843" s="22">
        <v>0.60286985507661062</v>
      </c>
      <c r="P1843" s="22">
        <v>6.3062418632598467</v>
      </c>
      <c r="Q1843" s="22">
        <v>9.4636547017840051</v>
      </c>
      <c r="R1843" s="22">
        <v>16.944448418432312</v>
      </c>
      <c r="S1843" s="22">
        <v>9.932903188886824</v>
      </c>
      <c r="T1843" s="22">
        <v>134.68003834103493</v>
      </c>
      <c r="U1843" s="22">
        <v>4.1363968010987288E-2</v>
      </c>
      <c r="V1843" s="22">
        <v>1.5966322837236584</v>
      </c>
      <c r="W1843" s="22">
        <v>0.50086553455700367</v>
      </c>
      <c r="X1843" s="22">
        <v>0.87703686748022147</v>
      </c>
      <c r="Y1843" s="22">
        <v>0.10044492768136884</v>
      </c>
      <c r="Z1843" s="22">
        <v>6.8956637434011938</v>
      </c>
      <c r="AA1843" s="22">
        <v>8.6768051045079329</v>
      </c>
      <c r="AB1843" s="22">
        <v>0.42198028584099923</v>
      </c>
      <c r="AC1843" s="22">
        <v>0.52066553169573249</v>
      </c>
      <c r="AD1843" s="22">
        <v>0.36725847293952707</v>
      </c>
      <c r="AE1843" s="22">
        <v>3.7364339976251451</v>
      </c>
      <c r="AF1843" s="22">
        <v>0.53650266813545266</v>
      </c>
      <c r="AG1843" s="22">
        <v>1</v>
      </c>
      <c r="AH1843" s="22">
        <v>0.21871557533011918</v>
      </c>
      <c r="AI1843" s="22">
        <v>4.8427016123263575</v>
      </c>
      <c r="AJ1843" s="22">
        <v>0.20200575115523828</v>
      </c>
      <c r="AK1843" s="22">
        <v>4.7132290876836587</v>
      </c>
      <c r="AL1843" s="22">
        <v>247.49996423410923</v>
      </c>
      <c r="AM1843" s="22">
        <v>0.14306356314110361</v>
      </c>
      <c r="AN1843" s="22">
        <v>1.0322036080630625</v>
      </c>
    </row>
    <row r="1844" spans="1:40" x14ac:dyDescent="0.2">
      <c r="A1844" s="20">
        <v>39142</v>
      </c>
      <c r="B1844" s="22">
        <v>0.5205749358583639</v>
      </c>
      <c r="C1844" s="22">
        <v>0.11130168540122187</v>
      </c>
      <c r="D1844" s="22">
        <v>5.3435298453513261E-2</v>
      </c>
      <c r="E1844" s="22">
        <v>0.16614455611152848</v>
      </c>
      <c r="F1844" s="22">
        <v>0.17318950486909435</v>
      </c>
      <c r="G1844" s="22">
        <v>1.0975661615660481</v>
      </c>
      <c r="H1844" s="22">
        <v>3.0236579868739986</v>
      </c>
      <c r="I1844" s="22">
        <v>0.80081364196918359</v>
      </c>
      <c r="J1844" s="22">
        <v>0.1868825038626731</v>
      </c>
      <c r="K1844" s="22">
        <v>0.27763051582632853</v>
      </c>
      <c r="L1844" s="22">
        <v>1.1074460997632785</v>
      </c>
      <c r="M1844" s="22">
        <v>27.357648092760854</v>
      </c>
      <c r="N1844" s="22">
        <v>1297.0076686464342</v>
      </c>
      <c r="O1844" s="22">
        <v>0.59761577388124232</v>
      </c>
      <c r="P1844" s="22">
        <v>6.2483167250201985</v>
      </c>
      <c r="Q1844" s="22">
        <v>9.4461848129615706</v>
      </c>
      <c r="R1844" s="22">
        <v>16.669737905226302</v>
      </c>
      <c r="S1844" s="22">
        <v>9.780713566841964</v>
      </c>
      <c r="T1844" s="22">
        <v>133.45712787219867</v>
      </c>
      <c r="U1844" s="22">
        <v>4.0984024834507492E-2</v>
      </c>
      <c r="V1844" s="22">
        <v>1.5810736105008008</v>
      </c>
      <c r="W1844" s="22">
        <v>0.49690277403716671</v>
      </c>
      <c r="X1844" s="22">
        <v>0.87136235417523067</v>
      </c>
      <c r="Y1844" s="22">
        <v>9.8274908925964258E-2</v>
      </c>
      <c r="Z1844" s="22">
        <v>6.8791018753455146</v>
      </c>
      <c r="AA1844" s="22">
        <v>8.599940465221767</v>
      </c>
      <c r="AB1844" s="22">
        <v>0.41817511729768803</v>
      </c>
      <c r="AC1844" s="22">
        <v>0.51588302833571942</v>
      </c>
      <c r="AD1844" s="22">
        <v>0.36567111287510451</v>
      </c>
      <c r="AE1844" s="22">
        <v>3.7101506796887178</v>
      </c>
      <c r="AF1844" s="22">
        <v>0.53146129530667496</v>
      </c>
      <c r="AG1844" s="22">
        <v>1</v>
      </c>
      <c r="AH1844" s="22">
        <v>0.21646561866557046</v>
      </c>
      <c r="AI1844" s="22">
        <v>4.7627822586360864</v>
      </c>
      <c r="AJ1844" s="22">
        <v>0.20187959799849745</v>
      </c>
      <c r="AK1844" s="22">
        <v>4.6628488808879194</v>
      </c>
      <c r="AL1844" s="22">
        <v>246.22025032956751</v>
      </c>
      <c r="AM1844" s="22">
        <v>0.14174947198321686</v>
      </c>
      <c r="AN1844" s="22">
        <v>1.0268048251520263</v>
      </c>
    </row>
    <row r="1845" spans="1:40" x14ac:dyDescent="0.2">
      <c r="A1845" s="20">
        <v>39143</v>
      </c>
      <c r="B1845" s="22">
        <v>0.52197208720616239</v>
      </c>
      <c r="C1845" s="22">
        <v>0.11109689889428952</v>
      </c>
      <c r="D1845" s="22">
        <v>5.3577214973991635E-2</v>
      </c>
      <c r="E1845" s="22">
        <v>0.1672777919899946</v>
      </c>
      <c r="F1845" s="22">
        <v>0.17286319320087545</v>
      </c>
      <c r="G1845" s="22">
        <v>1.1006793439640714</v>
      </c>
      <c r="H1845" s="22">
        <v>3.0328870697251356</v>
      </c>
      <c r="I1845" s="22">
        <v>0.80205224410903608</v>
      </c>
      <c r="J1845" s="22">
        <v>0.1874875643102811</v>
      </c>
      <c r="K1845" s="22">
        <v>0.27615758506011767</v>
      </c>
      <c r="L1845" s="22">
        <v>1.110599471305534</v>
      </c>
      <c r="M1845" s="22">
        <v>27.342883943037432</v>
      </c>
      <c r="N1845" s="22">
        <v>1302.5496716977914</v>
      </c>
      <c r="O1845" s="22">
        <v>0.59847645035672659</v>
      </c>
      <c r="P1845" s="22">
        <v>6.2675876183167052</v>
      </c>
      <c r="Q1845" s="22">
        <v>9.5832978027912787</v>
      </c>
      <c r="R1845" s="22">
        <v>16.609817799380348</v>
      </c>
      <c r="S1845" s="22">
        <v>9.8206418237116608</v>
      </c>
      <c r="T1845" s="22">
        <v>133.97856797703307</v>
      </c>
      <c r="U1845" s="22">
        <v>4.1091782496233756E-2</v>
      </c>
      <c r="V1845" s="22">
        <v>1.5927631391944514</v>
      </c>
      <c r="W1845" s="22">
        <v>0.49813819959637301</v>
      </c>
      <c r="X1845" s="22">
        <v>0.87567152724481967</v>
      </c>
      <c r="Y1845" s="22">
        <v>9.758108069696711E-2</v>
      </c>
      <c r="Z1845" s="22">
        <v>6.8787129416446371</v>
      </c>
      <c r="AA1845" s="22">
        <v>8.6239731673346398</v>
      </c>
      <c r="AB1845" s="22">
        <v>0.41988573377675448</v>
      </c>
      <c r="AC1845" s="22">
        <v>0.51725363122139789</v>
      </c>
      <c r="AD1845" s="22">
        <v>0.36541030669963898</v>
      </c>
      <c r="AE1845" s="22">
        <v>3.7168500042636645</v>
      </c>
      <c r="AF1845" s="22">
        <v>0.53285864529149252</v>
      </c>
      <c r="AG1845" s="22">
        <v>0.99999999999999989</v>
      </c>
      <c r="AH1845" s="22">
        <v>0.21685000426366505</v>
      </c>
      <c r="AI1845" s="22">
        <v>4.7681987436400322</v>
      </c>
      <c r="AJ1845" s="22">
        <v>0.20373212813734684</v>
      </c>
      <c r="AK1845" s="22">
        <v>4.674398112617606</v>
      </c>
      <c r="AL1845" s="22">
        <v>247.71893920013642</v>
      </c>
      <c r="AM1845" s="22">
        <v>0.14212216821579829</v>
      </c>
      <c r="AN1845" s="22">
        <v>1.0447684829879764</v>
      </c>
    </row>
    <row r="1846" spans="1:40" x14ac:dyDescent="0.2">
      <c r="A1846" s="20">
        <v>39146</v>
      </c>
      <c r="B1846" s="22">
        <v>0.51644889520246418</v>
      </c>
      <c r="C1846" s="22">
        <v>0.10838408416433423</v>
      </c>
      <c r="D1846" s="22">
        <v>5.3021842782598909E-2</v>
      </c>
      <c r="E1846" s="22">
        <v>0.16606422031252199</v>
      </c>
      <c r="F1846" s="22">
        <v>0.1717323731698055</v>
      </c>
      <c r="G1846" s="22">
        <v>1.0899590711543061</v>
      </c>
      <c r="H1846" s="22">
        <v>3.0193111014219607</v>
      </c>
      <c r="I1846" s="22">
        <v>0.79958930505351689</v>
      </c>
      <c r="J1846" s="22">
        <v>0.18415167583229017</v>
      </c>
      <c r="K1846" s="22">
        <v>0.27028509543031548</v>
      </c>
      <c r="L1846" s="22">
        <v>1.0991293829730377</v>
      </c>
      <c r="M1846" s="22">
        <v>27.267612765299091</v>
      </c>
      <c r="N1846" s="22">
        <v>1301.0028270439809</v>
      </c>
      <c r="O1846" s="22">
        <v>0.59494507658335571</v>
      </c>
      <c r="P1846" s="22">
        <v>6.2391876116401077</v>
      </c>
      <c r="Q1846" s="22">
        <v>9.6414858155529615</v>
      </c>
      <c r="R1846" s="22">
        <v>16.267458051449388</v>
      </c>
      <c r="S1846" s="22">
        <v>9.7610374266867339</v>
      </c>
      <c r="T1846" s="22">
        <v>133.75715551554873</v>
      </c>
      <c r="U1846" s="22">
        <v>4.0670051618166218E-2</v>
      </c>
      <c r="V1846" s="22">
        <v>1.573932122814667</v>
      </c>
      <c r="W1846" s="22">
        <v>0.49452172323098781</v>
      </c>
      <c r="X1846" s="22">
        <v>0.87912628869604348</v>
      </c>
      <c r="Y1846" s="22">
        <v>9.4923979240214354E-2</v>
      </c>
      <c r="Z1846" s="22">
        <v>6.8214742823387109</v>
      </c>
      <c r="AA1846" s="22">
        <v>8.5373915244940157</v>
      </c>
      <c r="AB1846" s="22">
        <v>0.42003403704693459</v>
      </c>
      <c r="AC1846" s="22">
        <v>0.51177934992053331</v>
      </c>
      <c r="AD1846" s="22">
        <v>0.36432298625859716</v>
      </c>
      <c r="AE1846" s="22">
        <v>3.6945807957917833</v>
      </c>
      <c r="AF1846" s="22">
        <v>0.52719447530907604</v>
      </c>
      <c r="AG1846" s="22">
        <v>1</v>
      </c>
      <c r="AH1846" s="22">
        <v>0.21513664045907821</v>
      </c>
      <c r="AI1846" s="22">
        <v>4.6414154910758239</v>
      </c>
      <c r="AJ1846" s="22">
        <v>0.20344871235882361</v>
      </c>
      <c r="AK1846" s="22">
        <v>4.6231311270200699</v>
      </c>
      <c r="AL1846" s="22">
        <v>246.83891475266881</v>
      </c>
      <c r="AM1846" s="22">
        <v>0.14064895427502497</v>
      </c>
      <c r="AN1846" s="22">
        <v>1.0506476884344365</v>
      </c>
    </row>
    <row r="1847" spans="1:40" x14ac:dyDescent="0.2">
      <c r="A1847" s="20">
        <v>39147</v>
      </c>
      <c r="B1847" s="22">
        <v>0.52092614136140514</v>
      </c>
      <c r="C1847" s="22">
        <v>0.1099083505944443</v>
      </c>
      <c r="D1847" s="22">
        <v>5.3482961155406746E-2</v>
      </c>
      <c r="E1847" s="22">
        <v>0.16684164231194848</v>
      </c>
      <c r="F1847" s="22">
        <v>0.17360894362000964</v>
      </c>
      <c r="G1847" s="22">
        <v>1.0983032091479159</v>
      </c>
      <c r="H1847" s="22">
        <v>3.04074567999319</v>
      </c>
      <c r="I1847" s="22">
        <v>0.80522373237238598</v>
      </c>
      <c r="J1847" s="22">
        <v>0.18620719008029965</v>
      </c>
      <c r="K1847" s="22">
        <v>0.27391255000993109</v>
      </c>
      <c r="L1847" s="22">
        <v>1.1087875606503419</v>
      </c>
      <c r="M1847" s="22">
        <v>27.331668700167409</v>
      </c>
      <c r="N1847" s="22">
        <v>1307.3518145447324</v>
      </c>
      <c r="O1847" s="22">
        <v>0.59855857900859755</v>
      </c>
      <c r="P1847" s="22">
        <v>6.2679113582839143</v>
      </c>
      <c r="Q1847" s="22">
        <v>9.616093976108731</v>
      </c>
      <c r="R1847" s="22">
        <v>16.528104871889454</v>
      </c>
      <c r="S1847" s="22">
        <v>9.8530204579632841</v>
      </c>
      <c r="T1847" s="22">
        <v>134.39548279090883</v>
      </c>
      <c r="U1847" s="22">
        <v>4.1022330675595159E-2</v>
      </c>
      <c r="V1847" s="22">
        <v>1.5806401271174417</v>
      </c>
      <c r="W1847" s="22">
        <v>0.49825497261867607</v>
      </c>
      <c r="X1847" s="22">
        <v>0.88101183213687828</v>
      </c>
      <c r="Y1847" s="22">
        <v>9.6827738841755814E-2</v>
      </c>
      <c r="Z1847" s="22">
        <v>6.9162670601254153</v>
      </c>
      <c r="AA1847" s="22">
        <v>8.6045455835201317</v>
      </c>
      <c r="AB1847" s="22">
        <v>0.42089209204664757</v>
      </c>
      <c r="AC1847" s="22">
        <v>0.51628692222569017</v>
      </c>
      <c r="AD1847" s="22">
        <v>0.36601594642907809</v>
      </c>
      <c r="AE1847" s="22">
        <v>3.7234486280963597</v>
      </c>
      <c r="AF1847" s="22">
        <v>0.53189285815622955</v>
      </c>
      <c r="AG1847" s="22">
        <v>1</v>
      </c>
      <c r="AH1847" s="22">
        <v>0.21672388843174534</v>
      </c>
      <c r="AI1847" s="22">
        <v>4.6392191357148942</v>
      </c>
      <c r="AJ1847" s="22">
        <v>0.2030899753142468</v>
      </c>
      <c r="AK1847" s="22">
        <v>4.6763896376585423</v>
      </c>
      <c r="AL1847" s="22">
        <v>251.11369633686124</v>
      </c>
      <c r="AM1847" s="22">
        <v>0.14187214482308544</v>
      </c>
      <c r="AN1847" s="22">
        <v>1.0441789858979089</v>
      </c>
    </row>
    <row r="1848" spans="1:40" x14ac:dyDescent="0.2">
      <c r="A1848" s="20">
        <v>39148</v>
      </c>
      <c r="B1848" s="22">
        <v>0.52187322342239917</v>
      </c>
      <c r="C1848" s="22">
        <v>0.11038942581011939</v>
      </c>
      <c r="D1848" s="22">
        <v>5.3580159181353046E-2</v>
      </c>
      <c r="E1848" s="22">
        <v>0.16742467310972142</v>
      </c>
      <c r="F1848" s="22">
        <v>0.17295338260375215</v>
      </c>
      <c r="G1848" s="22">
        <v>1.0999147242751564</v>
      </c>
      <c r="H1848" s="22">
        <v>3.0352472996020472</v>
      </c>
      <c r="I1848" s="22">
        <v>0.80331154064809551</v>
      </c>
      <c r="J1848" s="22">
        <v>0.18725127913587264</v>
      </c>
      <c r="K1848" s="22">
        <v>0.27461625923820354</v>
      </c>
      <c r="L1848" s="22">
        <v>1.1109295054007959</v>
      </c>
      <c r="M1848" s="22">
        <v>27.195849914724278</v>
      </c>
      <c r="N1848" s="22">
        <v>1308.6981239340535</v>
      </c>
      <c r="O1848" s="22">
        <v>0.59934621944286526</v>
      </c>
      <c r="P1848" s="22">
        <v>6.3132461625923826</v>
      </c>
      <c r="Q1848" s="22">
        <v>9.5210346787947699</v>
      </c>
      <c r="R1848" s="22">
        <v>16.493746446844799</v>
      </c>
      <c r="S1848" s="22">
        <v>9.877771461057419</v>
      </c>
      <c r="T1848" s="22">
        <v>134.77828311540648</v>
      </c>
      <c r="U1848" s="22">
        <v>4.1097214326321775E-2</v>
      </c>
      <c r="V1848" s="22">
        <v>1.5886867538374079</v>
      </c>
      <c r="W1848" s="22">
        <v>0.49872086412734512</v>
      </c>
      <c r="X1848" s="22">
        <v>0.87907902217168854</v>
      </c>
      <c r="Y1848" s="22">
        <v>9.6375781694144416E-2</v>
      </c>
      <c r="Z1848" s="22">
        <v>6.9144400227401936</v>
      </c>
      <c r="AA1848" s="22">
        <v>8.6256395679363269</v>
      </c>
      <c r="AB1848" s="22">
        <v>0.4201534963047186</v>
      </c>
      <c r="AC1848" s="22">
        <v>0.51722569641841964</v>
      </c>
      <c r="AD1848" s="22">
        <v>0.36601762364980106</v>
      </c>
      <c r="AE1848" s="22">
        <v>3.72484366117112</v>
      </c>
      <c r="AF1848" s="22">
        <v>0.53276009096077315</v>
      </c>
      <c r="AG1848" s="22">
        <v>1</v>
      </c>
      <c r="AH1848" s="22">
        <v>0.21682774303581584</v>
      </c>
      <c r="AI1848" s="22">
        <v>4.6333143831722579</v>
      </c>
      <c r="AJ1848" s="22">
        <v>0.20297043774872087</v>
      </c>
      <c r="AK1848" s="22">
        <v>4.6859010801591818</v>
      </c>
      <c r="AL1848" s="22">
        <v>250.1421262080728</v>
      </c>
      <c r="AM1848" s="22">
        <v>0.14212620807276863</v>
      </c>
      <c r="AN1848" s="22">
        <v>1.05031267765776</v>
      </c>
    </row>
    <row r="1849" spans="1:40" x14ac:dyDescent="0.2">
      <c r="A1849" s="20">
        <v>39149</v>
      </c>
      <c r="B1849" s="22">
        <v>0.51895979082750332</v>
      </c>
      <c r="C1849" s="22">
        <v>0.10975902763055614</v>
      </c>
      <c r="D1849" s="22">
        <v>5.3279626881492473E-2</v>
      </c>
      <c r="E1849" s="22">
        <v>0.1667443996890679</v>
      </c>
      <c r="F1849" s="22">
        <v>0.17352837255317646</v>
      </c>
      <c r="G1849" s="22">
        <v>1.0938449579535015</v>
      </c>
      <c r="H1849" s="22">
        <v>3.028054554448449</v>
      </c>
      <c r="I1849" s="22">
        <v>0.80172425976962758</v>
      </c>
      <c r="J1849" s="22">
        <v>0.1855557911101689</v>
      </c>
      <c r="K1849" s="22">
        <v>0.27248957670835983</v>
      </c>
      <c r="L1849" s="22">
        <v>1.1040350505264647</v>
      </c>
      <c r="M1849" s="22">
        <v>26.994558688431912</v>
      </c>
      <c r="N1849" s="22">
        <v>1296.0214825807363</v>
      </c>
      <c r="O1849" s="22">
        <v>0.59359762560949758</v>
      </c>
      <c r="P1849" s="22">
        <v>6.2454950180199278</v>
      </c>
      <c r="Q1849" s="22">
        <v>9.5272418910324355</v>
      </c>
      <c r="R1849" s="22">
        <v>16.551480460744823</v>
      </c>
      <c r="S1849" s="22">
        <v>9.8367606529573877</v>
      </c>
      <c r="T1849" s="22">
        <v>133.92693095894285</v>
      </c>
      <c r="U1849" s="22">
        <v>4.0849409935693595E-2</v>
      </c>
      <c r="V1849" s="22">
        <v>1.5783902197724542</v>
      </c>
      <c r="W1849" s="22">
        <v>0.49551268461592818</v>
      </c>
      <c r="X1849" s="22">
        <v>0.87602289590841631</v>
      </c>
      <c r="Y1849" s="22">
        <v>9.6685746590346983E-2</v>
      </c>
      <c r="Z1849" s="22">
        <v>6.833439332909335</v>
      </c>
      <c r="AA1849" s="22">
        <v>8.5704190516571277</v>
      </c>
      <c r="AB1849" s="22">
        <v>0.41694579888347111</v>
      </c>
      <c r="AC1849" s="22">
        <v>0.51435234259062967</v>
      </c>
      <c r="AD1849" s="22">
        <v>0.36312628082821002</v>
      </c>
      <c r="AE1849" s="22">
        <v>3.7058865097872942</v>
      </c>
      <c r="AF1849" s="22">
        <v>0.5297858808564766</v>
      </c>
      <c r="AG1849" s="22">
        <v>1</v>
      </c>
      <c r="AH1849" s="22">
        <v>0.21587166984665396</v>
      </c>
      <c r="AI1849" s="22">
        <v>4.6639813440746236</v>
      </c>
      <c r="AJ1849" s="22">
        <v>0.20083386333121336</v>
      </c>
      <c r="AK1849" s="22">
        <v>4.6504133983464069</v>
      </c>
      <c r="AL1849" s="22">
        <v>248.74567168397994</v>
      </c>
      <c r="AM1849" s="22">
        <v>0.14133276800226133</v>
      </c>
      <c r="AN1849" s="22">
        <v>1.0407321037382518</v>
      </c>
    </row>
    <row r="1850" spans="1:40" x14ac:dyDescent="0.2">
      <c r="A1850" s="20">
        <v>39150</v>
      </c>
      <c r="B1850" s="22">
        <v>0.51754855805824151</v>
      </c>
      <c r="C1850" s="22">
        <v>0.10990048769486652</v>
      </c>
      <c r="D1850" s="22">
        <v>5.3134778563978247E-2</v>
      </c>
      <c r="E1850" s="22">
        <v>0.16521015983987822</v>
      </c>
      <c r="F1850" s="22">
        <v>0.17403377216474503</v>
      </c>
      <c r="G1850" s="22">
        <v>1.0913934541764161</v>
      </c>
      <c r="H1850" s="22">
        <v>3.0252586474219831</v>
      </c>
      <c r="I1850" s="22">
        <v>0.80029881881994769</v>
      </c>
      <c r="J1850" s="22">
        <v>0.18483071631945425</v>
      </c>
      <c r="K1850" s="22">
        <v>0.27223522115411725</v>
      </c>
      <c r="L1850" s="22">
        <v>1.1013587799171201</v>
      </c>
      <c r="M1850" s="22">
        <v>26.806303385673615</v>
      </c>
      <c r="N1850" s="22">
        <v>1293.096157641023</v>
      </c>
      <c r="O1850" s="22">
        <v>0.59115383531136356</v>
      </c>
      <c r="P1850" s="22">
        <v>6.2117666957968041</v>
      </c>
      <c r="Q1850" s="22">
        <v>9.5368308290812731</v>
      </c>
      <c r="R1850" s="22">
        <v>16.6647873030192</v>
      </c>
      <c r="S1850" s="22">
        <v>9.7849068305471771</v>
      </c>
      <c r="T1850" s="22">
        <v>133.27037465114313</v>
      </c>
      <c r="U1850" s="22">
        <v>4.0750711808981481E-2</v>
      </c>
      <c r="V1850" s="22">
        <v>1.5679953767654273</v>
      </c>
      <c r="W1850" s="22">
        <v>0.4936148620077242</v>
      </c>
      <c r="X1850" s="22">
        <v>0.86923857581822805</v>
      </c>
      <c r="Y1850" s="22">
        <v>9.7271163983875072E-2</v>
      </c>
      <c r="Z1850" s="22">
        <v>6.8220900403123501</v>
      </c>
      <c r="AA1850" s="22">
        <v>8.554393482366871</v>
      </c>
      <c r="AB1850" s="22">
        <v>0.41551320722803264</v>
      </c>
      <c r="AC1850" s="22">
        <v>0.51298170439489199</v>
      </c>
      <c r="AD1850" s="22">
        <v>0.3624869619146957</v>
      </c>
      <c r="AE1850" s="22">
        <v>3.697460040030446</v>
      </c>
      <c r="AF1850" s="22">
        <v>0.52840188312237479</v>
      </c>
      <c r="AG1850" s="22">
        <v>1</v>
      </c>
      <c r="AH1850" s="22">
        <v>0.21512135990753534</v>
      </c>
      <c r="AI1850" s="22">
        <v>4.6232345727736588</v>
      </c>
      <c r="AJ1850" s="22">
        <v>0.19824937276238269</v>
      </c>
      <c r="AK1850" s="22">
        <v>4.6450821751754861</v>
      </c>
      <c r="AL1850" s="22">
        <v>246.80743100386212</v>
      </c>
      <c r="AM1850" s="22">
        <v>0.14095227356017254</v>
      </c>
      <c r="AN1850" s="22">
        <v>1.0336312124714573</v>
      </c>
    </row>
    <row r="1851" spans="1:40" x14ac:dyDescent="0.2">
      <c r="A1851" s="20">
        <v>39153</v>
      </c>
      <c r="B1851" s="22">
        <v>0.52143658491557443</v>
      </c>
      <c r="C1851" s="22">
        <v>0.11156396892795775</v>
      </c>
      <c r="D1851" s="22">
        <v>5.3535367879915363E-2</v>
      </c>
      <c r="E1851" s="22">
        <v>0.16645128307084939</v>
      </c>
      <c r="F1851" s="22">
        <v>0.17387846684749422</v>
      </c>
      <c r="G1851" s="22">
        <v>1.100132070380732</v>
      </c>
      <c r="H1851" s="22">
        <v>3.0353465782410498</v>
      </c>
      <c r="I1851" s="22">
        <v>0.80213584787764325</v>
      </c>
      <c r="J1851" s="22">
        <v>0.18727011943138733</v>
      </c>
      <c r="K1851" s="22">
        <v>0.27447917406308142</v>
      </c>
      <c r="L1851" s="22">
        <v>1.1097462260533679</v>
      </c>
      <c r="M1851" s="22">
        <v>26.791825837510832</v>
      </c>
      <c r="N1851" s="22">
        <v>1302.2423562492013</v>
      </c>
      <c r="O1851" s="22">
        <v>0.59630486956274764</v>
      </c>
      <c r="P1851" s="22">
        <v>6.2641123592314365</v>
      </c>
      <c r="Q1851" s="22">
        <v>9.5332093102517863</v>
      </c>
      <c r="R1851" s="22">
        <v>16.707613218398969</v>
      </c>
      <c r="S1851" s="22">
        <v>9.8413735319596132</v>
      </c>
      <c r="T1851" s="22">
        <v>134.00173253617737</v>
      </c>
      <c r="U1851" s="22">
        <v>4.1045486175213378E-2</v>
      </c>
      <c r="V1851" s="22">
        <v>1.5803002115966318</v>
      </c>
      <c r="W1851" s="22">
        <v>0.49703906727068753</v>
      </c>
      <c r="X1851" s="22">
        <v>0.87057102688271315</v>
      </c>
      <c r="Y1851" s="22">
        <v>9.8711958759958557E-2</v>
      </c>
      <c r="Z1851" s="22">
        <v>6.8449380121277548</v>
      </c>
      <c r="AA1851" s="22">
        <v>8.624337872956815</v>
      </c>
      <c r="AB1851" s="22">
        <v>0.41671755399974447</v>
      </c>
      <c r="AC1851" s="22">
        <v>0.51682122214806092</v>
      </c>
      <c r="AD1851" s="22">
        <v>0.36256869789965496</v>
      </c>
      <c r="AE1851" s="22">
        <v>3.7160060780777378</v>
      </c>
      <c r="AF1851" s="22">
        <v>0.53232884104690636</v>
      </c>
      <c r="AG1851" s="22">
        <v>1</v>
      </c>
      <c r="AH1851" s="22">
        <v>0.21679424002726616</v>
      </c>
      <c r="AI1851" s="22">
        <v>4.6792677904483302</v>
      </c>
      <c r="AJ1851" s="22">
        <v>0.19938367155658437</v>
      </c>
      <c r="AK1851" s="22">
        <v>4.68991862760413</v>
      </c>
      <c r="AL1851" s="22">
        <v>248.94556712157578</v>
      </c>
      <c r="AM1851" s="22">
        <v>0.1420111620773393</v>
      </c>
      <c r="AN1851" s="22">
        <v>1.0402317622165105</v>
      </c>
    </row>
    <row r="1852" spans="1:40" x14ac:dyDescent="0.2">
      <c r="A1852" s="20">
        <v>39154</v>
      </c>
      <c r="B1852" s="22">
        <v>0.52252739433613205</v>
      </c>
      <c r="C1852" s="22">
        <v>0.11107158104454247</v>
      </c>
      <c r="D1852" s="22">
        <v>5.3648783264551018E-2</v>
      </c>
      <c r="E1852" s="22">
        <v>0.1670841041696314</v>
      </c>
      <c r="F1852" s="22">
        <v>0.17321758929842038</v>
      </c>
      <c r="G1852" s="22">
        <v>1.1024334708979651</v>
      </c>
      <c r="H1852" s="22">
        <v>3.0371424505478863</v>
      </c>
      <c r="I1852" s="22">
        <v>0.80317347374412984</v>
      </c>
      <c r="J1852" s="22">
        <v>0.18778995303828092</v>
      </c>
      <c r="K1852" s="22">
        <v>0.2744129785114558</v>
      </c>
      <c r="L1852" s="22">
        <v>1.1121815853137895</v>
      </c>
      <c r="M1852" s="22">
        <v>27.088373416820833</v>
      </c>
      <c r="N1852" s="22">
        <v>1310.658887149566</v>
      </c>
      <c r="O1852" s="22">
        <v>0.59869076419524692</v>
      </c>
      <c r="P1852" s="22">
        <v>6.2729472036430902</v>
      </c>
      <c r="Q1852" s="22">
        <v>9.5801906930411267</v>
      </c>
      <c r="R1852" s="22">
        <v>16.520563540629002</v>
      </c>
      <c r="S1852" s="22">
        <v>9.8904226554717525</v>
      </c>
      <c r="T1852" s="22">
        <v>134.36743987476876</v>
      </c>
      <c r="U1852" s="22">
        <v>4.1132773587590724E-2</v>
      </c>
      <c r="V1852" s="22">
        <v>1.5933542052084815</v>
      </c>
      <c r="W1852" s="22">
        <v>0.49893268820264691</v>
      </c>
      <c r="X1852" s="22">
        <v>0.87479721075850292</v>
      </c>
      <c r="Y1852" s="22">
        <v>9.7495374982211475E-2</v>
      </c>
      <c r="Z1852" s="22">
        <v>6.8692187277643377</v>
      </c>
      <c r="AA1852" s="22">
        <v>8.6338408993880744</v>
      </c>
      <c r="AB1852" s="22">
        <v>0.41992315355059057</v>
      </c>
      <c r="AC1852" s="22">
        <v>0.51788814572363739</v>
      </c>
      <c r="AD1852" s="22">
        <v>0.36331293581898388</v>
      </c>
      <c r="AE1852" s="22">
        <v>3.7200939234381671</v>
      </c>
      <c r="AF1852" s="22">
        <v>0.53344243631706278</v>
      </c>
      <c r="AG1852" s="22">
        <v>1</v>
      </c>
      <c r="AH1852" s="22">
        <v>0.2175323751245197</v>
      </c>
      <c r="AI1852" s="22">
        <v>4.6534794364593717</v>
      </c>
      <c r="AJ1852" s="22">
        <v>0.20257577913761207</v>
      </c>
      <c r="AK1852" s="22">
        <v>4.6921872776433755</v>
      </c>
      <c r="AL1852" s="22">
        <v>249.64707556567524</v>
      </c>
      <c r="AM1852" s="22">
        <v>0.14230823964707556</v>
      </c>
      <c r="AN1852" s="22">
        <v>1.0658887149565961</v>
      </c>
    </row>
    <row r="1853" spans="1:40" x14ac:dyDescent="0.2">
      <c r="A1853" s="20">
        <v>39155</v>
      </c>
      <c r="B1853" s="22">
        <v>0.52374975037799898</v>
      </c>
      <c r="C1853" s="22">
        <v>0.11221578752175276</v>
      </c>
      <c r="D1853" s="22">
        <v>5.3774284654665785E-2</v>
      </c>
      <c r="E1853" s="22">
        <v>0.16781730522351868</v>
      </c>
      <c r="F1853" s="22">
        <v>0.17367985621772744</v>
      </c>
      <c r="G1853" s="22">
        <v>1.1041422988046672</v>
      </c>
      <c r="H1853" s="22">
        <v>3.0338344792171847</v>
      </c>
      <c r="I1853" s="22">
        <v>0.80346903260776525</v>
      </c>
      <c r="J1853" s="22">
        <v>0.18862864804724275</v>
      </c>
      <c r="K1853" s="22">
        <v>0.27603914072975205</v>
      </c>
      <c r="L1853" s="22">
        <v>1.1146692151884288</v>
      </c>
      <c r="M1853" s="22">
        <v>26.92208940746869</v>
      </c>
      <c r="N1853" s="22">
        <v>1314.7234188229252</v>
      </c>
      <c r="O1853" s="22">
        <v>0.600376572618606</v>
      </c>
      <c r="P1853" s="22">
        <v>6.2976064816135562</v>
      </c>
      <c r="Q1853" s="22">
        <v>9.60117536302171</v>
      </c>
      <c r="R1853" s="22">
        <v>16.694719424870911</v>
      </c>
      <c r="S1853" s="22">
        <v>9.9135594670926874</v>
      </c>
      <c r="T1853" s="22">
        <v>134.92425755284853</v>
      </c>
      <c r="U1853" s="22">
        <v>4.1233275325935008E-2</v>
      </c>
      <c r="V1853" s="22">
        <v>1.5904487490371721</v>
      </c>
      <c r="W1853" s="22">
        <v>0.50067041337403351</v>
      </c>
      <c r="X1853" s="22">
        <v>0.87403360625338766</v>
      </c>
      <c r="Y1853" s="22">
        <v>9.8707671240692643E-2</v>
      </c>
      <c r="Z1853" s="22">
        <v>6.9081105754143719</v>
      </c>
      <c r="AA1853" s="22">
        <v>8.6511853479017482</v>
      </c>
      <c r="AB1853" s="22">
        <v>0.41940775397255581</v>
      </c>
      <c r="AC1853" s="22">
        <v>0.5191139132171283</v>
      </c>
      <c r="AD1853" s="22">
        <v>0.36436253673009439</v>
      </c>
      <c r="AE1853" s="22">
        <v>3.7262859099078534</v>
      </c>
      <c r="AF1853" s="22">
        <v>0.53469032607765377</v>
      </c>
      <c r="AG1853" s="22">
        <v>0.99999999999999989</v>
      </c>
      <c r="AH1853" s="22">
        <v>0.21866887284968473</v>
      </c>
      <c r="AI1853" s="22">
        <v>4.714289789746954</v>
      </c>
      <c r="AJ1853" s="22">
        <v>0.2025504236441959</v>
      </c>
      <c r="AK1853" s="22">
        <v>4.7055886799988578</v>
      </c>
      <c r="AL1853" s="22">
        <v>249.47935982654835</v>
      </c>
      <c r="AM1853" s="22">
        <v>0.14264114341140557</v>
      </c>
      <c r="AN1853" s="22">
        <v>1.0562576669614583</v>
      </c>
    </row>
    <row r="1854" spans="1:40" x14ac:dyDescent="0.2">
      <c r="A1854" s="20">
        <v>39156</v>
      </c>
      <c r="B1854" s="22">
        <v>0.52547515456835359</v>
      </c>
      <c r="C1854" s="22">
        <v>0.11294939317609344</v>
      </c>
      <c r="D1854" s="22">
        <v>5.3951511335012602E-2</v>
      </c>
      <c r="E1854" s="22">
        <v>0.16835069841996794</v>
      </c>
      <c r="F1854" s="22">
        <v>0.17417563544767578</v>
      </c>
      <c r="G1854" s="22">
        <v>1.1082407831463248</v>
      </c>
      <c r="H1854" s="22">
        <v>3.0316865124799635</v>
      </c>
      <c r="I1854" s="22">
        <v>0.80532974582092975</v>
      </c>
      <c r="J1854" s="22">
        <v>0.18944641630409895</v>
      </c>
      <c r="K1854" s="22">
        <v>0.27717826883444013</v>
      </c>
      <c r="L1854" s="22">
        <v>1.1179299290130527</v>
      </c>
      <c r="M1854" s="22">
        <v>26.916361346462104</v>
      </c>
      <c r="N1854" s="22">
        <v>1319.5557591023587</v>
      </c>
      <c r="O1854" s="22">
        <v>0.6022441035035494</v>
      </c>
      <c r="P1854" s="22">
        <v>6.31154110373254</v>
      </c>
      <c r="Q1854" s="22">
        <v>9.7177696359056576</v>
      </c>
      <c r="R1854" s="22">
        <v>16.812170826654455</v>
      </c>
      <c r="S1854" s="22">
        <v>9.9324479047400978</v>
      </c>
      <c r="T1854" s="22">
        <v>135.1328142889856</v>
      </c>
      <c r="U1854" s="22">
        <v>4.1332722692924206E-2</v>
      </c>
      <c r="V1854" s="22">
        <v>1.5952742157087245</v>
      </c>
      <c r="W1854" s="22">
        <v>0.50256182734142429</v>
      </c>
      <c r="X1854" s="22">
        <v>0.87806274330203815</v>
      </c>
      <c r="Y1854" s="22">
        <v>9.9553469200824377E-2</v>
      </c>
      <c r="Z1854" s="22">
        <v>6.9584382871536521</v>
      </c>
      <c r="AA1854" s="22">
        <v>8.6772956262880712</v>
      </c>
      <c r="AB1854" s="22">
        <v>0.42041160980077857</v>
      </c>
      <c r="AC1854" s="22">
        <v>0.52083810396152974</v>
      </c>
      <c r="AD1854" s="22">
        <v>0.36418021525074423</v>
      </c>
      <c r="AE1854" s="22">
        <v>3.7378348980993823</v>
      </c>
      <c r="AF1854" s="22">
        <v>0.53659548889397757</v>
      </c>
      <c r="AG1854" s="22">
        <v>1</v>
      </c>
      <c r="AH1854" s="22">
        <v>0.21944412640256472</v>
      </c>
      <c r="AI1854" s="22">
        <v>4.7014540874742394</v>
      </c>
      <c r="AJ1854" s="22">
        <v>0.20073849324479048</v>
      </c>
      <c r="AK1854" s="22">
        <v>4.7264998855049232</v>
      </c>
      <c r="AL1854" s="22">
        <v>250.74421799862608</v>
      </c>
      <c r="AM1854" s="22">
        <v>0.14311884588962676</v>
      </c>
      <c r="AN1854" s="22">
        <v>1.0576482711243418</v>
      </c>
    </row>
    <row r="1855" spans="1:40" x14ac:dyDescent="0.2">
      <c r="A1855" s="20">
        <v>39157</v>
      </c>
      <c r="B1855" s="22">
        <v>0.52733409939672504</v>
      </c>
      <c r="C1855" s="22">
        <v>0.11427750646365986</v>
      </c>
      <c r="D1855" s="22">
        <v>5.414679689744327E-2</v>
      </c>
      <c r="E1855" s="22">
        <v>0.16887388681413387</v>
      </c>
      <c r="F1855" s="22">
        <v>0.17335535765584603</v>
      </c>
      <c r="G1855" s="22">
        <v>1.1110313128411375</v>
      </c>
      <c r="H1855" s="22">
        <v>3.0001436368859524</v>
      </c>
      <c r="I1855" s="22">
        <v>0.80340419419706988</v>
      </c>
      <c r="J1855" s="22">
        <v>0.19119505889112323</v>
      </c>
      <c r="K1855" s="22">
        <v>0.27881355932203389</v>
      </c>
      <c r="L1855" s="22">
        <v>1.1219333524849182</v>
      </c>
      <c r="M1855" s="22">
        <v>26.858661304222927</v>
      </c>
      <c r="N1855" s="22">
        <v>1324.3320884803218</v>
      </c>
      <c r="O1855" s="22">
        <v>0.60399310542947426</v>
      </c>
      <c r="P1855" s="22">
        <v>6.3128411376041376</v>
      </c>
      <c r="Q1855" s="22">
        <v>9.6480896294168339</v>
      </c>
      <c r="R1855" s="22">
        <v>16.75955185291583</v>
      </c>
      <c r="S1855" s="22">
        <v>9.9798908359666765</v>
      </c>
      <c r="T1855" s="22">
        <v>135.6650387819592</v>
      </c>
      <c r="U1855" s="22">
        <v>4.1482332663027865E-2</v>
      </c>
      <c r="V1855" s="22">
        <v>1.6080149382361391</v>
      </c>
      <c r="W1855" s="22">
        <v>0.50380637747773627</v>
      </c>
      <c r="X1855" s="22">
        <v>0.87859810399310534</v>
      </c>
      <c r="Y1855" s="22">
        <v>0.10011490950876184</v>
      </c>
      <c r="Z1855" s="22">
        <v>6.9735708129847742</v>
      </c>
      <c r="AA1855" s="22">
        <v>8.718758977305372</v>
      </c>
      <c r="AB1855" s="22">
        <v>0.4199224360815858</v>
      </c>
      <c r="AC1855" s="22">
        <v>0.5226946279804654</v>
      </c>
      <c r="AD1855" s="22">
        <v>0.36275495547256537</v>
      </c>
      <c r="AE1855" s="22">
        <v>3.7388681413386959</v>
      </c>
      <c r="AF1855" s="22">
        <v>0.53858086756679113</v>
      </c>
      <c r="AG1855" s="22">
        <v>1</v>
      </c>
      <c r="AH1855" s="22">
        <v>0.21901752370008618</v>
      </c>
      <c r="AI1855" s="22">
        <v>4.7112898592358512</v>
      </c>
      <c r="AJ1855" s="22">
        <v>0.20209709853490376</v>
      </c>
      <c r="AK1855" s="22">
        <v>4.754093651249641</v>
      </c>
      <c r="AL1855" s="22">
        <v>251.6518241884516</v>
      </c>
      <c r="AM1855" s="22">
        <v>0.14363688595231255</v>
      </c>
      <c r="AN1855" s="22">
        <v>1.0716748060902039</v>
      </c>
    </row>
    <row r="1856" spans="1:40" x14ac:dyDescent="0.2">
      <c r="A1856" s="20">
        <v>39160</v>
      </c>
      <c r="B1856" s="22">
        <v>0.52594035580256115</v>
      </c>
      <c r="C1856" s="22">
        <v>0.11463316813246628</v>
      </c>
      <c r="D1856" s="22">
        <v>5.3997765491162232E-2</v>
      </c>
      <c r="E1856" s="22">
        <v>0.16863379837854872</v>
      </c>
      <c r="F1856" s="22">
        <v>0.1735898243905234</v>
      </c>
      <c r="G1856" s="22">
        <v>1.1080872031397715</v>
      </c>
      <c r="H1856" s="22">
        <v>2.9829260606755095</v>
      </c>
      <c r="I1856" s="22">
        <v>0.80171598819720979</v>
      </c>
      <c r="J1856" s="22">
        <v>0.19050620219440229</v>
      </c>
      <c r="K1856" s="22">
        <v>0.27846850201965223</v>
      </c>
      <c r="L1856" s="22">
        <v>1.1189446242873922</v>
      </c>
      <c r="M1856" s="22">
        <v>26.443120291059103</v>
      </c>
      <c r="N1856" s="22">
        <v>1322.0843956799497</v>
      </c>
      <c r="O1856" s="22">
        <v>0.60303091070558912</v>
      </c>
      <c r="P1856" s="22">
        <v>6.298163692096141</v>
      </c>
      <c r="Q1856" s="22">
        <v>9.5783080757441219</v>
      </c>
      <c r="R1856" s="22">
        <v>16.834732288652706</v>
      </c>
      <c r="S1856" s="22">
        <v>9.9406995731515178</v>
      </c>
      <c r="T1856" s="22">
        <v>135.11616581201477</v>
      </c>
      <c r="U1856" s="22">
        <v>4.1401438106969952E-2</v>
      </c>
      <c r="V1856" s="22">
        <v>1.5946658263385567</v>
      </c>
      <c r="W1856" s="22">
        <v>0.50118887329188988</v>
      </c>
      <c r="X1856" s="22">
        <v>0.8778325264273642</v>
      </c>
      <c r="Y1856" s="22">
        <v>0.1005528976996018</v>
      </c>
      <c r="Z1856" s="22">
        <v>6.9541925688257367</v>
      </c>
      <c r="AA1856" s="22">
        <v>8.6916664279370899</v>
      </c>
      <c r="AB1856" s="22">
        <v>0.41650671785028792</v>
      </c>
      <c r="AC1856" s="22">
        <v>0.52124215773340588</v>
      </c>
      <c r="AD1856" s="22">
        <v>0.35909702924914777</v>
      </c>
      <c r="AE1856" s="22">
        <v>3.7287650041538947</v>
      </c>
      <c r="AF1856" s="22">
        <v>0.53709857621680468</v>
      </c>
      <c r="AG1856" s="22">
        <v>1</v>
      </c>
      <c r="AH1856" s="22">
        <v>0.21843756266651387</v>
      </c>
      <c r="AI1856" s="22">
        <v>4.6767124072535591</v>
      </c>
      <c r="AJ1856" s="22">
        <v>0.19995989343111698</v>
      </c>
      <c r="AK1856" s="22">
        <v>4.7410261552124213</v>
      </c>
      <c r="AL1856" s="22">
        <v>250.37958002692872</v>
      </c>
      <c r="AM1856" s="22">
        <v>0.14323774601082878</v>
      </c>
      <c r="AN1856" s="22">
        <v>1.0635402641304037</v>
      </c>
    </row>
    <row r="1857" spans="1:40" x14ac:dyDescent="0.2">
      <c r="A1857" s="20">
        <v>39161</v>
      </c>
      <c r="B1857" s="22">
        <v>0.52634747706422025</v>
      </c>
      <c r="C1857" s="22">
        <v>0.11510894495412845</v>
      </c>
      <c r="D1857" s="22">
        <v>5.4040997706422018E-2</v>
      </c>
      <c r="E1857" s="22">
        <v>0.16644208715596331</v>
      </c>
      <c r="F1857" s="22">
        <v>0.17369552752293579</v>
      </c>
      <c r="G1857" s="22">
        <v>1.1091313073394495</v>
      </c>
      <c r="H1857" s="22">
        <v>2.992689220183486</v>
      </c>
      <c r="I1857" s="22">
        <v>0.80151949541284406</v>
      </c>
      <c r="J1857" s="22">
        <v>0.19085435779816512</v>
      </c>
      <c r="K1857" s="22">
        <v>0.2811209862385321</v>
      </c>
      <c r="L1857" s="22">
        <v>1.1197534403669724</v>
      </c>
      <c r="M1857" s="22">
        <v>26.562500000000004</v>
      </c>
      <c r="N1857" s="22">
        <v>1311.6399082568807</v>
      </c>
      <c r="O1857" s="22">
        <v>0.60263761467889909</v>
      </c>
      <c r="P1857" s="22">
        <v>6.2586009174311918</v>
      </c>
      <c r="Q1857" s="22">
        <v>9.5699541284403686</v>
      </c>
      <c r="R1857" s="22">
        <v>16.809059633027523</v>
      </c>
      <c r="S1857" s="22">
        <v>9.9197247706422029</v>
      </c>
      <c r="T1857" s="22">
        <v>134.94839449541283</v>
      </c>
      <c r="U1857" s="22">
        <v>4.1432052752293579E-2</v>
      </c>
      <c r="V1857" s="22">
        <v>1.5928899082568808</v>
      </c>
      <c r="W1857" s="22">
        <v>0.50107511467889909</v>
      </c>
      <c r="X1857" s="22">
        <v>0.88139334862385321</v>
      </c>
      <c r="Y1857" s="22">
        <v>0.10104644495412844</v>
      </c>
      <c r="Z1857" s="22">
        <v>6.932339449541284</v>
      </c>
      <c r="AA1857" s="22">
        <v>8.6840596330275233</v>
      </c>
      <c r="AB1857" s="22">
        <v>0.41715883027522938</v>
      </c>
      <c r="AC1857" s="22">
        <v>0.52168864678899085</v>
      </c>
      <c r="AD1857" s="22">
        <v>0.35944667431192656</v>
      </c>
      <c r="AE1857" s="22">
        <v>3.7304329128440363</v>
      </c>
      <c r="AF1857" s="22">
        <v>0.53752866972477065</v>
      </c>
      <c r="AG1857" s="22">
        <v>1</v>
      </c>
      <c r="AH1857" s="22">
        <v>0.21876433486238533</v>
      </c>
      <c r="AI1857" s="22">
        <v>4.7061353211009171</v>
      </c>
      <c r="AJ1857" s="22">
        <v>0.20040137614678899</v>
      </c>
      <c r="AK1857" s="22">
        <v>4.7498566513761462</v>
      </c>
      <c r="AL1857" s="22">
        <v>250.15768348623851</v>
      </c>
      <c r="AM1857" s="22">
        <v>0.14334862385321101</v>
      </c>
      <c r="AN1857" s="22">
        <v>1.0557626146788992</v>
      </c>
    </row>
    <row r="1858" spans="1:40" x14ac:dyDescent="0.2">
      <c r="A1858" s="20">
        <v>39162</v>
      </c>
      <c r="B1858" s="22">
        <v>0.52879588691907786</v>
      </c>
      <c r="C1858" s="22">
        <v>0.11630686809625992</v>
      </c>
      <c r="D1858" s="22">
        <v>5.4292380143151353E-2</v>
      </c>
      <c r="E1858" s="22">
        <v>0.16640983913475527</v>
      </c>
      <c r="F1858" s="22">
        <v>0.17417227126747989</v>
      </c>
      <c r="G1858" s="22">
        <v>1.1139594164494435</v>
      </c>
      <c r="H1858" s="22">
        <v>3.00128173740225</v>
      </c>
      <c r="I1858" s="22">
        <v>0.80124429338825132</v>
      </c>
      <c r="J1858" s="22">
        <v>0.19276466437202069</v>
      </c>
      <c r="K1858" s="22">
        <v>0.28339357979175372</v>
      </c>
      <c r="L1858" s="22">
        <v>1.1248181805089505</v>
      </c>
      <c r="M1858" s="22">
        <v>26.415311721416536</v>
      </c>
      <c r="N1858" s="22">
        <v>1314.8609530941719</v>
      </c>
      <c r="O1858" s="22">
        <v>0.60227256361882009</v>
      </c>
      <c r="P1858" s="22">
        <v>6.2286677131788535</v>
      </c>
      <c r="Q1858" s="22">
        <v>9.5770266572576599</v>
      </c>
      <c r="R1858" s="22">
        <v>16.936215562308281</v>
      </c>
      <c r="S1858" s="22">
        <v>9.9701888042398163</v>
      </c>
      <c r="T1858" s="22">
        <v>135.02887509541026</v>
      </c>
      <c r="U1858" s="22">
        <v>4.1631982948572094E-2</v>
      </c>
      <c r="V1858" s="22">
        <v>1.5847458847588463</v>
      </c>
      <c r="W1858" s="22">
        <v>0.5001656177542233</v>
      </c>
      <c r="X1858" s="22">
        <v>0.87964629808315453</v>
      </c>
      <c r="Y1858" s="22">
        <v>0.10219335512766969</v>
      </c>
      <c r="Z1858" s="22">
        <v>6.9401039791465653</v>
      </c>
      <c r="AA1858" s="22">
        <v>8.734536342295895</v>
      </c>
      <c r="AB1858" s="22">
        <v>0.41512450134654438</v>
      </c>
      <c r="AC1858" s="22">
        <v>0.52410098362544477</v>
      </c>
      <c r="AD1858" s="22">
        <v>0.36265967711738706</v>
      </c>
      <c r="AE1858" s="22">
        <v>3.7501620173682624</v>
      </c>
      <c r="AF1858" s="22">
        <v>0.54005789420625894</v>
      </c>
      <c r="AG1858" s="22">
        <v>1</v>
      </c>
      <c r="AH1858" s="22">
        <v>0.21906188343390412</v>
      </c>
      <c r="AI1858" s="22">
        <v>4.6084940305600766</v>
      </c>
      <c r="AJ1858" s="22">
        <v>0.19946138226017832</v>
      </c>
      <c r="AK1858" s="22">
        <v>4.767919120929764</v>
      </c>
      <c r="AL1858" s="22">
        <v>249.86678571942915</v>
      </c>
      <c r="AM1858" s="22">
        <v>0.14401543845500239</v>
      </c>
      <c r="AN1858" s="22">
        <v>1.0448320059910423</v>
      </c>
    </row>
    <row r="1859" spans="1:40" x14ac:dyDescent="0.2">
      <c r="A1859" s="20">
        <v>39163</v>
      </c>
      <c r="B1859" s="22">
        <v>0.52676355393598551</v>
      </c>
      <c r="C1859" s="22">
        <v>0.11563347345164485</v>
      </c>
      <c r="D1859" s="22">
        <v>5.4085190020515615E-2</v>
      </c>
      <c r="E1859" s="22">
        <v>0.16600433266860823</v>
      </c>
      <c r="F1859" s="22">
        <v>0.17415319283244624</v>
      </c>
      <c r="G1859" s="22">
        <v>1.1082019425275813</v>
      </c>
      <c r="H1859" s="22">
        <v>3.0030271293918482</v>
      </c>
      <c r="I1859" s="22">
        <v>0.80134284033685788</v>
      </c>
      <c r="J1859" s="22">
        <v>0.19125432190866964</v>
      </c>
      <c r="K1859" s="22">
        <v>0.2818530048921854</v>
      </c>
      <c r="L1859" s="22">
        <v>1.120267420340588</v>
      </c>
      <c r="M1859" s="22">
        <v>26.426409193291537</v>
      </c>
      <c r="N1859" s="22">
        <v>1306.113079781358</v>
      </c>
      <c r="O1859" s="22">
        <v>0.60026110784327791</v>
      </c>
      <c r="P1859" s="22">
        <v>6.2436337029970019</v>
      </c>
      <c r="Q1859" s="22">
        <v>9.5132203778890432</v>
      </c>
      <c r="R1859" s="22">
        <v>16.940447326513922</v>
      </c>
      <c r="S1859" s="22">
        <v>9.8919702164899643</v>
      </c>
      <c r="T1859" s="22">
        <v>134.52792562730443</v>
      </c>
      <c r="U1859" s="22">
        <v>4.1461630058964458E-2</v>
      </c>
      <c r="V1859" s="22">
        <v>1.5764027373283789</v>
      </c>
      <c r="W1859" s="22">
        <v>0.49710916316370884</v>
      </c>
      <c r="X1859" s="22">
        <v>0.87383613330846599</v>
      </c>
      <c r="Y1859" s="22">
        <v>0.10204725765031634</v>
      </c>
      <c r="Z1859" s="22">
        <v>6.876318092478086</v>
      </c>
      <c r="AA1859" s="22">
        <v>8.7069423123825374</v>
      </c>
      <c r="AB1859" s="22">
        <v>0.41623746467153494</v>
      </c>
      <c r="AC1859" s="22">
        <v>0.5221009138774515</v>
      </c>
      <c r="AD1859" s="22">
        <v>0.36057271566503596</v>
      </c>
      <c r="AE1859" s="22">
        <v>3.7322640345465761</v>
      </c>
      <c r="AF1859" s="22">
        <v>0.53796823666126281</v>
      </c>
      <c r="AG1859" s="22">
        <v>1</v>
      </c>
      <c r="AH1859" s="22">
        <v>0.21796766279787097</v>
      </c>
      <c r="AI1859" s="22">
        <v>4.5622139649656397</v>
      </c>
      <c r="AJ1859" s="22">
        <v>0.19849934723039181</v>
      </c>
      <c r="AK1859" s="22">
        <v>4.7323644606401443</v>
      </c>
      <c r="AL1859" s="22">
        <v>248.91324620174169</v>
      </c>
      <c r="AM1859" s="22">
        <v>0.14346584795489434</v>
      </c>
      <c r="AN1859" s="22">
        <v>1.0300847883161413</v>
      </c>
    </row>
    <row r="1860" spans="1:40" x14ac:dyDescent="0.2">
      <c r="A1860" s="20">
        <v>39164</v>
      </c>
      <c r="B1860" s="22">
        <v>0.52477525761408628</v>
      </c>
      <c r="C1860" s="22">
        <v>0.11492232274292902</v>
      </c>
      <c r="D1860" s="22">
        <v>5.3879575240463634E-2</v>
      </c>
      <c r="E1860" s="22">
        <v>0.16585916620217528</v>
      </c>
      <c r="F1860" s="22">
        <v>0.17423430376309509</v>
      </c>
      <c r="G1860" s="22">
        <v>1.1050608126456003</v>
      </c>
      <c r="H1860" s="22">
        <v>3.002472523546142</v>
      </c>
      <c r="I1860" s="22">
        <v>0.80114050508082157</v>
      </c>
      <c r="J1860" s="22">
        <v>0.18982692335177009</v>
      </c>
      <c r="K1860" s="22">
        <v>0.28039560376738271</v>
      </c>
      <c r="L1860" s="22">
        <v>1.1162657748431448</v>
      </c>
      <c r="M1860" s="22">
        <v>26.506024096385545</v>
      </c>
      <c r="N1860" s="22">
        <v>1301.2905715388245</v>
      </c>
      <c r="O1860" s="22">
        <v>0.59869370721319448</v>
      </c>
      <c r="P1860" s="22">
        <v>6.1984593176978375</v>
      </c>
      <c r="Q1860" s="22">
        <v>9.5242178679129328</v>
      </c>
      <c r="R1860" s="22">
        <v>16.876045105689663</v>
      </c>
      <c r="S1860" s="22">
        <v>9.83006760136632</v>
      </c>
      <c r="T1860" s="22">
        <v>133.93074075662079</v>
      </c>
      <c r="U1860" s="22">
        <v>4.1304006059826495E-2</v>
      </c>
      <c r="V1860" s="22">
        <v>1.5739113035772985</v>
      </c>
      <c r="W1860" s="22">
        <v>0.4936471866112136</v>
      </c>
      <c r="X1860" s="22">
        <v>0.87464448541496953</v>
      </c>
      <c r="Y1860" s="22">
        <v>0.10145921765353227</v>
      </c>
      <c r="Z1860" s="22">
        <v>6.8601809372722204</v>
      </c>
      <c r="AA1860" s="22">
        <v>8.6624076376681103</v>
      </c>
      <c r="AB1860" s="22">
        <v>0.41581271706041251</v>
      </c>
      <c r="AC1860" s="22">
        <v>0.52013034343780817</v>
      </c>
      <c r="AD1860" s="22">
        <v>0.36173162400491649</v>
      </c>
      <c r="AE1860" s="22">
        <v>3.7234060798353559</v>
      </c>
      <c r="AF1860" s="22">
        <v>0.53592305163715359</v>
      </c>
      <c r="AG1860" s="22">
        <v>1</v>
      </c>
      <c r="AH1860" s="22">
        <v>0.21675313353056355</v>
      </c>
      <c r="AI1860" s="22">
        <v>4.5805999799911383</v>
      </c>
      <c r="AJ1860" s="22">
        <v>0.19780188369134902</v>
      </c>
      <c r="AK1860" s="22">
        <v>4.7249496205462425</v>
      </c>
      <c r="AL1860" s="22">
        <v>247.82403635895898</v>
      </c>
      <c r="AM1860" s="22">
        <v>0.14292043619317127</v>
      </c>
      <c r="AN1860" s="22">
        <v>1.0265260329574526</v>
      </c>
    </row>
    <row r="1861" spans="1:40" x14ac:dyDescent="0.2">
      <c r="A1861" s="20">
        <v>39167</v>
      </c>
      <c r="B1861" s="22">
        <v>0.52635502229103059</v>
      </c>
      <c r="C1861" s="22">
        <v>0.11605670952851961</v>
      </c>
      <c r="D1861" s="22">
        <v>5.4038905374216947E-2</v>
      </c>
      <c r="E1861" s="22">
        <v>0.16650181338608638</v>
      </c>
      <c r="F1861" s="22">
        <v>0.17415673963216216</v>
      </c>
      <c r="G1861" s="22">
        <v>1.108803165182987</v>
      </c>
      <c r="H1861" s="22">
        <v>3.0059203830330139</v>
      </c>
      <c r="I1861" s="22">
        <v>0.80065654610874581</v>
      </c>
      <c r="J1861" s="22">
        <v>0.19112945999799308</v>
      </c>
      <c r="K1861" s="22">
        <v>0.28234349689645782</v>
      </c>
      <c r="L1861" s="22">
        <v>1.1198555025158043</v>
      </c>
      <c r="M1861" s="22">
        <v>26.613053512808385</v>
      </c>
      <c r="N1861" s="22">
        <v>1304.491176765722</v>
      </c>
      <c r="O1861" s="22">
        <v>0.60192950013618307</v>
      </c>
      <c r="P1861" s="22">
        <v>6.1898823090927335</v>
      </c>
      <c r="Q1861" s="22">
        <v>9.5041500021502596</v>
      </c>
      <c r="R1861" s="22">
        <v>16.926848148625982</v>
      </c>
      <c r="S1861" s="22">
        <v>9.8768617669404666</v>
      </c>
      <c r="T1861" s="22">
        <v>134.46293668200519</v>
      </c>
      <c r="U1861" s="22">
        <v>4.1431213176794393E-2</v>
      </c>
      <c r="V1861" s="22">
        <v>1.5793661032984991</v>
      </c>
      <c r="W1861" s="22">
        <v>0.49455984174085066</v>
      </c>
      <c r="X1861" s="22">
        <v>0.87180148798004553</v>
      </c>
      <c r="Y1861" s="22">
        <v>0.10268209119970184</v>
      </c>
      <c r="Z1861" s="22">
        <v>6.873665046803997</v>
      </c>
      <c r="AA1861" s="22">
        <v>8.6942186671253889</v>
      </c>
      <c r="AB1861" s="22">
        <v>0.41607534511675909</v>
      </c>
      <c r="AC1861" s="22">
        <v>0.52171046029902957</v>
      </c>
      <c r="AD1861" s="22">
        <v>0.36108602474232715</v>
      </c>
      <c r="AE1861" s="22">
        <v>3.7274760245989764</v>
      </c>
      <c r="AF1861" s="22">
        <v>0.53760805057411953</v>
      </c>
      <c r="AG1861" s="22">
        <v>1</v>
      </c>
      <c r="AH1861" s="22">
        <v>0.21731962900844334</v>
      </c>
      <c r="AI1861" s="22">
        <v>4.7090697974454914</v>
      </c>
      <c r="AJ1861" s="22">
        <v>0.19897074212646396</v>
      </c>
      <c r="AK1861" s="22">
        <v>4.7377399331985828</v>
      </c>
      <c r="AL1861" s="22">
        <v>247.27992087042531</v>
      </c>
      <c r="AM1861" s="22">
        <v>0.14335067876546395</v>
      </c>
      <c r="AN1861" s="22">
        <v>1.0306913803236859</v>
      </c>
    </row>
    <row r="1862" spans="1:40" x14ac:dyDescent="0.2">
      <c r="A1862" s="20">
        <v>39168</v>
      </c>
      <c r="B1862" s="22">
        <v>0.52689884770473683</v>
      </c>
      <c r="C1862" s="22">
        <v>0.11596137012642242</v>
      </c>
      <c r="D1862" s="22">
        <v>5.4097607875213449E-2</v>
      </c>
      <c r="E1862" s="22">
        <v>0.1660137471838363</v>
      </c>
      <c r="F1862" s="22">
        <v>0.1738918306140313</v>
      </c>
      <c r="G1862" s="22">
        <v>1.1096761232367585</v>
      </c>
      <c r="H1862" s="22">
        <v>3.003429621019702</v>
      </c>
      <c r="I1862" s="22">
        <v>0.80055103534375127</v>
      </c>
      <c r="J1862" s="22">
        <v>0.19159958098354066</v>
      </c>
      <c r="K1862" s="22">
        <v>0.28194641755277167</v>
      </c>
      <c r="L1862" s="22">
        <v>1.1212134257465523</v>
      </c>
      <c r="M1862" s="22">
        <v>26.676424584212263</v>
      </c>
      <c r="N1862" s="22">
        <v>1308.4219438345744</v>
      </c>
      <c r="O1862" s="22">
        <v>0.59982493147932892</v>
      </c>
      <c r="P1862" s="22">
        <v>6.1690128718412325</v>
      </c>
      <c r="Q1862" s="22">
        <v>9.4924447888415351</v>
      </c>
      <c r="R1862" s="22">
        <v>16.912767087118112</v>
      </c>
      <c r="S1862" s="22">
        <v>9.8798915149166966</v>
      </c>
      <c r="T1862" s="22">
        <v>134.97495946159253</v>
      </c>
      <c r="U1862" s="22">
        <v>4.1471149568786135E-2</v>
      </c>
      <c r="V1862" s="22">
        <v>1.5869530902463871</v>
      </c>
      <c r="W1862" s="22">
        <v>0.4950708166515993</v>
      </c>
      <c r="X1862" s="22">
        <v>0.87379281645070095</v>
      </c>
      <c r="Y1862" s="22">
        <v>0.10285993083358445</v>
      </c>
      <c r="Z1862" s="22">
        <v>6.8879417968918162</v>
      </c>
      <c r="AA1862" s="22">
        <v>8.7003314821989743</v>
      </c>
      <c r="AB1862" s="22">
        <v>0.41604603441100924</v>
      </c>
      <c r="AC1862" s="22">
        <v>0.52219208747686074</v>
      </c>
      <c r="AD1862" s="22">
        <v>0.36092815015713114</v>
      </c>
      <c r="AE1862" s="22">
        <v>3.7303083788941982</v>
      </c>
      <c r="AF1862" s="22">
        <v>0.53809175312468605</v>
      </c>
      <c r="AG1862" s="22">
        <v>0.99999999999999989</v>
      </c>
      <c r="AH1862" s="22">
        <v>0.21752981187308965</v>
      </c>
      <c r="AI1862" s="22">
        <v>4.7139351672478362</v>
      </c>
      <c r="AJ1862" s="22">
        <v>0.19924806635383929</v>
      </c>
      <c r="AK1862" s="22">
        <v>4.7460788956333309</v>
      </c>
      <c r="AL1862" s="22">
        <v>247.39190953836439</v>
      </c>
      <c r="AM1862" s="22">
        <v>0.14349878743524616</v>
      </c>
      <c r="AN1862" s="22">
        <v>1.0403662089055348</v>
      </c>
    </row>
    <row r="1863" spans="1:40" x14ac:dyDescent="0.2">
      <c r="A1863" s="20">
        <v>39169</v>
      </c>
      <c r="B1863" s="22">
        <v>0.52316087941524303</v>
      </c>
      <c r="C1863" s="22">
        <v>0.11465739566561703</v>
      </c>
      <c r="D1863" s="22">
        <v>5.3713862331333802E-2</v>
      </c>
      <c r="E1863" s="22">
        <v>0.16512545773192941</v>
      </c>
      <c r="F1863" s="22">
        <v>0.17326133109157488</v>
      </c>
      <c r="G1863" s="22">
        <v>1.1012495903566393</v>
      </c>
      <c r="H1863" s="22">
        <v>2.9987318866392147</v>
      </c>
      <c r="I1863" s="22">
        <v>0.79703061995070035</v>
      </c>
      <c r="J1863" s="22">
        <v>0.18973255631705682</v>
      </c>
      <c r="K1863" s="22">
        <v>0.2794408902440762</v>
      </c>
      <c r="L1863" s="22">
        <v>1.1131613068691848</v>
      </c>
      <c r="M1863" s="22">
        <v>26.64462904122081</v>
      </c>
      <c r="N1863" s="22">
        <v>1303.0220993687931</v>
      </c>
      <c r="O1863" s="22">
        <v>0.59515837168545083</v>
      </c>
      <c r="P1863" s="22">
        <v>6.0912186711881802</v>
      </c>
      <c r="Q1863" s="22">
        <v>9.4524315005058206</v>
      </c>
      <c r="R1863" s="22">
        <v>16.645056495162645</v>
      </c>
      <c r="S1863" s="22">
        <v>9.7815710357209031</v>
      </c>
      <c r="T1863" s="22">
        <v>133.93556844250034</v>
      </c>
      <c r="U1863" s="22">
        <v>4.1222233304361457E-2</v>
      </c>
      <c r="V1863" s="22">
        <v>1.5769488337631623</v>
      </c>
      <c r="W1863" s="22">
        <v>0.49302537651568046</v>
      </c>
      <c r="X1863" s="22">
        <v>0.86761751421284361</v>
      </c>
      <c r="Y1863" s="22">
        <v>0.10102161492099226</v>
      </c>
      <c r="Z1863" s="22">
        <v>6.8463873017682344</v>
      </c>
      <c r="AA1863" s="22">
        <v>8.627445392758931</v>
      </c>
      <c r="AB1863" s="22">
        <v>0.41522875910120688</v>
      </c>
      <c r="AC1863" s="22">
        <v>0.51851587991393933</v>
      </c>
      <c r="AD1863" s="22">
        <v>0.35971674052120883</v>
      </c>
      <c r="AE1863" s="22">
        <v>3.705242010173404</v>
      </c>
      <c r="AF1863" s="22">
        <v>0.53427468190302496</v>
      </c>
      <c r="AG1863" s="22">
        <v>1</v>
      </c>
      <c r="AH1863" s="22">
        <v>0.21634868842882179</v>
      </c>
      <c r="AI1863" s="22">
        <v>4.5666329453001433</v>
      </c>
      <c r="AJ1863" s="22">
        <v>0.19862359830728238</v>
      </c>
      <c r="AK1863" s="22">
        <v>4.709830015815796</v>
      </c>
      <c r="AL1863" s="22">
        <v>246.49843979311231</v>
      </c>
      <c r="AM1863" s="22">
        <v>0.14248464727925567</v>
      </c>
      <c r="AN1863" s="22">
        <v>1.0408503483749627</v>
      </c>
    </row>
    <row r="1864" spans="1:40" x14ac:dyDescent="0.2">
      <c r="A1864" s="20">
        <v>39170</v>
      </c>
      <c r="B1864" s="22">
        <v>0.52497033298543105</v>
      </c>
      <c r="C1864" s="22">
        <v>0.11533677423044479</v>
      </c>
      <c r="D1864" s="22">
        <v>5.3899603963227204E-2</v>
      </c>
      <c r="E1864" s="22">
        <v>0.16569206353745194</v>
      </c>
      <c r="F1864" s="22">
        <v>0.17405601704244889</v>
      </c>
      <c r="G1864" s="22">
        <v>1.1047138384112778</v>
      </c>
      <c r="H1864" s="22">
        <v>3.0048753985388106</v>
      </c>
      <c r="I1864" s="22">
        <v>0.79889338461318504</v>
      </c>
      <c r="J1864" s="22">
        <v>0.19059805841899835</v>
      </c>
      <c r="K1864" s="22">
        <v>0.28058561971891399</v>
      </c>
      <c r="L1864" s="22">
        <v>1.1169237807929315</v>
      </c>
      <c r="M1864" s="22">
        <v>26.607380295383386</v>
      </c>
      <c r="N1864" s="22">
        <v>1304.2048525227688</v>
      </c>
      <c r="O1864" s="22">
        <v>0.59477002702200366</v>
      </c>
      <c r="P1864" s="22">
        <v>6.2021932144746446</v>
      </c>
      <c r="Q1864" s="22">
        <v>9.4176686730623516</v>
      </c>
      <c r="R1864" s="22">
        <v>16.876599516749355</v>
      </c>
      <c r="S1864" s="22">
        <v>9.8222838597143394</v>
      </c>
      <c r="T1864" s="22">
        <v>134.42374504954037</v>
      </c>
      <c r="U1864" s="22">
        <v>4.1362252119583096E-2</v>
      </c>
      <c r="V1864" s="22">
        <v>1.5753542170052759</v>
      </c>
      <c r="W1864" s="22">
        <v>0.4936162303590067</v>
      </c>
      <c r="X1864" s="22">
        <v>0.86995124601461193</v>
      </c>
      <c r="Y1864" s="22">
        <v>0.10214031425589409</v>
      </c>
      <c r="Z1864" s="22">
        <v>6.8755987018000386</v>
      </c>
      <c r="AA1864" s="22">
        <v>8.6727764036429669</v>
      </c>
      <c r="AB1864" s="22">
        <v>0.41482349913500999</v>
      </c>
      <c r="AC1864" s="22">
        <v>0.52030939479290284</v>
      </c>
      <c r="AD1864" s="22">
        <v>0.36020759761520099</v>
      </c>
      <c r="AE1864" s="22">
        <v>3.7177558869365059</v>
      </c>
      <c r="AF1864" s="22">
        <v>0.53616516306134998</v>
      </c>
      <c r="AG1864" s="22">
        <v>1</v>
      </c>
      <c r="AH1864" s="22">
        <v>0.21693378894242457</v>
      </c>
      <c r="AI1864" s="22">
        <v>4.6037487668530099</v>
      </c>
      <c r="AJ1864" s="22">
        <v>0.19891911985473887</v>
      </c>
      <c r="AK1864" s="22">
        <v>4.726563058490485</v>
      </c>
      <c r="AL1864" s="22">
        <v>247.77318673777222</v>
      </c>
      <c r="AM1864" s="22">
        <v>0.14297356418798166</v>
      </c>
      <c r="AN1864" s="22">
        <v>1.0336988690791074</v>
      </c>
    </row>
    <row r="1865" spans="1:40" x14ac:dyDescent="0.2">
      <c r="A1865" s="20">
        <v>39171</v>
      </c>
      <c r="B1865" s="22">
        <v>0.52655958697834504</v>
      </c>
      <c r="C1865" s="22">
        <v>0.11593288398106984</v>
      </c>
      <c r="D1865" s="22">
        <v>5.4062813710024381E-2</v>
      </c>
      <c r="E1865" s="22">
        <v>0.16535207227878962</v>
      </c>
      <c r="F1865" s="22">
        <v>0.17431521583249679</v>
      </c>
      <c r="G1865" s="22">
        <v>1.1085329126631291</v>
      </c>
      <c r="H1865" s="22">
        <v>3.00415889860892</v>
      </c>
      <c r="I1865" s="22">
        <v>0.7996844973469095</v>
      </c>
      <c r="J1865" s="22">
        <v>0.1915244514556145</v>
      </c>
      <c r="K1865" s="22">
        <v>0.28221712318944503</v>
      </c>
      <c r="L1865" s="22">
        <v>1.1204503083321382</v>
      </c>
      <c r="M1865" s="22">
        <v>26.595439552559874</v>
      </c>
      <c r="N1865" s="22">
        <v>1307.1848558726517</v>
      </c>
      <c r="O1865" s="22">
        <v>0.59586978345045183</v>
      </c>
      <c r="P1865" s="22">
        <v>6.1809837946364556</v>
      </c>
      <c r="Q1865" s="22">
        <v>9.437831636311488</v>
      </c>
      <c r="R1865" s="22">
        <v>16.890864764090061</v>
      </c>
      <c r="S1865" s="22">
        <v>9.8307758497060078</v>
      </c>
      <c r="T1865" s="22">
        <v>134.89172522587123</v>
      </c>
      <c r="U1865" s="22">
        <v>4.1488598881399684E-2</v>
      </c>
      <c r="V1865" s="22">
        <v>1.5829628567331135</v>
      </c>
      <c r="W1865" s="22">
        <v>0.49562598594579094</v>
      </c>
      <c r="X1865" s="22">
        <v>0.87190592284526025</v>
      </c>
      <c r="Y1865" s="22">
        <v>0.1025957263731536</v>
      </c>
      <c r="Z1865" s="22">
        <v>6.8908647640900611</v>
      </c>
      <c r="AA1865" s="22">
        <v>8.7064391223289839</v>
      </c>
      <c r="AB1865" s="22">
        <v>0.41510110425928581</v>
      </c>
      <c r="AC1865" s="22">
        <v>0.52187007027104548</v>
      </c>
      <c r="AD1865" s="22">
        <v>0.35908504230603755</v>
      </c>
      <c r="AE1865" s="22">
        <v>3.7233615373583824</v>
      </c>
      <c r="AF1865" s="22">
        <v>0.53774559013337153</v>
      </c>
      <c r="AG1865" s="22">
        <v>1</v>
      </c>
      <c r="AH1865" s="22">
        <v>0.21756776136526601</v>
      </c>
      <c r="AI1865" s="22">
        <v>4.6249820737128928</v>
      </c>
      <c r="AJ1865" s="22">
        <v>0.19934031263444715</v>
      </c>
      <c r="AK1865" s="22">
        <v>4.7447296715904201</v>
      </c>
      <c r="AL1865" s="22">
        <v>249.67732683206654</v>
      </c>
      <c r="AM1865" s="22">
        <v>0.1434102968593145</v>
      </c>
      <c r="AN1865" s="22">
        <v>1.0382905492614369</v>
      </c>
    </row>
    <row r="1866" spans="1:40" x14ac:dyDescent="0.2">
      <c r="A1866" s="20">
        <v>39174</v>
      </c>
      <c r="B1866" s="22">
        <v>0.52361598357148975</v>
      </c>
      <c r="C1866" s="22">
        <v>0.11643991899831722</v>
      </c>
      <c r="D1866" s="22">
        <v>5.3762014774250591E-2</v>
      </c>
      <c r="E1866" s="22">
        <v>0.16492684179002312</v>
      </c>
      <c r="F1866" s="22">
        <v>0.17326944468212546</v>
      </c>
      <c r="G1866" s="22">
        <v>1.1021505376344087</v>
      </c>
      <c r="H1866" s="22">
        <v>2.9809474915147884</v>
      </c>
      <c r="I1866" s="22">
        <v>0.79467214283677023</v>
      </c>
      <c r="J1866" s="22">
        <v>0.19063917172927183</v>
      </c>
      <c r="K1866" s="22">
        <v>0.28202276033199281</v>
      </c>
      <c r="L1866" s="22">
        <v>1.1143578334902029</v>
      </c>
      <c r="M1866" s="22">
        <v>26.384016428510311</v>
      </c>
      <c r="N1866" s="22">
        <v>1300.5903995892872</v>
      </c>
      <c r="O1866" s="22">
        <v>0.59282393542682754</v>
      </c>
      <c r="P1866" s="22">
        <v>6.1464305068309519</v>
      </c>
      <c r="Q1866" s="22">
        <v>9.4292803970223336</v>
      </c>
      <c r="R1866" s="22">
        <v>16.799292661361626</v>
      </c>
      <c r="S1866" s="22">
        <v>9.7829497162088934</v>
      </c>
      <c r="T1866" s="22">
        <v>133.60999401043895</v>
      </c>
      <c r="U1866" s="22">
        <v>4.1258093037848324E-2</v>
      </c>
      <c r="V1866" s="22">
        <v>1.569764125381478</v>
      </c>
      <c r="W1866" s="22">
        <v>0.49306922221271499</v>
      </c>
      <c r="X1866" s="22">
        <v>0.87008356863751757</v>
      </c>
      <c r="Y1866" s="22">
        <v>0.10312027609024271</v>
      </c>
      <c r="Z1866" s="22">
        <v>6.8765865206354642</v>
      </c>
      <c r="AA1866" s="22">
        <v>8.6563418042839633</v>
      </c>
      <c r="AB1866" s="22">
        <v>0.41131171387011206</v>
      </c>
      <c r="AC1866" s="22">
        <v>0.51896694332734383</v>
      </c>
      <c r="AD1866" s="22">
        <v>0.35703488206269074</v>
      </c>
      <c r="AE1866" s="22">
        <v>3.7042297709705938</v>
      </c>
      <c r="AF1866" s="22">
        <v>0.53468241065571431</v>
      </c>
      <c r="AG1866" s="22">
        <v>1</v>
      </c>
      <c r="AH1866" s="22">
        <v>0.21656541456318987</v>
      </c>
      <c r="AI1866" s="22">
        <v>4.6205185248566787</v>
      </c>
      <c r="AJ1866" s="22">
        <v>0.19801203616554008</v>
      </c>
      <c r="AK1866" s="22">
        <v>4.718348022018767</v>
      </c>
      <c r="AL1866" s="22">
        <v>245.99982886968428</v>
      </c>
      <c r="AM1866" s="22">
        <v>0.14260859644619378</v>
      </c>
      <c r="AN1866" s="22">
        <v>1.0296340663415191</v>
      </c>
    </row>
    <row r="1867" spans="1:40" x14ac:dyDescent="0.2">
      <c r="A1867" s="20">
        <v>39175</v>
      </c>
      <c r="B1867" s="22">
        <v>0.52355423748146457</v>
      </c>
      <c r="C1867" s="22">
        <v>0.11591764571689289</v>
      </c>
      <c r="D1867" s="22">
        <v>5.3751283221170301E-2</v>
      </c>
      <c r="E1867" s="22">
        <v>0.16516482263031826</v>
      </c>
      <c r="F1867" s="22">
        <v>0.17426143492642865</v>
      </c>
      <c r="G1867" s="22">
        <v>1.1022156952207141</v>
      </c>
      <c r="H1867" s="22">
        <v>2.9886221056233602</v>
      </c>
      <c r="I1867" s="22">
        <v>0.79660944450781346</v>
      </c>
      <c r="J1867" s="22">
        <v>0.19010208737310369</v>
      </c>
      <c r="K1867" s="22">
        <v>0.28153872476331698</v>
      </c>
      <c r="L1867" s="22">
        <v>1.1142922322345159</v>
      </c>
      <c r="M1867" s="22">
        <v>26.227614919584806</v>
      </c>
      <c r="N1867" s="22">
        <v>1296.6237025208168</v>
      </c>
      <c r="O1867" s="22">
        <v>0.59284818067754086</v>
      </c>
      <c r="P1867" s="22">
        <v>6.1052811680164254</v>
      </c>
      <c r="Q1867" s="22">
        <v>9.4587658263944352</v>
      </c>
      <c r="R1867" s="22">
        <v>16.959906467434699</v>
      </c>
      <c r="S1867" s="22">
        <v>9.7596099007642305</v>
      </c>
      <c r="T1867" s="22">
        <v>133.5120337629748</v>
      </c>
      <c r="U1867" s="22">
        <v>4.1249857419869973E-2</v>
      </c>
      <c r="V1867" s="22">
        <v>1.5643178966579219</v>
      </c>
      <c r="W1867" s="22">
        <v>0.49325595984943538</v>
      </c>
      <c r="X1867" s="22">
        <v>0.8729468461275236</v>
      </c>
      <c r="Y1867" s="22">
        <v>0.10260066157180336</v>
      </c>
      <c r="Z1867" s="22">
        <v>6.8552526519904182</v>
      </c>
      <c r="AA1867" s="22">
        <v>8.6474848865062164</v>
      </c>
      <c r="AB1867" s="22">
        <v>0.41071632257328616</v>
      </c>
      <c r="AC1867" s="22">
        <v>0.51886335120337634</v>
      </c>
      <c r="AD1867" s="22">
        <v>0.35674974335576592</v>
      </c>
      <c r="AE1867" s="22">
        <v>3.7093646629405725</v>
      </c>
      <c r="AF1867" s="22">
        <v>0.53460419755902822</v>
      </c>
      <c r="AG1867" s="22">
        <v>1</v>
      </c>
      <c r="AH1867" s="22">
        <v>0.21666476559826625</v>
      </c>
      <c r="AI1867" s="22">
        <v>4.6481122390783627</v>
      </c>
      <c r="AJ1867" s="22">
        <v>0.19524923006729783</v>
      </c>
      <c r="AK1867" s="22">
        <v>4.7216835861754305</v>
      </c>
      <c r="AL1867" s="22">
        <v>246.37846469715981</v>
      </c>
      <c r="AM1867" s="22">
        <v>0.14258013003307859</v>
      </c>
      <c r="AN1867" s="22">
        <v>1.0208737310368428</v>
      </c>
    </row>
    <row r="1868" spans="1:40" x14ac:dyDescent="0.2">
      <c r="A1868" s="20">
        <v>39176</v>
      </c>
      <c r="B1868" s="22">
        <v>0.52837410071942448</v>
      </c>
      <c r="C1868" s="22">
        <v>0.11775539568345324</v>
      </c>
      <c r="D1868" s="22">
        <v>5.4243165467625892E-2</v>
      </c>
      <c r="E1868" s="22">
        <v>0.16676258992805756</v>
      </c>
      <c r="F1868" s="22">
        <v>0.17546762589928058</v>
      </c>
      <c r="G1868" s="22">
        <v>1.1128776978417265</v>
      </c>
      <c r="H1868" s="22">
        <v>3.0024460431654676</v>
      </c>
      <c r="I1868" s="22">
        <v>0.80178417266187052</v>
      </c>
      <c r="J1868" s="22">
        <v>0.19238848920863308</v>
      </c>
      <c r="K1868" s="22">
        <v>0.28431654676258994</v>
      </c>
      <c r="L1868" s="22">
        <v>1.1246330935251798</v>
      </c>
      <c r="M1868" s="22">
        <v>26.411510791366904</v>
      </c>
      <c r="N1868" s="22">
        <v>1312.3741007194244</v>
      </c>
      <c r="O1868" s="22">
        <v>0.59395683453237413</v>
      </c>
      <c r="P1868" s="22">
        <v>6.1640287769784177</v>
      </c>
      <c r="Q1868" s="22">
        <v>9.6258992805755401</v>
      </c>
      <c r="R1868" s="22">
        <v>17.067625899280575</v>
      </c>
      <c r="S1868" s="22">
        <v>9.9640287769784166</v>
      </c>
      <c r="T1868" s="22">
        <v>134.6618705035971</v>
      </c>
      <c r="U1868" s="22">
        <v>4.1610071942446043E-2</v>
      </c>
      <c r="V1868" s="22">
        <v>1.5841726618705034</v>
      </c>
      <c r="W1868" s="22">
        <v>0.49705035971223016</v>
      </c>
      <c r="X1868" s="22">
        <v>0.87972661870503588</v>
      </c>
      <c r="Y1868" s="22">
        <v>0.10369784172661869</v>
      </c>
      <c r="Z1868" s="22">
        <v>6.8848920863309351</v>
      </c>
      <c r="AA1868" s="22">
        <v>8.7266187050359711</v>
      </c>
      <c r="AB1868" s="22">
        <v>0.41362589928057547</v>
      </c>
      <c r="AC1868" s="22">
        <v>0.52362589928057557</v>
      </c>
      <c r="AD1868" s="22">
        <v>0.35874820143884889</v>
      </c>
      <c r="AE1868" s="22">
        <v>3.737482014388489</v>
      </c>
      <c r="AF1868" s="22">
        <v>0.53956834532374098</v>
      </c>
      <c r="AG1868" s="22">
        <v>1</v>
      </c>
      <c r="AH1868" s="22">
        <v>0.2178273381294964</v>
      </c>
      <c r="AI1868" s="22">
        <v>4.6187050359712227</v>
      </c>
      <c r="AJ1868" s="22">
        <v>0.1972661870503597</v>
      </c>
      <c r="AK1868" s="22">
        <v>4.7604316546762586</v>
      </c>
      <c r="AL1868" s="22">
        <v>248.20143884892084</v>
      </c>
      <c r="AM1868" s="22">
        <v>0.14388489208633093</v>
      </c>
      <c r="AN1868" s="22">
        <v>1.0257985611510791</v>
      </c>
    </row>
    <row r="1869" spans="1:40" x14ac:dyDescent="0.2">
      <c r="A1869" s="20">
        <v>39177</v>
      </c>
      <c r="B1869" s="22">
        <v>0.53083652664304826</v>
      </c>
      <c r="C1869" s="22">
        <v>0.11840069409297954</v>
      </c>
      <c r="D1869" s="22">
        <v>5.4513773407562728E-2</v>
      </c>
      <c r="E1869" s="22">
        <v>0.16652447400766396</v>
      </c>
      <c r="F1869" s="22">
        <v>0.17577904706818021</v>
      </c>
      <c r="G1869" s="22">
        <v>1.1172294121900082</v>
      </c>
      <c r="H1869" s="22">
        <v>3.0019521365049533</v>
      </c>
      <c r="I1869" s="22">
        <v>0.80268961029571262</v>
      </c>
      <c r="J1869" s="22">
        <v>0.19407128913310681</v>
      </c>
      <c r="K1869" s="22">
        <v>0.28488178728942232</v>
      </c>
      <c r="L1869" s="22">
        <v>1.1302002747451378</v>
      </c>
      <c r="M1869" s="22">
        <v>26.498445520931245</v>
      </c>
      <c r="N1869" s="22">
        <v>1315.161593521799</v>
      </c>
      <c r="O1869" s="22">
        <v>0.59619694888294417</v>
      </c>
      <c r="P1869" s="22">
        <v>6.1745354638131742</v>
      </c>
      <c r="Q1869" s="22">
        <v>9.6522304967102901</v>
      </c>
      <c r="R1869" s="22">
        <v>17.167233027257613</v>
      </c>
      <c r="S1869" s="22">
        <v>9.9848167160725918</v>
      </c>
      <c r="T1869" s="22">
        <v>134.88540235702408</v>
      </c>
      <c r="U1869" s="22">
        <v>4.1806087773841372E-2</v>
      </c>
      <c r="V1869" s="22">
        <v>1.5894729231436631</v>
      </c>
      <c r="W1869" s="22">
        <v>0.49873472633938259</v>
      </c>
      <c r="X1869" s="22">
        <v>0.87834574506543284</v>
      </c>
      <c r="Y1869" s="22">
        <v>0.1045188345022052</v>
      </c>
      <c r="Z1869" s="22">
        <v>6.9336996601836463</v>
      </c>
      <c r="AA1869" s="22">
        <v>8.7730460559612471</v>
      </c>
      <c r="AB1869" s="22">
        <v>0.41310100498879332</v>
      </c>
      <c r="AC1869" s="22">
        <v>0.52628154146482542</v>
      </c>
      <c r="AD1869" s="22">
        <v>0.35884607042151689</v>
      </c>
      <c r="AE1869" s="22">
        <v>3.7472344732846512</v>
      </c>
      <c r="AF1869" s="22">
        <v>0.5423179813462512</v>
      </c>
      <c r="AG1869" s="22">
        <v>1</v>
      </c>
      <c r="AH1869" s="22">
        <v>0.21874051044754539</v>
      </c>
      <c r="AI1869" s="22">
        <v>5.0451883450220523</v>
      </c>
      <c r="AJ1869" s="22">
        <v>0.19716578700021692</v>
      </c>
      <c r="AK1869" s="22">
        <v>4.7827344371339757</v>
      </c>
      <c r="AL1869" s="22">
        <v>250.45188345022055</v>
      </c>
      <c r="AM1869" s="22">
        <v>0.14460270407056613</v>
      </c>
      <c r="AN1869" s="22">
        <v>1.0277637191815487</v>
      </c>
    </row>
    <row r="1870" spans="1:40" x14ac:dyDescent="0.2">
      <c r="A1870" s="20">
        <v>39178</v>
      </c>
      <c r="B1870" s="22">
        <v>0.52879988474283246</v>
      </c>
      <c r="C1870" s="22">
        <v>0.11757671805215388</v>
      </c>
      <c r="D1870" s="22">
        <v>5.4286125918455559E-2</v>
      </c>
      <c r="E1870" s="22">
        <v>0.16585506411179946</v>
      </c>
      <c r="F1870" s="22">
        <v>0.17605532344042646</v>
      </c>
      <c r="G1870" s="22">
        <v>1.1121596311770638</v>
      </c>
      <c r="H1870" s="22">
        <v>3.0050425010805362</v>
      </c>
      <c r="I1870" s="22">
        <v>0.80257887912404557</v>
      </c>
      <c r="J1870" s="22">
        <v>0.19272439129808383</v>
      </c>
      <c r="K1870" s="22">
        <v>0.2831148249531768</v>
      </c>
      <c r="L1870" s="22">
        <v>1.1261777841809537</v>
      </c>
      <c r="M1870" s="22">
        <v>26.458723526869328</v>
      </c>
      <c r="N1870" s="22">
        <v>1310.3299236421265</v>
      </c>
      <c r="O1870" s="22">
        <v>0.5937184843682467</v>
      </c>
      <c r="P1870" s="22">
        <v>6.1446477452816595</v>
      </c>
      <c r="Q1870" s="22">
        <v>9.6427027805791674</v>
      </c>
      <c r="R1870" s="22">
        <v>17.181962253277625</v>
      </c>
      <c r="S1870" s="22">
        <v>9.9481342746002017</v>
      </c>
      <c r="T1870" s="22">
        <v>134.20256447197809</v>
      </c>
      <c r="U1870" s="22">
        <v>4.1652499639821344E-2</v>
      </c>
      <c r="V1870" s="22">
        <v>1.5802045814724102</v>
      </c>
      <c r="W1870" s="22">
        <v>0.49675839216251261</v>
      </c>
      <c r="X1870" s="22">
        <v>0.87850453825097241</v>
      </c>
      <c r="Y1870" s="22">
        <v>0.10376026509148537</v>
      </c>
      <c r="Z1870" s="22">
        <v>6.9082264803342461</v>
      </c>
      <c r="AA1870" s="22">
        <v>8.740815444460452</v>
      </c>
      <c r="AB1870" s="22">
        <v>0.4133266099985593</v>
      </c>
      <c r="AC1870" s="22">
        <v>0.52420400518657251</v>
      </c>
      <c r="AD1870" s="22">
        <v>0.35953032704221288</v>
      </c>
      <c r="AE1870" s="22">
        <v>3.7412764731306729</v>
      </c>
      <c r="AF1870" s="22">
        <v>0.54032560149834319</v>
      </c>
      <c r="AG1870" s="22">
        <v>1</v>
      </c>
      <c r="AH1870" s="22">
        <v>0.21810978245209625</v>
      </c>
      <c r="AI1870" s="22">
        <v>4.6535081400374585</v>
      </c>
      <c r="AJ1870" s="22">
        <v>0.19698890649762282</v>
      </c>
      <c r="AK1870" s="22">
        <v>4.7655957354848004</v>
      </c>
      <c r="AL1870" s="22">
        <v>249.53176775680737</v>
      </c>
      <c r="AM1870" s="22">
        <v>0.14407145944388416</v>
      </c>
      <c r="AN1870" s="22">
        <v>1.0214666474571388</v>
      </c>
    </row>
    <row r="1871" spans="1:40" x14ac:dyDescent="0.2">
      <c r="A1871" s="20">
        <v>39181</v>
      </c>
      <c r="B1871" s="22">
        <v>0.5285623794304799</v>
      </c>
      <c r="C1871" s="22">
        <v>0.11756068065992917</v>
      </c>
      <c r="D1871" s="22">
        <v>5.4272839826091962E-2</v>
      </c>
      <c r="E1871" s="22">
        <v>0.16590365955486452</v>
      </c>
      <c r="F1871" s="22">
        <v>0.17654257003829429</v>
      </c>
      <c r="G1871" s="22">
        <v>1.1131985833981168</v>
      </c>
      <c r="H1871" s="22">
        <v>3.0022170395324057</v>
      </c>
      <c r="I1871" s="22">
        <v>0.80344648872764957</v>
      </c>
      <c r="J1871" s="22">
        <v>0.19223460309233822</v>
      </c>
      <c r="K1871" s="22">
        <v>0.28247099133339088</v>
      </c>
      <c r="L1871" s="22">
        <v>1.1253347153839508</v>
      </c>
      <c r="M1871" s="22">
        <v>26.460510782874088</v>
      </c>
      <c r="N1871" s="22">
        <v>1308.629178543664</v>
      </c>
      <c r="O1871" s="22">
        <v>0.59327402032766119</v>
      </c>
      <c r="P1871" s="22">
        <v>6.141487431977195</v>
      </c>
      <c r="Q1871" s="22">
        <v>9.6455616020270067</v>
      </c>
      <c r="R1871" s="22">
        <v>17.179177104028099</v>
      </c>
      <c r="S1871" s="22">
        <v>9.940686994327832</v>
      </c>
      <c r="T1871" s="22">
        <v>134.27485531657598</v>
      </c>
      <c r="U1871" s="22">
        <v>4.1619878494716538E-2</v>
      </c>
      <c r="V1871" s="22">
        <v>1.5798566122484234</v>
      </c>
      <c r="W1871" s="22">
        <v>0.49595462267138862</v>
      </c>
      <c r="X1871" s="22">
        <v>0.87904177823846119</v>
      </c>
      <c r="Y1871" s="22">
        <v>0.1036825890414903</v>
      </c>
      <c r="Z1871" s="22">
        <v>6.8829000028792722</v>
      </c>
      <c r="AA1871" s="22">
        <v>8.7357116121044598</v>
      </c>
      <c r="AB1871" s="22">
        <v>0.41326192738475709</v>
      </c>
      <c r="AC1871" s="22">
        <v>0.52389795859606691</v>
      </c>
      <c r="AD1871" s="22">
        <v>0.35977944775560733</v>
      </c>
      <c r="AE1871" s="22">
        <v>3.7410382655264747</v>
      </c>
      <c r="AF1871" s="22">
        <v>0.53984912614091152</v>
      </c>
      <c r="AG1871" s="22">
        <v>1</v>
      </c>
      <c r="AH1871" s="22">
        <v>0.21777374679680975</v>
      </c>
      <c r="AI1871" s="22">
        <v>4.63562811321298</v>
      </c>
      <c r="AJ1871" s="22">
        <v>0.19744608562955282</v>
      </c>
      <c r="AK1871" s="22">
        <v>4.7615962684633324</v>
      </c>
      <c r="AL1871" s="22">
        <v>249.34496559269814</v>
      </c>
      <c r="AM1871" s="22">
        <v>0.14396360600040309</v>
      </c>
      <c r="AN1871" s="22">
        <v>1.0237683913506666</v>
      </c>
    </row>
    <row r="1872" spans="1:40" x14ac:dyDescent="0.2">
      <c r="A1872" s="20">
        <v>39182</v>
      </c>
      <c r="B1872" s="22">
        <v>0.53308166969147008</v>
      </c>
      <c r="C1872" s="22">
        <v>0.12000000000000001</v>
      </c>
      <c r="D1872" s="22">
        <v>5.4733938294010888E-2</v>
      </c>
      <c r="E1872" s="22">
        <v>0.1665480943738657</v>
      </c>
      <c r="F1872" s="22">
        <v>0.17662431941923776</v>
      </c>
      <c r="G1872" s="22">
        <v>1.1226860254083486</v>
      </c>
      <c r="H1872" s="22">
        <v>3.0161887477313978</v>
      </c>
      <c r="I1872" s="22">
        <v>0.80573502722323054</v>
      </c>
      <c r="J1872" s="22">
        <v>0.19507803992740472</v>
      </c>
      <c r="K1872" s="22">
        <v>0.28634482758620688</v>
      </c>
      <c r="L1872" s="22">
        <v>1.1344464609800364</v>
      </c>
      <c r="M1872" s="22">
        <v>26.484210526315792</v>
      </c>
      <c r="N1872" s="22">
        <v>1321.2341197822143</v>
      </c>
      <c r="O1872" s="22">
        <v>0.59847549909255904</v>
      </c>
      <c r="P1872" s="22">
        <v>6.1923774954627948</v>
      </c>
      <c r="Q1872" s="22">
        <v>9.7190562613430131</v>
      </c>
      <c r="R1872" s="22">
        <v>17.283484573502726</v>
      </c>
      <c r="S1872" s="22">
        <v>9.9528130671506361</v>
      </c>
      <c r="T1872" s="22">
        <v>135.54990925589837</v>
      </c>
      <c r="U1872" s="22">
        <v>4.1976043557168781E-2</v>
      </c>
      <c r="V1872" s="22">
        <v>1.5962250453720508</v>
      </c>
      <c r="W1872" s="22">
        <v>0.50032667876588022</v>
      </c>
      <c r="X1872" s="22">
        <v>0.87449727767695107</v>
      </c>
      <c r="Y1872" s="22">
        <v>0.10601814882032667</v>
      </c>
      <c r="Z1872" s="22">
        <v>6.9226860254083489</v>
      </c>
      <c r="AA1872" s="22">
        <v>8.8304900181488204</v>
      </c>
      <c r="AB1872" s="22">
        <v>0.41414156079854808</v>
      </c>
      <c r="AC1872" s="22">
        <v>0.528377495462795</v>
      </c>
      <c r="AD1872" s="22">
        <v>0.36065335753176048</v>
      </c>
      <c r="AE1872" s="22">
        <v>3.7620326678765883</v>
      </c>
      <c r="AF1872" s="22">
        <v>0.54445009074410167</v>
      </c>
      <c r="AG1872" s="22">
        <v>1</v>
      </c>
      <c r="AH1872" s="22">
        <v>0.22009437386569874</v>
      </c>
      <c r="AI1872" s="22">
        <v>4.6751361161524505</v>
      </c>
      <c r="AJ1872" s="22">
        <v>0.19862068965517243</v>
      </c>
      <c r="AK1872" s="22">
        <v>4.8039201451905633</v>
      </c>
      <c r="AL1872" s="22">
        <v>251.61524500907441</v>
      </c>
      <c r="AM1872" s="22">
        <v>0.14519056261343014</v>
      </c>
      <c r="AN1872" s="22">
        <v>1.0344827586206897</v>
      </c>
    </row>
    <row r="1873" spans="1:40" x14ac:dyDescent="0.2">
      <c r="A1873" s="20">
        <v>39183</v>
      </c>
      <c r="B1873" s="22">
        <v>0.53233102328413606</v>
      </c>
      <c r="C1873" s="22">
        <v>0.11955229506770668</v>
      </c>
      <c r="D1873" s="22">
        <v>5.4656827210253139E-2</v>
      </c>
      <c r="E1873" s="22">
        <v>0.16507669556644533</v>
      </c>
      <c r="F1873" s="22">
        <v>0.176965233276307</v>
      </c>
      <c r="G1873" s="22">
        <v>1.1201322237364804</v>
      </c>
      <c r="H1873" s="22">
        <v>3.0205584713080289</v>
      </c>
      <c r="I1873" s="22">
        <v>0.80489749760779428</v>
      </c>
      <c r="J1873" s="22">
        <v>0.19471105054078347</v>
      </c>
      <c r="K1873" s="22">
        <v>0.28629628555687647</v>
      </c>
      <c r="L1873" s="22">
        <v>1.1327311740655899</v>
      </c>
      <c r="M1873" s="22">
        <v>26.483892481224807</v>
      </c>
      <c r="N1873" s="22">
        <v>1316.4380781163916</v>
      </c>
      <c r="O1873" s="22">
        <v>0.59471684982747131</v>
      </c>
      <c r="P1873" s="22">
        <v>6.1892887174877487</v>
      </c>
      <c r="Q1873" s="22">
        <v>9.573172499782526</v>
      </c>
      <c r="R1873" s="22">
        <v>17.305071476208425</v>
      </c>
      <c r="S1873" s="22">
        <v>9.9312784527503108</v>
      </c>
      <c r="T1873" s="22">
        <v>135.12337982428161</v>
      </c>
      <c r="U1873" s="22">
        <v>4.1914344535622122E-2</v>
      </c>
      <c r="V1873" s="22">
        <v>1.5970510627192855</v>
      </c>
      <c r="W1873" s="22">
        <v>0.49989851248296457</v>
      </c>
      <c r="X1873" s="22">
        <v>0.8736770377243599</v>
      </c>
      <c r="Y1873" s="22">
        <v>0.1055035230666628</v>
      </c>
      <c r="Z1873" s="22">
        <v>6.9446458085655465</v>
      </c>
      <c r="AA1873" s="22">
        <v>8.816365587032795</v>
      </c>
      <c r="AB1873" s="22">
        <v>0.41331516223504511</v>
      </c>
      <c r="AC1873" s="22">
        <v>0.52760460463363001</v>
      </c>
      <c r="AD1873" s="22">
        <v>0.35993272827442224</v>
      </c>
      <c r="AE1873" s="22">
        <v>3.7568504073998898</v>
      </c>
      <c r="AF1873" s="22">
        <v>0.54366862875866262</v>
      </c>
      <c r="AG1873" s="22">
        <v>1</v>
      </c>
      <c r="AH1873" s="22">
        <v>0.22005393336619597</v>
      </c>
      <c r="AI1873" s="22">
        <v>5.0714762084263629</v>
      </c>
      <c r="AJ1873" s="22">
        <v>0.19881404587235768</v>
      </c>
      <c r="AK1873" s="22">
        <v>4.7922405544118076</v>
      </c>
      <c r="AL1873" s="22">
        <v>250.53063473192796</v>
      </c>
      <c r="AM1873" s="22">
        <v>0.14498216719343521</v>
      </c>
      <c r="AN1873" s="22">
        <v>1.0321280482500652</v>
      </c>
    </row>
    <row r="1874" spans="1:40" x14ac:dyDescent="0.2">
      <c r="A1874" s="20">
        <v>39184</v>
      </c>
      <c r="B1874" s="22">
        <v>0.53435903407519547</v>
      </c>
      <c r="C1874" s="22">
        <v>0.12062415394244626</v>
      </c>
      <c r="D1874" s="22">
        <v>5.4847818809042076E-2</v>
      </c>
      <c r="E1874" s="22">
        <v>0.16512132283372877</v>
      </c>
      <c r="F1874" s="22">
        <v>0.17707165834558447</v>
      </c>
      <c r="G1874" s="22">
        <v>1.1245105602538537</v>
      </c>
      <c r="H1874" s="22">
        <v>3.014512161395031</v>
      </c>
      <c r="I1874" s="22">
        <v>0.80447155063245068</v>
      </c>
      <c r="J1874" s="22">
        <v>0.19628535246939638</v>
      </c>
      <c r="K1874" s="22">
        <v>0.28811807688388819</v>
      </c>
      <c r="L1874" s="22">
        <v>1.137377912985255</v>
      </c>
      <c r="M1874" s="22">
        <v>26.501797644866887</v>
      </c>
      <c r="N1874" s="22">
        <v>1325.7448945430197</v>
      </c>
      <c r="O1874" s="22">
        <v>0.59125776917366568</v>
      </c>
      <c r="P1874" s="22">
        <v>6.2095166009228393</v>
      </c>
      <c r="Q1874" s="22">
        <v>9.5937468159124322</v>
      </c>
      <c r="R1874" s="22">
        <v>17.338903363852054</v>
      </c>
      <c r="S1874" s="22">
        <v>9.9561869550661566</v>
      </c>
      <c r="T1874" s="22">
        <v>135.57299020392716</v>
      </c>
      <c r="U1874" s="22">
        <v>4.2080901296924357E-2</v>
      </c>
      <c r="V1874" s="22">
        <v>1.6001222689626062</v>
      </c>
      <c r="W1874" s="22">
        <v>0.50144830497372672</v>
      </c>
      <c r="X1874" s="22">
        <v>0.8723453807077044</v>
      </c>
      <c r="Y1874" s="22">
        <v>0.10622843917846903</v>
      </c>
      <c r="Z1874" s="22">
        <v>6.950408291000131</v>
      </c>
      <c r="AA1874" s="22">
        <v>8.8513995429469734</v>
      </c>
      <c r="AB1874" s="22">
        <v>0.41388043842156591</v>
      </c>
      <c r="AC1874" s="22">
        <v>0.52973028049082249</v>
      </c>
      <c r="AD1874" s="22">
        <v>0.36044599059693455</v>
      </c>
      <c r="AE1874" s="22">
        <v>3.7626089867687513</v>
      </c>
      <c r="AF1874" s="22">
        <v>0.54590180637836416</v>
      </c>
      <c r="AG1874" s="22">
        <v>1</v>
      </c>
      <c r="AH1874" s="22">
        <v>0.2210884848837717</v>
      </c>
      <c r="AI1874" s="22">
        <v>5.0872621941456462</v>
      </c>
      <c r="AJ1874" s="22">
        <v>0.19985153054540691</v>
      </c>
      <c r="AK1874" s="22">
        <v>4.8184160347010963</v>
      </c>
      <c r="AL1874" s="22">
        <v>251.09678170623425</v>
      </c>
      <c r="AM1874" s="22">
        <v>0.14555828881675667</v>
      </c>
      <c r="AN1874" s="22">
        <v>1.0363750163753076</v>
      </c>
    </row>
    <row r="1875" spans="1:40" x14ac:dyDescent="0.2">
      <c r="A1875" s="20">
        <v>39185</v>
      </c>
      <c r="B1875" s="22">
        <v>0.53592023241215192</v>
      </c>
      <c r="C1875" s="22">
        <v>0.12163681221623673</v>
      </c>
      <c r="D1875" s="22">
        <v>5.5012481934042831E-2</v>
      </c>
      <c r="E1875" s="22">
        <v>0.16614841092570692</v>
      </c>
      <c r="F1875" s="22">
        <v>0.17734565468109023</v>
      </c>
      <c r="G1875" s="22">
        <v>1.127198937210762</v>
      </c>
      <c r="H1875" s="22">
        <v>3.0115768113403116</v>
      </c>
      <c r="I1875" s="22">
        <v>0.80398253989109325</v>
      </c>
      <c r="J1875" s="22">
        <v>0.19750653294208673</v>
      </c>
      <c r="K1875" s="22">
        <v>0.29001883239171372</v>
      </c>
      <c r="L1875" s="22">
        <v>1.1405567964495833</v>
      </c>
      <c r="M1875" s="22">
        <v>26.482138425378473</v>
      </c>
      <c r="N1875" s="22">
        <v>1327.0266719222177</v>
      </c>
      <c r="O1875" s="22">
        <v>0.59343932028204793</v>
      </c>
      <c r="P1875" s="22">
        <v>6.1927911356370169</v>
      </c>
      <c r="Q1875" s="22">
        <v>9.5505043869253559</v>
      </c>
      <c r="R1875" s="22">
        <v>17.409013270266719</v>
      </c>
      <c r="S1875" s="22">
        <v>10.036642870698842</v>
      </c>
      <c r="T1875" s="22">
        <v>135.60781909224951</v>
      </c>
      <c r="U1875" s="22">
        <v>4.2206455568694429E-2</v>
      </c>
      <c r="V1875" s="22">
        <v>1.6056438780128177</v>
      </c>
      <c r="W1875" s="22">
        <v>0.50234309989926851</v>
      </c>
      <c r="X1875" s="22">
        <v>0.87399816055708834</v>
      </c>
      <c r="Y1875" s="22">
        <v>0.10750521905429276</v>
      </c>
      <c r="Z1875" s="22">
        <v>6.9855034380063943</v>
      </c>
      <c r="AA1875" s="22">
        <v>8.8497642301347454</v>
      </c>
      <c r="AB1875" s="22">
        <v>0.41248777354413929</v>
      </c>
      <c r="AC1875" s="22">
        <v>0.53113184134074942</v>
      </c>
      <c r="AD1875" s="22">
        <v>0.35978627425217885</v>
      </c>
      <c r="AE1875" s="22">
        <v>3.766478342749529</v>
      </c>
      <c r="AF1875" s="22">
        <v>0.54748244499919707</v>
      </c>
      <c r="AG1875" s="22">
        <v>1</v>
      </c>
      <c r="AH1875" s="22">
        <v>0.22130250076643454</v>
      </c>
      <c r="AI1875" s="22">
        <v>4.7285361830099708</v>
      </c>
      <c r="AJ1875" s="22">
        <v>0.20000291975065329</v>
      </c>
      <c r="AK1875" s="22">
        <v>4.8318953561365854</v>
      </c>
      <c r="AL1875" s="22">
        <v>251.82849384662549</v>
      </c>
      <c r="AM1875" s="22">
        <v>0.14598753266471043</v>
      </c>
      <c r="AN1875" s="22">
        <v>1.0452999313858595</v>
      </c>
    </row>
    <row r="1876" spans="1:40" x14ac:dyDescent="0.2">
      <c r="A1876" s="20">
        <v>39188</v>
      </c>
      <c r="B1876" s="22">
        <v>0.53936545240893063</v>
      </c>
      <c r="C1876" s="22">
        <v>0.1222972972972973</v>
      </c>
      <c r="D1876" s="22">
        <v>5.5374559341950645E-2</v>
      </c>
      <c r="E1876" s="22">
        <v>0.16621621621621621</v>
      </c>
      <c r="F1876" s="22">
        <v>0.17842244418331374</v>
      </c>
      <c r="G1876" s="22">
        <v>1.1350910693301997</v>
      </c>
      <c r="H1876" s="22">
        <v>3.0306991774383074</v>
      </c>
      <c r="I1876" s="22">
        <v>0.80878378378378368</v>
      </c>
      <c r="J1876" s="22">
        <v>0.19875146886016451</v>
      </c>
      <c r="K1876" s="22">
        <v>0.29227379553466509</v>
      </c>
      <c r="L1876" s="22">
        <v>1.1474294947121033</v>
      </c>
      <c r="M1876" s="22">
        <v>26.587837837837835</v>
      </c>
      <c r="N1876" s="22">
        <v>1335.1938895417156</v>
      </c>
      <c r="O1876" s="22">
        <v>0.59532902467685078</v>
      </c>
      <c r="P1876" s="22">
        <v>6.1339600470035247</v>
      </c>
      <c r="Q1876" s="22">
        <v>9.5872502937720316</v>
      </c>
      <c r="R1876" s="22">
        <v>17.586662749706228</v>
      </c>
      <c r="S1876" s="22">
        <v>10.047003525264396</v>
      </c>
      <c r="T1876" s="22">
        <v>136.78025851938895</v>
      </c>
      <c r="U1876" s="22">
        <v>4.2466216216216213E-2</v>
      </c>
      <c r="V1876" s="22">
        <v>1.615011750881316</v>
      </c>
      <c r="W1876" s="22">
        <v>0.50514101057579319</v>
      </c>
      <c r="X1876" s="22">
        <v>0.87729142185663922</v>
      </c>
      <c r="Y1876" s="22">
        <v>0.10856345475910692</v>
      </c>
      <c r="Z1876" s="22">
        <v>6.9888366627497058</v>
      </c>
      <c r="AA1876" s="22">
        <v>8.9056991774383079</v>
      </c>
      <c r="AB1876" s="22">
        <v>0.41410105757931842</v>
      </c>
      <c r="AC1876" s="22">
        <v>0.53453290246768503</v>
      </c>
      <c r="AD1876" s="22">
        <v>0.36100176263219741</v>
      </c>
      <c r="AE1876" s="22">
        <v>3.7882050528789657</v>
      </c>
      <c r="AF1876" s="22">
        <v>0.55082256169212684</v>
      </c>
      <c r="AG1876" s="22">
        <v>0.99999999999999989</v>
      </c>
      <c r="AH1876" s="22">
        <v>0.22235605170387779</v>
      </c>
      <c r="AI1876" s="22">
        <v>4.7737955346650995</v>
      </c>
      <c r="AJ1876" s="22">
        <v>0.1991774383078731</v>
      </c>
      <c r="AK1876" s="22">
        <v>4.8707403055229133</v>
      </c>
      <c r="AL1876" s="22">
        <v>252.79083431257342</v>
      </c>
      <c r="AM1876" s="22">
        <v>0.14688601645123384</v>
      </c>
      <c r="AN1876" s="22">
        <v>1.040246768507638</v>
      </c>
    </row>
    <row r="1877" spans="1:40" x14ac:dyDescent="0.2">
      <c r="A1877" s="20">
        <v>39189</v>
      </c>
      <c r="B1877" s="22">
        <v>0.54177424351957038</v>
      </c>
      <c r="C1877" s="22">
        <v>0.12339741225417153</v>
      </c>
      <c r="D1877" s="22">
        <v>5.5618831235892063E-2</v>
      </c>
      <c r="E1877" s="22">
        <v>0.16671338575707056</v>
      </c>
      <c r="F1877" s="22">
        <v>0.17830955577521723</v>
      </c>
      <c r="G1877" s="22">
        <v>1.1408801876632095</v>
      </c>
      <c r="H1877" s="22">
        <v>3.0282822619908236</v>
      </c>
      <c r="I1877" s="22">
        <v>0.80975494607633414</v>
      </c>
      <c r="J1877" s="22">
        <v>0.20021835027515086</v>
      </c>
      <c r="K1877" s="22">
        <v>0.29621870435667813</v>
      </c>
      <c r="L1877" s="22">
        <v>1.1524025906965079</v>
      </c>
      <c r="M1877" s="22">
        <v>26.674141721131292</v>
      </c>
      <c r="N1877" s="22">
        <v>1340.346114692908</v>
      </c>
      <c r="O1877" s="22">
        <v>0.60075832460424017</v>
      </c>
      <c r="P1877" s="22">
        <v>6.1492158569510629</v>
      </c>
      <c r="Q1877" s="22">
        <v>9.5941340493648664</v>
      </c>
      <c r="R1877" s="22">
        <v>17.543264336613504</v>
      </c>
      <c r="S1877" s="22">
        <v>10.1060769242118</v>
      </c>
      <c r="T1877" s="22">
        <v>136.97053746625161</v>
      </c>
      <c r="U1877" s="22">
        <v>4.2653545978961656E-2</v>
      </c>
      <c r="V1877" s="22">
        <v>1.6199229872678185</v>
      </c>
      <c r="W1877" s="22">
        <v>0.50663165193785875</v>
      </c>
      <c r="X1877" s="22">
        <v>0.87887461087915486</v>
      </c>
      <c r="Y1877" s="22">
        <v>0.10991280742390937</v>
      </c>
      <c r="Z1877" s="22">
        <v>7.029993656039303</v>
      </c>
      <c r="AA1877" s="22">
        <v>8.9508859414880284</v>
      </c>
      <c r="AB1877" s="22">
        <v>0.41327215591389921</v>
      </c>
      <c r="AC1877" s="22">
        <v>0.53687611572564586</v>
      </c>
      <c r="AD1877" s="22">
        <v>0.36131069178678388</v>
      </c>
      <c r="AE1877" s="22">
        <v>3.8014340301854506</v>
      </c>
      <c r="AF1877" s="22">
        <v>0.55325238636195984</v>
      </c>
      <c r="AG1877" s="22">
        <v>1</v>
      </c>
      <c r="AH1877" s="22">
        <v>0.22329266313568702</v>
      </c>
      <c r="AI1877" s="22">
        <v>4.8096074121066383</v>
      </c>
      <c r="AJ1877" s="22">
        <v>0.19902332512060902</v>
      </c>
      <c r="AK1877" s="22">
        <v>4.8914887652882078</v>
      </c>
      <c r="AL1877" s="22">
        <v>253.02075802953632</v>
      </c>
      <c r="AM1877" s="22">
        <v>0.14753396969652263</v>
      </c>
      <c r="AN1877" s="22">
        <v>1.0336672518847465</v>
      </c>
    </row>
    <row r="1878" spans="1:40" x14ac:dyDescent="0.2">
      <c r="A1878" s="20">
        <v>39190</v>
      </c>
      <c r="B1878" s="22">
        <v>0.54337500924761417</v>
      </c>
      <c r="C1878" s="22">
        <v>0.12403639860915884</v>
      </c>
      <c r="D1878" s="22">
        <v>5.5780128726788489E-2</v>
      </c>
      <c r="E1878" s="22">
        <v>0.16676777391433009</v>
      </c>
      <c r="F1878" s="22">
        <v>0.17807205740918844</v>
      </c>
      <c r="G1878" s="22">
        <v>1.1426204039357846</v>
      </c>
      <c r="H1878" s="22">
        <v>3.0372123992010063</v>
      </c>
      <c r="I1878" s="22">
        <v>0.81006140415772732</v>
      </c>
      <c r="J1878" s="22">
        <v>0.20133165643264037</v>
      </c>
      <c r="K1878" s="22">
        <v>0.29713693866982316</v>
      </c>
      <c r="L1878" s="22">
        <v>1.1555966560627358</v>
      </c>
      <c r="M1878" s="22">
        <v>26.720426130058446</v>
      </c>
      <c r="N1878" s="22">
        <v>1344.3811496633869</v>
      </c>
      <c r="O1878" s="22">
        <v>0.60102093659835765</v>
      </c>
      <c r="P1878" s="22">
        <v>6.1922024117777612</v>
      </c>
      <c r="Q1878" s="22">
        <v>9.6101205888880674</v>
      </c>
      <c r="R1878" s="22">
        <v>17.545313309166236</v>
      </c>
      <c r="S1878" s="22">
        <v>10.135385070651772</v>
      </c>
      <c r="T1878" s="22">
        <v>137.29377820522305</v>
      </c>
      <c r="U1878" s="22">
        <v>4.2777243471184431E-2</v>
      </c>
      <c r="V1878" s="22">
        <v>1.6259525042539025</v>
      </c>
      <c r="W1878" s="22">
        <v>0.50691721535843759</v>
      </c>
      <c r="X1878" s="22">
        <v>0.88114226529555362</v>
      </c>
      <c r="Y1878" s="22">
        <v>0.11061626100466081</v>
      </c>
      <c r="Z1878" s="22">
        <v>7.0281867278242212</v>
      </c>
      <c r="AA1878" s="22">
        <v>8.9753643559961525</v>
      </c>
      <c r="AB1878" s="22">
        <v>0.41342013760449803</v>
      </c>
      <c r="AC1878" s="22">
        <v>0.53844788044684466</v>
      </c>
      <c r="AD1878" s="22">
        <v>0.36284678552933347</v>
      </c>
      <c r="AE1878" s="22">
        <v>3.8114966338684622</v>
      </c>
      <c r="AF1878" s="22">
        <v>0.55488643929866088</v>
      </c>
      <c r="AG1878" s="22">
        <v>0.99999999999999989</v>
      </c>
      <c r="AH1878" s="22">
        <v>0.2235555226751498</v>
      </c>
      <c r="AI1878" s="22">
        <v>4.7865650662129173</v>
      </c>
      <c r="AJ1878" s="22">
        <v>0.19982244580898129</v>
      </c>
      <c r="AK1878" s="22">
        <v>4.9061182214988532</v>
      </c>
      <c r="AL1878" s="22">
        <v>254.49582007841977</v>
      </c>
      <c r="AM1878" s="22">
        <v>0.14796182584893097</v>
      </c>
      <c r="AN1878" s="22">
        <v>1.0371532144706666</v>
      </c>
    </row>
    <row r="1879" spans="1:40" x14ac:dyDescent="0.2">
      <c r="A1879" s="20">
        <v>39191</v>
      </c>
      <c r="B1879" s="22">
        <v>0.54341521160106532</v>
      </c>
      <c r="C1879" s="22">
        <v>0.12361645457235867</v>
      </c>
      <c r="D1879" s="22">
        <v>5.5782775969221654E-2</v>
      </c>
      <c r="E1879" s="22">
        <v>0.16715004439183187</v>
      </c>
      <c r="F1879" s="22">
        <v>0.17830719147676827</v>
      </c>
      <c r="G1879" s="22">
        <v>1.141757916543356</v>
      </c>
      <c r="H1879" s="22">
        <v>3.0366972477064214</v>
      </c>
      <c r="I1879" s="22">
        <v>0.81003255401006202</v>
      </c>
      <c r="J1879" s="22">
        <v>0.20133175495708788</v>
      </c>
      <c r="K1879" s="22">
        <v>0.29630068067475585</v>
      </c>
      <c r="L1879" s="22">
        <v>1.1560816809707013</v>
      </c>
      <c r="M1879" s="22">
        <v>26.82598401894051</v>
      </c>
      <c r="N1879" s="22">
        <v>1346.5522343888724</v>
      </c>
      <c r="O1879" s="22">
        <v>0.60239715892275814</v>
      </c>
      <c r="P1879" s="22">
        <v>6.2015389168393007</v>
      </c>
      <c r="Q1879" s="22">
        <v>9.6137910624445091</v>
      </c>
      <c r="R1879" s="22">
        <v>17.525895235276707</v>
      </c>
      <c r="S1879" s="22">
        <v>10.127256584788398</v>
      </c>
      <c r="T1879" s="22">
        <v>137.37792246226692</v>
      </c>
      <c r="U1879" s="22">
        <v>4.2780408404853497E-2</v>
      </c>
      <c r="V1879" s="22">
        <v>1.6269606392423792</v>
      </c>
      <c r="W1879" s="22">
        <v>0.50680674755844912</v>
      </c>
      <c r="X1879" s="22">
        <v>0.88208049718851722</v>
      </c>
      <c r="Y1879" s="22">
        <v>0.11003255401006215</v>
      </c>
      <c r="Z1879" s="22">
        <v>7.0361053566143816</v>
      </c>
      <c r="AA1879" s="22">
        <v>8.9760284107724164</v>
      </c>
      <c r="AB1879" s="22">
        <v>0.41405741343592778</v>
      </c>
      <c r="AC1879" s="22">
        <v>0.5384877182598401</v>
      </c>
      <c r="AD1879" s="22">
        <v>0.36272565847883981</v>
      </c>
      <c r="AE1879" s="22">
        <v>3.808597218111867</v>
      </c>
      <c r="AF1879" s="22">
        <v>0.55492749334122515</v>
      </c>
      <c r="AG1879" s="22">
        <v>0.99999999999999989</v>
      </c>
      <c r="AH1879" s="22">
        <v>0.22363125184965965</v>
      </c>
      <c r="AI1879" s="22">
        <v>4.8091151228174009</v>
      </c>
      <c r="AJ1879" s="22">
        <v>0.1997188517312814</v>
      </c>
      <c r="AK1879" s="22">
        <v>4.9027818881325835</v>
      </c>
      <c r="AL1879" s="22">
        <v>253.92127848475877</v>
      </c>
      <c r="AM1879" s="22">
        <v>0.14797277300976619</v>
      </c>
      <c r="AN1879" s="22">
        <v>1.0372891387984609</v>
      </c>
    </row>
    <row r="1880" spans="1:40" x14ac:dyDescent="0.2">
      <c r="A1880" s="20">
        <v>39192</v>
      </c>
      <c r="B1880" s="22">
        <v>0.54282208951693955</v>
      </c>
      <c r="C1880" s="22">
        <v>0.1237805238573878</v>
      </c>
      <c r="D1880" s="22">
        <v>5.572340802932655E-2</v>
      </c>
      <c r="E1880" s="22">
        <v>0.1661443859752853</v>
      </c>
      <c r="F1880" s="22">
        <v>0.17860521492343165</v>
      </c>
      <c r="G1880" s="22">
        <v>1.1406758115059421</v>
      </c>
      <c r="H1880" s="22">
        <v>3.0457340507302075</v>
      </c>
      <c r="I1880" s="22">
        <v>0.81055992431857149</v>
      </c>
      <c r="J1880" s="22">
        <v>0.20088097912848105</v>
      </c>
      <c r="K1880" s="22">
        <v>0.29597055519422927</v>
      </c>
      <c r="L1880" s="22">
        <v>1.1548956424052503</v>
      </c>
      <c r="M1880" s="22">
        <v>26.688050611955301</v>
      </c>
      <c r="N1880" s="22">
        <v>1343.7888015136284</v>
      </c>
      <c r="O1880" s="22">
        <v>0.60234730680541593</v>
      </c>
      <c r="P1880" s="22">
        <v>6.1476379116655826</v>
      </c>
      <c r="Q1880" s="22">
        <v>9.5340862058771361</v>
      </c>
      <c r="R1880" s="22">
        <v>17.547153077514338</v>
      </c>
      <c r="S1880" s="22">
        <v>10.095784307928811</v>
      </c>
      <c r="T1880" s="22">
        <v>137.06911842961034</v>
      </c>
      <c r="U1880" s="22">
        <v>4.2733400342931473E-2</v>
      </c>
      <c r="V1880" s="22">
        <v>1.6226423461242829</v>
      </c>
      <c r="W1880" s="22">
        <v>0.5055282918465086</v>
      </c>
      <c r="X1880" s="22">
        <v>0.8803139596759888</v>
      </c>
      <c r="Y1880" s="22">
        <v>0.11050671081416662</v>
      </c>
      <c r="Z1880" s="22">
        <v>7.013835511145273</v>
      </c>
      <c r="AA1880" s="22">
        <v>8.9620410335245069</v>
      </c>
      <c r="AB1880" s="22">
        <v>0.41126648140483651</v>
      </c>
      <c r="AC1880" s="22">
        <v>0.53789984035948668</v>
      </c>
      <c r="AD1880" s="22">
        <v>0.36165967007627264</v>
      </c>
      <c r="AE1880" s="22">
        <v>3.8032135044048956</v>
      </c>
      <c r="AF1880" s="22">
        <v>0.55433690060899898</v>
      </c>
      <c r="AG1880" s="22">
        <v>1</v>
      </c>
      <c r="AH1880" s="22">
        <v>0.2232010879205345</v>
      </c>
      <c r="AI1880" s="22">
        <v>4.789215396440607</v>
      </c>
      <c r="AJ1880" s="22">
        <v>0.19819074085023353</v>
      </c>
      <c r="AK1880" s="22">
        <v>4.8984508957606581</v>
      </c>
      <c r="AL1880" s="22">
        <v>252.76414592325429</v>
      </c>
      <c r="AM1880" s="22">
        <v>0.147815290013599</v>
      </c>
      <c r="AN1880" s="22">
        <v>1.038771950570567</v>
      </c>
    </row>
    <row r="1881" spans="1:40" x14ac:dyDescent="0.2">
      <c r="A1881" s="20">
        <v>39195</v>
      </c>
      <c r="B1881" s="22">
        <v>0.54275285216054858</v>
      </c>
      <c r="C1881" s="22">
        <v>0.12295324230064433</v>
      </c>
      <c r="D1881" s="22">
        <v>5.5711710114086425E-2</v>
      </c>
      <c r="E1881" s="22">
        <v>0.16573565052905362</v>
      </c>
      <c r="F1881" s="22">
        <v>0.17872554235384527</v>
      </c>
      <c r="G1881" s="22">
        <v>1.1411597801028552</v>
      </c>
      <c r="H1881" s="22">
        <v>3.0470828161021459</v>
      </c>
      <c r="I1881" s="22">
        <v>0.81090027782703789</v>
      </c>
      <c r="J1881" s="22">
        <v>0.20061181060471717</v>
      </c>
      <c r="K1881" s="22">
        <v>0.29544245433587518</v>
      </c>
      <c r="L1881" s="22">
        <v>1.1547555713187918</v>
      </c>
      <c r="M1881" s="22">
        <v>26.692084885026897</v>
      </c>
      <c r="N1881" s="22">
        <v>1343.0277235916535</v>
      </c>
      <c r="O1881" s="22">
        <v>0.6006236330318615</v>
      </c>
      <c r="P1881" s="22">
        <v>6.1299284743157774</v>
      </c>
      <c r="Q1881" s="22">
        <v>9.567299166518886</v>
      </c>
      <c r="R1881" s="22">
        <v>17.517881421055744</v>
      </c>
      <c r="S1881" s="22">
        <v>10.093397174439913</v>
      </c>
      <c r="T1881" s="22">
        <v>136.85937222911866</v>
      </c>
      <c r="U1881" s="22">
        <v>4.2724773896080863E-2</v>
      </c>
      <c r="V1881" s="22">
        <v>1.6208547614825324</v>
      </c>
      <c r="W1881" s="22">
        <v>0.5054087604185139</v>
      </c>
      <c r="X1881" s="22">
        <v>0.88156883608204772</v>
      </c>
      <c r="Y1881" s="22">
        <v>0.10997812850978306</v>
      </c>
      <c r="Z1881" s="22">
        <v>7.0210439203168411</v>
      </c>
      <c r="AA1881" s="22">
        <v>8.9569663651947753</v>
      </c>
      <c r="AB1881" s="22">
        <v>0.41165691316427266</v>
      </c>
      <c r="AC1881" s="22">
        <v>0.53777265472601521</v>
      </c>
      <c r="AD1881" s="22">
        <v>0.36300762546550808</v>
      </c>
      <c r="AE1881" s="22">
        <v>3.8065259797836499</v>
      </c>
      <c r="AF1881" s="22">
        <v>0.55417627238872147</v>
      </c>
      <c r="AG1881" s="22">
        <v>1</v>
      </c>
      <c r="AH1881" s="22">
        <v>0.22342909499320213</v>
      </c>
      <c r="AI1881" s="22">
        <v>4.7954720104037367</v>
      </c>
      <c r="AJ1881" s="22">
        <v>0.19824732517585861</v>
      </c>
      <c r="AK1881" s="22">
        <v>4.9011349530058528</v>
      </c>
      <c r="AL1881" s="22">
        <v>254.18218360229358</v>
      </c>
      <c r="AM1881" s="22">
        <v>0.14778033930365905</v>
      </c>
      <c r="AN1881" s="22">
        <v>1.0440680971803513</v>
      </c>
    </row>
    <row r="1882" spans="1:40" x14ac:dyDescent="0.2">
      <c r="A1882" s="20">
        <v>39196</v>
      </c>
      <c r="B1882" s="22">
        <v>0.54516981356133476</v>
      </c>
      <c r="C1882" s="22">
        <v>0.1228624866405415</v>
      </c>
      <c r="D1882" s="22">
        <v>5.5958318489490559E-2</v>
      </c>
      <c r="E1882" s="22">
        <v>0.1664291651822824</v>
      </c>
      <c r="F1882" s="22">
        <v>0.17830423940149626</v>
      </c>
      <c r="G1882" s="22">
        <v>1.1468056050350315</v>
      </c>
      <c r="H1882" s="22">
        <v>3.0504096900605631</v>
      </c>
      <c r="I1882" s="22">
        <v>0.81048865930412062</v>
      </c>
      <c r="J1882" s="22">
        <v>0.20248485928037052</v>
      </c>
      <c r="K1882" s="22">
        <v>0.29715888849305311</v>
      </c>
      <c r="L1882" s="22">
        <v>1.1601650635316472</v>
      </c>
      <c r="M1882" s="22">
        <v>26.707041919011992</v>
      </c>
      <c r="N1882" s="22">
        <v>1348.2662391639949</v>
      </c>
      <c r="O1882" s="22">
        <v>0.60363971024818908</v>
      </c>
      <c r="P1882" s="22">
        <v>6.0488659304120649</v>
      </c>
      <c r="Q1882" s="22">
        <v>9.5445909036931482</v>
      </c>
      <c r="R1882" s="22">
        <v>17.592922455765347</v>
      </c>
      <c r="S1882" s="22">
        <v>10.138344614653841</v>
      </c>
      <c r="T1882" s="22">
        <v>137.60242251514072</v>
      </c>
      <c r="U1882" s="22">
        <v>4.2913549459684126E-2</v>
      </c>
      <c r="V1882" s="22">
        <v>1.6288148675929226</v>
      </c>
      <c r="W1882" s="22">
        <v>0.50765942287139298</v>
      </c>
      <c r="X1882" s="22">
        <v>0.88173910461940386</v>
      </c>
      <c r="Y1882" s="22">
        <v>0.11023037643985276</v>
      </c>
      <c r="Z1882" s="22">
        <v>7.0508253176582354</v>
      </c>
      <c r="AA1882" s="22">
        <v>8.9923999524997029</v>
      </c>
      <c r="AB1882" s="22">
        <v>0.41120413252582827</v>
      </c>
      <c r="AC1882" s="22">
        <v>0.54018228238926491</v>
      </c>
      <c r="AD1882" s="22">
        <v>0.36322883268020428</v>
      </c>
      <c r="AE1882" s="22">
        <v>3.816812136325852</v>
      </c>
      <c r="AF1882" s="22">
        <v>0.55664410402565012</v>
      </c>
      <c r="AG1882" s="22">
        <v>1</v>
      </c>
      <c r="AH1882" s="22">
        <v>0.22466156038475241</v>
      </c>
      <c r="AI1882" s="22">
        <v>5.170110438190239</v>
      </c>
      <c r="AJ1882" s="22">
        <v>0.19853639710248189</v>
      </c>
      <c r="AK1882" s="22">
        <v>4.9251870324189531</v>
      </c>
      <c r="AL1882" s="22">
        <v>256.05628785179908</v>
      </c>
      <c r="AM1882" s="22">
        <v>0.14843842774017338</v>
      </c>
      <c r="AN1882" s="22">
        <v>1.0390689941812137</v>
      </c>
    </row>
    <row r="1883" spans="1:40" x14ac:dyDescent="0.2">
      <c r="A1883" s="20">
        <v>39197</v>
      </c>
      <c r="B1883" s="22">
        <v>0.5463443659352919</v>
      </c>
      <c r="C1883" s="22">
        <v>0.12431387132763108</v>
      </c>
      <c r="D1883" s="22">
        <v>5.6077352175529935E-2</v>
      </c>
      <c r="E1883" s="22">
        <v>0.16580141316474525</v>
      </c>
      <c r="F1883" s="22">
        <v>0.17911491260691706</v>
      </c>
      <c r="G1883" s="22">
        <v>1.1481591669765712</v>
      </c>
      <c r="H1883" s="22">
        <v>3.0671625139457048</v>
      </c>
      <c r="I1883" s="22">
        <v>0.81236147266641878</v>
      </c>
      <c r="J1883" s="22">
        <v>0.20285608032725919</v>
      </c>
      <c r="K1883" s="22">
        <v>0.29776124953514316</v>
      </c>
      <c r="L1883" s="22">
        <v>1.1631387132763109</v>
      </c>
      <c r="M1883" s="22">
        <v>26.766827817032354</v>
      </c>
      <c r="N1883" s="22">
        <v>1351.4317590182225</v>
      </c>
      <c r="O1883" s="22">
        <v>0.59665303086649313</v>
      </c>
      <c r="P1883" s="22">
        <v>6.0409074005206396</v>
      </c>
      <c r="Q1883" s="22">
        <v>9.5277054667162506</v>
      </c>
      <c r="R1883" s="22">
        <v>17.643733730011157</v>
      </c>
      <c r="S1883" s="22">
        <v>10.153960580141318</v>
      </c>
      <c r="T1883" s="22">
        <v>137.82075120862774</v>
      </c>
      <c r="U1883" s="22">
        <v>4.3004834510970626E-2</v>
      </c>
      <c r="V1883" s="22">
        <v>1.6255857195983638</v>
      </c>
      <c r="W1883" s="22">
        <v>0.50859055410933429</v>
      </c>
      <c r="X1883" s="22">
        <v>0.88745258460394205</v>
      </c>
      <c r="Y1883" s="22">
        <v>0.11103012272220156</v>
      </c>
      <c r="Z1883" s="22">
        <v>7.0494607660840458</v>
      </c>
      <c r="AA1883" s="22">
        <v>9.0145035329118635</v>
      </c>
      <c r="AB1883" s="22">
        <v>0.41133506879880999</v>
      </c>
      <c r="AC1883" s="22">
        <v>0.54133134994421717</v>
      </c>
      <c r="AD1883" s="22">
        <v>0.36264782447006322</v>
      </c>
      <c r="AE1883" s="22">
        <v>3.8226403867608778</v>
      </c>
      <c r="AF1883" s="22">
        <v>0.55782818891781327</v>
      </c>
      <c r="AG1883" s="22">
        <v>1</v>
      </c>
      <c r="AH1883" s="22">
        <v>0.22512458162885832</v>
      </c>
      <c r="AI1883" s="22">
        <v>4.8047601338787649</v>
      </c>
      <c r="AJ1883" s="22">
        <v>0.19726292301970993</v>
      </c>
      <c r="AK1883" s="22">
        <v>4.9371513573819259</v>
      </c>
      <c r="AL1883" s="22">
        <v>257.94124209743399</v>
      </c>
      <c r="AM1883" s="22">
        <v>0.14875418371141688</v>
      </c>
      <c r="AN1883" s="22">
        <v>1.0305689847526962</v>
      </c>
    </row>
    <row r="1884" spans="1:40" x14ac:dyDescent="0.2">
      <c r="A1884" s="20">
        <v>39198</v>
      </c>
      <c r="B1884" s="22">
        <v>0.54628748215135647</v>
      </c>
      <c r="C1884" s="22">
        <v>0.12288791051880057</v>
      </c>
      <c r="D1884" s="22">
        <v>5.6071513564969054E-2</v>
      </c>
      <c r="E1884" s="22">
        <v>0.16689969062351262</v>
      </c>
      <c r="F1884" s="22">
        <v>0.17976558781532601</v>
      </c>
      <c r="G1884" s="22">
        <v>1.1491997858162779</v>
      </c>
      <c r="H1884" s="22">
        <v>3.0681818181818179</v>
      </c>
      <c r="I1884" s="22">
        <v>0.81498393622084719</v>
      </c>
      <c r="J1884" s="22">
        <v>0.20218050928129461</v>
      </c>
      <c r="K1884" s="22">
        <v>0.29612386958591141</v>
      </c>
      <c r="L1884" s="22">
        <v>1.1632555925749644</v>
      </c>
      <c r="M1884" s="22">
        <v>26.899393146120893</v>
      </c>
      <c r="N1884" s="22">
        <v>1348.3162779628747</v>
      </c>
      <c r="O1884" s="22">
        <v>0.59852451213707758</v>
      </c>
      <c r="P1884" s="22">
        <v>6.0462279866730126</v>
      </c>
      <c r="Q1884" s="22">
        <v>9.5683603046168493</v>
      </c>
      <c r="R1884" s="22">
        <v>17.781711089957163</v>
      </c>
      <c r="S1884" s="22">
        <v>10.151415992384578</v>
      </c>
      <c r="T1884" s="22">
        <v>138.11875297477391</v>
      </c>
      <c r="U1884" s="22">
        <v>4.300184435982865E-2</v>
      </c>
      <c r="V1884" s="22">
        <v>1.6286143503093764</v>
      </c>
      <c r="W1884" s="22">
        <v>0.50853760114231317</v>
      </c>
      <c r="X1884" s="22">
        <v>0.88987386958591141</v>
      </c>
      <c r="Y1884" s="22">
        <v>0.11000713945740123</v>
      </c>
      <c r="Z1884" s="22">
        <v>7.0457520228462629</v>
      </c>
      <c r="AA1884" s="22">
        <v>9.0254640647310804</v>
      </c>
      <c r="AB1884" s="22">
        <v>0.41283912422655872</v>
      </c>
      <c r="AC1884" s="22">
        <v>0.54137910518800569</v>
      </c>
      <c r="AD1884" s="22">
        <v>0.36165813898143745</v>
      </c>
      <c r="AE1884" s="22">
        <v>3.8264516896715848</v>
      </c>
      <c r="AF1884" s="22">
        <v>0.5577998572108519</v>
      </c>
      <c r="AG1884" s="22">
        <v>1</v>
      </c>
      <c r="AH1884" s="22">
        <v>0.22539861970490244</v>
      </c>
      <c r="AI1884" s="22">
        <v>4.8042598762494046</v>
      </c>
      <c r="AJ1884" s="22">
        <v>0.19801582579723939</v>
      </c>
      <c r="AK1884" s="22">
        <v>4.9410994764397902</v>
      </c>
      <c r="AL1884" s="22">
        <v>257.02046644455021</v>
      </c>
      <c r="AM1884" s="22">
        <v>0.1487386958591147</v>
      </c>
      <c r="AN1884" s="22">
        <v>1.0396834840552118</v>
      </c>
    </row>
    <row r="1885" spans="1:40" x14ac:dyDescent="0.2">
      <c r="A1885" s="20">
        <v>39199</v>
      </c>
      <c r="B1885" s="22">
        <v>0.54955035836662625</v>
      </c>
      <c r="C1885" s="22">
        <v>0.12413400966617288</v>
      </c>
      <c r="D1885" s="22">
        <v>5.6409450704014603E-2</v>
      </c>
      <c r="E1885" s="22">
        <v>0.16710807858628482</v>
      </c>
      <c r="F1885" s="22">
        <v>0.18038036240666758</v>
      </c>
      <c r="G1885" s="22">
        <v>1.1553171432419087</v>
      </c>
      <c r="H1885" s="22">
        <v>3.0831500351633223</v>
      </c>
      <c r="I1885" s="22">
        <v>0.81590878484535612</v>
      </c>
      <c r="J1885" s="22">
        <v>0.20427645852972423</v>
      </c>
      <c r="K1885" s="22">
        <v>0.29893312983495685</v>
      </c>
      <c r="L1885" s="22">
        <v>1.1703999640885219</v>
      </c>
      <c r="M1885" s="22">
        <v>26.903682422827732</v>
      </c>
      <c r="N1885" s="22">
        <v>1357.9027696727567</v>
      </c>
      <c r="O1885" s="22">
        <v>0.6011731082880698</v>
      </c>
      <c r="P1885" s="22">
        <v>6.103454983465757</v>
      </c>
      <c r="Q1885" s="22">
        <v>9.5988388622046656</v>
      </c>
      <c r="R1885" s="22">
        <v>17.895886639433794</v>
      </c>
      <c r="S1885" s="22">
        <v>10.212326614894286</v>
      </c>
      <c r="T1885" s="22">
        <v>138.97742065807782</v>
      </c>
      <c r="U1885" s="22">
        <v>4.3259864434169765E-2</v>
      </c>
      <c r="V1885" s="22">
        <v>1.6334485493259114</v>
      </c>
      <c r="W1885" s="22">
        <v>0.51173856443865873</v>
      </c>
      <c r="X1885" s="22">
        <v>0.89067947509389345</v>
      </c>
      <c r="Y1885" s="22">
        <v>0.11104128323682123</v>
      </c>
      <c r="Z1885" s="22">
        <v>7.0850353877691488</v>
      </c>
      <c r="AA1885" s="22">
        <v>9.0676482470709701</v>
      </c>
      <c r="AB1885" s="22">
        <v>0.41293711002379135</v>
      </c>
      <c r="AC1885" s="22">
        <v>0.54461253011327082</v>
      </c>
      <c r="AD1885" s="22">
        <v>0.36375334799718695</v>
      </c>
      <c r="AE1885" s="22">
        <v>3.8456704224087623</v>
      </c>
      <c r="AF1885" s="22">
        <v>0.56114677320405204</v>
      </c>
      <c r="AG1885" s="22">
        <v>0.99999999999999989</v>
      </c>
      <c r="AH1885" s="22">
        <v>0.22669120617677424</v>
      </c>
      <c r="AI1885" s="22">
        <v>4.8779757896784428</v>
      </c>
      <c r="AJ1885" s="22">
        <v>0.19908425730574134</v>
      </c>
      <c r="AK1885" s="22">
        <v>4.9771812482231299</v>
      </c>
      <c r="AL1885" s="22">
        <v>257.36559381125528</v>
      </c>
      <c r="AM1885" s="22">
        <v>0.14963115919259026</v>
      </c>
      <c r="AN1885" s="22">
        <v>1.0489144259400578</v>
      </c>
    </row>
    <row r="1886" spans="1:40" x14ac:dyDescent="0.2">
      <c r="A1886" s="20">
        <v>39202</v>
      </c>
      <c r="B1886" s="22">
        <v>0.54836590573164723</v>
      </c>
      <c r="C1886" s="22">
        <v>0.12399408769912958</v>
      </c>
      <c r="D1886" s="22">
        <v>5.6283312680093754E-2</v>
      </c>
      <c r="E1886" s="22">
        <v>0.1655593544245211</v>
      </c>
      <c r="F1886" s="22">
        <v>0.18025052628435778</v>
      </c>
      <c r="G1886" s="22">
        <v>1.1503605607727796</v>
      </c>
      <c r="H1886" s="22">
        <v>3.0821600800250821</v>
      </c>
      <c r="I1886" s="22">
        <v>0.81458367548037447</v>
      </c>
      <c r="J1886" s="22">
        <v>0.20372056913360903</v>
      </c>
      <c r="K1886" s="22">
        <v>0.29842189342928377</v>
      </c>
      <c r="L1886" s="22">
        <v>1.1678436524880933</v>
      </c>
      <c r="M1886" s="22">
        <v>27.069678555965304</v>
      </c>
      <c r="N1886" s="22">
        <v>1356.0966870213051</v>
      </c>
      <c r="O1886" s="22">
        <v>0.60108392182624404</v>
      </c>
      <c r="P1886" s="22">
        <v>6.1272936293465117</v>
      </c>
      <c r="Q1886" s="22">
        <v>9.5552337299750665</v>
      </c>
      <c r="R1886" s="22">
        <v>17.832454948565967</v>
      </c>
      <c r="S1886" s="22">
        <v>10.144970811746965</v>
      </c>
      <c r="T1886" s="22">
        <v>138.93907045491869</v>
      </c>
      <c r="U1886" s="22">
        <v>4.3162782364621746E-2</v>
      </c>
      <c r="V1886" s="22">
        <v>1.6367816778393225</v>
      </c>
      <c r="W1886" s="22">
        <v>0.5106078024455426</v>
      </c>
      <c r="X1886" s="22">
        <v>0.88821869541199483</v>
      </c>
      <c r="Y1886" s="22">
        <v>0.11058690037175831</v>
      </c>
      <c r="Z1886" s="22">
        <v>7.0723659654518576</v>
      </c>
      <c r="AA1886" s="22">
        <v>9.0580629749623007</v>
      </c>
      <c r="AB1886" s="22">
        <v>0.41430896251063765</v>
      </c>
      <c r="AC1886" s="22">
        <v>0.5434091282342226</v>
      </c>
      <c r="AD1886" s="22">
        <v>0.36324818226608335</v>
      </c>
      <c r="AE1886" s="22">
        <v>3.8340375341524955</v>
      </c>
      <c r="AF1886" s="22">
        <v>0.55990683647113271</v>
      </c>
      <c r="AG1886" s="22">
        <v>0.99999999999999989</v>
      </c>
      <c r="AH1886" s="22">
        <v>0.22686215082339242</v>
      </c>
      <c r="AI1886" s="22">
        <v>4.8895922602606783</v>
      </c>
      <c r="AJ1886" s="22">
        <v>0.20349661834306274</v>
      </c>
      <c r="AK1886" s="22">
        <v>4.9733498559249911</v>
      </c>
      <c r="AL1886" s="22">
        <v>256.79690649307992</v>
      </c>
      <c r="AM1886" s="22">
        <v>0.14930052703086041</v>
      </c>
      <c r="AN1886" s="22">
        <v>1.0495827050269488</v>
      </c>
    </row>
    <row r="1887" spans="1:40" x14ac:dyDescent="0.2">
      <c r="A1887" s="20">
        <v>39203</v>
      </c>
      <c r="B1887" s="22">
        <v>0.546798469577645</v>
      </c>
      <c r="C1887" s="22">
        <v>0.12320793199446188</v>
      </c>
      <c r="D1887" s="22">
        <v>5.6122433788390817E-2</v>
      </c>
      <c r="E1887" s="22">
        <v>0.16539875839275875</v>
      </c>
      <c r="F1887" s="22">
        <v>0.18077741882657691</v>
      </c>
      <c r="G1887" s="22">
        <v>1.1470723973143171</v>
      </c>
      <c r="H1887" s="22">
        <v>3.0778163195426593</v>
      </c>
      <c r="I1887" s="22">
        <v>0.81500945348439047</v>
      </c>
      <c r="J1887" s="22">
        <v>0.20251298923642644</v>
      </c>
      <c r="K1887" s="22">
        <v>0.29758377871402836</v>
      </c>
      <c r="L1887" s="22">
        <v>1.1644906283961827</v>
      </c>
      <c r="M1887" s="22">
        <v>27.120334668234801</v>
      </c>
      <c r="N1887" s="22">
        <v>1350.7317145792081</v>
      </c>
      <c r="O1887" s="22">
        <v>0.60070566166947037</v>
      </c>
      <c r="P1887" s="22">
        <v>6.1038245671495135</v>
      </c>
      <c r="Q1887" s="22">
        <v>9.545786127942117</v>
      </c>
      <c r="R1887" s="22">
        <v>17.824656473775885</v>
      </c>
      <c r="S1887" s="22">
        <v>10.115972666775841</v>
      </c>
      <c r="T1887" s="22">
        <v>138.52704292030785</v>
      </c>
      <c r="U1887" s="22">
        <v>4.3039406886900597E-2</v>
      </c>
      <c r="V1887" s="22">
        <v>1.6275624897649281</v>
      </c>
      <c r="W1887" s="22">
        <v>0.50914829316222765</v>
      </c>
      <c r="X1887" s="22">
        <v>0.88819579878221244</v>
      </c>
      <c r="Y1887" s="22">
        <v>0.11022613925652437</v>
      </c>
      <c r="Z1887" s="22">
        <v>7.071504071697607</v>
      </c>
      <c r="AA1887" s="22">
        <v>9.0217504577868421</v>
      </c>
      <c r="AB1887" s="22">
        <v>0.41391374253770225</v>
      </c>
      <c r="AC1887" s="22">
        <v>0.54187074779294631</v>
      </c>
      <c r="AD1887" s="22">
        <v>0.36337109764630565</v>
      </c>
      <c r="AE1887" s="22">
        <v>3.8313409060457633</v>
      </c>
      <c r="AF1887" s="22">
        <v>0.55832129937026398</v>
      </c>
      <c r="AG1887" s="22">
        <v>1</v>
      </c>
      <c r="AH1887" s="22">
        <v>0.22636256717928865</v>
      </c>
      <c r="AI1887" s="22">
        <v>4.8875258668175245</v>
      </c>
      <c r="AJ1887" s="22">
        <v>0.20179839514076012</v>
      </c>
      <c r="AK1887" s="22">
        <v>4.9591341501540835</v>
      </c>
      <c r="AL1887" s="22">
        <v>256.06288428041859</v>
      </c>
      <c r="AM1887" s="22">
        <v>0.14887376993047594</v>
      </c>
      <c r="AN1887" s="22">
        <v>1.0421163895133316</v>
      </c>
    </row>
    <row r="1888" spans="1:40" x14ac:dyDescent="0.2">
      <c r="A1888" s="20">
        <v>39204</v>
      </c>
      <c r="B1888" s="22">
        <v>0.54687174294988239</v>
      </c>
      <c r="C1888" s="22">
        <v>0.12276287186206487</v>
      </c>
      <c r="D1888" s="22">
        <v>5.6131443375718418E-2</v>
      </c>
      <c r="E1888" s="22">
        <v>0.16478067955093656</v>
      </c>
      <c r="F1888" s="22">
        <v>0.18069741818290105</v>
      </c>
      <c r="G1888" s="22">
        <v>1.1472261100026802</v>
      </c>
      <c r="H1888" s="22">
        <v>3.0797176975075193</v>
      </c>
      <c r="I1888" s="22">
        <v>0.8161162562163129</v>
      </c>
      <c r="J1888" s="22">
        <v>0.20233167564992111</v>
      </c>
      <c r="K1888" s="22">
        <v>0.29616449778148363</v>
      </c>
      <c r="L1888" s="22">
        <v>1.1646168964593073</v>
      </c>
      <c r="M1888" s="22">
        <v>27.037610553586852</v>
      </c>
      <c r="N1888" s="22">
        <v>1350.466037342545</v>
      </c>
      <c r="O1888" s="22">
        <v>0.60480628927071867</v>
      </c>
      <c r="P1888" s="22">
        <v>6.1105982549656055</v>
      </c>
      <c r="Q1888" s="22">
        <v>9.5113308120663476</v>
      </c>
      <c r="R1888" s="22">
        <v>17.889580417497992</v>
      </c>
      <c r="S1888" s="22">
        <v>10.072660135195498</v>
      </c>
      <c r="T1888" s="22">
        <v>138.44138054256871</v>
      </c>
      <c r="U1888" s="22">
        <v>4.3046663291742351E-2</v>
      </c>
      <c r="V1888" s="22">
        <v>1.6248027158214466</v>
      </c>
      <c r="W1888" s="22">
        <v>0.50921652124713379</v>
      </c>
      <c r="X1888" s="22">
        <v>0.88956552812602374</v>
      </c>
      <c r="Y1888" s="22">
        <v>0.10976445013549328</v>
      </c>
      <c r="Z1888" s="22">
        <v>7.0724516839879694</v>
      </c>
      <c r="AA1888" s="22">
        <v>9.0244483487686491</v>
      </c>
      <c r="AB1888" s="22">
        <v>0.41230159911854919</v>
      </c>
      <c r="AC1888" s="22">
        <v>0.54192847145707401</v>
      </c>
      <c r="AD1888" s="22">
        <v>0.36380691462434117</v>
      </c>
      <c r="AE1888" s="22">
        <v>3.8314076412256934</v>
      </c>
      <c r="AF1888" s="22">
        <v>0.5584110062237575</v>
      </c>
      <c r="AG1888" s="22">
        <v>1</v>
      </c>
      <c r="AH1888" s="22">
        <v>0.22713736934576101</v>
      </c>
      <c r="AI1888" s="22">
        <v>4.8718025073702389</v>
      </c>
      <c r="AJ1888" s="22">
        <v>0.20160209642357288</v>
      </c>
      <c r="AK1888" s="22">
        <v>4.9581608647747233</v>
      </c>
      <c r="AL1888" s="22">
        <v>255.20383550221854</v>
      </c>
      <c r="AM1888" s="22">
        <v>0.14889371966290463</v>
      </c>
      <c r="AN1888" s="22">
        <v>1.0417497989934785</v>
      </c>
    </row>
    <row r="1889" spans="1:40" x14ac:dyDescent="0.2">
      <c r="A1889" s="20">
        <v>39205</v>
      </c>
      <c r="B1889" s="22">
        <v>0.54411721134188606</v>
      </c>
      <c r="C1889" s="22">
        <v>0.12193712778880626</v>
      </c>
      <c r="D1889" s="22">
        <v>5.5848715593612035E-2</v>
      </c>
      <c r="E1889" s="22">
        <v>0.16408402713993658</v>
      </c>
      <c r="F1889" s="22">
        <v>0.18009836745577909</v>
      </c>
      <c r="G1889" s="22">
        <v>1.1414476608100501</v>
      </c>
      <c r="H1889" s="22">
        <v>3.0732422743029835</v>
      </c>
      <c r="I1889" s="22">
        <v>0.81419809783413832</v>
      </c>
      <c r="J1889" s="22">
        <v>0.20079405054665045</v>
      </c>
      <c r="K1889" s="22">
        <v>0.29450979230245028</v>
      </c>
      <c r="L1889" s="22">
        <v>1.1586471511955201</v>
      </c>
      <c r="M1889" s="22">
        <v>26.908832330893897</v>
      </c>
      <c r="N1889" s="22">
        <v>1336.8492785398951</v>
      </c>
      <c r="O1889" s="22">
        <v>0.59776006636840384</v>
      </c>
      <c r="P1889" s="22">
        <v>6.0487096678616927</v>
      </c>
      <c r="Q1889" s="22">
        <v>9.4441646173446703</v>
      </c>
      <c r="R1889" s="22">
        <v>17.833545672720806</v>
      </c>
      <c r="S1889" s="22">
        <v>9.9997037124825923</v>
      </c>
      <c r="T1889" s="22">
        <v>137.28482119048326</v>
      </c>
      <c r="U1889" s="22">
        <v>4.2831323516340253E-2</v>
      </c>
      <c r="V1889" s="22">
        <v>1.6164706230926491</v>
      </c>
      <c r="W1889" s="22">
        <v>0.50665165476578466</v>
      </c>
      <c r="X1889" s="22">
        <v>0.88723297087493702</v>
      </c>
      <c r="Y1889" s="22">
        <v>0.10887084827116233</v>
      </c>
      <c r="Z1889" s="22">
        <v>7.0323842256525726</v>
      </c>
      <c r="AA1889" s="22">
        <v>8.9775117774288162</v>
      </c>
      <c r="AB1889" s="22">
        <v>0.41001748096352697</v>
      </c>
      <c r="AC1889" s="22">
        <v>0.53921365292880208</v>
      </c>
      <c r="AD1889" s="22">
        <v>0.36090782495333468</v>
      </c>
      <c r="AE1889" s="22">
        <v>3.8178276199223724</v>
      </c>
      <c r="AF1889" s="22">
        <v>0.55558353826553286</v>
      </c>
      <c r="AG1889" s="22">
        <v>1</v>
      </c>
      <c r="AH1889" s="22">
        <v>0.22557850137773694</v>
      </c>
      <c r="AI1889" s="22">
        <v>4.8472637847767466</v>
      </c>
      <c r="AJ1889" s="22">
        <v>0.20043850552576217</v>
      </c>
      <c r="AK1889" s="22">
        <v>4.9300761458919737</v>
      </c>
      <c r="AL1889" s="22">
        <v>253.02953986548545</v>
      </c>
      <c r="AM1889" s="22">
        <v>0.14814375870344582</v>
      </c>
      <c r="AN1889" s="22">
        <v>1.0278954697638589</v>
      </c>
    </row>
    <row r="1890" spans="1:40" x14ac:dyDescent="0.2">
      <c r="A1890" s="20">
        <v>39206</v>
      </c>
      <c r="B1890" s="22">
        <v>0.54478840648501115</v>
      </c>
      <c r="C1890" s="22">
        <v>0.12203153507275612</v>
      </c>
      <c r="D1890" s="22">
        <v>5.5919130189714755E-2</v>
      </c>
      <c r="E1890" s="22">
        <v>0.16421674058471897</v>
      </c>
      <c r="F1890" s="22">
        <v>0.1796876158832342</v>
      </c>
      <c r="G1890" s="22">
        <v>1.1428868089650979</v>
      </c>
      <c r="H1890" s="22">
        <v>3.071035495498168</v>
      </c>
      <c r="I1890" s="22">
        <v>0.81299968850586646</v>
      </c>
      <c r="J1890" s="22">
        <v>0.20156637050002224</v>
      </c>
      <c r="K1890" s="22">
        <v>0.29542993606953732</v>
      </c>
      <c r="L1890" s="22">
        <v>1.1599299879852263</v>
      </c>
      <c r="M1890" s="22">
        <v>26.83744456146076</v>
      </c>
      <c r="N1890" s="22">
        <v>1327.2616699052166</v>
      </c>
      <c r="O1890" s="22">
        <v>0.59857306020736611</v>
      </c>
      <c r="P1890" s="22">
        <v>6.0266698310515157</v>
      </c>
      <c r="Q1890" s="22">
        <v>9.4130560541109816</v>
      </c>
      <c r="R1890" s="22">
        <v>17.823397659344081</v>
      </c>
      <c r="S1890" s="22">
        <v>10.064227123722501</v>
      </c>
      <c r="T1890" s="22">
        <v>137.54690953320377</v>
      </c>
      <c r="U1890" s="22">
        <v>4.2883842354302322E-2</v>
      </c>
      <c r="V1890" s="22">
        <v>1.6130946200513223</v>
      </c>
      <c r="W1890" s="22">
        <v>0.50714211549015831</v>
      </c>
      <c r="X1890" s="22">
        <v>0.88624530904667964</v>
      </c>
      <c r="Y1890" s="22">
        <v>0.10912677811234556</v>
      </c>
      <c r="Z1890" s="22">
        <v>7.0279009745316463</v>
      </c>
      <c r="AA1890" s="22">
        <v>8.985864099559457</v>
      </c>
      <c r="AB1890" s="22">
        <v>0.40827981073023123</v>
      </c>
      <c r="AC1890" s="22">
        <v>0.53989349867244163</v>
      </c>
      <c r="AD1890" s="22">
        <v>0.36203034842843795</v>
      </c>
      <c r="AE1890" s="22">
        <v>3.8167079520002374</v>
      </c>
      <c r="AF1890" s="22">
        <v>0.55626919026358335</v>
      </c>
      <c r="AG1890" s="22">
        <v>0.99999999999999989</v>
      </c>
      <c r="AH1890" s="22">
        <v>0.22498776273046855</v>
      </c>
      <c r="AI1890" s="22">
        <v>4.826675764273106</v>
      </c>
      <c r="AJ1890" s="22">
        <v>0.19994956761647656</v>
      </c>
      <c r="AK1890" s="22">
        <v>4.9361437026269339</v>
      </c>
      <c r="AL1890" s="22">
        <v>253.20023139564205</v>
      </c>
      <c r="AM1890" s="22">
        <v>0.14833053977483424</v>
      </c>
      <c r="AN1890" s="22">
        <v>1.0254238545174066</v>
      </c>
    </row>
    <row r="1891" spans="1:40" x14ac:dyDescent="0.2">
      <c r="A1891" s="20">
        <v>39209</v>
      </c>
      <c r="B1891" s="22">
        <v>0.54453933517184117</v>
      </c>
      <c r="C1891" s="22">
        <v>0.12229042493253862</v>
      </c>
      <c r="D1891" s="22">
        <v>5.589212110429085E-2</v>
      </c>
      <c r="E1891" s="22">
        <v>0.16336031788393676</v>
      </c>
      <c r="F1891" s="22">
        <v>0.17959552827447145</v>
      </c>
      <c r="G1891" s="22">
        <v>1.1423953977997214</v>
      </c>
      <c r="H1891" s="22">
        <v>3.0701598315689593</v>
      </c>
      <c r="I1891" s="22">
        <v>0.81220531981140465</v>
      </c>
      <c r="J1891" s="22">
        <v>0.20161314236574446</v>
      </c>
      <c r="K1891" s="22">
        <v>0.29540669572695194</v>
      </c>
      <c r="L1891" s="22">
        <v>1.1593274619695757</v>
      </c>
      <c r="M1891" s="22">
        <v>26.790321145805535</v>
      </c>
      <c r="N1891" s="22">
        <v>1312.9021735907245</v>
      </c>
      <c r="O1891" s="22">
        <v>0.59321531299113373</v>
      </c>
      <c r="P1891" s="22">
        <v>6.0122171811523293</v>
      </c>
      <c r="Q1891" s="22">
        <v>9.4208700293568199</v>
      </c>
      <c r="R1891" s="22">
        <v>17.802390060196306</v>
      </c>
      <c r="S1891" s="22">
        <v>9.9635263766568816</v>
      </c>
      <c r="T1891" s="22">
        <v>136.71678083207308</v>
      </c>
      <c r="U1891" s="22">
        <v>4.2865403433858196E-2</v>
      </c>
      <c r="V1891" s="22">
        <v>1.605432494143463</v>
      </c>
      <c r="W1891" s="22">
        <v>0.50618272395694341</v>
      </c>
      <c r="X1891" s="22">
        <v>0.88592355365774111</v>
      </c>
      <c r="Y1891" s="22">
        <v>0.10922812323933222</v>
      </c>
      <c r="Z1891" s="22">
        <v>6.9981911455090007</v>
      </c>
      <c r="AA1891" s="22">
        <v>8.9805177475313585</v>
      </c>
      <c r="AB1891" s="22">
        <v>0.40832666132906326</v>
      </c>
      <c r="AC1891" s="22">
        <v>0.53966135871660292</v>
      </c>
      <c r="AD1891" s="22">
        <v>0.36028823058446763</v>
      </c>
      <c r="AE1891" s="22">
        <v>3.8141624410639627</v>
      </c>
      <c r="AF1891" s="22">
        <v>0.55604483586869502</v>
      </c>
      <c r="AG1891" s="22">
        <v>1</v>
      </c>
      <c r="AH1891" s="22">
        <v>0.2246537971117635</v>
      </c>
      <c r="AI1891" s="22">
        <v>4.8260830886931769</v>
      </c>
      <c r="AJ1891" s="22">
        <v>0.19808439344067849</v>
      </c>
      <c r="AK1891" s="22">
        <v>4.9251252854135172</v>
      </c>
      <c r="AL1891" s="22">
        <v>250.57082703199598</v>
      </c>
      <c r="AM1891" s="22">
        <v>0.14826676155739407</v>
      </c>
      <c r="AN1891" s="22">
        <v>1.0171099842837235</v>
      </c>
    </row>
    <row r="1892" spans="1:40" x14ac:dyDescent="0.2">
      <c r="A1892" s="20">
        <v>39210</v>
      </c>
      <c r="B1892" s="22">
        <v>0.54143263603260949</v>
      </c>
      <c r="C1892" s="22">
        <v>0.12213819232526943</v>
      </c>
      <c r="D1892" s="22">
        <v>5.5574720268895671E-2</v>
      </c>
      <c r="E1892" s="22">
        <v>0.16284109504223609</v>
      </c>
      <c r="F1892" s="22">
        <v>0.17957336399687468</v>
      </c>
      <c r="G1892" s="22">
        <v>1.1344773192988664</v>
      </c>
      <c r="H1892" s="22">
        <v>3.0762313328321027</v>
      </c>
      <c r="I1892" s="22">
        <v>0.81106541064083859</v>
      </c>
      <c r="J1892" s="22">
        <v>0.19962260256807163</v>
      </c>
      <c r="K1892" s="22">
        <v>0.2932053720165701</v>
      </c>
      <c r="L1892" s="22">
        <v>1.1525658602744977</v>
      </c>
      <c r="M1892" s="22">
        <v>26.796691875635755</v>
      </c>
      <c r="N1892" s="22">
        <v>1310.1292881046099</v>
      </c>
      <c r="O1892" s="22">
        <v>0.58629280733566258</v>
      </c>
      <c r="P1892" s="22">
        <v>5.9911842318635475</v>
      </c>
      <c r="Q1892" s="22">
        <v>9.4408326330841934</v>
      </c>
      <c r="R1892" s="22">
        <v>17.689030412925863</v>
      </c>
      <c r="S1892" s="22">
        <v>9.9214246753055306</v>
      </c>
      <c r="T1892" s="22">
        <v>136.01049636607553</v>
      </c>
      <c r="U1892" s="22">
        <v>4.2620848259696607E-2</v>
      </c>
      <c r="V1892" s="22">
        <v>1.5975999882063303</v>
      </c>
      <c r="W1892" s="22">
        <v>0.50211548951100504</v>
      </c>
      <c r="X1892" s="22">
        <v>0.88504120413368126</v>
      </c>
      <c r="Y1892" s="22">
        <v>0.10860495628971151</v>
      </c>
      <c r="Z1892" s="22">
        <v>6.9332036029661088</v>
      </c>
      <c r="AA1892" s="22">
        <v>8.9307564164934483</v>
      </c>
      <c r="AB1892" s="22">
        <v>0.40844426753939828</v>
      </c>
      <c r="AC1892" s="22">
        <v>0.53658248934884212</v>
      </c>
      <c r="AD1892" s="22">
        <v>0.35944156973744346</v>
      </c>
      <c r="AE1892" s="22">
        <v>3.8032373623457612</v>
      </c>
      <c r="AF1892" s="22">
        <v>0.55285775360075484</v>
      </c>
      <c r="AG1892" s="22">
        <v>1</v>
      </c>
      <c r="AH1892" s="22">
        <v>0.22363746259195377</v>
      </c>
      <c r="AI1892" s="22">
        <v>4.8088688396503176</v>
      </c>
      <c r="AJ1892" s="22">
        <v>0.19673315347986969</v>
      </c>
      <c r="AK1892" s="22">
        <v>4.9018914097857973</v>
      </c>
      <c r="AL1892" s="22">
        <v>248.40416906225585</v>
      </c>
      <c r="AM1892" s="22">
        <v>0.14742087184703612</v>
      </c>
      <c r="AN1892" s="22">
        <v>1.0154349652823849</v>
      </c>
    </row>
    <row r="1893" spans="1:40" x14ac:dyDescent="0.2">
      <c r="A1893" s="20">
        <v>39211</v>
      </c>
      <c r="B1893" s="22">
        <v>0.53989651015788087</v>
      </c>
      <c r="C1893" s="22">
        <v>0.12165936553670656</v>
      </c>
      <c r="D1893" s="22">
        <v>5.541704642342634E-2</v>
      </c>
      <c r="E1893" s="22">
        <v>0.16252609296445478</v>
      </c>
      <c r="F1893" s="22">
        <v>0.17915208890718254</v>
      </c>
      <c r="G1893" s="22">
        <v>1.1308911298621116</v>
      </c>
      <c r="H1893" s="22">
        <v>3.0666215858642287</v>
      </c>
      <c r="I1893" s="22">
        <v>0.80936700673271988</v>
      </c>
      <c r="J1893" s="22">
        <v>0.19886513979948844</v>
      </c>
      <c r="K1893" s="22">
        <v>0.29316731837826715</v>
      </c>
      <c r="L1893" s="22">
        <v>1.1493252579895923</v>
      </c>
      <c r="M1893" s="22">
        <v>26.81768735483492</v>
      </c>
      <c r="N1893" s="22">
        <v>1295.0930526563375</v>
      </c>
      <c r="O1893" s="22">
        <v>0.58213036192044221</v>
      </c>
      <c r="P1893" s="22">
        <v>5.9785964190162595</v>
      </c>
      <c r="Q1893" s="22">
        <v>9.4022873607150217</v>
      </c>
      <c r="R1893" s="22">
        <v>17.641784023755626</v>
      </c>
      <c r="S1893" s="22">
        <v>9.8726957339840649</v>
      </c>
      <c r="T1893" s="22">
        <v>135.72751594978391</v>
      </c>
      <c r="U1893" s="22">
        <v>4.2501396524858147E-2</v>
      </c>
      <c r="V1893" s="22">
        <v>1.5854232205333256</v>
      </c>
      <c r="W1893" s="22">
        <v>0.50010290183165262</v>
      </c>
      <c r="X1893" s="22">
        <v>0.88382383206421078</v>
      </c>
      <c r="Y1893" s="22">
        <v>0.10775291800194044</v>
      </c>
      <c r="Z1893" s="22">
        <v>6.9238232440537448</v>
      </c>
      <c r="AA1893" s="22">
        <v>8.8980683856172647</v>
      </c>
      <c r="AB1893" s="22">
        <v>0.40644753476611889</v>
      </c>
      <c r="AC1893" s="22">
        <v>0.53506012407020853</v>
      </c>
      <c r="AD1893" s="22">
        <v>0.35601093699467856</v>
      </c>
      <c r="AE1893" s="22">
        <v>3.790771175726928</v>
      </c>
      <c r="AF1893" s="22">
        <v>0.55130391320965522</v>
      </c>
      <c r="AG1893" s="22">
        <v>1</v>
      </c>
      <c r="AH1893" s="22">
        <v>0.22267956369623379</v>
      </c>
      <c r="AI1893" s="22">
        <v>4.7775850410137304</v>
      </c>
      <c r="AJ1893" s="22">
        <v>0.19588098668156295</v>
      </c>
      <c r="AK1893" s="22">
        <v>4.8912180636815341</v>
      </c>
      <c r="AL1893" s="22">
        <v>247.69940904948109</v>
      </c>
      <c r="AM1893" s="22">
        <v>0.14700261664657632</v>
      </c>
      <c r="AN1893" s="22">
        <v>1.0117455090700616</v>
      </c>
    </row>
    <row r="1894" spans="1:40" x14ac:dyDescent="0.2">
      <c r="A1894" s="20">
        <v>39212</v>
      </c>
      <c r="B1894" s="22">
        <v>0.5364952308613663</v>
      </c>
      <c r="C1894" s="22">
        <v>0.12055038635135333</v>
      </c>
      <c r="D1894" s="22">
        <v>5.5064927476957681E-2</v>
      </c>
      <c r="E1894" s="22">
        <v>0.16231138896598063</v>
      </c>
      <c r="F1894" s="22">
        <v>0.1781160076539928</v>
      </c>
      <c r="G1894" s="22">
        <v>1.1236908604899138</v>
      </c>
      <c r="H1894" s="22">
        <v>3.0575071938768055</v>
      </c>
      <c r="I1894" s="22">
        <v>0.8072333153182103</v>
      </c>
      <c r="J1894" s="22">
        <v>0.19695885248535663</v>
      </c>
      <c r="K1894" s="22">
        <v>0.28924497158966417</v>
      </c>
      <c r="L1894" s="22">
        <v>1.1423876367566936</v>
      </c>
      <c r="M1894" s="22">
        <v>27.048976789705087</v>
      </c>
      <c r="N1894" s="22">
        <v>1279.5606257577306</v>
      </c>
      <c r="O1894" s="22">
        <v>0.5794539957055842</v>
      </c>
      <c r="P1894" s="22">
        <v>6.010721432640481</v>
      </c>
      <c r="Q1894" s="22">
        <v>9.3177137348271266</v>
      </c>
      <c r="R1894" s="22">
        <v>17.515081579293319</v>
      </c>
      <c r="S1894" s="22">
        <v>9.8158075400593034</v>
      </c>
      <c r="T1894" s="22">
        <v>135.08420852748279</v>
      </c>
      <c r="U1894" s="22">
        <v>4.2228422021296799E-2</v>
      </c>
      <c r="V1894" s="22">
        <v>1.5842596514804048</v>
      </c>
      <c r="W1894" s="22">
        <v>0.49663311958633377</v>
      </c>
      <c r="X1894" s="22">
        <v>0.88539460422722416</v>
      </c>
      <c r="Y1894" s="22">
        <v>0.10610420531397438</v>
      </c>
      <c r="Z1894" s="22">
        <v>6.8798293919165658</v>
      </c>
      <c r="AA1894" s="22">
        <v>8.8429908999284255</v>
      </c>
      <c r="AB1894" s="22">
        <v>0.40839309972100901</v>
      </c>
      <c r="AC1894" s="22">
        <v>0.53164575451717033</v>
      </c>
      <c r="AD1894" s="22">
        <v>0.35522414221235449</v>
      </c>
      <c r="AE1894" s="22">
        <v>3.7775521829946976</v>
      </c>
      <c r="AF1894" s="22">
        <v>0.54780093776018468</v>
      </c>
      <c r="AG1894" s="22">
        <v>1</v>
      </c>
      <c r="AH1894" s="22">
        <v>0.22173208103883962</v>
      </c>
      <c r="AI1894" s="22">
        <v>4.7618352054454363</v>
      </c>
      <c r="AJ1894" s="22">
        <v>0.19711952790639925</v>
      </c>
      <c r="AK1894" s="22">
        <v>4.8656899548648136</v>
      </c>
      <c r="AL1894" s="22">
        <v>246.27159988898788</v>
      </c>
      <c r="AM1894" s="22">
        <v>0.14606856458421583</v>
      </c>
      <c r="AN1894" s="22">
        <v>1.0233563634770162</v>
      </c>
    </row>
    <row r="1895" spans="1:40" x14ac:dyDescent="0.2">
      <c r="A1895" s="20">
        <v>39213</v>
      </c>
      <c r="B1895" s="22">
        <v>0.5385111655254321</v>
      </c>
      <c r="C1895" s="22">
        <v>0.12208032140291199</v>
      </c>
      <c r="D1895" s="22">
        <v>5.5248456767496082E-2</v>
      </c>
      <c r="E1895" s="22">
        <v>0.16281286198149589</v>
      </c>
      <c r="F1895" s="22">
        <v>0.17872171962287944</v>
      </c>
      <c r="G1895" s="22">
        <v>1.1255113561384731</v>
      </c>
      <c r="H1895" s="22">
        <v>3.062125188780223</v>
      </c>
      <c r="I1895" s="22">
        <v>0.80749549126845643</v>
      </c>
      <c r="J1895" s="22">
        <v>0.19834020029031832</v>
      </c>
      <c r="K1895" s="22">
        <v>0.29040629902787346</v>
      </c>
      <c r="L1895" s="22">
        <v>1.1463761528423335</v>
      </c>
      <c r="M1895" s="22">
        <v>26.92042638670987</v>
      </c>
      <c r="N1895" s="22">
        <v>1299.8343132798639</v>
      </c>
      <c r="O1895" s="22">
        <v>0.58195627630093394</v>
      </c>
      <c r="P1895" s="22">
        <v>5.9735194498614392</v>
      </c>
      <c r="Q1895" s="22">
        <v>9.3737628480520812</v>
      </c>
      <c r="R1895" s="22">
        <v>17.630240025806071</v>
      </c>
      <c r="S1895" s="22">
        <v>9.8239028753244089</v>
      </c>
      <c r="T1895" s="22">
        <v>135.83378542836616</v>
      </c>
      <c r="U1895" s="22">
        <v>4.2390874034105068E-2</v>
      </c>
      <c r="V1895" s="22">
        <v>1.5824548027155028</v>
      </c>
      <c r="W1895" s="22">
        <v>0.49962610518907352</v>
      </c>
      <c r="X1895" s="22">
        <v>0.88485506077623488</v>
      </c>
      <c r="Y1895" s="22">
        <v>0.10769636808844446</v>
      </c>
      <c r="Z1895" s="22">
        <v>6.9089896042580019</v>
      </c>
      <c r="AA1895" s="22">
        <v>8.8664389085204025</v>
      </c>
      <c r="AB1895" s="22">
        <v>0.40710546766176448</v>
      </c>
      <c r="AC1895" s="22">
        <v>0.53368718933739978</v>
      </c>
      <c r="AD1895" s="22">
        <v>0.35524405800501457</v>
      </c>
      <c r="AE1895" s="22">
        <v>3.7855749915690389</v>
      </c>
      <c r="AF1895" s="22">
        <v>0.5498746352692776</v>
      </c>
      <c r="AG1895" s="22">
        <v>1</v>
      </c>
      <c r="AH1895" s="22">
        <v>0.22250406885529539</v>
      </c>
      <c r="AI1895" s="22">
        <v>4.7799885632175485</v>
      </c>
      <c r="AJ1895" s="22">
        <v>0.19592088092549964</v>
      </c>
      <c r="AK1895" s="22">
        <v>4.8826263544522801</v>
      </c>
      <c r="AL1895" s="22">
        <v>248.53008020410257</v>
      </c>
      <c r="AM1895" s="22">
        <v>0.14662541604961804</v>
      </c>
      <c r="AN1895" s="22">
        <v>1.0145012536473073</v>
      </c>
    </row>
    <row r="1896" spans="1:40" x14ac:dyDescent="0.2">
      <c r="A1896" s="20">
        <v>39216</v>
      </c>
      <c r="B1896" s="22">
        <v>0.54044469296761188</v>
      </c>
      <c r="C1896" s="22">
        <v>0.12243036037494297</v>
      </c>
      <c r="D1896" s="22">
        <v>5.5473314007387017E-2</v>
      </c>
      <c r="E1896" s="22">
        <v>0.16266168312315138</v>
      </c>
      <c r="F1896" s="22">
        <v>0.17940756654943568</v>
      </c>
      <c r="G1896" s="22">
        <v>1.1301264034610121</v>
      </c>
      <c r="H1896" s="22">
        <v>3.0717954000323733</v>
      </c>
      <c r="I1896" s="22">
        <v>0.8091145871654134</v>
      </c>
      <c r="J1896" s="22">
        <v>0.19924363936018366</v>
      </c>
      <c r="K1896" s="22">
        <v>0.29122827670438661</v>
      </c>
      <c r="L1896" s="22">
        <v>1.1493150080197772</v>
      </c>
      <c r="M1896" s="22">
        <v>26.856688788498609</v>
      </c>
      <c r="N1896" s="22">
        <v>1294.2007445884897</v>
      </c>
      <c r="O1896" s="22">
        <v>0.58301573053548572</v>
      </c>
      <c r="P1896" s="22">
        <v>5.9728946245419898</v>
      </c>
      <c r="Q1896" s="22">
        <v>9.3500301661344665</v>
      </c>
      <c r="R1896" s="22">
        <v>17.711199729240548</v>
      </c>
      <c r="S1896" s="22">
        <v>9.8591756551937255</v>
      </c>
      <c r="T1896" s="22">
        <v>135.93890254131287</v>
      </c>
      <c r="U1896" s="22">
        <v>4.2543078711538174E-2</v>
      </c>
      <c r="V1896" s="22">
        <v>1.5885044954897949</v>
      </c>
      <c r="W1896" s="22">
        <v>0.50031637653221883</v>
      </c>
      <c r="X1896" s="22">
        <v>0.89006283385081741</v>
      </c>
      <c r="Y1896" s="22">
        <v>0.10846564739467604</v>
      </c>
      <c r="Z1896" s="22">
        <v>6.9234957399532053</v>
      </c>
      <c r="AA1896" s="22">
        <v>8.9041599835189889</v>
      </c>
      <c r="AB1896" s="22">
        <v>0.40864075812646233</v>
      </c>
      <c r="AC1896" s="22">
        <v>0.53558868107774027</v>
      </c>
      <c r="AD1896" s="22">
        <v>0.35573965890195269</v>
      </c>
      <c r="AE1896" s="22">
        <v>3.7943111084950778</v>
      </c>
      <c r="AF1896" s="22">
        <v>0.55187839369012759</v>
      </c>
      <c r="AG1896" s="22">
        <v>1</v>
      </c>
      <c r="AH1896" s="22">
        <v>0.22292037612019364</v>
      </c>
      <c r="AI1896" s="22">
        <v>4.9075150462792649</v>
      </c>
      <c r="AJ1896" s="22">
        <v>0.19563841841164265</v>
      </c>
      <c r="AK1896" s="22">
        <v>4.9001574525067317</v>
      </c>
      <c r="AL1896" s="22">
        <v>248.68666951160293</v>
      </c>
      <c r="AM1896" s="22">
        <v>0.14715187545065261</v>
      </c>
      <c r="AN1896" s="22">
        <v>1.0201303765616492</v>
      </c>
    </row>
    <row r="1897" spans="1:40" x14ac:dyDescent="0.2">
      <c r="A1897" s="20">
        <v>39217</v>
      </c>
      <c r="B1897" s="22">
        <v>0.54310599787057845</v>
      </c>
      <c r="C1897" s="22">
        <v>0.12322548207736897</v>
      </c>
      <c r="D1897" s="22">
        <v>5.5747959304388965E-2</v>
      </c>
      <c r="E1897" s="22">
        <v>0.16238317757009346</v>
      </c>
      <c r="F1897" s="22">
        <v>0.17966993966639061</v>
      </c>
      <c r="G1897" s="22">
        <v>1.1358393469774044</v>
      </c>
      <c r="H1897" s="22">
        <v>3.0755353129066596</v>
      </c>
      <c r="I1897" s="22">
        <v>0.81064415000591505</v>
      </c>
      <c r="J1897" s="22">
        <v>0.20096415473796284</v>
      </c>
      <c r="K1897" s="22">
        <v>0.29366792854607826</v>
      </c>
      <c r="L1897" s="22">
        <v>1.155270318230214</v>
      </c>
      <c r="M1897" s="22">
        <v>26.972672423991479</v>
      </c>
      <c r="N1897" s="22">
        <v>1301.3131432627467</v>
      </c>
      <c r="O1897" s="22">
        <v>0.58248550810363176</v>
      </c>
      <c r="P1897" s="22">
        <v>5.9919555187507392</v>
      </c>
      <c r="Q1897" s="22">
        <v>9.3088252691352178</v>
      </c>
      <c r="R1897" s="22">
        <v>17.779190819827278</v>
      </c>
      <c r="S1897" s="22">
        <v>9.9520880160889611</v>
      </c>
      <c r="T1897" s="22">
        <v>136.65266769194366</v>
      </c>
      <c r="U1897" s="22">
        <v>4.2752573050987806E-2</v>
      </c>
      <c r="V1897" s="22">
        <v>1.5976576363421269</v>
      </c>
      <c r="W1897" s="22">
        <v>0.50285401632556481</v>
      </c>
      <c r="X1897" s="22">
        <v>0.88860463740683771</v>
      </c>
      <c r="Y1897" s="22">
        <v>0.10919200283922866</v>
      </c>
      <c r="Z1897" s="22">
        <v>6.9457589021649113</v>
      </c>
      <c r="AA1897" s="22">
        <v>8.9731456287708493</v>
      </c>
      <c r="AB1897" s="22">
        <v>0.41111143972554121</v>
      </c>
      <c r="AC1897" s="22">
        <v>0.53824086123269843</v>
      </c>
      <c r="AD1897" s="22">
        <v>0.35682597894238727</v>
      </c>
      <c r="AE1897" s="22">
        <v>3.8059860404590085</v>
      </c>
      <c r="AF1897" s="22">
        <v>0.55456642612090379</v>
      </c>
      <c r="AG1897" s="22">
        <v>1</v>
      </c>
      <c r="AH1897" s="22">
        <v>0.22413640127765289</v>
      </c>
      <c r="AI1897" s="22">
        <v>4.9065420560747661</v>
      </c>
      <c r="AJ1897" s="22">
        <v>0.19519697148941204</v>
      </c>
      <c r="AK1897" s="22">
        <v>4.9321246894593633</v>
      </c>
      <c r="AL1897" s="22">
        <v>249.76339761031585</v>
      </c>
      <c r="AM1897" s="22">
        <v>0.14787649355258486</v>
      </c>
      <c r="AN1897" s="22">
        <v>1.0188690405773098</v>
      </c>
    </row>
    <row r="1898" spans="1:40" x14ac:dyDescent="0.2">
      <c r="A1898" s="20">
        <v>39218</v>
      </c>
      <c r="B1898" s="22">
        <v>0.53932336788934243</v>
      </c>
      <c r="C1898" s="22">
        <v>0.12100966197762181</v>
      </c>
      <c r="D1898" s="22">
        <v>5.5355202490382074E-2</v>
      </c>
      <c r="E1898" s="22">
        <v>0.1620069895157264</v>
      </c>
      <c r="F1898" s="22">
        <v>0.17955419811459283</v>
      </c>
      <c r="G1898" s="22">
        <v>1.1279404422777599</v>
      </c>
      <c r="H1898" s="22">
        <v>3.0532142962027544</v>
      </c>
      <c r="I1898" s="22">
        <v>0.80902176147543392</v>
      </c>
      <c r="J1898" s="22">
        <v>0.19852574080056387</v>
      </c>
      <c r="K1898" s="22">
        <v>0.29034389592082466</v>
      </c>
      <c r="L1898" s="22">
        <v>1.1478958033537929</v>
      </c>
      <c r="M1898" s="22">
        <v>27.099057296408329</v>
      </c>
      <c r="N1898" s="22">
        <v>1290.710992335027</v>
      </c>
      <c r="O1898" s="22">
        <v>0.57898446447975094</v>
      </c>
      <c r="P1898" s="22">
        <v>5.9587089953305332</v>
      </c>
      <c r="Q1898" s="22">
        <v>9.2464244809256702</v>
      </c>
      <c r="R1898" s="22">
        <v>17.733693577281137</v>
      </c>
      <c r="S1898" s="22">
        <v>9.8381839006196596</v>
      </c>
      <c r="T1898" s="22">
        <v>135.60541540630231</v>
      </c>
      <c r="U1898" s="22">
        <v>4.2451029338345429E-2</v>
      </c>
      <c r="V1898" s="22">
        <v>1.5824058030601158</v>
      </c>
      <c r="W1898" s="22">
        <v>0.4992217556018913</v>
      </c>
      <c r="X1898" s="22">
        <v>0.88807964523802529</v>
      </c>
      <c r="Y1898" s="22">
        <v>0.10755924936125225</v>
      </c>
      <c r="Z1898" s="22">
        <v>6.8764500308360983</v>
      </c>
      <c r="AA1898" s="22">
        <v>8.8998854659187696</v>
      </c>
      <c r="AB1898" s="22">
        <v>0.41211711843998711</v>
      </c>
      <c r="AC1898" s="22">
        <v>0.53444832750873694</v>
      </c>
      <c r="AD1898" s="22">
        <v>0.35562832222254853</v>
      </c>
      <c r="AE1898" s="22">
        <v>3.792179377991836</v>
      </c>
      <c r="AF1898" s="22">
        <v>0.55067398901647524</v>
      </c>
      <c r="AG1898" s="22">
        <v>1</v>
      </c>
      <c r="AH1898" s="22">
        <v>0.22335614225720243</v>
      </c>
      <c r="AI1898" s="22">
        <v>4.9044080937417398</v>
      </c>
      <c r="AJ1898" s="22">
        <v>0.19456109952717981</v>
      </c>
      <c r="AK1898" s="22">
        <v>4.8985345511145049</v>
      </c>
      <c r="AL1898" s="22">
        <v>248.89136882910927</v>
      </c>
      <c r="AM1898" s="22">
        <v>0.14683856568089043</v>
      </c>
      <c r="AN1898" s="22">
        <v>1.0185457108454965</v>
      </c>
    </row>
    <row r="1899" spans="1:40" x14ac:dyDescent="0.2">
      <c r="A1899" s="20">
        <v>39219</v>
      </c>
      <c r="B1899" s="22">
        <v>0.53716542343132956</v>
      </c>
      <c r="C1899" s="22">
        <v>0.12049144361562089</v>
      </c>
      <c r="D1899" s="22">
        <v>5.5136755887084991E-2</v>
      </c>
      <c r="E1899" s="22">
        <v>0.16080152113500074</v>
      </c>
      <c r="F1899" s="22">
        <v>0.17945005119204332</v>
      </c>
      <c r="G1899" s="22">
        <v>1.1215445370776658</v>
      </c>
      <c r="H1899" s="22">
        <v>3.0481205206962123</v>
      </c>
      <c r="I1899" s="22">
        <v>0.80753254351323689</v>
      </c>
      <c r="J1899" s="22">
        <v>0.19736726634488813</v>
      </c>
      <c r="K1899" s="22">
        <v>0.28882550826385844</v>
      </c>
      <c r="L1899" s="22">
        <v>1.1437326312710254</v>
      </c>
      <c r="M1899" s="22">
        <v>27.099605089951737</v>
      </c>
      <c r="N1899" s="22">
        <v>1285.6516015796403</v>
      </c>
      <c r="O1899" s="22">
        <v>0.57964019306713477</v>
      </c>
      <c r="P1899" s="22">
        <v>5.9368143922773156</v>
      </c>
      <c r="Q1899" s="22">
        <v>9.223343571741994</v>
      </c>
      <c r="R1899" s="22">
        <v>17.73146116717859</v>
      </c>
      <c r="S1899" s="22">
        <v>9.7952318268246312</v>
      </c>
      <c r="T1899" s="22">
        <v>135.71741992101801</v>
      </c>
      <c r="U1899" s="22">
        <v>4.2283165130905374E-2</v>
      </c>
      <c r="V1899" s="22">
        <v>1.5813953488372094</v>
      </c>
      <c r="W1899" s="22">
        <v>0.49729413485446838</v>
      </c>
      <c r="X1899" s="22">
        <v>0.88556384379113651</v>
      </c>
      <c r="Y1899" s="22">
        <v>0.1067866023109551</v>
      </c>
      <c r="Z1899" s="22">
        <v>6.8202427965481949</v>
      </c>
      <c r="AA1899" s="22">
        <v>8.8737750475354709</v>
      </c>
      <c r="AB1899" s="22">
        <v>0.41000438788942523</v>
      </c>
      <c r="AC1899" s="22">
        <v>0.53236799765979237</v>
      </c>
      <c r="AD1899" s="22">
        <v>0.35462922334357178</v>
      </c>
      <c r="AE1899" s="22">
        <v>3.7799473453268981</v>
      </c>
      <c r="AF1899" s="22">
        <v>0.54854468334064654</v>
      </c>
      <c r="AG1899" s="22">
        <v>1</v>
      </c>
      <c r="AH1899" s="22">
        <v>0.22286090390522162</v>
      </c>
      <c r="AI1899" s="22">
        <v>4.8486178148310666</v>
      </c>
      <c r="AJ1899" s="22">
        <v>0.19372531812198335</v>
      </c>
      <c r="AK1899" s="22">
        <v>4.870557261956999</v>
      </c>
      <c r="AL1899" s="22">
        <v>246.45312271464095</v>
      </c>
      <c r="AM1899" s="22">
        <v>0.14626298083954953</v>
      </c>
      <c r="AN1899" s="22">
        <v>1.0253034956852423</v>
      </c>
    </row>
    <row r="1900" spans="1:40" x14ac:dyDescent="0.2">
      <c r="A1900" s="20">
        <v>39220</v>
      </c>
      <c r="B1900" s="22">
        <v>0.53804108906538495</v>
      </c>
      <c r="C1900" s="22">
        <v>0.12052694821371004</v>
      </c>
      <c r="D1900" s="22">
        <v>5.5213797954338978E-2</v>
      </c>
      <c r="E1900" s="22">
        <v>0.15947656868204332</v>
      </c>
      <c r="F1900" s="22">
        <v>0.17984525658685269</v>
      </c>
      <c r="G1900" s="22">
        <v>1.1233551185486945</v>
      </c>
      <c r="H1900" s="22">
        <v>3.0569150962750213</v>
      </c>
      <c r="I1900" s="22">
        <v>0.80829987397790226</v>
      </c>
      <c r="J1900" s="22">
        <v>0.19794261598429122</v>
      </c>
      <c r="K1900" s="22">
        <v>0.28930863690982095</v>
      </c>
      <c r="L1900" s="22">
        <v>1.1455848304563174</v>
      </c>
      <c r="M1900" s="22">
        <v>27.124058497699366</v>
      </c>
      <c r="N1900" s="22">
        <v>1291.726502740248</v>
      </c>
      <c r="O1900" s="22">
        <v>0.58497699364028022</v>
      </c>
      <c r="P1900" s="22">
        <v>5.902523372703028</v>
      </c>
      <c r="Q1900" s="22">
        <v>9.2479704580756721</v>
      </c>
      <c r="R1900" s="22">
        <v>17.745669822103689</v>
      </c>
      <c r="S1900" s="22">
        <v>9.7813663140001772</v>
      </c>
      <c r="T1900" s="22">
        <v>136.82189853755753</v>
      </c>
      <c r="U1900" s="22">
        <v>4.2362474722311777E-2</v>
      </c>
      <c r="V1900" s="22">
        <v>1.5824565516837139</v>
      </c>
      <c r="W1900" s="22">
        <v>0.49822689839102019</v>
      </c>
      <c r="X1900" s="22">
        <v>0.88552504322851033</v>
      </c>
      <c r="Y1900" s="22">
        <v>0.10711878315406935</v>
      </c>
      <c r="Z1900" s="22">
        <v>6.7964010433457407</v>
      </c>
      <c r="AA1900" s="22">
        <v>8.9065384953547682</v>
      </c>
      <c r="AB1900" s="22">
        <v>0.41072946279417372</v>
      </c>
      <c r="AC1900" s="22">
        <v>0.53336654845989273</v>
      </c>
      <c r="AD1900" s="22">
        <v>0.35400486503912548</v>
      </c>
      <c r="AE1900" s="22">
        <v>3.7835497201137134</v>
      </c>
      <c r="AF1900" s="22">
        <v>0.54957357638990656</v>
      </c>
      <c r="AG1900" s="22">
        <v>1</v>
      </c>
      <c r="AH1900" s="22">
        <v>0.22342545646376133</v>
      </c>
      <c r="AI1900" s="22">
        <v>4.7771167316315468</v>
      </c>
      <c r="AJ1900" s="22">
        <v>0.19397145452946868</v>
      </c>
      <c r="AK1900" s="22">
        <v>4.890829694323144</v>
      </c>
      <c r="AL1900" s="22">
        <v>246.69558336508311</v>
      </c>
      <c r="AM1900" s="22">
        <v>0.14653732305618242</v>
      </c>
      <c r="AN1900" s="22">
        <v>1.0228305149321533</v>
      </c>
    </row>
    <row r="1901" spans="1:40" x14ac:dyDescent="0.2">
      <c r="A1901" s="20">
        <v>39223</v>
      </c>
      <c r="B1901" s="22">
        <v>0.53599217529671095</v>
      </c>
      <c r="C1901" s="22">
        <v>0.11986686325747069</v>
      </c>
      <c r="D1901" s="22">
        <v>5.5032773244186213E-2</v>
      </c>
      <c r="E1901" s="22">
        <v>0.15828966000496342</v>
      </c>
      <c r="F1901" s="22">
        <v>0.1796324141253412</v>
      </c>
      <c r="G1901" s="22">
        <v>1.118742792076028</v>
      </c>
      <c r="H1901" s="22">
        <v>3.0498824834673943</v>
      </c>
      <c r="I1901" s="22">
        <v>0.80781302462737758</v>
      </c>
      <c r="J1901" s="22">
        <v>0.19659567013620238</v>
      </c>
      <c r="K1901" s="22">
        <v>0.28768923081414866</v>
      </c>
      <c r="L1901" s="22">
        <v>1.1417789521320856</v>
      </c>
      <c r="M1901" s="22">
        <v>26.930993708121047</v>
      </c>
      <c r="N1901" s="22">
        <v>1277.4995985460066</v>
      </c>
      <c r="O1901" s="22">
        <v>0.58378709799856932</v>
      </c>
      <c r="P1901" s="22">
        <v>5.8991839535189259</v>
      </c>
      <c r="Q1901" s="22">
        <v>9.1604502124056584</v>
      </c>
      <c r="R1901" s="22">
        <v>17.729668180026568</v>
      </c>
      <c r="S1901" s="22">
        <v>9.7370841301586832</v>
      </c>
      <c r="T1901" s="22">
        <v>135.73524474095268</v>
      </c>
      <c r="U1901" s="22">
        <v>4.2046101516766174E-2</v>
      </c>
      <c r="V1901" s="22">
        <v>1.5715099049648911</v>
      </c>
      <c r="W1901" s="22">
        <v>0.49502926964569854</v>
      </c>
      <c r="X1901" s="22">
        <v>0.88366593188420606</v>
      </c>
      <c r="Y1901" s="22">
        <v>0.10652399235047663</v>
      </c>
      <c r="Z1901" s="22">
        <v>6.7444270886556401</v>
      </c>
      <c r="AA1901" s="22">
        <v>8.8582648428490085</v>
      </c>
      <c r="AB1901" s="22">
        <v>0.40870936190712542</v>
      </c>
      <c r="AC1901" s="22">
        <v>0.53124771901140122</v>
      </c>
      <c r="AD1901" s="22">
        <v>0.35360067736237427</v>
      </c>
      <c r="AE1901" s="22">
        <v>3.7778134625771882</v>
      </c>
      <c r="AF1901" s="22">
        <v>0.54745186201661289</v>
      </c>
      <c r="AG1901" s="22">
        <v>1</v>
      </c>
      <c r="AH1901" s="22">
        <v>0.22287265879330226</v>
      </c>
      <c r="AI1901" s="22">
        <v>4.7955504299207306</v>
      </c>
      <c r="AJ1901" s="22">
        <v>0.19284390008904978</v>
      </c>
      <c r="AK1901" s="22">
        <v>4.8700018977825135</v>
      </c>
      <c r="AL1901" s="22">
        <v>243.79206142976014</v>
      </c>
      <c r="AM1901" s="22">
        <v>0.14598327031722164</v>
      </c>
      <c r="AN1901" s="22">
        <v>1.0202770762470621</v>
      </c>
    </row>
    <row r="1902" spans="1:40" x14ac:dyDescent="0.2">
      <c r="A1902" s="20">
        <v>39224</v>
      </c>
      <c r="B1902" s="22">
        <v>0.53782940512985788</v>
      </c>
      <c r="C1902" s="22">
        <v>0.11997011733341147</v>
      </c>
      <c r="D1902" s="22">
        <v>5.5221410051708733E-2</v>
      </c>
      <c r="E1902" s="22">
        <v>0.15912519958398644</v>
      </c>
      <c r="F1902" s="22">
        <v>0.18007236292791542</v>
      </c>
      <c r="G1902" s="22">
        <v>1.1208929643898224</v>
      </c>
      <c r="H1902" s="22">
        <v>3.0698580573337049</v>
      </c>
      <c r="I1902" s="22">
        <v>0.81143158480671485</v>
      </c>
      <c r="J1902" s="22">
        <v>0.19700587399475591</v>
      </c>
      <c r="K1902" s="22">
        <v>0.28927593126986689</v>
      </c>
      <c r="L1902" s="22">
        <v>1.1458830767427894</v>
      </c>
      <c r="M1902" s="22">
        <v>26.989614308523887</v>
      </c>
      <c r="N1902" s="22">
        <v>1270.745748311776</v>
      </c>
      <c r="O1902" s="22">
        <v>0.58080771089984917</v>
      </c>
      <c r="P1902" s="22">
        <v>5.8915727950547119</v>
      </c>
      <c r="Q1902" s="22">
        <v>9.092240760543163</v>
      </c>
      <c r="R1902" s="22">
        <v>17.79776465935225</v>
      </c>
      <c r="S1902" s="22">
        <v>9.7777842881626569</v>
      </c>
      <c r="T1902" s="22">
        <v>136.22980356541228</v>
      </c>
      <c r="U1902" s="22">
        <v>4.2187294007353479E-2</v>
      </c>
      <c r="V1902" s="22">
        <v>1.5807051723380259</v>
      </c>
      <c r="W1902" s="22">
        <v>0.49599367190589894</v>
      </c>
      <c r="X1902" s="22">
        <v>0.88558161337102859</v>
      </c>
      <c r="Y1902" s="22">
        <v>0.10634713697687023</v>
      </c>
      <c r="Z1902" s="22">
        <v>6.7397131849942147</v>
      </c>
      <c r="AA1902" s="22">
        <v>8.8871636368963056</v>
      </c>
      <c r="AB1902" s="22">
        <v>0.41199994140653617</v>
      </c>
      <c r="AC1902" s="22">
        <v>0.53305403782208094</v>
      </c>
      <c r="AD1902" s="22">
        <v>0.35624826050654052</v>
      </c>
      <c r="AE1902" s="22">
        <v>3.790630905122534</v>
      </c>
      <c r="AF1902" s="22">
        <v>0.54934302078603137</v>
      </c>
      <c r="AG1902" s="22">
        <v>1</v>
      </c>
      <c r="AH1902" s="22">
        <v>0.22448620856343476</v>
      </c>
      <c r="AI1902" s="22">
        <v>4.7753673077768184</v>
      </c>
      <c r="AJ1902" s="22">
        <v>0.19453030014501885</v>
      </c>
      <c r="AK1902" s="22">
        <v>4.8916753336165355</v>
      </c>
      <c r="AL1902" s="22">
        <v>242.72342420203029</v>
      </c>
      <c r="AM1902" s="22">
        <v>0.14648365974775515</v>
      </c>
      <c r="AN1902" s="22">
        <v>1.0329002299793459</v>
      </c>
    </row>
    <row r="1903" spans="1:40" x14ac:dyDescent="0.2">
      <c r="A1903" s="20">
        <v>39225</v>
      </c>
      <c r="B1903" s="22">
        <v>0.53745589763860213</v>
      </c>
      <c r="C1903" s="22">
        <v>0.1205000951586221</v>
      </c>
      <c r="D1903" s="22">
        <v>5.5190536841026538E-2</v>
      </c>
      <c r="E1903" s="22">
        <v>0.15841714611972418</v>
      </c>
      <c r="F1903" s="22">
        <v>0.17964483874273499</v>
      </c>
      <c r="G1903" s="22">
        <v>1.1203097779144158</v>
      </c>
      <c r="H1903" s="22">
        <v>3.0704027405683161</v>
      </c>
      <c r="I1903" s="22">
        <v>0.81018050858623558</v>
      </c>
      <c r="J1903" s="22">
        <v>0.19705154669360386</v>
      </c>
      <c r="K1903" s="22">
        <v>0.2907754695712006</v>
      </c>
      <c r="L1903" s="22">
        <v>1.1453438154215525</v>
      </c>
      <c r="M1903" s="22">
        <v>27.039688465311016</v>
      </c>
      <c r="N1903" s="22">
        <v>1274.3935467814424</v>
      </c>
      <c r="O1903" s="22">
        <v>0.58046759482922683</v>
      </c>
      <c r="P1903" s="22">
        <v>5.8939786551890716</v>
      </c>
      <c r="Q1903" s="22">
        <v>9.0473889938073686</v>
      </c>
      <c r="R1903" s="22">
        <v>17.801982227297348</v>
      </c>
      <c r="S1903" s="22">
        <v>9.786698288608779</v>
      </c>
      <c r="T1903" s="22">
        <v>136.31106621576117</v>
      </c>
      <c r="U1903" s="22">
        <v>4.2118670121656633E-2</v>
      </c>
      <c r="V1903" s="22">
        <v>1.5798820033085921</v>
      </c>
      <c r="W1903" s="22">
        <v>0.49599601797765963</v>
      </c>
      <c r="X1903" s="22">
        <v>0.88178371177185344</v>
      </c>
      <c r="Y1903" s="22">
        <v>0.10679725357576822</v>
      </c>
      <c r="Z1903" s="22">
        <v>6.7050229112682436</v>
      </c>
      <c r="AA1903" s="22">
        <v>8.8790314316248686</v>
      </c>
      <c r="AB1903" s="22">
        <v>0.41127556472982263</v>
      </c>
      <c r="AC1903" s="22">
        <v>0.53274188589749216</v>
      </c>
      <c r="AD1903" s="22">
        <v>0.35590788645380411</v>
      </c>
      <c r="AE1903" s="22">
        <v>3.7892163321475101</v>
      </c>
      <c r="AF1903" s="22">
        <v>0.54891885165502796</v>
      </c>
      <c r="AG1903" s="22">
        <v>0.99999999999999989</v>
      </c>
      <c r="AH1903" s="22">
        <v>0.22384235876264508</v>
      </c>
      <c r="AI1903" s="22">
        <v>4.8018504692052053</v>
      </c>
      <c r="AJ1903" s="22">
        <v>0.19441638485074736</v>
      </c>
      <c r="AK1903" s="22">
        <v>4.892031563382961</v>
      </c>
      <c r="AL1903" s="22">
        <v>243.82713338310859</v>
      </c>
      <c r="AM1903" s="22">
        <v>0.14639788015869529</v>
      </c>
      <c r="AN1903" s="22">
        <v>1.0335836737084045</v>
      </c>
    </row>
    <row r="1904" spans="1:40" x14ac:dyDescent="0.2">
      <c r="A1904" s="20">
        <v>39226</v>
      </c>
      <c r="B1904" s="22">
        <v>0.53599637919203413</v>
      </c>
      <c r="C1904" s="22">
        <v>0.11945746280641817</v>
      </c>
      <c r="D1904" s="22">
        <v>5.5039201086242384E-2</v>
      </c>
      <c r="E1904" s="22">
        <v>0.15823514811732586</v>
      </c>
      <c r="F1904" s="22">
        <v>0.17931759449870788</v>
      </c>
      <c r="G1904" s="22">
        <v>1.1171068576350867</v>
      </c>
      <c r="H1904" s="22">
        <v>3.074036762880878</v>
      </c>
      <c r="I1904" s="22">
        <v>0.80999518198940035</v>
      </c>
      <c r="J1904" s="22">
        <v>0.19603463127618881</v>
      </c>
      <c r="K1904" s="22">
        <v>0.28966463726220198</v>
      </c>
      <c r="L1904" s="22">
        <v>1.1422919130422087</v>
      </c>
      <c r="M1904" s="22">
        <v>27.302060064532142</v>
      </c>
      <c r="N1904" s="22">
        <v>1275.3128056881724</v>
      </c>
      <c r="O1904" s="22">
        <v>0.58911129604485124</v>
      </c>
      <c r="P1904" s="22">
        <v>5.9027929861445694</v>
      </c>
      <c r="Q1904" s="22">
        <v>9.0855999883199736</v>
      </c>
      <c r="R1904" s="22">
        <v>17.717138977705748</v>
      </c>
      <c r="S1904" s="22">
        <v>9.7382214240871328</v>
      </c>
      <c r="T1904" s="22">
        <v>135.94089906997795</v>
      </c>
      <c r="U1904" s="22">
        <v>4.2018892441563371E-2</v>
      </c>
      <c r="V1904" s="22">
        <v>1.5820594805308572</v>
      </c>
      <c r="W1904" s="22">
        <v>0.49464908822799408</v>
      </c>
      <c r="X1904" s="22">
        <v>0.88134553896018564</v>
      </c>
      <c r="Y1904" s="22">
        <v>0.10577723270991196</v>
      </c>
      <c r="Z1904" s="22">
        <v>6.7087147591724703</v>
      </c>
      <c r="AA1904" s="22">
        <v>8.8534594776108495</v>
      </c>
      <c r="AB1904" s="22">
        <v>0.41504971310936883</v>
      </c>
      <c r="AC1904" s="22">
        <v>0.53138276904209192</v>
      </c>
      <c r="AD1904" s="22">
        <v>0.35514578132071889</v>
      </c>
      <c r="AE1904" s="22">
        <v>3.779948315886295</v>
      </c>
      <c r="AF1904" s="22">
        <v>0.54742820434204953</v>
      </c>
      <c r="AG1904" s="22">
        <v>1</v>
      </c>
      <c r="AH1904" s="22">
        <v>0.2231614909552801</v>
      </c>
      <c r="AI1904" s="22">
        <v>4.771290496839093</v>
      </c>
      <c r="AJ1904" s="22">
        <v>0.19508562918838421</v>
      </c>
      <c r="AK1904" s="22">
        <v>4.8612266946987281</v>
      </c>
      <c r="AL1904" s="22">
        <v>247.47054443519775</v>
      </c>
      <c r="AM1904" s="22">
        <v>0.14600032120070663</v>
      </c>
      <c r="AN1904" s="22">
        <v>1.0415370913816009</v>
      </c>
    </row>
    <row r="1905" spans="1:40" x14ac:dyDescent="0.2">
      <c r="A1905" s="20">
        <v>39227</v>
      </c>
      <c r="B1905" s="22">
        <v>0.53697095557050512</v>
      </c>
      <c r="C1905" s="22">
        <v>0.11970224341162362</v>
      </c>
      <c r="D1905" s="22">
        <v>5.5131767527567342E-2</v>
      </c>
      <c r="E1905" s="22">
        <v>0.15803328555968293</v>
      </c>
      <c r="F1905" s="22">
        <v>0.17958992658457398</v>
      </c>
      <c r="G1905" s="22">
        <v>1.1190441370031297</v>
      </c>
      <c r="H1905" s="22">
        <v>3.0786217789347448</v>
      </c>
      <c r="I1905" s="22">
        <v>0.81058235104858289</v>
      </c>
      <c r="J1905" s="22">
        <v>0.19655444733686275</v>
      </c>
      <c r="K1905" s="22">
        <v>0.29006405569042676</v>
      </c>
      <c r="L1905" s="22">
        <v>1.1440668051127556</v>
      </c>
      <c r="M1905" s="22">
        <v>27.21489367925356</v>
      </c>
      <c r="N1905" s="22">
        <v>1278.9201205065956</v>
      </c>
      <c r="O1905" s="22">
        <v>0.5911258006961303</v>
      </c>
      <c r="P1905" s="22">
        <v>5.8907835853637138</v>
      </c>
      <c r="Q1905" s="22">
        <v>9.0526192635058056</v>
      </c>
      <c r="R1905" s="22">
        <v>17.806896955161019</v>
      </c>
      <c r="S1905" s="22">
        <v>9.7545994325660299</v>
      </c>
      <c r="T1905" s="22">
        <v>135.71616601830999</v>
      </c>
      <c r="U1905" s="22">
        <v>4.2088098511217059E-2</v>
      </c>
      <c r="V1905" s="22">
        <v>1.5763842171458655</v>
      </c>
      <c r="W1905" s="22">
        <v>0.49577349439878327</v>
      </c>
      <c r="X1905" s="22">
        <v>0.88059024832548483</v>
      </c>
      <c r="Y1905" s="22">
        <v>0.10608675304922636</v>
      </c>
      <c r="Z1905" s="22">
        <v>6.7229225774371875</v>
      </c>
      <c r="AA1905" s="22">
        <v>8.866887010441955</v>
      </c>
      <c r="AB1905" s="22">
        <v>0.41438766854836351</v>
      </c>
      <c r="AC1905" s="22">
        <v>0.53226183860305942</v>
      </c>
      <c r="AD1905" s="22">
        <v>0.35542133434730466</v>
      </c>
      <c r="AE1905" s="22">
        <v>3.785501184591535</v>
      </c>
      <c r="AF1905" s="22">
        <v>0.54840738249144461</v>
      </c>
      <c r="AG1905" s="22">
        <v>1</v>
      </c>
      <c r="AH1905" s="22">
        <v>0.22331744128228376</v>
      </c>
      <c r="AI1905" s="22">
        <v>4.7529907280119339</v>
      </c>
      <c r="AJ1905" s="22">
        <v>0.19458012811138087</v>
      </c>
      <c r="AK1905" s="22">
        <v>4.8575565240281966</v>
      </c>
      <c r="AL1905" s="22">
        <v>249.34920588493375</v>
      </c>
      <c r="AM1905" s="22">
        <v>0.14624586855421334</v>
      </c>
      <c r="AN1905" s="22">
        <v>1.0345140249787943</v>
      </c>
    </row>
    <row r="1906" spans="1:40" x14ac:dyDescent="0.2">
      <c r="A1906" s="20">
        <v>39230</v>
      </c>
      <c r="B1906" s="22">
        <v>0.53667163611914992</v>
      </c>
      <c r="C1906" s="22">
        <v>0.1197491888099623</v>
      </c>
      <c r="D1906" s="22">
        <v>5.5099535210032441E-2</v>
      </c>
      <c r="E1906" s="22">
        <v>0.15785319652722968</v>
      </c>
      <c r="F1906" s="22">
        <v>0.1796018591598702</v>
      </c>
      <c r="G1906" s="22">
        <v>1.1173229267151918</v>
      </c>
      <c r="H1906" s="22">
        <v>3.0771142097108948</v>
      </c>
      <c r="I1906" s="22">
        <v>0.80946534537694759</v>
      </c>
      <c r="J1906" s="22">
        <v>0.19661492589669385</v>
      </c>
      <c r="K1906" s="22">
        <v>0.28986524014148324</v>
      </c>
      <c r="L1906" s="22">
        <v>1.1428863749305738</v>
      </c>
      <c r="M1906" s="22">
        <v>27.131748954953373</v>
      </c>
      <c r="N1906" s="22">
        <v>1277.4416089333217</v>
      </c>
      <c r="O1906" s="22">
        <v>0.58800315706393047</v>
      </c>
      <c r="P1906" s="22">
        <v>5.9048788330556281</v>
      </c>
      <c r="Q1906" s="22">
        <v>9.0458651232131899</v>
      </c>
      <c r="R1906" s="22">
        <v>17.783331871729661</v>
      </c>
      <c r="S1906" s="22">
        <v>9.7854365810166914</v>
      </c>
      <c r="T1906" s="22">
        <v>135.70990090327106</v>
      </c>
      <c r="U1906" s="22">
        <v>4.2116109795667808E-2</v>
      </c>
      <c r="V1906" s="22">
        <v>1.5753164371948902</v>
      </c>
      <c r="W1906" s="22">
        <v>0.49489900318629604</v>
      </c>
      <c r="X1906" s="22">
        <v>0.87916922447309187</v>
      </c>
      <c r="Y1906" s="22">
        <v>0.10624397088485486</v>
      </c>
      <c r="Z1906" s="22">
        <v>6.716068870765004</v>
      </c>
      <c r="AA1906" s="22">
        <v>8.87412669180625</v>
      </c>
      <c r="AB1906" s="22">
        <v>0.41322459002017009</v>
      </c>
      <c r="AC1906" s="22">
        <v>0.53187757607647101</v>
      </c>
      <c r="AD1906" s="22">
        <v>0.3548042912683797</v>
      </c>
      <c r="AE1906" s="22">
        <v>3.783361103803093</v>
      </c>
      <c r="AF1906" s="22">
        <v>0.54808676079394303</v>
      </c>
      <c r="AG1906" s="22">
        <v>1</v>
      </c>
      <c r="AH1906" s="22">
        <v>0.2233476570493145</v>
      </c>
      <c r="AI1906" s="22">
        <v>5.0556870998859953</v>
      </c>
      <c r="AJ1906" s="22">
        <v>0.19315092519512408</v>
      </c>
      <c r="AK1906" s="22">
        <v>4.8446315297144027</v>
      </c>
      <c r="AL1906" s="22">
        <v>244.08781314858663</v>
      </c>
      <c r="AM1906" s="22">
        <v>0.14616036715484229</v>
      </c>
      <c r="AN1906" s="22">
        <v>1.0340845976205093</v>
      </c>
    </row>
    <row r="1907" spans="1:40" x14ac:dyDescent="0.2">
      <c r="A1907" s="20">
        <v>39231</v>
      </c>
      <c r="B1907" s="22">
        <v>0.53249786055146997</v>
      </c>
      <c r="C1907" s="22">
        <v>0.11869225302061122</v>
      </c>
      <c r="D1907" s="22">
        <v>5.4681403478235635E-2</v>
      </c>
      <c r="E1907" s="22">
        <v>0.15573734824420171</v>
      </c>
      <c r="F1907" s="22">
        <v>0.17771202297550148</v>
      </c>
      <c r="G1907" s="22">
        <v>1.1094962505257966</v>
      </c>
      <c r="H1907" s="22">
        <v>3.0528117430341002</v>
      </c>
      <c r="I1907" s="22">
        <v>0.80319974471664979</v>
      </c>
      <c r="J1907" s="22">
        <v>0.19500166804461655</v>
      </c>
      <c r="K1907" s="22">
        <v>0.28732431138766806</v>
      </c>
      <c r="L1907" s="22">
        <v>1.1342993487373625</v>
      </c>
      <c r="M1907" s="22">
        <v>27.015070420492286</v>
      </c>
      <c r="N1907" s="22">
        <v>1277.8672236485211</v>
      </c>
      <c r="O1907" s="22">
        <v>0.58512104202021953</v>
      </c>
      <c r="P1907" s="22">
        <v>5.8294533165078386</v>
      </c>
      <c r="Q1907" s="22">
        <v>8.9537734070173887</v>
      </c>
      <c r="R1907" s="22">
        <v>17.642110148963635</v>
      </c>
      <c r="S1907" s="22">
        <v>9.7036682476828684</v>
      </c>
      <c r="T1907" s="22">
        <v>134.50241503851004</v>
      </c>
      <c r="U1907" s="22">
        <v>4.1817153300552627E-2</v>
      </c>
      <c r="V1907" s="22">
        <v>1.567816892215308</v>
      </c>
      <c r="W1907" s="22">
        <v>0.49200063820837497</v>
      </c>
      <c r="X1907" s="22">
        <v>0.87499818690802533</v>
      </c>
      <c r="Y1907" s="22">
        <v>0.1053333913522765</v>
      </c>
      <c r="Z1907" s="22">
        <v>6.6721784662692363</v>
      </c>
      <c r="AA1907" s="22">
        <v>8.7927708396791537</v>
      </c>
      <c r="AB1907" s="22">
        <v>0.41279027602512214</v>
      </c>
      <c r="AC1907" s="22">
        <v>0.52791436403985892</v>
      </c>
      <c r="AD1907" s="22">
        <v>0.3525376035275517</v>
      </c>
      <c r="AE1907" s="22">
        <v>3.756799094904486</v>
      </c>
      <c r="AF1907" s="22">
        <v>0.54397110656629388</v>
      </c>
      <c r="AG1907" s="22">
        <v>0.99999999999999989</v>
      </c>
      <c r="AH1907" s="22">
        <v>0.22158884875911983</v>
      </c>
      <c r="AI1907" s="22">
        <v>4.761904761904761</v>
      </c>
      <c r="AJ1907" s="22">
        <v>0.19253586295925615</v>
      </c>
      <c r="AK1907" s="22">
        <v>4.7865628127583646</v>
      </c>
      <c r="AL1907" s="22">
        <v>245.13003495641323</v>
      </c>
      <c r="AM1907" s="22">
        <v>0.1450473579623747</v>
      </c>
      <c r="AN1907" s="22">
        <v>1.0337235107262521</v>
      </c>
    </row>
    <row r="1908" spans="1:40" x14ac:dyDescent="0.2">
      <c r="A1908" s="20">
        <v>39232</v>
      </c>
      <c r="B1908" s="22">
        <v>0.52977083814361581</v>
      </c>
      <c r="C1908" s="22">
        <v>0.11883802816901409</v>
      </c>
      <c r="D1908" s="22">
        <v>5.4398522281228358E-2</v>
      </c>
      <c r="E1908" s="22">
        <v>0.15503059339644426</v>
      </c>
      <c r="F1908" s="22">
        <v>0.17686446548141307</v>
      </c>
      <c r="G1908" s="22">
        <v>1.1033104363888249</v>
      </c>
      <c r="H1908" s="22">
        <v>3.0400023089355805</v>
      </c>
      <c r="I1908" s="22">
        <v>0.80013276379589016</v>
      </c>
      <c r="J1908" s="22">
        <v>0.19377741861002079</v>
      </c>
      <c r="K1908" s="22">
        <v>0.2851102516739783</v>
      </c>
      <c r="L1908" s="22">
        <v>1.1260101593165552</v>
      </c>
      <c r="M1908" s="22">
        <v>26.876010159316557</v>
      </c>
      <c r="N1908" s="22">
        <v>1274.9653659662897</v>
      </c>
      <c r="O1908" s="22">
        <v>0.58416070191641656</v>
      </c>
      <c r="P1908" s="22">
        <v>5.8560378665435238</v>
      </c>
      <c r="Q1908" s="22">
        <v>8.9413530362502893</v>
      </c>
      <c r="R1908" s="22">
        <v>17.550796582775341</v>
      </c>
      <c r="S1908" s="22">
        <v>9.6614523204802598</v>
      </c>
      <c r="T1908" s="22">
        <v>134.30789655968599</v>
      </c>
      <c r="U1908" s="22">
        <v>4.1632994689448165E-2</v>
      </c>
      <c r="V1908" s="22">
        <v>1.550161625490649</v>
      </c>
      <c r="W1908" s="22">
        <v>0.49064881089817597</v>
      </c>
      <c r="X1908" s="22">
        <v>0.87572154236896793</v>
      </c>
      <c r="Y1908" s="22">
        <v>0.10531632417455554</v>
      </c>
      <c r="Z1908" s="22">
        <v>6.66705148926345</v>
      </c>
      <c r="AA1908" s="22">
        <v>8.7609674440083118</v>
      </c>
      <c r="AB1908" s="22">
        <v>0.40980720387901176</v>
      </c>
      <c r="AC1908" s="22">
        <v>0.52521069037173862</v>
      </c>
      <c r="AD1908" s="22">
        <v>0.35170861232971601</v>
      </c>
      <c r="AE1908" s="22">
        <v>3.7393933271761721</v>
      </c>
      <c r="AF1908" s="22">
        <v>0.54120006926806752</v>
      </c>
      <c r="AG1908" s="22">
        <v>1</v>
      </c>
      <c r="AH1908" s="22">
        <v>0.22076310320942047</v>
      </c>
      <c r="AI1908" s="22">
        <v>4.7261025167397834</v>
      </c>
      <c r="AJ1908" s="22">
        <v>0.19120872777649503</v>
      </c>
      <c r="AK1908" s="22">
        <v>4.7585719233433394</v>
      </c>
      <c r="AL1908" s="22">
        <v>244.16993765873934</v>
      </c>
      <c r="AM1908" s="22">
        <v>0.14430847379358117</v>
      </c>
      <c r="AN1908" s="22">
        <v>1.0267547910413299</v>
      </c>
    </row>
    <row r="1909" spans="1:40" x14ac:dyDescent="0.2">
      <c r="A1909" s="20">
        <v>39233</v>
      </c>
      <c r="B1909" s="22">
        <v>0.53110400786820755</v>
      </c>
      <c r="C1909" s="22">
        <v>0.11968642878838283</v>
      </c>
      <c r="D1909" s="22">
        <v>5.4523496145446139E-2</v>
      </c>
      <c r="E1909" s="22">
        <v>0.15480409031082315</v>
      </c>
      <c r="F1909" s="22">
        <v>0.17716484184035064</v>
      </c>
      <c r="G1909" s="22">
        <v>1.1057435022201652</v>
      </c>
      <c r="H1909" s="22">
        <v>3.0363470689480612</v>
      </c>
      <c r="I1909" s="22">
        <v>0.80045994301334999</v>
      </c>
      <c r="J1909" s="22">
        <v>0.19455010920030663</v>
      </c>
      <c r="K1909" s="22">
        <v>0.28645193016965825</v>
      </c>
      <c r="L1909" s="22">
        <v>1.1292324158579097</v>
      </c>
      <c r="M1909" s="22">
        <v>26.869060877362998</v>
      </c>
      <c r="N1909" s="22">
        <v>1275.9802716267232</v>
      </c>
      <c r="O1909" s="22">
        <v>0.58736747711132653</v>
      </c>
      <c r="P1909" s="22">
        <v>5.8375157291832398</v>
      </c>
      <c r="Q1909" s="22">
        <v>8.9038024848493631</v>
      </c>
      <c r="R1909" s="22">
        <v>17.603667973213383</v>
      </c>
      <c r="S1909" s="22">
        <v>9.6689278120886915</v>
      </c>
      <c r="T1909" s="22">
        <v>134.15004556039284</v>
      </c>
      <c r="U1909" s="22">
        <v>4.169860715370486E-2</v>
      </c>
      <c r="V1909" s="22">
        <v>1.5531754870622949</v>
      </c>
      <c r="W1909" s="22">
        <v>0.49132906174517998</v>
      </c>
      <c r="X1909" s="22">
        <v>0.8722573366696077</v>
      </c>
      <c r="Y1909" s="22">
        <v>0.10645221944199368</v>
      </c>
      <c r="Z1909" s="22">
        <v>6.6821909486686248</v>
      </c>
      <c r="AA1909" s="22">
        <v>8.7808617422872768</v>
      </c>
      <c r="AB1909" s="22">
        <v>0.40926250018079524</v>
      </c>
      <c r="AC1909" s="22">
        <v>0.52641779603407635</v>
      </c>
      <c r="AD1909" s="22">
        <v>0.35072824310447076</v>
      </c>
      <c r="AE1909" s="22">
        <v>3.7437914925006148</v>
      </c>
      <c r="AF1909" s="22">
        <v>0.54242901980069147</v>
      </c>
      <c r="AG1909" s="22">
        <v>1</v>
      </c>
      <c r="AH1909" s="22">
        <v>0.22109084597694501</v>
      </c>
      <c r="AI1909" s="22">
        <v>4.7440663012192825</v>
      </c>
      <c r="AJ1909" s="22">
        <v>0.19019656055193163</v>
      </c>
      <c r="AK1909" s="22">
        <v>4.7773326197949064</v>
      </c>
      <c r="AL1909" s="22">
        <v>242.98876176976816</v>
      </c>
      <c r="AM1909" s="22">
        <v>0.1446361677201001</v>
      </c>
      <c r="AN1909" s="22">
        <v>1.0258464831715819</v>
      </c>
    </row>
    <row r="1910" spans="1:40" x14ac:dyDescent="0.2">
      <c r="A1910" s="20">
        <v>39234</v>
      </c>
      <c r="B1910" s="22">
        <v>0.53015928027841563</v>
      </c>
      <c r="C1910" s="22">
        <v>0.12023278314488296</v>
      </c>
      <c r="D1910" s="22">
        <v>5.4432554982743436E-2</v>
      </c>
      <c r="E1910" s="22">
        <v>0.15315744631691433</v>
      </c>
      <c r="F1910" s="22">
        <v>0.1775910121445797</v>
      </c>
      <c r="G1910" s="22">
        <v>1.1041459082441623</v>
      </c>
      <c r="H1910" s="22">
        <v>3.0338344236017849</v>
      </c>
      <c r="I1910" s="22">
        <v>0.79982382417074627</v>
      </c>
      <c r="J1910" s="22">
        <v>0.19419775014801657</v>
      </c>
      <c r="K1910" s="22">
        <v>0.28619907868705685</v>
      </c>
      <c r="L1910" s="22">
        <v>1.127510866582911</v>
      </c>
      <c r="M1910" s="22">
        <v>26.785946367456571</v>
      </c>
      <c r="N1910" s="22">
        <v>1273.95341448974</v>
      </c>
      <c r="O1910" s="22">
        <v>0.58686768039971704</v>
      </c>
      <c r="P1910" s="22">
        <v>5.8123583012029059</v>
      </c>
      <c r="Q1910" s="22">
        <v>8.8665540296610779</v>
      </c>
      <c r="R1910" s="22">
        <v>17.624803246256263</v>
      </c>
      <c r="S1910" s="22">
        <v>9.6463486837355052</v>
      </c>
      <c r="T1910" s="22">
        <v>134.02359600860663</v>
      </c>
      <c r="U1910" s="22">
        <v>4.161070917991596E-2</v>
      </c>
      <c r="V1910" s="22">
        <v>1.5467371369983682</v>
      </c>
      <c r="W1910" s="22">
        <v>0.49069300639720431</v>
      </c>
      <c r="X1910" s="22">
        <v>0.86874900720588022</v>
      </c>
      <c r="Y1910" s="22">
        <v>0.10756834033704459</v>
      </c>
      <c r="Z1910" s="22">
        <v>6.660023971465292</v>
      </c>
      <c r="AA1910" s="22">
        <v>8.7510288957241258</v>
      </c>
      <c r="AB1910" s="22">
        <v>0.40751490996259876</v>
      </c>
      <c r="AC1910" s="22">
        <v>0.52556715620442174</v>
      </c>
      <c r="AD1910" s="22">
        <v>0.35060434085690773</v>
      </c>
      <c r="AE1910" s="22">
        <v>3.7397651951652735</v>
      </c>
      <c r="AF1910" s="22">
        <v>0.54156738725468967</v>
      </c>
      <c r="AG1910" s="22">
        <v>1</v>
      </c>
      <c r="AH1910" s="22">
        <v>0.22099958122138949</v>
      </c>
      <c r="AI1910" s="22">
        <v>4.7509711331571571</v>
      </c>
      <c r="AJ1910" s="22">
        <v>0.18899911912085374</v>
      </c>
      <c r="AK1910" s="22">
        <v>4.7687331224999649</v>
      </c>
      <c r="AL1910" s="22">
        <v>243.61362618954786</v>
      </c>
      <c r="AM1910" s="22">
        <v>0.1444064174211902</v>
      </c>
      <c r="AN1910" s="22">
        <v>1.0209533711678147</v>
      </c>
    </row>
    <row r="1911" spans="1:40" x14ac:dyDescent="0.2">
      <c r="A1911" s="20">
        <v>39237</v>
      </c>
      <c r="B1911" s="22">
        <v>0.53182246035768588</v>
      </c>
      <c r="C1911" s="22">
        <v>0.12077329664759974</v>
      </c>
      <c r="D1911" s="22">
        <v>5.4588371587864747E-2</v>
      </c>
      <c r="E1911" s="22">
        <v>0.15326913329954384</v>
      </c>
      <c r="F1911" s="22">
        <v>0.17719209325899646</v>
      </c>
      <c r="G1911" s="22">
        <v>1.1073057707624356</v>
      </c>
      <c r="H1911" s="22">
        <v>3.0472811527043659</v>
      </c>
      <c r="I1911" s="22">
        <v>0.799029758887843</v>
      </c>
      <c r="J1911" s="22">
        <v>0.19536601259865324</v>
      </c>
      <c r="K1911" s="22">
        <v>0.28839330968068932</v>
      </c>
      <c r="L1911" s="22">
        <v>1.1305191514010571</v>
      </c>
      <c r="M1911" s="22">
        <v>26.819202085294329</v>
      </c>
      <c r="N1911" s="22">
        <v>1270.0021721815945</v>
      </c>
      <c r="O1911" s="22">
        <v>0.58851639997103755</v>
      </c>
      <c r="P1911" s="22">
        <v>5.8214466729418586</v>
      </c>
      <c r="Q1911" s="22">
        <v>9.0724784591991892</v>
      </c>
      <c r="R1911" s="22">
        <v>17.625081456809788</v>
      </c>
      <c r="S1911" s="22">
        <v>9.6806893056259486</v>
      </c>
      <c r="T1911" s="22">
        <v>134.32770979653898</v>
      </c>
      <c r="U1911" s="22">
        <v>4.1720367822749987E-2</v>
      </c>
      <c r="V1911" s="22">
        <v>1.5581782637028456</v>
      </c>
      <c r="W1911" s="22">
        <v>0.49149228875533996</v>
      </c>
      <c r="X1911" s="22">
        <v>0.86600535804793277</v>
      </c>
      <c r="Y1911" s="22">
        <v>0.10820360582144667</v>
      </c>
      <c r="Z1911" s="22">
        <v>6.6135688943595685</v>
      </c>
      <c r="AA1911" s="22">
        <v>8.7741655202374922</v>
      </c>
      <c r="AB1911" s="22">
        <v>0.40797914705669391</v>
      </c>
      <c r="AC1911" s="22">
        <v>0.52705814206067625</v>
      </c>
      <c r="AD1911" s="22">
        <v>0.34992397364419664</v>
      </c>
      <c r="AE1911" s="22">
        <v>3.7450582868727826</v>
      </c>
      <c r="AF1911" s="22">
        <v>0.54307436101658102</v>
      </c>
      <c r="AG1911" s="22">
        <v>1</v>
      </c>
      <c r="AH1911" s="22">
        <v>0.22150459778437478</v>
      </c>
      <c r="AI1911" s="22">
        <v>4.7469408442545795</v>
      </c>
      <c r="AJ1911" s="22">
        <v>0.19021070161465498</v>
      </c>
      <c r="AK1911" s="22">
        <v>4.7831438708276011</v>
      </c>
      <c r="AL1911" s="22">
        <v>244.73245963362538</v>
      </c>
      <c r="AM1911" s="22">
        <v>0.14481210629208602</v>
      </c>
      <c r="AN1911" s="22">
        <v>1.0293244515241473</v>
      </c>
    </row>
    <row r="1912" spans="1:40" x14ac:dyDescent="0.2">
      <c r="A1912" s="20">
        <v>39238</v>
      </c>
      <c r="B1912" s="22">
        <v>0.53281780460203698</v>
      </c>
      <c r="C1912" s="22">
        <v>0.12146359864202189</v>
      </c>
      <c r="D1912" s="22">
        <v>5.4691988509415902E-2</v>
      </c>
      <c r="E1912" s="22">
        <v>0.15429591155732233</v>
      </c>
      <c r="F1912" s="22">
        <v>0.17666773060963933</v>
      </c>
      <c r="G1912" s="22">
        <v>1.108667266343615</v>
      </c>
      <c r="H1912" s="22">
        <v>3.0474712009981721</v>
      </c>
      <c r="I1912" s="22">
        <v>0.79878420334851874</v>
      </c>
      <c r="J1912" s="22">
        <v>0.19619592026231031</v>
      </c>
      <c r="K1912" s="22">
        <v>0.28915068334155475</v>
      </c>
      <c r="L1912" s="22">
        <v>1.132751066361025</v>
      </c>
      <c r="M1912" s="22">
        <v>27.021733453268723</v>
      </c>
      <c r="N1912" s="22">
        <v>1275.2807358616487</v>
      </c>
      <c r="O1912" s="22">
        <v>0.59164901488552946</v>
      </c>
      <c r="P1912" s="22">
        <v>5.843948582537795</v>
      </c>
      <c r="Q1912" s="22">
        <v>9.1358848620259412</v>
      </c>
      <c r="R1912" s="22">
        <v>17.610190639236283</v>
      </c>
      <c r="S1912" s="22">
        <v>9.6842991033862411</v>
      </c>
      <c r="T1912" s="22">
        <v>134.44853901285438</v>
      </c>
      <c r="U1912" s="22">
        <v>4.1792647186838061E-2</v>
      </c>
      <c r="V1912" s="22">
        <v>1.567695789687491</v>
      </c>
      <c r="W1912" s="22">
        <v>0.49379044192322208</v>
      </c>
      <c r="X1912" s="22">
        <v>0.86652351797580018</v>
      </c>
      <c r="Y1912" s="22">
        <v>0.1086672663436149</v>
      </c>
      <c r="Z1912" s="22">
        <v>6.6230450047877438</v>
      </c>
      <c r="AA1912" s="22">
        <v>8.7934886690073419</v>
      </c>
      <c r="AB1912" s="22">
        <v>0.41016452427240813</v>
      </c>
      <c r="AC1912" s="22">
        <v>0.52797202797202802</v>
      </c>
      <c r="AD1912" s="22">
        <v>0.34940370832487017</v>
      </c>
      <c r="AE1912" s="22">
        <v>3.747831007167107</v>
      </c>
      <c r="AF1912" s="22">
        <v>0.54409076400777645</v>
      </c>
      <c r="AG1912" s="22">
        <v>1</v>
      </c>
      <c r="AH1912" s="22">
        <v>0.22199170124481329</v>
      </c>
      <c r="AI1912" s="22">
        <v>4.7514725937962456</v>
      </c>
      <c r="AJ1912" s="22">
        <v>0.19058120302933584</v>
      </c>
      <c r="AK1912" s="22">
        <v>4.7891942082813452</v>
      </c>
      <c r="AL1912" s="22">
        <v>243.15933029625978</v>
      </c>
      <c r="AM1912" s="22">
        <v>0.14508313263499986</v>
      </c>
      <c r="AN1912" s="22">
        <v>1.0363433247250675</v>
      </c>
    </row>
    <row r="1913" spans="1:40" x14ac:dyDescent="0.2">
      <c r="A1913" s="20">
        <v>39239</v>
      </c>
      <c r="B1913" s="22">
        <v>0.53214518582916759</v>
      </c>
      <c r="C1913" s="22">
        <v>0.12191552561037457</v>
      </c>
      <c r="D1913" s="22">
        <v>5.4620010142722601E-2</v>
      </c>
      <c r="E1913" s="22">
        <v>0.15325653843367384</v>
      </c>
      <c r="F1913" s="22">
        <v>0.17623704991668476</v>
      </c>
      <c r="G1913" s="22">
        <v>1.1062087951894517</v>
      </c>
      <c r="H1913" s="22">
        <v>3.0460044917771496</v>
      </c>
      <c r="I1913" s="22">
        <v>0.7988118524958342</v>
      </c>
      <c r="J1913" s="22">
        <v>0.19565311888719844</v>
      </c>
      <c r="K1913" s="22">
        <v>0.28866188509744256</v>
      </c>
      <c r="L1913" s="22">
        <v>1.1319133521698181</v>
      </c>
      <c r="M1913" s="22">
        <v>27.154966311671377</v>
      </c>
      <c r="N1913" s="22">
        <v>1289.574730131131</v>
      </c>
      <c r="O1913" s="22">
        <v>0.59639208867637461</v>
      </c>
      <c r="P1913" s="22">
        <v>5.8552488589437077</v>
      </c>
      <c r="Q1913" s="22">
        <v>9.0835325653843366</v>
      </c>
      <c r="R1913" s="22">
        <v>17.541114250525247</v>
      </c>
      <c r="S1913" s="22">
        <v>9.6428312685648052</v>
      </c>
      <c r="T1913" s="22">
        <v>134.28964717814966</v>
      </c>
      <c r="U1913" s="22">
        <v>4.1737303484749688E-2</v>
      </c>
      <c r="V1913" s="22">
        <v>1.5736434108527133</v>
      </c>
      <c r="W1913" s="22">
        <v>0.49525465478519165</v>
      </c>
      <c r="X1913" s="22">
        <v>0.86682605230746945</v>
      </c>
      <c r="Y1913" s="22">
        <v>0.10952691443889011</v>
      </c>
      <c r="Z1913" s="22">
        <v>6.6420343403607918</v>
      </c>
      <c r="AA1913" s="22">
        <v>8.7835977686010285</v>
      </c>
      <c r="AB1913" s="22">
        <v>0.41070781714120119</v>
      </c>
      <c r="AC1913" s="22">
        <v>0.52727667898282982</v>
      </c>
      <c r="AD1913" s="22">
        <v>0.35022821125842207</v>
      </c>
      <c r="AE1913" s="22">
        <v>3.7435629935521266</v>
      </c>
      <c r="AF1913" s="22">
        <v>0.54341809751503301</v>
      </c>
      <c r="AG1913" s="22">
        <v>1</v>
      </c>
      <c r="AH1913" s="22">
        <v>0.22205317684561326</v>
      </c>
      <c r="AI1913" s="22">
        <v>4.7381004129537061</v>
      </c>
      <c r="AJ1913" s="22">
        <v>0.191653988263421</v>
      </c>
      <c r="AK1913" s="22">
        <v>4.7844671448235898</v>
      </c>
      <c r="AL1913" s="22">
        <v>243.42534231688765</v>
      </c>
      <c r="AM1913" s="22">
        <v>0.1448960370933855</v>
      </c>
      <c r="AN1913" s="22">
        <v>1.0405419111787293</v>
      </c>
    </row>
    <row r="1914" spans="1:40" x14ac:dyDescent="0.2">
      <c r="A1914" s="20">
        <v>39240</v>
      </c>
      <c r="B1914" s="22">
        <v>0.52937700002882915</v>
      </c>
      <c r="C1914" s="22">
        <v>0.12098192406377029</v>
      </c>
      <c r="D1914" s="22">
        <v>5.4337359817799177E-2</v>
      </c>
      <c r="E1914" s="22">
        <v>0.15368870181912531</v>
      </c>
      <c r="F1914" s="22">
        <v>0.17637731715051747</v>
      </c>
      <c r="G1914" s="22">
        <v>1.1022140859688065</v>
      </c>
      <c r="H1914" s="22">
        <v>3.0482601551013344</v>
      </c>
      <c r="I1914" s="22">
        <v>0.79868538645602094</v>
      </c>
      <c r="J1914" s="22">
        <v>0.19355954680427825</v>
      </c>
      <c r="K1914" s="22">
        <v>0.28509239772825551</v>
      </c>
      <c r="L1914" s="22">
        <v>1.1264883097414016</v>
      </c>
      <c r="M1914" s="22">
        <v>27.294087121976531</v>
      </c>
      <c r="N1914" s="22">
        <v>1278.5769884971314</v>
      </c>
      <c r="O1914" s="22">
        <v>0.6002248681062069</v>
      </c>
      <c r="P1914" s="22">
        <v>5.8537780724767199</v>
      </c>
      <c r="Q1914" s="22">
        <v>9.1547265546170031</v>
      </c>
      <c r="R1914" s="22">
        <v>17.440251391011039</v>
      </c>
      <c r="S1914" s="22">
        <v>9.5641018248911678</v>
      </c>
      <c r="T1914" s="22">
        <v>133.55147461585031</v>
      </c>
      <c r="U1914" s="22">
        <v>4.1521319226223076E-2</v>
      </c>
      <c r="V1914" s="22">
        <v>1.5771758872199959</v>
      </c>
      <c r="W1914" s="22">
        <v>0.49348459076887596</v>
      </c>
      <c r="X1914" s="22">
        <v>0.86564130654135552</v>
      </c>
      <c r="Y1914" s="22">
        <v>0.10802317871248593</v>
      </c>
      <c r="Z1914" s="22">
        <v>6.643699368639548</v>
      </c>
      <c r="AA1914" s="22">
        <v>8.7381439732464603</v>
      </c>
      <c r="AB1914" s="22">
        <v>0.41217170697956002</v>
      </c>
      <c r="AC1914" s="22">
        <v>0.52454810159425713</v>
      </c>
      <c r="AD1914" s="22">
        <v>0.35076541643843512</v>
      </c>
      <c r="AE1914" s="22">
        <v>3.734540317698273</v>
      </c>
      <c r="AF1914" s="22">
        <v>0.54057716147259782</v>
      </c>
      <c r="AG1914" s="22">
        <v>1</v>
      </c>
      <c r="AH1914" s="22">
        <v>0.221509499236025</v>
      </c>
      <c r="AI1914" s="22">
        <v>4.6919595237408824</v>
      </c>
      <c r="AJ1914" s="22">
        <v>0.19250727938420731</v>
      </c>
      <c r="AK1914" s="22">
        <v>4.761726295153804</v>
      </c>
      <c r="AL1914" s="22">
        <v>240.14760573125378</v>
      </c>
      <c r="AM1914" s="22">
        <v>0.14414622192752327</v>
      </c>
      <c r="AN1914" s="22">
        <v>1.0460691325280362</v>
      </c>
    </row>
    <row r="1915" spans="1:40" x14ac:dyDescent="0.2">
      <c r="A1915" s="20">
        <v>39241</v>
      </c>
      <c r="B1915" s="22">
        <v>0.52619815173006668</v>
      </c>
      <c r="C1915" s="22">
        <v>0.12108317214700194</v>
      </c>
      <c r="D1915" s="22">
        <v>5.4011032308904659E-2</v>
      </c>
      <c r="E1915" s="22">
        <v>0.15201662010172648</v>
      </c>
      <c r="F1915" s="22">
        <v>0.17693244501755143</v>
      </c>
      <c r="G1915" s="22">
        <v>1.0967117988394584</v>
      </c>
      <c r="H1915" s="22">
        <v>3.0459201948563654</v>
      </c>
      <c r="I1915" s="22">
        <v>0.797664589153951</v>
      </c>
      <c r="J1915" s="22">
        <v>0.19160398309334481</v>
      </c>
      <c r="K1915" s="22">
        <v>0.2822265205243929</v>
      </c>
      <c r="L1915" s="22">
        <v>1.1195214556916684</v>
      </c>
      <c r="M1915" s="22">
        <v>27.148076509778637</v>
      </c>
      <c r="N1915" s="22">
        <v>1303.818325094921</v>
      </c>
      <c r="O1915" s="22">
        <v>0.599183322587578</v>
      </c>
      <c r="P1915" s="22">
        <v>5.8313632781717892</v>
      </c>
      <c r="Q1915" s="22">
        <v>9.1826062038828002</v>
      </c>
      <c r="R1915" s="22">
        <v>17.438211906297013</v>
      </c>
      <c r="S1915" s="22">
        <v>9.5135754710222802</v>
      </c>
      <c r="T1915" s="22">
        <v>133.3476610072355</v>
      </c>
      <c r="U1915" s="22">
        <v>4.1272297442510208E-2</v>
      </c>
      <c r="V1915" s="22">
        <v>1.5634357762017339</v>
      </c>
      <c r="W1915" s="22">
        <v>0.49616734723117706</v>
      </c>
      <c r="X1915" s="22">
        <v>0.86768393151371881</v>
      </c>
      <c r="Y1915" s="22">
        <v>0.10943477326456051</v>
      </c>
      <c r="Z1915" s="22">
        <v>6.6766960383981662</v>
      </c>
      <c r="AA1915" s="22">
        <v>8.6868686868686869</v>
      </c>
      <c r="AB1915" s="22">
        <v>0.41080306612221507</v>
      </c>
      <c r="AC1915" s="22">
        <v>0.52139838097284907</v>
      </c>
      <c r="AD1915" s="22">
        <v>0.35194498173221578</v>
      </c>
      <c r="AE1915" s="22">
        <v>3.7229314420803785</v>
      </c>
      <c r="AF1915" s="22">
        <v>0.53734508202593312</v>
      </c>
      <c r="AG1915" s="22">
        <v>1</v>
      </c>
      <c r="AH1915" s="22">
        <v>0.22056021204957377</v>
      </c>
      <c r="AI1915" s="22">
        <v>4.6493301812450758</v>
      </c>
      <c r="AJ1915" s="22">
        <v>0.19259259259259262</v>
      </c>
      <c r="AK1915" s="22">
        <v>4.7279891109678349</v>
      </c>
      <c r="AL1915" s="22">
        <v>234.9738519951286</v>
      </c>
      <c r="AM1915" s="22">
        <v>0.14327673902141988</v>
      </c>
      <c r="AN1915" s="22">
        <v>1.030876137259116</v>
      </c>
    </row>
    <row r="1916" spans="1:40" x14ac:dyDescent="0.2">
      <c r="A1916" s="20">
        <v>39244</v>
      </c>
      <c r="B1916" s="22">
        <v>0.5250689807997484</v>
      </c>
      <c r="C1916" s="22">
        <v>0.12056271176748111</v>
      </c>
      <c r="D1916" s="22">
        <v>5.3893662344346442E-2</v>
      </c>
      <c r="E1916" s="22">
        <v>0.15150042174789485</v>
      </c>
      <c r="F1916" s="22">
        <v>0.17701974352009378</v>
      </c>
      <c r="G1916" s="22">
        <v>1.0957582169356801</v>
      </c>
      <c r="H1916" s="22">
        <v>3.0445909045420105</v>
      </c>
      <c r="I1916" s="22">
        <v>0.79687477661658124</v>
      </c>
      <c r="J1916" s="22">
        <v>0.19097316539665748</v>
      </c>
      <c r="K1916" s="22">
        <v>0.28149884912862599</v>
      </c>
      <c r="L1916" s="22">
        <v>1.1171315424535722</v>
      </c>
      <c r="M1916" s="22">
        <v>27.057629347934867</v>
      </c>
      <c r="N1916" s="22">
        <v>1296.6960698814819</v>
      </c>
      <c r="O1916" s="22">
        <v>0.59859607988905894</v>
      </c>
      <c r="P1916" s="22">
        <v>5.7972464866255882</v>
      </c>
      <c r="Q1916" s="22">
        <v>9.0954579896207139</v>
      </c>
      <c r="R1916" s="22">
        <v>17.397458075399946</v>
      </c>
      <c r="S1916" s="22">
        <v>9.6072740789454887</v>
      </c>
      <c r="T1916" s="22">
        <v>133.28663130656068</v>
      </c>
      <c r="U1916" s="22">
        <v>4.1181180036313207E-2</v>
      </c>
      <c r="V1916" s="22">
        <v>1.5602527628061249</v>
      </c>
      <c r="W1916" s="22">
        <v>0.49566100047178585</v>
      </c>
      <c r="X1916" s="22">
        <v>0.86655610676655193</v>
      </c>
      <c r="Y1916" s="22">
        <v>0.10740989606416287</v>
      </c>
      <c r="Z1916" s="22">
        <v>6.6693353539108182</v>
      </c>
      <c r="AA1916" s="22">
        <v>8.6679914792628718</v>
      </c>
      <c r="AB1916" s="22">
        <v>0.4090382718343889</v>
      </c>
      <c r="AC1916" s="22">
        <v>0.52025104722146764</v>
      </c>
      <c r="AD1916" s="22">
        <v>0.34943600154402621</v>
      </c>
      <c r="AE1916" s="22">
        <v>3.7142407823066037</v>
      </c>
      <c r="AF1916" s="22">
        <v>0.53612020529829729</v>
      </c>
      <c r="AG1916" s="22">
        <v>1</v>
      </c>
      <c r="AH1916" s="22">
        <v>0.22049551803508372</v>
      </c>
      <c r="AI1916" s="22">
        <v>4.6263599582541071</v>
      </c>
      <c r="AJ1916" s="22">
        <v>0.19071582769811432</v>
      </c>
      <c r="AK1916" s="22">
        <v>4.7128540180422327</v>
      </c>
      <c r="AL1916" s="22">
        <v>235.17806339085308</v>
      </c>
      <c r="AM1916" s="22">
        <v>0.14296538807954595</v>
      </c>
      <c r="AN1916" s="22">
        <v>1.0293507941727309</v>
      </c>
    </row>
    <row r="1917" spans="1:40" x14ac:dyDescent="0.2">
      <c r="A1917" s="20">
        <v>39245</v>
      </c>
      <c r="B1917" s="22">
        <v>0.51900004239503705</v>
      </c>
      <c r="C1917" s="22">
        <v>0.11866370843519919</v>
      </c>
      <c r="D1917" s="22">
        <v>5.3272190268925858E-2</v>
      </c>
      <c r="E1917" s="22">
        <v>0.15085567316252843</v>
      </c>
      <c r="F1917" s="22">
        <v>0.17550132131198509</v>
      </c>
      <c r="G1917" s="22">
        <v>1.0800842248067493</v>
      </c>
      <c r="H1917" s="22">
        <v>3.0241793027429589</v>
      </c>
      <c r="I1917" s="22">
        <v>0.79097833613611634</v>
      </c>
      <c r="J1917" s="22">
        <v>0.18796546217656121</v>
      </c>
      <c r="K1917" s="22">
        <v>0.27897347483854557</v>
      </c>
      <c r="L1917" s="22">
        <v>1.1045744244873734</v>
      </c>
      <c r="M1917" s="22">
        <v>26.985854189336237</v>
      </c>
      <c r="N1917" s="22">
        <v>1268.3181888840213</v>
      </c>
      <c r="O1917" s="22">
        <v>0.59367183415061542</v>
      </c>
      <c r="P1917" s="22">
        <v>5.7205036530390174</v>
      </c>
      <c r="Q1917" s="22">
        <v>8.9298079504825978</v>
      </c>
      <c r="R1917" s="22">
        <v>17.189774317086613</v>
      </c>
      <c r="S1917" s="22">
        <v>9.411698203863601</v>
      </c>
      <c r="T1917" s="22">
        <v>131.31156112657746</v>
      </c>
      <c r="U1917" s="22">
        <v>4.0706301315659311E-2</v>
      </c>
      <c r="V1917" s="22">
        <v>1.555897856224298</v>
      </c>
      <c r="W1917" s="22">
        <v>0.48634173226120997</v>
      </c>
      <c r="X1917" s="22">
        <v>0.86163673106001726</v>
      </c>
      <c r="Y1917" s="22">
        <v>0.10570495880615577</v>
      </c>
      <c r="Z1917" s="22">
        <v>6.521769851476054</v>
      </c>
      <c r="AA1917" s="22">
        <v>8.5666238005737458</v>
      </c>
      <c r="AB1917" s="22">
        <v>0.40755762192106043</v>
      </c>
      <c r="AC1917" s="22">
        <v>0.51426592993513565</v>
      </c>
      <c r="AD1917" s="22">
        <v>0.34523691759817987</v>
      </c>
      <c r="AE1917" s="22">
        <v>3.6749431199920863</v>
      </c>
      <c r="AF1917" s="22">
        <v>0.5299379619292568</v>
      </c>
      <c r="AG1917" s="22">
        <v>1</v>
      </c>
      <c r="AH1917" s="22">
        <v>0.21779743651343217</v>
      </c>
      <c r="AI1917" s="22">
        <v>4.5715981515763895</v>
      </c>
      <c r="AJ1917" s="22">
        <v>0.18858725605189153</v>
      </c>
      <c r="AK1917" s="22">
        <v>4.665997767194721</v>
      </c>
      <c r="AL1917" s="22">
        <v>232.60743608948181</v>
      </c>
      <c r="AM1917" s="22">
        <v>0.14131678984780183</v>
      </c>
      <c r="AN1917" s="22">
        <v>1.0273730621935193</v>
      </c>
    </row>
    <row r="1918" spans="1:40" x14ac:dyDescent="0.2">
      <c r="A1918" s="20">
        <v>39246</v>
      </c>
      <c r="B1918" s="22">
        <v>0.52035987531878725</v>
      </c>
      <c r="C1918" s="22">
        <v>0.11899971663360727</v>
      </c>
      <c r="D1918" s="22">
        <v>5.3408897704732228E-2</v>
      </c>
      <c r="E1918" s="22">
        <v>0.15116180221025788</v>
      </c>
      <c r="F1918" s="22">
        <v>0.17618305468971382</v>
      </c>
      <c r="G1918" s="22">
        <v>1.0812553131198641</v>
      </c>
      <c r="H1918" s="22">
        <v>3.0359875318787197</v>
      </c>
      <c r="I1918" s="22">
        <v>0.79222159251912727</v>
      </c>
      <c r="J1918" s="22">
        <v>0.18859450269198075</v>
      </c>
      <c r="K1918" s="22">
        <v>0.27951260980447723</v>
      </c>
      <c r="L1918" s="22">
        <v>1.1073958628506659</v>
      </c>
      <c r="M1918" s="22">
        <v>26.918390478889208</v>
      </c>
      <c r="N1918" s="22">
        <v>1286.2000566732786</v>
      </c>
      <c r="O1918" s="22">
        <v>0.59280249362425619</v>
      </c>
      <c r="P1918" s="22">
        <v>5.756588268631341</v>
      </c>
      <c r="Q1918" s="22">
        <v>8.9841314820062337</v>
      </c>
      <c r="R1918" s="22">
        <v>17.378860867101164</v>
      </c>
      <c r="S1918" s="22">
        <v>9.4219325587985274</v>
      </c>
      <c r="T1918" s="22">
        <v>131.92122414281667</v>
      </c>
      <c r="U1918" s="22">
        <v>4.0811844715216775E-2</v>
      </c>
      <c r="V1918" s="22">
        <v>1.5473788608671013</v>
      </c>
      <c r="W1918" s="22">
        <v>0.49192405780674414</v>
      </c>
      <c r="X1918" s="22">
        <v>0.86211391328988396</v>
      </c>
      <c r="Y1918" s="22">
        <v>0.10640408047605555</v>
      </c>
      <c r="Z1918" s="22">
        <v>6.5783508075942203</v>
      </c>
      <c r="AA1918" s="22">
        <v>8.580334372343442</v>
      </c>
      <c r="AB1918" s="22">
        <v>0.4068007934258997</v>
      </c>
      <c r="AC1918" s="22">
        <v>0.51559931992065744</v>
      </c>
      <c r="AD1918" s="22">
        <v>0.34718050439217912</v>
      </c>
      <c r="AE1918" s="22">
        <v>3.6913714933408901</v>
      </c>
      <c r="AF1918" s="22">
        <v>0.53131198639841315</v>
      </c>
      <c r="AG1918" s="22">
        <v>1</v>
      </c>
      <c r="AH1918" s="22">
        <v>0.21857466704448855</v>
      </c>
      <c r="AI1918" s="22">
        <v>4.5877018985548323</v>
      </c>
      <c r="AJ1918" s="22">
        <v>0.18886370076508927</v>
      </c>
      <c r="AK1918" s="22">
        <v>4.6805043921790874</v>
      </c>
      <c r="AL1918" s="22">
        <v>233.35222442618308</v>
      </c>
      <c r="AM1918" s="22">
        <v>0.14168319637291019</v>
      </c>
      <c r="AN1918" s="22">
        <v>1.0217625389628791</v>
      </c>
    </row>
    <row r="1919" spans="1:40" x14ac:dyDescent="0.2">
      <c r="A1919" s="20">
        <v>39247</v>
      </c>
      <c r="B1919" s="22">
        <v>0.51837005462321273</v>
      </c>
      <c r="C1919" s="22">
        <v>0.11794097305537127</v>
      </c>
      <c r="D1919" s="22">
        <v>5.3208937317393318E-2</v>
      </c>
      <c r="E1919" s="22">
        <v>0.15082781690637834</v>
      </c>
      <c r="F1919" s="22">
        <v>0.17583875566345325</v>
      </c>
      <c r="G1919" s="22">
        <v>1.0761337492413441</v>
      </c>
      <c r="H1919" s="22">
        <v>3.0265776510607063</v>
      </c>
      <c r="I1919" s="22">
        <v>0.78929836694942757</v>
      </c>
      <c r="J1919" s="22">
        <v>0.18786433118322063</v>
      </c>
      <c r="K1919" s="22">
        <v>0.27799968948044429</v>
      </c>
      <c r="L1919" s="22">
        <v>1.1033183248881424</v>
      </c>
      <c r="M1919" s="22">
        <v>26.628463351635165</v>
      </c>
      <c r="N1919" s="22">
        <v>1279.4817146325281</v>
      </c>
      <c r="O1919" s="22">
        <v>0.58744654123558548</v>
      </c>
      <c r="P1919" s="22">
        <v>5.7304972547248365</v>
      </c>
      <c r="Q1919" s="22">
        <v>8.9090883428135879</v>
      </c>
      <c r="R1919" s="22">
        <v>17.34534008948609</v>
      </c>
      <c r="S1919" s="22">
        <v>9.3649875086451448</v>
      </c>
      <c r="T1919" s="22">
        <v>131.20862679783764</v>
      </c>
      <c r="U1919" s="22">
        <v>4.0649832742875688E-2</v>
      </c>
      <c r="V1919" s="22">
        <v>1.5342488955383984</v>
      </c>
      <c r="W1919" s="22">
        <v>0.4887860096825643</v>
      </c>
      <c r="X1919" s="22">
        <v>0.85922172507727701</v>
      </c>
      <c r="Y1919" s="22">
        <v>0.10580248133354034</v>
      </c>
      <c r="Z1919" s="22">
        <v>6.5420824570565568</v>
      </c>
      <c r="AA1919" s="22">
        <v>8.550579401261837</v>
      </c>
      <c r="AB1919" s="22">
        <v>0.40397182740758508</v>
      </c>
      <c r="AC1919" s="22">
        <v>0.51368403223757564</v>
      </c>
      <c r="AD1919" s="22">
        <v>0.34347697215204165</v>
      </c>
      <c r="AE1919" s="22">
        <v>3.674998941410605</v>
      </c>
      <c r="AF1919" s="22">
        <v>0.52933704074863441</v>
      </c>
      <c r="AG1919" s="22">
        <v>0.99999999999999989</v>
      </c>
      <c r="AH1919" s="22">
        <v>0.21753306327541669</v>
      </c>
      <c r="AI1919" s="22">
        <v>4.8892715493514372</v>
      </c>
      <c r="AJ1919" s="22">
        <v>0.1866645965362955</v>
      </c>
      <c r="AK1919" s="22">
        <v>4.669367245832686</v>
      </c>
      <c r="AL1919" s="22">
        <v>232.18394049316149</v>
      </c>
      <c r="AM1919" s="22">
        <v>0.14114525257942948</v>
      </c>
      <c r="AN1919" s="22">
        <v>1.0122655224491524</v>
      </c>
    </row>
    <row r="1920" spans="1:40" x14ac:dyDescent="0.2">
      <c r="A1920" s="20">
        <v>39248</v>
      </c>
      <c r="B1920" s="22">
        <v>0.52219473354945112</v>
      </c>
      <c r="C1920" s="22">
        <v>0.11976056418131151</v>
      </c>
      <c r="D1920" s="22">
        <v>5.3594380936131489E-2</v>
      </c>
      <c r="E1920" s="22">
        <v>0.15179434681226187</v>
      </c>
      <c r="F1920" s="22">
        <v>0.17646306091110733</v>
      </c>
      <c r="G1920" s="22">
        <v>1.0840726838423478</v>
      </c>
      <c r="H1920" s="22">
        <v>3.0297730762668489</v>
      </c>
      <c r="I1920" s="22">
        <v>0.79023772962520622</v>
      </c>
      <c r="J1920" s="22">
        <v>0.19034010123414663</v>
      </c>
      <c r="K1920" s="22">
        <v>0.28091053858840925</v>
      </c>
      <c r="L1920" s="22">
        <v>1.1115281806290167</v>
      </c>
      <c r="M1920" s="22">
        <v>26.504293920263891</v>
      </c>
      <c r="N1920" s="22">
        <v>1285.3324233634762</v>
      </c>
      <c r="O1920" s="22">
        <v>0.58650400955468351</v>
      </c>
      <c r="P1920" s="22">
        <v>5.7711994540180864</v>
      </c>
      <c r="Q1920" s="22">
        <v>8.8409258943297502</v>
      </c>
      <c r="R1920" s="22">
        <v>17.549621793778083</v>
      </c>
      <c r="S1920" s="22">
        <v>9.4267189899334589</v>
      </c>
      <c r="T1920" s="22">
        <v>131.91719274299038</v>
      </c>
      <c r="U1920" s="22">
        <v>4.094864357618154E-2</v>
      </c>
      <c r="V1920" s="22">
        <v>1.5313086504009554</v>
      </c>
      <c r="W1920" s="22">
        <v>0.49124154012398341</v>
      </c>
      <c r="X1920" s="22">
        <v>0.85676505715748175</v>
      </c>
      <c r="Y1920" s="22">
        <v>0.1072200420861059</v>
      </c>
      <c r="Z1920" s="22">
        <v>6.5432520047773428</v>
      </c>
      <c r="AA1920" s="22">
        <v>8.6162770858215332</v>
      </c>
      <c r="AB1920" s="22">
        <v>0.4029033725757834</v>
      </c>
      <c r="AC1920" s="22">
        <v>0.51746004663595524</v>
      </c>
      <c r="AD1920" s="22">
        <v>0.34334300176306659</v>
      </c>
      <c r="AE1920" s="22">
        <v>3.6917761474151169</v>
      </c>
      <c r="AF1920" s="22">
        <v>0.53319968151054997</v>
      </c>
      <c r="AG1920" s="22">
        <v>1</v>
      </c>
      <c r="AH1920" s="22">
        <v>0.21869134959904454</v>
      </c>
      <c r="AI1920" s="22">
        <v>4.5925041233009152</v>
      </c>
      <c r="AJ1920" s="22">
        <v>0.18583290678496275</v>
      </c>
      <c r="AK1920" s="22">
        <v>4.7119376670647783</v>
      </c>
      <c r="AL1920" s="22">
        <v>233.17977591992266</v>
      </c>
      <c r="AM1920" s="22">
        <v>0.14218279019507479</v>
      </c>
      <c r="AN1920" s="22">
        <v>1.0109196382869818</v>
      </c>
    </row>
    <row r="1921" spans="1:40" x14ac:dyDescent="0.2">
      <c r="A1921" s="20">
        <v>39251</v>
      </c>
      <c r="B1921" s="22">
        <v>0.52302828334615059</v>
      </c>
      <c r="C1921" s="22">
        <v>0.12004044546982255</v>
      </c>
      <c r="D1921" s="22">
        <v>5.3685664644393186E-2</v>
      </c>
      <c r="E1921" s="22">
        <v>0.15262468312968186</v>
      </c>
      <c r="F1921" s="22">
        <v>0.17684924093537271</v>
      </c>
      <c r="G1921" s="22">
        <v>1.0865447606026946</v>
      </c>
      <c r="H1921" s="22">
        <v>3.0309892050471392</v>
      </c>
      <c r="I1921" s="22">
        <v>0.78998262553761156</v>
      </c>
      <c r="J1921" s="22">
        <v>0.1910193967358797</v>
      </c>
      <c r="K1921" s="22">
        <v>0.2824204619898032</v>
      </c>
      <c r="L1921" s="22">
        <v>1.1132615568657609</v>
      </c>
      <c r="M1921" s="22">
        <v>26.52026545899912</v>
      </c>
      <c r="N1921" s="22">
        <v>1266.7692044774844</v>
      </c>
      <c r="O1921" s="22">
        <v>0.59101654846335705</v>
      </c>
      <c r="P1921" s="22">
        <v>5.7706001310205366</v>
      </c>
      <c r="Q1921" s="22">
        <v>8.8709447719957844</v>
      </c>
      <c r="R1921" s="22">
        <v>17.603748326639895</v>
      </c>
      <c r="S1921" s="22">
        <v>9.4989888632544375</v>
      </c>
      <c r="T1921" s="22">
        <v>132.15984505397478</v>
      </c>
      <c r="U1921" s="22">
        <v>4.1022245008402403E-2</v>
      </c>
      <c r="V1921" s="22">
        <v>1.5353613033695066</v>
      </c>
      <c r="W1921" s="22">
        <v>0.48705460138426049</v>
      </c>
      <c r="X1921" s="22">
        <v>0.85664644393175549</v>
      </c>
      <c r="Y1921" s="22">
        <v>0.10733715001851378</v>
      </c>
      <c r="Z1921" s="22">
        <v>6.5083027144037153</v>
      </c>
      <c r="AA1921" s="22">
        <v>8.6288416075650129</v>
      </c>
      <c r="AB1921" s="22">
        <v>0.4030020792389416</v>
      </c>
      <c r="AC1921" s="22">
        <v>0.51830015095844373</v>
      </c>
      <c r="AD1921" s="22">
        <v>0.34036856646443936</v>
      </c>
      <c r="AE1921" s="22">
        <v>3.6945654960266601</v>
      </c>
      <c r="AF1921" s="22">
        <v>0.53405109800905759</v>
      </c>
      <c r="AG1921" s="22">
        <v>1</v>
      </c>
      <c r="AH1921" s="22">
        <v>0.21926001879859869</v>
      </c>
      <c r="AI1921" s="22">
        <v>4.9246631917741892</v>
      </c>
      <c r="AJ1921" s="22">
        <v>0.18520892078954115</v>
      </c>
      <c r="AK1921" s="22">
        <v>4.7238599789227838</v>
      </c>
      <c r="AL1921" s="22">
        <v>231.56455609672736</v>
      </c>
      <c r="AM1921" s="22">
        <v>0.14241362613574868</v>
      </c>
      <c r="AN1921" s="22">
        <v>1.0058247173089523</v>
      </c>
    </row>
    <row r="1922" spans="1:40" x14ac:dyDescent="0.2">
      <c r="A1922" s="20">
        <v>39252</v>
      </c>
      <c r="B1922" s="22">
        <v>0.52398276550818923</v>
      </c>
      <c r="C1922" s="22">
        <v>0.12076984534611654</v>
      </c>
      <c r="D1922" s="22">
        <v>5.3782172002510995E-2</v>
      </c>
      <c r="E1922" s="22">
        <v>0.15157221936882956</v>
      </c>
      <c r="F1922" s="22">
        <v>0.17699594818238887</v>
      </c>
      <c r="G1922" s="22">
        <v>1.0867146036637563</v>
      </c>
      <c r="H1922" s="22">
        <v>3.0362951549392228</v>
      </c>
      <c r="I1922" s="22">
        <v>0.79114592250185478</v>
      </c>
      <c r="J1922" s="22">
        <v>0.19154825087028479</v>
      </c>
      <c r="K1922" s="22">
        <v>0.28361296581635564</v>
      </c>
      <c r="L1922" s="22">
        <v>1.1154482679906408</v>
      </c>
      <c r="M1922" s="22">
        <v>26.443816698053986</v>
      </c>
      <c r="N1922" s="22">
        <v>1272.6131370199168</v>
      </c>
      <c r="O1922" s="22">
        <v>0.59521771386178168</v>
      </c>
      <c r="P1922" s="22">
        <v>5.7895337556354507</v>
      </c>
      <c r="Q1922" s="22">
        <v>8.8583575871711471</v>
      </c>
      <c r="R1922" s="22">
        <v>17.598299377960394</v>
      </c>
      <c r="S1922" s="22">
        <v>9.4661302288420934</v>
      </c>
      <c r="T1922" s="22">
        <v>132.31181875249672</v>
      </c>
      <c r="U1922" s="22">
        <v>4.1095988129886435E-2</v>
      </c>
      <c r="V1922" s="22">
        <v>1.5320578668036295</v>
      </c>
      <c r="W1922" s="22">
        <v>0.49007019346002401</v>
      </c>
      <c r="X1922" s="22">
        <v>0.85757290418307375</v>
      </c>
      <c r="Y1922" s="22">
        <v>0.10815784968327342</v>
      </c>
      <c r="Z1922" s="22">
        <v>6.5342692461336531</v>
      </c>
      <c r="AA1922" s="22">
        <v>8.6443531358785606</v>
      </c>
      <c r="AB1922" s="22">
        <v>0.40100154083204936</v>
      </c>
      <c r="AC1922" s="22">
        <v>0.51924613365291339</v>
      </c>
      <c r="AD1922" s="22">
        <v>0.34129429892141755</v>
      </c>
      <c r="AE1922" s="22">
        <v>3.6984249272384866</v>
      </c>
      <c r="AF1922" s="22">
        <v>0.53501112823146724</v>
      </c>
      <c r="AG1922" s="22">
        <v>1</v>
      </c>
      <c r="AH1922" s="22">
        <v>0.21924042686754552</v>
      </c>
      <c r="AI1922" s="22">
        <v>4.9349426468070545</v>
      </c>
      <c r="AJ1922" s="22">
        <v>0.18552759230725333</v>
      </c>
      <c r="AK1922" s="22">
        <v>4.7280716772242197</v>
      </c>
      <c r="AL1922" s="22">
        <v>231.83815556696914</v>
      </c>
      <c r="AM1922" s="22">
        <v>0.14266963419505793</v>
      </c>
      <c r="AN1922" s="22">
        <v>1.0079609655880843</v>
      </c>
    </row>
    <row r="1923" spans="1:40" x14ac:dyDescent="0.2">
      <c r="A1923" s="20">
        <v>39253</v>
      </c>
      <c r="B1923" s="22">
        <v>0.53181291630466254</v>
      </c>
      <c r="C1923" s="22">
        <v>0.12214016796988127</v>
      </c>
      <c r="D1923" s="22">
        <v>5.4585867361714453E-2</v>
      </c>
      <c r="E1923" s="22">
        <v>0.15430060816681149</v>
      </c>
      <c r="F1923" s="22">
        <v>0.17916304662612223</v>
      </c>
      <c r="G1923" s="22">
        <v>1.1029973935708079</v>
      </c>
      <c r="H1923" s="22">
        <v>3.0890529973935705</v>
      </c>
      <c r="I1923" s="22">
        <v>0.80380828265276572</v>
      </c>
      <c r="J1923" s="22">
        <v>0.1940920938314509</v>
      </c>
      <c r="K1923" s="22">
        <v>0.28858963220388067</v>
      </c>
      <c r="L1923" s="22">
        <v>1.1315812337098177</v>
      </c>
      <c r="M1923" s="22">
        <v>26.89110918042282</v>
      </c>
      <c r="N1923" s="22">
        <v>1294.5264986967854</v>
      </c>
      <c r="O1923" s="22">
        <v>0.60845641471184475</v>
      </c>
      <c r="P1923" s="22">
        <v>5.8977700550246155</v>
      </c>
      <c r="Q1923" s="22">
        <v>8.9892846799884154</v>
      </c>
      <c r="R1923" s="22">
        <v>17.875760208514336</v>
      </c>
      <c r="S1923" s="22">
        <v>9.607587604981175</v>
      </c>
      <c r="T1923" s="22">
        <v>134.30350419924704</v>
      </c>
      <c r="U1923" s="22">
        <v>4.1711555169417894E-2</v>
      </c>
      <c r="V1923" s="22">
        <v>1.569794381697075</v>
      </c>
      <c r="W1923" s="22">
        <v>0.49623515783376776</v>
      </c>
      <c r="X1923" s="22">
        <v>0.86794092093831443</v>
      </c>
      <c r="Y1923" s="22">
        <v>0.10986099044309297</v>
      </c>
      <c r="Z1923" s="22">
        <v>6.639154358528816</v>
      </c>
      <c r="AA1923" s="22">
        <v>8.7662901824500423</v>
      </c>
      <c r="AB1923" s="22">
        <v>0.40939762525340284</v>
      </c>
      <c r="AC1923" s="22">
        <v>0.52700550246162758</v>
      </c>
      <c r="AD1923" s="22">
        <v>0.34512018534607586</v>
      </c>
      <c r="AE1923" s="22">
        <v>3.7560816681146827</v>
      </c>
      <c r="AF1923" s="22">
        <v>0.54304952215464819</v>
      </c>
      <c r="AG1923" s="22">
        <v>0.99999999999999989</v>
      </c>
      <c r="AH1923" s="22">
        <v>0.22247321169997103</v>
      </c>
      <c r="AI1923" s="22">
        <v>5.0057920648711267</v>
      </c>
      <c r="AJ1923" s="22">
        <v>0.18831450912250217</v>
      </c>
      <c r="AK1923" s="22">
        <v>4.7871416159860996</v>
      </c>
      <c r="AL1923" s="22">
        <v>230.23457862728063</v>
      </c>
      <c r="AM1923" s="22">
        <v>0.14480162177816391</v>
      </c>
      <c r="AN1923" s="22">
        <v>1.0311757891688387</v>
      </c>
    </row>
    <row r="1924" spans="1:40" x14ac:dyDescent="0.2">
      <c r="A1924" s="20">
        <v>39254</v>
      </c>
      <c r="B1924" s="22">
        <v>0.53334979160918372</v>
      </c>
      <c r="C1924" s="22">
        <v>0.12300140863478602</v>
      </c>
      <c r="D1924" s="22">
        <v>5.4743613946936595E-2</v>
      </c>
      <c r="E1924" s="22">
        <v>0.15598088903733612</v>
      </c>
      <c r="F1924" s="22">
        <v>0.18023264256981458</v>
      </c>
      <c r="G1924" s="22">
        <v>1.1062139672673938</v>
      </c>
      <c r="H1924" s="22">
        <v>3.1042244521572449</v>
      </c>
      <c r="I1924" s="22">
        <v>0.80698799029929869</v>
      </c>
      <c r="J1924" s="22">
        <v>0.19450777653533932</v>
      </c>
      <c r="K1924" s="22">
        <v>0.28942362149838086</v>
      </c>
      <c r="L1924" s="22">
        <v>1.1344883170444811</v>
      </c>
      <c r="M1924" s="22">
        <v>26.909281015378809</v>
      </c>
      <c r="N1924" s="22">
        <v>1308.4329301055752</v>
      </c>
      <c r="O1924" s="22">
        <v>0.61399050260670052</v>
      </c>
      <c r="P1924" s="22">
        <v>5.8872220850699239</v>
      </c>
      <c r="Q1924" s="22">
        <v>9.0559242532057347</v>
      </c>
      <c r="R1924" s="22">
        <v>17.965176224568335</v>
      </c>
      <c r="S1924" s="22">
        <v>9.6643963927331882</v>
      </c>
      <c r="T1924" s="22">
        <v>134.54640507689405</v>
      </c>
      <c r="U1924" s="22">
        <v>4.1830644341499544E-2</v>
      </c>
      <c r="V1924" s="22">
        <v>1.5706277864103051</v>
      </c>
      <c r="W1924" s="22">
        <v>0.50137232976576007</v>
      </c>
      <c r="X1924" s="22">
        <v>0.86620873934447673</v>
      </c>
      <c r="Y1924" s="22">
        <v>0.11081744383613368</v>
      </c>
      <c r="Z1924" s="22">
        <v>6.6801237275090406</v>
      </c>
      <c r="AA1924" s="22">
        <v>8.8148589186912787</v>
      </c>
      <c r="AB1924" s="22">
        <v>0.41020316289336495</v>
      </c>
      <c r="AC1924" s="22">
        <v>0.52852848491889459</v>
      </c>
      <c r="AD1924" s="22">
        <v>0.34703242764409464</v>
      </c>
      <c r="AE1924" s="22">
        <v>3.7696664294738684</v>
      </c>
      <c r="AF1924" s="22">
        <v>0.54457530387301967</v>
      </c>
      <c r="AG1924" s="22">
        <v>1</v>
      </c>
      <c r="AH1924" s="22">
        <v>0.22289830237725275</v>
      </c>
      <c r="AI1924" s="22">
        <v>4.6717300068253449</v>
      </c>
      <c r="AJ1924" s="22">
        <v>0.1899188219747027</v>
      </c>
      <c r="AK1924" s="22">
        <v>4.7820972684102765</v>
      </c>
      <c r="AL1924" s="22">
        <v>233.96697695357315</v>
      </c>
      <c r="AM1924" s="22">
        <v>0.14522008103280523</v>
      </c>
      <c r="AN1924" s="22">
        <v>1.0327326062647944</v>
      </c>
    </row>
    <row r="1925" spans="1:40" x14ac:dyDescent="0.2">
      <c r="A1925" s="20">
        <v>39255</v>
      </c>
      <c r="B1925" s="22">
        <v>0.53517822272740523</v>
      </c>
      <c r="C1925" s="22">
        <v>0.12350266678324738</v>
      </c>
      <c r="D1925" s="22">
        <v>5.4932820378304346E-2</v>
      </c>
      <c r="E1925" s="22">
        <v>0.15585380781673516</v>
      </c>
      <c r="F1925" s="22">
        <v>0.17912622774037484</v>
      </c>
      <c r="G1925" s="22">
        <v>1.1110868234676927</v>
      </c>
      <c r="H1925" s="22">
        <v>3.0987146979102915</v>
      </c>
      <c r="I1925" s="22">
        <v>0.804887645361546</v>
      </c>
      <c r="J1925" s="22">
        <v>0.19626358893649271</v>
      </c>
      <c r="K1925" s="22">
        <v>0.29132056774795262</v>
      </c>
      <c r="L1925" s="22">
        <v>1.1387164466206174</v>
      </c>
      <c r="M1925" s="22">
        <v>26.675118766576322</v>
      </c>
      <c r="N1925" s="22">
        <v>1311.5327446008571</v>
      </c>
      <c r="O1925" s="22">
        <v>0.61714901926495891</v>
      </c>
      <c r="P1925" s="22">
        <v>5.915012678149866</v>
      </c>
      <c r="Q1925" s="22">
        <v>9.0597767479816991</v>
      </c>
      <c r="R1925" s="22">
        <v>18.049605082918017</v>
      </c>
      <c r="S1925" s="22">
        <v>9.7053423100463423</v>
      </c>
      <c r="T1925" s="22">
        <v>135.20445338229723</v>
      </c>
      <c r="U1925" s="22">
        <v>4.1977791378858098E-2</v>
      </c>
      <c r="V1925" s="22">
        <v>1.580178368453266</v>
      </c>
      <c r="W1925" s="22">
        <v>0.50289994462417309</v>
      </c>
      <c r="X1925" s="22">
        <v>0.86266794905423938</v>
      </c>
      <c r="Y1925" s="22">
        <v>0.11145113811897062</v>
      </c>
      <c r="Z1925" s="22">
        <v>6.6961032904899316</v>
      </c>
      <c r="AA1925" s="22">
        <v>8.8339016641893284</v>
      </c>
      <c r="AB1925" s="22">
        <v>0.40874646614788268</v>
      </c>
      <c r="AC1925" s="22">
        <v>0.53035469674448443</v>
      </c>
      <c r="AD1925" s="22">
        <v>0.34245577220133488</v>
      </c>
      <c r="AE1925" s="22">
        <v>3.7726239398443653</v>
      </c>
      <c r="AF1925" s="22">
        <v>0.54647197691702376</v>
      </c>
      <c r="AG1925" s="22">
        <v>1</v>
      </c>
      <c r="AH1925" s="22">
        <v>0.22417009122438872</v>
      </c>
      <c r="AI1925" s="22">
        <v>4.68217189822506</v>
      </c>
      <c r="AJ1925" s="22">
        <v>0.19104660313019151</v>
      </c>
      <c r="AK1925" s="22">
        <v>4.7725219317420073</v>
      </c>
      <c r="AL1925" s="22">
        <v>233.16137681793015</v>
      </c>
      <c r="AM1925" s="22">
        <v>0.14572586051120634</v>
      </c>
      <c r="AN1925" s="22">
        <v>1.0392876919938214</v>
      </c>
    </row>
    <row r="1926" spans="1:40" x14ac:dyDescent="0.2">
      <c r="A1926" s="20">
        <v>39258</v>
      </c>
      <c r="B1926" s="22">
        <v>0.53414776032577083</v>
      </c>
      <c r="C1926" s="22">
        <v>0.12316753926701571</v>
      </c>
      <c r="D1926" s="22">
        <v>5.4822571262361841E-2</v>
      </c>
      <c r="E1926" s="22">
        <v>0.15559918557300756</v>
      </c>
      <c r="F1926" s="22">
        <v>0.17865037812681792</v>
      </c>
      <c r="G1926" s="22">
        <v>1.1080570098894706</v>
      </c>
      <c r="H1926" s="22">
        <v>3.1015125072716696</v>
      </c>
      <c r="I1926" s="22">
        <v>0.80386852821407795</v>
      </c>
      <c r="J1926" s="22">
        <v>0.19579697498545667</v>
      </c>
      <c r="K1926" s="22">
        <v>0.29053228621291449</v>
      </c>
      <c r="L1926" s="22">
        <v>1.1361692844677138</v>
      </c>
      <c r="M1926" s="22">
        <v>26.687027341477602</v>
      </c>
      <c r="N1926" s="22">
        <v>1313.2635253054102</v>
      </c>
      <c r="O1926" s="22">
        <v>0.61838278068644559</v>
      </c>
      <c r="P1926" s="22">
        <v>5.9264107038976146</v>
      </c>
      <c r="Q1926" s="22">
        <v>9.1361256544502609</v>
      </c>
      <c r="R1926" s="22">
        <v>17.985747527632345</v>
      </c>
      <c r="S1926" s="22">
        <v>9.6349621873182087</v>
      </c>
      <c r="T1926" s="22">
        <v>134.70040721349622</v>
      </c>
      <c r="U1926" s="22">
        <v>4.1892088423502033E-2</v>
      </c>
      <c r="V1926" s="22">
        <v>1.5761343804537522</v>
      </c>
      <c r="W1926" s="22">
        <v>0.50363583478766727</v>
      </c>
      <c r="X1926" s="22">
        <v>0.86463059918557295</v>
      </c>
      <c r="Y1926" s="22">
        <v>0.11124200116346714</v>
      </c>
      <c r="Z1926" s="22">
        <v>6.7044793484584062</v>
      </c>
      <c r="AA1926" s="22">
        <v>8.8103548574752768</v>
      </c>
      <c r="AB1926" s="22">
        <v>0.40964223385689352</v>
      </c>
      <c r="AC1926" s="22">
        <v>0.52927574171029668</v>
      </c>
      <c r="AD1926" s="22">
        <v>0.34274287376381618</v>
      </c>
      <c r="AE1926" s="22">
        <v>3.7641797556719023</v>
      </c>
      <c r="AF1926" s="22">
        <v>0.5454333915066899</v>
      </c>
      <c r="AG1926" s="22">
        <v>1</v>
      </c>
      <c r="AH1926" s="22">
        <v>0.22363292611983712</v>
      </c>
      <c r="AI1926" s="22">
        <v>4.668411867364747</v>
      </c>
      <c r="AJ1926" s="22">
        <v>0.19124490983129724</v>
      </c>
      <c r="AK1926" s="22">
        <v>4.7652705061082026</v>
      </c>
      <c r="AL1926" s="22">
        <v>233.42059336823735</v>
      </c>
      <c r="AM1926" s="22">
        <v>0.14543339150668994</v>
      </c>
      <c r="AN1926" s="22">
        <v>1.0427574171029668</v>
      </c>
    </row>
    <row r="1927" spans="1:40" x14ac:dyDescent="0.2">
      <c r="A1927" s="20">
        <v>39259</v>
      </c>
      <c r="B1927" s="22">
        <v>0.53294733939895234</v>
      </c>
      <c r="C1927" s="22">
        <v>0.12270544019270675</v>
      </c>
      <c r="D1927" s="22">
        <v>5.4702305805871175E-2</v>
      </c>
      <c r="E1927" s="22">
        <v>0.15516665941114158</v>
      </c>
      <c r="F1927" s="22">
        <v>0.17821020707268587</v>
      </c>
      <c r="G1927" s="22">
        <v>1.1050890252927605</v>
      </c>
      <c r="H1927" s="22">
        <v>3.0924499005993065</v>
      </c>
      <c r="I1927" s="22">
        <v>0.80228694150595692</v>
      </c>
      <c r="J1927" s="22">
        <v>0.19520264681555005</v>
      </c>
      <c r="K1927" s="22">
        <v>0.2900323596418673</v>
      </c>
      <c r="L1927" s="22">
        <v>1.1336757941172204</v>
      </c>
      <c r="M1927" s="22">
        <v>26.720647773279353</v>
      </c>
      <c r="N1927" s="22">
        <v>1317.1680234498572</v>
      </c>
      <c r="O1927" s="22">
        <v>0.62078272604588391</v>
      </c>
      <c r="P1927" s="22">
        <v>5.923410677230712</v>
      </c>
      <c r="Q1927" s="22">
        <v>9.0679552479212937</v>
      </c>
      <c r="R1927" s="22">
        <v>17.881967117960329</v>
      </c>
      <c r="S1927" s="22">
        <v>9.5990596839493296</v>
      </c>
      <c r="T1927" s="22">
        <v>134.37232452512589</v>
      </c>
      <c r="U1927" s="22">
        <v>4.1799079999419557E-2</v>
      </c>
      <c r="V1927" s="22">
        <v>1.5777864844078766</v>
      </c>
      <c r="W1927" s="22">
        <v>0.50411388272169266</v>
      </c>
      <c r="X1927" s="22">
        <v>0.86523587712042727</v>
      </c>
      <c r="Y1927" s="22">
        <v>0.11105306691045232</v>
      </c>
      <c r="Z1927" s="22">
        <v>6.720067331272765</v>
      </c>
      <c r="AA1927" s="22">
        <v>8.7878919797425752</v>
      </c>
      <c r="AB1927" s="22">
        <v>0.40919710359438716</v>
      </c>
      <c r="AC1927" s="22">
        <v>0.52811515969410716</v>
      </c>
      <c r="AD1927" s="22">
        <v>0.34137245512457737</v>
      </c>
      <c r="AE1927" s="22">
        <v>3.741456619215533</v>
      </c>
      <c r="AF1927" s="22">
        <v>0.54419340327659516</v>
      </c>
      <c r="AG1927" s="22">
        <v>1</v>
      </c>
      <c r="AH1927" s="22">
        <v>0.22328152888424535</v>
      </c>
      <c r="AI1927" s="22">
        <v>4.6507915777864843</v>
      </c>
      <c r="AJ1927" s="22">
        <v>0.19125564117075156</v>
      </c>
      <c r="AK1927" s="22">
        <v>4.7538200339558578</v>
      </c>
      <c r="AL1927" s="22">
        <v>232.90235514344175</v>
      </c>
      <c r="AM1927" s="22">
        <v>0.1451105016470042</v>
      </c>
      <c r="AN1927" s="22">
        <v>1.0389911917925501</v>
      </c>
    </row>
    <row r="1928" spans="1:40" x14ac:dyDescent="0.2">
      <c r="A1928" s="20">
        <v>39260</v>
      </c>
      <c r="B1928" s="22">
        <v>0.53435858637296119</v>
      </c>
      <c r="C1928" s="22">
        <v>0.12193915409349491</v>
      </c>
      <c r="D1928" s="22">
        <v>5.4847157759962753E-2</v>
      </c>
      <c r="E1928" s="22">
        <v>0.15572303618454555</v>
      </c>
      <c r="F1928" s="22">
        <v>0.1788130537894109</v>
      </c>
      <c r="G1928" s="22">
        <v>1.1083062955580449</v>
      </c>
      <c r="H1928" s="22">
        <v>3.0907450786399147</v>
      </c>
      <c r="I1928" s="22">
        <v>0.80487698418472009</v>
      </c>
      <c r="J1928" s="22">
        <v>0.1957049948349362</v>
      </c>
      <c r="K1928" s="22">
        <v>0.29094586140169648</v>
      </c>
      <c r="L1928" s="22">
        <v>1.1371870044084911</v>
      </c>
      <c r="M1928" s="22">
        <v>26.705562264480367</v>
      </c>
      <c r="N1928" s="22">
        <v>1328.076122855771</v>
      </c>
      <c r="O1928" s="22">
        <v>0.61937117166926126</v>
      </c>
      <c r="P1928" s="22">
        <v>5.9478255808878089</v>
      </c>
      <c r="Q1928" s="22">
        <v>9.1210661855640094</v>
      </c>
      <c r="R1928" s="22">
        <v>17.86966579854796</v>
      </c>
      <c r="S1928" s="22">
        <v>9.6172032998210408</v>
      </c>
      <c r="T1928" s="22">
        <v>134.93183570732273</v>
      </c>
      <c r="U1928" s="22">
        <v>4.1911219100551421E-2</v>
      </c>
      <c r="V1928" s="22">
        <v>1.5732347848860049</v>
      </c>
      <c r="W1928" s="22">
        <v>0.50646724185593106</v>
      </c>
      <c r="X1928" s="22">
        <v>0.86060147531681475</v>
      </c>
      <c r="Y1928" s="22">
        <v>0.11067786006314473</v>
      </c>
      <c r="Z1928" s="22">
        <v>6.7727808412506718</v>
      </c>
      <c r="AA1928" s="22">
        <v>8.8009777247530216</v>
      </c>
      <c r="AB1928" s="22">
        <v>0.40846197494580316</v>
      </c>
      <c r="AC1928" s="22">
        <v>0.52949906155883075</v>
      </c>
      <c r="AD1928" s="22">
        <v>0.34277109310209364</v>
      </c>
      <c r="AE1928" s="22">
        <v>3.758856993205395</v>
      </c>
      <c r="AF1928" s="22">
        <v>0.54563442987880284</v>
      </c>
      <c r="AG1928" s="22">
        <v>0.99999999999999989</v>
      </c>
      <c r="AH1928" s="22">
        <v>0.2238436804353203</v>
      </c>
      <c r="AI1928" s="22">
        <v>4.5830847797936878</v>
      </c>
      <c r="AJ1928" s="22">
        <v>0.19248956075133489</v>
      </c>
      <c r="AK1928" s="22">
        <v>4.7731009297114833</v>
      </c>
      <c r="AL1928" s="22">
        <v>232.79160786253655</v>
      </c>
      <c r="AM1928" s="22">
        <v>0.14549475491408534</v>
      </c>
      <c r="AN1928" s="22">
        <v>1.0335656399586794</v>
      </c>
    </row>
    <row r="1929" spans="1:40" x14ac:dyDescent="0.2">
      <c r="A1929" s="20">
        <v>39261</v>
      </c>
      <c r="B1929" s="22">
        <v>0.53519956865773866</v>
      </c>
      <c r="C1929" s="22">
        <v>0.12335514331929529</v>
      </c>
      <c r="D1929" s="22">
        <v>5.4932019876717718E-2</v>
      </c>
      <c r="E1929" s="22">
        <v>0.15435058216632905</v>
      </c>
      <c r="F1929" s="22">
        <v>0.17937134779884298</v>
      </c>
      <c r="G1929" s="22">
        <v>1.1096133949258995</v>
      </c>
      <c r="H1929" s="22">
        <v>3.1113475073954793</v>
      </c>
      <c r="I1929" s="22">
        <v>0.80650802209171857</v>
      </c>
      <c r="J1929" s="22">
        <v>0.1959255643151713</v>
      </c>
      <c r="K1929" s="22">
        <v>0.29184092796875682</v>
      </c>
      <c r="L1929" s="22">
        <v>1.1390495897876804</v>
      </c>
      <c r="M1929" s="22">
        <v>26.580009617766638</v>
      </c>
      <c r="N1929" s="22">
        <v>1322.0057415152353</v>
      </c>
      <c r="O1929" s="22">
        <v>0.61932588199291783</v>
      </c>
      <c r="P1929" s="22">
        <v>5.9280416186992699</v>
      </c>
      <c r="Q1929" s="22">
        <v>9.1368783061072811</v>
      </c>
      <c r="R1929" s="22">
        <v>17.944420966731272</v>
      </c>
      <c r="S1929" s="22">
        <v>9.6469113853955673</v>
      </c>
      <c r="T1929" s="22">
        <v>135.01304227445607</v>
      </c>
      <c r="U1929" s="22">
        <v>4.1975722425425875E-2</v>
      </c>
      <c r="V1929" s="22">
        <v>1.5737143523308512</v>
      </c>
      <c r="W1929" s="22">
        <v>0.50493274849540237</v>
      </c>
      <c r="X1929" s="22">
        <v>0.8602217915276219</v>
      </c>
      <c r="Y1929" s="22">
        <v>0.1120761260801772</v>
      </c>
      <c r="Z1929" s="22">
        <v>6.7484662576687118</v>
      </c>
      <c r="AA1929" s="22">
        <v>8.8192005595791496</v>
      </c>
      <c r="AB1929" s="22">
        <v>0.40818675954126166</v>
      </c>
      <c r="AC1929" s="22">
        <v>0.5304198300861227</v>
      </c>
      <c r="AD1929" s="22">
        <v>0.34259650554478815</v>
      </c>
      <c r="AE1929" s="22">
        <v>3.7614210978826343</v>
      </c>
      <c r="AF1929" s="22">
        <v>0.54649315827055067</v>
      </c>
      <c r="AG1929" s="22">
        <v>1</v>
      </c>
      <c r="AH1929" s="22">
        <v>0.22365679145476006</v>
      </c>
      <c r="AI1929" s="22">
        <v>4.6194424609824694</v>
      </c>
      <c r="AJ1929" s="22">
        <v>0.19140812847004646</v>
      </c>
      <c r="AK1929" s="22">
        <v>4.7841102837241154</v>
      </c>
      <c r="AL1929" s="22">
        <v>230.53495183830495</v>
      </c>
      <c r="AM1929" s="22">
        <v>0.14572373693951007</v>
      </c>
      <c r="AN1929" s="22">
        <v>1.0287512932981653</v>
      </c>
    </row>
    <row r="1930" spans="1:40" x14ac:dyDescent="0.2">
      <c r="A1930" s="20">
        <v>39262</v>
      </c>
      <c r="B1930" s="22">
        <v>0.5382507254447928</v>
      </c>
      <c r="C1930" s="22">
        <v>0.12436615177184393</v>
      </c>
      <c r="D1930" s="22">
        <v>5.5245185684556081E-2</v>
      </c>
      <c r="E1930" s="22">
        <v>0.15609520180555145</v>
      </c>
      <c r="F1930" s="22">
        <v>0.17900167072134124</v>
      </c>
      <c r="G1930" s="22">
        <v>1.1154263270510301</v>
      </c>
      <c r="H1930" s="22">
        <v>3.110912448339537</v>
      </c>
      <c r="I1930" s="22">
        <v>0.80490664478119411</v>
      </c>
      <c r="J1930" s="22">
        <v>0.19844945335170147</v>
      </c>
      <c r="K1930" s="22">
        <v>0.29445730867309544</v>
      </c>
      <c r="L1930" s="22">
        <v>1.1456018993463668</v>
      </c>
      <c r="M1930" s="22">
        <v>26.678781838965907</v>
      </c>
      <c r="N1930" s="22">
        <v>1323.3871676876629</v>
      </c>
      <c r="O1930" s="22">
        <v>0.6228566403845589</v>
      </c>
      <c r="P1930" s="22">
        <v>5.9354573966057966</v>
      </c>
      <c r="Q1930" s="22">
        <v>9.1142245801213448</v>
      </c>
      <c r="R1930" s="22">
        <v>18.04672157575402</v>
      </c>
      <c r="S1930" s="22">
        <v>9.7751853914470779</v>
      </c>
      <c r="T1930" s="22">
        <v>135.34308409297415</v>
      </c>
      <c r="U1930" s="22">
        <v>4.2216490312747303E-2</v>
      </c>
      <c r="V1930" s="22">
        <v>1.5835946888647887</v>
      </c>
      <c r="W1930" s="22">
        <v>0.50561303748864195</v>
      </c>
      <c r="X1930" s="22">
        <v>0.86261980830670915</v>
      </c>
      <c r="Y1930" s="22">
        <v>0.11308145499311191</v>
      </c>
      <c r="Z1930" s="22">
        <v>6.7664214321306089</v>
      </c>
      <c r="AA1930" s="22">
        <v>8.8606852888589263</v>
      </c>
      <c r="AB1930" s="22">
        <v>0.40797842717706706</v>
      </c>
      <c r="AC1930" s="22">
        <v>0.53335580502388835</v>
      </c>
      <c r="AD1930" s="22">
        <v>0.33836503795761641</v>
      </c>
      <c r="AE1930" s="22">
        <v>3.7696016648591604</v>
      </c>
      <c r="AF1930" s="22">
        <v>0.54960869947533475</v>
      </c>
      <c r="AG1930" s="22">
        <v>0.99999999999999989</v>
      </c>
      <c r="AH1930" s="22">
        <v>0.22447753319459504</v>
      </c>
      <c r="AI1930" s="22">
        <v>4.6311223143887208</v>
      </c>
      <c r="AJ1930" s="22">
        <v>0.19227950874930386</v>
      </c>
      <c r="AK1930" s="22">
        <v>4.7974616759973028</v>
      </c>
      <c r="AL1930" s="22">
        <v>231.55611571943604</v>
      </c>
      <c r="AM1930" s="22">
        <v>0.14655450361989622</v>
      </c>
      <c r="AN1930" s="22">
        <v>1.0279772547410382</v>
      </c>
    </row>
    <row r="1931" spans="1:40" x14ac:dyDescent="0.2">
      <c r="A1931" s="20">
        <v>39265</v>
      </c>
      <c r="B1931" s="22">
        <v>0.54117612388937197</v>
      </c>
      <c r="C1931" s="22">
        <v>0.12651214876154834</v>
      </c>
      <c r="D1931" s="22">
        <v>5.5543931513106527E-2</v>
      </c>
      <c r="E1931" s="22">
        <v>0.15561318461107757</v>
      </c>
      <c r="F1931" s="22">
        <v>0.1783782987313422</v>
      </c>
      <c r="G1931" s="22">
        <v>1.1205003904695952</v>
      </c>
      <c r="H1931" s="22">
        <v>3.1071065466279637</v>
      </c>
      <c r="I1931" s="22">
        <v>0.8046620596166032</v>
      </c>
      <c r="J1931" s="22">
        <v>0.20076031060751179</v>
      </c>
      <c r="K1931" s="22">
        <v>0.29719893320759722</v>
      </c>
      <c r="L1931" s="22">
        <v>1.1516348151531675</v>
      </c>
      <c r="M1931" s="22">
        <v>26.610871262911285</v>
      </c>
      <c r="N1931" s="22">
        <v>1327.5966228063714</v>
      </c>
      <c r="O1931" s="22">
        <v>0.6170598376235874</v>
      </c>
      <c r="P1931" s="22">
        <v>5.9557664255087168</v>
      </c>
      <c r="Q1931" s="22">
        <v>9.1546701637025372</v>
      </c>
      <c r="R1931" s="22">
        <v>18.032327935520946</v>
      </c>
      <c r="S1931" s="22">
        <v>9.8206786803601176</v>
      </c>
      <c r="T1931" s="22">
        <v>135.75080672491785</v>
      </c>
      <c r="U1931" s="22">
        <v>4.2443308235224776E-2</v>
      </c>
      <c r="V1931" s="22">
        <v>1.5850855349433453</v>
      </c>
      <c r="W1931" s="22">
        <v>0.50569496220549015</v>
      </c>
      <c r="X1931" s="22">
        <v>0.85648400548130921</v>
      </c>
      <c r="Y1931" s="22">
        <v>0.11516642845565592</v>
      </c>
      <c r="Z1931" s="22">
        <v>6.7514403170907817</v>
      </c>
      <c r="AA1931" s="22">
        <v>8.9130210558887253</v>
      </c>
      <c r="AB1931" s="22">
        <v>0.4068840526323545</v>
      </c>
      <c r="AC1931" s="22">
        <v>0.53632840703139972</v>
      </c>
      <c r="AD1931" s="22">
        <v>0.33634903561377405</v>
      </c>
      <c r="AE1931" s="22">
        <v>3.7794509850148086</v>
      </c>
      <c r="AF1931" s="22">
        <v>0.55259551770374415</v>
      </c>
      <c r="AG1931" s="22">
        <v>1</v>
      </c>
      <c r="AH1931" s="22">
        <v>0.22440950682953426</v>
      </c>
      <c r="AI1931" s="22">
        <v>4.6679534972814478</v>
      </c>
      <c r="AJ1931" s="22">
        <v>0.19047548882372878</v>
      </c>
      <c r="AK1931" s="22">
        <v>4.8275303166487396</v>
      </c>
      <c r="AL1931" s="22">
        <v>237.22869730502308</v>
      </c>
      <c r="AM1931" s="22">
        <v>0.14734701695964167</v>
      </c>
      <c r="AN1931" s="22">
        <v>1.0211148275303168</v>
      </c>
    </row>
    <row r="1932" spans="1:40" x14ac:dyDescent="0.2">
      <c r="A1932" s="20">
        <v>39266</v>
      </c>
      <c r="B1932" s="22">
        <v>0.54340878828229022</v>
      </c>
      <c r="C1932" s="22">
        <v>0.12637964195886964</v>
      </c>
      <c r="D1932" s="22">
        <v>5.5771563840804846E-2</v>
      </c>
      <c r="E1932" s="22">
        <v>0.15700547418257135</v>
      </c>
      <c r="F1932" s="22">
        <v>0.17983429501405532</v>
      </c>
      <c r="G1932" s="22">
        <v>1.1234650096168071</v>
      </c>
      <c r="H1932" s="22">
        <v>3.1225033288948065</v>
      </c>
      <c r="I1932" s="22">
        <v>0.80886225773043341</v>
      </c>
      <c r="J1932" s="22">
        <v>0.20136114809883116</v>
      </c>
      <c r="K1932" s="22">
        <v>0.29832815505252253</v>
      </c>
      <c r="L1932" s="22">
        <v>1.1558218671401093</v>
      </c>
      <c r="M1932" s="22">
        <v>26.77023228288208</v>
      </c>
      <c r="N1932" s="22">
        <v>1332.297677171179</v>
      </c>
      <c r="O1932" s="22">
        <v>0.61843467968634402</v>
      </c>
      <c r="P1932" s="22">
        <v>5.9786950732356843</v>
      </c>
      <c r="Q1932" s="22">
        <v>9.1581594910489699</v>
      </c>
      <c r="R1932" s="22">
        <v>18.113626276076342</v>
      </c>
      <c r="S1932" s="22">
        <v>9.8357745228584097</v>
      </c>
      <c r="T1932" s="22">
        <v>135.77452285841099</v>
      </c>
      <c r="U1932" s="22">
        <v>4.2617251072643872E-2</v>
      </c>
      <c r="V1932" s="22">
        <v>1.5933570054741826</v>
      </c>
      <c r="W1932" s="22">
        <v>0.50954283177984905</v>
      </c>
      <c r="X1932" s="22">
        <v>0.86225773043349607</v>
      </c>
      <c r="Y1932" s="22">
        <v>0.11552004734428169</v>
      </c>
      <c r="Z1932" s="22">
        <v>6.7761503180943912</v>
      </c>
      <c r="AA1932" s="22">
        <v>8.9214380825565893</v>
      </c>
      <c r="AB1932" s="22">
        <v>0.40877348720224882</v>
      </c>
      <c r="AC1932" s="22">
        <v>0.53845243379198104</v>
      </c>
      <c r="AD1932" s="22">
        <v>0.33988755733096604</v>
      </c>
      <c r="AE1932" s="22">
        <v>3.7996005326231685</v>
      </c>
      <c r="AF1932" s="22">
        <v>0.55484539133007837</v>
      </c>
      <c r="AG1932" s="22">
        <v>0.99999999999999989</v>
      </c>
      <c r="AH1932" s="22">
        <v>0.22538837106080781</v>
      </c>
      <c r="AI1932" s="22">
        <v>5.0673176505400201</v>
      </c>
      <c r="AJ1932" s="22">
        <v>0.19118212753365882</v>
      </c>
      <c r="AK1932" s="22">
        <v>4.8527888740938003</v>
      </c>
      <c r="AL1932" s="22">
        <v>237.46116289391918</v>
      </c>
      <c r="AM1932" s="22">
        <v>0.14795088030773781</v>
      </c>
      <c r="AN1932" s="22">
        <v>1.0267791093357004</v>
      </c>
    </row>
    <row r="1933" spans="1:40" x14ac:dyDescent="0.2">
      <c r="A1933" s="20">
        <v>39267</v>
      </c>
      <c r="B1933" s="22">
        <v>0.54602759276879165</v>
      </c>
      <c r="C1933" s="22">
        <v>0.12748275451950525</v>
      </c>
      <c r="D1933" s="22">
        <v>5.6043351569933404E-2</v>
      </c>
      <c r="E1933" s="22">
        <v>0.15715687440532825</v>
      </c>
      <c r="F1933" s="22">
        <v>0.1808842768791627</v>
      </c>
      <c r="G1933" s="22">
        <v>1.1290586346336822</v>
      </c>
      <c r="H1933" s="22">
        <v>3.1337714081826835</v>
      </c>
      <c r="I1933" s="22">
        <v>0.8125892007611798</v>
      </c>
      <c r="J1933" s="22">
        <v>0.20235192673644148</v>
      </c>
      <c r="K1933" s="22">
        <v>0.29981862511893437</v>
      </c>
      <c r="L1933" s="22">
        <v>1.1614682445290201</v>
      </c>
      <c r="M1933" s="22">
        <v>26.824155566127498</v>
      </c>
      <c r="N1933" s="22">
        <v>1338.9034253092293</v>
      </c>
      <c r="O1933" s="22">
        <v>0.62262131303520452</v>
      </c>
      <c r="P1933" s="22">
        <v>6.0061845861084677</v>
      </c>
      <c r="Q1933" s="22">
        <v>9.220385347288298</v>
      </c>
      <c r="R1933" s="22">
        <v>18.229662226451001</v>
      </c>
      <c r="S1933" s="22">
        <v>9.8864176974310176</v>
      </c>
      <c r="T1933" s="22">
        <v>136.71503330161752</v>
      </c>
      <c r="U1933" s="22">
        <v>4.2825285442435773E-2</v>
      </c>
      <c r="V1933" s="22">
        <v>1.598403306374881</v>
      </c>
      <c r="W1933" s="22">
        <v>0.51193803520456704</v>
      </c>
      <c r="X1933" s="22">
        <v>0.86631779257849673</v>
      </c>
      <c r="Y1933" s="22">
        <v>0.11610965746907707</v>
      </c>
      <c r="Z1933" s="22">
        <v>6.8387250237868695</v>
      </c>
      <c r="AA1933" s="22">
        <v>8.9750832540437671</v>
      </c>
      <c r="AB1933" s="22">
        <v>0.41015996669838251</v>
      </c>
      <c r="AC1933" s="22">
        <v>0.54106208372978115</v>
      </c>
      <c r="AD1933" s="22">
        <v>0.34275392483349187</v>
      </c>
      <c r="AE1933" s="22">
        <v>3.8151165556612749</v>
      </c>
      <c r="AF1933" s="22">
        <v>0.5575344909609895</v>
      </c>
      <c r="AG1933" s="22">
        <v>1</v>
      </c>
      <c r="AH1933" s="22">
        <v>0.22619826355851572</v>
      </c>
      <c r="AI1933" s="22">
        <v>5.0799833491912469</v>
      </c>
      <c r="AJ1933" s="22">
        <v>0.19169243577545197</v>
      </c>
      <c r="AK1933" s="22">
        <v>4.8751189343482402</v>
      </c>
      <c r="AL1933" s="22">
        <v>239.35537583254043</v>
      </c>
      <c r="AM1933" s="22">
        <v>0.14866793529971456</v>
      </c>
      <c r="AN1933" s="22">
        <v>1.0319933396764986</v>
      </c>
    </row>
    <row r="1934" spans="1:40" x14ac:dyDescent="0.2">
      <c r="A1934" s="20">
        <v>39268</v>
      </c>
      <c r="B1934" s="22">
        <v>0.54583958745114358</v>
      </c>
      <c r="C1934" s="22">
        <v>0.12715302649764448</v>
      </c>
      <c r="D1934" s="22">
        <v>5.6022529685386922E-2</v>
      </c>
      <c r="E1934" s="22">
        <v>0.15694987293614113</v>
      </c>
      <c r="F1934" s="22">
        <v>0.18092110151733568</v>
      </c>
      <c r="G1934" s="22">
        <v>1.1290849916033825</v>
      </c>
      <c r="H1934" s="22">
        <v>3.1282973442910431</v>
      </c>
      <c r="I1934" s="22">
        <v>0.81301550030465608</v>
      </c>
      <c r="J1934" s="22">
        <v>0.20205382752009987</v>
      </c>
      <c r="K1934" s="22">
        <v>0.29890472439774701</v>
      </c>
      <c r="L1934" s="22">
        <v>1.1617500631603979</v>
      </c>
      <c r="M1934" s="22">
        <v>27.022247321256078</v>
      </c>
      <c r="N1934" s="22">
        <v>1338.2573674746245</v>
      </c>
      <c r="O1934" s="22">
        <v>0.62815616222562376</v>
      </c>
      <c r="P1934" s="22">
        <v>5.9920640817964301</v>
      </c>
      <c r="Q1934" s="22">
        <v>9.1352226961316116</v>
      </c>
      <c r="R1934" s="22">
        <v>18.271931519267639</v>
      </c>
      <c r="S1934" s="22">
        <v>9.919897754462097</v>
      </c>
      <c r="T1934" s="22">
        <v>136.99118726686382</v>
      </c>
      <c r="U1934" s="22">
        <v>4.2807888362139425E-2</v>
      </c>
      <c r="V1934" s="22">
        <v>1.6053886965180044</v>
      </c>
      <c r="W1934" s="22">
        <v>0.51197075302055317</v>
      </c>
      <c r="X1934" s="22">
        <v>0.86507452926927131</v>
      </c>
      <c r="Y1934" s="22">
        <v>0.11612596412489412</v>
      </c>
      <c r="Z1934" s="22">
        <v>6.8510454903476052</v>
      </c>
      <c r="AA1934" s="22">
        <v>8.9687764716372662</v>
      </c>
      <c r="AB1934" s="22">
        <v>0.41235565991469636</v>
      </c>
      <c r="AC1934" s="22">
        <v>0.54086106198635742</v>
      </c>
      <c r="AD1934" s="22">
        <v>0.34148226307420232</v>
      </c>
      <c r="AE1934" s="22">
        <v>3.8192720949932384</v>
      </c>
      <c r="AF1934" s="22">
        <v>0.55734221046530641</v>
      </c>
      <c r="AG1934" s="22">
        <v>1</v>
      </c>
      <c r="AH1934" s="22">
        <v>0.22612908499160339</v>
      </c>
      <c r="AI1934" s="22">
        <v>5.0543179420113242</v>
      </c>
      <c r="AJ1934" s="22">
        <v>0.192587198501984</v>
      </c>
      <c r="AK1934" s="22">
        <v>4.8725646093715165</v>
      </c>
      <c r="AL1934" s="22">
        <v>240.00951121282824</v>
      </c>
      <c r="AM1934" s="22">
        <v>0.14861270044137972</v>
      </c>
      <c r="AN1934" s="22">
        <v>1.0416264173936305</v>
      </c>
    </row>
    <row r="1935" spans="1:40" x14ac:dyDescent="0.2">
      <c r="A1935" s="20">
        <v>39269</v>
      </c>
      <c r="B1935" s="22">
        <v>0.54622923513927513</v>
      </c>
      <c r="C1935" s="22">
        <v>0.1276007197989322</v>
      </c>
      <c r="D1935" s="22">
        <v>5.6061034190449284E-2</v>
      </c>
      <c r="E1935" s="22">
        <v>0.15602088011778528</v>
      </c>
      <c r="F1935" s="22">
        <v>0.18110973959340285</v>
      </c>
      <c r="G1935" s="22">
        <v>1.1301884267039455</v>
      </c>
      <c r="H1935" s="22">
        <v>3.1219047902321502</v>
      </c>
      <c r="I1935" s="22">
        <v>0.8117368867208995</v>
      </c>
      <c r="J1935" s="22">
        <v>0.20265909192308265</v>
      </c>
      <c r="K1935" s="22">
        <v>0.298969378801624</v>
      </c>
      <c r="L1935" s="22">
        <v>1.1625942505316698</v>
      </c>
      <c r="M1935" s="22">
        <v>26.89876712125043</v>
      </c>
      <c r="N1935" s="22">
        <v>1344.4178403057658</v>
      </c>
      <c r="O1935" s="22">
        <v>0.62927380615993223</v>
      </c>
      <c r="P1935" s="22">
        <v>5.9740336996772809</v>
      </c>
      <c r="Q1935" s="22">
        <v>9.0673844826816978</v>
      </c>
      <c r="R1935" s="22">
        <v>18.338513704436284</v>
      </c>
      <c r="S1935" s="22">
        <v>9.9195431358843571</v>
      </c>
      <c r="T1935" s="22">
        <v>136.71718148153656</v>
      </c>
      <c r="U1935" s="22">
        <v>4.2838446780981837E-2</v>
      </c>
      <c r="V1935" s="22">
        <v>1.6008090302047857</v>
      </c>
      <c r="W1935" s="22">
        <v>0.51255930161657326</v>
      </c>
      <c r="X1935" s="22">
        <v>0.86286640591305896</v>
      </c>
      <c r="Y1935" s="22">
        <v>0.11628322005919009</v>
      </c>
      <c r="Z1935" s="22">
        <v>6.8306539165092728</v>
      </c>
      <c r="AA1935" s="22">
        <v>8.9796403979714761</v>
      </c>
      <c r="AB1935" s="22">
        <v>0.41009205692955192</v>
      </c>
      <c r="AC1935" s="22">
        <v>0.5412322838744219</v>
      </c>
      <c r="AD1935" s="22">
        <v>0.34078910188724143</v>
      </c>
      <c r="AE1935" s="22">
        <v>3.8233369521571663</v>
      </c>
      <c r="AF1935" s="22">
        <v>0.55772519742419058</v>
      </c>
      <c r="AG1935" s="22">
        <v>1</v>
      </c>
      <c r="AH1935" s="22">
        <v>0.22611204473461133</v>
      </c>
      <c r="AI1935" s="22">
        <v>4.6608468047768472</v>
      </c>
      <c r="AJ1935" s="22">
        <v>0.19144569533469166</v>
      </c>
      <c r="AK1935" s="22">
        <v>4.8794634226141795</v>
      </c>
      <c r="AL1935" s="22">
        <v>239.73617287071878</v>
      </c>
      <c r="AM1935" s="22">
        <v>0.14871878764444313</v>
      </c>
      <c r="AN1935" s="22">
        <v>1.0359750747311909</v>
      </c>
    </row>
    <row r="1936" spans="1:40" x14ac:dyDescent="0.2">
      <c r="A1936" s="20">
        <v>39272</v>
      </c>
      <c r="B1936" s="22">
        <v>0.54482748390542024</v>
      </c>
      <c r="C1936" s="22">
        <v>0.12755510724775271</v>
      </c>
      <c r="D1936" s="22">
        <v>5.5917168540659215E-2</v>
      </c>
      <c r="E1936" s="22">
        <v>0.15566499540154866</v>
      </c>
      <c r="F1936" s="22">
        <v>0.18042246417658053</v>
      </c>
      <c r="G1936" s="22">
        <v>1.1275106061055566</v>
      </c>
      <c r="H1936" s="22">
        <v>3.113893256593586</v>
      </c>
      <c r="I1936" s="22">
        <v>0.80941644168867</v>
      </c>
      <c r="J1936" s="22">
        <v>0.20213902156822025</v>
      </c>
      <c r="K1936" s="22">
        <v>0.29888450470228733</v>
      </c>
      <c r="L1936" s="22">
        <v>1.1594179250600765</v>
      </c>
      <c r="M1936" s="22">
        <v>26.654700803987303</v>
      </c>
      <c r="N1936" s="22">
        <v>1337.25932298929</v>
      </c>
      <c r="O1936" s="22">
        <v>0.62568605927552146</v>
      </c>
      <c r="P1936" s="22">
        <v>5.9661197970747919</v>
      </c>
      <c r="Q1936" s="22">
        <v>8.9877473521820406</v>
      </c>
      <c r="R1936" s="22">
        <v>18.298869670988221</v>
      </c>
      <c r="S1936" s="22">
        <v>9.8940872815735617</v>
      </c>
      <c r="T1936" s="22">
        <v>136.5591716854066</v>
      </c>
      <c r="U1936" s="22">
        <v>4.2728513365176371E-2</v>
      </c>
      <c r="V1936" s="22">
        <v>1.5961076334292581</v>
      </c>
      <c r="W1936" s="22">
        <v>0.50998308956596561</v>
      </c>
      <c r="X1936" s="22">
        <v>0.86194262319399528</v>
      </c>
      <c r="Y1936" s="22">
        <v>0.11580680570801317</v>
      </c>
      <c r="Z1936" s="22">
        <v>6.8086747559854039</v>
      </c>
      <c r="AA1936" s="22">
        <v>8.959563295457917</v>
      </c>
      <c r="AB1936" s="22">
        <v>0.41095321446583799</v>
      </c>
      <c r="AC1936" s="22">
        <v>0.5398581896935355</v>
      </c>
      <c r="AD1936" s="22">
        <v>0.3403447355148782</v>
      </c>
      <c r="AE1936" s="22">
        <v>3.8071023822944787</v>
      </c>
      <c r="AF1936" s="22">
        <v>0.5562939448779185</v>
      </c>
      <c r="AG1936" s="22">
        <v>1</v>
      </c>
      <c r="AH1936" s="22">
        <v>0.22535378408045809</v>
      </c>
      <c r="AI1936" s="22">
        <v>4.6830035304239477</v>
      </c>
      <c r="AJ1936" s="22">
        <v>0.19001987717684754</v>
      </c>
      <c r="AK1936" s="22">
        <v>4.8617497849111464</v>
      </c>
      <c r="AL1936" s="22">
        <v>243.71792209333373</v>
      </c>
      <c r="AM1936" s="22">
        <v>0.14833714065327677</v>
      </c>
      <c r="AN1936" s="22">
        <v>1.0293114189930874</v>
      </c>
    </row>
    <row r="1937" spans="1:40" x14ac:dyDescent="0.2">
      <c r="A1937" s="20">
        <v>39273</v>
      </c>
      <c r="B1937" s="22">
        <v>0.55068595846765134</v>
      </c>
      <c r="C1937" s="22">
        <v>0.12914011545093335</v>
      </c>
      <c r="D1937" s="22">
        <v>5.6521478371692038E-2</v>
      </c>
      <c r="E1937" s="22">
        <v>0.15806282330009747</v>
      </c>
      <c r="F1937" s="22">
        <v>0.18023839868056077</v>
      </c>
      <c r="G1937" s="22">
        <v>1.1365919484219207</v>
      </c>
      <c r="H1937" s="22">
        <v>3.1173251368168531</v>
      </c>
      <c r="I1937" s="22">
        <v>0.81114026538721051</v>
      </c>
      <c r="J1937" s="22">
        <v>0.20608741284953896</v>
      </c>
      <c r="K1937" s="22">
        <v>0.30386085913486771</v>
      </c>
      <c r="L1937" s="22">
        <v>1.1720368843241624</v>
      </c>
      <c r="M1937" s="22">
        <v>26.895569383012219</v>
      </c>
      <c r="N1937" s="22">
        <v>1347.9271309693381</v>
      </c>
      <c r="O1937" s="22">
        <v>0.63348077067246422</v>
      </c>
      <c r="P1937" s="22">
        <v>6.0334357897893405</v>
      </c>
      <c r="Q1937" s="22">
        <v>9.1176250093710181</v>
      </c>
      <c r="R1937" s="22">
        <v>18.251743009221084</v>
      </c>
      <c r="S1937" s="22">
        <v>10.011245220781168</v>
      </c>
      <c r="T1937" s="22">
        <v>137.88140040482796</v>
      </c>
      <c r="U1937" s="22">
        <v>4.3189144613539246E-2</v>
      </c>
      <c r="V1937" s="22">
        <v>1.6248594347402354</v>
      </c>
      <c r="W1937" s="22">
        <v>0.51540595247020016</v>
      </c>
      <c r="X1937" s="22">
        <v>0.86870080215908241</v>
      </c>
      <c r="Y1937" s="22">
        <v>0.11641052552665118</v>
      </c>
      <c r="Z1937" s="22">
        <v>6.8610840392833046</v>
      </c>
      <c r="AA1937" s="22">
        <v>9.0531524102256551</v>
      </c>
      <c r="AB1937" s="22">
        <v>0.41079541194992125</v>
      </c>
      <c r="AC1937" s="22">
        <v>0.54567808681310448</v>
      </c>
      <c r="AD1937" s="22">
        <v>0.34302421470874878</v>
      </c>
      <c r="AE1937" s="22">
        <v>3.8312467201439389</v>
      </c>
      <c r="AF1937" s="22">
        <v>0.56229102631381667</v>
      </c>
      <c r="AG1937" s="22">
        <v>1</v>
      </c>
      <c r="AH1937" s="22">
        <v>0.22739335782292525</v>
      </c>
      <c r="AI1937" s="22">
        <v>4.6780118449658898</v>
      </c>
      <c r="AJ1937" s="22">
        <v>0.19329784841442385</v>
      </c>
      <c r="AK1937" s="22">
        <v>4.9104130744433618</v>
      </c>
      <c r="AL1937" s="22">
        <v>244.39613164405128</v>
      </c>
      <c r="AM1937" s="22">
        <v>0.14993627708224005</v>
      </c>
      <c r="AN1937" s="22">
        <v>1.0465552140340357</v>
      </c>
    </row>
    <row r="1938" spans="1:40" x14ac:dyDescent="0.2">
      <c r="A1938" s="20">
        <v>39274</v>
      </c>
      <c r="B1938" s="22">
        <v>0.55122990800078042</v>
      </c>
      <c r="C1938" s="22">
        <v>0.12947426873377257</v>
      </c>
      <c r="D1938" s="22">
        <v>5.6574267232969648E-2</v>
      </c>
      <c r="E1938" s="22">
        <v>0.15825966892287374</v>
      </c>
      <c r="F1938" s="22">
        <v>0.18095180921793161</v>
      </c>
      <c r="G1938" s="22">
        <v>1.1349822154852847</v>
      </c>
      <c r="H1938" s="22">
        <v>3.0939052393030271</v>
      </c>
      <c r="I1938" s="22">
        <v>0.81226456154042426</v>
      </c>
      <c r="J1938" s="22">
        <v>0.20627035463973228</v>
      </c>
      <c r="K1938" s="22">
        <v>0.30499317134667048</v>
      </c>
      <c r="L1938" s="22">
        <v>1.1729375215740423</v>
      </c>
      <c r="M1938" s="22">
        <v>26.891386891987217</v>
      </c>
      <c r="N1938" s="22">
        <v>1354.9248848133752</v>
      </c>
      <c r="O1938" s="22">
        <v>0.63844156623793724</v>
      </c>
      <c r="P1938" s="22">
        <v>6.0467350032267264</v>
      </c>
      <c r="Q1938" s="22">
        <v>9.0678513004457404</v>
      </c>
      <c r="R1938" s="22">
        <v>18.362323843256142</v>
      </c>
      <c r="S1938" s="22">
        <v>10.002851525566179</v>
      </c>
      <c r="T1938" s="22">
        <v>137.9087811979409</v>
      </c>
      <c r="U1938" s="22">
        <v>4.3224625174468345E-2</v>
      </c>
      <c r="V1938" s="22">
        <v>1.6209422040791823</v>
      </c>
      <c r="W1938" s="22">
        <v>0.51762693040776819</v>
      </c>
      <c r="X1938" s="22">
        <v>0.8666686677372395</v>
      </c>
      <c r="Y1938" s="22">
        <v>0.11739280515075566</v>
      </c>
      <c r="Z1938" s="22">
        <v>6.9066950818688007</v>
      </c>
      <c r="AA1938" s="22">
        <v>9.0543440740796335</v>
      </c>
      <c r="AB1938" s="22">
        <v>0.41128003481862802</v>
      </c>
      <c r="AC1938" s="22">
        <v>0.54618721015743432</v>
      </c>
      <c r="AD1938" s="22">
        <v>0.34101244165628619</v>
      </c>
      <c r="AE1938" s="22">
        <v>3.8286233134727081</v>
      </c>
      <c r="AF1938" s="22">
        <v>0.56283111464633584</v>
      </c>
      <c r="AG1938" s="22">
        <v>1</v>
      </c>
      <c r="AH1938" s="22">
        <v>0.22743167594663147</v>
      </c>
      <c r="AI1938" s="22">
        <v>4.6975131695457071</v>
      </c>
      <c r="AJ1938" s="22">
        <v>0.19277813630292207</v>
      </c>
      <c r="AK1938" s="22">
        <v>4.9083759811499155</v>
      </c>
      <c r="AL1938" s="22">
        <v>247.63248337860759</v>
      </c>
      <c r="AM1938" s="22">
        <v>0.15008029295673186</v>
      </c>
      <c r="AN1938" s="22">
        <v>1.0498566733202264</v>
      </c>
    </row>
    <row r="1939" spans="1:40" x14ac:dyDescent="0.2">
      <c r="A1939" s="20">
        <v>39275</v>
      </c>
      <c r="B1939" s="22">
        <v>0.55383478601803537</v>
      </c>
      <c r="C1939" s="22">
        <v>0.13066622432668817</v>
      </c>
      <c r="D1939" s="22">
        <v>5.6844708508007359E-2</v>
      </c>
      <c r="E1939" s="22">
        <v>0.15767409596766896</v>
      </c>
      <c r="F1939" s="22">
        <v>0.1813040986820279</v>
      </c>
      <c r="G1939" s="22">
        <v>1.140860150194529</v>
      </c>
      <c r="H1939" s="22">
        <v>3.0884881020598969</v>
      </c>
      <c r="I1939" s="22">
        <v>0.81320686431221145</v>
      </c>
      <c r="J1939" s="22">
        <v>0.20798021533914404</v>
      </c>
      <c r="K1939" s="22">
        <v>0.30614953101909093</v>
      </c>
      <c r="L1939" s="22">
        <v>1.1786198992671231</v>
      </c>
      <c r="M1939" s="22">
        <v>26.787706969870612</v>
      </c>
      <c r="N1939" s="22">
        <v>1365.4733540428867</v>
      </c>
      <c r="O1939" s="22">
        <v>0.64209669149802451</v>
      </c>
      <c r="P1939" s="22">
        <v>6.0741321591217536</v>
      </c>
      <c r="Q1939" s="22">
        <v>9.0554030823053946</v>
      </c>
      <c r="R1939" s="22">
        <v>18.451609011671742</v>
      </c>
      <c r="S1939" s="22">
        <v>10.06122387429502</v>
      </c>
      <c r="T1939" s="22">
        <v>138.41722713152575</v>
      </c>
      <c r="U1939" s="22">
        <v>4.3265373827547721E-2</v>
      </c>
      <c r="V1939" s="22">
        <v>1.6225080676780164</v>
      </c>
      <c r="W1939" s="22">
        <v>0.52002593720782941</v>
      </c>
      <c r="X1939" s="22">
        <v>0.86375426003558819</v>
      </c>
      <c r="Y1939" s="22">
        <v>0.11821033265977018</v>
      </c>
      <c r="Z1939" s="22">
        <v>6.9155834363784416</v>
      </c>
      <c r="AA1939" s="22">
        <v>9.1081822842838598</v>
      </c>
      <c r="AB1939" s="22">
        <v>0.40961184666887834</v>
      </c>
      <c r="AC1939" s="22">
        <v>0.54879814217209033</v>
      </c>
      <c r="AD1939" s="22">
        <v>0.34279337696414031</v>
      </c>
      <c r="AE1939" s="22">
        <v>3.8446632686913769</v>
      </c>
      <c r="AF1939" s="22">
        <v>0.56552160931326712</v>
      </c>
      <c r="AG1939" s="22">
        <v>0.99999999999999989</v>
      </c>
      <c r="AH1939" s="22">
        <v>0.22844346593479503</v>
      </c>
      <c r="AI1939" s="22">
        <v>4.6370298881080911</v>
      </c>
      <c r="AJ1939" s="22">
        <v>0.19136230660192416</v>
      </c>
      <c r="AK1939" s="22">
        <v>4.9446572367825796</v>
      </c>
      <c r="AL1939" s="22">
        <v>248.06224929879059</v>
      </c>
      <c r="AM1939" s="22">
        <v>0.15079771993847452</v>
      </c>
      <c r="AN1939" s="22">
        <v>1.0465361763730132</v>
      </c>
    </row>
    <row r="1940" spans="1:40" x14ac:dyDescent="0.2">
      <c r="A1940" s="20">
        <v>39276</v>
      </c>
      <c r="B1940" s="22">
        <v>0.55270127915726108</v>
      </c>
      <c r="C1940" s="22">
        <v>0.13107599699021821</v>
      </c>
      <c r="D1940" s="22">
        <v>5.6728367193378489E-2</v>
      </c>
      <c r="E1940" s="22">
        <v>0.15754702784048158</v>
      </c>
      <c r="F1940" s="22">
        <v>0.18096313017306245</v>
      </c>
      <c r="G1940" s="22">
        <v>1.1391271632806621</v>
      </c>
      <c r="H1940" s="22">
        <v>3.0744920993227991</v>
      </c>
      <c r="I1940" s="22">
        <v>0.81224981188863821</v>
      </c>
      <c r="J1940" s="22">
        <v>0.20740406320541763</v>
      </c>
      <c r="K1940" s="22">
        <v>0.30612490594431901</v>
      </c>
      <c r="L1940" s="22">
        <v>1.1767494356659143</v>
      </c>
      <c r="M1940" s="22">
        <v>26.803611738148987</v>
      </c>
      <c r="N1940" s="22">
        <v>1356.8096313017306</v>
      </c>
      <c r="O1940" s="22">
        <v>0.6422874341610233</v>
      </c>
      <c r="P1940" s="22">
        <v>6.0586907449209937</v>
      </c>
      <c r="Q1940" s="22">
        <v>9.0308502633559069</v>
      </c>
      <c r="R1940" s="22">
        <v>18.346124905944318</v>
      </c>
      <c r="S1940" s="22">
        <v>10.045146726862303</v>
      </c>
      <c r="T1940" s="22">
        <v>137.9533483822423</v>
      </c>
      <c r="U1940" s="22">
        <v>4.3179834462001514E-2</v>
      </c>
      <c r="V1940" s="22">
        <v>1.6188863807373968</v>
      </c>
      <c r="W1940" s="22">
        <v>0.51813393528969154</v>
      </c>
      <c r="X1940" s="22">
        <v>0.86303987960872841</v>
      </c>
      <c r="Y1940" s="22">
        <v>0.11820917983446201</v>
      </c>
      <c r="Z1940" s="22">
        <v>6.8743416102332588</v>
      </c>
      <c r="AA1940" s="22">
        <v>9.0895410082768997</v>
      </c>
      <c r="AB1940" s="22">
        <v>0.40951091045899174</v>
      </c>
      <c r="AC1940" s="22">
        <v>0.54772009029345381</v>
      </c>
      <c r="AD1940" s="22">
        <v>0.34161023325808881</v>
      </c>
      <c r="AE1940" s="22">
        <v>3.8300225733634314</v>
      </c>
      <c r="AF1940" s="22">
        <v>0.56437923250564337</v>
      </c>
      <c r="AG1940" s="22">
        <v>1</v>
      </c>
      <c r="AH1940" s="22">
        <v>0.22803611738148988</v>
      </c>
      <c r="AI1940" s="22">
        <v>4.5598194130925513</v>
      </c>
      <c r="AJ1940" s="22">
        <v>0.19071482317531982</v>
      </c>
      <c r="AK1940" s="22">
        <v>4.9330323551542516</v>
      </c>
      <c r="AL1940" s="22">
        <v>251.01580135440182</v>
      </c>
      <c r="AM1940" s="22">
        <v>0.15048908954100829</v>
      </c>
      <c r="AN1940" s="22">
        <v>1.0440632054176073</v>
      </c>
    </row>
    <row r="1941" spans="1:40" x14ac:dyDescent="0.2">
      <c r="A1941" s="20">
        <v>39279</v>
      </c>
      <c r="B1941" s="22">
        <v>0.55270801041368833</v>
      </c>
      <c r="C1941" s="22">
        <v>0.13114926788159698</v>
      </c>
      <c r="D1941" s="22">
        <v>5.6727513506192533E-2</v>
      </c>
      <c r="E1941" s="22">
        <v>0.15706309912567157</v>
      </c>
      <c r="F1941" s="22">
        <v>0.18108079637627728</v>
      </c>
      <c r="G1941" s="22">
        <v>1.1385833170305939</v>
      </c>
      <c r="H1941" s="22">
        <v>3.0897954884049903</v>
      </c>
      <c r="I1941" s="22">
        <v>0.812839535898632</v>
      </c>
      <c r="J1941" s="22">
        <v>0.20722035785766957</v>
      </c>
      <c r="K1941" s="22">
        <v>0.30637612677010123</v>
      </c>
      <c r="L1941" s="22">
        <v>1.1769725060570948</v>
      </c>
      <c r="M1941" s="22">
        <v>26.79718890611127</v>
      </c>
      <c r="N1941" s="22">
        <v>1360.4008969014762</v>
      </c>
      <c r="O1941" s="22">
        <v>0.6451370182540519</v>
      </c>
      <c r="P1941" s="22">
        <v>6.0525800966125418</v>
      </c>
      <c r="Q1941" s="22">
        <v>9.0487727799431159</v>
      </c>
      <c r="R1941" s="22">
        <v>18.341334216189374</v>
      </c>
      <c r="S1941" s="22">
        <v>10.044995560638666</v>
      </c>
      <c r="T1941" s="22">
        <v>138.11680787347066</v>
      </c>
      <c r="U1941" s="22">
        <v>4.3161126243397394E-2</v>
      </c>
      <c r="V1941" s="22">
        <v>1.622022241952717</v>
      </c>
      <c r="W1941" s="22">
        <v>0.51759943416953846</v>
      </c>
      <c r="X1941" s="22">
        <v>0.86170260793667508</v>
      </c>
      <c r="Y1941" s="22">
        <v>0.11923071135122121</v>
      </c>
      <c r="Z1941" s="22">
        <v>6.8245775082391535</v>
      </c>
      <c r="AA1941" s="22">
        <v>9.0894042226603062</v>
      </c>
      <c r="AB1941" s="22">
        <v>0.40935426103444644</v>
      </c>
      <c r="AC1941" s="22">
        <v>0.54766670178025911</v>
      </c>
      <c r="AD1941" s="22">
        <v>0.34154489774420249</v>
      </c>
      <c r="AE1941" s="22">
        <v>3.8322222389429803</v>
      </c>
      <c r="AF1941" s="22">
        <v>0.56435569065928282</v>
      </c>
      <c r="AG1941" s="22">
        <v>1</v>
      </c>
      <c r="AH1941" s="22">
        <v>0.22824336729319347</v>
      </c>
      <c r="AI1941" s="22">
        <v>4.4318369926712915</v>
      </c>
      <c r="AJ1941" s="22">
        <v>0.19093768340581782</v>
      </c>
      <c r="AK1941" s="22">
        <v>4.938977592511776</v>
      </c>
      <c r="AL1941" s="22">
        <v>249.65764247340147</v>
      </c>
      <c r="AM1941" s="22">
        <v>0.15048682487848189</v>
      </c>
      <c r="AN1941" s="22">
        <v>1.0458834329054492</v>
      </c>
    </row>
    <row r="1942" spans="1:40" x14ac:dyDescent="0.2">
      <c r="A1942" s="20">
        <v>39280</v>
      </c>
      <c r="B1942" s="22">
        <v>0.55262643133360412</v>
      </c>
      <c r="C1942" s="22">
        <v>0.1313441369867136</v>
      </c>
      <c r="D1942" s="22">
        <v>5.6722189620668384E-2</v>
      </c>
      <c r="E1942" s="22">
        <v>0.15702914578913316</v>
      </c>
      <c r="F1942" s="22">
        <v>0.18080320197414945</v>
      </c>
      <c r="G1942" s="22">
        <v>1.1377691509050691</v>
      </c>
      <c r="H1942" s="22">
        <v>3.082802931130471</v>
      </c>
      <c r="I1942" s="22">
        <v>0.81191411246031386</v>
      </c>
      <c r="J1942" s="22">
        <v>0.20743616364976902</v>
      </c>
      <c r="K1942" s="22">
        <v>0.30794926195097733</v>
      </c>
      <c r="L1942" s="22">
        <v>1.1766653124482764</v>
      </c>
      <c r="M1942" s="22">
        <v>26.769888201748444</v>
      </c>
      <c r="N1942" s="22">
        <v>1361.7418257873273</v>
      </c>
      <c r="O1942" s="22">
        <v>0.64220045441550422</v>
      </c>
      <c r="P1942" s="22">
        <v>6.0578702658782095</v>
      </c>
      <c r="Q1942" s="22">
        <v>8.9558976210896937</v>
      </c>
      <c r="R1942" s="22">
        <v>18.387276365879714</v>
      </c>
      <c r="S1942" s="22">
        <v>10.081403572127176</v>
      </c>
      <c r="T1942" s="22">
        <v>138.10018206713912</v>
      </c>
      <c r="U1942" s="22">
        <v>4.3154426037105578E-2</v>
      </c>
      <c r="V1942" s="22">
        <v>1.6164101175160623</v>
      </c>
      <c r="W1942" s="22">
        <v>0.51806376863931147</v>
      </c>
      <c r="X1942" s="22">
        <v>0.86128289622173071</v>
      </c>
      <c r="Y1942" s="22">
        <v>0.11885523405407845</v>
      </c>
      <c r="Z1942" s="22">
        <v>6.7635685159271128</v>
      </c>
      <c r="AA1942" s="22">
        <v>9.088310085917632</v>
      </c>
      <c r="AB1942" s="22">
        <v>0.40873320393024271</v>
      </c>
      <c r="AC1942" s="22">
        <v>0.54767601077355965</v>
      </c>
      <c r="AD1942" s="22">
        <v>0.34112761251297791</v>
      </c>
      <c r="AE1942" s="22">
        <v>3.8306324199882629</v>
      </c>
      <c r="AF1942" s="22">
        <v>0.56431785010307101</v>
      </c>
      <c r="AG1942" s="22">
        <v>1</v>
      </c>
      <c r="AH1942" s="22">
        <v>0.2283061737311726</v>
      </c>
      <c r="AI1942" s="22">
        <v>4.544155042958816</v>
      </c>
      <c r="AJ1942" s="22">
        <v>0.19121563670834649</v>
      </c>
      <c r="AK1942" s="22">
        <v>4.938834469372094</v>
      </c>
      <c r="AL1942" s="22">
        <v>249.02571510254441</v>
      </c>
      <c r="AM1942" s="22">
        <v>0.15046871003174889</v>
      </c>
      <c r="AN1942" s="22">
        <v>1.0412434734197022</v>
      </c>
    </row>
    <row r="1943" spans="1:40" x14ac:dyDescent="0.2">
      <c r="A1943" s="20">
        <v>39281</v>
      </c>
      <c r="B1943" s="22">
        <v>0.55225922862942634</v>
      </c>
      <c r="C1943" s="22">
        <v>0.13196000300729269</v>
      </c>
      <c r="D1943" s="22">
        <v>5.668145252236674E-2</v>
      </c>
      <c r="E1943" s="22">
        <v>0.15704082399819561</v>
      </c>
      <c r="F1943" s="22">
        <v>0.18054281632959929</v>
      </c>
      <c r="G1943" s="22">
        <v>1.1372077287421998</v>
      </c>
      <c r="H1943" s="22">
        <v>3.0749567701676561</v>
      </c>
      <c r="I1943" s="22">
        <v>0.81028494098188097</v>
      </c>
      <c r="J1943" s="22">
        <v>0.20754830463874896</v>
      </c>
      <c r="K1943" s="22">
        <v>0.30863844823697462</v>
      </c>
      <c r="L1943" s="22">
        <v>1.1759266220584919</v>
      </c>
      <c r="M1943" s="22">
        <v>26.742350199233137</v>
      </c>
      <c r="N1943" s="22">
        <v>1367.5663483948574</v>
      </c>
      <c r="O1943" s="22">
        <v>0.64100443575670996</v>
      </c>
      <c r="P1943" s="22">
        <v>6.0596947597924959</v>
      </c>
      <c r="Q1943" s="22">
        <v>8.9346665664235765</v>
      </c>
      <c r="R1943" s="22">
        <v>18.323434328245995</v>
      </c>
      <c r="S1943" s="22">
        <v>10.081948725659723</v>
      </c>
      <c r="T1943" s="22">
        <v>137.71896849860912</v>
      </c>
      <c r="U1943" s="22">
        <v>4.3133598977520483E-2</v>
      </c>
      <c r="V1943" s="22">
        <v>1.6136380723253891</v>
      </c>
      <c r="W1943" s="22">
        <v>0.5188331704383129</v>
      </c>
      <c r="X1943" s="22">
        <v>0.86140891662281016</v>
      </c>
      <c r="Y1943" s="22">
        <v>0.11917900909706036</v>
      </c>
      <c r="Z1943" s="22">
        <v>6.7949778212164489</v>
      </c>
      <c r="AA1943" s="22">
        <v>9.0669874445530407</v>
      </c>
      <c r="AB1943" s="22">
        <v>0.40932260732275766</v>
      </c>
      <c r="AC1943" s="22">
        <v>0.54728215923614765</v>
      </c>
      <c r="AD1943" s="22">
        <v>0.34010976618299371</v>
      </c>
      <c r="AE1943" s="22">
        <v>3.8234719194045561</v>
      </c>
      <c r="AF1943" s="22">
        <v>0.56389745131944957</v>
      </c>
      <c r="AG1943" s="22">
        <v>1</v>
      </c>
      <c r="AH1943" s="22">
        <v>0.22808811367566345</v>
      </c>
      <c r="AI1943" s="22">
        <v>5.0327043079467702</v>
      </c>
      <c r="AJ1943" s="22">
        <v>0.19141417938500863</v>
      </c>
      <c r="AK1943" s="22">
        <v>4.9379745883768136</v>
      </c>
      <c r="AL1943" s="22">
        <v>251.10893917750545</v>
      </c>
      <c r="AM1943" s="22">
        <v>0.15036463423802721</v>
      </c>
      <c r="AN1943" s="22">
        <v>1.0400120291707389</v>
      </c>
    </row>
    <row r="1944" spans="1:40" x14ac:dyDescent="0.2">
      <c r="A1944" s="20">
        <v>39282</v>
      </c>
      <c r="B1944" s="22">
        <v>0.55271753036620053</v>
      </c>
      <c r="C1944" s="22">
        <v>0.13243727328827948</v>
      </c>
      <c r="D1944" s="22">
        <v>5.6739264588569968E-2</v>
      </c>
      <c r="E1944" s="22">
        <v>0.15701621035837382</v>
      </c>
      <c r="F1944" s="22">
        <v>0.18109845121088516</v>
      </c>
      <c r="G1944" s="22">
        <v>1.1382621652944807</v>
      </c>
      <c r="H1944" s="22">
        <v>3.0798175770255423</v>
      </c>
      <c r="I1944" s="22">
        <v>0.81161667093123002</v>
      </c>
      <c r="J1944" s="22">
        <v>0.2076491217507789</v>
      </c>
      <c r="K1944" s="22">
        <v>0.30843329971853878</v>
      </c>
      <c r="L1944" s="22">
        <v>1.1771850870723521</v>
      </c>
      <c r="M1944" s="22">
        <v>26.735802766447417</v>
      </c>
      <c r="N1944" s="22">
        <v>1367.4197384066588</v>
      </c>
      <c r="O1944" s="22">
        <v>0.63667424253826821</v>
      </c>
      <c r="P1944" s="22">
        <v>6.0566835744065983</v>
      </c>
      <c r="Q1944" s="22">
        <v>8.9360164963349824</v>
      </c>
      <c r="R1944" s="22">
        <v>18.367224070199732</v>
      </c>
      <c r="S1944" s="22">
        <v>10.084438356989118</v>
      </c>
      <c r="T1944" s="22">
        <v>137.81062327849605</v>
      </c>
      <c r="U1944" s="22">
        <v>4.3174942428392961E-2</v>
      </c>
      <c r="V1944" s="22">
        <v>1.6177245292674483</v>
      </c>
      <c r="W1944" s="22">
        <v>0.51701560830235249</v>
      </c>
      <c r="X1944" s="22">
        <v>0.86301720375080893</v>
      </c>
      <c r="Y1944" s="22">
        <v>0.11931245202366079</v>
      </c>
      <c r="Z1944" s="22">
        <v>6.6752961363054828</v>
      </c>
      <c r="AA1944" s="22">
        <v>9.0910459218230244</v>
      </c>
      <c r="AB1944" s="22">
        <v>0.40885624407351107</v>
      </c>
      <c r="AC1944" s="22">
        <v>0.54776561959090286</v>
      </c>
      <c r="AD1944" s="22">
        <v>0.34016165204172244</v>
      </c>
      <c r="AE1944" s="22">
        <v>3.8238835623654781</v>
      </c>
      <c r="AF1944" s="22">
        <v>0.56445762278179978</v>
      </c>
      <c r="AG1944" s="22">
        <v>1</v>
      </c>
      <c r="AH1944" s="22">
        <v>0.22754707325516638</v>
      </c>
      <c r="AI1944" s="22">
        <v>4.5003687593130532</v>
      </c>
      <c r="AJ1944" s="22">
        <v>0.19000888032631436</v>
      </c>
      <c r="AK1944" s="22">
        <v>4.9398696548713854</v>
      </c>
      <c r="AL1944" s="22">
        <v>252.11095892472792</v>
      </c>
      <c r="AM1944" s="22">
        <v>0.15051400532819578</v>
      </c>
      <c r="AN1944" s="22">
        <v>1.029365282439531</v>
      </c>
    </row>
    <row r="1945" spans="1:40" x14ac:dyDescent="0.2">
      <c r="A1945" s="20">
        <v>39283</v>
      </c>
      <c r="B1945" s="22">
        <v>0.5536826234451564</v>
      </c>
      <c r="C1945" s="22">
        <v>0.13261967583867321</v>
      </c>
      <c r="D1945" s="22">
        <v>5.6809649453448928E-2</v>
      </c>
      <c r="E1945" s="22">
        <v>0.15808518658122878</v>
      </c>
      <c r="F1945" s="22">
        <v>0.18098756125141346</v>
      </c>
      <c r="G1945" s="22">
        <v>1.1411232566905389</v>
      </c>
      <c r="H1945" s="22">
        <v>3.0754617414248018</v>
      </c>
      <c r="I1945" s="22">
        <v>0.81127779871843186</v>
      </c>
      <c r="J1945" s="22">
        <v>0.20845834903882396</v>
      </c>
      <c r="K1945" s="22">
        <v>0.30995853750471164</v>
      </c>
      <c r="L1945" s="22">
        <v>1.1788767433094609</v>
      </c>
      <c r="M1945" s="22">
        <v>26.823972860912175</v>
      </c>
      <c r="N1945" s="22">
        <v>1365.2468903128533</v>
      </c>
      <c r="O1945" s="22">
        <v>0.63788918205804757</v>
      </c>
      <c r="P1945" s="22">
        <v>6.0580474934036932</v>
      </c>
      <c r="Q1945" s="22">
        <v>8.9724839803995469</v>
      </c>
      <c r="R1945" s="22">
        <v>18.28420655861289</v>
      </c>
      <c r="S1945" s="22">
        <v>10.101771579344138</v>
      </c>
      <c r="T1945" s="22">
        <v>137.92687523558234</v>
      </c>
      <c r="U1945" s="22">
        <v>4.3249151903505464E-2</v>
      </c>
      <c r="V1945" s="22">
        <v>1.6270637014700338</v>
      </c>
      <c r="W1945" s="22">
        <v>0.51375800980022612</v>
      </c>
      <c r="X1945" s="22">
        <v>0.86196758386731986</v>
      </c>
      <c r="Y1945" s="22">
        <v>0.12028646814926497</v>
      </c>
      <c r="Z1945" s="22">
        <v>6.7169242367131545</v>
      </c>
      <c r="AA1945" s="22">
        <v>9.1066716924236708</v>
      </c>
      <c r="AB1945" s="22">
        <v>0.41067470787787413</v>
      </c>
      <c r="AC1945" s="22">
        <v>0.54876743309460985</v>
      </c>
      <c r="AD1945" s="22">
        <v>0.34172634753109687</v>
      </c>
      <c r="AE1945" s="22">
        <v>3.82861666038447</v>
      </c>
      <c r="AF1945" s="22">
        <v>0.56541274029400679</v>
      </c>
      <c r="AG1945" s="22">
        <v>1</v>
      </c>
      <c r="AH1945" s="22">
        <v>0.22789295137580098</v>
      </c>
      <c r="AI1945" s="22">
        <v>4.6287222012815681</v>
      </c>
      <c r="AJ1945" s="22">
        <v>0.19110441010177159</v>
      </c>
      <c r="AK1945" s="22">
        <v>4.9430833019223517</v>
      </c>
      <c r="AL1945" s="22">
        <v>252.09197135318507</v>
      </c>
      <c r="AM1945" s="22">
        <v>0.15077271013946475</v>
      </c>
      <c r="AN1945" s="22">
        <v>1.0363814549566528</v>
      </c>
    </row>
    <row r="1946" spans="1:40" x14ac:dyDescent="0.2">
      <c r="A1946" s="20">
        <v>39286</v>
      </c>
      <c r="B1946" s="22">
        <v>0.55263435115652615</v>
      </c>
      <c r="C1946" s="22">
        <v>0.13295911149904438</v>
      </c>
      <c r="D1946" s="22">
        <v>5.672922090625894E-2</v>
      </c>
      <c r="E1946" s="22">
        <v>0.15747415310990384</v>
      </c>
      <c r="F1946" s="22">
        <v>0.18143237670995802</v>
      </c>
      <c r="G1946" s="22">
        <v>1.1379403753254376</v>
      </c>
      <c r="H1946" s="22">
        <v>3.0697226444340773</v>
      </c>
      <c r="I1946" s="22">
        <v>0.81056148324278776</v>
      </c>
      <c r="J1946" s="22">
        <v>0.20781351111378654</v>
      </c>
      <c r="K1946" s="22">
        <v>0.30983160017457001</v>
      </c>
      <c r="L1946" s="22">
        <v>1.1769778326235159</v>
      </c>
      <c r="M1946" s="22">
        <v>26.772411924934914</v>
      </c>
      <c r="N1946" s="22">
        <v>1364.9565832442927</v>
      </c>
      <c r="O1946" s="22">
        <v>0.63113064154464338</v>
      </c>
      <c r="P1946" s="22">
        <v>6.0362082198377705</v>
      </c>
      <c r="Q1946" s="22">
        <v>8.9497208385378269</v>
      </c>
      <c r="R1946" s="22">
        <v>18.215473521046217</v>
      </c>
      <c r="S1946" s="22">
        <v>10.082920736203706</v>
      </c>
      <c r="T1946" s="22">
        <v>137.68454002317569</v>
      </c>
      <c r="U1946" s="22">
        <v>4.3172959713464472E-2</v>
      </c>
      <c r="V1946" s="22">
        <v>1.61966320034914</v>
      </c>
      <c r="W1946" s="22">
        <v>0.512724044003672</v>
      </c>
      <c r="X1946" s="22">
        <v>0.86121687309064099</v>
      </c>
      <c r="Y1946" s="22">
        <v>0.12122078586585201</v>
      </c>
      <c r="Z1946" s="22">
        <v>6.7344881036584452</v>
      </c>
      <c r="AA1946" s="22">
        <v>9.0896777980105057</v>
      </c>
      <c r="AB1946" s="22">
        <v>0.40984815422353987</v>
      </c>
      <c r="AC1946" s="22">
        <v>0.54774338214269591</v>
      </c>
      <c r="AD1946" s="22">
        <v>0.34026095200830719</v>
      </c>
      <c r="AE1946" s="22">
        <v>3.8239853120438232</v>
      </c>
      <c r="AF1946" s="22">
        <v>0.56437267678971847</v>
      </c>
      <c r="AG1946" s="22">
        <v>1</v>
      </c>
      <c r="AH1946" s="22">
        <v>0.22679047088744753</v>
      </c>
      <c r="AI1946" s="22">
        <v>4.4545440864422341</v>
      </c>
      <c r="AJ1946" s="22">
        <v>0.1874068834745444</v>
      </c>
      <c r="AK1946" s="22">
        <v>4.9361164201116647</v>
      </c>
      <c r="AL1946" s="22">
        <v>248.6117172568436</v>
      </c>
      <c r="AM1946" s="22">
        <v>0.1504913542716971</v>
      </c>
      <c r="AN1946" s="22">
        <v>1.0226639979533176</v>
      </c>
    </row>
    <row r="1947" spans="1:40" x14ac:dyDescent="0.2">
      <c r="A1947" s="20">
        <v>39287</v>
      </c>
      <c r="B1947" s="22">
        <v>0.55166198537032307</v>
      </c>
      <c r="C1947" s="22">
        <v>0.13234300133679799</v>
      </c>
      <c r="D1947" s="22">
        <v>5.6621656127491482E-2</v>
      </c>
      <c r="E1947" s="22">
        <v>0.15556423389458823</v>
      </c>
      <c r="F1947" s="22">
        <v>0.18060291091518091</v>
      </c>
      <c r="G1947" s="22">
        <v>1.1358276882406839</v>
      </c>
      <c r="H1947" s="22">
        <v>3.0540577076167446</v>
      </c>
      <c r="I1947" s="22">
        <v>0.80792165462547127</v>
      </c>
      <c r="J1947" s="22">
        <v>0.20766931522898299</v>
      </c>
      <c r="K1947" s="22">
        <v>0.30970154858284393</v>
      </c>
      <c r="L1947" s="22">
        <v>1.1750153957072262</v>
      </c>
      <c r="M1947" s="22">
        <v>26.806554816227827</v>
      </c>
      <c r="N1947" s="22">
        <v>1357.8262763416797</v>
      </c>
      <c r="O1947" s="22">
        <v>0.62979707706865729</v>
      </c>
      <c r="P1947" s="22">
        <v>6.0261051113747994</v>
      </c>
      <c r="Q1947" s="22">
        <v>8.8994697868633317</v>
      </c>
      <c r="R1947" s="22">
        <v>18.027246646739865</v>
      </c>
      <c r="S1947" s="22">
        <v>10.168676870390676</v>
      </c>
      <c r="T1947" s="22">
        <v>137.25460744701624</v>
      </c>
      <c r="U1947" s="22">
        <v>4.3086951950373258E-2</v>
      </c>
      <c r="V1947" s="22">
        <v>1.6280397134145428</v>
      </c>
      <c r="W1947" s="22">
        <v>0.51068687384532196</v>
      </c>
      <c r="X1947" s="22">
        <v>0.8622947864878262</v>
      </c>
      <c r="Y1947" s="22">
        <v>0.12077744566441866</v>
      </c>
      <c r="Z1947" s="22">
        <v>6.7365606741066744</v>
      </c>
      <c r="AA1947" s="22">
        <v>9.0752061522748111</v>
      </c>
      <c r="AB1947" s="22">
        <v>0.41161362031932952</v>
      </c>
      <c r="AC1947" s="22">
        <v>0.54663021764272945</v>
      </c>
      <c r="AD1947" s="22">
        <v>0.33897592261591847</v>
      </c>
      <c r="AE1947" s="22">
        <v>3.8132538263965032</v>
      </c>
      <c r="AF1947" s="22">
        <v>0.56328762185139014</v>
      </c>
      <c r="AG1947" s="22">
        <v>1</v>
      </c>
      <c r="AH1947" s="22">
        <v>0.22615918410261804</v>
      </c>
      <c r="AI1947" s="22">
        <v>4.4910404494044487</v>
      </c>
      <c r="AJ1947" s="22">
        <v>0.18820313321417306</v>
      </c>
      <c r="AK1947" s="22">
        <v>4.9236222719557805</v>
      </c>
      <c r="AL1947" s="22">
        <v>247.83333583670037</v>
      </c>
      <c r="AM1947" s="22">
        <v>0.15020202171921235</v>
      </c>
      <c r="AN1947" s="22">
        <v>1.0298301215134356</v>
      </c>
    </row>
    <row r="1948" spans="1:40" x14ac:dyDescent="0.2">
      <c r="A1948" s="20">
        <v>39288</v>
      </c>
      <c r="B1948" s="22">
        <v>0.54694552442239797</v>
      </c>
      <c r="C1948" s="22">
        <v>0.1316977253429861</v>
      </c>
      <c r="D1948" s="22">
        <v>5.6154384710491431E-2</v>
      </c>
      <c r="E1948" s="22">
        <v>0.15529338159717568</v>
      </c>
      <c r="F1948" s="22">
        <v>0.18070638006286219</v>
      </c>
      <c r="G1948" s="22">
        <v>1.1254859900790992</v>
      </c>
      <c r="H1948" s="22">
        <v>3.0510494406459014</v>
      </c>
      <c r="I1948" s="22">
        <v>0.80740641432423177</v>
      </c>
      <c r="J1948" s="22">
        <v>0.20440631005049831</v>
      </c>
      <c r="K1948" s="22">
        <v>0.30590934143689202</v>
      </c>
      <c r="L1948" s="22">
        <v>1.1654973112273019</v>
      </c>
      <c r="M1948" s="22">
        <v>26.831121240559504</v>
      </c>
      <c r="N1948" s="22">
        <v>1355.5585348050827</v>
      </c>
      <c r="O1948" s="22">
        <v>0.63219674963876593</v>
      </c>
      <c r="P1948" s="22">
        <v>5.988291549358717</v>
      </c>
      <c r="Q1948" s="22">
        <v>8.9213627087336711</v>
      </c>
      <c r="R1948" s="22">
        <v>17.936571777569231</v>
      </c>
      <c r="S1948" s="22">
        <v>10.122000268132458</v>
      </c>
      <c r="T1948" s="22">
        <v>136.09211839537622</v>
      </c>
      <c r="U1948" s="22">
        <v>4.2052107074228004E-2</v>
      </c>
      <c r="V1948" s="22">
        <v>1.6164067271454323</v>
      </c>
      <c r="W1948" s="22">
        <v>0.50960063160089974</v>
      </c>
      <c r="X1948" s="22">
        <v>0.86308858798468668</v>
      </c>
      <c r="Y1948" s="22">
        <v>0.11921466982467117</v>
      </c>
      <c r="Z1948" s="22">
        <v>6.6958633120317002</v>
      </c>
      <c r="AA1948" s="22">
        <v>8.9973335716732965</v>
      </c>
      <c r="AB1948" s="22">
        <v>0.41194083210439292</v>
      </c>
      <c r="AC1948" s="22">
        <v>0.54208934769331607</v>
      </c>
      <c r="AD1948" s="22">
        <v>0.3400813335120883</v>
      </c>
      <c r="AE1948" s="22">
        <v>3.798096259552219</v>
      </c>
      <c r="AF1948" s="22">
        <v>0.55860928632077578</v>
      </c>
      <c r="AG1948" s="22">
        <v>1</v>
      </c>
      <c r="AH1948" s="22">
        <v>0.22491844304419717</v>
      </c>
      <c r="AI1948" s="22">
        <v>4.4316336714781546</v>
      </c>
      <c r="AJ1948" s="22">
        <v>0.18596475547809507</v>
      </c>
      <c r="AK1948" s="22">
        <v>4.8882036614976689</v>
      </c>
      <c r="AL1948" s="22">
        <v>247.72459817372004</v>
      </c>
      <c r="AM1948" s="22">
        <v>0.14896247635220689</v>
      </c>
      <c r="AN1948" s="22">
        <v>1.0219570690143154</v>
      </c>
    </row>
    <row r="1949" spans="1:40" x14ac:dyDescent="0.2">
      <c r="A1949" s="20">
        <v>39289</v>
      </c>
      <c r="B1949" s="22">
        <v>0.54511579572446556</v>
      </c>
      <c r="C1949" s="22">
        <v>0.1290231591448931</v>
      </c>
      <c r="D1949" s="22">
        <v>5.5961995249406177E-2</v>
      </c>
      <c r="E1949" s="22">
        <v>0.15669536817102139</v>
      </c>
      <c r="F1949" s="22">
        <v>0.17865201900237529</v>
      </c>
      <c r="G1949" s="22">
        <v>1.123084916864608</v>
      </c>
      <c r="H1949" s="22">
        <v>3.0181116389548688</v>
      </c>
      <c r="I1949" s="22">
        <v>0.80350356294536818</v>
      </c>
      <c r="J1949" s="22">
        <v>0.20400831353919241</v>
      </c>
      <c r="K1949" s="22">
        <v>0.3038895486935867</v>
      </c>
      <c r="L1949" s="22">
        <v>1.161356888361045</v>
      </c>
      <c r="M1949" s="22">
        <v>27.209026128266032</v>
      </c>
      <c r="N1949" s="22">
        <v>1355.8491686460807</v>
      </c>
      <c r="O1949" s="22">
        <v>0.64088479809976251</v>
      </c>
      <c r="P1949" s="22">
        <v>5.9694180522565317</v>
      </c>
      <c r="Q1949" s="22">
        <v>9.0172209026128272</v>
      </c>
      <c r="R1949" s="22">
        <v>17.577197149643705</v>
      </c>
      <c r="S1949" s="22">
        <v>10.07274346793349</v>
      </c>
      <c r="T1949" s="22">
        <v>136.28266033254155</v>
      </c>
      <c r="U1949" s="22">
        <v>4.1916567695961991E-2</v>
      </c>
      <c r="V1949" s="22">
        <v>1.6291567695961995</v>
      </c>
      <c r="W1949" s="22">
        <v>0.51039192399049882</v>
      </c>
      <c r="X1949" s="22">
        <v>0.86705760095011863</v>
      </c>
      <c r="Y1949" s="22">
        <v>0.11597387173396674</v>
      </c>
      <c r="Z1949" s="22">
        <v>6.7191211401425175</v>
      </c>
      <c r="AA1949" s="22">
        <v>8.9667458432304041</v>
      </c>
      <c r="AB1949" s="22">
        <v>0.41235154394299289</v>
      </c>
      <c r="AC1949" s="22">
        <v>0.54024643705463182</v>
      </c>
      <c r="AD1949" s="22">
        <v>0.34018705463182897</v>
      </c>
      <c r="AE1949" s="22">
        <v>3.7788004750593824</v>
      </c>
      <c r="AF1949" s="22">
        <v>0.55671021377672203</v>
      </c>
      <c r="AG1949" s="22">
        <v>0.99999999999999989</v>
      </c>
      <c r="AH1949" s="22">
        <v>0.22498515439429928</v>
      </c>
      <c r="AI1949" s="22">
        <v>4.3942992874109263</v>
      </c>
      <c r="AJ1949" s="22">
        <v>0.19256235154394297</v>
      </c>
      <c r="AK1949" s="22">
        <v>4.8747030878859849</v>
      </c>
      <c r="AL1949" s="22">
        <v>244.9524940617577</v>
      </c>
      <c r="AM1949" s="22">
        <v>0.14845605700712589</v>
      </c>
      <c r="AN1949" s="22">
        <v>1.0473574821852731</v>
      </c>
    </row>
    <row r="1950" spans="1:40" x14ac:dyDescent="0.2">
      <c r="A1950" s="20">
        <v>39290</v>
      </c>
      <c r="B1950" s="22">
        <v>0.54455137235131013</v>
      </c>
      <c r="C1950" s="22">
        <v>0.12618811073711056</v>
      </c>
      <c r="D1950" s="22">
        <v>5.5896439745547831E-2</v>
      </c>
      <c r="E1950" s="22">
        <v>0.15777220895920757</v>
      </c>
      <c r="F1950" s="22">
        <v>0.17918415160367146</v>
      </c>
      <c r="G1950" s="22">
        <v>1.1209389225818889</v>
      </c>
      <c r="H1950" s="22">
        <v>3.0458636693901155</v>
      </c>
      <c r="I1950" s="22">
        <v>0.80919052773617628</v>
      </c>
      <c r="J1950" s="22">
        <v>0.20215305683654858</v>
      </c>
      <c r="K1950" s="22">
        <v>0.30015273061581577</v>
      </c>
      <c r="L1950" s="22">
        <v>1.1602930055309242</v>
      </c>
      <c r="M1950" s="22">
        <v>27.34767716010024</v>
      </c>
      <c r="N1950" s="22">
        <v>1362.7129702397722</v>
      </c>
      <c r="O1950" s="22">
        <v>0.64161686857752931</v>
      </c>
      <c r="P1950" s="22">
        <v>5.987633268583461</v>
      </c>
      <c r="Q1950" s="22">
        <v>9.1074897314610244</v>
      </c>
      <c r="R1950" s="22">
        <v>17.586263141505654</v>
      </c>
      <c r="S1950" s="22">
        <v>10.016459318791796</v>
      </c>
      <c r="T1950" s="22">
        <v>136.64200240217085</v>
      </c>
      <c r="U1950" s="22">
        <v>4.1867465413188212E-2</v>
      </c>
      <c r="V1950" s="22">
        <v>1.6318450748083455</v>
      </c>
      <c r="W1950" s="22">
        <v>0.51253725589050847</v>
      </c>
      <c r="X1950" s="22">
        <v>0.87246252168626459</v>
      </c>
      <c r="Y1950" s="22">
        <v>0.11339136108186658</v>
      </c>
      <c r="Z1950" s="22">
        <v>6.7468378831240079</v>
      </c>
      <c r="AA1950" s="22">
        <v>8.9562419371580244</v>
      </c>
      <c r="AB1950" s="22">
        <v>0.41303993238333897</v>
      </c>
      <c r="AC1950" s="22">
        <v>0.5395987484986432</v>
      </c>
      <c r="AD1950" s="22">
        <v>0.34435563991162382</v>
      </c>
      <c r="AE1950" s="22">
        <v>3.7947626744168805</v>
      </c>
      <c r="AF1950" s="22">
        <v>0.55605806729044027</v>
      </c>
      <c r="AG1950" s="22">
        <v>1</v>
      </c>
      <c r="AH1950" s="22">
        <v>0.22475125669123208</v>
      </c>
      <c r="AI1950" s="22">
        <v>4.411394000504159</v>
      </c>
      <c r="AJ1950" s="22">
        <v>0.19260368629428073</v>
      </c>
      <c r="AK1950" s="22">
        <v>4.8746274410949155</v>
      </c>
      <c r="AL1950" s="22">
        <v>245.40696036418095</v>
      </c>
      <c r="AM1950" s="22">
        <v>0.14828215127745073</v>
      </c>
      <c r="AN1950" s="22">
        <v>1.0502231646376725</v>
      </c>
    </row>
    <row r="1951" spans="1:40" x14ac:dyDescent="0.2">
      <c r="A1951" s="20">
        <v>39293</v>
      </c>
      <c r="B1951" s="22">
        <v>0.54752001431191022</v>
      </c>
      <c r="C1951" s="22">
        <v>0.1276294407919257</v>
      </c>
      <c r="D1951" s="22">
        <v>5.6198100690251503E-2</v>
      </c>
      <c r="E1951" s="22">
        <v>0.15907091849665309</v>
      </c>
      <c r="F1951" s="22">
        <v>0.17931630812349988</v>
      </c>
      <c r="G1951" s="22">
        <v>1.1280319632660971</v>
      </c>
      <c r="H1951" s="22">
        <v>3.0544001669722856</v>
      </c>
      <c r="I1951" s="22">
        <v>0.81002430043084805</v>
      </c>
      <c r="J1951" s="22">
        <v>0.20412361912429</v>
      </c>
      <c r="K1951" s="22">
        <v>0.30171295675119641</v>
      </c>
      <c r="L1951" s="22">
        <v>1.1665548548682858</v>
      </c>
      <c r="M1951" s="22">
        <v>27.411780491077419</v>
      </c>
      <c r="N1951" s="22">
        <v>1372.3034721290458</v>
      </c>
      <c r="O1951" s="22">
        <v>0.64239605229810515</v>
      </c>
      <c r="P1951" s="22">
        <v>6.0035481610686228</v>
      </c>
      <c r="Q1951" s="22">
        <v>9.2222371304620054</v>
      </c>
      <c r="R1951" s="22">
        <v>17.74676863902679</v>
      </c>
      <c r="S1951" s="22">
        <v>10.048153614502736</v>
      </c>
      <c r="T1951" s="22">
        <v>137.6030532075078</v>
      </c>
      <c r="U1951" s="22">
        <v>4.2093415030487351E-2</v>
      </c>
      <c r="V1951" s="22">
        <v>1.6276816196311701</v>
      </c>
      <c r="W1951" s="22">
        <v>0.51582509653085262</v>
      </c>
      <c r="X1951" s="22">
        <v>0.87056666219419476</v>
      </c>
      <c r="Y1951" s="22">
        <v>0.11455491450124483</v>
      </c>
      <c r="Z1951" s="22">
        <v>6.7713225099512506</v>
      </c>
      <c r="AA1951" s="22">
        <v>9.0045768296137272</v>
      </c>
      <c r="AB1951" s="22">
        <v>0.41257062778597731</v>
      </c>
      <c r="AC1951" s="22">
        <v>0.54251084574444297</v>
      </c>
      <c r="AD1951" s="22">
        <v>0.34442506373272502</v>
      </c>
      <c r="AE1951" s="22">
        <v>3.8098752180330067</v>
      </c>
      <c r="AF1951" s="22">
        <v>0.55905899190482577</v>
      </c>
      <c r="AG1951" s="22">
        <v>1</v>
      </c>
      <c r="AH1951" s="22">
        <v>0.22556166793386703</v>
      </c>
      <c r="AI1951" s="22">
        <v>4.4426554556703488</v>
      </c>
      <c r="AJ1951" s="22">
        <v>0.19242065089374896</v>
      </c>
      <c r="AK1951" s="22">
        <v>4.8928842971510358</v>
      </c>
      <c r="AL1951" s="22">
        <v>246.73136842732978</v>
      </c>
      <c r="AM1951" s="22">
        <v>0.14908239784128688</v>
      </c>
      <c r="AN1951" s="22">
        <v>1.0555779179152318</v>
      </c>
    </row>
    <row r="1952" spans="1:40" x14ac:dyDescent="0.2">
      <c r="A1952" s="20">
        <v>39294</v>
      </c>
      <c r="B1952" s="22">
        <v>0.54536814280198409</v>
      </c>
      <c r="C1952" s="22">
        <v>0.12634767887374143</v>
      </c>
      <c r="D1952" s="22">
        <v>5.5981763640143761E-2</v>
      </c>
      <c r="E1952" s="22">
        <v>0.15845436454899164</v>
      </c>
      <c r="F1952" s="22">
        <v>0.17833912501113786</v>
      </c>
      <c r="G1952" s="22">
        <v>1.1244765214292081</v>
      </c>
      <c r="H1952" s="22">
        <v>3.0465710297306132</v>
      </c>
      <c r="I1952" s="22">
        <v>0.80808755828803946</v>
      </c>
      <c r="J1952" s="22">
        <v>0.20303543318779887</v>
      </c>
      <c r="K1952" s="22">
        <v>0.30124149811399215</v>
      </c>
      <c r="L1952" s="22">
        <v>1.1622560812616947</v>
      </c>
      <c r="M1952" s="22">
        <v>27.40354628887107</v>
      </c>
      <c r="N1952" s="22">
        <v>1369.2120348094688</v>
      </c>
      <c r="O1952" s="22">
        <v>0.64228221806409469</v>
      </c>
      <c r="P1952" s="22">
        <v>5.9669131842347563</v>
      </c>
      <c r="Q1952" s="22">
        <v>9.0840238795331025</v>
      </c>
      <c r="R1952" s="22">
        <v>17.579969705069946</v>
      </c>
      <c r="S1952" s="22">
        <v>9.9869315988000835</v>
      </c>
      <c r="T1952" s="22">
        <v>136.49054025958597</v>
      </c>
      <c r="U1952" s="22">
        <v>4.1879770708960769E-2</v>
      </c>
      <c r="V1952" s="22">
        <v>1.6313225816032553</v>
      </c>
      <c r="W1952" s="22">
        <v>0.51263773797855594</v>
      </c>
      <c r="X1952" s="22">
        <v>0.86570732721494559</v>
      </c>
      <c r="Y1952" s="22">
        <v>0.11293771718791767</v>
      </c>
      <c r="Z1952" s="22">
        <v>6.7346817547298707</v>
      </c>
      <c r="AA1952" s="22">
        <v>8.9696753690338298</v>
      </c>
      <c r="AB1952" s="22">
        <v>0.41181799281237935</v>
      </c>
      <c r="AC1952" s="22">
        <v>0.54040809052837924</v>
      </c>
      <c r="AD1952" s="22">
        <v>0.34227330779054921</v>
      </c>
      <c r="AE1952" s="22">
        <v>3.7953310166622116</v>
      </c>
      <c r="AF1952" s="22">
        <v>0.55692179749918325</v>
      </c>
      <c r="AG1952" s="22">
        <v>1</v>
      </c>
      <c r="AH1952" s="22">
        <v>0.22508836021265854</v>
      </c>
      <c r="AI1952" s="22">
        <v>5.013513914877187</v>
      </c>
      <c r="AJ1952" s="22">
        <v>0.19042739612106094</v>
      </c>
      <c r="AK1952" s="22">
        <v>4.8709495381508212</v>
      </c>
      <c r="AL1952" s="22">
        <v>245.03252249844073</v>
      </c>
      <c r="AM1952" s="22">
        <v>0.14850455908996407</v>
      </c>
      <c r="AN1952" s="22">
        <v>1.0618075974932433</v>
      </c>
    </row>
    <row r="1953" spans="1:40" x14ac:dyDescent="0.2">
      <c r="A1953" s="20">
        <v>39295</v>
      </c>
      <c r="B1953" s="22">
        <v>0.54349048506910536</v>
      </c>
      <c r="C1953" s="22">
        <v>0.12659445381633078</v>
      </c>
      <c r="D1953" s="22">
        <v>5.5781467341442487E-2</v>
      </c>
      <c r="E1953" s="22">
        <v>0.15623427742756518</v>
      </c>
      <c r="F1953" s="22">
        <v>0.17817928911776021</v>
      </c>
      <c r="G1953" s="22">
        <v>1.1199650773920506</v>
      </c>
      <c r="H1953" s="22">
        <v>3.0314599425848652</v>
      </c>
      <c r="I1953" s="22">
        <v>0.80508449495397905</v>
      </c>
      <c r="J1953" s="22">
        <v>0.20225517180147384</v>
      </c>
      <c r="K1953" s="22">
        <v>0.30058598952321758</v>
      </c>
      <c r="L1953" s="22">
        <v>1.1585279232886443</v>
      </c>
      <c r="M1953" s="22">
        <v>27.201160140874247</v>
      </c>
      <c r="N1953" s="22">
        <v>1376.1875166474297</v>
      </c>
      <c r="O1953" s="22">
        <v>0.6419248867974785</v>
      </c>
      <c r="P1953" s="22">
        <v>5.9560803811891443</v>
      </c>
      <c r="Q1953" s="22">
        <v>9.3166415105507703</v>
      </c>
      <c r="R1953" s="22">
        <v>17.585604782621562</v>
      </c>
      <c r="S1953" s="22">
        <v>9.9292669211873683</v>
      </c>
      <c r="T1953" s="22">
        <v>136.86406818787179</v>
      </c>
      <c r="U1953" s="22">
        <v>4.1729556956405928E-2</v>
      </c>
      <c r="V1953" s="22">
        <v>1.6193139779218089</v>
      </c>
      <c r="W1953" s="22">
        <v>0.51348071857705169</v>
      </c>
      <c r="X1953" s="22">
        <v>0.86180413744117912</v>
      </c>
      <c r="Y1953" s="22">
        <v>0.1132321169611412</v>
      </c>
      <c r="Z1953" s="22">
        <v>6.7581165468051738</v>
      </c>
      <c r="AA1953" s="22">
        <v>8.9378200005919091</v>
      </c>
      <c r="AB1953" s="22">
        <v>0.41069578857024475</v>
      </c>
      <c r="AC1953" s="22">
        <v>0.53865163218799017</v>
      </c>
      <c r="AD1953" s="22">
        <v>0.34346976826777942</v>
      </c>
      <c r="AE1953" s="22">
        <v>3.7876231909793128</v>
      </c>
      <c r="AF1953" s="22">
        <v>0.55495871437450062</v>
      </c>
      <c r="AG1953" s="22">
        <v>0.99999999999999989</v>
      </c>
      <c r="AH1953" s="22">
        <v>0.22448134008109147</v>
      </c>
      <c r="AI1953" s="22">
        <v>5.0031075201988813</v>
      </c>
      <c r="AJ1953" s="22">
        <v>0.19037260646956108</v>
      </c>
      <c r="AK1953" s="22">
        <v>4.8640089970108615</v>
      </c>
      <c r="AL1953" s="22">
        <v>244.162301340673</v>
      </c>
      <c r="AM1953" s="22">
        <v>0.14797715232768061</v>
      </c>
      <c r="AN1953" s="22">
        <v>1.0461984669567019</v>
      </c>
    </row>
    <row r="1954" spans="1:40" x14ac:dyDescent="0.2">
      <c r="A1954" s="20">
        <v>39296</v>
      </c>
      <c r="B1954" s="22">
        <v>0.54640141651911256</v>
      </c>
      <c r="C1954" s="22">
        <v>0.12760575535286503</v>
      </c>
      <c r="D1954" s="22">
        <v>5.6090883390123053E-2</v>
      </c>
      <c r="E1954" s="22">
        <v>0.1566354695195441</v>
      </c>
      <c r="F1954" s="22">
        <v>0.17919264362343207</v>
      </c>
      <c r="G1954" s="22">
        <v>1.1265939559867275</v>
      </c>
      <c r="H1954" s="22">
        <v>3.0412010653652151</v>
      </c>
      <c r="I1954" s="22">
        <v>0.80804082908030417</v>
      </c>
      <c r="J1954" s="22">
        <v>0.20381805466692457</v>
      </c>
      <c r="K1954" s="22">
        <v>0.30307854836549764</v>
      </c>
      <c r="L1954" s="22">
        <v>1.1647149850462006</v>
      </c>
      <c r="M1954" s="22">
        <v>27.272456738137397</v>
      </c>
      <c r="N1954" s="22">
        <v>1383.040457095243</v>
      </c>
      <c r="O1954" s="22">
        <v>0.64234380347285258</v>
      </c>
      <c r="P1954" s="22">
        <v>5.9666403797223504</v>
      </c>
      <c r="Q1954" s="22">
        <v>9.3100421087089149</v>
      </c>
      <c r="R1954" s="22">
        <v>17.727320070825957</v>
      </c>
      <c r="S1954" s="22">
        <v>9.8873629235049929</v>
      </c>
      <c r="T1954" s="22">
        <v>137.27736694094366</v>
      </c>
      <c r="U1954" s="22">
        <v>4.1959914889818019E-2</v>
      </c>
      <c r="V1954" s="22">
        <v>1.6275090392369844</v>
      </c>
      <c r="W1954" s="22">
        <v>0.51586888270567055</v>
      </c>
      <c r="X1954" s="22">
        <v>0.86217209516865811</v>
      </c>
      <c r="Y1954" s="22">
        <v>0.11428869016620292</v>
      </c>
      <c r="Z1954" s="22">
        <v>6.7924472153198323</v>
      </c>
      <c r="AA1954" s="22">
        <v>8.9871590756915207</v>
      </c>
      <c r="AB1954" s="22">
        <v>0.41151963337152375</v>
      </c>
      <c r="AC1954" s="22">
        <v>0.54156561072507325</v>
      </c>
      <c r="AD1954" s="22">
        <v>0.34369931703542783</v>
      </c>
      <c r="AE1954" s="22">
        <v>3.804737601737914</v>
      </c>
      <c r="AF1954" s="22">
        <v>0.55800735042480698</v>
      </c>
      <c r="AG1954" s="22">
        <v>1</v>
      </c>
      <c r="AH1954" s="22">
        <v>0.22589908789263022</v>
      </c>
      <c r="AI1954" s="22">
        <v>5.0307259660452042</v>
      </c>
      <c r="AJ1954" s="22">
        <v>0.18963798413855698</v>
      </c>
      <c r="AK1954" s="22">
        <v>4.8896692308836878</v>
      </c>
      <c r="AL1954" s="22">
        <v>245.65893433719702</v>
      </c>
      <c r="AM1954" s="22">
        <v>0.14879402443197881</v>
      </c>
      <c r="AN1954" s="22">
        <v>1.0504858124897702</v>
      </c>
    </row>
    <row r="1955" spans="1:40" x14ac:dyDescent="0.2">
      <c r="A1955" s="20">
        <v>39297</v>
      </c>
      <c r="B1955" s="22">
        <v>0.54642979362882949</v>
      </c>
      <c r="C1955" s="22">
        <v>0.12712583136187119</v>
      </c>
      <c r="D1955" s="22">
        <v>5.6089214242140195E-2</v>
      </c>
      <c r="E1955" s="22">
        <v>0.15727060363939352</v>
      </c>
      <c r="F1955" s="22">
        <v>0.17714889374934906</v>
      </c>
      <c r="G1955" s="22">
        <v>1.1253701141216208</v>
      </c>
      <c r="H1955" s="22">
        <v>3.0306952937850586</v>
      </c>
      <c r="I1955" s="22">
        <v>0.8039548274784627</v>
      </c>
      <c r="J1955" s="22">
        <v>0.2049279114404321</v>
      </c>
      <c r="K1955" s="22">
        <v>0.30344150337008441</v>
      </c>
      <c r="L1955" s="22">
        <v>1.1648886309869215</v>
      </c>
      <c r="M1955" s="22">
        <v>27.21808091178265</v>
      </c>
      <c r="N1955" s="22">
        <v>1378.981981579848</v>
      </c>
      <c r="O1955" s="22">
        <v>0.64187831986787491</v>
      </c>
      <c r="P1955" s="22">
        <v>5.9858054724813634</v>
      </c>
      <c r="Q1955" s="22">
        <v>9.4942641610498608</v>
      </c>
      <c r="R1955" s="22">
        <v>17.563123986370876</v>
      </c>
      <c r="S1955" s="22">
        <v>9.8573107768304844</v>
      </c>
      <c r="T1955" s="22">
        <v>137.2732818521329</v>
      </c>
      <c r="U1955" s="22">
        <v>4.1951226770224226E-2</v>
      </c>
      <c r="V1955" s="22">
        <v>1.6370575369370173</v>
      </c>
      <c r="W1955" s="22">
        <v>0.51473760954634051</v>
      </c>
      <c r="X1955" s="22">
        <v>0.86065854275469056</v>
      </c>
      <c r="Y1955" s="22">
        <v>0.1131247303188561</v>
      </c>
      <c r="Z1955" s="22">
        <v>6.7327292475710099</v>
      </c>
      <c r="AA1955" s="22">
        <v>8.9868916365367735</v>
      </c>
      <c r="AB1955" s="22">
        <v>0.40949872784894886</v>
      </c>
      <c r="AC1955" s="22">
        <v>0.54146022110134062</v>
      </c>
      <c r="AD1955" s="22">
        <v>0.34126381883378715</v>
      </c>
      <c r="AE1955" s="22">
        <v>3.7905637637816363</v>
      </c>
      <c r="AF1955" s="22">
        <v>0.55800562424675271</v>
      </c>
      <c r="AG1955" s="22">
        <v>1</v>
      </c>
      <c r="AH1955" s="22">
        <v>0.22577333392849175</v>
      </c>
      <c r="AI1955" s="22">
        <v>4.4190510199526853</v>
      </c>
      <c r="AJ1955" s="22">
        <v>0.18970673570503949</v>
      </c>
      <c r="AK1955" s="22">
        <v>4.8902676724843399</v>
      </c>
      <c r="AL1955" s="22">
        <v>247.73467839128688</v>
      </c>
      <c r="AM1955" s="22">
        <v>0.14878959663140354</v>
      </c>
      <c r="AN1955" s="22">
        <v>1.0571500840661221</v>
      </c>
    </row>
    <row r="1956" spans="1:40" x14ac:dyDescent="0.2">
      <c r="A1956" s="20">
        <v>39300</v>
      </c>
      <c r="B1956" s="22">
        <v>0.54954361813556785</v>
      </c>
      <c r="C1956" s="22">
        <v>0.1284004189735149</v>
      </c>
      <c r="D1956" s="22">
        <v>5.6384857100104741E-2</v>
      </c>
      <c r="E1956" s="22">
        <v>0.15735448152027534</v>
      </c>
      <c r="F1956" s="22">
        <v>0.17834804728415382</v>
      </c>
      <c r="G1956" s="22">
        <v>1.1313033068980998</v>
      </c>
      <c r="H1956" s="22">
        <v>3.041747718090678</v>
      </c>
      <c r="I1956" s="22">
        <v>0.80746670656890618</v>
      </c>
      <c r="J1956" s="22">
        <v>0.20637438276223252</v>
      </c>
      <c r="K1956" s="22">
        <v>0.30390543169235379</v>
      </c>
      <c r="L1956" s="22">
        <v>1.1714798743079455</v>
      </c>
      <c r="M1956" s="22">
        <v>27.288642825078558</v>
      </c>
      <c r="N1956" s="22">
        <v>1390.8424360317224</v>
      </c>
      <c r="O1956" s="22">
        <v>0.6444710459374533</v>
      </c>
      <c r="P1956" s="22">
        <v>6.007780936705073</v>
      </c>
      <c r="Q1956" s="22">
        <v>9.5481071375130941</v>
      </c>
      <c r="R1956" s="22">
        <v>17.783929373036063</v>
      </c>
      <c r="S1956" s="22">
        <v>9.9356576387849778</v>
      </c>
      <c r="T1956" s="22">
        <v>138.14155319467307</v>
      </c>
      <c r="U1956" s="22">
        <v>4.2106838246296574E-2</v>
      </c>
      <c r="V1956" s="22">
        <v>1.6386353434086489</v>
      </c>
      <c r="W1956" s="22">
        <v>0.51847972467454739</v>
      </c>
      <c r="X1956" s="22">
        <v>0.86486607810863381</v>
      </c>
      <c r="Y1956" s="22">
        <v>0.11451443962292383</v>
      </c>
      <c r="Z1956" s="22">
        <v>6.7858746072123299</v>
      </c>
      <c r="AA1956" s="22">
        <v>9.037857249738142</v>
      </c>
      <c r="AB1956" s="22">
        <v>0.41143199162052974</v>
      </c>
      <c r="AC1956" s="22">
        <v>0.54465060601526261</v>
      </c>
      <c r="AD1956" s="22">
        <v>0.34496483615142903</v>
      </c>
      <c r="AE1956" s="22">
        <v>3.8129582522819092</v>
      </c>
      <c r="AF1956" s="22">
        <v>0.5612000598533593</v>
      </c>
      <c r="AG1956" s="22">
        <v>1</v>
      </c>
      <c r="AH1956" s="22">
        <v>0.22653000149633398</v>
      </c>
      <c r="AI1956" s="22">
        <v>4.5039652850516241</v>
      </c>
      <c r="AJ1956" s="22">
        <v>0.18980996558431842</v>
      </c>
      <c r="AK1956" s="22">
        <v>4.9208439323657043</v>
      </c>
      <c r="AL1956" s="22">
        <v>253.62860990573097</v>
      </c>
      <c r="AM1956" s="22">
        <v>0.14963339817447255</v>
      </c>
      <c r="AN1956" s="22">
        <v>1.0474337872213078</v>
      </c>
    </row>
    <row r="1957" spans="1:40" x14ac:dyDescent="0.2">
      <c r="A1957" s="20">
        <v>39301</v>
      </c>
      <c r="B1957" s="22">
        <v>0.54682428609713252</v>
      </c>
      <c r="C1957" s="22">
        <v>0.12726677187862906</v>
      </c>
      <c r="D1957" s="22">
        <v>5.6101301253610451E-2</v>
      </c>
      <c r="E1957" s="22">
        <v>0.15698418842866926</v>
      </c>
      <c r="F1957" s="22">
        <v>0.17821516838876814</v>
      </c>
      <c r="G1957" s="22">
        <v>1.1270285561147009</v>
      </c>
      <c r="H1957" s="22">
        <v>3.0446952327070242</v>
      </c>
      <c r="I1957" s="22">
        <v>0.80636036089688234</v>
      </c>
      <c r="J1957" s="22">
        <v>0.20459756424381384</v>
      </c>
      <c r="K1957" s="22">
        <v>0.30098561772325277</v>
      </c>
      <c r="L1957" s="22">
        <v>1.1655301789595927</v>
      </c>
      <c r="M1957" s="22">
        <v>27.070243873388318</v>
      </c>
      <c r="N1957" s="22">
        <v>1389.0956734061876</v>
      </c>
      <c r="O1957" s="22">
        <v>0.63901378673733733</v>
      </c>
      <c r="P1957" s="22">
        <v>5.9866599172200221</v>
      </c>
      <c r="Q1957" s="22">
        <v>9.54500789089718</v>
      </c>
      <c r="R1957" s="22">
        <v>17.675609683470803</v>
      </c>
      <c r="S1957" s="22">
        <v>9.8859542030193861</v>
      </c>
      <c r="T1957" s="22">
        <v>137.36116487508562</v>
      </c>
      <c r="U1957" s="22">
        <v>4.190364172349105E-2</v>
      </c>
      <c r="V1957" s="22">
        <v>1.6295744870916833</v>
      </c>
      <c r="W1957" s="22">
        <v>0.5158860137569603</v>
      </c>
      <c r="X1957" s="22">
        <v>0.86359169818062709</v>
      </c>
      <c r="Y1957" s="22">
        <v>0.11330137271833964</v>
      </c>
      <c r="Z1957" s="22">
        <v>6.7444838162165377</v>
      </c>
      <c r="AA1957" s="22">
        <v>8.9926450882887163</v>
      </c>
      <c r="AB1957" s="22">
        <v>0.40916535151713668</v>
      </c>
      <c r="AC1957" s="22">
        <v>0.54192597445135926</v>
      </c>
      <c r="AD1957" s="22">
        <v>0.34405800553851651</v>
      </c>
      <c r="AE1957" s="22">
        <v>3.7903105738022211</v>
      </c>
      <c r="AF1957" s="22">
        <v>0.55839263913289461</v>
      </c>
      <c r="AG1957" s="22">
        <v>0.99999999999999989</v>
      </c>
      <c r="AH1957" s="22">
        <v>0.22547122055802041</v>
      </c>
      <c r="AI1957" s="22">
        <v>4.4665455736533364</v>
      </c>
      <c r="AJ1957" s="22">
        <v>0.18878599291308101</v>
      </c>
      <c r="AK1957" s="22">
        <v>4.8974183366584283</v>
      </c>
      <c r="AL1957" s="22">
        <v>254.89086740315039</v>
      </c>
      <c r="AM1957" s="22">
        <v>0.14888485245511121</v>
      </c>
      <c r="AN1957" s="22">
        <v>1.0481493612839829</v>
      </c>
    </row>
    <row r="1958" spans="1:40" x14ac:dyDescent="0.2">
      <c r="A1958" s="20">
        <v>39302</v>
      </c>
      <c r="B1958" s="22">
        <v>0.54869504160628646</v>
      </c>
      <c r="C1958" s="22">
        <v>0.12880768483798197</v>
      </c>
      <c r="D1958" s="22">
        <v>5.6291737006438892E-2</v>
      </c>
      <c r="E1958" s="22">
        <v>0.1566398255075668</v>
      </c>
      <c r="F1958" s="22">
        <v>0.17879498633043012</v>
      </c>
      <c r="G1958" s="22">
        <v>1.1317358112852383</v>
      </c>
      <c r="H1958" s="22">
        <v>3.0531693980907422</v>
      </c>
      <c r="I1958" s="22">
        <v>0.80574271329757829</v>
      </c>
      <c r="J1958" s="22">
        <v>0.20608930785664131</v>
      </c>
      <c r="K1958" s="22">
        <v>0.30425624094297621</v>
      </c>
      <c r="L1958" s="22">
        <v>1.1693980907420412</v>
      </c>
      <c r="M1958" s="22">
        <v>26.923823894109386</v>
      </c>
      <c r="N1958" s="22">
        <v>1388.1709667299101</v>
      </c>
      <c r="O1958" s="22">
        <v>0.63597113703930552</v>
      </c>
      <c r="P1958" s="22">
        <v>6.0190925795897634</v>
      </c>
      <c r="Q1958" s="22">
        <v>9.4058592407786428</v>
      </c>
      <c r="R1958" s="22">
        <v>17.87501680684823</v>
      </c>
      <c r="S1958" s="22">
        <v>9.9048358904641667</v>
      </c>
      <c r="T1958" s="22">
        <v>137.99542853728133</v>
      </c>
      <c r="U1958" s="22">
        <v>4.2061938838011861E-2</v>
      </c>
      <c r="V1958" s="22">
        <v>1.6325051914486757</v>
      </c>
      <c r="W1958" s="22">
        <v>0.51593289212244353</v>
      </c>
      <c r="X1958" s="22">
        <v>0.85944993053169405</v>
      </c>
      <c r="Y1958" s="22">
        <v>0.11467499290377518</v>
      </c>
      <c r="Z1958" s="22">
        <v>6.7152695818456163</v>
      </c>
      <c r="AA1958" s="22">
        <v>9.023410072157402</v>
      </c>
      <c r="AB1958" s="22">
        <v>0.4074428193674649</v>
      </c>
      <c r="AC1958" s="22">
        <v>0.5437799722126776</v>
      </c>
      <c r="AD1958" s="22">
        <v>0.34232188475730907</v>
      </c>
      <c r="AE1958" s="22">
        <v>3.799468156624886</v>
      </c>
      <c r="AF1958" s="22">
        <v>0.5602880320301179</v>
      </c>
      <c r="AG1958" s="22">
        <v>0.99999999999999989</v>
      </c>
      <c r="AH1958" s="22">
        <v>0.2255553729626365</v>
      </c>
      <c r="AI1958" s="22">
        <v>4.5968597337795236</v>
      </c>
      <c r="AJ1958" s="22">
        <v>0.1869967282668778</v>
      </c>
      <c r="AK1958" s="22">
        <v>4.9140236341634669</v>
      </c>
      <c r="AL1958" s="22">
        <v>255.01591048299147</v>
      </c>
      <c r="AM1958" s="22">
        <v>0.14939420649267221</v>
      </c>
      <c r="AN1958" s="22">
        <v>1.0442804428044281</v>
      </c>
    </row>
    <row r="1959" spans="1:40" x14ac:dyDescent="0.2">
      <c r="A1959" s="20">
        <v>39303</v>
      </c>
      <c r="B1959" s="22">
        <v>0.54240692333820684</v>
      </c>
      <c r="C1959" s="22">
        <v>0.12541166393454728</v>
      </c>
      <c r="D1959" s="22">
        <v>5.5651056665632893E-2</v>
      </c>
      <c r="E1959" s="22">
        <v>0.15629199710543026</v>
      </c>
      <c r="F1959" s="22">
        <v>0.17662782626674345</v>
      </c>
      <c r="G1959" s="22">
        <v>1.1171562329242539</v>
      </c>
      <c r="H1959" s="22">
        <v>3.0361968898143639</v>
      </c>
      <c r="I1959" s="22">
        <v>0.80370091415237843</v>
      </c>
      <c r="J1959" s="22">
        <v>0.20189623853617472</v>
      </c>
      <c r="K1959" s="22">
        <v>0.29877571515070961</v>
      </c>
      <c r="L1959" s="22">
        <v>1.1551548447122415</v>
      </c>
      <c r="M1959" s="22">
        <v>27.145452128837888</v>
      </c>
      <c r="N1959" s="22">
        <v>1377.1358527904538</v>
      </c>
      <c r="O1959" s="22">
        <v>0.62986428012346218</v>
      </c>
      <c r="P1959" s="22">
        <v>5.9604507258576636</v>
      </c>
      <c r="Q1959" s="22">
        <v>9.5343582473084929</v>
      </c>
      <c r="R1959" s="22">
        <v>17.453074003514836</v>
      </c>
      <c r="S1959" s="22">
        <v>9.8060933646419457</v>
      </c>
      <c r="T1959" s="22">
        <v>136.26630041498677</v>
      </c>
      <c r="U1959" s="22">
        <v>4.1609439841684755E-2</v>
      </c>
      <c r="V1959" s="22">
        <v>1.624473882415489</v>
      </c>
      <c r="W1959" s="22">
        <v>0.51208778225746898</v>
      </c>
      <c r="X1959" s="22">
        <v>0.85875681183819941</v>
      </c>
      <c r="Y1959" s="22">
        <v>0.11080590137787426</v>
      </c>
      <c r="Z1959" s="22">
        <v>6.6678481236985512</v>
      </c>
      <c r="AA1959" s="22">
        <v>8.9347688036270725</v>
      </c>
      <c r="AB1959" s="22">
        <v>0.40792757668394547</v>
      </c>
      <c r="AC1959" s="22">
        <v>0.53756294950748007</v>
      </c>
      <c r="AD1959" s="22">
        <v>0.3425782346078301</v>
      </c>
      <c r="AE1959" s="22">
        <v>3.7592485933277211</v>
      </c>
      <c r="AF1959" s="22">
        <v>0.55391136118618289</v>
      </c>
      <c r="AG1959" s="22">
        <v>1</v>
      </c>
      <c r="AH1959" s="22">
        <v>0.22424054465169169</v>
      </c>
      <c r="AI1959" s="22">
        <v>4.5559936792048799</v>
      </c>
      <c r="AJ1959" s="22">
        <v>0.19235597300370683</v>
      </c>
      <c r="AK1959" s="22">
        <v>4.8562314474325463</v>
      </c>
      <c r="AL1959" s="22">
        <v>250.76425501750032</v>
      </c>
      <c r="AM1959" s="22">
        <v>0.14768212898557145</v>
      </c>
      <c r="AN1959" s="22">
        <v>1.0559272222468359</v>
      </c>
    </row>
    <row r="1960" spans="1:40" x14ac:dyDescent="0.2">
      <c r="A1960" s="20">
        <v>39304</v>
      </c>
      <c r="B1960" s="22">
        <v>0.5424625156953985</v>
      </c>
      <c r="C1960" s="22">
        <v>0.12466208730334589</v>
      </c>
      <c r="D1960" s="22">
        <v>5.5665854198980728E-2</v>
      </c>
      <c r="E1960" s="22">
        <v>0.15556540364871851</v>
      </c>
      <c r="F1960" s="22">
        <v>0.17705886697688164</v>
      </c>
      <c r="G1960" s="22">
        <v>1.1186202821478692</v>
      </c>
      <c r="H1960" s="22">
        <v>3.0219366275204966</v>
      </c>
      <c r="I1960" s="22">
        <v>0.80282147869118858</v>
      </c>
      <c r="J1960" s="22">
        <v>0.20226013738089965</v>
      </c>
      <c r="K1960" s="22">
        <v>0.29892901986852799</v>
      </c>
      <c r="L1960" s="22">
        <v>1.1550188344781742</v>
      </c>
      <c r="M1960" s="22">
        <v>27.164487776054361</v>
      </c>
      <c r="N1960" s="22">
        <v>1380.4564591181033</v>
      </c>
      <c r="O1960" s="22">
        <v>0.62651599084127341</v>
      </c>
      <c r="P1960" s="22">
        <v>5.9753305266267827</v>
      </c>
      <c r="Q1960" s="22">
        <v>9.6816603885072769</v>
      </c>
      <c r="R1960" s="22">
        <v>17.487259029470419</v>
      </c>
      <c r="S1960" s="22">
        <v>9.823472930053919</v>
      </c>
      <c r="T1960" s="22">
        <v>137.60248171947708</v>
      </c>
      <c r="U1960" s="22">
        <v>4.1624935371888619E-2</v>
      </c>
      <c r="V1960" s="22">
        <v>1.6242706256001183</v>
      </c>
      <c r="W1960" s="22">
        <v>0.51333185611935894</v>
      </c>
      <c r="X1960" s="22">
        <v>0.85926582465470125</v>
      </c>
      <c r="Y1960" s="22">
        <v>0.11018539035379275</v>
      </c>
      <c r="Z1960" s="22">
        <v>6.736095723465545</v>
      </c>
      <c r="AA1960" s="22">
        <v>8.9253268335918463</v>
      </c>
      <c r="AB1960" s="22">
        <v>0.40676564000295445</v>
      </c>
      <c r="AC1960" s="22">
        <v>0.53770588669768826</v>
      </c>
      <c r="AD1960" s="22">
        <v>0.34497377945195368</v>
      </c>
      <c r="AE1960" s="22">
        <v>3.7608686018169735</v>
      </c>
      <c r="AF1960" s="22">
        <v>0.55407341753452988</v>
      </c>
      <c r="AG1960" s="22">
        <v>1</v>
      </c>
      <c r="AH1960" s="22">
        <v>0.22459561267449593</v>
      </c>
      <c r="AI1960" s="22">
        <v>4.6015215303936774</v>
      </c>
      <c r="AJ1960" s="22">
        <v>0.19075264051997931</v>
      </c>
      <c r="AK1960" s="22">
        <v>4.8688972597680777</v>
      </c>
      <c r="AL1960" s="22">
        <v>251.73203338503583</v>
      </c>
      <c r="AM1960" s="22">
        <v>0.14772139744441984</v>
      </c>
      <c r="AN1960" s="22">
        <v>1.0570204594135462</v>
      </c>
    </row>
    <row r="1961" spans="1:40" x14ac:dyDescent="0.2">
      <c r="A1961" s="20">
        <v>39307</v>
      </c>
      <c r="B1961" s="22">
        <v>0.53627589831943812</v>
      </c>
      <c r="C1961" s="22">
        <v>0.12286644570660982</v>
      </c>
      <c r="D1961" s="22">
        <v>5.5040955481902208E-2</v>
      </c>
      <c r="E1961" s="22">
        <v>0.15387872505073807</v>
      </c>
      <c r="F1961" s="22">
        <v>0.17596986377374468</v>
      </c>
      <c r="G1961" s="22">
        <v>1.1071120909927141</v>
      </c>
      <c r="H1961" s="22">
        <v>3.0013578822876665</v>
      </c>
      <c r="I1961" s="22">
        <v>0.7982741754150301</v>
      </c>
      <c r="J1961" s="22">
        <v>0.19870344142855056</v>
      </c>
      <c r="K1961" s="22">
        <v>0.29378440333484213</v>
      </c>
      <c r="L1961" s="22">
        <v>1.1420666092365197</v>
      </c>
      <c r="M1961" s="22">
        <v>27.081721152301828</v>
      </c>
      <c r="N1961" s="22">
        <v>1363.7226415920804</v>
      </c>
      <c r="O1961" s="22">
        <v>0.61569011082071579</v>
      </c>
      <c r="P1961" s="22">
        <v>5.8987574647023608</v>
      </c>
      <c r="Q1961" s="22">
        <v>9.560659375958183</v>
      </c>
      <c r="R1961" s="22">
        <v>17.262626115142577</v>
      </c>
      <c r="S1961" s="22">
        <v>9.7212691089079986</v>
      </c>
      <c r="T1961" s="22">
        <v>135.64221991852705</v>
      </c>
      <c r="U1961" s="22">
        <v>4.1180335528333015E-2</v>
      </c>
      <c r="V1961" s="22">
        <v>1.6094701338901136</v>
      </c>
      <c r="W1961" s="22">
        <v>0.50701572515294424</v>
      </c>
      <c r="X1961" s="22">
        <v>0.85558264830848751</v>
      </c>
      <c r="Y1961" s="22">
        <v>0.10785673611820877</v>
      </c>
      <c r="Z1961" s="22">
        <v>6.6799048022310155</v>
      </c>
      <c r="AA1961" s="22">
        <v>8.8189344274263011</v>
      </c>
      <c r="AB1961" s="22">
        <v>0.40488253588167444</v>
      </c>
      <c r="AC1961" s="22">
        <v>0.53145760633094363</v>
      </c>
      <c r="AD1961" s="22">
        <v>0.34176291083239646</v>
      </c>
      <c r="AE1961" s="22">
        <v>3.7278103053045015</v>
      </c>
      <c r="AF1961" s="22">
        <v>0.54764998758924788</v>
      </c>
      <c r="AG1961" s="22">
        <v>1</v>
      </c>
      <c r="AH1961" s="22">
        <v>0.22172903677962882</v>
      </c>
      <c r="AI1961" s="22">
        <v>4.5773773890697775</v>
      </c>
      <c r="AJ1961" s="22">
        <v>0.18776737870314941</v>
      </c>
      <c r="AK1961" s="22">
        <v>4.8109915460876929</v>
      </c>
      <c r="AL1961" s="22">
        <v>247.6310064389902</v>
      </c>
      <c r="AM1961" s="22">
        <v>0.14600884813619705</v>
      </c>
      <c r="AN1961" s="22">
        <v>1.0454233526551708</v>
      </c>
    </row>
    <row r="1962" spans="1:40" x14ac:dyDescent="0.2">
      <c r="A1962" s="20">
        <v>39308</v>
      </c>
      <c r="B1962" s="22">
        <v>0.53271448255856124</v>
      </c>
      <c r="C1962" s="22">
        <v>0.12098049169627965</v>
      </c>
      <c r="D1962" s="22">
        <v>5.4678366814127209E-2</v>
      </c>
      <c r="E1962" s="22">
        <v>0.15483356298498804</v>
      </c>
      <c r="F1962" s="22">
        <v>0.17558923779824498</v>
      </c>
      <c r="G1962" s="22">
        <v>1.0987598810646169</v>
      </c>
      <c r="H1962" s="22">
        <v>2.9949960113133662</v>
      </c>
      <c r="I1962" s="22">
        <v>0.79767930959460454</v>
      </c>
      <c r="J1962" s="22">
        <v>0.19631590398143448</v>
      </c>
      <c r="K1962" s="22">
        <v>0.2895786496482704</v>
      </c>
      <c r="L1962" s="22">
        <v>1.1344259917325406</v>
      </c>
      <c r="M1962" s="22">
        <v>27.632170570744798</v>
      </c>
      <c r="N1962" s="22">
        <v>1356.1534556530569</v>
      </c>
      <c r="O1962" s="22">
        <v>0.61353252592646323</v>
      </c>
      <c r="P1962" s="22">
        <v>5.8829501776778601</v>
      </c>
      <c r="Q1962" s="22">
        <v>9.5902531002973408</v>
      </c>
      <c r="R1962" s="22">
        <v>17.049822322140837</v>
      </c>
      <c r="S1962" s="22">
        <v>9.6526216549423456</v>
      </c>
      <c r="T1962" s="22">
        <v>135.18021611429401</v>
      </c>
      <c r="U1962" s="22">
        <v>4.0923924867648134E-2</v>
      </c>
      <c r="V1962" s="22">
        <v>1.608891145115672</v>
      </c>
      <c r="W1962" s="22">
        <v>0.50416999057219525</v>
      </c>
      <c r="X1962" s="22">
        <v>0.85472478062223523</v>
      </c>
      <c r="Y1962" s="22">
        <v>0.10540285735006166</v>
      </c>
      <c r="Z1962" s="22">
        <v>6.6284719704111987</v>
      </c>
      <c r="AA1962" s="22">
        <v>8.7606062803684104</v>
      </c>
      <c r="AB1962" s="22">
        <v>0.40803539052868237</v>
      </c>
      <c r="AC1962" s="22">
        <v>0.52792805859743286</v>
      </c>
      <c r="AD1962" s="22">
        <v>0.34327362390311117</v>
      </c>
      <c r="AE1962" s="22">
        <v>3.712306911306114</v>
      </c>
      <c r="AF1962" s="22">
        <v>0.54401334396983114</v>
      </c>
      <c r="AG1962" s="22">
        <v>1</v>
      </c>
      <c r="AH1962" s="22">
        <v>0.22162593371528033</v>
      </c>
      <c r="AI1962" s="22">
        <v>4.590615708173182</v>
      </c>
      <c r="AJ1962" s="22">
        <v>0.19225469577199217</v>
      </c>
      <c r="AK1962" s="22">
        <v>4.7806222351149472</v>
      </c>
      <c r="AL1962" s="22">
        <v>246.13822612227139</v>
      </c>
      <c r="AM1962" s="22">
        <v>0.14504315033722534</v>
      </c>
      <c r="AN1962" s="22">
        <v>1.0573645659583728</v>
      </c>
    </row>
    <row r="1963" spans="1:40" x14ac:dyDescent="0.2">
      <c r="A1963" s="20">
        <v>39309</v>
      </c>
      <c r="B1963" s="22">
        <v>0.52601578276499139</v>
      </c>
      <c r="C1963" s="22">
        <v>0.11726794895664751</v>
      </c>
      <c r="D1963" s="22">
        <v>5.3990805322028546E-2</v>
      </c>
      <c r="E1963" s="22">
        <v>0.15453360640476632</v>
      </c>
      <c r="F1963" s="22">
        <v>0.17467023760079056</v>
      </c>
      <c r="G1963" s="22">
        <v>1.0861750426077366</v>
      </c>
      <c r="H1963" s="22">
        <v>2.9690789567907423</v>
      </c>
      <c r="I1963" s="22">
        <v>0.7934634719218594</v>
      </c>
      <c r="J1963" s="22">
        <v>0.19227188748693122</v>
      </c>
      <c r="K1963" s="22">
        <v>0.2845194276957449</v>
      </c>
      <c r="L1963" s="22">
        <v>1.1199318276212709</v>
      </c>
      <c r="M1963" s="22">
        <v>27.519585236956303</v>
      </c>
      <c r="N1963" s="22">
        <v>1349.412084843103</v>
      </c>
      <c r="O1963" s="22">
        <v>0.60510147086203669</v>
      </c>
      <c r="P1963" s="22">
        <v>5.8075419274451106</v>
      </c>
      <c r="Q1963" s="22">
        <v>9.6100138922704534</v>
      </c>
      <c r="R1963" s="22">
        <v>16.680749896166017</v>
      </c>
      <c r="S1963" s="22">
        <v>9.5527261790527476</v>
      </c>
      <c r="T1963" s="22">
        <v>133.48037179725875</v>
      </c>
      <c r="U1963" s="22">
        <v>4.042793921773627E-2</v>
      </c>
      <c r="V1963" s="22">
        <v>1.6040559700958135</v>
      </c>
      <c r="W1963" s="22">
        <v>0.49911920140927768</v>
      </c>
      <c r="X1963" s="22">
        <v>0.84702748378041615</v>
      </c>
      <c r="Y1963" s="22">
        <v>0.10138493046703807</v>
      </c>
      <c r="Z1963" s="22">
        <v>6.6024089483408037</v>
      </c>
      <c r="AA1963" s="22">
        <v>8.6518768887042938</v>
      </c>
      <c r="AB1963" s="22">
        <v>0.40813199089125352</v>
      </c>
      <c r="AC1963" s="22">
        <v>0.52130386835283493</v>
      </c>
      <c r="AD1963" s="22">
        <v>0.34285264167967572</v>
      </c>
      <c r="AE1963" s="22">
        <v>3.6798046488979272</v>
      </c>
      <c r="AF1963" s="22">
        <v>0.53715824298583559</v>
      </c>
      <c r="AG1963" s="22">
        <v>0.99999999999999989</v>
      </c>
      <c r="AH1963" s="22">
        <v>0.21968405826160431</v>
      </c>
      <c r="AI1963" s="22">
        <v>4.6403047706343177</v>
      </c>
      <c r="AJ1963" s="22">
        <v>0.19467797144207494</v>
      </c>
      <c r="AK1963" s="22">
        <v>4.7273820947252334</v>
      </c>
      <c r="AL1963" s="22">
        <v>245.19141257178865</v>
      </c>
      <c r="AM1963" s="22">
        <v>0.14321928304426906</v>
      </c>
      <c r="AN1963" s="22">
        <v>1.0601091330936796</v>
      </c>
    </row>
    <row r="1964" spans="1:40" x14ac:dyDescent="0.2">
      <c r="A1964" s="20">
        <v>39310</v>
      </c>
      <c r="B1964" s="22">
        <v>0.52659574468085102</v>
      </c>
      <c r="C1964" s="22">
        <v>0.11375236565923036</v>
      </c>
      <c r="D1964" s="22">
        <v>5.4048861616103679E-2</v>
      </c>
      <c r="E1964" s="22">
        <v>0.15412628319091584</v>
      </c>
      <c r="F1964" s="22">
        <v>0.17428456729942077</v>
      </c>
      <c r="G1964" s="22">
        <v>1.0899954120548259</v>
      </c>
      <c r="H1964" s="22">
        <v>2.9375752709755116</v>
      </c>
      <c r="I1964" s="22">
        <v>0.79461776681768648</v>
      </c>
      <c r="J1964" s="22">
        <v>0.19244996272294546</v>
      </c>
      <c r="K1964" s="22">
        <v>0.28432356483340021</v>
      </c>
      <c r="L1964" s="22">
        <v>1.1205912714343063</v>
      </c>
      <c r="M1964" s="22">
        <v>27.603658886276307</v>
      </c>
      <c r="N1964" s="22">
        <v>1357.7450249469518</v>
      </c>
      <c r="O1964" s="22">
        <v>0.60675574926879627</v>
      </c>
      <c r="P1964" s="22">
        <v>5.8998107472615695</v>
      </c>
      <c r="Q1964" s="22">
        <v>9.8956242472902431</v>
      </c>
      <c r="R1964" s="22">
        <v>16.378964271376955</v>
      </c>
      <c r="S1964" s="22">
        <v>9.7135401731949305</v>
      </c>
      <c r="T1964" s="22">
        <v>135.61679187933703</v>
      </c>
      <c r="U1964" s="22">
        <v>4.046711016803349E-2</v>
      </c>
      <c r="V1964" s="22">
        <v>1.6023398520387682</v>
      </c>
      <c r="W1964" s="22">
        <v>0.50223662327235186</v>
      </c>
      <c r="X1964" s="22">
        <v>0.85575213626197166</v>
      </c>
      <c r="Y1964" s="22">
        <v>9.9759132878362092E-2</v>
      </c>
      <c r="Z1964" s="22">
        <v>6.6353157079772895</v>
      </c>
      <c r="AA1964" s="22">
        <v>8.6597465160291325</v>
      </c>
      <c r="AB1964" s="22">
        <v>0.40894362562367376</v>
      </c>
      <c r="AC1964" s="22">
        <v>0.52186442622010665</v>
      </c>
      <c r="AD1964" s="22">
        <v>0.34780925617938863</v>
      </c>
      <c r="AE1964" s="22">
        <v>3.6979554969318116</v>
      </c>
      <c r="AF1964" s="22">
        <v>0.53767849974192805</v>
      </c>
      <c r="AG1964" s="22">
        <v>1</v>
      </c>
      <c r="AH1964" s="22">
        <v>0.21984859780925617</v>
      </c>
      <c r="AI1964" s="22">
        <v>4.7169811320754711</v>
      </c>
      <c r="AJ1964" s="22">
        <v>0.2011957332109881</v>
      </c>
      <c r="AK1964" s="22">
        <v>4.749383494867236</v>
      </c>
      <c r="AL1964" s="22">
        <v>252.33698457303433</v>
      </c>
      <c r="AM1964" s="22">
        <v>0.14337328668922406</v>
      </c>
      <c r="AN1964" s="22">
        <v>1.0655502666743133</v>
      </c>
    </row>
    <row r="1965" spans="1:40" x14ac:dyDescent="0.2">
      <c r="A1965" s="20">
        <v>39311</v>
      </c>
      <c r="B1965" s="22">
        <v>0.52990577336546374</v>
      </c>
      <c r="C1965" s="22">
        <v>0.115149853537467</v>
      </c>
      <c r="D1965" s="22">
        <v>5.439604046117661E-2</v>
      </c>
      <c r="E1965" s="22">
        <v>0.15297037560785559</v>
      </c>
      <c r="F1965" s="22">
        <v>0.17432648879525547</v>
      </c>
      <c r="G1965" s="22">
        <v>1.0958716324439763</v>
      </c>
      <c r="H1965" s="22">
        <v>2.9667681563036608</v>
      </c>
      <c r="I1965" s="22">
        <v>0.79633771518448504</v>
      </c>
      <c r="J1965" s="22">
        <v>0.19442720884258524</v>
      </c>
      <c r="K1965" s="22">
        <v>0.28575345233113519</v>
      </c>
      <c r="L1965" s="22">
        <v>1.1272997503643525</v>
      </c>
      <c r="M1965" s="22">
        <v>27.59411841098974</v>
      </c>
      <c r="N1965" s="22">
        <v>1360.009235075973</v>
      </c>
      <c r="O1965" s="22">
        <v>0.60862036622848159</v>
      </c>
      <c r="P1965" s="22">
        <v>5.9234354482619294</v>
      </c>
      <c r="Q1965" s="22">
        <v>9.8468997561362741</v>
      </c>
      <c r="R1965" s="22">
        <v>16.500483398507956</v>
      </c>
      <c r="S1965" s="22">
        <v>9.8122682212377885</v>
      </c>
      <c r="T1965" s="22">
        <v>137.11201858559039</v>
      </c>
      <c r="U1965" s="22">
        <v>4.0715141195653747E-2</v>
      </c>
      <c r="V1965" s="22">
        <v>1.5986060807203359</v>
      </c>
      <c r="W1965" s="22">
        <v>0.50691909207659336</v>
      </c>
      <c r="X1965" s="22">
        <v>0.85917952121903007</v>
      </c>
      <c r="Y1965" s="22">
        <v>0.10047474062423342</v>
      </c>
      <c r="Z1965" s="22">
        <v>6.7387194989971286</v>
      </c>
      <c r="AA1965" s="22">
        <v>8.7300327556600923</v>
      </c>
      <c r="AB1965" s="22">
        <v>0.40899842715112339</v>
      </c>
      <c r="AC1965" s="22">
        <v>0.52523051615416805</v>
      </c>
      <c r="AD1965" s="22">
        <v>0.34826337282290298</v>
      </c>
      <c r="AE1965" s="22">
        <v>3.7198597422836612</v>
      </c>
      <c r="AF1965" s="22">
        <v>0.54120431162609484</v>
      </c>
      <c r="AG1965" s="22">
        <v>1</v>
      </c>
      <c r="AH1965" s="22">
        <v>0.22045857924128079</v>
      </c>
      <c r="AI1965" s="22">
        <v>4.761836048541868</v>
      </c>
      <c r="AJ1965" s="22">
        <v>0.19444163864879294</v>
      </c>
      <c r="AK1965" s="22">
        <v>4.7658763942800251</v>
      </c>
      <c r="AL1965" s="22">
        <v>258.29353111787708</v>
      </c>
      <c r="AM1965" s="22">
        <v>0.14429806207702631</v>
      </c>
      <c r="AN1965" s="22">
        <v>1.0577047950246028</v>
      </c>
    </row>
    <row r="1966" spans="1:40" x14ac:dyDescent="0.2">
      <c r="A1966" s="20">
        <v>39314</v>
      </c>
      <c r="B1966" s="22">
        <v>0.52924562288349308</v>
      </c>
      <c r="C1966" s="22">
        <v>0.11624756826860726</v>
      </c>
      <c r="D1966" s="22">
        <v>5.4320916492542698E-2</v>
      </c>
      <c r="E1966" s="22">
        <v>0.15194178254917504</v>
      </c>
      <c r="F1966" s="22">
        <v>0.17371568556812453</v>
      </c>
      <c r="G1966" s="22">
        <v>1.0931623315800851</v>
      </c>
      <c r="H1966" s="22">
        <v>2.9456012681028891</v>
      </c>
      <c r="I1966" s="22">
        <v>0.79564810144823117</v>
      </c>
      <c r="J1966" s="22">
        <v>0.19413502413718567</v>
      </c>
      <c r="K1966" s="22">
        <v>0.28638950933064344</v>
      </c>
      <c r="L1966" s="22">
        <v>1.126493263203401</v>
      </c>
      <c r="M1966" s="22">
        <v>27.738309676489664</v>
      </c>
      <c r="N1966" s="22">
        <v>1352.4029108725413</v>
      </c>
      <c r="O1966" s="22">
        <v>0.60436630881187414</v>
      </c>
      <c r="P1966" s="22">
        <v>5.902442539087831</v>
      </c>
      <c r="Q1966" s="22">
        <v>9.7485409611643501</v>
      </c>
      <c r="R1966" s="22">
        <v>16.558829886879458</v>
      </c>
      <c r="S1966" s="22">
        <v>9.6332588803227903</v>
      </c>
      <c r="T1966" s="22">
        <v>135.84552201167233</v>
      </c>
      <c r="U1966" s="22">
        <v>4.0610995028460266E-2</v>
      </c>
      <c r="V1966" s="22">
        <v>1.6011960515887311</v>
      </c>
      <c r="W1966" s="22">
        <v>0.50234166726709428</v>
      </c>
      <c r="X1966" s="22">
        <v>0.85406729591469133</v>
      </c>
      <c r="Y1966" s="22">
        <v>0.10071330787520714</v>
      </c>
      <c r="Z1966" s="22">
        <v>6.7209453130629013</v>
      </c>
      <c r="AA1966" s="22">
        <v>8.7182073636429145</v>
      </c>
      <c r="AB1966" s="22">
        <v>0.41031774623531958</v>
      </c>
      <c r="AC1966" s="22">
        <v>0.52447582678867355</v>
      </c>
      <c r="AD1966" s="22">
        <v>0.3483248072627711</v>
      </c>
      <c r="AE1966" s="22">
        <v>3.7169680812738672</v>
      </c>
      <c r="AF1966" s="22">
        <v>0.54045680524533479</v>
      </c>
      <c r="AG1966" s="22">
        <v>1</v>
      </c>
      <c r="AH1966" s="22">
        <v>0.22014554362706248</v>
      </c>
      <c r="AI1966" s="22">
        <v>4.6833345341883428</v>
      </c>
      <c r="AJ1966" s="22">
        <v>0.19655594783485844</v>
      </c>
      <c r="AK1966" s="22">
        <v>4.7395345485986029</v>
      </c>
      <c r="AL1966" s="22">
        <v>253.47647525037829</v>
      </c>
      <c r="AM1966" s="22">
        <v>0.144102601051949</v>
      </c>
      <c r="AN1966" s="22">
        <v>1.0649182217739031</v>
      </c>
    </row>
    <row r="1967" spans="1:40" x14ac:dyDescent="0.2">
      <c r="A1967" s="20">
        <v>39315</v>
      </c>
      <c r="B1967" s="22">
        <v>0.52694636554079266</v>
      </c>
      <c r="C1967" s="22">
        <v>0.11490228714093036</v>
      </c>
      <c r="D1967" s="22">
        <v>5.408786983097541E-2</v>
      </c>
      <c r="E1967" s="22">
        <v>0.15263867764800415</v>
      </c>
      <c r="F1967" s="22">
        <v>0.17309954945906392</v>
      </c>
      <c r="G1967" s="22">
        <v>1.0888311762849026</v>
      </c>
      <c r="H1967" s="22">
        <v>2.946451631417339</v>
      </c>
      <c r="I1967" s="22">
        <v>0.79292335064711461</v>
      </c>
      <c r="J1967" s="22">
        <v>0.19312996814646888</v>
      </c>
      <c r="K1967" s="22">
        <v>0.28425689442419722</v>
      </c>
      <c r="L1967" s="22">
        <v>1.1197377105633197</v>
      </c>
      <c r="M1967" s="22">
        <v>27.886188194105664</v>
      </c>
      <c r="N1967" s="22">
        <v>1353.775073894453</v>
      </c>
      <c r="O1967" s="22">
        <v>0.59775590438201287</v>
      </c>
      <c r="P1967" s="22">
        <v>5.8842942003615804</v>
      </c>
      <c r="Q1967" s="22">
        <v>9.5847562200476375</v>
      </c>
      <c r="R1967" s="22">
        <v>16.411742761213304</v>
      </c>
      <c r="S1967" s="22">
        <v>9.6062788762303803</v>
      </c>
      <c r="T1967" s="22">
        <v>135.33446207707982</v>
      </c>
      <c r="U1967" s="22">
        <v>4.0438201279880626E-2</v>
      </c>
      <c r="V1967" s="22">
        <v>1.5984159325049503</v>
      </c>
      <c r="W1967" s="22">
        <v>0.5014778890578816</v>
      </c>
      <c r="X1967" s="22">
        <v>0.85268459264786078</v>
      </c>
      <c r="Y1967" s="22">
        <v>9.9807730938100844E-2</v>
      </c>
      <c r="Z1967" s="22">
        <v>6.7179384165064429</v>
      </c>
      <c r="AA1967" s="22">
        <v>8.6808046603724858</v>
      </c>
      <c r="AB1967" s="22">
        <v>0.41040835652997393</v>
      </c>
      <c r="AC1967" s="22">
        <v>0.5222257296180447</v>
      </c>
      <c r="AD1967" s="22">
        <v>0.34896834734697396</v>
      </c>
      <c r="AE1967" s="22">
        <v>3.7153270008896033</v>
      </c>
      <c r="AF1967" s="22">
        <v>0.5381237983183631</v>
      </c>
      <c r="AG1967" s="22">
        <v>1</v>
      </c>
      <c r="AH1967" s="22">
        <v>0.21973197118833762</v>
      </c>
      <c r="AI1967" s="22">
        <v>4.6919390478376908</v>
      </c>
      <c r="AJ1967" s="22">
        <v>0.19496656814072949</v>
      </c>
      <c r="AK1967" s="22">
        <v>4.733549516457658</v>
      </c>
      <c r="AL1967" s="22">
        <v>252.24553046173273</v>
      </c>
      <c r="AM1967" s="22">
        <v>0.14348437455161134</v>
      </c>
      <c r="AN1967" s="22">
        <v>1.0603495279364077</v>
      </c>
    </row>
    <row r="1968" spans="1:40" x14ac:dyDescent="0.2">
      <c r="A1968" s="20">
        <v>39316</v>
      </c>
      <c r="B1968" s="22">
        <v>0.53063141164571592</v>
      </c>
      <c r="C1968" s="22">
        <v>0.11684727640514377</v>
      </c>
      <c r="D1968" s="22">
        <v>5.4467562490969519E-2</v>
      </c>
      <c r="E1968" s="22">
        <v>0.15346048258922121</v>
      </c>
      <c r="F1968" s="22">
        <v>0.17426672446178298</v>
      </c>
      <c r="G1968" s="22">
        <v>1.0981794538361509</v>
      </c>
      <c r="H1968" s="22">
        <v>2.9539083947406444</v>
      </c>
      <c r="I1968" s="22">
        <v>0.79342580551943354</v>
      </c>
      <c r="J1968" s="22">
        <v>0.19576650773009679</v>
      </c>
      <c r="K1968" s="22">
        <v>0.28792082069065161</v>
      </c>
      <c r="L1968" s="22">
        <v>1.1282040167605838</v>
      </c>
      <c r="M1968" s="22">
        <v>27.579829504406877</v>
      </c>
      <c r="N1968" s="22">
        <v>1356.7403554399652</v>
      </c>
      <c r="O1968" s="22">
        <v>0.60135818523334772</v>
      </c>
      <c r="P1968" s="22">
        <v>5.8792082069065161</v>
      </c>
      <c r="Q1968" s="22">
        <v>9.4263834705967344</v>
      </c>
      <c r="R1968" s="22">
        <v>16.662332032943215</v>
      </c>
      <c r="S1968" s="22">
        <v>9.6734575928334063</v>
      </c>
      <c r="T1968" s="22">
        <v>136.36757693974857</v>
      </c>
      <c r="U1968" s="22">
        <v>4.0715214564369308E-2</v>
      </c>
      <c r="V1968" s="22">
        <v>1.5966623320329432</v>
      </c>
      <c r="W1968" s="22">
        <v>0.50281751192024271</v>
      </c>
      <c r="X1968" s="22">
        <v>0.85213119491402978</v>
      </c>
      <c r="Y1968" s="22">
        <v>0.1019361363964745</v>
      </c>
      <c r="Z1968" s="22">
        <v>6.6897847131917345</v>
      </c>
      <c r="AA1968" s="22">
        <v>8.7559601213697444</v>
      </c>
      <c r="AB1968" s="22">
        <v>0.40934836006357461</v>
      </c>
      <c r="AC1968" s="22">
        <v>0.5259066608871551</v>
      </c>
      <c r="AD1968" s="22">
        <v>0.34788325386504843</v>
      </c>
      <c r="AE1968" s="22">
        <v>3.7226267880364108</v>
      </c>
      <c r="AF1968" s="22">
        <v>0.54193035688484326</v>
      </c>
      <c r="AG1968" s="22">
        <v>1</v>
      </c>
      <c r="AH1968" s="22">
        <v>0.22018494437220054</v>
      </c>
      <c r="AI1968" s="22">
        <v>4.6525068631700623</v>
      </c>
      <c r="AJ1968" s="22">
        <v>0.19151856668111544</v>
      </c>
      <c r="AK1968" s="22">
        <v>4.7637624620719548</v>
      </c>
      <c r="AL1968" s="22">
        <v>254.15402398497326</v>
      </c>
      <c r="AM1968" s="22">
        <v>0.14448779078167895</v>
      </c>
      <c r="AN1968" s="22">
        <v>1.0414968935124982</v>
      </c>
    </row>
    <row r="1969" spans="1:40" x14ac:dyDescent="0.2">
      <c r="A1969" s="20">
        <v>39317</v>
      </c>
      <c r="B1969" s="22">
        <v>0.53205852527886432</v>
      </c>
      <c r="C1969" s="22">
        <v>0.11880341880341881</v>
      </c>
      <c r="D1969" s="22">
        <v>5.4609590033318854E-2</v>
      </c>
      <c r="E1969" s="22">
        <v>0.15248442706069826</v>
      </c>
      <c r="F1969" s="22">
        <v>0.17480805446907144</v>
      </c>
      <c r="G1969" s="22">
        <v>1.0984354628422424</v>
      </c>
      <c r="H1969" s="22">
        <v>2.9537882080254962</v>
      </c>
      <c r="I1969" s="22">
        <v>0.79458206576850654</v>
      </c>
      <c r="J1969" s="22">
        <v>0.19655222367086775</v>
      </c>
      <c r="K1969" s="22">
        <v>0.29046791250181081</v>
      </c>
      <c r="L1969" s="22">
        <v>1.1310155005070259</v>
      </c>
      <c r="M1969" s="22">
        <v>27.543097204114154</v>
      </c>
      <c r="N1969" s="22">
        <v>1354.1938287701</v>
      </c>
      <c r="O1969" s="22">
        <v>0.60224540055048537</v>
      </c>
      <c r="P1969" s="22">
        <v>5.9235115167318559</v>
      </c>
      <c r="Q1969" s="22">
        <v>9.4712443864986238</v>
      </c>
      <c r="R1969" s="22">
        <v>16.850644647254818</v>
      </c>
      <c r="S1969" s="22">
        <v>9.7204114153266694</v>
      </c>
      <c r="T1969" s="22">
        <v>136.37548891786179</v>
      </c>
      <c r="U1969" s="22">
        <v>4.0805446907141822E-2</v>
      </c>
      <c r="V1969" s="22">
        <v>1.6026075619295959</v>
      </c>
      <c r="W1969" s="22">
        <v>0.50412863972186006</v>
      </c>
      <c r="X1969" s="22">
        <v>0.8485006518904824</v>
      </c>
      <c r="Y1969" s="22">
        <v>0.10346226278429668</v>
      </c>
      <c r="Z1969" s="22">
        <v>6.7535853976531941</v>
      </c>
      <c r="AA1969" s="22">
        <v>8.7700999565406352</v>
      </c>
      <c r="AB1969" s="22">
        <v>0.41027089671157468</v>
      </c>
      <c r="AC1969" s="22">
        <v>0.52729248152976971</v>
      </c>
      <c r="AD1969" s="22">
        <v>0.34705200637404032</v>
      </c>
      <c r="AE1969" s="22">
        <v>3.7270751847023038</v>
      </c>
      <c r="AF1969" s="22">
        <v>0.54337244676227725</v>
      </c>
      <c r="AG1969" s="22">
        <v>1</v>
      </c>
      <c r="AH1969" s="22">
        <v>0.22012168622338116</v>
      </c>
      <c r="AI1969" s="22">
        <v>4.6617412719107634</v>
      </c>
      <c r="AJ1969" s="22">
        <v>0.19194553092858177</v>
      </c>
      <c r="AK1969" s="22">
        <v>4.7725626539185866</v>
      </c>
      <c r="AL1969" s="22">
        <v>255.68593365203535</v>
      </c>
      <c r="AM1969" s="22">
        <v>0.14486455164421266</v>
      </c>
      <c r="AN1969" s="22">
        <v>1.0430247718383312</v>
      </c>
    </row>
    <row r="1970" spans="1:40" x14ac:dyDescent="0.2">
      <c r="A1970" s="20">
        <v>39318</v>
      </c>
      <c r="B1970" s="22">
        <v>0.53730579044386573</v>
      </c>
      <c r="C1970" s="22">
        <v>0.12100242853380927</v>
      </c>
      <c r="D1970" s="22">
        <v>5.5126254498639428E-2</v>
      </c>
      <c r="E1970" s="22">
        <v>0.15394856189835268</v>
      </c>
      <c r="F1970" s="22">
        <v>0.17565906896450831</v>
      </c>
      <c r="G1970" s="22">
        <v>1.1071041928782515</v>
      </c>
      <c r="H1970" s="22">
        <v>2.9625186528952216</v>
      </c>
      <c r="I1970" s="22">
        <v>0.79565204669807177</v>
      </c>
      <c r="J1970" s="22">
        <v>0.20011996371829005</v>
      </c>
      <c r="K1970" s="22">
        <v>0.29473037422828219</v>
      </c>
      <c r="L1970" s="22">
        <v>1.1409573689908417</v>
      </c>
      <c r="M1970" s="22">
        <v>27.400005851888693</v>
      </c>
      <c r="N1970" s="22">
        <v>1375.1938438130906</v>
      </c>
      <c r="O1970" s="22">
        <v>0.60608011235626302</v>
      </c>
      <c r="P1970" s="22">
        <v>5.9703894431927909</v>
      </c>
      <c r="Q1970" s="22">
        <v>9.4273926909910166</v>
      </c>
      <c r="R1970" s="22">
        <v>17.026070164145477</v>
      </c>
      <c r="S1970" s="22">
        <v>9.8077654563010217</v>
      </c>
      <c r="T1970" s="22">
        <v>137.72420048570675</v>
      </c>
      <c r="U1970" s="22">
        <v>4.121046317699037E-2</v>
      </c>
      <c r="V1970" s="22">
        <v>1.6100447669485325</v>
      </c>
      <c r="W1970" s="22">
        <v>0.50984580273283198</v>
      </c>
      <c r="X1970" s="22">
        <v>0.84947479298943729</v>
      </c>
      <c r="Y1970" s="22">
        <v>0.10548029376481258</v>
      </c>
      <c r="Z1970" s="22">
        <v>6.8218392486174908</v>
      </c>
      <c r="AA1970" s="22">
        <v>8.8656113760716266</v>
      </c>
      <c r="AB1970" s="22">
        <v>0.4093542440822775</v>
      </c>
      <c r="AC1970" s="22">
        <v>0.5325072417122626</v>
      </c>
      <c r="AD1970" s="22">
        <v>0.34886034467624422</v>
      </c>
      <c r="AE1970" s="22">
        <v>3.7562249466015154</v>
      </c>
      <c r="AF1970" s="22">
        <v>0.54873160312490854</v>
      </c>
      <c r="AG1970" s="22">
        <v>0.99999999999999989</v>
      </c>
      <c r="AH1970" s="22">
        <v>0.2223571407671826</v>
      </c>
      <c r="AI1970" s="22">
        <v>4.8424378968312025</v>
      </c>
      <c r="AJ1970" s="22">
        <v>0.19216139509026536</v>
      </c>
      <c r="AK1970" s="22">
        <v>4.8241507446528367</v>
      </c>
      <c r="AL1970" s="22">
        <v>257.4831026713872</v>
      </c>
      <c r="AM1970" s="22">
        <v>0.14629721742692453</v>
      </c>
      <c r="AN1970" s="22">
        <v>1.044562132428241</v>
      </c>
    </row>
    <row r="1971" spans="1:40" x14ac:dyDescent="0.2">
      <c r="A1971" s="20">
        <v>39321</v>
      </c>
      <c r="B1971" s="22">
        <v>0.53460071617805471</v>
      </c>
      <c r="C1971" s="22">
        <v>0.12044018748726311</v>
      </c>
      <c r="D1971" s="22">
        <v>5.487204867681738E-2</v>
      </c>
      <c r="E1971" s="22">
        <v>0.15349791842557281</v>
      </c>
      <c r="F1971" s="22">
        <v>0.17514338117558009</v>
      </c>
      <c r="G1971" s="22">
        <v>1.1001775888672161</v>
      </c>
      <c r="H1971" s="22">
        <v>2.9596203674051651</v>
      </c>
      <c r="I1971" s="22">
        <v>0.79376401059710622</v>
      </c>
      <c r="J1971" s="22">
        <v>0.19859384552679848</v>
      </c>
      <c r="K1971" s="22">
        <v>0.29273050161576758</v>
      </c>
      <c r="L1971" s="22">
        <v>1.1357390317039797</v>
      </c>
      <c r="M1971" s="22">
        <v>27.271536289266063</v>
      </c>
      <c r="N1971" s="22">
        <v>1364.6685493027455</v>
      </c>
      <c r="O1971" s="22">
        <v>0.60380214853416403</v>
      </c>
      <c r="P1971" s="22">
        <v>5.9506826981862648</v>
      </c>
      <c r="Q1971" s="22">
        <v>9.3277824681941262</v>
      </c>
      <c r="R1971" s="22">
        <v>16.846196395819383</v>
      </c>
      <c r="S1971" s="22">
        <v>9.7601094646132349</v>
      </c>
      <c r="T1971" s="22">
        <v>136.5833066464817</v>
      </c>
      <c r="U1971" s="22">
        <v>4.1007016215901484E-2</v>
      </c>
      <c r="V1971" s="22">
        <v>1.61023610585461</v>
      </c>
      <c r="W1971" s="22">
        <v>0.50671053014643808</v>
      </c>
      <c r="X1971" s="22">
        <v>0.84862732539520813</v>
      </c>
      <c r="Y1971" s="22">
        <v>0.10407872136015604</v>
      </c>
      <c r="Z1971" s="22">
        <v>6.7833124690675133</v>
      </c>
      <c r="AA1971" s="22">
        <v>8.8546973711025068</v>
      </c>
      <c r="AB1971" s="22">
        <v>0.4083524993449591</v>
      </c>
      <c r="AC1971" s="22">
        <v>0.52979708288450911</v>
      </c>
      <c r="AD1971" s="22">
        <v>0.3452065562316225</v>
      </c>
      <c r="AE1971" s="22">
        <v>3.7360912981455066</v>
      </c>
      <c r="AF1971" s="22">
        <v>0.54594020204372773</v>
      </c>
      <c r="AG1971" s="22">
        <v>1</v>
      </c>
      <c r="AH1971" s="22">
        <v>0.22138926897435152</v>
      </c>
      <c r="AI1971" s="22">
        <v>4.8036332935456638</v>
      </c>
      <c r="AJ1971" s="22">
        <v>0.19186875891583455</v>
      </c>
      <c r="AK1971" s="22">
        <v>4.8020320824478153</v>
      </c>
      <c r="AL1971" s="22">
        <v>256.74692130775276</v>
      </c>
      <c r="AM1971" s="22">
        <v>0.14556464525895951</v>
      </c>
      <c r="AN1971" s="22">
        <v>1.046609799411919</v>
      </c>
    </row>
    <row r="1972" spans="1:40" x14ac:dyDescent="0.2">
      <c r="A1972" s="20">
        <v>39322</v>
      </c>
      <c r="B1972" s="22">
        <v>0.53198423965002739</v>
      </c>
      <c r="C1972" s="22">
        <v>0.11785497001477531</v>
      </c>
      <c r="D1972" s="22">
        <v>5.4606425819161572E-2</v>
      </c>
      <c r="E1972" s="22">
        <v>0.15432975055769618</v>
      </c>
      <c r="F1972" s="22">
        <v>0.17391430309702463</v>
      </c>
      <c r="G1972" s="22">
        <v>1.0944172436770285</v>
      </c>
      <c r="H1972" s="22">
        <v>2.9342063331112205</v>
      </c>
      <c r="I1972" s="22">
        <v>0.79250803951675974</v>
      </c>
      <c r="J1972" s="22">
        <v>0.1970478315033172</v>
      </c>
      <c r="K1972" s="22">
        <v>0.28994408552307555</v>
      </c>
      <c r="L1972" s="22">
        <v>1.1298200886519685</v>
      </c>
      <c r="M1972" s="22">
        <v>27.438653417156758</v>
      </c>
      <c r="N1972" s="22">
        <v>1360.1993220731813</v>
      </c>
      <c r="O1972" s="22">
        <v>0.59869050033316906</v>
      </c>
      <c r="P1972" s="22">
        <v>5.9347567865109934</v>
      </c>
      <c r="Q1972" s="22">
        <v>9.3649506040501773</v>
      </c>
      <c r="R1972" s="22">
        <v>16.53533041689602</v>
      </c>
      <c r="S1972" s="22">
        <v>9.7126053828548233</v>
      </c>
      <c r="T1972" s="22">
        <v>136.07787467045222</v>
      </c>
      <c r="U1972" s="22">
        <v>4.0785699800098496E-2</v>
      </c>
      <c r="V1972" s="22">
        <v>1.6144218790740792</v>
      </c>
      <c r="W1972" s="22">
        <v>0.50583770316076127</v>
      </c>
      <c r="X1972" s="22">
        <v>0.8474809514152446</v>
      </c>
      <c r="Y1972" s="22">
        <v>0.10073297215864646</v>
      </c>
      <c r="Z1972" s="22">
        <v>6.7575397630153251</v>
      </c>
      <c r="AA1972" s="22">
        <v>8.8043572732276836</v>
      </c>
      <c r="AB1972" s="22">
        <v>0.40849436509546017</v>
      </c>
      <c r="AC1972" s="22">
        <v>0.52727641452038121</v>
      </c>
      <c r="AD1972" s="22">
        <v>0.34539502274241674</v>
      </c>
      <c r="AE1972" s="22">
        <v>3.7256134658284319</v>
      </c>
      <c r="AF1972" s="22">
        <v>0.54328301996117856</v>
      </c>
      <c r="AG1972" s="22">
        <v>1</v>
      </c>
      <c r="AH1972" s="22">
        <v>0.22103601124083783</v>
      </c>
      <c r="AI1972" s="22">
        <v>4.7078251296462605</v>
      </c>
      <c r="AJ1972" s="22">
        <v>0.19371613987310599</v>
      </c>
      <c r="AK1972" s="22">
        <v>4.7814120578265777</v>
      </c>
      <c r="AL1972" s="22">
        <v>259.29252252513254</v>
      </c>
      <c r="AM1972" s="22">
        <v>0.14485615783526956</v>
      </c>
      <c r="AN1972" s="22">
        <v>1.0558565344612798</v>
      </c>
    </row>
    <row r="1973" spans="1:40" x14ac:dyDescent="0.2">
      <c r="A1973" s="20">
        <v>39323</v>
      </c>
      <c r="B1973" s="22">
        <v>0.53679318357862116</v>
      </c>
      <c r="C1973" s="22">
        <v>0.12022273212223959</v>
      </c>
      <c r="D1973" s="22">
        <v>5.5092585826403404E-2</v>
      </c>
      <c r="E1973" s="22">
        <v>0.15477251801294883</v>
      </c>
      <c r="F1973" s="22">
        <v>0.1752627040614998</v>
      </c>
      <c r="G1973" s="22">
        <v>1.1029186092395831</v>
      </c>
      <c r="H1973" s="22">
        <v>2.9532467152857955</v>
      </c>
      <c r="I1973" s="22">
        <v>0.79572658316647915</v>
      </c>
      <c r="J1973" s="22">
        <v>0.19987431126960231</v>
      </c>
      <c r="K1973" s="22">
        <v>0.29485699253175102</v>
      </c>
      <c r="L1973" s="22">
        <v>1.1399383248322932</v>
      </c>
      <c r="M1973" s="22">
        <v>27.319760899112872</v>
      </c>
      <c r="N1973" s="22">
        <v>1375.2685500489602</v>
      </c>
      <c r="O1973" s="22">
        <v>0.60199055873025142</v>
      </c>
      <c r="P1973" s="22">
        <v>5.9848296625403741</v>
      </c>
      <c r="Q1973" s="22">
        <v>9.3009660494278243</v>
      </c>
      <c r="R1973" s="22">
        <v>16.979670578606608</v>
      </c>
      <c r="S1973" s="22">
        <v>9.7876445055025343</v>
      </c>
      <c r="T1973" s="22">
        <v>137.61454481680136</v>
      </c>
      <c r="U1973" s="22">
        <v>4.1164520702103094E-2</v>
      </c>
      <c r="V1973" s="22">
        <v>1.6180670242462329</v>
      </c>
      <c r="W1973" s="22">
        <v>0.51181620215424628</v>
      </c>
      <c r="X1973" s="22">
        <v>0.85029887610891064</v>
      </c>
      <c r="Y1973" s="22">
        <v>0.10359089779752421</v>
      </c>
      <c r="Z1973" s="22">
        <v>6.8105753913157852</v>
      </c>
      <c r="AA1973" s="22">
        <v>8.8771319585519493</v>
      </c>
      <c r="AB1973" s="22">
        <v>0.40882451807140868</v>
      </c>
      <c r="AC1973" s="22">
        <v>0.53199947386112856</v>
      </c>
      <c r="AD1973" s="22">
        <v>0.34790932873448988</v>
      </c>
      <c r="AE1973" s="22">
        <v>3.7477894859915524</v>
      </c>
      <c r="AF1973" s="22">
        <v>0.54814901422036444</v>
      </c>
      <c r="AG1973" s="22">
        <v>0.99999999999999989</v>
      </c>
      <c r="AH1973" s="22">
        <v>0.22219136839951478</v>
      </c>
      <c r="AI1973" s="22">
        <v>4.7279423585636406</v>
      </c>
      <c r="AJ1973" s="22">
        <v>0.19147070429533927</v>
      </c>
      <c r="AK1973" s="22">
        <v>4.8309778875524314</v>
      </c>
      <c r="AL1973" s="22">
        <v>261.60793885097115</v>
      </c>
      <c r="AM1973" s="22">
        <v>0.14614968650892243</v>
      </c>
      <c r="AN1973" s="22">
        <v>1.041901115122108</v>
      </c>
    </row>
    <row r="1974" spans="1:40" x14ac:dyDescent="0.2">
      <c r="A1974" s="20">
        <v>39324</v>
      </c>
      <c r="B1974" s="22">
        <v>0.53368109034901623</v>
      </c>
      <c r="C1974" s="22">
        <v>0.11843596524367209</v>
      </c>
      <c r="D1974" s="22">
        <v>5.4749934613931593E-2</v>
      </c>
      <c r="E1974" s="22">
        <v>0.15364273052221672</v>
      </c>
      <c r="F1974" s="22">
        <v>0.17494405858591727</v>
      </c>
      <c r="G1974" s="22">
        <v>1.0960158088983174</v>
      </c>
      <c r="H1974" s="22">
        <v>2.9539972683153639</v>
      </c>
      <c r="I1974" s="22">
        <v>0.79301676789398734</v>
      </c>
      <c r="J1974" s="22">
        <v>0.19813431751474817</v>
      </c>
      <c r="K1974" s="22">
        <v>0.29259539100868909</v>
      </c>
      <c r="L1974" s="22">
        <v>1.1331986864665369</v>
      </c>
      <c r="M1974" s="22">
        <v>27.135218389468484</v>
      </c>
      <c r="N1974" s="22">
        <v>1368.0218534770859</v>
      </c>
      <c r="O1974" s="22">
        <v>0.6000988056144837</v>
      </c>
      <c r="P1974" s="22">
        <v>5.9617564150998223</v>
      </c>
      <c r="Q1974" s="22">
        <v>9.2078114556391846</v>
      </c>
      <c r="R1974" s="22">
        <v>16.846357269477782</v>
      </c>
      <c r="S1974" s="22">
        <v>9.7265409316788229</v>
      </c>
      <c r="T1974" s="22">
        <v>136.58423178634737</v>
      </c>
      <c r="U1974" s="22">
        <v>4.0918601609950311E-2</v>
      </c>
      <c r="V1974" s="22">
        <v>1.6092237947168055</v>
      </c>
      <c r="W1974" s="22">
        <v>0.50884891459126436</v>
      </c>
      <c r="X1974" s="22">
        <v>0.84532562262067368</v>
      </c>
      <c r="Y1974" s="22">
        <v>0.10206038766673448</v>
      </c>
      <c r="Z1974" s="22">
        <v>6.7943390194995779</v>
      </c>
      <c r="AA1974" s="22">
        <v>8.8154950451890386</v>
      </c>
      <c r="AB1974" s="22">
        <v>0.40700648048589111</v>
      </c>
      <c r="AC1974" s="22">
        <v>0.52890064223649413</v>
      </c>
      <c r="AD1974" s="22">
        <v>0.34667693470111299</v>
      </c>
      <c r="AE1974" s="22">
        <v>3.7234750515823425</v>
      </c>
      <c r="AF1974" s="22">
        <v>0.5449710848275261</v>
      </c>
      <c r="AG1974" s="22">
        <v>1</v>
      </c>
      <c r="AH1974" s="22">
        <v>0.22131004620615499</v>
      </c>
      <c r="AI1974" s="22">
        <v>4.7077969254017606</v>
      </c>
      <c r="AJ1974" s="22">
        <v>0.1904623521548342</v>
      </c>
      <c r="AK1974" s="22">
        <v>4.8022434686582773</v>
      </c>
      <c r="AL1974" s="22">
        <v>257.33050478044811</v>
      </c>
      <c r="AM1974" s="22">
        <v>0.14530237424079509</v>
      </c>
      <c r="AN1974" s="22">
        <v>1.0359332771497487</v>
      </c>
    </row>
    <row r="1975" spans="1:40" x14ac:dyDescent="0.2">
      <c r="A1975" s="20">
        <v>39325</v>
      </c>
      <c r="B1975" s="22">
        <v>0.53288356909684431</v>
      </c>
      <c r="C1975" s="22">
        <v>0.11862169024301777</v>
      </c>
      <c r="D1975" s="22">
        <v>5.4668117519042443E-2</v>
      </c>
      <c r="E1975" s="22">
        <v>0.153151976786362</v>
      </c>
      <c r="F1975" s="22">
        <v>0.17535001813565468</v>
      </c>
      <c r="G1975" s="22">
        <v>1.0944504896626768</v>
      </c>
      <c r="H1975" s="22">
        <v>2.9431991294885749</v>
      </c>
      <c r="I1975" s="22">
        <v>0.7929488574537541</v>
      </c>
      <c r="J1975" s="22">
        <v>0.1977221617700399</v>
      </c>
      <c r="K1975" s="22">
        <v>0.29254987305041713</v>
      </c>
      <c r="L1975" s="22">
        <v>1.1312150888647079</v>
      </c>
      <c r="M1975" s="22">
        <v>27.062749365252085</v>
      </c>
      <c r="N1975" s="22">
        <v>1361.6249546608633</v>
      </c>
      <c r="O1975" s="22">
        <v>0.59789626405513241</v>
      </c>
      <c r="P1975" s="22">
        <v>5.8933623503808485</v>
      </c>
      <c r="Q1975" s="22">
        <v>9.2332245194051499</v>
      </c>
      <c r="R1975" s="22">
        <v>16.795067101922381</v>
      </c>
      <c r="S1975" s="22">
        <v>9.6916938701487112</v>
      </c>
      <c r="T1975" s="22">
        <v>136.08995284729778</v>
      </c>
      <c r="U1975" s="22">
        <v>4.0854552049328981E-2</v>
      </c>
      <c r="V1975" s="22">
        <v>1.5992020311933262</v>
      </c>
      <c r="W1975" s="22">
        <v>0.50779833151976783</v>
      </c>
      <c r="X1975" s="22">
        <v>0.84560029017047511</v>
      </c>
      <c r="Y1975" s="22">
        <v>0.10200943054044251</v>
      </c>
      <c r="Z1975" s="22">
        <v>6.7319550235763508</v>
      </c>
      <c r="AA1975" s="22">
        <v>8.8008705114254617</v>
      </c>
      <c r="AB1975" s="22">
        <v>0.40644178454842222</v>
      </c>
      <c r="AC1975" s="22">
        <v>0.52812477330431629</v>
      </c>
      <c r="AD1975" s="22">
        <v>0.34698585418933625</v>
      </c>
      <c r="AE1975" s="22">
        <v>3.7215814290895901</v>
      </c>
      <c r="AF1975" s="22">
        <v>0.54415669205658324</v>
      </c>
      <c r="AG1975" s="22">
        <v>1</v>
      </c>
      <c r="AH1975" s="22">
        <v>0.221240478781284</v>
      </c>
      <c r="AI1975" s="22">
        <v>4.6891548784911139</v>
      </c>
      <c r="AJ1975" s="22">
        <v>0.18840768951759157</v>
      </c>
      <c r="AK1975" s="22">
        <v>4.786361987667755</v>
      </c>
      <c r="AL1975" s="22">
        <v>256.80087051142544</v>
      </c>
      <c r="AM1975" s="22">
        <v>0.14508523757707653</v>
      </c>
      <c r="AN1975" s="22">
        <v>1.0330068915487849</v>
      </c>
    </row>
    <row r="1976" spans="1:40" x14ac:dyDescent="0.2">
      <c r="A1976" s="20">
        <v>39328</v>
      </c>
      <c r="B1976" s="22">
        <v>0.53286419036564125</v>
      </c>
      <c r="C1976" s="22">
        <v>0.11929773650609403</v>
      </c>
      <c r="D1976" s="22">
        <v>5.4696749854904241E-2</v>
      </c>
      <c r="E1976" s="22">
        <v>0.15265525246662798</v>
      </c>
      <c r="F1976" s="22">
        <v>0.17531921067904815</v>
      </c>
      <c r="G1976" s="22">
        <v>1.0945879280325015</v>
      </c>
      <c r="H1976" s="22">
        <v>2.9442832269297741</v>
      </c>
      <c r="I1976" s="22">
        <v>0.7930934416715032</v>
      </c>
      <c r="J1976" s="22">
        <v>0.19762042948345909</v>
      </c>
      <c r="K1976" s="22">
        <v>0.29277423099245498</v>
      </c>
      <c r="L1976" s="22">
        <v>1.1308763784097504</v>
      </c>
      <c r="M1976" s="22">
        <v>27.095182820661638</v>
      </c>
      <c r="N1976" s="22">
        <v>1361.8688334300639</v>
      </c>
      <c r="O1976" s="22">
        <v>0.59953569355774805</v>
      </c>
      <c r="P1976" s="22">
        <v>5.902495647127104</v>
      </c>
      <c r="Q1976" s="22">
        <v>9.3093441671503179</v>
      </c>
      <c r="R1976" s="22">
        <v>16.810795124782356</v>
      </c>
      <c r="S1976" s="22">
        <v>9.6633778293673824</v>
      </c>
      <c r="T1976" s="22">
        <v>135.96923969820082</v>
      </c>
      <c r="U1976" s="22">
        <v>4.0848810214741731E-2</v>
      </c>
      <c r="V1976" s="22">
        <v>1.5972867092280905</v>
      </c>
      <c r="W1976" s="22">
        <v>0.50783517121300059</v>
      </c>
      <c r="X1976" s="22">
        <v>0.845777713290772</v>
      </c>
      <c r="Y1976" s="22">
        <v>0.10201683110853162</v>
      </c>
      <c r="Z1976" s="22">
        <v>6.7542077771329074</v>
      </c>
      <c r="AA1976" s="22">
        <v>8.8203714451538016</v>
      </c>
      <c r="AB1976" s="22">
        <v>0.40641323273360419</v>
      </c>
      <c r="AC1976" s="22">
        <v>0.52807603017991878</v>
      </c>
      <c r="AD1976" s="22">
        <v>0.34782356355194433</v>
      </c>
      <c r="AE1976" s="22">
        <v>3.7148868253047014</v>
      </c>
      <c r="AF1976" s="22">
        <v>0.5441671503192107</v>
      </c>
      <c r="AG1976" s="22">
        <v>1</v>
      </c>
      <c r="AH1976" s="22">
        <v>0.22100986651189786</v>
      </c>
      <c r="AI1976" s="22">
        <v>4.6445153801508994</v>
      </c>
      <c r="AJ1976" s="22">
        <v>0.1882617527568195</v>
      </c>
      <c r="AK1976" s="22">
        <v>4.7888856645385962</v>
      </c>
      <c r="AL1976" s="22">
        <v>257.10969239698198</v>
      </c>
      <c r="AM1976" s="22">
        <v>0.14509576320371445</v>
      </c>
      <c r="AN1976" s="22">
        <v>1.0411056297156123</v>
      </c>
    </row>
    <row r="1977" spans="1:40" x14ac:dyDescent="0.2">
      <c r="A1977" s="20">
        <v>39329</v>
      </c>
      <c r="B1977" s="22">
        <v>0.53213561286583599</v>
      </c>
      <c r="C1977" s="22">
        <v>0.11934221964647929</v>
      </c>
      <c r="D1977" s="22">
        <v>5.4616053317878881E-2</v>
      </c>
      <c r="E1977" s="22">
        <v>0.15188351202549985</v>
      </c>
      <c r="F1977" s="22">
        <v>0.17558678643871342</v>
      </c>
      <c r="G1977" s="22">
        <v>1.0938133874239351</v>
      </c>
      <c r="H1977" s="22">
        <v>2.9430599826137351</v>
      </c>
      <c r="I1977" s="22">
        <v>0.79307447116777741</v>
      </c>
      <c r="J1977" s="22">
        <v>0.19711677774558101</v>
      </c>
      <c r="K1977" s="22">
        <v>0.29162561576354679</v>
      </c>
      <c r="L1977" s="22">
        <v>1.1291509707331209</v>
      </c>
      <c r="M1977" s="22">
        <v>27.139959432048681</v>
      </c>
      <c r="N1977" s="22">
        <v>1361.9240799768183</v>
      </c>
      <c r="O1977" s="22">
        <v>0.59649376992176184</v>
      </c>
      <c r="P1977" s="22">
        <v>5.9055346276441609</v>
      </c>
      <c r="Q1977" s="22">
        <v>9.3523616343088953</v>
      </c>
      <c r="R1977" s="22">
        <v>16.854534917415243</v>
      </c>
      <c r="S1977" s="22">
        <v>9.6638655462184886</v>
      </c>
      <c r="T1977" s="22">
        <v>136.01854534917416</v>
      </c>
      <c r="U1977" s="22">
        <v>4.0799768183135326E-2</v>
      </c>
      <c r="V1977" s="22">
        <v>1.5974355259345117</v>
      </c>
      <c r="W1977" s="22">
        <v>0.50804114749348017</v>
      </c>
      <c r="X1977" s="22">
        <v>0.84006085192697766</v>
      </c>
      <c r="Y1977" s="22">
        <v>0.10081135902636917</v>
      </c>
      <c r="Z1977" s="22">
        <v>6.7357287742683285</v>
      </c>
      <c r="AA1977" s="22">
        <v>8.7945523036800939</v>
      </c>
      <c r="AB1977" s="22">
        <v>0.40665024630541874</v>
      </c>
      <c r="AC1977" s="22">
        <v>0.5273399014778325</v>
      </c>
      <c r="AD1977" s="22">
        <v>0.35205737467400755</v>
      </c>
      <c r="AE1977" s="22">
        <v>3.718849608809041</v>
      </c>
      <c r="AF1977" s="22">
        <v>0.54337873080266585</v>
      </c>
      <c r="AG1977" s="22">
        <v>1</v>
      </c>
      <c r="AH1977" s="22">
        <v>0.22095044914517531</v>
      </c>
      <c r="AI1977" s="22">
        <v>4.7015357867284848</v>
      </c>
      <c r="AJ1977" s="22">
        <v>0.18732251521298174</v>
      </c>
      <c r="AK1977" s="22">
        <v>4.7848449724717472</v>
      </c>
      <c r="AL1977" s="22">
        <v>255.7229788467111</v>
      </c>
      <c r="AM1977" s="22">
        <v>0.14488554042306578</v>
      </c>
      <c r="AN1977" s="22">
        <v>1.0417270356418431</v>
      </c>
    </row>
    <row r="1978" spans="1:40" x14ac:dyDescent="0.2">
      <c r="A1978" s="20">
        <v>39330</v>
      </c>
      <c r="B1978" s="22">
        <v>0.53434881284916202</v>
      </c>
      <c r="C1978" s="22">
        <v>0.11955889199255121</v>
      </c>
      <c r="D1978" s="22">
        <v>5.4841713221601494E-2</v>
      </c>
      <c r="E1978" s="22">
        <v>0.15334031657355682</v>
      </c>
      <c r="F1978" s="22">
        <v>0.17517749068901303</v>
      </c>
      <c r="G1978" s="22">
        <v>1.0984345903165735</v>
      </c>
      <c r="H1978" s="22">
        <v>2.9460544692737431</v>
      </c>
      <c r="I1978" s="22">
        <v>0.7938634776536313</v>
      </c>
      <c r="J1978" s="22">
        <v>0.19855679702048418</v>
      </c>
      <c r="K1978" s="22">
        <v>0.29380528398510242</v>
      </c>
      <c r="L1978" s="22">
        <v>1.1335981145251397</v>
      </c>
      <c r="M1978" s="22">
        <v>27.252094972067038</v>
      </c>
      <c r="N1978" s="22">
        <v>1366.8237895716948</v>
      </c>
      <c r="O1978" s="22">
        <v>0.60076233705772819</v>
      </c>
      <c r="P1978" s="22">
        <v>5.9342993482309128</v>
      </c>
      <c r="Q1978" s="22">
        <v>9.3895484171322181</v>
      </c>
      <c r="R1978" s="22">
        <v>16.756866852886407</v>
      </c>
      <c r="S1978" s="22">
        <v>9.7619878957169455</v>
      </c>
      <c r="T1978" s="22">
        <v>136.43505586592178</v>
      </c>
      <c r="U1978" s="22">
        <v>4.0959613594040975E-2</v>
      </c>
      <c r="V1978" s="22">
        <v>1.6116009078212292</v>
      </c>
      <c r="W1978" s="22">
        <v>0.51014024674115455</v>
      </c>
      <c r="X1978" s="22">
        <v>0.84121857541899436</v>
      </c>
      <c r="Y1978" s="22">
        <v>9.9860335195530725E-2</v>
      </c>
      <c r="Z1978" s="22">
        <v>6.7751978584729988</v>
      </c>
      <c r="AA1978" s="22">
        <v>8.8177956238361261</v>
      </c>
      <c r="AB1978" s="22">
        <v>0.40744297020484177</v>
      </c>
      <c r="AC1978" s="22">
        <v>0.52957693202979517</v>
      </c>
      <c r="AD1978" s="22">
        <v>0.35322101955307267</v>
      </c>
      <c r="AE1978" s="22">
        <v>3.7266206936685293</v>
      </c>
      <c r="AF1978" s="22">
        <v>0.54560928770949724</v>
      </c>
      <c r="AG1978" s="22">
        <v>1</v>
      </c>
      <c r="AH1978" s="22">
        <v>0.22218342644320296</v>
      </c>
      <c r="AI1978" s="22">
        <v>4.7209613594040976</v>
      </c>
      <c r="AJ1978" s="22">
        <v>0.1896677141527002</v>
      </c>
      <c r="AK1978" s="22">
        <v>4.8067970204841712</v>
      </c>
      <c r="AL1978" s="22">
        <v>257.21601489757916</v>
      </c>
      <c r="AM1978" s="22">
        <v>0.14548417132216016</v>
      </c>
      <c r="AN1978" s="22">
        <v>1.0489408752327747</v>
      </c>
    </row>
    <row r="1979" spans="1:40" x14ac:dyDescent="0.2">
      <c r="A1979" s="20">
        <v>39331</v>
      </c>
      <c r="B1979" s="22">
        <v>0.53867362801748164</v>
      </c>
      <c r="C1979" s="22">
        <v>0.12157920980846508</v>
      </c>
      <c r="D1979" s="22">
        <v>5.5260610682544807E-2</v>
      </c>
      <c r="E1979" s="22">
        <v>0.15423987328777169</v>
      </c>
      <c r="F1979" s="22">
        <v>0.17622385827002612</v>
      </c>
      <c r="G1979" s="22">
        <v>1.1054028686240578</v>
      </c>
      <c r="H1979" s="22">
        <v>2.9532455342738979</v>
      </c>
      <c r="I1979" s="22">
        <v>0.79767107617399469</v>
      </c>
      <c r="J1979" s="22">
        <v>0.20074502097204705</v>
      </c>
      <c r="K1979" s="22">
        <v>0.29673246707535272</v>
      </c>
      <c r="L1979" s="22">
        <v>1.1424779280204147</v>
      </c>
      <c r="M1979" s="22">
        <v>27.231396474349577</v>
      </c>
      <c r="N1979" s="22">
        <v>1377.8488252720501</v>
      </c>
      <c r="O1979" s="22">
        <v>0.60584284163904623</v>
      </c>
      <c r="P1979" s="22">
        <v>5.9543014695098702</v>
      </c>
      <c r="Q1979" s="22">
        <v>9.3963570234358951</v>
      </c>
      <c r="R1979" s="22">
        <v>16.921362156454403</v>
      </c>
      <c r="S1979" s="22">
        <v>9.8187311178247736</v>
      </c>
      <c r="T1979" s="22">
        <v>137.68222215704102</v>
      </c>
      <c r="U1979" s="22">
        <v>4.121960519754788E-2</v>
      </c>
      <c r="V1979" s="22">
        <v>1.6201272988590034</v>
      </c>
      <c r="W1979" s="22">
        <v>0.5135218373273106</v>
      </c>
      <c r="X1979" s="22">
        <v>0.84576012671222833</v>
      </c>
      <c r="Y1979" s="22">
        <v>0.10153110609215969</v>
      </c>
      <c r="Z1979" s="22">
        <v>6.8386472296365834</v>
      </c>
      <c r="AA1979" s="22">
        <v>8.8874549027659651</v>
      </c>
      <c r="AB1979" s="22">
        <v>0.408280292142082</v>
      </c>
      <c r="AC1979" s="22">
        <v>0.53377526178394397</v>
      </c>
      <c r="AD1979" s="22">
        <v>0.35555685917930369</v>
      </c>
      <c r="AE1979" s="22">
        <v>3.7607426744493009</v>
      </c>
      <c r="AF1979" s="22">
        <v>0.55002493180418266</v>
      </c>
      <c r="AG1979" s="22">
        <v>1</v>
      </c>
      <c r="AH1979" s="22">
        <v>0.22340363124395041</v>
      </c>
      <c r="AI1979" s="22">
        <v>4.7517085618748718</v>
      </c>
      <c r="AJ1979" s="22">
        <v>0.18973102983017043</v>
      </c>
      <c r="AK1979" s="22">
        <v>4.8441028950224387</v>
      </c>
      <c r="AL1979" s="22">
        <v>260.02405185815269</v>
      </c>
      <c r="AM1979" s="22">
        <v>0.14665767166280469</v>
      </c>
      <c r="AN1979" s="22">
        <v>1.0500689291056815</v>
      </c>
    </row>
    <row r="1980" spans="1:40" x14ac:dyDescent="0.2">
      <c r="A1980" s="20">
        <v>39332</v>
      </c>
      <c r="B1980" s="22">
        <v>0.54061216377368493</v>
      </c>
      <c r="C1980" s="22">
        <v>0.12162301429559942</v>
      </c>
      <c r="D1980" s="22">
        <v>5.5501082107680753E-2</v>
      </c>
      <c r="E1980" s="22">
        <v>0.15539655197797508</v>
      </c>
      <c r="F1980" s="22">
        <v>0.17493338044550447</v>
      </c>
      <c r="G1980" s="22">
        <v>1.1095652429957452</v>
      </c>
      <c r="H1980" s="22">
        <v>2.9449523725394933</v>
      </c>
      <c r="I1980" s="22">
        <v>0.79594540877169739</v>
      </c>
      <c r="J1980" s="22">
        <v>0.20267067120121315</v>
      </c>
      <c r="K1980" s="22">
        <v>0.29882366797697396</v>
      </c>
      <c r="L1980" s="22">
        <v>1.1460624530718608</v>
      </c>
      <c r="M1980" s="22">
        <v>27.525285985601343</v>
      </c>
      <c r="N1980" s="22">
        <v>1382.4477717415309</v>
      </c>
      <c r="O1980" s="22">
        <v>0.60758505955272879</v>
      </c>
      <c r="P1980" s="22">
        <v>5.9611619039206163</v>
      </c>
      <c r="Q1980" s="22">
        <v>9.5490481869175383</v>
      </c>
      <c r="R1980" s="22">
        <v>16.690958879908134</v>
      </c>
      <c r="S1980" s="22">
        <v>9.8714721081224326</v>
      </c>
      <c r="T1980" s="22">
        <v>138.06810653239697</v>
      </c>
      <c r="U1980" s="22">
        <v>4.1377736554628036E-2</v>
      </c>
      <c r="V1980" s="22">
        <v>1.6396213359245027</v>
      </c>
      <c r="W1980" s="22">
        <v>0.51558382285823656</v>
      </c>
      <c r="X1980" s="22">
        <v>0.84511873739381371</v>
      </c>
      <c r="Y1980" s="22">
        <v>0.10168867688411878</v>
      </c>
      <c r="Z1980" s="22">
        <v>6.8769047303564337</v>
      </c>
      <c r="AA1980" s="22">
        <v>8.9115616212475892</v>
      </c>
      <c r="AB1980" s="22">
        <v>0.40784417649397114</v>
      </c>
      <c r="AC1980" s="22">
        <v>0.53585677899974971</v>
      </c>
      <c r="AD1980" s="22">
        <v>0.35406268863271645</v>
      </c>
      <c r="AE1980" s="22">
        <v>3.7631435596189804</v>
      </c>
      <c r="AF1980" s="22">
        <v>0.55219881336218957</v>
      </c>
      <c r="AG1980" s="22">
        <v>1</v>
      </c>
      <c r="AH1980" s="22">
        <v>0.22459255333244998</v>
      </c>
      <c r="AI1980" s="22">
        <v>4.7789408595026721</v>
      </c>
      <c r="AJ1980" s="22">
        <v>0.19230599355152159</v>
      </c>
      <c r="AK1980" s="22">
        <v>4.8687484357286932</v>
      </c>
      <c r="AL1980" s="22">
        <v>259.11694124228904</v>
      </c>
      <c r="AM1980" s="22">
        <v>0.14722553479675515</v>
      </c>
      <c r="AN1980" s="22">
        <v>1.0629683612325722</v>
      </c>
    </row>
    <row r="1981" spans="1:40" x14ac:dyDescent="0.2">
      <c r="A1981" s="20">
        <v>39335</v>
      </c>
      <c r="B1981" s="22">
        <v>0.54210588478459854</v>
      </c>
      <c r="C1981" s="22">
        <v>0.12182950955207135</v>
      </c>
      <c r="D1981" s="22">
        <v>5.565299554138247E-2</v>
      </c>
      <c r="E1981" s="22">
        <v>0.15518055924646409</v>
      </c>
      <c r="F1981" s="22">
        <v>0.1750376472672513</v>
      </c>
      <c r="G1981" s="22">
        <v>1.1101514748870582</v>
      </c>
      <c r="H1981" s="22">
        <v>2.9577464788732395</v>
      </c>
      <c r="I1981" s="22">
        <v>0.79667522957451209</v>
      </c>
      <c r="J1981" s="22">
        <v>0.2036938612808929</v>
      </c>
      <c r="K1981" s="22">
        <v>0.29925886556234682</v>
      </c>
      <c r="L1981" s="22">
        <v>1.1486845601913367</v>
      </c>
      <c r="M1981" s="22">
        <v>27.442643281070069</v>
      </c>
      <c r="N1981" s="22">
        <v>1389.7008887707798</v>
      </c>
      <c r="O1981" s="22">
        <v>0.60929518410251859</v>
      </c>
      <c r="P1981" s="22">
        <v>5.9763191307172168</v>
      </c>
      <c r="Q1981" s="22">
        <v>9.7100422239938577</v>
      </c>
      <c r="R1981" s="22">
        <v>16.778870286709779</v>
      </c>
      <c r="S1981" s="22">
        <v>9.8990167419612014</v>
      </c>
      <c r="T1981" s="22">
        <v>138.63052529010542</v>
      </c>
      <c r="U1981" s="22">
        <v>4.1476953966988514E-2</v>
      </c>
      <c r="V1981" s="22">
        <v>1.64269052469956</v>
      </c>
      <c r="W1981" s="22">
        <v>0.5182035609885729</v>
      </c>
      <c r="X1981" s="22">
        <v>0.83999173236483904</v>
      </c>
      <c r="Y1981" s="22">
        <v>0.10263678507101309</v>
      </c>
      <c r="Z1981" s="22">
        <v>6.8724717276404759</v>
      </c>
      <c r="AA1981" s="22">
        <v>8.9467623350163876</v>
      </c>
      <c r="AB1981" s="22">
        <v>0.40582277733486877</v>
      </c>
      <c r="AC1981" s="22">
        <v>0.5372781763959017</v>
      </c>
      <c r="AD1981" s="22">
        <v>0.35388431216228183</v>
      </c>
      <c r="AE1981" s="22">
        <v>3.7682257064398974</v>
      </c>
      <c r="AF1981" s="22">
        <v>0.55363628310744972</v>
      </c>
      <c r="AG1981" s="22">
        <v>1</v>
      </c>
      <c r="AH1981" s="22">
        <v>0.2249092036495704</v>
      </c>
      <c r="AI1981" s="22">
        <v>4.7657011249889276</v>
      </c>
      <c r="AJ1981" s="22">
        <v>0.191440044881448</v>
      </c>
      <c r="AK1981" s="22">
        <v>4.8823338352968966</v>
      </c>
      <c r="AL1981" s="22">
        <v>259.83996220509641</v>
      </c>
      <c r="AM1981" s="22">
        <v>0.14763634216198659</v>
      </c>
      <c r="AN1981" s="22">
        <v>1.0614462456078189</v>
      </c>
    </row>
    <row r="1982" spans="1:40" x14ac:dyDescent="0.2">
      <c r="A1982" s="20">
        <v>39336</v>
      </c>
      <c r="B1982" s="22">
        <v>0.54491097922848664</v>
      </c>
      <c r="C1982" s="22">
        <v>0.12369436201780415</v>
      </c>
      <c r="D1982" s="22">
        <v>5.5928783382789317E-2</v>
      </c>
      <c r="E1982" s="22">
        <v>0.15461424332344212</v>
      </c>
      <c r="F1982" s="22">
        <v>0.17643916913946586</v>
      </c>
      <c r="G1982" s="22">
        <v>1.1160979228486645</v>
      </c>
      <c r="H1982" s="22">
        <v>2.9571216617210681</v>
      </c>
      <c r="I1982" s="22">
        <v>0.79827893175074172</v>
      </c>
      <c r="J1982" s="22">
        <v>0.20528189910979225</v>
      </c>
      <c r="K1982" s="22">
        <v>0.30151335311572697</v>
      </c>
      <c r="L1982" s="22">
        <v>1.15526706231454</v>
      </c>
      <c r="M1982" s="22">
        <v>27.105341246290799</v>
      </c>
      <c r="N1982" s="22">
        <v>1400.2967359050444</v>
      </c>
      <c r="O1982" s="22">
        <v>0.60697329376854592</v>
      </c>
      <c r="P1982" s="22">
        <v>6.0014836795252222</v>
      </c>
      <c r="Q1982" s="22">
        <v>9.5875370919881302</v>
      </c>
      <c r="R1982" s="22">
        <v>16.951038575667653</v>
      </c>
      <c r="S1982" s="22">
        <v>9.9480712166172101</v>
      </c>
      <c r="T1982" s="22">
        <v>138.84272997032639</v>
      </c>
      <c r="U1982" s="22">
        <v>4.1658753709198804E-2</v>
      </c>
      <c r="V1982" s="22">
        <v>1.6437685459940652</v>
      </c>
      <c r="W1982" s="22">
        <v>0.52114243323442133</v>
      </c>
      <c r="X1982" s="22">
        <v>0.84140949554896138</v>
      </c>
      <c r="Y1982" s="22">
        <v>0.10464391691394659</v>
      </c>
      <c r="Z1982" s="22">
        <v>6.9881305637982196</v>
      </c>
      <c r="AA1982" s="22">
        <v>8.9940652818991094</v>
      </c>
      <c r="AB1982" s="22">
        <v>0.40470326409495544</v>
      </c>
      <c r="AC1982" s="22">
        <v>0.53995548961424322</v>
      </c>
      <c r="AD1982" s="22">
        <v>0.35538575667655786</v>
      </c>
      <c r="AE1982" s="22">
        <v>3.7768100890207714</v>
      </c>
      <c r="AF1982" s="22">
        <v>0.55637982195845692</v>
      </c>
      <c r="AG1982" s="22">
        <v>1</v>
      </c>
      <c r="AH1982" s="22">
        <v>0.22543026706231453</v>
      </c>
      <c r="AI1982" s="22">
        <v>4.7700296735905034</v>
      </c>
      <c r="AJ1982" s="22">
        <v>0.18951038575667656</v>
      </c>
      <c r="AK1982" s="22">
        <v>4.9072700296735903</v>
      </c>
      <c r="AL1982" s="22">
        <v>261.42433234421361</v>
      </c>
      <c r="AM1982" s="22">
        <v>0.14836795252225518</v>
      </c>
      <c r="AN1982" s="22">
        <v>1.0628783382789317</v>
      </c>
    </row>
    <row r="1983" spans="1:40" x14ac:dyDescent="0.2">
      <c r="A1983" s="20">
        <v>39337</v>
      </c>
      <c r="B1983" s="22">
        <v>0.55101642787487815</v>
      </c>
      <c r="C1983" s="22">
        <v>0.1262620958667767</v>
      </c>
      <c r="D1983" s="22">
        <v>5.6553896931963096E-2</v>
      </c>
      <c r="E1983" s="22">
        <v>0.15557722601455254</v>
      </c>
      <c r="F1983" s="22">
        <v>0.17767609331633033</v>
      </c>
      <c r="G1983" s="22">
        <v>1.1283024529292625</v>
      </c>
      <c r="H1983" s="22">
        <v>2.9682694471532516</v>
      </c>
      <c r="I1983" s="22">
        <v>0.803390593353837</v>
      </c>
      <c r="J1983" s="22">
        <v>0.20856649913734904</v>
      </c>
      <c r="K1983" s="22">
        <v>0.30435826269597183</v>
      </c>
      <c r="L1983" s="22">
        <v>1.168209436651414</v>
      </c>
      <c r="M1983" s="22">
        <v>27.408296451879078</v>
      </c>
      <c r="N1983" s="22">
        <v>1410.9969244617807</v>
      </c>
      <c r="O1983" s="22">
        <v>0.61375740754632058</v>
      </c>
      <c r="P1983" s="22">
        <v>6.0520591103443104</v>
      </c>
      <c r="Q1983" s="22">
        <v>9.5911784562298408</v>
      </c>
      <c r="R1983" s="22">
        <v>17.122496436876453</v>
      </c>
      <c r="S1983" s="22">
        <v>10.006751181456755</v>
      </c>
      <c r="T1983" s="22">
        <v>139.82446928212437</v>
      </c>
      <c r="U1983" s="22">
        <v>4.2127372290150775E-2</v>
      </c>
      <c r="V1983" s="22">
        <v>1.6655164653814416</v>
      </c>
      <c r="W1983" s="22">
        <v>0.52389168104418271</v>
      </c>
      <c r="X1983" s="22">
        <v>0.84284749831220462</v>
      </c>
      <c r="Y1983" s="22">
        <v>0.10687870377316031</v>
      </c>
      <c r="Z1983" s="22">
        <v>6.9762208386467632</v>
      </c>
      <c r="AA1983" s="22">
        <v>9.1005926037056479</v>
      </c>
      <c r="AB1983" s="22">
        <v>0.40699122346410621</v>
      </c>
      <c r="AC1983" s="22">
        <v>0.5460355562223389</v>
      </c>
      <c r="AD1983" s="22">
        <v>0.35754256994974121</v>
      </c>
      <c r="AE1983" s="22">
        <v>3.805265921536269</v>
      </c>
      <c r="AF1983" s="22">
        <v>0.56252344160228041</v>
      </c>
      <c r="AG1983" s="22">
        <v>0.99999999999999989</v>
      </c>
      <c r="AH1983" s="22">
        <v>0.22686970219788463</v>
      </c>
      <c r="AI1983" s="22">
        <v>4.8008401470257294</v>
      </c>
      <c r="AJ1983" s="22">
        <v>0.19066836696421871</v>
      </c>
      <c r="AK1983" s="22">
        <v>4.9610681869327129</v>
      </c>
      <c r="AL1983" s="22">
        <v>264.34626059560424</v>
      </c>
      <c r="AM1983" s="22">
        <v>0.15002625459455404</v>
      </c>
      <c r="AN1983" s="22">
        <v>1.0726877203510614</v>
      </c>
    </row>
    <row r="1984" spans="1:40" x14ac:dyDescent="0.2">
      <c r="A1984" s="20">
        <v>39338</v>
      </c>
      <c r="B1984" s="22">
        <v>0.55013558255554396</v>
      </c>
      <c r="C1984" s="22">
        <v>0.12548502599289879</v>
      </c>
      <c r="D1984" s="22">
        <v>5.6447287599814232E-2</v>
      </c>
      <c r="E1984" s="22">
        <v>0.15511842874050549</v>
      </c>
      <c r="F1984" s="22">
        <v>0.17768056450283901</v>
      </c>
      <c r="G1984" s="22">
        <v>1.1249606735681434</v>
      </c>
      <c r="H1984" s="22">
        <v>2.9645387945886834</v>
      </c>
      <c r="I1984" s="22">
        <v>0.80398208212857125</v>
      </c>
      <c r="J1984" s="22">
        <v>0.20774843068810023</v>
      </c>
      <c r="K1984" s="22">
        <v>0.30292588653013525</v>
      </c>
      <c r="L1984" s="22">
        <v>1.1668938860507274</v>
      </c>
      <c r="M1984" s="22">
        <v>27.425129964493852</v>
      </c>
      <c r="N1984" s="22">
        <v>1408.2607979145755</v>
      </c>
      <c r="O1984" s="22">
        <v>0.61274326207134189</v>
      </c>
      <c r="P1984" s="22">
        <v>6.0300528846874117</v>
      </c>
      <c r="Q1984" s="22">
        <v>9.5911549236692686</v>
      </c>
      <c r="R1984" s="22">
        <v>17.230220677463336</v>
      </c>
      <c r="S1984" s="22">
        <v>10.000149814978503</v>
      </c>
      <c r="T1984" s="22">
        <v>139.49272648279376</v>
      </c>
      <c r="U1984" s="22">
        <v>4.2098008958935722E-2</v>
      </c>
      <c r="V1984" s="22">
        <v>1.6662421908942457</v>
      </c>
      <c r="W1984" s="22">
        <v>0.52060705029288834</v>
      </c>
      <c r="X1984" s="22">
        <v>0.8457654796326538</v>
      </c>
      <c r="Y1984" s="22">
        <v>0.1064435422253517</v>
      </c>
      <c r="Z1984" s="22">
        <v>6.9529131522569623</v>
      </c>
      <c r="AA1984" s="22">
        <v>9.0757913976239344</v>
      </c>
      <c r="AB1984" s="22">
        <v>0.40847053888447771</v>
      </c>
      <c r="AC1984" s="22">
        <v>0.54526659575424352</v>
      </c>
      <c r="AD1984" s="22">
        <v>0.35798289112945514</v>
      </c>
      <c r="AE1984" s="22">
        <v>3.7984838724175649</v>
      </c>
      <c r="AF1984" s="22">
        <v>0.56183613237651508</v>
      </c>
      <c r="AG1984" s="22">
        <v>1</v>
      </c>
      <c r="AH1984" s="22">
        <v>0.22634046952014261</v>
      </c>
      <c r="AI1984" s="22">
        <v>4.794079312049619</v>
      </c>
      <c r="AJ1984" s="22">
        <v>0.18902155837540638</v>
      </c>
      <c r="AK1984" s="22">
        <v>4.9563289337667982</v>
      </c>
      <c r="AL1984" s="22">
        <v>263.82417714123062</v>
      </c>
      <c r="AM1984" s="22">
        <v>0.14981497850155059</v>
      </c>
      <c r="AN1984" s="22">
        <v>1.0734243209636101</v>
      </c>
    </row>
    <row r="1985" spans="1:40" x14ac:dyDescent="0.2">
      <c r="A1985" s="20">
        <v>39339</v>
      </c>
      <c r="B1985" s="22">
        <v>0.55064183312338799</v>
      </c>
      <c r="C1985" s="22">
        <v>0.1261322056265371</v>
      </c>
      <c r="D1985" s="22">
        <v>5.6503809009657492E-2</v>
      </c>
      <c r="E1985" s="22">
        <v>0.15453482094655391</v>
      </c>
      <c r="F1985" s="22">
        <v>0.1783636254573811</v>
      </c>
      <c r="G1985" s="22">
        <v>1.1268820106772239</v>
      </c>
      <c r="H1985" s="22">
        <v>2.960230340111571</v>
      </c>
      <c r="I1985" s="22">
        <v>0.80412092855857475</v>
      </c>
      <c r="J1985" s="22">
        <v>0.20804090936356548</v>
      </c>
      <c r="K1985" s="22">
        <v>0.30121168496190992</v>
      </c>
      <c r="L1985" s="22">
        <v>1.1678963469497932</v>
      </c>
      <c r="M1985" s="22">
        <v>27.472857057165136</v>
      </c>
      <c r="N1985" s="22">
        <v>1406.3343530682023</v>
      </c>
      <c r="O1985" s="22">
        <v>0.6134904924719573</v>
      </c>
      <c r="P1985" s="22">
        <v>6.0509267590426496</v>
      </c>
      <c r="Q1985" s="22">
        <v>9.6889808649751075</v>
      </c>
      <c r="R1985" s="22">
        <v>17.299502129446346</v>
      </c>
      <c r="S1985" s="22">
        <v>10.050386899406154</v>
      </c>
      <c r="T1985" s="22">
        <v>139.17881350848779</v>
      </c>
      <c r="U1985" s="22">
        <v>4.2170535660728217E-2</v>
      </c>
      <c r="V1985" s="22">
        <v>1.6672665107072162</v>
      </c>
      <c r="W1985" s="22">
        <v>0.52186431527802768</v>
      </c>
      <c r="X1985" s="22">
        <v>0.8451052726291165</v>
      </c>
      <c r="Y1985" s="22">
        <v>0.10684721972287206</v>
      </c>
      <c r="Z1985" s="22">
        <v>6.9296982784476038</v>
      </c>
      <c r="AA1985" s="22">
        <v>9.0846379941215289</v>
      </c>
      <c r="AB1985" s="22">
        <v>0.40774398656349348</v>
      </c>
      <c r="AC1985" s="22">
        <v>0.54579809249595113</v>
      </c>
      <c r="AD1985" s="22">
        <v>0.3630406094415452</v>
      </c>
      <c r="AE1985" s="22">
        <v>3.8000869773858796</v>
      </c>
      <c r="AF1985" s="22">
        <v>0.56239877631815738</v>
      </c>
      <c r="AG1985" s="22">
        <v>1</v>
      </c>
      <c r="AH1985" s="22">
        <v>0.22680103173174976</v>
      </c>
      <c r="AI1985" s="22">
        <v>4.7837562233819204</v>
      </c>
      <c r="AJ1985" s="22">
        <v>0.1887859156619279</v>
      </c>
      <c r="AK1985" s="22">
        <v>4.9607102153440108</v>
      </c>
      <c r="AL1985" s="22">
        <v>263.03161178093694</v>
      </c>
      <c r="AM1985" s="22">
        <v>0.14996101013736429</v>
      </c>
      <c r="AN1985" s="22">
        <v>1.0697918541179294</v>
      </c>
    </row>
    <row r="1986" spans="1:40" x14ac:dyDescent="0.2">
      <c r="A1986" s="20">
        <v>39342</v>
      </c>
      <c r="B1986" s="22">
        <v>0.548630924816635</v>
      </c>
      <c r="C1986" s="22">
        <v>0.12450891056570516</v>
      </c>
      <c r="D1986" s="22">
        <v>5.6312086401864282E-2</v>
      </c>
      <c r="E1986" s="22">
        <v>0.15338422239815963</v>
      </c>
      <c r="F1986" s="22">
        <v>0.17737478153055586</v>
      </c>
      <c r="G1986" s="22">
        <v>1.1237171922381728</v>
      </c>
      <c r="H1986" s="22">
        <v>2.9589352135398772</v>
      </c>
      <c r="I1986" s="22">
        <v>0.80248868440314891</v>
      </c>
      <c r="J1986" s="22">
        <v>0.2071165020988005</v>
      </c>
      <c r="K1986" s="22">
        <v>0.29789522429529602</v>
      </c>
      <c r="L1986" s="22">
        <v>1.1632881705331402</v>
      </c>
      <c r="M1986" s="22">
        <v>27.463663116382595</v>
      </c>
      <c r="N1986" s="22">
        <v>1401.4908205488252</v>
      </c>
      <c r="O1986" s="22">
        <v>0.61172938171280056</v>
      </c>
      <c r="P1986" s="22">
        <v>6.0424540280537178</v>
      </c>
      <c r="Q1986" s="22">
        <v>9.7381354286482527</v>
      </c>
      <c r="R1986" s="22">
        <v>17.183275323782922</v>
      </c>
      <c r="S1986" s="22">
        <v>10.015983747367162</v>
      </c>
      <c r="T1986" s="22">
        <v>138.62539772642398</v>
      </c>
      <c r="U1986" s="22">
        <v>4.1983478481693384E-2</v>
      </c>
      <c r="V1986" s="22">
        <v>1.6635047727170875</v>
      </c>
      <c r="W1986" s="22">
        <v>0.52081621678144097</v>
      </c>
      <c r="X1986" s="22">
        <v>0.84025215481827831</v>
      </c>
      <c r="Y1986" s="22">
        <v>0.10544791837832186</v>
      </c>
      <c r="Z1986" s="22">
        <v>6.9178256128348004</v>
      </c>
      <c r="AA1986" s="22">
        <v>9.0494898645115995</v>
      </c>
      <c r="AB1986" s="22">
        <v>0.40733161047458283</v>
      </c>
      <c r="AC1986" s="22">
        <v>0.54362666746336441</v>
      </c>
      <c r="AD1986" s="22">
        <v>0.36423524490984865</v>
      </c>
      <c r="AE1986" s="22">
        <v>3.7852202620139526</v>
      </c>
      <c r="AF1986" s="22">
        <v>0.56020793809658964</v>
      </c>
      <c r="AG1986" s="22">
        <v>1</v>
      </c>
      <c r="AH1986" s="22">
        <v>0.22644637975591175</v>
      </c>
      <c r="AI1986" s="22">
        <v>4.7801861284973786</v>
      </c>
      <c r="AJ1986" s="22">
        <v>0.18944475150501172</v>
      </c>
      <c r="AK1986" s="22">
        <v>4.9452519307470535</v>
      </c>
      <c r="AL1986" s="22">
        <v>262.01395216826256</v>
      </c>
      <c r="AM1986" s="22">
        <v>0.14938081651554308</v>
      </c>
      <c r="AN1986" s="22">
        <v>1.0770356870770657</v>
      </c>
    </row>
    <row r="1987" spans="1:40" x14ac:dyDescent="0.2">
      <c r="A1987" s="20">
        <v>39343</v>
      </c>
      <c r="B1987" s="22">
        <v>0.55491923419815958</v>
      </c>
      <c r="C1987" s="22">
        <v>0.12881729853881144</v>
      </c>
      <c r="D1987" s="22">
        <v>5.6960667281161705E-2</v>
      </c>
      <c r="E1987" s="22">
        <v>0.15311503649193856</v>
      </c>
      <c r="F1987" s="22">
        <v>0.17845540126021853</v>
      </c>
      <c r="G1987" s="22">
        <v>1.1365387811843637</v>
      </c>
      <c r="H1987" s="22">
        <v>2.9684643164750151</v>
      </c>
      <c r="I1987" s="22">
        <v>0.80487768023088901</v>
      </c>
      <c r="J1987" s="22">
        <v>0.21124525907009778</v>
      </c>
      <c r="K1987" s="22">
        <v>0.30402393508514791</v>
      </c>
      <c r="L1987" s="22">
        <v>1.176883905770713</v>
      </c>
      <c r="M1987" s="22">
        <v>27.27753516976685</v>
      </c>
      <c r="N1987" s="22">
        <v>1416.6125205881021</v>
      </c>
      <c r="O1987" s="22">
        <v>0.61241481436709544</v>
      </c>
      <c r="P1987" s="22">
        <v>6.0865229151241342</v>
      </c>
      <c r="Q1987" s="22">
        <v>9.7145620211849693</v>
      </c>
      <c r="R1987" s="22">
        <v>17.537285241541881</v>
      </c>
      <c r="S1987" s="22">
        <v>10.131612747246105</v>
      </c>
      <c r="T1987" s="22">
        <v>140.58840417655148</v>
      </c>
      <c r="U1987" s="22">
        <v>4.2472687710603065E-2</v>
      </c>
      <c r="V1987" s="22">
        <v>1.6613276114779616</v>
      </c>
      <c r="W1987" s="22">
        <v>0.52675319965547995</v>
      </c>
      <c r="X1987" s="22">
        <v>0.84010033394279171</v>
      </c>
      <c r="Y1987" s="22">
        <v>0.10961181039302499</v>
      </c>
      <c r="Z1987" s="22">
        <v>6.958400701128757</v>
      </c>
      <c r="AA1987" s="22">
        <v>9.1539612263709031</v>
      </c>
      <c r="AB1987" s="22">
        <v>0.40745553725502048</v>
      </c>
      <c r="AC1987" s="22">
        <v>0.54990253705858361</v>
      </c>
      <c r="AD1987" s="22">
        <v>0.36735218120551838</v>
      </c>
      <c r="AE1987" s="22">
        <v>3.8277399174964875</v>
      </c>
      <c r="AF1987" s="22">
        <v>0.56667522930234671</v>
      </c>
      <c r="AG1987" s="22">
        <v>1</v>
      </c>
      <c r="AH1987" s="22">
        <v>0.22792728811254329</v>
      </c>
      <c r="AI1987" s="22">
        <v>4.8142159899666064</v>
      </c>
      <c r="AJ1987" s="22">
        <v>0.18676619471433539</v>
      </c>
      <c r="AK1987" s="22">
        <v>5.0027954487072943</v>
      </c>
      <c r="AL1987" s="22">
        <v>264.28323184091636</v>
      </c>
      <c r="AM1987" s="22">
        <v>0.15110533552939756</v>
      </c>
      <c r="AN1987" s="22">
        <v>1.0713368289034286</v>
      </c>
    </row>
    <row r="1988" spans="1:40" x14ac:dyDescent="0.2">
      <c r="A1988" s="20">
        <v>39344</v>
      </c>
      <c r="B1988" s="22">
        <v>0.55643438338106277</v>
      </c>
      <c r="C1988" s="22">
        <v>0.12976347409730746</v>
      </c>
      <c r="D1988" s="22">
        <v>5.7120778217191692E-2</v>
      </c>
      <c r="E1988" s="22">
        <v>0.15377971725987544</v>
      </c>
      <c r="F1988" s="22">
        <v>0.17941724623846539</v>
      </c>
      <c r="G1988" s="22">
        <v>1.1381577950512902</v>
      </c>
      <c r="H1988" s="22">
        <v>2.9984696274073066</v>
      </c>
      <c r="I1988" s="22">
        <v>0.80805188114611282</v>
      </c>
      <c r="J1988" s="22">
        <v>0.21161567950058338</v>
      </c>
      <c r="K1988" s="22">
        <v>0.30307438216888649</v>
      </c>
      <c r="L1988" s="22">
        <v>1.179296028607361</v>
      </c>
      <c r="M1988" s="22">
        <v>27.27245177811113</v>
      </c>
      <c r="N1988" s="22">
        <v>1397.0331984787188</v>
      </c>
      <c r="O1988" s="22">
        <v>0.61533099989393458</v>
      </c>
      <c r="P1988" s="22">
        <v>6.0320923678349025</v>
      </c>
      <c r="Q1988" s="22">
        <v>9.55497977180781</v>
      </c>
      <c r="R1988" s="22">
        <v>17.573526069366789</v>
      </c>
      <c r="S1988" s="22">
        <v>10.156522266163615</v>
      </c>
      <c r="T1988" s="22">
        <v>140.35486461505826</v>
      </c>
      <c r="U1988" s="22">
        <v>4.2604966892434502E-2</v>
      </c>
      <c r="V1988" s="22">
        <v>1.6638635089473763</v>
      </c>
      <c r="W1988" s="22">
        <v>0.52320560025455698</v>
      </c>
      <c r="X1988" s="22">
        <v>0.84385653893358803</v>
      </c>
      <c r="Y1988" s="22">
        <v>0.11142930739276029</v>
      </c>
      <c r="Z1988" s="22">
        <v>6.8897071078988441</v>
      </c>
      <c r="AA1988" s="22">
        <v>9.1776898949952272</v>
      </c>
      <c r="AB1988" s="22">
        <v>0.40868524326863342</v>
      </c>
      <c r="AC1988" s="22">
        <v>0.5514341560980045</v>
      </c>
      <c r="AD1988" s="22">
        <v>0.36533478794490659</v>
      </c>
      <c r="AE1988" s="22">
        <v>3.8144158067790959</v>
      </c>
      <c r="AF1988" s="22">
        <v>0.56791975392820893</v>
      </c>
      <c r="AG1988" s="22">
        <v>1</v>
      </c>
      <c r="AH1988" s="22">
        <v>0.22843462581632501</v>
      </c>
      <c r="AI1988" s="22">
        <v>4.8259769383456828</v>
      </c>
      <c r="AJ1988" s="22">
        <v>0.18667515190084399</v>
      </c>
      <c r="AK1988" s="22">
        <v>5.0138642665575714</v>
      </c>
      <c r="AL1988" s="22">
        <v>264.86052396321048</v>
      </c>
      <c r="AM1988" s="22">
        <v>0.15152203888055518</v>
      </c>
      <c r="AN1988" s="22">
        <v>1.0698971165356002</v>
      </c>
    </row>
    <row r="1989" spans="1:40" x14ac:dyDescent="0.2">
      <c r="A1989" s="20">
        <v>39345</v>
      </c>
      <c r="B1989" s="22">
        <v>0.56087906713737723</v>
      </c>
      <c r="C1989" s="22">
        <v>0.13190591903168125</v>
      </c>
      <c r="D1989" s="22">
        <v>5.7611602708113649E-2</v>
      </c>
      <c r="E1989" s="22">
        <v>0.15295034615560954</v>
      </c>
      <c r="F1989" s="22">
        <v>0.17906866565800131</v>
      </c>
      <c r="G1989" s="22">
        <v>1.1482738067947367</v>
      </c>
      <c r="H1989" s="22">
        <v>2.9848853025231916</v>
      </c>
      <c r="I1989" s="22">
        <v>0.80923998593981628</v>
      </c>
      <c r="J1989" s="22">
        <v>0.21505967936668044</v>
      </c>
      <c r="K1989" s="22">
        <v>0.30715388259746607</v>
      </c>
      <c r="L1989" s="22">
        <v>1.1899805908333716</v>
      </c>
      <c r="M1989" s="22">
        <v>27.197285773233691</v>
      </c>
      <c r="N1989" s="22">
        <v>1399.1411061696697</v>
      </c>
      <c r="O1989" s="22">
        <v>0.61864808277169014</v>
      </c>
      <c r="P1989" s="22">
        <v>6.0825577308086132</v>
      </c>
      <c r="Q1989" s="22">
        <v>9.6128864640166274</v>
      </c>
      <c r="R1989" s="22">
        <v>17.520211514067825</v>
      </c>
      <c r="S1989" s="22">
        <v>10.231840202955697</v>
      </c>
      <c r="T1989" s="22">
        <v>141.01447281952534</v>
      </c>
      <c r="U1989" s="22">
        <v>4.2935521831491762E-2</v>
      </c>
      <c r="V1989" s="22">
        <v>1.6794278116546699</v>
      </c>
      <c r="W1989" s="22">
        <v>0.52641633426558465</v>
      </c>
      <c r="X1989" s="22">
        <v>0.84332064860238709</v>
      </c>
      <c r="Y1989" s="22">
        <v>0.11283297418733666</v>
      </c>
      <c r="Z1989" s="22">
        <v>6.9154707869118033</v>
      </c>
      <c r="AA1989" s="22">
        <v>9.2613818715327128</v>
      </c>
      <c r="AB1989" s="22">
        <v>0.40938058777680991</v>
      </c>
      <c r="AC1989" s="22">
        <v>0.55618724496813532</v>
      </c>
      <c r="AD1989" s="22">
        <v>0.37021074992740671</v>
      </c>
      <c r="AE1989" s="22">
        <v>3.8306359176562288</v>
      </c>
      <c r="AF1989" s="22">
        <v>0.57157703299558327</v>
      </c>
      <c r="AG1989" s="22">
        <v>1</v>
      </c>
      <c r="AH1989" s="22">
        <v>0.23008267999327559</v>
      </c>
      <c r="AI1989" s="22">
        <v>4.859933061299345</v>
      </c>
      <c r="AJ1989" s="22">
        <v>0.18943040973209238</v>
      </c>
      <c r="AK1989" s="22">
        <v>5.0532605871654974</v>
      </c>
      <c r="AL1989" s="22">
        <v>267.14349028777531</v>
      </c>
      <c r="AM1989" s="22">
        <v>0.15282808368865863</v>
      </c>
      <c r="AN1989" s="22">
        <v>1.0751455687497136</v>
      </c>
    </row>
    <row r="1990" spans="1:40" x14ac:dyDescent="0.2">
      <c r="A1990" s="20">
        <v>39346</v>
      </c>
      <c r="B1990" s="22">
        <v>0.56280682376043201</v>
      </c>
      <c r="C1990" s="22">
        <v>0.1329620765832106</v>
      </c>
      <c r="D1990" s="22">
        <v>5.783014236622485E-2</v>
      </c>
      <c r="E1990" s="22">
        <v>0.15356529209621991</v>
      </c>
      <c r="F1990" s="22">
        <v>0.1798294059891998</v>
      </c>
      <c r="G1990" s="22">
        <v>1.1509726313205697</v>
      </c>
      <c r="H1990" s="22">
        <v>2.9922987236131569</v>
      </c>
      <c r="I1990" s="22">
        <v>0.81118065783014248</v>
      </c>
      <c r="J1990" s="22">
        <v>0.21614199803632794</v>
      </c>
      <c r="K1990" s="22">
        <v>0.30981529209621994</v>
      </c>
      <c r="L1990" s="22">
        <v>1.1939893225331371</v>
      </c>
      <c r="M1990" s="22">
        <v>27.167709867452139</v>
      </c>
      <c r="N1990" s="22">
        <v>1405.2528227785961</v>
      </c>
      <c r="O1990" s="22">
        <v>0.62114936180657832</v>
      </c>
      <c r="P1990" s="22">
        <v>6.0919857633775161</v>
      </c>
      <c r="Q1990" s="22">
        <v>9.562162493863525</v>
      </c>
      <c r="R1990" s="22">
        <v>17.716003927344136</v>
      </c>
      <c r="S1990" s="22">
        <v>10.286266568483063</v>
      </c>
      <c r="T1990" s="22">
        <v>141.26165930289642</v>
      </c>
      <c r="U1990" s="22">
        <v>4.3050441826215022E-2</v>
      </c>
      <c r="V1990" s="22">
        <v>1.6762242268041236</v>
      </c>
      <c r="W1990" s="22">
        <v>0.52812039764359353</v>
      </c>
      <c r="X1990" s="22">
        <v>0.8479074619538538</v>
      </c>
      <c r="Y1990" s="22">
        <v>0.11380093274423173</v>
      </c>
      <c r="Z1990" s="22">
        <v>6.9280805105547376</v>
      </c>
      <c r="AA1990" s="22">
        <v>9.2967599410898387</v>
      </c>
      <c r="AB1990" s="22">
        <v>0.40919550810014732</v>
      </c>
      <c r="AC1990" s="22">
        <v>0.5581431026018655</v>
      </c>
      <c r="AD1990" s="22">
        <v>0.36878681885125186</v>
      </c>
      <c r="AE1990" s="22">
        <v>3.8434278350515467</v>
      </c>
      <c r="AF1990" s="22">
        <v>0.57317746686303395</v>
      </c>
      <c r="AG1990" s="22">
        <v>1</v>
      </c>
      <c r="AH1990" s="22">
        <v>0.23093090328915075</v>
      </c>
      <c r="AI1990" s="22">
        <v>4.863156602847325</v>
      </c>
      <c r="AJ1990" s="22">
        <v>0.18785284732449681</v>
      </c>
      <c r="AK1990" s="22">
        <v>5.0555351006381937</v>
      </c>
      <c r="AL1990" s="22">
        <v>267.85714285714289</v>
      </c>
      <c r="AM1990" s="22">
        <v>0.15341188021600394</v>
      </c>
      <c r="AN1990" s="22">
        <v>1.0701245704467355</v>
      </c>
    </row>
    <row r="1991" spans="1:40" x14ac:dyDescent="0.2">
      <c r="A1991" s="20">
        <v>39349</v>
      </c>
      <c r="B1991" s="22">
        <v>0.56354168266793658</v>
      </c>
      <c r="C1991" s="22">
        <v>0.1333968263721409</v>
      </c>
      <c r="D1991" s="22">
        <v>5.7907187514401146E-2</v>
      </c>
      <c r="E1991" s="22">
        <v>0.15379652529224722</v>
      </c>
      <c r="F1991" s="22">
        <v>0.18009493233383003</v>
      </c>
      <c r="G1991" s="22">
        <v>1.1532435214058587</v>
      </c>
      <c r="H1991" s="22">
        <v>3.0038863884237852</v>
      </c>
      <c r="I1991" s="22">
        <v>0.81294643542911571</v>
      </c>
      <c r="J1991" s="22">
        <v>0.21633204811133813</v>
      </c>
      <c r="K1991" s="22">
        <v>0.31068065561682973</v>
      </c>
      <c r="L1991" s="22">
        <v>1.1942579763130001</v>
      </c>
      <c r="M1991" s="22">
        <v>27.250802623696217</v>
      </c>
      <c r="N1991" s="22">
        <v>1400.9431788506736</v>
      </c>
      <c r="O1991" s="22">
        <v>0.61951796494569811</v>
      </c>
      <c r="P1991" s="22">
        <v>6.0676815312063166</v>
      </c>
      <c r="Q1991" s="22">
        <v>9.5685033564263655</v>
      </c>
      <c r="R1991" s="22">
        <v>17.64082397579072</v>
      </c>
      <c r="S1991" s="22">
        <v>10.299697383984393</v>
      </c>
      <c r="T1991" s="22">
        <v>141.44610516290572</v>
      </c>
      <c r="U1991" s="22">
        <v>4.3008341141953024E-2</v>
      </c>
      <c r="V1991" s="22">
        <v>1.6823299897079833</v>
      </c>
      <c r="W1991" s="22">
        <v>0.52627536521298335</v>
      </c>
      <c r="X1991" s="22">
        <v>0.84632636446028364</v>
      </c>
      <c r="Y1991" s="22">
        <v>0.11471758398746525</v>
      </c>
      <c r="Z1991" s="22">
        <v>6.9248375551083736</v>
      </c>
      <c r="AA1991" s="22">
        <v>9.3088987542051349</v>
      </c>
      <c r="AB1991" s="22">
        <v>0.4097144349375566</v>
      </c>
      <c r="AC1991" s="22">
        <v>0.55870289866203782</v>
      </c>
      <c r="AD1991" s="22">
        <v>0.36885359222107866</v>
      </c>
      <c r="AE1991" s="22">
        <v>3.8426089494462281</v>
      </c>
      <c r="AF1991" s="22">
        <v>0.57375689334705604</v>
      </c>
      <c r="AG1991" s="22">
        <v>1</v>
      </c>
      <c r="AH1991" s="22">
        <v>0.23032611868077851</v>
      </c>
      <c r="AI1991" s="22">
        <v>4.9079094916972608</v>
      </c>
      <c r="AJ1991" s="22">
        <v>0.188328545753391</v>
      </c>
      <c r="AK1991" s="22">
        <v>5.0569133166408093</v>
      </c>
      <c r="AL1991" s="22">
        <v>267.59243613573176</v>
      </c>
      <c r="AM1991" s="22">
        <v>0.15361219066345105</v>
      </c>
      <c r="AN1991" s="22">
        <v>1.0645324812977157</v>
      </c>
    </row>
    <row r="1992" spans="1:40" x14ac:dyDescent="0.2">
      <c r="A1992" s="20">
        <v>39350</v>
      </c>
      <c r="B1992" s="22">
        <v>0.56488220721067284</v>
      </c>
      <c r="C1992" s="22">
        <v>0.13442688537707542</v>
      </c>
      <c r="D1992" s="22">
        <v>5.7966978010986811E-2</v>
      </c>
      <c r="E1992" s="22">
        <v>0.15464631387816025</v>
      </c>
      <c r="F1992" s="22">
        <v>0.17946666256328186</v>
      </c>
      <c r="G1992" s="22">
        <v>1.1558465539261698</v>
      </c>
      <c r="H1992" s="22">
        <v>2.9929062735624048</v>
      </c>
      <c r="I1992" s="22">
        <v>0.81093141705264127</v>
      </c>
      <c r="J1992" s="22">
        <v>0.21765891639866436</v>
      </c>
      <c r="K1992" s="22">
        <v>0.31060058165479248</v>
      </c>
      <c r="L1992" s="22">
        <v>1.1955775770538724</v>
      </c>
      <c r="M1992" s="22">
        <v>27.243910320525647</v>
      </c>
      <c r="N1992" s="22">
        <v>1410.2820564112824</v>
      </c>
      <c r="O1992" s="22">
        <v>0.61981627094649694</v>
      </c>
      <c r="P1992" s="22">
        <v>6.0827550125409697</v>
      </c>
      <c r="Q1992" s="22">
        <v>9.5649899210611355</v>
      </c>
      <c r="R1992" s="22">
        <v>17.655838860079708</v>
      </c>
      <c r="S1992" s="22">
        <v>10.317448105005615</v>
      </c>
      <c r="T1992" s="22">
        <v>141.68987643682581</v>
      </c>
      <c r="U1992" s="22">
        <v>4.3093234031421672E-2</v>
      </c>
      <c r="V1992" s="22">
        <v>1.6809515749303707</v>
      </c>
      <c r="W1992" s="22">
        <v>0.52849031344730479</v>
      </c>
      <c r="X1992" s="22">
        <v>0.84736947389477901</v>
      </c>
      <c r="Y1992" s="22">
        <v>0.11422284456891378</v>
      </c>
      <c r="Z1992" s="22">
        <v>6.942927046947851</v>
      </c>
      <c r="AA1992" s="22">
        <v>9.3234031421668959</v>
      </c>
      <c r="AB1992" s="22">
        <v>0.41055903488389983</v>
      </c>
      <c r="AC1992" s="22">
        <v>0.55965039161678487</v>
      </c>
      <c r="AD1992" s="22">
        <v>0.36831981780971584</v>
      </c>
      <c r="AE1992" s="22">
        <v>3.8406142767014941</v>
      </c>
      <c r="AF1992" s="22">
        <v>0.57457645375228894</v>
      </c>
      <c r="AG1992" s="22">
        <v>1</v>
      </c>
      <c r="AH1992" s="22">
        <v>0.23064612922584515</v>
      </c>
      <c r="AI1992" s="22">
        <v>5.2641297490267283</v>
      </c>
      <c r="AJ1992" s="22">
        <v>0.18873005370304829</v>
      </c>
      <c r="AK1992" s="22">
        <v>5.0702448181944089</v>
      </c>
      <c r="AL1992" s="22">
        <v>268.05361072214441</v>
      </c>
      <c r="AM1992" s="22">
        <v>0.15387692923200025</v>
      </c>
      <c r="AN1992" s="22">
        <v>1.0713681197778018</v>
      </c>
    </row>
    <row r="1993" spans="1:40" x14ac:dyDescent="0.2">
      <c r="A1993" s="20">
        <v>39351</v>
      </c>
      <c r="B1993" s="22">
        <v>0.56182096403978576</v>
      </c>
      <c r="C1993" s="22">
        <v>0.134123947972456</v>
      </c>
      <c r="D1993" s="22">
        <v>5.7643458301453704E-2</v>
      </c>
      <c r="E1993" s="22">
        <v>0.15366488140780413</v>
      </c>
      <c r="F1993" s="22">
        <v>0.17908186687069622</v>
      </c>
      <c r="G1993" s="22">
        <v>1.149885233358837</v>
      </c>
      <c r="H1993" s="22">
        <v>2.9888293802601376</v>
      </c>
      <c r="I1993" s="22">
        <v>0.80714613618974751</v>
      </c>
      <c r="J1993" s="22">
        <v>0.21620504973221116</v>
      </c>
      <c r="K1993" s="22">
        <v>0.30846212700841619</v>
      </c>
      <c r="L1993" s="22">
        <v>1.1881713848508033</v>
      </c>
      <c r="M1993" s="22">
        <v>27.121652639632746</v>
      </c>
      <c r="N1993" s="22">
        <v>1401.0711553175208</v>
      </c>
      <c r="O1993" s="22">
        <v>0.61591430757459831</v>
      </c>
      <c r="P1993" s="22">
        <v>6.0550879877582249</v>
      </c>
      <c r="Q1993" s="22">
        <v>9.4996174445294557</v>
      </c>
      <c r="R1993" s="22">
        <v>17.666411629686305</v>
      </c>
      <c r="S1993" s="22">
        <v>10.252486610558529</v>
      </c>
      <c r="T1993" s="22">
        <v>140.85692425401683</v>
      </c>
      <c r="U1993" s="22">
        <v>4.2797245600612085E-2</v>
      </c>
      <c r="V1993" s="22">
        <v>1.6699311400153021</v>
      </c>
      <c r="W1993" s="22">
        <v>0.52394797245600611</v>
      </c>
      <c r="X1993" s="22">
        <v>0.84194338179035955</v>
      </c>
      <c r="Y1993" s="22">
        <v>0.11395562356541698</v>
      </c>
      <c r="Z1993" s="22">
        <v>6.8890589135424634</v>
      </c>
      <c r="AA1993" s="22">
        <v>9.2700841622035188</v>
      </c>
      <c r="AB1993" s="22">
        <v>0.40938026013771994</v>
      </c>
      <c r="AC1993" s="22">
        <v>0.55655700076511094</v>
      </c>
      <c r="AD1993" s="22">
        <v>0.36587605202754397</v>
      </c>
      <c r="AE1993" s="22">
        <v>3.8229839326702368</v>
      </c>
      <c r="AF1993" s="22">
        <v>0.5715531752104055</v>
      </c>
      <c r="AG1993" s="22">
        <v>0.99999999999999989</v>
      </c>
      <c r="AH1993" s="22">
        <v>0.22910482019892883</v>
      </c>
      <c r="AI1993" s="22">
        <v>4.8508033664881403</v>
      </c>
      <c r="AJ1993" s="22">
        <v>0.18627390971690894</v>
      </c>
      <c r="AK1993" s="22">
        <v>5.0374904361132362</v>
      </c>
      <c r="AL1993" s="22">
        <v>265.79954093343531</v>
      </c>
      <c r="AM1993" s="22">
        <v>0.15302218821729149</v>
      </c>
      <c r="AN1993" s="22">
        <v>1.0589135424636571</v>
      </c>
    </row>
    <row r="1994" spans="1:40" x14ac:dyDescent="0.2">
      <c r="A1994" s="20">
        <v>39352</v>
      </c>
      <c r="B1994" s="22">
        <v>0.56403047899960057</v>
      </c>
      <c r="C1994" s="22">
        <v>0.13515838633360985</v>
      </c>
      <c r="D1994" s="22">
        <v>5.7885519402709924E-2</v>
      </c>
      <c r="E1994" s="22">
        <v>0.15383906350815743</v>
      </c>
      <c r="F1994" s="22">
        <v>0.18027775217377945</v>
      </c>
      <c r="G1994" s="22">
        <v>1.1541770362859864</v>
      </c>
      <c r="H1994" s="22">
        <v>2.9927489476756692</v>
      </c>
      <c r="I1994" s="22">
        <v>0.80896856853166188</v>
      </c>
      <c r="J1994" s="22">
        <v>0.21736258334101452</v>
      </c>
      <c r="K1994" s="22">
        <v>0.31136510277444929</v>
      </c>
      <c r="L1994" s="22">
        <v>1.1917995514179494</v>
      </c>
      <c r="M1994" s="22">
        <v>27.160721418256674</v>
      </c>
      <c r="N1994" s="22">
        <v>1403.3551479399023</v>
      </c>
      <c r="O1994" s="22">
        <v>0.61818293544719938</v>
      </c>
      <c r="P1994" s="22">
        <v>6.083510000921744</v>
      </c>
      <c r="Q1994" s="22">
        <v>9.4786001782038287</v>
      </c>
      <c r="R1994" s="22">
        <v>17.757396995114757</v>
      </c>
      <c r="S1994" s="22">
        <v>10.269763726303498</v>
      </c>
      <c r="T1994" s="22">
        <v>141.30334593050048</v>
      </c>
      <c r="U1994" s="22">
        <v>4.2967093741358646E-2</v>
      </c>
      <c r="V1994" s="22">
        <v>1.6774203459612254</v>
      </c>
      <c r="W1994" s="22">
        <v>0.52462592558453924</v>
      </c>
      <c r="X1994" s="22">
        <v>0.8375579930561956</v>
      </c>
      <c r="Y1994" s="22">
        <v>0.11523335484069192</v>
      </c>
      <c r="Z1994" s="22">
        <v>6.9238332257965398</v>
      </c>
      <c r="AA1994" s="22">
        <v>9.3142225089870028</v>
      </c>
      <c r="AB1994" s="22">
        <v>0.41020677789043536</v>
      </c>
      <c r="AC1994" s="22">
        <v>0.55896088733216576</v>
      </c>
      <c r="AD1994" s="22">
        <v>0.36674655114142624</v>
      </c>
      <c r="AE1994" s="22">
        <v>3.8342397148738745</v>
      </c>
      <c r="AF1994" s="22">
        <v>0.57441546071834571</v>
      </c>
      <c r="AG1994" s="22">
        <v>1</v>
      </c>
      <c r="AH1994" s="22">
        <v>0.22888438258518448</v>
      </c>
      <c r="AI1994" s="22">
        <v>4.8698804805358398</v>
      </c>
      <c r="AJ1994" s="22">
        <v>0.18625372538175558</v>
      </c>
      <c r="AK1994" s="22">
        <v>5.0319537899038318</v>
      </c>
      <c r="AL1994" s="22">
        <v>267.61299044458781</v>
      </c>
      <c r="AM1994" s="22">
        <v>0.15362398992226625</v>
      </c>
      <c r="AN1994" s="22">
        <v>1.0553968107659693</v>
      </c>
    </row>
    <row r="1995" spans="1:40" x14ac:dyDescent="0.2">
      <c r="A1995" s="20">
        <v>39353</v>
      </c>
      <c r="B1995" s="22">
        <v>0.57086210113827207</v>
      </c>
      <c r="C1995" s="22">
        <v>0.13796106238726133</v>
      </c>
      <c r="D1995" s="22">
        <v>5.8594576102506686E-2</v>
      </c>
      <c r="E1995" s="22">
        <v>0.15414878397711015</v>
      </c>
      <c r="F1995" s="22">
        <v>0.18101946880636935</v>
      </c>
      <c r="G1995" s="22">
        <v>1.1669621197984701</v>
      </c>
      <c r="H1995" s="22">
        <v>2.9958947564844189</v>
      </c>
      <c r="I1995" s="22">
        <v>0.81226285998631587</v>
      </c>
      <c r="J1995" s="22">
        <v>0.22191640231386456</v>
      </c>
      <c r="K1995" s="22">
        <v>0.3182963239410338</v>
      </c>
      <c r="L1995" s="22">
        <v>1.2088853641848605</v>
      </c>
      <c r="M1995" s="22">
        <v>27.299869378615416</v>
      </c>
      <c r="N1995" s="22">
        <v>1421.2850656216958</v>
      </c>
      <c r="O1995" s="22">
        <v>0.62433911799465081</v>
      </c>
      <c r="P1995" s="22">
        <v>6.1656403557877715</v>
      </c>
      <c r="Q1995" s="22">
        <v>9.5804565528394612</v>
      </c>
      <c r="R1995" s="22">
        <v>17.850034210362633</v>
      </c>
      <c r="S1995" s="22">
        <v>10.418610437270637</v>
      </c>
      <c r="T1995" s="22">
        <v>142.26845804565531</v>
      </c>
      <c r="U1995" s="22">
        <v>4.3462710704733482E-2</v>
      </c>
      <c r="V1995" s="22">
        <v>1.6980779996267963</v>
      </c>
      <c r="W1995" s="22">
        <v>0.52948311252099278</v>
      </c>
      <c r="X1995" s="22">
        <v>0.8376096286620639</v>
      </c>
      <c r="Y1995" s="22">
        <v>0.11773029794115819</v>
      </c>
      <c r="Z1995" s="22">
        <v>7.0208994215338683</v>
      </c>
      <c r="AA1995" s="22">
        <v>9.4202898550724647</v>
      </c>
      <c r="AB1995" s="22">
        <v>0.410804254525098</v>
      </c>
      <c r="AC1995" s="22">
        <v>0.56580829756795425</v>
      </c>
      <c r="AD1995" s="22">
        <v>0.36364060459040864</v>
      </c>
      <c r="AE1995" s="22">
        <v>3.8644647633264917</v>
      </c>
      <c r="AF1995" s="22">
        <v>0.58143621322386019</v>
      </c>
      <c r="AG1995" s="22">
        <v>1</v>
      </c>
      <c r="AH1995" s="22">
        <v>0.23098214841077319</v>
      </c>
      <c r="AI1995" s="22">
        <v>4.9449524164956156</v>
      </c>
      <c r="AJ1995" s="22">
        <v>0.18716178391490951</v>
      </c>
      <c r="AK1995" s="22">
        <v>5.0740187845991178</v>
      </c>
      <c r="AL1995" s="22">
        <v>270.58064315481744</v>
      </c>
      <c r="AM1995" s="22">
        <v>0.15550164831747218</v>
      </c>
      <c r="AN1995" s="22">
        <v>1.0655750450954782</v>
      </c>
    </row>
    <row r="1996" spans="1:40" x14ac:dyDescent="0.2">
      <c r="A1996" s="20">
        <v>39356</v>
      </c>
      <c r="B1996" s="22">
        <v>0.56953169838832274</v>
      </c>
      <c r="C1996" s="22">
        <v>0.13866008965827478</v>
      </c>
      <c r="D1996" s="22">
        <v>5.8450059720477142E-2</v>
      </c>
      <c r="E1996" s="22">
        <v>0.1537530829726837</v>
      </c>
      <c r="F1996" s="22">
        <v>0.18134859695658245</v>
      </c>
      <c r="G1996" s="22">
        <v>1.1640839499278701</v>
      </c>
      <c r="H1996" s="22">
        <v>2.9922285820652426</v>
      </c>
      <c r="I1996" s="22">
        <v>0.81238463089642754</v>
      </c>
      <c r="J1996" s="22">
        <v>0.22074860005894489</v>
      </c>
      <c r="K1996" s="22">
        <v>0.31696837141483242</v>
      </c>
      <c r="L1996" s="22">
        <v>1.2050196224424898</v>
      </c>
      <c r="M1996" s="22">
        <v>27.243395845936682</v>
      </c>
      <c r="N1996" s="22">
        <v>1408.4725518482326</v>
      </c>
      <c r="O1996" s="22">
        <v>0.61799059984177951</v>
      </c>
      <c r="P1996" s="22">
        <v>6.1504335551522482</v>
      </c>
      <c r="Q1996" s="22">
        <v>9.5475204368126327</v>
      </c>
      <c r="R1996" s="22">
        <v>17.947166767493446</v>
      </c>
      <c r="S1996" s="22">
        <v>10.37740239192145</v>
      </c>
      <c r="T1996" s="22">
        <v>141.65386942156454</v>
      </c>
      <c r="U1996" s="22">
        <v>4.3329145144027179E-2</v>
      </c>
      <c r="V1996" s="22">
        <v>1.6874524950749998</v>
      </c>
      <c r="W1996" s="22">
        <v>0.52631578947368418</v>
      </c>
      <c r="X1996" s="22">
        <v>0.83358927823537621</v>
      </c>
      <c r="Y1996" s="22">
        <v>0.1188670172336234</v>
      </c>
      <c r="Z1996" s="22">
        <v>6.9337800735259902</v>
      </c>
      <c r="AA1996" s="22">
        <v>9.4079141266074107</v>
      </c>
      <c r="AB1996" s="22">
        <v>0.41155940248499234</v>
      </c>
      <c r="AC1996" s="22">
        <v>0.56439728853521964</v>
      </c>
      <c r="AD1996" s="22">
        <v>0.3651790838723688</v>
      </c>
      <c r="AE1996" s="22">
        <v>3.8568259729784233</v>
      </c>
      <c r="AF1996" s="22">
        <v>0.57969193540881381</v>
      </c>
      <c r="AG1996" s="22">
        <v>1</v>
      </c>
      <c r="AH1996" s="22">
        <v>0.22917151410799325</v>
      </c>
      <c r="AI1996" s="22">
        <v>4.9327562939178184</v>
      </c>
      <c r="AJ1996" s="22">
        <v>0.18576946344641446</v>
      </c>
      <c r="AK1996" s="22">
        <v>5.0509563032249059</v>
      </c>
      <c r="AL1996" s="22">
        <v>271.87553321854591</v>
      </c>
      <c r="AM1996" s="22">
        <v>0.15511812245024587</v>
      </c>
      <c r="AN1996" s="22">
        <v>1.0576729179270015</v>
      </c>
    </row>
    <row r="1997" spans="1:40" x14ac:dyDescent="0.2">
      <c r="A1997" s="20">
        <v>39357</v>
      </c>
      <c r="B1997" s="22">
        <v>0.56350801810787998</v>
      </c>
      <c r="C1997" s="22">
        <v>0.1355482237397376</v>
      </c>
      <c r="D1997" s="22">
        <v>5.7823985268165429E-2</v>
      </c>
      <c r="E1997" s="22">
        <v>0.15318038824522368</v>
      </c>
      <c r="F1997" s="22">
        <v>0.18029617125757694</v>
      </c>
      <c r="G1997" s="22">
        <v>1.1516151308217604</v>
      </c>
      <c r="H1997" s="22">
        <v>2.9842706974602931</v>
      </c>
      <c r="I1997" s="22">
        <v>0.80808716335456154</v>
      </c>
      <c r="J1997" s="22">
        <v>0.2171564490140413</v>
      </c>
      <c r="K1997" s="22">
        <v>0.3131895956418323</v>
      </c>
      <c r="L1997" s="22">
        <v>1.1909920969845778</v>
      </c>
      <c r="M1997" s="22">
        <v>27.270774188598178</v>
      </c>
      <c r="N1997" s="22">
        <v>1394.6136729839639</v>
      </c>
      <c r="O1997" s="22">
        <v>0.61459372362464515</v>
      </c>
      <c r="P1997" s="22">
        <v>6.086089158290493</v>
      </c>
      <c r="Q1997" s="22">
        <v>9.47901480856288</v>
      </c>
      <c r="R1997" s="22">
        <v>17.753395227499425</v>
      </c>
      <c r="S1997" s="22">
        <v>10.235555896570245</v>
      </c>
      <c r="T1997" s="22">
        <v>140.16726770505639</v>
      </c>
      <c r="U1997" s="22">
        <v>4.2865034911378816E-2</v>
      </c>
      <c r="V1997" s="22">
        <v>1.6720632241233793</v>
      </c>
      <c r="W1997" s="22">
        <v>0.52221284431826909</v>
      </c>
      <c r="X1997" s="22">
        <v>0.83328473874012132</v>
      </c>
      <c r="Y1997" s="22">
        <v>0.11624338218368756</v>
      </c>
      <c r="Z1997" s="22">
        <v>6.8748561344279908</v>
      </c>
      <c r="AA1997" s="22">
        <v>9.2994705746950057</v>
      </c>
      <c r="AB1997" s="22">
        <v>0.40767283050717412</v>
      </c>
      <c r="AC1997" s="22">
        <v>0.5583672216680734</v>
      </c>
      <c r="AD1997" s="22">
        <v>0.36407580756541091</v>
      </c>
      <c r="AE1997" s="22">
        <v>3.8281132509782863</v>
      </c>
      <c r="AF1997" s="22">
        <v>0.5734826977672064</v>
      </c>
      <c r="AG1997" s="22">
        <v>1</v>
      </c>
      <c r="AH1997" s="22">
        <v>0.22737665924959718</v>
      </c>
      <c r="AI1997" s="22">
        <v>4.8492288805340298</v>
      </c>
      <c r="AJ1997" s="22">
        <v>0.18520678278216837</v>
      </c>
      <c r="AK1997" s="22">
        <v>4.9988490754239248</v>
      </c>
      <c r="AL1997" s="22">
        <v>267.45952581907471</v>
      </c>
      <c r="AM1997" s="22">
        <v>0.15345661014348194</v>
      </c>
      <c r="AN1997" s="22">
        <v>1.0608148545998619</v>
      </c>
    </row>
    <row r="1998" spans="1:40" x14ac:dyDescent="0.2">
      <c r="A1998" s="20">
        <v>39358</v>
      </c>
      <c r="B1998" s="22">
        <v>0.56347428501288821</v>
      </c>
      <c r="C1998" s="22">
        <v>0.13540260218485334</v>
      </c>
      <c r="D1998" s="22">
        <v>5.7814226095495275E-2</v>
      </c>
      <c r="E1998" s="22">
        <v>0.15312384926966982</v>
      </c>
      <c r="F1998" s="22">
        <v>0.1810942678286486</v>
      </c>
      <c r="G1998" s="22">
        <v>1.1514207683809994</v>
      </c>
      <c r="H1998" s="22">
        <v>2.9975757947710817</v>
      </c>
      <c r="I1998" s="22">
        <v>0.81169448876887207</v>
      </c>
      <c r="J1998" s="22">
        <v>0.21607646986620846</v>
      </c>
      <c r="K1998" s="22">
        <v>0.31169448876887201</v>
      </c>
      <c r="L1998" s="22">
        <v>1.1904535411808028</v>
      </c>
      <c r="M1998" s="22">
        <v>27.413465079170248</v>
      </c>
      <c r="N1998" s="22">
        <v>1399.1346507917026</v>
      </c>
      <c r="O1998" s="22">
        <v>0.61479685773904502</v>
      </c>
      <c r="P1998" s="22">
        <v>6.0421013870136253</v>
      </c>
      <c r="Q1998" s="22">
        <v>9.4375230146066045</v>
      </c>
      <c r="R1998" s="22">
        <v>17.906898244752671</v>
      </c>
      <c r="S1998" s="22">
        <v>10.233828403093165</v>
      </c>
      <c r="T1998" s="22">
        <v>140.14361114520685</v>
      </c>
      <c r="U1998" s="22">
        <v>4.2966736221922187E-2</v>
      </c>
      <c r="V1998" s="22">
        <v>1.672517491101019</v>
      </c>
      <c r="W1998" s="22">
        <v>0.52312200810114162</v>
      </c>
      <c r="X1998" s="22">
        <v>0.83674972382472079</v>
      </c>
      <c r="Y1998" s="22">
        <v>0.11564072664784585</v>
      </c>
      <c r="Z1998" s="22">
        <v>6.9013133668835156</v>
      </c>
      <c r="AA1998" s="22">
        <v>9.3132441389468532</v>
      </c>
      <c r="AB1998" s="22">
        <v>0.41110224622560454</v>
      </c>
      <c r="AC1998" s="22">
        <v>0.55827298392046154</v>
      </c>
      <c r="AD1998" s="22">
        <v>0.3661623910641954</v>
      </c>
      <c r="AE1998" s="22">
        <v>3.8331747882656195</v>
      </c>
      <c r="AF1998" s="22">
        <v>0.57390757333987974</v>
      </c>
      <c r="AG1998" s="22">
        <v>1</v>
      </c>
      <c r="AH1998" s="22">
        <v>0.22730759788879346</v>
      </c>
      <c r="AI1998" s="22">
        <v>5.2496317662943426</v>
      </c>
      <c r="AJ1998" s="22">
        <v>0.18474591874309562</v>
      </c>
      <c r="AK1998" s="22">
        <v>4.9973916779182526</v>
      </c>
      <c r="AL1998" s="22">
        <v>267.70590401374739</v>
      </c>
      <c r="AM1998" s="22">
        <v>0.15343071069105194</v>
      </c>
      <c r="AN1998" s="22">
        <v>1.0586719037682584</v>
      </c>
    </row>
    <row r="1999" spans="1:40" x14ac:dyDescent="0.2">
      <c r="A1999" s="20">
        <v>39359</v>
      </c>
      <c r="B1999" s="22">
        <v>0.56474333343585648</v>
      </c>
      <c r="C1999" s="22">
        <v>0.13657613877525912</v>
      </c>
      <c r="D1999" s="22">
        <v>5.7946052348291456E-2</v>
      </c>
      <c r="E1999" s="22">
        <v>0.15323101528619321</v>
      </c>
      <c r="F1999" s="22">
        <v>0.18065081659643836</v>
      </c>
      <c r="G1999" s="22">
        <v>1.1540768308061391</v>
      </c>
      <c r="H1999" s="22">
        <v>2.997877771968136</v>
      </c>
      <c r="I1999" s="22">
        <v>0.81062959431611981</v>
      </c>
      <c r="J1999" s="22">
        <v>0.21734383169809002</v>
      </c>
      <c r="K1999" s="22">
        <v>0.31356688093993174</v>
      </c>
      <c r="L1999" s="22">
        <v>1.1931535078276383</v>
      </c>
      <c r="M1999" s="22">
        <v>27.418263463845232</v>
      </c>
      <c r="N1999" s="22">
        <v>1402.515916710239</v>
      </c>
      <c r="O1999" s="22">
        <v>0.61621505244056218</v>
      </c>
      <c r="P1999" s="22">
        <v>6.0637283548119214</v>
      </c>
      <c r="Q1999" s="22">
        <v>9.4346876633961809</v>
      </c>
      <c r="R1999" s="22">
        <v>17.909759173253775</v>
      </c>
      <c r="S1999" s="22">
        <v>10.254359794543722</v>
      </c>
      <c r="T1999" s="22">
        <v>140.88210869498354</v>
      </c>
      <c r="U1999" s="22">
        <v>4.3068926275643585E-2</v>
      </c>
      <c r="V1999" s="22">
        <v>1.6718697136530003</v>
      </c>
      <c r="W1999" s="22">
        <v>0.52417494540645282</v>
      </c>
      <c r="X1999" s="22">
        <v>0.83611170916248878</v>
      </c>
      <c r="Y1999" s="22">
        <v>0.11615353858456617</v>
      </c>
      <c r="Z1999" s="22">
        <v>6.897241103558577</v>
      </c>
      <c r="AA1999" s="22">
        <v>9.3224248762033657</v>
      </c>
      <c r="AB1999" s="22">
        <v>0.40925168394180789</v>
      </c>
      <c r="AC1999" s="22">
        <v>0.55954541260418911</v>
      </c>
      <c r="AD1999" s="22">
        <v>0.36660720327253715</v>
      </c>
      <c r="AE1999" s="22">
        <v>3.8416940915941322</v>
      </c>
      <c r="AF1999" s="22">
        <v>0.57555439362716454</v>
      </c>
      <c r="AG1999" s="22">
        <v>1</v>
      </c>
      <c r="AH1999" s="22">
        <v>0.22772429489742563</v>
      </c>
      <c r="AI1999" s="22">
        <v>4.8611324700888874</v>
      </c>
      <c r="AJ1999" s="22">
        <v>0.18395718635622674</v>
      </c>
      <c r="AK1999" s="22">
        <v>5.0133792636791439</v>
      </c>
      <c r="AL1999" s="22">
        <v>268.43877833481992</v>
      </c>
      <c r="AM1999" s="22">
        <v>0.15378463999015779</v>
      </c>
      <c r="AN1999" s="22">
        <v>1.0580383231322856</v>
      </c>
    </row>
    <row r="2000" spans="1:40" x14ac:dyDescent="0.2">
      <c r="A2000" s="20">
        <v>39360</v>
      </c>
      <c r="B2000" s="22">
        <v>0.56678705933197504</v>
      </c>
      <c r="C2000" s="22">
        <v>0.13849786997592145</v>
      </c>
      <c r="D2000" s="22">
        <v>5.8158918318207076E-2</v>
      </c>
      <c r="E2000" s="22">
        <v>0.15133975427548313</v>
      </c>
      <c r="F2000" s="22">
        <v>0.18185466444403284</v>
      </c>
      <c r="G2000" s="22">
        <v>1.1583163548805335</v>
      </c>
      <c r="H2000" s="22">
        <v>3.0088905352843121</v>
      </c>
      <c r="I2000" s="22">
        <v>0.81357658825708468</v>
      </c>
      <c r="J2000" s="22">
        <v>0.21817311847873061</v>
      </c>
      <c r="K2000" s="22">
        <v>0.31524356362289313</v>
      </c>
      <c r="L2000" s="22">
        <v>1.1970735321355808</v>
      </c>
      <c r="M2000" s="22">
        <v>27.227264308205225</v>
      </c>
      <c r="N2000" s="22">
        <v>1402.2658517009322</v>
      </c>
      <c r="O2000" s="22">
        <v>0.61641044637895903</v>
      </c>
      <c r="P2000" s="22">
        <v>6.0505031796011615</v>
      </c>
      <c r="Q2000" s="22">
        <v>9.3829104155090448</v>
      </c>
      <c r="R2000" s="22">
        <v>18.052725813422239</v>
      </c>
      <c r="S2000" s="22">
        <v>10.279681422485645</v>
      </c>
      <c r="T2000" s="22">
        <v>141.35333703772304</v>
      </c>
      <c r="U2000" s="22">
        <v>4.3222510341421251E-2</v>
      </c>
      <c r="V2000" s="22">
        <v>1.6726862999320862</v>
      </c>
      <c r="W2000" s="22">
        <v>0.52463419151694757</v>
      </c>
      <c r="X2000" s="22">
        <v>0.83503117861332343</v>
      </c>
      <c r="Y2000" s="22">
        <v>0.11742915354695314</v>
      </c>
      <c r="Z2000" s="22">
        <v>6.860838426869174</v>
      </c>
      <c r="AA2000" s="22">
        <v>9.3613014755818984</v>
      </c>
      <c r="AB2000" s="22">
        <v>0.41075507810088285</v>
      </c>
      <c r="AC2000" s="22">
        <v>0.56160091374945975</v>
      </c>
      <c r="AD2000" s="22">
        <v>0.36654936099277646</v>
      </c>
      <c r="AE2000" s="22">
        <v>3.8527813792677659</v>
      </c>
      <c r="AF2000" s="22">
        <v>0.57766870408100268</v>
      </c>
      <c r="AG2000" s="22">
        <v>0.99999999999999989</v>
      </c>
      <c r="AH2000" s="22">
        <v>0.2272025683768599</v>
      </c>
      <c r="AI2000" s="22">
        <v>4.8465765265172562</v>
      </c>
      <c r="AJ2000" s="22">
        <v>0.18163857504476139</v>
      </c>
      <c r="AK2000" s="22">
        <v>5.030252515898006</v>
      </c>
      <c r="AL2000" s="22">
        <v>268.61455825152802</v>
      </c>
      <c r="AM2000" s="22">
        <v>0.15434957090819287</v>
      </c>
      <c r="AN2000" s="22">
        <v>1.0464900907575476</v>
      </c>
    </row>
    <row r="2001" spans="1:40" x14ac:dyDescent="0.2">
      <c r="A2001" s="20">
        <v>39363</v>
      </c>
      <c r="B2001" s="22">
        <v>0.56336299478367602</v>
      </c>
      <c r="C2001" s="22">
        <v>0.13695918993556305</v>
      </c>
      <c r="D2001" s="22">
        <v>5.7786130714943235E-2</v>
      </c>
      <c r="E2001" s="22">
        <v>0.15124271248849341</v>
      </c>
      <c r="F2001" s="22">
        <v>0.18186560294568888</v>
      </c>
      <c r="G2001" s="22">
        <v>1.1511353175820804</v>
      </c>
      <c r="H2001" s="22">
        <v>2.997238416692237</v>
      </c>
      <c r="I2001" s="22">
        <v>0.81293341515802398</v>
      </c>
      <c r="J2001" s="22">
        <v>0.2156643142068119</v>
      </c>
      <c r="K2001" s="22">
        <v>0.31253451979134705</v>
      </c>
      <c r="L2001" s="22">
        <v>1.1902270635164161</v>
      </c>
      <c r="M2001" s="22">
        <v>27.29057993249463</v>
      </c>
      <c r="N2001" s="22">
        <v>1390.7640380484811</v>
      </c>
      <c r="O2001" s="22">
        <v>0.61706044799018112</v>
      </c>
      <c r="P2001" s="22">
        <v>6.0447990181037126</v>
      </c>
      <c r="Q2001" s="22">
        <v>9.3080699601104637</v>
      </c>
      <c r="R2001" s="22">
        <v>18.023933722000613</v>
      </c>
      <c r="S2001" s="22">
        <v>10.219392451672292</v>
      </c>
      <c r="T2001" s="22">
        <v>140.25774777539124</v>
      </c>
      <c r="U2001" s="22">
        <v>4.2970236268794107E-2</v>
      </c>
      <c r="V2001" s="22">
        <v>1.6630561521939247</v>
      </c>
      <c r="W2001" s="22">
        <v>0.52017490027615831</v>
      </c>
      <c r="X2001" s="22">
        <v>0.83786437557532989</v>
      </c>
      <c r="Y2001" s="22">
        <v>0.11693771095428046</v>
      </c>
      <c r="Z2001" s="22">
        <v>6.7658791040196382</v>
      </c>
      <c r="AA2001" s="22">
        <v>9.3195765572261422</v>
      </c>
      <c r="AB2001" s="22">
        <v>0.4092973304694692</v>
      </c>
      <c r="AC2001" s="22">
        <v>0.55817735501687638</v>
      </c>
      <c r="AD2001" s="22">
        <v>0.36555691930039885</v>
      </c>
      <c r="AE2001" s="22">
        <v>3.8442620435716477</v>
      </c>
      <c r="AF2001" s="22">
        <v>0.57378030070573793</v>
      </c>
      <c r="AG2001" s="22">
        <v>1</v>
      </c>
      <c r="AH2001" s="22">
        <v>0.22618901503528691</v>
      </c>
      <c r="AI2001" s="22">
        <v>5.2470082847499242</v>
      </c>
      <c r="AJ2001" s="22">
        <v>0.18168149739183798</v>
      </c>
      <c r="AK2001" s="22">
        <v>4.9989260509358697</v>
      </c>
      <c r="AL2001" s="22">
        <v>270.78858545566123</v>
      </c>
      <c r="AM2001" s="22">
        <v>0.15342129487572875</v>
      </c>
      <c r="AN2001" s="22">
        <v>1.0494016569499847</v>
      </c>
    </row>
    <row r="2002" spans="1:40" x14ac:dyDescent="0.2">
      <c r="A2002" s="20">
        <v>39364</v>
      </c>
      <c r="B2002" s="22">
        <v>0.56596387399050618</v>
      </c>
      <c r="C2002" s="22">
        <v>0.13883237778188767</v>
      </c>
      <c r="D2002" s="22">
        <v>5.8058997595709261E-2</v>
      </c>
      <c r="E2002" s="22">
        <v>0.15113124961469701</v>
      </c>
      <c r="F2002" s="22">
        <v>0.18238702915973121</v>
      </c>
      <c r="G2002" s="22">
        <v>1.1584520066580357</v>
      </c>
      <c r="H2002" s="22">
        <v>2.9973491153443068</v>
      </c>
      <c r="I2002" s="22">
        <v>0.81403735897910112</v>
      </c>
      <c r="J2002" s="22">
        <v>0.21740336600702792</v>
      </c>
      <c r="K2002" s="22">
        <v>0.31409900745946606</v>
      </c>
      <c r="L2002" s="22">
        <v>1.1957339251587449</v>
      </c>
      <c r="M2002" s="22">
        <v>27.237839837248011</v>
      </c>
      <c r="N2002" s="22">
        <v>1397.8792922754453</v>
      </c>
      <c r="O2002" s="22">
        <v>0.62018371247148751</v>
      </c>
      <c r="P2002" s="22">
        <v>6.0446334997842301</v>
      </c>
      <c r="Q2002" s="22">
        <v>9.3320387152456679</v>
      </c>
      <c r="R2002" s="22">
        <v>18.058381110905614</v>
      </c>
      <c r="S2002" s="22">
        <v>10.256765920720053</v>
      </c>
      <c r="T2002" s="22">
        <v>141.49867455767216</v>
      </c>
      <c r="U2002" s="22">
        <v>4.3194007767708528E-2</v>
      </c>
      <c r="V2002" s="22">
        <v>1.6678996362739658</v>
      </c>
      <c r="W2002" s="22">
        <v>0.5230873558966771</v>
      </c>
      <c r="X2002" s="22">
        <v>0.83669317551322353</v>
      </c>
      <c r="Y2002" s="22">
        <v>0.11802601565871401</v>
      </c>
      <c r="Z2002" s="22">
        <v>6.8275692004192088</v>
      </c>
      <c r="AA2002" s="22">
        <v>9.3474508353369092</v>
      </c>
      <c r="AB2002" s="22">
        <v>0.40896060662104683</v>
      </c>
      <c r="AC2002" s="22">
        <v>0.56072375315948453</v>
      </c>
      <c r="AD2002" s="22">
        <v>0.36688551877196229</v>
      </c>
      <c r="AE2002" s="22">
        <v>3.8563590407496453</v>
      </c>
      <c r="AF2002" s="22">
        <v>0.57627458233154549</v>
      </c>
      <c r="AG2002" s="22">
        <v>1</v>
      </c>
      <c r="AH2002" s="22">
        <v>0.22678934714259294</v>
      </c>
      <c r="AI2002" s="22">
        <v>4.8394057086492817</v>
      </c>
      <c r="AJ2002" s="22">
        <v>0.18169348375562544</v>
      </c>
      <c r="AK2002" s="22">
        <v>5.022809937735035</v>
      </c>
      <c r="AL2002" s="22">
        <v>271.25331360581959</v>
      </c>
      <c r="AM2002" s="22">
        <v>0.1541212009123975</v>
      </c>
      <c r="AN2002" s="22">
        <v>1.0480241662043031</v>
      </c>
    </row>
    <row r="2003" spans="1:40" x14ac:dyDescent="0.2">
      <c r="A2003" s="20">
        <v>39365</v>
      </c>
      <c r="B2003" s="22">
        <v>0.56885169688516957</v>
      </c>
      <c r="C2003" s="22">
        <v>0.13906710057337671</v>
      </c>
      <c r="D2003" s="22">
        <v>5.8388346505501315E-2</v>
      </c>
      <c r="E2003" s="22">
        <v>0.15213079187974585</v>
      </c>
      <c r="F2003" s="22">
        <v>0.18324810165814351</v>
      </c>
      <c r="G2003" s="22">
        <v>1.1639547497288083</v>
      </c>
      <c r="H2003" s="22">
        <v>3.0091430342476362</v>
      </c>
      <c r="I2003" s="22">
        <v>0.81602355493568868</v>
      </c>
      <c r="J2003" s="22">
        <v>0.21920037192003719</v>
      </c>
      <c r="K2003" s="22">
        <v>0.31648845498217881</v>
      </c>
      <c r="L2003" s="22">
        <v>1.2019215868588253</v>
      </c>
      <c r="M2003" s="22">
        <v>27.31597706493104</v>
      </c>
      <c r="N2003" s="22">
        <v>1403.9981403998138</v>
      </c>
      <c r="O2003" s="22">
        <v>0.62544552921121943</v>
      </c>
      <c r="P2003" s="22">
        <v>6.0638462730512934</v>
      </c>
      <c r="Q2003" s="22">
        <v>9.3537889353788923</v>
      </c>
      <c r="R2003" s="22">
        <v>18.14969781496978</v>
      </c>
      <c r="S2003" s="22">
        <v>10.313032697969936</v>
      </c>
      <c r="T2003" s="22">
        <v>141.96497752983109</v>
      </c>
      <c r="U2003" s="22">
        <v>4.3410816674414994E-2</v>
      </c>
      <c r="V2003" s="22">
        <v>1.6775143344180998</v>
      </c>
      <c r="W2003" s="22">
        <v>0.52254765225476518</v>
      </c>
      <c r="X2003" s="22">
        <v>0.84309623430962333</v>
      </c>
      <c r="Y2003" s="22">
        <v>0.11822408182240818</v>
      </c>
      <c r="Z2003" s="22">
        <v>6.8107856810785679</v>
      </c>
      <c r="AA2003" s="22">
        <v>9.3956299395629941</v>
      </c>
      <c r="AB2003" s="22">
        <v>0.41097164109716411</v>
      </c>
      <c r="AC2003" s="22">
        <v>0.56375329304199595</v>
      </c>
      <c r="AD2003" s="22">
        <v>0.36511699984503332</v>
      </c>
      <c r="AE2003" s="22">
        <v>3.8683248101658139</v>
      </c>
      <c r="AF2003" s="22">
        <v>0.57867658453432502</v>
      </c>
      <c r="AG2003" s="22">
        <v>1</v>
      </c>
      <c r="AH2003" s="22">
        <v>0.22728963272896324</v>
      </c>
      <c r="AI2003" s="22">
        <v>4.8659538199287145</v>
      </c>
      <c r="AJ2003" s="22">
        <v>0.18329459166279249</v>
      </c>
      <c r="AK2003" s="22">
        <v>5.0480396714706339</v>
      </c>
      <c r="AL2003" s="22">
        <v>271.97427553076085</v>
      </c>
      <c r="AM2003" s="22">
        <v>0.15496668216333487</v>
      </c>
      <c r="AN2003" s="22">
        <v>1.0615217728188437</v>
      </c>
    </row>
    <row r="2004" spans="1:40" x14ac:dyDescent="0.2">
      <c r="A2004" s="20">
        <v>39366</v>
      </c>
      <c r="B2004" s="22">
        <v>0.57145747412652714</v>
      </c>
      <c r="C2004" s="22">
        <v>0.13997354291494823</v>
      </c>
      <c r="D2004" s="22">
        <v>5.8658470157964361E-2</v>
      </c>
      <c r="E2004" s="22">
        <v>0.15198817212668275</v>
      </c>
      <c r="F2004" s="22">
        <v>0.18392343008326201</v>
      </c>
      <c r="G2004" s="22">
        <v>1.1679246751225585</v>
      </c>
      <c r="H2004" s="22">
        <v>3.0128394677457009</v>
      </c>
      <c r="I2004" s="22">
        <v>0.81655902264415225</v>
      </c>
      <c r="J2004" s="22">
        <v>0.22088553419967319</v>
      </c>
      <c r="K2004" s="22">
        <v>0.3161932923507898</v>
      </c>
      <c r="L2004" s="22">
        <v>1.2066609602365574</v>
      </c>
      <c r="M2004" s="22">
        <v>27.319274764609755</v>
      </c>
      <c r="N2004" s="22">
        <v>1409.2288537856975</v>
      </c>
      <c r="O2004" s="22">
        <v>0.6234534277488134</v>
      </c>
      <c r="P2004" s="22">
        <v>6.0882421601431789</v>
      </c>
      <c r="Q2004" s="22">
        <v>9.3144502373356168</v>
      </c>
      <c r="R2004" s="22">
        <v>18.250719788343318</v>
      </c>
      <c r="S2004" s="22">
        <v>10.364952143802038</v>
      </c>
      <c r="T2004" s="22">
        <v>142.69706637615749</v>
      </c>
      <c r="U2004" s="22">
        <v>4.3599719866158279E-2</v>
      </c>
      <c r="V2004" s="22">
        <v>1.6856275776204186</v>
      </c>
      <c r="W2004" s="22">
        <v>0.52322776437631313</v>
      </c>
      <c r="X2004" s="22">
        <v>0.83915648587658553</v>
      </c>
      <c r="Y2004" s="22">
        <v>0.11961715041631001</v>
      </c>
      <c r="Z2004" s="22">
        <v>6.8088086530231111</v>
      </c>
      <c r="AA2004" s="22">
        <v>9.4358415687495132</v>
      </c>
      <c r="AB2004" s="22">
        <v>0.40901097190880087</v>
      </c>
      <c r="AC2004" s="22">
        <v>0.5661816201073846</v>
      </c>
      <c r="AD2004" s="22">
        <v>0.3635514745934168</v>
      </c>
      <c r="AE2004" s="22">
        <v>3.8730059917516146</v>
      </c>
      <c r="AF2004" s="22">
        <v>0.58174461131429456</v>
      </c>
      <c r="AG2004" s="22">
        <v>1</v>
      </c>
      <c r="AH2004" s="22">
        <v>0.22776437631312738</v>
      </c>
      <c r="AI2004" s="22">
        <v>4.8898918372111124</v>
      </c>
      <c r="AJ2004" s="22">
        <v>0.18471714263481442</v>
      </c>
      <c r="AK2004" s="22">
        <v>5.0687106061785077</v>
      </c>
      <c r="AL2004" s="22">
        <v>273.13827717687337</v>
      </c>
      <c r="AM2004" s="22">
        <v>0.15562991206909968</v>
      </c>
      <c r="AN2004" s="22">
        <v>1.0442767099836587</v>
      </c>
    </row>
    <row r="2005" spans="1:40" x14ac:dyDescent="0.2">
      <c r="A2005" s="20">
        <v>39367</v>
      </c>
      <c r="B2005" s="22">
        <v>0.57233929796121952</v>
      </c>
      <c r="C2005" s="22">
        <v>0.14090654030799923</v>
      </c>
      <c r="D2005" s="22">
        <v>5.870846062722114E-2</v>
      </c>
      <c r="E2005" s="22">
        <v>0.15134983477772926</v>
      </c>
      <c r="F2005" s="22">
        <v>0.18462809402082425</v>
      </c>
      <c r="G2005" s="22">
        <v>1.1704283309433257</v>
      </c>
      <c r="H2005" s="22">
        <v>3.0179562316852668</v>
      </c>
      <c r="I2005" s="22">
        <v>0.81887898248020441</v>
      </c>
      <c r="J2005" s="22">
        <v>0.22099258058482446</v>
      </c>
      <c r="K2005" s="22">
        <v>0.31752291289980672</v>
      </c>
      <c r="L2005" s="22">
        <v>1.2088814764012719</v>
      </c>
      <c r="M2005" s="22">
        <v>27.445601346717375</v>
      </c>
      <c r="N2005" s="22">
        <v>1412.1828044142401</v>
      </c>
      <c r="O2005" s="22">
        <v>0.62737701851736394</v>
      </c>
      <c r="P2005" s="22">
        <v>6.1038718124571343</v>
      </c>
      <c r="Q2005" s="22">
        <v>9.3303821934035778</v>
      </c>
      <c r="R2005" s="22">
        <v>18.32876114470977</v>
      </c>
      <c r="S2005" s="22">
        <v>10.365359436373838</v>
      </c>
      <c r="T2005" s="22">
        <v>143.08872124197268</v>
      </c>
      <c r="U2005" s="22">
        <v>4.368570359748114E-2</v>
      </c>
      <c r="V2005" s="22">
        <v>1.6830849803603714</v>
      </c>
      <c r="W2005" s="22">
        <v>0.5249703846873246</v>
      </c>
      <c r="X2005" s="22">
        <v>0.84366232308747424</v>
      </c>
      <c r="Y2005" s="22">
        <v>0.12097075877548474</v>
      </c>
      <c r="Z2005" s="22">
        <v>6.7959349086601408</v>
      </c>
      <c r="AA2005" s="22">
        <v>9.4332564374337551</v>
      </c>
      <c r="AB2005" s="22">
        <v>0.40897188103996507</v>
      </c>
      <c r="AC2005" s="22">
        <v>0.56708647671301193</v>
      </c>
      <c r="AD2005" s="22">
        <v>0.36691813704096266</v>
      </c>
      <c r="AE2005" s="22">
        <v>3.8844379325394347</v>
      </c>
      <c r="AF2005" s="22">
        <v>0.58250202631086723</v>
      </c>
      <c r="AG2005" s="22">
        <v>1</v>
      </c>
      <c r="AH2005" s="22">
        <v>0.22803790760022444</v>
      </c>
      <c r="AI2005" s="22">
        <v>4.9028929484381809</v>
      </c>
      <c r="AJ2005" s="22">
        <v>0.18556331442109855</v>
      </c>
      <c r="AK2005" s="22">
        <v>5.0780909034229067</v>
      </c>
      <c r="AL2005" s="22">
        <v>272.73364923000184</v>
      </c>
      <c r="AM2005" s="22">
        <v>0.15587006671238854</v>
      </c>
      <c r="AN2005" s="22">
        <v>1.0505642496414989</v>
      </c>
    </row>
    <row r="2006" spans="1:40" x14ac:dyDescent="0.2">
      <c r="A2006" s="20">
        <v>39370</v>
      </c>
      <c r="B2006" s="22">
        <v>0.57191583472207086</v>
      </c>
      <c r="C2006" s="22">
        <v>0.14014048312489294</v>
      </c>
      <c r="D2006" s="22">
        <v>5.8702322176709711E-2</v>
      </c>
      <c r="E2006" s="22">
        <v>0.15194604949616086</v>
      </c>
      <c r="F2006" s="22">
        <v>0.18378058467145328</v>
      </c>
      <c r="G2006" s="22">
        <v>1.1723799585714954</v>
      </c>
      <c r="H2006" s="22">
        <v>3.0208544239724642</v>
      </c>
      <c r="I2006" s="22">
        <v>0.81629728845764482</v>
      </c>
      <c r="J2006" s="22">
        <v>0.22131543289672467</v>
      </c>
      <c r="K2006" s="22">
        <v>0.31812730699144959</v>
      </c>
      <c r="L2006" s="22">
        <v>1.2074072920398087</v>
      </c>
      <c r="M2006" s="22">
        <v>27.442490694161073</v>
      </c>
      <c r="N2006" s="22">
        <v>1411.8398305480712</v>
      </c>
      <c r="O2006" s="22">
        <v>0.62812465930506034</v>
      </c>
      <c r="P2006" s="22">
        <v>6.1036958587069945</v>
      </c>
      <c r="Q2006" s="22">
        <v>9.3868269814817715</v>
      </c>
      <c r="R2006" s="22">
        <v>18.279938324481755</v>
      </c>
      <c r="S2006" s="22">
        <v>10.341551544224151</v>
      </c>
      <c r="T2006" s="22">
        <v>142.77259488840781</v>
      </c>
      <c r="U2006" s="22">
        <v>4.3601164982011303E-2</v>
      </c>
      <c r="V2006" s="22">
        <v>1.6833834317130532</v>
      </c>
      <c r="W2006" s="22">
        <v>0.52447552447552448</v>
      </c>
      <c r="X2006" s="22">
        <v>0.83944118242559229</v>
      </c>
      <c r="Y2006" s="22">
        <v>0.1186786487454639</v>
      </c>
      <c r="Z2006" s="22">
        <v>6.8528353606304613</v>
      </c>
      <c r="AA2006" s="22">
        <v>9.4351083215225753</v>
      </c>
      <c r="AB2006" s="22">
        <v>0.40637313688538634</v>
      </c>
      <c r="AC2006" s="22">
        <v>0.56668276044668031</v>
      </c>
      <c r="AD2006" s="22">
        <v>0.3662217515224197</v>
      </c>
      <c r="AE2006" s="22">
        <v>3.8774588440512718</v>
      </c>
      <c r="AF2006" s="22">
        <v>0.58217951313719696</v>
      </c>
      <c r="AG2006" s="22">
        <v>1</v>
      </c>
      <c r="AH2006" s="22">
        <v>0.22830843988973165</v>
      </c>
      <c r="AI2006" s="22">
        <v>4.8904325073590105</v>
      </c>
      <c r="AJ2006" s="22">
        <v>0.18952762159889111</v>
      </c>
      <c r="AK2006" s="22">
        <v>5.0742130920304644</v>
      </c>
      <c r="AL2006" s="22">
        <v>269.43323936642423</v>
      </c>
      <c r="AM2006" s="22">
        <v>0.15574625819614685</v>
      </c>
      <c r="AN2006" s="22">
        <v>1.06063201831576</v>
      </c>
    </row>
    <row r="2007" spans="1:40" x14ac:dyDescent="0.2">
      <c r="A2007" s="20">
        <v>39371</v>
      </c>
      <c r="B2007" s="22">
        <v>0.5688661710037175</v>
      </c>
      <c r="C2007" s="22">
        <v>0.1375619578686493</v>
      </c>
      <c r="D2007" s="22">
        <v>5.8358116480793053E-2</v>
      </c>
      <c r="E2007" s="22">
        <v>0.15164188351920693</v>
      </c>
      <c r="F2007" s="22">
        <v>0.183271375464684</v>
      </c>
      <c r="G2007" s="22">
        <v>1.1644206939281287</v>
      </c>
      <c r="H2007" s="22">
        <v>3.0105328376703842</v>
      </c>
      <c r="I2007" s="22">
        <v>0.81466852540272605</v>
      </c>
      <c r="J2007" s="22">
        <v>0.21934634448574966</v>
      </c>
      <c r="K2007" s="22">
        <v>0.31468401486988845</v>
      </c>
      <c r="L2007" s="22">
        <v>1.2012856257744733</v>
      </c>
      <c r="M2007" s="22">
        <v>27.424101610904586</v>
      </c>
      <c r="N2007" s="22">
        <v>1404.8946716232961</v>
      </c>
      <c r="O2007" s="22">
        <v>0.62569702602230481</v>
      </c>
      <c r="P2007" s="22">
        <v>6.076517967781907</v>
      </c>
      <c r="Q2007" s="22">
        <v>9.4067534076827748</v>
      </c>
      <c r="R2007" s="22">
        <v>18.100991325898388</v>
      </c>
      <c r="S2007" s="22">
        <v>10.300495662949194</v>
      </c>
      <c r="T2007" s="22">
        <v>142.0539033457249</v>
      </c>
      <c r="U2007" s="22">
        <v>4.3175340768277566E-2</v>
      </c>
      <c r="V2007" s="22">
        <v>1.6740241635687729</v>
      </c>
      <c r="W2007" s="22">
        <v>0.52369888475836424</v>
      </c>
      <c r="X2007" s="22">
        <v>0.83832094175960348</v>
      </c>
      <c r="Y2007" s="22">
        <v>0.11561338289962823</v>
      </c>
      <c r="Z2007" s="22">
        <v>6.8385997521685251</v>
      </c>
      <c r="AA2007" s="22">
        <v>9.3835192069392797</v>
      </c>
      <c r="AB2007" s="22">
        <v>0.40613382899628248</v>
      </c>
      <c r="AC2007" s="22">
        <v>0.56338289962825272</v>
      </c>
      <c r="AD2007" s="22">
        <v>0.36578376703841387</v>
      </c>
      <c r="AE2007" s="22">
        <v>3.8624225526641882</v>
      </c>
      <c r="AF2007" s="22">
        <v>0.57899628252788105</v>
      </c>
      <c r="AG2007" s="22">
        <v>1</v>
      </c>
      <c r="AH2007" s="22">
        <v>0.22738537794299873</v>
      </c>
      <c r="AI2007" s="22">
        <v>4.8636926889714989</v>
      </c>
      <c r="AJ2007" s="22">
        <v>0.18858426270136305</v>
      </c>
      <c r="AK2007" s="22">
        <v>5.0588599752168513</v>
      </c>
      <c r="AL2007" s="22">
        <v>267.98327137546465</v>
      </c>
      <c r="AM2007" s="22">
        <v>0.15489467162329615</v>
      </c>
      <c r="AN2007" s="22">
        <v>1.0594795539033457</v>
      </c>
    </row>
    <row r="2008" spans="1:40" x14ac:dyDescent="0.2">
      <c r="A2008" s="20">
        <v>39372</v>
      </c>
      <c r="B2008" s="22">
        <v>0.57060733651321416</v>
      </c>
      <c r="C2008" s="22">
        <v>0.13829374019234653</v>
      </c>
      <c r="D2008" s="22">
        <v>5.856004226030484E-2</v>
      </c>
      <c r="E2008" s="22">
        <v>0.15139132731538307</v>
      </c>
      <c r="F2008" s="22">
        <v>0.18336621972251135</v>
      </c>
      <c r="G2008" s="22">
        <v>1.1676739741777109</v>
      </c>
      <c r="H2008" s="22">
        <v>3.0040551248388052</v>
      </c>
      <c r="I2008" s="22">
        <v>0.81490918695523828</v>
      </c>
      <c r="J2008" s="22">
        <v>0.22065472398738403</v>
      </c>
      <c r="K2008" s="22">
        <v>0.31685906499075556</v>
      </c>
      <c r="L2008" s="22">
        <v>1.2045895933999347</v>
      </c>
      <c r="M2008" s="22">
        <v>27.41948013610304</v>
      </c>
      <c r="N2008" s="22">
        <v>1412.3020990320526</v>
      </c>
      <c r="O2008" s="22">
        <v>0.62567002781100944</v>
      </c>
      <c r="P2008" s="22">
        <v>6.1137610117614161</v>
      </c>
      <c r="Q2008" s="22">
        <v>9.3469850690614162</v>
      </c>
      <c r="R2008" s="22">
        <v>18.111337258984197</v>
      </c>
      <c r="S2008" s="22">
        <v>10.370865248667712</v>
      </c>
      <c r="T2008" s="22">
        <v>142.62852881313799</v>
      </c>
      <c r="U2008" s="22">
        <v>4.329350713919488E-2</v>
      </c>
      <c r="V2008" s="22">
        <v>1.6810900672746765</v>
      </c>
      <c r="W2008" s="22">
        <v>0.52405885368923144</v>
      </c>
      <c r="X2008" s="22">
        <v>0.8387272190544256</v>
      </c>
      <c r="Y2008" s="22">
        <v>0.11675962897938255</v>
      </c>
      <c r="Z2008" s="22">
        <v>6.8129204667277783</v>
      </c>
      <c r="AA2008" s="22">
        <v>9.4200083899134608</v>
      </c>
      <c r="AB2008" s="22">
        <v>0.40566785264826066</v>
      </c>
      <c r="AC2008" s="22">
        <v>0.56523157714836159</v>
      </c>
      <c r="AD2008" s="22">
        <v>0.36643723878625917</v>
      </c>
      <c r="AE2008" s="22">
        <v>3.8713857340397433</v>
      </c>
      <c r="AF2008" s="22">
        <v>0.58100150707704734</v>
      </c>
      <c r="AG2008" s="22">
        <v>1</v>
      </c>
      <c r="AH2008" s="22">
        <v>0.22767739229060174</v>
      </c>
      <c r="AI2008" s="22">
        <v>4.9049919985084598</v>
      </c>
      <c r="AJ2008" s="22">
        <v>0.18760778708264064</v>
      </c>
      <c r="AK2008" s="22">
        <v>5.0675077295961968</v>
      </c>
      <c r="AL2008" s="22">
        <v>268.01112440377233</v>
      </c>
      <c r="AM2008" s="22">
        <v>0.15536876777030281</v>
      </c>
      <c r="AN2008" s="22">
        <v>1.0596149961934653</v>
      </c>
    </row>
    <row r="2009" spans="1:40" x14ac:dyDescent="0.2">
      <c r="A2009" s="20">
        <v>39373</v>
      </c>
      <c r="B2009" s="22">
        <v>0.5725626588892182</v>
      </c>
      <c r="C2009" s="22">
        <v>0.13982251197030429</v>
      </c>
      <c r="D2009" s="22">
        <v>5.8775363788074929E-2</v>
      </c>
      <c r="E2009" s="22">
        <v>0.1518941934276401</v>
      </c>
      <c r="F2009" s="22">
        <v>0.18240092331207014</v>
      </c>
      <c r="G2009" s="22">
        <v>1.1713742065286898</v>
      </c>
      <c r="H2009" s="22">
        <v>2.9792410749099307</v>
      </c>
      <c r="I2009" s="22">
        <v>0.81327884960306951</v>
      </c>
      <c r="J2009" s="22">
        <v>0.2229050017935961</v>
      </c>
      <c r="K2009" s="22">
        <v>0.31888578692078545</v>
      </c>
      <c r="L2009" s="22">
        <v>1.2088057769390335</v>
      </c>
      <c r="M2009" s="22">
        <v>27.317248155715337</v>
      </c>
      <c r="N2009" s="22">
        <v>1417.7207292917635</v>
      </c>
      <c r="O2009" s="22">
        <v>0.62619897998970631</v>
      </c>
      <c r="P2009" s="22">
        <v>6.1621722788028137</v>
      </c>
      <c r="Q2009" s="22">
        <v>9.3469750612162148</v>
      </c>
      <c r="R2009" s="22">
        <v>18.004585367375267</v>
      </c>
      <c r="S2009" s="22">
        <v>10.379462545034858</v>
      </c>
      <c r="T2009" s="22">
        <v>143.05098491819643</v>
      </c>
      <c r="U2009" s="22">
        <v>4.3444016407505039E-2</v>
      </c>
      <c r="V2009" s="22">
        <v>1.680911458739492</v>
      </c>
      <c r="W2009" s="22">
        <v>0.52450988037493962</v>
      </c>
      <c r="X2009" s="22">
        <v>0.83664238813419223</v>
      </c>
      <c r="Y2009" s="22">
        <v>0.11761311352683376</v>
      </c>
      <c r="Z2009" s="22">
        <v>6.8468580875586822</v>
      </c>
      <c r="AA2009" s="22">
        <v>9.4561504749130503</v>
      </c>
      <c r="AB2009" s="22">
        <v>0.40273250463995508</v>
      </c>
      <c r="AC2009" s="22">
        <v>0.56740022147012492</v>
      </c>
      <c r="AD2009" s="22">
        <v>0.36558167100768907</v>
      </c>
      <c r="AE2009" s="22">
        <v>3.8711106258870505</v>
      </c>
      <c r="AF2009" s="22">
        <v>0.58276276182603681</v>
      </c>
      <c r="AG2009" s="22">
        <v>1</v>
      </c>
      <c r="AH2009" s="22">
        <v>0.22777110594694075</v>
      </c>
      <c r="AI2009" s="22">
        <v>4.9206918601930854</v>
      </c>
      <c r="AJ2009" s="22">
        <v>0.1863468346928272</v>
      </c>
      <c r="AK2009" s="22">
        <v>5.0894458567930503</v>
      </c>
      <c r="AL2009" s="22">
        <v>269.00821934900262</v>
      </c>
      <c r="AM2009" s="22">
        <v>0.15596487670976497</v>
      </c>
      <c r="AN2009" s="22">
        <v>1.0574418640922065</v>
      </c>
    </row>
    <row r="2010" spans="1:40" x14ac:dyDescent="0.2">
      <c r="A2010" s="20">
        <v>39374</v>
      </c>
      <c r="B2010" s="22">
        <v>0.57329834754630926</v>
      </c>
      <c r="C2010" s="22">
        <v>0.13908412207540685</v>
      </c>
      <c r="D2010" s="22">
        <v>5.8868272264392597E-2</v>
      </c>
      <c r="E2010" s="22">
        <v>0.1508918251960141</v>
      </c>
      <c r="F2010" s="22">
        <v>0.18212913503889044</v>
      </c>
      <c r="G2010" s="22">
        <v>1.1726486115015775</v>
      </c>
      <c r="H2010" s="22">
        <v>2.971292912254397</v>
      </c>
      <c r="I2010" s="22">
        <v>0.81354449754787117</v>
      </c>
      <c r="J2010" s="22">
        <v>0.22340923999625151</v>
      </c>
      <c r="K2010" s="22">
        <v>0.32051041764283256</v>
      </c>
      <c r="L2010" s="22">
        <v>1.2104926123762223</v>
      </c>
      <c r="M2010" s="22">
        <v>27.448224158935435</v>
      </c>
      <c r="N2010" s="22">
        <v>1418.9547996126573</v>
      </c>
      <c r="O2010" s="22">
        <v>0.6272451816449568</v>
      </c>
      <c r="P2010" s="22">
        <v>6.1818636179052255</v>
      </c>
      <c r="Q2010" s="22">
        <v>9.3711929528629003</v>
      </c>
      <c r="R2010" s="22">
        <v>17.883359885046701</v>
      </c>
      <c r="S2010" s="22">
        <v>10.433261487520694</v>
      </c>
      <c r="T2010" s="22">
        <v>142.97316715084497</v>
      </c>
      <c r="U2010" s="22">
        <v>4.3474525973823133E-2</v>
      </c>
      <c r="V2010" s="22">
        <v>1.6897354199856309</v>
      </c>
      <c r="W2010" s="22">
        <v>0.52416205916346481</v>
      </c>
      <c r="X2010" s="22">
        <v>0.83586355543060631</v>
      </c>
      <c r="Y2010" s="22">
        <v>0.11673382688282885</v>
      </c>
      <c r="Z2010" s="22">
        <v>6.8487801830506356</v>
      </c>
      <c r="AA2010" s="22">
        <v>9.4555336894386652</v>
      </c>
      <c r="AB2010" s="22">
        <v>0.40263330521975449</v>
      </c>
      <c r="AC2010" s="22">
        <v>0.56828475931652767</v>
      </c>
      <c r="AD2010" s="22">
        <v>0.36767875550557583</v>
      </c>
      <c r="AE2010" s="22">
        <v>3.8813919345265986</v>
      </c>
      <c r="AF2010" s="22">
        <v>0.58390341423796588</v>
      </c>
      <c r="AG2010" s="22">
        <v>1</v>
      </c>
      <c r="AH2010" s="22">
        <v>0.2283603536063474</v>
      </c>
      <c r="AI2010" s="22">
        <v>4.912066972792303</v>
      </c>
      <c r="AJ2010" s="22">
        <v>0.18948552150688783</v>
      </c>
      <c r="AK2010" s="22">
        <v>5.086995907912411</v>
      </c>
      <c r="AL2010" s="22">
        <v>272.07696873145284</v>
      </c>
      <c r="AM2010" s="22">
        <v>0.15618654921438166</v>
      </c>
      <c r="AN2010" s="22">
        <v>1.0589448036735076</v>
      </c>
    </row>
    <row r="2011" spans="1:40" x14ac:dyDescent="0.2">
      <c r="A2011" s="20">
        <v>39377</v>
      </c>
      <c r="B2011" s="22">
        <v>0.5658263736941046</v>
      </c>
      <c r="C2011" s="22">
        <v>0.13658356189713089</v>
      </c>
      <c r="D2011" s="22">
        <v>5.8072667878825236E-2</v>
      </c>
      <c r="E2011" s="22">
        <v>0.15069801842891925</v>
      </c>
      <c r="F2011" s="22">
        <v>0.1814539739283183</v>
      </c>
      <c r="G2011" s="22">
        <v>1.1570464421091562</v>
      </c>
      <c r="H2011" s="22">
        <v>2.9523251872168639</v>
      </c>
      <c r="I2011" s="22">
        <v>0.80994791827174961</v>
      </c>
      <c r="J2011" s="22">
        <v>0.21845049154057136</v>
      </c>
      <c r="K2011" s="22">
        <v>0.31299885974914482</v>
      </c>
      <c r="L2011" s="22">
        <v>1.194243274060834</v>
      </c>
      <c r="M2011" s="22">
        <v>27.373724922185588</v>
      </c>
      <c r="N2011" s="22">
        <v>1406.8230145767207</v>
      </c>
      <c r="O2011" s="22">
        <v>0.62236124379795987</v>
      </c>
      <c r="P2011" s="22">
        <v>6.115750870596937</v>
      </c>
      <c r="Q2011" s="22">
        <v>9.4255601097106236</v>
      </c>
      <c r="R2011" s="22">
        <v>17.629202748929089</v>
      </c>
      <c r="S2011" s="22">
        <v>10.323892878054794</v>
      </c>
      <c r="T2011" s="22">
        <v>141.26783568060651</v>
      </c>
      <c r="U2011" s="22">
        <v>4.2865727757403931E-2</v>
      </c>
      <c r="V2011" s="22">
        <v>1.6662300841320226</v>
      </c>
      <c r="W2011" s="22">
        <v>0.51973866683102721</v>
      </c>
      <c r="X2011" s="22">
        <v>0.8403648802736603</v>
      </c>
      <c r="Y2011" s="22">
        <v>0.11510370119264077</v>
      </c>
      <c r="Z2011" s="22">
        <v>6.772165552097138</v>
      </c>
      <c r="AA2011" s="22">
        <v>9.3346482172023801</v>
      </c>
      <c r="AB2011" s="22">
        <v>0.3969922031495578</v>
      </c>
      <c r="AC2011" s="22">
        <v>0.56057197448303497</v>
      </c>
      <c r="AD2011" s="22">
        <v>0.36847052297451394</v>
      </c>
      <c r="AE2011" s="22">
        <v>3.8456192794847301</v>
      </c>
      <c r="AF2011" s="22">
        <v>0.57630435452556328</v>
      </c>
      <c r="AG2011" s="22">
        <v>1</v>
      </c>
      <c r="AH2011" s="22">
        <v>0.22556935498782707</v>
      </c>
      <c r="AI2011" s="22">
        <v>4.8491478936176771</v>
      </c>
      <c r="AJ2011" s="22">
        <v>0.18898887484976426</v>
      </c>
      <c r="AK2011" s="22">
        <v>5.0217264014299374</v>
      </c>
      <c r="AL2011" s="22">
        <v>268.11303892261708</v>
      </c>
      <c r="AM2011" s="22">
        <v>0.15408795340380291</v>
      </c>
      <c r="AN2011" s="22">
        <v>1.052420721747974</v>
      </c>
    </row>
    <row r="2012" spans="1:40" x14ac:dyDescent="0.2">
      <c r="A2012" s="20">
        <v>39378</v>
      </c>
      <c r="B2012" s="22">
        <v>0.57071366405570068</v>
      </c>
      <c r="C2012" s="22">
        <v>0.13964005967922416</v>
      </c>
      <c r="D2012" s="22">
        <v>5.8577334327987077E-2</v>
      </c>
      <c r="E2012" s="22">
        <v>0.15011500683824444</v>
      </c>
      <c r="F2012" s="22">
        <v>0.18223921422354844</v>
      </c>
      <c r="G2012" s="22">
        <v>1.1659206763645407</v>
      </c>
      <c r="H2012" s="22">
        <v>2.9594056943926401</v>
      </c>
      <c r="I2012" s="22">
        <v>0.81218139997513372</v>
      </c>
      <c r="J2012" s="22">
        <v>0.221621285589954</v>
      </c>
      <c r="K2012" s="22">
        <v>0.31867773218948153</v>
      </c>
      <c r="L2012" s="22">
        <v>1.2045878403580754</v>
      </c>
      <c r="M2012" s="22">
        <v>27.376289941564096</v>
      </c>
      <c r="N2012" s="22">
        <v>1419.7127937336816</v>
      </c>
      <c r="O2012" s="22">
        <v>0.62507770732313817</v>
      </c>
      <c r="P2012" s="22">
        <v>6.1482034066890474</v>
      </c>
      <c r="Q2012" s="22">
        <v>9.4041402461767998</v>
      </c>
      <c r="R2012" s="22">
        <v>17.83538480666418</v>
      </c>
      <c r="S2012" s="22">
        <v>10.381698371254506</v>
      </c>
      <c r="T2012" s="22">
        <v>142.62402088772848</v>
      </c>
      <c r="U2012" s="22">
        <v>4.318973020017406E-2</v>
      </c>
      <c r="V2012" s="22">
        <v>1.6814310580629122</v>
      </c>
      <c r="W2012" s="22">
        <v>0.52390277259728957</v>
      </c>
      <c r="X2012" s="22">
        <v>0.83805793858013189</v>
      </c>
      <c r="Y2012" s="22">
        <v>0.11764888723113268</v>
      </c>
      <c r="Z2012" s="22">
        <v>6.830473703841851</v>
      </c>
      <c r="AA2012" s="22">
        <v>9.405694392639564</v>
      </c>
      <c r="AB2012" s="22">
        <v>0.39940009946537364</v>
      </c>
      <c r="AC2012" s="22">
        <v>0.56525860997140376</v>
      </c>
      <c r="AD2012" s="22">
        <v>0.36710493596916571</v>
      </c>
      <c r="AE2012" s="22">
        <v>3.8660170334452317</v>
      </c>
      <c r="AF2012" s="22">
        <v>0.58125077707323147</v>
      </c>
      <c r="AG2012" s="22">
        <v>1</v>
      </c>
      <c r="AH2012" s="22">
        <v>0.22729392017903768</v>
      </c>
      <c r="AI2012" s="22">
        <v>4.8986696506278751</v>
      </c>
      <c r="AJ2012" s="22">
        <v>0.18749222926768619</v>
      </c>
      <c r="AK2012" s="22">
        <v>5.0626321024493359</v>
      </c>
      <c r="AL2012" s="22">
        <v>270.70123088399851</v>
      </c>
      <c r="AM2012" s="22">
        <v>0.15541464627626508</v>
      </c>
      <c r="AN2012" s="22">
        <v>1.036615690662688</v>
      </c>
    </row>
    <row r="2013" spans="1:40" x14ac:dyDescent="0.2">
      <c r="A2013" s="20">
        <v>39379</v>
      </c>
      <c r="B2013" s="22">
        <v>0.56887415166258648</v>
      </c>
      <c r="C2013" s="22">
        <v>0.13988657844990549</v>
      </c>
      <c r="D2013" s="22">
        <v>5.8401251975580284E-2</v>
      </c>
      <c r="E2013" s="22">
        <v>0.15002014317146486</v>
      </c>
      <c r="F2013" s="22">
        <v>0.18152096439307075</v>
      </c>
      <c r="G2013" s="22">
        <v>1.1610678979825839</v>
      </c>
      <c r="H2013" s="22">
        <v>2.9491152499302737</v>
      </c>
      <c r="I2013" s="22">
        <v>0.80943010319501696</v>
      </c>
      <c r="J2013" s="22">
        <v>0.22103256995878401</v>
      </c>
      <c r="K2013" s="22">
        <v>0.31754935077008895</v>
      </c>
      <c r="L2013" s="22">
        <v>1.2008893984939106</v>
      </c>
      <c r="M2013" s="22">
        <v>27.300195233815739</v>
      </c>
      <c r="N2013" s="22">
        <v>1421.6430630016425</v>
      </c>
      <c r="O2013" s="22">
        <v>0.62505810530230255</v>
      </c>
      <c r="P2013" s="22">
        <v>6.1204251758653818</v>
      </c>
      <c r="Q2013" s="22">
        <v>9.4858842852273089</v>
      </c>
      <c r="R2013" s="22">
        <v>17.685704546158853</v>
      </c>
      <c r="S2013" s="22">
        <v>10.373733304409805</v>
      </c>
      <c r="T2013" s="22">
        <v>142.17980104744493</v>
      </c>
      <c r="U2013" s="22">
        <v>4.3005671077504727E-2</v>
      </c>
      <c r="V2013" s="22">
        <v>1.6772289193963248</v>
      </c>
      <c r="W2013" s="22">
        <v>0.52217298335864148</v>
      </c>
      <c r="X2013" s="22">
        <v>0.84045058725092203</v>
      </c>
      <c r="Y2013" s="22">
        <v>0.11690786823266912</v>
      </c>
      <c r="Z2013" s="22">
        <v>6.8176888034956153</v>
      </c>
      <c r="AA2013" s="22">
        <v>9.3975642257274785</v>
      </c>
      <c r="AB2013" s="22">
        <v>0.39781214168396917</v>
      </c>
      <c r="AC2013" s="22">
        <v>0.56355945334531599</v>
      </c>
      <c r="AD2013" s="22">
        <v>0.36412656109578856</v>
      </c>
      <c r="AE2013" s="22">
        <v>3.8549691654529119</v>
      </c>
      <c r="AF2013" s="22">
        <v>0.57959651678081137</v>
      </c>
      <c r="AG2013" s="22">
        <v>1</v>
      </c>
      <c r="AH2013" s="22">
        <v>0.22626979453965104</v>
      </c>
      <c r="AI2013" s="22">
        <v>4.8932411912361706</v>
      </c>
      <c r="AJ2013" s="22">
        <v>0.18730050512876137</v>
      </c>
      <c r="AK2013" s="22">
        <v>5.0450897145867559</v>
      </c>
      <c r="AL2013" s="22">
        <v>269.88750813474235</v>
      </c>
      <c r="AM2013" s="22">
        <v>0.15494747280671853</v>
      </c>
      <c r="AN2013" s="22">
        <v>1.0273017447085437</v>
      </c>
    </row>
    <row r="2014" spans="1:40" x14ac:dyDescent="0.2">
      <c r="A2014" s="20">
        <v>39380</v>
      </c>
      <c r="B2014" s="22">
        <v>0.57147748673172416</v>
      </c>
      <c r="C2014" s="22">
        <v>0.14135188557376541</v>
      </c>
      <c r="D2014" s="22">
        <v>5.8659009198300423E-2</v>
      </c>
      <c r="E2014" s="22">
        <v>0.1504412382686651</v>
      </c>
      <c r="F2014" s="22">
        <v>0.18142908281583167</v>
      </c>
      <c r="G2014" s="22">
        <v>1.1644176744330827</v>
      </c>
      <c r="H2014" s="22">
        <v>2.9358297925324122</v>
      </c>
      <c r="I2014" s="22">
        <v>0.80955938428973884</v>
      </c>
      <c r="J2014" s="22">
        <v>0.22289147250626451</v>
      </c>
      <c r="K2014" s="22">
        <v>0.31924794944825768</v>
      </c>
      <c r="L2014" s="22">
        <v>1.2062224712455838</v>
      </c>
      <c r="M2014" s="22">
        <v>27.229148184464059</v>
      </c>
      <c r="N2014" s="22">
        <v>1424.1023486015783</v>
      </c>
      <c r="O2014" s="22">
        <v>0.62302532256307308</v>
      </c>
      <c r="P2014" s="22">
        <v>6.1244182969914878</v>
      </c>
      <c r="Q2014" s="22">
        <v>9.4582185491276416</v>
      </c>
      <c r="R2014" s="22">
        <v>17.770929635336419</v>
      </c>
      <c r="S2014" s="22">
        <v>10.409176510871427</v>
      </c>
      <c r="T2014" s="22">
        <v>142.59700238128593</v>
      </c>
      <c r="U2014" s="22">
        <v>4.3152635756641924E-2</v>
      </c>
      <c r="V2014" s="22">
        <v>1.6811722774742808</v>
      </c>
      <c r="W2014" s="22">
        <v>0.52193740175250192</v>
      </c>
      <c r="X2014" s="22">
        <v>0.8384305302641204</v>
      </c>
      <c r="Y2014" s="22">
        <v>0.11844173631538811</v>
      </c>
      <c r="Z2014" s="22">
        <v>6.854368025400384</v>
      </c>
      <c r="AA2014" s="22">
        <v>9.439541797014833</v>
      </c>
      <c r="AB2014" s="22">
        <v>0.39445300462249622</v>
      </c>
      <c r="AC2014" s="22">
        <v>0.56592115297816381</v>
      </c>
      <c r="AD2014" s="22">
        <v>0.3636519275964577</v>
      </c>
      <c r="AE2014" s="22">
        <v>3.8623367729685145</v>
      </c>
      <c r="AF2014" s="22">
        <v>0.58218549127640051</v>
      </c>
      <c r="AG2014" s="22">
        <v>1</v>
      </c>
      <c r="AH2014" s="22">
        <v>0.22653343916826202</v>
      </c>
      <c r="AI2014" s="22">
        <v>4.8948654495649881</v>
      </c>
      <c r="AJ2014" s="22">
        <v>0.18514886927829918</v>
      </c>
      <c r="AK2014" s="22">
        <v>5.0557967969370132</v>
      </c>
      <c r="AL2014" s="22">
        <v>269.33432942677939</v>
      </c>
      <c r="AM2014" s="22">
        <v>0.15563960094006321</v>
      </c>
      <c r="AN2014" s="22">
        <v>1.0149725296104342</v>
      </c>
    </row>
    <row r="2015" spans="1:40" x14ac:dyDescent="0.2">
      <c r="A2015" s="20">
        <v>39381</v>
      </c>
      <c r="B2015" s="22">
        <v>0.57574711742097417</v>
      </c>
      <c r="C2015" s="22">
        <v>0.14405835751823673</v>
      </c>
      <c r="D2015" s="22">
        <v>5.9127774727429604E-2</v>
      </c>
      <c r="E2015" s="22">
        <v>0.15078829712134284</v>
      </c>
      <c r="F2015" s="22">
        <v>0.18263393207310374</v>
      </c>
      <c r="G2015" s="22">
        <v>1.1744450545140794</v>
      </c>
      <c r="H2015" s="22">
        <v>2.9252490391403243</v>
      </c>
      <c r="I2015" s="22">
        <v>0.81201662875519642</v>
      </c>
      <c r="J2015" s="22">
        <v>0.22583732057416267</v>
      </c>
      <c r="K2015" s="22">
        <v>0.32203310063534391</v>
      </c>
      <c r="L2015" s="22">
        <v>1.215860067456271</v>
      </c>
      <c r="M2015" s="22">
        <v>27.315083535963605</v>
      </c>
      <c r="N2015" s="22">
        <v>1429.9160718487724</v>
      </c>
      <c r="O2015" s="22">
        <v>0.62254294454467007</v>
      </c>
      <c r="P2015" s="22">
        <v>6.1651894266216951</v>
      </c>
      <c r="Q2015" s="22">
        <v>9.473684210526315</v>
      </c>
      <c r="R2015" s="22">
        <v>17.910424347007609</v>
      </c>
      <c r="S2015" s="22">
        <v>10.502784532120167</v>
      </c>
      <c r="T2015" s="22">
        <v>142.58373205741626</v>
      </c>
      <c r="U2015" s="22">
        <v>4.3438701074594077E-2</v>
      </c>
      <c r="V2015" s="22">
        <v>1.6827202133500665</v>
      </c>
      <c r="W2015" s="22">
        <v>0.52443328888540275</v>
      </c>
      <c r="X2015" s="22">
        <v>0.84092870029021882</v>
      </c>
      <c r="Y2015" s="22">
        <v>0.12005647501764843</v>
      </c>
      <c r="Z2015" s="22">
        <v>6.8789708996784062</v>
      </c>
      <c r="AA2015" s="22">
        <v>9.5113342222919446</v>
      </c>
      <c r="AB2015" s="22">
        <v>0.39358381049494079</v>
      </c>
      <c r="AC2015" s="22">
        <v>0.57002117813161812</v>
      </c>
      <c r="AD2015" s="22">
        <v>0.36518942662169579</v>
      </c>
      <c r="AE2015" s="22">
        <v>3.8800690250215699</v>
      </c>
      <c r="AF2015" s="22">
        <v>0.58633618323005721</v>
      </c>
      <c r="AG2015" s="22">
        <v>1</v>
      </c>
      <c r="AH2015" s="22">
        <v>0.22784532120166284</v>
      </c>
      <c r="AI2015" s="22">
        <v>4.9745078045336886</v>
      </c>
      <c r="AJ2015" s="22">
        <v>0.18613224566632677</v>
      </c>
      <c r="AK2015" s="22">
        <v>5.091850341203231</v>
      </c>
      <c r="AL2015" s="22">
        <v>271.47227233508511</v>
      </c>
      <c r="AM2015" s="22">
        <v>0.15687504902345281</v>
      </c>
      <c r="AN2015" s="22">
        <v>1.0160012550003921</v>
      </c>
    </row>
    <row r="2016" spans="1:40" x14ac:dyDescent="0.2">
      <c r="A2016" s="20">
        <v>39384</v>
      </c>
      <c r="B2016" s="22">
        <v>0.57533881707794743</v>
      </c>
      <c r="C2016" s="22">
        <v>0.14441049745397569</v>
      </c>
      <c r="D2016" s="22">
        <v>5.9053662358010184E-2</v>
      </c>
      <c r="E2016" s="22">
        <v>0.14937720329024676</v>
      </c>
      <c r="F2016" s="22">
        <v>0.18245201723462592</v>
      </c>
      <c r="G2016" s="22">
        <v>1.171092831962397</v>
      </c>
      <c r="H2016" s="22">
        <v>2.9286329808068938</v>
      </c>
      <c r="I2016" s="22">
        <v>0.8092440266353309</v>
      </c>
      <c r="J2016" s="22">
        <v>0.22597728162945552</v>
      </c>
      <c r="K2016" s="22">
        <v>0.32327457892675282</v>
      </c>
      <c r="L2016" s="22">
        <v>1.2142734038386211</v>
      </c>
      <c r="M2016" s="22">
        <v>27.204073638856244</v>
      </c>
      <c r="N2016" s="22">
        <v>1424.2068155111633</v>
      </c>
      <c r="O2016" s="22">
        <v>0.62311006658832735</v>
      </c>
      <c r="P2016" s="22">
        <v>6.1621621621621614</v>
      </c>
      <c r="Q2016" s="22">
        <v>9.4398746572659604</v>
      </c>
      <c r="R2016" s="22">
        <v>17.969447708578141</v>
      </c>
      <c r="S2016" s="22">
        <v>10.489620054837445</v>
      </c>
      <c r="T2016" s="22">
        <v>142.01331766549157</v>
      </c>
      <c r="U2016" s="22">
        <v>4.3404622013317663E-2</v>
      </c>
      <c r="V2016" s="22">
        <v>1.6764590677634155</v>
      </c>
      <c r="W2016" s="22">
        <v>0.52267920094007048</v>
      </c>
      <c r="X2016" s="22">
        <v>0.83707011359185268</v>
      </c>
      <c r="Y2016" s="22">
        <v>0.12040736388562474</v>
      </c>
      <c r="Z2016" s="22">
        <v>6.8452800626713666</v>
      </c>
      <c r="AA2016" s="22">
        <v>9.5009792401096753</v>
      </c>
      <c r="AB2016" s="22">
        <v>0.39318448883666274</v>
      </c>
      <c r="AC2016" s="22">
        <v>0.56929103016059535</v>
      </c>
      <c r="AD2016" s="22">
        <v>0.36228750489620054</v>
      </c>
      <c r="AE2016" s="22">
        <v>3.8697062279670971</v>
      </c>
      <c r="AF2016" s="22">
        <v>0.58600861731296516</v>
      </c>
      <c r="AG2016" s="22">
        <v>1</v>
      </c>
      <c r="AH2016" s="22">
        <v>0.22754406580493536</v>
      </c>
      <c r="AI2016" s="22">
        <v>4.9322365844104974</v>
      </c>
      <c r="AJ2016" s="22">
        <v>0.18563258911084998</v>
      </c>
      <c r="AK2016" s="22">
        <v>5.0716803760282012</v>
      </c>
      <c r="AL2016" s="22">
        <v>271.50802976889935</v>
      </c>
      <c r="AM2016" s="22">
        <v>0.15667841754798276</v>
      </c>
      <c r="AN2016" s="22">
        <v>1.0215432824128474</v>
      </c>
    </row>
    <row r="2017" spans="1:40" x14ac:dyDescent="0.2">
      <c r="A2017" s="20">
        <v>39385</v>
      </c>
      <c r="B2017" s="22">
        <v>0.57628688010043938</v>
      </c>
      <c r="C2017" s="22">
        <v>0.14413057124921533</v>
      </c>
      <c r="D2017" s="22">
        <v>5.9118016321406147E-2</v>
      </c>
      <c r="E2017" s="22">
        <v>0.1495291902071563</v>
      </c>
      <c r="F2017" s="22">
        <v>0.18192090395480226</v>
      </c>
      <c r="G2017" s="22">
        <v>1.1723163841807909</v>
      </c>
      <c r="H2017" s="22">
        <v>2.9204331450094165</v>
      </c>
      <c r="I2017" s="22">
        <v>0.8099340866290019</v>
      </c>
      <c r="J2017" s="22">
        <v>0.22658505963590708</v>
      </c>
      <c r="K2017" s="22">
        <v>0.32430947897049595</v>
      </c>
      <c r="L2017" s="22">
        <v>1.2162743251726302</v>
      </c>
      <c r="M2017" s="22">
        <v>27.259887005649716</v>
      </c>
      <c r="N2017" s="22">
        <v>1428.1230382925298</v>
      </c>
      <c r="O2017" s="22">
        <v>0.62146892655367236</v>
      </c>
      <c r="P2017" s="22">
        <v>6.1676082862523538</v>
      </c>
      <c r="Q2017" s="22">
        <v>9.4334588826114256</v>
      </c>
      <c r="R2017" s="22">
        <v>17.988072818581294</v>
      </c>
      <c r="S2017" s="22">
        <v>10.506905210295042</v>
      </c>
      <c r="T2017" s="22">
        <v>142.27871939736346</v>
      </c>
      <c r="U2017" s="22">
        <v>4.3471437539234152E-2</v>
      </c>
      <c r="V2017" s="22">
        <v>1.6841650973006905</v>
      </c>
      <c r="W2017" s="22">
        <v>0.52448210922787197</v>
      </c>
      <c r="X2017" s="22">
        <v>0.8388731952291274</v>
      </c>
      <c r="Y2017" s="22">
        <v>0.11972693032015067</v>
      </c>
      <c r="Z2017" s="22">
        <v>6.8487131198995606</v>
      </c>
      <c r="AA2017" s="22">
        <v>9.5150659133709983</v>
      </c>
      <c r="AB2017" s="22">
        <v>0.39537037037037037</v>
      </c>
      <c r="AC2017" s="22">
        <v>0.57069993722536094</v>
      </c>
      <c r="AD2017" s="22">
        <v>0.36296296296296299</v>
      </c>
      <c r="AE2017" s="22">
        <v>3.8741368487131198</v>
      </c>
      <c r="AF2017" s="22">
        <v>0.58695856873822971</v>
      </c>
      <c r="AG2017" s="22">
        <v>1</v>
      </c>
      <c r="AH2017" s="22">
        <v>0.22752667922159447</v>
      </c>
      <c r="AI2017" s="22">
        <v>4.9591964846202137</v>
      </c>
      <c r="AJ2017" s="22">
        <v>0.18642498430634022</v>
      </c>
      <c r="AK2017" s="22">
        <v>5.0863151286880095</v>
      </c>
      <c r="AL2017" s="22">
        <v>271.53170119271817</v>
      </c>
      <c r="AM2017" s="22">
        <v>0.15693659761456372</v>
      </c>
      <c r="AN2017" s="22">
        <v>1.0263653483992468</v>
      </c>
    </row>
    <row r="2018" spans="1:40" x14ac:dyDescent="0.2">
      <c r="A2018" s="20">
        <v>39386</v>
      </c>
      <c r="B2018" s="22">
        <v>0.57820890351636933</v>
      </c>
      <c r="C2018" s="22">
        <v>0.14678046706454814</v>
      </c>
      <c r="D2018" s="22">
        <v>5.9320032124466557E-2</v>
      </c>
      <c r="E2018" s="22">
        <v>0.14859140513046629</v>
      </c>
      <c r="F2018" s="22">
        <v>0.1823693368817221</v>
      </c>
      <c r="G2018" s="22">
        <v>1.1764798513456058</v>
      </c>
      <c r="H2018" s="22">
        <v>2.9282081161519926</v>
      </c>
      <c r="I2018" s="22">
        <v>0.81040265814213508</v>
      </c>
      <c r="J2018" s="22">
        <v>0.22802072343038912</v>
      </c>
      <c r="K2018" s="22">
        <v>0.32774829535612493</v>
      </c>
      <c r="L2018" s="22">
        <v>1.2204305308410626</v>
      </c>
      <c r="M2018" s="22">
        <v>27.211312851361356</v>
      </c>
      <c r="N2018" s="22">
        <v>1431.4284364518212</v>
      </c>
      <c r="O2018" s="22">
        <v>0.62217533029935601</v>
      </c>
      <c r="P2018" s="22">
        <v>6.1697872541454739</v>
      </c>
      <c r="Q2018" s="22">
        <v>9.3979811977386891</v>
      </c>
      <c r="R2018" s="22">
        <v>18.155047793017655</v>
      </c>
      <c r="S2018" s="22">
        <v>10.527061713619828</v>
      </c>
      <c r="T2018" s="22">
        <v>141.77282963009623</v>
      </c>
      <c r="U2018" s="22">
        <v>4.3618411728579755E-2</v>
      </c>
      <c r="V2018" s="22">
        <v>1.6771648583531487</v>
      </c>
      <c r="W2018" s="22">
        <v>0.52485709336566777</v>
      </c>
      <c r="X2018" s="22">
        <v>0.84498370155740676</v>
      </c>
      <c r="Y2018" s="22">
        <v>0.12153756515440217</v>
      </c>
      <c r="Z2018" s="22">
        <v>6.818575500370061</v>
      </c>
      <c r="AA2018" s="22">
        <v>9.5507298867770025</v>
      </c>
      <c r="AB2018" s="22">
        <v>0.3936034518054265</v>
      </c>
      <c r="AC2018" s="22">
        <v>0.57265011101837704</v>
      </c>
      <c r="AD2018" s="22">
        <v>0.3625498007968127</v>
      </c>
      <c r="AE2018" s="22">
        <v>3.884383414956774</v>
      </c>
      <c r="AF2018" s="22">
        <v>0.58918476292458621</v>
      </c>
      <c r="AG2018" s="22">
        <v>1</v>
      </c>
      <c r="AH2018" s="22">
        <v>0.22803647071791883</v>
      </c>
      <c r="AI2018" s="22">
        <v>4.954096656850858</v>
      </c>
      <c r="AJ2018" s="22">
        <v>0.18293623923279215</v>
      </c>
      <c r="AK2018" s="22">
        <v>5.1005464308772819</v>
      </c>
      <c r="AL2018" s="22">
        <v>272.41232697667829</v>
      </c>
      <c r="AM2018" s="22">
        <v>0.15747287529723006</v>
      </c>
      <c r="AN2018" s="22">
        <v>1.0200305497378077</v>
      </c>
    </row>
    <row r="2019" spans="1:40" x14ac:dyDescent="0.2">
      <c r="A2019" s="20">
        <v>39387</v>
      </c>
      <c r="B2019" s="22">
        <v>0.5707490712387111</v>
      </c>
      <c r="C2019" s="22">
        <v>0.14171576018528592</v>
      </c>
      <c r="D2019" s="22">
        <v>5.8587350193524325E-2</v>
      </c>
      <c r="E2019" s="22">
        <v>0.14780905600547153</v>
      </c>
      <c r="F2019" s="22">
        <v>0.17993875615935834</v>
      </c>
      <c r="G2019" s="22">
        <v>1.1595915004740958</v>
      </c>
      <c r="H2019" s="22">
        <v>2.9055072824211527</v>
      </c>
      <c r="I2019" s="22">
        <v>0.80316478323721885</v>
      </c>
      <c r="J2019" s="22">
        <v>0.22411515085570391</v>
      </c>
      <c r="K2019" s="22">
        <v>0.323193384421681</v>
      </c>
      <c r="L2019" s="22">
        <v>1.2055088368333515</v>
      </c>
      <c r="M2019" s="22">
        <v>27.161798765796718</v>
      </c>
      <c r="N2019" s="22">
        <v>1413.737895015</v>
      </c>
      <c r="O2019" s="22">
        <v>0.61582702501049236</v>
      </c>
      <c r="P2019" s="22">
        <v>6.0964046445836511</v>
      </c>
      <c r="Q2019" s="22">
        <v>9.2161099280307148</v>
      </c>
      <c r="R2019" s="22">
        <v>17.80268291545552</v>
      </c>
      <c r="S2019" s="22">
        <v>10.360157306514543</v>
      </c>
      <c r="T2019" s="22">
        <v>140.37896569412277</v>
      </c>
      <c r="U2019" s="22">
        <v>4.3058772325245208E-2</v>
      </c>
      <c r="V2019" s="22">
        <v>1.6636096560085805</v>
      </c>
      <c r="W2019" s="22">
        <v>0.51761926227597033</v>
      </c>
      <c r="X2019" s="22">
        <v>0.84462095658526726</v>
      </c>
      <c r="Y2019" s="22">
        <v>0.11773117995430028</v>
      </c>
      <c r="Z2019" s="22">
        <v>6.7228327607915066</v>
      </c>
      <c r="AA2019" s="22">
        <v>9.4275099870983787</v>
      </c>
      <c r="AB2019" s="22">
        <v>0.39363934528158179</v>
      </c>
      <c r="AC2019" s="22">
        <v>0.56518427556619466</v>
      </c>
      <c r="AD2019" s="22">
        <v>0.35925574743910588</v>
      </c>
      <c r="AE2019" s="22">
        <v>3.8350302333172714</v>
      </c>
      <c r="AF2019" s="22">
        <v>0.58127244182612348</v>
      </c>
      <c r="AG2019" s="22">
        <v>1</v>
      </c>
      <c r="AH2019" s="22">
        <v>0.22531204824895468</v>
      </c>
      <c r="AI2019" s="22">
        <v>4.9041704879299894</v>
      </c>
      <c r="AJ2019" s="22">
        <v>0.18320302177731493</v>
      </c>
      <c r="AK2019" s="22">
        <v>5.03349758288903</v>
      </c>
      <c r="AL2019" s="22">
        <v>266.55060388913932</v>
      </c>
      <c r="AM2019" s="22">
        <v>0.1554412199026938</v>
      </c>
      <c r="AN2019" s="22">
        <v>1.0229586681796279</v>
      </c>
    </row>
    <row r="2020" spans="1:40" x14ac:dyDescent="0.2">
      <c r="A2020" s="20">
        <v>39388</v>
      </c>
      <c r="B2020" s="22">
        <v>0.5755623481464065</v>
      </c>
      <c r="C2020" s="22">
        <v>0.14472921075319384</v>
      </c>
      <c r="D2020" s="22">
        <v>5.9048514773885098E-2</v>
      </c>
      <c r="E2020" s="22">
        <v>0.14642213339603419</v>
      </c>
      <c r="F2020" s="22">
        <v>0.18089191942942234</v>
      </c>
      <c r="G2020" s="22">
        <v>1.1684301277529587</v>
      </c>
      <c r="H2020" s="22">
        <v>2.9122972019750764</v>
      </c>
      <c r="I2020" s="22">
        <v>0.80501606708989737</v>
      </c>
      <c r="J2020" s="22">
        <v>0.22740026647856418</v>
      </c>
      <c r="K2020" s="22">
        <v>0.3275805313896073</v>
      </c>
      <c r="L2020" s="22">
        <v>1.2160043890587038</v>
      </c>
      <c r="M2020" s="22">
        <v>27.209028920761817</v>
      </c>
      <c r="N2020" s="22">
        <v>1431.1466415863313</v>
      </c>
      <c r="O2020" s="22">
        <v>0.61866917470021165</v>
      </c>
      <c r="P2020" s="22">
        <v>6.1462497060898187</v>
      </c>
      <c r="Q2020" s="22">
        <v>9.2154557567207469</v>
      </c>
      <c r="R2020" s="22">
        <v>18.001410768869036</v>
      </c>
      <c r="S2020" s="22">
        <v>10.424014421192883</v>
      </c>
      <c r="T2020" s="22">
        <v>142.09577553099774</v>
      </c>
      <c r="U2020" s="22">
        <v>4.3349792303472065E-2</v>
      </c>
      <c r="V2020" s="22">
        <v>1.6727799984324792</v>
      </c>
      <c r="W2020" s="22">
        <v>0.52355200250803358</v>
      </c>
      <c r="X2020" s="22">
        <v>0.84440786895524722</v>
      </c>
      <c r="Y2020" s="22">
        <v>0.11977427698095462</v>
      </c>
      <c r="Z2020" s="22">
        <v>6.8030409906732503</v>
      </c>
      <c r="AA2020" s="22">
        <v>9.5179873030801794</v>
      </c>
      <c r="AB2020" s="22">
        <v>0.39388666823418761</v>
      </c>
      <c r="AC2020" s="22">
        <v>0.56969981973508899</v>
      </c>
      <c r="AD2020" s="22">
        <v>0.3611098048436398</v>
      </c>
      <c r="AE2020" s="22">
        <v>3.8580609765655618</v>
      </c>
      <c r="AF2020" s="22">
        <v>0.58625284113175014</v>
      </c>
      <c r="AG2020" s="22">
        <v>1</v>
      </c>
      <c r="AH2020" s="22">
        <v>0.22710243749510151</v>
      </c>
      <c r="AI2020" s="22">
        <v>4.9612038561015748</v>
      </c>
      <c r="AJ2020" s="22">
        <v>0.18484207226271651</v>
      </c>
      <c r="AK2020" s="22">
        <v>5.0762598949760953</v>
      </c>
      <c r="AL2020" s="22">
        <v>267.8736578101732</v>
      </c>
      <c r="AM2020" s="22">
        <v>0.15675209655929148</v>
      </c>
      <c r="AN2020" s="22">
        <v>1.0251587114977663</v>
      </c>
    </row>
    <row r="2021" spans="1:40" x14ac:dyDescent="0.2">
      <c r="A2021" s="20">
        <v>39391</v>
      </c>
      <c r="B2021" s="22">
        <v>0.57254706240154718</v>
      </c>
      <c r="C2021" s="22">
        <v>0.14345649359764182</v>
      </c>
      <c r="D2021" s="22">
        <v>5.8759767300403949E-2</v>
      </c>
      <c r="E2021" s="22">
        <v>0.14549963348253975</v>
      </c>
      <c r="F2021" s="22">
        <v>0.1799054852847139</v>
      </c>
      <c r="G2021" s="22">
        <v>1.1624842085562332</v>
      </c>
      <c r="H2021" s="22">
        <v>2.9054696882262117</v>
      </c>
      <c r="I2021" s="22">
        <v>0.80370260617308986</v>
      </c>
      <c r="J2021" s="22">
        <v>0.22555640469766208</v>
      </c>
      <c r="K2021" s="22">
        <v>0.32439134706864015</v>
      </c>
      <c r="L2021" s="22">
        <v>1.2106305659965377</v>
      </c>
      <c r="M2021" s="22">
        <v>27.262660448866917</v>
      </c>
      <c r="N2021" s="22">
        <v>1427.8584462778983</v>
      </c>
      <c r="O2021" s="22">
        <v>0.61762091177066925</v>
      </c>
      <c r="P2021" s="22">
        <v>6.1107038694885913</v>
      </c>
      <c r="Q2021" s="22">
        <v>9.2409189450535738</v>
      </c>
      <c r="R2021" s="22">
        <v>17.848620490665503</v>
      </c>
      <c r="S2021" s="22">
        <v>10.356067813528394</v>
      </c>
      <c r="T2021" s="22">
        <v>141.53812561411172</v>
      </c>
      <c r="U2021" s="22">
        <v>4.3144563844222279E-2</v>
      </c>
      <c r="V2021" s="22">
        <v>1.6731600043670167</v>
      </c>
      <c r="W2021" s="22">
        <v>0.52201444234758332</v>
      </c>
      <c r="X2021" s="22">
        <v>0.8405103170765944</v>
      </c>
      <c r="Y2021" s="22">
        <v>0.11989020072679635</v>
      </c>
      <c r="Z2021" s="22">
        <v>6.8000686245457533</v>
      </c>
      <c r="AA2021" s="22">
        <v>9.485783801487905</v>
      </c>
      <c r="AB2021" s="22">
        <v>0.39279754199354305</v>
      </c>
      <c r="AC2021" s="22">
        <v>0.56740022147012492</v>
      </c>
      <c r="AD2021" s="22">
        <v>0.36215044372007427</v>
      </c>
      <c r="AE2021" s="22">
        <v>3.8439259478765386</v>
      </c>
      <c r="AF2021" s="22">
        <v>0.583308638894521</v>
      </c>
      <c r="AG2021" s="22">
        <v>1</v>
      </c>
      <c r="AH2021" s="22">
        <v>0.2261490712291592</v>
      </c>
      <c r="AI2021" s="22">
        <v>4.9284901040285733</v>
      </c>
      <c r="AJ2021" s="22">
        <v>0.18513030865449104</v>
      </c>
      <c r="AK2021" s="22">
        <v>5.0517023566292876</v>
      </c>
      <c r="AL2021" s="22">
        <v>264.68019402030666</v>
      </c>
      <c r="AM2021" s="22">
        <v>0.15596487670976497</v>
      </c>
      <c r="AN2021" s="22">
        <v>1.0249387837858914</v>
      </c>
    </row>
    <row r="2022" spans="1:40" x14ac:dyDescent="0.2">
      <c r="A2022" s="20">
        <v>39392</v>
      </c>
      <c r="B2022" s="22">
        <v>0.57828839611944061</v>
      </c>
      <c r="C2022" s="22">
        <v>0.14613518961824365</v>
      </c>
      <c r="D2022" s="22">
        <v>5.9326571752551335E-2</v>
      </c>
      <c r="E2022" s="22">
        <v>0.14511150308680862</v>
      </c>
      <c r="F2022" s="22">
        <v>0.18034206879173492</v>
      </c>
      <c r="G2022" s="22">
        <v>1.1738534710847928</v>
      </c>
      <c r="H2022" s="22">
        <v>2.9110495149300748</v>
      </c>
      <c r="I2022" s="22">
        <v>0.80646024946453321</v>
      </c>
      <c r="J2022" s="22">
        <v>0.22921128890008818</v>
      </c>
      <c r="K2022" s="22">
        <v>0.32872936877913567</v>
      </c>
      <c r="L2022" s="22">
        <v>1.2227699382638277</v>
      </c>
      <c r="M2022" s="22">
        <v>27.252110369157112</v>
      </c>
      <c r="N2022" s="22">
        <v>1434.7360463651253</v>
      </c>
      <c r="O2022" s="22">
        <v>0.61956658687161403</v>
      </c>
      <c r="P2022" s="22">
        <v>6.1783419427995456</v>
      </c>
      <c r="Q2022" s="22">
        <v>9.2399521229683756</v>
      </c>
      <c r="R2022" s="22">
        <v>18.059405316870354</v>
      </c>
      <c r="S2022" s="22">
        <v>10.496724203099408</v>
      </c>
      <c r="T2022" s="22">
        <v>142.90663978833311</v>
      </c>
      <c r="U2022" s="22">
        <v>4.3546050144891019E-2</v>
      </c>
      <c r="V2022" s="22">
        <v>1.6849880307420939</v>
      </c>
      <c r="W2022" s="22">
        <v>0.52538742597958921</v>
      </c>
      <c r="X2022" s="22">
        <v>0.84233652513544155</v>
      </c>
      <c r="Y2022" s="22">
        <v>0.12257465037167696</v>
      </c>
      <c r="Z2022" s="22">
        <v>6.8193272017134934</v>
      </c>
      <c r="AA2022" s="22">
        <v>9.5754063248078616</v>
      </c>
      <c r="AB2022" s="22">
        <v>0.39281214564696992</v>
      </c>
      <c r="AC2022" s="22">
        <v>0.57296522615597834</v>
      </c>
      <c r="AD2022" s="22">
        <v>0.36474738566208892</v>
      </c>
      <c r="AE2022" s="22">
        <v>3.8717714501700895</v>
      </c>
      <c r="AF2022" s="22">
        <v>0.58901348116416785</v>
      </c>
      <c r="AG2022" s="22">
        <v>0.99999999999999989</v>
      </c>
      <c r="AH2022" s="22">
        <v>0.22773088068539749</v>
      </c>
      <c r="AI2022" s="22">
        <v>4.9609424215698628</v>
      </c>
      <c r="AJ2022" s="22">
        <v>0.18423207761118809</v>
      </c>
      <c r="AK2022" s="22">
        <v>5.099533828902608</v>
      </c>
      <c r="AL2022" s="22">
        <v>267.41842005795638</v>
      </c>
      <c r="AM2022" s="22">
        <v>0.15749023560539246</v>
      </c>
      <c r="AN2022" s="22">
        <v>1.0221116290789971</v>
      </c>
    </row>
    <row r="2023" spans="1:40" x14ac:dyDescent="0.2">
      <c r="A2023" s="20">
        <v>39393</v>
      </c>
      <c r="B2023" s="22">
        <v>0.5812977884721936</v>
      </c>
      <c r="C2023" s="22">
        <v>0.1470024853963178</v>
      </c>
      <c r="D2023" s="22">
        <v>5.9625765802846321E-2</v>
      </c>
      <c r="E2023" s="22">
        <v>0.14698665484652279</v>
      </c>
      <c r="F2023" s="22">
        <v>0.1793917902768763</v>
      </c>
      <c r="G2023" s="22">
        <v>1.1781095157434816</v>
      </c>
      <c r="H2023" s="22">
        <v>2.910604885307666</v>
      </c>
      <c r="I2023" s="22">
        <v>0.80569583181623894</v>
      </c>
      <c r="J2023" s="22">
        <v>0.23180674064810267</v>
      </c>
      <c r="K2023" s="22">
        <v>0.33283730943975681</v>
      </c>
      <c r="L2023" s="22">
        <v>1.2291472082825434</v>
      </c>
      <c r="M2023" s="22">
        <v>27.439091959663756</v>
      </c>
      <c r="N2023" s="22">
        <v>1442.9546138137375</v>
      </c>
      <c r="O2023" s="22">
        <v>0.62147572385188932</v>
      </c>
      <c r="P2023" s="22">
        <v>6.1976602447402991</v>
      </c>
      <c r="Q2023" s="22">
        <v>9.3257768842311872</v>
      </c>
      <c r="R2023" s="22">
        <v>17.856860168753659</v>
      </c>
      <c r="S2023" s="22">
        <v>10.551061438363753</v>
      </c>
      <c r="T2023" s="22">
        <v>143.39312004305907</v>
      </c>
      <c r="U2023" s="22">
        <v>4.3731893808671971E-2</v>
      </c>
      <c r="V2023" s="22">
        <v>1.7079105257325584</v>
      </c>
      <c r="W2023" s="22">
        <v>0.52699900267536293</v>
      </c>
      <c r="X2023" s="22">
        <v>0.83833842549351734</v>
      </c>
      <c r="Y2023" s="22">
        <v>0.12311418575567126</v>
      </c>
      <c r="Z2023" s="22">
        <v>6.8229669616425772</v>
      </c>
      <c r="AA2023" s="22">
        <v>9.6249742753565819</v>
      </c>
      <c r="AB2023" s="22">
        <v>0.3937849261504851</v>
      </c>
      <c r="AC2023" s="22">
        <v>0.5758362487929205</v>
      </c>
      <c r="AD2023" s="22">
        <v>0.36663553325206977</v>
      </c>
      <c r="AE2023" s="22">
        <v>3.8745270623248742</v>
      </c>
      <c r="AF2023" s="22">
        <v>0.59231585112950969</v>
      </c>
      <c r="AG2023" s="22">
        <v>0.99999999999999989</v>
      </c>
      <c r="AH2023" s="22">
        <v>0.22807073089648403</v>
      </c>
      <c r="AI2023" s="22">
        <v>5.0024537352182232</v>
      </c>
      <c r="AJ2023" s="22">
        <v>0.18765533726986336</v>
      </c>
      <c r="AK2023" s="22">
        <v>5.1195998037011821</v>
      </c>
      <c r="AL2023" s="22">
        <v>268.80273551900456</v>
      </c>
      <c r="AM2023" s="22">
        <v>0.15830549794994378</v>
      </c>
      <c r="AN2023" s="22">
        <v>1.0298247558137692</v>
      </c>
    </row>
    <row r="2024" spans="1:40" x14ac:dyDescent="0.2">
      <c r="A2024" s="20">
        <v>39394</v>
      </c>
      <c r="B2024" s="22">
        <v>0.58249238385377</v>
      </c>
      <c r="C2024" s="22">
        <v>0.14708682406702211</v>
      </c>
      <c r="D2024" s="22">
        <v>5.9775641025641028E-2</v>
      </c>
      <c r="E2024" s="22">
        <v>0.14824511297283577</v>
      </c>
      <c r="F2024" s="22">
        <v>0.17886836760599137</v>
      </c>
      <c r="G2024" s="22">
        <v>1.17740860624524</v>
      </c>
      <c r="H2024" s="22">
        <v>2.9006410256410255</v>
      </c>
      <c r="I2024" s="22">
        <v>0.80566133536430573</v>
      </c>
      <c r="J2024" s="22">
        <v>0.23280020309723282</v>
      </c>
      <c r="K2024" s="22">
        <v>0.33441228738258444</v>
      </c>
      <c r="L2024" s="22">
        <v>1.2326891342980453</v>
      </c>
      <c r="M2024" s="22">
        <v>27.310231023102311</v>
      </c>
      <c r="N2024" s="22">
        <v>1448.971820258949</v>
      </c>
      <c r="O2024" s="22">
        <v>0.62341330286874841</v>
      </c>
      <c r="P2024" s="22">
        <v>6.2087458745874597</v>
      </c>
      <c r="Q2024" s="22">
        <v>9.4503681137344504</v>
      </c>
      <c r="R2024" s="22">
        <v>17.86938309215537</v>
      </c>
      <c r="S2024" s="22">
        <v>10.551535922823053</v>
      </c>
      <c r="T2024" s="22">
        <v>143.91342980451893</v>
      </c>
      <c r="U2024" s="22">
        <v>4.3853135313531355E-2</v>
      </c>
      <c r="V2024" s="22">
        <v>1.7142675806042145</v>
      </c>
      <c r="W2024" s="22">
        <v>0.52821147499365328</v>
      </c>
      <c r="X2024" s="22">
        <v>0.83660192942371159</v>
      </c>
      <c r="Y2024" s="22">
        <v>0.12317529829906068</v>
      </c>
      <c r="Z2024" s="22">
        <v>6.8592916984006091</v>
      </c>
      <c r="AA2024" s="22">
        <v>9.6629855293221638</v>
      </c>
      <c r="AB2024" s="22">
        <v>0.39261233815689267</v>
      </c>
      <c r="AC2024" s="22">
        <v>0.57695481086570199</v>
      </c>
      <c r="AD2024" s="22">
        <v>0.36695544554455445</v>
      </c>
      <c r="AE2024" s="22">
        <v>3.8818069306930698</v>
      </c>
      <c r="AF2024" s="22">
        <v>0.59366273165778116</v>
      </c>
      <c r="AG2024" s="22">
        <v>1</v>
      </c>
      <c r="AH2024" s="22">
        <v>0.22830985021579084</v>
      </c>
      <c r="AI2024" s="22">
        <v>4.9980959634424984</v>
      </c>
      <c r="AJ2024" s="22">
        <v>0.18726199543031227</v>
      </c>
      <c r="AK2024" s="22">
        <v>5.1250317339426248</v>
      </c>
      <c r="AL2024" s="22">
        <v>266.56511805026656</v>
      </c>
      <c r="AM2024" s="22">
        <v>0.15866971312515868</v>
      </c>
      <c r="AN2024" s="22">
        <v>1.0303217821782178</v>
      </c>
    </row>
    <row r="2025" spans="1:40" x14ac:dyDescent="0.2">
      <c r="A2025" s="20">
        <v>39395</v>
      </c>
      <c r="B2025" s="22">
        <v>0.58193343898573702</v>
      </c>
      <c r="C2025" s="22">
        <v>0.14459587955625991</v>
      </c>
      <c r="D2025" s="22">
        <v>5.9675118858954046E-2</v>
      </c>
      <c r="E2025" s="22">
        <v>0.14944532488114107</v>
      </c>
      <c r="F2025" s="22">
        <v>0.17790808240887482</v>
      </c>
      <c r="G2025" s="22">
        <v>1.1743264659271</v>
      </c>
      <c r="H2025" s="22">
        <v>2.8646592709984158</v>
      </c>
      <c r="I2025" s="22">
        <v>0.80484944532488123</v>
      </c>
      <c r="J2025" s="22">
        <v>0.23255150554675122</v>
      </c>
      <c r="K2025" s="22">
        <v>0.33125198098256736</v>
      </c>
      <c r="L2025" s="22">
        <v>1.2332646592709986</v>
      </c>
      <c r="M2025" s="22">
        <v>27.339144215530904</v>
      </c>
      <c r="N2025" s="22">
        <v>1445.324881141046</v>
      </c>
      <c r="O2025" s="22">
        <v>0.62255150554675132</v>
      </c>
      <c r="P2025" s="22">
        <v>6.1980982567353413</v>
      </c>
      <c r="Q2025" s="22">
        <v>9.5150554675118872</v>
      </c>
      <c r="R2025" s="22">
        <v>17.553090332805073</v>
      </c>
      <c r="S2025" s="22">
        <v>10.530903328050714</v>
      </c>
      <c r="T2025" s="22">
        <v>143.64500792393028</v>
      </c>
      <c r="U2025" s="22">
        <v>4.3755942947702069E-2</v>
      </c>
      <c r="V2025" s="22">
        <v>1.7252773375594297</v>
      </c>
      <c r="W2025" s="22">
        <v>0.52551505546751187</v>
      </c>
      <c r="X2025" s="22">
        <v>0.84093502377179097</v>
      </c>
      <c r="Y2025" s="22">
        <v>0.12091917591125199</v>
      </c>
      <c r="Z2025" s="22">
        <v>6.7511885895404129</v>
      </c>
      <c r="AA2025" s="22">
        <v>9.6545166402535667</v>
      </c>
      <c r="AB2025" s="22">
        <v>0.39258320126782886</v>
      </c>
      <c r="AC2025" s="22">
        <v>0.57625990491283685</v>
      </c>
      <c r="AD2025" s="22">
        <v>0.36916006339144225</v>
      </c>
      <c r="AE2025" s="22">
        <v>3.878050713153725</v>
      </c>
      <c r="AF2025" s="22">
        <v>0.59253565768621241</v>
      </c>
      <c r="AG2025" s="22">
        <v>1</v>
      </c>
      <c r="AH2025" s="22">
        <v>0.22838351822503966</v>
      </c>
      <c r="AI2025" s="22">
        <v>4.9920760697305866</v>
      </c>
      <c r="AJ2025" s="22">
        <v>0.18993660855784469</v>
      </c>
      <c r="AK2025" s="22">
        <v>5.1147385103011098</v>
      </c>
      <c r="AL2025" s="22">
        <v>266.24405705229799</v>
      </c>
      <c r="AM2025" s="22">
        <v>0.1584786053882726</v>
      </c>
      <c r="AN2025" s="22">
        <v>1.0459587955625991</v>
      </c>
    </row>
    <row r="2026" spans="1:40" x14ac:dyDescent="0.2">
      <c r="A2026" s="20">
        <v>39398</v>
      </c>
      <c r="B2026" s="22">
        <v>0.57531970912738206</v>
      </c>
      <c r="C2026" s="22">
        <v>0.13738089267803411</v>
      </c>
      <c r="D2026" s="22">
        <v>5.8991035606820459E-2</v>
      </c>
      <c r="E2026" s="22">
        <v>0.15181481945837513</v>
      </c>
      <c r="F2026" s="22">
        <v>0.17689004513540621</v>
      </c>
      <c r="G2026" s="22">
        <v>1.1613747492477431</v>
      </c>
      <c r="H2026" s="22">
        <v>2.8734641424272818</v>
      </c>
      <c r="I2026" s="22">
        <v>0.80345724674022057</v>
      </c>
      <c r="J2026" s="22">
        <v>0.22776140922768304</v>
      </c>
      <c r="K2026" s="22">
        <v>0.32204425777331996</v>
      </c>
      <c r="L2026" s="22">
        <v>1.2214926028084252</v>
      </c>
      <c r="M2026" s="22">
        <v>27.374310431293878</v>
      </c>
      <c r="N2026" s="22">
        <v>1436.3402708124372</v>
      </c>
      <c r="O2026" s="22">
        <v>0.62120737211634902</v>
      </c>
      <c r="P2026" s="22">
        <v>6.1481318956870608</v>
      </c>
      <c r="Q2026" s="22">
        <v>9.5599297893681037</v>
      </c>
      <c r="R2026" s="22">
        <v>17.153021564694082</v>
      </c>
      <c r="S2026" s="22">
        <v>10.429726680040119</v>
      </c>
      <c r="T2026" s="22">
        <v>142.77206619859578</v>
      </c>
      <c r="U2026" s="22">
        <v>4.3304914744232696E-2</v>
      </c>
      <c r="V2026" s="22">
        <v>1.7148319959879639</v>
      </c>
      <c r="W2026" s="22">
        <v>0.52266173520561687</v>
      </c>
      <c r="X2026" s="22">
        <v>0.85274573721163494</v>
      </c>
      <c r="Y2026" s="22">
        <v>0.11691323971915747</v>
      </c>
      <c r="Z2026" s="22">
        <v>6.7217276830491475</v>
      </c>
      <c r="AA2026" s="22">
        <v>9.5364217652958878</v>
      </c>
      <c r="AB2026" s="22">
        <v>0.39212951354062187</v>
      </c>
      <c r="AC2026" s="22">
        <v>0.5701636158475426</v>
      </c>
      <c r="AD2026" s="22">
        <v>0.37111334002006013</v>
      </c>
      <c r="AE2026" s="22">
        <v>3.8530748495486455</v>
      </c>
      <c r="AF2026" s="22">
        <v>0.58597668004012027</v>
      </c>
      <c r="AG2026" s="22">
        <v>0.99999999999999989</v>
      </c>
      <c r="AH2026" s="22">
        <v>0.22766737713139418</v>
      </c>
      <c r="AI2026" s="22">
        <v>5.3034102306920765</v>
      </c>
      <c r="AJ2026" s="22">
        <v>0.19065007522567701</v>
      </c>
      <c r="AK2026" s="22">
        <v>5.0590835005015045</v>
      </c>
      <c r="AL2026" s="22">
        <v>263.10180541624874</v>
      </c>
      <c r="AM2026" s="22">
        <v>0.15672016048144433</v>
      </c>
      <c r="AN2026" s="22">
        <v>1.0708531845536611</v>
      </c>
    </row>
    <row r="2027" spans="1:40" x14ac:dyDescent="0.2">
      <c r="A2027" s="20">
        <v>39399</v>
      </c>
      <c r="B2027" s="22">
        <v>0.57975363234365129</v>
      </c>
      <c r="C2027" s="22">
        <v>0.14151926721415034</v>
      </c>
      <c r="D2027" s="22">
        <v>5.9444093493367031E-2</v>
      </c>
      <c r="E2027" s="22">
        <v>0.15153190145293746</v>
      </c>
      <c r="F2027" s="22">
        <v>0.17796904611497158</v>
      </c>
      <c r="G2027" s="22">
        <v>1.1737207833228049</v>
      </c>
      <c r="H2027" s="22">
        <v>2.8722362602653191</v>
      </c>
      <c r="I2027" s="22">
        <v>0.80570120025268477</v>
      </c>
      <c r="J2027" s="22">
        <v>0.23059065066329754</v>
      </c>
      <c r="K2027" s="22">
        <v>0.32697409981048642</v>
      </c>
      <c r="L2027" s="22">
        <v>1.2297694251421352</v>
      </c>
      <c r="M2027" s="22">
        <v>27.405243209096653</v>
      </c>
      <c r="N2027" s="22">
        <v>1449.7789008212255</v>
      </c>
      <c r="O2027" s="22">
        <v>0.62349968414403034</v>
      </c>
      <c r="P2027" s="22">
        <v>6.1939355653821861</v>
      </c>
      <c r="Q2027" s="22">
        <v>9.5246367656348703</v>
      </c>
      <c r="R2027" s="22">
        <v>17.517372078332283</v>
      </c>
      <c r="S2027" s="22">
        <v>10.51010739102969</v>
      </c>
      <c r="T2027" s="22">
        <v>145.04106127605812</v>
      </c>
      <c r="U2027" s="22">
        <v>4.3632343651295015E-2</v>
      </c>
      <c r="V2027" s="22">
        <v>1.714545167403664</v>
      </c>
      <c r="W2027" s="22">
        <v>0.52866392924826278</v>
      </c>
      <c r="X2027" s="22">
        <v>0.85859128237523696</v>
      </c>
      <c r="Y2027" s="22">
        <v>0.1198831332912192</v>
      </c>
      <c r="Z2027" s="22">
        <v>6.7545799115603291</v>
      </c>
      <c r="AA2027" s="22">
        <v>9.6336070751737211</v>
      </c>
      <c r="AB2027" s="22">
        <v>0.39330385344283009</v>
      </c>
      <c r="AC2027" s="22">
        <v>0.57446304485154775</v>
      </c>
      <c r="AD2027" s="22">
        <v>0.37389450410612762</v>
      </c>
      <c r="AE2027" s="22">
        <v>3.8755211623499686</v>
      </c>
      <c r="AF2027" s="22">
        <v>0.59065066329753635</v>
      </c>
      <c r="AG2027" s="22">
        <v>1</v>
      </c>
      <c r="AH2027" s="22">
        <v>0.22831648768161719</v>
      </c>
      <c r="AI2027" s="22">
        <v>4.9826279216677198</v>
      </c>
      <c r="AJ2027" s="22">
        <v>0.18744472520530639</v>
      </c>
      <c r="AK2027" s="22">
        <v>5.101073910296904</v>
      </c>
      <c r="AL2027" s="22">
        <v>265.12950094756792</v>
      </c>
      <c r="AM2027" s="22">
        <v>0.15792798483891346</v>
      </c>
      <c r="AN2027" s="22">
        <v>1.0522899557801644</v>
      </c>
    </row>
    <row r="2028" spans="1:40" x14ac:dyDescent="0.2">
      <c r="A2028" s="20">
        <v>39400</v>
      </c>
      <c r="B2028" s="22">
        <v>0.58330685645294522</v>
      </c>
      <c r="C2028" s="22">
        <v>0.14245091186376055</v>
      </c>
      <c r="D2028" s="22">
        <v>5.9684183770731383E-2</v>
      </c>
      <c r="E2028" s="22">
        <v>0.15353942937027387</v>
      </c>
      <c r="F2028" s="22">
        <v>0.17857596746520937</v>
      </c>
      <c r="G2028" s="22">
        <v>1.1794655906462475</v>
      </c>
      <c r="H2028" s="22">
        <v>2.8855563322107134</v>
      </c>
      <c r="I2028" s="22">
        <v>0.80736480904873853</v>
      </c>
      <c r="J2028" s="22">
        <v>0.23282709538031388</v>
      </c>
      <c r="K2028" s="22">
        <v>0.32615809874817309</v>
      </c>
      <c r="L2028" s="22">
        <v>1.2374340725678334</v>
      </c>
      <c r="M2028" s="22">
        <v>27.535426065959204</v>
      </c>
      <c r="N2028" s="22">
        <v>1463.9067166550167</v>
      </c>
      <c r="O2028" s="22">
        <v>0.62432483955010476</v>
      </c>
      <c r="P2028" s="22">
        <v>6.2241850416216549</v>
      </c>
      <c r="Q2028" s="22">
        <v>9.5189680371099943</v>
      </c>
      <c r="R2028" s="22">
        <v>17.695558238546099</v>
      </c>
      <c r="S2028" s="22">
        <v>10.556332210713604</v>
      </c>
      <c r="T2028" s="22">
        <v>145.07212302217701</v>
      </c>
      <c r="U2028" s="22">
        <v>4.391084704835737E-2</v>
      </c>
      <c r="V2028" s="22">
        <v>1.7315879773781533</v>
      </c>
      <c r="W2028" s="22">
        <v>0.53107326682340972</v>
      </c>
      <c r="X2028" s="22">
        <v>0.85883586452309835</v>
      </c>
      <c r="Y2028" s="22">
        <v>0.12138590582703182</v>
      </c>
      <c r="Z2028" s="22">
        <v>6.7865539810637339</v>
      </c>
      <c r="AA2028" s="22">
        <v>9.6984812861409395</v>
      </c>
      <c r="AB2028" s="22">
        <v>0.39553282074092894</v>
      </c>
      <c r="AC2028" s="22">
        <v>0.57785791446908552</v>
      </c>
      <c r="AD2028" s="22">
        <v>0.37276799898328772</v>
      </c>
      <c r="AE2028" s="22">
        <v>3.886938425366969</v>
      </c>
      <c r="AF2028" s="22">
        <v>0.59360106754781716</v>
      </c>
      <c r="AG2028" s="22">
        <v>0.99999999999999989</v>
      </c>
      <c r="AH2028" s="22">
        <v>0.22991993391370652</v>
      </c>
      <c r="AI2028" s="22">
        <v>5.0041303933405343</v>
      </c>
      <c r="AJ2028" s="22">
        <v>0.18678909576158095</v>
      </c>
      <c r="AK2028" s="22">
        <v>5.1264535807333038</v>
      </c>
      <c r="AL2028" s="22">
        <v>266.66454851623558</v>
      </c>
      <c r="AM2028" s="22">
        <v>0.15886128232827093</v>
      </c>
      <c r="AN2028" s="22">
        <v>1.0447194509754081</v>
      </c>
    </row>
    <row r="2029" spans="1:40" x14ac:dyDescent="0.2">
      <c r="A2029" s="20">
        <v>39401</v>
      </c>
      <c r="B2029" s="22">
        <v>0.57856219046717772</v>
      </c>
      <c r="C2029" s="22">
        <v>0.13974322576574871</v>
      </c>
      <c r="D2029" s="22">
        <v>5.9256805778997501E-2</v>
      </c>
      <c r="E2029" s="22">
        <v>0.1552632409072269</v>
      </c>
      <c r="F2029" s="22">
        <v>0.17698179868142963</v>
      </c>
      <c r="G2029" s="22">
        <v>1.1705466704520362</v>
      </c>
      <c r="H2029" s="22">
        <v>2.866155641777862</v>
      </c>
      <c r="I2029" s="22">
        <v>0.80382322324216904</v>
      </c>
      <c r="J2029" s="22">
        <v>0.23054477776726287</v>
      </c>
      <c r="K2029" s="22">
        <v>0.32243462351345381</v>
      </c>
      <c r="L2029" s="22">
        <v>1.2275480268761236</v>
      </c>
      <c r="M2029" s="22">
        <v>27.462856061322988</v>
      </c>
      <c r="N2029" s="22">
        <v>1467.9347654648118</v>
      </c>
      <c r="O2029" s="22">
        <v>0.61985426327245197</v>
      </c>
      <c r="P2029" s="22">
        <v>6.1701523611242539</v>
      </c>
      <c r="Q2029" s="22">
        <v>9.5375540203779057</v>
      </c>
      <c r="R2029" s="22">
        <v>17.406390965584681</v>
      </c>
      <c r="S2029" s="22">
        <v>10.441310999653009</v>
      </c>
      <c r="T2029" s="22">
        <v>144.31721396801362</v>
      </c>
      <c r="U2029" s="22">
        <v>4.3525440837828458E-2</v>
      </c>
      <c r="V2029" s="22">
        <v>1.7246301378505409</v>
      </c>
      <c r="W2029" s="22">
        <v>0.53152897384940545</v>
      </c>
      <c r="X2029" s="22">
        <v>0.86536702312229896</v>
      </c>
      <c r="Y2029" s="22">
        <v>0.11900255512444402</v>
      </c>
      <c r="Z2029" s="22">
        <v>6.8026245228857141</v>
      </c>
      <c r="AA2029" s="22">
        <v>9.6448061575344628</v>
      </c>
      <c r="AB2029" s="22">
        <v>0.39547648339169111</v>
      </c>
      <c r="AC2029" s="22">
        <v>0.57356234819090879</v>
      </c>
      <c r="AD2029" s="22">
        <v>0.37281158323081293</v>
      </c>
      <c r="AE2029" s="22">
        <v>3.8643891359894011</v>
      </c>
      <c r="AF2029" s="22">
        <v>0.58673227973880948</v>
      </c>
      <c r="AG2029" s="22">
        <v>1</v>
      </c>
      <c r="AH2029" s="22">
        <v>0.22923567079902843</v>
      </c>
      <c r="AI2029" s="22">
        <v>4.9761837166019998</v>
      </c>
      <c r="AJ2029" s="22">
        <v>0.18777010188953028</v>
      </c>
      <c r="AK2029" s="22">
        <v>5.0932147250875373</v>
      </c>
      <c r="AL2029" s="22">
        <v>264.75505504558214</v>
      </c>
      <c r="AM2029" s="22">
        <v>0.1577237311125832</v>
      </c>
      <c r="AN2029" s="22">
        <v>1.0619696539541339</v>
      </c>
    </row>
    <row r="2030" spans="1:40" x14ac:dyDescent="0.2">
      <c r="A2030" s="20">
        <v>39402</v>
      </c>
      <c r="B2030" s="22">
        <v>0.58142078234958472</v>
      </c>
      <c r="C2030" s="22">
        <v>0.14138084067710646</v>
      </c>
      <c r="D2030" s="22">
        <v>5.9547961706714003E-2</v>
      </c>
      <c r="E2030" s="22">
        <v>0.15428263488239399</v>
      </c>
      <c r="F2030" s="22">
        <v>0.17728079629747037</v>
      </c>
      <c r="G2030" s="22">
        <v>1.1765358524060103</v>
      </c>
      <c r="H2030" s="22">
        <v>2.8778609015406076</v>
      </c>
      <c r="I2030" s="22">
        <v>0.80590249159956895</v>
      </c>
      <c r="J2030" s="22">
        <v>0.23231154504533064</v>
      </c>
      <c r="K2030" s="22">
        <v>0.32536613199771763</v>
      </c>
      <c r="L2030" s="22">
        <v>1.2338014328282509</v>
      </c>
      <c r="M2030" s="22">
        <v>27.44880491979966</v>
      </c>
      <c r="N2030" s="22">
        <v>1476.4153933937744</v>
      </c>
      <c r="O2030" s="22">
        <v>0.62305839092119453</v>
      </c>
      <c r="P2030" s="22">
        <v>6.1893742471311732</v>
      </c>
      <c r="Q2030" s="22">
        <v>9.6573258099283592</v>
      </c>
      <c r="R2030" s="22">
        <v>17.580675838458127</v>
      </c>
      <c r="S2030" s="22">
        <v>10.397514740379128</v>
      </c>
      <c r="T2030" s="22">
        <v>145.35915805490396</v>
      </c>
      <c r="U2030" s="22">
        <v>4.3761491155772526E-2</v>
      </c>
      <c r="V2030" s="22">
        <v>1.7322481455652066</v>
      </c>
      <c r="W2030" s="22">
        <v>0.5353293602992456</v>
      </c>
      <c r="X2030" s="22">
        <v>0.86720978887973121</v>
      </c>
      <c r="Y2030" s="22">
        <v>0.11976161795473279</v>
      </c>
      <c r="Z2030" s="22">
        <v>6.8550687884359354</v>
      </c>
      <c r="AA2030" s="22">
        <v>9.6795156279718508</v>
      </c>
      <c r="AB2030" s="22">
        <v>0.39743549102897358</v>
      </c>
      <c r="AC2030" s="22">
        <v>0.57639637354973694</v>
      </c>
      <c r="AD2030" s="22">
        <v>0.377036708298992</v>
      </c>
      <c r="AE2030" s="22">
        <v>3.8798421352944907</v>
      </c>
      <c r="AF2030" s="22">
        <v>0.59032840930704367</v>
      </c>
      <c r="AG2030" s="22">
        <v>1</v>
      </c>
      <c r="AH2030" s="22">
        <v>0.22996576428073293</v>
      </c>
      <c r="AI2030" s="22">
        <v>4.9927090597857102</v>
      </c>
      <c r="AJ2030" s="22">
        <v>0.18790020921828443</v>
      </c>
      <c r="AK2030" s="22">
        <v>5.1282254485513219</v>
      </c>
      <c r="AL2030" s="22">
        <v>269.14664299752741</v>
      </c>
      <c r="AM2030" s="22">
        <v>0.15849870031065746</v>
      </c>
      <c r="AN2030" s="22">
        <v>1.060514803778609</v>
      </c>
    </row>
    <row r="2031" spans="1:40" x14ac:dyDescent="0.2">
      <c r="A2031" s="20">
        <v>39405</v>
      </c>
      <c r="B2031" s="22">
        <v>0.58066863914687594</v>
      </c>
      <c r="C2031" s="22">
        <v>0.1397402022055915</v>
      </c>
      <c r="D2031" s="22">
        <v>5.9335791022578049E-2</v>
      </c>
      <c r="E2031" s="22">
        <v>0.15578374444251064</v>
      </c>
      <c r="F2031" s="22">
        <v>0.17647896460611046</v>
      </c>
      <c r="G2031" s="22">
        <v>1.1747068968245178</v>
      </c>
      <c r="H2031" s="22">
        <v>2.883565653529105</v>
      </c>
      <c r="I2031" s="22">
        <v>0.80407575589766311</v>
      </c>
      <c r="J2031" s="22">
        <v>0.23198265905099441</v>
      </c>
      <c r="K2031" s="22">
        <v>0.32417764979510472</v>
      </c>
      <c r="L2031" s="22">
        <v>1.2304795658433936</v>
      </c>
      <c r="M2031" s="22">
        <v>27.490783665332341</v>
      </c>
      <c r="N2031" s="22">
        <v>1475.40464851352</v>
      </c>
      <c r="O2031" s="22">
        <v>0.62212236760913253</v>
      </c>
      <c r="P2031" s="22">
        <v>6.2085660490799492</v>
      </c>
      <c r="Q2031" s="22">
        <v>9.7590304257709288</v>
      </c>
      <c r="R2031" s="22">
        <v>17.367846462984353</v>
      </c>
      <c r="S2031" s="22">
        <v>10.331788048035694</v>
      </c>
      <c r="T2031" s="22">
        <v>145.35702419188962</v>
      </c>
      <c r="U2031" s="22">
        <v>4.3700457256775786E-2</v>
      </c>
      <c r="V2031" s="22">
        <v>1.7387624005189626</v>
      </c>
      <c r="W2031" s="22">
        <v>0.53320253785421579</v>
      </c>
      <c r="X2031" s="22">
        <v>0.87101878075407813</v>
      </c>
      <c r="Y2031" s="22">
        <v>0.119139914244577</v>
      </c>
      <c r="Z2031" s="22">
        <v>6.8050567219910443</v>
      </c>
      <c r="AA2031" s="22">
        <v>9.6751736468205625</v>
      </c>
      <c r="AB2031" s="22">
        <v>0.39820894577789029</v>
      </c>
      <c r="AC2031" s="22">
        <v>0.5752891476670412</v>
      </c>
      <c r="AD2031" s="22">
        <v>0.37553597139376294</v>
      </c>
      <c r="AE2031" s="22">
        <v>3.873629416325175</v>
      </c>
      <c r="AF2031" s="22">
        <v>0.58857965602898599</v>
      </c>
      <c r="AG2031" s="22">
        <v>1</v>
      </c>
      <c r="AH2031" s="22">
        <v>0.22924544720978438</v>
      </c>
      <c r="AI2031" s="22">
        <v>4.9760296188472068</v>
      </c>
      <c r="AJ2031" s="22">
        <v>0.18932645602265719</v>
      </c>
      <c r="AK2031" s="22">
        <v>5.1203265667768942</v>
      </c>
      <c r="AL2031" s="22">
        <v>270.72290872268724</v>
      </c>
      <c r="AM2031" s="22">
        <v>0.15822033764220053</v>
      </c>
      <c r="AN2031" s="22">
        <v>1.0701390756767875</v>
      </c>
    </row>
    <row r="2032" spans="1:40" x14ac:dyDescent="0.2">
      <c r="A2032" s="20">
        <v>39406</v>
      </c>
      <c r="B2032" s="22">
        <v>0.58542268469014824</v>
      </c>
      <c r="C2032" s="22">
        <v>0.14219824765795813</v>
      </c>
      <c r="D2032" s="22">
        <v>5.9849343270719287E-2</v>
      </c>
      <c r="E2032" s="22">
        <v>0.15624251903158365</v>
      </c>
      <c r="F2032" s="22">
        <v>0.17670246891906988</v>
      </c>
      <c r="G2032" s="22">
        <v>1.1848736813546337</v>
      </c>
      <c r="H2032" s="22">
        <v>2.8688616160487714</v>
      </c>
      <c r="I2032" s="22">
        <v>0.80248647440910315</v>
      </c>
      <c r="J2032" s="22">
        <v>0.23653425685057211</v>
      </c>
      <c r="K2032" s="22">
        <v>0.3296892704958585</v>
      </c>
      <c r="L2032" s="22">
        <v>1.2422955999936161</v>
      </c>
      <c r="M2032" s="22">
        <v>27.43580331636317</v>
      </c>
      <c r="N2032" s="22">
        <v>1491.4058634832984</v>
      </c>
      <c r="O2032" s="22">
        <v>0.61906509838969659</v>
      </c>
      <c r="P2032" s="22">
        <v>6.2592764008362716</v>
      </c>
      <c r="Q2032" s="22">
        <v>9.7974752230326043</v>
      </c>
      <c r="R2032" s="22">
        <v>17.547359517387765</v>
      </c>
      <c r="S2032" s="22">
        <v>10.349670438404697</v>
      </c>
      <c r="T2032" s="22">
        <v>147.12970203801527</v>
      </c>
      <c r="U2032" s="22">
        <v>4.4031982636173569E-2</v>
      </c>
      <c r="V2032" s="22">
        <v>1.7499640913516012</v>
      </c>
      <c r="W2032" s="22">
        <v>0.53623581608388249</v>
      </c>
      <c r="X2032" s="22">
        <v>0.85890295089292834</v>
      </c>
      <c r="Y2032" s="22">
        <v>0.12199364815908327</v>
      </c>
      <c r="Z2032" s="22">
        <v>6.8737132734323874</v>
      </c>
      <c r="AA2032" s="22">
        <v>9.7192741665203712</v>
      </c>
      <c r="AB2032" s="22">
        <v>0.39489937598748781</v>
      </c>
      <c r="AC2032" s="22">
        <v>0.57980497614069804</v>
      </c>
      <c r="AD2032" s="22">
        <v>0.37707272698255634</v>
      </c>
      <c r="AE2032" s="22">
        <v>3.8901514546992448</v>
      </c>
      <c r="AF2032" s="22">
        <v>0.59659426419189576</v>
      </c>
      <c r="AG2032" s="22">
        <v>1</v>
      </c>
      <c r="AH2032" s="22">
        <v>0.23106018289471583</v>
      </c>
      <c r="AI2032" s="22">
        <v>5.3974688392728893</v>
      </c>
      <c r="AJ2032" s="22">
        <v>0.18959766354394419</v>
      </c>
      <c r="AK2032" s="22">
        <v>5.1623868877575445</v>
      </c>
      <c r="AL2032" s="22">
        <v>273.07330152093073</v>
      </c>
      <c r="AM2032" s="22">
        <v>0.1595939928821079</v>
      </c>
      <c r="AN2032" s="22">
        <v>1.0662953446432275</v>
      </c>
    </row>
    <row r="2033" spans="1:40" x14ac:dyDescent="0.2">
      <c r="A2033" s="20">
        <v>39407</v>
      </c>
      <c r="B2033" s="22">
        <v>0.58568693154619433</v>
      </c>
      <c r="C2033" s="22">
        <v>0.1385990106909207</v>
      </c>
      <c r="D2033" s="22">
        <v>5.9813307802776453E-2</v>
      </c>
      <c r="E2033" s="22">
        <v>0.15765118876655496</v>
      </c>
      <c r="F2033" s="22">
        <v>0.17584171054731132</v>
      </c>
      <c r="G2033" s="22">
        <v>1.1824636987394288</v>
      </c>
      <c r="H2033" s="22">
        <v>2.8766554970480289</v>
      </c>
      <c r="I2033" s="22">
        <v>0.80043082814743904</v>
      </c>
      <c r="J2033" s="22">
        <v>0.23703526408169778</v>
      </c>
      <c r="K2033" s="22">
        <v>0.32940801021222277</v>
      </c>
      <c r="L2033" s="22">
        <v>1.2416148077229934</v>
      </c>
      <c r="M2033" s="22">
        <v>27.507579384075314</v>
      </c>
      <c r="N2033" s="22">
        <v>1499.9202170097335</v>
      </c>
      <c r="O2033" s="22">
        <v>0.61943513642891335</v>
      </c>
      <c r="P2033" s="22">
        <v>6.2629647359183025</v>
      </c>
      <c r="Q2033" s="22">
        <v>9.9297909685655021</v>
      </c>
      <c r="R2033" s="22">
        <v>17.277804372107866</v>
      </c>
      <c r="S2033" s="22">
        <v>10.34785383756183</v>
      </c>
      <c r="T2033" s="22">
        <v>148.15701292484442</v>
      </c>
      <c r="U2033" s="22">
        <v>4.3770544119993614E-2</v>
      </c>
      <c r="V2033" s="22">
        <v>1.7533907770863253</v>
      </c>
      <c r="W2033" s="22">
        <v>0.53933301420137225</v>
      </c>
      <c r="X2033" s="22">
        <v>0.86266156055528964</v>
      </c>
      <c r="Y2033" s="22">
        <v>0.11945109302696666</v>
      </c>
      <c r="Z2033" s="22">
        <v>6.8629328227221951</v>
      </c>
      <c r="AA2033" s="22">
        <v>9.7175682144566782</v>
      </c>
      <c r="AB2033" s="22">
        <v>0.39594702409446303</v>
      </c>
      <c r="AC2033" s="22">
        <v>0.58003829583532795</v>
      </c>
      <c r="AD2033" s="22">
        <v>0.38117121429711182</v>
      </c>
      <c r="AE2033" s="22">
        <v>3.8810914313068454</v>
      </c>
      <c r="AF2033" s="22">
        <v>0.59278761767991062</v>
      </c>
      <c r="AG2033" s="22">
        <v>1</v>
      </c>
      <c r="AH2033" s="22">
        <v>0.231530237753311</v>
      </c>
      <c r="AI2033" s="22">
        <v>5.0103717887346413</v>
      </c>
      <c r="AJ2033" s="22">
        <v>0.19262805169937769</v>
      </c>
      <c r="AK2033" s="22">
        <v>5.1606829423966811</v>
      </c>
      <c r="AL2033" s="22">
        <v>273.02537099090472</v>
      </c>
      <c r="AM2033" s="22">
        <v>0.15956598053295037</v>
      </c>
      <c r="AN2033" s="22">
        <v>1.0844104037019309</v>
      </c>
    </row>
    <row r="2034" spans="1:40" x14ac:dyDescent="0.2">
      <c r="A2034" s="20">
        <v>39408</v>
      </c>
      <c r="B2034" s="22">
        <v>0.58577559388012312</v>
      </c>
      <c r="C2034" s="22">
        <v>0.13903734784065347</v>
      </c>
      <c r="D2034" s="22">
        <v>5.9828337135655142E-2</v>
      </c>
      <c r="E2034" s="22">
        <v>0.1572087235366379</v>
      </c>
      <c r="F2034" s="22">
        <v>0.17561940619964583</v>
      </c>
      <c r="G2034" s="22">
        <v>1.1824157240631132</v>
      </c>
      <c r="H2034" s="22">
        <v>2.86945007258978</v>
      </c>
      <c r="I2034" s="22">
        <v>0.80009891354636975</v>
      </c>
      <c r="J2034" s="22">
        <v>0.23696175874666967</v>
      </c>
      <c r="K2034" s="22">
        <v>0.3292066176353281</v>
      </c>
      <c r="L2034" s="22">
        <v>1.2411416537706801</v>
      </c>
      <c r="M2034" s="22">
        <v>27.53625500550406</v>
      </c>
      <c r="N2034" s="22">
        <v>1495.8280818748904</v>
      </c>
      <c r="O2034" s="22">
        <v>0.61629520907452018</v>
      </c>
      <c r="P2034" s="22">
        <v>6.2969639922783616</v>
      </c>
      <c r="Q2034" s="22">
        <v>9.9583605877379107</v>
      </c>
      <c r="R2034" s="22">
        <v>17.31306137426014</v>
      </c>
      <c r="S2034" s="22">
        <v>10.314130278712849</v>
      </c>
      <c r="T2034" s="22">
        <v>148.84893348861698</v>
      </c>
      <c r="U2034" s="22">
        <v>4.373574129321485E-2</v>
      </c>
      <c r="V2034" s="22">
        <v>1.7489350839967455</v>
      </c>
      <c r="W2034" s="22">
        <v>0.53923836569295325</v>
      </c>
      <c r="X2034" s="22">
        <v>0.86086692937253717</v>
      </c>
      <c r="Y2034" s="22">
        <v>0.12006828225459071</v>
      </c>
      <c r="Z2034" s="22">
        <v>6.9000175491775817</v>
      </c>
      <c r="AA2034" s="22">
        <v>9.7158628611540969</v>
      </c>
      <c r="AB2034" s="22">
        <v>0.39533510952282197</v>
      </c>
      <c r="AC2034" s="22">
        <v>0.57944193615290118</v>
      </c>
      <c r="AD2034" s="22">
        <v>0.39048515499114567</v>
      </c>
      <c r="AE2034" s="22">
        <v>3.8782087075828402</v>
      </c>
      <c r="AF2034" s="22">
        <v>0.59340150922927204</v>
      </c>
      <c r="AG2034" s="22">
        <v>0.99999999999999989</v>
      </c>
      <c r="AH2034" s="22">
        <v>0.23125029913370879</v>
      </c>
      <c r="AI2034" s="22">
        <v>5.3931813468196106</v>
      </c>
      <c r="AJ2034" s="22">
        <v>0.1910467286737608</v>
      </c>
      <c r="AK2034" s="22">
        <v>5.159458209026659</v>
      </c>
      <c r="AL2034" s="22">
        <v>272.97745728370637</v>
      </c>
      <c r="AM2034" s="22">
        <v>0.15953797801566663</v>
      </c>
      <c r="AN2034" s="22">
        <v>1.0784767313859065</v>
      </c>
    </row>
    <row r="2035" spans="1:40" x14ac:dyDescent="0.2">
      <c r="A2035" s="20">
        <v>39409</v>
      </c>
      <c r="B2035" s="22">
        <v>0.58595661001774602</v>
      </c>
      <c r="C2035" s="22">
        <v>0.14021007530096402</v>
      </c>
      <c r="D2035" s="22">
        <v>5.9914626932484921E-2</v>
      </c>
      <c r="E2035" s="22">
        <v>0.15813202449279762</v>
      </c>
      <c r="F2035" s="22">
        <v>0.17621384834289916</v>
      </c>
      <c r="G2035" s="22">
        <v>1.1827846967977105</v>
      </c>
      <c r="H2035" s="22">
        <v>2.8822203392540242</v>
      </c>
      <c r="I2035" s="22">
        <v>0.80308238341140536</v>
      </c>
      <c r="J2035" s="22">
        <v>0.23717405554045626</v>
      </c>
      <c r="K2035" s="22">
        <v>0.32937377096356457</v>
      </c>
      <c r="L2035" s="22">
        <v>1.2430094805672351</v>
      </c>
      <c r="M2035" s="22">
        <v>27.7046795312475</v>
      </c>
      <c r="N2035" s="22">
        <v>1495.6274280963723</v>
      </c>
      <c r="O2035" s="22">
        <v>0.61775567954723487</v>
      </c>
      <c r="P2035" s="22">
        <v>6.339030200322946</v>
      </c>
      <c r="Q2035" s="22">
        <v>10.108874642280451</v>
      </c>
      <c r="R2035" s="22">
        <v>17.319221730163552</v>
      </c>
      <c r="S2035" s="22">
        <v>10.255959327886936</v>
      </c>
      <c r="T2035" s="22">
        <v>148.73139458664406</v>
      </c>
      <c r="U2035" s="22">
        <v>4.3744903995267703E-2</v>
      </c>
      <c r="V2035" s="22">
        <v>1.7544644998321315</v>
      </c>
      <c r="W2035" s="22">
        <v>0.53693903979280233</v>
      </c>
      <c r="X2035" s="22">
        <v>0.86377080368990711</v>
      </c>
      <c r="Y2035" s="22">
        <v>0.12123295336456218</v>
      </c>
      <c r="Z2035" s="22">
        <v>6.8090616956306258</v>
      </c>
      <c r="AA2035" s="22">
        <v>9.7539529009256736</v>
      </c>
      <c r="AB2035" s="22">
        <v>0.39668100209435797</v>
      </c>
      <c r="AC2035" s="22">
        <v>0.58066475882907798</v>
      </c>
      <c r="AD2035" s="22">
        <v>0.38955059233560885</v>
      </c>
      <c r="AE2035" s="22">
        <v>3.8877360149642675</v>
      </c>
      <c r="AF2035" s="22">
        <v>0.59363059361460613</v>
      </c>
      <c r="AG2035" s="22">
        <v>1</v>
      </c>
      <c r="AH2035" s="22">
        <v>0.23036339509824297</v>
      </c>
      <c r="AI2035" s="22">
        <v>5.4069609426209846</v>
      </c>
      <c r="AJ2035" s="22">
        <v>0.1915298406049657</v>
      </c>
      <c r="AK2035" s="22">
        <v>5.1671489552191083</v>
      </c>
      <c r="AL2035" s="22">
        <v>273.55353402932099</v>
      </c>
      <c r="AM2035" s="22">
        <v>0.15987465826791794</v>
      </c>
      <c r="AN2035" s="22">
        <v>1.0863483029305023</v>
      </c>
    </row>
    <row r="2036" spans="1:40" x14ac:dyDescent="0.2">
      <c r="A2036" s="20">
        <v>39412</v>
      </c>
      <c r="B2036" s="22">
        <v>0.58904769551951186</v>
      </c>
      <c r="C2036" s="22">
        <v>0.13960173438252768</v>
      </c>
      <c r="D2036" s="22">
        <v>6.0141320057812753E-2</v>
      </c>
      <c r="E2036" s="22">
        <v>0.15888871045447245</v>
      </c>
      <c r="F2036" s="22">
        <v>0.17603982656174724</v>
      </c>
      <c r="G2036" s="22">
        <v>1.1877950859161714</v>
      </c>
      <c r="H2036" s="22">
        <v>2.8843744981532033</v>
      </c>
      <c r="I2036" s="22">
        <v>0.80452866548899959</v>
      </c>
      <c r="J2036" s="22">
        <v>0.23894331138590011</v>
      </c>
      <c r="K2036" s="22">
        <v>0.33256784968684761</v>
      </c>
      <c r="L2036" s="22">
        <v>1.2496226112092499</v>
      </c>
      <c r="M2036" s="22">
        <v>27.764573630961937</v>
      </c>
      <c r="N2036" s="22">
        <v>1501.5256142604785</v>
      </c>
      <c r="O2036" s="22">
        <v>0.62309298217440179</v>
      </c>
      <c r="P2036" s="22">
        <v>6.3561907820780466</v>
      </c>
      <c r="Q2036" s="22">
        <v>10.089930945880841</v>
      </c>
      <c r="R2036" s="22">
        <v>17.23141159466838</v>
      </c>
      <c r="S2036" s="22">
        <v>9.9887586317648953</v>
      </c>
      <c r="T2036" s="22">
        <v>149.18901557732454</v>
      </c>
      <c r="U2036" s="22">
        <v>4.3985867994218719E-2</v>
      </c>
      <c r="V2036" s="22">
        <v>1.7684278143568333</v>
      </c>
      <c r="W2036" s="22">
        <v>0.5386221294363257</v>
      </c>
      <c r="X2036" s="22">
        <v>0.8680584551148226</v>
      </c>
      <c r="Y2036" s="22">
        <v>0.120427171992934</v>
      </c>
      <c r="Z2036" s="22">
        <v>6.8411755259354425</v>
      </c>
      <c r="AA2036" s="22">
        <v>9.8313794764734226</v>
      </c>
      <c r="AB2036" s="22">
        <v>0.39860285851935118</v>
      </c>
      <c r="AC2036" s="22">
        <v>0.58294523847759749</v>
      </c>
      <c r="AD2036" s="22">
        <v>0.38837321342540548</v>
      </c>
      <c r="AE2036" s="22">
        <v>3.9017665007226592</v>
      </c>
      <c r="AF2036" s="22">
        <v>0.59418660671270274</v>
      </c>
      <c r="AG2036" s="22">
        <v>1</v>
      </c>
      <c r="AH2036" s="22">
        <v>0.23192548578769873</v>
      </c>
      <c r="AI2036" s="22">
        <v>5.4327926770515491</v>
      </c>
      <c r="AJ2036" s="22">
        <v>0.19600128472779829</v>
      </c>
      <c r="AK2036" s="22">
        <v>5.190300305122852</v>
      </c>
      <c r="AL2036" s="22">
        <v>275.53396499116747</v>
      </c>
      <c r="AM2036" s="22">
        <v>0.16059097478721696</v>
      </c>
      <c r="AN2036" s="22">
        <v>1.1213264814517423</v>
      </c>
    </row>
    <row r="2037" spans="1:40" x14ac:dyDescent="0.2">
      <c r="A2037" s="20">
        <v>39413</v>
      </c>
      <c r="B2037" s="22">
        <v>0.58486717343149908</v>
      </c>
      <c r="C2037" s="22">
        <v>0.13974279294353875</v>
      </c>
      <c r="D2037" s="22">
        <v>5.968032381954072E-2</v>
      </c>
      <c r="E2037" s="22">
        <v>0.15857914614906535</v>
      </c>
      <c r="F2037" s="22">
        <v>0.17599719526382049</v>
      </c>
      <c r="G2037" s="22">
        <v>1.1771445873372535</v>
      </c>
      <c r="H2037" s="22">
        <v>2.861946423164571</v>
      </c>
      <c r="I2037" s="22">
        <v>0.80102309126547788</v>
      </c>
      <c r="J2037" s="22">
        <v>0.2363149591241574</v>
      </c>
      <c r="K2037" s="22">
        <v>0.32969992510079521</v>
      </c>
      <c r="L2037" s="22">
        <v>1.2404583193893324</v>
      </c>
      <c r="M2037" s="22">
        <v>27.60274736657583</v>
      </c>
      <c r="N2037" s="22">
        <v>1497.1872958199867</v>
      </c>
      <c r="O2037" s="22">
        <v>0.61656387946008828</v>
      </c>
      <c r="P2037" s="22">
        <v>6.3186244043919615</v>
      </c>
      <c r="Q2037" s="22">
        <v>9.9823110388679055</v>
      </c>
      <c r="R2037" s="22">
        <v>17.333588309349651</v>
      </c>
      <c r="S2037" s="22">
        <v>9.8962566333604247</v>
      </c>
      <c r="T2037" s="22">
        <v>148.02951347388884</v>
      </c>
      <c r="U2037" s="22">
        <v>4.3632770792497326E-2</v>
      </c>
      <c r="V2037" s="22">
        <v>1.7477490398559383</v>
      </c>
      <c r="W2037" s="22">
        <v>0.5378400344217622</v>
      </c>
      <c r="X2037" s="22">
        <v>0.86938853564086616</v>
      </c>
      <c r="Y2037" s="22">
        <v>0.12087456773597231</v>
      </c>
      <c r="Z2037" s="22">
        <v>6.8126404360089872</v>
      </c>
      <c r="AA2037" s="22">
        <v>9.7560198243852678</v>
      </c>
      <c r="AB2037" s="22">
        <v>0.3937307771987697</v>
      </c>
      <c r="AC2037" s="22">
        <v>0.5783174770123185</v>
      </c>
      <c r="AD2037" s="22">
        <v>0.38636834472757403</v>
      </c>
      <c r="AE2037" s="22">
        <v>3.8777390001752958</v>
      </c>
      <c r="AF2037" s="22">
        <v>0.59122563783844073</v>
      </c>
      <c r="AG2037" s="22">
        <v>1</v>
      </c>
      <c r="AH2037" s="22">
        <v>0.2297174547019171</v>
      </c>
      <c r="AI2037" s="22">
        <v>5.3927427451355356</v>
      </c>
      <c r="AJ2037" s="22">
        <v>0.19362241239183439</v>
      </c>
      <c r="AK2037" s="22">
        <v>5.150196809612595</v>
      </c>
      <c r="AL2037" s="22">
        <v>273.421937499004</v>
      </c>
      <c r="AM2037" s="22">
        <v>0.15936001019904064</v>
      </c>
      <c r="AN2037" s="22">
        <v>1.1091456709853229</v>
      </c>
    </row>
    <row r="2038" spans="1:40" x14ac:dyDescent="0.2">
      <c r="A2038" s="20">
        <v>39414</v>
      </c>
      <c r="B2038" s="22">
        <v>0.58000887930487721</v>
      </c>
      <c r="C2038" s="22">
        <v>0.1411492357455445</v>
      </c>
      <c r="D2038" s="22">
        <v>5.9380351366778716E-2</v>
      </c>
      <c r="E2038" s="22">
        <v>0.15627576584004566</v>
      </c>
      <c r="F2038" s="22">
        <v>0.17625420181391513</v>
      </c>
      <c r="G2038" s="22">
        <v>1.1724646413395066</v>
      </c>
      <c r="H2038" s="22">
        <v>2.830912665694171</v>
      </c>
      <c r="I2038" s="22">
        <v>0.79713959535739198</v>
      </c>
      <c r="J2038" s="22">
        <v>0.23512716433056385</v>
      </c>
      <c r="K2038" s="22">
        <v>0.32989788799391134</v>
      </c>
      <c r="L2038" s="22">
        <v>1.2346039195788674</v>
      </c>
      <c r="M2038" s="22">
        <v>27.145303481955981</v>
      </c>
      <c r="N2038" s="22">
        <v>1492.8331324919134</v>
      </c>
      <c r="O2038" s="22">
        <v>0.61045221031267838</v>
      </c>
      <c r="P2038" s="22">
        <v>6.272594659732353</v>
      </c>
      <c r="Q2038" s="22">
        <v>9.7339379717130718</v>
      </c>
      <c r="R2038" s="22">
        <v>17.465275575569226</v>
      </c>
      <c r="S2038" s="22">
        <v>10.060569543984272</v>
      </c>
      <c r="T2038" s="22">
        <v>147.65015538783535</v>
      </c>
      <c r="U2038" s="22">
        <v>4.3461026193949391E-2</v>
      </c>
      <c r="V2038" s="22">
        <v>1.7323365256548486</v>
      </c>
      <c r="W2038" s="22">
        <v>0.53592947294983184</v>
      </c>
      <c r="X2038" s="22">
        <v>0.86300501046489497</v>
      </c>
      <c r="Y2038" s="22">
        <v>0.12288323714086383</v>
      </c>
      <c r="Z2038" s="22">
        <v>6.7736411492357451</v>
      </c>
      <c r="AA2038" s="22">
        <v>9.6736855457601312</v>
      </c>
      <c r="AB2038" s="22">
        <v>0.38894526542779218</v>
      </c>
      <c r="AC2038" s="22">
        <v>0.57556922686623957</v>
      </c>
      <c r="AD2038" s="22">
        <v>0.38047821399124754</v>
      </c>
      <c r="AE2038" s="22">
        <v>3.8645906006215514</v>
      </c>
      <c r="AF2038" s="22">
        <v>0.58841250713515569</v>
      </c>
      <c r="AG2038" s="22">
        <v>1</v>
      </c>
      <c r="AH2038" s="22">
        <v>0.22884822731020485</v>
      </c>
      <c r="AI2038" s="22">
        <v>5.364051499968288</v>
      </c>
      <c r="AJ2038" s="22">
        <v>0.18805099257943805</v>
      </c>
      <c r="AK2038" s="22">
        <v>5.1262129764698416</v>
      </c>
      <c r="AL2038" s="22">
        <v>271.19934039449481</v>
      </c>
      <c r="AM2038" s="22">
        <v>0.15855901566563074</v>
      </c>
      <c r="AN2038" s="22">
        <v>1.0813724868396017</v>
      </c>
    </row>
    <row r="2039" spans="1:40" x14ac:dyDescent="0.2">
      <c r="A2039" s="20">
        <v>39415</v>
      </c>
      <c r="B2039" s="22">
        <v>0.57585178206939869</v>
      </c>
      <c r="C2039" s="22">
        <v>0.13848327837965144</v>
      </c>
      <c r="D2039" s="22">
        <v>5.8800439629455171E-2</v>
      </c>
      <c r="E2039" s="22">
        <v>0.15652378709373527</v>
      </c>
      <c r="F2039" s="22">
        <v>0.17553776102998903</v>
      </c>
      <c r="G2039" s="22">
        <v>1.1589731512011305</v>
      </c>
      <c r="H2039" s="22">
        <v>2.7960433349034384</v>
      </c>
      <c r="I2039" s="22">
        <v>0.79426911603077399</v>
      </c>
      <c r="J2039" s="22">
        <v>0.23141780499293452</v>
      </c>
      <c r="K2039" s="22">
        <v>0.323614382163605</v>
      </c>
      <c r="L2039" s="22">
        <v>1.2226723190453761</v>
      </c>
      <c r="M2039" s="22">
        <v>27.019940336002513</v>
      </c>
      <c r="N2039" s="22">
        <v>1471.9736222326896</v>
      </c>
      <c r="O2039" s="22">
        <v>0.60087925891034699</v>
      </c>
      <c r="P2039" s="22">
        <v>6.2191866855079283</v>
      </c>
      <c r="Q2039" s="22">
        <v>9.64986654105825</v>
      </c>
      <c r="R2039" s="22">
        <v>17.247605589574501</v>
      </c>
      <c r="S2039" s="22">
        <v>10.127178520960904</v>
      </c>
      <c r="T2039" s="22">
        <v>145.76856649395509</v>
      </c>
      <c r="U2039" s="22">
        <v>4.3036583451091223E-2</v>
      </c>
      <c r="V2039" s="22">
        <v>1.713848327837965</v>
      </c>
      <c r="W2039" s="22">
        <v>0.52896844088553929</v>
      </c>
      <c r="X2039" s="22">
        <v>0.86413879729941911</v>
      </c>
      <c r="Y2039" s="22">
        <v>0.12100800753650495</v>
      </c>
      <c r="Z2039" s="22">
        <v>6.6729470874548591</v>
      </c>
      <c r="AA2039" s="22">
        <v>9.5854922279792731</v>
      </c>
      <c r="AB2039" s="22">
        <v>0.38688962160464752</v>
      </c>
      <c r="AC2039" s="22">
        <v>0.56979117600879259</v>
      </c>
      <c r="AD2039" s="22">
        <v>0.37566336944575285</v>
      </c>
      <c r="AE2039" s="22">
        <v>3.8305385460825874</v>
      </c>
      <c r="AF2039" s="22">
        <v>0.58173967655832937</v>
      </c>
      <c r="AG2039" s="22">
        <v>0.99999999999999989</v>
      </c>
      <c r="AH2039" s="22">
        <v>0.22736693358455015</v>
      </c>
      <c r="AI2039" s="22">
        <v>4.8516250588789447</v>
      </c>
      <c r="AJ2039" s="22">
        <v>0.18563353744700892</v>
      </c>
      <c r="AK2039" s="22">
        <v>5.0704977233474633</v>
      </c>
      <c r="AL2039" s="22">
        <v>268.55079290312449</v>
      </c>
      <c r="AM2039" s="22">
        <v>0.15701051970482022</v>
      </c>
      <c r="AN2039" s="22">
        <v>1.0678756476683937</v>
      </c>
    </row>
    <row r="2040" spans="1:40" x14ac:dyDescent="0.2">
      <c r="A2040" s="20">
        <v>39416</v>
      </c>
      <c r="B2040" s="22">
        <v>0.57282557592853789</v>
      </c>
      <c r="C2040" s="22">
        <v>0.13853627958000314</v>
      </c>
      <c r="D2040" s="22">
        <v>5.8691427675912872E-2</v>
      </c>
      <c r="E2040" s="22">
        <v>0.15669957686882935</v>
      </c>
      <c r="F2040" s="22">
        <v>0.17743300423131173</v>
      </c>
      <c r="G2040" s="22">
        <v>1.1591443347437707</v>
      </c>
      <c r="H2040" s="22">
        <v>2.8072402444757878</v>
      </c>
      <c r="I2040" s="22">
        <v>0.79844851904090275</v>
      </c>
      <c r="J2040" s="22">
        <v>0.22929007992477671</v>
      </c>
      <c r="K2040" s="22">
        <v>0.32237893747061591</v>
      </c>
      <c r="L2040" s="22">
        <v>1.2201692524682652</v>
      </c>
      <c r="M2040" s="22">
        <v>27.055320482682966</v>
      </c>
      <c r="N2040" s="22">
        <v>1467.6383012067074</v>
      </c>
      <c r="O2040" s="22">
        <v>0.60006268609935753</v>
      </c>
      <c r="P2040" s="22">
        <v>6.190252311549914</v>
      </c>
      <c r="Q2040" s="22">
        <v>9.5988089641122087</v>
      </c>
      <c r="R2040" s="22">
        <v>17.423601316408089</v>
      </c>
      <c r="S2040" s="22">
        <v>10.068954709293214</v>
      </c>
      <c r="T2040" s="22">
        <v>144.30340072089015</v>
      </c>
      <c r="U2040" s="22">
        <v>4.3066917411064096E-2</v>
      </c>
      <c r="V2040" s="22">
        <v>1.7091364989813511</v>
      </c>
      <c r="W2040" s="22">
        <v>0.52687666509951425</v>
      </c>
      <c r="X2040" s="22">
        <v>0.86875097947030244</v>
      </c>
      <c r="Y2040" s="22">
        <v>0.11969910672308416</v>
      </c>
      <c r="Z2040" s="22">
        <v>6.6290550070521856</v>
      </c>
      <c r="AA2040" s="22">
        <v>9.583137439272841</v>
      </c>
      <c r="AB2040" s="22">
        <v>0.38642845948910831</v>
      </c>
      <c r="AC2040" s="22">
        <v>0.5688763516690174</v>
      </c>
      <c r="AD2040" s="22">
        <v>0.37185394138849709</v>
      </c>
      <c r="AE2040" s="22">
        <v>3.8304341012380507</v>
      </c>
      <c r="AF2040" s="22">
        <v>0.58064566682338192</v>
      </c>
      <c r="AG2040" s="22">
        <v>1</v>
      </c>
      <c r="AH2040" s="22">
        <v>0.22687666509951418</v>
      </c>
      <c r="AI2040" s="22">
        <v>5.3032440056417496</v>
      </c>
      <c r="AJ2040" s="22">
        <v>0.18539413884971009</v>
      </c>
      <c r="AK2040" s="22">
        <v>5.0564174894217206</v>
      </c>
      <c r="AL2040" s="22">
        <v>271.12521548346655</v>
      </c>
      <c r="AM2040" s="22">
        <v>0.15671524839366871</v>
      </c>
      <c r="AN2040" s="22">
        <v>1.0625293841090739</v>
      </c>
    </row>
    <row r="2041" spans="1:40" x14ac:dyDescent="0.2">
      <c r="A2041" s="20">
        <v>39419</v>
      </c>
      <c r="B2041" s="22">
        <v>0.5731370314280807</v>
      </c>
      <c r="C2041" s="22">
        <v>0.13740612949056219</v>
      </c>
      <c r="D2041" s="22">
        <v>5.8469032489734736E-2</v>
      </c>
      <c r="E2041" s="22">
        <v>0.15610997486378042</v>
      </c>
      <c r="F2041" s="22">
        <v>0.17589108679021404</v>
      </c>
      <c r="G2041" s="22">
        <v>1.1556415981015129</v>
      </c>
      <c r="H2041" s="22">
        <v>2.7910571263524377</v>
      </c>
      <c r="I2041" s="22">
        <v>0.79363319854490955</v>
      </c>
      <c r="J2041" s="22">
        <v>0.22895817395512946</v>
      </c>
      <c r="K2041" s="22">
        <v>0.32249301337996278</v>
      </c>
      <c r="L2041" s="22">
        <v>1.2158436246116375</v>
      </c>
      <c r="M2041" s="22">
        <v>26.934786342133613</v>
      </c>
      <c r="N2041" s="22">
        <v>1455.8711027150239</v>
      </c>
      <c r="O2041" s="22">
        <v>0.60123963716413475</v>
      </c>
      <c r="P2041" s="22">
        <v>6.1497868885731677</v>
      </c>
      <c r="Q2041" s="22">
        <v>9.5767435324975416</v>
      </c>
      <c r="R2041" s="22">
        <v>17.247193642566078</v>
      </c>
      <c r="S2041" s="22">
        <v>9.7422366551654136</v>
      </c>
      <c r="T2041" s="22">
        <v>144.36933068960673</v>
      </c>
      <c r="U2041" s="22">
        <v>4.2817442350626837E-2</v>
      </c>
      <c r="V2041" s="22">
        <v>1.702081154080342</v>
      </c>
      <c r="W2041" s="22">
        <v>0.52364522021514104</v>
      </c>
      <c r="X2041" s="22">
        <v>0.86329643565283898</v>
      </c>
      <c r="Y2041" s="22">
        <v>0.11918627343835379</v>
      </c>
      <c r="Z2041" s="22">
        <v>6.6056736038469346</v>
      </c>
      <c r="AA2041" s="22">
        <v>9.551763438509937</v>
      </c>
      <c r="AB2041" s="22">
        <v>0.38381914411952972</v>
      </c>
      <c r="AC2041" s="22">
        <v>0.56673588234375727</v>
      </c>
      <c r="AD2041" s="22">
        <v>0.37285912788246861</v>
      </c>
      <c r="AE2041" s="22">
        <v>3.8205492498165521</v>
      </c>
      <c r="AF2041" s="22">
        <v>0.58049054659568156</v>
      </c>
      <c r="AG2041" s="22">
        <v>0.99999999999999989</v>
      </c>
      <c r="AH2041" s="22">
        <v>0.22642893943888462</v>
      </c>
      <c r="AI2041" s="22">
        <v>5.4643955597882936</v>
      </c>
      <c r="AJ2041" s="22">
        <v>0.18485269550826683</v>
      </c>
      <c r="AK2041" s="22">
        <v>5.0428564737474817</v>
      </c>
      <c r="AL2041" s="22">
        <v>268.85606782095516</v>
      </c>
      <c r="AM2041" s="22">
        <v>0.15612558742252267</v>
      </c>
      <c r="AN2041" s="22">
        <v>1.0630435122012147</v>
      </c>
    </row>
    <row r="2042" spans="1:40" x14ac:dyDescent="0.2">
      <c r="A2042" s="20">
        <v>39420</v>
      </c>
      <c r="B2042" s="22">
        <v>0.57892163820157383</v>
      </c>
      <c r="C2042" s="22">
        <v>0.13768904448754948</v>
      </c>
      <c r="D2042" s="22">
        <v>5.906073078803363E-2</v>
      </c>
      <c r="E2042" s="22">
        <v>0.15962530160382268</v>
      </c>
      <c r="F2042" s="22">
        <v>0.1760104713693208</v>
      </c>
      <c r="G2042" s="22">
        <v>1.1666745517339263</v>
      </c>
      <c r="H2042" s="22">
        <v>2.8108687767106657</v>
      </c>
      <c r="I2042" s="22">
        <v>0.79631294254939999</v>
      </c>
      <c r="J2042" s="22">
        <v>0.23284603617668859</v>
      </c>
      <c r="K2042" s="22">
        <v>0.32469129961678572</v>
      </c>
      <c r="L2042" s="22">
        <v>1.2285250193184147</v>
      </c>
      <c r="M2042" s="22">
        <v>27.012663418018956</v>
      </c>
      <c r="N2042" s="22">
        <v>1465.0454968380882</v>
      </c>
      <c r="O2042" s="22">
        <v>0.60525776284871713</v>
      </c>
      <c r="P2042" s="22">
        <v>6.1992398795161732</v>
      </c>
      <c r="Q2042" s="22">
        <v>9.7554052136064726</v>
      </c>
      <c r="R2042" s="22">
        <v>17.304568607970229</v>
      </c>
      <c r="S2042" s="22">
        <v>10.085001025058745</v>
      </c>
      <c r="T2042" s="22">
        <v>145.44795067101921</v>
      </c>
      <c r="U2042" s="22">
        <v>4.3210168582738018E-2</v>
      </c>
      <c r="V2042" s="22">
        <v>1.7170207061866238</v>
      </c>
      <c r="W2042" s="22">
        <v>0.52672249294286477</v>
      </c>
      <c r="X2042" s="22">
        <v>0.8636671870811059</v>
      </c>
      <c r="Y2042" s="22">
        <v>0.12034189651637729</v>
      </c>
      <c r="Z2042" s="22">
        <v>6.6534197536704989</v>
      </c>
      <c r="AA2042" s="22">
        <v>9.6749775275583101</v>
      </c>
      <c r="AB2042" s="22">
        <v>0.38565863966819641</v>
      </c>
      <c r="AC2042" s="22">
        <v>0.57324438977464476</v>
      </c>
      <c r="AD2042" s="22">
        <v>0.38042295500780626</v>
      </c>
      <c r="AE2042" s="22">
        <v>3.8466669820693573</v>
      </c>
      <c r="AF2042" s="22">
        <v>0.58981880115437391</v>
      </c>
      <c r="AG2042" s="22">
        <v>1</v>
      </c>
      <c r="AH2042" s="22">
        <v>0.22800460487927962</v>
      </c>
      <c r="AI2042" s="22">
        <v>5.3350365078614121</v>
      </c>
      <c r="AJ2042" s="22">
        <v>0.18687609405308228</v>
      </c>
      <c r="AK2042" s="22">
        <v>5.094068852407311</v>
      </c>
      <c r="AL2042" s="22">
        <v>271.5696014887007</v>
      </c>
      <c r="AM2042" s="22">
        <v>0.1577013451924745</v>
      </c>
      <c r="AN2042" s="22">
        <v>1.0723691473088266</v>
      </c>
    </row>
    <row r="2043" spans="1:40" x14ac:dyDescent="0.2">
      <c r="A2043" s="20">
        <v>39421</v>
      </c>
      <c r="B2043" s="22">
        <v>0.57108632410821236</v>
      </c>
      <c r="C2043" s="22">
        <v>0.13523436163096406</v>
      </c>
      <c r="D2043" s="22">
        <v>5.8261383612576038E-2</v>
      </c>
      <c r="E2043" s="22">
        <v>0.15766711781086171</v>
      </c>
      <c r="F2043" s="22">
        <v>0.17546397846953218</v>
      </c>
      <c r="G2043" s="22">
        <v>1.1501065633702028</v>
      </c>
      <c r="H2043" s="22">
        <v>2.7883822591434484</v>
      </c>
      <c r="I2043" s="22">
        <v>0.7940604533221326</v>
      </c>
      <c r="J2043" s="22">
        <v>0.22717443723650846</v>
      </c>
      <c r="K2043" s="22">
        <v>0.31502310169412423</v>
      </c>
      <c r="L2043" s="22">
        <v>1.2127067096031487</v>
      </c>
      <c r="M2043" s="22">
        <v>26.835301255425399</v>
      </c>
      <c r="N2043" s="22">
        <v>1440.5500847839953</v>
      </c>
      <c r="O2043" s="22">
        <v>0.60017734633873154</v>
      </c>
      <c r="P2043" s="22">
        <v>6.116115181779997</v>
      </c>
      <c r="Q2043" s="22">
        <v>9.6373734073832082</v>
      </c>
      <c r="R2043" s="22">
        <v>17.25548762464803</v>
      </c>
      <c r="S2043" s="22">
        <v>9.9640640313622999</v>
      </c>
      <c r="T2043" s="22">
        <v>143.55719419424091</v>
      </c>
      <c r="U2043" s="22">
        <v>4.2681352188049346E-2</v>
      </c>
      <c r="V2043" s="22">
        <v>1.686703691604051</v>
      </c>
      <c r="W2043" s="22">
        <v>0.51982700953625482</v>
      </c>
      <c r="X2043" s="22">
        <v>0.85754733124873606</v>
      </c>
      <c r="Y2043" s="22">
        <v>0.11970877864376721</v>
      </c>
      <c r="Z2043" s="22">
        <v>6.4902537297179572</v>
      </c>
      <c r="AA2043" s="22">
        <v>9.5206981845335328</v>
      </c>
      <c r="AB2043" s="22">
        <v>0.38187022603879839</v>
      </c>
      <c r="AC2043" s="22">
        <v>0.56565703707160742</v>
      </c>
      <c r="AD2043" s="22">
        <v>0.37402965106330022</v>
      </c>
      <c r="AE2043" s="22">
        <v>3.8076881193509746</v>
      </c>
      <c r="AF2043" s="22">
        <v>0.5816804343429629</v>
      </c>
      <c r="AG2043" s="22">
        <v>1</v>
      </c>
      <c r="AH2043" s="22">
        <v>0.22526096358177378</v>
      </c>
      <c r="AI2043" s="22">
        <v>4.713679003126896</v>
      </c>
      <c r="AJ2043" s="22">
        <v>0.18325788335589052</v>
      </c>
      <c r="AK2043" s="22">
        <v>5.0227905601966363</v>
      </c>
      <c r="AL2043" s="22">
        <v>268.35301255425401</v>
      </c>
      <c r="AM2043" s="22">
        <v>0.15556696379956753</v>
      </c>
      <c r="AN2043" s="22">
        <v>1.0516326752850764</v>
      </c>
    </row>
    <row r="2044" spans="1:40" x14ac:dyDescent="0.2">
      <c r="A2044" s="20">
        <v>39422</v>
      </c>
      <c r="B2044" s="22">
        <v>0.57332417496643662</v>
      </c>
      <c r="C2044" s="22">
        <v>0.1371101189546973</v>
      </c>
      <c r="D2044" s="22">
        <v>5.8542258578163538E-2</v>
      </c>
      <c r="E2044" s="22">
        <v>0.1573417840082425</v>
      </c>
      <c r="F2044" s="22">
        <v>0.17637141340660023</v>
      </c>
      <c r="G2044" s="22">
        <v>1.1572325080395891</v>
      </c>
      <c r="H2044" s="22">
        <v>2.7849761153954224</v>
      </c>
      <c r="I2044" s="22">
        <v>0.79571638202878636</v>
      </c>
      <c r="J2044" s="22">
        <v>0.22840238533828716</v>
      </c>
      <c r="K2044" s="22">
        <v>0.31635392925161571</v>
      </c>
      <c r="L2044" s="22">
        <v>1.2164913047550656</v>
      </c>
      <c r="M2044" s="22">
        <v>26.874082862405942</v>
      </c>
      <c r="N2044" s="22">
        <v>1444.7844141246994</v>
      </c>
      <c r="O2044" s="22">
        <v>0.60476443223328857</v>
      </c>
      <c r="P2044" s="22">
        <v>6.1506759499203838</v>
      </c>
      <c r="Q2044" s="22">
        <v>9.6428236910300029</v>
      </c>
      <c r="R2044" s="22">
        <v>17.368634674825937</v>
      </c>
      <c r="S2044" s="22">
        <v>10.006556558119202</v>
      </c>
      <c r="T2044" s="22">
        <v>143.88522901120859</v>
      </c>
      <c r="U2044" s="22">
        <v>4.2773736301476788E-2</v>
      </c>
      <c r="V2044" s="22">
        <v>1.6899528552249521</v>
      </c>
      <c r="W2044" s="22">
        <v>0.52257329295326105</v>
      </c>
      <c r="X2044" s="22">
        <v>0.85439757719566622</v>
      </c>
      <c r="Y2044" s="22">
        <v>0.12135876861594179</v>
      </c>
      <c r="Z2044" s="22">
        <v>6.5331418402073114</v>
      </c>
      <c r="AA2044" s="22">
        <v>9.5460364045084134</v>
      </c>
      <c r="AB2044" s="22">
        <v>0.38198195385431943</v>
      </c>
      <c r="AC2044" s="22">
        <v>0.56784476568110143</v>
      </c>
      <c r="AD2044" s="22">
        <v>0.37467607480720594</v>
      </c>
      <c r="AE2044" s="22">
        <v>3.8223172749695582</v>
      </c>
      <c r="AF2044" s="22">
        <v>0.58462643229573197</v>
      </c>
      <c r="AG2044" s="22">
        <v>0.99999999999999989</v>
      </c>
      <c r="AH2044" s="22">
        <v>0.22532704736332695</v>
      </c>
      <c r="AI2044" s="22">
        <v>5.2733460301601669</v>
      </c>
      <c r="AJ2044" s="22">
        <v>0.18334946454775358</v>
      </c>
      <c r="AK2044" s="22">
        <v>5.0407443254550559</v>
      </c>
      <c r="AL2044" s="22">
        <v>270.59852009116736</v>
      </c>
      <c r="AM2044" s="22">
        <v>0.15610852664772548</v>
      </c>
      <c r="AN2044" s="22">
        <v>1.0459271285397607</v>
      </c>
    </row>
    <row r="2045" spans="1:40" x14ac:dyDescent="0.2">
      <c r="A2045" s="20">
        <v>39423</v>
      </c>
      <c r="B2045" s="22">
        <v>0.57290219884829674</v>
      </c>
      <c r="C2045" s="22">
        <v>0.13689352205870881</v>
      </c>
      <c r="D2045" s="22">
        <v>5.852307308166483E-2</v>
      </c>
      <c r="E2045" s="22">
        <v>0.15677523057475928</v>
      </c>
      <c r="F2045" s="22">
        <v>0.176017103887389</v>
      </c>
      <c r="G2045" s="22">
        <v>1.1552146569078794</v>
      </c>
      <c r="H2045" s="22">
        <v>2.7784453565130542</v>
      </c>
      <c r="I2045" s="22">
        <v>0.79434760217856093</v>
      </c>
      <c r="J2045" s="22">
        <v>0.22870207088125599</v>
      </c>
      <c r="K2045" s="22">
        <v>0.31701493468999209</v>
      </c>
      <c r="L2045" s="22">
        <v>1.2162018758095479</v>
      </c>
      <c r="M2045" s="22">
        <v>26.723263471652185</v>
      </c>
      <c r="N2045" s="22">
        <v>1446.1836170976453</v>
      </c>
      <c r="O2045" s="22">
        <v>0.60425412381591481</v>
      </c>
      <c r="P2045" s="22">
        <v>6.1346150845050653</v>
      </c>
      <c r="Q2045" s="22">
        <v>9.6209366563148624</v>
      </c>
      <c r="R2045" s="22">
        <v>17.42380499071459</v>
      </c>
      <c r="S2045" s="22">
        <v>9.9876714680316496</v>
      </c>
      <c r="T2045" s="22">
        <v>143.40111424959815</v>
      </c>
      <c r="U2045" s="22">
        <v>4.2772203061845537E-2</v>
      </c>
      <c r="V2045" s="22">
        <v>1.6886967649307887</v>
      </c>
      <c r="W2045" s="22">
        <v>0.51889074423758186</v>
      </c>
      <c r="X2045" s="22">
        <v>0.85360258430999247</v>
      </c>
      <c r="Y2045" s="22">
        <v>0.12102248786653975</v>
      </c>
      <c r="Z2045" s="22">
        <v>6.4763807175517725</v>
      </c>
      <c r="AA2045" s="22">
        <v>9.5429079729708643</v>
      </c>
      <c r="AB2045" s="22">
        <v>0.37985923625524748</v>
      </c>
      <c r="AC2045" s="22">
        <v>0.56773670001092402</v>
      </c>
      <c r="AD2045" s="22">
        <v>0.3733360383276893</v>
      </c>
      <c r="AE2045" s="22">
        <v>3.8218449101889855</v>
      </c>
      <c r="AF2045" s="22">
        <v>0.58443483824653952</v>
      </c>
      <c r="AG2045" s="22">
        <v>1</v>
      </c>
      <c r="AH2045" s="22">
        <v>0.22433246461399214</v>
      </c>
      <c r="AI2045" s="22">
        <v>5.2638149783860548</v>
      </c>
      <c r="AJ2045" s="22">
        <v>0.18289923375832956</v>
      </c>
      <c r="AK2045" s="22">
        <v>5.0406529440222227</v>
      </c>
      <c r="AL2045" s="22">
        <v>269.20676040512495</v>
      </c>
      <c r="AM2045" s="22">
        <v>0.15605736668799453</v>
      </c>
      <c r="AN2045" s="22">
        <v>1.0427753242091795</v>
      </c>
    </row>
    <row r="2046" spans="1:40" x14ac:dyDescent="0.2">
      <c r="A2046" s="20">
        <v>39426</v>
      </c>
      <c r="B2046" s="22">
        <v>0.57327296854265863</v>
      </c>
      <c r="C2046" s="22">
        <v>0.13808445866833188</v>
      </c>
      <c r="D2046" s="22">
        <v>5.8685504644446183E-2</v>
      </c>
      <c r="E2046" s="22">
        <v>0.15697447506049489</v>
      </c>
      <c r="F2046" s="22">
        <v>0.17602060729060962</v>
      </c>
      <c r="G2046" s="22">
        <v>1.1544766216532667</v>
      </c>
      <c r="H2046" s="22">
        <v>2.7607524783389277</v>
      </c>
      <c r="I2046" s="22">
        <v>0.7913199594098822</v>
      </c>
      <c r="J2046" s="22">
        <v>0.22967762079462961</v>
      </c>
      <c r="K2046" s="22">
        <v>0.31949106236827723</v>
      </c>
      <c r="L2046" s="22">
        <v>1.2172508000936695</v>
      </c>
      <c r="M2046" s="22">
        <v>26.697369448130512</v>
      </c>
      <c r="N2046" s="22">
        <v>1447.1938178128171</v>
      </c>
      <c r="O2046" s="22">
        <v>0.60975723987198505</v>
      </c>
      <c r="P2046" s="22">
        <v>6.1353524315041756</v>
      </c>
      <c r="Q2046" s="22">
        <v>9.5652173913043477</v>
      </c>
      <c r="R2046" s="22">
        <v>17.42721099055499</v>
      </c>
      <c r="S2046" s="22">
        <v>9.9601904613223002</v>
      </c>
      <c r="T2046" s="22">
        <v>144.15736476465537</v>
      </c>
      <c r="U2046" s="22">
        <v>4.2775739598782302E-2</v>
      </c>
      <c r="V2046" s="22">
        <v>1.6866755132308173</v>
      </c>
      <c r="W2046" s="22">
        <v>0.51783623448598859</v>
      </c>
      <c r="X2046" s="22">
        <v>0.84869252985715404</v>
      </c>
      <c r="Y2046" s="22">
        <v>0.12183279993755367</v>
      </c>
      <c r="Z2046" s="22">
        <v>6.4538287409257675</v>
      </c>
      <c r="AA2046" s="22">
        <v>9.5464834907501359</v>
      </c>
      <c r="AB2046" s="22">
        <v>0.37842479119506672</v>
      </c>
      <c r="AC2046" s="22">
        <v>0.56749668253844354</v>
      </c>
      <c r="AD2046" s="22">
        <v>0.37314807587229726</v>
      </c>
      <c r="AE2046" s="22">
        <v>3.8136601358207791</v>
      </c>
      <c r="AF2046" s="22">
        <v>0.58387323393958324</v>
      </c>
      <c r="AG2046" s="22">
        <v>1</v>
      </c>
      <c r="AH2046" s="22">
        <v>0.2246194676449926</v>
      </c>
      <c r="AI2046" s="22">
        <v>4.7271875731792994</v>
      </c>
      <c r="AJ2046" s="22">
        <v>0.18162516587307781</v>
      </c>
      <c r="AK2046" s="22">
        <v>5.0433221450316132</v>
      </c>
      <c r="AL2046" s="22">
        <v>269.30762625868391</v>
      </c>
      <c r="AM2046" s="22">
        <v>0.15611583795176021</v>
      </c>
      <c r="AN2046" s="22">
        <v>1.0389509015689642</v>
      </c>
    </row>
    <row r="2047" spans="1:40" x14ac:dyDescent="0.2">
      <c r="A2047" s="20">
        <v>39427</v>
      </c>
      <c r="B2047" s="22">
        <v>0.56976401408778488</v>
      </c>
      <c r="C2047" s="22">
        <v>0.1352303228709292</v>
      </c>
      <c r="D2047" s="22">
        <v>5.8181931019502586E-2</v>
      </c>
      <c r="E2047" s="22">
        <v>0.15747909329278698</v>
      </c>
      <c r="F2047" s="22">
        <v>0.17535258250197822</v>
      </c>
      <c r="G2047" s="22">
        <v>1.1450204024638109</v>
      </c>
      <c r="H2047" s="22">
        <v>2.751152002234186</v>
      </c>
      <c r="I2047" s="22">
        <v>0.78997098661039822</v>
      </c>
      <c r="J2047" s="22">
        <v>0.22729741051619012</v>
      </c>
      <c r="K2047" s="22">
        <v>0.3155167331233612</v>
      </c>
      <c r="L2047" s="22">
        <v>1.2100290133896019</v>
      </c>
      <c r="M2047" s="22">
        <v>26.760585232650147</v>
      </c>
      <c r="N2047" s="22">
        <v>1437.4815757218439</v>
      </c>
      <c r="O2047" s="22">
        <v>0.61098785161280322</v>
      </c>
      <c r="P2047" s="22">
        <v>6.0990178890043918</v>
      </c>
      <c r="Q2047" s="22">
        <v>9.4983941787038617</v>
      </c>
      <c r="R2047" s="22">
        <v>17.156687819030921</v>
      </c>
      <c r="S2047" s="22">
        <v>9.7590492296712341</v>
      </c>
      <c r="T2047" s="22">
        <v>143.29821730563359</v>
      </c>
      <c r="U2047" s="22">
        <v>4.2480567235039485E-2</v>
      </c>
      <c r="V2047" s="22">
        <v>1.6873535754736011</v>
      </c>
      <c r="W2047" s="22">
        <v>0.51386281476424678</v>
      </c>
      <c r="X2047" s="22">
        <v>0.84750128000248237</v>
      </c>
      <c r="Y2047" s="22">
        <v>0.11977720199214932</v>
      </c>
      <c r="Z2047" s="22">
        <v>6.4124245574294445</v>
      </c>
      <c r="AA2047" s="22">
        <v>9.4875335515802224</v>
      </c>
      <c r="AB2047" s="22">
        <v>0.37998231269297011</v>
      </c>
      <c r="AC2047" s="22">
        <v>0.56444230679720109</v>
      </c>
      <c r="AD2047" s="22">
        <v>0.37071974927466533</v>
      </c>
      <c r="AE2047" s="22">
        <v>3.7916155958605495</v>
      </c>
      <c r="AF2047" s="22">
        <v>0.58026779203450585</v>
      </c>
      <c r="AG2047" s="22">
        <v>1</v>
      </c>
      <c r="AH2047" s="22">
        <v>0.22420988937675518</v>
      </c>
      <c r="AI2047" s="22">
        <v>4.6700696631654077</v>
      </c>
      <c r="AJ2047" s="22">
        <v>0.18331187066544616</v>
      </c>
      <c r="AK2047" s="22">
        <v>5.0165236684095387</v>
      </c>
      <c r="AL2047" s="22">
        <v>264.53384636867173</v>
      </c>
      <c r="AM2047" s="22">
        <v>0.1551518160520069</v>
      </c>
      <c r="AN2047" s="22">
        <v>1.0511535537523469</v>
      </c>
    </row>
    <row r="2048" spans="1:40" x14ac:dyDescent="0.2">
      <c r="A2048" s="20">
        <v>39428</v>
      </c>
      <c r="B2048" s="22">
        <v>0.57238637249551716</v>
      </c>
      <c r="C2048" s="22">
        <v>0.13756918998986511</v>
      </c>
      <c r="D2048" s="22">
        <v>5.8470413970530905E-2</v>
      </c>
      <c r="E2048" s="22">
        <v>0.15791689405160986</v>
      </c>
      <c r="F2048" s="22">
        <v>0.17686130817806189</v>
      </c>
      <c r="G2048" s="22">
        <v>1.1496062992125984</v>
      </c>
      <c r="H2048" s="22">
        <v>2.7618305137600374</v>
      </c>
      <c r="I2048" s="22">
        <v>0.79080065486863638</v>
      </c>
      <c r="J2048" s="22">
        <v>0.22929757542683399</v>
      </c>
      <c r="K2048" s="22">
        <v>0.31913931550635377</v>
      </c>
      <c r="L2048" s="22">
        <v>1.2160442815935137</v>
      </c>
      <c r="M2048" s="22">
        <v>26.740469322522802</v>
      </c>
      <c r="N2048" s="22">
        <v>1449.4425820534809</v>
      </c>
      <c r="O2048" s="22">
        <v>0.61105480626802833</v>
      </c>
      <c r="P2048" s="22">
        <v>6.1261401730724252</v>
      </c>
      <c r="Q2048" s="22">
        <v>9.4659702190691508</v>
      </c>
      <c r="R2048" s="22">
        <v>17.494347859982849</v>
      </c>
      <c r="S2048" s="22">
        <v>9.8074374366570503</v>
      </c>
      <c r="T2048" s="22">
        <v>144.41412645201527</v>
      </c>
      <c r="U2048" s="22">
        <v>4.2698994308879704E-2</v>
      </c>
      <c r="V2048" s="22">
        <v>1.6897949637483434</v>
      </c>
      <c r="W2048" s="22">
        <v>0.51687845949949318</v>
      </c>
      <c r="X2048" s="22">
        <v>0.84262882981211507</v>
      </c>
      <c r="Y2048" s="22">
        <v>0.1229749746628206</v>
      </c>
      <c r="Z2048" s="22">
        <v>6.4021205270133317</v>
      </c>
      <c r="AA2048" s="22">
        <v>9.5345755047945726</v>
      </c>
      <c r="AB2048" s="22">
        <v>0.37912216418492245</v>
      </c>
      <c r="AC2048" s="22">
        <v>0.56708505496218908</v>
      </c>
      <c r="AD2048" s="22">
        <v>0.37335308333983003</v>
      </c>
      <c r="AE2048" s="22">
        <v>3.8124892804241051</v>
      </c>
      <c r="AF2048" s="22">
        <v>0.58316052077648706</v>
      </c>
      <c r="AG2048" s="22">
        <v>0.99999999999999989</v>
      </c>
      <c r="AH2048" s="22">
        <v>0.22488500818585794</v>
      </c>
      <c r="AI2048" s="22">
        <v>4.7088173384267558</v>
      </c>
      <c r="AJ2048" s="22">
        <v>0.18242769158805641</v>
      </c>
      <c r="AK2048" s="22">
        <v>5.0440477118578002</v>
      </c>
      <c r="AL2048" s="22">
        <v>265.84548218601384</v>
      </c>
      <c r="AM2048" s="22">
        <v>0.15592110392141575</v>
      </c>
      <c r="AN2048" s="22">
        <v>1.0446713962734855</v>
      </c>
    </row>
    <row r="2049" spans="1:40" x14ac:dyDescent="0.2">
      <c r="A2049" s="20">
        <v>39429</v>
      </c>
      <c r="B2049" s="22">
        <v>0.57009781089892875</v>
      </c>
      <c r="C2049" s="22">
        <v>0.13597267505045801</v>
      </c>
      <c r="D2049" s="22">
        <v>5.8181959323086486E-2</v>
      </c>
      <c r="E2049" s="22">
        <v>0.15840707964601769</v>
      </c>
      <c r="F2049" s="22">
        <v>0.17719298245614035</v>
      </c>
      <c r="G2049" s="22">
        <v>1.1434559850954822</v>
      </c>
      <c r="H2049" s="22">
        <v>2.7832634684055271</v>
      </c>
      <c r="I2049" s="22">
        <v>0.79166278528178857</v>
      </c>
      <c r="J2049" s="22">
        <v>0.2270920664493091</v>
      </c>
      <c r="K2049" s="22">
        <v>0.31679863375252293</v>
      </c>
      <c r="L2049" s="22">
        <v>1.2102779071572738</v>
      </c>
      <c r="M2049" s="22">
        <v>26.766030119546656</v>
      </c>
      <c r="N2049" s="22">
        <v>1444.6514516379445</v>
      </c>
      <c r="O2049" s="22">
        <v>0.61403508771929827</v>
      </c>
      <c r="P2049" s="22">
        <v>6.1124049060704859</v>
      </c>
      <c r="Q2049" s="22">
        <v>9.5093929514050615</v>
      </c>
      <c r="R2049" s="22">
        <v>17.418102779071575</v>
      </c>
      <c r="S2049" s="22">
        <v>9.7733271231175287</v>
      </c>
      <c r="T2049" s="22">
        <v>143.53361279304457</v>
      </c>
      <c r="U2049" s="22">
        <v>4.2557056357708435E-2</v>
      </c>
      <c r="V2049" s="22">
        <v>1.681260673808415</v>
      </c>
      <c r="W2049" s="22">
        <v>0.51405061325881074</v>
      </c>
      <c r="X2049" s="22">
        <v>0.84233814625058234</v>
      </c>
      <c r="Y2049" s="22">
        <v>0.12122341251358486</v>
      </c>
      <c r="Z2049" s="22">
        <v>6.3577084303679561</v>
      </c>
      <c r="AA2049" s="22">
        <v>9.4876571960875644</v>
      </c>
      <c r="AB2049" s="22">
        <v>0.38185064430988974</v>
      </c>
      <c r="AC2049" s="22">
        <v>0.56483465300419189</v>
      </c>
      <c r="AD2049" s="22">
        <v>0.37477099829219068</v>
      </c>
      <c r="AE2049" s="22">
        <v>3.806784660766962</v>
      </c>
      <c r="AF2049" s="22">
        <v>0.58067070330693993</v>
      </c>
      <c r="AG2049" s="22">
        <v>1</v>
      </c>
      <c r="AH2049" s="22">
        <v>0.22359882005899706</v>
      </c>
      <c r="AI2049" s="22">
        <v>5.2150287222480989</v>
      </c>
      <c r="AJ2049" s="22">
        <v>0.1823164104952647</v>
      </c>
      <c r="AK2049" s="22">
        <v>5.0225120322931227</v>
      </c>
      <c r="AL2049" s="22">
        <v>262.21083682657974</v>
      </c>
      <c r="AM2049" s="22">
        <v>0.1552553951249806</v>
      </c>
      <c r="AN2049" s="22">
        <v>1.0444030430057445</v>
      </c>
    </row>
    <row r="2050" spans="1:40" x14ac:dyDescent="0.2">
      <c r="A2050" s="20">
        <v>39430</v>
      </c>
      <c r="B2050" s="22">
        <v>0.56380218329213427</v>
      </c>
      <c r="C2050" s="22">
        <v>0.13221046813345411</v>
      </c>
      <c r="D2050" s="22">
        <v>5.7537885185242055E-2</v>
      </c>
      <c r="E2050" s="22">
        <v>0.15614684251738803</v>
      </c>
      <c r="F2050" s="22">
        <v>0.17705854355069015</v>
      </c>
      <c r="G2050" s="22">
        <v>1.1314888455574152</v>
      </c>
      <c r="H2050" s="22">
        <v>2.810950238749597</v>
      </c>
      <c r="I2050" s="22">
        <v>0.79424544379788431</v>
      </c>
      <c r="J2050" s="22">
        <v>0.22135388678202392</v>
      </c>
      <c r="K2050" s="22">
        <v>0.30943790207428107</v>
      </c>
      <c r="L2050" s="22">
        <v>1.1971411463051389</v>
      </c>
      <c r="M2050" s="22">
        <v>27.013250218789825</v>
      </c>
      <c r="N2050" s="22">
        <v>1430.9622146136248</v>
      </c>
      <c r="O2050" s="22">
        <v>0.61465354439514219</v>
      </c>
      <c r="P2050" s="22">
        <v>6.0324576622499269</v>
      </c>
      <c r="Q2050" s="22">
        <v>9.6589949486419684</v>
      </c>
      <c r="R2050" s="22">
        <v>17.409528488738083</v>
      </c>
      <c r="S2050" s="22">
        <v>9.6497827455435967</v>
      </c>
      <c r="T2050" s="22">
        <v>142.74308700925829</v>
      </c>
      <c r="U2050" s="22">
        <v>4.2204173128003564E-2</v>
      </c>
      <c r="V2050" s="22">
        <v>1.6634168061291859</v>
      </c>
      <c r="W2050" s="22">
        <v>0.50928129462160876</v>
      </c>
      <c r="X2050" s="22">
        <v>0.8495800770754327</v>
      </c>
      <c r="Y2050" s="22">
        <v>0.11757841887887489</v>
      </c>
      <c r="Z2050" s="22">
        <v>6.2796517787228812</v>
      </c>
      <c r="AA2050" s="22">
        <v>9.3780227541416536</v>
      </c>
      <c r="AB2050" s="22">
        <v>0.3834579539696919</v>
      </c>
      <c r="AC2050" s="22">
        <v>0.55856658119789349</v>
      </c>
      <c r="AD2050" s="22">
        <v>0.37656415531774423</v>
      </c>
      <c r="AE2050" s="22">
        <v>3.7882882191276046</v>
      </c>
      <c r="AF2050" s="22">
        <v>0.5742273264651242</v>
      </c>
      <c r="AG2050" s="22">
        <v>1</v>
      </c>
      <c r="AH2050" s="22">
        <v>0.22287390029325513</v>
      </c>
      <c r="AI2050" s="22">
        <v>5.1542276335385608</v>
      </c>
      <c r="AJ2050" s="22">
        <v>0.18209454791113294</v>
      </c>
      <c r="AK2050" s="22">
        <v>4.9684482043880793</v>
      </c>
      <c r="AL2050" s="22">
        <v>261.0200979564263</v>
      </c>
      <c r="AM2050" s="22">
        <v>0.15353671830618293</v>
      </c>
      <c r="AN2050" s="22">
        <v>1.0532618875804149</v>
      </c>
    </row>
    <row r="2051" spans="1:40" x14ac:dyDescent="0.2">
      <c r="A2051" s="20">
        <v>39433</v>
      </c>
      <c r="B2051" s="22">
        <v>0.55971832703328861</v>
      </c>
      <c r="C2051" s="22">
        <v>0.13053286184611632</v>
      </c>
      <c r="D2051" s="22">
        <v>5.7121082794781119E-2</v>
      </c>
      <c r="E2051" s="22">
        <v>0.15330447506401659</v>
      </c>
      <c r="F2051" s="22">
        <v>0.17496341909523228</v>
      </c>
      <c r="G2051" s="22">
        <v>1.1246341909523228</v>
      </c>
      <c r="H2051" s="22">
        <v>2.7937141811974149</v>
      </c>
      <c r="I2051" s="22">
        <v>0.78969028167296673</v>
      </c>
      <c r="J2051" s="22">
        <v>0.2194701865626143</v>
      </c>
      <c r="K2051" s="22">
        <v>0.30813315449335443</v>
      </c>
      <c r="L2051" s="22">
        <v>1.1881477868552615</v>
      </c>
      <c r="M2051" s="22">
        <v>26.932691135227408</v>
      </c>
      <c r="N2051" s="22">
        <v>1434.2763077673453</v>
      </c>
      <c r="O2051" s="22">
        <v>0.60942263138641628</v>
      </c>
      <c r="P2051" s="22">
        <v>6.0236556517497872</v>
      </c>
      <c r="Q2051" s="22">
        <v>9.5674308011218141</v>
      </c>
      <c r="R2051" s="22">
        <v>17.199122058285575</v>
      </c>
      <c r="S2051" s="22">
        <v>9.5567613705645655</v>
      </c>
      <c r="T2051" s="22">
        <v>142.26923545909034</v>
      </c>
      <c r="U2051" s="22">
        <v>4.1811974149493961E-2</v>
      </c>
      <c r="V2051" s="22">
        <v>1.6568253871479088</v>
      </c>
      <c r="W2051" s="22">
        <v>0.50893183758078275</v>
      </c>
      <c r="X2051" s="22">
        <v>0.8458267284477502</v>
      </c>
      <c r="Y2051" s="22">
        <v>0.11487928301426656</v>
      </c>
      <c r="Z2051" s="22">
        <v>6.3056334593342269</v>
      </c>
      <c r="AA2051" s="22">
        <v>9.2625899280575545</v>
      </c>
      <c r="AB2051" s="22">
        <v>0.38365748079502499</v>
      </c>
      <c r="AC2051" s="22">
        <v>0.55442933788562365</v>
      </c>
      <c r="AD2051" s="22">
        <v>0.37408547738080716</v>
      </c>
      <c r="AE2051" s="22">
        <v>3.7690373125228631</v>
      </c>
      <c r="AF2051" s="22">
        <v>0.57082977685648084</v>
      </c>
      <c r="AG2051" s="22">
        <v>1</v>
      </c>
      <c r="AH2051" s="22">
        <v>0.22261004755517619</v>
      </c>
      <c r="AI2051" s="22">
        <v>5.1258992805755401</v>
      </c>
      <c r="AJ2051" s="22">
        <v>0.18183758078283135</v>
      </c>
      <c r="AK2051" s="22">
        <v>4.947872210706012</v>
      </c>
      <c r="AL2051" s="22">
        <v>256.83605657846601</v>
      </c>
      <c r="AM2051" s="22">
        <v>0.15242043653213022</v>
      </c>
      <c r="AN2051" s="22">
        <v>1.0547494208023411</v>
      </c>
    </row>
    <row r="2052" spans="1:40" x14ac:dyDescent="0.2">
      <c r="A2052" s="20">
        <v>39434</v>
      </c>
      <c r="B2052" s="22">
        <v>0.55999146029035018</v>
      </c>
      <c r="C2052" s="22">
        <v>0.13114554105160425</v>
      </c>
      <c r="D2052" s="22">
        <v>5.726180309869465E-2</v>
      </c>
      <c r="E2052" s="22">
        <v>0.15331828717823598</v>
      </c>
      <c r="F2052" s="22">
        <v>0.17575027449066735</v>
      </c>
      <c r="G2052" s="22">
        <v>1.1260979626692693</v>
      </c>
      <c r="H2052" s="22">
        <v>2.7609186287666221</v>
      </c>
      <c r="I2052" s="22">
        <v>0.78948090764914003</v>
      </c>
      <c r="J2052" s="22">
        <v>0.21971452970599004</v>
      </c>
      <c r="K2052" s="22">
        <v>0.30717030620958891</v>
      </c>
      <c r="L2052" s="22">
        <v>1.1895205563010858</v>
      </c>
      <c r="M2052" s="22">
        <v>26.829937782115412</v>
      </c>
      <c r="N2052" s="22">
        <v>1431.9263145053069</v>
      </c>
      <c r="O2052" s="22">
        <v>0.60204953031596931</v>
      </c>
      <c r="P2052" s="22">
        <v>6.0204953031596924</v>
      </c>
      <c r="Q2052" s="22">
        <v>9.6010735634988418</v>
      </c>
      <c r="R2052" s="22">
        <v>17.286812248383555</v>
      </c>
      <c r="S2052" s="22">
        <v>9.5461754300353796</v>
      </c>
      <c r="T2052" s="22">
        <v>143.20788093204834</v>
      </c>
      <c r="U2052" s="22">
        <v>4.1783579358301827E-2</v>
      </c>
      <c r="V2052" s="22">
        <v>1.6532725387336833</v>
      </c>
      <c r="W2052" s="22">
        <v>0.51093387824813963</v>
      </c>
      <c r="X2052" s="22">
        <v>0.84854214956691476</v>
      </c>
      <c r="Y2052" s="22">
        <v>0.11510308649505918</v>
      </c>
      <c r="Z2052" s="22">
        <v>6.3666585336098578</v>
      </c>
      <c r="AA2052" s="22">
        <v>9.2488105404416263</v>
      </c>
      <c r="AB2052" s="22">
        <v>0.38152677808954499</v>
      </c>
      <c r="AC2052" s="22">
        <v>0.55433390264731008</v>
      </c>
      <c r="AD2052" s="22">
        <v>0.37400878370135415</v>
      </c>
      <c r="AE2052" s="22">
        <v>3.7672319141149204</v>
      </c>
      <c r="AF2052" s="22">
        <v>0.57170306209588884</v>
      </c>
      <c r="AG2052" s="22">
        <v>1</v>
      </c>
      <c r="AH2052" s="22">
        <v>0.22232219104550446</v>
      </c>
      <c r="AI2052" s="22">
        <v>5.1299255825301948</v>
      </c>
      <c r="AJ2052" s="22">
        <v>0.18108759302183727</v>
      </c>
      <c r="AK2052" s="22">
        <v>4.956081493229231</v>
      </c>
      <c r="AL2052" s="22">
        <v>258.60070757594241</v>
      </c>
      <c r="AM2052" s="22">
        <v>0.15249481517628402</v>
      </c>
      <c r="AN2052" s="22">
        <v>1.0487830913748935</v>
      </c>
    </row>
    <row r="2053" spans="1:40" x14ac:dyDescent="0.2">
      <c r="A2053" s="20">
        <v>39435</v>
      </c>
      <c r="B2053" s="22">
        <v>0.5587926549116855</v>
      </c>
      <c r="C2053" s="22">
        <v>0.13068415207436368</v>
      </c>
      <c r="D2053" s="22">
        <v>5.7126774276977377E-2</v>
      </c>
      <c r="E2053" s="22">
        <v>0.15254598286957446</v>
      </c>
      <c r="F2053" s="22">
        <v>0.17574660358126301</v>
      </c>
      <c r="G2053" s="22">
        <v>1.1222254339657087</v>
      </c>
      <c r="H2053" s="22">
        <v>2.7790540232158341</v>
      </c>
      <c r="I2053" s="22">
        <v>0.78949049915564951</v>
      </c>
      <c r="J2053" s="22">
        <v>0.2187248026045549</v>
      </c>
      <c r="K2053" s="22">
        <v>0.30389009751867457</v>
      </c>
      <c r="L2053" s="22">
        <v>1.1865634175655322</v>
      </c>
      <c r="M2053" s="22">
        <v>26.864036755868618</v>
      </c>
      <c r="N2053" s="22">
        <v>1433.8744275912429</v>
      </c>
      <c r="O2053" s="22">
        <v>0.59910848762379998</v>
      </c>
      <c r="P2053" s="22">
        <v>6.0169478632608655</v>
      </c>
      <c r="Q2053" s="22">
        <v>9.6392873986399099</v>
      </c>
      <c r="R2053" s="22">
        <v>17.250612344251572</v>
      </c>
      <c r="S2053" s="22">
        <v>9.5236646331259216</v>
      </c>
      <c r="T2053" s="22">
        <v>142.88539654044516</v>
      </c>
      <c r="U2053" s="22">
        <v>4.1685049672148609E-2</v>
      </c>
      <c r="V2053" s="22">
        <v>1.6489936255343749</v>
      </c>
      <c r="W2053" s="22">
        <v>0.50965297956824029</v>
      </c>
      <c r="X2053" s="22">
        <v>0.84686068978107731</v>
      </c>
      <c r="Y2053" s="22">
        <v>0.11507507872997519</v>
      </c>
      <c r="Z2053" s="22">
        <v>6.3181755944683635</v>
      </c>
      <c r="AA2053" s="22">
        <v>9.2559066498303686</v>
      </c>
      <c r="AB2053" s="22">
        <v>0.38290912963441909</v>
      </c>
      <c r="AC2053" s="22">
        <v>0.55302673015776416</v>
      </c>
      <c r="AD2053" s="22">
        <v>0.37332461091418051</v>
      </c>
      <c r="AE2053" s="22">
        <v>3.7655748429203877</v>
      </c>
      <c r="AF2053" s="22">
        <v>0.57113082107377033</v>
      </c>
      <c r="AG2053" s="22">
        <v>1</v>
      </c>
      <c r="AH2053" s="22">
        <v>0.22205656387397119</v>
      </c>
      <c r="AI2053" s="22">
        <v>5.1208714305274521</v>
      </c>
      <c r="AJ2053" s="22">
        <v>0.18126911198673379</v>
      </c>
      <c r="AK2053" s="22">
        <v>4.9451552539897463</v>
      </c>
      <c r="AL2053" s="22">
        <v>257.99090231397662</v>
      </c>
      <c r="AM2053" s="22">
        <v>0.15213521778156425</v>
      </c>
      <c r="AN2053" s="22">
        <v>1.0527757070484245</v>
      </c>
    </row>
    <row r="2054" spans="1:40" x14ac:dyDescent="0.2">
      <c r="A2054" s="20">
        <v>39436</v>
      </c>
      <c r="B2054" s="22">
        <v>0.55641239300053025</v>
      </c>
      <c r="C2054" s="22">
        <v>0.13003560336338155</v>
      </c>
      <c r="D2054" s="22">
        <v>5.6889629573517154E-2</v>
      </c>
      <c r="E2054" s="22">
        <v>0.15157942580107567</v>
      </c>
      <c r="F2054" s="22">
        <v>0.17550185592000606</v>
      </c>
      <c r="G2054" s="22">
        <v>1.1162790697674418</v>
      </c>
      <c r="H2054" s="22">
        <v>2.7991818801605937</v>
      </c>
      <c r="I2054" s="22">
        <v>0.78927353988334215</v>
      </c>
      <c r="J2054" s="22">
        <v>0.21693811074918565</v>
      </c>
      <c r="K2054" s="22">
        <v>0.30035603363381558</v>
      </c>
      <c r="L2054" s="22">
        <v>1.181910461328687</v>
      </c>
      <c r="M2054" s="22">
        <v>26.914627679721232</v>
      </c>
      <c r="N2054" s="22">
        <v>1427.9221271115823</v>
      </c>
      <c r="O2054" s="22">
        <v>0.59492462692220283</v>
      </c>
      <c r="P2054" s="22">
        <v>5.9798500113627746</v>
      </c>
      <c r="Q2054" s="22">
        <v>9.7189606847966061</v>
      </c>
      <c r="R2054" s="22">
        <v>17.130520415120063</v>
      </c>
      <c r="S2054" s="22">
        <v>9.431103704264828</v>
      </c>
      <c r="T2054" s="22">
        <v>142.91341565032951</v>
      </c>
      <c r="U2054" s="22">
        <v>4.1616544201196877E-2</v>
      </c>
      <c r="V2054" s="22">
        <v>1.6402545261722594</v>
      </c>
      <c r="W2054" s="22">
        <v>0.50753730777971362</v>
      </c>
      <c r="X2054" s="22">
        <v>0.84931444587531246</v>
      </c>
      <c r="Y2054" s="22">
        <v>0.11499128853874706</v>
      </c>
      <c r="Z2054" s="22">
        <v>6.2874024695098853</v>
      </c>
      <c r="AA2054" s="22">
        <v>9.2114233770168923</v>
      </c>
      <c r="AB2054" s="22">
        <v>0.38275888190288615</v>
      </c>
      <c r="AC2054" s="22">
        <v>0.55103401257480489</v>
      </c>
      <c r="AD2054" s="22">
        <v>0.37118400121202938</v>
      </c>
      <c r="AE2054" s="22">
        <v>3.751700628740247</v>
      </c>
      <c r="AF2054" s="22">
        <v>0.56813877736535101</v>
      </c>
      <c r="AG2054" s="22">
        <v>1</v>
      </c>
      <c r="AH2054" s="22">
        <v>0.22095295810923413</v>
      </c>
      <c r="AI2054" s="22">
        <v>5.0996136656313906</v>
      </c>
      <c r="AJ2054" s="22">
        <v>0.18066813120218161</v>
      </c>
      <c r="AK2054" s="22">
        <v>4.9202333156579039</v>
      </c>
      <c r="AL2054" s="22">
        <v>256.02605863192184</v>
      </c>
      <c r="AM2054" s="22">
        <v>0.15150367396409362</v>
      </c>
      <c r="AN2054" s="22">
        <v>1.0662071055223088</v>
      </c>
    </row>
    <row r="2055" spans="1:40" x14ac:dyDescent="0.2">
      <c r="A2055" s="20">
        <v>39437</v>
      </c>
      <c r="B2055" s="22">
        <v>0.55801021028321385</v>
      </c>
      <c r="C2055" s="22">
        <v>0.13174607998055185</v>
      </c>
      <c r="D2055" s="22">
        <v>5.7054515619302304E-2</v>
      </c>
      <c r="E2055" s="22">
        <v>0.15061687127750092</v>
      </c>
      <c r="F2055" s="22">
        <v>0.17562598760179896</v>
      </c>
      <c r="G2055" s="22">
        <v>1.1188008994773309</v>
      </c>
      <c r="H2055" s="22">
        <v>2.7949130910416922</v>
      </c>
      <c r="I2055" s="22">
        <v>0.78889631700498364</v>
      </c>
      <c r="J2055" s="22">
        <v>0.21825999756898024</v>
      </c>
      <c r="K2055" s="22">
        <v>0.30137048741947248</v>
      </c>
      <c r="L2055" s="22">
        <v>1.1851221587455938</v>
      </c>
      <c r="M2055" s="22">
        <v>26.806551598395529</v>
      </c>
      <c r="N2055" s="22">
        <v>1432.0226084842593</v>
      </c>
      <c r="O2055" s="22">
        <v>0.5930168955876991</v>
      </c>
      <c r="P2055" s="22">
        <v>5.9772699647502137</v>
      </c>
      <c r="Q2055" s="22">
        <v>9.6465904947125338</v>
      </c>
      <c r="R2055" s="22">
        <v>17.342287589643856</v>
      </c>
      <c r="S2055" s="22">
        <v>9.5113650176248949</v>
      </c>
      <c r="T2055" s="22">
        <v>142.86799562416434</v>
      </c>
      <c r="U2055" s="22">
        <v>4.1734532636440988E-2</v>
      </c>
      <c r="V2055" s="22">
        <v>1.6445849033669626</v>
      </c>
      <c r="W2055" s="22">
        <v>0.5085389570925003</v>
      </c>
      <c r="X2055" s="22">
        <v>0.84765102710587092</v>
      </c>
      <c r="Y2055" s="22">
        <v>0.11594445119727727</v>
      </c>
      <c r="Z2055" s="22">
        <v>6.2720311170536043</v>
      </c>
      <c r="AA2055" s="22">
        <v>9.2454722255986397</v>
      </c>
      <c r="AB2055" s="22">
        <v>0.38203476358332328</v>
      </c>
      <c r="AC2055" s="22">
        <v>0.55263157894736847</v>
      </c>
      <c r="AD2055" s="22">
        <v>0.36831469551476848</v>
      </c>
      <c r="AE2055" s="22">
        <v>3.76054454843807</v>
      </c>
      <c r="AF2055" s="22">
        <v>0.57040841132855236</v>
      </c>
      <c r="AG2055" s="22">
        <v>1</v>
      </c>
      <c r="AH2055" s="22">
        <v>0.22084295612009239</v>
      </c>
      <c r="AI2055" s="22">
        <v>5.1172967059681538</v>
      </c>
      <c r="AJ2055" s="22">
        <v>0.1804424456059317</v>
      </c>
      <c r="AK2055" s="22">
        <v>4.9354260362221956</v>
      </c>
      <c r="AL2055" s="22">
        <v>257.08794214172849</v>
      </c>
      <c r="AM2055" s="22">
        <v>0.15193873830071716</v>
      </c>
      <c r="AN2055" s="22">
        <v>1.0655463717029294</v>
      </c>
    </row>
    <row r="2056" spans="1:40" x14ac:dyDescent="0.2">
      <c r="A2056" s="20">
        <v>39440</v>
      </c>
      <c r="B2056" s="22">
        <v>0.55803598565436752</v>
      </c>
      <c r="C2056" s="22">
        <v>0.13233238101027292</v>
      </c>
      <c r="D2056" s="22">
        <v>5.7064920065649505E-2</v>
      </c>
      <c r="E2056" s="22">
        <v>0.14982371892286184</v>
      </c>
      <c r="F2056" s="22">
        <v>0.1757643912224181</v>
      </c>
      <c r="G2056" s="22">
        <v>1.116573460579904</v>
      </c>
      <c r="H2056" s="22">
        <v>2.7955747370980486</v>
      </c>
      <c r="I2056" s="22">
        <v>0.7871557960002431</v>
      </c>
      <c r="J2056" s="22">
        <v>0.21880128867546045</v>
      </c>
      <c r="K2056" s="22">
        <v>0.30039207343018659</v>
      </c>
      <c r="L2056" s="22">
        <v>1.1859765363807671</v>
      </c>
      <c r="M2056" s="22">
        <v>26.765850100297854</v>
      </c>
      <c r="N2056" s="22">
        <v>1428.484590602395</v>
      </c>
      <c r="O2056" s="22">
        <v>0.59008570907543612</v>
      </c>
      <c r="P2056" s="22">
        <v>5.9829189714910944</v>
      </c>
      <c r="Q2056" s="22">
        <v>9.6346726642757279</v>
      </c>
      <c r="R2056" s="22">
        <v>17.375843413774238</v>
      </c>
      <c r="S2056" s="22">
        <v>9.649869308856605</v>
      </c>
      <c r="T2056" s="22">
        <v>142.72688590359249</v>
      </c>
      <c r="U2056" s="22">
        <v>4.1708710716673758E-2</v>
      </c>
      <c r="V2056" s="22">
        <v>1.6427572791927543</v>
      </c>
      <c r="W2056" s="22">
        <v>0.50733997933256336</v>
      </c>
      <c r="X2056" s="22">
        <v>0.84514619172086802</v>
      </c>
      <c r="Y2056" s="22">
        <v>0.11642149413409519</v>
      </c>
      <c r="Z2056" s="22">
        <v>6.2716552185277497</v>
      </c>
      <c r="AA2056" s="22">
        <v>9.2897088322898309</v>
      </c>
      <c r="AB2056" s="22">
        <v>0.38003768767856055</v>
      </c>
      <c r="AC2056" s="22">
        <v>0.55271716005106075</v>
      </c>
      <c r="AD2056" s="22">
        <v>0.36702935991733027</v>
      </c>
      <c r="AE2056" s="22">
        <v>3.7547413531092331</v>
      </c>
      <c r="AF2056" s="22">
        <v>0.57036046440945842</v>
      </c>
      <c r="AG2056" s="22">
        <v>1</v>
      </c>
      <c r="AH2056" s="22">
        <v>0.22056409944684213</v>
      </c>
      <c r="AI2056" s="22">
        <v>4.5817883411342768</v>
      </c>
      <c r="AJ2056" s="22">
        <v>0.17947237250015197</v>
      </c>
      <c r="AK2056" s="22">
        <v>4.9366299920977443</v>
      </c>
      <c r="AL2056" s="22">
        <v>257.12722630843109</v>
      </c>
      <c r="AM2056" s="22">
        <v>0.15196644580876542</v>
      </c>
      <c r="AN2056" s="22">
        <v>1.0591453407087714</v>
      </c>
    </row>
    <row r="2057" spans="1:40" x14ac:dyDescent="0.2">
      <c r="A2057" s="20">
        <v>39441</v>
      </c>
      <c r="B2057" s="22">
        <v>0.55737530736771801</v>
      </c>
      <c r="C2057" s="22">
        <v>0.13219088673689322</v>
      </c>
      <c r="D2057" s="22">
        <v>5.6997358914422758E-2</v>
      </c>
      <c r="E2057" s="22">
        <v>0.14949455086366534</v>
      </c>
      <c r="F2057" s="22">
        <v>0.17557147627576578</v>
      </c>
      <c r="G2057" s="22">
        <v>1.1125497100877326</v>
      </c>
      <c r="H2057" s="22">
        <v>2.7729880695789437</v>
      </c>
      <c r="I2057" s="22">
        <v>0.78605688959047992</v>
      </c>
      <c r="J2057" s="22">
        <v>0.21863331410703984</v>
      </c>
      <c r="K2057" s="22">
        <v>0.30061321757080839</v>
      </c>
      <c r="L2057" s="22">
        <v>1.184769739837892</v>
      </c>
      <c r="M2057" s="22">
        <v>26.668892869068937</v>
      </c>
      <c r="N2057" s="22">
        <v>1426.7933578215598</v>
      </c>
      <c r="O2057" s="22">
        <v>0.58969065905710205</v>
      </c>
      <c r="P2057" s="22">
        <v>5.9758355848334892</v>
      </c>
      <c r="Q2057" s="22">
        <v>9.6171943778270244</v>
      </c>
      <c r="R2057" s="22">
        <v>17.317324914240611</v>
      </c>
      <c r="S2057" s="22">
        <v>9.6384444916669185</v>
      </c>
      <c r="T2057" s="22">
        <v>142.55790656021372</v>
      </c>
      <c r="U2057" s="22">
        <v>4.1648705260921043E-2</v>
      </c>
      <c r="V2057" s="22">
        <v>1.6408123614947938</v>
      </c>
      <c r="W2057" s="22">
        <v>0.50673932181779535</v>
      </c>
      <c r="X2057" s="22">
        <v>0.84340183965271232</v>
      </c>
      <c r="Y2057" s="22">
        <v>0.11617740809325763</v>
      </c>
      <c r="Z2057" s="22">
        <v>6.2642299869463587</v>
      </c>
      <c r="AA2057" s="22">
        <v>9.2787104216629732</v>
      </c>
      <c r="AB2057" s="22">
        <v>0.37896542302905195</v>
      </c>
      <c r="AC2057" s="22">
        <v>0.55206277890774413</v>
      </c>
      <c r="AD2057" s="22">
        <v>0.36583588840654502</v>
      </c>
      <c r="AE2057" s="22">
        <v>3.7520567074466471</v>
      </c>
      <c r="AF2057" s="22">
        <v>0.56967001608937184</v>
      </c>
      <c r="AG2057" s="22">
        <v>0.99999999999999989</v>
      </c>
      <c r="AH2057" s="22">
        <v>0.22056100300537324</v>
      </c>
      <c r="AI2057" s="22">
        <v>5.112170243769163</v>
      </c>
      <c r="AJ2057" s="22">
        <v>0.17888042257369238</v>
      </c>
      <c r="AK2057" s="22">
        <v>4.9324549952946182</v>
      </c>
      <c r="AL2057" s="22">
        <v>256.83039373425214</v>
      </c>
      <c r="AM2057" s="22">
        <v>0.1517865274278255</v>
      </c>
      <c r="AN2057" s="22">
        <v>1.0563886949394372</v>
      </c>
    </row>
    <row r="2058" spans="1:40" x14ac:dyDescent="0.2">
      <c r="A2058" s="20">
        <v>39442</v>
      </c>
      <c r="B2058" s="22">
        <v>0.56384350816852968</v>
      </c>
      <c r="C2058" s="22">
        <v>0.13413585554600174</v>
      </c>
      <c r="D2058" s="22">
        <v>5.7657228841665645E-2</v>
      </c>
      <c r="E2058" s="22">
        <v>0.15054968677066699</v>
      </c>
      <c r="F2058" s="22">
        <v>0.17671354870409042</v>
      </c>
      <c r="G2058" s="22">
        <v>1.1276870163370594</v>
      </c>
      <c r="H2058" s="22">
        <v>2.8060127748433854</v>
      </c>
      <c r="I2058" s="22">
        <v>0.79005957499078738</v>
      </c>
      <c r="J2058" s="22">
        <v>0.22251566146665031</v>
      </c>
      <c r="K2058" s="22">
        <v>0.30453875445276996</v>
      </c>
      <c r="L2058" s="22">
        <v>1.1986242476354256</v>
      </c>
      <c r="M2058" s="22">
        <v>26.862486181058838</v>
      </c>
      <c r="N2058" s="22">
        <v>1443.3116324775826</v>
      </c>
      <c r="O2058" s="22">
        <v>0.59682471440854934</v>
      </c>
      <c r="P2058" s="22">
        <v>6.0465544773369366</v>
      </c>
      <c r="Q2058" s="22">
        <v>9.6901486303893876</v>
      </c>
      <c r="R2058" s="22">
        <v>17.548519837857757</v>
      </c>
      <c r="S2058" s="22">
        <v>9.7500307087581373</v>
      </c>
      <c r="T2058" s="22">
        <v>144.11620194079353</v>
      </c>
      <c r="U2058" s="22">
        <v>4.211092003439381E-2</v>
      </c>
      <c r="V2058" s="22">
        <v>1.6611902714654221</v>
      </c>
      <c r="W2058" s="22">
        <v>0.51245240142488635</v>
      </c>
      <c r="X2058" s="22">
        <v>0.84832944355730266</v>
      </c>
      <c r="Y2058" s="22">
        <v>0.11762989804692299</v>
      </c>
      <c r="Z2058" s="22">
        <v>6.3367522417393447</v>
      </c>
      <c r="AA2058" s="22">
        <v>9.4122343692421069</v>
      </c>
      <c r="AB2058" s="22">
        <v>0.38120316914383984</v>
      </c>
      <c r="AC2058" s="22">
        <v>0.55845412111534209</v>
      </c>
      <c r="AD2058" s="22">
        <v>0.36762989804692298</v>
      </c>
      <c r="AE2058" s="22">
        <v>3.7810465544773368</v>
      </c>
      <c r="AF2058" s="22">
        <v>0.57611165704458911</v>
      </c>
      <c r="AG2058" s="22">
        <v>1</v>
      </c>
      <c r="AH2058" s="22">
        <v>0.2229916472177865</v>
      </c>
      <c r="AI2058" s="22">
        <v>4.5986365311386805</v>
      </c>
      <c r="AJ2058" s="22">
        <v>0.18095135732710971</v>
      </c>
      <c r="AK2058" s="22">
        <v>4.9941653359538147</v>
      </c>
      <c r="AL2058" s="22">
        <v>259.80377103549932</v>
      </c>
      <c r="AM2058" s="22">
        <v>0.15354379068910454</v>
      </c>
      <c r="AN2058" s="22">
        <v>1.0663616263358311</v>
      </c>
    </row>
    <row r="2059" spans="1:40" x14ac:dyDescent="0.2">
      <c r="A2059" s="20">
        <v>39443</v>
      </c>
      <c r="B2059" s="22">
        <v>0.56716187416993546</v>
      </c>
      <c r="C2059" s="22">
        <v>0.13543564876301079</v>
      </c>
      <c r="D2059" s="22">
        <v>5.7990239985174663E-2</v>
      </c>
      <c r="E2059" s="22">
        <v>0.15141921734564662</v>
      </c>
      <c r="F2059" s="22">
        <v>0.17600457114618401</v>
      </c>
      <c r="G2059" s="22">
        <v>1.1300460203230689</v>
      </c>
      <c r="H2059" s="22">
        <v>2.8084751521141551</v>
      </c>
      <c r="I2059" s="22">
        <v>0.78759613305741727</v>
      </c>
      <c r="J2059" s="22">
        <v>0.22565401365166632</v>
      </c>
      <c r="K2059" s="22">
        <v>0.30808907557834264</v>
      </c>
      <c r="L2059" s="22">
        <v>1.2051147419464434</v>
      </c>
      <c r="M2059" s="22">
        <v>26.75510393180344</v>
      </c>
      <c r="N2059" s="22">
        <v>1453.9642338697224</v>
      </c>
      <c r="O2059" s="22">
        <v>0.59795533866633721</v>
      </c>
      <c r="P2059" s="22">
        <v>6.0845662044043607</v>
      </c>
      <c r="Q2059" s="22">
        <v>9.6627235383142356</v>
      </c>
      <c r="R2059" s="22">
        <v>17.558760848750655</v>
      </c>
      <c r="S2059" s="22">
        <v>9.8063440096364705</v>
      </c>
      <c r="T2059" s="22">
        <v>145.16477746548475</v>
      </c>
      <c r="U2059" s="22">
        <v>4.2229051487166817E-2</v>
      </c>
      <c r="V2059" s="22">
        <v>1.6802050838558238</v>
      </c>
      <c r="W2059" s="22">
        <v>0.514562806930846</v>
      </c>
      <c r="X2059" s="22">
        <v>0.84306760972295147</v>
      </c>
      <c r="Y2059" s="22">
        <v>0.1189424591531025</v>
      </c>
      <c r="Z2059" s="22">
        <v>6.3934274330543284</v>
      </c>
      <c r="AA2059" s="22">
        <v>9.4665966581215049</v>
      </c>
      <c r="AB2059" s="22">
        <v>0.38173703554992744</v>
      </c>
      <c r="AC2059" s="22">
        <v>0.56197300552861595</v>
      </c>
      <c r="AD2059" s="22">
        <v>0.37412360626370572</v>
      </c>
      <c r="AE2059" s="22">
        <v>3.7959508292923991</v>
      </c>
      <c r="AF2059" s="22">
        <v>0.57880594249003925</v>
      </c>
      <c r="AG2059" s="22">
        <v>0.99999999999999989</v>
      </c>
      <c r="AH2059" s="22">
        <v>0.22384717546406399</v>
      </c>
      <c r="AI2059" s="22">
        <v>5.216666151897952</v>
      </c>
      <c r="AJ2059" s="22">
        <v>0.18161040244618093</v>
      </c>
      <c r="AK2059" s="22">
        <v>5.0227013003057728</v>
      </c>
      <c r="AL2059" s="22">
        <v>261.76761281156377</v>
      </c>
      <c r="AM2059" s="22">
        <v>0.15443061432498378</v>
      </c>
      <c r="AN2059" s="22">
        <v>1.0596102171294437</v>
      </c>
    </row>
    <row r="2060" spans="1:40" x14ac:dyDescent="0.2">
      <c r="A2060" s="20">
        <v>39444</v>
      </c>
      <c r="B2060" s="22">
        <v>0.57372746305033906</v>
      </c>
      <c r="C2060" s="22">
        <v>0.13664343967753026</v>
      </c>
      <c r="D2060" s="22">
        <v>5.8666375027341192E-2</v>
      </c>
      <c r="E2060" s="22">
        <v>0.15318876355341687</v>
      </c>
      <c r="F2060" s="22">
        <v>0.1760772427584914</v>
      </c>
      <c r="G2060" s="22">
        <v>1.1410805237009032</v>
      </c>
      <c r="H2060" s="22">
        <v>2.8231728275474177</v>
      </c>
      <c r="I2060" s="22">
        <v>0.79147267443677161</v>
      </c>
      <c r="J2060" s="22">
        <v>0.22990032184482706</v>
      </c>
      <c r="K2060" s="22">
        <v>0.31136143486548135</v>
      </c>
      <c r="L2060" s="22">
        <v>1.2194013061275506</v>
      </c>
      <c r="M2060" s="22">
        <v>26.87873011905134</v>
      </c>
      <c r="N2060" s="22">
        <v>1467.0499640658688</v>
      </c>
      <c r="O2060" s="22">
        <v>0.60072493203762156</v>
      </c>
      <c r="P2060" s="22">
        <v>6.1541105521357373</v>
      </c>
      <c r="Q2060" s="22">
        <v>9.753773083773396</v>
      </c>
      <c r="R2060" s="22">
        <v>17.584288972908791</v>
      </c>
      <c r="S2060" s="22">
        <v>9.9209449114145549</v>
      </c>
      <c r="T2060" s="22">
        <v>146.1894197418992</v>
      </c>
      <c r="U2060" s="22">
        <v>4.2681936068493583E-2</v>
      </c>
      <c r="V2060" s="22">
        <v>1.7030434646751866</v>
      </c>
      <c r="W2060" s="22">
        <v>0.5179983126581883</v>
      </c>
      <c r="X2060" s="22">
        <v>0.84509264756429081</v>
      </c>
      <c r="Y2060" s="22">
        <v>0.12091053963690905</v>
      </c>
      <c r="Z2060" s="22">
        <v>6.4368965409492871</v>
      </c>
      <c r="AA2060" s="22">
        <v>9.5772271349560985</v>
      </c>
      <c r="AB2060" s="22">
        <v>0.38204230853357501</v>
      </c>
      <c r="AC2060" s="22">
        <v>0.56855607286816867</v>
      </c>
      <c r="AD2060" s="22">
        <v>0.38212042621004289</v>
      </c>
      <c r="AE2060" s="22">
        <v>3.8202668499828145</v>
      </c>
      <c r="AF2060" s="22">
        <v>0.58558572633815587</v>
      </c>
      <c r="AG2060" s="22">
        <v>1</v>
      </c>
      <c r="AH2060" s="22">
        <v>0.22582257913320627</v>
      </c>
      <c r="AI2060" s="22">
        <v>5.2604443333437496</v>
      </c>
      <c r="AJ2060" s="22">
        <v>0.18259225697590853</v>
      </c>
      <c r="AK2060" s="22">
        <v>5.0771802643502175</v>
      </c>
      <c r="AL2060" s="22">
        <v>264.04555822891604</v>
      </c>
      <c r="AM2060" s="22">
        <v>0.15623535293566229</v>
      </c>
      <c r="AN2060" s="22">
        <v>1.0600568696684687</v>
      </c>
    </row>
    <row r="2061" spans="1:40" x14ac:dyDescent="0.2">
      <c r="A2061" s="20">
        <v>39447</v>
      </c>
      <c r="B2061" s="22">
        <v>0.56822753860914232</v>
      </c>
      <c r="C2061" s="22">
        <v>0.13551112624183714</v>
      </c>
      <c r="D2061" s="22">
        <v>5.8107146173129891E-2</v>
      </c>
      <c r="E2061" s="22">
        <v>0.15418897589056357</v>
      </c>
      <c r="F2061" s="22">
        <v>0.17540466095137877</v>
      </c>
      <c r="G2061" s="22">
        <v>1.1302033363250905</v>
      </c>
      <c r="H2061" s="22">
        <v>2.8114264491968677</v>
      </c>
      <c r="I2061" s="22">
        <v>0.79044288322862166</v>
      </c>
      <c r="J2061" s="22">
        <v>0.22575902943270093</v>
      </c>
      <c r="K2061" s="22">
        <v>0.30712450868125402</v>
      </c>
      <c r="L2061" s="22">
        <v>1.2067097892358638</v>
      </c>
      <c r="M2061" s="22">
        <v>26.744761845811023</v>
      </c>
      <c r="N2061" s="22">
        <v>1453.065519482529</v>
      </c>
      <c r="O2061" s="22">
        <v>0.59623657577914635</v>
      </c>
      <c r="P2061" s="22">
        <v>6.0938999102472842</v>
      </c>
      <c r="Q2061" s="22">
        <v>9.7149577543251517</v>
      </c>
      <c r="R2061" s="22">
        <v>17.227879050478162</v>
      </c>
      <c r="S2061" s="22">
        <v>9.8573241311008637</v>
      </c>
      <c r="T2061" s="22">
        <v>144.7958899446009</v>
      </c>
      <c r="U2061" s="22">
        <v>4.2290551205471816E-2</v>
      </c>
      <c r="V2061" s="22">
        <v>1.6858035962984741</v>
      </c>
      <c r="W2061" s="22">
        <v>0.51143573396057063</v>
      </c>
      <c r="X2061" s="22">
        <v>0.84099842159017046</v>
      </c>
      <c r="Y2061" s="22">
        <v>0.11862833090897834</v>
      </c>
      <c r="Z2061" s="22">
        <v>6.3724428213301962</v>
      </c>
      <c r="AA2061" s="22">
        <v>9.5246200984184934</v>
      </c>
      <c r="AB2061" s="22">
        <v>0.3816037881835907</v>
      </c>
      <c r="AC2061" s="22">
        <v>0.56313639317879349</v>
      </c>
      <c r="AD2061" s="22">
        <v>0.38251678994769583</v>
      </c>
      <c r="AE2061" s="22">
        <v>3.8020333632509051</v>
      </c>
      <c r="AF2061" s="22">
        <v>0.58015845996719373</v>
      </c>
      <c r="AG2061" s="22">
        <v>0.99999999999999989</v>
      </c>
      <c r="AH2061" s="22">
        <v>0.22303549874655687</v>
      </c>
      <c r="AI2061" s="22">
        <v>5.2072049766333439</v>
      </c>
      <c r="AJ2061" s="22">
        <v>0.18035653492618611</v>
      </c>
      <c r="AK2061" s="22">
        <v>5.0168673207266874</v>
      </c>
      <c r="AL2061" s="22">
        <v>261.5285815975983</v>
      </c>
      <c r="AM2061" s="22">
        <v>0.15474606171272939</v>
      </c>
      <c r="AN2061" s="22">
        <v>1.058463062115069</v>
      </c>
    </row>
    <row r="2062" spans="1:40" x14ac:dyDescent="0.2">
      <c r="A2062" s="20">
        <v>39448</v>
      </c>
      <c r="B2062" s="22">
        <v>0.56851785907817121</v>
      </c>
      <c r="C2062" s="22">
        <v>0.13565777454365294</v>
      </c>
      <c r="D2062" s="22">
        <v>5.8136834445493814E-2</v>
      </c>
      <c r="E2062" s="22">
        <v>0.15358652402111814</v>
      </c>
      <c r="F2062" s="22">
        <v>0.1754633141866262</v>
      </c>
      <c r="G2062" s="22">
        <v>1.1307807831054824</v>
      </c>
      <c r="H2062" s="22">
        <v>2.8141014723869384</v>
      </c>
      <c r="I2062" s="22">
        <v>0.79109445880877549</v>
      </c>
      <c r="J2062" s="22">
        <v>0.22584340986855347</v>
      </c>
      <c r="K2062" s="22">
        <v>0.30752914582978524</v>
      </c>
      <c r="L2062" s="22">
        <v>1.2074811500410287</v>
      </c>
      <c r="M2062" s="22">
        <v>26.74758859867779</v>
      </c>
      <c r="N2062" s="22">
        <v>1453.8079239498986</v>
      </c>
      <c r="O2062" s="22">
        <v>0.59654120670702449</v>
      </c>
      <c r="P2062" s="22">
        <v>6.1016581770889777</v>
      </c>
      <c r="Q2062" s="22">
        <v>9.7183730975862765</v>
      </c>
      <c r="R2062" s="22">
        <v>17.276935701125577</v>
      </c>
      <c r="S2062" s="22">
        <v>9.8623604638560742</v>
      </c>
      <c r="T2062" s="22">
        <v>144.88535199492173</v>
      </c>
      <c r="U2062" s="22">
        <v>4.231370666831813E-2</v>
      </c>
      <c r="V2062" s="22">
        <v>1.6868971496694483</v>
      </c>
      <c r="W2062" s="22">
        <v>0.51169703819535839</v>
      </c>
      <c r="X2062" s="22">
        <v>0.84166034464072836</v>
      </c>
      <c r="Y2062" s="22">
        <v>0.1187818359163325</v>
      </c>
      <c r="Z2062" s="22">
        <v>6.3787951508770844</v>
      </c>
      <c r="AA2062" s="22">
        <v>9.5294864450603036</v>
      </c>
      <c r="AB2062" s="22">
        <v>0.38113301026490576</v>
      </c>
      <c r="AC2062" s="22">
        <v>0.56340862995246865</v>
      </c>
      <c r="AD2062" s="22">
        <v>0.38237161126507607</v>
      </c>
      <c r="AE2062" s="22">
        <v>3.8029695458979083</v>
      </c>
      <c r="AF2062" s="22">
        <v>0.58043939370481046</v>
      </c>
      <c r="AG2062" s="22">
        <v>1</v>
      </c>
      <c r="AH2062" s="22">
        <v>0.22274690736812772</v>
      </c>
      <c r="AI2062" s="22">
        <v>4.6292712381365249</v>
      </c>
      <c r="AJ2062" s="22">
        <v>0.18089767607487345</v>
      </c>
      <c r="AK2062" s="22">
        <v>5.0203595039402993</v>
      </c>
      <c r="AL2062" s="22">
        <v>261.66220254222856</v>
      </c>
      <c r="AM2062" s="22">
        <v>0.15482512502128845</v>
      </c>
      <c r="AN2062" s="22">
        <v>1.0589883726331109</v>
      </c>
    </row>
    <row r="2063" spans="1:40" x14ac:dyDescent="0.2">
      <c r="A2063" s="20">
        <v>39449</v>
      </c>
      <c r="B2063" s="22">
        <v>0.57434260953900551</v>
      </c>
      <c r="C2063" s="22">
        <v>0.1381575859965273</v>
      </c>
      <c r="D2063" s="22">
        <v>5.8740438312450141E-2</v>
      </c>
      <c r="E2063" s="22">
        <v>0.15539599856085848</v>
      </c>
      <c r="F2063" s="22">
        <v>0.17491826614732431</v>
      </c>
      <c r="G2063" s="22">
        <v>1.1408950834545655</v>
      </c>
      <c r="H2063" s="22">
        <v>2.7985045442457808</v>
      </c>
      <c r="I2063" s="22">
        <v>0.79157476496628976</v>
      </c>
      <c r="J2063" s="22">
        <v>0.2303408575406323</v>
      </c>
      <c r="K2063" s="22">
        <v>0.30991599793514479</v>
      </c>
      <c r="L2063" s="22">
        <v>1.2220032224255792</v>
      </c>
      <c r="M2063" s="22">
        <v>26.911946438906877</v>
      </c>
      <c r="N2063" s="22">
        <v>1466.5164953775402</v>
      </c>
      <c r="O2063" s="22">
        <v>0.59990301437577243</v>
      </c>
      <c r="P2063" s="22">
        <v>6.147637148622648</v>
      </c>
      <c r="Q2063" s="22">
        <v>9.7626980774946421</v>
      </c>
      <c r="R2063" s="22">
        <v>17.141426940103557</v>
      </c>
      <c r="S2063" s="22">
        <v>10.527633081483568</v>
      </c>
      <c r="T2063" s="22">
        <v>146.52650679681514</v>
      </c>
      <c r="U2063" s="22">
        <v>4.2676803228682718E-2</v>
      </c>
      <c r="V2063" s="22">
        <v>1.7075727001110643</v>
      </c>
      <c r="W2063" s="22">
        <v>0.51762166220845662</v>
      </c>
      <c r="X2063" s="22">
        <v>0.84371235940995204</v>
      </c>
      <c r="Y2063" s="22">
        <v>0.12126331596977803</v>
      </c>
      <c r="Z2063" s="22">
        <v>6.4229511786881917</v>
      </c>
      <c r="AA2063" s="22">
        <v>9.6672767375287432</v>
      </c>
      <c r="AB2063" s="22">
        <v>0.38376585793170337</v>
      </c>
      <c r="AC2063" s="22">
        <v>0.56924304284574589</v>
      </c>
      <c r="AD2063" s="22">
        <v>0.38026186118541461</v>
      </c>
      <c r="AE2063" s="22">
        <v>3.8219375224865866</v>
      </c>
      <c r="AF2063" s="22">
        <v>0.58670045520672021</v>
      </c>
      <c r="AG2063" s="22">
        <v>1</v>
      </c>
      <c r="AH2063" s="22">
        <v>0.22489714830979088</v>
      </c>
      <c r="AI2063" s="22">
        <v>5.2513022666478957</v>
      </c>
      <c r="AJ2063" s="22">
        <v>0.18263018755768298</v>
      </c>
      <c r="AK2063" s="22">
        <v>5.0718788618267716</v>
      </c>
      <c r="AL2063" s="22">
        <v>264.19196896460028</v>
      </c>
      <c r="AM2063" s="22">
        <v>0.15642842617360428</v>
      </c>
      <c r="AN2063" s="22">
        <v>1.0648082969637245</v>
      </c>
    </row>
    <row r="2064" spans="1:40" x14ac:dyDescent="0.2">
      <c r="A2064" s="20">
        <v>39450</v>
      </c>
      <c r="B2064" s="22">
        <v>0.57918973048840106</v>
      </c>
      <c r="C2064" s="22">
        <v>0.13879295390389682</v>
      </c>
      <c r="D2064" s="22">
        <v>5.9216855119774175E-2</v>
      </c>
      <c r="E2064" s="22">
        <v>0.15596663039535727</v>
      </c>
      <c r="F2064" s="22">
        <v>0.1752219646433584</v>
      </c>
      <c r="G2064" s="22">
        <v>1.1468830329122708</v>
      </c>
      <c r="H2064" s="22">
        <v>2.7957294475721883</v>
      </c>
      <c r="I2064" s="22">
        <v>0.79680181671949668</v>
      </c>
      <c r="J2064" s="22">
        <v>0.23254640362082288</v>
      </c>
      <c r="K2064" s="22">
        <v>0.31076627083629021</v>
      </c>
      <c r="L2064" s="22">
        <v>1.231079781110533</v>
      </c>
      <c r="M2064" s="22">
        <v>27.066281875384398</v>
      </c>
      <c r="N2064" s="22">
        <v>1484.2850609515699</v>
      </c>
      <c r="O2064" s="22">
        <v>0.60241913863525254</v>
      </c>
      <c r="P2064" s="22">
        <v>6.181892731545001</v>
      </c>
      <c r="Q2064" s="22">
        <v>9.7254419580199034</v>
      </c>
      <c r="R2064" s="22">
        <v>17.225717935373989</v>
      </c>
      <c r="S2064" s="22">
        <v>10.755231742126762</v>
      </c>
      <c r="T2064" s="22">
        <v>147.63999936919464</v>
      </c>
      <c r="U2064" s="22">
        <v>4.3057198277901311E-2</v>
      </c>
      <c r="V2064" s="22">
        <v>1.7167368437652772</v>
      </c>
      <c r="W2064" s="22">
        <v>0.5182854709750675</v>
      </c>
      <c r="X2064" s="22">
        <v>0.84332371355127667</v>
      </c>
      <c r="Y2064" s="22">
        <v>0.12146157606724386</v>
      </c>
      <c r="Z2064" s="22">
        <v>6.442099951112584</v>
      </c>
      <c r="AA2064" s="22">
        <v>9.7546167068805101</v>
      </c>
      <c r="AB2064" s="22">
        <v>0.38457050038636831</v>
      </c>
      <c r="AC2064" s="22">
        <v>0.57395404582801091</v>
      </c>
      <c r="AD2064" s="22">
        <v>0.38524861617069595</v>
      </c>
      <c r="AE2064" s="22">
        <v>3.8530854268186912</v>
      </c>
      <c r="AF2064" s="22">
        <v>0.59122234312658695</v>
      </c>
      <c r="AG2064" s="22">
        <v>1</v>
      </c>
      <c r="AH2064" s="22">
        <v>0.22611218873696992</v>
      </c>
      <c r="AI2064" s="22">
        <v>5.2751099966882729</v>
      </c>
      <c r="AJ2064" s="22">
        <v>0.18372206714923281</v>
      </c>
      <c r="AK2064" s="22">
        <v>5.1111005976880977</v>
      </c>
      <c r="AL2064" s="22">
        <v>266.5231584425415</v>
      </c>
      <c r="AM2064" s="22">
        <v>0.1577013451924745</v>
      </c>
      <c r="AN2064" s="22">
        <v>1.0763432212076769</v>
      </c>
    </row>
    <row r="2065" spans="1:40" x14ac:dyDescent="0.2">
      <c r="A2065" s="20">
        <v>39451</v>
      </c>
      <c r="B2065" s="22">
        <v>0.57804114138218676</v>
      </c>
      <c r="C2065" s="22">
        <v>0.13708547775312024</v>
      </c>
      <c r="D2065" s="22">
        <v>5.9100996269889988E-2</v>
      </c>
      <c r="E2065" s="22">
        <v>0.15792372948046021</v>
      </c>
      <c r="F2065" s="22">
        <v>0.17435510017784911</v>
      </c>
      <c r="G2065" s="22">
        <v>1.1446086532256796</v>
      </c>
      <c r="H2065" s="22">
        <v>2.7843618678880024</v>
      </c>
      <c r="I2065" s="22">
        <v>0.7948124714733148</v>
      </c>
      <c r="J2065" s="22">
        <v>0.23203802508774415</v>
      </c>
      <c r="K2065" s="22">
        <v>0.31024442450855411</v>
      </c>
      <c r="L2065" s="22">
        <v>1.227930182413397</v>
      </c>
      <c r="M2065" s="22">
        <v>27.163699891401862</v>
      </c>
      <c r="N2065" s="22">
        <v>1483.3876324031667</v>
      </c>
      <c r="O2065" s="22">
        <v>0.60028015172261839</v>
      </c>
      <c r="P2065" s="22">
        <v>6.185372302752727</v>
      </c>
      <c r="Q2065" s="22">
        <v>9.7124510127956949</v>
      </c>
      <c r="R2065" s="22">
        <v>17.079811763224576</v>
      </c>
      <c r="S2065" s="22">
        <v>10.38764814202748</v>
      </c>
      <c r="T2065" s="22">
        <v>147.66199222500276</v>
      </c>
      <c r="U2065" s="22">
        <v>4.2967090042022767E-2</v>
      </c>
      <c r="V2065" s="22">
        <v>1.7204148763712481</v>
      </c>
      <c r="W2065" s="22">
        <v>0.51654941215354833</v>
      </c>
      <c r="X2065" s="22">
        <v>0.84072272848891205</v>
      </c>
      <c r="Y2065" s="22">
        <v>0.12043376300423375</v>
      </c>
      <c r="Z2065" s="22">
        <v>6.4135857846609063</v>
      </c>
      <c r="AA2065" s="22">
        <v>9.773832569998584</v>
      </c>
      <c r="AB2065" s="22">
        <v>0.38509844657443698</v>
      </c>
      <c r="AC2065" s="22">
        <v>0.57275288414624548</v>
      </c>
      <c r="AD2065" s="22">
        <v>0.38193493554936492</v>
      </c>
      <c r="AE2065" s="22">
        <v>3.8409902891228733</v>
      </c>
      <c r="AF2065" s="22">
        <v>0.59028597510112224</v>
      </c>
      <c r="AG2065" s="22">
        <v>1</v>
      </c>
      <c r="AH2065" s="22">
        <v>0.22560083101185138</v>
      </c>
      <c r="AI2065" s="22">
        <v>5.2630750586272566</v>
      </c>
      <c r="AJ2065" s="22">
        <v>0.18461683743330659</v>
      </c>
      <c r="AK2065" s="22">
        <v>5.1017517352094055</v>
      </c>
      <c r="AL2065" s="22">
        <v>265.99461730959916</v>
      </c>
      <c r="AM2065" s="22">
        <v>0.15738860821253758</v>
      </c>
      <c r="AN2065" s="22">
        <v>1.0804727953790705</v>
      </c>
    </row>
    <row r="2066" spans="1:40" x14ac:dyDescent="0.2">
      <c r="A2066" s="20">
        <v>39454</v>
      </c>
      <c r="B2066" s="22">
        <v>0.5750113499381625</v>
      </c>
      <c r="C2066" s="22">
        <v>0.13635580882007609</v>
      </c>
      <c r="D2066" s="22">
        <v>5.8786417646414207E-2</v>
      </c>
      <c r="E2066" s="22">
        <v>0.15733362556162625</v>
      </c>
      <c r="F2066" s="22">
        <v>0.17478904770105047</v>
      </c>
      <c r="G2066" s="22">
        <v>1.1379682827934938</v>
      </c>
      <c r="H2066" s="22">
        <v>2.7783083112857523</v>
      </c>
      <c r="I2066" s="22">
        <v>0.79355636614117764</v>
      </c>
      <c r="J2066" s="22">
        <v>0.22994191962678276</v>
      </c>
      <c r="K2066" s="22">
        <v>0.30820170014246129</v>
      </c>
      <c r="L2066" s="22">
        <v>1.2213159666233544</v>
      </c>
      <c r="M2066" s="22">
        <v>27.18349327614008</v>
      </c>
      <c r="N2066" s="22">
        <v>1477.2140206960253</v>
      </c>
      <c r="O2066" s="22">
        <v>0.59802432800538541</v>
      </c>
      <c r="P2066" s="22">
        <v>6.1414906773956197</v>
      </c>
      <c r="Q2066" s="22">
        <v>9.7452917325484929</v>
      </c>
      <c r="R2066" s="22">
        <v>17.093789626939273</v>
      </c>
      <c r="S2066" s="22">
        <v>10.277564694647527</v>
      </c>
      <c r="T2066" s="22">
        <v>147.1891291075035</v>
      </c>
      <c r="U2066" s="22">
        <v>4.2754042926248889E-2</v>
      </c>
      <c r="V2066" s="22">
        <v>1.7060131189630072</v>
      </c>
      <c r="W2066" s="22">
        <v>0.5134868575543623</v>
      </c>
      <c r="X2066" s="22">
        <v>0.84063121311270106</v>
      </c>
      <c r="Y2066" s="22">
        <v>0.12004320804045276</v>
      </c>
      <c r="Z2066" s="22">
        <v>6.4060616497330818</v>
      </c>
      <c r="AA2066" s="22">
        <v>9.7656433458052199</v>
      </c>
      <c r="AB2066" s="22">
        <v>0.38481769651048109</v>
      </c>
      <c r="AC2066" s="22">
        <v>0.56970427540429269</v>
      </c>
      <c r="AD2066" s="22">
        <v>0.38245377835527655</v>
      </c>
      <c r="AE2066" s="22">
        <v>3.8328662899009034</v>
      </c>
      <c r="AF2066" s="22">
        <v>0.58714404245659635</v>
      </c>
      <c r="AG2066" s="22">
        <v>1</v>
      </c>
      <c r="AH2066" s="22">
        <v>0.22466615526715408</v>
      </c>
      <c r="AI2066" s="22">
        <v>5.2194060459946465</v>
      </c>
      <c r="AJ2066" s="22">
        <v>0.18292969300374159</v>
      </c>
      <c r="AK2066" s="22">
        <v>5.0822674828185423</v>
      </c>
      <c r="AL2066" s="22">
        <v>267.39671556272214</v>
      </c>
      <c r="AM2066" s="22">
        <v>0.15655087120559827</v>
      </c>
      <c r="AN2066" s="22">
        <v>1.0802479765799897</v>
      </c>
    </row>
    <row r="2067" spans="1:40" x14ac:dyDescent="0.2">
      <c r="A2067" s="20">
        <v>39455</v>
      </c>
      <c r="B2067" s="22">
        <v>0.57611696787148603</v>
      </c>
      <c r="C2067" s="22">
        <v>0.137675702811245</v>
      </c>
      <c r="D2067" s="22">
        <v>5.8907505020080325E-2</v>
      </c>
      <c r="E2067" s="22">
        <v>0.15791290160642571</v>
      </c>
      <c r="F2067" s="22">
        <v>0.17447916666666669</v>
      </c>
      <c r="G2067" s="22">
        <v>1.1396052961847392</v>
      </c>
      <c r="H2067" s="22">
        <v>2.7783007028112454</v>
      </c>
      <c r="I2067" s="22">
        <v>0.79442771084337349</v>
      </c>
      <c r="J2067" s="22">
        <v>0.23070406626506024</v>
      </c>
      <c r="K2067" s="22">
        <v>0.30923694779116467</v>
      </c>
      <c r="L2067" s="22">
        <v>1.2238642068273093</v>
      </c>
      <c r="M2067" s="22">
        <v>27.157065763052213</v>
      </c>
      <c r="N2067" s="22">
        <v>1481.8649598393574</v>
      </c>
      <c r="O2067" s="22">
        <v>0.59566390562249005</v>
      </c>
      <c r="P2067" s="22">
        <v>6.1386169678714868</v>
      </c>
      <c r="Q2067" s="22">
        <v>9.7420933734939759</v>
      </c>
      <c r="R2067" s="22">
        <v>17.085529618473895</v>
      </c>
      <c r="S2067" s="22">
        <v>10.189194277108435</v>
      </c>
      <c r="T2067" s="22">
        <v>147.32366967871488</v>
      </c>
      <c r="U2067" s="22">
        <v>4.2849523092369481E-2</v>
      </c>
      <c r="V2067" s="22">
        <v>1.7145143072289157</v>
      </c>
      <c r="W2067" s="22">
        <v>0.51298945783132532</v>
      </c>
      <c r="X2067" s="22">
        <v>0.84167921686746994</v>
      </c>
      <c r="Y2067" s="22">
        <v>0.12037211345381527</v>
      </c>
      <c r="Z2067" s="22">
        <v>6.3613830321285141</v>
      </c>
      <c r="AA2067" s="22">
        <v>9.7813127510040161</v>
      </c>
      <c r="AB2067" s="22">
        <v>0.38339294678714864</v>
      </c>
      <c r="AC2067" s="22">
        <v>0.57089294678714864</v>
      </c>
      <c r="AD2067" s="22">
        <v>0.38270268574297189</v>
      </c>
      <c r="AE2067" s="22">
        <v>3.8354982429718878</v>
      </c>
      <c r="AF2067" s="22">
        <v>0.58829066265060248</v>
      </c>
      <c r="AG2067" s="22">
        <v>1</v>
      </c>
      <c r="AH2067" s="22">
        <v>0.22482115963855423</v>
      </c>
      <c r="AI2067" s="22">
        <v>5.2193147590361457</v>
      </c>
      <c r="AJ2067" s="22">
        <v>0.182636797188755</v>
      </c>
      <c r="AK2067" s="22">
        <v>5.0895770582329316</v>
      </c>
      <c r="AL2067" s="22">
        <v>268.27622991967871</v>
      </c>
      <c r="AM2067" s="22">
        <v>0.15687751004016065</v>
      </c>
      <c r="AN2067" s="22">
        <v>1.0802585341365463</v>
      </c>
    </row>
    <row r="2068" spans="1:40" x14ac:dyDescent="0.2">
      <c r="A2068" s="20">
        <v>39456</v>
      </c>
      <c r="B2068" s="22">
        <v>0.57190687534065243</v>
      </c>
      <c r="C2068" s="22">
        <v>0.13747566767889122</v>
      </c>
      <c r="D2068" s="22">
        <v>5.8476991357159544E-2</v>
      </c>
      <c r="E2068" s="22">
        <v>0.15720626021957487</v>
      </c>
      <c r="F2068" s="22">
        <v>0.17374445223078719</v>
      </c>
      <c r="G2068" s="22">
        <v>1.1309662851358717</v>
      </c>
      <c r="H2068" s="22">
        <v>2.7524721638246517</v>
      </c>
      <c r="I2068" s="22">
        <v>0.7906875340652495</v>
      </c>
      <c r="J2068" s="22">
        <v>0.2282955695709725</v>
      </c>
      <c r="K2068" s="22">
        <v>0.30486646422175501</v>
      </c>
      <c r="L2068" s="22">
        <v>1.2157439850502219</v>
      </c>
      <c r="M2068" s="22">
        <v>26.98902125671572</v>
      </c>
      <c r="N2068" s="22">
        <v>1468.5042435568014</v>
      </c>
      <c r="O2068" s="22">
        <v>0.58942614653897063</v>
      </c>
      <c r="P2068" s="22">
        <v>6.0967063770147156</v>
      </c>
      <c r="Q2068" s="22">
        <v>9.8652962703418208</v>
      </c>
      <c r="R2068" s="22">
        <v>17.100365958109474</v>
      </c>
      <c r="S2068" s="22">
        <v>10.200109008798567</v>
      </c>
      <c r="T2068" s="22">
        <v>145.91606322510316</v>
      </c>
      <c r="U2068" s="22">
        <v>4.2564821303433781E-2</v>
      </c>
      <c r="V2068" s="22">
        <v>1.7042747021723896</v>
      </c>
      <c r="W2068" s="22">
        <v>0.50821459160632254</v>
      </c>
      <c r="X2068" s="22">
        <v>0.83860468737833838</v>
      </c>
      <c r="Y2068" s="22">
        <v>0.12018998676321732</v>
      </c>
      <c r="Z2068" s="22">
        <v>6.2726777232733788</v>
      </c>
      <c r="AA2068" s="22">
        <v>9.7173557580004672</v>
      </c>
      <c r="AB2068" s="22">
        <v>0.3819824028653741</v>
      </c>
      <c r="AC2068" s="22">
        <v>0.56684575255002723</v>
      </c>
      <c r="AD2068" s="22">
        <v>0.38846064003737441</v>
      </c>
      <c r="AE2068" s="22">
        <v>3.8119753951568947</v>
      </c>
      <c r="AF2068" s="22">
        <v>0.58394456123958571</v>
      </c>
      <c r="AG2068" s="22">
        <v>1</v>
      </c>
      <c r="AH2068" s="22">
        <v>0.2228918476991357</v>
      </c>
      <c r="AI2068" s="22">
        <v>5.1654597835396716</v>
      </c>
      <c r="AJ2068" s="22">
        <v>0.18048742505645099</v>
      </c>
      <c r="AK2068" s="22">
        <v>5.0510005450439932</v>
      </c>
      <c r="AL2068" s="22">
        <v>265.52207428170988</v>
      </c>
      <c r="AM2068" s="22">
        <v>0.15572685509616133</v>
      </c>
      <c r="AN2068" s="22">
        <v>1.0643930545822626</v>
      </c>
    </row>
    <row r="2069" spans="1:40" x14ac:dyDescent="0.2">
      <c r="A2069" s="20">
        <v>39457</v>
      </c>
      <c r="B2069" s="22">
        <v>0.58044886992255407</v>
      </c>
      <c r="C2069" s="22">
        <v>0.14155207839418366</v>
      </c>
      <c r="D2069" s="22">
        <v>5.942784890153311E-2</v>
      </c>
      <c r="E2069" s="22">
        <v>0.15931721194879089</v>
      </c>
      <c r="F2069" s="22">
        <v>0.1743322269638059</v>
      </c>
      <c r="G2069" s="22">
        <v>1.1492018334123597</v>
      </c>
      <c r="H2069" s="22">
        <v>2.7603919709182865</v>
      </c>
      <c r="I2069" s="22">
        <v>0.7946262051525208</v>
      </c>
      <c r="J2069" s="22">
        <v>0.2339971550497866</v>
      </c>
      <c r="K2069" s="22">
        <v>0.31011537853643117</v>
      </c>
      <c r="L2069" s="22">
        <v>1.2331436699857752</v>
      </c>
      <c r="M2069" s="22">
        <v>26.971708550655919</v>
      </c>
      <c r="N2069" s="22">
        <v>1482.535166745693</v>
      </c>
      <c r="O2069" s="22">
        <v>0.59657025446499135</v>
      </c>
      <c r="P2069" s="22">
        <v>6.1909277698751382</v>
      </c>
      <c r="Q2069" s="22">
        <v>9.8624940730203878</v>
      </c>
      <c r="R2069" s="22">
        <v>17.284653074126759</v>
      </c>
      <c r="S2069" s="22">
        <v>10.305041883989253</v>
      </c>
      <c r="T2069" s="22">
        <v>148.14287972182709</v>
      </c>
      <c r="U2069" s="22">
        <v>4.3162636320531057E-2</v>
      </c>
      <c r="V2069" s="22">
        <v>1.7268057531215424</v>
      </c>
      <c r="W2069" s="22">
        <v>0.51640587956377426</v>
      </c>
      <c r="X2069" s="22">
        <v>0.83436067646593959</v>
      </c>
      <c r="Y2069" s="22">
        <v>0.12403982930298721</v>
      </c>
      <c r="Z2069" s="22">
        <v>6.3995574521890308</v>
      </c>
      <c r="AA2069" s="22">
        <v>9.9020072704283226</v>
      </c>
      <c r="AB2069" s="22">
        <v>0.38183973447131342</v>
      </c>
      <c r="AC2069" s="22">
        <v>0.57516990674885415</v>
      </c>
      <c r="AD2069" s="22">
        <v>0.39088035403824878</v>
      </c>
      <c r="AE2069" s="22">
        <v>3.8502291765449659</v>
      </c>
      <c r="AF2069" s="22">
        <v>0.59269796111901374</v>
      </c>
      <c r="AG2069" s="22">
        <v>1</v>
      </c>
      <c r="AH2069" s="22">
        <v>0.22611032084716295</v>
      </c>
      <c r="AI2069" s="22">
        <v>4.7257784099889362</v>
      </c>
      <c r="AJ2069" s="22">
        <v>0.18177651335546069</v>
      </c>
      <c r="AK2069" s="22">
        <v>5.1313418681839735</v>
      </c>
      <c r="AL2069" s="22">
        <v>269.64596175122489</v>
      </c>
      <c r="AM2069" s="22">
        <v>0.158052789631737</v>
      </c>
      <c r="AN2069" s="22">
        <v>1.0761340287656076</v>
      </c>
    </row>
    <row r="2070" spans="1:40" x14ac:dyDescent="0.2">
      <c r="A2070" s="20">
        <v>39458</v>
      </c>
      <c r="B2070" s="22">
        <v>0.5779708229073226</v>
      </c>
      <c r="C2070" s="22">
        <v>0.14022000849818234</v>
      </c>
      <c r="D2070" s="22">
        <v>5.917410257620824E-2</v>
      </c>
      <c r="E2070" s="22">
        <v>0.1604582723510064</v>
      </c>
      <c r="F2070" s="22">
        <v>0.17334718222306153</v>
      </c>
      <c r="G2070" s="22">
        <v>1.1427694631981493</v>
      </c>
      <c r="H2070" s="22">
        <v>2.7545126921926886</v>
      </c>
      <c r="I2070" s="22">
        <v>0.79269156319342804</v>
      </c>
      <c r="J2070" s="22">
        <v>0.23251971106180067</v>
      </c>
      <c r="K2070" s="22">
        <v>0.30791747320711954</v>
      </c>
      <c r="L2070" s="22">
        <v>1.2284122562674094</v>
      </c>
      <c r="M2070" s="22">
        <v>26.954975371008608</v>
      </c>
      <c r="N2070" s="22">
        <v>1484.3491808696474</v>
      </c>
      <c r="O2070" s="22">
        <v>0.59211872275467003</v>
      </c>
      <c r="P2070" s="22">
        <v>6.161182191586799</v>
      </c>
      <c r="Q2070" s="22">
        <v>9.9365783799946499</v>
      </c>
      <c r="R2070" s="22">
        <v>17.147443463481419</v>
      </c>
      <c r="S2070" s="22">
        <v>10.386667296161654</v>
      </c>
      <c r="T2070" s="22">
        <v>147.50641298018664</v>
      </c>
      <c r="U2070" s="22">
        <v>4.2931558157468165E-2</v>
      </c>
      <c r="V2070" s="22">
        <v>1.7219835387060731</v>
      </c>
      <c r="W2070" s="22">
        <v>0.51272366743779807</v>
      </c>
      <c r="X2070" s="22">
        <v>0.8331523535243851</v>
      </c>
      <c r="Y2070" s="22">
        <v>0.12320790645704484</v>
      </c>
      <c r="Z2070" s="22">
        <v>6.3657680625718021</v>
      </c>
      <c r="AA2070" s="22">
        <v>9.8673339313535724</v>
      </c>
      <c r="AB2070" s="22">
        <v>0.38087594227530963</v>
      </c>
      <c r="AC2070" s="22">
        <v>0.57268306501109478</v>
      </c>
      <c r="AD2070" s="22">
        <v>0.39141998331838285</v>
      </c>
      <c r="AE2070" s="22">
        <v>3.8313740301842847</v>
      </c>
      <c r="AF2070" s="22">
        <v>0.59016728829296694</v>
      </c>
      <c r="AG2070" s="22">
        <v>1</v>
      </c>
      <c r="AH2070" s="22">
        <v>0.22557952882300175</v>
      </c>
      <c r="AI2070" s="22">
        <v>5.2153659726484429</v>
      </c>
      <c r="AJ2070" s="22">
        <v>0.1812945564420943</v>
      </c>
      <c r="AK2070" s="22">
        <v>5.1052043498103643</v>
      </c>
      <c r="AL2070" s="22">
        <v>267.99962230300741</v>
      </c>
      <c r="AM2070" s="22">
        <v>0.15737374691154021</v>
      </c>
      <c r="AN2070" s="22">
        <v>1.0599121854492233</v>
      </c>
    </row>
    <row r="2071" spans="1:40" x14ac:dyDescent="0.2">
      <c r="A2071" s="20">
        <v>39461</v>
      </c>
      <c r="B2071" s="22">
        <v>0.58279774656827732</v>
      </c>
      <c r="C2071" s="22">
        <v>0.14271205268586842</v>
      </c>
      <c r="D2071" s="22">
        <v>5.966833293660239E-2</v>
      </c>
      <c r="E2071" s="22">
        <v>0.16148536062842181</v>
      </c>
      <c r="F2071" s="22">
        <v>0.17341902721574226</v>
      </c>
      <c r="G2071" s="22">
        <v>1.1505197175275728</v>
      </c>
      <c r="H2071" s="22">
        <v>2.7558517813219074</v>
      </c>
      <c r="I2071" s="22">
        <v>0.79428707450606995</v>
      </c>
      <c r="J2071" s="22">
        <v>0.23591208442434339</v>
      </c>
      <c r="K2071" s="22">
        <v>0.31038641593271443</v>
      </c>
      <c r="L2071" s="22">
        <v>1.2385305086090612</v>
      </c>
      <c r="M2071" s="22">
        <v>26.945965246369912</v>
      </c>
      <c r="N2071" s="22">
        <v>1495.6756327858445</v>
      </c>
      <c r="O2071" s="22">
        <v>0.58811394112512894</v>
      </c>
      <c r="P2071" s="22">
        <v>6.2318495596286603</v>
      </c>
      <c r="Q2071" s="22">
        <v>10.15313814171229</v>
      </c>
      <c r="R2071" s="22">
        <v>17.165754185511386</v>
      </c>
      <c r="S2071" s="22">
        <v>10.648258351186223</v>
      </c>
      <c r="T2071" s="22">
        <v>148.71062445449496</v>
      </c>
      <c r="U2071" s="22">
        <v>4.3289692930254697E-2</v>
      </c>
      <c r="V2071" s="22">
        <v>1.73008013964929</v>
      </c>
      <c r="W2071" s="22">
        <v>0.51598825676426241</v>
      </c>
      <c r="X2071" s="22">
        <v>0.83603903832420845</v>
      </c>
      <c r="Y2071" s="22">
        <v>0.12550979925414585</v>
      </c>
      <c r="Z2071" s="22">
        <v>6.4032373244465601</v>
      </c>
      <c r="AA2071" s="22">
        <v>9.9103388082202652</v>
      </c>
      <c r="AB2071" s="22">
        <v>0.38094104578275012</v>
      </c>
      <c r="AC2071" s="22">
        <v>0.57748155201142581</v>
      </c>
      <c r="AD2071" s="22">
        <v>0.39550900579227166</v>
      </c>
      <c r="AE2071" s="22">
        <v>3.8530984686185827</v>
      </c>
      <c r="AF2071" s="22">
        <v>0.59511227485519325</v>
      </c>
      <c r="AG2071" s="22">
        <v>0.99999999999999989</v>
      </c>
      <c r="AH2071" s="22">
        <v>0.22675553439657226</v>
      </c>
      <c r="AI2071" s="22">
        <v>4.7131635324922634</v>
      </c>
      <c r="AJ2071" s="22">
        <v>0.18265492343092915</v>
      </c>
      <c r="AK2071" s="22">
        <v>5.1300484011743226</v>
      </c>
      <c r="AL2071" s="22">
        <v>270.84027612473221</v>
      </c>
      <c r="AM2071" s="22">
        <v>0.15869237483138934</v>
      </c>
      <c r="AN2071" s="22">
        <v>1.0664127588669363</v>
      </c>
    </row>
    <row r="2072" spans="1:40" x14ac:dyDescent="0.2">
      <c r="A2072" s="20">
        <v>39462</v>
      </c>
      <c r="B2072" s="22">
        <v>0.57747098965376276</v>
      </c>
      <c r="C2072" s="22">
        <v>0.13873077769741188</v>
      </c>
      <c r="D2072" s="22">
        <v>5.9122928393974657E-2</v>
      </c>
      <c r="E2072" s="22">
        <v>0.1598792414855813</v>
      </c>
      <c r="F2072" s="22">
        <v>0.17182930280826442</v>
      </c>
      <c r="G2072" s="22">
        <v>1.1386678826378189</v>
      </c>
      <c r="H2072" s="22">
        <v>2.747885153621183</v>
      </c>
      <c r="I2072" s="22">
        <v>0.79032359508160643</v>
      </c>
      <c r="J2072" s="22">
        <v>0.23282178684864305</v>
      </c>
      <c r="K2072" s="22">
        <v>0.30861033365829116</v>
      </c>
      <c r="L2072" s="22">
        <v>1.2259662253529986</v>
      </c>
      <c r="M2072" s="22">
        <v>26.9709739299978</v>
      </c>
      <c r="N2072" s="22">
        <v>1482.7510299066009</v>
      </c>
      <c r="O2072" s="22">
        <v>0.58177930123588795</v>
      </c>
      <c r="P2072" s="22">
        <v>6.1684329695902385</v>
      </c>
      <c r="Q2072" s="22">
        <v>10.115097959055317</v>
      </c>
      <c r="R2072" s="22">
        <v>16.783546652410454</v>
      </c>
      <c r="S2072" s="22">
        <v>10.621403188779523</v>
      </c>
      <c r="T2072" s="22">
        <v>147.04864932859525</v>
      </c>
      <c r="U2072" s="22">
        <v>4.287084499512564E-2</v>
      </c>
      <c r="V2072" s="22">
        <v>1.7199440233969623</v>
      </c>
      <c r="W2072" s="22">
        <v>0.51196578508758139</v>
      </c>
      <c r="X2072" s="22">
        <v>0.83696028176986703</v>
      </c>
      <c r="Y2072" s="22">
        <v>0.12225227208402781</v>
      </c>
      <c r="Z2072" s="22">
        <v>6.3288153715525652</v>
      </c>
      <c r="AA2072" s="22">
        <v>9.8116292965187597</v>
      </c>
      <c r="AB2072" s="22">
        <v>0.37944589452498506</v>
      </c>
      <c r="AC2072" s="22">
        <v>0.57218780464794494</v>
      </c>
      <c r="AD2072" s="22">
        <v>0.39235510550646246</v>
      </c>
      <c r="AE2072" s="22">
        <v>3.8226831032422406</v>
      </c>
      <c r="AF2072" s="22">
        <v>0.58942105097644582</v>
      </c>
      <c r="AG2072" s="22">
        <v>1</v>
      </c>
      <c r="AH2072" s="22">
        <v>0.22481839051542502</v>
      </c>
      <c r="AI2072" s="22">
        <v>4.6778200572345048</v>
      </c>
      <c r="AJ2072" s="22">
        <v>0.18168810339947797</v>
      </c>
      <c r="AK2072" s="22">
        <v>5.0646246737318785</v>
      </c>
      <c r="AL2072" s="22">
        <v>267.78357809994026</v>
      </c>
      <c r="AM2072" s="22">
        <v>0.15723764898267242</v>
      </c>
      <c r="AN2072" s="22">
        <v>1.0737916286675684</v>
      </c>
    </row>
    <row r="2073" spans="1:40" x14ac:dyDescent="0.2">
      <c r="A2073" s="20">
        <v>39463</v>
      </c>
      <c r="B2073" s="22">
        <v>0.57176217831955534</v>
      </c>
      <c r="C2073" s="22">
        <v>0.13673656843055751</v>
      </c>
      <c r="D2073" s="22">
        <v>5.8490184173244281E-2</v>
      </c>
      <c r="E2073" s="22">
        <v>0.1594351812931048</v>
      </c>
      <c r="F2073" s="22">
        <v>0.17120483240701817</v>
      </c>
      <c r="G2073" s="22">
        <v>1.12588544828982</v>
      </c>
      <c r="H2073" s="22">
        <v>2.7809692837015239</v>
      </c>
      <c r="I2073" s="22">
        <v>0.79057493811592172</v>
      </c>
      <c r="J2073" s="22">
        <v>0.22818488938707518</v>
      </c>
      <c r="K2073" s="22">
        <v>0.30560615260068813</v>
      </c>
      <c r="L2073" s="22">
        <v>1.2136129403888967</v>
      </c>
      <c r="M2073" s="22">
        <v>27.079538554948389</v>
      </c>
      <c r="N2073" s="22">
        <v>1466.5358927654011</v>
      </c>
      <c r="O2073" s="22">
        <v>0.5809319197297339</v>
      </c>
      <c r="P2073" s="22">
        <v>6.1027820590662127</v>
      </c>
      <c r="Q2073" s="22">
        <v>10.18635280930363</v>
      </c>
      <c r="R2073" s="22">
        <v>16.729718369062631</v>
      </c>
      <c r="S2073" s="22">
        <v>10.438559618887487</v>
      </c>
      <c r="T2073" s="22">
        <v>146.29551788021735</v>
      </c>
      <c r="U2073" s="22">
        <v>4.2510858904301528E-2</v>
      </c>
      <c r="V2073" s="22">
        <v>1.7026294895147356</v>
      </c>
      <c r="W2073" s="22">
        <v>0.50861706599411516</v>
      </c>
      <c r="X2073" s="22">
        <v>0.84285336197904503</v>
      </c>
      <c r="Y2073" s="22">
        <v>0.12004732769760092</v>
      </c>
      <c r="Z2073" s="22">
        <v>6.3316363862811951</v>
      </c>
      <c r="AA2073" s="22">
        <v>9.7224168262419628</v>
      </c>
      <c r="AB2073" s="22">
        <v>0.38271604938271603</v>
      </c>
      <c r="AC2073" s="22">
        <v>0.56654679059050639</v>
      </c>
      <c r="AD2073" s="22">
        <v>0.39229056715395516</v>
      </c>
      <c r="AE2073" s="22">
        <v>3.8108915977768438</v>
      </c>
      <c r="AF2073" s="22">
        <v>0.58367194432768199</v>
      </c>
      <c r="AG2073" s="22">
        <v>1</v>
      </c>
      <c r="AH2073" s="22">
        <v>0.22281381844223375</v>
      </c>
      <c r="AI2073" s="22">
        <v>4.6206778447215608</v>
      </c>
      <c r="AJ2073" s="22">
        <v>0.18389301449410739</v>
      </c>
      <c r="AK2073" s="22">
        <v>5.0192268771503743</v>
      </c>
      <c r="AL2073" s="22">
        <v>263.89861908987592</v>
      </c>
      <c r="AM2073" s="22">
        <v>0.15568321579250541</v>
      </c>
      <c r="AN2073" s="22">
        <v>1.0788846854420624</v>
      </c>
    </row>
    <row r="2074" spans="1:40" x14ac:dyDescent="0.2">
      <c r="A2074" s="20">
        <v>39464</v>
      </c>
      <c r="B2074" s="22">
        <v>0.57040569085487081</v>
      </c>
      <c r="C2074" s="22">
        <v>0.13619843439363818</v>
      </c>
      <c r="D2074" s="22">
        <v>5.8401155566600402E-2</v>
      </c>
      <c r="E2074" s="22">
        <v>0.15994657057654077</v>
      </c>
      <c r="F2074" s="22">
        <v>0.17089649602385687</v>
      </c>
      <c r="G2074" s="22">
        <v>1.1257765904572563</v>
      </c>
      <c r="H2074" s="22">
        <v>2.7728938866799209</v>
      </c>
      <c r="I2074" s="22">
        <v>0.79050695825049699</v>
      </c>
      <c r="J2074" s="22">
        <v>0.22766525844930416</v>
      </c>
      <c r="K2074" s="22">
        <v>0.30608536282306159</v>
      </c>
      <c r="L2074" s="22">
        <v>1.2121179174950298</v>
      </c>
      <c r="M2074" s="22">
        <v>27.157368290258447</v>
      </c>
      <c r="N2074" s="22">
        <v>1464.9602385685885</v>
      </c>
      <c r="O2074" s="22">
        <v>0.58283113817097409</v>
      </c>
      <c r="P2074" s="22">
        <v>6.0822564612326042</v>
      </c>
      <c r="Q2074" s="22">
        <v>10.106548210735586</v>
      </c>
      <c r="R2074" s="22">
        <v>16.586418986083501</v>
      </c>
      <c r="S2074" s="22">
        <v>10.546098409542743</v>
      </c>
      <c r="T2074" s="22">
        <v>146.79112823061629</v>
      </c>
      <c r="U2074" s="22">
        <v>4.2378541252485087E-2</v>
      </c>
      <c r="V2074" s="22">
        <v>1.6999565109343937</v>
      </c>
      <c r="W2074" s="22">
        <v>0.50851143141153077</v>
      </c>
      <c r="X2074" s="22">
        <v>0.84890656063618297</v>
      </c>
      <c r="Y2074" s="22">
        <v>0.11891153081510933</v>
      </c>
      <c r="Z2074" s="22">
        <v>6.3136804174950294</v>
      </c>
      <c r="AA2074" s="22">
        <v>9.6685511928429424</v>
      </c>
      <c r="AB2074" s="22">
        <v>0.38338717693836977</v>
      </c>
      <c r="AC2074" s="22">
        <v>0.56543551192842945</v>
      </c>
      <c r="AD2074" s="22">
        <v>0.38939798707753476</v>
      </c>
      <c r="AE2074" s="22">
        <v>3.7972943588469183</v>
      </c>
      <c r="AF2074" s="22">
        <v>0.58228752485089463</v>
      </c>
      <c r="AG2074" s="22">
        <v>0.99999999999999989</v>
      </c>
      <c r="AH2074" s="22">
        <v>0.22322316103379722</v>
      </c>
      <c r="AI2074" s="22">
        <v>5.1456883697813121</v>
      </c>
      <c r="AJ2074" s="22">
        <v>0.18405193836978131</v>
      </c>
      <c r="AK2074" s="22">
        <v>5.0094744035785288</v>
      </c>
      <c r="AL2074" s="22">
        <v>264.04852137176937</v>
      </c>
      <c r="AM2074" s="22">
        <v>0.15531809145129225</v>
      </c>
      <c r="AN2074" s="22">
        <v>1.0977106113320079</v>
      </c>
    </row>
    <row r="2075" spans="1:40" x14ac:dyDescent="0.2">
      <c r="A2075" s="20">
        <v>39465</v>
      </c>
      <c r="B2075" s="22">
        <v>0.57010477299185092</v>
      </c>
      <c r="C2075" s="22">
        <v>0.13648428405122234</v>
      </c>
      <c r="D2075" s="22">
        <v>5.8331393092743503E-2</v>
      </c>
      <c r="E2075" s="22">
        <v>0.15939464493597205</v>
      </c>
      <c r="F2075" s="22">
        <v>0.17064804035700426</v>
      </c>
      <c r="G2075" s="22">
        <v>1.1240977881257275</v>
      </c>
      <c r="H2075" s="22">
        <v>2.7815289095847886</v>
      </c>
      <c r="I2075" s="22">
        <v>0.79144741948001562</v>
      </c>
      <c r="J2075" s="22">
        <v>0.22675979821497866</v>
      </c>
      <c r="K2075" s="22">
        <v>0.30328288707799766</v>
      </c>
      <c r="L2075" s="22">
        <v>1.2117500970120294</v>
      </c>
      <c r="M2075" s="22">
        <v>27.28909584788514</v>
      </c>
      <c r="N2075" s="22">
        <v>1465.7353511835468</v>
      </c>
      <c r="O2075" s="22">
        <v>0.58540939076445475</v>
      </c>
      <c r="P2075" s="22">
        <v>6.084594489716725</v>
      </c>
      <c r="Q2075" s="22">
        <v>10.041133100504462</v>
      </c>
      <c r="R2075" s="22">
        <v>16.568102444703143</v>
      </c>
      <c r="S2075" s="22">
        <v>10.679084206441598</v>
      </c>
      <c r="T2075" s="22">
        <v>146.30966239813736</v>
      </c>
      <c r="U2075" s="22">
        <v>4.2390376406674431E-2</v>
      </c>
      <c r="V2075" s="22">
        <v>1.6917345750873107</v>
      </c>
      <c r="W2075" s="22">
        <v>0.50741171905316262</v>
      </c>
      <c r="X2075" s="22">
        <v>0.84982537834691496</v>
      </c>
      <c r="Y2075" s="22">
        <v>0.11801319363601086</v>
      </c>
      <c r="Z2075" s="22">
        <v>6.2987970508343034</v>
      </c>
      <c r="AA2075" s="22">
        <v>9.6422196352347687</v>
      </c>
      <c r="AB2075" s="22">
        <v>0.38446255335661622</v>
      </c>
      <c r="AC2075" s="22">
        <v>0.56490492821109817</v>
      </c>
      <c r="AD2075" s="22">
        <v>0.3916336825766395</v>
      </c>
      <c r="AE2075" s="22">
        <v>3.803849437330229</v>
      </c>
      <c r="AF2075" s="22">
        <v>0.58199456732634847</v>
      </c>
      <c r="AG2075" s="22">
        <v>1</v>
      </c>
      <c r="AH2075" s="22">
        <v>0.223267365153279</v>
      </c>
      <c r="AI2075" s="22">
        <v>4.7807528133488555</v>
      </c>
      <c r="AJ2075" s="22">
        <v>0.1843383779588669</v>
      </c>
      <c r="AK2075" s="22">
        <v>5.0151338766006992</v>
      </c>
      <c r="AL2075" s="22">
        <v>264.26076833527355</v>
      </c>
      <c r="AM2075" s="22">
        <v>0.15521924718665114</v>
      </c>
      <c r="AN2075" s="22">
        <v>1.0935195964299573</v>
      </c>
    </row>
    <row r="2076" spans="1:40" x14ac:dyDescent="0.2">
      <c r="A2076" s="20">
        <v>39468</v>
      </c>
      <c r="B2076" s="22">
        <v>0.55986280487804874</v>
      </c>
      <c r="C2076" s="22">
        <v>0.13144817073170731</v>
      </c>
      <c r="D2076" s="22">
        <v>5.7211890243902434E-2</v>
      </c>
      <c r="E2076" s="22">
        <v>0.15768292682926829</v>
      </c>
      <c r="F2076" s="22">
        <v>0.1689939024390244</v>
      </c>
      <c r="G2076" s="22">
        <v>1.1036585365853659</v>
      </c>
      <c r="H2076" s="22">
        <v>2.7708841463414631</v>
      </c>
      <c r="I2076" s="22">
        <v>0.78591463414634144</v>
      </c>
      <c r="J2076" s="22">
        <v>0.2201981707317073</v>
      </c>
      <c r="K2076" s="22">
        <v>0.29618902439024392</v>
      </c>
      <c r="L2076" s="22">
        <v>1.1910823170731708</v>
      </c>
      <c r="M2076" s="22">
        <v>27.359756097560972</v>
      </c>
      <c r="N2076" s="22">
        <v>1441.310975609756</v>
      </c>
      <c r="O2076" s="22">
        <v>0.57957317073170733</v>
      </c>
      <c r="P2076" s="22">
        <v>6</v>
      </c>
      <c r="Q2076" s="22">
        <v>10.176829268292684</v>
      </c>
      <c r="R2076" s="22">
        <v>16.160060975609756</v>
      </c>
      <c r="S2076" s="22">
        <v>10.472560975609756</v>
      </c>
      <c r="T2076" s="22">
        <v>144.54268292682926</v>
      </c>
      <c r="U2076" s="22">
        <v>4.1647865853658539E-2</v>
      </c>
      <c r="V2076" s="22">
        <v>1.6754573170731706</v>
      </c>
      <c r="W2076" s="22">
        <v>0.50152439024390238</v>
      </c>
      <c r="X2076" s="22">
        <v>0.84888719512195121</v>
      </c>
      <c r="Y2076" s="22">
        <v>0.11376524390243901</v>
      </c>
      <c r="Z2076" s="22">
        <v>6.2423780487804885</v>
      </c>
      <c r="AA2076" s="22">
        <v>9.4817073170731714</v>
      </c>
      <c r="AB2076" s="22">
        <v>0.38519817073170731</v>
      </c>
      <c r="AC2076" s="22">
        <v>0.55503048780487807</v>
      </c>
      <c r="AD2076" s="22">
        <v>0.39466463414634145</v>
      </c>
      <c r="AE2076" s="22">
        <v>3.7728048780487806</v>
      </c>
      <c r="AF2076" s="22">
        <v>0.57158536585365849</v>
      </c>
      <c r="AG2076" s="22">
        <v>0.99999999999999989</v>
      </c>
      <c r="AH2076" s="22">
        <v>0.22068597560975609</v>
      </c>
      <c r="AI2076" s="22">
        <v>4.7103658536585362</v>
      </c>
      <c r="AJ2076" s="22">
        <v>0.18573170731707317</v>
      </c>
      <c r="AK2076" s="22">
        <v>4.9253048780487809</v>
      </c>
      <c r="AL2076" s="22">
        <v>258.38414634146341</v>
      </c>
      <c r="AM2076" s="22">
        <v>0.1524390243902439</v>
      </c>
      <c r="AN2076" s="22">
        <v>1.0987804878048781</v>
      </c>
    </row>
    <row r="2077" spans="1:40" x14ac:dyDescent="0.2">
      <c r="A2077" s="20">
        <v>39469</v>
      </c>
      <c r="B2077" s="22">
        <v>0.56730873198535658</v>
      </c>
      <c r="C2077" s="22">
        <v>0.1342004047019571</v>
      </c>
      <c r="D2077" s="22">
        <v>5.7971238357095417E-2</v>
      </c>
      <c r="E2077" s="22">
        <v>0.15877600827939883</v>
      </c>
      <c r="F2077" s="22">
        <v>0.16920248999830087</v>
      </c>
      <c r="G2077" s="22">
        <v>1.1180586663371384</v>
      </c>
      <c r="H2077" s="22">
        <v>2.7612412919569351</v>
      </c>
      <c r="I2077" s="22">
        <v>0.78658922751355442</v>
      </c>
      <c r="J2077" s="22">
        <v>0.22592255054912802</v>
      </c>
      <c r="K2077" s="22">
        <v>0.30295494215233476</v>
      </c>
      <c r="L2077" s="22">
        <v>1.2062280850800908</v>
      </c>
      <c r="M2077" s="22">
        <v>27.098039821436846</v>
      </c>
      <c r="N2077" s="22">
        <v>1459.7074406462873</v>
      </c>
      <c r="O2077" s="22">
        <v>0.57229799657084601</v>
      </c>
      <c r="P2077" s="22">
        <v>6.0828866680053757</v>
      </c>
      <c r="Q2077" s="22">
        <v>10.136084894731152</v>
      </c>
      <c r="R2077" s="22">
        <v>16.442947836698128</v>
      </c>
      <c r="S2077" s="22">
        <v>10.91305086578415</v>
      </c>
      <c r="T2077" s="22">
        <v>147.29915506881477</v>
      </c>
      <c r="U2077" s="22">
        <v>4.2158513415406482E-2</v>
      </c>
      <c r="V2077" s="22">
        <v>1.6873136749100235</v>
      </c>
      <c r="W2077" s="22">
        <v>0.50850337509074894</v>
      </c>
      <c r="X2077" s="22">
        <v>0.84734086099569039</v>
      </c>
      <c r="Y2077" s="22">
        <v>0.1182285793725575</v>
      </c>
      <c r="Z2077" s="22">
        <v>6.3331222292590246</v>
      </c>
      <c r="AA2077" s="22">
        <v>9.635613772223854</v>
      </c>
      <c r="AB2077" s="22">
        <v>0.38193361034306983</v>
      </c>
      <c r="AC2077" s="22">
        <v>0.56218044764361508</v>
      </c>
      <c r="AD2077" s="22">
        <v>0.39795177559122008</v>
      </c>
      <c r="AE2077" s="22">
        <v>3.8086779221180431</v>
      </c>
      <c r="AF2077" s="22">
        <v>0.57917175118552955</v>
      </c>
      <c r="AG2077" s="22">
        <v>1</v>
      </c>
      <c r="AH2077" s="22">
        <v>0.2215820448261481</v>
      </c>
      <c r="AI2077" s="22">
        <v>5.1298290056998104</v>
      </c>
      <c r="AJ2077" s="22">
        <v>0.18497350901311418</v>
      </c>
      <c r="AK2077" s="22">
        <v>5.0108898809064089</v>
      </c>
      <c r="AL2077" s="22">
        <v>263.3652048996741</v>
      </c>
      <c r="AM2077" s="22">
        <v>0.15446639583558597</v>
      </c>
      <c r="AN2077" s="22">
        <v>1.0905327545992369</v>
      </c>
    </row>
    <row r="2078" spans="1:40" x14ac:dyDescent="0.2">
      <c r="A2078" s="20">
        <v>39470</v>
      </c>
      <c r="B2078" s="22">
        <v>0.56657048957738665</v>
      </c>
      <c r="C2078" s="22">
        <v>0.13480736294764778</v>
      </c>
      <c r="D2078" s="22">
        <v>5.7906836802394661E-2</v>
      </c>
      <c r="E2078" s="22">
        <v>0.15773556957923809</v>
      </c>
      <c r="F2078" s="22">
        <v>0.16827390412121401</v>
      </c>
      <c r="G2078" s="22">
        <v>1.115829103084353</v>
      </c>
      <c r="H2078" s="22">
        <v>2.7441329403959207</v>
      </c>
      <c r="I2078" s="22">
        <v>0.78546851614695046</v>
      </c>
      <c r="J2078" s="22">
        <v>0.22585672185277192</v>
      </c>
      <c r="K2078" s="22">
        <v>0.30189319714246038</v>
      </c>
      <c r="L2078" s="22">
        <v>1.2043788863001652</v>
      </c>
      <c r="M2078" s="22">
        <v>27.16359877181343</v>
      </c>
      <c r="N2078" s="22">
        <v>1448.056657048958</v>
      </c>
      <c r="O2078" s="22">
        <v>0.56857632192066165</v>
      </c>
      <c r="P2078" s="22">
        <v>6.0946444276434564</v>
      </c>
      <c r="Q2078" s="22">
        <v>10.296091712826527</v>
      </c>
      <c r="R2078" s="22">
        <v>16.455539954637331</v>
      </c>
      <c r="S2078" s="22">
        <v>11.356096958849578</v>
      </c>
      <c r="T2078" s="22">
        <v>146.96579284380738</v>
      </c>
      <c r="U2078" s="22">
        <v>4.2114764468994467E-2</v>
      </c>
      <c r="V2078" s="22">
        <v>1.6845905787597784</v>
      </c>
      <c r="W2078" s="22">
        <v>0.50639551927913473</v>
      </c>
      <c r="X2078" s="22">
        <v>0.84923855518353364</v>
      </c>
      <c r="Y2078" s="22">
        <v>0.11828239033497401</v>
      </c>
      <c r="Z2078" s="22">
        <v>6.3183718813164438</v>
      </c>
      <c r="AA2078" s="22">
        <v>9.6202805079384675</v>
      </c>
      <c r="AB2078" s="22">
        <v>0.38192590763913531</v>
      </c>
      <c r="AC2078" s="22">
        <v>0.56157133819876259</v>
      </c>
      <c r="AD2078" s="22">
        <v>0.39954637330082859</v>
      </c>
      <c r="AE2078" s="22">
        <v>3.8150468284704759</v>
      </c>
      <c r="AF2078" s="22">
        <v>0.57851290675965505</v>
      </c>
      <c r="AG2078" s="22">
        <v>1</v>
      </c>
      <c r="AH2078" s="22">
        <v>0.22065698723982041</v>
      </c>
      <c r="AI2078" s="22">
        <v>4.8139976238601472</v>
      </c>
      <c r="AJ2078" s="22">
        <v>0.18644983104719878</v>
      </c>
      <c r="AK2078" s="22">
        <v>4.9960654827112689</v>
      </c>
      <c r="AL2078" s="22">
        <v>263.13434447856076</v>
      </c>
      <c r="AM2078" s="22">
        <v>0.15429479563654319</v>
      </c>
      <c r="AN2078" s="22">
        <v>1.0856644705374088</v>
      </c>
    </row>
    <row r="2079" spans="1:40" x14ac:dyDescent="0.2">
      <c r="A2079" s="20">
        <v>39471</v>
      </c>
      <c r="B2079" s="22">
        <v>0.57341849243406162</v>
      </c>
      <c r="C2079" s="22">
        <v>0.13757671346252948</v>
      </c>
      <c r="D2079" s="22">
        <v>5.867701485078939E-2</v>
      </c>
      <c r="E2079" s="22">
        <v>0.15664381529428301</v>
      </c>
      <c r="F2079" s="22">
        <v>0.16965191998375939</v>
      </c>
      <c r="G2079" s="22">
        <v>1.1274731795680621</v>
      </c>
      <c r="H2079" s="22">
        <v>2.7342005403126319</v>
      </c>
      <c r="I2079" s="22">
        <v>0.78798194793634935</v>
      </c>
      <c r="J2079" s="22">
        <v>0.23058544279088652</v>
      </c>
      <c r="K2079" s="22">
        <v>0.30879023064790673</v>
      </c>
      <c r="L2079" s="22">
        <v>1.2194512547433516</v>
      </c>
      <c r="M2079" s="22">
        <v>27.114012211690117</v>
      </c>
      <c r="N2079" s="22">
        <v>1463.3727376360544</v>
      </c>
      <c r="O2079" s="22">
        <v>0.57529240907600299</v>
      </c>
      <c r="P2079" s="22">
        <v>6.1261458219466869</v>
      </c>
      <c r="Q2079" s="22">
        <v>10.209722504177272</v>
      </c>
      <c r="R2079" s="22">
        <v>16.691912488092822</v>
      </c>
      <c r="S2079" s="22">
        <v>11.040492215437951</v>
      </c>
      <c r="T2079" s="22">
        <v>148.17995846151445</v>
      </c>
      <c r="U2079" s="22">
        <v>4.2564454924496772E-2</v>
      </c>
      <c r="V2079" s="22">
        <v>1.700032793541234</v>
      </c>
      <c r="W2079" s="22">
        <v>0.51064228492902541</v>
      </c>
      <c r="X2079" s="22">
        <v>0.84652622702500113</v>
      </c>
      <c r="Y2079" s="22">
        <v>0.12080515951715415</v>
      </c>
      <c r="Z2079" s="22">
        <v>6.3791245686087734</v>
      </c>
      <c r="AA2079" s="22">
        <v>9.7365585520870752</v>
      </c>
      <c r="AB2079" s="22">
        <v>0.38177928385152332</v>
      </c>
      <c r="AC2079" s="22">
        <v>0.5683589175008199</v>
      </c>
      <c r="AD2079" s="22">
        <v>0.39805112669238096</v>
      </c>
      <c r="AE2079" s="22">
        <v>3.823539516217187</v>
      </c>
      <c r="AF2079" s="22">
        <v>0.5855364867186158</v>
      </c>
      <c r="AG2079" s="22">
        <v>1</v>
      </c>
      <c r="AH2079" s="22">
        <v>0.2226681449786842</v>
      </c>
      <c r="AI2079" s="22">
        <v>4.8440745194184611</v>
      </c>
      <c r="AJ2079" s="22">
        <v>0.18411231007074036</v>
      </c>
      <c r="AK2079" s="22">
        <v>5.0439589612255418</v>
      </c>
      <c r="AL2079" s="22">
        <v>266.31478676390213</v>
      </c>
      <c r="AM2079" s="22">
        <v>0.15615972016178148</v>
      </c>
      <c r="AN2079" s="22">
        <v>1.0927276418320659</v>
      </c>
    </row>
    <row r="2080" spans="1:40" x14ac:dyDescent="0.2">
      <c r="A2080" s="20">
        <v>39472</v>
      </c>
      <c r="B2080" s="22">
        <v>0.56751864343843794</v>
      </c>
      <c r="C2080" s="22">
        <v>0.13604294953120649</v>
      </c>
      <c r="D2080" s="22">
        <v>5.8065414487730921E-2</v>
      </c>
      <c r="E2080" s="22">
        <v>0.15570752235665439</v>
      </c>
      <c r="F2080" s="22">
        <v>0.1697094408515642</v>
      </c>
      <c r="G2080" s="22">
        <v>1.1155429031160071</v>
      </c>
      <c r="H2080" s="22">
        <v>2.7259646625615002</v>
      </c>
      <c r="I2080" s="22">
        <v>0.78565460902930351</v>
      </c>
      <c r="J2080" s="22">
        <v>0.22697032521583069</v>
      </c>
      <c r="K2080" s="22">
        <v>0.30664975090509639</v>
      </c>
      <c r="L2080" s="22">
        <v>1.2078317913172634</v>
      </c>
      <c r="M2080" s="22">
        <v>27.180740786582913</v>
      </c>
      <c r="N2080" s="22">
        <v>1442.7391156357335</v>
      </c>
      <c r="O2080" s="22">
        <v>0.57044280100256828</v>
      </c>
      <c r="P2080" s="22">
        <v>6.0850326453569323</v>
      </c>
      <c r="Q2080" s="22">
        <v>10.08292848964941</v>
      </c>
      <c r="R2080" s="22">
        <v>16.51143361079308</v>
      </c>
      <c r="S2080" s="22">
        <v>10.745118668193211</v>
      </c>
      <c r="T2080" s="22">
        <v>146.4090107373828</v>
      </c>
      <c r="U2080" s="22">
        <v>4.2169755856050997E-2</v>
      </c>
      <c r="V2080" s="22">
        <v>1.686650988643748</v>
      </c>
      <c r="W2080" s="22">
        <v>0.5012841538509144</v>
      </c>
      <c r="X2080" s="22">
        <v>0.85046569916762071</v>
      </c>
      <c r="Y2080" s="22">
        <v>0.1190704582727357</v>
      </c>
      <c r="Z2080" s="22">
        <v>6.2969953894235235</v>
      </c>
      <c r="AA2080" s="22">
        <v>9.6543614815731651</v>
      </c>
      <c r="AB2080" s="22">
        <v>0.38015595507008693</v>
      </c>
      <c r="AC2080" s="22">
        <v>0.56239749976792397</v>
      </c>
      <c r="AD2080" s="22">
        <v>0.39887675217377849</v>
      </c>
      <c r="AE2080" s="22">
        <v>3.788872729523161</v>
      </c>
      <c r="AF2080" s="22">
        <v>0.58005074728471084</v>
      </c>
      <c r="AG2080" s="22">
        <v>1</v>
      </c>
      <c r="AH2080" s="22">
        <v>0.22044125382925395</v>
      </c>
      <c r="AI2080" s="22">
        <v>4.7962372744994894</v>
      </c>
      <c r="AJ2080" s="22">
        <v>0.18358758548132562</v>
      </c>
      <c r="AK2080" s="22">
        <v>4.995822632051242</v>
      </c>
      <c r="AL2080" s="22">
        <v>264.57437262122102</v>
      </c>
      <c r="AM2080" s="22">
        <v>0.1547173314354674</v>
      </c>
      <c r="AN2080" s="22">
        <v>1.100829284896494</v>
      </c>
    </row>
    <row r="2081" spans="1:40" x14ac:dyDescent="0.2">
      <c r="A2081" s="20">
        <v>39475</v>
      </c>
      <c r="B2081" s="22">
        <v>0.57429304304304307</v>
      </c>
      <c r="C2081" s="22">
        <v>0.13892017017017017</v>
      </c>
      <c r="D2081" s="22">
        <v>5.8699324324324328E-2</v>
      </c>
      <c r="E2081" s="22">
        <v>0.1570633133133133</v>
      </c>
      <c r="F2081" s="22">
        <v>0.17034221721721721</v>
      </c>
      <c r="G2081" s="22">
        <v>1.1255474224224224</v>
      </c>
      <c r="H2081" s="22">
        <v>2.7402402402402402</v>
      </c>
      <c r="I2081" s="22">
        <v>0.78794419419419415</v>
      </c>
      <c r="J2081" s="22">
        <v>0.23124687187187187</v>
      </c>
      <c r="K2081" s="22">
        <v>0.31031031031031031</v>
      </c>
      <c r="L2081" s="22">
        <v>1.2209084084084083</v>
      </c>
      <c r="M2081" s="22">
        <v>27.292917917917919</v>
      </c>
      <c r="N2081" s="22">
        <v>1461.617867867868</v>
      </c>
      <c r="O2081" s="22">
        <v>0.57190002502502502</v>
      </c>
      <c r="P2081" s="22">
        <v>6.1311311311311316</v>
      </c>
      <c r="Q2081" s="22">
        <v>10.114802302302303</v>
      </c>
      <c r="R2081" s="22">
        <v>16.712024524524523</v>
      </c>
      <c r="S2081" s="22">
        <v>11.292542542542543</v>
      </c>
      <c r="T2081" s="22">
        <v>148.49224224224224</v>
      </c>
      <c r="U2081" s="22">
        <v>4.2675487987987988E-2</v>
      </c>
      <c r="V2081" s="22">
        <v>1.698589214214214</v>
      </c>
      <c r="W2081" s="22">
        <v>0.5067567567567568</v>
      </c>
      <c r="X2081" s="22">
        <v>0.85271208708708712</v>
      </c>
      <c r="Y2081" s="22">
        <v>0.12154341841841843</v>
      </c>
      <c r="Z2081" s="22">
        <v>6.3657407407407414</v>
      </c>
      <c r="AA2081" s="22">
        <v>9.7910410410410407</v>
      </c>
      <c r="AB2081" s="22">
        <v>0.38289852352352355</v>
      </c>
      <c r="AC2081" s="22">
        <v>0.56916291291291288</v>
      </c>
      <c r="AD2081" s="22">
        <v>0.39811686686686687</v>
      </c>
      <c r="AE2081" s="22">
        <v>3.8276401401401401</v>
      </c>
      <c r="AF2081" s="22">
        <v>0.58605480480480476</v>
      </c>
      <c r="AG2081" s="22">
        <v>1</v>
      </c>
      <c r="AH2081" s="22">
        <v>0.22215965965965967</v>
      </c>
      <c r="AI2081" s="22">
        <v>4.8485985985985982</v>
      </c>
      <c r="AJ2081" s="22">
        <v>0.18479416916916916</v>
      </c>
      <c r="AK2081" s="22">
        <v>5.0581831831831838</v>
      </c>
      <c r="AL2081" s="22">
        <v>267.46277527527525</v>
      </c>
      <c r="AM2081" s="22">
        <v>0.15640640640640641</v>
      </c>
      <c r="AN2081" s="22">
        <v>1.1228259509509508</v>
      </c>
    </row>
    <row r="2082" spans="1:40" x14ac:dyDescent="0.2">
      <c r="A2082" s="20">
        <v>39476</v>
      </c>
      <c r="B2082" s="22">
        <v>0.5748184322564488</v>
      </c>
      <c r="C2082" s="22">
        <v>0.13922802404207363</v>
      </c>
      <c r="D2082" s="22">
        <v>5.8743425995492121E-2</v>
      </c>
      <c r="E2082" s="22">
        <v>0.15624217380415728</v>
      </c>
      <c r="F2082" s="22">
        <v>0.17119020786376157</v>
      </c>
      <c r="G2082" s="22">
        <v>1.1261113198096668</v>
      </c>
      <c r="H2082" s="22">
        <v>2.7509078387177563</v>
      </c>
      <c r="I2082" s="22">
        <v>0.78920924117205105</v>
      </c>
      <c r="J2082" s="22">
        <v>0.23126408715251692</v>
      </c>
      <c r="K2082" s="22">
        <v>0.31145128975707492</v>
      </c>
      <c r="L2082" s="22">
        <v>1.2215439519158529</v>
      </c>
      <c r="M2082" s="22">
        <v>27.26803155522164</v>
      </c>
      <c r="N2082" s="22">
        <v>1458.4898572501879</v>
      </c>
      <c r="O2082" s="22">
        <v>0.57021662910092663</v>
      </c>
      <c r="P2082" s="22">
        <v>6.1482594540445783</v>
      </c>
      <c r="Q2082" s="22">
        <v>10.147445529676935</v>
      </c>
      <c r="R2082" s="22">
        <v>16.755885299273729</v>
      </c>
      <c r="S2082" s="22">
        <v>11.512334084648135</v>
      </c>
      <c r="T2082" s="22">
        <v>147.7742299023291</v>
      </c>
      <c r="U2082" s="22">
        <v>4.2743551214625593E-2</v>
      </c>
      <c r="V2082" s="22">
        <v>1.698049711995993</v>
      </c>
      <c r="W2082" s="22">
        <v>0.50651139494114705</v>
      </c>
      <c r="X2082" s="22">
        <v>0.84911094415226651</v>
      </c>
      <c r="Y2082" s="22">
        <v>0.12182256448785375</v>
      </c>
      <c r="Z2082" s="22">
        <v>6.315740045078889</v>
      </c>
      <c r="AA2082" s="22">
        <v>9.7827448034059614</v>
      </c>
      <c r="AB2082" s="22">
        <v>0.38354620586025551</v>
      </c>
      <c r="AC2082" s="22">
        <v>0.56898009015777617</v>
      </c>
      <c r="AD2082" s="22">
        <v>0.39498810418231906</v>
      </c>
      <c r="AE2082" s="22">
        <v>3.8326759328825446</v>
      </c>
      <c r="AF2082" s="22">
        <v>0.58680816428750315</v>
      </c>
      <c r="AG2082" s="22">
        <v>1</v>
      </c>
      <c r="AH2082" s="22">
        <v>0.22257700976709241</v>
      </c>
      <c r="AI2082" s="22">
        <v>4.8522414224893566</v>
      </c>
      <c r="AJ2082" s="22">
        <v>0.18415038817931384</v>
      </c>
      <c r="AK2082" s="22">
        <v>5.0521224643125473</v>
      </c>
      <c r="AL2082" s="22">
        <v>267.66372401702984</v>
      </c>
      <c r="AM2082" s="22">
        <v>0.15652391685449538</v>
      </c>
      <c r="AN2082" s="22">
        <v>1.1257200100175309</v>
      </c>
    </row>
    <row r="2083" spans="1:40" x14ac:dyDescent="0.2">
      <c r="A2083" s="20">
        <v>39477</v>
      </c>
      <c r="B2083" s="22">
        <v>0.58003412430092582</v>
      </c>
      <c r="C2083" s="22">
        <v>0.14158425226705426</v>
      </c>
      <c r="D2083" s="22">
        <v>5.9292552687288697E-2</v>
      </c>
      <c r="E2083" s="22">
        <v>0.15676640652153306</v>
      </c>
      <c r="F2083" s="22">
        <v>0.17112704982779867</v>
      </c>
      <c r="G2083" s="22">
        <v>1.1358178773420962</v>
      </c>
      <c r="H2083" s="22">
        <v>2.7583809915005215</v>
      </c>
      <c r="I2083" s="22">
        <v>0.79125722771651552</v>
      </c>
      <c r="J2083" s="22">
        <v>0.23506271920123858</v>
      </c>
      <c r="K2083" s="22">
        <v>0.31452810515340135</v>
      </c>
      <c r="L2083" s="22">
        <v>1.2325349932067364</v>
      </c>
      <c r="M2083" s="22">
        <v>27.302600398116844</v>
      </c>
      <c r="N2083" s="22">
        <v>1466.8709911845556</v>
      </c>
      <c r="O2083" s="22">
        <v>0.56952826313627603</v>
      </c>
      <c r="P2083" s="22">
        <v>6.2071471452494551</v>
      </c>
      <c r="Q2083" s="22">
        <v>10.18673575784385</v>
      </c>
      <c r="R2083" s="22">
        <v>16.814117349679297</v>
      </c>
      <c r="S2083" s="22">
        <v>11.137792663275301</v>
      </c>
      <c r="T2083" s="22">
        <v>149.16743025056084</v>
      </c>
      <c r="U2083" s="22">
        <v>4.3113526493728078E-2</v>
      </c>
      <c r="V2083" s="22">
        <v>1.7118234383392839</v>
      </c>
      <c r="W2083" s="22">
        <v>0.51083762520142817</v>
      </c>
      <c r="X2083" s="22">
        <v>0.85378684950551365</v>
      </c>
      <c r="Y2083" s="22">
        <v>0.12420613605485166</v>
      </c>
      <c r="Z2083" s="22">
        <v>6.3588107049195868</v>
      </c>
      <c r="AA2083" s="22">
        <v>9.8739296660242033</v>
      </c>
      <c r="AB2083" s="22">
        <v>0.3833770419286549</v>
      </c>
      <c r="AC2083" s="22">
        <v>0.57426774937596758</v>
      </c>
      <c r="AD2083" s="22">
        <v>0.39696356914910425</v>
      </c>
      <c r="AE2083" s="22">
        <v>3.8665992606401463</v>
      </c>
      <c r="AF2083" s="22">
        <v>0.59235678852412399</v>
      </c>
      <c r="AG2083" s="22">
        <v>0.99999999999999989</v>
      </c>
      <c r="AH2083" s="22">
        <v>0.22397232140036019</v>
      </c>
      <c r="AI2083" s="22">
        <v>4.8974691143480049</v>
      </c>
      <c r="AJ2083" s="22">
        <v>0.18419223356188189</v>
      </c>
      <c r="AK2083" s="22">
        <v>5.0878384783089512</v>
      </c>
      <c r="AL2083" s="22">
        <v>273.31827229928274</v>
      </c>
      <c r="AM2083" s="22">
        <v>0.15798287465638725</v>
      </c>
      <c r="AN2083" s="22">
        <v>1.1595942999778823</v>
      </c>
    </row>
    <row r="2084" spans="1:40" x14ac:dyDescent="0.2">
      <c r="A2084" s="20">
        <v>39478</v>
      </c>
      <c r="B2084" s="22">
        <v>0.576968420390776</v>
      </c>
      <c r="C2084" s="22">
        <v>0.14082713740038039</v>
      </c>
      <c r="D2084" s="22">
        <v>5.8993665215272648E-2</v>
      </c>
      <c r="E2084" s="22">
        <v>0.1577565745005266</v>
      </c>
      <c r="F2084" s="22">
        <v>0.16984453840954461</v>
      </c>
      <c r="G2084" s="22">
        <v>1.1289120832481883</v>
      </c>
      <c r="H2084" s="22">
        <v>2.7495795149095366</v>
      </c>
      <c r="I2084" s="22">
        <v>0.78799691906251468</v>
      </c>
      <c r="J2084" s="22">
        <v>0.23366395774714305</v>
      </c>
      <c r="K2084" s="22">
        <v>0.31236933524058036</v>
      </c>
      <c r="L2084" s="22">
        <v>1.225458603832309</v>
      </c>
      <c r="M2084" s="22">
        <v>27.226999072574941</v>
      </c>
      <c r="N2084" s="22">
        <v>1453.0707200905417</v>
      </c>
      <c r="O2084" s="22">
        <v>0.56635804894918029</v>
      </c>
      <c r="P2084" s="22">
        <v>6.1728783186884009</v>
      </c>
      <c r="Q2084" s="22">
        <v>10.184384677051732</v>
      </c>
      <c r="R2084" s="22">
        <v>16.717229671314271</v>
      </c>
      <c r="S2084" s="22">
        <v>11.191976987283274</v>
      </c>
      <c r="T2084" s="22">
        <v>148.30941415030574</v>
      </c>
      <c r="U2084" s="22">
        <v>4.2889479227250574E-2</v>
      </c>
      <c r="V2084" s="22">
        <v>1.7014320071678952</v>
      </c>
      <c r="W2084" s="22">
        <v>0.50835468506845649</v>
      </c>
      <c r="X2084" s="22">
        <v>0.84970998318059632</v>
      </c>
      <c r="Y2084" s="22">
        <v>0.12378766681861765</v>
      </c>
      <c r="Z2084" s="22">
        <v>6.3347847273527513</v>
      </c>
      <c r="AA2084" s="22">
        <v>9.8401370702799564</v>
      </c>
      <c r="AB2084" s="22">
        <v>0.380558655705236</v>
      </c>
      <c r="AC2084" s="22">
        <v>0.5716239369979722</v>
      </c>
      <c r="AD2084" s="22">
        <v>0.39429712183850224</v>
      </c>
      <c r="AE2084" s="22">
        <v>3.8425106496691135</v>
      </c>
      <c r="AF2084" s="22">
        <v>0.58929217033182946</v>
      </c>
      <c r="AG2084" s="22">
        <v>0.99999999999999989</v>
      </c>
      <c r="AH2084" s="22">
        <v>0.22264489051668579</v>
      </c>
      <c r="AI2084" s="22">
        <v>4.8729113287328856</v>
      </c>
      <c r="AJ2084" s="22">
        <v>0.18355156640520615</v>
      </c>
      <c r="AK2084" s="22">
        <v>5.0544665734001919</v>
      </c>
      <c r="AL2084" s="22">
        <v>270.36798340066332</v>
      </c>
      <c r="AM2084" s="22">
        <v>0.15719068802364147</v>
      </c>
      <c r="AN2084" s="22">
        <v>1.1726425326563654</v>
      </c>
    </row>
    <row r="2085" spans="1:40" x14ac:dyDescent="0.2">
      <c r="A2085" s="20">
        <v>39479</v>
      </c>
      <c r="B2085" s="22">
        <v>0.57615301267253971</v>
      </c>
      <c r="C2085" s="22">
        <v>0.14194186649079005</v>
      </c>
      <c r="D2085" s="22">
        <v>5.8935946357626293E-2</v>
      </c>
      <c r="E2085" s="22">
        <v>0.15587066786011528</v>
      </c>
      <c r="F2085" s="22">
        <v>0.17104002763775694</v>
      </c>
      <c r="G2085" s="22">
        <v>1.1277304062436206</v>
      </c>
      <c r="H2085" s="22">
        <v>2.7391215590207443</v>
      </c>
      <c r="I2085" s="22">
        <v>0.79087954020822548</v>
      </c>
      <c r="J2085" s="22">
        <v>0.23237700412996029</v>
      </c>
      <c r="K2085" s="22">
        <v>0.3085849782509697</v>
      </c>
      <c r="L2085" s="22">
        <v>1.2241641934014855</v>
      </c>
      <c r="M2085" s="22">
        <v>27.268730076474931</v>
      </c>
      <c r="N2085" s="22">
        <v>1445.0149966237968</v>
      </c>
      <c r="O2085" s="22">
        <v>0.56084232345597584</v>
      </c>
      <c r="P2085" s="22">
        <v>6.1572525557073545</v>
      </c>
      <c r="Q2085" s="22">
        <v>10.175719602393178</v>
      </c>
      <c r="R2085" s="22">
        <v>16.741257203875566</v>
      </c>
      <c r="S2085" s="22">
        <v>10.913773338986511</v>
      </c>
      <c r="T2085" s="22">
        <v>148.22317488732904</v>
      </c>
      <c r="U2085" s="22">
        <v>4.2901336348361366E-2</v>
      </c>
      <c r="V2085" s="22">
        <v>1.6959218605235471</v>
      </c>
      <c r="W2085" s="22">
        <v>0.50800081657009155</v>
      </c>
      <c r="X2085" s="22">
        <v>0.85395957978046833</v>
      </c>
      <c r="Y2085" s="22">
        <v>0.12462115858733375</v>
      </c>
      <c r="Z2085" s="22">
        <v>6.3048633030260204</v>
      </c>
      <c r="AA2085" s="22">
        <v>9.8428102573766125</v>
      </c>
      <c r="AB2085" s="22">
        <v>0.38041173976539311</v>
      </c>
      <c r="AC2085" s="22">
        <v>0.57104944960035176</v>
      </c>
      <c r="AD2085" s="22">
        <v>0.38911135189459967</v>
      </c>
      <c r="AE2085" s="22">
        <v>3.8437210470941099</v>
      </c>
      <c r="AF2085" s="22">
        <v>0.58863711311066091</v>
      </c>
      <c r="AG2085" s="22">
        <v>1</v>
      </c>
      <c r="AH2085" s="22">
        <v>0.22193432892071419</v>
      </c>
      <c r="AI2085" s="22">
        <v>4.8680140073177247</v>
      </c>
      <c r="AJ2085" s="22">
        <v>0.183649754243809</v>
      </c>
      <c r="AK2085" s="22">
        <v>5.0407499882225473</v>
      </c>
      <c r="AL2085" s="22">
        <v>269.31109750160959</v>
      </c>
      <c r="AM2085" s="22">
        <v>0.15703270991347498</v>
      </c>
      <c r="AN2085" s="22">
        <v>1.1526200907649065</v>
      </c>
    </row>
    <row r="2086" spans="1:40" x14ac:dyDescent="0.2">
      <c r="A2086" s="20">
        <v>39482</v>
      </c>
      <c r="B2086" s="22">
        <v>0.57975682930680572</v>
      </c>
      <c r="C2086" s="22">
        <v>0.14343912837517764</v>
      </c>
      <c r="D2086" s="22">
        <v>5.9403126480341073E-2</v>
      </c>
      <c r="E2086" s="22">
        <v>0.1568608874151271</v>
      </c>
      <c r="F2086" s="22">
        <v>0.17183009632085902</v>
      </c>
      <c r="G2086" s="22">
        <v>1.1355597663034895</v>
      </c>
      <c r="H2086" s="22">
        <v>2.7291962734880784</v>
      </c>
      <c r="I2086" s="22">
        <v>0.79347860413705995</v>
      </c>
      <c r="J2086" s="22">
        <v>0.23409126796147164</v>
      </c>
      <c r="K2086" s="22">
        <v>0.31151113216485082</v>
      </c>
      <c r="L2086" s="22">
        <v>1.2316279804200221</v>
      </c>
      <c r="M2086" s="22">
        <v>27.337754618664142</v>
      </c>
      <c r="N2086" s="22">
        <v>1455.8660982156957</v>
      </c>
      <c r="O2086" s="22">
        <v>0.56474024948681512</v>
      </c>
      <c r="P2086" s="22">
        <v>6.1945365545555031</v>
      </c>
      <c r="Q2086" s="22">
        <v>10.238433601768515</v>
      </c>
      <c r="R2086" s="22">
        <v>16.848255171324809</v>
      </c>
      <c r="S2086" s="22">
        <v>11.116374546028739</v>
      </c>
      <c r="T2086" s="22">
        <v>148.79204168640456</v>
      </c>
      <c r="U2086" s="22">
        <v>4.3109111005842408E-2</v>
      </c>
      <c r="V2086" s="22">
        <v>1.7039317858834677</v>
      </c>
      <c r="W2086" s="22">
        <v>0.50978998894678673</v>
      </c>
      <c r="X2086" s="22">
        <v>0.85326069793147008</v>
      </c>
      <c r="Y2086" s="22">
        <v>0.12513816516658771</v>
      </c>
      <c r="Z2086" s="22">
        <v>6.3555976630348967</v>
      </c>
      <c r="AA2086" s="22">
        <v>9.9068372019579982</v>
      </c>
      <c r="AB2086" s="22">
        <v>0.37910942681193749</v>
      </c>
      <c r="AC2086" s="22">
        <v>0.5740091583767567</v>
      </c>
      <c r="AD2086" s="22">
        <v>0.38574135480814781</v>
      </c>
      <c r="AE2086" s="22">
        <v>3.8657508289909996</v>
      </c>
      <c r="AF2086" s="22">
        <v>0.59207326701405338</v>
      </c>
      <c r="AG2086" s="22">
        <v>1</v>
      </c>
      <c r="AH2086" s="22">
        <v>0.22330648981525342</v>
      </c>
      <c r="AI2086" s="22">
        <v>4.8634138638875735</v>
      </c>
      <c r="AJ2086" s="22">
        <v>0.18357808305700302</v>
      </c>
      <c r="AK2086" s="22">
        <v>5.0573188062529608</v>
      </c>
      <c r="AL2086" s="22">
        <v>270.09474182851733</v>
      </c>
      <c r="AM2086" s="22">
        <v>0.15790304752881731</v>
      </c>
      <c r="AN2086" s="22">
        <v>1.1779725248697299</v>
      </c>
    </row>
    <row r="2087" spans="1:40" x14ac:dyDescent="0.2">
      <c r="A2087" s="20">
        <v>39483</v>
      </c>
      <c r="B2087" s="22">
        <v>0.56977483978089161</v>
      </c>
      <c r="C2087" s="22">
        <v>0.13900656394022623</v>
      </c>
      <c r="D2087" s="22">
        <v>5.8346135344412887E-2</v>
      </c>
      <c r="E2087" s="22">
        <v>0.15623108793817789</v>
      </c>
      <c r="F2087" s="22">
        <v>0.17064692829322034</v>
      </c>
      <c r="G2087" s="22">
        <v>1.1147060192728457</v>
      </c>
      <c r="H2087" s="22">
        <v>2.7251990130813275</v>
      </c>
      <c r="I2087" s="22">
        <v>0.78986080722498941</v>
      </c>
      <c r="J2087" s="22">
        <v>0.22713095293515198</v>
      </c>
      <c r="K2087" s="22">
        <v>0.3045947581583725</v>
      </c>
      <c r="L2087" s="22">
        <v>1.2102167807209472</v>
      </c>
      <c r="M2087" s="22">
        <v>27.4832022097047</v>
      </c>
      <c r="N2087" s="22">
        <v>1428.3940846950015</v>
      </c>
      <c r="O2087" s="22">
        <v>0.56359883928432875</v>
      </c>
      <c r="P2087" s="22">
        <v>6.113930139813478</v>
      </c>
      <c r="Q2087" s="22">
        <v>10.18729730149124</v>
      </c>
      <c r="R2087" s="22">
        <v>16.569681734245766</v>
      </c>
      <c r="S2087" s="22">
        <v>10.978694350045776</v>
      </c>
      <c r="T2087" s="22">
        <v>146.34638362583988</v>
      </c>
      <c r="U2087" s="22">
        <v>4.2420433561441893E-2</v>
      </c>
      <c r="V2087" s="22">
        <v>1.6818273513027016</v>
      </c>
      <c r="W2087" s="22">
        <v>0.5005974271837127</v>
      </c>
      <c r="X2087" s="22">
        <v>0.85396396815790687</v>
      </c>
      <c r="Y2087" s="22">
        <v>0.12094409012615799</v>
      </c>
      <c r="Z2087" s="22">
        <v>6.269106031686916</v>
      </c>
      <c r="AA2087" s="22">
        <v>9.7357354561395333</v>
      </c>
      <c r="AB2087" s="22">
        <v>0.38087922660335483</v>
      </c>
      <c r="AC2087" s="22">
        <v>0.56429713079775923</v>
      </c>
      <c r="AD2087" s="22">
        <v>0.38731902611610258</v>
      </c>
      <c r="AE2087" s="22">
        <v>3.8211908197942366</v>
      </c>
      <c r="AF2087" s="22">
        <v>0.58183200657945777</v>
      </c>
      <c r="AG2087" s="22">
        <v>0.99999999999999989</v>
      </c>
      <c r="AH2087" s="22">
        <v>0.22045838958459413</v>
      </c>
      <c r="AI2087" s="22">
        <v>4.8290737551014074</v>
      </c>
      <c r="AJ2087" s="22">
        <v>0.18363515044302714</v>
      </c>
      <c r="AK2087" s="22">
        <v>4.9648526604906662</v>
      </c>
      <c r="AL2087" s="22">
        <v>265.35077510357991</v>
      </c>
      <c r="AM2087" s="22">
        <v>0.15517589187343853</v>
      </c>
      <c r="AN2087" s="22">
        <v>1.1903232313827723</v>
      </c>
    </row>
    <row r="2088" spans="1:40" x14ac:dyDescent="0.2">
      <c r="A2088" s="20">
        <v>39484</v>
      </c>
      <c r="B2088" s="22">
        <v>0.57057607732831905</v>
      </c>
      <c r="C2088" s="22">
        <v>0.13922516278419247</v>
      </c>
      <c r="D2088" s="22">
        <v>5.8432920480504753E-2</v>
      </c>
      <c r="E2088" s="22">
        <v>0.15633498578066482</v>
      </c>
      <c r="F2088" s="22">
        <v>0.17061648199661225</v>
      </c>
      <c r="G2088" s="22">
        <v>1.1170492159940326</v>
      </c>
      <c r="H2088" s="22">
        <v>2.7173693452889713</v>
      </c>
      <c r="I2088" s="22">
        <v>0.79171393494848408</v>
      </c>
      <c r="J2088" s="22">
        <v>0.22721409812118293</v>
      </c>
      <c r="K2088" s="22">
        <v>0.30454241713157937</v>
      </c>
      <c r="L2088" s="22">
        <v>1.2121400487964071</v>
      </c>
      <c r="M2088" s="22">
        <v>28.112324977855135</v>
      </c>
      <c r="N2088" s="22">
        <v>1435.4535424015914</v>
      </c>
      <c r="O2088" s="22">
        <v>0.56395592783104631</v>
      </c>
      <c r="P2088" s="22">
        <v>6.1368475034577079</v>
      </c>
      <c r="Q2088" s="22">
        <v>10.264339772179833</v>
      </c>
      <c r="R2088" s="22">
        <v>16.542603614663786</v>
      </c>
      <c r="S2088" s="22">
        <v>11.181214937295064</v>
      </c>
      <c r="T2088" s="22">
        <v>146.29597973550483</v>
      </c>
      <c r="U2088" s="22">
        <v>4.2479292607499726E-2</v>
      </c>
      <c r="V2088" s="22">
        <v>1.6807564997125053</v>
      </c>
      <c r="W2088" s="22">
        <v>0.50195030225799941</v>
      </c>
      <c r="X2088" s="22">
        <v>0.85696747424202402</v>
      </c>
      <c r="Y2088" s="22">
        <v>0.12195993721736159</v>
      </c>
      <c r="Z2088" s="22">
        <v>6.2549534569301777</v>
      </c>
      <c r="AA2088" s="22">
        <v>9.7282009044429607</v>
      </c>
      <c r="AB2088" s="22">
        <v>0.38306733593373632</v>
      </c>
      <c r="AC2088" s="22">
        <v>0.56505928608059175</v>
      </c>
      <c r="AD2088" s="22">
        <v>0.38979626723026006</v>
      </c>
      <c r="AE2088" s="22">
        <v>3.8281092169264483</v>
      </c>
      <c r="AF2088" s="22">
        <v>0.58269747781628312</v>
      </c>
      <c r="AG2088" s="22">
        <v>1</v>
      </c>
      <c r="AH2088" s="22">
        <v>0.2199723383424762</v>
      </c>
      <c r="AI2088" s="22">
        <v>4.8019394240780739</v>
      </c>
      <c r="AJ2088" s="22">
        <v>0.18454055230073507</v>
      </c>
      <c r="AK2088" s="22">
        <v>4.9717944334799293</v>
      </c>
      <c r="AL2088" s="22">
        <v>264.96138246126594</v>
      </c>
      <c r="AM2088" s="22">
        <v>0.15540257035851374</v>
      </c>
      <c r="AN2088" s="22">
        <v>1.1964443891901972</v>
      </c>
    </row>
    <row r="2089" spans="1:40" x14ac:dyDescent="0.2">
      <c r="A2089" s="20">
        <v>39485</v>
      </c>
      <c r="B2089" s="22">
        <v>0.56383991645678488</v>
      </c>
      <c r="C2089" s="22">
        <v>0.1371859450826218</v>
      </c>
      <c r="D2089" s="22">
        <v>5.774464033417287E-2</v>
      </c>
      <c r="E2089" s="22">
        <v>0.15500030714417351</v>
      </c>
      <c r="F2089" s="22">
        <v>0.16946679771484735</v>
      </c>
      <c r="G2089" s="22">
        <v>1.1038915166779288</v>
      </c>
      <c r="H2089" s="22">
        <v>2.7285152650654219</v>
      </c>
      <c r="I2089" s="22">
        <v>0.79023588672522882</v>
      </c>
      <c r="J2089" s="22">
        <v>0.2224184532219424</v>
      </c>
      <c r="K2089" s="22">
        <v>0.29835985011364335</v>
      </c>
      <c r="L2089" s="22">
        <v>1.1977547760918976</v>
      </c>
      <c r="M2089" s="22">
        <v>27.864119417654649</v>
      </c>
      <c r="N2089" s="22">
        <v>1418.2382210209473</v>
      </c>
      <c r="O2089" s="22">
        <v>0.55477916333927146</v>
      </c>
      <c r="P2089" s="22">
        <v>6.0645617052644516</v>
      </c>
      <c r="Q2089" s="22">
        <v>10.350758646108485</v>
      </c>
      <c r="R2089" s="22">
        <v>16.510535045150196</v>
      </c>
      <c r="S2089" s="22">
        <v>11.087904662448555</v>
      </c>
      <c r="T2089" s="22">
        <v>144.55740524602248</v>
      </c>
      <c r="U2089" s="22">
        <v>4.1888322378524481E-2</v>
      </c>
      <c r="V2089" s="22">
        <v>1.6527888690951533</v>
      </c>
      <c r="W2089" s="22">
        <v>0.49603784016217217</v>
      </c>
      <c r="X2089" s="22">
        <v>0.85238651022790102</v>
      </c>
      <c r="Y2089" s="22">
        <v>0.12087658947109775</v>
      </c>
      <c r="Z2089" s="22">
        <v>6.1966336998587144</v>
      </c>
      <c r="AA2089" s="22">
        <v>9.644327047115917</v>
      </c>
      <c r="AB2089" s="22">
        <v>0.38257878248049637</v>
      </c>
      <c r="AC2089" s="22">
        <v>0.55861846550770944</v>
      </c>
      <c r="AD2089" s="22">
        <v>0.38998095706124458</v>
      </c>
      <c r="AE2089" s="22">
        <v>3.8058234535290869</v>
      </c>
      <c r="AF2089" s="22">
        <v>0.5758338964309847</v>
      </c>
      <c r="AG2089" s="22">
        <v>1</v>
      </c>
      <c r="AH2089" s="22">
        <v>0.21765771853307944</v>
      </c>
      <c r="AI2089" s="22">
        <v>4.5687695804410593</v>
      </c>
      <c r="AJ2089" s="22">
        <v>0.18420971804164876</v>
      </c>
      <c r="AK2089" s="22">
        <v>4.9110817617789797</v>
      </c>
      <c r="AL2089" s="22">
        <v>261.53326371398737</v>
      </c>
      <c r="AM2089" s="22">
        <v>0.1535720867375146</v>
      </c>
      <c r="AN2089" s="22">
        <v>1.1798329135696297</v>
      </c>
    </row>
    <row r="2090" spans="1:40" x14ac:dyDescent="0.2">
      <c r="A2090" s="20">
        <v>39486</v>
      </c>
      <c r="B2090" s="22">
        <v>0.56564676157022253</v>
      </c>
      <c r="C2090" s="22">
        <v>0.13797991002649904</v>
      </c>
      <c r="D2090" s="22">
        <v>5.7929685092746659E-2</v>
      </c>
      <c r="E2090" s="22">
        <v>0.15403340112158748</v>
      </c>
      <c r="F2090" s="22">
        <v>0.16977876378874718</v>
      </c>
      <c r="G2090" s="22">
        <v>1.1074289763973626</v>
      </c>
      <c r="H2090" s="22">
        <v>2.7304800640907128</v>
      </c>
      <c r="I2090" s="22">
        <v>0.79102730017871459</v>
      </c>
      <c r="J2090" s="22">
        <v>0.22353176804091948</v>
      </c>
      <c r="K2090" s="22">
        <v>0.29974733468909842</v>
      </c>
      <c r="L2090" s="22">
        <v>1.2019011524003205</v>
      </c>
      <c r="M2090" s="22">
        <v>28.244592346089853</v>
      </c>
      <c r="N2090" s="22">
        <v>1422.7830159610526</v>
      </c>
      <c r="O2090" s="22">
        <v>0.56187218832809516</v>
      </c>
      <c r="P2090" s="22">
        <v>6.0978615887101739</v>
      </c>
      <c r="Q2090" s="22">
        <v>10.453256917483207</v>
      </c>
      <c r="R2090" s="22">
        <v>16.53725272693659</v>
      </c>
      <c r="S2090" s="22">
        <v>11.092623405435386</v>
      </c>
      <c r="T2090" s="22">
        <v>144.98983176187835</v>
      </c>
      <c r="U2090" s="22">
        <v>4.2105749676465153E-2</v>
      </c>
      <c r="V2090" s="22">
        <v>1.6574228138288039</v>
      </c>
      <c r="W2090" s="22">
        <v>0.49762741110494857</v>
      </c>
      <c r="X2090" s="22">
        <v>0.85203672890860915</v>
      </c>
      <c r="Y2090" s="22">
        <v>0.12124853638996735</v>
      </c>
      <c r="Z2090" s="22">
        <v>6.2365193812781161</v>
      </c>
      <c r="AA2090" s="22">
        <v>9.6598262155666497</v>
      </c>
      <c r="AB2090" s="22">
        <v>0.38341960929315344</v>
      </c>
      <c r="AC2090" s="22">
        <v>0.56017748197448702</v>
      </c>
      <c r="AD2090" s="22">
        <v>0.38942811363776419</v>
      </c>
      <c r="AE2090" s="22">
        <v>3.8127811671904852</v>
      </c>
      <c r="AF2090" s="22">
        <v>0.57766377025944415</v>
      </c>
      <c r="AG2090" s="22">
        <v>1</v>
      </c>
      <c r="AH2090" s="22">
        <v>0.21830899118752697</v>
      </c>
      <c r="AI2090" s="22">
        <v>4.7759906328957911</v>
      </c>
      <c r="AJ2090" s="22">
        <v>0.18751155481604734</v>
      </c>
      <c r="AK2090" s="22">
        <v>4.9285142047205275</v>
      </c>
      <c r="AL2090" s="22">
        <v>262.21729216737538</v>
      </c>
      <c r="AM2090" s="22">
        <v>0.15406421396438036</v>
      </c>
      <c r="AN2090" s="22">
        <v>1.1964626856473779</v>
      </c>
    </row>
    <row r="2091" spans="1:40" x14ac:dyDescent="0.2">
      <c r="A2091" s="20">
        <v>39489</v>
      </c>
      <c r="B2091" s="22">
        <v>0.56666460911700256</v>
      </c>
      <c r="C2091" s="22">
        <v>0.13954816209376253</v>
      </c>
      <c r="D2091" s="22">
        <v>5.8024443690009565E-2</v>
      </c>
      <c r="E2091" s="22">
        <v>0.15453226752260732</v>
      </c>
      <c r="F2091" s="22">
        <v>0.1700410481157989</v>
      </c>
      <c r="G2091" s="22">
        <v>1.1096108144810346</v>
      </c>
      <c r="H2091" s="22">
        <v>2.7264590599055585</v>
      </c>
      <c r="I2091" s="22">
        <v>0.79162680164192467</v>
      </c>
      <c r="J2091" s="22">
        <v>0.22412888491095953</v>
      </c>
      <c r="K2091" s="22">
        <v>0.30113268109008978</v>
      </c>
      <c r="L2091" s="22">
        <v>1.2028795407549149</v>
      </c>
      <c r="M2091" s="22">
        <v>28.011481127125705</v>
      </c>
      <c r="N2091" s="22">
        <v>1429.7398228449738</v>
      </c>
      <c r="O2091" s="22">
        <v>0.55291503348662074</v>
      </c>
      <c r="P2091" s="22">
        <v>6.1170951513842162</v>
      </c>
      <c r="Q2091" s="22">
        <v>10.550600290114502</v>
      </c>
      <c r="R2091" s="22">
        <v>16.502577080954289</v>
      </c>
      <c r="S2091" s="22">
        <v>10.887009660195671</v>
      </c>
      <c r="T2091" s="22">
        <v>145.8288324434431</v>
      </c>
      <c r="U2091" s="22">
        <v>4.2196228511465698E-2</v>
      </c>
      <c r="V2091" s="22">
        <v>1.6607512113823648</v>
      </c>
      <c r="W2091" s="22">
        <v>0.50029320082713491</v>
      </c>
      <c r="X2091" s="22">
        <v>0.8509459584580723</v>
      </c>
      <c r="Y2091" s="22">
        <v>0.12181722786333754</v>
      </c>
      <c r="Z2091" s="22">
        <v>6.280670349680566</v>
      </c>
      <c r="AA2091" s="22">
        <v>9.6964599858029068</v>
      </c>
      <c r="AB2091" s="22">
        <v>0.38390790407703462</v>
      </c>
      <c r="AC2091" s="22">
        <v>0.56124810962624605</v>
      </c>
      <c r="AD2091" s="22">
        <v>0.38783880127156567</v>
      </c>
      <c r="AE2091" s="22">
        <v>3.8119965433165643</v>
      </c>
      <c r="AF2091" s="22">
        <v>0.57865497978457459</v>
      </c>
      <c r="AG2091" s="22">
        <v>1</v>
      </c>
      <c r="AH2091" s="22">
        <v>0.21882040677756859</v>
      </c>
      <c r="AI2091" s="22">
        <v>4.8763927039288912</v>
      </c>
      <c r="AJ2091" s="22">
        <v>0.18832752075553222</v>
      </c>
      <c r="AK2091" s="22">
        <v>4.9370389802783858</v>
      </c>
      <c r="AL2091" s="22">
        <v>262.33758217338971</v>
      </c>
      <c r="AM2091" s="22">
        <v>0.1543162248078763</v>
      </c>
      <c r="AN2091" s="22">
        <v>1.1982809172556403</v>
      </c>
    </row>
    <row r="2092" spans="1:40" x14ac:dyDescent="0.2">
      <c r="A2092" s="20">
        <v>39490</v>
      </c>
      <c r="B2092" s="22">
        <v>0.56974398758727696</v>
      </c>
      <c r="C2092" s="22">
        <v>0.13999999999999999</v>
      </c>
      <c r="D2092" s="22">
        <v>5.8339798293250575E-2</v>
      </c>
      <c r="E2092" s="22">
        <v>0.15528316524437547</v>
      </c>
      <c r="F2092" s="22">
        <v>0.17092319627618305</v>
      </c>
      <c r="G2092" s="22">
        <v>1.1153607447633824</v>
      </c>
      <c r="H2092" s="22">
        <v>2.7100077579519009</v>
      </c>
      <c r="I2092" s="22">
        <v>0.79287820015515897</v>
      </c>
      <c r="J2092" s="22">
        <v>0.22625290923196273</v>
      </c>
      <c r="K2092" s="22">
        <v>0.30434445306439101</v>
      </c>
      <c r="L2092" s="22">
        <v>1.2100698215671062</v>
      </c>
      <c r="M2092" s="22">
        <v>27.968968192397202</v>
      </c>
      <c r="N2092" s="22">
        <v>1436.7726920093094</v>
      </c>
      <c r="O2092" s="22">
        <v>0.56051202482544604</v>
      </c>
      <c r="P2092" s="22">
        <v>6.1380915438324282</v>
      </c>
      <c r="Q2092" s="22">
        <v>10.448409619860357</v>
      </c>
      <c r="R2092" s="22">
        <v>16.648564778898368</v>
      </c>
      <c r="S2092" s="22">
        <v>10.822342901474009</v>
      </c>
      <c r="T2092" s="22">
        <v>146.64080682699768</v>
      </c>
      <c r="U2092" s="22">
        <v>4.2422032583397974E-2</v>
      </c>
      <c r="V2092" s="22">
        <v>1.6696664080682697</v>
      </c>
      <c r="W2092" s="22">
        <v>0.50240496508921639</v>
      </c>
      <c r="X2092" s="22">
        <v>0.85019394879751731</v>
      </c>
      <c r="Y2092" s="22">
        <v>0.12260667183863459</v>
      </c>
      <c r="Z2092" s="22">
        <v>6.3165244375484866</v>
      </c>
      <c r="AA2092" s="22">
        <v>9.7564003103180763</v>
      </c>
      <c r="AB2092" s="22">
        <v>0.38352211016291698</v>
      </c>
      <c r="AC2092" s="22">
        <v>0.56415826221877419</v>
      </c>
      <c r="AD2092" s="22">
        <v>0.38614429790535298</v>
      </c>
      <c r="AE2092" s="22">
        <v>3.8201706749418149</v>
      </c>
      <c r="AF2092" s="22">
        <v>0.58178432893716059</v>
      </c>
      <c r="AG2092" s="22">
        <v>1</v>
      </c>
      <c r="AH2092" s="22">
        <v>0.2195655546935609</v>
      </c>
      <c r="AI2092" s="22">
        <v>4.9495733126454606</v>
      </c>
      <c r="AJ2092" s="22">
        <v>0.18805275407292474</v>
      </c>
      <c r="AK2092" s="22">
        <v>4.9433669511249025</v>
      </c>
      <c r="AL2092" s="22">
        <v>265.01318851823117</v>
      </c>
      <c r="AM2092" s="22">
        <v>0.1551590380139643</v>
      </c>
      <c r="AN2092" s="22">
        <v>1.1947245927075252</v>
      </c>
    </row>
    <row r="2093" spans="1:40" x14ac:dyDescent="0.2">
      <c r="A2093" s="20">
        <v>39491</v>
      </c>
      <c r="B2093" s="22">
        <v>0.57310525658634037</v>
      </c>
      <c r="C2093" s="22">
        <v>0.13981146210513173</v>
      </c>
      <c r="D2093" s="22">
        <v>5.8512298664003003E-2</v>
      </c>
      <c r="E2093" s="22">
        <v>0.1556374079160944</v>
      </c>
      <c r="F2093" s="22">
        <v>0.17299288300661758</v>
      </c>
      <c r="G2093" s="22">
        <v>1.1233143963041579</v>
      </c>
      <c r="H2093" s="22">
        <v>2.7303658384317644</v>
      </c>
      <c r="I2093" s="22">
        <v>0.79828942439755279</v>
      </c>
      <c r="J2093" s="22">
        <v>0.22738481708078415</v>
      </c>
      <c r="K2093" s="22">
        <v>0.30638968660257215</v>
      </c>
      <c r="L2093" s="22">
        <v>1.2171463353727057</v>
      </c>
      <c r="M2093" s="22">
        <v>27.993507304282687</v>
      </c>
      <c r="N2093" s="22">
        <v>1446.0294668497941</v>
      </c>
      <c r="O2093" s="22">
        <v>0.56218004744662253</v>
      </c>
      <c r="P2093" s="22">
        <v>6.1992758147084528</v>
      </c>
      <c r="Q2093" s="22">
        <v>10.510051192408541</v>
      </c>
      <c r="R2093" s="22">
        <v>16.902859283306281</v>
      </c>
      <c r="S2093" s="22">
        <v>10.90960169808965</v>
      </c>
      <c r="T2093" s="22">
        <v>147.56836059433138</v>
      </c>
      <c r="U2093" s="22">
        <v>4.2687913597203142E-2</v>
      </c>
      <c r="V2093" s="22">
        <v>1.6760831564489951</v>
      </c>
      <c r="W2093" s="22">
        <v>0.50505681108752665</v>
      </c>
      <c r="X2093" s="22">
        <v>0.85304032962916732</v>
      </c>
      <c r="Y2093" s="22">
        <v>0.12233112748158323</v>
      </c>
      <c r="Z2093" s="22">
        <v>6.3678361842926705</v>
      </c>
      <c r="AA2093" s="22">
        <v>9.8170807841178682</v>
      </c>
      <c r="AB2093" s="22">
        <v>0.38466100636783618</v>
      </c>
      <c r="AC2093" s="22">
        <v>0.56756461480834064</v>
      </c>
      <c r="AD2093" s="22">
        <v>0.38917155699837686</v>
      </c>
      <c r="AE2093" s="22">
        <v>3.8486546385316518</v>
      </c>
      <c r="AF2093" s="22">
        <v>0.58524784617305536</v>
      </c>
      <c r="AG2093" s="22">
        <v>1</v>
      </c>
      <c r="AH2093" s="22">
        <v>0.22134473717068298</v>
      </c>
      <c r="AI2093" s="22">
        <v>4.9631664377575229</v>
      </c>
      <c r="AJ2093" s="22">
        <v>0.18721126232987889</v>
      </c>
      <c r="AK2093" s="22">
        <v>4.9381945311524538</v>
      </c>
      <c r="AL2093" s="22">
        <v>266.10687976026969</v>
      </c>
      <c r="AM2093" s="22">
        <v>0.15607441628168311</v>
      </c>
      <c r="AN2093" s="22">
        <v>1.2009926332875516</v>
      </c>
    </row>
    <row r="2094" spans="1:40" x14ac:dyDescent="0.2">
      <c r="A2094" s="20">
        <v>39492</v>
      </c>
      <c r="B2094" s="22">
        <v>0.57629592429259724</v>
      </c>
      <c r="C2094" s="22">
        <v>0.14144917528523673</v>
      </c>
      <c r="D2094" s="22">
        <v>5.8916492725874549E-2</v>
      </c>
      <c r="E2094" s="22">
        <v>0.15700183618700858</v>
      </c>
      <c r="F2094" s="22">
        <v>0.17227200677976739</v>
      </c>
      <c r="G2094" s="22">
        <v>1.1280779673252876</v>
      </c>
      <c r="H2094" s="22">
        <v>2.7034322572545082</v>
      </c>
      <c r="I2094" s="22">
        <v>0.79896106341907447</v>
      </c>
      <c r="J2094" s="22">
        <v>0.22971170294574617</v>
      </c>
      <c r="K2094" s="22">
        <v>0.30893454071783927</v>
      </c>
      <c r="L2094" s="22">
        <v>1.2241560602018238</v>
      </c>
      <c r="M2094" s="22">
        <v>28.126618434062056</v>
      </c>
      <c r="N2094" s="22">
        <v>1444.6240524804218</v>
      </c>
      <c r="O2094" s="22">
        <v>0.56345830913856154</v>
      </c>
      <c r="P2094" s="22">
        <v>6.2100786264693424</v>
      </c>
      <c r="Q2094" s="22">
        <v>10.470974120748913</v>
      </c>
      <c r="R2094" s="22">
        <v>16.938432806541222</v>
      </c>
      <c r="S2094" s="22">
        <v>10.813101272775782</v>
      </c>
      <c r="T2094" s="22">
        <v>148.3074122318304</v>
      </c>
      <c r="U2094" s="22">
        <v>4.2925971845132534E-2</v>
      </c>
      <c r="V2094" s="22">
        <v>1.6885073525949874</v>
      </c>
      <c r="W2094" s="22">
        <v>0.50754092186004174</v>
      </c>
      <c r="X2094" s="22">
        <v>0.84819284671761963</v>
      </c>
      <c r="Y2094" s="22">
        <v>0.12366797972347339</v>
      </c>
      <c r="Z2094" s="22">
        <v>6.4156687958065888</v>
      </c>
      <c r="AA2094" s="22">
        <v>9.866758737582197</v>
      </c>
      <c r="AB2094" s="22">
        <v>0.38483027040600137</v>
      </c>
      <c r="AC2094" s="22">
        <v>0.57081875107895608</v>
      </c>
      <c r="AD2094" s="22">
        <v>0.39054285221048674</v>
      </c>
      <c r="AE2094" s="22">
        <v>3.8639809162102354</v>
      </c>
      <c r="AF2094" s="22">
        <v>0.58849008929832547</v>
      </c>
      <c r="AG2094" s="22">
        <v>1</v>
      </c>
      <c r="AH2094" s="22">
        <v>0.2224454244416893</v>
      </c>
      <c r="AI2094" s="22">
        <v>4.9906621258965149</v>
      </c>
      <c r="AJ2094" s="22">
        <v>0.18801299455421461</v>
      </c>
      <c r="AK2094" s="22">
        <v>4.970260048023353</v>
      </c>
      <c r="AL2094" s="22">
        <v>267.58109825954585</v>
      </c>
      <c r="AM2094" s="22">
        <v>0.15693906056278348</v>
      </c>
      <c r="AN2094" s="22">
        <v>1.2037225945165493</v>
      </c>
    </row>
    <row r="2095" spans="1:40" x14ac:dyDescent="0.2">
      <c r="A2095" s="20">
        <v>39493</v>
      </c>
      <c r="B2095" s="22">
        <v>0.57974423744868964</v>
      </c>
      <c r="C2095" s="22">
        <v>0.14335333122829177</v>
      </c>
      <c r="D2095" s="22">
        <v>5.9346384591095674E-2</v>
      </c>
      <c r="E2095" s="22">
        <v>0.15899905273129147</v>
      </c>
      <c r="F2095" s="22">
        <v>0.17252920745184719</v>
      </c>
      <c r="G2095" s="22">
        <v>1.1332491316703506</v>
      </c>
      <c r="H2095" s="22">
        <v>2.706346700347332</v>
      </c>
      <c r="I2095" s="22">
        <v>0.8015156299336913</v>
      </c>
      <c r="J2095" s="22">
        <v>0.2317335017366593</v>
      </c>
      <c r="K2095" s="22">
        <v>0.30956741395642567</v>
      </c>
      <c r="L2095" s="22">
        <v>1.2314019576886643</v>
      </c>
      <c r="M2095" s="22">
        <v>28.31544047994948</v>
      </c>
      <c r="N2095" s="22">
        <v>1446.9529523208084</v>
      </c>
      <c r="O2095" s="22">
        <v>0.56741395642563941</v>
      </c>
      <c r="P2095" s="22">
        <v>6.2598673823808015</v>
      </c>
      <c r="Q2095" s="22">
        <v>10.576255131038838</v>
      </c>
      <c r="R2095" s="22">
        <v>17.014524786864541</v>
      </c>
      <c r="S2095" s="22">
        <v>11.075149984212189</v>
      </c>
      <c r="T2095" s="22">
        <v>149.1474581622987</v>
      </c>
      <c r="U2095" s="22">
        <v>4.3155983580675718E-2</v>
      </c>
      <c r="V2095" s="22">
        <v>1.6964003789074833</v>
      </c>
      <c r="W2095" s="22">
        <v>0.50852541837701293</v>
      </c>
      <c r="X2095" s="22">
        <v>0.84971581938743301</v>
      </c>
      <c r="Y2095" s="22">
        <v>0.12478686454057468</v>
      </c>
      <c r="Z2095" s="22">
        <v>6.4098515945689929</v>
      </c>
      <c r="AA2095" s="22">
        <v>9.9384275339437966</v>
      </c>
      <c r="AB2095" s="22">
        <v>0.38340700978844333</v>
      </c>
      <c r="AC2095" s="22">
        <v>0.57436059362172398</v>
      </c>
      <c r="AD2095" s="22">
        <v>0.39186927691821916</v>
      </c>
      <c r="AE2095" s="22">
        <v>3.8825071045153141</v>
      </c>
      <c r="AF2095" s="22">
        <v>0.59207451847173986</v>
      </c>
      <c r="AG2095" s="22">
        <v>1</v>
      </c>
      <c r="AH2095" s="22">
        <v>0.22287653931165141</v>
      </c>
      <c r="AI2095" s="22">
        <v>4.9889485317335023</v>
      </c>
      <c r="AJ2095" s="22">
        <v>0.18913798547521313</v>
      </c>
      <c r="AK2095" s="22">
        <v>5.0086832964951062</v>
      </c>
      <c r="AL2095" s="22">
        <v>268.86643511209348</v>
      </c>
      <c r="AM2095" s="22">
        <v>0.15787811809283234</v>
      </c>
      <c r="AN2095" s="22">
        <v>1.2076097252920746</v>
      </c>
    </row>
    <row r="2096" spans="1:40" x14ac:dyDescent="0.2">
      <c r="A2096" s="20">
        <v>39496</v>
      </c>
      <c r="B2096" s="22">
        <v>0.57822882877208448</v>
      </c>
      <c r="C2096" s="22">
        <v>0.14381318300633011</v>
      </c>
      <c r="D2096" s="22">
        <v>5.9191257518974583E-2</v>
      </c>
      <c r="E2096" s="22">
        <v>0.15863068056561586</v>
      </c>
      <c r="F2096" s="22">
        <v>0.17354265738670363</v>
      </c>
      <c r="G2096" s="22">
        <v>1.1282398513526279</v>
      </c>
      <c r="H2096" s="22">
        <v>2.7110824174093784</v>
      </c>
      <c r="I2096" s="22">
        <v>0.80052278524863785</v>
      </c>
      <c r="J2096" s="22">
        <v>0.2307970900387365</v>
      </c>
      <c r="K2096" s="22">
        <v>0.30737253172928541</v>
      </c>
      <c r="L2096" s="22">
        <v>1.2281831637955467</v>
      </c>
      <c r="M2096" s="22">
        <v>28.206783610997384</v>
      </c>
      <c r="N2096" s="22">
        <v>1441.7535350990456</v>
      </c>
      <c r="O2096" s="22">
        <v>0.56640317450319655</v>
      </c>
      <c r="P2096" s="22">
        <v>6.2340566245709068</v>
      </c>
      <c r="Q2096" s="22">
        <v>10.536012345290208</v>
      </c>
      <c r="R2096" s="22">
        <v>17.037760211633547</v>
      </c>
      <c r="S2096" s="22">
        <v>11.030453815387521</v>
      </c>
      <c r="T2096" s="22">
        <v>148.82058388183793</v>
      </c>
      <c r="U2096" s="22">
        <v>4.3088841999181178E-2</v>
      </c>
      <c r="V2096" s="22">
        <v>1.6899190627657228</v>
      </c>
      <c r="W2096" s="22">
        <v>0.50703870500425152</v>
      </c>
      <c r="X2096" s="22">
        <v>0.84807734702232851</v>
      </c>
      <c r="Y2096" s="22">
        <v>0.12510628916952729</v>
      </c>
      <c r="Z2096" s="22">
        <v>6.38049948036406</v>
      </c>
      <c r="AA2096" s="22">
        <v>9.9218971435769845</v>
      </c>
      <c r="AB2096" s="22">
        <v>0.38396371996346801</v>
      </c>
      <c r="AC2096" s="22">
        <v>0.57254432652032872</v>
      </c>
      <c r="AD2096" s="22">
        <v>0.39062450792051145</v>
      </c>
      <c r="AE2096" s="22">
        <v>3.8708783422038859</v>
      </c>
      <c r="AF2096" s="22">
        <v>0.59044814663181422</v>
      </c>
      <c r="AG2096" s="22">
        <v>0.99999999999999989</v>
      </c>
      <c r="AH2096" s="22">
        <v>0.22219947721475136</v>
      </c>
      <c r="AI2096" s="22">
        <v>5.1192013353068999</v>
      </c>
      <c r="AJ2096" s="22">
        <v>0.18750984158977105</v>
      </c>
      <c r="AK2096" s="22">
        <v>4.9938588479828674</v>
      </c>
      <c r="AL2096" s="22">
        <v>268.79349982678798</v>
      </c>
      <c r="AM2096" s="22">
        <v>0.15746543633672408</v>
      </c>
      <c r="AN2096" s="22">
        <v>1.2014612792492048</v>
      </c>
    </row>
    <row r="2097" spans="1:40" x14ac:dyDescent="0.2">
      <c r="A2097" s="20">
        <v>39497</v>
      </c>
      <c r="B2097" s="22">
        <v>0.58111380145278457</v>
      </c>
      <c r="C2097" s="22">
        <v>0.14527845036319614</v>
      </c>
      <c r="D2097" s="22">
        <v>5.9488202060485218E-2</v>
      </c>
      <c r="E2097" s="22">
        <v>0.16096155976514898</v>
      </c>
      <c r="F2097" s="22">
        <v>0.17314722499169161</v>
      </c>
      <c r="G2097" s="22">
        <v>1.1312886736615551</v>
      </c>
      <c r="H2097" s="22">
        <v>2.7194606656221816</v>
      </c>
      <c r="I2097" s="22">
        <v>0.80077228631565622</v>
      </c>
      <c r="J2097" s="22">
        <v>0.23303106553355804</v>
      </c>
      <c r="K2097" s="22">
        <v>0.30826567915301717</v>
      </c>
      <c r="L2097" s="22">
        <v>1.2347560493123804</v>
      </c>
      <c r="M2097" s="22">
        <v>28.421085948503698</v>
      </c>
      <c r="N2097" s="22">
        <v>1448.8281188181488</v>
      </c>
      <c r="O2097" s="22">
        <v>0.57114371172197698</v>
      </c>
      <c r="P2097" s="22">
        <v>6.3001471775150746</v>
      </c>
      <c r="Q2097" s="22">
        <v>10.525566158666859</v>
      </c>
      <c r="R2097" s="22">
        <v>17.053601101457534</v>
      </c>
      <c r="S2097" s="22">
        <v>11.038313630536962</v>
      </c>
      <c r="T2097" s="22">
        <v>149.32978841254015</v>
      </c>
      <c r="U2097" s="22">
        <v>4.3274937093481465E-2</v>
      </c>
      <c r="V2097" s="22">
        <v>1.7028280238649132</v>
      </c>
      <c r="W2097" s="22">
        <v>0.50989887480415896</v>
      </c>
      <c r="X2097" s="22">
        <v>0.84346959122632104</v>
      </c>
      <c r="Y2097" s="22">
        <v>0.12611372232508825</v>
      </c>
      <c r="Z2097" s="22">
        <v>6.4172561680039246</v>
      </c>
      <c r="AA2097" s="22">
        <v>9.9336909905205033</v>
      </c>
      <c r="AB2097" s="22">
        <v>0.38405418664641</v>
      </c>
      <c r="AC2097" s="22">
        <v>0.57543243286014967</v>
      </c>
      <c r="AD2097" s="22">
        <v>0.39016284479893654</v>
      </c>
      <c r="AE2097" s="22">
        <v>3.8822105113231737</v>
      </c>
      <c r="AF2097" s="22">
        <v>0.5934102454541138</v>
      </c>
      <c r="AG2097" s="22">
        <v>1</v>
      </c>
      <c r="AH2097" s="22">
        <v>0.22364652075519476</v>
      </c>
      <c r="AI2097" s="22">
        <v>4.9850448654037889</v>
      </c>
      <c r="AJ2097" s="22">
        <v>0.18930510057130195</v>
      </c>
      <c r="AK2097" s="22">
        <v>5.0103657282121894</v>
      </c>
      <c r="AL2097" s="22">
        <v>269.8254443020146</v>
      </c>
      <c r="AM2097" s="22">
        <v>0.15825539255250123</v>
      </c>
      <c r="AN2097" s="22">
        <v>1.2138188608776845</v>
      </c>
    </row>
    <row r="2098" spans="1:40" x14ac:dyDescent="0.2">
      <c r="A2098" s="20">
        <v>39498</v>
      </c>
      <c r="B2098" s="22">
        <v>0.58061761776006837</v>
      </c>
      <c r="C2098" s="22">
        <v>0.14531252470629161</v>
      </c>
      <c r="D2098" s="22">
        <v>5.9438989295257975E-2</v>
      </c>
      <c r="E2098" s="22">
        <v>0.16009676960296002</v>
      </c>
      <c r="F2098" s="22">
        <v>0.17388485682209887</v>
      </c>
      <c r="G2098" s="22">
        <v>1.1293740018658192</v>
      </c>
      <c r="H2098" s="22">
        <v>2.7046471546258086</v>
      </c>
      <c r="I2098" s="22">
        <v>0.80078427652072171</v>
      </c>
      <c r="J2098" s="22">
        <v>0.2326265357430862</v>
      </c>
      <c r="K2098" s="22">
        <v>0.30705374507850669</v>
      </c>
      <c r="L2098" s="22">
        <v>1.2332590168081843</v>
      </c>
      <c r="M2098" s="22">
        <v>28.439511092136684</v>
      </c>
      <c r="N2098" s="22">
        <v>1452.3346457315433</v>
      </c>
      <c r="O2098" s="22">
        <v>0.57038723653210632</v>
      </c>
      <c r="P2098" s="22">
        <v>6.3422038802713345</v>
      </c>
      <c r="Q2098" s="22">
        <v>10.641493920275762</v>
      </c>
      <c r="R2098" s="22">
        <v>17.09280078427652</v>
      </c>
      <c r="S2098" s="22">
        <v>10.989358506079725</v>
      </c>
      <c r="T2098" s="22">
        <v>149.55014784244895</v>
      </c>
      <c r="U2098" s="22">
        <v>4.3200037948863908E-2</v>
      </c>
      <c r="V2098" s="22">
        <v>1.7037458691080436</v>
      </c>
      <c r="W2098" s="22">
        <v>0.50946349793653056</v>
      </c>
      <c r="X2098" s="22">
        <v>0.84483658270480533</v>
      </c>
      <c r="Y2098" s="22">
        <v>0.12617997248707369</v>
      </c>
      <c r="Z2098" s="22">
        <v>6.4275888240595798</v>
      </c>
      <c r="AA2098" s="22">
        <v>9.7718324557658551</v>
      </c>
      <c r="AB2098" s="22">
        <v>0.38404250272757456</v>
      </c>
      <c r="AC2098" s="22">
        <v>0.57492528817418531</v>
      </c>
      <c r="AD2098" s="22">
        <v>0.39188526793479123</v>
      </c>
      <c r="AE2098" s="22">
        <v>3.8840662207675161</v>
      </c>
      <c r="AF2098" s="22">
        <v>0.592966810556109</v>
      </c>
      <c r="AG2098" s="22">
        <v>1</v>
      </c>
      <c r="AH2098" s="22">
        <v>0.22306025963347723</v>
      </c>
      <c r="AI2098" s="22">
        <v>4.949164334392739</v>
      </c>
      <c r="AJ2098" s="22">
        <v>0.19026611640814003</v>
      </c>
      <c r="AK2098" s="22">
        <v>4.9981816169378428</v>
      </c>
      <c r="AL2098" s="22">
        <v>269.27881346552186</v>
      </c>
      <c r="AM2098" s="22">
        <v>0.15812026627452841</v>
      </c>
      <c r="AN2098" s="22">
        <v>1.2317568742785763</v>
      </c>
    </row>
    <row r="2099" spans="1:40" x14ac:dyDescent="0.2">
      <c r="A2099" s="20">
        <v>39499</v>
      </c>
      <c r="B2099" s="22">
        <v>0.58474792190834102</v>
      </c>
      <c r="C2099" s="22">
        <v>0.14627854390267206</v>
      </c>
      <c r="D2099" s="22">
        <v>5.9858594222745955E-2</v>
      </c>
      <c r="E2099" s="22">
        <v>0.16097646421860567</v>
      </c>
      <c r="F2099" s="22">
        <v>0.17349278639447116</v>
      </c>
      <c r="G2099" s="22">
        <v>1.1368992643077807</v>
      </c>
      <c r="H2099" s="22">
        <v>2.6981751011178701</v>
      </c>
      <c r="I2099" s="22">
        <v>0.80117201184751119</v>
      </c>
      <c r="J2099" s="22">
        <v>0.23586738431160231</v>
      </c>
      <c r="K2099" s="22">
        <v>0.31262142106436513</v>
      </c>
      <c r="L2099" s="22">
        <v>1.2417911398452179</v>
      </c>
      <c r="M2099" s="22">
        <v>28.418102487340366</v>
      </c>
      <c r="N2099" s="22">
        <v>1458.6451797827958</v>
      </c>
      <c r="O2099" s="22">
        <v>0.57055957196089058</v>
      </c>
      <c r="P2099" s="22">
        <v>6.342558680212746</v>
      </c>
      <c r="Q2099" s="22">
        <v>10.653205516099241</v>
      </c>
      <c r="R2099" s="22">
        <v>17.086531418198032</v>
      </c>
      <c r="S2099" s="22">
        <v>11.122965699544572</v>
      </c>
      <c r="T2099" s="22">
        <v>150.99206981114051</v>
      </c>
      <c r="U2099" s="22">
        <v>4.3479091690818185E-2</v>
      </c>
      <c r="V2099" s="22">
        <v>1.7184464473390872</v>
      </c>
      <c r="W2099" s="22">
        <v>0.51275518328609204</v>
      </c>
      <c r="X2099" s="22">
        <v>0.84636453390235367</v>
      </c>
      <c r="Y2099" s="22">
        <v>0.127360743972738</v>
      </c>
      <c r="Z2099" s="22">
        <v>6.4094397910761494</v>
      </c>
      <c r="AA2099" s="22">
        <v>9.8570018153444376</v>
      </c>
      <c r="AB2099" s="22">
        <v>0.38356317080161795</v>
      </c>
      <c r="AC2099" s="22">
        <v>0.57923819229911788</v>
      </c>
      <c r="AD2099" s="22">
        <v>0.39251250039810193</v>
      </c>
      <c r="AE2099" s="22">
        <v>3.8973374948246762</v>
      </c>
      <c r="AF2099" s="22">
        <v>0.59710500334405558</v>
      </c>
      <c r="AG2099" s="22">
        <v>1</v>
      </c>
      <c r="AH2099" s="22">
        <v>0.22444982324277846</v>
      </c>
      <c r="AI2099" s="22">
        <v>5.0001592407401514</v>
      </c>
      <c r="AJ2099" s="22">
        <v>0.1922672696582694</v>
      </c>
      <c r="AK2099" s="22">
        <v>5.0184719258575123</v>
      </c>
      <c r="AL2099" s="22">
        <v>271.02773973693434</v>
      </c>
      <c r="AM2099" s="22">
        <v>0.15924074015096024</v>
      </c>
      <c r="AN2099" s="22">
        <v>1.2380967546737158</v>
      </c>
    </row>
    <row r="2100" spans="1:40" x14ac:dyDescent="0.2">
      <c r="A2100" s="20">
        <v>39500</v>
      </c>
      <c r="B2100" s="22">
        <v>0.58572066611369877</v>
      </c>
      <c r="C2100" s="22">
        <v>0.14738722644037519</v>
      </c>
      <c r="D2100" s="22">
        <v>5.9961398583551345E-2</v>
      </c>
      <c r="E2100" s="22">
        <v>0.16142410514898234</v>
      </c>
      <c r="F2100" s="22">
        <v>0.17303643208064826</v>
      </c>
      <c r="G2100" s="22">
        <v>1.1391884131946661</v>
      </c>
      <c r="H2100" s="22">
        <v>2.6902954124928224</v>
      </c>
      <c r="I2100" s="22">
        <v>0.80172908824092404</v>
      </c>
      <c r="J2100" s="22">
        <v>0.23655330823709569</v>
      </c>
      <c r="K2100" s="22">
        <v>0.31374019013590254</v>
      </c>
      <c r="L2100" s="22">
        <v>1.2434441396031393</v>
      </c>
      <c r="M2100" s="22">
        <v>28.403943086837238</v>
      </c>
      <c r="N2100" s="22">
        <v>1462.228035475021</v>
      </c>
      <c r="O2100" s="22">
        <v>0.57072672749314113</v>
      </c>
      <c r="P2100" s="22">
        <v>6.3788043131500043</v>
      </c>
      <c r="Q2100" s="22">
        <v>10.647291520449182</v>
      </c>
      <c r="R2100" s="22">
        <v>17.104255726408475</v>
      </c>
      <c r="S2100" s="22">
        <v>11.085943980093155</v>
      </c>
      <c r="T2100" s="22">
        <v>151.26331908377466</v>
      </c>
      <c r="U2100" s="22">
        <v>4.35238945958017E-2</v>
      </c>
      <c r="V2100" s="22">
        <v>1.7179225419511264</v>
      </c>
      <c r="W2100" s="22">
        <v>0.51298411280546174</v>
      </c>
      <c r="X2100" s="22">
        <v>0.84580169718624398</v>
      </c>
      <c r="Y2100" s="22">
        <v>0.12902762712945831</v>
      </c>
      <c r="Z2100" s="22">
        <v>6.4601544056657954</v>
      </c>
      <c r="AA2100" s="22">
        <v>9.8736680916225374</v>
      </c>
      <c r="AB2100" s="22">
        <v>0.38366936770241822</v>
      </c>
      <c r="AC2100" s="22">
        <v>0.5799783066419959</v>
      </c>
      <c r="AD2100" s="22">
        <v>0.39496267466343399</v>
      </c>
      <c r="AE2100" s="22">
        <v>3.899397052255472</v>
      </c>
      <c r="AF2100" s="22">
        <v>0.59813054297199009</v>
      </c>
      <c r="AG2100" s="22">
        <v>1</v>
      </c>
      <c r="AH2100" s="22">
        <v>0.22415938237733685</v>
      </c>
      <c r="AI2100" s="22">
        <v>5.1505774261468771</v>
      </c>
      <c r="AJ2100" s="22">
        <v>0.19122057040770757</v>
      </c>
      <c r="AK2100" s="22">
        <v>5.0046257895744279</v>
      </c>
      <c r="AL2100" s="22">
        <v>271.64550500861355</v>
      </c>
      <c r="AM2100" s="22">
        <v>0.15950998532508137</v>
      </c>
      <c r="AN2100" s="22">
        <v>1.2310183117463156</v>
      </c>
    </row>
    <row r="2101" spans="1:40" x14ac:dyDescent="0.2">
      <c r="A2101" s="20">
        <v>39503</v>
      </c>
      <c r="B2101" s="22">
        <v>0.5853592437309697</v>
      </c>
      <c r="C2101" s="22">
        <v>0.14766694830142357</v>
      </c>
      <c r="D2101" s="22">
        <v>5.9973855792376726E-2</v>
      </c>
      <c r="E2101" s="22">
        <v>0.15863476223118492</v>
      </c>
      <c r="F2101" s="22">
        <v>0.17366768161456422</v>
      </c>
      <c r="G2101" s="22">
        <v>1.139903393964514</v>
      </c>
      <c r="H2101" s="22">
        <v>2.6844043424891195</v>
      </c>
      <c r="I2101" s="22">
        <v>0.80128808047314637</v>
      </c>
      <c r="J2101" s="22">
        <v>0.23636595514036568</v>
      </c>
      <c r="K2101" s="22">
        <v>0.31361890034912082</v>
      </c>
      <c r="L2101" s="22">
        <v>1.2428063575060977</v>
      </c>
      <c r="M2101" s="22">
        <v>28.052415947966651</v>
      </c>
      <c r="N2101" s="22">
        <v>1454.6700887946563</v>
      </c>
      <c r="O2101" s="22">
        <v>0.57987533676608904</v>
      </c>
      <c r="P2101" s="22">
        <v>6.3606944156610172</v>
      </c>
      <c r="Q2101" s="22">
        <v>10.633040539463407</v>
      </c>
      <c r="R2101" s="22">
        <v>17.223293851328734</v>
      </c>
      <c r="S2101" s="22">
        <v>11.063463469846482</v>
      </c>
      <c r="T2101" s="22">
        <v>150.90309107430375</v>
      </c>
      <c r="U2101" s="22">
        <v>4.3488657558704902E-2</v>
      </c>
      <c r="V2101" s="22">
        <v>1.7177063240287587</v>
      </c>
      <c r="W2101" s="22">
        <v>0.51236270305600273</v>
      </c>
      <c r="X2101" s="22">
        <v>0.84747086674424899</v>
      </c>
      <c r="Y2101" s="22">
        <v>0.12927035342505061</v>
      </c>
      <c r="Z2101" s="22">
        <v>6.4563439557461457</v>
      </c>
      <c r="AA2101" s="22">
        <v>9.9061040348164315</v>
      </c>
      <c r="AB2101" s="22">
        <v>0.37982432367804364</v>
      </c>
      <c r="AC2101" s="22">
        <v>0.57963621291587619</v>
      </c>
      <c r="AD2101" s="22">
        <v>0.39288048589966362</v>
      </c>
      <c r="AE2101" s="22">
        <v>3.895566643817054</v>
      </c>
      <c r="AF2101" s="22">
        <v>0.59777774235202219</v>
      </c>
      <c r="AG2101" s="22">
        <v>1</v>
      </c>
      <c r="AH2101" s="22">
        <v>0.22404310605939837</v>
      </c>
      <c r="AI2101" s="22">
        <v>4.886097339348626</v>
      </c>
      <c r="AJ2101" s="22">
        <v>0.19016722727924884</v>
      </c>
      <c r="AK2101" s="22">
        <v>4.9881235154394297</v>
      </c>
      <c r="AL2101" s="22">
        <v>271.48687210062332</v>
      </c>
      <c r="AM2101" s="22">
        <v>0.15941590014188015</v>
      </c>
      <c r="AN2101" s="22">
        <v>1.2197867015256101</v>
      </c>
    </row>
    <row r="2102" spans="1:40" x14ac:dyDescent="0.2">
      <c r="A2102" s="20">
        <v>39504</v>
      </c>
      <c r="B2102" s="22">
        <v>0.59117765435080083</v>
      </c>
      <c r="C2102" s="22">
        <v>0.15022136359977462</v>
      </c>
      <c r="D2102" s="22">
        <v>6.0613378411011824E-2</v>
      </c>
      <c r="E2102" s="22">
        <v>0.15823875070433871</v>
      </c>
      <c r="F2102" s="22">
        <v>0.17309828543829991</v>
      </c>
      <c r="G2102" s="22">
        <v>1.1519761732270788</v>
      </c>
      <c r="H2102" s="22">
        <v>2.6932302986396195</v>
      </c>
      <c r="I2102" s="22">
        <v>0.80141672703855737</v>
      </c>
      <c r="J2102" s="22">
        <v>0.24105288577638251</v>
      </c>
      <c r="K2102" s="22">
        <v>0.31971343475810993</v>
      </c>
      <c r="L2102" s="22">
        <v>1.2547049826933911</v>
      </c>
      <c r="M2102" s="22">
        <v>27.72116236013845</v>
      </c>
      <c r="N2102" s="22">
        <v>1460.9997585124365</v>
      </c>
      <c r="O2102" s="22">
        <v>0.58472188682282855</v>
      </c>
      <c r="P2102" s="22">
        <v>6.4219592690976413</v>
      </c>
      <c r="Q2102" s="22">
        <v>10.543347017628591</v>
      </c>
      <c r="R2102" s="22">
        <v>17.269580616598244</v>
      </c>
      <c r="S2102" s="22">
        <v>11.333816308460115</v>
      </c>
      <c r="T2102" s="22">
        <v>152.44304918296706</v>
      </c>
      <c r="U2102" s="22">
        <v>4.3889559687676077E-2</v>
      </c>
      <c r="V2102" s="22">
        <v>1.7269580616598244</v>
      </c>
      <c r="W2102" s="22">
        <v>0.51710536907349269</v>
      </c>
      <c r="X2102" s="22">
        <v>0.84472349673991776</v>
      </c>
      <c r="Y2102" s="22">
        <v>0.13114384609192625</v>
      </c>
      <c r="Z2102" s="22">
        <v>6.4879658697577067</v>
      </c>
      <c r="AA2102" s="22">
        <v>10.06198180793689</v>
      </c>
      <c r="AB2102" s="22">
        <v>0.3793286645737744</v>
      </c>
      <c r="AC2102" s="22">
        <v>0.58538195282942918</v>
      </c>
      <c r="AD2102" s="22">
        <v>0.39296466231989052</v>
      </c>
      <c r="AE2102" s="22">
        <v>3.9128068904451418</v>
      </c>
      <c r="AF2102" s="22">
        <v>0.60355791676728643</v>
      </c>
      <c r="AG2102" s="22">
        <v>0.99999999999999989</v>
      </c>
      <c r="AH2102" s="22">
        <v>0.22604845850438698</v>
      </c>
      <c r="AI2102" s="22">
        <v>4.8297512678097076</v>
      </c>
      <c r="AJ2102" s="22">
        <v>0.19088786927473234</v>
      </c>
      <c r="AK2102" s="22">
        <v>5.0200434677614094</v>
      </c>
      <c r="AL2102" s="22">
        <v>274.16888030266438</v>
      </c>
      <c r="AM2102" s="22">
        <v>0.16099170892699025</v>
      </c>
      <c r="AN2102" s="22">
        <v>1.2116236013845285</v>
      </c>
    </row>
    <row r="2103" spans="1:40" x14ac:dyDescent="0.2">
      <c r="A2103" s="20">
        <v>39505</v>
      </c>
      <c r="B2103" s="22">
        <v>0.59424232120593912</v>
      </c>
      <c r="C2103" s="22">
        <v>0.15257201146354496</v>
      </c>
      <c r="D2103" s="22">
        <v>6.096080050517317E-2</v>
      </c>
      <c r="E2103" s="22">
        <v>0.15872476158093296</v>
      </c>
      <c r="F2103" s="22">
        <v>0.17206651446705851</v>
      </c>
      <c r="G2103" s="22">
        <v>1.1560693641618498</v>
      </c>
      <c r="H2103" s="22">
        <v>2.6759605576334584</v>
      </c>
      <c r="I2103" s="22">
        <v>0.79781739285309494</v>
      </c>
      <c r="J2103" s="22">
        <v>0.24483088032901024</v>
      </c>
      <c r="K2103" s="22">
        <v>0.32078496138339729</v>
      </c>
      <c r="L2103" s="22">
        <v>1.2604070529946083</v>
      </c>
      <c r="M2103" s="22">
        <v>27.561082236362754</v>
      </c>
      <c r="N2103" s="22">
        <v>1465.0021858454365</v>
      </c>
      <c r="O2103" s="22">
        <v>0.58208254400025916</v>
      </c>
      <c r="P2103" s="22">
        <v>6.4247664383672545</v>
      </c>
      <c r="Q2103" s="22">
        <v>10.568157898997748</v>
      </c>
      <c r="R2103" s="22">
        <v>17.224462039150922</v>
      </c>
      <c r="S2103" s="22">
        <v>11.334013374135782</v>
      </c>
      <c r="T2103" s="22">
        <v>152.3291397483849</v>
      </c>
      <c r="U2103" s="22">
        <v>4.4134648078884731E-2</v>
      </c>
      <c r="V2103" s="22">
        <v>1.7317562863295606</v>
      </c>
      <c r="W2103" s="22">
        <v>0.51845015462832533</v>
      </c>
      <c r="X2103" s="22">
        <v>0.84294295752983284</v>
      </c>
      <c r="Y2103" s="22">
        <v>0.13212221304706853</v>
      </c>
      <c r="Z2103" s="22">
        <v>6.500866242450738</v>
      </c>
      <c r="AA2103" s="22">
        <v>10.111559074496851</v>
      </c>
      <c r="AB2103" s="22">
        <v>0.37633781836433999</v>
      </c>
      <c r="AC2103" s="22">
        <v>0.58896390926312725</v>
      </c>
      <c r="AD2103" s="22">
        <v>0.39100726996000712</v>
      </c>
      <c r="AE2103" s="22">
        <v>3.9006978513948938</v>
      </c>
      <c r="AF2103" s="22">
        <v>0.6067745017081978</v>
      </c>
      <c r="AG2103" s="22">
        <v>1</v>
      </c>
      <c r="AH2103" s="22">
        <v>0.22609737536633154</v>
      </c>
      <c r="AI2103" s="22">
        <v>5.1845015462832542</v>
      </c>
      <c r="AJ2103" s="22">
        <v>0.19015236152264378</v>
      </c>
      <c r="AK2103" s="22">
        <v>5.0015381875293476</v>
      </c>
      <c r="AL2103" s="22">
        <v>273.63546574699245</v>
      </c>
      <c r="AM2103" s="22">
        <v>0.16191447677336832</v>
      </c>
      <c r="AN2103" s="22">
        <v>1.2036560288855427</v>
      </c>
    </row>
    <row r="2104" spans="1:40" x14ac:dyDescent="0.2">
      <c r="A2104" s="20">
        <v>39506</v>
      </c>
      <c r="B2104" s="22">
        <v>0.59717998341166711</v>
      </c>
      <c r="C2104" s="22">
        <v>0.15428775878612436</v>
      </c>
      <c r="D2104" s="22">
        <v>6.1230463985428286E-2</v>
      </c>
      <c r="E2104" s="22">
        <v>0.15853242043292295</v>
      </c>
      <c r="F2104" s="22">
        <v>0.17069719787279028</v>
      </c>
      <c r="G2104" s="22">
        <v>1.1563043796451398</v>
      </c>
      <c r="H2104" s="22">
        <v>2.6808046967750334</v>
      </c>
      <c r="I2104" s="22">
        <v>0.79610987331067351</v>
      </c>
      <c r="J2104" s="22">
        <v>0.24754021044414448</v>
      </c>
      <c r="K2104" s="22">
        <v>0.32392785701507587</v>
      </c>
      <c r="L2104" s="22">
        <v>1.2655271674608466</v>
      </c>
      <c r="M2104" s="22">
        <v>27.754557725772088</v>
      </c>
      <c r="N2104" s="22">
        <v>1475.0605799411278</v>
      </c>
      <c r="O2104" s="22">
        <v>0.58872318626095732</v>
      </c>
      <c r="P2104" s="22">
        <v>6.479207663159265</v>
      </c>
      <c r="Q2104" s="22">
        <v>10.653938102750086</v>
      </c>
      <c r="R2104" s="22">
        <v>17.12013530875441</v>
      </c>
      <c r="S2104" s="22">
        <v>11.188993153246923</v>
      </c>
      <c r="T2104" s="22">
        <v>152.28740099855258</v>
      </c>
      <c r="U2104" s="22">
        <v>4.4334759062596568E-2</v>
      </c>
      <c r="V2104" s="22">
        <v>1.7350257769682382</v>
      </c>
      <c r="W2104" s="22">
        <v>0.52041828619753128</v>
      </c>
      <c r="X2104" s="22">
        <v>0.83930459106506861</v>
      </c>
      <c r="Y2104" s="22">
        <v>0.13262534762315212</v>
      </c>
      <c r="Z2104" s="22">
        <v>6.5458862560783233</v>
      </c>
      <c r="AA2104" s="22">
        <v>10.148156580851859</v>
      </c>
      <c r="AB2104" s="22">
        <v>0.37517279513408908</v>
      </c>
      <c r="AC2104" s="22">
        <v>0.59156922376359999</v>
      </c>
      <c r="AD2104" s="22">
        <v>0.39140334043487451</v>
      </c>
      <c r="AE2104" s="22">
        <v>3.8997706906926441</v>
      </c>
      <c r="AF2104" s="22">
        <v>0.6085803964936819</v>
      </c>
      <c r="AG2104" s="22">
        <v>1</v>
      </c>
      <c r="AH2104" s="22">
        <v>0.22672347899624321</v>
      </c>
      <c r="AI2104" s="22">
        <v>4.7976060758834915</v>
      </c>
      <c r="AJ2104" s="22">
        <v>0.1917090861780156</v>
      </c>
      <c r="AK2104" s="22">
        <v>5.024150661093854</v>
      </c>
      <c r="AL2104" s="22">
        <v>274.19701084746868</v>
      </c>
      <c r="AM2104" s="22">
        <v>0.16263071443672852</v>
      </c>
      <c r="AN2104" s="22">
        <v>1.2275366325684269</v>
      </c>
    </row>
    <row r="2105" spans="1:40" x14ac:dyDescent="0.2">
      <c r="A2105" s="20">
        <v>39507</v>
      </c>
      <c r="B2105" s="22">
        <v>0.59630718264343374</v>
      </c>
      <c r="C2105" s="22">
        <v>0.15123662287468131</v>
      </c>
      <c r="D2105" s="22">
        <v>6.1173451988502575E-2</v>
      </c>
      <c r="E2105" s="22">
        <v>0.15984345312525375</v>
      </c>
      <c r="F2105" s="22">
        <v>0.16905113756313028</v>
      </c>
      <c r="G2105" s="22">
        <v>1.1548579873008658</v>
      </c>
      <c r="H2105" s="22">
        <v>2.6819207846830904</v>
      </c>
      <c r="I2105" s="22">
        <v>0.7965377807369397</v>
      </c>
      <c r="J2105" s="22">
        <v>0.24649637051592266</v>
      </c>
      <c r="K2105" s="22">
        <v>0.32265869858230894</v>
      </c>
      <c r="L2105" s="22">
        <v>1.2635151593887528</v>
      </c>
      <c r="M2105" s="22">
        <v>28.21253998928206</v>
      </c>
      <c r="N2105" s="22">
        <v>1471.2807937770995</v>
      </c>
      <c r="O2105" s="22">
        <v>0.59362769775410451</v>
      </c>
      <c r="P2105" s="22">
        <v>6.4811055717046395</v>
      </c>
      <c r="Q2105" s="22">
        <v>10.724435278260447</v>
      </c>
      <c r="R2105" s="22">
        <v>16.864515500414104</v>
      </c>
      <c r="S2105" s="22">
        <v>11.026486302148461</v>
      </c>
      <c r="T2105" s="22">
        <v>152.43833124928955</v>
      </c>
      <c r="U2105" s="22">
        <v>4.4193637441335525E-2</v>
      </c>
      <c r="V2105" s="22">
        <v>1.7389044966628235</v>
      </c>
      <c r="W2105" s="22">
        <v>0.51843972782929248</v>
      </c>
      <c r="X2105" s="22">
        <v>0.84623004595722584</v>
      </c>
      <c r="Y2105" s="22">
        <v>0.12968706864353108</v>
      </c>
      <c r="Z2105" s="22">
        <v>6.5525585020867512</v>
      </c>
      <c r="AA2105" s="22">
        <v>10.165803277091218</v>
      </c>
      <c r="AB2105" s="22">
        <v>0.37709284009158966</v>
      </c>
      <c r="AC2105" s="22">
        <v>0.59078581984117962</v>
      </c>
      <c r="AD2105" s="22">
        <v>0.40012017083746088</v>
      </c>
      <c r="AE2105" s="22">
        <v>3.9003556407216751</v>
      </c>
      <c r="AF2105" s="22">
        <v>0.6074311047597396</v>
      </c>
      <c r="AG2105" s="22">
        <v>1</v>
      </c>
      <c r="AH2105" s="22">
        <v>0.22653826791601034</v>
      </c>
      <c r="AI2105" s="22">
        <v>5.0341837314668965</v>
      </c>
      <c r="AJ2105" s="22">
        <v>0.19811948878676172</v>
      </c>
      <c r="AK2105" s="22">
        <v>5.0195683593432827</v>
      </c>
      <c r="AL2105" s="22">
        <v>272.02455382516769</v>
      </c>
      <c r="AM2105" s="22">
        <v>0.16239302359570634</v>
      </c>
      <c r="AN2105" s="22">
        <v>1.2678835317234773</v>
      </c>
    </row>
    <row r="2106" spans="1:40" x14ac:dyDescent="0.2">
      <c r="A2106" s="20">
        <v>39510</v>
      </c>
      <c r="B2106" s="22">
        <v>0.59728661363525437</v>
      </c>
      <c r="C2106" s="22">
        <v>0.15279878971255673</v>
      </c>
      <c r="D2106" s="22">
        <v>6.127893546760365E-2</v>
      </c>
      <c r="E2106" s="22">
        <v>0.16089990727636522</v>
      </c>
      <c r="F2106" s="22">
        <v>0.16947277666617863</v>
      </c>
      <c r="G2106" s="22">
        <v>1.1555479641468611</v>
      </c>
      <c r="H2106" s="22">
        <v>2.6614936638849573</v>
      </c>
      <c r="I2106" s="22">
        <v>0.79682136873098741</v>
      </c>
      <c r="J2106" s="22">
        <v>0.24739316447871418</v>
      </c>
      <c r="K2106" s="22">
        <v>0.32279212011777525</v>
      </c>
      <c r="L2106" s="22">
        <v>1.2662307029102207</v>
      </c>
      <c r="M2106" s="22">
        <v>28.106648447285796</v>
      </c>
      <c r="N2106" s="22">
        <v>1481.1380606119758</v>
      </c>
      <c r="O2106" s="22">
        <v>0.59099116685374053</v>
      </c>
      <c r="P2106" s="22">
        <v>6.550843459730288</v>
      </c>
      <c r="Q2106" s="22">
        <v>10.773835667691506</v>
      </c>
      <c r="R2106" s="22">
        <v>16.79273827534039</v>
      </c>
      <c r="S2106" s="22">
        <v>11.004831389390464</v>
      </c>
      <c r="T2106" s="22">
        <v>153.9863029297415</v>
      </c>
      <c r="U2106" s="22">
        <v>4.4295869731426796E-2</v>
      </c>
      <c r="V2106" s="22">
        <v>1.7387308249150031</v>
      </c>
      <c r="W2106" s="22">
        <v>0.51998438338782871</v>
      </c>
      <c r="X2106" s="22">
        <v>0.83981585411481452</v>
      </c>
      <c r="Y2106" s="22">
        <v>0.13116327493371072</v>
      </c>
      <c r="Z2106" s="22">
        <v>6.6451938249312699</v>
      </c>
      <c r="AA2106" s="22">
        <v>10.215867128658108</v>
      </c>
      <c r="AB2106" s="22">
        <v>0.3760512745432954</v>
      </c>
      <c r="AC2106" s="22">
        <v>0.59117010720153562</v>
      </c>
      <c r="AD2106" s="22">
        <v>0.39937858897402101</v>
      </c>
      <c r="AE2106" s="22">
        <v>3.9101068761895461</v>
      </c>
      <c r="AF2106" s="22">
        <v>0.60955216111138222</v>
      </c>
      <c r="AG2106" s="22">
        <v>0.99999999999999989</v>
      </c>
      <c r="AH2106" s="22">
        <v>0.22627820343890812</v>
      </c>
      <c r="AI2106" s="22">
        <v>5.124200868674051</v>
      </c>
      <c r="AJ2106" s="22">
        <v>0.1971597286613635</v>
      </c>
      <c r="AK2106" s="22">
        <v>5.0542514599905646</v>
      </c>
      <c r="AL2106" s="22">
        <v>274.10407821319927</v>
      </c>
      <c r="AM2106" s="22">
        <v>0.16267304344996988</v>
      </c>
      <c r="AN2106" s="22">
        <v>1.2595773754331168</v>
      </c>
    </row>
    <row r="2107" spans="1:40" x14ac:dyDescent="0.2">
      <c r="A2107" s="20">
        <v>39511</v>
      </c>
      <c r="B2107" s="22">
        <v>0.5980326694135466</v>
      </c>
      <c r="C2107" s="22">
        <v>0.15096982232138498</v>
      </c>
      <c r="D2107" s="22">
        <v>6.1348794032864848E-2</v>
      </c>
      <c r="E2107" s="22">
        <v>0.16181619790563981</v>
      </c>
      <c r="F2107" s="22">
        <v>0.16904711496180971</v>
      </c>
      <c r="G2107" s="22">
        <v>1.1572724459716952</v>
      </c>
      <c r="H2107" s="22">
        <v>2.660782046479814</v>
      </c>
      <c r="I2107" s="22">
        <v>0.79746917903034065</v>
      </c>
      <c r="J2107" s="22">
        <v>0.2476751950230445</v>
      </c>
      <c r="K2107" s="22">
        <v>0.3234206797713467</v>
      </c>
      <c r="L2107" s="22">
        <v>1.2676416461736397</v>
      </c>
      <c r="M2107" s="22">
        <v>28.226633877823559</v>
      </c>
      <c r="N2107" s="22">
        <v>1483.6408644528769</v>
      </c>
      <c r="O2107" s="22">
        <v>0.5898734589515171</v>
      </c>
      <c r="P2107" s="22">
        <v>6.5485399736169247</v>
      </c>
      <c r="Q2107" s="22">
        <v>10.799146621500579</v>
      </c>
      <c r="R2107" s="22">
        <v>16.826539419898051</v>
      </c>
      <c r="S2107" s="22">
        <v>10.862661433480451</v>
      </c>
      <c r="T2107" s="22">
        <v>154.17813461882972</v>
      </c>
      <c r="U2107" s="22">
        <v>4.4320310082569259E-2</v>
      </c>
      <c r="V2107" s="22">
        <v>1.7455173200006515</v>
      </c>
      <c r="W2107" s="22">
        <v>0.51854143934335462</v>
      </c>
      <c r="X2107" s="22">
        <v>0.83912838134944556</v>
      </c>
      <c r="Y2107" s="22">
        <v>0.13040079474944222</v>
      </c>
      <c r="Z2107" s="22">
        <v>6.5876260117583838</v>
      </c>
      <c r="AA2107" s="22">
        <v>10.227513313681742</v>
      </c>
      <c r="AB2107" s="22">
        <v>0.37740826995423682</v>
      </c>
      <c r="AC2107" s="22">
        <v>0.59199061935084607</v>
      </c>
      <c r="AD2107" s="22">
        <v>0.40035340292819571</v>
      </c>
      <c r="AE2107" s="22">
        <v>3.9081315245183461</v>
      </c>
      <c r="AF2107" s="22">
        <v>0.61024705633275256</v>
      </c>
      <c r="AG2107" s="22">
        <v>1</v>
      </c>
      <c r="AH2107" s="22">
        <v>0.22609644479911409</v>
      </c>
      <c r="AI2107" s="22">
        <v>5.1218995814536754</v>
      </c>
      <c r="AJ2107" s="22">
        <v>0.19873621810009284</v>
      </c>
      <c r="AK2107" s="22">
        <v>5.0323274107128322</v>
      </c>
      <c r="AL2107" s="22">
        <v>273.43940849795615</v>
      </c>
      <c r="AM2107" s="22">
        <v>0.16285849225607871</v>
      </c>
      <c r="AN2107" s="22">
        <v>1.2816963340553393</v>
      </c>
    </row>
    <row r="2108" spans="1:40" x14ac:dyDescent="0.2">
      <c r="A2108" s="20">
        <v>39512</v>
      </c>
      <c r="B2108" s="22">
        <v>0.60004575387682402</v>
      </c>
      <c r="C2108" s="22">
        <v>0.15247479451607107</v>
      </c>
      <c r="D2108" s="22">
        <v>6.1556939065640477E-2</v>
      </c>
      <c r="E2108" s="22">
        <v>0.16093926172851611</v>
      </c>
      <c r="F2108" s="22">
        <v>0.16932202558948969</v>
      </c>
      <c r="G2108" s="22">
        <v>1.1614131411670507</v>
      </c>
      <c r="H2108" s="22">
        <v>2.6667973920290211</v>
      </c>
      <c r="I2108" s="22">
        <v>0.79706521561514454</v>
      </c>
      <c r="J2108" s="22">
        <v>0.24952203539389187</v>
      </c>
      <c r="K2108" s="22">
        <v>0.32548981159207152</v>
      </c>
      <c r="L2108" s="22">
        <v>1.2729382159256173</v>
      </c>
      <c r="M2108" s="22">
        <v>28.007908884422442</v>
      </c>
      <c r="N2108" s="22">
        <v>1484.3864895338008</v>
      </c>
      <c r="O2108" s="22">
        <v>0.58777391048580818</v>
      </c>
      <c r="P2108" s="22">
        <v>6.5673153912773499</v>
      </c>
      <c r="Q2108" s="22">
        <v>10.791378662352731</v>
      </c>
      <c r="R2108" s="22">
        <v>17.00083337418501</v>
      </c>
      <c r="S2108" s="22">
        <v>10.596924685850613</v>
      </c>
      <c r="T2108" s="22">
        <v>154.89321371962677</v>
      </c>
      <c r="U2108" s="22">
        <v>4.4415575926924522E-2</v>
      </c>
      <c r="V2108" s="22">
        <v>1.7482883147866726</v>
      </c>
      <c r="W2108" s="22">
        <v>0.51979672206153904</v>
      </c>
      <c r="X2108" s="22">
        <v>0.83843979280030079</v>
      </c>
      <c r="Y2108" s="22">
        <v>0.1310194944196611</v>
      </c>
      <c r="Z2108" s="22">
        <v>6.6424824746311097</v>
      </c>
      <c r="AA2108" s="22">
        <v>10.261940944817557</v>
      </c>
      <c r="AB2108" s="22">
        <v>0.37818847329117444</v>
      </c>
      <c r="AC2108" s="22">
        <v>0.59409774988970054</v>
      </c>
      <c r="AD2108" s="22">
        <v>0.39634295798813668</v>
      </c>
      <c r="AE2108" s="22">
        <v>3.9109923689069728</v>
      </c>
      <c r="AF2108" s="22">
        <v>0.61269343268460874</v>
      </c>
      <c r="AG2108" s="22">
        <v>1</v>
      </c>
      <c r="AH2108" s="22">
        <v>0.22698825105805842</v>
      </c>
      <c r="AI2108" s="22">
        <v>5.135872673497067</v>
      </c>
      <c r="AJ2108" s="22">
        <v>0.19708482441949768</v>
      </c>
      <c r="AK2108" s="22">
        <v>5.0427308528195827</v>
      </c>
      <c r="AL2108" s="22">
        <v>272.07379446704903</v>
      </c>
      <c r="AM2108" s="22">
        <v>0.16340670294295473</v>
      </c>
      <c r="AN2108" s="22">
        <v>1.2713041488961878</v>
      </c>
    </row>
    <row r="2109" spans="1:40" x14ac:dyDescent="0.2">
      <c r="A2109" s="20">
        <v>39513</v>
      </c>
      <c r="B2109" s="22">
        <v>0.60199681951571382</v>
      </c>
      <c r="C2109" s="22">
        <v>0.15172877354623995</v>
      </c>
      <c r="D2109" s="22">
        <v>6.1757135596832623E-2</v>
      </c>
      <c r="E2109" s="22">
        <v>0.16166368837811693</v>
      </c>
      <c r="F2109" s="22">
        <v>0.16774595471908454</v>
      </c>
      <c r="G2109" s="22">
        <v>1.1647294129219468</v>
      </c>
      <c r="H2109" s="22">
        <v>2.6727543977572665</v>
      </c>
      <c r="I2109" s="22">
        <v>0.79344885814056432</v>
      </c>
      <c r="J2109" s="22">
        <v>0.25227470203452623</v>
      </c>
      <c r="K2109" s="22">
        <v>0.32963916258176629</v>
      </c>
      <c r="L2109" s="22">
        <v>1.2764726134072166</v>
      </c>
      <c r="M2109" s="22">
        <v>28.203026378346472</v>
      </c>
      <c r="N2109" s="22">
        <v>1484.4992376674261</v>
      </c>
      <c r="O2109" s="22">
        <v>0.59052084528747306</v>
      </c>
      <c r="P2109" s="22">
        <v>6.5790120825614373</v>
      </c>
      <c r="Q2109" s="22">
        <v>10.951358263521156</v>
      </c>
      <c r="R2109" s="22">
        <v>16.822138793711165</v>
      </c>
      <c r="S2109" s="22">
        <v>10.639867534468909</v>
      </c>
      <c r="T2109" s="22">
        <v>155.6469990327393</v>
      </c>
      <c r="U2109" s="22">
        <v>4.4472678984212338E-2</v>
      </c>
      <c r="V2109" s="22">
        <v>1.7759889830647408</v>
      </c>
      <c r="W2109" s="22">
        <v>0.51887797760545595</v>
      </c>
      <c r="X2109" s="22">
        <v>0.83971342852927178</v>
      </c>
      <c r="Y2109" s="22">
        <v>0.13056379821958455</v>
      </c>
      <c r="Z2109" s="22">
        <v>6.6068823056871642</v>
      </c>
      <c r="AA2109" s="22">
        <v>10.295588307621685</v>
      </c>
      <c r="AB2109" s="22">
        <v>0.38037936291948776</v>
      </c>
      <c r="AC2109" s="22">
        <v>0.59578339918356638</v>
      </c>
      <c r="AD2109" s="22">
        <v>0.39415053199337668</v>
      </c>
      <c r="AE2109" s="22">
        <v>3.9072249454891219</v>
      </c>
      <c r="AF2109" s="22">
        <v>0.61471875666016351</v>
      </c>
      <c r="AG2109" s="22">
        <v>1</v>
      </c>
      <c r="AH2109" s="22">
        <v>0.22742102070593634</v>
      </c>
      <c r="AI2109" s="22">
        <v>5.1658278275980782</v>
      </c>
      <c r="AJ2109" s="22">
        <v>0.20481335147630211</v>
      </c>
      <c r="AK2109" s="22">
        <v>5.0331983540174106</v>
      </c>
      <c r="AL2109" s="22">
        <v>272.63635916520479</v>
      </c>
      <c r="AM2109" s="22">
        <v>0.1639424889748676</v>
      </c>
      <c r="AN2109" s="22">
        <v>1.3170319851795989</v>
      </c>
    </row>
    <row r="2110" spans="1:40" x14ac:dyDescent="0.2">
      <c r="A2110" s="20">
        <v>39514</v>
      </c>
      <c r="B2110" s="22">
        <v>0.5996275300998154</v>
      </c>
      <c r="C2110" s="22">
        <v>0.15147109274173787</v>
      </c>
      <c r="D2110" s="22">
        <v>6.1568621044549361E-2</v>
      </c>
      <c r="E2110" s="22">
        <v>0.1616650057994217</v>
      </c>
      <c r="F2110" s="22">
        <v>0.1675297730874161</v>
      </c>
      <c r="G2110" s="22">
        <v>1.1616813421985526</v>
      </c>
      <c r="H2110" s="22">
        <v>2.6587489585545554</v>
      </c>
      <c r="I2110" s="22">
        <v>0.79300148661232095</v>
      </c>
      <c r="J2110" s="22">
        <v>0.25074739026023884</v>
      </c>
      <c r="K2110" s="22">
        <v>0.32909676049205233</v>
      </c>
      <c r="L2110" s="22">
        <v>1.2715926355512719</v>
      </c>
      <c r="M2110" s="22">
        <v>28.188456700374108</v>
      </c>
      <c r="N2110" s="22">
        <v>1479.2609413033181</v>
      </c>
      <c r="O2110" s="22">
        <v>0.58794700472121941</v>
      </c>
      <c r="P2110" s="22">
        <v>6.6031725287112222</v>
      </c>
      <c r="Q2110" s="22">
        <v>11.066276771274076</v>
      </c>
      <c r="R2110" s="22">
        <v>16.784016467090325</v>
      </c>
      <c r="S2110" s="22">
        <v>10.741182428569095</v>
      </c>
      <c r="T2110" s="22">
        <v>156.38834888013983</v>
      </c>
      <c r="U2110" s="22">
        <v>4.4348422720663909E-2</v>
      </c>
      <c r="V2110" s="22">
        <v>1.7664221652263408</v>
      </c>
      <c r="W2110" s="22">
        <v>0.51712871448875242</v>
      </c>
      <c r="X2110" s="22">
        <v>0.84320324114158762</v>
      </c>
      <c r="Y2110" s="22">
        <v>0.12969467270024343</v>
      </c>
      <c r="Z2110" s="22">
        <v>6.6325780471468487</v>
      </c>
      <c r="AA2110" s="22">
        <v>10.206982176988548</v>
      </c>
      <c r="AB2110" s="22">
        <v>0.37947821541175897</v>
      </c>
      <c r="AC2110" s="22">
        <v>0.59368108081616655</v>
      </c>
      <c r="AD2110" s="22">
        <v>0.39555323215656807</v>
      </c>
      <c r="AE2110" s="22">
        <v>3.898354924607518</v>
      </c>
      <c r="AF2110" s="22">
        <v>0.61245160341757476</v>
      </c>
      <c r="AG2110" s="22">
        <v>1</v>
      </c>
      <c r="AH2110" s="22">
        <v>0.22632447355953803</v>
      </c>
      <c r="AI2110" s="22">
        <v>5.1484161861042592</v>
      </c>
      <c r="AJ2110" s="22">
        <v>0.2043356803293418</v>
      </c>
      <c r="AK2110" s="22">
        <v>5.0160913531439402</v>
      </c>
      <c r="AL2110" s="22">
        <v>272.0010455295444</v>
      </c>
      <c r="AM2110" s="22">
        <v>0.16336399130903567</v>
      </c>
      <c r="AN2110" s="22">
        <v>1.3039713786287228</v>
      </c>
    </row>
    <row r="2111" spans="1:40" x14ac:dyDescent="0.2">
      <c r="A2111" s="20">
        <v>39517</v>
      </c>
      <c r="B2111" s="22">
        <v>0.59923302872062667</v>
      </c>
      <c r="C2111" s="22">
        <v>0.14962467362924284</v>
      </c>
      <c r="D2111" s="22">
        <v>6.1471932114882506E-2</v>
      </c>
      <c r="E2111" s="22">
        <v>0.16261422976501308</v>
      </c>
      <c r="F2111" s="22">
        <v>0.16640013054830288</v>
      </c>
      <c r="G2111" s="22">
        <v>1.1595953002610966</v>
      </c>
      <c r="H2111" s="22">
        <v>2.6653067885117494</v>
      </c>
      <c r="I2111" s="22">
        <v>0.79314621409921682</v>
      </c>
      <c r="J2111" s="22">
        <v>0.25032637075718017</v>
      </c>
      <c r="K2111" s="22">
        <v>0.32777415143603134</v>
      </c>
      <c r="L2111" s="22">
        <v>1.2711977806788513</v>
      </c>
      <c r="M2111" s="22">
        <v>28.093994778067888</v>
      </c>
      <c r="N2111" s="22">
        <v>1497.2258485639688</v>
      </c>
      <c r="O2111" s="22">
        <v>0.5814295039164491</v>
      </c>
      <c r="P2111" s="22">
        <v>6.5910574412532643</v>
      </c>
      <c r="Q2111" s="22">
        <v>11.223890339425589</v>
      </c>
      <c r="R2111" s="22">
        <v>16.600848563968672</v>
      </c>
      <c r="S2111" s="22">
        <v>10.729438642297652</v>
      </c>
      <c r="T2111" s="22">
        <v>157.47389033942559</v>
      </c>
      <c r="U2111" s="22">
        <v>4.4257506527415148E-2</v>
      </c>
      <c r="V2111" s="22">
        <v>1.7710509138381201</v>
      </c>
      <c r="W2111" s="22">
        <v>0.52186684073107048</v>
      </c>
      <c r="X2111" s="22">
        <v>0.83880548302872071</v>
      </c>
      <c r="Y2111" s="22">
        <v>0.12868798955613578</v>
      </c>
      <c r="Z2111" s="22">
        <v>6.6661227154047005</v>
      </c>
      <c r="AA2111" s="22">
        <v>10.231723237597912</v>
      </c>
      <c r="AB2111" s="22">
        <v>0.37922650130548308</v>
      </c>
      <c r="AC2111" s="22">
        <v>0.59335835509138379</v>
      </c>
      <c r="AD2111" s="22">
        <v>0.395773498694517</v>
      </c>
      <c r="AE2111" s="22">
        <v>3.8958224543080942</v>
      </c>
      <c r="AF2111" s="22">
        <v>0.61194516971279378</v>
      </c>
      <c r="AG2111" s="22">
        <v>1</v>
      </c>
      <c r="AH2111" s="22">
        <v>0.22627284595300262</v>
      </c>
      <c r="AI2111" s="22">
        <v>5.1419712793733687</v>
      </c>
      <c r="AJ2111" s="22">
        <v>0.20558093994778071</v>
      </c>
      <c r="AK2111" s="22">
        <v>4.9975522193211495</v>
      </c>
      <c r="AL2111" s="22">
        <v>271.54210182767628</v>
      </c>
      <c r="AM2111" s="22">
        <v>0.16318537859007834</v>
      </c>
      <c r="AN2111" s="22">
        <v>1.3071148825065275</v>
      </c>
    </row>
    <row r="2112" spans="1:40" x14ac:dyDescent="0.2">
      <c r="A2112" s="20">
        <v>39518</v>
      </c>
      <c r="B2112" s="22">
        <v>0.60008497703985753</v>
      </c>
      <c r="C2112" s="22">
        <v>0.15194548396058372</v>
      </c>
      <c r="D2112" s="22">
        <v>6.1559328681385118E-2</v>
      </c>
      <c r="E2112" s="22">
        <v>0.16197931135914237</v>
      </c>
      <c r="F2112" s="22">
        <v>0.16885918323991309</v>
      </c>
      <c r="G2112" s="22">
        <v>1.1607046557612797</v>
      </c>
      <c r="H2112" s="22">
        <v>2.671383981827987</v>
      </c>
      <c r="I2112" s="22">
        <v>0.79427385485267921</v>
      </c>
      <c r="J2112" s="22">
        <v>0.25053519193371787</v>
      </c>
      <c r="K2112" s="22">
        <v>0.32784795646560883</v>
      </c>
      <c r="L2112" s="22">
        <v>1.2725965388197995</v>
      </c>
      <c r="M2112" s="22">
        <v>27.769516121124965</v>
      </c>
      <c r="N2112" s="22">
        <v>1500.498423022241</v>
      </c>
      <c r="O2112" s="22">
        <v>0.57310476688510126</v>
      </c>
      <c r="P2112" s="22">
        <v>6.5938914581733208</v>
      </c>
      <c r="Q2112" s="22">
        <v>11.210432565816351</v>
      </c>
      <c r="R2112" s="22">
        <v>16.892455019364959</v>
      </c>
      <c r="S2112" s="22">
        <v>10.785547366528851</v>
      </c>
      <c r="T2112" s="22">
        <v>158.46583759580344</v>
      </c>
      <c r="U2112" s="22">
        <v>4.4317160459529679E-2</v>
      </c>
      <c r="V2112" s="22">
        <v>1.7593515598189335</v>
      </c>
      <c r="W2112" s="22">
        <v>0.52293562989230791</v>
      </c>
      <c r="X2112" s="22">
        <v>0.84012877289886101</v>
      </c>
      <c r="Y2112" s="22">
        <v>0.13138757701044237</v>
      </c>
      <c r="Z2112" s="22">
        <v>6.6886735410913012</v>
      </c>
      <c r="AA2112" s="22">
        <v>10.221757390551206</v>
      </c>
      <c r="AB2112" s="22">
        <v>0.37682414655271024</v>
      </c>
      <c r="AC2112" s="22">
        <v>0.59387511643488633</v>
      </c>
      <c r="AD2112" s="22">
        <v>0.39345562400928208</v>
      </c>
      <c r="AE2112" s="22">
        <v>3.9026522641478598</v>
      </c>
      <c r="AF2112" s="22">
        <v>0.61273348258787763</v>
      </c>
      <c r="AG2112" s="22">
        <v>1</v>
      </c>
      <c r="AH2112" s="22">
        <v>0.22672527903518375</v>
      </c>
      <c r="AI2112" s="22">
        <v>5.137842563691926</v>
      </c>
      <c r="AJ2112" s="22">
        <v>0.19874822283594529</v>
      </c>
      <c r="AK2112" s="22">
        <v>4.9964865262366605</v>
      </c>
      <c r="AL2112" s="22">
        <v>271.76311015965877</v>
      </c>
      <c r="AM2112" s="22">
        <v>0.16341738434134623</v>
      </c>
      <c r="AN2112" s="22">
        <v>1.2746555978625005</v>
      </c>
    </row>
    <row r="2113" spans="1:40" x14ac:dyDescent="0.2">
      <c r="A2113" s="20">
        <v>39519</v>
      </c>
      <c r="B2113" s="22">
        <v>0.60507610864653594</v>
      </c>
      <c r="C2113" s="22">
        <v>0.15361907746095618</v>
      </c>
      <c r="D2113" s="22">
        <v>6.2125434965450137E-2</v>
      </c>
      <c r="E2113" s="22">
        <v>0.1631841944687237</v>
      </c>
      <c r="F2113" s="22">
        <v>0.16725761498754885</v>
      </c>
      <c r="G2113" s="22">
        <v>1.171067170209608</v>
      </c>
      <c r="H2113" s="22">
        <v>2.6559691277602782</v>
      </c>
      <c r="I2113" s="22">
        <v>0.79042498804360373</v>
      </c>
      <c r="J2113" s="22">
        <v>0.25677391691541468</v>
      </c>
      <c r="K2113" s="22">
        <v>0.33426785625937955</v>
      </c>
      <c r="L2113" s="22">
        <v>1.2838860761581212</v>
      </c>
      <c r="M2113" s="22">
        <v>27.405709385358776</v>
      </c>
      <c r="N2113" s="22">
        <v>1509.8042449329616</v>
      </c>
      <c r="O2113" s="22">
        <v>0.57011395682504074</v>
      </c>
      <c r="P2113" s="22">
        <v>6.634563055560136</v>
      </c>
      <c r="Q2113" s="22">
        <v>11.314873756947078</v>
      </c>
      <c r="R2113" s="22">
        <v>16.743902237907548</v>
      </c>
      <c r="S2113" s="22">
        <v>10.645315566403351</v>
      </c>
      <c r="T2113" s="22">
        <v>160.14974355591471</v>
      </c>
      <c r="U2113" s="22">
        <v>4.4603130102082882E-2</v>
      </c>
      <c r="V2113" s="22">
        <v>1.7766050431254843</v>
      </c>
      <c r="W2113" s="22">
        <v>0.5249270247538631</v>
      </c>
      <c r="X2113" s="22">
        <v>0.83841548889292006</v>
      </c>
      <c r="Y2113" s="22">
        <v>0.13250985371967611</v>
      </c>
      <c r="Z2113" s="22">
        <v>6.7862856012005865</v>
      </c>
      <c r="AA2113" s="22">
        <v>10.356712898065537</v>
      </c>
      <c r="AB2113" s="22">
        <v>0.37491960354239162</v>
      </c>
      <c r="AC2113" s="22">
        <v>0.59955142899549774</v>
      </c>
      <c r="AD2113" s="22">
        <v>0.39205435625113377</v>
      </c>
      <c r="AE2113" s="22">
        <v>3.9109784455035701</v>
      </c>
      <c r="AF2113" s="22">
        <v>0.61812094925540506</v>
      </c>
      <c r="AG2113" s="22">
        <v>0.99999999999999989</v>
      </c>
      <c r="AH2113" s="22">
        <v>0.2281115490542078</v>
      </c>
      <c r="AI2113" s="22">
        <v>5.1948480300806432</v>
      </c>
      <c r="AJ2113" s="22">
        <v>0.20165905305341625</v>
      </c>
      <c r="AK2113" s="22">
        <v>5.0587924864356744</v>
      </c>
      <c r="AL2113" s="22">
        <v>273.76024539472598</v>
      </c>
      <c r="AM2113" s="22">
        <v>0.16491581047875059</v>
      </c>
      <c r="AN2113" s="22">
        <v>1.2960073882283094</v>
      </c>
    </row>
    <row r="2114" spans="1:40" x14ac:dyDescent="0.2">
      <c r="A2114" s="20">
        <v>39520</v>
      </c>
      <c r="B2114" s="22">
        <v>0.60913132921892643</v>
      </c>
      <c r="C2114" s="22">
        <v>0.15689494989713984</v>
      </c>
      <c r="D2114" s="22">
        <v>6.2497511447342231E-2</v>
      </c>
      <c r="E2114" s="22">
        <v>0.16298360873316081</v>
      </c>
      <c r="F2114" s="22">
        <v>0.16742982281505081</v>
      </c>
      <c r="G2114" s="22">
        <v>1.1762558895746236</v>
      </c>
      <c r="H2114" s="22">
        <v>2.6527971331873386</v>
      </c>
      <c r="I2114" s="22">
        <v>0.79102793815117134</v>
      </c>
      <c r="J2114" s="22">
        <v>0.25943990974849035</v>
      </c>
      <c r="K2114" s="22">
        <v>0.33738137898997944</v>
      </c>
      <c r="L2114" s="22">
        <v>1.2912933837680007</v>
      </c>
      <c r="M2114" s="22">
        <v>27.359147919569981</v>
      </c>
      <c r="N2114" s="22">
        <v>1527.9713318733827</v>
      </c>
      <c r="O2114" s="22">
        <v>0.56904904107770926</v>
      </c>
      <c r="P2114" s="22">
        <v>6.7041608600437987</v>
      </c>
      <c r="Q2114" s="22">
        <v>11.608268630964233</v>
      </c>
      <c r="R2114" s="22">
        <v>16.668325701771852</v>
      </c>
      <c r="S2114" s="22">
        <v>10.883270289999336</v>
      </c>
      <c r="T2114" s="22">
        <v>162.91724732895349</v>
      </c>
      <c r="U2114" s="22">
        <v>4.4623067224102468E-2</v>
      </c>
      <c r="V2114" s="22">
        <v>1.7832968345610196</v>
      </c>
      <c r="W2114" s="22">
        <v>0.52359147919569982</v>
      </c>
      <c r="X2114" s="22">
        <v>0.84315482115601581</v>
      </c>
      <c r="Y2114" s="22">
        <v>0.13554316809343686</v>
      </c>
      <c r="Z2114" s="22">
        <v>6.8435198088791571</v>
      </c>
      <c r="AA2114" s="22">
        <v>10.38555975844449</v>
      </c>
      <c r="AB2114" s="22">
        <v>0.37524056009025158</v>
      </c>
      <c r="AC2114" s="22">
        <v>0.60272745371292069</v>
      </c>
      <c r="AD2114" s="22">
        <v>0.39556374012874118</v>
      </c>
      <c r="AE2114" s="22">
        <v>3.9273010816908891</v>
      </c>
      <c r="AF2114" s="22">
        <v>0.62049571968942874</v>
      </c>
      <c r="AG2114" s="22">
        <v>1</v>
      </c>
      <c r="AH2114" s="22">
        <v>0.22884730240891898</v>
      </c>
      <c r="AI2114" s="22">
        <v>5.2027340898533421</v>
      </c>
      <c r="AJ2114" s="22">
        <v>0.20286681266175596</v>
      </c>
      <c r="AK2114" s="22">
        <v>5.0854403079169161</v>
      </c>
      <c r="AL2114" s="22">
        <v>275.73163448138564</v>
      </c>
      <c r="AM2114" s="22">
        <v>0.16590351051828259</v>
      </c>
      <c r="AN2114" s="22">
        <v>1.3113677085407129</v>
      </c>
    </row>
    <row r="2115" spans="1:40" x14ac:dyDescent="0.2">
      <c r="A2115" s="20">
        <v>39521</v>
      </c>
      <c r="B2115" s="22">
        <v>0.60861345582991999</v>
      </c>
      <c r="C2115" s="22">
        <v>0.15547005853965939</v>
      </c>
      <c r="D2115" s="22">
        <v>6.2471600802640095E-2</v>
      </c>
      <c r="E2115" s="22">
        <v>0.16401054708877133</v>
      </c>
      <c r="F2115" s="22">
        <v>0.16555281006948475</v>
      </c>
      <c r="G2115" s="22">
        <v>1.1758013963284193</v>
      </c>
      <c r="H2115" s="22">
        <v>2.6505364753486678</v>
      </c>
      <c r="I2115" s="22">
        <v>0.78879288900681588</v>
      </c>
      <c r="J2115" s="22">
        <v>0.25991277093248871</v>
      </c>
      <c r="K2115" s="22">
        <v>0.33473740070645597</v>
      </c>
      <c r="L2115" s="22">
        <v>1.2901776089948758</v>
      </c>
      <c r="M2115" s="22">
        <v>27.37433873401768</v>
      </c>
      <c r="N2115" s="22">
        <v>1530.6545496757933</v>
      </c>
      <c r="O2115" s="22">
        <v>0.57378816271703625</v>
      </c>
      <c r="P2115" s="22">
        <v>6.7046980978756574</v>
      </c>
      <c r="Q2115" s="22">
        <v>11.770949072154693</v>
      </c>
      <c r="R2115" s="22">
        <v>16.414321487205854</v>
      </c>
      <c r="S2115" s="22">
        <v>10.820716074360293</v>
      </c>
      <c r="T2115" s="22">
        <v>165.3372249216431</v>
      </c>
      <c r="U2115" s="22">
        <v>4.453325815492281E-2</v>
      </c>
      <c r="V2115" s="22">
        <v>1.7852108588580622</v>
      </c>
      <c r="W2115" s="22">
        <v>0.52403774398434522</v>
      </c>
      <c r="X2115" s="22">
        <v>0.84617170527851948</v>
      </c>
      <c r="Y2115" s="22">
        <v>0.13485680171141443</v>
      </c>
      <c r="Z2115" s="22">
        <v>6.8489743122004612</v>
      </c>
      <c r="AA2115" s="22">
        <v>10.406129251587869</v>
      </c>
      <c r="AB2115" s="22">
        <v>0.37452115221969789</v>
      </c>
      <c r="AC2115" s="22">
        <v>0.602494154325799</v>
      </c>
      <c r="AD2115" s="22">
        <v>0.39410623372746723</v>
      </c>
      <c r="AE2115" s="22">
        <v>3.9153911212086037</v>
      </c>
      <c r="AF2115" s="22">
        <v>0.62022188686754787</v>
      </c>
      <c r="AG2115" s="22">
        <v>1</v>
      </c>
      <c r="AH2115" s="22">
        <v>0.22832125503722991</v>
      </c>
      <c r="AI2115" s="22">
        <v>5.1989187575662106</v>
      </c>
      <c r="AJ2115" s="22">
        <v>0.20505464254324141</v>
      </c>
      <c r="AK2115" s="22">
        <v>5.0936137045820136</v>
      </c>
      <c r="AL2115" s="22">
        <v>276.1148239664351</v>
      </c>
      <c r="AM2115" s="22">
        <v>0.16583472910897001</v>
      </c>
      <c r="AN2115" s="22">
        <v>1.3117527072519528</v>
      </c>
    </row>
    <row r="2116" spans="1:40" x14ac:dyDescent="0.2">
      <c r="A2116" s="20">
        <v>39524</v>
      </c>
      <c r="B2116" s="22">
        <v>0.61024276687728629</v>
      </c>
      <c r="C2116" s="22">
        <v>0.1531094113734619</v>
      </c>
      <c r="D2116" s="22">
        <v>6.2667110076488189E-2</v>
      </c>
      <c r="E2116" s="22">
        <v>0.16577984702361157</v>
      </c>
      <c r="F2116" s="22">
        <v>0.16366810774858662</v>
      </c>
      <c r="G2116" s="22">
        <v>1.1777519122048554</v>
      </c>
      <c r="H2116" s="22">
        <v>2.6494845360824741</v>
      </c>
      <c r="I2116" s="22">
        <v>0.7883937479215164</v>
      </c>
      <c r="J2116" s="22">
        <v>0.26150648486863981</v>
      </c>
      <c r="K2116" s="22">
        <v>0.33217492517459263</v>
      </c>
      <c r="L2116" s="22">
        <v>1.2905719986697706</v>
      </c>
      <c r="M2116" s="22">
        <v>27.384436315264381</v>
      </c>
      <c r="N2116" s="22">
        <v>1539.7406052544063</v>
      </c>
      <c r="O2116" s="22">
        <v>0.5661789158629863</v>
      </c>
      <c r="P2116" s="22">
        <v>6.7608912537412698</v>
      </c>
      <c r="Q2116" s="22">
        <v>12.612238111074159</v>
      </c>
      <c r="R2116" s="22">
        <v>16.193880944462919</v>
      </c>
      <c r="S2116" s="22">
        <v>10.791486531426672</v>
      </c>
      <c r="T2116" s="22">
        <v>170.25274359827068</v>
      </c>
      <c r="U2116" s="22">
        <v>4.4246757565680077E-2</v>
      </c>
      <c r="V2116" s="22">
        <v>1.7902394413036249</v>
      </c>
      <c r="W2116" s="22">
        <v>0.53059527768540071</v>
      </c>
      <c r="X2116" s="22">
        <v>0.85134685733288995</v>
      </c>
      <c r="Y2116" s="22">
        <v>0.13302294645826404</v>
      </c>
      <c r="Z2116" s="22">
        <v>6.9205187894911866</v>
      </c>
      <c r="AA2116" s="22">
        <v>10.442301296973728</v>
      </c>
      <c r="AB2116" s="22">
        <v>0.37391087462587291</v>
      </c>
      <c r="AC2116" s="22">
        <v>0.60409045560359165</v>
      </c>
      <c r="AD2116" s="22">
        <v>0.3955994346524776</v>
      </c>
      <c r="AE2116" s="22">
        <v>3.9149817093448616</v>
      </c>
      <c r="AF2116" s="22">
        <v>0.62304622547389421</v>
      </c>
      <c r="AG2116" s="22">
        <v>1</v>
      </c>
      <c r="AH2116" s="22">
        <v>0.22944795477219818</v>
      </c>
      <c r="AI2116" s="22">
        <v>5.2045227801795813</v>
      </c>
      <c r="AJ2116" s="22">
        <v>0.20964416361822413</v>
      </c>
      <c r="AK2116" s="22">
        <v>5.1288659793814428</v>
      </c>
      <c r="AL2116" s="22">
        <v>285.00166278683071</v>
      </c>
      <c r="AM2116" s="22">
        <v>0.16627868307283006</v>
      </c>
      <c r="AN2116" s="22">
        <v>1.346291985367476</v>
      </c>
    </row>
    <row r="2117" spans="1:40" x14ac:dyDescent="0.2">
      <c r="A2117" s="20">
        <v>39525</v>
      </c>
      <c r="B2117" s="22">
        <v>0.6090441420511119</v>
      </c>
      <c r="C2117" s="22">
        <v>0.1540325257218719</v>
      </c>
      <c r="D2117" s="22">
        <v>6.2529040823099902E-2</v>
      </c>
      <c r="E2117" s="22">
        <v>0.1646531695984069</v>
      </c>
      <c r="F2117" s="22">
        <v>0.1662960504480584</v>
      </c>
      <c r="G2117" s="22">
        <v>1.1746598075008297</v>
      </c>
      <c r="H2117" s="22">
        <v>2.6981413873216065</v>
      </c>
      <c r="I2117" s="22">
        <v>0.79206770660471282</v>
      </c>
      <c r="J2117" s="22">
        <v>0.25927646863591103</v>
      </c>
      <c r="K2117" s="22">
        <v>0.33315632260205774</v>
      </c>
      <c r="L2117" s="22">
        <v>1.290142714902091</v>
      </c>
      <c r="M2117" s="22">
        <v>27.170594092266843</v>
      </c>
      <c r="N2117" s="22">
        <v>1528.377032857617</v>
      </c>
      <c r="O2117" s="22">
        <v>0.56140059741121806</v>
      </c>
      <c r="P2117" s="22">
        <v>6.6710919349485565</v>
      </c>
      <c r="Q2117" s="22">
        <v>12.796216395618984</v>
      </c>
      <c r="R2117" s="22">
        <v>16.59309658148025</v>
      </c>
      <c r="S2117" s="22">
        <v>10.620643876535015</v>
      </c>
      <c r="T2117" s="22">
        <v>167.47427812811151</v>
      </c>
      <c r="U2117" s="22">
        <v>4.4263192831065383E-2</v>
      </c>
      <c r="V2117" s="22">
        <v>1.772983737139064</v>
      </c>
      <c r="W2117" s="22">
        <v>0.52538997676734145</v>
      </c>
      <c r="X2117" s="22">
        <v>0.85479588450049782</v>
      </c>
      <c r="Y2117" s="22">
        <v>0.13436773979422501</v>
      </c>
      <c r="Z2117" s="22">
        <v>6.8951211417192164</v>
      </c>
      <c r="AA2117" s="22">
        <v>10.404912047792898</v>
      </c>
      <c r="AB2117" s="22">
        <v>0.37497510786591431</v>
      </c>
      <c r="AC2117" s="22">
        <v>0.60323597743113178</v>
      </c>
      <c r="AD2117" s="22">
        <v>0.39095585794888815</v>
      </c>
      <c r="AE2117" s="22">
        <v>3.8973116495187519</v>
      </c>
      <c r="AF2117" s="22">
        <v>0.62223697311649517</v>
      </c>
      <c r="AG2117" s="22">
        <v>0.99999999999999989</v>
      </c>
      <c r="AH2117" s="22">
        <v>0.22860935944241617</v>
      </c>
      <c r="AI2117" s="22">
        <v>5.1725854629936938</v>
      </c>
      <c r="AJ2117" s="22">
        <v>0.20192499170262199</v>
      </c>
      <c r="AK2117" s="22">
        <v>5.0964155326916689</v>
      </c>
      <c r="AL2117" s="22">
        <v>282.27680053103217</v>
      </c>
      <c r="AM2117" s="22">
        <v>0.1659475605708596</v>
      </c>
      <c r="AN2117" s="22">
        <v>1.3118154663126451</v>
      </c>
    </row>
    <row r="2118" spans="1:40" x14ac:dyDescent="0.2">
      <c r="A2118" s="20">
        <v>39526</v>
      </c>
      <c r="B2118" s="22">
        <v>0.61067966008680763</v>
      </c>
      <c r="C2118" s="22">
        <v>0.15161392247185407</v>
      </c>
      <c r="D2118" s="22">
        <v>6.2646134402075407E-2</v>
      </c>
      <c r="E2118" s="22">
        <v>0.16864284170089636</v>
      </c>
      <c r="F2118" s="22">
        <v>0.16573262601233932</v>
      </c>
      <c r="G2118" s="22">
        <v>1.1751617248432642</v>
      </c>
      <c r="H2118" s="22">
        <v>2.703839821728502</v>
      </c>
      <c r="I2118" s="22">
        <v>0.79290905160228164</v>
      </c>
      <c r="J2118" s="22">
        <v>0.25995709510584869</v>
      </c>
      <c r="K2118" s="22">
        <v>0.32986879084695592</v>
      </c>
      <c r="L2118" s="22">
        <v>1.2924517319940798</v>
      </c>
      <c r="M2118" s="22">
        <v>27.314452962599571</v>
      </c>
      <c r="N2118" s="22">
        <v>1526.6160011973459</v>
      </c>
      <c r="O2118" s="22">
        <v>0.56208737298987244</v>
      </c>
      <c r="P2118" s="22">
        <v>6.7067999268288627</v>
      </c>
      <c r="Q2118" s="22">
        <v>12.984550912144746</v>
      </c>
      <c r="R2118" s="22">
        <v>16.420268405035504</v>
      </c>
      <c r="S2118" s="22">
        <v>10.559925498478373</v>
      </c>
      <c r="T2118" s="22">
        <v>167.81135150416577</v>
      </c>
      <c r="U2118" s="22">
        <v>4.4378294779904542E-2</v>
      </c>
      <c r="V2118" s="22">
        <v>1.7814677464952691</v>
      </c>
      <c r="W2118" s="22">
        <v>0.52816257296326485</v>
      </c>
      <c r="X2118" s="22">
        <v>0.86025975753745865</v>
      </c>
      <c r="Y2118" s="22">
        <v>0.13262268637852759</v>
      </c>
      <c r="Z2118" s="22">
        <v>6.8880647897161298</v>
      </c>
      <c r="AA2118" s="22">
        <v>10.430213027788403</v>
      </c>
      <c r="AB2118" s="22">
        <v>0.37688124657010297</v>
      </c>
      <c r="AC2118" s="22">
        <v>0.60434370478772059</v>
      </c>
      <c r="AD2118" s="22">
        <v>0.39391631882660105</v>
      </c>
      <c r="AE2118" s="22">
        <v>3.9237523489598058</v>
      </c>
      <c r="AF2118" s="22">
        <v>0.62355112833219695</v>
      </c>
      <c r="AG2118" s="22">
        <v>1</v>
      </c>
      <c r="AH2118" s="22">
        <v>0.23120416410290526</v>
      </c>
      <c r="AI2118" s="22">
        <v>5.1618911413034443</v>
      </c>
      <c r="AJ2118" s="22">
        <v>0.20662531388754926</v>
      </c>
      <c r="AK2118" s="22">
        <v>5.106181298122495</v>
      </c>
      <c r="AL2118" s="22">
        <v>281.04368649493625</v>
      </c>
      <c r="AM2118" s="22">
        <v>0.16629803934611612</v>
      </c>
      <c r="AN2118" s="22">
        <v>1.3420251775231571</v>
      </c>
    </row>
    <row r="2119" spans="1:40" x14ac:dyDescent="0.2">
      <c r="A2119" s="20">
        <v>39527</v>
      </c>
      <c r="B2119" s="22">
        <v>0.60227980974249629</v>
      </c>
      <c r="C2119" s="22">
        <v>0.14744956536001311</v>
      </c>
      <c r="D2119" s="22">
        <v>6.1784484172543869E-2</v>
      </c>
      <c r="E2119" s="22">
        <v>0.16798425455141872</v>
      </c>
      <c r="F2119" s="22">
        <v>0.16531080859439068</v>
      </c>
      <c r="G2119" s="22">
        <v>1.1563063801869771</v>
      </c>
      <c r="H2119" s="22">
        <v>2.710841397408561</v>
      </c>
      <c r="I2119" s="22">
        <v>0.79255371494177462</v>
      </c>
      <c r="J2119" s="22">
        <v>0.25310808594390682</v>
      </c>
      <c r="K2119" s="22">
        <v>0.32583237657864522</v>
      </c>
      <c r="L2119" s="22">
        <v>1.2754961456453993</v>
      </c>
      <c r="M2119" s="22">
        <v>27.365917664425126</v>
      </c>
      <c r="N2119" s="22">
        <v>1506.4785960308348</v>
      </c>
      <c r="O2119" s="22">
        <v>0.56453993767426602</v>
      </c>
      <c r="P2119" s="22">
        <v>6.601607347876004</v>
      </c>
      <c r="Q2119" s="22">
        <v>12.906347383959323</v>
      </c>
      <c r="R2119" s="22">
        <v>16.296539281613907</v>
      </c>
      <c r="S2119" s="22">
        <v>10.324749876988683</v>
      </c>
      <c r="T2119" s="22">
        <v>165.50762670165653</v>
      </c>
      <c r="U2119" s="22">
        <v>4.3770706905035262E-2</v>
      </c>
      <c r="V2119" s="22">
        <v>1.7588158110546168</v>
      </c>
      <c r="W2119" s="22">
        <v>0.52091192389699847</v>
      </c>
      <c r="X2119" s="22">
        <v>0.86239134000328022</v>
      </c>
      <c r="Y2119" s="22">
        <v>0.12971953419714613</v>
      </c>
      <c r="Z2119" s="22">
        <v>6.8164671149745777</v>
      </c>
      <c r="AA2119" s="22">
        <v>10.270624897490569</v>
      </c>
      <c r="AB2119" s="22">
        <v>0.37608659996719696</v>
      </c>
      <c r="AC2119" s="22">
        <v>0.59604723634574375</v>
      </c>
      <c r="AD2119" s="22">
        <v>0.3955387895686403</v>
      </c>
      <c r="AE2119" s="22">
        <v>3.899343939642447</v>
      </c>
      <c r="AF2119" s="22">
        <v>0.61497457766114472</v>
      </c>
      <c r="AG2119" s="22">
        <v>1</v>
      </c>
      <c r="AH2119" s="22">
        <v>0.22784976217812036</v>
      </c>
      <c r="AI2119" s="22">
        <v>5.1254715433819911</v>
      </c>
      <c r="AJ2119" s="22">
        <v>0.20400196818107263</v>
      </c>
      <c r="AK2119" s="22">
        <v>5.0270624897490563</v>
      </c>
      <c r="AL2119" s="22">
        <v>275.54535017221582</v>
      </c>
      <c r="AM2119" s="22">
        <v>0.16401508938822371</v>
      </c>
      <c r="AN2119" s="22">
        <v>1.3383631294079055</v>
      </c>
    </row>
    <row r="2120" spans="1:40" x14ac:dyDescent="0.2">
      <c r="A2120" s="20">
        <v>39528</v>
      </c>
      <c r="B2120" s="22">
        <v>0.60155635648754913</v>
      </c>
      <c r="C2120" s="22">
        <v>0.1477391874180865</v>
      </c>
      <c r="D2120" s="22">
        <v>6.1715268676277843E-2</v>
      </c>
      <c r="E2120" s="22">
        <v>0.16756225425950194</v>
      </c>
      <c r="F2120" s="22">
        <v>0.16533420707732635</v>
      </c>
      <c r="G2120" s="22">
        <v>1.1552260812581912</v>
      </c>
      <c r="H2120" s="22">
        <v>2.6956094364351242</v>
      </c>
      <c r="I2120" s="22">
        <v>0.79172673656618608</v>
      </c>
      <c r="J2120" s="22">
        <v>0.25278505897771947</v>
      </c>
      <c r="K2120" s="22">
        <v>0.3247542595019659</v>
      </c>
      <c r="L2120" s="22">
        <v>1.2740006553079948</v>
      </c>
      <c r="M2120" s="22">
        <v>27.252621231979028</v>
      </c>
      <c r="N2120" s="22">
        <v>1503.9318479685451</v>
      </c>
      <c r="O2120" s="22">
        <v>0.56389252948885971</v>
      </c>
      <c r="P2120" s="22">
        <v>6.5301441677588459</v>
      </c>
      <c r="Q2120" s="22">
        <v>12.899737876802096</v>
      </c>
      <c r="R2120" s="22">
        <v>16.310615989515071</v>
      </c>
      <c r="S2120" s="22">
        <v>10.312909567496723</v>
      </c>
      <c r="T2120" s="22">
        <v>164.3020969855832</v>
      </c>
      <c r="U2120" s="22">
        <v>4.3733617300131061E-2</v>
      </c>
      <c r="V2120" s="22">
        <v>1.7567660550458715</v>
      </c>
      <c r="W2120" s="22">
        <v>0.52047837483617299</v>
      </c>
      <c r="X2120" s="22">
        <v>0.8617136304062909</v>
      </c>
      <c r="Y2120" s="22">
        <v>0.1296526867627785</v>
      </c>
      <c r="Z2120" s="22">
        <v>6.7824377457404976</v>
      </c>
      <c r="AA2120" s="22">
        <v>10.271952817824378</v>
      </c>
      <c r="AB2120" s="22">
        <v>0.37436107470511137</v>
      </c>
      <c r="AC2120" s="22">
        <v>0.59536369593709038</v>
      </c>
      <c r="AD2120" s="22">
        <v>0.39433158584534728</v>
      </c>
      <c r="AE2120" s="22">
        <v>3.894364351245085</v>
      </c>
      <c r="AF2120" s="22">
        <v>0.61428571428571421</v>
      </c>
      <c r="AG2120" s="22">
        <v>0.99999999999999989</v>
      </c>
      <c r="AH2120" s="22">
        <v>0.22701507208387939</v>
      </c>
      <c r="AI2120" s="22">
        <v>5.1228702490170379</v>
      </c>
      <c r="AJ2120" s="22">
        <v>0.20466906946264743</v>
      </c>
      <c r="AK2120" s="22">
        <v>4.9970511140235905</v>
      </c>
      <c r="AL2120" s="22">
        <v>275.2293577981651</v>
      </c>
      <c r="AM2120" s="22">
        <v>0.163826998689384</v>
      </c>
      <c r="AN2120" s="22">
        <v>1.3352064220183486</v>
      </c>
    </row>
    <row r="2121" spans="1:40" x14ac:dyDescent="0.2">
      <c r="A2121" s="20">
        <v>39531</v>
      </c>
      <c r="B2121" s="22">
        <v>0.60057574667146452</v>
      </c>
      <c r="C2121" s="22">
        <v>0.14827112434165329</v>
      </c>
      <c r="D2121" s="22">
        <v>6.1614707710425584E-2</v>
      </c>
      <c r="E2121" s="22">
        <v>0.16639405934116261</v>
      </c>
      <c r="F2121" s="22">
        <v>0.16673754457129772</v>
      </c>
      <c r="G2121" s="22">
        <v>1.1539468088586475</v>
      </c>
      <c r="H2121" s="22">
        <v>2.6999574732572214</v>
      </c>
      <c r="I2121" s="22">
        <v>0.79019595014557231</v>
      </c>
      <c r="J2121" s="22">
        <v>0.25237986195165035</v>
      </c>
      <c r="K2121" s="22">
        <v>0.32490431482874804</v>
      </c>
      <c r="L2121" s="22">
        <v>1.2721057280251233</v>
      </c>
      <c r="M2121" s="22">
        <v>27.150053976250451</v>
      </c>
      <c r="N2121" s="22">
        <v>1503.9746148058489</v>
      </c>
      <c r="O2121" s="22">
        <v>0.57558310706925309</v>
      </c>
      <c r="P2121" s="22">
        <v>6.5622035395335132</v>
      </c>
      <c r="Q2121" s="22">
        <v>12.883967417972453</v>
      </c>
      <c r="R2121" s="22">
        <v>16.462756387189636</v>
      </c>
      <c r="S2121" s="22">
        <v>10.198240047106545</v>
      </c>
      <c r="T2121" s="22">
        <v>163.05734567699301</v>
      </c>
      <c r="U2121" s="22">
        <v>4.3751840099447152E-2</v>
      </c>
      <c r="V2121" s="22">
        <v>1.7467041774346559</v>
      </c>
      <c r="W2121" s="22">
        <v>0.52504170892080204</v>
      </c>
      <c r="X2121" s="22">
        <v>0.86154273937649239</v>
      </c>
      <c r="Y2121" s="22">
        <v>0.13049167457227909</v>
      </c>
      <c r="Z2121" s="22">
        <v>6.7715659655206251</v>
      </c>
      <c r="AA2121" s="22">
        <v>10.165527168046058</v>
      </c>
      <c r="AB2121" s="22">
        <v>0.37439890084726357</v>
      </c>
      <c r="AC2121" s="22">
        <v>0.59440936896856289</v>
      </c>
      <c r="AD2121" s="22">
        <v>0.39456639078805322</v>
      </c>
      <c r="AE2121" s="22">
        <v>3.8938630638882525</v>
      </c>
      <c r="AF2121" s="22">
        <v>0.61328470018646331</v>
      </c>
      <c r="AG2121" s="22">
        <v>1</v>
      </c>
      <c r="AH2121" s="22">
        <v>0.22710916287742483</v>
      </c>
      <c r="AI2121" s="22">
        <v>5.1277437927311977</v>
      </c>
      <c r="AJ2121" s="22">
        <v>0.20322876116326996</v>
      </c>
      <c r="AK2121" s="22">
        <v>4.9363734502273537</v>
      </c>
      <c r="AL2121" s="22">
        <v>274.78818410808333</v>
      </c>
      <c r="AM2121" s="22">
        <v>0.16356439530243055</v>
      </c>
      <c r="AN2121" s="22">
        <v>1.3285681572835224</v>
      </c>
    </row>
    <row r="2122" spans="1:40" x14ac:dyDescent="0.2">
      <c r="A2122" s="20">
        <v>39532</v>
      </c>
      <c r="B2122" s="22">
        <v>0.61016949152542377</v>
      </c>
      <c r="C2122" s="22">
        <v>0.15247590561648386</v>
      </c>
      <c r="D2122" s="22">
        <v>6.2595546693253568E-2</v>
      </c>
      <c r="E2122" s="22">
        <v>0.1689764041209704</v>
      </c>
      <c r="F2122" s="22">
        <v>0.16718178796942507</v>
      </c>
      <c r="G2122" s="22">
        <v>1.1717181787969424</v>
      </c>
      <c r="H2122" s="22">
        <v>2.7067131937520772</v>
      </c>
      <c r="I2122" s="22">
        <v>0.79317048853439676</v>
      </c>
      <c r="J2122" s="22">
        <v>0.25967098703888336</v>
      </c>
      <c r="K2122" s="22">
        <v>0.33323363243602522</v>
      </c>
      <c r="L2122" s="22">
        <v>1.2923894981721502</v>
      </c>
      <c r="M2122" s="22">
        <v>27.195081422399468</v>
      </c>
      <c r="N2122" s="22">
        <v>1527.4177467597208</v>
      </c>
      <c r="O2122" s="22">
        <v>0.57892987703555998</v>
      </c>
      <c r="P2122" s="22">
        <v>6.6600199401794615</v>
      </c>
      <c r="Q2122" s="22">
        <v>12.507477567298105</v>
      </c>
      <c r="R2122" s="22">
        <v>16.628447989365235</v>
      </c>
      <c r="S2122" s="22">
        <v>10.501827849783982</v>
      </c>
      <c r="T2122" s="22">
        <v>162.14689265536722</v>
      </c>
      <c r="U2122" s="22">
        <v>4.4282153539381856E-2</v>
      </c>
      <c r="V2122" s="22">
        <v>1.7765869059488202</v>
      </c>
      <c r="W2122" s="22">
        <v>0.53090727816550343</v>
      </c>
      <c r="X2122" s="22">
        <v>0.85975407111997348</v>
      </c>
      <c r="Y2122" s="22">
        <v>0.13396477234961782</v>
      </c>
      <c r="Z2122" s="22">
        <v>6.8627450980392153</v>
      </c>
      <c r="AA2122" s="22">
        <v>10.410435360584911</v>
      </c>
      <c r="AB2122" s="22">
        <v>0.37467597208374875</v>
      </c>
      <c r="AC2122" s="22">
        <v>0.60437022266533735</v>
      </c>
      <c r="AD2122" s="22">
        <v>0.39486540378863411</v>
      </c>
      <c r="AE2122" s="22">
        <v>3.9320206048521102</v>
      </c>
      <c r="AF2122" s="22">
        <v>0.62314722499169162</v>
      </c>
      <c r="AG2122" s="22">
        <v>0.99999999999999989</v>
      </c>
      <c r="AH2122" s="22">
        <v>0.22936191425722832</v>
      </c>
      <c r="AI2122" s="22">
        <v>5.234297108673978</v>
      </c>
      <c r="AJ2122" s="22">
        <v>0.20887337986041873</v>
      </c>
      <c r="AK2122" s="22">
        <v>4.998338318378198</v>
      </c>
      <c r="AL2122" s="22">
        <v>279.16251246261214</v>
      </c>
      <c r="AM2122" s="22">
        <v>0.16616816218012628</v>
      </c>
      <c r="AN2122" s="22">
        <v>1.3315054835493518</v>
      </c>
    </row>
    <row r="2123" spans="1:40" x14ac:dyDescent="0.2">
      <c r="A2123" s="20">
        <v>39533</v>
      </c>
      <c r="B2123" s="22">
        <v>0.61783610970890135</v>
      </c>
      <c r="C2123" s="22">
        <v>0.15480397105838803</v>
      </c>
      <c r="D2123" s="22">
        <v>6.3387178192831906E-2</v>
      </c>
      <c r="E2123" s="22">
        <v>0.17127713276123172</v>
      </c>
      <c r="F2123" s="22">
        <v>0.16638061585058053</v>
      </c>
      <c r="G2123" s="22">
        <v>1.1827359919232712</v>
      </c>
      <c r="H2123" s="22">
        <v>2.7006562342251392</v>
      </c>
      <c r="I2123" s="22">
        <v>0.79224297492848739</v>
      </c>
      <c r="J2123" s="22">
        <v>0.26658253407370019</v>
      </c>
      <c r="K2123" s="22">
        <v>0.33777553424196538</v>
      </c>
      <c r="L2123" s="22">
        <v>1.3091704526333503</v>
      </c>
      <c r="M2123" s="22">
        <v>27.211845869089686</v>
      </c>
      <c r="N2123" s="22">
        <v>1543.8330809355546</v>
      </c>
      <c r="O2123" s="22">
        <v>0.58724549890627642</v>
      </c>
      <c r="P2123" s="22">
        <v>6.752481911492513</v>
      </c>
      <c r="Q2123" s="22">
        <v>12.468450277637556</v>
      </c>
      <c r="R2123" s="22">
        <v>16.653205451792026</v>
      </c>
      <c r="S2123" s="22">
        <v>10.799259633181897</v>
      </c>
      <c r="T2123" s="22">
        <v>165.94312636715466</v>
      </c>
      <c r="U2123" s="22">
        <v>4.4755174154467441E-2</v>
      </c>
      <c r="V2123" s="22">
        <v>1.8009422850412251</v>
      </c>
      <c r="W2123" s="22">
        <v>0.53676594312636716</v>
      </c>
      <c r="X2123" s="22">
        <v>0.85214538112064631</v>
      </c>
      <c r="Y2123" s="22">
        <v>0.13540299512030962</v>
      </c>
      <c r="Z2123" s="22">
        <v>6.9830052162207643</v>
      </c>
      <c r="AA2123" s="22">
        <v>10.567053676594313</v>
      </c>
      <c r="AB2123" s="22">
        <v>0.3743900387009928</v>
      </c>
      <c r="AC2123" s="22">
        <v>0.61199730775702521</v>
      </c>
      <c r="AD2123" s="22">
        <v>0.39545683997980824</v>
      </c>
      <c r="AE2123" s="22">
        <v>3.952380952380953</v>
      </c>
      <c r="AF2123" s="22">
        <v>0.63099444724886422</v>
      </c>
      <c r="AG2123" s="22">
        <v>1</v>
      </c>
      <c r="AH2123" s="22">
        <v>0.23202086488305571</v>
      </c>
      <c r="AI2123" s="22">
        <v>5.2700656234225143</v>
      </c>
      <c r="AJ2123" s="22">
        <v>0.21487464243647988</v>
      </c>
      <c r="AK2123" s="22">
        <v>5.047282517247182</v>
      </c>
      <c r="AL2123" s="22">
        <v>284.8729597846206</v>
      </c>
      <c r="AM2123" s="22">
        <v>0.16826518593303047</v>
      </c>
      <c r="AN2123" s="22">
        <v>1.3541140837960626</v>
      </c>
    </row>
    <row r="2124" spans="1:40" x14ac:dyDescent="0.2">
      <c r="A2124" s="20">
        <v>39534</v>
      </c>
      <c r="B2124" s="22">
        <v>0.61695228494623655</v>
      </c>
      <c r="C2124" s="22">
        <v>0.15435147849462363</v>
      </c>
      <c r="D2124" s="22">
        <v>6.3289650537634398E-2</v>
      </c>
      <c r="E2124" s="22">
        <v>0.17108534946236559</v>
      </c>
      <c r="F2124" s="22">
        <v>0.16690188172043008</v>
      </c>
      <c r="G2124" s="22">
        <v>1.17783938172043</v>
      </c>
      <c r="H2124" s="22">
        <v>2.6910282258064515</v>
      </c>
      <c r="I2124" s="22">
        <v>0.79359879032258052</v>
      </c>
      <c r="J2124" s="22">
        <v>0.2651209677419355</v>
      </c>
      <c r="K2124" s="22">
        <v>0.33736559139784944</v>
      </c>
      <c r="L2124" s="22">
        <v>1.3070900537634407</v>
      </c>
      <c r="M2124" s="22">
        <v>27.256384408602148</v>
      </c>
      <c r="N2124" s="22">
        <v>1544.858870967742</v>
      </c>
      <c r="O2124" s="22">
        <v>0.58854166666666663</v>
      </c>
      <c r="P2124" s="22">
        <v>6.7288306451612891</v>
      </c>
      <c r="Q2124" s="22">
        <v>12.699932795698924</v>
      </c>
      <c r="R2124" s="22">
        <v>16.735551075268816</v>
      </c>
      <c r="S2124" s="22">
        <v>10.500672043010752</v>
      </c>
      <c r="T2124" s="22">
        <v>165.86021505376343</v>
      </c>
      <c r="U2124" s="22">
        <v>4.4586693548387096E-2</v>
      </c>
      <c r="V2124" s="22">
        <v>1.7962029569892473</v>
      </c>
      <c r="W2124" s="22">
        <v>0.53881048387096764</v>
      </c>
      <c r="X2124" s="22">
        <v>0.85336021505376336</v>
      </c>
      <c r="Y2124" s="22">
        <v>0.13479502688172043</v>
      </c>
      <c r="Z2124" s="22">
        <v>6.9690860215053752</v>
      </c>
      <c r="AA2124" s="22">
        <v>10.54771505376344</v>
      </c>
      <c r="AB2124" s="22">
        <v>0.37508400537634407</v>
      </c>
      <c r="AC2124" s="22">
        <v>0.61107190860215055</v>
      </c>
      <c r="AD2124" s="22">
        <v>0.39443145161290322</v>
      </c>
      <c r="AE2124" s="22">
        <v>3.9442036290322577</v>
      </c>
      <c r="AF2124" s="22">
        <v>0.63022513440860217</v>
      </c>
      <c r="AG2124" s="22">
        <v>0.99999999999999989</v>
      </c>
      <c r="AH2124" s="22">
        <v>0.23165322580645159</v>
      </c>
      <c r="AI2124" s="22">
        <v>5.262096774193548</v>
      </c>
      <c r="AJ2124" s="22">
        <v>0.21463373655913978</v>
      </c>
      <c r="AK2124" s="22">
        <v>5.0655241935483861</v>
      </c>
      <c r="AL2124" s="22">
        <v>283.93817204301075</v>
      </c>
      <c r="AM2124" s="22">
        <v>0.16801075268817203</v>
      </c>
      <c r="AN2124" s="22">
        <v>1.3373655913978493</v>
      </c>
    </row>
    <row r="2125" spans="1:40" x14ac:dyDescent="0.2">
      <c r="A2125" s="20">
        <v>39535</v>
      </c>
      <c r="B2125" s="22">
        <v>0.61777224474689185</v>
      </c>
      <c r="C2125" s="22">
        <v>0.15437156171666022</v>
      </c>
      <c r="D2125" s="22">
        <v>6.3375447923150682E-2</v>
      </c>
      <c r="E2125" s="22">
        <v>0.17200248986389866</v>
      </c>
      <c r="F2125" s="22">
        <v>0.16735923016099999</v>
      </c>
      <c r="G2125" s="22">
        <v>1.1795730219881899</v>
      </c>
      <c r="H2125" s="22">
        <v>2.6944365000588815</v>
      </c>
      <c r="I2125" s="22">
        <v>0.7931562389596406</v>
      </c>
      <c r="J2125" s="22">
        <v>0.26580979458622839</v>
      </c>
      <c r="K2125" s="22">
        <v>0.3355428071533117</v>
      </c>
      <c r="L2125" s="22">
        <v>1.3089786510994095</v>
      </c>
      <c r="M2125" s="22">
        <v>27.346444373412293</v>
      </c>
      <c r="N2125" s="22">
        <v>1547.7532342995576</v>
      </c>
      <c r="O2125" s="22">
        <v>0.5931091334264228</v>
      </c>
      <c r="P2125" s="22">
        <v>6.7058091216500388</v>
      </c>
      <c r="Q2125" s="22">
        <v>13.090291213135714</v>
      </c>
      <c r="R2125" s="22">
        <v>16.675358759105666</v>
      </c>
      <c r="S2125" s="22">
        <v>10.514627950404602</v>
      </c>
      <c r="T2125" s="22">
        <v>167.0059386618664</v>
      </c>
      <c r="U2125" s="22">
        <v>4.4667821873790821E-2</v>
      </c>
      <c r="V2125" s="22">
        <v>1.7984219646372031</v>
      </c>
      <c r="W2125" s="22">
        <v>0.53750778082468331</v>
      </c>
      <c r="X2125" s="22">
        <v>0.85799364075301554</v>
      </c>
      <c r="Y2125" s="22">
        <v>0.13381336114802914</v>
      </c>
      <c r="Z2125" s="22">
        <v>7.040594875590922</v>
      </c>
      <c r="AA2125" s="22">
        <v>10.556686462206221</v>
      </c>
      <c r="AB2125" s="22">
        <v>0.37437122524856575</v>
      </c>
      <c r="AC2125" s="22">
        <v>0.61186722968994467</v>
      </c>
      <c r="AD2125" s="22">
        <v>0.39651082586093772</v>
      </c>
      <c r="AE2125" s="22">
        <v>3.9561582072979928</v>
      </c>
      <c r="AF2125" s="22">
        <v>0.63104591107148256</v>
      </c>
      <c r="AG2125" s="22">
        <v>0.99999999999999989</v>
      </c>
      <c r="AH2125" s="22">
        <v>0.23214616174021296</v>
      </c>
      <c r="AI2125" s="22">
        <v>5.2690903585067543</v>
      </c>
      <c r="AJ2125" s="22">
        <v>0.2183677932740028</v>
      </c>
      <c r="AK2125" s="22">
        <v>5.1121279924631144</v>
      </c>
      <c r="AL2125" s="22">
        <v>283.47436954290811</v>
      </c>
      <c r="AM2125" s="22">
        <v>0.16823404720647364</v>
      </c>
      <c r="AN2125" s="22">
        <v>1.3689877357379585</v>
      </c>
    </row>
    <row r="2126" spans="1:40" x14ac:dyDescent="0.2">
      <c r="A2126" s="20">
        <v>39538</v>
      </c>
      <c r="B2126" s="22">
        <v>0.61798017535887984</v>
      </c>
      <c r="C2126" s="22">
        <v>0.15358206694602916</v>
      </c>
      <c r="D2126" s="22">
        <v>6.3396778916544647E-2</v>
      </c>
      <c r="E2126" s="22">
        <v>0.17263257097659077</v>
      </c>
      <c r="F2126" s="22">
        <v>0.16717995321519327</v>
      </c>
      <c r="G2126" s="22">
        <v>1.1800541895962706</v>
      </c>
      <c r="H2126" s="22">
        <v>2.6852459568166136</v>
      </c>
      <c r="I2126" s="22">
        <v>0.79549317581326462</v>
      </c>
      <c r="J2126" s="22">
        <v>0.26542804732333686</v>
      </c>
      <c r="K2126" s="22">
        <v>0.33368674374379426</v>
      </c>
      <c r="L2126" s="22">
        <v>1.3096716648996145</v>
      </c>
      <c r="M2126" s="22">
        <v>27.757863381632756</v>
      </c>
      <c r="N2126" s="22">
        <v>1549.9570858787297</v>
      </c>
      <c r="O2126" s="22">
        <v>0.59255145487285632</v>
      </c>
      <c r="P2126" s="22">
        <v>6.7349926793557833</v>
      </c>
      <c r="Q2126" s="22">
        <v>12.753067097490787</v>
      </c>
      <c r="R2126" s="22">
        <v>16.797091937193922</v>
      </c>
      <c r="S2126" s="22">
        <v>10.501337910839602</v>
      </c>
      <c r="T2126" s="22">
        <v>166.60776493158983</v>
      </c>
      <c r="U2126" s="22">
        <v>4.4691270762861619E-2</v>
      </c>
      <c r="V2126" s="22">
        <v>1.7890981302906379</v>
      </c>
      <c r="W2126" s="22">
        <v>0.5380252772588815</v>
      </c>
      <c r="X2126" s="22">
        <v>0.85737365577826019</v>
      </c>
      <c r="Y2126" s="22">
        <v>0.13207451910940576</v>
      </c>
      <c r="Z2126" s="22">
        <v>7.0278184480234254</v>
      </c>
      <c r="AA2126" s="22">
        <v>10.534996045169216</v>
      </c>
      <c r="AB2126" s="22">
        <v>0.37485064202891233</v>
      </c>
      <c r="AC2126" s="22">
        <v>0.61209000185119744</v>
      </c>
      <c r="AD2126" s="22">
        <v>0.39728496659430168</v>
      </c>
      <c r="AE2126" s="22">
        <v>3.952474714326585</v>
      </c>
      <c r="AF2126" s="22">
        <v>0.63127513841907745</v>
      </c>
      <c r="AG2126" s="22">
        <v>1</v>
      </c>
      <c r="AH2126" s="22">
        <v>0.2316352804564043</v>
      </c>
      <c r="AI2126" s="22">
        <v>5.2775954628834922</v>
      </c>
      <c r="AJ2126" s="22">
        <v>0.22453341411285574</v>
      </c>
      <c r="AK2126" s="22">
        <v>5.1133437673549755</v>
      </c>
      <c r="AL2126" s="22">
        <v>283.56978172699888</v>
      </c>
      <c r="AM2126" s="22">
        <v>0.16829067164807054</v>
      </c>
      <c r="AN2126" s="22">
        <v>1.3656788004240925</v>
      </c>
    </row>
    <row r="2127" spans="1:40" x14ac:dyDescent="0.2">
      <c r="A2127" s="20">
        <v>39539</v>
      </c>
      <c r="B2127" s="22">
        <v>0.61070555564793716</v>
      </c>
      <c r="C2127" s="22">
        <v>0.15080566040873339</v>
      </c>
      <c r="D2127" s="22">
        <v>6.2690190731163845E-2</v>
      </c>
      <c r="E2127" s="22">
        <v>0.16999517767763606</v>
      </c>
      <c r="F2127" s="22">
        <v>0.16834893659477523</v>
      </c>
      <c r="G2127" s="22">
        <v>1.1659377754128073</v>
      </c>
      <c r="H2127" s="22">
        <v>2.6620882318705621</v>
      </c>
      <c r="I2127" s="22">
        <v>0.79408683505994648</v>
      </c>
      <c r="J2127" s="22">
        <v>0.2595573440643863</v>
      </c>
      <c r="K2127" s="22">
        <v>0.32851655386866652</v>
      </c>
      <c r="L2127" s="22">
        <v>1.2947769260189235</v>
      </c>
      <c r="M2127" s="22">
        <v>27.42571129254868</v>
      </c>
      <c r="N2127" s="22">
        <v>1532.8333638192792</v>
      </c>
      <c r="O2127" s="22">
        <v>0.59048505911502069</v>
      </c>
      <c r="P2127" s="22">
        <v>6.6315246853018941</v>
      </c>
      <c r="Q2127" s="22">
        <v>12.805760180920233</v>
      </c>
      <c r="R2127" s="22">
        <v>16.933002976536905</v>
      </c>
      <c r="S2127" s="22">
        <v>10.582503284167815</v>
      </c>
      <c r="T2127" s="22">
        <v>163.54324292864624</v>
      </c>
      <c r="U2127" s="22">
        <v>4.4182450072334831E-2</v>
      </c>
      <c r="V2127" s="22">
        <v>1.7571544972313218</v>
      </c>
      <c r="W2127" s="22">
        <v>0.53078803398905827</v>
      </c>
      <c r="X2127" s="22">
        <v>0.8628963865839665</v>
      </c>
      <c r="Y2127" s="22">
        <v>0.13071819345827027</v>
      </c>
      <c r="Z2127" s="22">
        <v>6.8942581106473551</v>
      </c>
      <c r="AA2127" s="22">
        <v>10.417879175881735</v>
      </c>
      <c r="AB2127" s="22">
        <v>0.37309809268836153</v>
      </c>
      <c r="AC2127" s="22">
        <v>0.604785739228761</v>
      </c>
      <c r="AD2127" s="22">
        <v>0.3971099323211999</v>
      </c>
      <c r="AE2127" s="22">
        <v>3.9323710860202534</v>
      </c>
      <c r="AF2127" s="22">
        <v>0.62367593993714343</v>
      </c>
      <c r="AG2127" s="22">
        <v>0.99999999999999989</v>
      </c>
      <c r="AH2127" s="22">
        <v>0.22909356968255812</v>
      </c>
      <c r="AI2127" s="22">
        <v>5.2247368508572096</v>
      </c>
      <c r="AJ2127" s="22">
        <v>0.21692136288807221</v>
      </c>
      <c r="AK2127" s="22">
        <v>5.0551241332291266</v>
      </c>
      <c r="AL2127" s="22">
        <v>280.6924189766699</v>
      </c>
      <c r="AM2127" s="22">
        <v>0.16628697806674758</v>
      </c>
      <c r="AN2127" s="22">
        <v>1.3219814756306434</v>
      </c>
    </row>
    <row r="2128" spans="1:40" x14ac:dyDescent="0.2">
      <c r="A2128" s="20">
        <v>39540</v>
      </c>
      <c r="B2128" s="22">
        <v>0.61583484269135313</v>
      </c>
      <c r="C2128" s="22">
        <v>0.15326692158046556</v>
      </c>
      <c r="D2128" s="22">
        <v>6.3208559737036304E-2</v>
      </c>
      <c r="E2128" s="22">
        <v>0.17015496075669148</v>
      </c>
      <c r="F2128" s="22">
        <v>0.16904809820889516</v>
      </c>
      <c r="G2128" s="22">
        <v>1.1770476957134233</v>
      </c>
      <c r="H2128" s="22">
        <v>2.6796136043469514</v>
      </c>
      <c r="I2128" s="22">
        <v>0.79672301603273643</v>
      </c>
      <c r="J2128" s="22">
        <v>0.26308110283759312</v>
      </c>
      <c r="K2128" s="22">
        <v>0.33355135171395989</v>
      </c>
      <c r="L2128" s="22">
        <v>1.3058294760850608</v>
      </c>
      <c r="M2128" s="22">
        <v>27.515596699537131</v>
      </c>
      <c r="N2128" s="22">
        <v>1545.4149057489772</v>
      </c>
      <c r="O2128" s="22">
        <v>0.59686724357684318</v>
      </c>
      <c r="P2128" s="22">
        <v>6.6931642852351247</v>
      </c>
      <c r="Q2128" s="22">
        <v>12.541088079425775</v>
      </c>
      <c r="R2128" s="22">
        <v>17.146307104045079</v>
      </c>
      <c r="S2128" s="22">
        <v>10.540350171060577</v>
      </c>
      <c r="T2128" s="22">
        <v>163.39639095726841</v>
      </c>
      <c r="U2128" s="22">
        <v>4.4609914805125113E-2</v>
      </c>
      <c r="V2128" s="22">
        <v>1.7736633796203127</v>
      </c>
      <c r="W2128" s="22">
        <v>0.53448044542832229</v>
      </c>
      <c r="X2128" s="22">
        <v>0.85885825451130349</v>
      </c>
      <c r="Y2128" s="22">
        <v>0.13238746897430739</v>
      </c>
      <c r="Z2128" s="22">
        <v>6.9531092775206282</v>
      </c>
      <c r="AA2128" s="22">
        <v>10.523579526396995</v>
      </c>
      <c r="AB2128" s="22">
        <v>0.37239216475481318</v>
      </c>
      <c r="AC2128" s="22">
        <v>0.60994834641443618</v>
      </c>
      <c r="AD2128" s="22">
        <v>0.39635741597907026</v>
      </c>
      <c r="AE2128" s="22">
        <v>3.9555242503521835</v>
      </c>
      <c r="AF2128" s="22">
        <v>0.6288991748842826</v>
      </c>
      <c r="AG2128" s="22">
        <v>1</v>
      </c>
      <c r="AH2128" s="22">
        <v>0.2311833366874623</v>
      </c>
      <c r="AI2128" s="22">
        <v>5.2810760045616156</v>
      </c>
      <c r="AJ2128" s="22">
        <v>0.21637485744952037</v>
      </c>
      <c r="AK2128" s="22">
        <v>5.0932447843295101</v>
      </c>
      <c r="AL2128" s="22">
        <v>283.2561883678809</v>
      </c>
      <c r="AM2128" s="22">
        <v>0.16770644663580869</v>
      </c>
      <c r="AN2128" s="22">
        <v>1.3089488159924867</v>
      </c>
    </row>
    <row r="2129" spans="1:40" x14ac:dyDescent="0.2">
      <c r="A2129" s="20">
        <v>39541</v>
      </c>
      <c r="B2129" s="22">
        <v>0.61566963986318823</v>
      </c>
      <c r="C2129" s="22">
        <v>0.15354436322178255</v>
      </c>
      <c r="D2129" s="22">
        <v>6.3199986587083354E-2</v>
      </c>
      <c r="E2129" s="22">
        <v>0.16836563610757158</v>
      </c>
      <c r="F2129" s="22">
        <v>0.16933807256387901</v>
      </c>
      <c r="G2129" s="22">
        <v>1.1761451277580308</v>
      </c>
      <c r="H2129" s="22">
        <v>2.6589430621688686</v>
      </c>
      <c r="I2129" s="22">
        <v>0.79733082958889412</v>
      </c>
      <c r="J2129" s="22">
        <v>0.26287639997317414</v>
      </c>
      <c r="K2129" s="22">
        <v>0.33470256857353625</v>
      </c>
      <c r="L2129" s="22">
        <v>1.3061162899872576</v>
      </c>
      <c r="M2129" s="22">
        <v>27.481389578163768</v>
      </c>
      <c r="N2129" s="22">
        <v>1544.1620280329957</v>
      </c>
      <c r="O2129" s="22">
        <v>0.60274294145261886</v>
      </c>
      <c r="P2129" s="22">
        <v>6.6963986318825022</v>
      </c>
      <c r="Q2129" s="22">
        <v>12.537723828046408</v>
      </c>
      <c r="R2129" s="22">
        <v>17.148413922607471</v>
      </c>
      <c r="S2129" s="22">
        <v>10.395010395010393</v>
      </c>
      <c r="T2129" s="22">
        <v>163.50345382603447</v>
      </c>
      <c r="U2129" s="22">
        <v>4.4623097042451876E-2</v>
      </c>
      <c r="V2129" s="22">
        <v>1.7696666890215276</v>
      </c>
      <c r="W2129" s="22">
        <v>0.53450472805311511</v>
      </c>
      <c r="X2129" s="22">
        <v>0.85690094561062291</v>
      </c>
      <c r="Y2129" s="22">
        <v>0.13137951847629264</v>
      </c>
      <c r="Z2129" s="22">
        <v>6.9311246730601566</v>
      </c>
      <c r="AA2129" s="22">
        <v>10.525786332237944</v>
      </c>
      <c r="AB2129" s="22">
        <v>0.37172221849641196</v>
      </c>
      <c r="AC2129" s="22">
        <v>0.60988531956273884</v>
      </c>
      <c r="AD2129" s="22">
        <v>0.39715646167259061</v>
      </c>
      <c r="AE2129" s="22">
        <v>3.9550164308228823</v>
      </c>
      <c r="AF2129" s="22">
        <v>0.6287472335859432</v>
      </c>
      <c r="AG2129" s="22">
        <v>1</v>
      </c>
      <c r="AH2129" s="22">
        <v>0.23197639326671582</v>
      </c>
      <c r="AI2129" s="22">
        <v>5.3014553014553014</v>
      </c>
      <c r="AJ2129" s="22">
        <v>0.21799342767084701</v>
      </c>
      <c r="AK2129" s="22">
        <v>5.0979142914626783</v>
      </c>
      <c r="AL2129" s="22">
        <v>282.84655623365296</v>
      </c>
      <c r="AM2129" s="22">
        <v>0.16766145798403861</v>
      </c>
      <c r="AN2129" s="22">
        <v>1.3039869894708602</v>
      </c>
    </row>
    <row r="2130" spans="1:40" x14ac:dyDescent="0.2">
      <c r="A2130" s="20">
        <v>39542</v>
      </c>
      <c r="B2130" s="22">
        <v>0.61641512918226538</v>
      </c>
      <c r="C2130" s="22">
        <v>0.15493477932412242</v>
      </c>
      <c r="D2130" s="22">
        <v>6.3273288901573022E-2</v>
      </c>
      <c r="E2130" s="22">
        <v>0.1692380009065422</v>
      </c>
      <c r="F2130" s="22">
        <v>0.16888545671260932</v>
      </c>
      <c r="G2130" s="22">
        <v>1.1776654859234139</v>
      </c>
      <c r="H2130" s="22">
        <v>2.6732922591367703</v>
      </c>
      <c r="I2130" s="22">
        <v>0.79609515335672432</v>
      </c>
      <c r="J2130" s="22">
        <v>0.2641731159870398</v>
      </c>
      <c r="K2130" s="22">
        <v>0.3345476522235466</v>
      </c>
      <c r="L2130" s="22">
        <v>1.3079221716722345</v>
      </c>
      <c r="M2130" s="22">
        <v>27.323853811674248</v>
      </c>
      <c r="N2130" s="22">
        <v>1543.6399348632633</v>
      </c>
      <c r="O2130" s="22">
        <v>0.60687964812731887</v>
      </c>
      <c r="P2130" s="22">
        <v>6.6882669934695391</v>
      </c>
      <c r="Q2130" s="22">
        <v>12.328974096395655</v>
      </c>
      <c r="R2130" s="22">
        <v>17.042993603841051</v>
      </c>
      <c r="S2130" s="22">
        <v>10.358084174123256</v>
      </c>
      <c r="T2130" s="22">
        <v>163.42941561602902</v>
      </c>
      <c r="U2130" s="22">
        <v>4.4638810079406385E-2</v>
      </c>
      <c r="V2130" s="22">
        <v>1.7728776000134301</v>
      </c>
      <c r="W2130" s="22">
        <v>0.53603505296556819</v>
      </c>
      <c r="X2130" s="22">
        <v>0.85048768613494041</v>
      </c>
      <c r="Y2130" s="22">
        <v>0.13242231436869406</v>
      </c>
      <c r="Z2130" s="22">
        <v>6.9585508754847485</v>
      </c>
      <c r="AA2130" s="22">
        <v>10.551144089848407</v>
      </c>
      <c r="AB2130" s="22">
        <v>0.37017140362952644</v>
      </c>
      <c r="AC2130" s="22">
        <v>0.61008612151023223</v>
      </c>
      <c r="AD2130" s="22">
        <v>0.39664579381200998</v>
      </c>
      <c r="AE2130" s="22">
        <v>3.9559823392146654</v>
      </c>
      <c r="AF2130" s="22">
        <v>0.62954320345157555</v>
      </c>
      <c r="AG2130" s="22">
        <v>0.99999999999999989</v>
      </c>
      <c r="AH2130" s="22">
        <v>0.23162153541390365</v>
      </c>
      <c r="AI2130" s="22">
        <v>5.3015931640002014</v>
      </c>
      <c r="AJ2130" s="22">
        <v>0.21691540618127486</v>
      </c>
      <c r="AK2130" s="22">
        <v>5.1043362935853747</v>
      </c>
      <c r="AL2130" s="22">
        <v>282.87474608424128</v>
      </c>
      <c r="AM2130" s="22">
        <v>0.16787818758708681</v>
      </c>
      <c r="AN2130" s="22">
        <v>1.3195393422532611</v>
      </c>
    </row>
    <row r="2131" spans="1:40" x14ac:dyDescent="0.2">
      <c r="A2131" s="20">
        <v>39545</v>
      </c>
      <c r="B2131" s="22">
        <v>0.61632180435986506</v>
      </c>
      <c r="C2131" s="22">
        <v>0.15517964725033143</v>
      </c>
      <c r="D2131" s="22">
        <v>6.3233147057342801E-2</v>
      </c>
      <c r="E2131" s="22">
        <v>0.17031666918390978</v>
      </c>
      <c r="F2131" s="22">
        <v>0.16996425514776217</v>
      </c>
      <c r="G2131" s="22">
        <v>1.1748812700330598</v>
      </c>
      <c r="H2131" s="22">
        <v>2.6645857456913187</v>
      </c>
      <c r="I2131" s="22">
        <v>0.7966906643843662</v>
      </c>
      <c r="J2131" s="22">
        <v>0.2634882276930306</v>
      </c>
      <c r="K2131" s="22">
        <v>0.3336018392656363</v>
      </c>
      <c r="L2131" s="22">
        <v>1.3073050395207169</v>
      </c>
      <c r="M2131" s="22">
        <v>26.999949655137691</v>
      </c>
      <c r="N2131" s="22">
        <v>1542.230948665022</v>
      </c>
      <c r="O2131" s="22">
        <v>0.60833375287385261</v>
      </c>
      <c r="P2131" s="22">
        <v>6.6891540384970378</v>
      </c>
      <c r="Q2131" s="22">
        <v>12.064307170786554</v>
      </c>
      <c r="R2131" s="22">
        <v>17.187735991542063</v>
      </c>
      <c r="S2131" s="22">
        <v>10.404604876738995</v>
      </c>
      <c r="T2131" s="22">
        <v>163.55367601402943</v>
      </c>
      <c r="U2131" s="22">
        <v>4.4635754921210288E-2</v>
      </c>
      <c r="V2131" s="22">
        <v>1.7702092668109888</v>
      </c>
      <c r="W2131" s="22">
        <v>0.5348302539059222</v>
      </c>
      <c r="X2131" s="22">
        <v>0.84893184983805736</v>
      </c>
      <c r="Y2131" s="22">
        <v>0.13327963214687275</v>
      </c>
      <c r="Z2131" s="22">
        <v>6.9392001879541532</v>
      </c>
      <c r="AA2131" s="22">
        <v>10.530467032505999</v>
      </c>
      <c r="AB2131" s="22">
        <v>0.3694138179865411</v>
      </c>
      <c r="AC2131" s="22">
        <v>0.60984409874305656</v>
      </c>
      <c r="AD2131" s="22">
        <v>0.39203544278306401</v>
      </c>
      <c r="AE2131" s="22">
        <v>3.9542029569215793</v>
      </c>
      <c r="AF2131" s="22">
        <v>0.62931077883501985</v>
      </c>
      <c r="AG2131" s="22">
        <v>1</v>
      </c>
      <c r="AH2131" s="22">
        <v>0.23165349309436306</v>
      </c>
      <c r="AI2131" s="22">
        <v>5.3046703250599938</v>
      </c>
      <c r="AJ2131" s="22">
        <v>0.21561026363926228</v>
      </c>
      <c r="AK2131" s="22">
        <v>5.1141989293325949</v>
      </c>
      <c r="AL2131" s="22">
        <v>282.77030995653558</v>
      </c>
      <c r="AM2131" s="22">
        <v>0.16781620768933864</v>
      </c>
      <c r="AN2131" s="22">
        <v>1.3043514742653846</v>
      </c>
    </row>
    <row r="2132" spans="1:40" x14ac:dyDescent="0.2">
      <c r="A2132" s="20">
        <v>39546</v>
      </c>
      <c r="B2132" s="22">
        <v>0.61561284698940588</v>
      </c>
      <c r="C2132" s="22">
        <v>0.15602789325466004</v>
      </c>
      <c r="D2132" s="22">
        <v>6.318056859326808E-2</v>
      </c>
      <c r="E2132" s="22">
        <v>0.16979013007912028</v>
      </c>
      <c r="F2132" s="22">
        <v>0.17005833445085153</v>
      </c>
      <c r="G2132" s="22">
        <v>1.1735282285101247</v>
      </c>
      <c r="H2132" s="22">
        <v>2.6724889365696658</v>
      </c>
      <c r="I2132" s="22">
        <v>0.79608086361807706</v>
      </c>
      <c r="J2132" s="22">
        <v>0.26317553976129809</v>
      </c>
      <c r="K2132" s="22">
        <v>0.32995842832238165</v>
      </c>
      <c r="L2132" s="22">
        <v>1.3056021188145368</v>
      </c>
      <c r="M2132" s="22">
        <v>27.026619283894327</v>
      </c>
      <c r="N2132" s="22">
        <v>1541.3369987930803</v>
      </c>
      <c r="O2132" s="22">
        <v>0.60463323052165752</v>
      </c>
      <c r="P2132" s="22">
        <v>6.7017567386348391</v>
      </c>
      <c r="Q2132" s="22">
        <v>12.013879576237093</v>
      </c>
      <c r="R2132" s="22">
        <v>17.198605337266997</v>
      </c>
      <c r="S2132" s="22">
        <v>10.811988735416387</v>
      </c>
      <c r="T2132" s="22">
        <v>163.55437843636852</v>
      </c>
      <c r="U2132" s="22">
        <v>4.4614120960171651E-2</v>
      </c>
      <c r="V2132" s="22">
        <v>1.770651736623307</v>
      </c>
      <c r="W2132" s="22">
        <v>0.53414576907603595</v>
      </c>
      <c r="X2132" s="22">
        <v>0.84843100442537212</v>
      </c>
      <c r="Y2132" s="22">
        <v>0.13391779536006437</v>
      </c>
      <c r="Z2132" s="22">
        <v>6.9565508917795356</v>
      </c>
      <c r="AA2132" s="22">
        <v>10.560547136918332</v>
      </c>
      <c r="AB2132" s="22">
        <v>0.3690156899557463</v>
      </c>
      <c r="AC2132" s="22">
        <v>0.60967882526485184</v>
      </c>
      <c r="AD2132" s="22">
        <v>0.39134370390237361</v>
      </c>
      <c r="AE2132" s="22">
        <v>3.9496446292074561</v>
      </c>
      <c r="AF2132" s="22">
        <v>0.62867104733807155</v>
      </c>
      <c r="AG2132" s="22">
        <v>1</v>
      </c>
      <c r="AH2132" s="22">
        <v>0.23100777792678023</v>
      </c>
      <c r="AI2132" s="22">
        <v>5.3054177283089707</v>
      </c>
      <c r="AJ2132" s="22">
        <v>0.21654150462652541</v>
      </c>
      <c r="AK2132" s="22">
        <v>5.1082875150864959</v>
      </c>
      <c r="AL2132" s="22">
        <v>282.6203567118144</v>
      </c>
      <c r="AM2132" s="22">
        <v>0.16762773233203701</v>
      </c>
      <c r="AN2132" s="22">
        <v>1.2997183854096821</v>
      </c>
    </row>
    <row r="2133" spans="1:40" x14ac:dyDescent="0.2">
      <c r="A2133" s="20">
        <v>39547</v>
      </c>
      <c r="B2133" s="22">
        <v>0.61980792924775097</v>
      </c>
      <c r="C2133" s="22">
        <v>0.15676213944539147</v>
      </c>
      <c r="D2133" s="22">
        <v>6.3612887981231742E-2</v>
      </c>
      <c r="E2133" s="22">
        <v>0.17195226923661155</v>
      </c>
      <c r="F2133" s="22">
        <v>0.16894799912234804</v>
      </c>
      <c r="G2133" s="22">
        <v>1.1817414639909534</v>
      </c>
      <c r="H2133" s="22">
        <v>2.6763320899930796</v>
      </c>
      <c r="I2133" s="22">
        <v>0.79532144002430416</v>
      </c>
      <c r="J2133" s="22">
        <v>0.26717750510557137</v>
      </c>
      <c r="K2133" s="22">
        <v>0.3333389593073301</v>
      </c>
      <c r="L2133" s="22">
        <v>1.3146888555081098</v>
      </c>
      <c r="M2133" s="22">
        <v>27.051933365963979</v>
      </c>
      <c r="N2133" s="22">
        <v>1553.6127192020117</v>
      </c>
      <c r="O2133" s="22">
        <v>0.60811152930851153</v>
      </c>
      <c r="P2133" s="22">
        <v>6.7342908741075789</v>
      </c>
      <c r="Q2133" s="22">
        <v>12.114972404597545</v>
      </c>
      <c r="R2133" s="22">
        <v>17.176661209471888</v>
      </c>
      <c r="S2133" s="22">
        <v>10.65840773683944</v>
      </c>
      <c r="T2133" s="22">
        <v>164.6947627808064</v>
      </c>
      <c r="U2133" s="22">
        <v>4.4880082364259305E-2</v>
      </c>
      <c r="V2133" s="22">
        <v>1.78399635436885</v>
      </c>
      <c r="W2133" s="22">
        <v>0.53621158163006966</v>
      </c>
      <c r="X2133" s="22">
        <v>0.84487501898766215</v>
      </c>
      <c r="Y2133" s="22">
        <v>0.13463518371618086</v>
      </c>
      <c r="Z2133" s="22">
        <v>7.0296545089368587</v>
      </c>
      <c r="AA2133" s="22">
        <v>10.649968775844318</v>
      </c>
      <c r="AB2133" s="22">
        <v>0.36792182146534114</v>
      </c>
      <c r="AC2133" s="22">
        <v>0.61368124356529219</v>
      </c>
      <c r="AD2133" s="22">
        <v>0.39070701615217135</v>
      </c>
      <c r="AE2133" s="22">
        <v>3.9578895846343394</v>
      </c>
      <c r="AF2133" s="22">
        <v>0.63295583047815152</v>
      </c>
      <c r="AG2133" s="22">
        <v>0.99999999999999989</v>
      </c>
      <c r="AH2133" s="22">
        <v>0.23234147411770661</v>
      </c>
      <c r="AI2133" s="22">
        <v>5.3671791928977699</v>
      </c>
      <c r="AJ2133" s="22">
        <v>0.22008810275278906</v>
      </c>
      <c r="AK2133" s="22">
        <v>5.1427028304275169</v>
      </c>
      <c r="AL2133" s="22">
        <v>285.06810241523061</v>
      </c>
      <c r="AM2133" s="22">
        <v>0.1687792199024456</v>
      </c>
      <c r="AN2133" s="22">
        <v>1.3215581697581393</v>
      </c>
    </row>
    <row r="2134" spans="1:40" x14ac:dyDescent="0.2">
      <c r="A2134" s="20">
        <v>39548</v>
      </c>
      <c r="B2134" s="22">
        <v>0.61600644014356154</v>
      </c>
      <c r="C2134" s="22">
        <v>0.15632442223191226</v>
      </c>
      <c r="D2134" s="22">
        <v>6.3193908697548054E-2</v>
      </c>
      <c r="E2134" s="22">
        <v>0.17101599973166068</v>
      </c>
      <c r="F2134" s="22">
        <v>0.16893637003991546</v>
      </c>
      <c r="G2134" s="22">
        <v>1.1725757220004696</v>
      </c>
      <c r="H2134" s="22">
        <v>2.6634354140811052</v>
      </c>
      <c r="I2134" s="22">
        <v>0.7945694831113943</v>
      </c>
      <c r="J2134" s="22">
        <v>0.26401234360849291</v>
      </c>
      <c r="K2134" s="22">
        <v>0.33059403615872268</v>
      </c>
      <c r="L2134" s="22">
        <v>1.3060409888303759</v>
      </c>
      <c r="M2134" s="22">
        <v>26.743366987555763</v>
      </c>
      <c r="N2134" s="22">
        <v>1541.2739408982657</v>
      </c>
      <c r="O2134" s="22">
        <v>0.60359574682185624</v>
      </c>
      <c r="P2134" s="22">
        <v>6.6850031865293653</v>
      </c>
      <c r="Q2134" s="22">
        <v>12.242981249790359</v>
      </c>
      <c r="R2134" s="22">
        <v>17.078120283097977</v>
      </c>
      <c r="S2134" s="22">
        <v>10.448462080300539</v>
      </c>
      <c r="T2134" s="22">
        <v>163.70375339616945</v>
      </c>
      <c r="U2134" s="22">
        <v>4.4529232214134774E-2</v>
      </c>
      <c r="V2134" s="22">
        <v>1.7658404051923655</v>
      </c>
      <c r="W2134" s="22">
        <v>0.52829302653204968</v>
      </c>
      <c r="X2134" s="22">
        <v>0.8455371817663434</v>
      </c>
      <c r="Y2134" s="22">
        <v>0.13395163183845971</v>
      </c>
      <c r="Z2134" s="22">
        <v>6.9516653808741156</v>
      </c>
      <c r="AA2134" s="22">
        <v>10.574246134236741</v>
      </c>
      <c r="AB2134" s="22">
        <v>0.36484084124375266</v>
      </c>
      <c r="AC2134" s="22">
        <v>0.60980109348270883</v>
      </c>
      <c r="AD2134" s="22">
        <v>0.38796833596082242</v>
      </c>
      <c r="AE2134" s="22">
        <v>3.9477241471841138</v>
      </c>
      <c r="AF2134" s="22">
        <v>0.62892026968101156</v>
      </c>
      <c r="AG2134" s="22">
        <v>0.99999999999999989</v>
      </c>
      <c r="AH2134" s="22">
        <v>0.22750142555261127</v>
      </c>
      <c r="AI2134" s="22">
        <v>5.2745446617247502</v>
      </c>
      <c r="AJ2134" s="22">
        <v>0.21859591453392813</v>
      </c>
      <c r="AK2134" s="22">
        <v>5.0816757790225733</v>
      </c>
      <c r="AL2134" s="22">
        <v>282.5948411766679</v>
      </c>
      <c r="AM2134" s="22">
        <v>0.16771207191493642</v>
      </c>
      <c r="AN2134" s="22">
        <v>1.3132022943011437</v>
      </c>
    </row>
    <row r="2135" spans="1:40" x14ac:dyDescent="0.2">
      <c r="A2135" s="20">
        <v>39549</v>
      </c>
      <c r="B2135" s="22">
        <v>0.61495446021966249</v>
      </c>
      <c r="C2135" s="22">
        <v>0.15528730243771766</v>
      </c>
      <c r="D2135" s="22">
        <v>6.3102732386820251E-2</v>
      </c>
      <c r="E2135" s="22">
        <v>0.17130993838735603</v>
      </c>
      <c r="F2135" s="22">
        <v>0.16754286096972942</v>
      </c>
      <c r="G2135" s="22">
        <v>1.1729841950174122</v>
      </c>
      <c r="H2135" s="22">
        <v>2.6384610233056525</v>
      </c>
      <c r="I2135" s="22">
        <v>0.79075140637556918</v>
      </c>
      <c r="J2135" s="22">
        <v>0.2646162603803911</v>
      </c>
      <c r="K2135" s="22">
        <v>0.3298955263862845</v>
      </c>
      <c r="L2135" s="22">
        <v>1.3040617465845166</v>
      </c>
      <c r="M2135" s="22">
        <v>26.64077149745513</v>
      </c>
      <c r="N2135" s="22">
        <v>1536.6327350656309</v>
      </c>
      <c r="O2135" s="22">
        <v>0.60172783284221798</v>
      </c>
      <c r="P2135" s="22">
        <v>6.6685641575140631</v>
      </c>
      <c r="Q2135" s="22">
        <v>12.295740691133137</v>
      </c>
      <c r="R2135" s="22">
        <v>16.901620680417896</v>
      </c>
      <c r="S2135" s="22">
        <v>10.422247522100188</v>
      </c>
      <c r="T2135" s="22">
        <v>163.30699169568712</v>
      </c>
      <c r="U2135" s="22">
        <v>4.4387891776051437E-2</v>
      </c>
      <c r="V2135" s="22">
        <v>1.7633270827752479</v>
      </c>
      <c r="W2135" s="22">
        <v>0.52739083846772028</v>
      </c>
      <c r="X2135" s="22">
        <v>0.84189994642378785</v>
      </c>
      <c r="Y2135" s="22">
        <v>0.13271832306455933</v>
      </c>
      <c r="Z2135" s="22">
        <v>6.9448165014733449</v>
      </c>
      <c r="AA2135" s="22">
        <v>10.556188052504687</v>
      </c>
      <c r="AB2135" s="22">
        <v>0.36261050093758368</v>
      </c>
      <c r="AC2135" s="22">
        <v>0.60875971068845436</v>
      </c>
      <c r="AD2135" s="22">
        <v>0.3841583511920707</v>
      </c>
      <c r="AE2135" s="22">
        <v>3.9305016072863648</v>
      </c>
      <c r="AF2135" s="22">
        <v>0.62787972140369674</v>
      </c>
      <c r="AG2135" s="22">
        <v>1</v>
      </c>
      <c r="AH2135" s="22">
        <v>0.22717988213233326</v>
      </c>
      <c r="AI2135" s="22">
        <v>5.2806054111974285</v>
      </c>
      <c r="AJ2135" s="22">
        <v>0.21865791588534692</v>
      </c>
      <c r="AK2135" s="22">
        <v>5.0741695687114916</v>
      </c>
      <c r="AL2135" s="22">
        <v>281.27511384945086</v>
      </c>
      <c r="AM2135" s="22">
        <v>0.1674256630056255</v>
      </c>
      <c r="AN2135" s="22">
        <v>1.3062717653361908</v>
      </c>
    </row>
    <row r="2136" spans="1:40" x14ac:dyDescent="0.2">
      <c r="A2136" s="20">
        <v>39552</v>
      </c>
      <c r="B2136" s="22">
        <v>0.61944917612534367</v>
      </c>
      <c r="C2136" s="22">
        <v>0.15635909803855433</v>
      </c>
      <c r="D2136" s="22">
        <v>6.3567368829372792E-2</v>
      </c>
      <c r="E2136" s="22">
        <v>0.17175720574098124</v>
      </c>
      <c r="F2136" s="22">
        <v>0.16840099168535919</v>
      </c>
      <c r="G2136" s="22">
        <v>1.1804091545376352</v>
      </c>
      <c r="H2136" s="22">
        <v>2.6318452431147019</v>
      </c>
      <c r="I2136" s="22">
        <v>0.79360126827787436</v>
      </c>
      <c r="J2136" s="22">
        <v>0.26719848886040515</v>
      </c>
      <c r="K2136" s="22">
        <v>0.33371561567132718</v>
      </c>
      <c r="L2136" s="22">
        <v>1.3143035434199655</v>
      </c>
      <c r="M2136" s="22">
        <v>26.711416187408297</v>
      </c>
      <c r="N2136" s="22">
        <v>1549.0867387381311</v>
      </c>
      <c r="O2136" s="22">
        <v>0.59383063768067068</v>
      </c>
      <c r="P2136" s="22">
        <v>6.7208608098763776</v>
      </c>
      <c r="Q2136" s="22">
        <v>12.552915183917159</v>
      </c>
      <c r="R2136" s="22">
        <v>17.045857015161992</v>
      </c>
      <c r="S2136" s="22">
        <v>10.38908471489046</v>
      </c>
      <c r="T2136" s="22">
        <v>165.16283541058812</v>
      </c>
      <c r="U2136" s="22">
        <v>4.4779316276794913E-2</v>
      </c>
      <c r="V2136" s="22">
        <v>1.7618437252289481</v>
      </c>
      <c r="W2136" s="22">
        <v>0.53294655355606912</v>
      </c>
      <c r="X2136" s="22">
        <v>0.84335419020795044</v>
      </c>
      <c r="Y2136" s="22">
        <v>0.13343902315619047</v>
      </c>
      <c r="Z2136" s="22">
        <v>7.0446764373534831</v>
      </c>
      <c r="AA2136" s="22">
        <v>10.712900342367567</v>
      </c>
      <c r="AB2136" s="22">
        <v>0.36238679102086252</v>
      </c>
      <c r="AC2136" s="22">
        <v>0.61339449850741246</v>
      </c>
      <c r="AD2136" s="22">
        <v>0.38591402020474597</v>
      </c>
      <c r="AE2136" s="22">
        <v>3.9562848902905912</v>
      </c>
      <c r="AF2136" s="22">
        <v>0.63251985900527896</v>
      </c>
      <c r="AG2136" s="22">
        <v>1</v>
      </c>
      <c r="AH2136" s="22">
        <v>0.22903209485099427</v>
      </c>
      <c r="AI2136" s="22">
        <v>5.3193462972020313</v>
      </c>
      <c r="AJ2136" s="22">
        <v>0.22147639687652845</v>
      </c>
      <c r="AK2136" s="22">
        <v>5.1090347933145575</v>
      </c>
      <c r="AL2136" s="22">
        <v>283.17002006982278</v>
      </c>
      <c r="AM2136" s="22">
        <v>0.16865397264432566</v>
      </c>
      <c r="AN2136" s="22">
        <v>1.3238324928743699</v>
      </c>
    </row>
    <row r="2137" spans="1:40" x14ac:dyDescent="0.2">
      <c r="A2137" s="20">
        <v>39553</v>
      </c>
      <c r="B2137" s="22">
        <v>0.61729806043900637</v>
      </c>
      <c r="C2137" s="22">
        <v>0.15568590540858518</v>
      </c>
      <c r="D2137" s="22">
        <v>6.3346667114861005E-2</v>
      </c>
      <c r="E2137" s="22">
        <v>0.17101415173619283</v>
      </c>
      <c r="F2137" s="22">
        <v>0.16807287639920671</v>
      </c>
      <c r="G2137" s="22">
        <v>1.1750815153450538</v>
      </c>
      <c r="H2137" s="22">
        <v>2.635382701939561</v>
      </c>
      <c r="I2137" s="22">
        <v>0.79400988268513228</v>
      </c>
      <c r="J2137" s="22">
        <v>0.26540387912198732</v>
      </c>
      <c r="K2137" s="22">
        <v>0.32985982722108309</v>
      </c>
      <c r="L2137" s="22">
        <v>1.3099599986554169</v>
      </c>
      <c r="M2137" s="22">
        <v>26.760563380281692</v>
      </c>
      <c r="N2137" s="22">
        <v>1544.5897341087095</v>
      </c>
      <c r="O2137" s="22">
        <v>0.58758277589162666</v>
      </c>
      <c r="P2137" s="22">
        <v>6.6993848532723792</v>
      </c>
      <c r="Q2137" s="22">
        <v>12.509664190392956</v>
      </c>
      <c r="R2137" s="22">
        <v>17.113180274967224</v>
      </c>
      <c r="S2137" s="22">
        <v>10.333120441023228</v>
      </c>
      <c r="T2137" s="22">
        <v>165.80389256781743</v>
      </c>
      <c r="U2137" s="22">
        <v>4.4611583582641438E-2</v>
      </c>
      <c r="V2137" s="22">
        <v>1.7575884903694243</v>
      </c>
      <c r="W2137" s="22">
        <v>0.53228679955628766</v>
      </c>
      <c r="X2137" s="22">
        <v>0.84256613667686309</v>
      </c>
      <c r="Y2137" s="22">
        <v>0.1322229318632559</v>
      </c>
      <c r="Z2137" s="22">
        <v>7.05738008000269</v>
      </c>
      <c r="AA2137" s="22">
        <v>10.655820363709704</v>
      </c>
      <c r="AB2137" s="22">
        <v>0.36209620491445088</v>
      </c>
      <c r="AC2137" s="22">
        <v>0.61138189518975428</v>
      </c>
      <c r="AD2137" s="22">
        <v>0.38535749100810118</v>
      </c>
      <c r="AE2137" s="22">
        <v>3.9505361524757134</v>
      </c>
      <c r="AF2137" s="22">
        <v>0.63030690107230503</v>
      </c>
      <c r="AG2137" s="22">
        <v>1</v>
      </c>
      <c r="AH2137" s="22">
        <v>0.22792362768496421</v>
      </c>
      <c r="AI2137" s="22">
        <v>5.3111028942149323</v>
      </c>
      <c r="AJ2137" s="22">
        <v>0.22162089481999397</v>
      </c>
      <c r="AK2137" s="22">
        <v>5.0909274261319712</v>
      </c>
      <c r="AL2137" s="22">
        <v>281.85821372146967</v>
      </c>
      <c r="AM2137" s="22">
        <v>0.16807287639920671</v>
      </c>
      <c r="AN2137" s="22">
        <v>1.3295404887559246</v>
      </c>
    </row>
    <row r="2138" spans="1:40" x14ac:dyDescent="0.2">
      <c r="A2138" s="20">
        <v>39554</v>
      </c>
      <c r="B2138" s="22">
        <v>0.62440061214079234</v>
      </c>
      <c r="C2138" s="22">
        <v>0.15975174290086719</v>
      </c>
      <c r="D2138" s="22">
        <v>6.4087740180241451E-2</v>
      </c>
      <c r="E2138" s="22">
        <v>0.17009012072776736</v>
      </c>
      <c r="F2138" s="22">
        <v>0.16998809726237035</v>
      </c>
      <c r="G2138" s="22">
        <v>1.1888794422717224</v>
      </c>
      <c r="H2138" s="22">
        <v>2.6495493963611629</v>
      </c>
      <c r="I2138" s="22">
        <v>0.79503485801734397</v>
      </c>
      <c r="J2138" s="22">
        <v>0.2711953749362353</v>
      </c>
      <c r="K2138" s="22">
        <v>0.33552116986906988</v>
      </c>
      <c r="L2138" s="22">
        <v>1.3250977724876722</v>
      </c>
      <c r="M2138" s="22">
        <v>26.940996429178711</v>
      </c>
      <c r="N2138" s="22">
        <v>1561.9792552287024</v>
      </c>
      <c r="O2138" s="22">
        <v>0.58952559088590373</v>
      </c>
      <c r="P2138" s="22">
        <v>6.7726577112735926</v>
      </c>
      <c r="Q2138" s="22">
        <v>12.604999149804453</v>
      </c>
      <c r="R2138" s="22">
        <v>17.306580513518107</v>
      </c>
      <c r="S2138" s="22">
        <v>10.457405203196734</v>
      </c>
      <c r="T2138" s="22">
        <v>168.21118857337186</v>
      </c>
      <c r="U2138" s="22">
        <v>4.517769086889984E-2</v>
      </c>
      <c r="V2138" s="22">
        <v>1.7787791191974154</v>
      </c>
      <c r="W2138" s="22">
        <v>0.53579323244346189</v>
      </c>
      <c r="X2138" s="22">
        <v>0.84329195715014438</v>
      </c>
      <c r="Y2138" s="22">
        <v>0.13470498214589355</v>
      </c>
      <c r="Z2138" s="22">
        <v>7.1042339738139768</v>
      </c>
      <c r="AA2138" s="22">
        <v>10.797483421186872</v>
      </c>
      <c r="AB2138" s="22">
        <v>0.36364563849685422</v>
      </c>
      <c r="AC2138" s="22">
        <v>0.61885733718755309</v>
      </c>
      <c r="AD2138" s="22">
        <v>0.38600578132970575</v>
      </c>
      <c r="AE2138" s="22">
        <v>3.9700221050841691</v>
      </c>
      <c r="AF2138" s="22">
        <v>0.63771467437510621</v>
      </c>
      <c r="AG2138" s="22">
        <v>1</v>
      </c>
      <c r="AH2138" s="22">
        <v>0.22975684407413702</v>
      </c>
      <c r="AI2138" s="22">
        <v>5.3511307600748168</v>
      </c>
      <c r="AJ2138" s="22">
        <v>0.22458765516068693</v>
      </c>
      <c r="AK2138" s="22">
        <v>5.1470838292807342</v>
      </c>
      <c r="AL2138" s="22">
        <v>285.32562489372555</v>
      </c>
      <c r="AM2138" s="22">
        <v>0.17003910899506886</v>
      </c>
      <c r="AN2138" s="22">
        <v>1.3337867709573201</v>
      </c>
    </row>
    <row r="2139" spans="1:40" x14ac:dyDescent="0.2">
      <c r="A2139" s="20">
        <v>39555</v>
      </c>
      <c r="B2139" s="22">
        <v>0.62013003461960647</v>
      </c>
      <c r="C2139" s="22">
        <v>0.1581693827577472</v>
      </c>
      <c r="D2139" s="22">
        <v>6.3649413155450474E-2</v>
      </c>
      <c r="E2139" s="22">
        <v>0.17053111542683441</v>
      </c>
      <c r="F2139" s="22">
        <v>0.17004137465169297</v>
      </c>
      <c r="G2139" s="22">
        <v>1.1793971122181879</v>
      </c>
      <c r="H2139" s="22">
        <v>2.6557460103014439</v>
      </c>
      <c r="I2139" s="22">
        <v>0.79216414759773712</v>
      </c>
      <c r="J2139" s="22">
        <v>0.26842860761631343</v>
      </c>
      <c r="K2139" s="22">
        <v>0.33613104787638265</v>
      </c>
      <c r="L2139" s="22">
        <v>1.3159503504179684</v>
      </c>
      <c r="M2139" s="22">
        <v>26.859748374567257</v>
      </c>
      <c r="N2139" s="22">
        <v>1551.9716288102677</v>
      </c>
      <c r="O2139" s="22">
        <v>0.58211601790086975</v>
      </c>
      <c r="P2139" s="22">
        <v>6.7145149033184151</v>
      </c>
      <c r="Q2139" s="22">
        <v>12.667398463227224</v>
      </c>
      <c r="R2139" s="22">
        <v>17.314869543190071</v>
      </c>
      <c r="S2139" s="22">
        <v>10.504095246136959</v>
      </c>
      <c r="T2139" s="22">
        <v>167.44068225956261</v>
      </c>
      <c r="U2139" s="22">
        <v>4.4809592164147601E-2</v>
      </c>
      <c r="V2139" s="22">
        <v>1.7677953221312166</v>
      </c>
      <c r="W2139" s="22">
        <v>0.53119986489909654</v>
      </c>
      <c r="X2139" s="22">
        <v>0.84076669762729039</v>
      </c>
      <c r="Y2139" s="22">
        <v>0.13337836696782909</v>
      </c>
      <c r="Z2139" s="22">
        <v>7.0911086717892431</v>
      </c>
      <c r="AA2139" s="22">
        <v>10.748965633707675</v>
      </c>
      <c r="AB2139" s="22">
        <v>0.3640462720594444</v>
      </c>
      <c r="AC2139" s="22">
        <v>0.61447268428607615</v>
      </c>
      <c r="AD2139" s="22">
        <v>0.38421008190492273</v>
      </c>
      <c r="AE2139" s="22">
        <v>3.9531875369416531</v>
      </c>
      <c r="AF2139" s="22">
        <v>0.6333699231613612</v>
      </c>
      <c r="AG2139" s="22">
        <v>1</v>
      </c>
      <c r="AH2139" s="22">
        <v>0.22801654986067721</v>
      </c>
      <c r="AI2139" s="22">
        <v>5.3027104618762131</v>
      </c>
      <c r="AJ2139" s="22">
        <v>0.22406484843367389</v>
      </c>
      <c r="AK2139" s="22">
        <v>5.1085029131132309</v>
      </c>
      <c r="AL2139" s="22">
        <v>283.03639280587686</v>
      </c>
      <c r="AM2139" s="22">
        <v>0.16887612935911508</v>
      </c>
      <c r="AN2139" s="22">
        <v>1.310478763826733</v>
      </c>
    </row>
    <row r="2140" spans="1:40" x14ac:dyDescent="0.2">
      <c r="A2140" s="20">
        <v>39556</v>
      </c>
      <c r="B2140" s="22">
        <v>0.61750067258541841</v>
      </c>
      <c r="C2140" s="22">
        <v>0.15694780737153619</v>
      </c>
      <c r="D2140" s="22">
        <v>6.3374361043852578E-2</v>
      </c>
      <c r="E2140" s="22">
        <v>0.1688525692762981</v>
      </c>
      <c r="F2140" s="22">
        <v>0.17117298896959915</v>
      </c>
      <c r="G2140" s="22">
        <v>1.1759315308044123</v>
      </c>
      <c r="H2140" s="22">
        <v>2.6631019639494213</v>
      </c>
      <c r="I2140" s="22">
        <v>0.79282687651331718</v>
      </c>
      <c r="J2140" s="22">
        <v>0.26588983050847459</v>
      </c>
      <c r="K2140" s="22">
        <v>0.33583871401668014</v>
      </c>
      <c r="L2140" s="22">
        <v>1.3103645412967448</v>
      </c>
      <c r="M2140" s="22">
        <v>26.834476728544526</v>
      </c>
      <c r="N2140" s="22">
        <v>1543.5835351089588</v>
      </c>
      <c r="O2140" s="22">
        <v>0.57573311810599948</v>
      </c>
      <c r="P2140" s="22">
        <v>6.6838175948345446</v>
      </c>
      <c r="Q2140" s="22">
        <v>12.65469464622007</v>
      </c>
      <c r="R2140" s="22">
        <v>17.428369652945925</v>
      </c>
      <c r="S2140" s="22">
        <v>10.349408124831854</v>
      </c>
      <c r="T2140" s="22">
        <v>167.73439601829432</v>
      </c>
      <c r="U2140" s="22">
        <v>4.4683212267958031E-2</v>
      </c>
      <c r="V2140" s="22">
        <v>1.7622242399784773</v>
      </c>
      <c r="W2140" s="22">
        <v>0.52814769975786924</v>
      </c>
      <c r="X2140" s="22">
        <v>0.84552394404089326</v>
      </c>
      <c r="Y2140" s="22">
        <v>0.13283562012375572</v>
      </c>
      <c r="Z2140" s="22">
        <v>7.0285176217379606</v>
      </c>
      <c r="AA2140" s="22">
        <v>10.74118913101964</v>
      </c>
      <c r="AB2140" s="22">
        <v>0.36435633575464088</v>
      </c>
      <c r="AC2140" s="22">
        <v>0.61154829163303737</v>
      </c>
      <c r="AD2140" s="22">
        <v>0.38078423459779398</v>
      </c>
      <c r="AE2140" s="22">
        <v>3.9513384449825133</v>
      </c>
      <c r="AF2140" s="22">
        <v>0.63063290287866569</v>
      </c>
      <c r="AG2140" s="22">
        <v>1</v>
      </c>
      <c r="AH2140" s="22">
        <v>0.22777105192359431</v>
      </c>
      <c r="AI2140" s="22">
        <v>5.2797955340328224</v>
      </c>
      <c r="AJ2140" s="22">
        <v>0.22144874899112188</v>
      </c>
      <c r="AK2140" s="22">
        <v>5.0897901533494752</v>
      </c>
      <c r="AL2140" s="22">
        <v>281.81329028786655</v>
      </c>
      <c r="AM2140" s="22">
        <v>0.16814635458703256</v>
      </c>
      <c r="AN2140" s="22">
        <v>1.3081281947807373</v>
      </c>
    </row>
    <row r="2141" spans="1:40" x14ac:dyDescent="0.2">
      <c r="A2141" s="20">
        <v>39559</v>
      </c>
      <c r="B2141" s="22">
        <v>0.62360533242761318</v>
      </c>
      <c r="C2141" s="22">
        <v>0.16000679290141803</v>
      </c>
      <c r="D2141" s="22">
        <v>6.4002717160567213E-2</v>
      </c>
      <c r="E2141" s="22">
        <v>0.1707565593954318</v>
      </c>
      <c r="F2141" s="22">
        <v>0.17128300925532819</v>
      </c>
      <c r="G2141" s="22">
        <v>1.1886898191389998</v>
      </c>
      <c r="H2141" s="22">
        <v>2.6760635136282582</v>
      </c>
      <c r="I2141" s="22">
        <v>0.79633183323427015</v>
      </c>
      <c r="J2141" s="22">
        <v>0.27010274263394751</v>
      </c>
      <c r="K2141" s="22">
        <v>0.3362146556848094</v>
      </c>
      <c r="L2141" s="22">
        <v>1.3234440010189352</v>
      </c>
      <c r="M2141" s="22">
        <v>26.89819138999745</v>
      </c>
      <c r="N2141" s="22">
        <v>1559.8199881124226</v>
      </c>
      <c r="O2141" s="22">
        <v>0.58639721491041863</v>
      </c>
      <c r="P2141" s="22">
        <v>6.7674280377006033</v>
      </c>
      <c r="Q2141" s="22">
        <v>12.655175341767853</v>
      </c>
      <c r="R2141" s="22">
        <v>17.532478559904899</v>
      </c>
      <c r="S2141" s="22">
        <v>10.444085930202938</v>
      </c>
      <c r="T2141" s="22">
        <v>168.32809713849028</v>
      </c>
      <c r="U2141" s="22">
        <v>4.5125244119894714E-2</v>
      </c>
      <c r="V2141" s="22">
        <v>1.788061475757833</v>
      </c>
      <c r="W2141" s="22">
        <v>0.53324276131442649</v>
      </c>
      <c r="X2141" s="22">
        <v>0.84860320964592006</v>
      </c>
      <c r="Y2141" s="22">
        <v>0.13480512864057059</v>
      </c>
      <c r="Z2141" s="22">
        <v>7.1138660100195299</v>
      </c>
      <c r="AA2141" s="22">
        <v>10.868642268829074</v>
      </c>
      <c r="AB2141" s="22">
        <v>0.36450709009085502</v>
      </c>
      <c r="AC2141" s="22">
        <v>0.61774645495457248</v>
      </c>
      <c r="AD2141" s="22">
        <v>0.38070815997282842</v>
      </c>
      <c r="AE2141" s="22">
        <v>3.9751040163029634</v>
      </c>
      <c r="AF2141" s="22">
        <v>0.6368854546998387</v>
      </c>
      <c r="AG2141" s="22">
        <v>1</v>
      </c>
      <c r="AH2141" s="22">
        <v>0.2297189437038295</v>
      </c>
      <c r="AI2141" s="22">
        <v>5.3477116413348051</v>
      </c>
      <c r="AJ2141" s="22">
        <v>0.22294302453935638</v>
      </c>
      <c r="AK2141" s="22">
        <v>5.1459624692196657</v>
      </c>
      <c r="AL2141" s="22">
        <v>285.30185955676319</v>
      </c>
      <c r="AM2141" s="22">
        <v>0.16982253545045428</v>
      </c>
      <c r="AN2141" s="22">
        <v>1.3182474314341515</v>
      </c>
    </row>
    <row r="2142" spans="1:40" x14ac:dyDescent="0.2">
      <c r="A2142" s="20">
        <v>39560</v>
      </c>
      <c r="B2142" s="22">
        <v>0.62905104487838304</v>
      </c>
      <c r="C2142" s="22">
        <v>0.16169921205892429</v>
      </c>
      <c r="D2142" s="22">
        <v>6.4559780746831108E-2</v>
      </c>
      <c r="E2142" s="22">
        <v>0.17245632065775948</v>
      </c>
      <c r="F2142" s="22">
        <v>0.17175402535114764</v>
      </c>
      <c r="G2142" s="22">
        <v>1.196985268927715</v>
      </c>
      <c r="H2142" s="22">
        <v>2.6784857828023294</v>
      </c>
      <c r="I2142" s="22">
        <v>0.79886947584789314</v>
      </c>
      <c r="J2142" s="22">
        <v>0.27384378211716343</v>
      </c>
      <c r="K2142" s="22">
        <v>0.34174374785885581</v>
      </c>
      <c r="L2142" s="22">
        <v>1.3348578280232957</v>
      </c>
      <c r="M2142" s="22">
        <v>26.894484412470021</v>
      </c>
      <c r="N2142" s="22">
        <v>1572.4563206577595</v>
      </c>
      <c r="O2142" s="22">
        <v>0.5904419321685509</v>
      </c>
      <c r="P2142" s="22">
        <v>6.8379582048646803</v>
      </c>
      <c r="Q2142" s="22">
        <v>12.696128811236726</v>
      </c>
      <c r="R2142" s="22">
        <v>17.641315519013361</v>
      </c>
      <c r="S2142" s="22">
        <v>10.517300445357998</v>
      </c>
      <c r="T2142" s="22">
        <v>170.74340527577937</v>
      </c>
      <c r="U2142" s="22">
        <v>4.5496745460774236E-2</v>
      </c>
      <c r="V2142" s="22">
        <v>1.7958204864679685</v>
      </c>
      <c r="W2142" s="22">
        <v>0.53734155532716688</v>
      </c>
      <c r="X2142" s="22">
        <v>0.8484069886947585</v>
      </c>
      <c r="Y2142" s="22">
        <v>0.13643371017471737</v>
      </c>
      <c r="Z2142" s="22">
        <v>7.1771154504967454</v>
      </c>
      <c r="AA2142" s="22">
        <v>10.945529290853031</v>
      </c>
      <c r="AB2142" s="22">
        <v>0.36498800959232608</v>
      </c>
      <c r="AC2142" s="22">
        <v>0.62281603288797538</v>
      </c>
      <c r="AD2142" s="22">
        <v>0.3806783144912641</v>
      </c>
      <c r="AE2142" s="22">
        <v>3.9933538883179169</v>
      </c>
      <c r="AF2142" s="22">
        <v>0.64241178485782802</v>
      </c>
      <c r="AG2142" s="22">
        <v>1</v>
      </c>
      <c r="AH2142" s="22">
        <v>0.23129496402877697</v>
      </c>
      <c r="AI2142" s="22">
        <v>5.3836930455635494</v>
      </c>
      <c r="AJ2142" s="22">
        <v>0.22375813634806441</v>
      </c>
      <c r="AK2142" s="22">
        <v>5.1861939020212402</v>
      </c>
      <c r="AL2142" s="22">
        <v>288.28365878725589</v>
      </c>
      <c r="AM2142" s="22">
        <v>0.17129153819801302</v>
      </c>
      <c r="AN2142" s="22">
        <v>1.3073826652963343</v>
      </c>
    </row>
    <row r="2143" spans="1:40" x14ac:dyDescent="0.2">
      <c r="A2143" s="20">
        <v>39561</v>
      </c>
      <c r="B2143" s="22">
        <v>0.62599505667774646</v>
      </c>
      <c r="C2143" s="22">
        <v>0.16164663768857068</v>
      </c>
      <c r="D2143" s="22">
        <v>6.4242734168584323E-2</v>
      </c>
      <c r="E2143" s="22">
        <v>0.1733742435864655</v>
      </c>
      <c r="F2143" s="22">
        <v>0.17305037074916901</v>
      </c>
      <c r="G2143" s="22">
        <v>1.1898065285945623</v>
      </c>
      <c r="H2143" s="22">
        <v>2.6881445495610667</v>
      </c>
      <c r="I2143" s="22">
        <v>0.80063069973578793</v>
      </c>
      <c r="J2143" s="22">
        <v>0.270808829796301</v>
      </c>
      <c r="K2143" s="22">
        <v>0.33744140458535754</v>
      </c>
      <c r="L2143" s="22">
        <v>1.3285434245291059</v>
      </c>
      <c r="M2143" s="22">
        <v>26.917241967101337</v>
      </c>
      <c r="N2143" s="22">
        <v>1569.0786670075854</v>
      </c>
      <c r="O2143" s="22">
        <v>0.58501661979033492</v>
      </c>
      <c r="P2143" s="22">
        <v>6.8132617403903515</v>
      </c>
      <c r="Q2143" s="22">
        <v>12.573084462626779</v>
      </c>
      <c r="R2143" s="22">
        <v>17.613568567288841</v>
      </c>
      <c r="S2143" s="22">
        <v>10.517344242734168</v>
      </c>
      <c r="T2143" s="22">
        <v>168.87411574192447</v>
      </c>
      <c r="U2143" s="22">
        <v>4.5236512400920477E-2</v>
      </c>
      <c r="V2143" s="22">
        <v>1.7840279553396401</v>
      </c>
      <c r="W2143" s="22">
        <v>0.53362311429301967</v>
      </c>
      <c r="X2143" s="22">
        <v>0.85212648086593357</v>
      </c>
      <c r="Y2143" s="22">
        <v>0.13537884598994288</v>
      </c>
      <c r="Z2143" s="22">
        <v>7.1490667348504209</v>
      </c>
      <c r="AA2143" s="22">
        <v>11.003153498678939</v>
      </c>
      <c r="AB2143" s="22">
        <v>0.36573766300178978</v>
      </c>
      <c r="AC2143" s="22">
        <v>0.61979033495269753</v>
      </c>
      <c r="AD2143" s="22">
        <v>0.38257905054120855</v>
      </c>
      <c r="AE2143" s="22">
        <v>3.988016705020029</v>
      </c>
      <c r="AF2143" s="22">
        <v>0.6392738430069036</v>
      </c>
      <c r="AG2143" s="22">
        <v>1</v>
      </c>
      <c r="AH2143" s="22">
        <v>0.23032472513423674</v>
      </c>
      <c r="AI2143" s="22">
        <v>5.3626523480780701</v>
      </c>
      <c r="AJ2143" s="22">
        <v>0.22048921844370578</v>
      </c>
      <c r="AK2143" s="22">
        <v>5.1657717548793993</v>
      </c>
      <c r="AL2143" s="22">
        <v>286.37177192533875</v>
      </c>
      <c r="AM2143" s="22">
        <v>0.17045938805079688</v>
      </c>
      <c r="AN2143" s="22">
        <v>1.3065712094093582</v>
      </c>
    </row>
    <row r="2144" spans="1:40" x14ac:dyDescent="0.2">
      <c r="A2144" s="20">
        <v>39562</v>
      </c>
      <c r="B2144" s="22">
        <v>0.61794746672499956</v>
      </c>
      <c r="C2144" s="22">
        <v>0.15813828265661545</v>
      </c>
      <c r="D2144" s="22">
        <v>6.3421898399771165E-2</v>
      </c>
      <c r="E2144" s="22">
        <v>0.1706405963418533</v>
      </c>
      <c r="F2144" s="22">
        <v>0.1742583587137593</v>
      </c>
      <c r="G2144" s="22">
        <v>1.175352100826196</v>
      </c>
      <c r="H2144" s="22">
        <v>2.7010382136667284</v>
      </c>
      <c r="I2144" s="22">
        <v>0.80070336031230538</v>
      </c>
      <c r="J2144" s="22">
        <v>0.26386107792491881</v>
      </c>
      <c r="K2144" s="22">
        <v>0.33216106614615759</v>
      </c>
      <c r="L2144" s="22">
        <v>1.3106732403372092</v>
      </c>
      <c r="M2144" s="22">
        <v>27.020478217705165</v>
      </c>
      <c r="N2144" s="22">
        <v>1550.5897794006294</v>
      </c>
      <c r="O2144" s="22">
        <v>0.58515203015362871</v>
      </c>
      <c r="P2144" s="22">
        <v>6.7424994531289437</v>
      </c>
      <c r="Q2144" s="22">
        <v>12.520823167140621</v>
      </c>
      <c r="R2144" s="22">
        <v>17.540258123138535</v>
      </c>
      <c r="S2144" s="22">
        <v>10.432617072473036</v>
      </c>
      <c r="T2144" s="22">
        <v>167.59494522876037</v>
      </c>
      <c r="U2144" s="22">
        <v>4.4755927240909321E-2</v>
      </c>
      <c r="V2144" s="22">
        <v>1.7565161789698633</v>
      </c>
      <c r="W2144" s="22">
        <v>0.52869811035016578</v>
      </c>
      <c r="X2144" s="22">
        <v>0.85665247606387462</v>
      </c>
      <c r="Y2144" s="22">
        <v>0.13241010281175858</v>
      </c>
      <c r="Z2144" s="22">
        <v>7.0588433256490948</v>
      </c>
      <c r="AA2144" s="22">
        <v>10.853287115717915</v>
      </c>
      <c r="AB2144" s="22">
        <v>0.36820407545137901</v>
      </c>
      <c r="AC2144" s="22">
        <v>0.61224318093859897</v>
      </c>
      <c r="AD2144" s="22">
        <v>0.385047703982904</v>
      </c>
      <c r="AE2144" s="22">
        <v>3.9697622372915577</v>
      </c>
      <c r="AF2144" s="22">
        <v>0.6310891988759697</v>
      </c>
      <c r="AG2144" s="22">
        <v>1</v>
      </c>
      <c r="AH2144" s="22">
        <v>0.22847431388715947</v>
      </c>
      <c r="AI2144" s="22">
        <v>5.315586666442309</v>
      </c>
      <c r="AJ2144" s="22">
        <v>0.21659459186592403</v>
      </c>
      <c r="AK2144" s="22">
        <v>5.1086170051658284</v>
      </c>
      <c r="AL2144" s="22">
        <v>283.02680509515557</v>
      </c>
      <c r="AM2144" s="22">
        <v>0.16826801729795218</v>
      </c>
      <c r="AN2144" s="22">
        <v>1.2948392199094718</v>
      </c>
    </row>
    <row r="2145" spans="1:40" x14ac:dyDescent="0.2">
      <c r="A2145" s="20">
        <v>39563</v>
      </c>
      <c r="B2145" s="22">
        <v>0.61400458125031354</v>
      </c>
      <c r="C2145" s="22">
        <v>0.15608018860037787</v>
      </c>
      <c r="D2145" s="22">
        <v>6.3017271648079728E-2</v>
      </c>
      <c r="E2145" s="22">
        <v>0.16948954170776975</v>
      </c>
      <c r="F2145" s="22">
        <v>0.17280008025547997</v>
      </c>
      <c r="G2145" s="22">
        <v>1.1719808055643801</v>
      </c>
      <c r="H2145" s="22">
        <v>2.6985905131334751</v>
      </c>
      <c r="I2145" s="22">
        <v>0.79829122707284861</v>
      </c>
      <c r="J2145" s="22">
        <v>0.26121486732765975</v>
      </c>
      <c r="K2145" s="22">
        <v>0.33190656924543133</v>
      </c>
      <c r="L2145" s="22">
        <v>1.3026634787406579</v>
      </c>
      <c r="M2145" s="22">
        <v>26.9942650771623</v>
      </c>
      <c r="N2145" s="22">
        <v>1541.4068116838605</v>
      </c>
      <c r="O2145" s="22">
        <v>0.5822869467805849</v>
      </c>
      <c r="P2145" s="22">
        <v>6.6963166078683809</v>
      </c>
      <c r="Q2145" s="22">
        <v>12.294136333996557</v>
      </c>
      <c r="R2145" s="22">
        <v>17.455566887926569</v>
      </c>
      <c r="S2145" s="22">
        <v>10.399772609473493</v>
      </c>
      <c r="T2145" s="22">
        <v>166.44652142654115</v>
      </c>
      <c r="U2145" s="22">
        <v>4.4424752127606215E-2</v>
      </c>
      <c r="V2145" s="22">
        <v>1.7489842665819526</v>
      </c>
      <c r="W2145" s="22">
        <v>0.52717818388536841</v>
      </c>
      <c r="X2145" s="22">
        <v>0.85627581133274255</v>
      </c>
      <c r="Y2145" s="22">
        <v>0.1305321941513819</v>
      </c>
      <c r="Z2145" s="22">
        <v>7.0323864301359338</v>
      </c>
      <c r="AA2145" s="22">
        <v>10.759250280058184</v>
      </c>
      <c r="AB2145" s="22">
        <v>0.36715210085438649</v>
      </c>
      <c r="AC2145" s="22">
        <v>0.60852045678744004</v>
      </c>
      <c r="AD2145" s="22">
        <v>0.38888796000601916</v>
      </c>
      <c r="AE2145" s="22">
        <v>3.9519303114915818</v>
      </c>
      <c r="AF2145" s="22">
        <v>0.62711297630791363</v>
      </c>
      <c r="AG2145" s="22">
        <v>1</v>
      </c>
      <c r="AH2145" s="22">
        <v>0.22759116520924946</v>
      </c>
      <c r="AI2145" s="22">
        <v>5.3002056546673577</v>
      </c>
      <c r="AJ2145" s="22">
        <v>0.21448277015164943</v>
      </c>
      <c r="AK2145" s="22">
        <v>5.0719791335752147</v>
      </c>
      <c r="AL2145" s="22">
        <v>280.39258305606182</v>
      </c>
      <c r="AM2145" s="22">
        <v>0.16719891655102076</v>
      </c>
      <c r="AN2145" s="22">
        <v>1.2719490377702354</v>
      </c>
    </row>
    <row r="2146" spans="1:40" x14ac:dyDescent="0.2">
      <c r="A2146" s="20">
        <v>39566</v>
      </c>
      <c r="B2146" s="22">
        <v>0.61464818906072172</v>
      </c>
      <c r="C2146" s="22">
        <v>0.15700943964651537</v>
      </c>
      <c r="D2146" s="22">
        <v>6.3083283122447611E-2</v>
      </c>
      <c r="E2146" s="22">
        <v>0.16942826538126798</v>
      </c>
      <c r="F2146" s="22">
        <v>0.1729095534578563</v>
      </c>
      <c r="G2146" s="22">
        <v>1.1719220727053623</v>
      </c>
      <c r="H2146" s="22">
        <v>2.6876213429738232</v>
      </c>
      <c r="I2146" s="22">
        <v>0.79753297181495619</v>
      </c>
      <c r="J2146" s="22">
        <v>0.26208408649661913</v>
      </c>
      <c r="K2146" s="22">
        <v>0.33326638548570664</v>
      </c>
      <c r="L2146" s="22">
        <v>1.3034745932918257</v>
      </c>
      <c r="M2146" s="22">
        <v>26.944834973555601</v>
      </c>
      <c r="N2146" s="22">
        <v>1541.4741916047399</v>
      </c>
      <c r="O2146" s="22">
        <v>0.58160942625694578</v>
      </c>
      <c r="P2146" s="22">
        <v>6.7048269398138851</v>
      </c>
      <c r="Q2146" s="22">
        <v>12.221329584253866</v>
      </c>
      <c r="R2146" s="22">
        <v>17.418156256276358</v>
      </c>
      <c r="S2146" s="22">
        <v>10.410390305951664</v>
      </c>
      <c r="T2146" s="22">
        <v>166.73361451429335</v>
      </c>
      <c r="U2146" s="22">
        <v>4.4535381937470704E-2</v>
      </c>
      <c r="V2146" s="22">
        <v>1.7522762268193077</v>
      </c>
      <c r="W2146" s="22">
        <v>0.52855325701278699</v>
      </c>
      <c r="X2146" s="22">
        <v>0.85104103903059514</v>
      </c>
      <c r="Y2146" s="22">
        <v>0.13133494008167637</v>
      </c>
      <c r="Z2146" s="22">
        <v>7.0529557474727183</v>
      </c>
      <c r="AA2146" s="22">
        <v>10.786971948851845</v>
      </c>
      <c r="AB2146" s="22">
        <v>0.36679052018477604</v>
      </c>
      <c r="AC2146" s="22">
        <v>0.60899109593626555</v>
      </c>
      <c r="AD2146" s="22">
        <v>0.38781214433955946</v>
      </c>
      <c r="AE2146" s="22">
        <v>3.9526343978041103</v>
      </c>
      <c r="AF2146" s="22">
        <v>0.62768628238602131</v>
      </c>
      <c r="AG2146" s="22">
        <v>1</v>
      </c>
      <c r="AH2146" s="22">
        <v>0.2276394188926826</v>
      </c>
      <c r="AI2146" s="22">
        <v>5.3039432282252124</v>
      </c>
      <c r="AJ2146" s="22">
        <v>0.21364731873870255</v>
      </c>
      <c r="AK2146" s="22">
        <v>5.076822655151636</v>
      </c>
      <c r="AL2146" s="22">
        <v>280.17674231773447</v>
      </c>
      <c r="AM2146" s="22">
        <v>0.16736961906674699</v>
      </c>
      <c r="AN2146" s="22">
        <v>1.2571634196960568</v>
      </c>
    </row>
    <row r="2147" spans="1:40" x14ac:dyDescent="0.2">
      <c r="A2147" s="20">
        <v>39567</v>
      </c>
      <c r="B2147" s="22">
        <v>0.61095585055062041</v>
      </c>
      <c r="C2147" s="22">
        <v>0.15523838041055327</v>
      </c>
      <c r="D2147" s="22">
        <v>6.2697541338124232E-2</v>
      </c>
      <c r="E2147" s="22">
        <v>0.16849652327244899</v>
      </c>
      <c r="F2147" s="22">
        <v>0.17260538310543302</v>
      </c>
      <c r="G2147" s="22">
        <v>1.1618757693715274</v>
      </c>
      <c r="H2147" s="22">
        <v>2.6967095851216016</v>
      </c>
      <c r="I2147" s="22">
        <v>0.79700236217852738</v>
      </c>
      <c r="J2147" s="22">
        <v>0.25895797983830721</v>
      </c>
      <c r="K2147" s="22">
        <v>0.32762750773530291</v>
      </c>
      <c r="L2147" s="22">
        <v>1.2962371494161093</v>
      </c>
      <c r="M2147" s="22">
        <v>27.020328043384236</v>
      </c>
      <c r="N2147" s="22">
        <v>1534.5842898492863</v>
      </c>
      <c r="O2147" s="22">
        <v>0.57540672721828523</v>
      </c>
      <c r="P2147" s="22">
        <v>6.6972751771633892</v>
      </c>
      <c r="Q2147" s="22">
        <v>12.379811691120205</v>
      </c>
      <c r="R2147" s="22">
        <v>17.303789466679973</v>
      </c>
      <c r="S2147" s="22">
        <v>10.338689822670259</v>
      </c>
      <c r="T2147" s="22">
        <v>166.97441527763914</v>
      </c>
      <c r="U2147" s="22">
        <v>4.4199354559669952E-2</v>
      </c>
      <c r="V2147" s="22">
        <v>1.7525867518381741</v>
      </c>
      <c r="W2147" s="22">
        <v>0.52400439165585377</v>
      </c>
      <c r="X2147" s="22">
        <v>0.85604019030508693</v>
      </c>
      <c r="Y2147" s="22">
        <v>0.12885517516718234</v>
      </c>
      <c r="Z2147" s="22">
        <v>6.9900522340885649</v>
      </c>
      <c r="AA2147" s="22">
        <v>10.704661143826728</v>
      </c>
      <c r="AB2147" s="22">
        <v>0.36934823834714042</v>
      </c>
      <c r="AC2147" s="22">
        <v>0.60543301061316823</v>
      </c>
      <c r="AD2147" s="22">
        <v>0.39293675350168011</v>
      </c>
      <c r="AE2147" s="22">
        <v>3.9367035964999828</v>
      </c>
      <c r="AF2147" s="22">
        <v>0.62388129221146482</v>
      </c>
      <c r="AG2147" s="22">
        <v>0.99999999999999989</v>
      </c>
      <c r="AH2147" s="22">
        <v>0.22645307249559168</v>
      </c>
      <c r="AI2147" s="22">
        <v>5.2716505306584152</v>
      </c>
      <c r="AJ2147" s="22">
        <v>0.21475862527863723</v>
      </c>
      <c r="AK2147" s="22">
        <v>5.0562265029776752</v>
      </c>
      <c r="AL2147" s="22">
        <v>278.96995708154503</v>
      </c>
      <c r="AM2147" s="22">
        <v>0.16635060052566789</v>
      </c>
      <c r="AN2147" s="22">
        <v>1.2626010579898193</v>
      </c>
    </row>
    <row r="2148" spans="1:40" x14ac:dyDescent="0.2">
      <c r="A2148" s="20">
        <v>39568</v>
      </c>
      <c r="B2148" s="22">
        <v>0.61528022116109571</v>
      </c>
      <c r="C2148" s="22">
        <v>0.15787886403619</v>
      </c>
      <c r="D2148" s="22">
        <v>6.3131440060316665E-2</v>
      </c>
      <c r="E2148" s="22">
        <v>0.16871910865376558</v>
      </c>
      <c r="F2148" s="22">
        <v>0.17346066850967581</v>
      </c>
      <c r="G2148" s="22">
        <v>1.1706458909273687</v>
      </c>
      <c r="H2148" s="22">
        <v>2.7052023121387285</v>
      </c>
      <c r="I2148" s="22">
        <v>0.8003015833123901</v>
      </c>
      <c r="J2148" s="22">
        <v>0.26164027812683255</v>
      </c>
      <c r="K2148" s="22">
        <v>0.33278043059395157</v>
      </c>
      <c r="L2148" s="22">
        <v>1.3056881963642457</v>
      </c>
      <c r="M2148" s="22">
        <v>27.001759235988942</v>
      </c>
      <c r="N2148" s="22">
        <v>1544.2741057217056</v>
      </c>
      <c r="O2148" s="22">
        <v>0.57284074725642953</v>
      </c>
      <c r="P2148" s="22">
        <v>6.777247214543018</v>
      </c>
      <c r="Q2148" s="22">
        <v>12.530786629806485</v>
      </c>
      <c r="R2148" s="22">
        <v>17.411409901985422</v>
      </c>
      <c r="S2148" s="22">
        <v>10.379492334757478</v>
      </c>
      <c r="T2148" s="22">
        <v>168.00703694395577</v>
      </c>
      <c r="U2148" s="22">
        <v>4.4629303845187228E-2</v>
      </c>
      <c r="V2148" s="22">
        <v>1.756555248387367</v>
      </c>
      <c r="W2148" s="22">
        <v>0.52911116695987259</v>
      </c>
      <c r="X2148" s="22">
        <v>0.85167127418949473</v>
      </c>
      <c r="Y2148" s="22">
        <v>0.13082013906341627</v>
      </c>
      <c r="Z2148" s="22">
        <v>7.0687777498533961</v>
      </c>
      <c r="AA2148" s="22">
        <v>10.806735360643378</v>
      </c>
      <c r="AB2148" s="22">
        <v>0.36989193264639353</v>
      </c>
      <c r="AC2148" s="22">
        <v>0.60953338359721865</v>
      </c>
      <c r="AD2148" s="22">
        <v>0.3943659210856999</v>
      </c>
      <c r="AE2148" s="22">
        <v>3.9673284744910777</v>
      </c>
      <c r="AF2148" s="22">
        <v>0.62831532210773233</v>
      </c>
      <c r="AG2148" s="22">
        <v>0.99999999999999989</v>
      </c>
      <c r="AH2148" s="22">
        <v>0.22710898885817205</v>
      </c>
      <c r="AI2148" s="22">
        <v>5.3011644466783947</v>
      </c>
      <c r="AJ2148" s="22">
        <v>0.21348747591522158</v>
      </c>
      <c r="AK2148" s="22">
        <v>5.0950825165451956</v>
      </c>
      <c r="AL2148" s="22">
        <v>280.47248052274438</v>
      </c>
      <c r="AM2148" s="22">
        <v>0.16754628466113763</v>
      </c>
      <c r="AN2148" s="22">
        <v>1.2582725978051437</v>
      </c>
    </row>
    <row r="2149" spans="1:40" x14ac:dyDescent="0.2">
      <c r="A2149" s="20">
        <v>39569</v>
      </c>
      <c r="B2149" s="22">
        <v>0.60782561199662344</v>
      </c>
      <c r="C2149" s="22">
        <v>0.15447638909578429</v>
      </c>
      <c r="D2149" s="22">
        <v>6.2383104093218796E-2</v>
      </c>
      <c r="E2149" s="22">
        <v>0.16892596454640249</v>
      </c>
      <c r="F2149" s="22">
        <v>0.17337835377459987</v>
      </c>
      <c r="G2149" s="22">
        <v>1.1564625850340136</v>
      </c>
      <c r="H2149" s="22">
        <v>2.7056954168528726</v>
      </c>
      <c r="I2149" s="22">
        <v>0.79825214757435814</v>
      </c>
      <c r="J2149" s="22">
        <v>0.25603720807057617</v>
      </c>
      <c r="K2149" s="22">
        <v>0.32697750633099953</v>
      </c>
      <c r="L2149" s="22">
        <v>1.2898852971845671</v>
      </c>
      <c r="M2149" s="22">
        <v>26.901368820034097</v>
      </c>
      <c r="N2149" s="22">
        <v>1526.8881275137792</v>
      </c>
      <c r="O2149" s="22">
        <v>0.57136236489729708</v>
      </c>
      <c r="P2149" s="22">
        <v>6.6934803118327615</v>
      </c>
      <c r="Q2149" s="22">
        <v>12.463379512388897</v>
      </c>
      <c r="R2149" s="22">
        <v>17.28487015244054</v>
      </c>
      <c r="S2149" s="22">
        <v>10.253736531108794</v>
      </c>
      <c r="T2149" s="22">
        <v>167.00597513944751</v>
      </c>
      <c r="U2149" s="22">
        <v>4.4086929175563165E-2</v>
      </c>
      <c r="V2149" s="22">
        <v>1.7361173179734182</v>
      </c>
      <c r="W2149" s="22">
        <v>0.52270056441067914</v>
      </c>
      <c r="X2149" s="22">
        <v>0.85133323402353644</v>
      </c>
      <c r="Y2149" s="22">
        <v>0.12860618700034759</v>
      </c>
      <c r="Z2149" s="22">
        <v>6.9980303556945893</v>
      </c>
      <c r="AA2149" s="22">
        <v>10.67580316798252</v>
      </c>
      <c r="AB2149" s="22">
        <v>0.37037588758130985</v>
      </c>
      <c r="AC2149" s="22">
        <v>0.60214840193985131</v>
      </c>
      <c r="AD2149" s="22">
        <v>0.39407782577751294</v>
      </c>
      <c r="AE2149" s="22">
        <v>3.9361934554843838</v>
      </c>
      <c r="AF2149" s="22">
        <v>0.62068623069665818</v>
      </c>
      <c r="AG2149" s="22">
        <v>0.99999999999999989</v>
      </c>
      <c r="AH2149" s="22">
        <v>0.22533392919211478</v>
      </c>
      <c r="AI2149" s="22">
        <v>5.2319711339523645</v>
      </c>
      <c r="AJ2149" s="22">
        <v>0.21121538639786816</v>
      </c>
      <c r="AK2149" s="22">
        <v>5.0383170299750075</v>
      </c>
      <c r="AL2149" s="22">
        <v>277.07433338298824</v>
      </c>
      <c r="AM2149" s="22">
        <v>0.16551632818577552</v>
      </c>
      <c r="AN2149" s="22">
        <v>1.2554413492891074</v>
      </c>
    </row>
    <row r="2150" spans="1:40" x14ac:dyDescent="0.2">
      <c r="A2150" s="20">
        <v>39570</v>
      </c>
      <c r="B2150" s="22">
        <v>0.60568026257195162</v>
      </c>
      <c r="C2150" s="22">
        <v>0.15435998086787286</v>
      </c>
      <c r="D2150" s="22">
        <v>6.2161270637132823E-2</v>
      </c>
      <c r="E2150" s="22">
        <v>0.16813181375863834</v>
      </c>
      <c r="F2150" s="22">
        <v>0.17441572792795768</v>
      </c>
      <c r="G2150" s="22">
        <v>1.152380795302733</v>
      </c>
      <c r="H2150" s="22">
        <v>2.7007636357638831</v>
      </c>
      <c r="I2150" s="22">
        <v>0.79751282347314079</v>
      </c>
      <c r="J2150" s="22">
        <v>0.2544572908248256</v>
      </c>
      <c r="K2150" s="22">
        <v>0.32508122907423598</v>
      </c>
      <c r="L2150" s="22">
        <v>1.2852995992149232</v>
      </c>
      <c r="M2150" s="22">
        <v>26.839405584601934</v>
      </c>
      <c r="N2150" s="22">
        <v>1520.6742425491909</v>
      </c>
      <c r="O2150" s="22">
        <v>0.56901584997773424</v>
      </c>
      <c r="P2150" s="22">
        <v>6.6879978888687299</v>
      </c>
      <c r="Q2150" s="22">
        <v>12.625554584288565</v>
      </c>
      <c r="R2150" s="22">
        <v>17.375599940624433</v>
      </c>
      <c r="S2150" s="22">
        <v>10.192805660470716</v>
      </c>
      <c r="T2150" s="22">
        <v>166.54021870000494</v>
      </c>
      <c r="U2150" s="22">
        <v>4.3995645791756688E-2</v>
      </c>
      <c r="V2150" s="22">
        <v>1.725932278867246</v>
      </c>
      <c r="W2150" s="22">
        <v>0.52168032854480384</v>
      </c>
      <c r="X2150" s="22">
        <v>0.84474938562781421</v>
      </c>
      <c r="Y2150" s="22">
        <v>0.12871303458626776</v>
      </c>
      <c r="Z2150" s="22">
        <v>6.965083867988322</v>
      </c>
      <c r="AA2150" s="22">
        <v>10.733783048275635</v>
      </c>
      <c r="AB2150" s="22">
        <v>0.36707294948128844</v>
      </c>
      <c r="AC2150" s="22">
        <v>0.60012204977651695</v>
      </c>
      <c r="AD2150" s="22">
        <v>0.38862957892827105</v>
      </c>
      <c r="AE2150" s="22">
        <v>3.9264732562550511</v>
      </c>
      <c r="AF2150" s="22">
        <v>0.61856146195840411</v>
      </c>
      <c r="AG2150" s="22">
        <v>1</v>
      </c>
      <c r="AH2150" s="22">
        <v>0.22488495983902623</v>
      </c>
      <c r="AI2150" s="22">
        <v>5.2283485345780214</v>
      </c>
      <c r="AJ2150" s="22">
        <v>0.20827629430489353</v>
      </c>
      <c r="AK2150" s="22">
        <v>5.021028846629612</v>
      </c>
      <c r="AL2150" s="22">
        <v>277.74570764130561</v>
      </c>
      <c r="AM2150" s="22">
        <v>0.16493213042832874</v>
      </c>
      <c r="AN2150" s="22">
        <v>1.2493608879945903</v>
      </c>
    </row>
    <row r="2151" spans="1:40" x14ac:dyDescent="0.2">
      <c r="A2151" s="20">
        <v>39573</v>
      </c>
      <c r="B2151" s="22">
        <v>0.60805284680717209</v>
      </c>
      <c r="C2151" s="22">
        <v>0.15671925961490707</v>
      </c>
      <c r="D2151" s="22">
        <v>6.2401284746941288E-2</v>
      </c>
      <c r="E2151" s="22">
        <v>0.16764623102266521</v>
      </c>
      <c r="F2151" s="22">
        <v>0.17428519395374251</v>
      </c>
      <c r="G2151" s="22">
        <v>1.1569179318223208</v>
      </c>
      <c r="H2151" s="22">
        <v>2.6829026009503156</v>
      </c>
      <c r="I2151" s="22">
        <v>0.79712256419595717</v>
      </c>
      <c r="J2151" s="22">
        <v>0.25646926375391138</v>
      </c>
      <c r="K2151" s="22">
        <v>0.32655088491912387</v>
      </c>
      <c r="L2151" s="22">
        <v>1.2902600950315395</v>
      </c>
      <c r="M2151" s="22">
        <v>26.913461697654014</v>
      </c>
      <c r="N2151" s="22">
        <v>1524.4780715551069</v>
      </c>
      <c r="O2151" s="22">
        <v>0.56919587424049278</v>
      </c>
      <c r="P2151" s="22">
        <v>6.7300210261419515</v>
      </c>
      <c r="Q2151" s="22">
        <v>12.663697620900317</v>
      </c>
      <c r="R2151" s="22">
        <v>17.362295326236325</v>
      </c>
      <c r="S2151" s="22">
        <v>10.215062664525423</v>
      </c>
      <c r="T2151" s="22">
        <v>166.5949239251006</v>
      </c>
      <c r="U2151" s="22">
        <v>4.4204566149567068E-2</v>
      </c>
      <c r="V2151" s="22">
        <v>1.7334150096852705</v>
      </c>
      <c r="W2151" s="22">
        <v>0.52234234532540857</v>
      </c>
      <c r="X2151" s="22">
        <v>0.83910862402940356</v>
      </c>
      <c r="Y2151" s="22">
        <v>0.12986539957947718</v>
      </c>
      <c r="Z2151" s="22">
        <v>6.9568384629393565</v>
      </c>
      <c r="AA2151" s="22">
        <v>10.893859373189187</v>
      </c>
      <c r="AB2151" s="22">
        <v>0.36812304432045834</v>
      </c>
      <c r="AC2151" s="22">
        <v>0.60240724491316378</v>
      </c>
      <c r="AD2151" s="22">
        <v>0.38703630734590488</v>
      </c>
      <c r="AE2151" s="22">
        <v>3.9263919471531934</v>
      </c>
      <c r="AF2151" s="22">
        <v>0.62086720418536123</v>
      </c>
      <c r="AG2151" s="22">
        <v>1</v>
      </c>
      <c r="AH2151" s="22">
        <v>0.22484727074055069</v>
      </c>
      <c r="AI2151" s="22">
        <v>5.2432906739954648</v>
      </c>
      <c r="AJ2151" s="22">
        <v>0.2091687223721462</v>
      </c>
      <c r="AK2151" s="22">
        <v>5.0403139020877141</v>
      </c>
      <c r="AL2151" s="22">
        <v>276.48548865085019</v>
      </c>
      <c r="AM2151" s="22">
        <v>0.16556017284482047</v>
      </c>
      <c r="AN2151" s="22">
        <v>1.2515852386549893</v>
      </c>
    </row>
    <row r="2152" spans="1:40" x14ac:dyDescent="0.2">
      <c r="A2152" s="20">
        <v>39574</v>
      </c>
      <c r="B2152" s="22">
        <v>0.61147461831743333</v>
      </c>
      <c r="C2152" s="22">
        <v>0.1580673626026006</v>
      </c>
      <c r="D2152" s="22">
        <v>6.2752443267902039E-2</v>
      </c>
      <c r="E2152" s="22">
        <v>0.16692472903451375</v>
      </c>
      <c r="F2152" s="22">
        <v>0.1751327772505536</v>
      </c>
      <c r="G2152" s="22">
        <v>1.1632452591445648</v>
      </c>
      <c r="H2152" s="22">
        <v>2.6986664002797061</v>
      </c>
      <c r="I2152" s="22">
        <v>0.79987679603083417</v>
      </c>
      <c r="J2152" s="22">
        <v>0.25856184339776567</v>
      </c>
      <c r="K2152" s="22">
        <v>0.32853836804688413</v>
      </c>
      <c r="L2152" s="22">
        <v>1.2973710936849641</v>
      </c>
      <c r="M2152" s="22">
        <v>26.941711203236601</v>
      </c>
      <c r="N2152" s="22">
        <v>1532.5574813112898</v>
      </c>
      <c r="O2152" s="22">
        <v>0.57006809516674162</v>
      </c>
      <c r="P2152" s="22">
        <v>6.8161763481677564</v>
      </c>
      <c r="Q2152" s="22">
        <v>12.768259993673309</v>
      </c>
      <c r="R2152" s="22">
        <v>17.438356392454587</v>
      </c>
      <c r="S2152" s="22">
        <v>10.222599603749396</v>
      </c>
      <c r="T2152" s="22">
        <v>167.65729317549906</v>
      </c>
      <c r="U2152" s="22">
        <v>4.444499941727853E-2</v>
      </c>
      <c r="V2152" s="22">
        <v>1.748081181426169</v>
      </c>
      <c r="W2152" s="22">
        <v>0.52444932820538437</v>
      </c>
      <c r="X2152" s="22">
        <v>0.84278174583354148</v>
      </c>
      <c r="Y2152" s="22">
        <v>0.13144531575179394</v>
      </c>
      <c r="Z2152" s="22">
        <v>7.0459351014767826</v>
      </c>
      <c r="AA2152" s="22">
        <v>10.971812929757089</v>
      </c>
      <c r="AB2152" s="22">
        <v>0.36841316617551573</v>
      </c>
      <c r="AC2152" s="22">
        <v>0.60553085926443895</v>
      </c>
      <c r="AD2152" s="22">
        <v>0.39192181542713483</v>
      </c>
      <c r="AE2152" s="22">
        <v>3.9471554867389238</v>
      </c>
      <c r="AF2152" s="22">
        <v>0.62441103507983287</v>
      </c>
      <c r="AG2152" s="22">
        <v>1</v>
      </c>
      <c r="AH2152" s="22">
        <v>0.22607928341907665</v>
      </c>
      <c r="AI2152" s="22">
        <v>5.2727968965919123</v>
      </c>
      <c r="AJ2152" s="22">
        <v>0.20871418344072057</v>
      </c>
      <c r="AK2152" s="22">
        <v>5.0680119208164758</v>
      </c>
      <c r="AL2152" s="22">
        <v>278.54253034313967</v>
      </c>
      <c r="AM2152" s="22">
        <v>0.16649185022393154</v>
      </c>
      <c r="AN2152" s="22">
        <v>1.2474235386177845</v>
      </c>
    </row>
    <row r="2153" spans="1:40" x14ac:dyDescent="0.2">
      <c r="A2153" s="20">
        <v>39575</v>
      </c>
      <c r="B2153" s="22">
        <v>0.60706551387809748</v>
      </c>
      <c r="C2153" s="22">
        <v>0.15557686267378618</v>
      </c>
      <c r="D2153" s="22">
        <v>6.2306789439751362E-2</v>
      </c>
      <c r="E2153" s="22">
        <v>0.16688432990031574</v>
      </c>
      <c r="F2153" s="22">
        <v>0.17437304723016644</v>
      </c>
      <c r="G2153" s="22">
        <v>1.1552958291316062</v>
      </c>
      <c r="H2153" s="22">
        <v>2.6979220049263524</v>
      </c>
      <c r="I2153" s="22">
        <v>0.80155725645137288</v>
      </c>
      <c r="J2153" s="22">
        <v>0.25441801259691521</v>
      </c>
      <c r="K2153" s="22">
        <v>0.32295713411912513</v>
      </c>
      <c r="L2153" s="22">
        <v>1.288356945661338</v>
      </c>
      <c r="M2153" s="22">
        <v>27.033773619216078</v>
      </c>
      <c r="N2153" s="22">
        <v>1524.1936817047163</v>
      </c>
      <c r="O2153" s="22">
        <v>0.56950620753500514</v>
      </c>
      <c r="P2153" s="22">
        <v>6.8191962440693645</v>
      </c>
      <c r="Q2153" s="22">
        <v>12.686184721694135</v>
      </c>
      <c r="R2153" s="22">
        <v>17.300094228893553</v>
      </c>
      <c r="S2153" s="22">
        <v>10.191598750227305</v>
      </c>
      <c r="T2153" s="22">
        <v>170.68654841216048</v>
      </c>
      <c r="U2153" s="22">
        <v>4.4183432246119252E-2</v>
      </c>
      <c r="V2153" s="22">
        <v>1.74455704154337</v>
      </c>
      <c r="W2153" s="22">
        <v>0.52371427154452721</v>
      </c>
      <c r="X2153" s="22">
        <v>0.84655568596981356</v>
      </c>
      <c r="Y2153" s="22">
        <v>0.12919277247855052</v>
      </c>
      <c r="Z2153" s="22">
        <v>6.9894695078606732</v>
      </c>
      <c r="AA2153" s="22">
        <v>11.07602783885206</v>
      </c>
      <c r="AB2153" s="22">
        <v>0.36641814484799384</v>
      </c>
      <c r="AC2153" s="22">
        <v>0.60141178026483266</v>
      </c>
      <c r="AD2153" s="22">
        <v>0.39230629349820628</v>
      </c>
      <c r="AE2153" s="22">
        <v>3.9380073068720964</v>
      </c>
      <c r="AF2153" s="22">
        <v>0.61995999404870139</v>
      </c>
      <c r="AG2153" s="22">
        <v>0.99999999999999989</v>
      </c>
      <c r="AH2153" s="22">
        <v>0.22593443652774792</v>
      </c>
      <c r="AI2153" s="22">
        <v>5.2404489924120936</v>
      </c>
      <c r="AJ2153" s="22">
        <v>0.20826238614008694</v>
      </c>
      <c r="AK2153" s="22">
        <v>5.0329801127440437</v>
      </c>
      <c r="AL2153" s="22">
        <v>276.40475442627826</v>
      </c>
      <c r="AM2153" s="22">
        <v>0.16531384834107551</v>
      </c>
      <c r="AN2153" s="22">
        <v>1.2481195549751201</v>
      </c>
    </row>
    <row r="2154" spans="1:40" x14ac:dyDescent="0.2">
      <c r="A2154" s="20">
        <v>39576</v>
      </c>
      <c r="B2154" s="22">
        <v>0.60918892021894178</v>
      </c>
      <c r="C2154" s="22">
        <v>0.15657654669099352</v>
      </c>
      <c r="D2154" s="22">
        <v>6.2514513186266385E-2</v>
      </c>
      <c r="E2154" s="22">
        <v>0.1687510366561619</v>
      </c>
      <c r="F2154" s="22">
        <v>0.17427434068668102</v>
      </c>
      <c r="G2154" s="22">
        <v>1.1618344667440703</v>
      </c>
      <c r="H2154" s="22">
        <v>2.7029358102504557</v>
      </c>
      <c r="I2154" s="22">
        <v>0.80315143473212802</v>
      </c>
      <c r="J2154" s="22">
        <v>0.25553159727981423</v>
      </c>
      <c r="K2154" s="22">
        <v>0.32423287444020565</v>
      </c>
      <c r="L2154" s="22">
        <v>1.2928678056062364</v>
      </c>
      <c r="M2154" s="22">
        <v>27.14380494277658</v>
      </c>
      <c r="N2154" s="22">
        <v>1535.9097694476695</v>
      </c>
      <c r="O2154" s="22">
        <v>0.57289766130369879</v>
      </c>
      <c r="P2154" s="22">
        <v>6.9099353126554979</v>
      </c>
      <c r="Q2154" s="22">
        <v>12.980593796649528</v>
      </c>
      <c r="R2154" s="22">
        <v>17.205174987560127</v>
      </c>
      <c r="S2154" s="22">
        <v>10.217283131530934</v>
      </c>
      <c r="T2154" s="22">
        <v>172.5410515840106</v>
      </c>
      <c r="U2154" s="22">
        <v>4.4358931829490793E-2</v>
      </c>
      <c r="V2154" s="22">
        <v>1.7543705423785039</v>
      </c>
      <c r="W2154" s="22">
        <v>0.53342179465914752</v>
      </c>
      <c r="X2154" s="22">
        <v>0.84810084591142809</v>
      </c>
      <c r="Y2154" s="22">
        <v>0.12804776911593962</v>
      </c>
      <c r="Z2154" s="22">
        <v>7.040968651517665</v>
      </c>
      <c r="AA2154" s="22">
        <v>11.187593299054569</v>
      </c>
      <c r="AB2154" s="22">
        <v>0.36717531929009783</v>
      </c>
      <c r="AC2154" s="22">
        <v>0.60325095372366888</v>
      </c>
      <c r="AD2154" s="22">
        <v>0.39656659479183942</v>
      </c>
      <c r="AE2154" s="22">
        <v>3.9508542046773925</v>
      </c>
      <c r="AF2154" s="22">
        <v>0.62204345662630622</v>
      </c>
      <c r="AG2154" s="22">
        <v>1</v>
      </c>
      <c r="AH2154" s="22">
        <v>0.22781555813567755</v>
      </c>
      <c r="AI2154" s="22">
        <v>5.2896002653839771</v>
      </c>
      <c r="AJ2154" s="22">
        <v>0.20952065019074473</v>
      </c>
      <c r="AK2154" s="22">
        <v>5.1136175153425105</v>
      </c>
      <c r="AL2154" s="22">
        <v>276.33106651185932</v>
      </c>
      <c r="AM2154" s="22">
        <v>0.16586498590147619</v>
      </c>
      <c r="AN2154" s="22">
        <v>1.2606070658483994</v>
      </c>
    </row>
    <row r="2155" spans="1:40" x14ac:dyDescent="0.2">
      <c r="A2155" s="20">
        <v>39577</v>
      </c>
      <c r="B2155" s="22">
        <v>0.61321022490107358</v>
      </c>
      <c r="C2155" s="22">
        <v>0.15728048352895999</v>
      </c>
      <c r="D2155" s="22">
        <v>6.293055949777103E-2</v>
      </c>
      <c r="E2155" s="22">
        <v>0.16783263486551017</v>
      </c>
      <c r="F2155" s="22">
        <v>0.17375987177132554</v>
      </c>
      <c r="G2155" s="22">
        <v>1.1666805803683236</v>
      </c>
      <c r="H2155" s="22">
        <v>2.6983119897149921</v>
      </c>
      <c r="I2155" s="22">
        <v>0.80411734259429313</v>
      </c>
      <c r="J2155" s="22">
        <v>0.25847761841951483</v>
      </c>
      <c r="K2155" s="22">
        <v>0.32611490491376288</v>
      </c>
      <c r="L2155" s="22">
        <v>1.3014709565391616</v>
      </c>
      <c r="M2155" s="22">
        <v>27.153423605429683</v>
      </c>
      <c r="N2155" s="22">
        <v>1541.916417611407</v>
      </c>
      <c r="O2155" s="22">
        <v>0.58020135909037784</v>
      </c>
      <c r="P2155" s="22">
        <v>6.9357020019033948</v>
      </c>
      <c r="Q2155" s="22">
        <v>13.273671380628789</v>
      </c>
      <c r="R2155" s="22">
        <v>17.168951296478721</v>
      </c>
      <c r="S2155" s="22">
        <v>10.276660043744679</v>
      </c>
      <c r="T2155" s="22">
        <v>174.29415791494836</v>
      </c>
      <c r="U2155" s="22">
        <v>4.456280366653867E-2</v>
      </c>
      <c r="V2155" s="22">
        <v>1.7631442739552203</v>
      </c>
      <c r="W2155" s="22">
        <v>0.53345132152338337</v>
      </c>
      <c r="X2155" s="22">
        <v>0.8468435376421285</v>
      </c>
      <c r="Y2155" s="22">
        <v>0.12839563888935268</v>
      </c>
      <c r="Z2155" s="22">
        <v>7.1193628637737305</v>
      </c>
      <c r="AA2155" s="22">
        <v>11.261750121049205</v>
      </c>
      <c r="AB2155" s="22">
        <v>0.36493413253635654</v>
      </c>
      <c r="AC2155" s="22">
        <v>0.60724959511128185</v>
      </c>
      <c r="AD2155" s="22">
        <v>0.3983771058387458</v>
      </c>
      <c r="AE2155" s="22">
        <v>3.9678092598467267</v>
      </c>
      <c r="AF2155" s="22">
        <v>0.6261833603259146</v>
      </c>
      <c r="AG2155" s="22">
        <v>1</v>
      </c>
      <c r="AH2155" s="22">
        <v>0.22763929006728667</v>
      </c>
      <c r="AI2155" s="22">
        <v>5.341191792029119</v>
      </c>
      <c r="AJ2155" s="22">
        <v>0.21129347336082682</v>
      </c>
      <c r="AK2155" s="22">
        <v>5.1157898251882523</v>
      </c>
      <c r="AL2155" s="22">
        <v>277.16093700432441</v>
      </c>
      <c r="AM2155" s="22">
        <v>0.16696441988212313</v>
      </c>
      <c r="AN2155" s="22">
        <v>1.2906516621308</v>
      </c>
    </row>
    <row r="2156" spans="1:40" x14ac:dyDescent="0.2">
      <c r="A2156" s="20">
        <v>39580</v>
      </c>
      <c r="B2156" s="22">
        <v>0.61490808023306442</v>
      </c>
      <c r="C2156" s="22">
        <v>0.15860764156313836</v>
      </c>
      <c r="D2156" s="22">
        <v>6.3088102333991911E-2</v>
      </c>
      <c r="E2156" s="22">
        <v>0.16825168268425811</v>
      </c>
      <c r="F2156" s="22">
        <v>0.17471452968556411</v>
      </c>
      <c r="G2156" s="22">
        <v>1.1699594816327898</v>
      </c>
      <c r="H2156" s="22">
        <v>2.6765562736496671</v>
      </c>
      <c r="I2156" s="22">
        <v>0.8033184877607743</v>
      </c>
      <c r="J2156" s="22">
        <v>0.26028865150855574</v>
      </c>
      <c r="K2156" s="22">
        <v>0.32774670997555505</v>
      </c>
      <c r="L2156" s="22">
        <v>1.3051100023440378</v>
      </c>
      <c r="M2156" s="22">
        <v>26.860998560091087</v>
      </c>
      <c r="N2156" s="22">
        <v>1546.8974985768343</v>
      </c>
      <c r="O2156" s="22">
        <v>0.57378696045273425</v>
      </c>
      <c r="P2156" s="22">
        <v>7.0371362555670904</v>
      </c>
      <c r="Q2156" s="22">
        <v>13.275625355791449</v>
      </c>
      <c r="R2156" s="22">
        <v>17.372668519572716</v>
      </c>
      <c r="S2156" s="22">
        <v>10.280279945082544</v>
      </c>
      <c r="T2156" s="22">
        <v>174.37966714663631</v>
      </c>
      <c r="U2156" s="22">
        <v>4.4709171884941237E-2</v>
      </c>
      <c r="V2156" s="22">
        <v>1.7535076850952687</v>
      </c>
      <c r="W2156" s="22">
        <v>0.5377892375179989</v>
      </c>
      <c r="X2156" s="22">
        <v>0.84527676388842388</v>
      </c>
      <c r="Y2156" s="22">
        <v>0.12905602250276263</v>
      </c>
      <c r="Z2156" s="22">
        <v>7.1242005156883099</v>
      </c>
      <c r="AA2156" s="22">
        <v>11.281518936476576</v>
      </c>
      <c r="AB2156" s="22">
        <v>0.36381140541807588</v>
      </c>
      <c r="AC2156" s="22">
        <v>0.60911495830961393</v>
      </c>
      <c r="AD2156" s="22">
        <v>0.39488664903057297</v>
      </c>
      <c r="AE2156" s="22">
        <v>3.9661286541874561</v>
      </c>
      <c r="AF2156" s="22">
        <v>0.62793423299735462</v>
      </c>
      <c r="AG2156" s="22">
        <v>1</v>
      </c>
      <c r="AH2156" s="22">
        <v>0.22830927904095369</v>
      </c>
      <c r="AI2156" s="22">
        <v>5.3829153132639052</v>
      </c>
      <c r="AJ2156" s="22">
        <v>0.21002578441549746</v>
      </c>
      <c r="AK2156" s="22">
        <v>5.1568830994876613</v>
      </c>
      <c r="AL2156" s="22">
        <v>276.26159461541039</v>
      </c>
      <c r="AM2156" s="22">
        <v>0.16743126946388509</v>
      </c>
      <c r="AN2156" s="22">
        <v>1.2726283360680442</v>
      </c>
    </row>
    <row r="2157" spans="1:40" x14ac:dyDescent="0.2">
      <c r="A2157" s="20">
        <v>39581</v>
      </c>
      <c r="B2157" s="22">
        <v>0.61080065196420852</v>
      </c>
      <c r="C2157" s="22">
        <v>0.15623856567874131</v>
      </c>
      <c r="D2157" s="22">
        <v>6.2681701759638095E-2</v>
      </c>
      <c r="E2157" s="22">
        <v>0.16691614276685629</v>
      </c>
      <c r="F2157" s="22">
        <v>0.17526527625320162</v>
      </c>
      <c r="G2157" s="22">
        <v>1.1622925190433424</v>
      </c>
      <c r="H2157" s="22">
        <v>2.6783754116355651</v>
      </c>
      <c r="I2157" s="22">
        <v>0.80293051259022719</v>
      </c>
      <c r="J2157" s="22">
        <v>0.25709343711539101</v>
      </c>
      <c r="K2157" s="22">
        <v>0.32343744802581248</v>
      </c>
      <c r="L2157" s="22">
        <v>1.2965605561653861</v>
      </c>
      <c r="M2157" s="22">
        <v>26.728869374313941</v>
      </c>
      <c r="N2157" s="22">
        <v>1536.2738249675681</v>
      </c>
      <c r="O2157" s="22">
        <v>0.57096763463393541</v>
      </c>
      <c r="P2157" s="22">
        <v>6.9986361973189632</v>
      </c>
      <c r="Q2157" s="22">
        <v>13.187306656022354</v>
      </c>
      <c r="R2157" s="22">
        <v>17.42673718524432</v>
      </c>
      <c r="S2157" s="22">
        <v>10.195256627748394</v>
      </c>
      <c r="T2157" s="22">
        <v>173.84326248212088</v>
      </c>
      <c r="U2157" s="22">
        <v>4.4303629045670763E-2</v>
      </c>
      <c r="V2157" s="22">
        <v>1.7427568772244952</v>
      </c>
      <c r="W2157" s="22">
        <v>0.53504307620663272</v>
      </c>
      <c r="X2157" s="22">
        <v>0.84281342514053825</v>
      </c>
      <c r="Y2157" s="22">
        <v>0.12698333499650732</v>
      </c>
      <c r="Z2157" s="22">
        <v>7.1133952034061814</v>
      </c>
      <c r="AA2157" s="22">
        <v>11.326214948607923</v>
      </c>
      <c r="AB2157" s="22">
        <v>0.36366962711638889</v>
      </c>
      <c r="AC2157" s="22">
        <v>0.60547849516016361</v>
      </c>
      <c r="AD2157" s="22">
        <v>0.39206000731796559</v>
      </c>
      <c r="AE2157" s="22">
        <v>3.9598177161294617</v>
      </c>
      <c r="AF2157" s="22">
        <v>0.62372351395402992</v>
      </c>
      <c r="AG2157" s="22">
        <v>1</v>
      </c>
      <c r="AH2157" s="22">
        <v>0.22810431427335928</v>
      </c>
      <c r="AI2157" s="22">
        <v>5.3703888500814951</v>
      </c>
      <c r="AJ2157" s="22">
        <v>0.20731463925755911</v>
      </c>
      <c r="AK2157" s="22">
        <v>5.1317233809001097</v>
      </c>
      <c r="AL2157" s="22">
        <v>275.25529720919405</v>
      </c>
      <c r="AM2157" s="22">
        <v>0.16631740012640123</v>
      </c>
      <c r="AN2157" s="22">
        <v>1.2573595449555932</v>
      </c>
    </row>
    <row r="2158" spans="1:40" x14ac:dyDescent="0.2">
      <c r="A2158" s="20">
        <v>39582</v>
      </c>
      <c r="B2158" s="22">
        <v>0.61079696647152737</v>
      </c>
      <c r="C2158" s="22">
        <v>0.15531865353911653</v>
      </c>
      <c r="D2158" s="22">
        <v>6.2679616817456082E-2</v>
      </c>
      <c r="E2158" s="22">
        <v>0.16679417243214473</v>
      </c>
      <c r="F2158" s="22">
        <v>0.17534260244811067</v>
      </c>
      <c r="G2158" s="22">
        <v>1.1645489622139436</v>
      </c>
      <c r="H2158" s="22">
        <v>2.6930880787653004</v>
      </c>
      <c r="I2158" s="22">
        <v>0.80168972857903131</v>
      </c>
      <c r="J2158" s="22">
        <v>0.25736761575306011</v>
      </c>
      <c r="K2158" s="22">
        <v>0.32372605109100583</v>
      </c>
      <c r="L2158" s="22">
        <v>1.2969831027142096</v>
      </c>
      <c r="M2158" s="22">
        <v>26.786189462480039</v>
      </c>
      <c r="N2158" s="22">
        <v>1545.0372538584352</v>
      </c>
      <c r="O2158" s="22">
        <v>0.56995077168706754</v>
      </c>
      <c r="P2158" s="22">
        <v>7.0416444917509313</v>
      </c>
      <c r="Q2158" s="22">
        <v>13.015566790846194</v>
      </c>
      <c r="R2158" s="22">
        <v>17.469398616285257</v>
      </c>
      <c r="S2158" s="22">
        <v>10.278073443320913</v>
      </c>
      <c r="T2158" s="22">
        <v>174.17010377860564</v>
      </c>
      <c r="U2158" s="22">
        <v>4.4315460351250655E-2</v>
      </c>
      <c r="V2158" s="22">
        <v>1.74419571580628</v>
      </c>
      <c r="W2158" s="22">
        <v>0.54284193720063856</v>
      </c>
      <c r="X2158" s="22">
        <v>0.84428219797764759</v>
      </c>
      <c r="Y2158" s="22">
        <v>0.1264968068121341</v>
      </c>
      <c r="Z2158" s="22">
        <v>7.1015167642362957</v>
      </c>
      <c r="AA2158" s="22">
        <v>11.392362959020755</v>
      </c>
      <c r="AB2158" s="22">
        <v>0.36433940926024477</v>
      </c>
      <c r="AC2158" s="22">
        <v>0.60547498669505051</v>
      </c>
      <c r="AD2158" s="22">
        <v>0.39286189462480042</v>
      </c>
      <c r="AE2158" s="22">
        <v>3.9709286854709949</v>
      </c>
      <c r="AF2158" s="22">
        <v>0.62371939861628523</v>
      </c>
      <c r="AG2158" s="22">
        <v>1</v>
      </c>
      <c r="AH2158" s="22">
        <v>0.22931080361894624</v>
      </c>
      <c r="AI2158" s="22">
        <v>5.3951569984034053</v>
      </c>
      <c r="AJ2158" s="22">
        <v>0.20833887706226714</v>
      </c>
      <c r="AK2158" s="22">
        <v>5.1558342203299627</v>
      </c>
      <c r="AL2158" s="22">
        <v>271.919904204364</v>
      </c>
      <c r="AM2158" s="22">
        <v>0.16631186801490153</v>
      </c>
      <c r="AN2158" s="22">
        <v>1.2706060404470461</v>
      </c>
    </row>
    <row r="2159" spans="1:40" x14ac:dyDescent="0.2">
      <c r="A2159" s="20">
        <v>39583</v>
      </c>
      <c r="B2159" s="22">
        <v>0.60873096110181146</v>
      </c>
      <c r="C2159" s="22">
        <v>0.15572534265873345</v>
      </c>
      <c r="D2159" s="22">
        <v>6.2467474352387427E-2</v>
      </c>
      <c r="E2159" s="22">
        <v>0.16563634254271839</v>
      </c>
      <c r="F2159" s="22">
        <v>0.17513300296667053</v>
      </c>
      <c r="G2159" s="22">
        <v>1.1592057941230092</v>
      </c>
      <c r="H2159" s="22">
        <v>2.6888973598289607</v>
      </c>
      <c r="I2159" s="22">
        <v>0.80065299898901165</v>
      </c>
      <c r="J2159" s="22">
        <v>0.25594577125147089</v>
      </c>
      <c r="K2159" s="22">
        <v>0.32277043936556343</v>
      </c>
      <c r="L2159" s="22">
        <v>1.2926396738319772</v>
      </c>
      <c r="M2159" s="22">
        <v>26.753070255398843</v>
      </c>
      <c r="N2159" s="22">
        <v>1538.8567545618776</v>
      </c>
      <c r="O2159" s="22">
        <v>0.56051842153239306</v>
      </c>
      <c r="P2159" s="22">
        <v>7.0736032616802298</v>
      </c>
      <c r="Q2159" s="22">
        <v>12.907502858942273</v>
      </c>
      <c r="R2159" s="22">
        <v>17.349221870494059</v>
      </c>
      <c r="S2159" s="22">
        <v>10.383346868422361</v>
      </c>
      <c r="T2159" s="22">
        <v>172.53095115766445</v>
      </c>
      <c r="U2159" s="22">
        <v>4.4158642292457369E-2</v>
      </c>
      <c r="V2159" s="22">
        <v>1.7315246034771368</v>
      </c>
      <c r="W2159" s="22">
        <v>0.54261895685897543</v>
      </c>
      <c r="X2159" s="22">
        <v>0.84410892155725337</v>
      </c>
      <c r="Y2159" s="22">
        <v>0.12642325604521273</v>
      </c>
      <c r="Z2159" s="22">
        <v>7.0520576097585224</v>
      </c>
      <c r="AA2159" s="22">
        <v>11.341299700018233</v>
      </c>
      <c r="AB2159" s="22">
        <v>0.36408837032003583</v>
      </c>
      <c r="AC2159" s="22">
        <v>0.60304622371016126</v>
      </c>
      <c r="AD2159" s="22">
        <v>0.39221373286706329</v>
      </c>
      <c r="AE2159" s="22">
        <v>3.9612841208545335</v>
      </c>
      <c r="AF2159" s="22">
        <v>0.62155891078442749</v>
      </c>
      <c r="AG2159" s="22">
        <v>0.99999999999999989</v>
      </c>
      <c r="AH2159" s="22">
        <v>0.22788670301804864</v>
      </c>
      <c r="AI2159" s="22">
        <v>5.3698394020252911</v>
      </c>
      <c r="AJ2159" s="22">
        <v>0.20501516482423721</v>
      </c>
      <c r="AK2159" s="22">
        <v>5.1162636524852081</v>
      </c>
      <c r="AL2159" s="22">
        <v>270.14932794139582</v>
      </c>
      <c r="AM2159" s="22">
        <v>0.16573578401312627</v>
      </c>
      <c r="AN2159" s="22">
        <v>1.2463330957787095</v>
      </c>
    </row>
    <row r="2160" spans="1:40" x14ac:dyDescent="0.2">
      <c r="A2160" s="20">
        <v>39584</v>
      </c>
      <c r="B2160" s="22">
        <v>0.61455701497532</v>
      </c>
      <c r="C2160" s="22">
        <v>0.15982598510834103</v>
      </c>
      <c r="D2160" s="22">
        <v>6.3065339245377744E-2</v>
      </c>
      <c r="E2160" s="22">
        <v>0.16715468919936419</v>
      </c>
      <c r="F2160" s="22">
        <v>0.17525307454195604</v>
      </c>
      <c r="G2160" s="22">
        <v>1.1695808583619176</v>
      </c>
      <c r="H2160" s="22">
        <v>2.6828411277503559</v>
      </c>
      <c r="I2160" s="22">
        <v>0.80160629130762162</v>
      </c>
      <c r="J2160" s="22">
        <v>0.2606040324604702</v>
      </c>
      <c r="K2160" s="22">
        <v>0.32733205053124742</v>
      </c>
      <c r="L2160" s="22">
        <v>1.305011294235757</v>
      </c>
      <c r="M2160" s="22">
        <v>26.458629632728186</v>
      </c>
      <c r="N2160" s="22">
        <v>1552.7482640341339</v>
      </c>
      <c r="O2160" s="22">
        <v>0.56303856772358418</v>
      </c>
      <c r="P2160" s="22">
        <v>7.0944532753283704</v>
      </c>
      <c r="Q2160" s="22">
        <v>12.43871831339413</v>
      </c>
      <c r="R2160" s="22">
        <v>17.406508826236095</v>
      </c>
      <c r="S2160" s="22">
        <v>10.41579519785828</v>
      </c>
      <c r="T2160" s="22">
        <v>173.51292562536605</v>
      </c>
      <c r="U2160" s="22">
        <v>4.4576257006609221E-2</v>
      </c>
      <c r="V2160" s="22">
        <v>1.7389776625115037</v>
      </c>
      <c r="W2160" s="22">
        <v>0.54111938425499884</v>
      </c>
      <c r="X2160" s="22">
        <v>0.84042499790847502</v>
      </c>
      <c r="Y2160" s="22">
        <v>0.12949050447586383</v>
      </c>
      <c r="Z2160" s="22">
        <v>7.1379569982431192</v>
      </c>
      <c r="AA2160" s="22">
        <v>11.444825566803315</v>
      </c>
      <c r="AB2160" s="22">
        <v>0.36288797791349459</v>
      </c>
      <c r="AC2160" s="22">
        <v>0.60881786999079734</v>
      </c>
      <c r="AD2160" s="22">
        <v>0.39118213000920271</v>
      </c>
      <c r="AE2160" s="22">
        <v>3.9672718146072121</v>
      </c>
      <c r="AF2160" s="22">
        <v>0.62752447084413965</v>
      </c>
      <c r="AG2160" s="22">
        <v>1</v>
      </c>
      <c r="AH2160" s="22">
        <v>0.22876265372709784</v>
      </c>
      <c r="AI2160" s="22">
        <v>5.39697147159709</v>
      </c>
      <c r="AJ2160" s="22">
        <v>0.20563875177779642</v>
      </c>
      <c r="AK2160" s="22">
        <v>5.1287542876265384</v>
      </c>
      <c r="AL2160" s="22">
        <v>273.57148832928976</v>
      </c>
      <c r="AM2160" s="22">
        <v>0.16732201121057477</v>
      </c>
      <c r="AN2160" s="22">
        <v>1.2470509495524138</v>
      </c>
    </row>
    <row r="2161" spans="1:40" x14ac:dyDescent="0.2">
      <c r="A2161" s="20">
        <v>39587</v>
      </c>
      <c r="B2161" s="22">
        <v>0.61381488785640281</v>
      </c>
      <c r="C2161" s="22">
        <v>0.15927399137614068</v>
      </c>
      <c r="D2161" s="22">
        <v>6.2989270314536897E-2</v>
      </c>
      <c r="E2161" s="22">
        <v>0.16569174716716251</v>
      </c>
      <c r="F2161" s="22">
        <v>0.17595347127051511</v>
      </c>
      <c r="G2161" s="22">
        <v>1.1648895276932849</v>
      </c>
      <c r="H2161" s="22">
        <v>2.6892736571180271</v>
      </c>
      <c r="I2161" s="22">
        <v>0.80357321923989711</v>
      </c>
      <c r="J2161" s="22">
        <v>0.25933415783668151</v>
      </c>
      <c r="K2161" s="22">
        <v>0.32575124511147513</v>
      </c>
      <c r="L2161" s="22">
        <v>1.3035732192398972</v>
      </c>
      <c r="M2161" s="22">
        <v>26.431460373700578</v>
      </c>
      <c r="N2161" s="22">
        <v>1550.1220042116524</v>
      </c>
      <c r="O2161" s="22">
        <v>0.5630577932279307</v>
      </c>
      <c r="P2161" s="22">
        <v>7.082929438112112</v>
      </c>
      <c r="Q2161" s="22">
        <v>12.357522478858176</v>
      </c>
      <c r="R2161" s="22">
        <v>17.438245813417122</v>
      </c>
      <c r="S2161" s="22">
        <v>10.412140254704683</v>
      </c>
      <c r="T2161" s="22">
        <v>173.43817896179434</v>
      </c>
      <c r="U2161" s="22">
        <v>4.4533208543637397E-2</v>
      </c>
      <c r="V2161" s="22">
        <v>1.7333790152755959</v>
      </c>
      <c r="W2161" s="22">
        <v>0.54049537052511953</v>
      </c>
      <c r="X2161" s="22">
        <v>0.84077614734097683</v>
      </c>
      <c r="Y2161" s="22">
        <v>0.12907377076578536</v>
      </c>
      <c r="Z2161" s="22">
        <v>7.1464384797940976</v>
      </c>
      <c r="AA2161" s="22">
        <v>11.431627502757632</v>
      </c>
      <c r="AB2161" s="22">
        <v>0.36459203797172185</v>
      </c>
      <c r="AC2161" s="22">
        <v>0.60834976769061078</v>
      </c>
      <c r="AD2161" s="22">
        <v>0.39011264498445708</v>
      </c>
      <c r="AE2161" s="22">
        <v>3.9746130962329116</v>
      </c>
      <c r="AF2161" s="22">
        <v>0.62676738977838697</v>
      </c>
      <c r="AG2161" s="22">
        <v>1</v>
      </c>
      <c r="AH2161" s="22">
        <v>0.22931777918908985</v>
      </c>
      <c r="AI2161" s="22">
        <v>5.3848982184042526</v>
      </c>
      <c r="AJ2161" s="22">
        <v>0.20580272086104895</v>
      </c>
      <c r="AK2161" s="22">
        <v>5.1042885316041051</v>
      </c>
      <c r="AL2161" s="22">
        <v>272.42036300431198</v>
      </c>
      <c r="AM2161" s="22">
        <v>0.1671290570578601</v>
      </c>
      <c r="AN2161" s="22">
        <v>1.2584817996456865</v>
      </c>
    </row>
    <row r="2162" spans="1:40" x14ac:dyDescent="0.2">
      <c r="A2162" s="20">
        <v>39588</v>
      </c>
      <c r="B2162" s="22">
        <v>0.61863935724031061</v>
      </c>
      <c r="C2162" s="22">
        <v>0.16149842510401052</v>
      </c>
      <c r="D2162" s="22">
        <v>6.3480941231956078E-2</v>
      </c>
      <c r="E2162" s="22">
        <v>0.16714110057437384</v>
      </c>
      <c r="F2162" s="22">
        <v>0.17467028247064967</v>
      </c>
      <c r="G2162" s="22">
        <v>1.1744344691674107</v>
      </c>
      <c r="H2162" s="22">
        <v>2.6897875995890113</v>
      </c>
      <c r="I2162" s="22">
        <v>0.80233792046354158</v>
      </c>
      <c r="J2162" s="22">
        <v>0.26370664825077061</v>
      </c>
      <c r="K2162" s="22">
        <v>0.33158719196887265</v>
      </c>
      <c r="L2162" s="22">
        <v>1.3138506628038202</v>
      </c>
      <c r="M2162" s="22">
        <v>26.281392645993702</v>
      </c>
      <c r="N2162" s="22">
        <v>1558.8943724839564</v>
      </c>
      <c r="O2162" s="22">
        <v>0.56982600346982437</v>
      </c>
      <c r="P2162" s="22">
        <v>7.1586181340430191</v>
      </c>
      <c r="Q2162" s="22">
        <v>12.440836126598057</v>
      </c>
      <c r="R2162" s="22">
        <v>17.448500058953329</v>
      </c>
      <c r="S2162" s="22">
        <v>10.476848186764137</v>
      </c>
      <c r="T2162" s="22">
        <v>176.90208694773366</v>
      </c>
      <c r="U2162" s="22">
        <v>4.4898852936717824E-2</v>
      </c>
      <c r="V2162" s="22">
        <v>1.7497347100338561</v>
      </c>
      <c r="W2162" s="22">
        <v>0.54572251511731718</v>
      </c>
      <c r="X2162" s="22">
        <v>0.84114605265374198</v>
      </c>
      <c r="Y2162" s="22">
        <v>0.13047213192069934</v>
      </c>
      <c r="Z2162" s="22">
        <v>7.269787262712863</v>
      </c>
      <c r="AA2162" s="22">
        <v>11.689602317707896</v>
      </c>
      <c r="AB2162" s="22">
        <v>0.36384308309050178</v>
      </c>
      <c r="AC2162" s="22">
        <v>0.61314827603631528</v>
      </c>
      <c r="AD2162" s="22">
        <v>0.39187117856120196</v>
      </c>
      <c r="AE2162" s="22">
        <v>3.9910222506695412</v>
      </c>
      <c r="AF2162" s="22">
        <v>0.63171015176270451</v>
      </c>
      <c r="AG2162" s="22">
        <v>1</v>
      </c>
      <c r="AH2162" s="22">
        <v>0.22981690781384226</v>
      </c>
      <c r="AI2162" s="22">
        <v>5.3815964560629288</v>
      </c>
      <c r="AJ2162" s="22">
        <v>0.20872846098132025</v>
      </c>
      <c r="AK2162" s="22">
        <v>5.1494887904461928</v>
      </c>
      <c r="AL2162" s="22">
        <v>273.71186983105662</v>
      </c>
      <c r="AM2162" s="22">
        <v>0.16843807374218869</v>
      </c>
      <c r="AN2162" s="22">
        <v>1.2868668833903216</v>
      </c>
    </row>
    <row r="2163" spans="1:40" x14ac:dyDescent="0.2">
      <c r="A2163" s="20">
        <v>39589</v>
      </c>
      <c r="B2163" s="22">
        <v>0.62287575048336208</v>
      </c>
      <c r="C2163" s="22">
        <v>0.16330857162240084</v>
      </c>
      <c r="D2163" s="22">
        <v>6.391913435772191E-2</v>
      </c>
      <c r="E2163" s="22">
        <v>0.16675146704657234</v>
      </c>
      <c r="F2163" s="22">
        <v>0.17384077880668902</v>
      </c>
      <c r="G2163" s="22">
        <v>1.1802856076795223</v>
      </c>
      <c r="H2163" s="22">
        <v>2.7007224992367962</v>
      </c>
      <c r="I2163" s="22">
        <v>0.80114310912112874</v>
      </c>
      <c r="J2163" s="22">
        <v>0.26778263966622567</v>
      </c>
      <c r="K2163" s="22">
        <v>0.33438485804416401</v>
      </c>
      <c r="L2163" s="22">
        <v>1.3230046470608186</v>
      </c>
      <c r="M2163" s="22">
        <v>26.274549709982697</v>
      </c>
      <c r="N2163" s="22">
        <v>1575.0822563685083</v>
      </c>
      <c r="O2163" s="22">
        <v>0.56171771649536983</v>
      </c>
      <c r="P2163" s="22">
        <v>7.2470404667412893</v>
      </c>
      <c r="Q2163" s="22">
        <v>12.321495200298497</v>
      </c>
      <c r="R2163" s="22">
        <v>17.462094230182149</v>
      </c>
      <c r="S2163" s="22">
        <v>10.498287032325903</v>
      </c>
      <c r="T2163" s="22">
        <v>175.74878735456733</v>
      </c>
      <c r="U2163" s="22">
        <v>4.5100234049048532E-2</v>
      </c>
      <c r="V2163" s="22">
        <v>1.7585902784844474</v>
      </c>
      <c r="W2163" s="22">
        <v>0.54611444659272068</v>
      </c>
      <c r="X2163" s="22">
        <v>0.84279705573080954</v>
      </c>
      <c r="Y2163" s="22">
        <v>0.13183067060140427</v>
      </c>
      <c r="Z2163" s="22">
        <v>7.3250568162545351</v>
      </c>
      <c r="AA2163" s="22">
        <v>11.746548624537837</v>
      </c>
      <c r="AB2163" s="22">
        <v>0.36516739594993375</v>
      </c>
      <c r="AC2163" s="22">
        <v>0.6171093246497743</v>
      </c>
      <c r="AD2163" s="22">
        <v>0.39140463349275795</v>
      </c>
      <c r="AE2163" s="22">
        <v>3.9949458973576197</v>
      </c>
      <c r="AF2163" s="22">
        <v>0.63607068959668933</v>
      </c>
      <c r="AG2163" s="22">
        <v>0.99999999999999989</v>
      </c>
      <c r="AH2163" s="22">
        <v>0.23013127098809399</v>
      </c>
      <c r="AI2163" s="22">
        <v>5.3983921847969869</v>
      </c>
      <c r="AJ2163" s="22">
        <v>0.2122383908279909</v>
      </c>
      <c r="AK2163" s="22">
        <v>5.1694311590515918</v>
      </c>
      <c r="AL2163" s="22">
        <v>275.60123469353141</v>
      </c>
      <c r="AM2163" s="22">
        <v>0.16960075981140393</v>
      </c>
      <c r="AN2163" s="22">
        <v>1.3084868220209624</v>
      </c>
    </row>
    <row r="2164" spans="1:40" x14ac:dyDescent="0.2">
      <c r="A2164" s="20">
        <v>39590</v>
      </c>
      <c r="B2164" s="22">
        <v>0.62089834835088664</v>
      </c>
      <c r="C2164" s="22">
        <v>0.16185146991699489</v>
      </c>
      <c r="D2164" s="22">
        <v>6.3711054384393007E-2</v>
      </c>
      <c r="E2164" s="22">
        <v>0.16638209389211028</v>
      </c>
      <c r="F2164" s="22">
        <v>0.17424306459520225</v>
      </c>
      <c r="G2164" s="22">
        <v>1.1735668520616029</v>
      </c>
      <c r="H2164" s="22">
        <v>2.6992713809950466</v>
      </c>
      <c r="I2164" s="22">
        <v>0.80161614795530223</v>
      </c>
      <c r="J2164" s="22">
        <v>0.26588676821124879</v>
      </c>
      <c r="K2164" s="22">
        <v>0.33479282538501848</v>
      </c>
      <c r="L2164" s="22">
        <v>1.3186144405186548</v>
      </c>
      <c r="M2164" s="22">
        <v>26.319882339019152</v>
      </c>
      <c r="N2164" s="22">
        <v>1573.0394062853954</v>
      </c>
      <c r="O2164" s="22">
        <v>0.5631159873548256</v>
      </c>
      <c r="P2164" s="22">
        <v>7.2405457035146137</v>
      </c>
      <c r="Q2164" s="22">
        <v>12.234375264145521</v>
      </c>
      <c r="R2164" s="22">
        <v>17.593359592920052</v>
      </c>
      <c r="S2164" s="22">
        <v>10.481294270789308</v>
      </c>
      <c r="T2164" s="22">
        <v>175.68846888577079</v>
      </c>
      <c r="U2164" s="22">
        <v>4.4812604601626282E-2</v>
      </c>
      <c r="V2164" s="22">
        <v>1.7510523557554138</v>
      </c>
      <c r="W2164" s="22">
        <v>0.54215339881324698</v>
      </c>
      <c r="X2164" s="22">
        <v>0.84644903893293655</v>
      </c>
      <c r="Y2164" s="22">
        <v>0.13240241407874495</v>
      </c>
      <c r="Z2164" s="22">
        <v>7.3402870522205124</v>
      </c>
      <c r="AA2164" s="22">
        <v>11.701857893936063</v>
      </c>
      <c r="AB2164" s="22">
        <v>0.36593241255726672</v>
      </c>
      <c r="AC2164" s="22">
        <v>0.61520125775531243</v>
      </c>
      <c r="AD2164" s="22">
        <v>0.39450239210183757</v>
      </c>
      <c r="AE2164" s="22">
        <v>3.9900596757560898</v>
      </c>
      <c r="AF2164" s="22">
        <v>0.63399996618937327</v>
      </c>
      <c r="AG2164" s="22">
        <v>1</v>
      </c>
      <c r="AH2164" s="22">
        <v>0.22984464017040554</v>
      </c>
      <c r="AI2164" s="22">
        <v>5.396176018122496</v>
      </c>
      <c r="AJ2164" s="22">
        <v>0.21077544672290499</v>
      </c>
      <c r="AK2164" s="22">
        <v>5.1324531300187646</v>
      </c>
      <c r="AL2164" s="22">
        <v>274.54228864131994</v>
      </c>
      <c r="AM2164" s="22">
        <v>0.16905313339982755</v>
      </c>
      <c r="AN2164" s="22">
        <v>1.2864943451726878</v>
      </c>
    </row>
    <row r="2165" spans="1:40" x14ac:dyDescent="0.2">
      <c r="A2165" s="20">
        <v>39591</v>
      </c>
      <c r="B2165" s="22">
        <v>0.62322037637236771</v>
      </c>
      <c r="C2165" s="22">
        <v>0.1627835943730804</v>
      </c>
      <c r="D2165" s="22">
        <v>6.3952758310566599E-2</v>
      </c>
      <c r="E2165" s="22">
        <v>0.16789126266311449</v>
      </c>
      <c r="F2165" s="22">
        <v>0.17369465985644231</v>
      </c>
      <c r="G2165" s="22">
        <v>1.1778520642785633</v>
      </c>
      <c r="H2165" s="22">
        <v>2.6946768254399216</v>
      </c>
      <c r="I2165" s="22">
        <v>0.80256571244336605</v>
      </c>
      <c r="J2165" s="22">
        <v>0.26749927881760027</v>
      </c>
      <c r="K2165" s="22">
        <v>0.33590130830971821</v>
      </c>
      <c r="L2165" s="22">
        <v>1.32387028898203</v>
      </c>
      <c r="M2165" s="22">
        <v>26.264614549218582</v>
      </c>
      <c r="N2165" s="22">
        <v>1579.4743004530724</v>
      </c>
      <c r="O2165" s="22">
        <v>0.5621828918565781</v>
      </c>
      <c r="P2165" s="22">
        <v>7.2186115966129893</v>
      </c>
      <c r="Q2165" s="22">
        <v>12.266888394902516</v>
      </c>
      <c r="R2165" s="22">
        <v>17.528974563472538</v>
      </c>
      <c r="S2165" s="22">
        <v>10.648046019921605</v>
      </c>
      <c r="T2165" s="22">
        <v>177.41087033988904</v>
      </c>
      <c r="U2165" s="22">
        <v>4.4974631348526251E-2</v>
      </c>
      <c r="V2165" s="22">
        <v>1.7617213351207346</v>
      </c>
      <c r="W2165" s="22">
        <v>0.54538358419168187</v>
      </c>
      <c r="X2165" s="22">
        <v>0.8480595951197164</v>
      </c>
      <c r="Y2165" s="22">
        <v>0.13308784850078909</v>
      </c>
      <c r="Z2165" s="22">
        <v>7.359454277035856</v>
      </c>
      <c r="AA2165" s="22">
        <v>11.538918396090345</v>
      </c>
      <c r="AB2165" s="22">
        <v>0.36600431012540091</v>
      </c>
      <c r="AC2165" s="22">
        <v>0.61750182416724653</v>
      </c>
      <c r="AD2165" s="22">
        <v>0.39424072220053968</v>
      </c>
      <c r="AE2165" s="22">
        <v>3.9979976582783263</v>
      </c>
      <c r="AF2165" s="22">
        <v>0.63638831854202382</v>
      </c>
      <c r="AG2165" s="22">
        <v>1</v>
      </c>
      <c r="AH2165" s="22">
        <v>0.23037111197841545</v>
      </c>
      <c r="AI2165" s="22">
        <v>5.4334730447472479</v>
      </c>
      <c r="AJ2165" s="22">
        <v>0.21168824557533392</v>
      </c>
      <c r="AK2165" s="22">
        <v>5.1738473808352143</v>
      </c>
      <c r="AL2165" s="22">
        <v>275.91590164768974</v>
      </c>
      <c r="AM2165" s="22">
        <v>0.1696899764130933</v>
      </c>
      <c r="AN2165" s="22">
        <v>1.3000797542889144</v>
      </c>
    </row>
    <row r="2166" spans="1:40" x14ac:dyDescent="0.2">
      <c r="A2166" s="20">
        <v>39594</v>
      </c>
      <c r="B2166" s="22">
        <v>0.6222741828902556</v>
      </c>
      <c r="C2166" s="22">
        <v>0.1627442010200105</v>
      </c>
      <c r="D2166" s="22">
        <v>6.3857401853640347E-2</v>
      </c>
      <c r="E2166" s="22">
        <v>0.16796285941815345</v>
      </c>
      <c r="F2166" s="22">
        <v>0.17352039173825376</v>
      </c>
      <c r="G2166" s="22">
        <v>1.1752147613480404</v>
      </c>
      <c r="H2166" s="22">
        <v>2.6925227469120112</v>
      </c>
      <c r="I2166" s="22">
        <v>0.80114878259543532</v>
      </c>
      <c r="J2166" s="22">
        <v>0.26726986224775068</v>
      </c>
      <c r="K2166" s="22">
        <v>0.33580711296362187</v>
      </c>
      <c r="L2166" s="22">
        <v>1.3221166065165453</v>
      </c>
      <c r="M2166" s="22">
        <v>26.201731645741198</v>
      </c>
      <c r="N2166" s="22">
        <v>1583.3884003456512</v>
      </c>
      <c r="O2166" s="22">
        <v>0.56100577780036931</v>
      </c>
      <c r="P2166" s="22">
        <v>7.2197089073010376</v>
      </c>
      <c r="Q2166" s="22">
        <v>12.255375387587046</v>
      </c>
      <c r="R2166" s="22">
        <v>17.516393025974683</v>
      </c>
      <c r="S2166" s="22">
        <v>10.564394517019942</v>
      </c>
      <c r="T2166" s="22">
        <v>177.63770989003541</v>
      </c>
      <c r="U2166" s="22">
        <v>4.4877073484809966E-2</v>
      </c>
      <c r="V2166" s="22">
        <v>1.7604500245683592</v>
      </c>
      <c r="W2166" s="22">
        <v>0.54677307307816114</v>
      </c>
      <c r="X2166" s="22">
        <v>0.84938748538606201</v>
      </c>
      <c r="Y2166" s="22">
        <v>0.13326216980972228</v>
      </c>
      <c r="Z2166" s="22">
        <v>7.3688134329622654</v>
      </c>
      <c r="AA2166" s="22">
        <v>11.487825954353681</v>
      </c>
      <c r="AB2166" s="22">
        <v>0.36376421152510202</v>
      </c>
      <c r="AC2166" s="22">
        <v>0.61676748165844886</v>
      </c>
      <c r="AD2166" s="22">
        <v>0.39365289144173909</v>
      </c>
      <c r="AE2166" s="22">
        <v>3.9853267591792472</v>
      </c>
      <c r="AF2166" s="22">
        <v>0.63545637845439595</v>
      </c>
      <c r="AG2166" s="22">
        <v>0.99999999999999989</v>
      </c>
      <c r="AH2166" s="22">
        <v>0.2306375912841627</v>
      </c>
      <c r="AI2166" s="22">
        <v>5.4414680018299189</v>
      </c>
      <c r="AJ2166" s="22">
        <v>0.21069486097697351</v>
      </c>
      <c r="AK2166" s="22">
        <v>5.1644385706297964</v>
      </c>
      <c r="AL2166" s="22">
        <v>275.16562462935661</v>
      </c>
      <c r="AM2166" s="22">
        <v>0.16943696097866787</v>
      </c>
      <c r="AN2166" s="22">
        <v>1.302563581219607</v>
      </c>
    </row>
    <row r="2167" spans="1:40" x14ac:dyDescent="0.2">
      <c r="A2167" s="20">
        <v>39595</v>
      </c>
      <c r="B2167" s="22">
        <v>0.61943633941070309</v>
      </c>
      <c r="C2167" s="22">
        <v>0.16164341974329999</v>
      </c>
      <c r="D2167" s="22">
        <v>6.3562766693090009E-2</v>
      </c>
      <c r="E2167" s="22">
        <v>0.16771516756337385</v>
      </c>
      <c r="F2167" s="22">
        <v>0.17447841999628946</v>
      </c>
      <c r="G2167" s="22">
        <v>1.1719316591050917</v>
      </c>
      <c r="H2167" s="22">
        <v>2.703951695872898</v>
      </c>
      <c r="I2167" s="22">
        <v>0.80199355720092413</v>
      </c>
      <c r="J2167" s="22">
        <v>0.26452581336121839</v>
      </c>
      <c r="K2167" s="22">
        <v>0.33325462549122126</v>
      </c>
      <c r="L2167" s="22">
        <v>1.3165067210875174</v>
      </c>
      <c r="M2167" s="22">
        <v>26.243443355652627</v>
      </c>
      <c r="N2167" s="22">
        <v>1571.9080467524582</v>
      </c>
      <c r="O2167" s="22">
        <v>0.55472162722841578</v>
      </c>
      <c r="P2167" s="22">
        <v>7.2287530991212829</v>
      </c>
      <c r="Q2167" s="22">
        <v>12.362753200317078</v>
      </c>
      <c r="R2167" s="22">
        <v>17.581083132347235</v>
      </c>
      <c r="S2167" s="22">
        <v>10.440033057293686</v>
      </c>
      <c r="T2167" s="22">
        <v>176.37584119006257</v>
      </c>
      <c r="U2167" s="22">
        <v>4.4667824796343458E-2</v>
      </c>
      <c r="V2167" s="22">
        <v>1.7500969793054595</v>
      </c>
      <c r="W2167" s="22">
        <v>0.54645730380664859</v>
      </c>
      <c r="X2167" s="22">
        <v>0.84587880116712477</v>
      </c>
      <c r="Y2167" s="22">
        <v>0.13303874112428529</v>
      </c>
      <c r="Z2167" s="22">
        <v>7.302963350255518</v>
      </c>
      <c r="AA2167" s="22">
        <v>11.468856993472871</v>
      </c>
      <c r="AB2167" s="22">
        <v>0.36501323978344097</v>
      </c>
      <c r="AC2167" s="22">
        <v>0.61375250881246723</v>
      </c>
      <c r="AD2167" s="22">
        <v>0.39468266684657027</v>
      </c>
      <c r="AE2167" s="22">
        <v>3.9849218262468162</v>
      </c>
      <c r="AF2167" s="22">
        <v>0.63254119512236251</v>
      </c>
      <c r="AG2167" s="22">
        <v>0.99999999999999989</v>
      </c>
      <c r="AH2167" s="22">
        <v>0.22998431465146477</v>
      </c>
      <c r="AI2167" s="22">
        <v>5.4291545091160538</v>
      </c>
      <c r="AJ2167" s="22">
        <v>0.20863200148420502</v>
      </c>
      <c r="AK2167" s="22">
        <v>5.1424330842792321</v>
      </c>
      <c r="AL2167" s="22">
        <v>273.7346308883304</v>
      </c>
      <c r="AM2167" s="22">
        <v>0.16865966166871868</v>
      </c>
      <c r="AN2167" s="22">
        <v>1.300787640619993</v>
      </c>
    </row>
    <row r="2168" spans="1:40" x14ac:dyDescent="0.2">
      <c r="A2168" s="20">
        <v>39596</v>
      </c>
      <c r="B2168" s="22">
        <v>0.61532275628675315</v>
      </c>
      <c r="C2168" s="22">
        <v>0.16125249208396861</v>
      </c>
      <c r="D2168" s="22">
        <v>6.314061217309723E-2</v>
      </c>
      <c r="E2168" s="22">
        <v>0.16575918510948418</v>
      </c>
      <c r="F2168" s="22">
        <v>0.17373385380890952</v>
      </c>
      <c r="G2168" s="22">
        <v>1.1633466802928514</v>
      </c>
      <c r="H2168" s="22">
        <v>2.6922883613396107</v>
      </c>
      <c r="I2168" s="22">
        <v>0.79852234079981255</v>
      </c>
      <c r="J2168" s="22">
        <v>0.26195781467272033</v>
      </c>
      <c r="K2168" s="22">
        <v>0.33168590527567898</v>
      </c>
      <c r="L2168" s="22">
        <v>1.3076278711320346</v>
      </c>
      <c r="M2168" s="22">
        <v>25.999765450920609</v>
      </c>
      <c r="N2168" s="22">
        <v>1557.2383521251825</v>
      </c>
      <c r="O2168" s="22">
        <v>0.55085526646450778</v>
      </c>
      <c r="P2168" s="22">
        <v>7.1420194675735909</v>
      </c>
      <c r="Q2168" s="22">
        <v>12.33058017390139</v>
      </c>
      <c r="R2168" s="22">
        <v>17.529192983631827</v>
      </c>
      <c r="S2168" s="22">
        <v>10.367069309252964</v>
      </c>
      <c r="T2168" s="22">
        <v>172.85429476117881</v>
      </c>
      <c r="U2168" s="22">
        <v>4.435155556300157E-2</v>
      </c>
      <c r="V2168" s="22">
        <v>1.7302182981788943</v>
      </c>
      <c r="W2168" s="22">
        <v>0.54247851362897692</v>
      </c>
      <c r="X2168" s="22">
        <v>0.8430699123791654</v>
      </c>
      <c r="Y2168" s="22">
        <v>0.13168255457454475</v>
      </c>
      <c r="Z2168" s="22">
        <v>7.3045284725828896</v>
      </c>
      <c r="AA2168" s="22">
        <v>11.350500092144284</v>
      </c>
      <c r="AB2168" s="22">
        <v>0.36293119335220902</v>
      </c>
      <c r="AC2168" s="22">
        <v>0.60966007136993416</v>
      </c>
      <c r="AD2168" s="22">
        <v>0.39216606074821164</v>
      </c>
      <c r="AE2168" s="22">
        <v>3.9566419273232931</v>
      </c>
      <c r="AF2168" s="22">
        <v>0.6283067231818259</v>
      </c>
      <c r="AG2168" s="22">
        <v>1</v>
      </c>
      <c r="AH2168" s="22">
        <v>0.22850106384761013</v>
      </c>
      <c r="AI2168" s="22">
        <v>5.4130576823200265</v>
      </c>
      <c r="AJ2168" s="22">
        <v>0.20561577510093992</v>
      </c>
      <c r="AK2168" s="22">
        <v>5.1131699308080218</v>
      </c>
      <c r="AL2168" s="22">
        <v>272.24446715475216</v>
      </c>
      <c r="AM2168" s="22">
        <v>0.16753505671061672</v>
      </c>
      <c r="AN2168" s="22">
        <v>1.2862168908844178</v>
      </c>
    </row>
    <row r="2169" spans="1:40" x14ac:dyDescent="0.2">
      <c r="A2169" s="20">
        <v>39597</v>
      </c>
      <c r="B2169" s="22">
        <v>0.6120795973467551</v>
      </c>
      <c r="C2169" s="22">
        <v>0.15921135962134594</v>
      </c>
      <c r="D2169" s="22">
        <v>6.2811239625345808E-2</v>
      </c>
      <c r="E2169" s="22">
        <v>0.16467784407186425</v>
      </c>
      <c r="F2169" s="22">
        <v>0.17477750741641943</v>
      </c>
      <c r="G2169" s="22">
        <v>1.1562447918402718</v>
      </c>
      <c r="H2169" s="22">
        <v>2.6830772307589745</v>
      </c>
      <c r="I2169" s="22">
        <v>0.80083997200093326</v>
      </c>
      <c r="J2169" s="22">
        <v>0.2585747141761941</v>
      </c>
      <c r="K2169" s="22">
        <v>0.32943901869937664</v>
      </c>
      <c r="L2169" s="22">
        <v>1.3004566514449516</v>
      </c>
      <c r="M2169" s="22">
        <v>25.795806806439781</v>
      </c>
      <c r="N2169" s="22">
        <v>1550.7816406119794</v>
      </c>
      <c r="O2169" s="22">
        <v>0.54081530615646145</v>
      </c>
      <c r="P2169" s="22">
        <v>7.0880970634312179</v>
      </c>
      <c r="Q2169" s="22">
        <v>12.43125229159028</v>
      </c>
      <c r="R2169" s="22">
        <v>17.582747241758607</v>
      </c>
      <c r="S2169" s="22">
        <v>10.319656011466284</v>
      </c>
      <c r="T2169" s="22">
        <v>172.53591546948434</v>
      </c>
      <c r="U2169" s="22">
        <v>4.4260191326955758E-2</v>
      </c>
      <c r="V2169" s="22">
        <v>1.720025999133362</v>
      </c>
      <c r="W2169" s="22">
        <v>0.54164861171294287</v>
      </c>
      <c r="X2169" s="22">
        <v>0.84592180260657979</v>
      </c>
      <c r="Y2169" s="22">
        <v>0.12981233958868038</v>
      </c>
      <c r="Z2169" s="22">
        <v>7.3230892303589865</v>
      </c>
      <c r="AA2169" s="22">
        <v>11.149628345721808</v>
      </c>
      <c r="AB2169" s="22">
        <v>0.3625879137362088</v>
      </c>
      <c r="AC2169" s="22">
        <v>0.60667977734075529</v>
      </c>
      <c r="AD2169" s="22">
        <v>0.39072030932302249</v>
      </c>
      <c r="AE2169" s="22">
        <v>3.9521515949468347</v>
      </c>
      <c r="AF2169" s="22">
        <v>0.62502916569447686</v>
      </c>
      <c r="AG2169" s="22">
        <v>1</v>
      </c>
      <c r="AH2169" s="22">
        <v>0.22765907803073229</v>
      </c>
      <c r="AI2169" s="22">
        <v>5.4081530615646143</v>
      </c>
      <c r="AJ2169" s="22">
        <v>0.201076630778974</v>
      </c>
      <c r="AK2169" s="22">
        <v>5.073997533415552</v>
      </c>
      <c r="AL2169" s="22">
        <v>270.82430585647143</v>
      </c>
      <c r="AM2169" s="22">
        <v>0.1666611112962901</v>
      </c>
      <c r="AN2169" s="22">
        <v>1.2620412652911568</v>
      </c>
    </row>
    <row r="2170" spans="1:40" x14ac:dyDescent="0.2">
      <c r="A2170" s="20">
        <v>39598</v>
      </c>
      <c r="B2170" s="22">
        <v>0.61206939653017345</v>
      </c>
      <c r="C2170" s="22">
        <v>0.15927536956485508</v>
      </c>
      <c r="D2170" s="22">
        <v>6.2811859407029644E-2</v>
      </c>
      <c r="E2170" s="22">
        <v>0.16552505708047929</v>
      </c>
      <c r="F2170" s="22">
        <v>0.17365798376747829</v>
      </c>
      <c r="G2170" s="22">
        <v>1.1566088362248554</v>
      </c>
      <c r="H2170" s="22">
        <v>2.6791993733646651</v>
      </c>
      <c r="I2170" s="22">
        <v>0.79904338116427509</v>
      </c>
      <c r="J2170" s="22">
        <v>0.25918704064796755</v>
      </c>
      <c r="K2170" s="22">
        <v>0.33033348332583368</v>
      </c>
      <c r="L2170" s="22">
        <v>1.3005183074179623</v>
      </c>
      <c r="M2170" s="22">
        <v>25.732046730996782</v>
      </c>
      <c r="N2170" s="22">
        <v>1551.5890872123059</v>
      </c>
      <c r="O2170" s="22">
        <v>0.53607319634018302</v>
      </c>
      <c r="P2170" s="22">
        <v>7.0246487675616214</v>
      </c>
      <c r="Q2170" s="22">
        <v>12.384380780960951</v>
      </c>
      <c r="R2170" s="22">
        <v>17.582454210622799</v>
      </c>
      <c r="S2170" s="22">
        <v>10.332816692498708</v>
      </c>
      <c r="T2170" s="22">
        <v>171.32476709497857</v>
      </c>
      <c r="U2170" s="22">
        <v>4.4246121027281968E-2</v>
      </c>
      <c r="V2170" s="22">
        <v>1.7194140292985349</v>
      </c>
      <c r="W2170" s="22">
        <v>0.53972301384930754</v>
      </c>
      <c r="X2170" s="22">
        <v>0.85042414545939371</v>
      </c>
      <c r="Y2170" s="22">
        <v>0.13041014615935867</v>
      </c>
      <c r="Z2170" s="22">
        <v>7.2346382680865942</v>
      </c>
      <c r="AA2170" s="22">
        <v>11.04111461093612</v>
      </c>
      <c r="AB2170" s="22">
        <v>0.36109861173607982</v>
      </c>
      <c r="AC2170" s="22">
        <v>0.60666966651667409</v>
      </c>
      <c r="AD2170" s="22">
        <v>0.38784727430295146</v>
      </c>
      <c r="AE2170" s="22">
        <v>3.9473526323683816</v>
      </c>
      <c r="AF2170" s="22">
        <v>0.62503541489592185</v>
      </c>
      <c r="AG2170" s="22">
        <v>1</v>
      </c>
      <c r="AH2170" s="22">
        <v>0.22697198473409663</v>
      </c>
      <c r="AI2170" s="22">
        <v>5.4130626801993227</v>
      </c>
      <c r="AJ2170" s="22">
        <v>0.2030065163408496</v>
      </c>
      <c r="AK2170" s="22">
        <v>5.0672466376681164</v>
      </c>
      <c r="AL2170" s="22">
        <v>270.31981734246619</v>
      </c>
      <c r="AM2170" s="22">
        <v>0.16665833374997915</v>
      </c>
      <c r="AN2170" s="22">
        <v>1.2674366281685916</v>
      </c>
    </row>
    <row r="2171" spans="1:40" x14ac:dyDescent="0.2">
      <c r="A2171" s="20">
        <v>39601</v>
      </c>
      <c r="B2171" s="22">
        <v>0.60868412330129273</v>
      </c>
      <c r="C2171" s="22">
        <v>0.15830294995028174</v>
      </c>
      <c r="D2171" s="22">
        <v>6.2459396751740143E-2</v>
      </c>
      <c r="E2171" s="22">
        <v>0.16595956247928409</v>
      </c>
      <c r="F2171" s="22">
        <v>0.1718594630427577</v>
      </c>
      <c r="G2171" s="22">
        <v>1.1489061982101425</v>
      </c>
      <c r="H2171" s="22">
        <v>2.6519721577726219</v>
      </c>
      <c r="I2171" s="22">
        <v>0.79497845541929069</v>
      </c>
      <c r="J2171" s="22">
        <v>0.25757374875704342</v>
      </c>
      <c r="K2171" s="22">
        <v>0.32601922439509451</v>
      </c>
      <c r="L2171" s="22">
        <v>1.2932548889625455</v>
      </c>
      <c r="M2171" s="22">
        <v>25.649651972157777</v>
      </c>
      <c r="N2171" s="22">
        <v>1541.2661584355321</v>
      </c>
      <c r="O2171" s="22">
        <v>0.54126615843553205</v>
      </c>
      <c r="P2171" s="22">
        <v>7.0235333112363278</v>
      </c>
      <c r="Q2171" s="22">
        <v>12.505800464037122</v>
      </c>
      <c r="R2171" s="22">
        <v>17.311899237653297</v>
      </c>
      <c r="S2171" s="22">
        <v>10.280079549221082</v>
      </c>
      <c r="T2171" s="22">
        <v>171.27941663904542</v>
      </c>
      <c r="U2171" s="22">
        <v>4.3931057341730195E-2</v>
      </c>
      <c r="V2171" s="22">
        <v>1.712877030162413</v>
      </c>
      <c r="W2171" s="22">
        <v>0.53364269141531329</v>
      </c>
      <c r="X2171" s="22">
        <v>0.84852502485913162</v>
      </c>
      <c r="Y2171" s="22">
        <v>0.13007954922108056</v>
      </c>
      <c r="Z2171" s="22">
        <v>7.2273781902552203</v>
      </c>
      <c r="AA2171" s="22">
        <v>11.062313556513093</v>
      </c>
      <c r="AB2171" s="22">
        <v>0.35976135233675838</v>
      </c>
      <c r="AC2171" s="22">
        <v>0.60308253231687103</v>
      </c>
      <c r="AD2171" s="22">
        <v>0.38428902883659266</v>
      </c>
      <c r="AE2171" s="22">
        <v>3.9286377195889961</v>
      </c>
      <c r="AF2171" s="22">
        <v>0.62152800795492213</v>
      </c>
      <c r="AG2171" s="22">
        <v>1</v>
      </c>
      <c r="AH2171" s="22">
        <v>0.22580377858800135</v>
      </c>
      <c r="AI2171" s="22">
        <v>5.3952601922439509</v>
      </c>
      <c r="AJ2171" s="22">
        <v>0.20371229698375873</v>
      </c>
      <c r="AK2171" s="22">
        <v>5.0243619489559164</v>
      </c>
      <c r="AL2171" s="22">
        <v>267.48425588332782</v>
      </c>
      <c r="AM2171" s="22">
        <v>0.16572754391779915</v>
      </c>
      <c r="AN2171" s="22">
        <v>1.2769141531322508</v>
      </c>
    </row>
    <row r="2172" spans="1:40" x14ac:dyDescent="0.2">
      <c r="A2172" s="20">
        <v>39602</v>
      </c>
      <c r="B2172" s="22">
        <v>0.60805642477524458</v>
      </c>
      <c r="C2172" s="22">
        <v>0.1576350601831156</v>
      </c>
      <c r="D2172" s="22">
        <v>6.2398384079206608E-2</v>
      </c>
      <c r="E2172" s="22">
        <v>0.16702263282504676</v>
      </c>
      <c r="F2172" s="22">
        <v>0.17248629944204374</v>
      </c>
      <c r="G2172" s="22">
        <v>1.1465421612940612</v>
      </c>
      <c r="H2172" s="22">
        <v>2.6563353697908907</v>
      </c>
      <c r="I2172" s="22">
        <v>0.79940065232868085</v>
      </c>
      <c r="J2172" s="22">
        <v>0.25569959767545819</v>
      </c>
      <c r="K2172" s="22">
        <v>0.32503849401480156</v>
      </c>
      <c r="L2172" s="22">
        <v>1.2921405983542773</v>
      </c>
      <c r="M2172" s="22">
        <v>25.863010977002929</v>
      </c>
      <c r="N2172" s="22">
        <v>1540.5884203380849</v>
      </c>
      <c r="O2172" s="22">
        <v>0.54471100514909188</v>
      </c>
      <c r="P2172" s="22">
        <v>7.0365403400718556</v>
      </c>
      <c r="Q2172" s="22">
        <v>12.708819682445073</v>
      </c>
      <c r="R2172" s="22">
        <v>17.395983377208228</v>
      </c>
      <c r="S2172" s="22">
        <v>10.235268795840991</v>
      </c>
      <c r="T2172" s="22">
        <v>167.51105150747529</v>
      </c>
      <c r="U2172" s="22">
        <v>4.3893110813092932E-2</v>
      </c>
      <c r="V2172" s="22">
        <v>1.7064024238811899</v>
      </c>
      <c r="W2172" s="22">
        <v>0.53328697494991639</v>
      </c>
      <c r="X2172" s="22">
        <v>0.85431878011225348</v>
      </c>
      <c r="Y2172" s="22">
        <v>0.12917432407821322</v>
      </c>
      <c r="Z2172" s="22">
        <v>7.2451530654481031</v>
      </c>
      <c r="AA2172" s="22">
        <v>11.092898889054453</v>
      </c>
      <c r="AB2172" s="22">
        <v>0.3616616169141873</v>
      </c>
      <c r="AC2172" s="22">
        <v>0.60252653189622341</v>
      </c>
      <c r="AD2172" s="22">
        <v>0.38770509445520618</v>
      </c>
      <c r="AE2172" s="22">
        <v>3.9396513187304425</v>
      </c>
      <c r="AF2172" s="22">
        <v>0.6209208761734466</v>
      </c>
      <c r="AG2172" s="22">
        <v>1</v>
      </c>
      <c r="AH2172" s="22">
        <v>0.22564943128197484</v>
      </c>
      <c r="AI2172" s="22">
        <v>5.3949568701468564</v>
      </c>
      <c r="AJ2172" s="22">
        <v>0.20447358399973511</v>
      </c>
      <c r="AK2172" s="22">
        <v>5.0129969039222502</v>
      </c>
      <c r="AL2172" s="22">
        <v>266.89183595754895</v>
      </c>
      <c r="AM2172" s="22">
        <v>0.16556565506051424</v>
      </c>
      <c r="AN2172" s="22">
        <v>1.2839616549942878</v>
      </c>
    </row>
    <row r="2173" spans="1:40" x14ac:dyDescent="0.2">
      <c r="A2173" s="20">
        <v>39603</v>
      </c>
      <c r="B2173" s="22">
        <v>0.60776104583815982</v>
      </c>
      <c r="C2173" s="22">
        <v>0.1582657620387225</v>
      </c>
      <c r="D2173" s="22">
        <v>6.2369683931821948E-2</v>
      </c>
      <c r="E2173" s="22">
        <v>0.16829389376137679</v>
      </c>
      <c r="F2173" s="22">
        <v>0.17243091179877545</v>
      </c>
      <c r="G2173" s="22">
        <v>1.1482707264603673</v>
      </c>
      <c r="H2173" s="22">
        <v>2.6380936620883668</v>
      </c>
      <c r="I2173" s="22">
        <v>0.79943736554691391</v>
      </c>
      <c r="J2173" s="22">
        <v>0.25535330134039386</v>
      </c>
      <c r="K2173" s="22">
        <v>0.32344861823597548</v>
      </c>
      <c r="L2173" s="22">
        <v>1.2918087042859507</v>
      </c>
      <c r="M2173" s="22">
        <v>25.81664736058249</v>
      </c>
      <c r="N2173" s="22">
        <v>1541.1219592917425</v>
      </c>
      <c r="O2173" s="22">
        <v>0.54972695680953176</v>
      </c>
      <c r="P2173" s="22">
        <v>7.0494787357272886</v>
      </c>
      <c r="Q2173" s="22">
        <v>12.836339566440509</v>
      </c>
      <c r="R2173" s="22">
        <v>17.420155551878207</v>
      </c>
      <c r="S2173" s="22">
        <v>10.182028793645541</v>
      </c>
      <c r="T2173" s="22">
        <v>169.28677809035247</v>
      </c>
      <c r="U2173" s="22">
        <v>4.3954989243753108E-2</v>
      </c>
      <c r="V2173" s="22">
        <v>1.7063544597054445</v>
      </c>
      <c r="W2173" s="22">
        <v>0.53648849908985607</v>
      </c>
      <c r="X2173" s="22">
        <v>0.85488995532020529</v>
      </c>
      <c r="Y2173" s="22">
        <v>0.12737051133542943</v>
      </c>
      <c r="Z2173" s="22">
        <v>7.2794969386066528</v>
      </c>
      <c r="AA2173" s="22">
        <v>11.120304484527553</v>
      </c>
      <c r="AB2173" s="22">
        <v>0.36227039549892437</v>
      </c>
      <c r="AC2173" s="22">
        <v>0.60218434552374644</v>
      </c>
      <c r="AD2173" s="22">
        <v>0.38869766672182693</v>
      </c>
      <c r="AE2173" s="22">
        <v>3.9359589607810692</v>
      </c>
      <c r="AF2173" s="22">
        <v>0.62058580175409561</v>
      </c>
      <c r="AG2173" s="22">
        <v>1</v>
      </c>
      <c r="AH2173" s="22">
        <v>0.22599702134701308</v>
      </c>
      <c r="AI2173" s="22">
        <v>5.4079099784875062</v>
      </c>
      <c r="AJ2173" s="22">
        <v>0.20478239285123284</v>
      </c>
      <c r="AK2173" s="22">
        <v>5.0215124937944733</v>
      </c>
      <c r="AL2173" s="22">
        <v>264.76915439351319</v>
      </c>
      <c r="AM2173" s="22">
        <v>0.16548072149594573</v>
      </c>
      <c r="AN2173" s="22">
        <v>1.2882508687737879</v>
      </c>
    </row>
    <row r="2174" spans="1:40" x14ac:dyDescent="0.2">
      <c r="A2174" s="20">
        <v>39604</v>
      </c>
      <c r="B2174" s="22">
        <v>0.6148939376182424</v>
      </c>
      <c r="C2174" s="22">
        <v>0.16050829580270889</v>
      </c>
      <c r="D2174" s="22">
        <v>6.3098327445629432E-2</v>
      </c>
      <c r="E2174" s="22">
        <v>0.17025230624989535</v>
      </c>
      <c r="F2174" s="22">
        <v>0.17385189773811716</v>
      </c>
      <c r="G2174" s="22">
        <v>1.1629191849855178</v>
      </c>
      <c r="H2174" s="22">
        <v>2.6352358150981936</v>
      </c>
      <c r="I2174" s="22">
        <v>0.80049892012255353</v>
      </c>
      <c r="J2174" s="22">
        <v>0.26091178489510958</v>
      </c>
      <c r="K2174" s="22">
        <v>0.32783070200405162</v>
      </c>
      <c r="L2174" s="22">
        <v>1.3069363290863734</v>
      </c>
      <c r="M2174" s="22">
        <v>26.119640375696896</v>
      </c>
      <c r="N2174" s="22">
        <v>1557.032597230826</v>
      </c>
      <c r="O2174" s="22">
        <v>0.55952719784359362</v>
      </c>
      <c r="P2174" s="22">
        <v>7.169046861658491</v>
      </c>
      <c r="Q2174" s="22">
        <v>12.744228096904353</v>
      </c>
      <c r="R2174" s="22">
        <v>17.733429322439687</v>
      </c>
      <c r="S2174" s="22">
        <v>10.450534916037435</v>
      </c>
      <c r="T2174" s="22">
        <v>171.3572971253495</v>
      </c>
      <c r="U2174" s="22">
        <v>4.4407239364462822E-2</v>
      </c>
      <c r="V2174" s="22">
        <v>1.7228649399789047</v>
      </c>
      <c r="W2174" s="22">
        <v>0.54496140903078905</v>
      </c>
      <c r="X2174" s="22">
        <v>0.85345477071439335</v>
      </c>
      <c r="Y2174" s="22">
        <v>0.12834636441259689</v>
      </c>
      <c r="Z2174" s="22">
        <v>7.3733027507575883</v>
      </c>
      <c r="AA2174" s="22">
        <v>11.269232701032999</v>
      </c>
      <c r="AB2174" s="22">
        <v>0.36302298715866665</v>
      </c>
      <c r="AC2174" s="22">
        <v>0.60926852952502131</v>
      </c>
      <c r="AD2174" s="22">
        <v>0.38875588072795464</v>
      </c>
      <c r="AE2174" s="22">
        <v>3.9642384771216665</v>
      </c>
      <c r="AF2174" s="22">
        <v>0.62786920926183265</v>
      </c>
      <c r="AG2174" s="22">
        <v>1</v>
      </c>
      <c r="AH2174" s="22">
        <v>0.22856568835908855</v>
      </c>
      <c r="AI2174" s="22">
        <v>5.5065378626797701</v>
      </c>
      <c r="AJ2174" s="22">
        <v>0.20773828458537727</v>
      </c>
      <c r="AK2174" s="22">
        <v>5.085469369987778</v>
      </c>
      <c r="AL2174" s="22">
        <v>267.03946156808252</v>
      </c>
      <c r="AM2174" s="22">
        <v>0.16742285991729311</v>
      </c>
      <c r="AN2174" s="22">
        <v>1.3085770731135629</v>
      </c>
    </row>
    <row r="2175" spans="1:40" x14ac:dyDescent="0.2">
      <c r="A2175" s="20">
        <v>39605</v>
      </c>
      <c r="B2175" s="22">
        <v>0.62219436586316124</v>
      </c>
      <c r="C2175" s="22">
        <v>0.16302745921772568</v>
      </c>
      <c r="D2175" s="22">
        <v>6.3845645655819627E-2</v>
      </c>
      <c r="E2175" s="22">
        <v>0.17268307556790272</v>
      </c>
      <c r="F2175" s="22">
        <v>0.17247979943421476</v>
      </c>
      <c r="G2175" s="22">
        <v>1.1727338946013246</v>
      </c>
      <c r="H2175" s="22">
        <v>2.6349668829298865</v>
      </c>
      <c r="I2175" s="22">
        <v>0.80046753510748214</v>
      </c>
      <c r="J2175" s="22">
        <v>0.26725729676621551</v>
      </c>
      <c r="K2175" s="22">
        <v>0.33367777344874899</v>
      </c>
      <c r="L2175" s="22">
        <v>1.3226331035183712</v>
      </c>
      <c r="M2175" s="22">
        <v>26.625785577558315</v>
      </c>
      <c r="N2175" s="22">
        <v>1576.23701997188</v>
      </c>
      <c r="O2175" s="22">
        <v>0.56527704843053883</v>
      </c>
      <c r="P2175" s="22">
        <v>7.2230786170447043</v>
      </c>
      <c r="Q2175" s="22">
        <v>12.796232615655651</v>
      </c>
      <c r="R2175" s="22">
        <v>17.769722019887183</v>
      </c>
      <c r="S2175" s="22">
        <v>10.773635085460675</v>
      </c>
      <c r="T2175" s="22">
        <v>174.64807819355275</v>
      </c>
      <c r="U2175" s="22">
        <v>4.4847796994901157E-2</v>
      </c>
      <c r="V2175" s="22">
        <v>1.755797604729558</v>
      </c>
      <c r="W2175" s="22">
        <v>0.55172530618467641</v>
      </c>
      <c r="X2175" s="22">
        <v>0.84982975623803636</v>
      </c>
      <c r="Y2175" s="22">
        <v>0.12994426846001389</v>
      </c>
      <c r="Z2175" s="22">
        <v>7.4619280741280294</v>
      </c>
      <c r="AA2175" s="22">
        <v>11.393627293208883</v>
      </c>
      <c r="AB2175" s="22">
        <v>0.36467738383615944</v>
      </c>
      <c r="AC2175" s="22">
        <v>0.6162824183084038</v>
      </c>
      <c r="AD2175" s="22">
        <v>0.39345789643080992</v>
      </c>
      <c r="AE2175" s="22">
        <v>3.9867192925990547</v>
      </c>
      <c r="AF2175" s="22">
        <v>0.63527179713041859</v>
      </c>
      <c r="AG2175" s="22">
        <v>1</v>
      </c>
      <c r="AH2175" s="22">
        <v>0.23092168786949671</v>
      </c>
      <c r="AI2175" s="22">
        <v>5.6021208476614772</v>
      </c>
      <c r="AJ2175" s="22">
        <v>0.21098368709027154</v>
      </c>
      <c r="AK2175" s="22">
        <v>5.1361103111818815</v>
      </c>
      <c r="AL2175" s="22">
        <v>270.18786102688324</v>
      </c>
      <c r="AM2175" s="22">
        <v>0.16939677807328105</v>
      </c>
      <c r="AN2175" s="22">
        <v>1.3335591957040978</v>
      </c>
    </row>
    <row r="2176" spans="1:40" x14ac:dyDescent="0.2">
      <c r="A2176" s="20">
        <v>39608</v>
      </c>
      <c r="B2176" s="22">
        <v>0.61575603131758516</v>
      </c>
      <c r="C2176" s="22">
        <v>0.1590859557060707</v>
      </c>
      <c r="D2176" s="22">
        <v>6.3190101765386364E-2</v>
      </c>
      <c r="E2176" s="22">
        <v>0.17154257548577467</v>
      </c>
      <c r="F2176" s="22">
        <v>0.17222995288949991</v>
      </c>
      <c r="G2176" s="22">
        <v>1.1606618941438798</v>
      </c>
      <c r="H2176" s="22">
        <v>2.6294700487870304</v>
      </c>
      <c r="I2176" s="22">
        <v>0.79931932871728661</v>
      </c>
      <c r="J2176" s="22">
        <v>0.26227639277750769</v>
      </c>
      <c r="K2176" s="22">
        <v>0.33108119436015226</v>
      </c>
      <c r="L2176" s="22">
        <v>1.3091521786510638</v>
      </c>
      <c r="M2176" s="22">
        <v>26.385233121531677</v>
      </c>
      <c r="N2176" s="22">
        <v>1560.8496655322144</v>
      </c>
      <c r="O2176" s="22">
        <v>0.55843546196791127</v>
      </c>
      <c r="P2176" s="22">
        <v>7.1772260130434056</v>
      </c>
      <c r="Q2176" s="22">
        <v>12.728217680688049</v>
      </c>
      <c r="R2176" s="22">
        <v>17.828222710278808</v>
      </c>
      <c r="S2176" s="22">
        <v>10.63255486445253</v>
      </c>
      <c r="T2176" s="22">
        <v>173.22748839002799</v>
      </c>
      <c r="U2176" s="22">
        <v>4.4428051704193006E-2</v>
      </c>
      <c r="V2176" s="22">
        <v>1.7351249853303605</v>
      </c>
      <c r="W2176" s="22">
        <v>0.54688416852482102</v>
      </c>
      <c r="X2176" s="22">
        <v>0.8506211544587321</v>
      </c>
      <c r="Y2176" s="22">
        <v>0.12706422787399199</v>
      </c>
      <c r="Z2176" s="22">
        <v>7.4622361560514356</v>
      </c>
      <c r="AA2176" s="22">
        <v>11.266283300082151</v>
      </c>
      <c r="AB2176" s="22">
        <v>0.36151021845189196</v>
      </c>
      <c r="AC2176" s="22">
        <v>0.60992170603718543</v>
      </c>
      <c r="AD2176" s="22">
        <v>0.39366606870420978</v>
      </c>
      <c r="AE2176" s="22">
        <v>3.9653628849732594</v>
      </c>
      <c r="AF2176" s="22">
        <v>0.62871561017318556</v>
      </c>
      <c r="AG2176" s="22">
        <v>1</v>
      </c>
      <c r="AH2176" s="22">
        <v>0.22891344074303821</v>
      </c>
      <c r="AI2176" s="22">
        <v>5.5711100306805035</v>
      </c>
      <c r="AJ2176" s="22">
        <v>0.20802387379080253</v>
      </c>
      <c r="AK2176" s="22">
        <v>5.0803896256307945</v>
      </c>
      <c r="AL2176" s="22">
        <v>267.40657535165224</v>
      </c>
      <c r="AM2176" s="22">
        <v>0.16765302529884152</v>
      </c>
      <c r="AN2176" s="22">
        <v>1.3190101765386355</v>
      </c>
    </row>
    <row r="2177" spans="1:40" x14ac:dyDescent="0.2">
      <c r="A2177" s="20">
        <v>39609</v>
      </c>
      <c r="B2177" s="22">
        <v>0.60623916811091849</v>
      </c>
      <c r="C2177" s="22">
        <v>0.15601221424444994</v>
      </c>
      <c r="D2177" s="22">
        <v>6.2211768589584882E-2</v>
      </c>
      <c r="E2177" s="22">
        <v>0.16865560782371875</v>
      </c>
      <c r="F2177" s="22">
        <v>0.17192374350086656</v>
      </c>
      <c r="G2177" s="22">
        <v>1.142097879012957</v>
      </c>
      <c r="H2177" s="22">
        <v>2.6064207312040937</v>
      </c>
      <c r="I2177" s="22">
        <v>0.79612115210035483</v>
      </c>
      <c r="J2177" s="22">
        <v>0.25521168606090616</v>
      </c>
      <c r="K2177" s="22">
        <v>0.32255508789304282</v>
      </c>
      <c r="L2177" s="22">
        <v>1.2890814558058925</v>
      </c>
      <c r="M2177" s="22">
        <v>26.463646117025668</v>
      </c>
      <c r="N2177" s="22">
        <v>1537.3442271189238</v>
      </c>
      <c r="O2177" s="22">
        <v>0.55970949905092016</v>
      </c>
      <c r="P2177" s="22">
        <v>7.0776594866716191</v>
      </c>
      <c r="Q2177" s="22">
        <v>12.775439465214163</v>
      </c>
      <c r="R2177" s="22">
        <v>17.732111908888339</v>
      </c>
      <c r="S2177" s="22">
        <v>10.481142196913428</v>
      </c>
      <c r="T2177" s="22">
        <v>169.47264174300568</v>
      </c>
      <c r="U2177" s="22">
        <v>4.3844185854584466E-2</v>
      </c>
      <c r="V2177" s="22">
        <v>1.7205743996038623</v>
      </c>
      <c r="W2177" s="22">
        <v>0.5387472146570933</v>
      </c>
      <c r="X2177" s="22">
        <v>0.85347858380787323</v>
      </c>
      <c r="Y2177" s="22">
        <v>0.12409012131715771</v>
      </c>
      <c r="Z2177" s="22">
        <v>7.3582569943055205</v>
      </c>
      <c r="AA2177" s="22">
        <v>11.124865890897087</v>
      </c>
      <c r="AB2177" s="22">
        <v>0.36061731451679457</v>
      </c>
      <c r="AC2177" s="22">
        <v>0.60047866633655189</v>
      </c>
      <c r="AD2177" s="22">
        <v>0.39140051167780809</v>
      </c>
      <c r="AE2177" s="22">
        <v>3.9127011636543703</v>
      </c>
      <c r="AF2177" s="22">
        <v>0.61898159610464643</v>
      </c>
      <c r="AG2177" s="22">
        <v>1</v>
      </c>
      <c r="AH2177" s="22">
        <v>0.22672278616819344</v>
      </c>
      <c r="AI2177" s="22">
        <v>5.450193942394983</v>
      </c>
      <c r="AJ2177" s="22">
        <v>0.20772468432780392</v>
      </c>
      <c r="AK2177" s="22">
        <v>5.00536436411653</v>
      </c>
      <c r="AL2177" s="22">
        <v>261.61591152925644</v>
      </c>
      <c r="AM2177" s="22">
        <v>0.16505735743170752</v>
      </c>
      <c r="AN2177" s="22">
        <v>1.3133613930840966</v>
      </c>
    </row>
    <row r="2178" spans="1:40" x14ac:dyDescent="0.2">
      <c r="A2178" s="20">
        <v>39610</v>
      </c>
      <c r="B2178" s="22">
        <v>0.60911895442181374</v>
      </c>
      <c r="C2178" s="22">
        <v>0.1570191733563325</v>
      </c>
      <c r="D2178" s="22">
        <v>6.2514098056126843E-2</v>
      </c>
      <c r="E2178" s="22">
        <v>0.16916008757380746</v>
      </c>
      <c r="F2178" s="22">
        <v>0.17101771379287464</v>
      </c>
      <c r="G2178" s="22">
        <v>1.147399323293306</v>
      </c>
      <c r="H2178" s="22">
        <v>2.5973595170171828</v>
      </c>
      <c r="I2178" s="22">
        <v>0.79514695150268688</v>
      </c>
      <c r="J2178" s="22">
        <v>0.25796125522457369</v>
      </c>
      <c r="K2178" s="22">
        <v>0.32563192463345053</v>
      </c>
      <c r="L2178" s="22">
        <v>1.295180123399456</v>
      </c>
      <c r="M2178" s="22">
        <v>26.321900086246927</v>
      </c>
      <c r="N2178" s="22">
        <v>1542.4931997611623</v>
      </c>
      <c r="O2178" s="22">
        <v>0.55894646055861474</v>
      </c>
      <c r="P2178" s="22">
        <v>7.0821999601937238</v>
      </c>
      <c r="Q2178" s="22">
        <v>12.877330325748025</v>
      </c>
      <c r="R2178" s="22">
        <v>17.717110064353477</v>
      </c>
      <c r="S2178" s="22">
        <v>10.631592914482848</v>
      </c>
      <c r="T2178" s="22">
        <v>170.83526836064485</v>
      </c>
      <c r="U2178" s="22">
        <v>4.4004179658992899E-2</v>
      </c>
      <c r="V2178" s="22">
        <v>1.7300802759901808</v>
      </c>
      <c r="W2178" s="22">
        <v>0.5423605121740861</v>
      </c>
      <c r="X2178" s="22">
        <v>0.85351290386784306</v>
      </c>
      <c r="Y2178" s="22">
        <v>0.12534001194188282</v>
      </c>
      <c r="Z2178" s="22">
        <v>7.3309891859616529</v>
      </c>
      <c r="AA2178" s="22">
        <v>11.112585417634179</v>
      </c>
      <c r="AB2178" s="22">
        <v>0.36072779141511307</v>
      </c>
      <c r="AC2178" s="22">
        <v>0.60339680222915137</v>
      </c>
      <c r="AD2178" s="22">
        <v>0.39153420022556884</v>
      </c>
      <c r="AE2178" s="22">
        <v>3.9190771578318846</v>
      </c>
      <c r="AF2178" s="22">
        <v>0.62197306441982347</v>
      </c>
      <c r="AG2178" s="22">
        <v>1</v>
      </c>
      <c r="AH2178" s="22">
        <v>0.22734359450673389</v>
      </c>
      <c r="AI2178" s="22">
        <v>5.4833145359251638</v>
      </c>
      <c r="AJ2178" s="22">
        <v>0.20931466861275125</v>
      </c>
      <c r="AK2178" s="22">
        <v>5.0354939295428904</v>
      </c>
      <c r="AL2178" s="22">
        <v>262.22384395939758</v>
      </c>
      <c r="AM2178" s="22">
        <v>0.16585948384528626</v>
      </c>
      <c r="AN2178" s="22">
        <v>1.3277880979234391</v>
      </c>
    </row>
    <row r="2179" spans="1:40" x14ac:dyDescent="0.2">
      <c r="A2179" s="20">
        <v>39611</v>
      </c>
      <c r="B2179" s="22">
        <v>0.6049575887342501</v>
      </c>
      <c r="C2179" s="22">
        <v>0.15394877707321089</v>
      </c>
      <c r="D2179" s="22">
        <v>6.2076916742155971E-2</v>
      </c>
      <c r="E2179" s="22">
        <v>0.16864036893683604</v>
      </c>
      <c r="F2179" s="22">
        <v>0.17132504323478545</v>
      </c>
      <c r="G2179" s="22">
        <v>1.1376101457629908</v>
      </c>
      <c r="H2179" s="22">
        <v>2.5710285761343981</v>
      </c>
      <c r="I2179" s="22">
        <v>0.79510829284361351</v>
      </c>
      <c r="J2179" s="22">
        <v>0.25440171292102443</v>
      </c>
      <c r="K2179" s="22">
        <v>0.32046446512393967</v>
      </c>
      <c r="L2179" s="22">
        <v>1.2870295643580663</v>
      </c>
      <c r="M2179" s="22">
        <v>26.29663180433171</v>
      </c>
      <c r="N2179" s="22">
        <v>1535.0407642263031</v>
      </c>
      <c r="O2179" s="22">
        <v>0.55966400395289462</v>
      </c>
      <c r="P2179" s="22">
        <v>7.0328584369595646</v>
      </c>
      <c r="Q2179" s="22">
        <v>12.935847813555135</v>
      </c>
      <c r="R2179" s="22">
        <v>17.776496747097092</v>
      </c>
      <c r="S2179" s="22">
        <v>10.573993247138269</v>
      </c>
      <c r="T2179" s="22">
        <v>170.22152680556698</v>
      </c>
      <c r="U2179" s="22">
        <v>4.3745367701556445E-2</v>
      </c>
      <c r="V2179" s="22">
        <v>1.7075681462571026</v>
      </c>
      <c r="W2179" s="22">
        <v>0.53940541875977921</v>
      </c>
      <c r="X2179" s="22">
        <v>0.85382524911471624</v>
      </c>
      <c r="Y2179" s="22">
        <v>0.12361031046693566</v>
      </c>
      <c r="Z2179" s="22">
        <v>7.3029729062011031</v>
      </c>
      <c r="AA2179" s="22">
        <v>10.985753108786955</v>
      </c>
      <c r="AB2179" s="22">
        <v>0.36165692168327429</v>
      </c>
      <c r="AC2179" s="22">
        <v>0.59937412501029397</v>
      </c>
      <c r="AD2179" s="22">
        <v>0.39076010870460343</v>
      </c>
      <c r="AE2179" s="22">
        <v>3.9099069422712671</v>
      </c>
      <c r="AF2179" s="22">
        <v>0.61765626286749564</v>
      </c>
      <c r="AG2179" s="22">
        <v>1</v>
      </c>
      <c r="AH2179" s="22">
        <v>0.22702791731861977</v>
      </c>
      <c r="AI2179" s="22">
        <v>5.4500535287820142</v>
      </c>
      <c r="AJ2179" s="22">
        <v>0.20662109857531086</v>
      </c>
      <c r="AK2179" s="22">
        <v>5.0135880754344067</v>
      </c>
      <c r="AL2179" s="22">
        <v>258.09108128139667</v>
      </c>
      <c r="AM2179" s="22">
        <v>0.16470394465947458</v>
      </c>
      <c r="AN2179" s="22">
        <v>1.3414477476735567</v>
      </c>
    </row>
    <row r="2180" spans="1:40" x14ac:dyDescent="0.2">
      <c r="A2180" s="20">
        <v>39612</v>
      </c>
      <c r="B2180" s="22">
        <v>0.60332818608929917</v>
      </c>
      <c r="C2180" s="22">
        <v>0.154318756776292</v>
      </c>
      <c r="D2180" s="22">
        <v>6.1914774780694549E-2</v>
      </c>
      <c r="E2180" s="22">
        <v>0.16907053914643361</v>
      </c>
      <c r="F2180" s="22">
        <v>0.17199461182113873</v>
      </c>
      <c r="G2180" s="22">
        <v>1.133784538555048</v>
      </c>
      <c r="H2180" s="22">
        <v>2.5794263560797712</v>
      </c>
      <c r="I2180" s="22">
        <v>0.79577487925879686</v>
      </c>
      <c r="J2180" s="22">
        <v>0.25263659361960772</v>
      </c>
      <c r="K2180" s="22">
        <v>0.3197588461412097</v>
      </c>
      <c r="L2180" s="22">
        <v>1.2833229293294346</v>
      </c>
      <c r="M2180" s="22">
        <v>26.247659099122778</v>
      </c>
      <c r="N2180" s="22">
        <v>1528.5672043893944</v>
      </c>
      <c r="O2180" s="22">
        <v>0.55935210434668325</v>
      </c>
      <c r="P2180" s="22">
        <v>7.040772743700102</v>
      </c>
      <c r="Q2180" s="22">
        <v>13.082761113118901</v>
      </c>
      <c r="R2180" s="22">
        <v>17.766205605020208</v>
      </c>
      <c r="S2180" s="22">
        <v>10.653152413181324</v>
      </c>
      <c r="T2180" s="22">
        <v>171.50179058382889</v>
      </c>
      <c r="U2180" s="22">
        <v>4.3667247100568386E-2</v>
      </c>
      <c r="V2180" s="22">
        <v>1.7013010480664981</v>
      </c>
      <c r="W2180" s="22">
        <v>0.53799651739658971</v>
      </c>
      <c r="X2180" s="22">
        <v>0.85795249203272328</v>
      </c>
      <c r="Y2180" s="22">
        <v>0.12320530932746329</v>
      </c>
      <c r="Z2180" s="22">
        <v>7.3019679994743241</v>
      </c>
      <c r="AA2180" s="22">
        <v>10.891349344547754</v>
      </c>
      <c r="AB2180" s="22">
        <v>0.36173078818543219</v>
      </c>
      <c r="AC2180" s="22">
        <v>0.59746361336531195</v>
      </c>
      <c r="AD2180" s="22">
        <v>0.39075500213555869</v>
      </c>
      <c r="AE2180" s="22">
        <v>3.9080888392417124</v>
      </c>
      <c r="AF2180" s="22">
        <v>0.61605940138647042</v>
      </c>
      <c r="AG2180" s="22">
        <v>1</v>
      </c>
      <c r="AH2180" s="22">
        <v>0.22656635016591647</v>
      </c>
      <c r="AI2180" s="22">
        <v>5.4489601471892763</v>
      </c>
      <c r="AJ2180" s="22">
        <v>0.20585143082432567</v>
      </c>
      <c r="AK2180" s="22">
        <v>4.9996714525084602</v>
      </c>
      <c r="AL2180" s="22">
        <v>257.41695962151329</v>
      </c>
      <c r="AM2180" s="22">
        <v>0.16427374576995105</v>
      </c>
      <c r="AN2180" s="22">
        <v>1.3306173407366033</v>
      </c>
    </row>
    <row r="2181" spans="1:40" x14ac:dyDescent="0.2">
      <c r="A2181" s="20">
        <v>39615</v>
      </c>
      <c r="B2181" s="22">
        <v>0.60880953565093421</v>
      </c>
      <c r="C2181" s="22">
        <v>0.15579980437990087</v>
      </c>
      <c r="D2181" s="22">
        <v>6.2480728104640178E-2</v>
      </c>
      <c r="E2181" s="22">
        <v>0.16982477080950251</v>
      </c>
      <c r="F2181" s="22">
        <v>0.17335587937865754</v>
      </c>
      <c r="G2181" s="22">
        <v>1.1439465526102022</v>
      </c>
      <c r="H2181" s="22">
        <v>2.5922978730458714</v>
      </c>
      <c r="I2181" s="22">
        <v>0.79924072876775931</v>
      </c>
      <c r="J2181" s="22">
        <v>0.25639495366456128</v>
      </c>
      <c r="K2181" s="22">
        <v>0.32542563949536651</v>
      </c>
      <c r="L2181" s="22">
        <v>1.2946569188176589</v>
      </c>
      <c r="M2181" s="22">
        <v>26.460105104358355</v>
      </c>
      <c r="N2181" s="22">
        <v>1543.4094262363026</v>
      </c>
      <c r="O2181" s="22">
        <v>0.55635682432320421</v>
      </c>
      <c r="P2181" s="22">
        <v>7.1086354669186527</v>
      </c>
      <c r="Q2181" s="22">
        <v>13.242486033056482</v>
      </c>
      <c r="R2181" s="22">
        <v>17.935710614877074</v>
      </c>
      <c r="S2181" s="22">
        <v>10.576747732961987</v>
      </c>
      <c r="T2181" s="22">
        <v>172.94971900333218</v>
      </c>
      <c r="U2181" s="22">
        <v>4.4089123190928538E-2</v>
      </c>
      <c r="V2181" s="22">
        <v>1.7107309228958407</v>
      </c>
      <c r="W2181" s="22">
        <v>0.54193398650552882</v>
      </c>
      <c r="X2181" s="22">
        <v>0.859584555958953</v>
      </c>
      <c r="Y2181" s="22">
        <v>0.12476583611014408</v>
      </c>
      <c r="Z2181" s="22">
        <v>7.3755408564181639</v>
      </c>
      <c r="AA2181" s="22">
        <v>11.024353044545018</v>
      </c>
      <c r="AB2181" s="22">
        <v>0.36244425656073348</v>
      </c>
      <c r="AC2181" s="22">
        <v>0.60345484988644094</v>
      </c>
      <c r="AD2181" s="22">
        <v>0.39313008736592564</v>
      </c>
      <c r="AE2181" s="22">
        <v>3.9263274813083342</v>
      </c>
      <c r="AF2181" s="22">
        <v>0.62172377778882981</v>
      </c>
      <c r="AG2181" s="22">
        <v>1</v>
      </c>
      <c r="AH2181" s="22">
        <v>0.22735034233517351</v>
      </c>
      <c r="AI2181" s="22">
        <v>5.5154921171731246</v>
      </c>
      <c r="AJ2181" s="22">
        <v>0.2064289385122926</v>
      </c>
      <c r="AK2181" s="22">
        <v>5.0339019578587889</v>
      </c>
      <c r="AL2181" s="22">
        <v>258.61640224797338</v>
      </c>
      <c r="AM2181" s="22">
        <v>0.16577974503075216</v>
      </c>
      <c r="AN2181" s="22">
        <v>1.3394340279504651</v>
      </c>
    </row>
    <row r="2182" spans="1:40" x14ac:dyDescent="0.2">
      <c r="A2182" s="20">
        <v>39616</v>
      </c>
      <c r="B2182" s="22">
        <v>0.60767347208894473</v>
      </c>
      <c r="C2182" s="22">
        <v>0.15613315244366502</v>
      </c>
      <c r="D2182" s="22">
        <v>6.235399225703981E-2</v>
      </c>
      <c r="E2182" s="22">
        <v>0.16855828728367692</v>
      </c>
      <c r="F2182" s="22">
        <v>0.17244631216703618</v>
      </c>
      <c r="G2182" s="22">
        <v>1.140150888455048</v>
      </c>
      <c r="H2182" s="22">
        <v>2.5771814301313656</v>
      </c>
      <c r="I2182" s="22">
        <v>0.79558915985572953</v>
      </c>
      <c r="J2182" s="22">
        <v>0.25657655272823532</v>
      </c>
      <c r="K2182" s="22">
        <v>0.32363257337612922</v>
      </c>
      <c r="L2182" s="22">
        <v>1.2918831276264851</v>
      </c>
      <c r="M2182" s="22">
        <v>26.135799609543035</v>
      </c>
      <c r="N2182" s="22">
        <v>1538.3342708712485</v>
      </c>
      <c r="O2182" s="22">
        <v>0.55193408556963697</v>
      </c>
      <c r="P2182" s="22">
        <v>7.0828232024089219</v>
      </c>
      <c r="Q2182" s="22">
        <v>13.204394295357535</v>
      </c>
      <c r="R2182" s="22">
        <v>17.853479368650937</v>
      </c>
      <c r="S2182" s="22">
        <v>10.588663512127329</v>
      </c>
      <c r="T2182" s="22">
        <v>168.50865292346381</v>
      </c>
      <c r="U2182" s="22">
        <v>4.3981006584825129E-2</v>
      </c>
      <c r="V2182" s="22">
        <v>1.7058502365904504</v>
      </c>
      <c r="W2182" s="22">
        <v>0.53638198603620002</v>
      </c>
      <c r="X2182" s="22">
        <v>0.85817808808444473</v>
      </c>
      <c r="Y2182" s="22">
        <v>0.12496277422984019</v>
      </c>
      <c r="Z2182" s="22">
        <v>7.2879785579563876</v>
      </c>
      <c r="AA2182" s="22">
        <v>11.002283180569803</v>
      </c>
      <c r="AB2182" s="22">
        <v>0.36032891036034553</v>
      </c>
      <c r="AC2182" s="22">
        <v>0.60224678203897952</v>
      </c>
      <c r="AD2182" s="22">
        <v>0.3898778994738758</v>
      </c>
      <c r="AE2182" s="22">
        <v>3.9122464511432451</v>
      </c>
      <c r="AF2182" s="22">
        <v>0.6204460474504484</v>
      </c>
      <c r="AG2182" s="22">
        <v>1</v>
      </c>
      <c r="AH2182" s="22">
        <v>0.22610105555739388</v>
      </c>
      <c r="AI2182" s="22">
        <v>5.4738426921676986</v>
      </c>
      <c r="AJ2182" s="22">
        <v>0.20308725720525464</v>
      </c>
      <c r="AK2182" s="22">
        <v>5.0241553886370411</v>
      </c>
      <c r="AL2182" s="22">
        <v>258.42956884285763</v>
      </c>
      <c r="AM2182" s="22">
        <v>0.16544786737698952</v>
      </c>
      <c r="AN2182" s="22">
        <v>1.325187783329473</v>
      </c>
    </row>
    <row r="2183" spans="1:40" x14ac:dyDescent="0.2">
      <c r="A2183" s="20">
        <v>39617</v>
      </c>
      <c r="B2183" s="22">
        <v>0.60746596979871326</v>
      </c>
      <c r="C2183" s="22">
        <v>0.15661335406294966</v>
      </c>
      <c r="D2183" s="22">
        <v>6.2334397380129337E-2</v>
      </c>
      <c r="E2183" s="22">
        <v>0.1682572236648418</v>
      </c>
      <c r="F2183" s="22">
        <v>0.17146590364036321</v>
      </c>
      <c r="G2183" s="22">
        <v>1.1382709515224692</v>
      </c>
      <c r="H2183" s="22">
        <v>2.5555316650402742</v>
      </c>
      <c r="I2183" s="22">
        <v>0.79421445229155985</v>
      </c>
      <c r="J2183" s="22">
        <v>0.25690941267924777</v>
      </c>
      <c r="K2183" s="22">
        <v>0.32397744000264633</v>
      </c>
      <c r="L2183" s="22">
        <v>1.2907494087097469</v>
      </c>
      <c r="M2183" s="22">
        <v>25.763715452936605</v>
      </c>
      <c r="N2183" s="22">
        <v>1534.8737202494169</v>
      </c>
      <c r="O2183" s="22">
        <v>0.55511817535270669</v>
      </c>
      <c r="P2183" s="22">
        <v>7.0805974099005979</v>
      </c>
      <c r="Q2183" s="22">
        <v>13.650121565968146</v>
      </c>
      <c r="R2183" s="22">
        <v>17.837945121648666</v>
      </c>
      <c r="S2183" s="22">
        <v>10.610145382974149</v>
      </c>
      <c r="T2183" s="22">
        <v>169.44807396503532</v>
      </c>
      <c r="U2183" s="22">
        <v>4.3932452324639028E-2</v>
      </c>
      <c r="V2183" s="22">
        <v>1.7040737004019122</v>
      </c>
      <c r="W2183" s="22">
        <v>0.53836357321248407</v>
      </c>
      <c r="X2183" s="22">
        <v>0.85455086750136444</v>
      </c>
      <c r="Y2183" s="22">
        <v>0.12545277120788606</v>
      </c>
      <c r="Z2183" s="22">
        <v>7.2856882949339239</v>
      </c>
      <c r="AA2183" s="22">
        <v>11.031904864292684</v>
      </c>
      <c r="AB2183" s="22">
        <v>0.35885943004581472</v>
      </c>
      <c r="AC2183" s="22">
        <v>0.60205752468533436</v>
      </c>
      <c r="AD2183" s="22">
        <v>0.38944112733828418</v>
      </c>
      <c r="AE2183" s="22">
        <v>3.9070640578223976</v>
      </c>
      <c r="AF2183" s="22">
        <v>0.6202179917632854</v>
      </c>
      <c r="AG2183" s="22">
        <v>1</v>
      </c>
      <c r="AH2183" s="22">
        <v>0.2262780966242702</v>
      </c>
      <c r="AI2183" s="22">
        <v>5.5052017002695948</v>
      </c>
      <c r="AJ2183" s="22">
        <v>0.20299035742048593</v>
      </c>
      <c r="AK2183" s="22">
        <v>5.0214187658159801</v>
      </c>
      <c r="AL2183" s="22">
        <v>258.51375266700848</v>
      </c>
      <c r="AM2183" s="22">
        <v>0.16539587502687683</v>
      </c>
      <c r="AN2183" s="22">
        <v>1.3210168538396652</v>
      </c>
    </row>
    <row r="2184" spans="1:40" x14ac:dyDescent="0.2">
      <c r="A2184" s="20">
        <v>39618</v>
      </c>
      <c r="B2184" s="22">
        <v>0.60645289125194013</v>
      </c>
      <c r="C2184" s="22">
        <v>0.15694660017832965</v>
      </c>
      <c r="D2184" s="22">
        <v>6.2232092731415736E-2</v>
      </c>
      <c r="E2184" s="22">
        <v>0.16774545094283544</v>
      </c>
      <c r="F2184" s="22">
        <v>0.17251742016445956</v>
      </c>
      <c r="G2184" s="22">
        <v>1.1355305306958159</v>
      </c>
      <c r="H2184" s="22">
        <v>2.562332815957201</v>
      </c>
      <c r="I2184" s="22">
        <v>0.79421089131798817</v>
      </c>
      <c r="J2184" s="22">
        <v>0.25593606551963277</v>
      </c>
      <c r="K2184" s="22">
        <v>0.32561672335788117</v>
      </c>
      <c r="L2184" s="22">
        <v>1.2889105379610977</v>
      </c>
      <c r="M2184" s="22">
        <v>25.567187345199962</v>
      </c>
      <c r="N2184" s="22">
        <v>1532.6442323569236</v>
      </c>
      <c r="O2184" s="22">
        <v>0.55463822198738477</v>
      </c>
      <c r="P2184" s="22">
        <v>7.0853010138370589</v>
      </c>
      <c r="Q2184" s="22">
        <v>13.437469039992074</v>
      </c>
      <c r="R2184" s="22">
        <v>17.832964565238928</v>
      </c>
      <c r="S2184" s="22">
        <v>10.617218718007992</v>
      </c>
      <c r="T2184" s="22">
        <v>170.4451636339619</v>
      </c>
      <c r="U2184" s="22">
        <v>4.3845976024569862E-2</v>
      </c>
      <c r="V2184" s="22">
        <v>1.7015620355998811</v>
      </c>
      <c r="W2184" s="22">
        <v>0.53787853769690563</v>
      </c>
      <c r="X2184" s="22">
        <v>0.85606485915260389</v>
      </c>
      <c r="Y2184" s="22">
        <v>0.12578844820184273</v>
      </c>
      <c r="Z2184" s="22">
        <v>7.3329810772431552</v>
      </c>
      <c r="AA2184" s="22">
        <v>11.079554836366038</v>
      </c>
      <c r="AB2184" s="22">
        <v>0.35819490769789636</v>
      </c>
      <c r="AC2184" s="22">
        <v>0.60105346586968722</v>
      </c>
      <c r="AD2184" s="22">
        <v>0.39039331594068888</v>
      </c>
      <c r="AE2184" s="22">
        <v>3.9049899276774216</v>
      </c>
      <c r="AF2184" s="22">
        <v>0.61915062250255937</v>
      </c>
      <c r="AG2184" s="22">
        <v>0.99999999999999989</v>
      </c>
      <c r="AH2184" s="22">
        <v>0.22603282586440343</v>
      </c>
      <c r="AI2184" s="22">
        <v>5.5117070109969957</v>
      </c>
      <c r="AJ2184" s="22">
        <v>0.20182622766751426</v>
      </c>
      <c r="AK2184" s="22">
        <v>5.0146956837620955</v>
      </c>
      <c r="AL2184" s="22">
        <v>262.6977312506192</v>
      </c>
      <c r="AM2184" s="22">
        <v>0.16512004227073082</v>
      </c>
      <c r="AN2184" s="22">
        <v>1.3118787358409565</v>
      </c>
    </row>
    <row r="2185" spans="1:40" x14ac:dyDescent="0.2">
      <c r="A2185" s="20">
        <v>39619</v>
      </c>
      <c r="B2185" s="22">
        <v>0.60898839137645111</v>
      </c>
      <c r="C2185" s="22">
        <v>0.15817578772802651</v>
      </c>
      <c r="D2185" s="22">
        <v>6.2502487562189055E-2</v>
      </c>
      <c r="E2185" s="22">
        <v>0.16857379767827527</v>
      </c>
      <c r="F2185" s="22">
        <v>0.17169154228855724</v>
      </c>
      <c r="G2185" s="22">
        <v>1.1408955223880597</v>
      </c>
      <c r="H2185" s="22">
        <v>2.5625207296849086</v>
      </c>
      <c r="I2185" s="22">
        <v>0.79177446102819238</v>
      </c>
      <c r="J2185" s="22">
        <v>0.25877280265339964</v>
      </c>
      <c r="K2185" s="22">
        <v>0.32766169154228852</v>
      </c>
      <c r="L2185" s="22">
        <v>1.2941625207296847</v>
      </c>
      <c r="M2185" s="22">
        <v>25.341625207296847</v>
      </c>
      <c r="N2185" s="22">
        <v>1534.8258706467661</v>
      </c>
      <c r="O2185" s="22">
        <v>0.55555555555555558</v>
      </c>
      <c r="P2185" s="22">
        <v>7.1028192371475951</v>
      </c>
      <c r="Q2185" s="22">
        <v>13.509121061359865</v>
      </c>
      <c r="R2185" s="22">
        <v>17.794361525704808</v>
      </c>
      <c r="S2185" s="22">
        <v>10.679933665008292</v>
      </c>
      <c r="T2185" s="22">
        <v>170.8955223880597</v>
      </c>
      <c r="U2185" s="22">
        <v>4.3971807628524047E-2</v>
      </c>
      <c r="V2185" s="22">
        <v>1.7044776119402985</v>
      </c>
      <c r="W2185" s="22">
        <v>0.53963515754560532</v>
      </c>
      <c r="X2185" s="22">
        <v>0.85424543946931997</v>
      </c>
      <c r="Y2185" s="22">
        <v>0.1262686567164179</v>
      </c>
      <c r="Z2185" s="22">
        <v>7.2985074626865662</v>
      </c>
      <c r="AA2185" s="22">
        <v>11.135986733001658</v>
      </c>
      <c r="AB2185" s="22">
        <v>0.35721393034825866</v>
      </c>
      <c r="AC2185" s="22">
        <v>0.60368159203980098</v>
      </c>
      <c r="AD2185" s="22">
        <v>0.39023217247097841</v>
      </c>
      <c r="AE2185" s="22">
        <v>3.9072636815920396</v>
      </c>
      <c r="AF2185" s="22">
        <v>0.62182421227197349</v>
      </c>
      <c r="AG2185" s="22">
        <v>1</v>
      </c>
      <c r="AH2185" s="22">
        <v>0.22621890547263682</v>
      </c>
      <c r="AI2185" s="22">
        <v>5.522388059701492</v>
      </c>
      <c r="AJ2185" s="22">
        <v>0.20308457711442784</v>
      </c>
      <c r="AK2185" s="22">
        <v>5.0331674958540633</v>
      </c>
      <c r="AL2185" s="22">
        <v>271.14427860696514</v>
      </c>
      <c r="AM2185" s="22">
        <v>0.16583747927031509</v>
      </c>
      <c r="AN2185" s="22">
        <v>1.3239137645107795</v>
      </c>
    </row>
    <row r="2186" spans="1:40" x14ac:dyDescent="0.2">
      <c r="A2186" s="20">
        <v>39622</v>
      </c>
      <c r="B2186" s="22">
        <v>0.60685074108957515</v>
      </c>
      <c r="C2186" s="22">
        <v>0.15737206497133133</v>
      </c>
      <c r="D2186" s="22">
        <v>6.2276309919198934E-2</v>
      </c>
      <c r="E2186" s="22">
        <v>0.16779854260645419</v>
      </c>
      <c r="F2186" s="22">
        <v>0.17262347361985492</v>
      </c>
      <c r="G2186" s="22">
        <v>1.1358416365108479</v>
      </c>
      <c r="H2186" s="22">
        <v>2.5601877096449051</v>
      </c>
      <c r="I2186" s="22">
        <v>0.79368462796807615</v>
      </c>
      <c r="J2186" s="22">
        <v>0.25649795931856112</v>
      </c>
      <c r="K2186" s="22">
        <v>0.32480708537814573</v>
      </c>
      <c r="L2186" s="22">
        <v>1.2900907153125465</v>
      </c>
      <c r="M2186" s="22">
        <v>25.456468216593137</v>
      </c>
      <c r="N2186" s="22">
        <v>1531.4198846643203</v>
      </c>
      <c r="O2186" s="22">
        <v>0.55684991490275781</v>
      </c>
      <c r="P2186" s="22">
        <v>7.0969447611493921</v>
      </c>
      <c r="Q2186" s="22">
        <v>13.908028883491136</v>
      </c>
      <c r="R2186" s="22">
        <v>17.81093540871462</v>
      </c>
      <c r="S2186" s="22">
        <v>10.599976866769115</v>
      </c>
      <c r="T2186" s="22">
        <v>169.16175085510335</v>
      </c>
      <c r="U2186" s="22">
        <v>4.3844082023827231E-2</v>
      </c>
      <c r="V2186" s="22">
        <v>1.7048364976288439</v>
      </c>
      <c r="W2186" s="22">
        <v>0.53867380492076866</v>
      </c>
      <c r="X2186" s="22">
        <v>0.85024537748475681</v>
      </c>
      <c r="Y2186" s="22">
        <v>0.12523339777590509</v>
      </c>
      <c r="Z2186" s="22">
        <v>7.3365389381847024</v>
      </c>
      <c r="AA2186" s="22">
        <v>11.087427089013367</v>
      </c>
      <c r="AB2186" s="22">
        <v>0.3574579884003371</v>
      </c>
      <c r="AC2186" s="22">
        <v>0.60149705051306201</v>
      </c>
      <c r="AD2186" s="22">
        <v>0.39072026966737716</v>
      </c>
      <c r="AE2186" s="22">
        <v>3.9062112724929361</v>
      </c>
      <c r="AF2186" s="22">
        <v>0.61955749434062024</v>
      </c>
      <c r="AG2186" s="22">
        <v>1</v>
      </c>
      <c r="AH2186" s="22">
        <v>0.22627604553941738</v>
      </c>
      <c r="AI2186" s="22">
        <v>5.5222326872552427</v>
      </c>
      <c r="AJ2186" s="22">
        <v>0.20360547927097275</v>
      </c>
      <c r="AK2186" s="22">
        <v>5.0182587286637261</v>
      </c>
      <c r="AL2186" s="22">
        <v>266.0321551909318</v>
      </c>
      <c r="AM2186" s="22">
        <v>0.16523736347262843</v>
      </c>
      <c r="AN2186" s="22">
        <v>1.3304251557362152</v>
      </c>
    </row>
    <row r="2187" spans="1:40" x14ac:dyDescent="0.2">
      <c r="A2187" s="20">
        <v>39623</v>
      </c>
      <c r="B2187" s="22">
        <v>0.60737200687921677</v>
      </c>
      <c r="C2187" s="22">
        <v>0.15804008466728403</v>
      </c>
      <c r="D2187" s="22">
        <v>6.233463421087445E-2</v>
      </c>
      <c r="E2187" s="22">
        <v>0.16731710543722714</v>
      </c>
      <c r="F2187" s="22">
        <v>0.1722119327953433</v>
      </c>
      <c r="G2187" s="22">
        <v>1.136062971292499</v>
      </c>
      <c r="H2187" s="22">
        <v>2.5565550998809368</v>
      </c>
      <c r="I2187" s="22">
        <v>0.79205252017462624</v>
      </c>
      <c r="J2187" s="22">
        <v>0.25739185077391186</v>
      </c>
      <c r="K2187" s="22">
        <v>0.32590289720862547</v>
      </c>
      <c r="L2187" s="22">
        <v>1.2910107157031354</v>
      </c>
      <c r="M2187" s="22">
        <v>25.352229130837411</v>
      </c>
      <c r="N2187" s="22">
        <v>1530.956475724302</v>
      </c>
      <c r="O2187" s="22">
        <v>0.55926709882259562</v>
      </c>
      <c r="P2187" s="22">
        <v>7.0693874851170788</v>
      </c>
      <c r="Q2187" s="22">
        <v>13.86096044450324</v>
      </c>
      <c r="R2187" s="22">
        <v>17.833046699298848</v>
      </c>
      <c r="S2187" s="22">
        <v>10.616483661860034</v>
      </c>
      <c r="T2187" s="22">
        <v>170.12005556290515</v>
      </c>
      <c r="U2187" s="22">
        <v>4.3881465802354802E-2</v>
      </c>
      <c r="V2187" s="22">
        <v>1.7007871411562376</v>
      </c>
      <c r="W2187" s="22">
        <v>0.5377695462362746</v>
      </c>
      <c r="X2187" s="22">
        <v>0.84601137716629171</v>
      </c>
      <c r="Y2187" s="22">
        <v>0.1253968778939013</v>
      </c>
      <c r="Z2187" s="22">
        <v>7.3571239581955288</v>
      </c>
      <c r="AA2187" s="22">
        <v>11.236605371080831</v>
      </c>
      <c r="AB2187" s="22">
        <v>0.35770273845746792</v>
      </c>
      <c r="AC2187" s="22">
        <v>0.60178264320677333</v>
      </c>
      <c r="AD2187" s="22">
        <v>0.39009789654716231</v>
      </c>
      <c r="AE2187" s="22">
        <v>3.9031121841513428</v>
      </c>
      <c r="AF2187" s="22">
        <v>0.62005556290514618</v>
      </c>
      <c r="AG2187" s="22">
        <v>1</v>
      </c>
      <c r="AH2187" s="22">
        <v>0.22607157031353353</v>
      </c>
      <c r="AI2187" s="22">
        <v>5.5364466199232698</v>
      </c>
      <c r="AJ2187" s="22">
        <v>0.2029368964148697</v>
      </c>
      <c r="AK2187" s="22">
        <v>5.0315848657229791</v>
      </c>
      <c r="AL2187" s="22">
        <v>267.89257838338403</v>
      </c>
      <c r="AM2187" s="22">
        <v>0.1653657891255457</v>
      </c>
      <c r="AN2187" s="22">
        <v>1.3246461172112713</v>
      </c>
    </row>
    <row r="2188" spans="1:40" x14ac:dyDescent="0.2">
      <c r="A2188" s="20">
        <v>39624</v>
      </c>
      <c r="B2188" s="22">
        <v>0.61198033824877118</v>
      </c>
      <c r="C2188" s="22">
        <v>0.15987669749229361</v>
      </c>
      <c r="D2188" s="22">
        <v>6.2784303924019E-2</v>
      </c>
      <c r="E2188" s="22">
        <v>0.16810797300674832</v>
      </c>
      <c r="F2188" s="22">
        <v>0.17240689827543115</v>
      </c>
      <c r="G2188" s="22">
        <v>1.1438473714904607</v>
      </c>
      <c r="H2188" s="22">
        <v>2.5600933100058318</v>
      </c>
      <c r="I2188" s="22">
        <v>0.79285178705323678</v>
      </c>
      <c r="J2188" s="22">
        <v>0.26108472881779554</v>
      </c>
      <c r="K2188" s="22">
        <v>0.32896775806048489</v>
      </c>
      <c r="L2188" s="22">
        <v>1.3009414313088394</v>
      </c>
      <c r="M2188" s="22">
        <v>24.968757810547363</v>
      </c>
      <c r="N2188" s="22">
        <v>1541.2813463300843</v>
      </c>
      <c r="O2188" s="22">
        <v>0.56269266016829123</v>
      </c>
      <c r="P2188" s="22">
        <v>7.1015579438473715</v>
      </c>
      <c r="Q2188" s="22">
        <v>13.344997084062319</v>
      </c>
      <c r="R2188" s="22">
        <v>17.96717487294843</v>
      </c>
      <c r="S2188" s="22">
        <v>10.688994418062153</v>
      </c>
      <c r="T2188" s="22">
        <v>172.37357327334834</v>
      </c>
      <c r="U2188" s="22">
        <v>4.4172290260768146E-2</v>
      </c>
      <c r="V2188" s="22">
        <v>1.709989169374323</v>
      </c>
      <c r="W2188" s="22">
        <v>0.54336415896026002</v>
      </c>
      <c r="X2188" s="22">
        <v>0.84412230275764399</v>
      </c>
      <c r="Y2188" s="22">
        <v>0.12650170790635676</v>
      </c>
      <c r="Z2188" s="22">
        <v>7.4164792135299509</v>
      </c>
      <c r="AA2188" s="22">
        <v>11.280513205032076</v>
      </c>
      <c r="AB2188" s="22">
        <v>0.35602765975172873</v>
      </c>
      <c r="AC2188" s="22">
        <v>0.60636507539781725</v>
      </c>
      <c r="AD2188" s="22">
        <v>0.38818628676164291</v>
      </c>
      <c r="AE2188" s="22">
        <v>3.917320669832542</v>
      </c>
      <c r="AF2188" s="22">
        <v>0.62476047654752975</v>
      </c>
      <c r="AG2188" s="22">
        <v>1</v>
      </c>
      <c r="AH2188" s="22">
        <v>0.22754311422144463</v>
      </c>
      <c r="AI2188" s="22">
        <v>5.5902690993918185</v>
      </c>
      <c r="AJ2188" s="22">
        <v>0.20229942514371407</v>
      </c>
      <c r="AK2188" s="22">
        <v>5.0605681912855118</v>
      </c>
      <c r="AL2188" s="22">
        <v>269.93251687078231</v>
      </c>
      <c r="AM2188" s="22">
        <v>0.16662501041406316</v>
      </c>
      <c r="AN2188" s="22">
        <v>1.306490044155628</v>
      </c>
    </row>
    <row r="2189" spans="1:40" x14ac:dyDescent="0.2">
      <c r="A2189" s="20">
        <v>39625</v>
      </c>
      <c r="B2189" s="22">
        <v>0.61562829989440337</v>
      </c>
      <c r="C2189" s="22">
        <v>0.16030572735958165</v>
      </c>
      <c r="D2189" s="22">
        <v>6.3173597492499289E-2</v>
      </c>
      <c r="E2189" s="22">
        <v>0.16982618460971155</v>
      </c>
      <c r="F2189" s="22">
        <v>0.17158612829151373</v>
      </c>
      <c r="G2189" s="22">
        <v>1.150701463267461</v>
      </c>
      <c r="H2189" s="22">
        <v>2.5561086807126934</v>
      </c>
      <c r="I2189" s="22">
        <v>0.79301386165166532</v>
      </c>
      <c r="J2189" s="22">
        <v>0.2640418363755217</v>
      </c>
      <c r="K2189" s="22">
        <v>0.33331657196493519</v>
      </c>
      <c r="L2189" s="22">
        <v>1.3079733829469837</v>
      </c>
      <c r="M2189" s="22">
        <v>25.257706039121032</v>
      </c>
      <c r="N2189" s="22">
        <v>1540.3697557868625</v>
      </c>
      <c r="O2189" s="22">
        <v>0.56469050133252885</v>
      </c>
      <c r="P2189" s="22">
        <v>7.1369906639178016</v>
      </c>
      <c r="Q2189" s="22">
        <v>13.471111781565847</v>
      </c>
      <c r="R2189" s="22">
        <v>17.896113038668478</v>
      </c>
      <c r="S2189" s="22">
        <v>10.769179195789544</v>
      </c>
      <c r="T2189" s="22">
        <v>174.73726555035952</v>
      </c>
      <c r="U2189" s="22">
        <v>4.4355609191934424E-2</v>
      </c>
      <c r="V2189" s="22">
        <v>1.7243257739561857</v>
      </c>
      <c r="W2189" s="22">
        <v>0.54507970030673303</v>
      </c>
      <c r="X2189" s="22">
        <v>0.84673404736762714</v>
      </c>
      <c r="Y2189" s="22">
        <v>0.1265818541425722</v>
      </c>
      <c r="Z2189" s="22">
        <v>7.492331673957862</v>
      </c>
      <c r="AA2189" s="22">
        <v>11.37258845812172</v>
      </c>
      <c r="AB2189" s="22">
        <v>0.35849214729890544</v>
      </c>
      <c r="AC2189" s="22">
        <v>0.60994619600744204</v>
      </c>
      <c r="AD2189" s="22">
        <v>0.38882201102898045</v>
      </c>
      <c r="AE2189" s="22">
        <v>3.9290491275707748</v>
      </c>
      <c r="AF2189" s="22">
        <v>0.62846750808736018</v>
      </c>
      <c r="AG2189" s="22">
        <v>1</v>
      </c>
      <c r="AH2189" s="22">
        <v>0.22864182631870067</v>
      </c>
      <c r="AI2189" s="22">
        <v>5.626791371247549</v>
      </c>
      <c r="AJ2189" s="22">
        <v>0.2050250582457552</v>
      </c>
      <c r="AK2189" s="22">
        <v>5.0904275825078358</v>
      </c>
      <c r="AL2189" s="22">
        <v>271.19894068151723</v>
      </c>
      <c r="AM2189" s="22">
        <v>0.16761368398116022</v>
      </c>
      <c r="AN2189" s="22">
        <v>1.3299642982853122</v>
      </c>
    </row>
    <row r="2190" spans="1:40" x14ac:dyDescent="0.2">
      <c r="A2190" s="20">
        <v>39626</v>
      </c>
      <c r="B2190" s="22">
        <v>0.61524029683233672</v>
      </c>
      <c r="C2190" s="22">
        <v>0.16092935993433508</v>
      </c>
      <c r="D2190" s="22">
        <v>6.3143876576712402E-2</v>
      </c>
      <c r="E2190" s="22">
        <v>0.16925473641891553</v>
      </c>
      <c r="F2190" s="22">
        <v>0.17054458347990689</v>
      </c>
      <c r="G2190" s="22">
        <v>1.1493877414275426</v>
      </c>
      <c r="H2190" s="22">
        <v>2.525755063068496</v>
      </c>
      <c r="I2190" s="22">
        <v>0.79079350721141772</v>
      </c>
      <c r="J2190" s="22">
        <v>0.26456940884801583</v>
      </c>
      <c r="K2190" s="22">
        <v>0.3341038913178217</v>
      </c>
      <c r="L2190" s="22">
        <v>1.3069333467343418</v>
      </c>
      <c r="M2190" s="22">
        <v>25.111814664053473</v>
      </c>
      <c r="N2190" s="22">
        <v>1542.791095029901</v>
      </c>
      <c r="O2190" s="22">
        <v>0.56230631355009464</v>
      </c>
      <c r="P2190" s="22">
        <v>7.1661892557414957</v>
      </c>
      <c r="Q2190" s="22">
        <v>13.456287585640821</v>
      </c>
      <c r="R2190" s="22">
        <v>17.776437676935192</v>
      </c>
      <c r="S2190" s="22">
        <v>10.804563043369015</v>
      </c>
      <c r="T2190" s="22">
        <v>174.71564735246329</v>
      </c>
      <c r="U2190" s="22">
        <v>4.4372414024155322E-2</v>
      </c>
      <c r="V2190" s="22">
        <v>1.7237047087793356</v>
      </c>
      <c r="W2190" s="22">
        <v>0.5460910933547749</v>
      </c>
      <c r="X2190" s="22">
        <v>0.8477812955424896</v>
      </c>
      <c r="Y2190" s="22">
        <v>0.12730958004589846</v>
      </c>
      <c r="Z2190" s="22">
        <v>7.4978642142821252</v>
      </c>
      <c r="AA2190" s="22">
        <v>11.374105901469088</v>
      </c>
      <c r="AB2190" s="22">
        <v>0.35522723084912144</v>
      </c>
      <c r="AC2190" s="22">
        <v>0.60957837077240062</v>
      </c>
      <c r="AD2190" s="22">
        <v>0.38683685947367541</v>
      </c>
      <c r="AE2190" s="22">
        <v>3.9219056233981613</v>
      </c>
      <c r="AF2190" s="22">
        <v>0.62808851366065299</v>
      </c>
      <c r="AG2190" s="22">
        <v>1</v>
      </c>
      <c r="AH2190" s="22">
        <v>0.22821917349280535</v>
      </c>
      <c r="AI2190" s="22">
        <v>5.6116722783389452</v>
      </c>
      <c r="AJ2190" s="22">
        <v>0.20565522555572308</v>
      </c>
      <c r="AK2190" s="22">
        <v>5.0880278740975262</v>
      </c>
      <c r="AL2190" s="22">
        <v>271.37042062415202</v>
      </c>
      <c r="AM2190" s="22">
        <v>0.16751260532355061</v>
      </c>
      <c r="AN2190" s="22">
        <v>1.3225120190294319</v>
      </c>
    </row>
    <row r="2191" spans="1:40" x14ac:dyDescent="0.2">
      <c r="A2191" s="20">
        <v>39629</v>
      </c>
      <c r="B2191" s="22">
        <v>0.61121280702922187</v>
      </c>
      <c r="C2191" s="22">
        <v>0.1593889369633229</v>
      </c>
      <c r="D2191" s="22">
        <v>6.2728815815749184E-2</v>
      </c>
      <c r="E2191" s="22">
        <v>0.16988950276243092</v>
      </c>
      <c r="F2191" s="22">
        <v>0.16985622046195833</v>
      </c>
      <c r="G2191" s="22">
        <v>1.140634360647008</v>
      </c>
      <c r="H2191" s="22">
        <v>2.522465552819011</v>
      </c>
      <c r="I2191" s="22">
        <v>0.78755907608333886</v>
      </c>
      <c r="J2191" s="22">
        <v>0.26218132197297478</v>
      </c>
      <c r="K2191" s="22">
        <v>0.33162484190907277</v>
      </c>
      <c r="L2191" s="22">
        <v>1.2976768954270119</v>
      </c>
      <c r="M2191" s="22">
        <v>24.818611462424279</v>
      </c>
      <c r="N2191" s="22">
        <v>1533.4819942754443</v>
      </c>
      <c r="O2191" s="22">
        <v>0.55581441789256469</v>
      </c>
      <c r="P2191" s="22">
        <v>7.1407175663981892</v>
      </c>
      <c r="Q2191" s="22">
        <v>13.143180456633162</v>
      </c>
      <c r="R2191" s="22">
        <v>17.654596285695266</v>
      </c>
      <c r="S2191" s="22">
        <v>10.825068228715969</v>
      </c>
      <c r="T2191" s="22">
        <v>174.8568861079678</v>
      </c>
      <c r="U2191" s="22">
        <v>4.4075750515875652E-2</v>
      </c>
      <c r="V2191" s="22">
        <v>1.7148705318511615</v>
      </c>
      <c r="W2191" s="22">
        <v>0.54333355521533655</v>
      </c>
      <c r="X2191" s="22">
        <v>0.84653531252080139</v>
      </c>
      <c r="Y2191" s="22">
        <v>0.1267223590494575</v>
      </c>
      <c r="Z2191" s="22">
        <v>7.455235305864341</v>
      </c>
      <c r="AA2191" s="22">
        <v>11.33262331092325</v>
      </c>
      <c r="AB2191" s="22">
        <v>0.35330826066697729</v>
      </c>
      <c r="AC2191" s="22">
        <v>0.605588098249351</v>
      </c>
      <c r="AD2191" s="22">
        <v>0.38459362311122947</v>
      </c>
      <c r="AE2191" s="22">
        <v>3.9014178260001335</v>
      </c>
      <c r="AF2191" s="22">
        <v>0.62395992811023093</v>
      </c>
      <c r="AG2191" s="22">
        <v>1</v>
      </c>
      <c r="AH2191" s="22">
        <v>0.22626971976303001</v>
      </c>
      <c r="AI2191" s="22">
        <v>5.554815948878387</v>
      </c>
      <c r="AJ2191" s="22">
        <v>0.20355454969047462</v>
      </c>
      <c r="AK2191" s="22">
        <v>5.0505890967183653</v>
      </c>
      <c r="AL2191" s="22">
        <v>268.58816481395195</v>
      </c>
      <c r="AM2191" s="22">
        <v>0.16641150236304333</v>
      </c>
      <c r="AN2191" s="22">
        <v>1.3029687812021566</v>
      </c>
    </row>
    <row r="2192" spans="1:40" x14ac:dyDescent="0.2">
      <c r="A2192" s="20">
        <v>39630</v>
      </c>
      <c r="B2192" s="22">
        <v>0.6145737471764412</v>
      </c>
      <c r="C2192" s="22">
        <v>0.15980925290721995</v>
      </c>
      <c r="D2192" s="22">
        <v>6.3073705345938272E-2</v>
      </c>
      <c r="E2192" s="22">
        <v>0.17103655985944954</v>
      </c>
      <c r="F2192" s="22">
        <v>0.17061825483142309</v>
      </c>
      <c r="G2192" s="22">
        <v>1.1471764410608216</v>
      </c>
      <c r="H2192" s="22">
        <v>2.518363590730361</v>
      </c>
      <c r="I2192" s="22">
        <v>0.79006107253409197</v>
      </c>
      <c r="J2192" s="22">
        <v>0.26416799129925544</v>
      </c>
      <c r="K2192" s="22">
        <v>0.33375721576173351</v>
      </c>
      <c r="L2192" s="22">
        <v>1.30506149083912</v>
      </c>
      <c r="M2192" s="22">
        <v>24.999581694971976</v>
      </c>
      <c r="N2192" s="22">
        <v>1541.5376892830254</v>
      </c>
      <c r="O2192" s="22">
        <v>0.55149334895005442</v>
      </c>
      <c r="P2192" s="22">
        <v>7.2333305446331471</v>
      </c>
      <c r="Q2192" s="22">
        <v>13.278674809671214</v>
      </c>
      <c r="R2192" s="22">
        <v>17.747845729105666</v>
      </c>
      <c r="S2192" s="22">
        <v>10.87258428846315</v>
      </c>
      <c r="T2192" s="22">
        <v>175.47895925709028</v>
      </c>
      <c r="U2192" s="22">
        <v>4.4303522128335993E-2</v>
      </c>
      <c r="V2192" s="22">
        <v>1.7351292562536602</v>
      </c>
      <c r="W2192" s="22">
        <v>0.54630636660252663</v>
      </c>
      <c r="X2192" s="22">
        <v>0.84797122061407182</v>
      </c>
      <c r="Y2192" s="22">
        <v>0.12677988789425251</v>
      </c>
      <c r="Z2192" s="22">
        <v>7.5512423659332395</v>
      </c>
      <c r="AA2192" s="22">
        <v>11.394628963440141</v>
      </c>
      <c r="AB2192" s="22">
        <v>0.35467246716305534</v>
      </c>
      <c r="AC2192" s="22">
        <v>0.60871747678407095</v>
      </c>
      <c r="AD2192" s="22">
        <v>0.38582782565046436</v>
      </c>
      <c r="AE2192" s="22">
        <v>3.9172425332552505</v>
      </c>
      <c r="AF2192" s="22">
        <v>0.6273906132351712</v>
      </c>
      <c r="AG2192" s="22">
        <v>1</v>
      </c>
      <c r="AH2192" s="22">
        <v>0.22794277587216602</v>
      </c>
      <c r="AI2192" s="22">
        <v>5.5852087342089867</v>
      </c>
      <c r="AJ2192" s="22">
        <v>0.20762988371120222</v>
      </c>
      <c r="AK2192" s="22">
        <v>5.0788923282857867</v>
      </c>
      <c r="AL2192" s="22">
        <v>270.0577260938677</v>
      </c>
      <c r="AM2192" s="22">
        <v>0.16732201121057477</v>
      </c>
      <c r="AN2192" s="22">
        <v>1.3175604450765499</v>
      </c>
    </row>
    <row r="2193" spans="1:40" x14ac:dyDescent="0.2">
      <c r="A2193" s="20">
        <v>39631</v>
      </c>
      <c r="B2193" s="22">
        <v>0.61531244764617188</v>
      </c>
      <c r="C2193" s="22">
        <v>0.16106550510973364</v>
      </c>
      <c r="D2193" s="22">
        <v>6.3152956944211761E-2</v>
      </c>
      <c r="E2193" s="22">
        <v>0.16947562405763111</v>
      </c>
      <c r="F2193" s="22">
        <v>0.16987770145753059</v>
      </c>
      <c r="G2193" s="22">
        <v>1.1480985089629754</v>
      </c>
      <c r="H2193" s="22">
        <v>2.5126486848718379</v>
      </c>
      <c r="I2193" s="22">
        <v>0.78666443290333388</v>
      </c>
      <c r="J2193" s="22">
        <v>0.26600770648349809</v>
      </c>
      <c r="K2193" s="22">
        <v>0.33384151449153959</v>
      </c>
      <c r="L2193" s="22">
        <v>1.3062657061484337</v>
      </c>
      <c r="M2193" s="22">
        <v>24.900318311274919</v>
      </c>
      <c r="N2193" s="22">
        <v>1542.972022114257</v>
      </c>
      <c r="O2193" s="22">
        <v>0.54783045736304237</v>
      </c>
      <c r="P2193" s="22">
        <v>7.213938683196516</v>
      </c>
      <c r="Q2193" s="22">
        <v>13.169710169207573</v>
      </c>
      <c r="R2193" s="22">
        <v>17.73496398056626</v>
      </c>
      <c r="S2193" s="22">
        <v>10.948232534762941</v>
      </c>
      <c r="T2193" s="22">
        <v>173.68906014407773</v>
      </c>
      <c r="U2193" s="22">
        <v>4.4365890433908525E-2</v>
      </c>
      <c r="V2193" s="22">
        <v>1.7408276093147932</v>
      </c>
      <c r="W2193" s="22">
        <v>0.54816552186295864</v>
      </c>
      <c r="X2193" s="22">
        <v>0.84714357513821414</v>
      </c>
      <c r="Y2193" s="22">
        <v>0.12725749706818565</v>
      </c>
      <c r="Z2193" s="22">
        <v>7.5473278606131675</v>
      </c>
      <c r="AA2193" s="22">
        <v>11.568101859607975</v>
      </c>
      <c r="AB2193" s="22">
        <v>0.35319148936170214</v>
      </c>
      <c r="AC2193" s="22">
        <v>0.60966661082258333</v>
      </c>
      <c r="AD2193" s="22">
        <v>0.38269391857932655</v>
      </c>
      <c r="AE2193" s="22">
        <v>3.914860110571285</v>
      </c>
      <c r="AF2193" s="22">
        <v>0.62819567766795104</v>
      </c>
      <c r="AG2193" s="22">
        <v>1</v>
      </c>
      <c r="AH2193" s="22">
        <v>0.22755905511811025</v>
      </c>
      <c r="AI2193" s="22">
        <v>5.5873680683531584</v>
      </c>
      <c r="AJ2193" s="22">
        <v>0.20807505444798124</v>
      </c>
      <c r="AK2193" s="22">
        <v>5.08627910872843</v>
      </c>
      <c r="AL2193" s="22">
        <v>270.39705143240076</v>
      </c>
      <c r="AM2193" s="22">
        <v>0.16753224995811694</v>
      </c>
      <c r="AN2193" s="22">
        <v>1.3126151784218463</v>
      </c>
    </row>
    <row r="2194" spans="1:40" x14ac:dyDescent="0.2">
      <c r="A2194" s="20">
        <v>39632</v>
      </c>
      <c r="B2194" s="22">
        <v>0.61298129078558672</v>
      </c>
      <c r="C2194" s="22">
        <v>0.16018826042692391</v>
      </c>
      <c r="D2194" s="22">
        <v>6.291369728123905E-2</v>
      </c>
      <c r="E2194" s="22">
        <v>0.16991838710215798</v>
      </c>
      <c r="F2194" s="22">
        <v>0.17132032645159137</v>
      </c>
      <c r="G2194" s="22">
        <v>1.1434150574962032</v>
      </c>
      <c r="H2194" s="22">
        <v>2.5226563412720933</v>
      </c>
      <c r="I2194" s="22">
        <v>0.79274663284209823</v>
      </c>
      <c r="J2194" s="22">
        <v>0.26196238129412358</v>
      </c>
      <c r="K2194" s="22">
        <v>0.33092444548291805</v>
      </c>
      <c r="L2194" s="22">
        <v>1.3013668908656975</v>
      </c>
      <c r="M2194" s="22">
        <v>24.917802960762391</v>
      </c>
      <c r="N2194" s="22">
        <v>1536.2918704207486</v>
      </c>
      <c r="O2194" s="22">
        <v>0.54542116594622558</v>
      </c>
      <c r="P2194" s="22">
        <v>7.2032978954219997</v>
      </c>
      <c r="Q2194" s="22">
        <v>12.981290785586729</v>
      </c>
      <c r="R2194" s="22">
        <v>17.812974614883924</v>
      </c>
      <c r="S2194" s="22">
        <v>10.931788974748402</v>
      </c>
      <c r="T2194" s="22">
        <v>174.32448220037719</v>
      </c>
      <c r="U2194" s="22">
        <v>4.425955905669509E-2</v>
      </c>
      <c r="V2194" s="22">
        <v>1.7269723116978488</v>
      </c>
      <c r="W2194" s="22">
        <v>0.54458667823822959</v>
      </c>
      <c r="X2194" s="22">
        <v>0.85000917936478793</v>
      </c>
      <c r="Y2194" s="22">
        <v>0.12615785169484453</v>
      </c>
      <c r="Z2194" s="22">
        <v>7.5270791261244723</v>
      </c>
      <c r="AA2194" s="22">
        <v>11.53595807533755</v>
      </c>
      <c r="AB2194" s="22">
        <v>0.35367258040289068</v>
      </c>
      <c r="AC2194" s="22">
        <v>0.60734015387953333</v>
      </c>
      <c r="AD2194" s="22">
        <v>0.38646794732713585</v>
      </c>
      <c r="AE2194" s="22">
        <v>3.9251130730844337</v>
      </c>
      <c r="AF2194" s="22">
        <v>0.6258324014887261</v>
      </c>
      <c r="AG2194" s="22">
        <v>1</v>
      </c>
      <c r="AH2194" s="22">
        <v>0.22746465944556638</v>
      </c>
      <c r="AI2194" s="22">
        <v>5.5685364754577167</v>
      </c>
      <c r="AJ2194" s="22">
        <v>0.20675267453310411</v>
      </c>
      <c r="AK2194" s="22">
        <v>5.070347313784068</v>
      </c>
      <c r="AL2194" s="22">
        <v>272.04299280671597</v>
      </c>
      <c r="AM2194" s="22">
        <v>0.16689754159921225</v>
      </c>
      <c r="AN2194" s="22">
        <v>1.2901179965619107</v>
      </c>
    </row>
    <row r="2195" spans="1:40" x14ac:dyDescent="0.2">
      <c r="A2195" s="20">
        <v>39633</v>
      </c>
      <c r="B2195" s="22">
        <v>0.61471774530970191</v>
      </c>
      <c r="C2195" s="22">
        <v>0.16118558685210288</v>
      </c>
      <c r="D2195" s="22">
        <v>6.3086810262589749E-2</v>
      </c>
      <c r="E2195" s="22">
        <v>0.17062475941825242</v>
      </c>
      <c r="F2195" s="22">
        <v>0.17159545446938129</v>
      </c>
      <c r="G2195" s="22">
        <v>1.1479138424461515</v>
      </c>
      <c r="H2195" s="22">
        <v>2.5132633763451655</v>
      </c>
      <c r="I2195" s="22">
        <v>0.79449716322739372</v>
      </c>
      <c r="J2195" s="22">
        <v>0.2628240531539221</v>
      </c>
      <c r="K2195" s="22">
        <v>0.33182708239192649</v>
      </c>
      <c r="L2195" s="22">
        <v>1.3052835935800238</v>
      </c>
      <c r="M2195" s="22">
        <v>24.841425248113005</v>
      </c>
      <c r="N2195" s="22">
        <v>1540.8947130591957</v>
      </c>
      <c r="O2195" s="22">
        <v>0.54509547957356363</v>
      </c>
      <c r="P2195" s="22">
        <v>7.2199628458101124</v>
      </c>
      <c r="Q2195" s="22">
        <v>12.905223343542367</v>
      </c>
      <c r="R2195" s="22">
        <v>17.875851450184935</v>
      </c>
      <c r="S2195" s="22">
        <v>10.923666549513815</v>
      </c>
      <c r="T2195" s="22">
        <v>175.49497079546785</v>
      </c>
      <c r="U2195" s="22">
        <v>4.4330638817760372E-2</v>
      </c>
      <c r="V2195" s="22">
        <v>1.7275024685779317</v>
      </c>
      <c r="W2195" s="22">
        <v>0.54660173051497041</v>
      </c>
      <c r="X2195" s="22">
        <v>0.84934143361617387</v>
      </c>
      <c r="Y2195" s="22">
        <v>0.12712757945473716</v>
      </c>
      <c r="Z2195" s="22">
        <v>7.5915047446904653</v>
      </c>
      <c r="AA2195" s="22">
        <v>11.666750347274522</v>
      </c>
      <c r="AB2195" s="22">
        <v>0.35256313701862729</v>
      </c>
      <c r="AC2195" s="22">
        <v>0.60902746397549823</v>
      </c>
      <c r="AD2195" s="22">
        <v>0.38462954594902177</v>
      </c>
      <c r="AE2195" s="22">
        <v>3.9299928034677243</v>
      </c>
      <c r="AF2195" s="22">
        <v>0.62757108667637362</v>
      </c>
      <c r="AG2195" s="22">
        <v>1</v>
      </c>
      <c r="AH2195" s="22">
        <v>0.22784555907014106</v>
      </c>
      <c r="AI2195" s="22">
        <v>5.6049271141905574</v>
      </c>
      <c r="AJ2195" s="22">
        <v>0.20617228163545379</v>
      </c>
      <c r="AK2195" s="22">
        <v>5.0867767903466046</v>
      </c>
      <c r="AL2195" s="22">
        <v>274.1376713360446</v>
      </c>
      <c r="AM2195" s="22">
        <v>0.16736121571187093</v>
      </c>
      <c r="AN2195" s="22">
        <v>1.2896855282756774</v>
      </c>
    </row>
    <row r="2196" spans="1:40" x14ac:dyDescent="0.2">
      <c r="A2196" s="20">
        <v>39636</v>
      </c>
      <c r="B2196" s="22">
        <v>0.61411780441724761</v>
      </c>
      <c r="C2196" s="22">
        <v>0.15982009998160873</v>
      </c>
      <c r="D2196" s="22">
        <v>6.3023524100917896E-2</v>
      </c>
      <c r="E2196" s="22">
        <v>0.16993529618297637</v>
      </c>
      <c r="F2196" s="22">
        <v>0.17157379077427229</v>
      </c>
      <c r="G2196" s="22">
        <v>1.147915935195867</v>
      </c>
      <c r="H2196" s="22">
        <v>2.4938556452826406</v>
      </c>
      <c r="I2196" s="22">
        <v>0.79296450485696612</v>
      </c>
      <c r="J2196" s="22">
        <v>0.26284462724248048</v>
      </c>
      <c r="K2196" s="22">
        <v>0.33030713413920515</v>
      </c>
      <c r="L2196" s="22">
        <v>1.3040076240156493</v>
      </c>
      <c r="M2196" s="22">
        <v>24.552339870592366</v>
      </c>
      <c r="N2196" s="22">
        <v>1539.1817558643058</v>
      </c>
      <c r="O2196" s="22">
        <v>0.54421427496614339</v>
      </c>
      <c r="P2196" s="22">
        <v>7.2210797344969988</v>
      </c>
      <c r="Q2196" s="22">
        <v>12.688301483004798</v>
      </c>
      <c r="R2196" s="22">
        <v>17.913092909331059</v>
      </c>
      <c r="S2196" s="22">
        <v>10.884285499322866</v>
      </c>
      <c r="T2196" s="22">
        <v>173.75566367390613</v>
      </c>
      <c r="U2196" s="22">
        <v>4.4327966427580211E-2</v>
      </c>
      <c r="V2196" s="22">
        <v>1.7267726672351238</v>
      </c>
      <c r="W2196" s="22">
        <v>0.54571901489692531</v>
      </c>
      <c r="X2196" s="22">
        <v>0.84905786561000474</v>
      </c>
      <c r="Y2196" s="22">
        <v>0.12593001287388608</v>
      </c>
      <c r="Z2196" s="22">
        <v>7.6123121165003091</v>
      </c>
      <c r="AA2196" s="22">
        <v>12.004480781127217</v>
      </c>
      <c r="AB2196" s="22">
        <v>0.3508384745280968</v>
      </c>
      <c r="AC2196" s="22">
        <v>0.60841651201284042</v>
      </c>
      <c r="AD2196" s="22">
        <v>0.38116734379963552</v>
      </c>
      <c r="AE2196" s="22">
        <v>3.9239939141629465</v>
      </c>
      <c r="AF2196" s="22">
        <v>0.62709200648710106</v>
      </c>
      <c r="AG2196" s="22">
        <v>1</v>
      </c>
      <c r="AH2196" s="22">
        <v>0.22781762552038923</v>
      </c>
      <c r="AI2196" s="22">
        <v>5.6227115413552697</v>
      </c>
      <c r="AJ2196" s="22">
        <v>0.20548059721455922</v>
      </c>
      <c r="AK2196" s="22">
        <v>5.079333233017338</v>
      </c>
      <c r="AL2196" s="22">
        <v>273.69547407667488</v>
      </c>
      <c r="AM2196" s="22">
        <v>0.16719332564244035</v>
      </c>
      <c r="AN2196" s="22">
        <v>1.2957315543963486</v>
      </c>
    </row>
    <row r="2197" spans="1:40" x14ac:dyDescent="0.2">
      <c r="A2197" s="20">
        <v>39637</v>
      </c>
      <c r="B2197" s="22">
        <v>0.61144683613844086</v>
      </c>
      <c r="C2197" s="22">
        <v>0.15873412242587692</v>
      </c>
      <c r="D2197" s="22">
        <v>6.2754498992824925E-2</v>
      </c>
      <c r="E2197" s="22">
        <v>0.16960495430255207</v>
      </c>
      <c r="F2197" s="22">
        <v>0.17208543508298793</v>
      </c>
      <c r="G2197" s="22">
        <v>1.1416204697930714</v>
      </c>
      <c r="H2197" s="22">
        <v>2.5037873112587192</v>
      </c>
      <c r="I2197" s="22">
        <v>0.7921723351479133</v>
      </c>
      <c r="J2197" s="22">
        <v>0.26088331751818744</v>
      </c>
      <c r="K2197" s="22">
        <v>0.32783965106793855</v>
      </c>
      <c r="L2197" s="22">
        <v>1.2987564301053789</v>
      </c>
      <c r="M2197" s="22">
        <v>24.515140921273868</v>
      </c>
      <c r="N2197" s="22">
        <v>1531.5720255040039</v>
      </c>
      <c r="O2197" s="22">
        <v>0.54304216817326745</v>
      </c>
      <c r="P2197" s="22">
        <v>7.1933942632639143</v>
      </c>
      <c r="Q2197" s="22">
        <v>12.755331368925738</v>
      </c>
      <c r="R2197" s="22">
        <v>17.884432902162516</v>
      </c>
      <c r="S2197" s="22">
        <v>10.912450681716027</v>
      </c>
      <c r="T2197" s="22">
        <v>170.80357588772912</v>
      </c>
      <c r="U2197" s="22">
        <v>4.4122592352128391E-2</v>
      </c>
      <c r="V2197" s="22">
        <v>1.7176080840366914</v>
      </c>
      <c r="W2197" s="22">
        <v>0.54270921773294045</v>
      </c>
      <c r="X2197" s="22">
        <v>0.85438412492300531</v>
      </c>
      <c r="Y2197" s="22">
        <v>0.1253724883051158</v>
      </c>
      <c r="Z2197" s="22">
        <v>7.5929347916562628</v>
      </c>
      <c r="AA2197" s="22">
        <v>12.219281159999337</v>
      </c>
      <c r="AB2197" s="22">
        <v>0.34929830694701092</v>
      </c>
      <c r="AC2197" s="22">
        <v>0.60581997369691531</v>
      </c>
      <c r="AD2197" s="22">
        <v>0.37826499525545632</v>
      </c>
      <c r="AE2197" s="22">
        <v>3.9143651467479073</v>
      </c>
      <c r="AF2197" s="22">
        <v>0.62434866570111047</v>
      </c>
      <c r="AG2197" s="22">
        <v>1</v>
      </c>
      <c r="AH2197" s="22">
        <v>0.22693902012685413</v>
      </c>
      <c r="AI2197" s="22">
        <v>5.603555910702692</v>
      </c>
      <c r="AJ2197" s="22">
        <v>0.20368243187001617</v>
      </c>
      <c r="AK2197" s="22">
        <v>5.0608466929697515</v>
      </c>
      <c r="AL2197" s="22">
        <v>269.68985666483547</v>
      </c>
      <c r="AM2197" s="22">
        <v>0.16647522016347868</v>
      </c>
      <c r="AN2197" s="22">
        <v>1.2877024754865241</v>
      </c>
    </row>
    <row r="2198" spans="1:40" x14ac:dyDescent="0.2">
      <c r="A2198" s="20">
        <v>39638</v>
      </c>
      <c r="B2198" s="22">
        <v>0.61175980677937869</v>
      </c>
      <c r="C2198" s="22">
        <v>0.15919047222453567</v>
      </c>
      <c r="D2198" s="22">
        <v>6.2788373448821516E-2</v>
      </c>
      <c r="E2198" s="22">
        <v>0.16841842258682438</v>
      </c>
      <c r="F2198" s="22">
        <v>0.17123344715582578</v>
      </c>
      <c r="G2198" s="22">
        <v>1.1426334638127758</v>
      </c>
      <c r="H2198" s="22">
        <v>2.4776380444740567</v>
      </c>
      <c r="I2198" s="22">
        <v>0.78905638377613052</v>
      </c>
      <c r="J2198" s="22">
        <v>0.2621970517198301</v>
      </c>
      <c r="K2198" s="22">
        <v>0.33030732072957442</v>
      </c>
      <c r="L2198" s="22">
        <v>1.2995585908220204</v>
      </c>
      <c r="M2198" s="22">
        <v>24.522361955525941</v>
      </c>
      <c r="N2198" s="22">
        <v>1527.1091863079869</v>
      </c>
      <c r="O2198" s="22">
        <v>0.53518780711251768</v>
      </c>
      <c r="P2198" s="22">
        <v>7.162488548346797</v>
      </c>
      <c r="Q2198" s="22">
        <v>12.56600316482052</v>
      </c>
      <c r="R2198" s="22">
        <v>17.781294245023737</v>
      </c>
      <c r="S2198" s="22">
        <v>11.035229449487799</v>
      </c>
      <c r="T2198" s="22">
        <v>167.35237777962854</v>
      </c>
      <c r="U2198" s="22">
        <v>4.4159240443074871E-2</v>
      </c>
      <c r="V2198" s="22">
        <v>1.7152494378279335</v>
      </c>
      <c r="W2198" s="22">
        <v>0.54018489214624799</v>
      </c>
      <c r="X2198" s="22">
        <v>0.85133672024652285</v>
      </c>
      <c r="Y2198" s="22">
        <v>0.12607645540101609</v>
      </c>
      <c r="Z2198" s="22">
        <v>7.5722495211126839</v>
      </c>
      <c r="AA2198" s="22">
        <v>11.826434579828433</v>
      </c>
      <c r="AB2198" s="22">
        <v>0.34593153993503789</v>
      </c>
      <c r="AC2198" s="22">
        <v>0.60639626884317477</v>
      </c>
      <c r="AD2198" s="22">
        <v>0.3737393187307404</v>
      </c>
      <c r="AE2198" s="22">
        <v>3.900891146831015</v>
      </c>
      <c r="AF2198" s="22">
        <v>0.62468560006662777</v>
      </c>
      <c r="AG2198" s="22">
        <v>0.99999999999999989</v>
      </c>
      <c r="AH2198" s="22">
        <v>0.22630132422753393</v>
      </c>
      <c r="AI2198" s="22">
        <v>5.5950695427667201</v>
      </c>
      <c r="AJ2198" s="22">
        <v>0.20391438327642208</v>
      </c>
      <c r="AK2198" s="22">
        <v>5.0623802781710667</v>
      </c>
      <c r="AL2198" s="22">
        <v>269.00974431581574</v>
      </c>
      <c r="AM2198" s="22">
        <v>0.16656950112434413</v>
      </c>
      <c r="AN2198" s="22">
        <v>1.2883984342466894</v>
      </c>
    </row>
    <row r="2199" spans="1:40" x14ac:dyDescent="0.2">
      <c r="A2199" s="20">
        <v>39639</v>
      </c>
      <c r="B2199" s="22">
        <v>0.61302598854968204</v>
      </c>
      <c r="C2199" s="22">
        <v>0.16055482298743134</v>
      </c>
      <c r="D2199" s="22">
        <v>6.2918328854467465E-2</v>
      </c>
      <c r="E2199" s="22">
        <v>0.16841648445193702</v>
      </c>
      <c r="F2199" s="22">
        <v>0.17162123816995209</v>
      </c>
      <c r="G2199" s="22">
        <v>1.1421608719600742</v>
      </c>
      <c r="H2199" s="22">
        <v>2.4806796748510291</v>
      </c>
      <c r="I2199" s="22">
        <v>0.78851963746223563</v>
      </c>
      <c r="J2199" s="22">
        <v>0.26345746190182101</v>
      </c>
      <c r="K2199" s="22">
        <v>0.33008963295555072</v>
      </c>
      <c r="L2199" s="22">
        <v>1.3023317921583681</v>
      </c>
      <c r="M2199" s="22">
        <v>24.406202533758407</v>
      </c>
      <c r="N2199" s="22">
        <v>1527.9331007661365</v>
      </c>
      <c r="O2199" s="22">
        <v>0.55899584383502199</v>
      </c>
      <c r="P2199" s="22">
        <v>7.1522758758825589</v>
      </c>
      <c r="Q2199" s="22">
        <v>12.628732620053079</v>
      </c>
      <c r="R2199" s="22">
        <v>17.871509405618333</v>
      </c>
      <c r="S2199" s="22">
        <v>11.133180884979387</v>
      </c>
      <c r="T2199" s="22">
        <v>167.38161606382801</v>
      </c>
      <c r="U2199" s="22">
        <v>4.4262322444960027E-2</v>
      </c>
      <c r="V2199" s="22">
        <v>1.7192168383101603</v>
      </c>
      <c r="W2199" s="22">
        <v>0.54230441822036024</v>
      </c>
      <c r="X2199" s="22">
        <v>0.85174675769057429</v>
      </c>
      <c r="Y2199" s="22">
        <v>0.12665453756405334</v>
      </c>
      <c r="Z2199" s="22">
        <v>7.6179666505316215</v>
      </c>
      <c r="AA2199" s="22">
        <v>11.859257899217171</v>
      </c>
      <c r="AB2199" s="22">
        <v>0.34499507602944368</v>
      </c>
      <c r="AC2199" s="22">
        <v>0.60765134950176092</v>
      </c>
      <c r="AD2199" s="22">
        <v>0.37522324781759614</v>
      </c>
      <c r="AE2199" s="22">
        <v>3.8974979553003624</v>
      </c>
      <c r="AF2199" s="22">
        <v>0.62597853482665955</v>
      </c>
      <c r="AG2199" s="22">
        <v>1</v>
      </c>
      <c r="AH2199" s="22">
        <v>0.22702007978501446</v>
      </c>
      <c r="AI2199" s="22">
        <v>5.6166647193336781</v>
      </c>
      <c r="AJ2199" s="22">
        <v>0.20376892390379064</v>
      </c>
      <c r="AK2199" s="22">
        <v>5.0708551017342387</v>
      </c>
      <c r="AL2199" s="22">
        <v>269.56652367678726</v>
      </c>
      <c r="AM2199" s="22">
        <v>0.16691425614661748</v>
      </c>
      <c r="AN2199" s="22">
        <v>1.2856570579693212</v>
      </c>
    </row>
    <row r="2200" spans="1:40" x14ac:dyDescent="0.2">
      <c r="A2200" s="20">
        <v>39640</v>
      </c>
      <c r="B2200" s="22">
        <v>0.61813958967972138</v>
      </c>
      <c r="C2200" s="22">
        <v>0.16274803507413704</v>
      </c>
      <c r="D2200" s="22">
        <v>6.3443122338724608E-2</v>
      </c>
      <c r="E2200" s="22">
        <v>0.16988403992123469</v>
      </c>
      <c r="F2200" s="22">
        <v>0.17092751232812159</v>
      </c>
      <c r="G2200" s="22">
        <v>1.1501758755911609</v>
      </c>
      <c r="H2200" s="22">
        <v>2.4676439402864503</v>
      </c>
      <c r="I2200" s="22">
        <v>0.78735042159651292</v>
      </c>
      <c r="J2200" s="22">
        <v>0.26827338977060439</v>
      </c>
      <c r="K2200" s="22">
        <v>0.33493781241058956</v>
      </c>
      <c r="L2200" s="22">
        <v>1.3134456468687414</v>
      </c>
      <c r="M2200" s="22">
        <v>24.397058081020585</v>
      </c>
      <c r="N2200" s="22">
        <v>1540.4682161670903</v>
      </c>
      <c r="O2200" s="22">
        <v>0.56928151875725808</v>
      </c>
      <c r="P2200" s="22">
        <v>7.1982765875086265</v>
      </c>
      <c r="Q2200" s="22">
        <v>12.969352205597726</v>
      </c>
      <c r="R2200" s="22">
        <v>17.875355537977345</v>
      </c>
      <c r="S2200" s="22">
        <v>11.242573674200987</v>
      </c>
      <c r="T2200" s="22">
        <v>168.68068061329251</v>
      </c>
      <c r="U2200" s="22">
        <v>4.4574784994193581E-2</v>
      </c>
      <c r="V2200" s="22">
        <v>1.731827591430062</v>
      </c>
      <c r="W2200" s="22">
        <v>0.54571923860174698</v>
      </c>
      <c r="X2200" s="22">
        <v>0.85118737061783667</v>
      </c>
      <c r="Y2200" s="22">
        <v>0.127943181244425</v>
      </c>
      <c r="Z2200" s="22">
        <v>7.6695221906188467</v>
      </c>
      <c r="AA2200" s="22">
        <v>11.806385377922146</v>
      </c>
      <c r="AB2200" s="22">
        <v>0.34384098826935056</v>
      </c>
      <c r="AC2200" s="22">
        <v>0.61270343504384273</v>
      </c>
      <c r="AD2200" s="22">
        <v>0.37973980510628275</v>
      </c>
      <c r="AE2200" s="22">
        <v>3.9125671104229429</v>
      </c>
      <c r="AF2200" s="22">
        <v>0.63121665516602998</v>
      </c>
      <c r="AG2200" s="22">
        <v>1</v>
      </c>
      <c r="AH2200" s="22">
        <v>0.22803238130501371</v>
      </c>
      <c r="AI2200" s="22">
        <v>5.6583132773448677</v>
      </c>
      <c r="AJ2200" s="22">
        <v>0.20554723395661176</v>
      </c>
      <c r="AK2200" s="22">
        <v>5.1130147937458981</v>
      </c>
      <c r="AL2200" s="22">
        <v>271.80773179393105</v>
      </c>
      <c r="AM2200" s="22">
        <v>0.16830200111079321</v>
      </c>
      <c r="AN2200" s="22">
        <v>1.2878974031001229</v>
      </c>
    </row>
    <row r="2201" spans="1:40" x14ac:dyDescent="0.2">
      <c r="A2201" s="20">
        <v>39643</v>
      </c>
      <c r="B2201" s="22">
        <v>0.61596256729334031</v>
      </c>
      <c r="C2201" s="22">
        <v>0.16296308719204386</v>
      </c>
      <c r="D2201" s="22">
        <v>6.3209619803109324E-2</v>
      </c>
      <c r="E2201" s="22">
        <v>0.16876582756133965</v>
      </c>
      <c r="F2201" s="22">
        <v>0.1703758364499304</v>
      </c>
      <c r="G2201" s="22">
        <v>1.1479531084911199</v>
      </c>
      <c r="H2201" s="22">
        <v>2.4567729384339305</v>
      </c>
      <c r="I2201" s="22">
        <v>0.78655642578026741</v>
      </c>
      <c r="J2201" s="22">
        <v>0.26670803495060963</v>
      </c>
      <c r="K2201" s="22">
        <v>0.33441226290103476</v>
      </c>
      <c r="L2201" s="22">
        <v>1.3084844114243548</v>
      </c>
      <c r="M2201" s="22">
        <v>24.235665051067468</v>
      </c>
      <c r="N2201" s="22">
        <v>1534.5397219380482</v>
      </c>
      <c r="O2201" s="22">
        <v>0.55852214600768102</v>
      </c>
      <c r="P2201" s="22">
        <v>7.1930501282975836</v>
      </c>
      <c r="Q2201" s="22">
        <v>12.928706793902091</v>
      </c>
      <c r="R2201" s="22">
        <v>17.800660774481358</v>
      </c>
      <c r="S2201" s="22">
        <v>11.273416405319738</v>
      </c>
      <c r="T2201" s="22">
        <v>168.4555654317675</v>
      </c>
      <c r="U2201" s="22">
        <v>4.4449662065842652E-2</v>
      </c>
      <c r="V2201" s="22">
        <v>1.7265668237543395</v>
      </c>
      <c r="W2201" s="22">
        <v>0.541365488788636</v>
      </c>
      <c r="X2201" s="22">
        <v>0.84800509836148052</v>
      </c>
      <c r="Y2201" s="22">
        <v>0.12821372867996042</v>
      </c>
      <c r="Z2201" s="22">
        <v>7.5620104985996281</v>
      </c>
      <c r="AA2201" s="22">
        <v>11.664178979321447</v>
      </c>
      <c r="AB2201" s="22">
        <v>0.34249584919583403</v>
      </c>
      <c r="AC2201" s="22">
        <v>0.61054555822026935</v>
      </c>
      <c r="AD2201" s="22">
        <v>0.37689301826353833</v>
      </c>
      <c r="AE2201" s="22">
        <v>3.8829892498364833</v>
      </c>
      <c r="AF2201" s="22">
        <v>0.62896003488352592</v>
      </c>
      <c r="AG2201" s="22">
        <v>1</v>
      </c>
      <c r="AH2201" s="22">
        <v>0.22677646032837473</v>
      </c>
      <c r="AI2201" s="22">
        <v>5.6417394804367147</v>
      </c>
      <c r="AJ2201" s="22">
        <v>0.20423633588810439</v>
      </c>
      <c r="AK2201" s="22">
        <v>5.0980260620188842</v>
      </c>
      <c r="AL2201" s="22">
        <v>274.70776661579487</v>
      </c>
      <c r="AM2201" s="22">
        <v>0.16770925922820198</v>
      </c>
      <c r="AN2201" s="22">
        <v>1.2842671943918023</v>
      </c>
    </row>
    <row r="2202" spans="1:40" x14ac:dyDescent="0.2">
      <c r="A2202" s="20">
        <v>39644</v>
      </c>
      <c r="B2202" s="22">
        <v>0.61669214102154968</v>
      </c>
      <c r="C2202" s="22">
        <v>0.16438517224583032</v>
      </c>
      <c r="D2202" s="22">
        <v>6.3288375296034399E-2</v>
      </c>
      <c r="E2202" s="22">
        <v>0.16813074222752236</v>
      </c>
      <c r="F2202" s="22">
        <v>0.16939046307338293</v>
      </c>
      <c r="G2202" s="22">
        <v>1.1456909148932597</v>
      </c>
      <c r="H2202" s="22">
        <v>2.4599828677964966</v>
      </c>
      <c r="I2202" s="22">
        <v>0.786922417992173</v>
      </c>
      <c r="J2202" s="22">
        <v>0.26736315232544472</v>
      </c>
      <c r="K2202" s="22">
        <v>0.33686615046105778</v>
      </c>
      <c r="L2202" s="22">
        <v>1.3095721988007458</v>
      </c>
      <c r="M2202" s="22">
        <v>24.4049918538052</v>
      </c>
      <c r="N2202" s="22">
        <v>1534.3399902581589</v>
      </c>
      <c r="O2202" s="22">
        <v>0.55730050220871052</v>
      </c>
      <c r="P2202" s="22">
        <v>7.2307976552395985</v>
      </c>
      <c r="Q2202" s="22">
        <v>13.008717268253356</v>
      </c>
      <c r="R2202" s="22">
        <v>17.573945613652015</v>
      </c>
      <c r="S2202" s="22">
        <v>11.295496917882996</v>
      </c>
      <c r="T2202" s="22">
        <v>169.2896854057141</v>
      </c>
      <c r="U2202" s="22">
        <v>4.4486621764616957E-2</v>
      </c>
      <c r="V2202" s="22">
        <v>1.7283370005206844</v>
      </c>
      <c r="W2202" s="22">
        <v>0.5405042242639031</v>
      </c>
      <c r="X2202" s="22">
        <v>0.84700270420074908</v>
      </c>
      <c r="Y2202" s="22">
        <v>0.12958328434418931</v>
      </c>
      <c r="Z2202" s="22">
        <v>7.6087139089977658</v>
      </c>
      <c r="AA2202" s="22">
        <v>11.757394561365201</v>
      </c>
      <c r="AB2202" s="22">
        <v>0.34150192317382466</v>
      </c>
      <c r="AC2202" s="22">
        <v>0.6114684985807145</v>
      </c>
      <c r="AD2202" s="22">
        <v>0.37917211146010049</v>
      </c>
      <c r="AE2202" s="22">
        <v>3.8899171943497324</v>
      </c>
      <c r="AF2202" s="22">
        <v>0.62902060903303825</v>
      </c>
      <c r="AG2202" s="22">
        <v>1</v>
      </c>
      <c r="AH2202" s="22">
        <v>0.22634664158422493</v>
      </c>
      <c r="AI2202" s="22">
        <v>5.6166753447436042</v>
      </c>
      <c r="AJ2202" s="22">
        <v>0.20419235097502395</v>
      </c>
      <c r="AK2202" s="22">
        <v>5.1018694257352575</v>
      </c>
      <c r="AL2202" s="22">
        <v>277.13858608932259</v>
      </c>
      <c r="AM2202" s="22">
        <v>0.16796277944807431</v>
      </c>
      <c r="AN2202" s="22">
        <v>1.2849488553336581</v>
      </c>
    </row>
    <row r="2203" spans="1:40" x14ac:dyDescent="0.2">
      <c r="A2203" s="20">
        <v>39645</v>
      </c>
      <c r="B2203" s="22">
        <v>0.61139508166697187</v>
      </c>
      <c r="C2203" s="22">
        <v>0.16220176154243185</v>
      </c>
      <c r="D2203" s="22">
        <v>6.2736218178185518E-2</v>
      </c>
      <c r="E2203" s="22">
        <v>0.16678043988611579</v>
      </c>
      <c r="F2203" s="22">
        <v>0.16934449975857876</v>
      </c>
      <c r="G2203" s="22">
        <v>1.1339804532059075</v>
      </c>
      <c r="H2203" s="22">
        <v>2.4310284544046885</v>
      </c>
      <c r="I2203" s="22">
        <v>0.78485206706515032</v>
      </c>
      <c r="J2203" s="22">
        <v>0.26344882702585704</v>
      </c>
      <c r="K2203" s="22">
        <v>0.33281164149781051</v>
      </c>
      <c r="L2203" s="22">
        <v>1.2986796756630758</v>
      </c>
      <c r="M2203" s="22">
        <v>24.271990143354255</v>
      </c>
      <c r="N2203" s="22">
        <v>1521.1201944689565</v>
      </c>
      <c r="O2203" s="22">
        <v>0.55943124490101725</v>
      </c>
      <c r="P2203" s="22">
        <v>7.1627179034648112</v>
      </c>
      <c r="Q2203" s="22">
        <v>12.995121626346547</v>
      </c>
      <c r="R2203" s="22">
        <v>17.488886298929422</v>
      </c>
      <c r="S2203" s="22">
        <v>11.180300028304558</v>
      </c>
      <c r="T2203" s="22">
        <v>167.5796273788315</v>
      </c>
      <c r="U2203" s="22">
        <v>4.4161768868317207E-2</v>
      </c>
      <c r="V2203" s="22">
        <v>1.7021028620902083</v>
      </c>
      <c r="W2203" s="22">
        <v>0.53695409666838712</v>
      </c>
      <c r="X2203" s="22">
        <v>0.84880371622184103</v>
      </c>
      <c r="Y2203" s="22">
        <v>0.1284194402357603</v>
      </c>
      <c r="Z2203" s="22">
        <v>7.5273471970163666</v>
      </c>
      <c r="AA2203" s="22">
        <v>11.779690647841361</v>
      </c>
      <c r="AB2203" s="22">
        <v>0.33793976124273656</v>
      </c>
      <c r="AC2203" s="22">
        <v>0.60613376400659325</v>
      </c>
      <c r="AD2203" s="22">
        <v>0.37660045620286037</v>
      </c>
      <c r="AE2203" s="22">
        <v>3.872246549341503</v>
      </c>
      <c r="AF2203" s="22">
        <v>0.62338289405770797</v>
      </c>
      <c r="AG2203" s="22">
        <v>1</v>
      </c>
      <c r="AH2203" s="22">
        <v>0.2243718885799437</v>
      </c>
      <c r="AI2203" s="22">
        <v>5.5668403789480694</v>
      </c>
      <c r="AJ2203" s="22">
        <v>0.20099565441800835</v>
      </c>
      <c r="AK2203" s="22">
        <v>5.0548608914270492</v>
      </c>
      <c r="AL2203" s="22">
        <v>269.72577879156188</v>
      </c>
      <c r="AM2203" s="22">
        <v>0.16649739431577895</v>
      </c>
      <c r="AN2203" s="22">
        <v>1.2666289272572884</v>
      </c>
    </row>
    <row r="2204" spans="1:40" x14ac:dyDescent="0.2">
      <c r="A2204" s="20">
        <v>39646</v>
      </c>
      <c r="B2204" s="22">
        <v>0.61601422293784169</v>
      </c>
      <c r="C2204" s="22">
        <v>0.16306061520915097</v>
      </c>
      <c r="D2204" s="22">
        <v>6.3224984066284254E-2</v>
      </c>
      <c r="E2204" s="22">
        <v>0.16869611888229177</v>
      </c>
      <c r="F2204" s="22">
        <v>0.17087652208916171</v>
      </c>
      <c r="G2204" s="22">
        <v>1.1440072456475798</v>
      </c>
      <c r="H2204" s="22">
        <v>2.4402066351346816</v>
      </c>
      <c r="I2204" s="22">
        <v>0.78868538458958104</v>
      </c>
      <c r="J2204" s="22">
        <v>0.26602596357049413</v>
      </c>
      <c r="K2204" s="22">
        <v>0.33568145986380865</v>
      </c>
      <c r="L2204" s="22">
        <v>1.3077722988158733</v>
      </c>
      <c r="M2204" s="22">
        <v>24.251115360101977</v>
      </c>
      <c r="N2204" s="22">
        <v>1533.4943477239945</v>
      </c>
      <c r="O2204" s="22">
        <v>0.56541209620609845</v>
      </c>
      <c r="P2204" s="22">
        <v>7.1634631511858036</v>
      </c>
      <c r="Q2204" s="22">
        <v>13.117641139176813</v>
      </c>
      <c r="R2204" s="22">
        <v>17.820603133071685</v>
      </c>
      <c r="S2204" s="22">
        <v>11.145214853577539</v>
      </c>
      <c r="T2204" s="22">
        <v>169.10704102512494</v>
      </c>
      <c r="U2204" s="22">
        <v>4.451544731810405E-2</v>
      </c>
      <c r="V2204" s="22">
        <v>1.7141323672469895</v>
      </c>
      <c r="W2204" s="22">
        <v>0.54174633524537918</v>
      </c>
      <c r="X2204" s="22">
        <v>0.85052497400288474</v>
      </c>
      <c r="Y2204" s="22">
        <v>0.12797289591090538</v>
      </c>
      <c r="Z2204" s="22">
        <v>7.5659991278387171</v>
      </c>
      <c r="AA2204" s="22">
        <v>11.992217637784711</v>
      </c>
      <c r="AB2204" s="22">
        <v>0.34076347656905165</v>
      </c>
      <c r="AC2204" s="22">
        <v>0.61036194693234036</v>
      </c>
      <c r="AD2204" s="22">
        <v>0.37580087887021568</v>
      </c>
      <c r="AE2204" s="22">
        <v>3.8945523464492968</v>
      </c>
      <c r="AF2204" s="22">
        <v>0.62830834255811618</v>
      </c>
      <c r="AG2204" s="22">
        <v>1</v>
      </c>
      <c r="AH2204" s="22">
        <v>0.2266277548555902</v>
      </c>
      <c r="AI2204" s="22">
        <v>5.6056489215390286</v>
      </c>
      <c r="AJ2204" s="22">
        <v>0.2009325416792459</v>
      </c>
      <c r="AK2204" s="22">
        <v>5.0905705947469055</v>
      </c>
      <c r="AL2204" s="22">
        <v>270.87316762268961</v>
      </c>
      <c r="AM2204" s="22">
        <v>0.16772332360538056</v>
      </c>
      <c r="AN2204" s="22">
        <v>1.2661433698970179</v>
      </c>
    </row>
    <row r="2205" spans="1:40" x14ac:dyDescent="0.2">
      <c r="A2205" s="20">
        <v>39647</v>
      </c>
      <c r="B2205" s="22">
        <v>0.61636961702413318</v>
      </c>
      <c r="C2205" s="22">
        <v>0.16287382942301884</v>
      </c>
      <c r="D2205" s="22">
        <v>6.3261504380223543E-2</v>
      </c>
      <c r="E2205" s="22">
        <v>0.16876447487664889</v>
      </c>
      <c r="F2205" s="22">
        <v>0.17160071157654483</v>
      </c>
      <c r="G2205" s="22">
        <v>1.1440103379988589</v>
      </c>
      <c r="H2205" s="22">
        <v>2.4329540496089685</v>
      </c>
      <c r="I2205" s="22">
        <v>0.78976605242842279</v>
      </c>
      <c r="J2205" s="22">
        <v>0.2659349511630249</v>
      </c>
      <c r="K2205" s="22">
        <v>0.3353304467492364</v>
      </c>
      <c r="L2205" s="22">
        <v>1.3086127613869032</v>
      </c>
      <c r="M2205" s="22">
        <v>24.119759675091466</v>
      </c>
      <c r="N2205" s="22">
        <v>1534.7564864229853</v>
      </c>
      <c r="O2205" s="22">
        <v>0.57010035914476553</v>
      </c>
      <c r="P2205" s="22">
        <v>7.1677910918672181</v>
      </c>
      <c r="Q2205" s="22">
        <v>13.216191722887928</v>
      </c>
      <c r="R2205" s="22">
        <v>17.948847044607795</v>
      </c>
      <c r="S2205" s="22">
        <v>11.093209814385929</v>
      </c>
      <c r="T2205" s="22">
        <v>170.00637733695837</v>
      </c>
      <c r="U2205" s="22">
        <v>4.4570872352566036E-2</v>
      </c>
      <c r="V2205" s="22">
        <v>1.7076158829255197</v>
      </c>
      <c r="W2205" s="22">
        <v>0.54425536199778479</v>
      </c>
      <c r="X2205" s="22">
        <v>0.85303594804148641</v>
      </c>
      <c r="Y2205" s="22">
        <v>0.12793273587755513</v>
      </c>
      <c r="Z2205" s="22">
        <v>7.4144933373611259</v>
      </c>
      <c r="AA2205" s="22">
        <v>11.840029537139596</v>
      </c>
      <c r="AB2205" s="22">
        <v>0.3400631020709563</v>
      </c>
      <c r="AC2205" s="22">
        <v>0.61071392609002118</v>
      </c>
      <c r="AD2205" s="22">
        <v>0.37532306246433733</v>
      </c>
      <c r="AE2205" s="22">
        <v>3.8966200114120766</v>
      </c>
      <c r="AF2205" s="22">
        <v>0.62910750847514529</v>
      </c>
      <c r="AG2205" s="22">
        <v>1</v>
      </c>
      <c r="AH2205" s="22">
        <v>0.22688215352599608</v>
      </c>
      <c r="AI2205" s="22">
        <v>5.590239317960596</v>
      </c>
      <c r="AJ2205" s="22">
        <v>0.19935890981102944</v>
      </c>
      <c r="AK2205" s="22">
        <v>5.0939818078072037</v>
      </c>
      <c r="AL2205" s="22">
        <v>272.54724264088884</v>
      </c>
      <c r="AM2205" s="22">
        <v>0.16782465679857686</v>
      </c>
      <c r="AN2205" s="22">
        <v>1.2720437686704933</v>
      </c>
    </row>
    <row r="2206" spans="1:40" x14ac:dyDescent="0.2">
      <c r="A2206" s="20">
        <v>39650</v>
      </c>
      <c r="B2206" s="22">
        <v>0.6197499198461045</v>
      </c>
      <c r="C2206" s="22">
        <v>0.1648301581141054</v>
      </c>
      <c r="D2206" s="22">
        <v>6.3608444001957434E-2</v>
      </c>
      <c r="E2206" s="22">
        <v>0.16861004707986701</v>
      </c>
      <c r="F2206" s="22">
        <v>0.17163058335161402</v>
      </c>
      <c r="G2206" s="22">
        <v>1.1523598994279542</v>
      </c>
      <c r="H2206" s="22">
        <v>2.4306036010192198</v>
      </c>
      <c r="I2206" s="22">
        <v>0.79019928789591809</v>
      </c>
      <c r="J2206" s="22">
        <v>0.26879397917686165</v>
      </c>
      <c r="K2206" s="22">
        <v>0.33799632135806013</v>
      </c>
      <c r="L2206" s="22">
        <v>1.3157051011626533</v>
      </c>
      <c r="M2206" s="22">
        <v>24.162602723544993</v>
      </c>
      <c r="N2206" s="22">
        <v>1543.5109093670374</v>
      </c>
      <c r="O2206" s="22">
        <v>0.58512343699903813</v>
      </c>
      <c r="P2206" s="22">
        <v>7.1986635392585336</v>
      </c>
      <c r="Q2206" s="22">
        <v>13.229611380165707</v>
      </c>
      <c r="R2206" s="22">
        <v>17.956160037798888</v>
      </c>
      <c r="S2206" s="22">
        <v>11.34810414944061</v>
      </c>
      <c r="T2206" s="22">
        <v>171.90901267275274</v>
      </c>
      <c r="U2206" s="22">
        <v>4.4751185433927872E-2</v>
      </c>
      <c r="V2206" s="22">
        <v>1.7093872867484519</v>
      </c>
      <c r="W2206" s="22">
        <v>0.54614333203962129</v>
      </c>
      <c r="X2206" s="22">
        <v>0.8526855773611649</v>
      </c>
      <c r="Y2206" s="22">
        <v>0.12849935033158399</v>
      </c>
      <c r="Z2206" s="22">
        <v>7.4500936534989277</v>
      </c>
      <c r="AA2206" s="22">
        <v>11.896525539562274</v>
      </c>
      <c r="AB2206" s="22">
        <v>0.34121935168154433</v>
      </c>
      <c r="AC2206" s="22">
        <v>0.61406321189315061</v>
      </c>
      <c r="AD2206" s="22">
        <v>0.37559271696393914</v>
      </c>
      <c r="AE2206" s="22">
        <v>3.910582001653701</v>
      </c>
      <c r="AF2206" s="22">
        <v>0.63255766861848428</v>
      </c>
      <c r="AG2206" s="22">
        <v>0.99999999999999989</v>
      </c>
      <c r="AH2206" s="22">
        <v>0.22789018072594117</v>
      </c>
      <c r="AI2206" s="22">
        <v>5.632709539157287</v>
      </c>
      <c r="AJ2206" s="22">
        <v>0.20107659337506958</v>
      </c>
      <c r="AK2206" s="22">
        <v>5.1214120585207805</v>
      </c>
      <c r="AL2206" s="22">
        <v>273.70445993148951</v>
      </c>
      <c r="AM2206" s="22">
        <v>0.16874504311435851</v>
      </c>
      <c r="AN2206" s="22">
        <v>1.2748688007289786</v>
      </c>
    </row>
    <row r="2207" spans="1:40" x14ac:dyDescent="0.2">
      <c r="A2207" s="20">
        <v>39651</v>
      </c>
      <c r="B2207" s="22">
        <v>0.61349703499540631</v>
      </c>
      <c r="C2207" s="22">
        <v>0.16221498371335502</v>
      </c>
      <c r="D2207" s="22">
        <v>6.2966675018792273E-2</v>
      </c>
      <c r="E2207" s="22">
        <v>0.16832873966424455</v>
      </c>
      <c r="F2207" s="22">
        <v>0.17217071744759038</v>
      </c>
      <c r="G2207" s="22">
        <v>1.1394303850329908</v>
      </c>
      <c r="H2207" s="22">
        <v>2.4875970934602853</v>
      </c>
      <c r="I2207" s="22">
        <v>0.78954313872880644</v>
      </c>
      <c r="J2207" s="22">
        <v>0.26364319719368579</v>
      </c>
      <c r="K2207" s="22">
        <v>0.33251482502296831</v>
      </c>
      <c r="L2207" s="22">
        <v>1.3021966090369999</v>
      </c>
      <c r="M2207" s="22">
        <v>24.287981291238619</v>
      </c>
      <c r="N2207" s="22">
        <v>1527.2696901361396</v>
      </c>
      <c r="O2207" s="22">
        <v>0.57746596508811487</v>
      </c>
      <c r="P2207" s="22">
        <v>7.0993067735738737</v>
      </c>
      <c r="Q2207" s="22">
        <v>13.288231855007098</v>
      </c>
      <c r="R2207" s="22">
        <v>17.930343272362816</v>
      </c>
      <c r="S2207" s="22">
        <v>11.275369581558506</v>
      </c>
      <c r="T2207" s="22">
        <v>169.88223502881482</v>
      </c>
      <c r="U2207" s="22">
        <v>4.4371502547398307E-2</v>
      </c>
      <c r="V2207" s="22">
        <v>1.6763551323811909</v>
      </c>
      <c r="W2207" s="22">
        <v>0.54054956986553082</v>
      </c>
      <c r="X2207" s="22">
        <v>0.8524847573707508</v>
      </c>
      <c r="Y2207" s="22">
        <v>0.12676856259918148</v>
      </c>
      <c r="Z2207" s="22">
        <v>7.4100058464879304</v>
      </c>
      <c r="AA2207" s="22">
        <v>11.78484924413263</v>
      </c>
      <c r="AB2207" s="22">
        <v>0.34243715025473975</v>
      </c>
      <c r="AC2207" s="22">
        <v>0.60786770233024301</v>
      </c>
      <c r="AD2207" s="22">
        <v>0.3778167543639856</v>
      </c>
      <c r="AE2207" s="22">
        <v>3.8912052117263838</v>
      </c>
      <c r="AF2207" s="22">
        <v>0.62615885742921573</v>
      </c>
      <c r="AG2207" s="22">
        <v>1</v>
      </c>
      <c r="AH2207" s="22">
        <v>0.22679361897602937</v>
      </c>
      <c r="AI2207" s="22">
        <v>5.5725382109746926</v>
      </c>
      <c r="AJ2207" s="22">
        <v>0.1996993234778251</v>
      </c>
      <c r="AK2207" s="22">
        <v>5.0730810991397313</v>
      </c>
      <c r="AL2207" s="22">
        <v>271.61112503132046</v>
      </c>
      <c r="AM2207" s="22">
        <v>0.16704251231938527</v>
      </c>
      <c r="AN2207" s="22">
        <v>1.2495114006514656</v>
      </c>
    </row>
    <row r="2208" spans="1:40" x14ac:dyDescent="0.2">
      <c r="A2208" s="20">
        <v>39652</v>
      </c>
      <c r="B2208" s="22">
        <v>0.60937085213697906</v>
      </c>
      <c r="C2208" s="22">
        <v>0.15941067162198036</v>
      </c>
      <c r="D2208" s="22">
        <v>6.2533182904167775E-2</v>
      </c>
      <c r="E2208" s="22">
        <v>0.16772298911600741</v>
      </c>
      <c r="F2208" s="22">
        <v>0.17220268117865678</v>
      </c>
      <c r="G2208" s="22">
        <v>1.1330302628086011</v>
      </c>
      <c r="H2208" s="22">
        <v>2.5146004778338202</v>
      </c>
      <c r="I2208" s="22">
        <v>0.78895672949296525</v>
      </c>
      <c r="J2208" s="22">
        <v>0.26027010883992568</v>
      </c>
      <c r="K2208" s="22">
        <v>0.33144743827979828</v>
      </c>
      <c r="L2208" s="22">
        <v>1.2939507565702151</v>
      </c>
      <c r="M2208" s="22">
        <v>24.689739846031326</v>
      </c>
      <c r="N2208" s="22">
        <v>1515.9609769046988</v>
      </c>
      <c r="O2208" s="22">
        <v>0.57837801964427926</v>
      </c>
      <c r="P2208" s="22">
        <v>6.9767056012742232</v>
      </c>
      <c r="Q2208" s="22">
        <v>13.225046456065835</v>
      </c>
      <c r="R2208" s="22">
        <v>17.910472524555349</v>
      </c>
      <c r="S2208" s="22">
        <v>11.166047252455535</v>
      </c>
      <c r="T2208" s="22">
        <v>167.40775152641359</v>
      </c>
      <c r="U2208" s="22">
        <v>4.4068555880010622E-2</v>
      </c>
      <c r="V2208" s="22">
        <v>1.6599747809928327</v>
      </c>
      <c r="W2208" s="22">
        <v>0.537231218476241</v>
      </c>
      <c r="X2208" s="22">
        <v>0.85460910538890367</v>
      </c>
      <c r="Y2208" s="22">
        <v>0.12350676931245022</v>
      </c>
      <c r="Z2208" s="22">
        <v>7.2687151579506244</v>
      </c>
      <c r="AA2208" s="22">
        <v>11.688677993097956</v>
      </c>
      <c r="AB2208" s="22">
        <v>0.34425603928855852</v>
      </c>
      <c r="AC2208" s="22">
        <v>0.60377953278470931</v>
      </c>
      <c r="AD2208" s="22">
        <v>0.37775418104592517</v>
      </c>
      <c r="AE2208" s="22">
        <v>3.876012078577117</v>
      </c>
      <c r="AF2208" s="22">
        <v>0.62194717281656497</v>
      </c>
      <c r="AG2208" s="22">
        <v>1</v>
      </c>
      <c r="AH2208" s="22">
        <v>0.22640695513671358</v>
      </c>
      <c r="AI2208" s="22">
        <v>5.5365675603928857</v>
      </c>
      <c r="AJ2208" s="22">
        <v>0.19966153437748874</v>
      </c>
      <c r="AK2208" s="22">
        <v>5.0421422882930713</v>
      </c>
      <c r="AL2208" s="22">
        <v>268.78152375895939</v>
      </c>
      <c r="AM2208" s="22">
        <v>0.16591452083886382</v>
      </c>
      <c r="AN2208" s="22">
        <v>1.2526546323334218</v>
      </c>
    </row>
    <row r="2209" spans="1:40" x14ac:dyDescent="0.2">
      <c r="A2209" s="20">
        <v>39653</v>
      </c>
      <c r="B2209" s="22">
        <v>0.60806291390728484</v>
      </c>
      <c r="C2209" s="22">
        <v>0.15877483443708609</v>
      </c>
      <c r="D2209" s="22">
        <v>6.2410596026490073E-2</v>
      </c>
      <c r="E2209" s="22">
        <v>0.16814569536423843</v>
      </c>
      <c r="F2209" s="22">
        <v>0.17160596026490066</v>
      </c>
      <c r="G2209" s="22">
        <v>1.1305298013245035</v>
      </c>
      <c r="H2209" s="22">
        <v>2.5008278145695368</v>
      </c>
      <c r="I2209" s="22">
        <v>0.78773178807947031</v>
      </c>
      <c r="J2209" s="22">
        <v>0.25951986754966888</v>
      </c>
      <c r="K2209" s="22">
        <v>0.32884105960264903</v>
      </c>
      <c r="L2209" s="22">
        <v>1.2912417218543049</v>
      </c>
      <c r="M2209" s="22">
        <v>24.495033112582782</v>
      </c>
      <c r="N2209" s="22">
        <v>1511.0927152317881</v>
      </c>
      <c r="O2209" s="22">
        <v>0.57615894039735105</v>
      </c>
      <c r="P2209" s="22">
        <v>6.9668874172185431</v>
      </c>
      <c r="Q2209" s="22">
        <v>13.387417218543048</v>
      </c>
      <c r="R2209" s="22">
        <v>17.774834437086096</v>
      </c>
      <c r="S2209" s="22">
        <v>11.125827814569538</v>
      </c>
      <c r="T2209" s="22">
        <v>167.1771523178808</v>
      </c>
      <c r="U2209" s="22">
        <v>4.398509933774835E-2</v>
      </c>
      <c r="V2209" s="22">
        <v>1.6571192052980135</v>
      </c>
      <c r="W2209" s="22">
        <v>0.53841059602649011</v>
      </c>
      <c r="X2209" s="22">
        <v>0.8561258278145697</v>
      </c>
      <c r="Y2209" s="22">
        <v>0.12304635761589404</v>
      </c>
      <c r="Z2209" s="22">
        <v>7.2947019867549674</v>
      </c>
      <c r="AA2209" s="22">
        <v>11.730132450331126</v>
      </c>
      <c r="AB2209" s="22">
        <v>0.33981788079470204</v>
      </c>
      <c r="AC2209" s="22">
        <v>0.60250000000000004</v>
      </c>
      <c r="AD2209" s="22">
        <v>0.376953642384106</v>
      </c>
      <c r="AE2209" s="22">
        <v>3.8710761589403977</v>
      </c>
      <c r="AF2209" s="22">
        <v>0.62062913907284778</v>
      </c>
      <c r="AG2209" s="22">
        <v>1</v>
      </c>
      <c r="AH2209" s="22">
        <v>0.22538079470198677</v>
      </c>
      <c r="AI2209" s="22">
        <v>5.5331125827814578</v>
      </c>
      <c r="AJ2209" s="22">
        <v>0.19966887417218543</v>
      </c>
      <c r="AK2209" s="22">
        <v>5.0355960264900661</v>
      </c>
      <c r="AL2209" s="22">
        <v>269.53642384105962</v>
      </c>
      <c r="AM2209" s="22">
        <v>0.16556291390728478</v>
      </c>
      <c r="AN2209" s="22">
        <v>1.2699503311258278</v>
      </c>
    </row>
    <row r="2210" spans="1:40" x14ac:dyDescent="0.2">
      <c r="A2210" s="20">
        <v>39654</v>
      </c>
      <c r="B2210" s="22">
        <v>0.60969091331629088</v>
      </c>
      <c r="C2210" s="22">
        <v>0.15870987019023269</v>
      </c>
      <c r="D2210" s="22">
        <v>6.2572623750871484E-2</v>
      </c>
      <c r="E2210" s="22">
        <v>0.16925068888815112</v>
      </c>
      <c r="F2210" s="22">
        <v>0.1719730420636765</v>
      </c>
      <c r="G2210" s="22">
        <v>1.1317685335812222</v>
      </c>
      <c r="H2210" s="22">
        <v>2.5110388101324657</v>
      </c>
      <c r="I2210" s="22">
        <v>0.78818764317253731</v>
      </c>
      <c r="J2210" s="22">
        <v>0.26076491484346465</v>
      </c>
      <c r="K2210" s="22">
        <v>0.33041731682215059</v>
      </c>
      <c r="L2210" s="22">
        <v>1.2944457355333487</v>
      </c>
      <c r="M2210" s="22">
        <v>24.436439693237276</v>
      </c>
      <c r="N2210" s="22">
        <v>1513.3959695893229</v>
      </c>
      <c r="O2210" s="22">
        <v>0.57700607549550142</v>
      </c>
      <c r="P2210" s="22">
        <v>6.9967796553899264</v>
      </c>
      <c r="Q2210" s="22">
        <v>13.552006905481225</v>
      </c>
      <c r="R2210" s="22">
        <v>17.902792071976357</v>
      </c>
      <c r="S2210" s="22">
        <v>11.221406991799739</v>
      </c>
      <c r="T2210" s="22">
        <v>167.2006241492646</v>
      </c>
      <c r="U2210" s="22">
        <v>4.4093821586268706E-2</v>
      </c>
      <c r="V2210" s="22">
        <v>1.6762059692573286</v>
      </c>
      <c r="W2210" s="22">
        <v>0.5391587264699047</v>
      </c>
      <c r="X2210" s="22">
        <v>0.85428770625145234</v>
      </c>
      <c r="Y2210" s="22">
        <v>0.12302048404767436</v>
      </c>
      <c r="Z2210" s="22">
        <v>7.3005544304637944</v>
      </c>
      <c r="AA2210" s="22">
        <v>11.702798711862155</v>
      </c>
      <c r="AB2210" s="22">
        <v>0.33818598320108889</v>
      </c>
      <c r="AC2210" s="22">
        <v>0.60406361010590603</v>
      </c>
      <c r="AD2210" s="22">
        <v>0.37586733508183656</v>
      </c>
      <c r="AE2210" s="22">
        <v>3.8809634474287038</v>
      </c>
      <c r="AF2210" s="22">
        <v>0.62225689718136845</v>
      </c>
      <c r="AG2210" s="22">
        <v>1</v>
      </c>
      <c r="AH2210" s="22">
        <v>0.22575611699478768</v>
      </c>
      <c r="AI2210" s="22">
        <v>5.5476245808572084</v>
      </c>
      <c r="AJ2210" s="22">
        <v>0.20035855383287407</v>
      </c>
      <c r="AK2210" s="22">
        <v>5.0463132034129004</v>
      </c>
      <c r="AL2210" s="22">
        <v>271.07333753859427</v>
      </c>
      <c r="AM2210" s="22">
        <v>0.16599714484910857</v>
      </c>
      <c r="AN2210" s="22">
        <v>1.2590717439660037</v>
      </c>
    </row>
    <row r="2211" spans="1:40" x14ac:dyDescent="0.2">
      <c r="A2211" s="20">
        <v>39657</v>
      </c>
      <c r="B2211" s="22">
        <v>0.61144683613844086</v>
      </c>
      <c r="C2211" s="22">
        <v>0.15935008074048179</v>
      </c>
      <c r="D2211" s="22">
        <v>6.2752834240623293E-2</v>
      </c>
      <c r="E2211" s="22">
        <v>0.17018761757312426</v>
      </c>
      <c r="F2211" s="22">
        <v>0.17213537764903697</v>
      </c>
      <c r="G2211" s="22">
        <v>1.1378581298173769</v>
      </c>
      <c r="H2211" s="22">
        <v>2.5032878855982292</v>
      </c>
      <c r="I2211" s="22">
        <v>0.7889094208327091</v>
      </c>
      <c r="J2211" s="22">
        <v>0.26211523414739718</v>
      </c>
      <c r="K2211" s="22">
        <v>0.33195158900597649</v>
      </c>
      <c r="L2211" s="22">
        <v>1.2982237094008557</v>
      </c>
      <c r="M2211" s="22">
        <v>24.347000948908757</v>
      </c>
      <c r="N2211" s="22">
        <v>1517.5881070102716</v>
      </c>
      <c r="O2211" s="22">
        <v>0.57617073698579968</v>
      </c>
      <c r="P2211" s="22">
        <v>7.0785263613511145</v>
      </c>
      <c r="Q2211" s="22">
        <v>13.739199920091895</v>
      </c>
      <c r="R2211" s="22">
        <v>17.88609765436415</v>
      </c>
      <c r="S2211" s="22">
        <v>11.228753600026637</v>
      </c>
      <c r="T2211" s="22">
        <v>167.43245267941867</v>
      </c>
      <c r="U2211" s="22">
        <v>4.4179193926983974E-2</v>
      </c>
      <c r="V2211" s="22">
        <v>1.6747407148445956</v>
      </c>
      <c r="W2211" s="22">
        <v>0.54354159383375789</v>
      </c>
      <c r="X2211" s="22">
        <v>0.85385140421848205</v>
      </c>
      <c r="Y2211" s="22">
        <v>0.12402403902179161</v>
      </c>
      <c r="Z2211" s="22">
        <v>7.3249096871930623</v>
      </c>
      <c r="AA2211" s="22">
        <v>11.794769348582463</v>
      </c>
      <c r="AB2211" s="22">
        <v>0.33859395029049932</v>
      </c>
      <c r="AC2211" s="22">
        <v>0.60580332617489885</v>
      </c>
      <c r="AD2211" s="22">
        <v>0.37501872846226841</v>
      </c>
      <c r="AE2211" s="22">
        <v>3.8854983435715598</v>
      </c>
      <c r="AF2211" s="22">
        <v>0.62429872313506141</v>
      </c>
      <c r="AG2211" s="22">
        <v>1</v>
      </c>
      <c r="AH2211" s="22">
        <v>0.22680583995072337</v>
      </c>
      <c r="AI2211" s="22">
        <v>5.5685961144683622</v>
      </c>
      <c r="AJ2211" s="22">
        <v>0.20061928781900817</v>
      </c>
      <c r="AK2211" s="22">
        <v>5.0600143168689344</v>
      </c>
      <c r="AL2211" s="22">
        <v>271.35460886647024</v>
      </c>
      <c r="AM2211" s="22">
        <v>0.16647522016347868</v>
      </c>
      <c r="AN2211" s="22">
        <v>1.2544240789758445</v>
      </c>
    </row>
    <row r="2212" spans="1:40" x14ac:dyDescent="0.2">
      <c r="A2212" s="20">
        <v>39658</v>
      </c>
      <c r="B2212" s="22">
        <v>0.60523366950102175</v>
      </c>
      <c r="C2212" s="22">
        <v>0.15692769098938766</v>
      </c>
      <c r="D2212" s="22">
        <v>6.2116867708127355E-2</v>
      </c>
      <c r="E2212" s="22">
        <v>0.16869356008173492</v>
      </c>
      <c r="F2212" s="22">
        <v>0.17236833432206183</v>
      </c>
      <c r="G2212" s="22">
        <v>1.1247445784720851</v>
      </c>
      <c r="H2212" s="22">
        <v>2.5047788543932503</v>
      </c>
      <c r="I2212" s="22">
        <v>0.78856041131105403</v>
      </c>
      <c r="J2212" s="22">
        <v>0.25687166304132886</v>
      </c>
      <c r="K2212" s="22">
        <v>0.32618153055171051</v>
      </c>
      <c r="L2212" s="22">
        <v>1.2857260562916091</v>
      </c>
      <c r="M2212" s="22">
        <v>24.273284556060908</v>
      </c>
      <c r="N2212" s="22">
        <v>1502.5377364708986</v>
      </c>
      <c r="O2212" s="22">
        <v>0.56917803704436098</v>
      </c>
      <c r="P2212" s="22">
        <v>7.0133807923011018</v>
      </c>
      <c r="Q2212" s="22">
        <v>13.199525410322325</v>
      </c>
      <c r="R2212" s="22">
        <v>17.813591721046734</v>
      </c>
      <c r="S2212" s="22">
        <v>11.073759145738581</v>
      </c>
      <c r="T2212" s="22">
        <v>165.44723485597521</v>
      </c>
      <c r="U2212" s="22">
        <v>4.3823742666930329E-2</v>
      </c>
      <c r="V2212" s="22">
        <v>1.6557082591786962</v>
      </c>
      <c r="W2212" s="22">
        <v>0.53762111924065659</v>
      </c>
      <c r="X2212" s="22">
        <v>0.85323973370245876</v>
      </c>
      <c r="Y2212" s="22">
        <v>0.12187726583613474</v>
      </c>
      <c r="Z2212" s="22">
        <v>7.278689605167755</v>
      </c>
      <c r="AA2212" s="22">
        <v>11.765869092347243</v>
      </c>
      <c r="AB2212" s="22">
        <v>0.33900204337222334</v>
      </c>
      <c r="AC2212" s="22">
        <v>0.59966383231164722</v>
      </c>
      <c r="AD2212" s="22">
        <v>0.37476105728033748</v>
      </c>
      <c r="AE2212" s="22">
        <v>3.864181662382177</v>
      </c>
      <c r="AF2212" s="22">
        <v>0.61795530947201904</v>
      </c>
      <c r="AG2212" s="22">
        <v>1</v>
      </c>
      <c r="AH2212" s="22">
        <v>0.22526530881286666</v>
      </c>
      <c r="AI2212" s="22">
        <v>5.5138092413156681</v>
      </c>
      <c r="AJ2212" s="22">
        <v>0.19606486058928219</v>
      </c>
      <c r="AK2212" s="22">
        <v>5.0199393579856313</v>
      </c>
      <c r="AL2212" s="22">
        <v>269.42851492980031</v>
      </c>
      <c r="AM2212" s="22">
        <v>0.16478808252587174</v>
      </c>
      <c r="AN2212" s="22">
        <v>1.2103849449607806</v>
      </c>
    </row>
    <row r="2213" spans="1:40" x14ac:dyDescent="0.2">
      <c r="A2213" s="20">
        <v>39659</v>
      </c>
      <c r="B2213" s="22">
        <v>0.60605260552457019</v>
      </c>
      <c r="C2213" s="22">
        <v>0.15577043661925349</v>
      </c>
      <c r="D2213" s="22">
        <v>6.2202567572027329E-2</v>
      </c>
      <c r="E2213" s="22">
        <v>0.16874030560047523</v>
      </c>
      <c r="F2213" s="22">
        <v>0.17299759083858618</v>
      </c>
      <c r="G2213" s="22">
        <v>1.1262004554305138</v>
      </c>
      <c r="H2213" s="22">
        <v>2.5230190422758323</v>
      </c>
      <c r="I2213" s="22">
        <v>0.79010593709778554</v>
      </c>
      <c r="J2213" s="22">
        <v>0.25702122042176828</v>
      </c>
      <c r="K2213" s="22">
        <v>0.32700240916141382</v>
      </c>
      <c r="L2213" s="22">
        <v>1.2874327579947857</v>
      </c>
      <c r="M2213" s="22">
        <v>24.405135144054654</v>
      </c>
      <c r="N2213" s="22">
        <v>1504.0757730767962</v>
      </c>
      <c r="O2213" s="22">
        <v>0.57473350714497873</v>
      </c>
      <c r="P2213" s="22">
        <v>6.9750173261608532</v>
      </c>
      <c r="Q2213" s="22">
        <v>13.253687997095804</v>
      </c>
      <c r="R2213" s="22">
        <v>17.837695125573411</v>
      </c>
      <c r="S2213" s="22">
        <v>11.088742945777367</v>
      </c>
      <c r="T2213" s="22">
        <v>167.36246328504009</v>
      </c>
      <c r="U2213" s="22">
        <v>4.3840137289198382E-2</v>
      </c>
      <c r="V2213" s="22">
        <v>1.6542358338008647</v>
      </c>
      <c r="W2213" s="22">
        <v>0.5382660638262764</v>
      </c>
      <c r="X2213" s="22">
        <v>0.84924589947526485</v>
      </c>
      <c r="Y2213" s="22">
        <v>0.121068611596977</v>
      </c>
      <c r="Z2213" s="22">
        <v>7.2984389954126918</v>
      </c>
      <c r="AA2213" s="22">
        <v>11.781789379888453</v>
      </c>
      <c r="AB2213" s="22">
        <v>0.33970826045345037</v>
      </c>
      <c r="AC2213" s="22">
        <v>0.60049173294610736</v>
      </c>
      <c r="AD2213" s="22">
        <v>0.37290848486848621</v>
      </c>
      <c r="AE2213" s="22">
        <v>3.867710636612653</v>
      </c>
      <c r="AF2213" s="22">
        <v>0.6187914590277549</v>
      </c>
      <c r="AG2213" s="22">
        <v>1</v>
      </c>
      <c r="AH2213" s="22">
        <v>0.22570212204217682</v>
      </c>
      <c r="AI2213" s="22">
        <v>5.5229200356423878</v>
      </c>
      <c r="AJ2213" s="22">
        <v>0.19175934787630769</v>
      </c>
      <c r="AK2213" s="22">
        <v>5.0336622553711097</v>
      </c>
      <c r="AL2213" s="22">
        <v>269.79307613610109</v>
      </c>
      <c r="AM2213" s="22">
        <v>0.16501105574073463</v>
      </c>
      <c r="AN2213" s="22">
        <v>1.2195472096630473</v>
      </c>
    </row>
    <row r="2214" spans="1:40" x14ac:dyDescent="0.2">
      <c r="A2214" s="20">
        <v>39660</v>
      </c>
      <c r="B2214" s="22">
        <v>0.60702716996099693</v>
      </c>
      <c r="C2214" s="22">
        <v>0.15563231308256759</v>
      </c>
      <c r="D2214" s="22">
        <v>6.2297547431744565E-2</v>
      </c>
      <c r="E2214" s="22">
        <v>0.16911813313941959</v>
      </c>
      <c r="F2214" s="22">
        <v>0.17303497058240233</v>
      </c>
      <c r="G2214" s="22">
        <v>1.1289416275533815</v>
      </c>
      <c r="H2214" s="22">
        <v>2.5327229457261851</v>
      </c>
      <c r="I2214" s="22">
        <v>0.79024261254710126</v>
      </c>
      <c r="J2214" s="22">
        <v>0.25781714814569978</v>
      </c>
      <c r="K2214" s="22">
        <v>0.32780789317115094</v>
      </c>
      <c r="L2214" s="22">
        <v>1.2892840616116876</v>
      </c>
      <c r="M2214" s="22">
        <v>24.748793547960602</v>
      </c>
      <c r="N2214" s="22">
        <v>1502.2806901566735</v>
      </c>
      <c r="O2214" s="22">
        <v>0.57909697891187939</v>
      </c>
      <c r="P2214" s="22">
        <v>7.0189065908640176</v>
      </c>
      <c r="Q2214" s="22">
        <v>13.090830964500562</v>
      </c>
      <c r="R2214" s="22">
        <v>17.819131354531631</v>
      </c>
      <c r="S2214" s="22">
        <v>11.114232828716863</v>
      </c>
      <c r="T2214" s="22">
        <v>167.25061148938983</v>
      </c>
      <c r="U2214" s="22">
        <v>4.3909896212071128E-2</v>
      </c>
      <c r="V2214" s="22">
        <v>1.6576320486547234</v>
      </c>
      <c r="W2214" s="22">
        <v>0.53786276194883331</v>
      </c>
      <c r="X2214" s="22">
        <v>0.84691280491835796</v>
      </c>
      <c r="Y2214" s="22">
        <v>0.12120711310901039</v>
      </c>
      <c r="Z2214" s="22">
        <v>7.3081245455146426</v>
      </c>
      <c r="AA2214" s="22">
        <v>11.800092549745489</v>
      </c>
      <c r="AB2214" s="22">
        <v>0.34020294837046344</v>
      </c>
      <c r="AC2214" s="22">
        <v>0.60140807827064191</v>
      </c>
      <c r="AD2214" s="22">
        <v>0.37241356514841017</v>
      </c>
      <c r="AE2214" s="22">
        <v>3.8722978779665498</v>
      </c>
      <c r="AF2214" s="22">
        <v>0.6197527599656244</v>
      </c>
      <c r="AG2214" s="22">
        <v>1</v>
      </c>
      <c r="AH2214" s="22">
        <v>0.22593706617306802</v>
      </c>
      <c r="AI2214" s="22">
        <v>5.5348053149996703</v>
      </c>
      <c r="AJ2214" s="22">
        <v>0.19175976730349709</v>
      </c>
      <c r="AK2214" s="22">
        <v>5.0621405433992201</v>
      </c>
      <c r="AL2214" s="22">
        <v>269.38586633172474</v>
      </c>
      <c r="AM2214" s="22">
        <v>0.16526740265749984</v>
      </c>
      <c r="AN2214" s="22">
        <v>1.2081873471276525</v>
      </c>
    </row>
    <row r="2215" spans="1:40" x14ac:dyDescent="0.2">
      <c r="A2215" s="20">
        <v>39661</v>
      </c>
      <c r="B2215" s="22">
        <v>0.60390325709869952</v>
      </c>
      <c r="C2215" s="22">
        <v>0.15274329590108679</v>
      </c>
      <c r="D2215" s="22">
        <v>6.1976948751253681E-2</v>
      </c>
      <c r="E2215" s="22">
        <v>0.16883970996859635</v>
      </c>
      <c r="F2215" s="22">
        <v>0.17255553180644845</v>
      </c>
      <c r="G2215" s="22">
        <v>1.1249403988753883</v>
      </c>
      <c r="H2215" s="22">
        <v>2.5198533401292318</v>
      </c>
      <c r="I2215" s="22">
        <v>0.78763913779780004</v>
      </c>
      <c r="J2215" s="22">
        <v>0.25589845612535145</v>
      </c>
      <c r="K2215" s="22">
        <v>0.32475625195245067</v>
      </c>
      <c r="L2215" s="22">
        <v>1.2832245441541574</v>
      </c>
      <c r="M2215" s="22">
        <v>24.460301540586311</v>
      </c>
      <c r="N2215" s="22">
        <v>1495.2072474967529</v>
      </c>
      <c r="O2215" s="22">
        <v>0.57608391838345308</v>
      </c>
      <c r="P2215" s="22">
        <v>6.9482580029923868</v>
      </c>
      <c r="Q2215" s="22">
        <v>13.08594071126749</v>
      </c>
      <c r="R2215" s="22">
        <v>17.701122967396127</v>
      </c>
      <c r="S2215" s="22">
        <v>11.024152841946037</v>
      </c>
      <c r="T2215" s="22">
        <v>167.00646158399238</v>
      </c>
      <c r="U2215" s="22">
        <v>4.3693789973857713E-2</v>
      </c>
      <c r="V2215" s="22">
        <v>1.6301935186859799</v>
      </c>
      <c r="W2215" s="22">
        <v>0.53632791305634564</v>
      </c>
      <c r="X2215" s="22">
        <v>0.84437940842801007</v>
      </c>
      <c r="Y2215" s="22">
        <v>0.11949819963499449</v>
      </c>
      <c r="Z2215" s="22">
        <v>7.2770917939527466</v>
      </c>
      <c r="AA2215" s="22">
        <v>11.739366337284821</v>
      </c>
      <c r="AB2215" s="22">
        <v>0.33894543003239014</v>
      </c>
      <c r="AC2215" s="22">
        <v>0.59765541507045261</v>
      </c>
      <c r="AD2215" s="22">
        <v>0.37100672465102513</v>
      </c>
      <c r="AE2215" s="22">
        <v>3.8593906709853503</v>
      </c>
      <c r="AF2215" s="22">
        <v>0.6165633580506733</v>
      </c>
      <c r="AG2215" s="22">
        <v>0.99999999999999989</v>
      </c>
      <c r="AH2215" s="22">
        <v>0.22549777215106623</v>
      </c>
      <c r="AI2215" s="22">
        <v>5.5079659985860143</v>
      </c>
      <c r="AJ2215" s="22">
        <v>0.19000016441689546</v>
      </c>
      <c r="AK2215" s="22">
        <v>5.0475986912415118</v>
      </c>
      <c r="AL2215" s="22">
        <v>265.53328620048995</v>
      </c>
      <c r="AM2215" s="22">
        <v>0.16441689548017954</v>
      </c>
      <c r="AN2215" s="22">
        <v>1.184212689695993</v>
      </c>
    </row>
    <row r="2216" spans="1:40" x14ac:dyDescent="0.2">
      <c r="A2216" s="20">
        <v>39664</v>
      </c>
      <c r="B2216" s="22">
        <v>0.60517383423957816</v>
      </c>
      <c r="C2216" s="22">
        <v>0.15307299390344375</v>
      </c>
      <c r="D2216" s="22">
        <v>6.2110726643598617E-2</v>
      </c>
      <c r="E2216" s="22">
        <v>0.17085187015982864</v>
      </c>
      <c r="F2216" s="22">
        <v>0.17273026857801946</v>
      </c>
      <c r="G2216" s="22">
        <v>1.1289339265117813</v>
      </c>
      <c r="H2216" s="22">
        <v>2.5351787773933103</v>
      </c>
      <c r="I2216" s="22">
        <v>0.78889438128192457</v>
      </c>
      <c r="J2216" s="22">
        <v>0.25663206459054211</v>
      </c>
      <c r="K2216" s="22">
        <v>0.32316691382435331</v>
      </c>
      <c r="L2216" s="22">
        <v>1.2857801944307135</v>
      </c>
      <c r="M2216" s="22">
        <v>24.653155379798982</v>
      </c>
      <c r="N2216" s="22">
        <v>1496.4574064920087</v>
      </c>
      <c r="O2216" s="22">
        <v>0.58345691217663531</v>
      </c>
      <c r="P2216" s="22">
        <v>6.9830285055198553</v>
      </c>
      <c r="Q2216" s="22">
        <v>13.124073158675236</v>
      </c>
      <c r="R2216" s="22">
        <v>17.831603229527104</v>
      </c>
      <c r="S2216" s="22">
        <v>10.97380128521997</v>
      </c>
      <c r="T2216" s="22">
        <v>167.61410446531553</v>
      </c>
      <c r="U2216" s="22">
        <v>4.3837535014005606E-2</v>
      </c>
      <c r="V2216" s="22">
        <v>1.6243203163618389</v>
      </c>
      <c r="W2216" s="22">
        <v>0.53822705552809358</v>
      </c>
      <c r="X2216" s="22">
        <v>0.84485088152908216</v>
      </c>
      <c r="Y2216" s="22">
        <v>0.12008568133135608</v>
      </c>
      <c r="Z2216" s="22">
        <v>7.2516065249629262</v>
      </c>
      <c r="AA2216" s="22">
        <v>11.707035755478662</v>
      </c>
      <c r="AB2216" s="22">
        <v>0.33918273191629594</v>
      </c>
      <c r="AC2216" s="22">
        <v>0.59960454770143345</v>
      </c>
      <c r="AD2216" s="22">
        <v>0.37080243862250784</v>
      </c>
      <c r="AE2216" s="22">
        <v>3.8567803592025047</v>
      </c>
      <c r="AF2216" s="22">
        <v>0.61789421651013343</v>
      </c>
      <c r="AG2216" s="22">
        <v>1</v>
      </c>
      <c r="AH2216" s="22">
        <v>0.22611632888449498</v>
      </c>
      <c r="AI2216" s="22">
        <v>5.5198550008238589</v>
      </c>
      <c r="AJ2216" s="22">
        <v>0.1896852858790575</v>
      </c>
      <c r="AK2216" s="22">
        <v>5.0540451474707533</v>
      </c>
      <c r="AL2216" s="22">
        <v>265.44735541275332</v>
      </c>
      <c r="AM2216" s="22">
        <v>0.16477179106936893</v>
      </c>
      <c r="AN2216" s="22">
        <v>1.1929477673422311</v>
      </c>
    </row>
    <row r="2217" spans="1:40" x14ac:dyDescent="0.2">
      <c r="A2217" s="20">
        <v>39665</v>
      </c>
      <c r="B2217" s="22">
        <v>0.60080480264341685</v>
      </c>
      <c r="C2217" s="22">
        <v>0.14985359789311828</v>
      </c>
      <c r="D2217" s="22">
        <v>6.1660641552025913E-2</v>
      </c>
      <c r="E2217" s="22">
        <v>0.17049711285230562</v>
      </c>
      <c r="F2217" s="22">
        <v>0.17242733057432158</v>
      </c>
      <c r="G2217" s="22">
        <v>1.1213256342728151</v>
      </c>
      <c r="H2217" s="22">
        <v>2.5343104378976986</v>
      </c>
      <c r="I2217" s="22">
        <v>0.7892954705314642</v>
      </c>
      <c r="J2217" s="22">
        <v>0.25282580602947674</v>
      </c>
      <c r="K2217" s="22">
        <v>0.31963096854399425</v>
      </c>
      <c r="L2217" s="22">
        <v>1.2764955097901298</v>
      </c>
      <c r="M2217" s="22">
        <v>24.804933505635251</v>
      </c>
      <c r="N2217" s="22">
        <v>1484.1411349025896</v>
      </c>
      <c r="O2217" s="22">
        <v>0.57988320547004069</v>
      </c>
      <c r="P2217" s="22">
        <v>6.8948031341501315</v>
      </c>
      <c r="Q2217" s="22">
        <v>12.876842294669</v>
      </c>
      <c r="R2217" s="22">
        <v>17.713837043822487</v>
      </c>
      <c r="S2217" s="22">
        <v>10.853385242013315</v>
      </c>
      <c r="T2217" s="22">
        <v>165.82696743166539</v>
      </c>
      <c r="U2217" s="22">
        <v>4.3524773853728757E-2</v>
      </c>
      <c r="V2217" s="22">
        <v>1.6202378420820178</v>
      </c>
      <c r="W2217" s="22">
        <v>0.53489931788068634</v>
      </c>
      <c r="X2217" s="22">
        <v>0.85044084209837567</v>
      </c>
      <c r="Y2217" s="22">
        <v>0.11883925212242162</v>
      </c>
      <c r="Z2217" s="22">
        <v>7.1892431256440883</v>
      </c>
      <c r="AA2217" s="22">
        <v>11.761241882453014</v>
      </c>
      <c r="AB2217" s="22">
        <v>0.34015997906204504</v>
      </c>
      <c r="AC2217" s="22">
        <v>0.59525951613694728</v>
      </c>
      <c r="AD2217" s="22">
        <v>0.36996384931215542</v>
      </c>
      <c r="AE2217" s="22">
        <v>3.8532380220175684</v>
      </c>
      <c r="AF2217" s="22">
        <v>0.61343300672304657</v>
      </c>
      <c r="AG2217" s="22">
        <v>1</v>
      </c>
      <c r="AH2217" s="22">
        <v>0.22581911569855889</v>
      </c>
      <c r="AI2217" s="22">
        <v>5.4945773968233205</v>
      </c>
      <c r="AJ2217" s="22">
        <v>0.18883418121145701</v>
      </c>
      <c r="AK2217" s="22">
        <v>5.0267449658940349</v>
      </c>
      <c r="AL2217" s="22">
        <v>263.52379238709045</v>
      </c>
      <c r="AM2217" s="22">
        <v>0.16357777305219767</v>
      </c>
      <c r="AN2217" s="22">
        <v>1.2062715718188213</v>
      </c>
    </row>
    <row r="2218" spans="1:40" x14ac:dyDescent="0.2">
      <c r="A2218" s="20">
        <v>39666</v>
      </c>
      <c r="B2218" s="22">
        <v>0.60131960248203153</v>
      </c>
      <c r="C2218" s="22">
        <v>0.14884002685047235</v>
      </c>
      <c r="D2218" s="22">
        <v>6.1716793005779404E-2</v>
      </c>
      <c r="E2218" s="22">
        <v>0.17158106714255311</v>
      </c>
      <c r="F2218" s="22">
        <v>0.17349661913259878</v>
      </c>
      <c r="G2218" s="22">
        <v>1.1212036870282749</v>
      </c>
      <c r="H2218" s="22">
        <v>2.5432636421683394</v>
      </c>
      <c r="I2218" s="22">
        <v>0.79261284565890078</v>
      </c>
      <c r="J2218" s="22">
        <v>0.25232895103063246</v>
      </c>
      <c r="K2218" s="22">
        <v>0.31884935902683414</v>
      </c>
      <c r="L2218" s="22">
        <v>1.2776895495996989</v>
      </c>
      <c r="M2218" s="22">
        <v>24.944743692594841</v>
      </c>
      <c r="N2218" s="22">
        <v>1484.96209826618</v>
      </c>
      <c r="O2218" s="22">
        <v>0.58137821509847909</v>
      </c>
      <c r="P2218" s="22">
        <v>6.8747032531639363</v>
      </c>
      <c r="Q2218" s="22">
        <v>13.02739075623373</v>
      </c>
      <c r="R2218" s="22">
        <v>17.961983660505247</v>
      </c>
      <c r="S2218" s="22">
        <v>10.854794610258844</v>
      </c>
      <c r="T2218" s="22">
        <v>166.26008939242621</v>
      </c>
      <c r="U2218" s="22">
        <v>4.3533784115653507E-2</v>
      </c>
      <c r="V2218" s="22">
        <v>1.62854663632345</v>
      </c>
      <c r="W2218" s="22">
        <v>0.53627269601663419</v>
      </c>
      <c r="X2218" s="22">
        <v>0.85299366394341758</v>
      </c>
      <c r="Y2218" s="22">
        <v>0.11748718872280163</v>
      </c>
      <c r="Z2218" s="22">
        <v>7.1595802157861126</v>
      </c>
      <c r="AA2218" s="22">
        <v>11.788012246434945</v>
      </c>
      <c r="AB2218" s="22">
        <v>0.34365330146204104</v>
      </c>
      <c r="AC2218" s="22">
        <v>0.59580215786113067</v>
      </c>
      <c r="AD2218" s="22">
        <v>0.36961967288266018</v>
      </c>
      <c r="AE2218" s="22">
        <v>3.8716580166669399</v>
      </c>
      <c r="AF2218" s="22">
        <v>0.61395897116848674</v>
      </c>
      <c r="AG2218" s="22">
        <v>1</v>
      </c>
      <c r="AH2218" s="22">
        <v>0.22637895184924445</v>
      </c>
      <c r="AI2218" s="22">
        <v>5.5027096055927567</v>
      </c>
      <c r="AJ2218" s="22">
        <v>0.19034365330146205</v>
      </c>
      <c r="AK2218" s="22">
        <v>5.0328263396584747</v>
      </c>
      <c r="AL2218" s="22">
        <v>263.59305162167033</v>
      </c>
      <c r="AM2218" s="22">
        <v>0.16372239231159647</v>
      </c>
      <c r="AN2218" s="22">
        <v>1.2160480688943829</v>
      </c>
    </row>
    <row r="2219" spans="1:40" x14ac:dyDescent="0.2">
      <c r="A2219" s="20">
        <v>39667</v>
      </c>
      <c r="B2219" s="22">
        <v>0.60031709190761839</v>
      </c>
      <c r="C2219" s="22">
        <v>0.14813422467759599</v>
      </c>
      <c r="D2219" s="22">
        <v>6.1613899740115392E-2</v>
      </c>
      <c r="E2219" s="22">
        <v>0.1720959121295827</v>
      </c>
      <c r="F2219" s="22">
        <v>0.17355061211814127</v>
      </c>
      <c r="G2219" s="22">
        <v>1.1216227260097087</v>
      </c>
      <c r="H2219" s="22">
        <v>2.5775976201761983</v>
      </c>
      <c r="I2219" s="22">
        <v>0.79541033981137921</v>
      </c>
      <c r="J2219" s="22">
        <v>0.25042088230006049</v>
      </c>
      <c r="K2219" s="22">
        <v>0.31769667053496997</v>
      </c>
      <c r="L2219" s="22">
        <v>1.2754613360356972</v>
      </c>
      <c r="M2219" s="22">
        <v>25.076412611758549</v>
      </c>
      <c r="N2219" s="22">
        <v>1486.5726287572938</v>
      </c>
      <c r="O2219" s="22">
        <v>0.58073584936499889</v>
      </c>
      <c r="P2219" s="22">
        <v>6.8616073617626379</v>
      </c>
      <c r="Q2219" s="22">
        <v>13.267190794527712</v>
      </c>
      <c r="R2219" s="22">
        <v>17.886271881793366</v>
      </c>
      <c r="S2219" s="22">
        <v>10.902077442343211</v>
      </c>
      <c r="T2219" s="22">
        <v>166.06462790735685</v>
      </c>
      <c r="U2219" s="22">
        <v>4.3573985387620334E-2</v>
      </c>
      <c r="V2219" s="22">
        <v>1.6353933410699399</v>
      </c>
      <c r="W2219" s="22">
        <v>0.53660450139749261</v>
      </c>
      <c r="X2219" s="22">
        <v>0.85353295957895425</v>
      </c>
      <c r="Y2219" s="22">
        <v>0.11685000245174154</v>
      </c>
      <c r="Z2219" s="22">
        <v>7.144374887628512</v>
      </c>
      <c r="AA2219" s="22">
        <v>11.768359458001667</v>
      </c>
      <c r="AB2219" s="22">
        <v>0.34644742648861576</v>
      </c>
      <c r="AC2219" s="22">
        <v>0.59480884588352589</v>
      </c>
      <c r="AD2219" s="22">
        <v>0.37011490495415245</v>
      </c>
      <c r="AE2219" s="22">
        <v>3.8703355616939894</v>
      </c>
      <c r="AF2219" s="22">
        <v>0.61293538843758677</v>
      </c>
      <c r="AG2219" s="22">
        <v>1</v>
      </c>
      <c r="AH2219" s="22">
        <v>0.22719471731419882</v>
      </c>
      <c r="AI2219" s="22">
        <v>5.4871610467301934</v>
      </c>
      <c r="AJ2219" s="22">
        <v>0.19229826253248558</v>
      </c>
      <c r="AK2219" s="22">
        <v>5.0505876007257147</v>
      </c>
      <c r="AL2219" s="22">
        <v>263.64394174662067</v>
      </c>
      <c r="AM2219" s="22">
        <v>0.16344943691668981</v>
      </c>
      <c r="AN2219" s="22">
        <v>1.2214576420784229</v>
      </c>
    </row>
    <row r="2220" spans="1:40" x14ac:dyDescent="0.2">
      <c r="A2220" s="20">
        <v>39668</v>
      </c>
      <c r="B2220" s="22">
        <v>0.58673738358068284</v>
      </c>
      <c r="C2220" s="22">
        <v>0.1419397095707462</v>
      </c>
      <c r="D2220" s="22">
        <v>6.0218540824640163E-2</v>
      </c>
      <c r="E2220" s="22">
        <v>0.1703755771043341</v>
      </c>
      <c r="F2220" s="22">
        <v>0.17288368452162245</v>
      </c>
      <c r="G2220" s="22">
        <v>1.0954199083023148</v>
      </c>
      <c r="H2220" s="22">
        <v>2.5891017141396557</v>
      </c>
      <c r="I2220" s="22">
        <v>0.79403166285924243</v>
      </c>
      <c r="J2220" s="22">
        <v>0.23970797322555396</v>
      </c>
      <c r="K2220" s="22">
        <v>0.30673993961371954</v>
      </c>
      <c r="L2220" s="22">
        <v>1.24755179960701</v>
      </c>
      <c r="M2220" s="22">
        <v>25.124207230378456</v>
      </c>
      <c r="N2220" s="22">
        <v>1464.1276738501847</v>
      </c>
      <c r="O2220" s="22">
        <v>0.57207214403246165</v>
      </c>
      <c r="P2220" s="22">
        <v>6.7047941594645115</v>
      </c>
      <c r="Q2220" s="22">
        <v>13.110851957761554</v>
      </c>
      <c r="R2220" s="22">
        <v>17.599884978513348</v>
      </c>
      <c r="S2220" s="22">
        <v>10.719363547773854</v>
      </c>
      <c r="T2220" s="22">
        <v>164.38487467450517</v>
      </c>
      <c r="U2220" s="22">
        <v>4.2738469894723394E-2</v>
      </c>
      <c r="V2220" s="22">
        <v>1.6218828378356791</v>
      </c>
      <c r="W2220" s="22">
        <v>0.52702206176014832</v>
      </c>
      <c r="X2220" s="22">
        <v>0.85529657970829287</v>
      </c>
      <c r="Y2220" s="22">
        <v>0.11244947840950845</v>
      </c>
      <c r="Z2220" s="22">
        <v>7.0818090323817442</v>
      </c>
      <c r="AA2220" s="22">
        <v>11.55007428471013</v>
      </c>
      <c r="AB2220" s="22">
        <v>0.34816365001517646</v>
      </c>
      <c r="AC2220" s="22">
        <v>0.58135373899707654</v>
      </c>
      <c r="AD2220" s="22">
        <v>0.37599245970254169</v>
      </c>
      <c r="AE2220" s="22">
        <v>3.8717350671757438</v>
      </c>
      <c r="AF2220" s="22">
        <v>0.59908621818937013</v>
      </c>
      <c r="AG2220" s="22">
        <v>1</v>
      </c>
      <c r="AH2220" s="22">
        <v>0.22451555186350786</v>
      </c>
      <c r="AI2220" s="22">
        <v>5.3772545010144253</v>
      </c>
      <c r="AJ2220" s="22">
        <v>0.18959375049922522</v>
      </c>
      <c r="AK2220" s="22">
        <v>4.9922520248574216</v>
      </c>
      <c r="AL2220" s="22">
        <v>257.20082432065436</v>
      </c>
      <c r="AM2220" s="22">
        <v>0.15975206479543749</v>
      </c>
      <c r="AN2220" s="22">
        <v>1.2320877997348116</v>
      </c>
    </row>
    <row r="2221" spans="1:40" x14ac:dyDescent="0.2">
      <c r="A2221" s="20">
        <v>39671</v>
      </c>
      <c r="B2221" s="22">
        <v>0.58337039390088941</v>
      </c>
      <c r="C2221" s="22">
        <v>0.14031130876747142</v>
      </c>
      <c r="D2221" s="22">
        <v>5.9863405336721728E-2</v>
      </c>
      <c r="E2221" s="22">
        <v>0.16979034307496824</v>
      </c>
      <c r="F2221" s="22">
        <v>0.17252223634053368</v>
      </c>
      <c r="G2221" s="22">
        <v>1.0891359593392631</v>
      </c>
      <c r="H2221" s="22">
        <v>2.5689326556543839</v>
      </c>
      <c r="I2221" s="22">
        <v>0.79494917407878019</v>
      </c>
      <c r="J2221" s="22">
        <v>0.23672172808132147</v>
      </c>
      <c r="K2221" s="22">
        <v>0.30343074968233802</v>
      </c>
      <c r="L2221" s="22">
        <v>1.2403113087674715</v>
      </c>
      <c r="M2221" s="22">
        <v>25.306543837357054</v>
      </c>
      <c r="N2221" s="22">
        <v>1456.4803049555273</v>
      </c>
      <c r="O2221" s="22">
        <v>0.5657560355781448</v>
      </c>
      <c r="P2221" s="22">
        <v>6.6820203303684877</v>
      </c>
      <c r="Q2221" s="22">
        <v>12.992376111817027</v>
      </c>
      <c r="R2221" s="22">
        <v>17.484116899618805</v>
      </c>
      <c r="S2221" s="22">
        <v>10.705209656925033</v>
      </c>
      <c r="T2221" s="22">
        <v>163.43710292249048</v>
      </c>
      <c r="U2221" s="22">
        <v>4.2415819567979671E-2</v>
      </c>
      <c r="V2221" s="22">
        <v>1.6141200762388819</v>
      </c>
      <c r="W2221" s="22">
        <v>0.52668360864040664</v>
      </c>
      <c r="X2221" s="22">
        <v>0.85435196950444725</v>
      </c>
      <c r="Y2221" s="22">
        <v>0.11099110546378653</v>
      </c>
      <c r="Z2221" s="22">
        <v>7.0520965692503177</v>
      </c>
      <c r="AA2221" s="22">
        <v>11.602604828462516</v>
      </c>
      <c r="AB2221" s="22">
        <v>0.34844345616264294</v>
      </c>
      <c r="AC2221" s="22">
        <v>0.57750952986022874</v>
      </c>
      <c r="AD2221" s="22">
        <v>0.3797966963151207</v>
      </c>
      <c r="AE2221" s="22">
        <v>3.8804796696315123</v>
      </c>
      <c r="AF2221" s="22">
        <v>0.59561626429479031</v>
      </c>
      <c r="AG2221" s="22">
        <v>1</v>
      </c>
      <c r="AH2221" s="22">
        <v>0.22438055908513344</v>
      </c>
      <c r="AI2221" s="22">
        <v>5.3541931385006354</v>
      </c>
      <c r="AJ2221" s="22">
        <v>0.18854828462515885</v>
      </c>
      <c r="AK2221" s="22">
        <v>4.945997458703939</v>
      </c>
      <c r="AL2221" s="22">
        <v>255.24142312579417</v>
      </c>
      <c r="AM2221" s="22">
        <v>0.15883100381194409</v>
      </c>
      <c r="AN2221" s="22">
        <v>1.2380876747141043</v>
      </c>
    </row>
    <row r="2222" spans="1:40" x14ac:dyDescent="0.2">
      <c r="A2222" s="20">
        <v>39672</v>
      </c>
      <c r="B2222" s="22">
        <v>0.58406347893841326</v>
      </c>
      <c r="C2222" s="22">
        <v>0.13862960548285019</v>
      </c>
      <c r="D2222" s="22">
        <v>5.9940846279835258E-2</v>
      </c>
      <c r="E2222" s="22">
        <v>0.16927186858969262</v>
      </c>
      <c r="F2222" s="22">
        <v>0.17281791149204126</v>
      </c>
      <c r="G2222" s="22">
        <v>1.0917041677930255</v>
      </c>
      <c r="H2222" s="22">
        <v>2.5313657830712226</v>
      </c>
      <c r="I2222" s="22">
        <v>0.79464754241735169</v>
      </c>
      <c r="J2222" s="22">
        <v>0.23723504062842873</v>
      </c>
      <c r="K2222" s="22">
        <v>0.30158856361410147</v>
      </c>
      <c r="L2222" s="22">
        <v>1.2416556681031055</v>
      </c>
      <c r="M2222" s="22">
        <v>25.103757533353473</v>
      </c>
      <c r="N2222" s="22">
        <v>1457.3759282522619</v>
      </c>
      <c r="O2222" s="22">
        <v>0.56959307965080219</v>
      </c>
      <c r="P2222" s="22">
        <v>6.7215799767837545</v>
      </c>
      <c r="Q2222" s="22">
        <v>13.012228282474913</v>
      </c>
      <c r="R2222" s="22">
        <v>17.366069298901202</v>
      </c>
      <c r="S2222" s="22">
        <v>10.677882551242705</v>
      </c>
      <c r="T2222" s="22">
        <v>164.34239190929762</v>
      </c>
      <c r="U2222" s="22">
        <v>4.2514351137755015E-2</v>
      </c>
      <c r="V2222" s="22">
        <v>1.6148011512713276</v>
      </c>
      <c r="W2222" s="22">
        <v>0.52872612781655981</v>
      </c>
      <c r="X2222" s="22">
        <v>0.85370585335601934</v>
      </c>
      <c r="Y2222" s="22">
        <v>0.110308966877097</v>
      </c>
      <c r="Z2222" s="22">
        <v>7.0889054971615746</v>
      </c>
      <c r="AA2222" s="22">
        <v>11.655827118482355</v>
      </c>
      <c r="AB2222" s="22">
        <v>0.34698745368677147</v>
      </c>
      <c r="AC2222" s="22">
        <v>0.57865695612765744</v>
      </c>
      <c r="AD2222" s="22">
        <v>0.37619857840253151</v>
      </c>
      <c r="AE2222" s="22">
        <v>3.8563773116860398</v>
      </c>
      <c r="AF2222" s="22">
        <v>0.59632356448868606</v>
      </c>
      <c r="AG2222" s="22">
        <v>1</v>
      </c>
      <c r="AH2222" s="22">
        <v>0.22397315820439836</v>
      </c>
      <c r="AI2222" s="22">
        <v>5.3445068138088949</v>
      </c>
      <c r="AJ2222" s="22">
        <v>0.18757453845786887</v>
      </c>
      <c r="AK2222" s="22">
        <v>4.9469683718415567</v>
      </c>
      <c r="AL2222" s="22">
        <v>256.33278738053968</v>
      </c>
      <c r="AM2222" s="22">
        <v>0.15901537678693528</v>
      </c>
      <c r="AN2222" s="22">
        <v>1.2411150158220299</v>
      </c>
    </row>
    <row r="2223" spans="1:40" x14ac:dyDescent="0.2">
      <c r="A2223" s="20">
        <v>39673</v>
      </c>
      <c r="B2223" s="22">
        <v>0.5851082471763337</v>
      </c>
      <c r="C2223" s="22">
        <v>0.13926369617510712</v>
      </c>
      <c r="D2223" s="22">
        <v>6.0049702897742661E-2</v>
      </c>
      <c r="E2223" s="22">
        <v>0.16924473898013476</v>
      </c>
      <c r="F2223" s="22">
        <v>0.17270163923980056</v>
      </c>
      <c r="G2223" s="22">
        <v>1.0923486212225002</v>
      </c>
      <c r="H2223" s="22">
        <v>2.5675051375591416</v>
      </c>
      <c r="I2223" s="22">
        <v>0.79624998008698011</v>
      </c>
      <c r="J2223" s="22">
        <v>0.23774552753572395</v>
      </c>
      <c r="K2223" s="22">
        <v>0.29778726522549503</v>
      </c>
      <c r="L2223" s="22">
        <v>1.2437672247622384</v>
      </c>
      <c r="M2223" s="22">
        <v>25.30865180889873</v>
      </c>
      <c r="N2223" s="22">
        <v>1461.6156627849552</v>
      </c>
      <c r="O2223" s="22">
        <v>0.57381358227263313</v>
      </c>
      <c r="P2223" s="22">
        <v>6.7783919838146964</v>
      </c>
      <c r="Q2223" s="22">
        <v>13.047010657448267</v>
      </c>
      <c r="R2223" s="22">
        <v>17.439026332977555</v>
      </c>
      <c r="S2223" s="22">
        <v>10.697274305832126</v>
      </c>
      <c r="T2223" s="22">
        <v>165.59667372915106</v>
      </c>
      <c r="U2223" s="22">
        <v>4.273811989231039E-2</v>
      </c>
      <c r="V2223" s="22">
        <v>1.6165389578321891</v>
      </c>
      <c r="W2223" s="22">
        <v>0.52825259267519475</v>
      </c>
      <c r="X2223" s="22">
        <v>0.85699265607825015</v>
      </c>
      <c r="Y2223" s="22">
        <v>0.11173593742532617</v>
      </c>
      <c r="Z2223" s="22">
        <v>7.141605467318751</v>
      </c>
      <c r="AA2223" s="22">
        <v>11.963742373313366</v>
      </c>
      <c r="AB2223" s="22">
        <v>0.35166393194526308</v>
      </c>
      <c r="AC2223" s="22">
        <v>0.57972376658754554</v>
      </c>
      <c r="AD2223" s="22">
        <v>0.38046612397049689</v>
      </c>
      <c r="AE2223" s="22">
        <v>3.8569767256623071</v>
      </c>
      <c r="AF2223" s="22">
        <v>0.59740652828445351</v>
      </c>
      <c r="AG2223" s="22">
        <v>1</v>
      </c>
      <c r="AH2223" s="22">
        <v>0.22366303984197025</v>
      </c>
      <c r="AI2223" s="22">
        <v>5.3621780064677482</v>
      </c>
      <c r="AJ2223" s="22">
        <v>0.18839309894381343</v>
      </c>
      <c r="AK2223" s="22">
        <v>4.9814410654262185</v>
      </c>
      <c r="AL2223" s="22">
        <v>256.00178420658563</v>
      </c>
      <c r="AM2223" s="22">
        <v>0.15930415943160275</v>
      </c>
      <c r="AN2223" s="22">
        <v>1.2513341723352398</v>
      </c>
    </row>
    <row r="2224" spans="1:40" x14ac:dyDescent="0.2">
      <c r="A2224" s="20">
        <v>39674</v>
      </c>
      <c r="B2224" s="22">
        <v>0.58152974145437863</v>
      </c>
      <c r="C2224" s="22">
        <v>0.13780655784423934</v>
      </c>
      <c r="D2224" s="22">
        <v>5.9682398948718365E-2</v>
      </c>
      <c r="E2224" s="22">
        <v>0.16860087712354144</v>
      </c>
      <c r="F2224" s="22">
        <v>0.17304982505026839</v>
      </c>
      <c r="G2224" s="22">
        <v>1.0865090799702348</v>
      </c>
      <c r="H2224" s="22">
        <v>2.6126882094963668</v>
      </c>
      <c r="I2224" s="22">
        <v>0.79686832064090196</v>
      </c>
      <c r="J2224" s="22">
        <v>0.23443264039518058</v>
      </c>
      <c r="K2224" s="22">
        <v>0.29589461851458976</v>
      </c>
      <c r="L2224" s="22">
        <v>1.2364750399772013</v>
      </c>
      <c r="M2224" s="22">
        <v>25.493579898988305</v>
      </c>
      <c r="N2224" s="22">
        <v>1452.7952375674865</v>
      </c>
      <c r="O2224" s="22">
        <v>0.56443058216304376</v>
      </c>
      <c r="P2224" s="22">
        <v>6.793749307325724</v>
      </c>
      <c r="Q2224" s="22">
        <v>12.863950855749595</v>
      </c>
      <c r="R2224" s="22">
        <v>17.373062491094192</v>
      </c>
      <c r="S2224" s="22">
        <v>10.679058279634587</v>
      </c>
      <c r="T2224" s="22">
        <v>164.5794081790979</v>
      </c>
      <c r="U2224" s="22">
        <v>4.2518326182296041E-2</v>
      </c>
      <c r="V2224" s="22">
        <v>1.6097750193948801</v>
      </c>
      <c r="W2224" s="22">
        <v>0.52714491537499408</v>
      </c>
      <c r="X2224" s="22">
        <v>0.85464131346875449</v>
      </c>
      <c r="Y2224" s="22">
        <v>0.11070122385649374</v>
      </c>
      <c r="Z2224" s="22">
        <v>7.0771520400246999</v>
      </c>
      <c r="AA2224" s="22">
        <v>11.747755735343015</v>
      </c>
      <c r="AB2224" s="22">
        <v>0.35469672741090236</v>
      </c>
      <c r="AC2224" s="22">
        <v>0.57614667278858789</v>
      </c>
      <c r="AD2224" s="22">
        <v>0.37711562514843022</v>
      </c>
      <c r="AE2224" s="22">
        <v>3.8606101866658227</v>
      </c>
      <c r="AF2224" s="22">
        <v>0.59372080872690436</v>
      </c>
      <c r="AG2224" s="22">
        <v>1</v>
      </c>
      <c r="AH2224" s="22">
        <v>0.22328652174601421</v>
      </c>
      <c r="AI2224" s="22">
        <v>5.3355710010924478</v>
      </c>
      <c r="AJ2224" s="22">
        <v>0.18733078956951285</v>
      </c>
      <c r="AK2224" s="22">
        <v>4.947673406057536</v>
      </c>
      <c r="AL2224" s="22">
        <v>253.95418058612123</v>
      </c>
      <c r="AM2224" s="22">
        <v>0.15832554899384116</v>
      </c>
      <c r="AN2224" s="22">
        <v>1.238105793131838</v>
      </c>
    </row>
    <row r="2225" spans="1:40" x14ac:dyDescent="0.2">
      <c r="A2225" s="20">
        <v>39675</v>
      </c>
      <c r="B2225" s="22">
        <v>0.5764486157323121</v>
      </c>
      <c r="C2225" s="22">
        <v>0.13591562558854919</v>
      </c>
      <c r="D2225" s="22">
        <v>5.916096427898801E-2</v>
      </c>
      <c r="E2225" s="22">
        <v>0.16619059576872369</v>
      </c>
      <c r="F2225" s="22">
        <v>0.17196622512398768</v>
      </c>
      <c r="G2225" s="22">
        <v>1.0781436373909223</v>
      </c>
      <c r="H2225" s="22">
        <v>2.6180237303032206</v>
      </c>
      <c r="I2225" s="22">
        <v>0.79661309561177729</v>
      </c>
      <c r="J2225" s="22">
        <v>0.23052294557097119</v>
      </c>
      <c r="K2225" s="22">
        <v>0.29294054868478875</v>
      </c>
      <c r="L2225" s="22">
        <v>1.2259871931696904</v>
      </c>
      <c r="M2225" s="22">
        <v>25.511645426580451</v>
      </c>
      <c r="N2225" s="22">
        <v>1441.5531420679263</v>
      </c>
      <c r="O2225" s="22">
        <v>0.55733253813798733</v>
      </c>
      <c r="P2225" s="22">
        <v>6.7173080544918067</v>
      </c>
      <c r="Q2225" s="22">
        <v>12.894720321426329</v>
      </c>
      <c r="R2225" s="22">
        <v>17.341013246280369</v>
      </c>
      <c r="S2225" s="22">
        <v>10.578190721325884</v>
      </c>
      <c r="T2225" s="22">
        <v>163.10659802875259</v>
      </c>
      <c r="U2225" s="22">
        <v>4.2199761441396193E-2</v>
      </c>
      <c r="V2225" s="22">
        <v>1.5981072258145519</v>
      </c>
      <c r="W2225" s="22">
        <v>0.52529976771925413</v>
      </c>
      <c r="X2225" s="22">
        <v>0.85104212442714544</v>
      </c>
      <c r="Y2225" s="22">
        <v>0.11077280431916629</v>
      </c>
      <c r="Z2225" s="22">
        <v>7.0971184631803625</v>
      </c>
      <c r="AA2225" s="22">
        <v>11.951472157699794</v>
      </c>
      <c r="AB2225" s="22">
        <v>0.3562527465628727</v>
      </c>
      <c r="AC2225" s="22">
        <v>0.571143825726662</v>
      </c>
      <c r="AD2225" s="22">
        <v>0.37883734069935338</v>
      </c>
      <c r="AE2225" s="22">
        <v>3.8616517044384455</v>
      </c>
      <c r="AF2225" s="22">
        <v>0.58856488166237686</v>
      </c>
      <c r="AG2225" s="22">
        <v>1</v>
      </c>
      <c r="AH2225" s="22">
        <v>0.22255006591750892</v>
      </c>
      <c r="AI2225" s="22">
        <v>5.3079289346474985</v>
      </c>
      <c r="AJ2225" s="22">
        <v>0.18631113064222488</v>
      </c>
      <c r="AK2225" s="22">
        <v>4.9218406679640907</v>
      </c>
      <c r="AL2225" s="22">
        <v>252.68378429279929</v>
      </c>
      <c r="AM2225" s="22">
        <v>0.15694644987130391</v>
      </c>
      <c r="AN2225" s="22">
        <v>1.2346349425575993</v>
      </c>
    </row>
    <row r="2226" spans="1:40" x14ac:dyDescent="0.2">
      <c r="A2226" s="20">
        <v>39678</v>
      </c>
      <c r="B2226" s="22">
        <v>0.57672015827654433</v>
      </c>
      <c r="C2226" s="22">
        <v>0.13637220111170431</v>
      </c>
      <c r="D2226" s="22">
        <v>5.9188832710485827E-2</v>
      </c>
      <c r="E2226" s="22">
        <v>0.16713249379769496</v>
      </c>
      <c r="F2226" s="22">
        <v>0.17226706026442232</v>
      </c>
      <c r="G2226" s="22">
        <v>1.0788085293471092</v>
      </c>
      <c r="H2226" s="22">
        <v>2.5892660867380584</v>
      </c>
      <c r="I2226" s="22">
        <v>0.79662720221084704</v>
      </c>
      <c r="J2226" s="22">
        <v>0.2307414502402412</v>
      </c>
      <c r="K2226" s="22">
        <v>0.2927487987940835</v>
      </c>
      <c r="L2226" s="22">
        <v>1.2266275162516094</v>
      </c>
      <c r="M2226" s="22">
        <v>25.168796909838896</v>
      </c>
      <c r="N2226" s="22">
        <v>1438.3066922086489</v>
      </c>
      <c r="O2226" s="22">
        <v>0.56040574066513837</v>
      </c>
      <c r="P2226" s="22">
        <v>6.8256759727412621</v>
      </c>
      <c r="Q2226" s="22">
        <v>12.914926357441196</v>
      </c>
      <c r="R2226" s="22">
        <v>17.284803567503062</v>
      </c>
      <c r="S2226" s="22">
        <v>10.598875734070283</v>
      </c>
      <c r="T2226" s="22">
        <v>163.02641082812551</v>
      </c>
      <c r="U2226" s="22">
        <v>4.2070470747102975E-2</v>
      </c>
      <c r="V2226" s="22">
        <v>1.5965047263134757</v>
      </c>
      <c r="W2226" s="22">
        <v>0.52287786954746729</v>
      </c>
      <c r="X2226" s="22">
        <v>0.85032817259680316</v>
      </c>
      <c r="Y2226" s="22">
        <v>0.11151587476054393</v>
      </c>
      <c r="Z2226" s="22">
        <v>7.1114530666080462</v>
      </c>
      <c r="AA2226" s="22">
        <v>11.807932669660524</v>
      </c>
      <c r="AB2226" s="22">
        <v>0.35414376786106838</v>
      </c>
      <c r="AC2226" s="22">
        <v>0.57141286939044689</v>
      </c>
      <c r="AD2226" s="22">
        <v>0.37670759664604464</v>
      </c>
      <c r="AE2226" s="22">
        <v>3.8546933391954279</v>
      </c>
      <c r="AF2226" s="22">
        <v>0.58884213170869582</v>
      </c>
      <c r="AG2226" s="22">
        <v>1</v>
      </c>
      <c r="AH2226" s="22">
        <v>0.22179128850924854</v>
      </c>
      <c r="AI2226" s="22">
        <v>5.3151399051596906</v>
      </c>
      <c r="AJ2226" s="22">
        <v>0.18627327827151965</v>
      </c>
      <c r="AK2226" s="22">
        <v>4.9068869139214275</v>
      </c>
      <c r="AL2226" s="22">
        <v>252.64579342398645</v>
      </c>
      <c r="AM2226" s="22">
        <v>0.15702038124548567</v>
      </c>
      <c r="AN2226" s="22">
        <v>1.2082718336840124</v>
      </c>
    </row>
    <row r="2227" spans="1:40" x14ac:dyDescent="0.2">
      <c r="A2227" s="20">
        <v>39679</v>
      </c>
      <c r="B2227" s="22">
        <v>0.57789980489646919</v>
      </c>
      <c r="C2227" s="22">
        <v>0.13724904021650197</v>
      </c>
      <c r="D2227" s="22">
        <v>5.9311473346340238E-2</v>
      </c>
      <c r="E2227" s="22">
        <v>0.16684498709799231</v>
      </c>
      <c r="F2227" s="22">
        <v>0.17165963874378501</v>
      </c>
      <c r="G2227" s="22">
        <v>1.0792686764428221</v>
      </c>
      <c r="H2227" s="22">
        <v>2.591887469318396</v>
      </c>
      <c r="I2227" s="22">
        <v>0.79336333312354457</v>
      </c>
      <c r="J2227" s="22">
        <v>0.23266096041286422</v>
      </c>
      <c r="K2227" s="22">
        <v>0.29385109195040593</v>
      </c>
      <c r="L2227" s="22">
        <v>1.2288690288879098</v>
      </c>
      <c r="M2227" s="22">
        <v>24.992132922147398</v>
      </c>
      <c r="N2227" s="22">
        <v>1444.867518408962</v>
      </c>
      <c r="O2227" s="22">
        <v>0.56013594310529291</v>
      </c>
      <c r="P2227" s="22">
        <v>6.8459311473346336</v>
      </c>
      <c r="Q2227" s="22">
        <v>12.98539870350557</v>
      </c>
      <c r="R2227" s="22">
        <v>17.258795393039208</v>
      </c>
      <c r="S2227" s="22">
        <v>10.644156334571088</v>
      </c>
      <c r="T2227" s="22">
        <v>165.68065957580717</v>
      </c>
      <c r="U2227" s="22">
        <v>4.2019636226320094E-2</v>
      </c>
      <c r="V2227" s="22">
        <v>1.5932406067090439</v>
      </c>
      <c r="W2227" s="22">
        <v>0.5243407388759519</v>
      </c>
      <c r="X2227" s="22">
        <v>0.84618289382591727</v>
      </c>
      <c r="Y2227" s="22">
        <v>0.11216879602240543</v>
      </c>
      <c r="Z2227" s="22">
        <v>7.1700547548618543</v>
      </c>
      <c r="AA2227" s="22">
        <v>11.659009377556799</v>
      </c>
      <c r="AB2227" s="22">
        <v>0.352460821952294</v>
      </c>
      <c r="AC2227" s="22">
        <v>0.57258166026810997</v>
      </c>
      <c r="AD2227" s="22">
        <v>0.37519667694631503</v>
      </c>
      <c r="AE2227" s="22">
        <v>3.8495814714582415</v>
      </c>
      <c r="AF2227" s="22">
        <v>0.59003083894518216</v>
      </c>
      <c r="AG2227" s="22">
        <v>1</v>
      </c>
      <c r="AH2227" s="22">
        <v>0.22199320284473534</v>
      </c>
      <c r="AI2227" s="22">
        <v>5.3559066020517339</v>
      </c>
      <c r="AJ2227" s="22">
        <v>0.18698470640065451</v>
      </c>
      <c r="AK2227" s="22">
        <v>4.937378060293284</v>
      </c>
      <c r="AL2227" s="22">
        <v>253.79193152495435</v>
      </c>
      <c r="AM2227" s="22">
        <v>0.15734155705204858</v>
      </c>
      <c r="AN2227" s="22">
        <v>1.2154477940713702</v>
      </c>
    </row>
    <row r="2228" spans="1:40" x14ac:dyDescent="0.2">
      <c r="A2228" s="20">
        <v>39680</v>
      </c>
      <c r="B2228" s="22">
        <v>0.57697382889817461</v>
      </c>
      <c r="C2228" s="22">
        <v>0.1371705048854818</v>
      </c>
      <c r="D2228" s="22">
        <v>5.9216437839705933E-2</v>
      </c>
      <c r="E2228" s="22">
        <v>0.16654623142417294</v>
      </c>
      <c r="F2228" s="22">
        <v>0.17275126457004616</v>
      </c>
      <c r="G2228" s="22">
        <v>1.0767853215620975</v>
      </c>
      <c r="H2228" s="22">
        <v>2.6003016117377236</v>
      </c>
      <c r="I2228" s="22">
        <v>0.79441704106318134</v>
      </c>
      <c r="J2228" s="22">
        <v>0.23158126237079393</v>
      </c>
      <c r="K2228" s="22">
        <v>0.29243771403437113</v>
      </c>
      <c r="L2228" s="22">
        <v>1.2270099594709227</v>
      </c>
      <c r="M2228" s="22">
        <v>24.840554211568065</v>
      </c>
      <c r="N2228" s="22">
        <v>1438.1538848220177</v>
      </c>
      <c r="O2228" s="22">
        <v>0.56143768261648175</v>
      </c>
      <c r="P2228" s="22">
        <v>6.8522416664048507</v>
      </c>
      <c r="Q2228" s="22">
        <v>12.986584561249176</v>
      </c>
      <c r="R2228" s="22">
        <v>17.246850356593043</v>
      </c>
      <c r="S2228" s="22">
        <v>10.792044990417544</v>
      </c>
      <c r="T2228" s="22">
        <v>163.92283766376573</v>
      </c>
      <c r="U2228" s="22">
        <v>4.1988438216720603E-2</v>
      </c>
      <c r="V2228" s="22">
        <v>1.5924942662351942</v>
      </c>
      <c r="W2228" s="22">
        <v>0.52310785761412548</v>
      </c>
      <c r="X2228" s="22">
        <v>0.84718338622011369</v>
      </c>
      <c r="Y2228" s="22">
        <v>0.11184768607244965</v>
      </c>
      <c r="Z2228" s="22">
        <v>7.1805586100725751</v>
      </c>
      <c r="AA2228" s="22">
        <v>11.695309309120614</v>
      </c>
      <c r="AB2228" s="22">
        <v>0.35308994941719818</v>
      </c>
      <c r="AC2228" s="22">
        <v>0.57166420559866793</v>
      </c>
      <c r="AD2228" s="22">
        <v>0.37613497125263123</v>
      </c>
      <c r="AE2228" s="22">
        <v>3.8323541424487102</v>
      </c>
      <c r="AF2228" s="22">
        <v>0.58908542524113228</v>
      </c>
      <c r="AG2228" s="22">
        <v>1</v>
      </c>
      <c r="AH2228" s="22">
        <v>0.2218731345628201</v>
      </c>
      <c r="AI2228" s="22">
        <v>5.3598919224606485</v>
      </c>
      <c r="AJ2228" s="22">
        <v>0.18704640422256436</v>
      </c>
      <c r="AK2228" s="22">
        <v>4.9310377328851045</v>
      </c>
      <c r="AL2228" s="22">
        <v>253.54236702378333</v>
      </c>
      <c r="AM2228" s="22">
        <v>0.15708944673096861</v>
      </c>
      <c r="AN2228" s="22">
        <v>1.2178359357818342</v>
      </c>
    </row>
    <row r="2229" spans="1:40" x14ac:dyDescent="0.2">
      <c r="A2229" s="20">
        <v>39681</v>
      </c>
      <c r="B2229" s="22">
        <v>0.58547860046226186</v>
      </c>
      <c r="C2229" s="22">
        <v>0.14035227544432929</v>
      </c>
      <c r="D2229" s="22">
        <v>6.0086076352913041E-2</v>
      </c>
      <c r="E2229" s="22">
        <v>0.16628676177572327</v>
      </c>
      <c r="F2229" s="22">
        <v>0.1730931696819957</v>
      </c>
      <c r="G2229" s="22">
        <v>1.0908902526500359</v>
      </c>
      <c r="H2229" s="22">
        <v>2.5985494540527614</v>
      </c>
      <c r="I2229" s="22">
        <v>0.79754522993544275</v>
      </c>
      <c r="J2229" s="22">
        <v>0.23760261417071807</v>
      </c>
      <c r="K2229" s="22">
        <v>0.29954570813740333</v>
      </c>
      <c r="L2229" s="22">
        <v>1.2442177412927393</v>
      </c>
      <c r="M2229" s="22">
        <v>24.990834462421294</v>
      </c>
      <c r="N2229" s="22">
        <v>1458.0377779548896</v>
      </c>
      <c r="O2229" s="22">
        <v>0.55614888021040876</v>
      </c>
      <c r="P2229" s="22">
        <v>6.9163943572168645</v>
      </c>
      <c r="Q2229" s="22">
        <v>13.002311309476367</v>
      </c>
      <c r="R2229" s="22">
        <v>17.271060811349326</v>
      </c>
      <c r="S2229" s="22">
        <v>10.931696819956962</v>
      </c>
      <c r="T2229" s="22">
        <v>167.29098589304215</v>
      </c>
      <c r="U2229" s="22">
        <v>4.2561568502430862E-2</v>
      </c>
      <c r="V2229" s="22">
        <v>1.6083525942456363</v>
      </c>
      <c r="W2229" s="22">
        <v>0.53239818283254958</v>
      </c>
      <c r="X2229" s="22">
        <v>0.84743763449430132</v>
      </c>
      <c r="Y2229" s="22">
        <v>0.11497569140033474</v>
      </c>
      <c r="Z2229" s="22">
        <v>7.2367896708376493</v>
      </c>
      <c r="AA2229" s="22">
        <v>12.082569538535108</v>
      </c>
      <c r="AB2229" s="22">
        <v>0.35237108472144735</v>
      </c>
      <c r="AC2229" s="22">
        <v>0.58036183948354181</v>
      </c>
      <c r="AD2229" s="22">
        <v>0.37757232804654495</v>
      </c>
      <c r="AE2229" s="22">
        <v>3.8699131266438189</v>
      </c>
      <c r="AF2229" s="22">
        <v>0.59775245078504824</v>
      </c>
      <c r="AG2229" s="22">
        <v>1</v>
      </c>
      <c r="AH2229" s="22">
        <v>0.22378257750856775</v>
      </c>
      <c r="AI2229" s="22">
        <v>5.4036821550968357</v>
      </c>
      <c r="AJ2229" s="22">
        <v>0.18916075555909778</v>
      </c>
      <c r="AK2229" s="22">
        <v>4.9844584362795885</v>
      </c>
      <c r="AL2229" s="22">
        <v>258.22905873914084</v>
      </c>
      <c r="AM2229" s="22">
        <v>0.15940065354267952</v>
      </c>
      <c r="AN2229" s="22">
        <v>1.2198772614967721</v>
      </c>
    </row>
    <row r="2230" spans="1:40" x14ac:dyDescent="0.2">
      <c r="A2230" s="20">
        <v>39682</v>
      </c>
      <c r="B2230" s="22">
        <v>0.5807849214129851</v>
      </c>
      <c r="C2230" s="22">
        <v>0.13674456848297017</v>
      </c>
      <c r="D2230" s="22">
        <v>5.9604376838177167E-2</v>
      </c>
      <c r="E2230" s="22">
        <v>0.16553872426551974</v>
      </c>
      <c r="F2230" s="22">
        <v>0.17372948357104456</v>
      </c>
      <c r="G2230" s="22">
        <v>1.0805951740931659</v>
      </c>
      <c r="H2230" s="22">
        <v>2.6061794377154421</v>
      </c>
      <c r="I2230" s="22">
        <v>0.79712849056007085</v>
      </c>
      <c r="J2230" s="22">
        <v>0.23387938395370167</v>
      </c>
      <c r="K2230" s="22">
        <v>0.29285917586414095</v>
      </c>
      <c r="L2230" s="22">
        <v>1.2342430663166883</v>
      </c>
      <c r="M2230" s="22">
        <v>24.961259922203602</v>
      </c>
      <c r="N2230" s="22">
        <v>1444.4514721229564</v>
      </c>
      <c r="O2230" s="22">
        <v>0.5491603681098004</v>
      </c>
      <c r="P2230" s="22">
        <v>6.8498782454697826</v>
      </c>
      <c r="Q2230" s="22">
        <v>12.86803073906581</v>
      </c>
      <c r="R2230" s="22">
        <v>17.395085544416688</v>
      </c>
      <c r="S2230" s="22">
        <v>10.831409506340723</v>
      </c>
      <c r="T2230" s="22">
        <v>168.1240314980551</v>
      </c>
      <c r="U2230" s="22">
        <v>4.2340533189968693E-2</v>
      </c>
      <c r="V2230" s="22">
        <v>1.603364852471459</v>
      </c>
      <c r="W2230" s="22">
        <v>0.52789285601340885</v>
      </c>
      <c r="X2230" s="22">
        <v>0.84859745106100382</v>
      </c>
      <c r="Y2230" s="22">
        <v>0.11204579235318302</v>
      </c>
      <c r="Z2230" s="22">
        <v>7.2024920148002911</v>
      </c>
      <c r="AA2230" s="22">
        <v>11.98570570190696</v>
      </c>
      <c r="AB2230" s="22">
        <v>0.3520603396477025</v>
      </c>
      <c r="AC2230" s="22">
        <v>0.57540874735144365</v>
      </c>
      <c r="AD2230" s="22">
        <v>0.37625312292463875</v>
      </c>
      <c r="AE2230" s="22">
        <v>3.8550804844881563</v>
      </c>
      <c r="AF2230" s="22">
        <v>0.59296037443471117</v>
      </c>
      <c r="AG2230" s="22">
        <v>1</v>
      </c>
      <c r="AH2230" s="22">
        <v>0.22326934632048323</v>
      </c>
      <c r="AI2230" s="22">
        <v>5.3666866955504249</v>
      </c>
      <c r="AJ2230" s="22">
        <v>0.18731222921476237</v>
      </c>
      <c r="AK2230" s="22">
        <v>4.9618924132696627</v>
      </c>
      <c r="AL2230" s="22">
        <v>257.26574112140668</v>
      </c>
      <c r="AM2230" s="22">
        <v>0.15812276651592297</v>
      </c>
      <c r="AN2230" s="22">
        <v>1.2133708611365865</v>
      </c>
    </row>
    <row r="2231" spans="1:40" x14ac:dyDescent="0.2">
      <c r="A2231" s="20">
        <v>39685</v>
      </c>
      <c r="B2231" s="22">
        <v>0.57868948023506794</v>
      </c>
      <c r="C2231" s="22">
        <v>0.13598336248050291</v>
      </c>
      <c r="D2231" s="22">
        <v>5.9390902932047705E-2</v>
      </c>
      <c r="E2231" s="22">
        <v>0.16560318885790359</v>
      </c>
      <c r="F2231" s="22">
        <v>0.17264577523593452</v>
      </c>
      <c r="G2231" s="22">
        <v>1.0789494414772101</v>
      </c>
      <c r="H2231" s="22">
        <v>2.6087504529627705</v>
      </c>
      <c r="I2231" s="22">
        <v>0.79655275637692802</v>
      </c>
      <c r="J2231" s="22">
        <v>0.23238959524822361</v>
      </c>
      <c r="K2231" s="22">
        <v>0.2918970868585653</v>
      </c>
      <c r="L2231" s="22">
        <v>1.230057821682343</v>
      </c>
      <c r="M2231" s="22">
        <v>24.946826109561847</v>
      </c>
      <c r="N2231" s="22">
        <v>1442.3910132186352</v>
      </c>
      <c r="O2231" s="22">
        <v>0.55174804241307052</v>
      </c>
      <c r="P2231" s="22">
        <v>6.8818830647067166</v>
      </c>
      <c r="Q2231" s="22">
        <v>13.004364197822628</v>
      </c>
      <c r="R2231" s="22">
        <v>17.223613933922579</v>
      </c>
      <c r="S2231" s="22">
        <v>10.831718422586693</v>
      </c>
      <c r="T2231" s="22">
        <v>169.4474641962471</v>
      </c>
      <c r="U2231" s="22">
        <v>4.2140505112571093E-2</v>
      </c>
      <c r="V2231" s="22">
        <v>1.5960044744844104</v>
      </c>
      <c r="W2231" s="22">
        <v>0.53142379984559884</v>
      </c>
      <c r="X2231" s="22">
        <v>0.84569330875517956</v>
      </c>
      <c r="Y2231" s="22">
        <v>0.11091679664728774</v>
      </c>
      <c r="Z2231" s="22">
        <v>7.1828078965196704</v>
      </c>
      <c r="AA2231" s="22">
        <v>11.950339525137464</v>
      </c>
      <c r="AB2231" s="22">
        <v>0.35220809503552802</v>
      </c>
      <c r="AC2231" s="22">
        <v>0.57363205243339477</v>
      </c>
      <c r="AD2231" s="22">
        <v>0.37558885160151884</v>
      </c>
      <c r="AE2231" s="22">
        <v>3.8503726111137371</v>
      </c>
      <c r="AF2231" s="22">
        <v>0.59082100486836509</v>
      </c>
      <c r="AG2231" s="22">
        <v>1</v>
      </c>
      <c r="AH2231" s="22">
        <v>0.2234563816546139</v>
      </c>
      <c r="AI2231" s="22">
        <v>5.3693812922437019</v>
      </c>
      <c r="AJ2231" s="22">
        <v>0.18693576594035072</v>
      </c>
      <c r="AK2231" s="22">
        <v>4.9534433048163731</v>
      </c>
      <c r="AL2231" s="22">
        <v>257.59795812260717</v>
      </c>
      <c r="AM2231" s="22">
        <v>0.15755226796489735</v>
      </c>
      <c r="AN2231" s="22">
        <v>1.2227631516755684</v>
      </c>
    </row>
    <row r="2232" spans="1:40" x14ac:dyDescent="0.2">
      <c r="A2232" s="20">
        <v>39686</v>
      </c>
      <c r="B2232" s="22">
        <v>0.57401619104179036</v>
      </c>
      <c r="C2232" s="22">
        <v>0.13362298002688089</v>
      </c>
      <c r="D2232" s="22">
        <v>5.8912887194073706E-2</v>
      </c>
      <c r="E2232" s="22">
        <v>0.1637858281499078</v>
      </c>
      <c r="F2232" s="22">
        <v>0.17178757853280405</v>
      </c>
      <c r="G2232" s="22">
        <v>1.0701247147813584</v>
      </c>
      <c r="H2232" s="22">
        <v>2.6176038508423716</v>
      </c>
      <c r="I2232" s="22">
        <v>0.79553339793079736</v>
      </c>
      <c r="J2232" s="22">
        <v>0.22894070577938927</v>
      </c>
      <c r="K2232" s="22">
        <v>0.28746913387303474</v>
      </c>
      <c r="L2232" s="22">
        <v>1.2200637639483638</v>
      </c>
      <c r="M2232" s="22">
        <v>25.075797830775482</v>
      </c>
      <c r="N2232" s="22">
        <v>1433.1259963116931</v>
      </c>
      <c r="O2232" s="22">
        <v>0.55496514862626201</v>
      </c>
      <c r="P2232" s="22">
        <v>6.837433188509987</v>
      </c>
      <c r="Q2232" s="22">
        <v>12.959084799799957</v>
      </c>
      <c r="R2232" s="22">
        <v>17.125621229643986</v>
      </c>
      <c r="S2232" s="22">
        <v>10.814865751883225</v>
      </c>
      <c r="T2232" s="22">
        <v>169.76369830900509</v>
      </c>
      <c r="U2232" s="22">
        <v>4.1756009126996528E-2</v>
      </c>
      <c r="V2232" s="22">
        <v>1.5874566311380616</v>
      </c>
      <c r="W2232" s="22">
        <v>0.52980339449254532</v>
      </c>
      <c r="X2232" s="22">
        <v>0.84621635982871257</v>
      </c>
      <c r="Y2232" s="22">
        <v>0.10889882161722877</v>
      </c>
      <c r="Z2232" s="22">
        <v>7.1937611352483364</v>
      </c>
      <c r="AA2232" s="22">
        <v>11.901040852686526</v>
      </c>
      <c r="AB2232" s="22">
        <v>0.35495264589128872</v>
      </c>
      <c r="AC2232" s="22">
        <v>0.56901509705248021</v>
      </c>
      <c r="AD2232" s="22">
        <v>0.37809833401056481</v>
      </c>
      <c r="AE2232" s="22">
        <v>3.8555308973838032</v>
      </c>
      <c r="AF2232" s="22">
        <v>0.58606570187228457</v>
      </c>
      <c r="AG2232" s="22">
        <v>1</v>
      </c>
      <c r="AH2232" s="22">
        <v>0.22290813615478386</v>
      </c>
      <c r="AI2232" s="22">
        <v>5.3496077266902136</v>
      </c>
      <c r="AJ2232" s="22">
        <v>0.18602506798362142</v>
      </c>
      <c r="AK2232" s="22">
        <v>4.9370174725721254</v>
      </c>
      <c r="AL2232" s="22">
        <v>255.44650392273311</v>
      </c>
      <c r="AM2232" s="22">
        <v>0.15628418716594256</v>
      </c>
      <c r="AN2232" s="22">
        <v>1.2170631075547775</v>
      </c>
    </row>
    <row r="2233" spans="1:40" x14ac:dyDescent="0.2">
      <c r="A2233" s="20">
        <v>39687</v>
      </c>
      <c r="B2233" s="22">
        <v>0.57507436981368409</v>
      </c>
      <c r="C2233" s="22">
        <v>0.13436668232346954</v>
      </c>
      <c r="D2233" s="22">
        <v>5.9018318459370597E-2</v>
      </c>
      <c r="E2233" s="22">
        <v>0.16389541255675591</v>
      </c>
      <c r="F2233" s="22">
        <v>0.17183341161734772</v>
      </c>
      <c r="G2233" s="22">
        <v>1.0704556129638327</v>
      </c>
      <c r="H2233" s="22">
        <v>2.6215750743698139</v>
      </c>
      <c r="I2233" s="22">
        <v>0.79306403632378264</v>
      </c>
      <c r="J2233" s="22">
        <v>0.23046813840613747</v>
      </c>
      <c r="K2233" s="22">
        <v>0.28725536245498673</v>
      </c>
      <c r="L2233" s="22">
        <v>1.2223109441052138</v>
      </c>
      <c r="M2233" s="22">
        <v>25.035227806481917</v>
      </c>
      <c r="N2233" s="22">
        <v>1433.3803037419759</v>
      </c>
      <c r="O2233" s="22">
        <v>0.55957413496164088</v>
      </c>
      <c r="P2233" s="22">
        <v>6.8326287772036958</v>
      </c>
      <c r="Q2233" s="22">
        <v>12.929387819007358</v>
      </c>
      <c r="R2233" s="22">
        <v>17.150461875684986</v>
      </c>
      <c r="S2233" s="22">
        <v>10.724909973383436</v>
      </c>
      <c r="T2233" s="22">
        <v>169.71974322843275</v>
      </c>
      <c r="U2233" s="22">
        <v>4.1852199780804761E-2</v>
      </c>
      <c r="V2233" s="22">
        <v>1.5875998121183656</v>
      </c>
      <c r="W2233" s="22">
        <v>0.52873023328636293</v>
      </c>
      <c r="X2233" s="22">
        <v>0.84036323782683575</v>
      </c>
      <c r="Y2233" s="22">
        <v>0.10981681540629404</v>
      </c>
      <c r="Z2233" s="22">
        <v>7.1363707530922182</v>
      </c>
      <c r="AA2233" s="22">
        <v>11.797400970721778</v>
      </c>
      <c r="AB2233" s="22">
        <v>0.35501800532331301</v>
      </c>
      <c r="AC2233" s="22">
        <v>0.56975105683419447</v>
      </c>
      <c r="AD2233" s="22">
        <v>0.37664005010176926</v>
      </c>
      <c r="AE2233" s="22">
        <v>3.8545013308282452</v>
      </c>
      <c r="AF2233" s="22">
        <v>0.58713010803193988</v>
      </c>
      <c r="AG2233" s="22">
        <v>1</v>
      </c>
      <c r="AH2233" s="22">
        <v>0.22191952403319243</v>
      </c>
      <c r="AI2233" s="22">
        <v>5.3280100203538439</v>
      </c>
      <c r="AJ2233" s="22">
        <v>0.18606544543604195</v>
      </c>
      <c r="AK2233" s="22">
        <v>4.9373727884765932</v>
      </c>
      <c r="AL2233" s="22">
        <v>256.77156724596836</v>
      </c>
      <c r="AM2233" s="22">
        <v>0.15656802880851731</v>
      </c>
      <c r="AN2233" s="22">
        <v>1.2119617974009709</v>
      </c>
    </row>
    <row r="2234" spans="1:40" x14ac:dyDescent="0.2">
      <c r="A2234" s="20">
        <v>39688</v>
      </c>
      <c r="B2234" s="22">
        <v>0.57334415635097791</v>
      </c>
      <c r="C2234" s="22">
        <v>0.13474656967577775</v>
      </c>
      <c r="D2234" s="22">
        <v>5.884235338193284E-2</v>
      </c>
      <c r="E2234" s="22">
        <v>0.16403115780271926</v>
      </c>
      <c r="F2234" s="22">
        <v>0.17161767690170304</v>
      </c>
      <c r="G2234" s="22">
        <v>1.0658903232856183</v>
      </c>
      <c r="H2234" s="22">
        <v>2.622500429278344</v>
      </c>
      <c r="I2234" s="22">
        <v>0.79176097781801713</v>
      </c>
      <c r="J2234" s="22">
        <v>0.22945317744025223</v>
      </c>
      <c r="K2234" s="22">
        <v>0.2853998532648569</v>
      </c>
      <c r="L2234" s="22">
        <v>1.218526092318259</v>
      </c>
      <c r="M2234" s="22">
        <v>25.321178251978584</v>
      </c>
      <c r="N2234" s="22">
        <v>1426.7651145002419</v>
      </c>
      <c r="O2234" s="22">
        <v>0.55931065703001825</v>
      </c>
      <c r="P2234" s="22">
        <v>6.821623140444264</v>
      </c>
      <c r="Q2234" s="22">
        <v>12.917375626356128</v>
      </c>
      <c r="R2234" s="22">
        <v>17.086839106476639</v>
      </c>
      <c r="S2234" s="22">
        <v>10.716348480354663</v>
      </c>
      <c r="T2234" s="22">
        <v>169.33079408688593</v>
      </c>
      <c r="U2234" s="22">
        <v>4.1743026178173923E-2</v>
      </c>
      <c r="V2234" s="22">
        <v>1.5969154399712773</v>
      </c>
      <c r="W2234" s="22">
        <v>0.52840261625638052</v>
      </c>
      <c r="X2234" s="22">
        <v>0.84026162563806361</v>
      </c>
      <c r="Y2234" s="22">
        <v>0.1095050030439737</v>
      </c>
      <c r="Z2234" s="22">
        <v>7.1119714022572236</v>
      </c>
      <c r="AA2234" s="22">
        <v>11.715396262936887</v>
      </c>
      <c r="AB2234" s="22">
        <v>0.35608248388254943</v>
      </c>
      <c r="AC2234" s="22">
        <v>0.56805232512761272</v>
      </c>
      <c r="AD2234" s="22">
        <v>0.37642247233105941</v>
      </c>
      <c r="AE2234" s="22">
        <v>3.8464432337927907</v>
      </c>
      <c r="AF2234" s="22">
        <v>0.58539517022837606</v>
      </c>
      <c r="AG2234" s="22">
        <v>1</v>
      </c>
      <c r="AH2234" s="22">
        <v>0.2210549320179204</v>
      </c>
      <c r="AI2234" s="22">
        <v>5.3136853936092159</v>
      </c>
      <c r="AJ2234" s="22">
        <v>0.18516726245297449</v>
      </c>
      <c r="AK2234" s="22">
        <v>4.9249933656983185</v>
      </c>
      <c r="AL2234" s="22">
        <v>256.47429793478091</v>
      </c>
      <c r="AM2234" s="22">
        <v>0.15610121602847285</v>
      </c>
      <c r="AN2234" s="22">
        <v>1.2051013877398105</v>
      </c>
    </row>
    <row r="2235" spans="1:40" x14ac:dyDescent="0.2">
      <c r="A2235" s="20">
        <v>39689</v>
      </c>
      <c r="B2235" s="22">
        <v>0.56956548708246746</v>
      </c>
      <c r="C2235" s="22">
        <v>0.13305213534720714</v>
      </c>
      <c r="D2235" s="22">
        <v>5.8456098998232175E-2</v>
      </c>
      <c r="E2235" s="22">
        <v>0.16491951741463262</v>
      </c>
      <c r="F2235" s="22">
        <v>0.17075024036224917</v>
      </c>
      <c r="G2235" s="22">
        <v>1.0619669385603077</v>
      </c>
      <c r="H2235" s="22">
        <v>2.6183977917687562</v>
      </c>
      <c r="I2235" s="22">
        <v>0.78818658313432377</v>
      </c>
      <c r="J2235" s="22">
        <v>0.22752225289210062</v>
      </c>
      <c r="K2235" s="22">
        <v>0.28240238191235306</v>
      </c>
      <c r="L2235" s="22">
        <v>1.2101231275005429</v>
      </c>
      <c r="M2235" s="22">
        <v>24.969760878330181</v>
      </c>
      <c r="N2235" s="22">
        <v>1418.1372701051391</v>
      </c>
      <c r="O2235" s="22">
        <v>0.55531433179294731</v>
      </c>
      <c r="P2235" s="22">
        <v>6.7999255652389667</v>
      </c>
      <c r="Q2235" s="22">
        <v>12.91132959091896</v>
      </c>
      <c r="R2235" s="22">
        <v>16.870328443383062</v>
      </c>
      <c r="S2235" s="22">
        <v>10.653475172905747</v>
      </c>
      <c r="T2235" s="22">
        <v>168.87386409453214</v>
      </c>
      <c r="U2235" s="22">
        <v>4.147101696492262E-2</v>
      </c>
      <c r="V2235" s="22">
        <v>1.5941444654653723</v>
      </c>
      <c r="W2235" s="22">
        <v>0.52600564463604504</v>
      </c>
      <c r="X2235" s="22">
        <v>0.84100424898427573</v>
      </c>
      <c r="Y2235" s="22">
        <v>0.10872127283441366</v>
      </c>
      <c r="Z2235" s="22">
        <v>7.1333312657010826</v>
      </c>
      <c r="AA2235" s="22">
        <v>11.738982104642869</v>
      </c>
      <c r="AB2235" s="22">
        <v>0.3516422169152994</v>
      </c>
      <c r="AC2235" s="22">
        <v>0.56432403932636543</v>
      </c>
      <c r="AD2235" s="22">
        <v>0.37235989206959647</v>
      </c>
      <c r="AE2235" s="22">
        <v>3.8216046893899449</v>
      </c>
      <c r="AF2235" s="22">
        <v>0.58153707781533981</v>
      </c>
      <c r="AG2235" s="22">
        <v>1</v>
      </c>
      <c r="AH2235" s="22">
        <v>0.21952051608100984</v>
      </c>
      <c r="AI2235" s="22">
        <v>5.3019259994417389</v>
      </c>
      <c r="AJ2235" s="22">
        <v>0.18355922215674719</v>
      </c>
      <c r="AK2235" s="22">
        <v>4.8909840895698293</v>
      </c>
      <c r="AL2235" s="22">
        <v>253.69847718884719</v>
      </c>
      <c r="AM2235" s="22">
        <v>0.15507241881958875</v>
      </c>
      <c r="AN2235" s="22">
        <v>1.1916695096610117</v>
      </c>
    </row>
    <row r="2236" spans="1:40" x14ac:dyDescent="0.2">
      <c r="A2236" s="20">
        <v>39692</v>
      </c>
      <c r="B2236" s="22">
        <v>0.56769915607901322</v>
      </c>
      <c r="C2236" s="22">
        <v>0.13128690222263439</v>
      </c>
      <c r="D2236" s="22">
        <v>5.8263006584438469E-2</v>
      </c>
      <c r="E2236" s="22">
        <v>0.1648737209805558</v>
      </c>
      <c r="F2236" s="22">
        <v>0.17022164518223129</v>
      </c>
      <c r="G2236" s="22">
        <v>1.0549012334229806</v>
      </c>
      <c r="H2236" s="22">
        <v>2.6251197873195466</v>
      </c>
      <c r="I2236" s="22">
        <v>0.78871062474883313</v>
      </c>
      <c r="J2236" s="22">
        <v>0.22572567931002502</v>
      </c>
      <c r="K2236" s="22">
        <v>0.27829299205539582</v>
      </c>
      <c r="L2236" s="22">
        <v>1.2064051438993477</v>
      </c>
      <c r="M2236" s="22">
        <v>25.23880181767597</v>
      </c>
      <c r="N2236" s="22">
        <v>1415.0360134780055</v>
      </c>
      <c r="O2236" s="22">
        <v>0.5579770626603604</v>
      </c>
      <c r="P2236" s="22">
        <v>6.8255587498840766</v>
      </c>
      <c r="Q2236" s="22">
        <v>12.975671581810875</v>
      </c>
      <c r="R2236" s="22">
        <v>16.699125166156605</v>
      </c>
      <c r="S2236" s="22">
        <v>10.603109833379701</v>
      </c>
      <c r="T2236" s="22">
        <v>172.45509907570559</v>
      </c>
      <c r="U2236" s="22">
        <v>4.1290302636866671E-2</v>
      </c>
      <c r="V2236" s="22">
        <v>1.5966490463383722</v>
      </c>
      <c r="W2236" s="22">
        <v>0.5258276917369934</v>
      </c>
      <c r="X2236" s="22">
        <v>0.84231351819221623</v>
      </c>
      <c r="Y2236" s="22">
        <v>0.10743763331169434</v>
      </c>
      <c r="Z2236" s="22">
        <v>7.140869887786331</v>
      </c>
      <c r="AA2236" s="22">
        <v>11.816439457170238</v>
      </c>
      <c r="AB2236" s="22">
        <v>0.35359671087205169</v>
      </c>
      <c r="AC2236" s="22">
        <v>0.56245942687563755</v>
      </c>
      <c r="AD2236" s="22">
        <v>0.37175801415808835</v>
      </c>
      <c r="AE2236" s="22">
        <v>3.8123744165198303</v>
      </c>
      <c r="AF2236" s="22">
        <v>0.5796315187486476</v>
      </c>
      <c r="AG2236" s="22">
        <v>1</v>
      </c>
      <c r="AH2236" s="22">
        <v>0.22006862654177872</v>
      </c>
      <c r="AI2236" s="22">
        <v>5.2984636310241431</v>
      </c>
      <c r="AJ2236" s="22">
        <v>0.1831123064082352</v>
      </c>
      <c r="AK2236" s="22">
        <v>4.8842313518192215</v>
      </c>
      <c r="AL2236" s="22">
        <v>251.93978175523199</v>
      </c>
      <c r="AM2236" s="22">
        <v>0.15456428328541841</v>
      </c>
      <c r="AN2236" s="22">
        <v>1.1940090883798571</v>
      </c>
    </row>
    <row r="2237" spans="1:40" x14ac:dyDescent="0.2">
      <c r="A2237" s="20">
        <v>39693</v>
      </c>
      <c r="B2237" s="22">
        <v>0.56448638347574842</v>
      </c>
      <c r="C2237" s="22">
        <v>0.12868076473842749</v>
      </c>
      <c r="D2237" s="22">
        <v>5.793170221921682E-2</v>
      </c>
      <c r="E2237" s="22">
        <v>0.16399766398229543</v>
      </c>
      <c r="F2237" s="22">
        <v>0.1700067621565132</v>
      </c>
      <c r="G2237" s="22">
        <v>1.0500553267351078</v>
      </c>
      <c r="H2237" s="22">
        <v>2.6155714022253642</v>
      </c>
      <c r="I2237" s="22">
        <v>0.78935882461424967</v>
      </c>
      <c r="J2237" s="22">
        <v>0.22307432224749493</v>
      </c>
      <c r="K2237" s="22">
        <v>0.27386733878404129</v>
      </c>
      <c r="L2237" s="22">
        <v>1.1999139361898321</v>
      </c>
      <c r="M2237" s="22">
        <v>25.127558861498741</v>
      </c>
      <c r="N2237" s="22">
        <v>1414.673879633614</v>
      </c>
      <c r="O2237" s="22">
        <v>0.5524989242023729</v>
      </c>
      <c r="P2237" s="22">
        <v>6.8159463945410961</v>
      </c>
      <c r="Q2237" s="22">
        <v>12.891129280137701</v>
      </c>
      <c r="R2237" s="22">
        <v>16.69637917255794</v>
      </c>
      <c r="S2237" s="22">
        <v>10.565869551853446</v>
      </c>
      <c r="T2237" s="22">
        <v>173.85658080777034</v>
      </c>
      <c r="U2237" s="22">
        <v>4.1121595868937107E-2</v>
      </c>
      <c r="V2237" s="22">
        <v>1.5925647015430013</v>
      </c>
      <c r="W2237" s="22">
        <v>0.52637241040142613</v>
      </c>
      <c r="X2237" s="22">
        <v>0.84654515276326303</v>
      </c>
      <c r="Y2237" s="22">
        <v>0.10550501014323477</v>
      </c>
      <c r="Z2237" s="22">
        <v>7.1217802913874717</v>
      </c>
      <c r="AA2237" s="22">
        <v>11.664719985246204</v>
      </c>
      <c r="AB2237" s="22">
        <v>0.3550285854798057</v>
      </c>
      <c r="AC2237" s="22">
        <v>0.55926108071555913</v>
      </c>
      <c r="AD2237" s="22">
        <v>0.37310198561504893</v>
      </c>
      <c r="AE2237" s="22">
        <v>3.8090305526526098</v>
      </c>
      <c r="AF2237" s="22">
        <v>0.57632015737382436</v>
      </c>
      <c r="AG2237" s="22">
        <v>1</v>
      </c>
      <c r="AH2237" s="22">
        <v>0.21993914059138134</v>
      </c>
      <c r="AI2237" s="22">
        <v>5.2760189340382366</v>
      </c>
      <c r="AJ2237" s="22">
        <v>0.18374623470830515</v>
      </c>
      <c r="AK2237" s="22">
        <v>4.8856580807770333</v>
      </c>
      <c r="AL2237" s="22">
        <v>250.66084711378866</v>
      </c>
      <c r="AM2237" s="22">
        <v>0.15368537529968648</v>
      </c>
      <c r="AN2237" s="22">
        <v>1.1922142988873179</v>
      </c>
    </row>
    <row r="2238" spans="1:40" x14ac:dyDescent="0.2">
      <c r="A2238" s="20">
        <v>39694</v>
      </c>
      <c r="B2238" s="22">
        <v>0.56147484598804598</v>
      </c>
      <c r="C2238" s="22">
        <v>0.12765794823975421</v>
      </c>
      <c r="D2238" s="22">
        <v>5.7624164972407792E-2</v>
      </c>
      <c r="E2238" s="22">
        <v>0.16223611599431342</v>
      </c>
      <c r="F2238" s="22">
        <v>0.16908448874145868</v>
      </c>
      <c r="G2238" s="22">
        <v>1.0460430774875034</v>
      </c>
      <c r="H2238" s="22">
        <v>2.6164452665209352</v>
      </c>
      <c r="I2238" s="22">
        <v>0.7863399422168551</v>
      </c>
      <c r="J2238" s="22">
        <v>0.22147148294785762</v>
      </c>
      <c r="K2238" s="22">
        <v>0.27124447773514532</v>
      </c>
      <c r="L2238" s="22">
        <v>1.193619395569959</v>
      </c>
      <c r="M2238" s="22">
        <v>25.207514866166292</v>
      </c>
      <c r="N2238" s="22">
        <v>1406.6679915006805</v>
      </c>
      <c r="O2238" s="22">
        <v>0.54955133986578419</v>
      </c>
      <c r="P2238" s="22">
        <v>6.7184371035052068</v>
      </c>
      <c r="Q2238" s="22">
        <v>12.984392436216886</v>
      </c>
      <c r="R2238" s="22">
        <v>16.561444272895429</v>
      </c>
      <c r="S2238" s="22">
        <v>10.754085329501507</v>
      </c>
      <c r="T2238" s="22">
        <v>175.47426509928616</v>
      </c>
      <c r="U2238" s="22">
        <v>4.0818135958542889E-2</v>
      </c>
      <c r="V2238" s="22">
        <v>1.5898008163015733</v>
      </c>
      <c r="W2238" s="22">
        <v>0.52585719308436651</v>
      </c>
      <c r="X2238" s="22">
        <v>0.84539187061467225</v>
      </c>
      <c r="Y2238" s="22">
        <v>0.10466698258862377</v>
      </c>
      <c r="Z2238" s="22">
        <v>7.1051867251631844</v>
      </c>
      <c r="AA2238" s="22">
        <v>11.701851200758213</v>
      </c>
      <c r="AB2238" s="22">
        <v>0.35602366357368886</v>
      </c>
      <c r="AC2238" s="22">
        <v>0.55629270678875531</v>
      </c>
      <c r="AD2238" s="22">
        <v>0.37286943760796132</v>
      </c>
      <c r="AE2238" s="22">
        <v>3.8429765962975995</v>
      </c>
      <c r="AF2238" s="22">
        <v>0.57324548664720187</v>
      </c>
      <c r="AG2238" s="22">
        <v>1</v>
      </c>
      <c r="AH2238" s="22">
        <v>0.21933136646437476</v>
      </c>
      <c r="AI2238" s="22">
        <v>5.2585719308436651</v>
      </c>
      <c r="AJ2238" s="22">
        <v>0.18541052020117099</v>
      </c>
      <c r="AK2238" s="22">
        <v>4.8580644175061538</v>
      </c>
      <c r="AL2238" s="22">
        <v>249.17070486265041</v>
      </c>
      <c r="AM2238" s="22">
        <v>0.1528654631059205</v>
      </c>
      <c r="AN2238" s="22">
        <v>1.1984652307504167</v>
      </c>
    </row>
    <row r="2239" spans="1:40" x14ac:dyDescent="0.2">
      <c r="A2239" s="20">
        <v>39695</v>
      </c>
      <c r="B2239" s="22">
        <v>0.55198220672657872</v>
      </c>
      <c r="C2239" s="22">
        <v>0.12243395148928496</v>
      </c>
      <c r="D2239" s="22">
        <v>5.6649935379159029E-2</v>
      </c>
      <c r="E2239" s="22">
        <v>0.16098103453457965</v>
      </c>
      <c r="F2239" s="22">
        <v>0.16745814673439333</v>
      </c>
      <c r="G2239" s="22">
        <v>1.0272459499263622</v>
      </c>
      <c r="H2239" s="22">
        <v>2.624207267590394</v>
      </c>
      <c r="I2239" s="22">
        <v>0.78669111238015088</v>
      </c>
      <c r="J2239" s="22">
        <v>0.21413543326019657</v>
      </c>
      <c r="K2239" s="22">
        <v>0.26428421147545911</v>
      </c>
      <c r="L2239" s="22">
        <v>1.1732289381142735</v>
      </c>
      <c r="M2239" s="22">
        <v>25.528237804694779</v>
      </c>
      <c r="N2239" s="22">
        <v>1383.4871209161131</v>
      </c>
      <c r="O2239" s="22">
        <v>0.53650326109825375</v>
      </c>
      <c r="P2239" s="22">
        <v>6.6604550509452674</v>
      </c>
      <c r="Q2239" s="22">
        <v>12.97676655345496</v>
      </c>
      <c r="R2239" s="22">
        <v>16.018454509933576</v>
      </c>
      <c r="S2239" s="22">
        <v>10.594812298999129</v>
      </c>
      <c r="T2239" s="22">
        <v>169.89269934778034</v>
      </c>
      <c r="U2239" s="22">
        <v>4.0233236151603499E-2</v>
      </c>
      <c r="V2239" s="22">
        <v>1.5843377115205435</v>
      </c>
      <c r="W2239" s="22">
        <v>0.51471251239818461</v>
      </c>
      <c r="X2239" s="22">
        <v>0.84026629797721741</v>
      </c>
      <c r="Y2239" s="22">
        <v>0.1001322473024556</v>
      </c>
      <c r="Z2239" s="22">
        <v>7.0406660455050947</v>
      </c>
      <c r="AA2239" s="22">
        <v>11.504012503381322</v>
      </c>
      <c r="AB2239" s="22">
        <v>0.35984791560217605</v>
      </c>
      <c r="AC2239" s="22">
        <v>0.54688767996152809</v>
      </c>
      <c r="AD2239" s="22">
        <v>0.37807700399747529</v>
      </c>
      <c r="AE2239" s="22">
        <v>3.8271317363469688</v>
      </c>
      <c r="AF2239" s="22">
        <v>0.56355384569144296</v>
      </c>
      <c r="AG2239" s="22">
        <v>1</v>
      </c>
      <c r="AH2239" s="22">
        <v>0.21604400228427159</v>
      </c>
      <c r="AI2239" s="22">
        <v>5.172672898319858</v>
      </c>
      <c r="AJ2239" s="22">
        <v>0.18703976435935196</v>
      </c>
      <c r="AK2239" s="22">
        <v>4.7939647140152077</v>
      </c>
      <c r="AL2239" s="22">
        <v>244.95807159388056</v>
      </c>
      <c r="AM2239" s="22">
        <v>0.15028102551771813</v>
      </c>
      <c r="AN2239" s="22">
        <v>1.2037510143969221</v>
      </c>
    </row>
    <row r="2240" spans="1:40" x14ac:dyDescent="0.2">
      <c r="A2240" s="20">
        <v>39696</v>
      </c>
      <c r="B2240" s="22">
        <v>0.55416578653550197</v>
      </c>
      <c r="C2240" s="22">
        <v>0.12311777663779837</v>
      </c>
      <c r="D2240" s="22">
        <v>5.6874075862277079E-2</v>
      </c>
      <c r="E2240" s="22">
        <v>0.16024925314584026</v>
      </c>
      <c r="F2240" s="22">
        <v>0.16878904010380519</v>
      </c>
      <c r="G2240" s="22">
        <v>1.0323485922930686</v>
      </c>
      <c r="H2240" s="22">
        <v>2.6281722441835904</v>
      </c>
      <c r="I2240" s="22">
        <v>0.78801412233320267</v>
      </c>
      <c r="J2240" s="22">
        <v>0.2152599655994448</v>
      </c>
      <c r="K2240" s="22">
        <v>0.26640815957029484</v>
      </c>
      <c r="L2240" s="22">
        <v>1.1777663779836447</v>
      </c>
      <c r="M2240" s="22">
        <v>25.557500226319441</v>
      </c>
      <c r="N2240" s="22">
        <v>1413.7421165394248</v>
      </c>
      <c r="O2240" s="22">
        <v>0.54180874498325238</v>
      </c>
      <c r="P2240" s="22">
        <v>6.7352666043030878</v>
      </c>
      <c r="Q2240" s="22">
        <v>13.256284136515887</v>
      </c>
      <c r="R2240" s="22">
        <v>16.255771145779896</v>
      </c>
      <c r="S2240" s="22">
        <v>10.561573976281723</v>
      </c>
      <c r="T2240" s="22">
        <v>168.57780862427956</v>
      </c>
      <c r="U2240" s="22">
        <v>4.0411599625818528E-2</v>
      </c>
      <c r="V2240" s="22">
        <v>1.5748966474546608</v>
      </c>
      <c r="W2240" s="22">
        <v>0.52309967108241051</v>
      </c>
      <c r="X2240" s="22">
        <v>0.8461782190168684</v>
      </c>
      <c r="Y2240" s="22">
        <v>0.10086303147349045</v>
      </c>
      <c r="Z2240" s="22">
        <v>7.0506050273092127</v>
      </c>
      <c r="AA2240" s="22">
        <v>11.4668517456773</v>
      </c>
      <c r="AB2240" s="22">
        <v>0.36476658921512423</v>
      </c>
      <c r="AC2240" s="22">
        <v>0.54905096713841695</v>
      </c>
      <c r="AD2240" s="22">
        <v>0.38002051962943961</v>
      </c>
      <c r="AE2240" s="22">
        <v>3.8441866079241982</v>
      </c>
      <c r="AF2240" s="22">
        <v>0.56581369383505842</v>
      </c>
      <c r="AG2240" s="22">
        <v>1</v>
      </c>
      <c r="AH2240" s="22">
        <v>0.21645191466248229</v>
      </c>
      <c r="AI2240" s="22">
        <v>5.2098735628715414</v>
      </c>
      <c r="AJ2240" s="22">
        <v>0.18659283623525152</v>
      </c>
      <c r="AK2240" s="22">
        <v>4.8009897703612063</v>
      </c>
      <c r="AL2240" s="22">
        <v>245.93379401913154</v>
      </c>
      <c r="AM2240" s="22">
        <v>0.15087962823259604</v>
      </c>
      <c r="AN2240" s="22">
        <v>1.1976824889103472</v>
      </c>
    </row>
    <row r="2241" spans="1:40" x14ac:dyDescent="0.2">
      <c r="A2241" s="20">
        <v>39699</v>
      </c>
      <c r="B2241" s="22">
        <v>0.54892173419215995</v>
      </c>
      <c r="C2241" s="22">
        <v>0.1217850044087098</v>
      </c>
      <c r="D2241" s="22">
        <v>5.6334344596715137E-2</v>
      </c>
      <c r="E2241" s="22">
        <v>0.15925156546560459</v>
      </c>
      <c r="F2241" s="22">
        <v>0.1692047883072049</v>
      </c>
      <c r="G2241" s="22">
        <v>1.0217595982843393</v>
      </c>
      <c r="H2241" s="22">
        <v>2.6319250369883282</v>
      </c>
      <c r="I2241" s="22">
        <v>0.78911422294621369</v>
      </c>
      <c r="J2241" s="22">
        <v>0.21110994873940789</v>
      </c>
      <c r="K2241" s="22">
        <v>0.26265449165334093</v>
      </c>
      <c r="L2241" s="22">
        <v>1.1656778204534246</v>
      </c>
      <c r="M2241" s="22">
        <v>25.503265434220555</v>
      </c>
      <c r="N2241" s="22">
        <v>1388.9677641116075</v>
      </c>
      <c r="O2241" s="22">
        <v>0.53890873223439384</v>
      </c>
      <c r="P2241" s="22">
        <v>6.6504266734416326</v>
      </c>
      <c r="Q2241" s="22">
        <v>13.354654551432457</v>
      </c>
      <c r="R2241" s="22">
        <v>16.186690179785693</v>
      </c>
      <c r="S2241" s="22">
        <v>10.468817718530032</v>
      </c>
      <c r="T2241" s="22">
        <v>161.44844798469654</v>
      </c>
      <c r="U2241" s="22">
        <v>4.009684216818854E-2</v>
      </c>
      <c r="V2241" s="22">
        <v>1.5684545603993243</v>
      </c>
      <c r="W2241" s="22">
        <v>0.51305426449269942</v>
      </c>
      <c r="X2241" s="22">
        <v>0.84771270156770728</v>
      </c>
      <c r="Y2241" s="22">
        <v>0.10018979869382631</v>
      </c>
      <c r="Z2241" s="22">
        <v>6.9567946437911905</v>
      </c>
      <c r="AA2241" s="22">
        <v>11.350559681975103</v>
      </c>
      <c r="AB2241" s="22">
        <v>0.36783584654700879</v>
      </c>
      <c r="AC2241" s="22">
        <v>0.54385545409711111</v>
      </c>
      <c r="AD2241" s="22">
        <v>0.37991122801249383</v>
      </c>
      <c r="AE2241" s="22">
        <v>3.8186002719949785</v>
      </c>
      <c r="AF2241" s="22">
        <v>0.5604292140540702</v>
      </c>
      <c r="AG2241" s="22">
        <v>1</v>
      </c>
      <c r="AH2241" s="22">
        <v>0.21411384932673772</v>
      </c>
      <c r="AI2241" s="22">
        <v>5.1574432472015896</v>
      </c>
      <c r="AJ2241" s="22">
        <v>0.18419440168577106</v>
      </c>
      <c r="AK2241" s="22">
        <v>4.7539342130826592</v>
      </c>
      <c r="AL2241" s="22">
        <v>244.34713732757461</v>
      </c>
      <c r="AM2241" s="22">
        <v>0.14944779041441872</v>
      </c>
      <c r="AN2241" s="22">
        <v>1.1800397531122502</v>
      </c>
    </row>
    <row r="2242" spans="1:40" x14ac:dyDescent="0.2">
      <c r="A2242" s="20">
        <v>39700</v>
      </c>
      <c r="B2242" s="22">
        <v>0.54503769217071285</v>
      </c>
      <c r="C2242" s="22">
        <v>0.1188935715557666</v>
      </c>
      <c r="D2242" s="22">
        <v>5.5937258859144058E-2</v>
      </c>
      <c r="E2242" s="22">
        <v>0.15898973110939632</v>
      </c>
      <c r="F2242" s="22">
        <v>0.16706238499436099</v>
      </c>
      <c r="G2242" s="22">
        <v>1.0147355612275182</v>
      </c>
      <c r="H2242" s="22">
        <v>2.6034308779011099</v>
      </c>
      <c r="I2242" s="22">
        <v>0.78246868878732112</v>
      </c>
      <c r="J2242" s="22">
        <v>0.2097554460734849</v>
      </c>
      <c r="K2242" s="22">
        <v>0.26139668783759717</v>
      </c>
      <c r="L2242" s="22">
        <v>1.1575503056924081</v>
      </c>
      <c r="M2242" s="22">
        <v>25.17510536000475</v>
      </c>
      <c r="N2242" s="22">
        <v>1382.2935834273164</v>
      </c>
      <c r="O2242" s="22">
        <v>0.53332937615005638</v>
      </c>
      <c r="P2242" s="22">
        <v>6.6376802991630548</v>
      </c>
      <c r="Q2242" s="22">
        <v>13.483112720365643</v>
      </c>
      <c r="R2242" s="22">
        <v>15.850002967887457</v>
      </c>
      <c r="S2242" s="22">
        <v>10.461803288419302</v>
      </c>
      <c r="T2242" s="22">
        <v>162.45473971626996</v>
      </c>
      <c r="U2242" s="22">
        <v>3.9699946578025759E-2</v>
      </c>
      <c r="V2242" s="22">
        <v>1.5672671692289428</v>
      </c>
      <c r="W2242" s="22">
        <v>0.51151540333590551</v>
      </c>
      <c r="X2242" s="22">
        <v>0.84561049445005043</v>
      </c>
      <c r="Y2242" s="22">
        <v>9.8830652341663203E-2</v>
      </c>
      <c r="Z2242" s="22">
        <v>6.9552442571377684</v>
      </c>
      <c r="AA2242" s="22">
        <v>11.344749807087315</v>
      </c>
      <c r="AB2242" s="22">
        <v>0.3640855938742803</v>
      </c>
      <c r="AC2242" s="22">
        <v>0.5400071229298985</v>
      </c>
      <c r="AD2242" s="22">
        <v>0.37610553807799607</v>
      </c>
      <c r="AE2242" s="22">
        <v>3.7965216358995666</v>
      </c>
      <c r="AF2242" s="22">
        <v>0.55649373775746425</v>
      </c>
      <c r="AG2242" s="22">
        <v>1</v>
      </c>
      <c r="AH2242" s="22">
        <v>0.21291624621594349</v>
      </c>
      <c r="AI2242" s="22">
        <v>5.1196058645456164</v>
      </c>
      <c r="AJ2242" s="22">
        <v>0.18228764765240102</v>
      </c>
      <c r="AK2242" s="22">
        <v>4.7278447201282123</v>
      </c>
      <c r="AL2242" s="22">
        <v>241.58603905739895</v>
      </c>
      <c r="AM2242" s="22">
        <v>0.14839437288538018</v>
      </c>
      <c r="AN2242" s="22">
        <v>1.1879266338220456</v>
      </c>
    </row>
    <row r="2243" spans="1:40" x14ac:dyDescent="0.2">
      <c r="A2243" s="20">
        <v>39701</v>
      </c>
      <c r="B2243" s="22">
        <v>0.54021416173918158</v>
      </c>
      <c r="C2243" s="22">
        <v>0.11699467537434177</v>
      </c>
      <c r="D2243" s="22">
        <v>5.544670961668579E-2</v>
      </c>
      <c r="E2243" s="22">
        <v>0.15784132027182066</v>
      </c>
      <c r="F2243" s="22">
        <v>0.16746094784220281</v>
      </c>
      <c r="G2243" s="22">
        <v>1.0057953107992823</v>
      </c>
      <c r="H2243" s="22">
        <v>2.5696466919659926</v>
      </c>
      <c r="I2243" s="22">
        <v>0.78372017768364066</v>
      </c>
      <c r="J2243" s="22">
        <v>0.20570411555320214</v>
      </c>
      <c r="K2243" s="22">
        <v>0.25740593651634158</v>
      </c>
      <c r="L2243" s="22">
        <v>1.1470155620274762</v>
      </c>
      <c r="M2243" s="22">
        <v>25.096343364810402</v>
      </c>
      <c r="N2243" s="22">
        <v>1371.6059188656488</v>
      </c>
      <c r="O2243" s="22">
        <v>0.53113876386314829</v>
      </c>
      <c r="P2243" s="22">
        <v>6.6263642514635359</v>
      </c>
      <c r="Q2243" s="22">
        <v>13.28067543317742</v>
      </c>
      <c r="R2243" s="22">
        <v>15.826787868090488</v>
      </c>
      <c r="S2243" s="22">
        <v>10.391845379931164</v>
      </c>
      <c r="T2243" s="22">
        <v>160.51098755626157</v>
      </c>
      <c r="U2243" s="22">
        <v>3.9419880563645461E-2</v>
      </c>
      <c r="V2243" s="22">
        <v>1.5587768069896744</v>
      </c>
      <c r="W2243" s="22">
        <v>0.50848704144971024</v>
      </c>
      <c r="X2243" s="22">
        <v>0.84760097667166767</v>
      </c>
      <c r="Y2243" s="22">
        <v>9.6108022239872914E-2</v>
      </c>
      <c r="Z2243" s="22">
        <v>6.9043626629011854</v>
      </c>
      <c r="AA2243" s="22">
        <v>11.19348101079634</v>
      </c>
      <c r="AB2243" s="22">
        <v>0.35551437060571289</v>
      </c>
      <c r="AC2243" s="22">
        <v>0.53525725884740971</v>
      </c>
      <c r="AD2243" s="22">
        <v>0.37757773659282795</v>
      </c>
      <c r="AE2243" s="22">
        <v>3.7898979201600325</v>
      </c>
      <c r="AF2243" s="22">
        <v>0.5515694407672167</v>
      </c>
      <c r="AG2243" s="22">
        <v>1</v>
      </c>
      <c r="AH2243" s="22">
        <v>0.21167593328038126</v>
      </c>
      <c r="AI2243" s="22">
        <v>5.0936957608919489</v>
      </c>
      <c r="AJ2243" s="22">
        <v>0.18297884858647367</v>
      </c>
      <c r="AK2243" s="22">
        <v>4.715676756979378</v>
      </c>
      <c r="AL2243" s="22">
        <v>239.01979819374577</v>
      </c>
      <c r="AM2243" s="22">
        <v>0.14708910658076663</v>
      </c>
      <c r="AN2243" s="22">
        <v>1.2054393551613567</v>
      </c>
    </row>
    <row r="2244" spans="1:40" x14ac:dyDescent="0.2">
      <c r="A2244" s="20">
        <v>39702</v>
      </c>
      <c r="B2244" s="22">
        <v>0.54104615022021885</v>
      </c>
      <c r="C2244" s="22">
        <v>0.11906550591423984</v>
      </c>
      <c r="D2244" s="22">
        <v>5.5526094834062484E-2</v>
      </c>
      <c r="E2244" s="22">
        <v>0.15805677081031713</v>
      </c>
      <c r="F2244" s="22">
        <v>0.16752839277033893</v>
      </c>
      <c r="G2244" s="22">
        <v>1.0087645646441881</v>
      </c>
      <c r="H2244" s="22">
        <v>2.5758981837465198</v>
      </c>
      <c r="I2244" s="22">
        <v>0.78288921295682523</v>
      </c>
      <c r="J2244" s="22">
        <v>0.20665223091313506</v>
      </c>
      <c r="K2244" s="22">
        <v>0.25918069733527777</v>
      </c>
      <c r="L2244" s="22">
        <v>1.1486146095717884</v>
      </c>
      <c r="M2244" s="22">
        <v>25.256676536008367</v>
      </c>
      <c r="N2244" s="22">
        <v>1387.599982323567</v>
      </c>
      <c r="O2244" s="22">
        <v>0.53456479149174363</v>
      </c>
      <c r="P2244" s="22">
        <v>6.709679320046547</v>
      </c>
      <c r="Q2244" s="22">
        <v>13.381059702152106</v>
      </c>
      <c r="R2244" s="22">
        <v>15.783581539911912</v>
      </c>
      <c r="S2244" s="22">
        <v>10.44382576929309</v>
      </c>
      <c r="T2244" s="22">
        <v>162.91778985667358</v>
      </c>
      <c r="U2244" s="22">
        <v>3.9444960007070574E-2</v>
      </c>
      <c r="V2244" s="22">
        <v>1.5614182391326763</v>
      </c>
      <c r="W2244" s="22">
        <v>0.51143812511968412</v>
      </c>
      <c r="X2244" s="22">
        <v>0.8542136196915463</v>
      </c>
      <c r="Y2244" s="22">
        <v>9.6852121908465524E-2</v>
      </c>
      <c r="Z2244" s="22">
        <v>6.9291616951699142</v>
      </c>
      <c r="AA2244" s="22">
        <v>11.217169708486161</v>
      </c>
      <c r="AB2244" s="22">
        <v>0.35618012285120865</v>
      </c>
      <c r="AC2244" s="22">
        <v>0.53603782756639706</v>
      </c>
      <c r="AD2244" s="22">
        <v>0.37985181257088985</v>
      </c>
      <c r="AE2244" s="22">
        <v>3.7869547925228688</v>
      </c>
      <c r="AF2244" s="22">
        <v>0.55237379763430405</v>
      </c>
      <c r="AG2244" s="22">
        <v>1</v>
      </c>
      <c r="AH2244" s="22">
        <v>0.21166055356695684</v>
      </c>
      <c r="AI2244" s="22">
        <v>5.1129082151221885</v>
      </c>
      <c r="AJ2244" s="22">
        <v>0.18589715262126769</v>
      </c>
      <c r="AK2244" s="22">
        <v>4.7240266914136724</v>
      </c>
      <c r="AL2244" s="22">
        <v>240.10488016851531</v>
      </c>
      <c r="AM2244" s="22">
        <v>0.14730360746534682</v>
      </c>
      <c r="AN2244" s="22">
        <v>1.1946322565439627</v>
      </c>
    </row>
    <row r="2245" spans="1:40" x14ac:dyDescent="0.2">
      <c r="A2245" s="20">
        <v>39703</v>
      </c>
      <c r="B2245" s="22">
        <v>0.54894780893166728</v>
      </c>
      <c r="C2245" s="22">
        <v>0.1230794523823758</v>
      </c>
      <c r="D2245" s="22">
        <v>5.6338554432952707E-2</v>
      </c>
      <c r="E2245" s="22">
        <v>0.1583966042924613</v>
      </c>
      <c r="F2245" s="22">
        <v>0.16893346087164465</v>
      </c>
      <c r="G2245" s="22">
        <v>1.0218508997429305</v>
      </c>
      <c r="H2245" s="22">
        <v>2.5297423327554251</v>
      </c>
      <c r="I2245" s="22">
        <v>0.78259699886411194</v>
      </c>
      <c r="J2245" s="22">
        <v>0.21263526035750582</v>
      </c>
      <c r="K2245" s="22">
        <v>0.26820410115382315</v>
      </c>
      <c r="L2245" s="22">
        <v>1.1654211753452501</v>
      </c>
      <c r="M2245" s="22">
        <v>24.917797572786512</v>
      </c>
      <c r="N2245" s="22">
        <v>1408.6506845220301</v>
      </c>
      <c r="O2245" s="22">
        <v>0.53595982543193632</v>
      </c>
      <c r="P2245" s="22">
        <v>6.8287798170622338</v>
      </c>
      <c r="Q2245" s="22">
        <v>13.378071381598613</v>
      </c>
      <c r="R2245" s="22">
        <v>16.129610808871885</v>
      </c>
      <c r="S2245" s="22">
        <v>10.548813295868953</v>
      </c>
      <c r="T2245" s="22">
        <v>165.37633765767919</v>
      </c>
      <c r="U2245" s="22">
        <v>3.9941412088240563E-2</v>
      </c>
      <c r="V2245" s="22">
        <v>1.5816494290667782</v>
      </c>
      <c r="W2245" s="22">
        <v>0.51563340706641958</v>
      </c>
      <c r="X2245" s="22">
        <v>0.85370957135170678</v>
      </c>
      <c r="Y2245" s="22">
        <v>9.9793746637173428E-2</v>
      </c>
      <c r="Z2245" s="22">
        <v>6.967776648532312</v>
      </c>
      <c r="AA2245" s="22">
        <v>11.328989059604233</v>
      </c>
      <c r="AB2245" s="22">
        <v>0.34933042386560648</v>
      </c>
      <c r="AC2245" s="22">
        <v>0.54388115023614514</v>
      </c>
      <c r="AD2245" s="22">
        <v>0.37868416332874993</v>
      </c>
      <c r="AE2245" s="22">
        <v>3.8141926227058049</v>
      </c>
      <c r="AF2245" s="22">
        <v>0.56048604053326956</v>
      </c>
      <c r="AG2245" s="22">
        <v>1</v>
      </c>
      <c r="AH2245" s="22">
        <v>0.21424941711006157</v>
      </c>
      <c r="AI2245" s="22">
        <v>5.1832366832067915</v>
      </c>
      <c r="AJ2245" s="22">
        <v>0.18458181383392122</v>
      </c>
      <c r="AK2245" s="22">
        <v>4.7692353679679558</v>
      </c>
      <c r="AL2245" s="22">
        <v>244.36539726191188</v>
      </c>
      <c r="AM2245" s="22">
        <v>0.14945895856997668</v>
      </c>
      <c r="AN2245" s="22">
        <v>1.1913821964488551</v>
      </c>
    </row>
    <row r="2246" spans="1:40" x14ac:dyDescent="0.2">
      <c r="A2246" s="20">
        <v>39706</v>
      </c>
      <c r="B2246" s="22">
        <v>0.54447886864614059</v>
      </c>
      <c r="C2246" s="22">
        <v>0.11952445188929572</v>
      </c>
      <c r="D2246" s="22">
        <v>5.5879867771535301E-2</v>
      </c>
      <c r="E2246" s="22">
        <v>0.1584073288960702</v>
      </c>
      <c r="F2246" s="22">
        <v>0.1649891044930995</v>
      </c>
      <c r="G2246" s="22">
        <v>1.0151647667472095</v>
      </c>
      <c r="H2246" s="22">
        <v>2.5095243036511063</v>
      </c>
      <c r="I2246" s="22">
        <v>0.77479654308542967</v>
      </c>
      <c r="J2246" s="22">
        <v>0.21144695296402258</v>
      </c>
      <c r="K2246" s="22">
        <v>0.26675462132554589</v>
      </c>
      <c r="L2246" s="22">
        <v>1.1546124312545398</v>
      </c>
      <c r="M2246" s="22">
        <v>25.102654945967181</v>
      </c>
      <c r="N2246" s="22">
        <v>1400.1096962599504</v>
      </c>
      <c r="O2246" s="22">
        <v>0.52713500051883366</v>
      </c>
      <c r="P2246" s="22">
        <v>6.7626261877584897</v>
      </c>
      <c r="Q2246" s="22">
        <v>13.443721371499725</v>
      </c>
      <c r="R2246" s="22">
        <v>15.495337908952104</v>
      </c>
      <c r="S2246" s="22">
        <v>10.510087608769771</v>
      </c>
      <c r="T2246" s="22">
        <v>164.69262811485495</v>
      </c>
      <c r="U2246" s="22">
        <v>3.9610726515364889E-2</v>
      </c>
      <c r="V2246" s="22">
        <v>1.5902251738092765</v>
      </c>
      <c r="W2246" s="22">
        <v>0.51179234794467754</v>
      </c>
      <c r="X2246" s="22">
        <v>0.85598659926770326</v>
      </c>
      <c r="Y2246" s="22">
        <v>9.7792733363969209E-2</v>
      </c>
      <c r="Z2246" s="22">
        <v>6.9820187076594671</v>
      </c>
      <c r="AA2246" s="22">
        <v>11.288338101661751</v>
      </c>
      <c r="AB2246" s="22">
        <v>0.35013860270682934</v>
      </c>
      <c r="AC2246" s="22">
        <v>0.53945359403489523</v>
      </c>
      <c r="AD2246" s="22">
        <v>0.37639158600038541</v>
      </c>
      <c r="AE2246" s="22">
        <v>3.780177589350568</v>
      </c>
      <c r="AF2246" s="22">
        <v>0.55592285684638076</v>
      </c>
      <c r="AG2246" s="22">
        <v>0.99999999999999989</v>
      </c>
      <c r="AH2246" s="22">
        <v>0.21106153367230465</v>
      </c>
      <c r="AI2246" s="22">
        <v>5.1216294341748316</v>
      </c>
      <c r="AJ2246" s="22">
        <v>0.18678011829407493</v>
      </c>
      <c r="AK2246" s="22">
        <v>4.7569634889340193</v>
      </c>
      <c r="AL2246" s="22">
        <v>242.22120102580826</v>
      </c>
      <c r="AM2246" s="22">
        <v>0.14823818912228168</v>
      </c>
      <c r="AN2246" s="22">
        <v>1.1951852236173082</v>
      </c>
    </row>
    <row r="2247" spans="1:40" x14ac:dyDescent="0.2">
      <c r="A2247" s="20">
        <v>39707</v>
      </c>
      <c r="B2247" s="22">
        <v>0.53867362801748164</v>
      </c>
      <c r="C2247" s="22">
        <v>0.11650485436893204</v>
      </c>
      <c r="D2247" s="22">
        <v>5.528407591001086E-2</v>
      </c>
      <c r="E2247" s="22">
        <v>0.15704103481653126</v>
      </c>
      <c r="F2247" s="22">
        <v>0.16459390490716572</v>
      </c>
      <c r="G2247" s="22">
        <v>1.0044583932185494</v>
      </c>
      <c r="H2247" s="22">
        <v>2.4747015516381663</v>
      </c>
      <c r="I2247" s="22">
        <v>0.77358988648696214</v>
      </c>
      <c r="J2247" s="22">
        <v>0.20706596662071394</v>
      </c>
      <c r="K2247" s="22">
        <v>0.26187193852110408</v>
      </c>
      <c r="L2247" s="22">
        <v>1.1403073944798052</v>
      </c>
      <c r="M2247" s="22">
        <v>25.002199865074942</v>
      </c>
      <c r="N2247" s="22">
        <v>1385.9149972135044</v>
      </c>
      <c r="O2247" s="22">
        <v>0.51139530108819997</v>
      </c>
      <c r="P2247" s="22">
        <v>6.8650456105358879</v>
      </c>
      <c r="Q2247" s="22">
        <v>13.536503094476872</v>
      </c>
      <c r="R2247" s="22">
        <v>15.504649048191711</v>
      </c>
      <c r="S2247" s="22">
        <v>10.515355058223097</v>
      </c>
      <c r="T2247" s="22">
        <v>169.87358108702668</v>
      </c>
      <c r="U2247" s="22">
        <v>3.9266125010999325E-2</v>
      </c>
      <c r="V2247" s="22">
        <v>1.5695304021353358</v>
      </c>
      <c r="W2247" s="22">
        <v>0.50670225559499016</v>
      </c>
      <c r="X2247" s="22">
        <v>0.85970727128736113</v>
      </c>
      <c r="Y2247" s="22">
        <v>9.6354090282462682E-2</v>
      </c>
      <c r="Z2247" s="22">
        <v>6.9178423723344977</v>
      </c>
      <c r="AA2247" s="22">
        <v>11.167981697122578</v>
      </c>
      <c r="AB2247" s="22">
        <v>0.3466694042765377</v>
      </c>
      <c r="AC2247" s="22">
        <v>0.53370193294811252</v>
      </c>
      <c r="AD2247" s="22">
        <v>0.37874343706919311</v>
      </c>
      <c r="AE2247" s="22">
        <v>3.7575748687413841</v>
      </c>
      <c r="AF2247" s="22">
        <v>0.55011292640718035</v>
      </c>
      <c r="AG2247" s="22">
        <v>1</v>
      </c>
      <c r="AH2247" s="22">
        <v>0.21071774264511778</v>
      </c>
      <c r="AI2247" s="22">
        <v>5.0171589475845488</v>
      </c>
      <c r="AJ2247" s="22">
        <v>0.18669521602675035</v>
      </c>
      <c r="AK2247" s="22">
        <v>4.7047781069427739</v>
      </c>
      <c r="AL2247" s="22">
        <v>240.6652391986625</v>
      </c>
      <c r="AM2247" s="22">
        <v>0.14665767166280469</v>
      </c>
      <c r="AN2247" s="22">
        <v>1.1896283694600065</v>
      </c>
    </row>
    <row r="2248" spans="1:40" x14ac:dyDescent="0.2">
      <c r="A2248" s="20">
        <v>39708</v>
      </c>
      <c r="B2248" s="22">
        <v>0.54673870977345118</v>
      </c>
      <c r="C2248" s="22">
        <v>0.11702539370664761</v>
      </c>
      <c r="D2248" s="22">
        <v>5.6110267631210742E-2</v>
      </c>
      <c r="E2248" s="22">
        <v>0.15967074514006727</v>
      </c>
      <c r="F2248" s="22">
        <v>0.1642404215414843</v>
      </c>
      <c r="G2248" s="22">
        <v>1.0176833080289363</v>
      </c>
      <c r="H2248" s="22">
        <v>2.5094519365306183</v>
      </c>
      <c r="I2248" s="22">
        <v>0.77574350272394388</v>
      </c>
      <c r="J2248" s="22">
        <v>0.21289928849989578</v>
      </c>
      <c r="K2248" s="22">
        <v>0.26999791610848145</v>
      </c>
      <c r="L2248" s="22">
        <v>1.1578398975916167</v>
      </c>
      <c r="M2248" s="22">
        <v>25.421988032508704</v>
      </c>
      <c r="N2248" s="22">
        <v>1398.4400583489623</v>
      </c>
      <c r="O2248" s="22">
        <v>0.52332470006847065</v>
      </c>
      <c r="P2248" s="22">
        <v>6.8961924324967994</v>
      </c>
      <c r="Q2248" s="22">
        <v>13.950165222827541</v>
      </c>
      <c r="R2248" s="22">
        <v>15.527968801166978</v>
      </c>
      <c r="S2248" s="22">
        <v>10.843678366229048</v>
      </c>
      <c r="T2248" s="22">
        <v>166.0266142716799</v>
      </c>
      <c r="U2248" s="22">
        <v>3.972492631954988E-2</v>
      </c>
      <c r="V2248" s="22">
        <v>1.6105504450596886</v>
      </c>
      <c r="W2248" s="22">
        <v>0.5138281087195975</v>
      </c>
      <c r="X2248" s="22">
        <v>0.86898276324015356</v>
      </c>
      <c r="Y2248" s="22">
        <v>9.7838706796463337E-2</v>
      </c>
      <c r="Z2248" s="22">
        <v>6.989967550832068</v>
      </c>
      <c r="AA2248" s="22">
        <v>11.476288291506652</v>
      </c>
      <c r="AB2248" s="22">
        <v>0.35113572087761602</v>
      </c>
      <c r="AC2248" s="22">
        <v>0.54182667976541332</v>
      </c>
      <c r="AD2248" s="22">
        <v>0.3785240094072817</v>
      </c>
      <c r="AE2248" s="22">
        <v>3.7905391325057303</v>
      </c>
      <c r="AF2248" s="22">
        <v>0.55837873239855906</v>
      </c>
      <c r="AG2248" s="22">
        <v>1</v>
      </c>
      <c r="AH2248" s="22">
        <v>0.21264624452978476</v>
      </c>
      <c r="AI2248" s="22">
        <v>5.0951147628829139</v>
      </c>
      <c r="AJ2248" s="22">
        <v>0.19142032091929384</v>
      </c>
      <c r="AK2248" s="22">
        <v>4.7721115775058793</v>
      </c>
      <c r="AL2248" s="22">
        <v>243.96415706588073</v>
      </c>
      <c r="AM2248" s="22">
        <v>0.14884939418296567</v>
      </c>
      <c r="AN2248" s="22">
        <v>1.2272632550385518</v>
      </c>
    </row>
    <row r="2249" spans="1:40" x14ac:dyDescent="0.2">
      <c r="A2249" s="20">
        <v>39709</v>
      </c>
      <c r="B2249" s="22">
        <v>0.54895747701965469</v>
      </c>
      <c r="C2249" s="22">
        <v>0.11987145953217249</v>
      </c>
      <c r="D2249" s="22">
        <v>5.6348553919736935E-2</v>
      </c>
      <c r="E2249" s="22">
        <v>0.15822434795605708</v>
      </c>
      <c r="F2249" s="22">
        <v>0.1654584859128615</v>
      </c>
      <c r="G2249" s="22">
        <v>1.0214483222479633</v>
      </c>
      <c r="H2249" s="22">
        <v>2.5140124056498019</v>
      </c>
      <c r="I2249" s="22">
        <v>0.77795381511097828</v>
      </c>
      <c r="J2249" s="22">
        <v>0.21428891712129136</v>
      </c>
      <c r="K2249" s="22">
        <v>0.27139974590837757</v>
      </c>
      <c r="L2249" s="22">
        <v>1.1629624093864435</v>
      </c>
      <c r="M2249" s="22">
        <v>25.158059935729764</v>
      </c>
      <c r="N2249" s="22">
        <v>1404.9772064868096</v>
      </c>
      <c r="O2249" s="22">
        <v>0.52582019281070169</v>
      </c>
      <c r="P2249" s="22">
        <v>6.9292280098647332</v>
      </c>
      <c r="Q2249" s="22">
        <v>14.172333906285029</v>
      </c>
      <c r="R2249" s="22">
        <v>15.776100440923697</v>
      </c>
      <c r="S2249" s="22">
        <v>10.873626784246319</v>
      </c>
      <c r="T2249" s="22">
        <v>172.24422688887228</v>
      </c>
      <c r="U2249" s="22">
        <v>3.9911815260443913E-2</v>
      </c>
      <c r="V2249" s="22">
        <v>1.6067558478439579</v>
      </c>
      <c r="W2249" s="22">
        <v>0.51819744413720947</v>
      </c>
      <c r="X2249" s="22">
        <v>0.86377699723488521</v>
      </c>
      <c r="Y2249" s="22">
        <v>0.10081458784844181</v>
      </c>
      <c r="Z2249" s="22">
        <v>7.0174127494208207</v>
      </c>
      <c r="AA2249" s="22">
        <v>11.553695538450039</v>
      </c>
      <c r="AB2249" s="22">
        <v>0.34638666766310439</v>
      </c>
      <c r="AC2249" s="22">
        <v>0.54421941558926834</v>
      </c>
      <c r="AD2249" s="22">
        <v>0.38361856363500485</v>
      </c>
      <c r="AE2249" s="22">
        <v>3.8030042597713174</v>
      </c>
      <c r="AF2249" s="22">
        <v>0.56116882146326885</v>
      </c>
      <c r="AG2249" s="22">
        <v>1</v>
      </c>
      <c r="AH2249" s="22">
        <v>0.21379568044241834</v>
      </c>
      <c r="AI2249" s="22">
        <v>5.0893057320080706</v>
      </c>
      <c r="AJ2249" s="22">
        <v>0.19119647261041772</v>
      </c>
      <c r="AK2249" s="22">
        <v>4.8232568567371645</v>
      </c>
      <c r="AL2249" s="22">
        <v>245.12368283386891</v>
      </c>
      <c r="AM2249" s="22">
        <v>0.14946566026455421</v>
      </c>
      <c r="AN2249" s="22">
        <v>1.2188924594574395</v>
      </c>
    </row>
    <row r="2250" spans="1:40" x14ac:dyDescent="0.2">
      <c r="A2250" s="20">
        <v>39710</v>
      </c>
      <c r="B2250" s="22">
        <v>0.55659948477041976</v>
      </c>
      <c r="C2250" s="22">
        <v>0.12635247764812849</v>
      </c>
      <c r="D2250" s="22">
        <v>5.7235944840127284E-2</v>
      </c>
      <c r="E2250" s="22">
        <v>0.15858463403545991</v>
      </c>
      <c r="F2250" s="22">
        <v>0.16743445976663129</v>
      </c>
      <c r="G2250" s="22">
        <v>1.0356872253371723</v>
      </c>
      <c r="H2250" s="22">
        <v>2.5064403697529927</v>
      </c>
      <c r="I2250" s="22">
        <v>0.78170934990150021</v>
      </c>
      <c r="J2250" s="22">
        <v>0.219184724958327</v>
      </c>
      <c r="K2250" s="22">
        <v>0.2775420518260342</v>
      </c>
      <c r="L2250" s="22">
        <v>1.1784664343082285</v>
      </c>
      <c r="M2250" s="22">
        <v>25.118957417790572</v>
      </c>
      <c r="N2250" s="22">
        <v>1419.9121078951355</v>
      </c>
      <c r="O2250" s="22">
        <v>0.52545840278830125</v>
      </c>
      <c r="P2250" s="22">
        <v>6.9389301409304434</v>
      </c>
      <c r="Q2250" s="22">
        <v>13.768752841339596</v>
      </c>
      <c r="R2250" s="22">
        <v>16.278223973329293</v>
      </c>
      <c r="S2250" s="22">
        <v>10.88801333535384</v>
      </c>
      <c r="T2250" s="22">
        <v>172.66252462494319</v>
      </c>
      <c r="U2250" s="22">
        <v>4.0450068192150322E-2</v>
      </c>
      <c r="V2250" s="22">
        <v>1.6138808910440976</v>
      </c>
      <c r="W2250" s="22">
        <v>0.52417032883770265</v>
      </c>
      <c r="X2250" s="22">
        <v>0.86196393392938331</v>
      </c>
      <c r="Y2250" s="22">
        <v>0.10418245188664949</v>
      </c>
      <c r="Z2250" s="22">
        <v>7.0389452947416276</v>
      </c>
      <c r="AA2250" s="22">
        <v>11.71389604485528</v>
      </c>
      <c r="AB2250" s="22">
        <v>0.34385512956508557</v>
      </c>
      <c r="AC2250" s="22">
        <v>0.55176541900287912</v>
      </c>
      <c r="AD2250" s="22">
        <v>0.38031519927261703</v>
      </c>
      <c r="AE2250" s="22">
        <v>3.8308834671919989</v>
      </c>
      <c r="AF2250" s="22">
        <v>0.5682679193817245</v>
      </c>
      <c r="AG2250" s="22">
        <v>1</v>
      </c>
      <c r="AH2250" s="22">
        <v>0.21613880891044096</v>
      </c>
      <c r="AI2250" s="22">
        <v>5.1644188513411118</v>
      </c>
      <c r="AJ2250" s="22">
        <v>0.18949840884982572</v>
      </c>
      <c r="AK2250" s="22">
        <v>4.8734656766176689</v>
      </c>
      <c r="AL2250" s="22">
        <v>248.82557963327775</v>
      </c>
      <c r="AM2250" s="22">
        <v>0.15153811183512653</v>
      </c>
      <c r="AN2250" s="22">
        <v>1.1963933929383239</v>
      </c>
    </row>
    <row r="2251" spans="1:40" x14ac:dyDescent="0.2">
      <c r="A2251" s="20">
        <v>39713</v>
      </c>
      <c r="B2251" s="22">
        <v>0.56601069485753031</v>
      </c>
      <c r="C2251" s="22">
        <v>0.13004885115039067</v>
      </c>
      <c r="D2251" s="22">
        <v>5.809896595829931E-2</v>
      </c>
      <c r="E2251" s="22">
        <v>0.15963692962044046</v>
      </c>
      <c r="F2251" s="22">
        <v>0.16555454531445041</v>
      </c>
      <c r="G2251" s="22">
        <v>1.0526267124870938</v>
      </c>
      <c r="H2251" s="22">
        <v>2.4911004607726803</v>
      </c>
      <c r="I2251" s="22">
        <v>0.77768873957867812</v>
      </c>
      <c r="J2251" s="22">
        <v>0.22782820421938327</v>
      </c>
      <c r="K2251" s="22">
        <v>0.28586398730178303</v>
      </c>
      <c r="L2251" s="22">
        <v>1.1970843414340973</v>
      </c>
      <c r="M2251" s="22">
        <v>25.028124085004084</v>
      </c>
      <c r="N2251" s="22">
        <v>1430.8609822625635</v>
      </c>
      <c r="O2251" s="22">
        <v>0.52241451048681642</v>
      </c>
      <c r="P2251" s="22">
        <v>7.0048234732089201</v>
      </c>
      <c r="Q2251" s="22">
        <v>14.105191783144043</v>
      </c>
      <c r="R2251" s="22">
        <v>16.244163289208057</v>
      </c>
      <c r="S2251" s="22">
        <v>11.180286942719329</v>
      </c>
      <c r="T2251" s="22">
        <v>174.81623029387745</v>
      </c>
      <c r="U2251" s="22">
        <v>4.116287312570311E-2</v>
      </c>
      <c r="V2251" s="22">
        <v>1.6393644727311956</v>
      </c>
      <c r="W2251" s="22">
        <v>0.52649828173398472</v>
      </c>
      <c r="X2251" s="22">
        <v>0.85380098935137394</v>
      </c>
      <c r="Y2251" s="22">
        <v>0.10611641059623061</v>
      </c>
      <c r="Z2251" s="22">
        <v>7.1150082445947831</v>
      </c>
      <c r="AA2251" s="22">
        <v>11.997041192152995</v>
      </c>
      <c r="AB2251" s="22">
        <v>0.34422338999244889</v>
      </c>
      <c r="AC2251" s="22">
        <v>0.56107934844585539</v>
      </c>
      <c r="AD2251" s="22">
        <v>0.37797229199734944</v>
      </c>
      <c r="AE2251" s="22">
        <v>3.8547410272610998</v>
      </c>
      <c r="AF2251" s="22">
        <v>0.57843152363193662</v>
      </c>
      <c r="AG2251" s="22">
        <v>1</v>
      </c>
      <c r="AH2251" s="22">
        <v>0.2169484211986254</v>
      </c>
      <c r="AI2251" s="22">
        <v>5.2164398760999218</v>
      </c>
      <c r="AJ2251" s="22">
        <v>0.19044243423587248</v>
      </c>
      <c r="AK2251" s="22">
        <v>4.9338120848807998</v>
      </c>
      <c r="AL2251" s="22">
        <v>252.88560817370669</v>
      </c>
      <c r="AM2251" s="22">
        <v>0.15410457536484259</v>
      </c>
      <c r="AN2251" s="22">
        <v>1.2306791388636329</v>
      </c>
    </row>
    <row r="2252" spans="1:40" x14ac:dyDescent="0.2">
      <c r="A2252" s="20">
        <v>39714</v>
      </c>
      <c r="B2252" s="22">
        <v>0.55927324784502452</v>
      </c>
      <c r="C2252" s="22">
        <v>0.12648106972069081</v>
      </c>
      <c r="D2252" s="22">
        <v>5.7415247784106484E-2</v>
      </c>
      <c r="E2252" s="22">
        <v>0.15796046419542503</v>
      </c>
      <c r="F2252" s="22">
        <v>0.16548384149127349</v>
      </c>
      <c r="G2252" s="22">
        <v>1.0373427553227133</v>
      </c>
      <c r="H2252" s="22">
        <v>2.5140872955438458</v>
      </c>
      <c r="I2252" s="22">
        <v>0.77560841887240728</v>
      </c>
      <c r="J2252" s="22">
        <v>0.22300569583625232</v>
      </c>
      <c r="K2252" s="22">
        <v>0.28188297645517957</v>
      </c>
      <c r="L2252" s="22">
        <v>1.1815205141482135</v>
      </c>
      <c r="M2252" s="22">
        <v>25.032743443696507</v>
      </c>
      <c r="N2252" s="22">
        <v>1419.3902104718102</v>
      </c>
      <c r="O2252" s="22">
        <v>0.51970698425268802</v>
      </c>
      <c r="P2252" s="22">
        <v>6.9446559653985567</v>
      </c>
      <c r="Q2252" s="22">
        <v>14.460418506898968</v>
      </c>
      <c r="R2252" s="22">
        <v>16.067131674332185</v>
      </c>
      <c r="S2252" s="22">
        <v>11.132770856812158</v>
      </c>
      <c r="T2252" s="22">
        <v>174.60631720020712</v>
      </c>
      <c r="U2252" s="22">
        <v>4.0548566903231699E-2</v>
      </c>
      <c r="V2252" s="22">
        <v>1.6371721848253176</v>
      </c>
      <c r="W2252" s="22">
        <v>0.51902165636136577</v>
      </c>
      <c r="X2252" s="22">
        <v>0.85525874935274593</v>
      </c>
      <c r="Y2252" s="22">
        <v>0.10334744601139167</v>
      </c>
      <c r="Z2252" s="22">
        <v>7.0741067893149774</v>
      </c>
      <c r="AA2252" s="22">
        <v>11.815052846395174</v>
      </c>
      <c r="AB2252" s="22">
        <v>0.34220706040023147</v>
      </c>
      <c r="AC2252" s="22">
        <v>0.55420182144924002</v>
      </c>
      <c r="AD2252" s="22">
        <v>0.3797477993359934</v>
      </c>
      <c r="AE2252" s="22">
        <v>3.8221497974475347</v>
      </c>
      <c r="AF2252" s="22">
        <v>0.57165483841491271</v>
      </c>
      <c r="AG2252" s="22">
        <v>1</v>
      </c>
      <c r="AH2252" s="22">
        <v>0.21571076117084464</v>
      </c>
      <c r="AI2252" s="22">
        <v>5.1384362340470897</v>
      </c>
      <c r="AJ2252" s="22">
        <v>0.18927233407450275</v>
      </c>
      <c r="AK2252" s="22">
        <v>4.8597362249093843</v>
      </c>
      <c r="AL2252" s="22">
        <v>250.67771313697421</v>
      </c>
      <c r="AM2252" s="22">
        <v>0.15229508696049465</v>
      </c>
      <c r="AN2252" s="22">
        <v>1.2445554506411625</v>
      </c>
    </row>
    <row r="2253" spans="1:40" x14ac:dyDescent="0.2">
      <c r="A2253" s="20">
        <v>39715</v>
      </c>
      <c r="B2253" s="22">
        <v>0.5552028058717704</v>
      </c>
      <c r="C2253" s="22">
        <v>0.12591651926769165</v>
      </c>
      <c r="D2253" s="22">
        <v>5.6995782121638167E-2</v>
      </c>
      <c r="E2253" s="22">
        <v>0.15701392353394711</v>
      </c>
      <c r="F2253" s="22">
        <v>0.16499614494988432</v>
      </c>
      <c r="G2253" s="22">
        <v>1.0315358217303883</v>
      </c>
      <c r="H2253" s="22">
        <v>2.523016916866978</v>
      </c>
      <c r="I2253" s="22">
        <v>0.77153914765597831</v>
      </c>
      <c r="J2253" s="22">
        <v>0.22088681270503574</v>
      </c>
      <c r="K2253" s="22">
        <v>0.27910562837316882</v>
      </c>
      <c r="L2253" s="22">
        <v>1.1740517332607676</v>
      </c>
      <c r="M2253" s="22">
        <v>24.883970550440683</v>
      </c>
      <c r="N2253" s="22">
        <v>1410.4948070207265</v>
      </c>
      <c r="O2253" s="22">
        <v>0.51551846644594612</v>
      </c>
      <c r="P2253" s="22">
        <v>6.9285077176591523</v>
      </c>
      <c r="Q2253" s="22">
        <v>14.115530560720819</v>
      </c>
      <c r="R2253" s="22">
        <v>16.064220599573677</v>
      </c>
      <c r="S2253" s="22">
        <v>11.141850726412384</v>
      </c>
      <c r="T2253" s="22">
        <v>174.38432581976505</v>
      </c>
      <c r="U2253" s="22">
        <v>4.0228581795092748E-2</v>
      </c>
      <c r="V2253" s="22">
        <v>1.6372624608825797</v>
      </c>
      <c r="W2253" s="22">
        <v>0.51703025080502507</v>
      </c>
      <c r="X2253" s="22">
        <v>0.85254055361543235</v>
      </c>
      <c r="Y2253" s="22">
        <v>0.10308857544559842</v>
      </c>
      <c r="Z2253" s="22">
        <v>6.9859555233041553</v>
      </c>
      <c r="AA2253" s="22">
        <v>11.770753019789256</v>
      </c>
      <c r="AB2253" s="22">
        <v>0.34506477995978652</v>
      </c>
      <c r="AC2253" s="22">
        <v>0.55028950670476362</v>
      </c>
      <c r="AD2253" s="22">
        <v>0.37960905256474214</v>
      </c>
      <c r="AE2253" s="22">
        <v>3.7853115031671876</v>
      </c>
      <c r="AF2253" s="22">
        <v>0.56731219858799342</v>
      </c>
      <c r="AG2253" s="22">
        <v>0.99999999999999989</v>
      </c>
      <c r="AH2253" s="22">
        <v>0.21506644292258154</v>
      </c>
      <c r="AI2253" s="22">
        <v>5.1309961147141969</v>
      </c>
      <c r="AJ2253" s="22">
        <v>0.18746126052579859</v>
      </c>
      <c r="AK2253" s="22">
        <v>4.8316628116165505</v>
      </c>
      <c r="AL2253" s="22">
        <v>250.95620360711746</v>
      </c>
      <c r="AM2253" s="22">
        <v>0.15117843590790209</v>
      </c>
      <c r="AN2253" s="22">
        <v>1.2328601448289414</v>
      </c>
    </row>
    <row r="2254" spans="1:40" x14ac:dyDescent="0.2">
      <c r="A2254" s="20">
        <v>39716</v>
      </c>
      <c r="B2254" s="22">
        <v>0.55693880026687692</v>
      </c>
      <c r="C2254" s="22">
        <v>0.12661490871595801</v>
      </c>
      <c r="D2254" s="22">
        <v>5.7167768544914177E-2</v>
      </c>
      <c r="E2254" s="22">
        <v>0.1567143810274762</v>
      </c>
      <c r="F2254" s="22">
        <v>0.16506944865651726</v>
      </c>
      <c r="G2254" s="22">
        <v>1.0340874628495178</v>
      </c>
      <c r="H2254" s="22">
        <v>2.5307818281069934</v>
      </c>
      <c r="I2254" s="22">
        <v>0.77377630860678104</v>
      </c>
      <c r="J2254" s="22">
        <v>0.22170497968096076</v>
      </c>
      <c r="K2254" s="22">
        <v>0.27871959725844603</v>
      </c>
      <c r="L2254" s="22">
        <v>1.1795050645963485</v>
      </c>
      <c r="M2254" s="22">
        <v>24.767999029538423</v>
      </c>
      <c r="N2254" s="22">
        <v>1420.8164008006308</v>
      </c>
      <c r="O2254" s="22">
        <v>0.5163158852429186</v>
      </c>
      <c r="P2254" s="22">
        <v>6.9842906532419482</v>
      </c>
      <c r="Q2254" s="22">
        <v>14.193000545884635</v>
      </c>
      <c r="R2254" s="22">
        <v>16.135440043670769</v>
      </c>
      <c r="S2254" s="22">
        <v>11.205798507915327</v>
      </c>
      <c r="T2254" s="22">
        <v>175.50191059622733</v>
      </c>
      <c r="U2254" s="22">
        <v>4.0547097713349918E-2</v>
      </c>
      <c r="V2254" s="22">
        <v>1.6236277066779887</v>
      </c>
      <c r="W2254" s="22">
        <v>0.51950021228846976</v>
      </c>
      <c r="X2254" s="22">
        <v>0.85571965791229454</v>
      </c>
      <c r="Y2254" s="22">
        <v>0.10335415782131376</v>
      </c>
      <c r="Z2254" s="22">
        <v>7.0206829623339599</v>
      </c>
      <c r="AA2254" s="22">
        <v>11.827500454903863</v>
      </c>
      <c r="AB2254" s="22">
        <v>0.34596955176805971</v>
      </c>
      <c r="AC2254" s="22">
        <v>0.55195002122884695</v>
      </c>
      <c r="AD2254" s="22">
        <v>0.38105780311760779</v>
      </c>
      <c r="AE2254" s="22">
        <v>3.7971280402741554</v>
      </c>
      <c r="AF2254" s="22">
        <v>0.56909989688845752</v>
      </c>
      <c r="AG2254" s="22">
        <v>1</v>
      </c>
      <c r="AH2254" s="22">
        <v>0.21574573906714381</v>
      </c>
      <c r="AI2254" s="22">
        <v>5.1419300054588462</v>
      </c>
      <c r="AJ2254" s="22">
        <v>0.18628313216473583</v>
      </c>
      <c r="AK2254" s="22">
        <v>4.8523078789349183</v>
      </c>
      <c r="AL2254" s="22">
        <v>252.01674046218233</v>
      </c>
      <c r="AM2254" s="22">
        <v>0.1516346212167162</v>
      </c>
      <c r="AN2254" s="22">
        <v>1.2271789895068841</v>
      </c>
    </row>
    <row r="2255" spans="1:40" x14ac:dyDescent="0.2">
      <c r="A2255" s="20">
        <v>39717</v>
      </c>
      <c r="B2255" s="22">
        <v>0.55494447382337375</v>
      </c>
      <c r="C2255" s="22">
        <v>0.12554204124801691</v>
      </c>
      <c r="D2255" s="22">
        <v>5.6963058094734453E-2</v>
      </c>
      <c r="E2255" s="22">
        <v>0.15612298859258139</v>
      </c>
      <c r="F2255" s="22">
        <v>0.16472010274231322</v>
      </c>
      <c r="G2255" s="22">
        <v>1.0339351816876934</v>
      </c>
      <c r="H2255" s="22">
        <v>2.5152224824355969</v>
      </c>
      <c r="I2255" s="22">
        <v>0.77130769811890898</v>
      </c>
      <c r="J2255" s="22">
        <v>0.22079020926191734</v>
      </c>
      <c r="K2255" s="22">
        <v>0.27868852459016391</v>
      </c>
      <c r="L2255" s="22">
        <v>1.1748734607539473</v>
      </c>
      <c r="M2255" s="22">
        <v>24.704993578605421</v>
      </c>
      <c r="N2255" s="22">
        <v>1417.2395557905868</v>
      </c>
      <c r="O2255" s="22">
        <v>0.51658230716929809</v>
      </c>
      <c r="P2255" s="22">
        <v>7.0257611241217788</v>
      </c>
      <c r="Q2255" s="22">
        <v>14.261539623781822</v>
      </c>
      <c r="R2255" s="22">
        <v>16.011180781143761</v>
      </c>
      <c r="S2255" s="22">
        <v>11.135453652640326</v>
      </c>
      <c r="T2255" s="22">
        <v>175.28140817405753</v>
      </c>
      <c r="U2255" s="22">
        <v>4.0386794590919387E-2</v>
      </c>
      <c r="V2255" s="22">
        <v>1.6295233058850191</v>
      </c>
      <c r="W2255" s="22">
        <v>0.5188486817254665</v>
      </c>
      <c r="X2255" s="22">
        <v>0.85477071844073427</v>
      </c>
      <c r="Y2255" s="22">
        <v>0.10360353554430761</v>
      </c>
      <c r="Z2255" s="22">
        <v>7.0469139533126839</v>
      </c>
      <c r="AA2255" s="22">
        <v>11.747374782805771</v>
      </c>
      <c r="AB2255" s="22">
        <v>0.34683085291229127</v>
      </c>
      <c r="AC2255" s="22">
        <v>0.5499735589635113</v>
      </c>
      <c r="AD2255" s="22">
        <v>0.38099267205560167</v>
      </c>
      <c r="AE2255" s="22">
        <v>3.7830021908287375</v>
      </c>
      <c r="AF2255" s="22">
        <v>0.56750018886454623</v>
      </c>
      <c r="AG2255" s="22">
        <v>0.99999999999999989</v>
      </c>
      <c r="AH2255" s="22">
        <v>0.21565309360126916</v>
      </c>
      <c r="AI2255" s="22">
        <v>5.1189846641988366</v>
      </c>
      <c r="AJ2255" s="22">
        <v>0.18640175266299008</v>
      </c>
      <c r="AK2255" s="22">
        <v>4.8530633829417535</v>
      </c>
      <c r="AL2255" s="22">
        <v>251.86975900883883</v>
      </c>
      <c r="AM2255" s="22">
        <v>0.15109163707788772</v>
      </c>
      <c r="AN2255" s="22">
        <v>1.2178137040114829</v>
      </c>
    </row>
    <row r="2256" spans="1:40" x14ac:dyDescent="0.2">
      <c r="A2256" s="20">
        <v>39720</v>
      </c>
      <c r="B2256" s="22">
        <v>0.54226953286482016</v>
      </c>
      <c r="C2256" s="22">
        <v>0.11846689895470383</v>
      </c>
      <c r="D2256" s="22">
        <v>5.5660544498907456E-2</v>
      </c>
      <c r="E2256" s="22">
        <v>0.15434358944073703</v>
      </c>
      <c r="F2256" s="22">
        <v>0.16083978031063603</v>
      </c>
      <c r="G2256" s="22">
        <v>1.0103200850410441</v>
      </c>
      <c r="H2256" s="22">
        <v>2.5228843087462351</v>
      </c>
      <c r="I2256" s="22">
        <v>0.76316955058170444</v>
      </c>
      <c r="J2256" s="22">
        <v>0.21283883541014587</v>
      </c>
      <c r="K2256" s="22">
        <v>0.26680151184078427</v>
      </c>
      <c r="L2256" s="22">
        <v>1.145824720959074</v>
      </c>
      <c r="M2256" s="22">
        <v>24.958660603555188</v>
      </c>
      <c r="N2256" s="22">
        <v>1391.5136124726864</v>
      </c>
      <c r="O2256" s="22">
        <v>0.50980334258548399</v>
      </c>
      <c r="P2256" s="22">
        <v>6.863816216854663</v>
      </c>
      <c r="Q2256" s="22">
        <v>14.629717120415757</v>
      </c>
      <c r="R2256" s="22">
        <v>15.359062186263509</v>
      </c>
      <c r="S2256" s="22">
        <v>10.792535286127679</v>
      </c>
      <c r="T2256" s="22">
        <v>174.95423138250752</v>
      </c>
      <c r="U2256" s="22">
        <v>3.9350676194413271E-2</v>
      </c>
      <c r="V2256" s="22">
        <v>1.6292151420303549</v>
      </c>
      <c r="W2256" s="22">
        <v>0.50862221697277499</v>
      </c>
      <c r="X2256" s="22">
        <v>0.85556310163585902</v>
      </c>
      <c r="Y2256" s="22">
        <v>9.9022618555483374E-2</v>
      </c>
      <c r="Z2256" s="22">
        <v>6.916966869426564</v>
      </c>
      <c r="AA2256" s="22">
        <v>11.501210653753027</v>
      </c>
      <c r="AB2256" s="22">
        <v>0.34763479596055041</v>
      </c>
      <c r="AC2256" s="22">
        <v>0.53742691785271357</v>
      </c>
      <c r="AD2256" s="22">
        <v>0.37976141262623281</v>
      </c>
      <c r="AE2256" s="22">
        <v>3.7377310576979865</v>
      </c>
      <c r="AF2256" s="22">
        <v>0.55470087993858141</v>
      </c>
      <c r="AG2256" s="22">
        <v>1</v>
      </c>
      <c r="AH2256" s="22">
        <v>0.21121478769267113</v>
      </c>
      <c r="AI2256" s="22">
        <v>5.0197838540128741</v>
      </c>
      <c r="AJ2256" s="22">
        <v>0.18599775586133585</v>
      </c>
      <c r="AK2256" s="22">
        <v>4.7315892045119003</v>
      </c>
      <c r="AL2256" s="22">
        <v>245.89558849583653</v>
      </c>
      <c r="AM2256" s="22">
        <v>0.14764070158861395</v>
      </c>
      <c r="AN2256" s="22">
        <v>1.2268942302013819</v>
      </c>
    </row>
    <row r="2257" spans="1:40" x14ac:dyDescent="0.2">
      <c r="A2257" s="20">
        <v>39721</v>
      </c>
      <c r="B2257" s="22">
        <v>0.53190349301975326</v>
      </c>
      <c r="C2257" s="22">
        <v>0.11500028963679547</v>
      </c>
      <c r="D2257" s="22">
        <v>5.4597984127903613E-2</v>
      </c>
      <c r="E2257" s="22">
        <v>0.15411573886346525</v>
      </c>
      <c r="F2257" s="22">
        <v>0.16235590569425942</v>
      </c>
      <c r="G2257" s="22">
        <v>0.99100677750101385</v>
      </c>
      <c r="H2257" s="22">
        <v>2.5114406534206108</v>
      </c>
      <c r="I2257" s="22">
        <v>0.76582865087180685</v>
      </c>
      <c r="J2257" s="22">
        <v>0.20422290447778488</v>
      </c>
      <c r="K2257" s="22">
        <v>0.25818223947170249</v>
      </c>
      <c r="L2257" s="22">
        <v>1.1246307130857904</v>
      </c>
      <c r="M2257" s="22">
        <v>24.811736082951981</v>
      </c>
      <c r="N2257" s="22">
        <v>1362.7411226322192</v>
      </c>
      <c r="O2257" s="22">
        <v>0.50107165614319649</v>
      </c>
      <c r="P2257" s="22">
        <v>6.7775010137287843</v>
      </c>
      <c r="Q2257" s="22">
        <v>15.342061055436483</v>
      </c>
      <c r="R2257" s="22">
        <v>15.355094711232116</v>
      </c>
      <c r="S2257" s="22">
        <v>10.586224874007995</v>
      </c>
      <c r="T2257" s="22">
        <v>174.69443318079129</v>
      </c>
      <c r="U2257" s="22">
        <v>3.8644789434049705E-2</v>
      </c>
      <c r="V2257" s="22">
        <v>1.5806928112147367</v>
      </c>
      <c r="W2257" s="22">
        <v>0.49817528818861151</v>
      </c>
      <c r="X2257" s="22">
        <v>0.84866477437293641</v>
      </c>
      <c r="Y2257" s="22">
        <v>9.7086253837687556E-2</v>
      </c>
      <c r="Z2257" s="22">
        <v>6.8426692927069466</v>
      </c>
      <c r="AA2257" s="22">
        <v>11.281353183108385</v>
      </c>
      <c r="AB2257" s="22">
        <v>0.34807101894224651</v>
      </c>
      <c r="AC2257" s="22">
        <v>0.52715344957423393</v>
      </c>
      <c r="AD2257" s="22">
        <v>0.38497074668365877</v>
      </c>
      <c r="AE2257" s="22">
        <v>3.7120430979551648</v>
      </c>
      <c r="AF2257" s="22">
        <v>0.54395238371082666</v>
      </c>
      <c r="AG2257" s="22">
        <v>1</v>
      </c>
      <c r="AH2257" s="22">
        <v>0.20759717314487636</v>
      </c>
      <c r="AI2257" s="22">
        <v>4.8948618432485667</v>
      </c>
      <c r="AJ2257" s="22">
        <v>0.18458552974569892</v>
      </c>
      <c r="AK2257" s="22">
        <v>4.6747378787001104</v>
      </c>
      <c r="AL2257" s="22">
        <v>240.39854023055091</v>
      </c>
      <c r="AM2257" s="22">
        <v>0.14481839772924754</v>
      </c>
      <c r="AN2257" s="22">
        <v>1.1983143138504315</v>
      </c>
    </row>
    <row r="2258" spans="1:40" x14ac:dyDescent="0.2">
      <c r="A2258" s="20">
        <v>39722</v>
      </c>
      <c r="B2258" s="22">
        <v>0.52887647406084859</v>
      </c>
      <c r="C2258" s="22">
        <v>0.11347568789506271</v>
      </c>
      <c r="D2258" s="22">
        <v>5.4284315560611078E-2</v>
      </c>
      <c r="E2258" s="22">
        <v>0.15285597039639459</v>
      </c>
      <c r="F2258" s="22">
        <v>0.16188391815812589</v>
      </c>
      <c r="G2258" s="22">
        <v>0.98531338641632227</v>
      </c>
      <c r="H2258" s="22">
        <v>2.5186102431930428</v>
      </c>
      <c r="I2258" s="22">
        <v>0.76569091877726747</v>
      </c>
      <c r="J2258" s="22">
        <v>0.2018545449309585</v>
      </c>
      <c r="K2258" s="22">
        <v>0.25499992800679616</v>
      </c>
      <c r="L2258" s="22">
        <v>1.1184864148824352</v>
      </c>
      <c r="M2258" s="22">
        <v>24.797339131186018</v>
      </c>
      <c r="N2258" s="22">
        <v>1357.0718924133562</v>
      </c>
      <c r="O2258" s="22">
        <v>0.49963283466040809</v>
      </c>
      <c r="P2258" s="22">
        <v>6.6910483650343409</v>
      </c>
      <c r="Q2258" s="22">
        <v>15.746353544225425</v>
      </c>
      <c r="R2258" s="22">
        <v>15.230882204719874</v>
      </c>
      <c r="S2258" s="22">
        <v>10.511007760867374</v>
      </c>
      <c r="T2258" s="22">
        <v>170.94066320139379</v>
      </c>
      <c r="U2258" s="22">
        <v>3.8422772890239161E-2</v>
      </c>
      <c r="V2258" s="22">
        <v>1.5773710961685217</v>
      </c>
      <c r="W2258" s="22">
        <v>0.49531324242991459</v>
      </c>
      <c r="X2258" s="22">
        <v>0.84707203639976392</v>
      </c>
      <c r="Y2258" s="22">
        <v>9.6917251011504515E-2</v>
      </c>
      <c r="Z2258" s="22">
        <v>6.794718578566183</v>
      </c>
      <c r="AA2258" s="22">
        <v>11.187743876978013</v>
      </c>
      <c r="AB2258" s="22">
        <v>0.34916703863155318</v>
      </c>
      <c r="AC2258" s="22">
        <v>0.52405292940346437</v>
      </c>
      <c r="AD2258" s="22">
        <v>0.38346460094167106</v>
      </c>
      <c r="AE2258" s="22">
        <v>3.7049718506572979</v>
      </c>
      <c r="AF2258" s="22">
        <v>0.54066896085009575</v>
      </c>
      <c r="AG2258" s="22">
        <v>1</v>
      </c>
      <c r="AH2258" s="22">
        <v>0.20705245424831895</v>
      </c>
      <c r="AI2258" s="22">
        <v>4.8825790845344192</v>
      </c>
      <c r="AJ2258" s="22">
        <v>0.18279074455371414</v>
      </c>
      <c r="AK2258" s="22">
        <v>4.6137564613900448</v>
      </c>
      <c r="AL2258" s="22">
        <v>240.45730083080159</v>
      </c>
      <c r="AM2258" s="22">
        <v>0.14398640768311471</v>
      </c>
      <c r="AN2258" s="22">
        <v>1.1830643187283121</v>
      </c>
    </row>
    <row r="2259" spans="1:40" x14ac:dyDescent="0.2">
      <c r="A2259" s="20">
        <v>39723</v>
      </c>
      <c r="B2259" s="22">
        <v>0.52286251174444087</v>
      </c>
      <c r="C2259" s="22">
        <v>0.10988526037069726</v>
      </c>
      <c r="D2259" s="22">
        <v>5.3654300600745948E-2</v>
      </c>
      <c r="E2259" s="22">
        <v>0.15371693761922386</v>
      </c>
      <c r="F2259" s="22">
        <v>0.16173162884719416</v>
      </c>
      <c r="G2259" s="22">
        <v>0.97416222987785772</v>
      </c>
      <c r="H2259" s="22">
        <v>2.5491842951911852</v>
      </c>
      <c r="I2259" s="22">
        <v>0.76888363750249111</v>
      </c>
      <c r="J2259" s="22">
        <v>0.1966802380206702</v>
      </c>
      <c r="K2259" s="22">
        <v>0.25128832958460268</v>
      </c>
      <c r="L2259" s="22">
        <v>1.1063975172963585</v>
      </c>
      <c r="M2259" s="22">
        <v>25.268342681433818</v>
      </c>
      <c r="N2259" s="22">
        <v>1341.7134071690914</v>
      </c>
      <c r="O2259" s="22">
        <v>0.49120234604105567</v>
      </c>
      <c r="P2259" s="22">
        <v>6.5783105087834182</v>
      </c>
      <c r="Q2259" s="22">
        <v>16.040771004754721</v>
      </c>
      <c r="R2259" s="22">
        <v>14.995871651054864</v>
      </c>
      <c r="S2259" s="22">
        <v>10.384932949918856</v>
      </c>
      <c r="T2259" s="22">
        <v>174.08820431056574</v>
      </c>
      <c r="U2259" s="22">
        <v>3.7987928138256979E-2</v>
      </c>
      <c r="V2259" s="22">
        <v>1.5936850496825441</v>
      </c>
      <c r="W2259" s="22">
        <v>0.49027702644990456</v>
      </c>
      <c r="X2259" s="22">
        <v>0.85345784813370151</v>
      </c>
      <c r="Y2259" s="22">
        <v>9.3556928508384818E-2</v>
      </c>
      <c r="Z2259" s="22">
        <v>6.6694188992967574</v>
      </c>
      <c r="AA2259" s="22">
        <v>10.975713919653787</v>
      </c>
      <c r="AB2259" s="22">
        <v>0.35246135011246194</v>
      </c>
      <c r="AC2259" s="22">
        <v>0.51817897104461463</v>
      </c>
      <c r="AD2259" s="22">
        <v>0.39290493408877369</v>
      </c>
      <c r="AE2259" s="22">
        <v>3.6902599436266832</v>
      </c>
      <c r="AF2259" s="22">
        <v>0.53455000996498014</v>
      </c>
      <c r="AG2259" s="22">
        <v>1</v>
      </c>
      <c r="AH2259" s="22">
        <v>0.20630356176864162</v>
      </c>
      <c r="AI2259" s="22">
        <v>4.8515217948352927</v>
      </c>
      <c r="AJ2259" s="22">
        <v>0.18699997152862796</v>
      </c>
      <c r="AK2259" s="22">
        <v>4.5725023488881922</v>
      </c>
      <c r="AL2259" s="22">
        <v>238.30538393645188</v>
      </c>
      <c r="AM2259" s="22">
        <v>0.14235686017709193</v>
      </c>
      <c r="AN2259" s="22">
        <v>1.207755601742448</v>
      </c>
    </row>
    <row r="2260" spans="1:40" x14ac:dyDescent="0.2">
      <c r="A2260" s="20">
        <v>39724</v>
      </c>
      <c r="B2260" s="22">
        <v>0.52061124971648898</v>
      </c>
      <c r="C2260" s="22">
        <v>0.10969040598775233</v>
      </c>
      <c r="D2260" s="22">
        <v>5.3427647992742119E-2</v>
      </c>
      <c r="E2260" s="22">
        <v>0.1534645044227716</v>
      </c>
      <c r="F2260" s="22">
        <v>0.16004195962803358</v>
      </c>
      <c r="G2260" s="22">
        <v>0.97004706282603759</v>
      </c>
      <c r="H2260" s="22">
        <v>2.5501814470401452</v>
      </c>
      <c r="I2260" s="22">
        <v>0.76776196416420961</v>
      </c>
      <c r="J2260" s="22">
        <v>0.19518314810614654</v>
      </c>
      <c r="K2260" s="22">
        <v>0.2511198684508959</v>
      </c>
      <c r="L2260" s="22">
        <v>1.101341007031073</v>
      </c>
      <c r="M2260" s="22">
        <v>25.228226355182581</v>
      </c>
      <c r="N2260" s="22">
        <v>1336.0455885688366</v>
      </c>
      <c r="O2260" s="22">
        <v>0.48919823089135861</v>
      </c>
      <c r="P2260" s="22">
        <v>6.6313222953050586</v>
      </c>
      <c r="Q2260" s="22">
        <v>15.965921977772737</v>
      </c>
      <c r="R2260" s="22">
        <v>14.926854161941483</v>
      </c>
      <c r="S2260" s="22">
        <v>10.31271263325017</v>
      </c>
      <c r="T2260" s="22">
        <v>173.06929008845546</v>
      </c>
      <c r="U2260" s="22">
        <v>3.7855806305284651E-2</v>
      </c>
      <c r="V2260" s="22">
        <v>1.5919142662735315</v>
      </c>
      <c r="W2260" s="22">
        <v>0.49118280789294622</v>
      </c>
      <c r="X2260" s="22">
        <v>0.85464391018371511</v>
      </c>
      <c r="Y2260" s="22">
        <v>9.3629507824903604E-2</v>
      </c>
      <c r="Z2260" s="22">
        <v>6.6795191653436152</v>
      </c>
      <c r="AA2260" s="22">
        <v>10.886822408709458</v>
      </c>
      <c r="AB2260" s="22">
        <v>0.34949818552959855</v>
      </c>
      <c r="AC2260" s="22">
        <v>0.51599002041279207</v>
      </c>
      <c r="AD2260" s="22">
        <v>0.3991834883193468</v>
      </c>
      <c r="AE2260" s="22">
        <v>3.6824251530959402</v>
      </c>
      <c r="AF2260" s="22">
        <v>0.53257541392606034</v>
      </c>
      <c r="AG2260" s="22">
        <v>1</v>
      </c>
      <c r="AH2260" s="22">
        <v>0.20547459741437968</v>
      </c>
      <c r="AI2260" s="22">
        <v>4.8366976638693577</v>
      </c>
      <c r="AJ2260" s="22">
        <v>0.18494840099795873</v>
      </c>
      <c r="AK2260" s="22">
        <v>4.5574393286459518</v>
      </c>
      <c r="AL2260" s="22">
        <v>238.00748469040599</v>
      </c>
      <c r="AM2260" s="22">
        <v>0.1417555001134044</v>
      </c>
      <c r="AN2260" s="22">
        <v>1.1999603084599682</v>
      </c>
    </row>
    <row r="2261" spans="1:40" x14ac:dyDescent="0.2">
      <c r="A2261" s="20">
        <v>39727</v>
      </c>
      <c r="B2261" s="22">
        <v>0.51521952588020759</v>
      </c>
      <c r="C2261" s="22">
        <v>0.10098190489549726</v>
      </c>
      <c r="D2261" s="22">
        <v>5.2883994950203392E-2</v>
      </c>
      <c r="E2261" s="22">
        <v>0.15460793940244075</v>
      </c>
      <c r="F2261" s="22">
        <v>0.16104643007434422</v>
      </c>
      <c r="G2261" s="22">
        <v>0.95982606256136904</v>
      </c>
      <c r="H2261" s="22">
        <v>2.5730116425866179</v>
      </c>
      <c r="I2261" s="22">
        <v>0.77538224154860436</v>
      </c>
      <c r="J2261" s="22">
        <v>0.18919904614953009</v>
      </c>
      <c r="K2261" s="22">
        <v>0.24450834619161174</v>
      </c>
      <c r="L2261" s="22">
        <v>1.0896759713844859</v>
      </c>
      <c r="M2261" s="22">
        <v>25.748351802496845</v>
      </c>
      <c r="N2261" s="22">
        <v>1341.702903633048</v>
      </c>
      <c r="O2261" s="22">
        <v>0.4910927198765605</v>
      </c>
      <c r="P2261" s="22">
        <v>6.7007995511291911</v>
      </c>
      <c r="Q2261" s="22">
        <v>17.894515359798007</v>
      </c>
      <c r="R2261" s="22">
        <v>14.281105344368074</v>
      </c>
      <c r="S2261" s="22">
        <v>10.204797306775143</v>
      </c>
      <c r="T2261" s="22">
        <v>177.7808949361762</v>
      </c>
      <c r="U2261" s="22">
        <v>3.7539626876139716E-2</v>
      </c>
      <c r="V2261" s="22">
        <v>1.6564735587038855</v>
      </c>
      <c r="W2261" s="22">
        <v>0.48884836582970959</v>
      </c>
      <c r="X2261" s="22">
        <v>0.87447047271707101</v>
      </c>
      <c r="Y2261" s="22">
        <v>8.8651984850610183E-2</v>
      </c>
      <c r="Z2261" s="22">
        <v>6.6208444382101277</v>
      </c>
      <c r="AA2261" s="22">
        <v>10.920185159208865</v>
      </c>
      <c r="AB2261" s="22">
        <v>0.35887221209145737</v>
      </c>
      <c r="AC2261" s="22">
        <v>0.51052040959461353</v>
      </c>
      <c r="AD2261" s="22">
        <v>0.41232992004488705</v>
      </c>
      <c r="AE2261" s="22">
        <v>3.6847103380558281</v>
      </c>
      <c r="AF2261" s="22">
        <v>0.52687613971103942</v>
      </c>
      <c r="AG2261" s="22">
        <v>0.99999999999999989</v>
      </c>
      <c r="AH2261" s="22">
        <v>0.2056810211810913</v>
      </c>
      <c r="AI2261" s="22">
        <v>4.8281666432879788</v>
      </c>
      <c r="AJ2261" s="22">
        <v>0.19266376770935614</v>
      </c>
      <c r="AK2261" s="22">
        <v>4.5349978959180808</v>
      </c>
      <c r="AL2261" s="22">
        <v>237.76125683826623</v>
      </c>
      <c r="AM2261" s="22">
        <v>0.14027212792818067</v>
      </c>
      <c r="AN2261" s="22">
        <v>1.2386028896058352</v>
      </c>
    </row>
    <row r="2262" spans="1:40" x14ac:dyDescent="0.2">
      <c r="A2262" s="20">
        <v>39728</v>
      </c>
      <c r="B2262" s="22">
        <v>0.51510349469905192</v>
      </c>
      <c r="C2262" s="22">
        <v>9.9764402311101133E-2</v>
      </c>
      <c r="D2262" s="22">
        <v>5.2870645649856961E-2</v>
      </c>
      <c r="E2262" s="22">
        <v>0.15480731474729345</v>
      </c>
      <c r="F2262" s="22">
        <v>0.15964548157289504</v>
      </c>
      <c r="G2262" s="22">
        <v>0.95546081786054859</v>
      </c>
      <c r="H2262" s="22">
        <v>2.5364615470914904</v>
      </c>
      <c r="I2262" s="22">
        <v>0.77015201660402755</v>
      </c>
      <c r="J2262" s="22">
        <v>0.190960341055702</v>
      </c>
      <c r="K2262" s="22">
        <v>0.24503562012677399</v>
      </c>
      <c r="L2262" s="22">
        <v>1.0899197845963986</v>
      </c>
      <c r="M2262" s="22">
        <v>25.803556403208614</v>
      </c>
      <c r="N2262" s="22">
        <v>1340.6630392101868</v>
      </c>
      <c r="O2262" s="22">
        <v>0.49475514668760867</v>
      </c>
      <c r="P2262" s="22">
        <v>6.7159365008133731</v>
      </c>
      <c r="Q2262" s="22">
        <v>15.480731474729343</v>
      </c>
      <c r="R2262" s="22">
        <v>14.210186795310483</v>
      </c>
      <c r="S2262" s="22">
        <v>10.335446233241711</v>
      </c>
      <c r="T2262" s="22">
        <v>186.29045829359961</v>
      </c>
      <c r="U2262" s="22">
        <v>3.7486677511639643E-2</v>
      </c>
      <c r="V2262" s="22">
        <v>1.7279267403376899</v>
      </c>
      <c r="W2262" s="22">
        <v>0.48942615134346779</v>
      </c>
      <c r="X2262" s="22">
        <v>0.86810736523251242</v>
      </c>
      <c r="Y2262" s="22">
        <v>8.7746115442867562E-2</v>
      </c>
      <c r="Z2262" s="22">
        <v>6.6331968362596054</v>
      </c>
      <c r="AA2262" s="22">
        <v>10.973523307342795</v>
      </c>
      <c r="AB2262" s="22">
        <v>0.35423795366578781</v>
      </c>
      <c r="AC2262" s="22">
        <v>0.51053177764065738</v>
      </c>
      <c r="AD2262" s="22">
        <v>0.40592920850395464</v>
      </c>
      <c r="AE2262" s="22">
        <v>3.6656476131710325</v>
      </c>
      <c r="AF2262" s="22">
        <v>0.52800527290065624</v>
      </c>
      <c r="AG2262" s="22">
        <v>0.99999999999999989</v>
      </c>
      <c r="AH2262" s="22">
        <v>0.20569922028383913</v>
      </c>
      <c r="AI2262" s="22">
        <v>4.8255455208391762</v>
      </c>
      <c r="AJ2262" s="22">
        <v>0.19412969091827004</v>
      </c>
      <c r="AK2262" s="22">
        <v>4.5373590620968187</v>
      </c>
      <c r="AL2262" s="22">
        <v>238.6828967296797</v>
      </c>
      <c r="AM2262" s="22">
        <v>0.14023671958265552</v>
      </c>
      <c r="AN2262" s="22">
        <v>1.2467044370898077</v>
      </c>
    </row>
    <row r="2263" spans="1:40" x14ac:dyDescent="0.2">
      <c r="A2263" s="20">
        <v>39729</v>
      </c>
      <c r="B2263" s="22">
        <v>0.51746970977740214</v>
      </c>
      <c r="C2263" s="22">
        <v>9.3477035784728102E-2</v>
      </c>
      <c r="D2263" s="22">
        <v>5.3114961961115814E-2</v>
      </c>
      <c r="E2263" s="22">
        <v>0.15894618202310512</v>
      </c>
      <c r="F2263" s="22">
        <v>0.15876303183995494</v>
      </c>
      <c r="G2263" s="22">
        <v>0.95986193293885613</v>
      </c>
      <c r="H2263" s="22">
        <v>2.5476190476190474</v>
      </c>
      <c r="I2263" s="22">
        <v>0.76978021978021982</v>
      </c>
      <c r="J2263" s="22">
        <v>0.19201183431952665</v>
      </c>
      <c r="K2263" s="22">
        <v>0.2434347703578473</v>
      </c>
      <c r="L2263" s="22">
        <v>1.0940405748098057</v>
      </c>
      <c r="M2263" s="22">
        <v>25.946745562130179</v>
      </c>
      <c r="N2263" s="22">
        <v>1351.7892364046211</v>
      </c>
      <c r="O2263" s="22">
        <v>0.50591715976331364</v>
      </c>
      <c r="P2263" s="22">
        <v>6.7413355874894343</v>
      </c>
      <c r="Q2263" s="22">
        <v>13.584108199492816</v>
      </c>
      <c r="R2263" s="22">
        <v>13.982812059735137</v>
      </c>
      <c r="S2263" s="22">
        <v>10.446604677373911</v>
      </c>
      <c r="T2263" s="22">
        <v>196.39335023950409</v>
      </c>
      <c r="U2263" s="22">
        <v>3.7721893491124259E-2</v>
      </c>
      <c r="V2263" s="22">
        <v>1.7431670893209354</v>
      </c>
      <c r="W2263" s="22">
        <v>0.4926458157227388</v>
      </c>
      <c r="X2263" s="22">
        <v>0.86490560721329957</v>
      </c>
      <c r="Y2263" s="22">
        <v>8.4474499859115246E-2</v>
      </c>
      <c r="Z2263" s="22">
        <v>6.6892082276697664</v>
      </c>
      <c r="AA2263" s="22">
        <v>11.151028458720768</v>
      </c>
      <c r="AB2263" s="22">
        <v>0.35746689208227672</v>
      </c>
      <c r="AC2263" s="22">
        <v>0.51296139757678227</v>
      </c>
      <c r="AD2263" s="22">
        <v>0.40195829811214429</v>
      </c>
      <c r="AE2263" s="22">
        <v>3.6813750352211896</v>
      </c>
      <c r="AF2263" s="22">
        <v>0.53029022259791492</v>
      </c>
      <c r="AG2263" s="22">
        <v>1</v>
      </c>
      <c r="AH2263" s="22">
        <v>0.20687517610594533</v>
      </c>
      <c r="AI2263" s="22">
        <v>4.8379825302902235</v>
      </c>
      <c r="AJ2263" s="22">
        <v>0.20073260073260077</v>
      </c>
      <c r="AK2263" s="22">
        <v>4.5717103409411113</v>
      </c>
      <c r="AL2263" s="22">
        <v>243.30797407720488</v>
      </c>
      <c r="AM2263" s="22">
        <v>0.14088475626937166</v>
      </c>
      <c r="AN2263" s="22">
        <v>1.2912087912087913</v>
      </c>
    </row>
    <row r="2264" spans="1:40" x14ac:dyDescent="0.2">
      <c r="A2264" s="20">
        <v>39730</v>
      </c>
      <c r="B2264" s="22">
        <v>0.5156024087929364</v>
      </c>
      <c r="C2264" s="22">
        <v>9.5888488047277481E-2</v>
      </c>
      <c r="D2264" s="22">
        <v>5.2921854602114016E-2</v>
      </c>
      <c r="E2264" s="22">
        <v>0.16092308988054296</v>
      </c>
      <c r="F2264" s="22">
        <v>0.15846657027751654</v>
      </c>
      <c r="G2264" s="22">
        <v>0.95731270792683787</v>
      </c>
      <c r="H2264" s="22">
        <v>2.5613778969384748</v>
      </c>
      <c r="I2264" s="22">
        <v>0.76889063574727323</v>
      </c>
      <c r="J2264" s="22">
        <v>0.19085051727284211</v>
      </c>
      <c r="K2264" s="22">
        <v>0.23958786619688655</v>
      </c>
      <c r="L2264" s="22">
        <v>1.0896138351184042</v>
      </c>
      <c r="M2264" s="22">
        <v>27.215429750557981</v>
      </c>
      <c r="N2264" s="22">
        <v>1346.1727424584849</v>
      </c>
      <c r="O2264" s="22">
        <v>0.50534117547972324</v>
      </c>
      <c r="P2264" s="22">
        <v>6.7322674377798677</v>
      </c>
      <c r="Q2264" s="22">
        <v>15.528011342101939</v>
      </c>
      <c r="R2264" s="22">
        <v>13.955838796165022</v>
      </c>
      <c r="S2264" s="22">
        <v>10.422661744269291</v>
      </c>
      <c r="T2264" s="22">
        <v>193.91063883546934</v>
      </c>
      <c r="U2264" s="22">
        <v>3.7629669141902605E-2</v>
      </c>
      <c r="V2264" s="22">
        <v>1.8960822021645447</v>
      </c>
      <c r="W2264" s="22">
        <v>0.49207596962338046</v>
      </c>
      <c r="X2264" s="22">
        <v>0.86932719437386818</v>
      </c>
      <c r="Y2264" s="22">
        <v>8.4981541009840122E-2</v>
      </c>
      <c r="Z2264" s="22">
        <v>6.6606774379202411</v>
      </c>
      <c r="AA2264" s="22">
        <v>11.089431350805036</v>
      </c>
      <c r="AB2264" s="22">
        <v>0.37035893260713931</v>
      </c>
      <c r="AC2264" s="22">
        <v>0.51109644997824222</v>
      </c>
      <c r="AD2264" s="22">
        <v>0.39681915804545265</v>
      </c>
      <c r="AE2264" s="22">
        <v>3.6723985457403949</v>
      </c>
      <c r="AF2264" s="22">
        <v>0.52711295778997458</v>
      </c>
      <c r="AG2264" s="22">
        <v>1</v>
      </c>
      <c r="AH2264" s="22">
        <v>0.20686702508457447</v>
      </c>
      <c r="AI2264" s="22">
        <v>4.818989598394138</v>
      </c>
      <c r="AJ2264" s="22">
        <v>0.19763051137719506</v>
      </c>
      <c r="AK2264" s="22">
        <v>4.5522817557798394</v>
      </c>
      <c r="AL2264" s="22">
        <v>242.42339168152276</v>
      </c>
      <c r="AM2264" s="22">
        <v>0.14037254874436755</v>
      </c>
      <c r="AN2264" s="22">
        <v>1.3138870562472802</v>
      </c>
    </row>
    <row r="2265" spans="1:40" x14ac:dyDescent="0.2">
      <c r="A2265" s="20">
        <v>39731</v>
      </c>
      <c r="B2265" s="22">
        <v>0.50919122743782408</v>
      </c>
      <c r="C2265" s="22">
        <v>8.9139656749937624E-2</v>
      </c>
      <c r="D2265" s="22">
        <v>5.2263842293509305E-2</v>
      </c>
      <c r="E2265" s="22">
        <v>0.16261402389996396</v>
      </c>
      <c r="F2265" s="22">
        <v>0.15777580613857542</v>
      </c>
      <c r="G2265" s="22">
        <v>0.94747275903180195</v>
      </c>
      <c r="H2265" s="22">
        <v>2.5682757090969583</v>
      </c>
      <c r="I2265" s="22">
        <v>0.77096792081404053</v>
      </c>
      <c r="J2265" s="22">
        <v>0.18593173815399119</v>
      </c>
      <c r="K2265" s="22">
        <v>0.23624088501954696</v>
      </c>
      <c r="L2265" s="22">
        <v>1.0761222169850557</v>
      </c>
      <c r="M2265" s="22">
        <v>26.703080378185046</v>
      </c>
      <c r="N2265" s="22">
        <v>1367.5936451603959</v>
      </c>
      <c r="O2265" s="22">
        <v>0.50066542823079274</v>
      </c>
      <c r="P2265" s="22">
        <v>6.7028031164222144</v>
      </c>
      <c r="Q2265" s="22">
        <v>13.541464496631271</v>
      </c>
      <c r="R2265" s="22">
        <v>13.951811905620096</v>
      </c>
      <c r="S2265" s="22">
        <v>10.25868522472066</v>
      </c>
      <c r="T2265" s="22">
        <v>181.10738348074418</v>
      </c>
      <c r="U2265" s="22">
        <v>3.7146144675187849E-2</v>
      </c>
      <c r="V2265" s="22">
        <v>1.8024094047189954</v>
      </c>
      <c r="W2265" s="22">
        <v>0.48659439376715558</v>
      </c>
      <c r="X2265" s="22">
        <v>0.87469154628885126</v>
      </c>
      <c r="Y2265" s="22">
        <v>8.2360606648737067E-2</v>
      </c>
      <c r="Z2265" s="22">
        <v>6.6071478082457649</v>
      </c>
      <c r="AA2265" s="22">
        <v>10.903318823301079</v>
      </c>
      <c r="AB2265" s="22">
        <v>0.36972856073418914</v>
      </c>
      <c r="AC2265" s="22">
        <v>0.50447777746970912</v>
      </c>
      <c r="AD2265" s="22">
        <v>0.39347603072060333</v>
      </c>
      <c r="AE2265" s="22">
        <v>3.6329608783652647</v>
      </c>
      <c r="AF2265" s="22">
        <v>0.51986580530679016</v>
      </c>
      <c r="AG2265" s="22">
        <v>1</v>
      </c>
      <c r="AH2265" s="22">
        <v>0.20552028169795103</v>
      </c>
      <c r="AI2265" s="22">
        <v>4.7550392325394402</v>
      </c>
      <c r="AJ2265" s="22">
        <v>0.19829761277622202</v>
      </c>
      <c r="AK2265" s="22">
        <v>4.4971857931072723</v>
      </c>
      <c r="AL2265" s="22">
        <v>241.91088806942636</v>
      </c>
      <c r="AM2265" s="22">
        <v>0.13863088141514404</v>
      </c>
      <c r="AN2265" s="22">
        <v>1.3099786508442621</v>
      </c>
    </row>
    <row r="2266" spans="1:40" x14ac:dyDescent="0.2">
      <c r="A2266" s="20">
        <v>39734</v>
      </c>
      <c r="B2266" s="22">
        <v>0.51537857102767015</v>
      </c>
      <c r="C2266" s="22">
        <v>9.7954201043946795E-2</v>
      </c>
      <c r="D2266" s="22">
        <v>5.2997137565246669E-2</v>
      </c>
      <c r="E2266" s="22">
        <v>0.16078745018802265</v>
      </c>
      <c r="F2266" s="22">
        <v>0.15958073749789525</v>
      </c>
      <c r="G2266" s="22">
        <v>0.9589858000785767</v>
      </c>
      <c r="H2266" s="22">
        <v>2.5589324802155242</v>
      </c>
      <c r="I2266" s="22">
        <v>0.76936352921367235</v>
      </c>
      <c r="J2266" s="22">
        <v>0.19070269966885559</v>
      </c>
      <c r="K2266" s="22">
        <v>0.24407868889263062</v>
      </c>
      <c r="L2266" s="22">
        <v>1.0886512880956389</v>
      </c>
      <c r="M2266" s="22">
        <v>25.979401695010385</v>
      </c>
      <c r="N2266" s="22">
        <v>1376.4943593197509</v>
      </c>
      <c r="O2266" s="22">
        <v>0.50892406128977941</v>
      </c>
      <c r="P2266" s="22">
        <v>6.749172138968401</v>
      </c>
      <c r="Q2266" s="22">
        <v>15.482404445192794</v>
      </c>
      <c r="R2266" s="22">
        <v>14.310770612336531</v>
      </c>
      <c r="S2266" s="22">
        <v>10.628893753157097</v>
      </c>
      <c r="T2266" s="22">
        <v>173.76662737834653</v>
      </c>
      <c r="U2266" s="22">
        <v>3.7443172251220742E-2</v>
      </c>
      <c r="V2266" s="22">
        <v>1.7089016108211259</v>
      </c>
      <c r="W2266" s="22">
        <v>0.49082337093786838</v>
      </c>
      <c r="X2266" s="22">
        <v>0.87149913004433965</v>
      </c>
      <c r="Y2266" s="22">
        <v>8.6406241230285688E-2</v>
      </c>
      <c r="Z2266" s="22">
        <v>6.5948251669753608</v>
      </c>
      <c r="AA2266" s="22">
        <v>11.084918897681989</v>
      </c>
      <c r="AB2266" s="22">
        <v>0.36553572430824494</v>
      </c>
      <c r="AC2266" s="22">
        <v>0.51046753100970976</v>
      </c>
      <c r="AD2266" s="22">
        <v>0.38945950496716614</v>
      </c>
      <c r="AE2266" s="22">
        <v>3.6726160408598529</v>
      </c>
      <c r="AF2266" s="22">
        <v>0.52078071504742662</v>
      </c>
      <c r="AG2266" s="22">
        <v>1</v>
      </c>
      <c r="AH2266" s="22">
        <v>0.2049026210922153</v>
      </c>
      <c r="AI2266" s="22">
        <v>4.7959813661110173</v>
      </c>
      <c r="AJ2266" s="22">
        <v>0.19395801762361789</v>
      </c>
      <c r="AK2266" s="22">
        <v>4.5382219228826406</v>
      </c>
      <c r="AL2266" s="22">
        <v>249.76146377055622</v>
      </c>
      <c r="AM2266" s="22">
        <v>0.14031542908458214</v>
      </c>
      <c r="AN2266" s="22">
        <v>1.2733765504854915</v>
      </c>
    </row>
    <row r="2267" spans="1:40" x14ac:dyDescent="0.2">
      <c r="A2267" s="20">
        <v>39735</v>
      </c>
      <c r="B2267" s="22">
        <v>0.51094788971426985</v>
      </c>
      <c r="C2267" s="22">
        <v>9.7348579695629184E-2</v>
      </c>
      <c r="D2267" s="22">
        <v>5.2437192221016608E-2</v>
      </c>
      <c r="E2267" s="22">
        <v>0.16157527195837854</v>
      </c>
      <c r="F2267" s="22">
        <v>0.15804189967448462</v>
      </c>
      <c r="G2267" s="22">
        <v>0.95021283699190384</v>
      </c>
      <c r="H2267" s="22">
        <v>2.5057730295189606</v>
      </c>
      <c r="I2267" s="22">
        <v>0.76098266700052863</v>
      </c>
      <c r="J2267" s="22">
        <v>0.18949447736694211</v>
      </c>
      <c r="K2267" s="22">
        <v>0.24216119967726676</v>
      </c>
      <c r="L2267" s="22">
        <v>1.0790557271235011</v>
      </c>
      <c r="M2267" s="22">
        <v>25.838132598837049</v>
      </c>
      <c r="N2267" s="22">
        <v>1354.9230726427957</v>
      </c>
      <c r="O2267" s="22">
        <v>0.50204490443201732</v>
      </c>
      <c r="P2267" s="22">
        <v>6.6675013215368777</v>
      </c>
      <c r="Q2267" s="22">
        <v>15.345129788832319</v>
      </c>
      <c r="R2267" s="22">
        <v>14.214172439696187</v>
      </c>
      <c r="S2267" s="22">
        <v>10.537517736415992</v>
      </c>
      <c r="T2267" s="22">
        <v>167.70998525443062</v>
      </c>
      <c r="U2267" s="22">
        <v>3.7211696296914565E-2</v>
      </c>
      <c r="V2267" s="22">
        <v>1.7161199677266783</v>
      </c>
      <c r="W2267" s="22">
        <v>0.4857691344628996</v>
      </c>
      <c r="X2267" s="22">
        <v>0.87207523022563505</v>
      </c>
      <c r="Y2267" s="22">
        <v>8.6052917118771388E-2</v>
      </c>
      <c r="Z2267" s="22">
        <v>6.5395209081044987</v>
      </c>
      <c r="AA2267" s="22">
        <v>11.059177030297972</v>
      </c>
      <c r="AB2267" s="22">
        <v>0.35460312160921459</v>
      </c>
      <c r="AC2267" s="22">
        <v>0.50651030798764707</v>
      </c>
      <c r="AD2267" s="22">
        <v>0.38423336950171105</v>
      </c>
      <c r="AE2267" s="22">
        <v>3.6347828506246005</v>
      </c>
      <c r="AF2267" s="22">
        <v>0.52235483960715579</v>
      </c>
      <c r="AG2267" s="22">
        <v>1</v>
      </c>
      <c r="AH2267" s="22">
        <v>0.20365578833152492</v>
      </c>
      <c r="AI2267" s="22">
        <v>4.735275296998025</v>
      </c>
      <c r="AJ2267" s="22">
        <v>0.19212364020810729</v>
      </c>
      <c r="AK2267" s="22">
        <v>4.5015719333388979</v>
      </c>
      <c r="AL2267" s="22">
        <v>242.7454580864146</v>
      </c>
      <c r="AM2267" s="22">
        <v>0.13910914503519461</v>
      </c>
      <c r="AN2267" s="22">
        <v>1.2645021283699189</v>
      </c>
    </row>
    <row r="2268" spans="1:40" x14ac:dyDescent="0.2">
      <c r="A2268" s="20">
        <v>39736</v>
      </c>
      <c r="B2268" s="22">
        <v>0.49057082565376492</v>
      </c>
      <c r="C2268" s="22">
        <v>8.6972780938643579E-2</v>
      </c>
      <c r="D2268" s="22">
        <v>5.0351256778053792E-2</v>
      </c>
      <c r="E2268" s="22">
        <v>0.15896038678312896</v>
      </c>
      <c r="F2268" s="22">
        <v>0.15133424152576327</v>
      </c>
      <c r="G2268" s="22">
        <v>0.91229265165478002</v>
      </c>
      <c r="H2268" s="22">
        <v>2.4680129283863557</v>
      </c>
      <c r="I2268" s="22">
        <v>0.73909501295509783</v>
      </c>
      <c r="J2268" s="22">
        <v>0.17976867804578359</v>
      </c>
      <c r="K2268" s="22">
        <v>0.22938536741726098</v>
      </c>
      <c r="L2268" s="22">
        <v>1.0358602452119561</v>
      </c>
      <c r="M2268" s="22">
        <v>26.849106498918182</v>
      </c>
      <c r="N2268" s="22">
        <v>1305.5266180516601</v>
      </c>
      <c r="O2268" s="22">
        <v>0.48988968133130323</v>
      </c>
      <c r="P2268" s="22">
        <v>6.4601864465635597</v>
      </c>
      <c r="Q2268" s="22">
        <v>14.848946229665838</v>
      </c>
      <c r="R2268" s="22">
        <v>13.301012367443972</v>
      </c>
      <c r="S2268" s="22">
        <v>10.090285012153752</v>
      </c>
      <c r="T2268" s="22">
        <v>165.27766647968588</v>
      </c>
      <c r="U2268" s="22">
        <v>3.578011058578412E-2</v>
      </c>
      <c r="V2268" s="22">
        <v>1.7628282180730293</v>
      </c>
      <c r="W2268" s="22">
        <v>0.46878756310601805</v>
      </c>
      <c r="X2268" s="22">
        <v>0.85690626919892088</v>
      </c>
      <c r="Y2268" s="22">
        <v>7.9720597270080393E-2</v>
      </c>
      <c r="Z2268" s="22">
        <v>6.3239575820712126</v>
      </c>
      <c r="AA2268" s="22">
        <v>10.671261051900526</v>
      </c>
      <c r="AB2268" s="22">
        <v>0.35812164436252902</v>
      </c>
      <c r="AC2268" s="22">
        <v>0.48629697892459328</v>
      </c>
      <c r="AD2268" s="22">
        <v>0.3767930122605978</v>
      </c>
      <c r="AE2268" s="22">
        <v>3.5116862996500782</v>
      </c>
      <c r="AF2268" s="22">
        <v>0.50217699067767174</v>
      </c>
      <c r="AG2268" s="22">
        <v>1</v>
      </c>
      <c r="AH2268" s="22">
        <v>0.19753185351390337</v>
      </c>
      <c r="AI2268" s="22">
        <v>4.559660229185031</v>
      </c>
      <c r="AJ2268" s="22">
        <v>0.19188236236877956</v>
      </c>
      <c r="AK2268" s="22">
        <v>4.3219275048748562</v>
      </c>
      <c r="AL2268" s="22">
        <v>231.05483879584366</v>
      </c>
      <c r="AM2268" s="22">
        <v>0.13355771028661484</v>
      </c>
      <c r="AN2268" s="22">
        <v>1.4277319229639125</v>
      </c>
    </row>
    <row r="2269" spans="1:40" x14ac:dyDescent="0.2">
      <c r="A2269" s="20">
        <v>39737</v>
      </c>
      <c r="B2269" s="22">
        <v>0.49594220511781778</v>
      </c>
      <c r="C2269" s="22">
        <v>9.3579096617378968E-2</v>
      </c>
      <c r="D2269" s="22">
        <v>5.0881101883735062E-2</v>
      </c>
      <c r="E2269" s="22">
        <v>0.15873337384376476</v>
      </c>
      <c r="F2269" s="22">
        <v>0.15333198298561879</v>
      </c>
      <c r="G2269" s="22">
        <v>0.92271960029707645</v>
      </c>
      <c r="H2269" s="22">
        <v>2.4997636891499559</v>
      </c>
      <c r="I2269" s="22">
        <v>0.74571602187563302</v>
      </c>
      <c r="J2269" s="22">
        <v>0.1820943893052461</v>
      </c>
      <c r="K2269" s="22">
        <v>0.23385321720342989</v>
      </c>
      <c r="L2269" s="22">
        <v>1.0472756734859225</v>
      </c>
      <c r="M2269" s="22">
        <v>26.740935790966173</v>
      </c>
      <c r="N2269" s="22">
        <v>1331.4428465329822</v>
      </c>
      <c r="O2269" s="22">
        <v>0.50300452366484372</v>
      </c>
      <c r="P2269" s="22">
        <v>6.5734926743636484</v>
      </c>
      <c r="Q2269" s="22">
        <v>15.07528188508541</v>
      </c>
      <c r="R2269" s="22">
        <v>13.71953277969077</v>
      </c>
      <c r="S2269" s="22">
        <v>10.438187833367092</v>
      </c>
      <c r="T2269" s="22">
        <v>184.93011950577272</v>
      </c>
      <c r="U2269" s="22">
        <v>3.6277091351022889E-2</v>
      </c>
      <c r="V2269" s="22">
        <v>1.733103774221862</v>
      </c>
      <c r="W2269" s="22">
        <v>0.4759975693741138</v>
      </c>
      <c r="X2269" s="22">
        <v>0.87671325366281816</v>
      </c>
      <c r="Y2269" s="22">
        <v>8.364053743839038E-2</v>
      </c>
      <c r="Z2269" s="22">
        <v>6.4681655526298014</v>
      </c>
      <c r="AA2269" s="22">
        <v>11.002633178043347</v>
      </c>
      <c r="AB2269" s="22">
        <v>0.35701843224630342</v>
      </c>
      <c r="AC2269" s="22">
        <v>0.49112146377692256</v>
      </c>
      <c r="AD2269" s="22">
        <v>0.37840794004456141</v>
      </c>
      <c r="AE2269" s="22">
        <v>3.549375464182027</v>
      </c>
      <c r="AF2269" s="22">
        <v>0.50887853622307744</v>
      </c>
      <c r="AG2269" s="22">
        <v>1</v>
      </c>
      <c r="AH2269" s="22">
        <v>0.19924380527985955</v>
      </c>
      <c r="AI2269" s="22">
        <v>4.6262912700020253</v>
      </c>
      <c r="AJ2269" s="22">
        <v>0.20449665788940652</v>
      </c>
      <c r="AK2269" s="22">
        <v>4.3953818108162848</v>
      </c>
      <c r="AL2269" s="22">
        <v>241.71224090203228</v>
      </c>
      <c r="AM2269" s="22">
        <v>0.13503477145364931</v>
      </c>
      <c r="AN2269" s="22">
        <v>1.3469718452501518</v>
      </c>
    </row>
    <row r="2270" spans="1:40" x14ac:dyDescent="0.2">
      <c r="A2270" s="20">
        <v>39738</v>
      </c>
      <c r="B2270" s="22">
        <v>0.49500559427362056</v>
      </c>
      <c r="C2270" s="22">
        <v>9.283798174783979E-2</v>
      </c>
      <c r="D2270" s="22">
        <v>5.0809484652818024E-2</v>
      </c>
      <c r="E2270" s="22">
        <v>0.15934917703516976</v>
      </c>
      <c r="F2270" s="22">
        <v>0.15325613685076095</v>
      </c>
      <c r="G2270" s="22">
        <v>0.92123532345685655</v>
      </c>
      <c r="H2270" s="22">
        <v>2.4988204844775752</v>
      </c>
      <c r="I2270" s="22">
        <v>0.7492012994891013</v>
      </c>
      <c r="J2270" s="22">
        <v>0.18072873839019721</v>
      </c>
      <c r="K2270" s="22">
        <v>0.23300486634404105</v>
      </c>
      <c r="L2270" s="22">
        <v>1.0451585942871007</v>
      </c>
      <c r="M2270" s="22">
        <v>26.48046048285995</v>
      </c>
      <c r="N2270" s="22">
        <v>1320.3833762452314</v>
      </c>
      <c r="O2270" s="22">
        <v>0.50146259924780612</v>
      </c>
      <c r="P2270" s="22">
        <v>6.564846393378537</v>
      </c>
      <c r="Q2270" s="22">
        <v>15.170591644986047</v>
      </c>
      <c r="R2270" s="22">
        <v>13.702600326220292</v>
      </c>
      <c r="S2270" s="22">
        <v>10.325815887737081</v>
      </c>
      <c r="T2270" s="22">
        <v>179.73120526266123</v>
      </c>
      <c r="U2270" s="22">
        <v>3.6227976760174162E-2</v>
      </c>
      <c r="V2270" s="22">
        <v>1.7281587425690521</v>
      </c>
      <c r="W2270" s="22">
        <v>0.4755806586414677</v>
      </c>
      <c r="X2270" s="22">
        <v>0.8872922367658358</v>
      </c>
      <c r="Y2270" s="22">
        <v>8.2458245150506176E-2</v>
      </c>
      <c r="Z2270" s="22">
        <v>6.4502648854858924</v>
      </c>
      <c r="AA2270" s="22">
        <v>11.12114635428602</v>
      </c>
      <c r="AB2270" s="22">
        <v>0.35703597859347824</v>
      </c>
      <c r="AC2270" s="22">
        <v>0.49067845732849841</v>
      </c>
      <c r="AD2270" s="22">
        <v>0.36901985630130885</v>
      </c>
      <c r="AE2270" s="22">
        <v>3.552660313009719</v>
      </c>
      <c r="AF2270" s="22">
        <v>0.50651766577248147</v>
      </c>
      <c r="AG2270" s="22">
        <v>1</v>
      </c>
      <c r="AH2270" s="22">
        <v>0.19938530391059944</v>
      </c>
      <c r="AI2270" s="22">
        <v>4.6061766172842828</v>
      </c>
      <c r="AJ2270" s="22">
        <v>0.20218918080961945</v>
      </c>
      <c r="AK2270" s="22">
        <v>4.3877977434183029</v>
      </c>
      <c r="AL2270" s="22">
        <v>242.64319318442227</v>
      </c>
      <c r="AM2270" s="22">
        <v>0.13480177399134571</v>
      </c>
      <c r="AN2270" s="22">
        <v>1.3439736866937169</v>
      </c>
    </row>
    <row r="2271" spans="1:40" x14ac:dyDescent="0.2">
      <c r="A2271" s="20">
        <v>39741</v>
      </c>
      <c r="B2271" s="22">
        <v>0.49297362593114558</v>
      </c>
      <c r="C2271" s="22">
        <v>9.4678209516139866E-2</v>
      </c>
      <c r="D2271" s="22">
        <v>5.0600630830145633E-2</v>
      </c>
      <c r="E2271" s="22">
        <v>0.15972082410576471</v>
      </c>
      <c r="F2271" s="22">
        <v>0.15413730622105901</v>
      </c>
      <c r="G2271" s="22">
        <v>0.91663646735118454</v>
      </c>
      <c r="H2271" s="22">
        <v>2.5246627743104493</v>
      </c>
      <c r="I2271" s="22">
        <v>0.74982887054560099</v>
      </c>
      <c r="J2271" s="22">
        <v>0.17907522985034563</v>
      </c>
      <c r="K2271" s="22">
        <v>0.23068250452989733</v>
      </c>
      <c r="L2271" s="22">
        <v>1.0406952553519899</v>
      </c>
      <c r="M2271" s="22">
        <v>27.143144755385546</v>
      </c>
      <c r="N2271" s="22">
        <v>1316.690155023153</v>
      </c>
      <c r="O2271" s="22">
        <v>0.50238239044359445</v>
      </c>
      <c r="P2271" s="22">
        <v>6.5391584457418972</v>
      </c>
      <c r="Q2271" s="22">
        <v>15.131870344272198</v>
      </c>
      <c r="R2271" s="22">
        <v>13.675592242131403</v>
      </c>
      <c r="S2271" s="22">
        <v>10.267767263942018</v>
      </c>
      <c r="T2271" s="22">
        <v>175.55868733642041</v>
      </c>
      <c r="U2271" s="22">
        <v>3.6091537480705996E-2</v>
      </c>
      <c r="V2271" s="22">
        <v>1.7420307361922021</v>
      </c>
      <c r="W2271" s="22">
        <v>0.47245151332125368</v>
      </c>
      <c r="X2271" s="22">
        <v>0.88537682034762777</v>
      </c>
      <c r="Y2271" s="22">
        <v>8.3551439500704663E-2</v>
      </c>
      <c r="Z2271" s="22">
        <v>6.4170189920139595</v>
      </c>
      <c r="AA2271" s="22">
        <v>10.839540970404673</v>
      </c>
      <c r="AB2271" s="22">
        <v>0.35906315012415274</v>
      </c>
      <c r="AC2271" s="22">
        <v>0.48828937655190929</v>
      </c>
      <c r="AD2271" s="22">
        <v>0.36525065431850212</v>
      </c>
      <c r="AE2271" s="22">
        <v>3.5386752566941819</v>
      </c>
      <c r="AF2271" s="22">
        <v>0.50412723978256491</v>
      </c>
      <c r="AG2271" s="22">
        <v>1</v>
      </c>
      <c r="AH2271" s="22">
        <v>0.19806724380914034</v>
      </c>
      <c r="AI2271" s="22">
        <v>4.5970069122877666</v>
      </c>
      <c r="AJ2271" s="22">
        <v>0.20209381920676467</v>
      </c>
      <c r="AK2271" s="22">
        <v>4.3742030736192214</v>
      </c>
      <c r="AL2271" s="22">
        <v>253.00315415072816</v>
      </c>
      <c r="AM2271" s="22">
        <v>0.1342191799208107</v>
      </c>
      <c r="AN2271" s="22">
        <v>1.3596402925978124</v>
      </c>
    </row>
    <row r="2272" spans="1:40" x14ac:dyDescent="0.2">
      <c r="A2272" s="20">
        <v>39742</v>
      </c>
      <c r="B2272" s="22">
        <v>0.47264065919917592</v>
      </c>
      <c r="C2272" s="22">
        <v>8.6468391914510098E-2</v>
      </c>
      <c r="D2272" s="22">
        <v>4.8525814342732065E-2</v>
      </c>
      <c r="E2272" s="22">
        <v>0.15625080468649413</v>
      </c>
      <c r="F2272" s="22">
        <v>0.14834556456804426</v>
      </c>
      <c r="G2272" s="22">
        <v>0.87981202523496838</v>
      </c>
      <c r="H2272" s="22">
        <v>2.5197631002961245</v>
      </c>
      <c r="I2272" s="22">
        <v>0.73463370670786654</v>
      </c>
      <c r="J2272" s="22">
        <v>0.16810866486416892</v>
      </c>
      <c r="K2272" s="22">
        <v>0.21479335650830433</v>
      </c>
      <c r="L2272" s="22">
        <v>0.99817175228530952</v>
      </c>
      <c r="M2272" s="22">
        <v>27.368353289558385</v>
      </c>
      <c r="N2272" s="22">
        <v>1264.9671687910388</v>
      </c>
      <c r="O2272" s="22">
        <v>0.48731814085232389</v>
      </c>
      <c r="P2272" s="22">
        <v>6.2881421398223249</v>
      </c>
      <c r="Q2272" s="22">
        <v>14.830693961632546</v>
      </c>
      <c r="R2272" s="22">
        <v>12.92004634994206</v>
      </c>
      <c r="S2272" s="22">
        <v>10.036049954937555</v>
      </c>
      <c r="T2272" s="22">
        <v>169.88541264323416</v>
      </c>
      <c r="U2272" s="22">
        <v>3.4727694090382386E-2</v>
      </c>
      <c r="V2272" s="22">
        <v>1.7036822453971929</v>
      </c>
      <c r="W2272" s="22">
        <v>0.4539075576155529</v>
      </c>
      <c r="X2272" s="22">
        <v>0.89027938715076593</v>
      </c>
      <c r="Y2272" s="22">
        <v>7.7996652504184361E-2</v>
      </c>
      <c r="Z2272" s="22">
        <v>6.1915797605252987</v>
      </c>
      <c r="AA2272" s="22">
        <v>10.428736964078794</v>
      </c>
      <c r="AB2272" s="22">
        <v>0.36294579631775453</v>
      </c>
      <c r="AC2272" s="22">
        <v>0.4677481653147933</v>
      </c>
      <c r="AD2272" s="22">
        <v>0.35657267928415082</v>
      </c>
      <c r="AE2272" s="22">
        <v>3.4393974507531859</v>
      </c>
      <c r="AF2272" s="22">
        <v>0.48319814600231747</v>
      </c>
      <c r="AG2272" s="22">
        <v>0.99999999999999989</v>
      </c>
      <c r="AH2272" s="22">
        <v>0.19088451139436072</v>
      </c>
      <c r="AI2272" s="22">
        <v>4.4199819750225302</v>
      </c>
      <c r="AJ2272" s="22">
        <v>0.20336037079953645</v>
      </c>
      <c r="AK2272" s="22">
        <v>4.2049697437878191</v>
      </c>
      <c r="AL2272" s="22">
        <v>245.6546929316338</v>
      </c>
      <c r="AM2272" s="22">
        <v>0.12874983906270115</v>
      </c>
      <c r="AN2272" s="22">
        <v>1.3660357924552591</v>
      </c>
    </row>
    <row r="2273" spans="1:40" x14ac:dyDescent="0.2">
      <c r="A2273" s="20">
        <v>39743</v>
      </c>
      <c r="B2273" s="22">
        <v>0.46775652705750442</v>
      </c>
      <c r="C2273" s="22">
        <v>8.5740497700080298E-2</v>
      </c>
      <c r="D2273" s="22">
        <v>4.8024362584574619E-2</v>
      </c>
      <c r="E2273" s="22">
        <v>0.15982212255195527</v>
      </c>
      <c r="F2273" s="22">
        <v>0.14813776582867194</v>
      </c>
      <c r="G2273" s="22">
        <v>0.87084772110447128</v>
      </c>
      <c r="H2273" s="22">
        <v>2.5996100967113063</v>
      </c>
      <c r="I2273" s="22">
        <v>0.73986060320332314</v>
      </c>
      <c r="J2273" s="22">
        <v>0.16375938125151313</v>
      </c>
      <c r="K2273" s="22">
        <v>0.20757890444821042</v>
      </c>
      <c r="L2273" s="22">
        <v>0.98792064321300721</v>
      </c>
      <c r="M2273" s="22">
        <v>27.53405282807304</v>
      </c>
      <c r="N2273" s="22">
        <v>1260.8147194862452</v>
      </c>
      <c r="O2273" s="22">
        <v>0.4929855633847684</v>
      </c>
      <c r="P2273" s="22">
        <v>6.2805010129840353</v>
      </c>
      <c r="Q2273" s="22">
        <v>14.95521208955034</v>
      </c>
      <c r="R2273" s="22">
        <v>12.46926007568711</v>
      </c>
      <c r="S2273" s="22">
        <v>10.110727437214104</v>
      </c>
      <c r="T2273" s="22">
        <v>173.48147959378707</v>
      </c>
      <c r="U2273" s="22">
        <v>3.4292376498770406E-2</v>
      </c>
      <c r="V2273" s="22">
        <v>1.7665422204100358</v>
      </c>
      <c r="W2273" s="22">
        <v>0.45157426638294629</v>
      </c>
      <c r="X2273" s="22">
        <v>0.9203119226309554</v>
      </c>
      <c r="Y2273" s="22">
        <v>7.5903721919955161E-2</v>
      </c>
      <c r="Z2273" s="22">
        <v>6.1925816439647825</v>
      </c>
      <c r="AA2273" s="22">
        <v>10.301856500299436</v>
      </c>
      <c r="AB2273" s="22">
        <v>0.3783845771588028</v>
      </c>
      <c r="AC2273" s="22">
        <v>0.46342426829423689</v>
      </c>
      <c r="AD2273" s="22">
        <v>0.35339763764478033</v>
      </c>
      <c r="AE2273" s="22">
        <v>3.4338502312661672</v>
      </c>
      <c r="AF2273" s="22">
        <v>0.47801378677641732</v>
      </c>
      <c r="AG2273" s="22">
        <v>1</v>
      </c>
      <c r="AH2273" s="22">
        <v>0.1910143856474816</v>
      </c>
      <c r="AI2273" s="22">
        <v>4.392145869700947</v>
      </c>
      <c r="AJ2273" s="22">
        <v>0.21568277672302855</v>
      </c>
      <c r="AK2273" s="22">
        <v>4.1984684191078108</v>
      </c>
      <c r="AL2273" s="22">
        <v>252.92746014959039</v>
      </c>
      <c r="AM2273" s="22">
        <v>0.12741937539022186</v>
      </c>
      <c r="AN2273" s="22">
        <v>1.4806131420343778</v>
      </c>
    </row>
    <row r="2274" spans="1:40" x14ac:dyDescent="0.2">
      <c r="A2274" s="20">
        <v>39744</v>
      </c>
      <c r="B2274" s="22">
        <v>0.48030249506090461</v>
      </c>
      <c r="C2274" s="22">
        <v>8.8000942026141227E-2</v>
      </c>
      <c r="D2274" s="22">
        <v>4.9312451753869509E-2</v>
      </c>
      <c r="E2274" s="22">
        <v>0.16282660177153249</v>
      </c>
      <c r="F2274" s="22">
        <v>0.15129986523792704</v>
      </c>
      <c r="G2274" s="22">
        <v>0.89432298412947631</v>
      </c>
      <c r="H2274" s="22">
        <v>2.5343119938244958</v>
      </c>
      <c r="I2274" s="22">
        <v>0.7504808258429172</v>
      </c>
      <c r="J2274" s="22">
        <v>0.16982637934869363</v>
      </c>
      <c r="K2274" s="22">
        <v>0.21353900904083425</v>
      </c>
      <c r="L2274" s="22">
        <v>1.0143658986536879</v>
      </c>
      <c r="M2274" s="22">
        <v>28.07368737815808</v>
      </c>
      <c r="N2274" s="22">
        <v>1300.5194227473146</v>
      </c>
      <c r="O2274" s="22">
        <v>0.49600293074799495</v>
      </c>
      <c r="P2274" s="22">
        <v>6.498672004814801</v>
      </c>
      <c r="Q2274" s="22">
        <v>15.247739791445882</v>
      </c>
      <c r="R2274" s="22">
        <v>12.799780193900382</v>
      </c>
      <c r="S2274" s="22">
        <v>10.480040821132787</v>
      </c>
      <c r="T2274" s="22">
        <v>183.36800512880902</v>
      </c>
      <c r="U2274" s="22">
        <v>3.5208227028300038E-2</v>
      </c>
      <c r="V2274" s="22">
        <v>1.7473276550090935</v>
      </c>
      <c r="W2274" s="22">
        <v>0.4672187986549961</v>
      </c>
      <c r="X2274" s="22">
        <v>0.89342020907746866</v>
      </c>
      <c r="Y2274" s="22">
        <v>7.8018081668432979E-2</v>
      </c>
      <c r="Z2274" s="22">
        <v>6.4057777603328496</v>
      </c>
      <c r="AA2274" s="22">
        <v>10.565084847771192</v>
      </c>
      <c r="AB2274" s="22">
        <v>0.38921380068296901</v>
      </c>
      <c r="AC2274" s="22">
        <v>0.4761157122110139</v>
      </c>
      <c r="AD2274" s="22">
        <v>0.3633735002812995</v>
      </c>
      <c r="AE2274" s="22">
        <v>3.5081707684054906</v>
      </c>
      <c r="AF2274" s="22">
        <v>0.49070403370360199</v>
      </c>
      <c r="AG2274" s="22">
        <v>1</v>
      </c>
      <c r="AH2274" s="22">
        <v>0.19617694391019352</v>
      </c>
      <c r="AI2274" s="22">
        <v>4.5243422171631931</v>
      </c>
      <c r="AJ2274" s="22">
        <v>0.22111446925985531</v>
      </c>
      <c r="AK2274" s="22">
        <v>4.3647211210111081</v>
      </c>
      <c r="AL2274" s="22">
        <v>256.44044955580853</v>
      </c>
      <c r="AM2274" s="22">
        <v>0.13083696405908599</v>
      </c>
      <c r="AN2274" s="22">
        <v>1.4418233439311274</v>
      </c>
    </row>
    <row r="2275" spans="1:40" x14ac:dyDescent="0.2">
      <c r="A2275" s="20">
        <v>39745</v>
      </c>
      <c r="B2275" s="22">
        <v>0.46324790636666335</v>
      </c>
      <c r="C2275" s="22">
        <v>7.8586923620219962E-2</v>
      </c>
      <c r="D2275" s="22">
        <v>4.7541872666733938E-2</v>
      </c>
      <c r="E2275" s="22">
        <v>0.16109625668449201</v>
      </c>
      <c r="F2275" s="22">
        <v>0.14715972152154175</v>
      </c>
      <c r="G2275" s="22">
        <v>0.86308142467964899</v>
      </c>
      <c r="H2275" s="22">
        <v>2.4653163152053277</v>
      </c>
      <c r="I2275" s="22">
        <v>0.74441277368580383</v>
      </c>
      <c r="J2275" s="22">
        <v>0.15919180708303907</v>
      </c>
      <c r="K2275" s="22">
        <v>0.20082484108566243</v>
      </c>
      <c r="L2275" s="22">
        <v>0.97780244173140962</v>
      </c>
      <c r="M2275" s="22">
        <v>27.398849762889721</v>
      </c>
      <c r="N2275" s="22">
        <v>1261.8555140752701</v>
      </c>
      <c r="O2275" s="22">
        <v>0.48267076985168</v>
      </c>
      <c r="P2275" s="22">
        <v>6.2758551104833016</v>
      </c>
      <c r="Q2275" s="22">
        <v>15.180102915951974</v>
      </c>
      <c r="R2275" s="22">
        <v>11.889567147613764</v>
      </c>
      <c r="S2275" s="22">
        <v>10.045656341438807</v>
      </c>
      <c r="T2275" s="22">
        <v>179.66148723640401</v>
      </c>
      <c r="U2275" s="22">
        <v>3.3972353950156395E-2</v>
      </c>
      <c r="V2275" s="22">
        <v>1.688780143275149</v>
      </c>
      <c r="W2275" s="22">
        <v>0.45132933104631223</v>
      </c>
      <c r="X2275" s="22">
        <v>0.88220159418827571</v>
      </c>
      <c r="Y2275" s="22">
        <v>7.0250227020482309E-2</v>
      </c>
      <c r="Z2275" s="22">
        <v>6.1358591464029875</v>
      </c>
      <c r="AA2275" s="22">
        <v>10.19069720512562</v>
      </c>
      <c r="AB2275" s="22">
        <v>0.38162143073352844</v>
      </c>
      <c r="AC2275" s="22">
        <v>0.45908586419130265</v>
      </c>
      <c r="AD2275" s="22">
        <v>0.3621733427504793</v>
      </c>
      <c r="AE2275" s="22">
        <v>3.4297623852285342</v>
      </c>
      <c r="AF2275" s="22">
        <v>0.472770154373928</v>
      </c>
      <c r="AG2275" s="22">
        <v>1</v>
      </c>
      <c r="AH2275" s="22">
        <v>0.19007920492382205</v>
      </c>
      <c r="AI2275" s="22">
        <v>4.3613157098173749</v>
      </c>
      <c r="AJ2275" s="22">
        <v>0.21346231459993947</v>
      </c>
      <c r="AK2275" s="22">
        <v>4.2099687216224408</v>
      </c>
      <c r="AL2275" s="22">
        <v>250.9837554232671</v>
      </c>
      <c r="AM2275" s="22">
        <v>0.12612249016244578</v>
      </c>
      <c r="AN2275" s="22">
        <v>1.4068963777620827</v>
      </c>
    </row>
    <row r="2276" spans="1:40" x14ac:dyDescent="0.2">
      <c r="A2276" s="20">
        <v>39748</v>
      </c>
      <c r="B2276" s="22">
        <v>0.45701836290071574</v>
      </c>
      <c r="C2276" s="22">
        <v>7.4920634920634915E-2</v>
      </c>
      <c r="D2276" s="22">
        <v>4.6896981014628067E-2</v>
      </c>
      <c r="E2276" s="22">
        <v>0.16134453781512603</v>
      </c>
      <c r="F2276" s="22">
        <v>0.14394024276377215</v>
      </c>
      <c r="G2276" s="22">
        <v>0.8530096483037658</v>
      </c>
      <c r="H2276" s="22">
        <v>2.4637410519763456</v>
      </c>
      <c r="I2276" s="22">
        <v>0.7435916588857765</v>
      </c>
      <c r="J2276" s="22">
        <v>0.15519452225334576</v>
      </c>
      <c r="K2276" s="22">
        <v>0.19337690631808274</v>
      </c>
      <c r="L2276" s="22">
        <v>0.96517896047307794</v>
      </c>
      <c r="M2276" s="22">
        <v>26.702769996887643</v>
      </c>
      <c r="N2276" s="22">
        <v>1338.1886087768439</v>
      </c>
      <c r="O2276" s="22">
        <v>0.47376283846872075</v>
      </c>
      <c r="P2276" s="22">
        <v>6.1960784313725483</v>
      </c>
      <c r="Q2276" s="22">
        <v>15.139744786803607</v>
      </c>
      <c r="R2276" s="22">
        <v>11.551820728291316</v>
      </c>
      <c r="S2276" s="22">
        <v>9.9607843137254903</v>
      </c>
      <c r="T2276" s="22">
        <v>181.48148148148147</v>
      </c>
      <c r="U2276" s="22">
        <v>3.3439153439153435E-2</v>
      </c>
      <c r="V2276" s="22">
        <v>1.6825396825396823</v>
      </c>
      <c r="W2276" s="22">
        <v>0.44550264550264546</v>
      </c>
      <c r="X2276" s="22">
        <v>0.87056333644568928</v>
      </c>
      <c r="Y2276" s="22">
        <v>6.7388733271086201E-2</v>
      </c>
      <c r="Z2276" s="22">
        <v>6.1126672891378764</v>
      </c>
      <c r="AA2276" s="22">
        <v>10.121381886087766</v>
      </c>
      <c r="AB2276" s="22">
        <v>0.38232181761593526</v>
      </c>
      <c r="AC2276" s="22">
        <v>0.45228758169934635</v>
      </c>
      <c r="AD2276" s="22">
        <v>0.37144102085278552</v>
      </c>
      <c r="AE2276" s="22">
        <v>3.4072455648926234</v>
      </c>
      <c r="AF2276" s="22">
        <v>0.4667911609088079</v>
      </c>
      <c r="AG2276" s="22">
        <v>1</v>
      </c>
      <c r="AH2276" s="22">
        <v>0.18804855275443508</v>
      </c>
      <c r="AI2276" s="22">
        <v>4.3187052598817299</v>
      </c>
      <c r="AJ2276" s="22">
        <v>0.20282601929660751</v>
      </c>
      <c r="AK2276" s="22">
        <v>4.1771553065670703</v>
      </c>
      <c r="AL2276" s="22">
        <v>247.74354186118887</v>
      </c>
      <c r="AM2276" s="22">
        <v>0.12449424214130095</v>
      </c>
      <c r="AN2276" s="22">
        <v>1.3619670090258322</v>
      </c>
    </row>
    <row r="2277" spans="1:40" x14ac:dyDescent="0.2">
      <c r="A2277" s="20">
        <v>39749</v>
      </c>
      <c r="B2277" s="22">
        <v>0.47123073171357799</v>
      </c>
      <c r="C2277" s="22">
        <v>8.290015786839168E-2</v>
      </c>
      <c r="D2277" s="22">
        <v>4.8374468958967055E-2</v>
      </c>
      <c r="E2277" s="22">
        <v>0.16319484553283792</v>
      </c>
      <c r="F2277" s="22">
        <v>0.14840912299616241</v>
      </c>
      <c r="G2277" s="22">
        <v>0.87764557904329188</v>
      </c>
      <c r="H2277" s="22">
        <v>2.4419544876978168</v>
      </c>
      <c r="I2277" s="22">
        <v>0.75244182613941191</v>
      </c>
      <c r="J2277" s="22">
        <v>0.16316917587565621</v>
      </c>
      <c r="K2277" s="22">
        <v>0.2043946453095119</v>
      </c>
      <c r="L2277" s="22">
        <v>0.99486606856365434</v>
      </c>
      <c r="M2277" s="22">
        <v>26.195885153953771</v>
      </c>
      <c r="N2277" s="22">
        <v>1373.3266592224661</v>
      </c>
      <c r="O2277" s="22">
        <v>0.48169111701513229</v>
      </c>
      <c r="P2277" s="22">
        <v>6.3622245324913687</v>
      </c>
      <c r="Q2277" s="22">
        <v>15.489071143454881</v>
      </c>
      <c r="R2277" s="22">
        <v>12.673109750619281</v>
      </c>
      <c r="S2277" s="22">
        <v>10.274280286986768</v>
      </c>
      <c r="T2277" s="22">
        <v>186.75959082566453</v>
      </c>
      <c r="U2277" s="22">
        <v>3.4532106323720051E-2</v>
      </c>
      <c r="V2277" s="22">
        <v>1.6709663342446062</v>
      </c>
      <c r="W2277" s="22">
        <v>0.45948686355293727</v>
      </c>
      <c r="X2277" s="22">
        <v>0.8650674470242451</v>
      </c>
      <c r="Y2277" s="22">
        <v>7.3197027453698368E-2</v>
      </c>
      <c r="Z2277" s="22">
        <v>6.3006173552552216</v>
      </c>
      <c r="AA2277" s="22">
        <v>10.415463401486274</v>
      </c>
      <c r="AB2277" s="22">
        <v>0.37093938110456537</v>
      </c>
      <c r="AC2277" s="22">
        <v>0.46667436756382125</v>
      </c>
      <c r="AD2277" s="22">
        <v>0.37650969671300044</v>
      </c>
      <c r="AE2277" s="22">
        <v>3.4779561818951907</v>
      </c>
      <c r="AF2277" s="22">
        <v>0.481241898014452</v>
      </c>
      <c r="AG2277" s="22">
        <v>1</v>
      </c>
      <c r="AH2277" s="22">
        <v>0.19076405734601415</v>
      </c>
      <c r="AI2277" s="22">
        <v>4.475504729634336</v>
      </c>
      <c r="AJ2277" s="22">
        <v>0.19968426321666477</v>
      </c>
      <c r="AK2277" s="22">
        <v>4.293250163644065</v>
      </c>
      <c r="AL2277" s="22">
        <v>255.41308895819697</v>
      </c>
      <c r="AM2277" s="22">
        <v>0.1283482859086417</v>
      </c>
      <c r="AN2277" s="22">
        <v>1.3117194819863183</v>
      </c>
    </row>
    <row r="2278" spans="1:40" x14ac:dyDescent="0.2">
      <c r="A2278" s="20">
        <v>39750</v>
      </c>
      <c r="B2278" s="22">
        <v>0.48270239707564655</v>
      </c>
      <c r="C2278" s="22">
        <v>8.7585962051781041E-2</v>
      </c>
      <c r="D2278" s="22">
        <v>4.955884866734165E-2</v>
      </c>
      <c r="E2278" s="22">
        <v>0.1610103746170333</v>
      </c>
      <c r="F2278" s="22">
        <v>0.14826892480046283</v>
      </c>
      <c r="G2278" s="22">
        <v>0.89952794835044902</v>
      </c>
      <c r="H2278" s="22">
        <v>2.411539624725513</v>
      </c>
      <c r="I2278" s="22">
        <v>0.75536153370764358</v>
      </c>
      <c r="J2278" s="22">
        <v>0.17041196039499809</v>
      </c>
      <c r="K2278" s="22">
        <v>0.21586829890468237</v>
      </c>
      <c r="L2278" s="22">
        <v>1.0191450474024011</v>
      </c>
      <c r="M2278" s="22">
        <v>25.948376747182813</v>
      </c>
      <c r="N2278" s="22">
        <v>1404.3207847365584</v>
      </c>
      <c r="O2278" s="22">
        <v>0.49703488448541105</v>
      </c>
      <c r="P2278" s="22">
        <v>6.4916963616520489</v>
      </c>
      <c r="Q2278" s="22">
        <v>15.485660938054727</v>
      </c>
      <c r="R2278" s="22">
        <v>12.808510078762934</v>
      </c>
      <c r="S2278" s="22">
        <v>10.519256814506054</v>
      </c>
      <c r="T2278" s="22">
        <v>182.4433603765894</v>
      </c>
      <c r="U2278" s="22">
        <v>3.5211897279457199E-2</v>
      </c>
      <c r="V2278" s="22">
        <v>1.7001748826445411</v>
      </c>
      <c r="W2278" s="22">
        <v>0.47060525173896467</v>
      </c>
      <c r="X2278" s="22">
        <v>0.87104706052517389</v>
      </c>
      <c r="Y2278" s="22">
        <v>7.6948363598111802E-2</v>
      </c>
      <c r="Z2278" s="22">
        <v>6.4298957278668256</v>
      </c>
      <c r="AA2278" s="22">
        <v>10.683620202232712</v>
      </c>
      <c r="AB2278" s="22">
        <v>0.36011360797359665</v>
      </c>
      <c r="AC2278" s="22">
        <v>0.47849469434984415</v>
      </c>
      <c r="AD2278" s="22">
        <v>0.36812139222363938</v>
      </c>
      <c r="AE2278" s="22">
        <v>3.526383610997883</v>
      </c>
      <c r="AF2278" s="22">
        <v>0.49309016317997134</v>
      </c>
      <c r="AG2278" s="22">
        <v>1</v>
      </c>
      <c r="AH2278" s="22">
        <v>0.19556613325268571</v>
      </c>
      <c r="AI2278" s="22">
        <v>4.5758767143101338</v>
      </c>
      <c r="AJ2278" s="22">
        <v>0.1984326307346386</v>
      </c>
      <c r="AK2278" s="22">
        <v>4.3654915780200128</v>
      </c>
      <c r="AL2278" s="22">
        <v>261.66651326083814</v>
      </c>
      <c r="AM2278" s="22">
        <v>0.13149071018132569</v>
      </c>
      <c r="AN2278" s="22">
        <v>1.2846642384715519</v>
      </c>
    </row>
    <row r="2279" spans="1:40" x14ac:dyDescent="0.2">
      <c r="A2279" s="20">
        <v>39751</v>
      </c>
      <c r="B2279" s="22">
        <v>0.4829078377987347</v>
      </c>
      <c r="C2279" s="22">
        <v>8.9321180076023618E-2</v>
      </c>
      <c r="D2279" s="22">
        <v>4.9573189177813726E-2</v>
      </c>
      <c r="E2279" s="22">
        <v>0.15800549790211629</v>
      </c>
      <c r="F2279" s="22">
        <v>0.15008746662457745</v>
      </c>
      <c r="G2279" s="22">
        <v>0.89939365242210212</v>
      </c>
      <c r="H2279" s="22">
        <v>2.4744505386102671</v>
      </c>
      <c r="I2279" s="22">
        <v>0.75877625642846813</v>
      </c>
      <c r="J2279" s="22">
        <v>0.16975101605966145</v>
      </c>
      <c r="K2279" s="22">
        <v>0.21616751502716067</v>
      </c>
      <c r="L2279" s="22">
        <v>1.0194267976693103</v>
      </c>
      <c r="M2279" s="22">
        <v>26.397821883754879</v>
      </c>
      <c r="N2279" s="22">
        <v>1400.7812808270528</v>
      </c>
      <c r="O2279" s="22">
        <v>0.49165450025648105</v>
      </c>
      <c r="P2279" s="22">
        <v>6.4712149311446954</v>
      </c>
      <c r="Q2279" s="22">
        <v>15.500664220231753</v>
      </c>
      <c r="R2279" s="22">
        <v>12.970050901629641</v>
      </c>
      <c r="S2279" s="22">
        <v>10.456536321666732</v>
      </c>
      <c r="T2279" s="22">
        <v>162.70107458995909</v>
      </c>
      <c r="U2279" s="22">
        <v>3.5170790093253891E-2</v>
      </c>
      <c r="V2279" s="22">
        <v>1.6558155440687106</v>
      </c>
      <c r="W2279" s="22">
        <v>0.46429651843375552</v>
      </c>
      <c r="X2279" s="22">
        <v>0.8710360520327769</v>
      </c>
      <c r="Y2279" s="22">
        <v>7.762827342198371E-2</v>
      </c>
      <c r="Z2279" s="22">
        <v>6.3988741138249878</v>
      </c>
      <c r="AA2279" s="22">
        <v>10.726170277131095</v>
      </c>
      <c r="AB2279" s="22">
        <v>0.36699154270081152</v>
      </c>
      <c r="AC2279" s="22">
        <v>0.47863315313893379</v>
      </c>
      <c r="AD2279" s="22">
        <v>0.36931960173091843</v>
      </c>
      <c r="AE2279" s="22">
        <v>3.5289034447381917</v>
      </c>
      <c r="AF2279" s="22">
        <v>0.49329860974101986</v>
      </c>
      <c r="AG2279" s="22">
        <v>1</v>
      </c>
      <c r="AH2279" s="22">
        <v>0.19293953622959661</v>
      </c>
      <c r="AI2279" s="22">
        <v>4.5798313801312656</v>
      </c>
      <c r="AJ2279" s="22">
        <v>0.20006839495455681</v>
      </c>
      <c r="AK2279" s="22">
        <v>4.308882137079272</v>
      </c>
      <c r="AL2279" s="22">
        <v>245.95877888700363</v>
      </c>
      <c r="AM2279" s="22">
        <v>0.13152875876310355</v>
      </c>
      <c r="AN2279" s="22">
        <v>1.2975312051980166</v>
      </c>
    </row>
    <row r="2280" spans="1:40" x14ac:dyDescent="0.2">
      <c r="A2280" s="20">
        <v>39752</v>
      </c>
      <c r="B2280" s="22">
        <v>0.47284336822049716</v>
      </c>
      <c r="C2280" s="22">
        <v>8.594343387530734E-2</v>
      </c>
      <c r="D2280" s="22">
        <v>4.8520192072503507E-2</v>
      </c>
      <c r="E2280" s="22">
        <v>0.15605247235417549</v>
      </c>
      <c r="F2280" s="22">
        <v>0.14902354561721956</v>
      </c>
      <c r="G2280" s="22">
        <v>0.88041813102640354</v>
      </c>
      <c r="H2280" s="22">
        <v>2.4284555671416985</v>
      </c>
      <c r="I2280" s="22">
        <v>0.75333101610473863</v>
      </c>
      <c r="J2280" s="22">
        <v>0.1638795556070495</v>
      </c>
      <c r="K2280" s="22">
        <v>0.2068512725447032</v>
      </c>
      <c r="L2280" s="22">
        <v>0.99768277140539907</v>
      </c>
      <c r="M2280" s="22">
        <v>25.810064496195881</v>
      </c>
      <c r="N2280" s="22">
        <v>1390.3371567605143</v>
      </c>
      <c r="O2280" s="22">
        <v>0.47631921111239844</v>
      </c>
      <c r="P2280" s="22">
        <v>6.345344301548681</v>
      </c>
      <c r="Q2280" s="22">
        <v>15.535730377579526</v>
      </c>
      <c r="R2280" s="22">
        <v>12.672665714028243</v>
      </c>
      <c r="S2280" s="22">
        <v>10.202242562339885</v>
      </c>
      <c r="T2280" s="22">
        <v>164.07265798993291</v>
      </c>
      <c r="U2280" s="22">
        <v>3.4733969283847629E-2</v>
      </c>
      <c r="V2280" s="22">
        <v>1.6484506752146653</v>
      </c>
      <c r="W2280" s="22">
        <v>0.45688023790213567</v>
      </c>
      <c r="X2280" s="22">
        <v>0.86432626578611982</v>
      </c>
      <c r="Y2280" s="22">
        <v>7.4923724558761048E-2</v>
      </c>
      <c r="Z2280" s="22">
        <v>6.2758274437106554</v>
      </c>
      <c r="AA2280" s="22">
        <v>10.408218437415517</v>
      </c>
      <c r="AB2280" s="22">
        <v>0.35732952277964442</v>
      </c>
      <c r="AC2280" s="22">
        <v>0.46846638087513992</v>
      </c>
      <c r="AD2280" s="22">
        <v>0.3708209425970983</v>
      </c>
      <c r="AE2280" s="22">
        <v>3.4856524929517629</v>
      </c>
      <c r="AF2280" s="22">
        <v>0.48288469213043417</v>
      </c>
      <c r="AG2280" s="22">
        <v>0.99999999999999989</v>
      </c>
      <c r="AH2280" s="22">
        <v>0.19078515428880391</v>
      </c>
      <c r="AI2280" s="22">
        <v>4.5095843149371131</v>
      </c>
      <c r="AJ2280" s="22">
        <v>0.19813591833056551</v>
      </c>
      <c r="AK2280" s="22">
        <v>4.244390375777237</v>
      </c>
      <c r="AL2280" s="22">
        <v>236.87225633697651</v>
      </c>
      <c r="AM2280" s="22">
        <v>0.12873492192226985</v>
      </c>
      <c r="AN2280" s="22">
        <v>1.2564528379613538</v>
      </c>
    </row>
    <row r="2281" spans="1:40" x14ac:dyDescent="0.2">
      <c r="A2281" s="20">
        <v>39755</v>
      </c>
      <c r="B2281" s="22">
        <v>0.47270340531775246</v>
      </c>
      <c r="C2281" s="22">
        <v>8.7320789683663233E-2</v>
      </c>
      <c r="D2281" s="22">
        <v>4.8518699647370725E-2</v>
      </c>
      <c r="E2281" s="22">
        <v>0.15205528815217112</v>
      </c>
      <c r="F2281" s="22">
        <v>0.15105145298705311</v>
      </c>
      <c r="G2281" s="22">
        <v>0.87993874031556463</v>
      </c>
      <c r="H2281" s="22">
        <v>2.4655736017090941</v>
      </c>
      <c r="I2281" s="22">
        <v>0.75691745386219145</v>
      </c>
      <c r="J2281" s="22">
        <v>0.16268564515713882</v>
      </c>
      <c r="K2281" s="22">
        <v>0.20381714756376929</v>
      </c>
      <c r="L2281" s="22">
        <v>0.99736171527116424</v>
      </c>
      <c r="M2281" s="22">
        <v>26.420169365009908</v>
      </c>
      <c r="N2281" s="22">
        <v>1402.7952948444056</v>
      </c>
      <c r="O2281" s="22">
        <v>0.4855730869218296</v>
      </c>
      <c r="P2281" s="22">
        <v>6.2417955779774008</v>
      </c>
      <c r="Q2281" s="22">
        <v>16.219659725618389</v>
      </c>
      <c r="R2281" s="22">
        <v>12.757715374121645</v>
      </c>
      <c r="S2281" s="22">
        <v>10.12843942240869</v>
      </c>
      <c r="T2281" s="22">
        <v>162.41538184345319</v>
      </c>
      <c r="U2281" s="22">
        <v>3.4863967465444901E-2</v>
      </c>
      <c r="V2281" s="22">
        <v>1.6437800828807496</v>
      </c>
      <c r="W2281" s="22">
        <v>0.45288409564747373</v>
      </c>
      <c r="X2281" s="22">
        <v>0.86573061182466349</v>
      </c>
      <c r="Y2281" s="22">
        <v>7.6265733185760992E-2</v>
      </c>
      <c r="Z2281" s="22">
        <v>6.222491055571286</v>
      </c>
      <c r="AA2281" s="22">
        <v>10.405137576896347</v>
      </c>
      <c r="AB2281" s="22">
        <v>0.35881959280327408</v>
      </c>
      <c r="AC2281" s="22">
        <v>0.46819901675632547</v>
      </c>
      <c r="AD2281" s="22">
        <v>0.37370981441919127</v>
      </c>
      <c r="AE2281" s="22">
        <v>3.4938611618748552</v>
      </c>
      <c r="AF2281" s="22">
        <v>0.48299915060101417</v>
      </c>
      <c r="AG2281" s="22">
        <v>1</v>
      </c>
      <c r="AH2281" s="22">
        <v>0.19026537283467607</v>
      </c>
      <c r="AI2281" s="22">
        <v>4.4915188798229133</v>
      </c>
      <c r="AJ2281" s="22">
        <v>0.19886232014619959</v>
      </c>
      <c r="AK2281" s="22">
        <v>4.2225425342977019</v>
      </c>
      <c r="AL2281" s="22">
        <v>236.15865743481507</v>
      </c>
      <c r="AM2281" s="22">
        <v>0.12869681604077116</v>
      </c>
      <c r="AN2281" s="22">
        <v>1.2856811922473039</v>
      </c>
    </row>
    <row r="2282" spans="1:40" x14ac:dyDescent="0.2">
      <c r="A2282" s="20">
        <v>39756</v>
      </c>
      <c r="B2282" s="22">
        <v>0.48431545774601464</v>
      </c>
      <c r="C2282" s="22">
        <v>9.235353841690952E-2</v>
      </c>
      <c r="D2282" s="22">
        <v>4.9710571078205146E-2</v>
      </c>
      <c r="E2282" s="22">
        <v>0.15168976384182284</v>
      </c>
      <c r="F2282" s="22">
        <v>0.15287648835032108</v>
      </c>
      <c r="G2282" s="22">
        <v>0.90129089254868877</v>
      </c>
      <c r="H2282" s="22">
        <v>2.4252693205342899</v>
      </c>
      <c r="I2282" s="22">
        <v>0.75260749746172817</v>
      </c>
      <c r="J2282" s="22">
        <v>0.17183770883054891</v>
      </c>
      <c r="K2282" s="22">
        <v>0.21118421920120256</v>
      </c>
      <c r="L2282" s="22">
        <v>1.0218357309563681</v>
      </c>
      <c r="M2282" s="22">
        <v>26.043328630388061</v>
      </c>
      <c r="N2282" s="22">
        <v>1430.6623241340208</v>
      </c>
      <c r="O2282" s="22">
        <v>0.49710571078205146</v>
      </c>
      <c r="P2282" s="22">
        <v>6.2368965835519985</v>
      </c>
      <c r="Q2282" s="22">
        <v>16.730178404251113</v>
      </c>
      <c r="R2282" s="22">
        <v>13.134403143501366</v>
      </c>
      <c r="S2282" s="22">
        <v>10.159680375532378</v>
      </c>
      <c r="T2282" s="22">
        <v>167.13036828017249</v>
      </c>
      <c r="U2282" s="22">
        <v>3.5535806115586974E-2</v>
      </c>
      <c r="V2282" s="22">
        <v>1.6459868932870951</v>
      </c>
      <c r="W2282" s="22">
        <v>0.46480043249515424</v>
      </c>
      <c r="X2282" s="22">
        <v>0.87054154195071143</v>
      </c>
      <c r="Y2282" s="22">
        <v>7.9879745249805512E-2</v>
      </c>
      <c r="Z2282" s="22">
        <v>6.37798494178457</v>
      </c>
      <c r="AA2282" s="22">
        <v>10.687113490420497</v>
      </c>
      <c r="AB2282" s="22">
        <v>0.35469876976225956</v>
      </c>
      <c r="AC2282" s="22">
        <v>0.47967404633499916</v>
      </c>
      <c r="AD2282" s="22">
        <v>0.37119424043038546</v>
      </c>
      <c r="AE2282" s="22">
        <v>3.5293318741017159</v>
      </c>
      <c r="AF2282" s="22">
        <v>0.49512783660122101</v>
      </c>
      <c r="AG2282" s="22">
        <v>1</v>
      </c>
      <c r="AH2282" s="22">
        <v>0.19410857210669974</v>
      </c>
      <c r="AI2282" s="22">
        <v>4.6018539273988317</v>
      </c>
      <c r="AJ2282" s="22">
        <v>0.19529529661519801</v>
      </c>
      <c r="AK2282" s="22">
        <v>4.3262701248697901</v>
      </c>
      <c r="AL2282" s="22">
        <v>245.256398422975</v>
      </c>
      <c r="AM2282" s="22">
        <v>0.13185827872202957</v>
      </c>
      <c r="AN2282" s="22">
        <v>1.2750695552420259</v>
      </c>
    </row>
    <row r="2283" spans="1:40" x14ac:dyDescent="0.2">
      <c r="A2283" s="20">
        <v>39757</v>
      </c>
      <c r="B2283" s="22">
        <v>0.47536464467366402</v>
      </c>
      <c r="C2283" s="22">
        <v>8.8718340300516382E-2</v>
      </c>
      <c r="D2283" s="22">
        <v>4.8791851631356201E-2</v>
      </c>
      <c r="E2283" s="22">
        <v>0.15103472375011323</v>
      </c>
      <c r="F2283" s="22">
        <v>0.14997346862179198</v>
      </c>
      <c r="G2283" s="22">
        <v>0.88371491063455287</v>
      </c>
      <c r="H2283" s="22">
        <v>2.4463224921376527</v>
      </c>
      <c r="I2283" s="22">
        <v>0.74338333311763105</v>
      </c>
      <c r="J2283" s="22">
        <v>0.1676006574604941</v>
      </c>
      <c r="K2283" s="22">
        <v>0.20612939547284093</v>
      </c>
      <c r="L2283" s="22">
        <v>1.0029508069421615</v>
      </c>
      <c r="M2283" s="22">
        <v>25.838973947480813</v>
      </c>
      <c r="N2283" s="22">
        <v>1404.2217246690047</v>
      </c>
      <c r="O2283" s="22">
        <v>0.49581321909741544</v>
      </c>
      <c r="P2283" s="22">
        <v>6.1216301914141864</v>
      </c>
      <c r="Q2283" s="22">
        <v>16.358859539001127</v>
      </c>
      <c r="R2283" s="22">
        <v>12.755768956993283</v>
      </c>
      <c r="S2283" s="22">
        <v>9.8619074119611216</v>
      </c>
      <c r="T2283" s="22">
        <v>163.88626451136966</v>
      </c>
      <c r="U2283" s="22">
        <v>3.4879055741778506E-2</v>
      </c>
      <c r="V2283" s="22">
        <v>1.650122303182471</v>
      </c>
      <c r="W2283" s="22">
        <v>0.45595144110681141</v>
      </c>
      <c r="X2283" s="22">
        <v>0.87031980017342458</v>
      </c>
      <c r="Y2283" s="22">
        <v>7.7419855824608169E-2</v>
      </c>
      <c r="Z2283" s="22">
        <v>6.2044598599660912</v>
      </c>
      <c r="AA2283" s="22">
        <v>10.47018779038917</v>
      </c>
      <c r="AB2283" s="22">
        <v>0.35282850375969038</v>
      </c>
      <c r="AC2283" s="22">
        <v>0.47102902921040024</v>
      </c>
      <c r="AD2283" s="22">
        <v>0.36908382621300162</v>
      </c>
      <c r="AE2283" s="22">
        <v>3.4713396404674697</v>
      </c>
      <c r="AF2283" s="22">
        <v>0.48552422120698357</v>
      </c>
      <c r="AG2283" s="22">
        <v>1</v>
      </c>
      <c r="AH2283" s="22">
        <v>0.19120711299778689</v>
      </c>
      <c r="AI2283" s="22">
        <v>4.5258648582189025</v>
      </c>
      <c r="AJ2283" s="22">
        <v>0.19776877580338306</v>
      </c>
      <c r="AK2283" s="22">
        <v>4.2320783775738677</v>
      </c>
      <c r="AL2283" s="22">
        <v>229.07580208886068</v>
      </c>
      <c r="AM2283" s="22">
        <v>0.12942135711235067</v>
      </c>
      <c r="AN2283" s="22">
        <v>1.2625053386309808</v>
      </c>
    </row>
    <row r="2284" spans="1:40" x14ac:dyDescent="0.2">
      <c r="A2284" s="20">
        <v>39758</v>
      </c>
      <c r="B2284" s="22">
        <v>0.46373151854143263</v>
      </c>
      <c r="C2284" s="22">
        <v>8.3925708008737263E-2</v>
      </c>
      <c r="D2284" s="22">
        <v>4.7600409085743874E-2</v>
      </c>
      <c r="E2284" s="22">
        <v>0.15056628072877867</v>
      </c>
      <c r="F2284" s="22">
        <v>0.14877337407355967</v>
      </c>
      <c r="G2284" s="22">
        <v>0.86139063900708335</v>
      </c>
      <c r="H2284" s="22">
        <v>2.4653729119581826</v>
      </c>
      <c r="I2284" s="22">
        <v>0.74005378719965664</v>
      </c>
      <c r="J2284" s="22">
        <v>0.1603515107132486</v>
      </c>
      <c r="K2284" s="22">
        <v>0.19703034052600349</v>
      </c>
      <c r="L2284" s="22">
        <v>0.97847249403416636</v>
      </c>
      <c r="M2284" s="22">
        <v>25.894875064708781</v>
      </c>
      <c r="N2284" s="22">
        <v>1369.3008926654968</v>
      </c>
      <c r="O2284" s="22">
        <v>0.48383227484501462</v>
      </c>
      <c r="P2284" s="22">
        <v>6.0112877362659569</v>
      </c>
      <c r="Q2284" s="22">
        <v>16.49852905897653</v>
      </c>
      <c r="R2284" s="22">
        <v>12.342015883637835</v>
      </c>
      <c r="S2284" s="22">
        <v>9.6715950556179848</v>
      </c>
      <c r="T2284" s="22">
        <v>168.02818146235529</v>
      </c>
      <c r="U2284" s="22">
        <v>3.4027348139543702E-2</v>
      </c>
      <c r="V2284" s="22">
        <v>1.6473908157725283</v>
      </c>
      <c r="W2284" s="22">
        <v>0.44709031451623088</v>
      </c>
      <c r="X2284" s="22">
        <v>0.87226171386724927</v>
      </c>
      <c r="Y2284" s="22">
        <v>7.3988964785798167E-2</v>
      </c>
      <c r="Z2284" s="22">
        <v>6.1110339515915211</v>
      </c>
      <c r="AA2284" s="22">
        <v>10.198103559298495</v>
      </c>
      <c r="AB2284" s="22">
        <v>0.36182623956768223</v>
      </c>
      <c r="AC2284" s="22">
        <v>0.45946389565788315</v>
      </c>
      <c r="AD2284" s="22">
        <v>0.36830343051224101</v>
      </c>
      <c r="AE2284" s="22">
        <v>3.4164846403454505</v>
      </c>
      <c r="AF2284" s="22">
        <v>0.47347887021628521</v>
      </c>
      <c r="AG2284" s="22">
        <v>1</v>
      </c>
      <c r="AH2284" s="22">
        <v>0.18963144404742366</v>
      </c>
      <c r="AI2284" s="22">
        <v>4.4102978497746248</v>
      </c>
      <c r="AJ2284" s="22">
        <v>0.19753538465423418</v>
      </c>
      <c r="AK2284" s="22">
        <v>4.1413618514917738</v>
      </c>
      <c r="AL2284" s="22">
        <v>223.48202674208662</v>
      </c>
      <c r="AM2284" s="22">
        <v>0.12626103205767605</v>
      </c>
      <c r="AN2284" s="22">
        <v>1.2939230565270641</v>
      </c>
    </row>
    <row r="2285" spans="1:40" x14ac:dyDescent="0.2">
      <c r="A2285" s="20">
        <v>39759</v>
      </c>
      <c r="B2285" s="22">
        <v>0.46477786073114252</v>
      </c>
      <c r="C2285" s="22">
        <v>8.5502423222442961E-2</v>
      </c>
      <c r="D2285" s="22">
        <v>4.7692560770369624E-2</v>
      </c>
      <c r="E2285" s="22">
        <v>0.15040429220393031</v>
      </c>
      <c r="F2285" s="22">
        <v>0.1491389018942893</v>
      </c>
      <c r="G2285" s="22">
        <v>0.86369215584547054</v>
      </c>
      <c r="H2285" s="22">
        <v>2.4810507801131259</v>
      </c>
      <c r="I2285" s="22">
        <v>0.73932959621395222</v>
      </c>
      <c r="J2285" s="22">
        <v>0.16116010983587889</v>
      </c>
      <c r="K2285" s="22">
        <v>0.1983246232300353</v>
      </c>
      <c r="L2285" s="22">
        <v>0.98067748997178184</v>
      </c>
      <c r="M2285" s="22">
        <v>26.520050109456264</v>
      </c>
      <c r="N2285" s="22">
        <v>1372.9484859604945</v>
      </c>
      <c r="O2285" s="22">
        <v>0.48312602022093715</v>
      </c>
      <c r="P2285" s="22">
        <v>6.0080731901755096</v>
      </c>
      <c r="Q2285" s="22">
        <v>16.47032027028737</v>
      </c>
      <c r="R2285" s="22">
        <v>12.434990572842192</v>
      </c>
      <c r="S2285" s="22">
        <v>9.6043124501752573</v>
      </c>
      <c r="T2285" s="22">
        <v>167.34786845002341</v>
      </c>
      <c r="U2285" s="22">
        <v>3.4038999329343136E-2</v>
      </c>
      <c r="V2285" s="22">
        <v>1.622989611145558</v>
      </c>
      <c r="W2285" s="22">
        <v>0.44921355992255813</v>
      </c>
      <c r="X2285" s="22">
        <v>0.87223354043554735</v>
      </c>
      <c r="Y2285" s="22">
        <v>7.465802826881951E-2</v>
      </c>
      <c r="Z2285" s="22">
        <v>6.1055082440178676</v>
      </c>
      <c r="AA2285" s="22">
        <v>10.211699798802941</v>
      </c>
      <c r="AB2285" s="22">
        <v>0.36102850924367619</v>
      </c>
      <c r="AC2285" s="22">
        <v>0.46047553367836308</v>
      </c>
      <c r="AD2285" s="22">
        <v>0.36870942842319715</v>
      </c>
      <c r="AE2285" s="22">
        <v>3.4200589671884294</v>
      </c>
      <c r="AF2285" s="22">
        <v>0.47515406127019877</v>
      </c>
      <c r="AG2285" s="22">
        <v>1</v>
      </c>
      <c r="AH2285" s="22">
        <v>0.18916319738823439</v>
      </c>
      <c r="AI2285" s="22">
        <v>4.4187429612664033</v>
      </c>
      <c r="AJ2285" s="22">
        <v>0.19546484113024662</v>
      </c>
      <c r="AK2285" s="22">
        <v>4.1504802156225082</v>
      </c>
      <c r="AL2285" s="22">
        <v>227.7702557353816</v>
      </c>
      <c r="AM2285" s="22">
        <v>0.12653903096410088</v>
      </c>
      <c r="AN2285" s="22">
        <v>1.2802586457792906</v>
      </c>
    </row>
    <row r="2286" spans="1:40" x14ac:dyDescent="0.2">
      <c r="A2286" s="20">
        <v>39762</v>
      </c>
      <c r="B2286" s="22">
        <v>0.4680948679062536</v>
      </c>
      <c r="C2286" s="22">
        <v>8.5220538570354415E-2</v>
      </c>
      <c r="D2286" s="22">
        <v>4.8045675252016772E-2</v>
      </c>
      <c r="E2286" s="22">
        <v>0.15267564708731057</v>
      </c>
      <c r="F2286" s="22">
        <v>0.15029247964112302</v>
      </c>
      <c r="G2286" s="22">
        <v>0.86989435049128938</v>
      </c>
      <c r="H2286" s="22">
        <v>2.5267947035059328</v>
      </c>
      <c r="I2286" s="22">
        <v>0.74498833904698791</v>
      </c>
      <c r="J2286" s="22">
        <v>0.1622465495048874</v>
      </c>
      <c r="K2286" s="22">
        <v>0.19896262122930658</v>
      </c>
      <c r="L2286" s="22">
        <v>0.98766360380797025</v>
      </c>
      <c r="M2286" s="22">
        <v>26.737354556692626</v>
      </c>
      <c r="N2286" s="22">
        <v>1382.7468872264774</v>
      </c>
      <c r="O2286" s="22">
        <v>0.48453490002166516</v>
      </c>
      <c r="P2286" s="22">
        <v>6.02801177565091</v>
      </c>
      <c r="Q2286" s="22">
        <v>16.598060331094601</v>
      </c>
      <c r="R2286" s="22">
        <v>12.488052302241707</v>
      </c>
      <c r="S2286" s="22">
        <v>9.7238329488829702</v>
      </c>
      <c r="T2286" s="22">
        <v>169.17940025743306</v>
      </c>
      <c r="U2286" s="22">
        <v>3.4383881122000332E-2</v>
      </c>
      <c r="V2286" s="22">
        <v>1.6318962111460869</v>
      </c>
      <c r="W2286" s="22">
        <v>0.45178227790026382</v>
      </c>
      <c r="X2286" s="22">
        <v>0.86963946627244582</v>
      </c>
      <c r="Y2286" s="22">
        <v>7.3712516089566318E-2</v>
      </c>
      <c r="Z2286" s="22">
        <v>6.1656492538264498</v>
      </c>
      <c r="AA2286" s="22">
        <v>10.239973492041241</v>
      </c>
      <c r="AB2286" s="22">
        <v>0.37404259115296878</v>
      </c>
      <c r="AC2286" s="22">
        <v>0.46312462563880358</v>
      </c>
      <c r="AD2286" s="22">
        <v>0.37439942905934981</v>
      </c>
      <c r="AE2286" s="22">
        <v>3.4497177157276306</v>
      </c>
      <c r="AF2286" s="22">
        <v>0.47778046822231002</v>
      </c>
      <c r="AG2286" s="22">
        <v>1</v>
      </c>
      <c r="AH2286" s="22">
        <v>0.18969757987434208</v>
      </c>
      <c r="AI2286" s="22">
        <v>4.4477296188206505</v>
      </c>
      <c r="AJ2286" s="22">
        <v>0.19669415168159865</v>
      </c>
      <c r="AK2286" s="22">
        <v>4.1775523468464453</v>
      </c>
      <c r="AL2286" s="22">
        <v>230.67021805344922</v>
      </c>
      <c r="AM2286" s="22">
        <v>0.12744210942179515</v>
      </c>
      <c r="AN2286" s="22">
        <v>1.2699606203881886</v>
      </c>
    </row>
    <row r="2287" spans="1:40" x14ac:dyDescent="0.2">
      <c r="A2287" s="20">
        <v>39763</v>
      </c>
      <c r="B2287" s="22">
        <v>0.45463773318643769</v>
      </c>
      <c r="C2287" s="22">
        <v>8.1316613643959743E-2</v>
      </c>
      <c r="D2287" s="22">
        <v>4.6662045232288972E-2</v>
      </c>
      <c r="E2287" s="22">
        <v>0.14916504710149411</v>
      </c>
      <c r="F2287" s="22">
        <v>0.1469987497369496</v>
      </c>
      <c r="G2287" s="22">
        <v>0.8442865454365398</v>
      </c>
      <c r="H2287" s="22">
        <v>2.5021353502593366</v>
      </c>
      <c r="I2287" s="22">
        <v>0.73581075226223336</v>
      </c>
      <c r="J2287" s="22">
        <v>0.15494596635430721</v>
      </c>
      <c r="K2287" s="22">
        <v>0.19041134892242179</v>
      </c>
      <c r="L2287" s="22">
        <v>0.95936026144114472</v>
      </c>
      <c r="M2287" s="22">
        <v>26.517955510441553</v>
      </c>
      <c r="N2287" s="22">
        <v>1374.0514712253814</v>
      </c>
      <c r="O2287" s="22">
        <v>0.47992770756223457</v>
      </c>
      <c r="P2287" s="22">
        <v>5.9331790104353637</v>
      </c>
      <c r="Q2287" s="22">
        <v>16.907022517113749</v>
      </c>
      <c r="R2287" s="22">
        <v>12.092890830991669</v>
      </c>
      <c r="S2287" s="22">
        <v>9.5626555092036689</v>
      </c>
      <c r="T2287" s="22">
        <v>164.20534023247464</v>
      </c>
      <c r="U2287" s="22">
        <v>3.345258284540064E-2</v>
      </c>
      <c r="V2287" s="22">
        <v>1.6057215008108141</v>
      </c>
      <c r="W2287" s="22">
        <v>0.44353391183788671</v>
      </c>
      <c r="X2287" s="22">
        <v>0.8663208843444784</v>
      </c>
      <c r="Y2287" s="22">
        <v>7.0930765136229146E-2</v>
      </c>
      <c r="Z2287" s="22">
        <v>6.0322097471002554</v>
      </c>
      <c r="AA2287" s="22">
        <v>9.89688424544768</v>
      </c>
      <c r="AB2287" s="22">
        <v>0.37418763848829578</v>
      </c>
      <c r="AC2287" s="22">
        <v>0.45060223066734334</v>
      </c>
      <c r="AD2287" s="22">
        <v>0.37609398016909495</v>
      </c>
      <c r="AE2287" s="22">
        <v>3.4136266293650888</v>
      </c>
      <c r="AF2287" s="22">
        <v>0.46421895695876608</v>
      </c>
      <c r="AG2287" s="22">
        <v>1</v>
      </c>
      <c r="AH2287" s="22">
        <v>0.18615302724583141</v>
      </c>
      <c r="AI2287" s="22">
        <v>4.3226916554225516</v>
      </c>
      <c r="AJ2287" s="22">
        <v>0.19863090006560785</v>
      </c>
      <c r="AK2287" s="22">
        <v>4.0652117400938321</v>
      </c>
      <c r="AL2287" s="22">
        <v>229.00857853756358</v>
      </c>
      <c r="AM2287" s="22">
        <v>0.12378842083111545</v>
      </c>
      <c r="AN2287" s="22">
        <v>1.2741542156146712</v>
      </c>
    </row>
    <row r="2288" spans="1:40" x14ac:dyDescent="0.2">
      <c r="A2288" s="20">
        <v>39764</v>
      </c>
      <c r="B2288" s="22">
        <v>0.45248038237431787</v>
      </c>
      <c r="C2288" s="22">
        <v>7.8532096529805237E-2</v>
      </c>
      <c r="D2288" s="22">
        <v>4.6436798600588844E-2</v>
      </c>
      <c r="E2288" s="22">
        <v>0.15213668896362273</v>
      </c>
      <c r="F2288" s="22">
        <v>0.14619904652795745</v>
      </c>
      <c r="G2288" s="22">
        <v>0.84126045554775386</v>
      </c>
      <c r="H2288" s="22">
        <v>2.5120415881345703</v>
      </c>
      <c r="I2288" s="22">
        <v>0.73535607376473644</v>
      </c>
      <c r="J2288" s="22">
        <v>0.15360262143217907</v>
      </c>
      <c r="K2288" s="22">
        <v>0.18393140914298389</v>
      </c>
      <c r="L2288" s="22">
        <v>0.95471623735787237</v>
      </c>
      <c r="M2288" s="22">
        <v>26.69968094410979</v>
      </c>
      <c r="N2288" s="22">
        <v>1416.6574275964867</v>
      </c>
      <c r="O2288" s="22">
        <v>0.47809108491321434</v>
      </c>
      <c r="P2288" s="22">
        <v>6.0595981620409729</v>
      </c>
      <c r="Q2288" s="22">
        <v>16.90380280128608</v>
      </c>
      <c r="R2288" s="22">
        <v>11.685575963635021</v>
      </c>
      <c r="S2288" s="22">
        <v>9.7133424492159115</v>
      </c>
      <c r="T2288" s="22">
        <v>166.85760745038621</v>
      </c>
      <c r="U2288" s="22">
        <v>3.323847887948557E-2</v>
      </c>
      <c r="V2288" s="22">
        <v>1.6114170269904038</v>
      </c>
      <c r="W2288" s="22">
        <v>0.44224349261490326</v>
      </c>
      <c r="X2288" s="22">
        <v>0.87741601685206416</v>
      </c>
      <c r="Y2288" s="22">
        <v>6.884955098118925E-2</v>
      </c>
      <c r="Z2288" s="22">
        <v>6.0189462532490738</v>
      </c>
      <c r="AA2288" s="22">
        <v>9.8426894317355913</v>
      </c>
      <c r="AB2288" s="22">
        <v>0.37158308387843852</v>
      </c>
      <c r="AC2288" s="22">
        <v>0.44841519149512798</v>
      </c>
      <c r="AD2288" s="22">
        <v>0.37987360951993793</v>
      </c>
      <c r="AE2288" s="22">
        <v>3.3995713071436491</v>
      </c>
      <c r="AF2288" s="22">
        <v>0.46201510280005426</v>
      </c>
      <c r="AG2288" s="22">
        <v>1</v>
      </c>
      <c r="AH2288" s="22">
        <v>0.18603791714401866</v>
      </c>
      <c r="AI2288" s="22">
        <v>4.3041748278453253</v>
      </c>
      <c r="AJ2288" s="22">
        <v>0.20260664966677755</v>
      </c>
      <c r="AK2288" s="22">
        <v>4.0590314990699348</v>
      </c>
      <c r="AL2288" s="22">
        <v>234.7647732732178</v>
      </c>
      <c r="AM2288" s="22">
        <v>0.12318760239969451</v>
      </c>
      <c r="AN2288" s="22">
        <v>1.2860785690528105</v>
      </c>
    </row>
    <row r="2289" spans="1:40" x14ac:dyDescent="0.2">
      <c r="A2289" s="20">
        <v>39765</v>
      </c>
      <c r="B2289" s="22">
        <v>0.4708559268802317</v>
      </c>
      <c r="C2289" s="22">
        <v>8.5361945416554494E-2</v>
      </c>
      <c r="D2289" s="22">
        <v>4.8313656116601926E-2</v>
      </c>
      <c r="E2289" s="22">
        <v>0.15545642169493259</v>
      </c>
      <c r="F2289" s="22">
        <v>0.15208501583150658</v>
      </c>
      <c r="G2289" s="22">
        <v>0.87532207822174346</v>
      </c>
      <c r="H2289" s="22">
        <v>2.5354766757681801</v>
      </c>
      <c r="I2289" s="22">
        <v>0.74611903754694964</v>
      </c>
      <c r="J2289" s="22">
        <v>0.16444256431950158</v>
      </c>
      <c r="K2289" s="22">
        <v>0.19052929790152415</v>
      </c>
      <c r="L2289" s="22">
        <v>0.99344947377866633</v>
      </c>
      <c r="M2289" s="22">
        <v>26.835365150174976</v>
      </c>
      <c r="N2289" s="22">
        <v>1474.188875642554</v>
      </c>
      <c r="O2289" s="22">
        <v>0.49814764963017083</v>
      </c>
      <c r="P2289" s="22">
        <v>6.2813265136074037</v>
      </c>
      <c r="Q2289" s="22">
        <v>17.245446038277631</v>
      </c>
      <c r="R2289" s="22">
        <v>12.508813085669601</v>
      </c>
      <c r="S2289" s="22">
        <v>10.216769859887961</v>
      </c>
      <c r="T2289" s="22">
        <v>178.18456844723042</v>
      </c>
      <c r="U2289" s="22">
        <v>3.4681895678703736E-2</v>
      </c>
      <c r="V2289" s="22">
        <v>1.6562191542001561</v>
      </c>
      <c r="W2289" s="22">
        <v>0.46110064223358838</v>
      </c>
      <c r="X2289" s="22">
        <v>0.8796036354779575</v>
      </c>
      <c r="Y2289" s="22">
        <v>7.36453486136215E-2</v>
      </c>
      <c r="Z2289" s="22">
        <v>6.3159379046007507</v>
      </c>
      <c r="AA2289" s="22">
        <v>10.248817444141059</v>
      </c>
      <c r="AB2289" s="22">
        <v>0.36879078055096204</v>
      </c>
      <c r="AC2289" s="22">
        <v>0.46661282672512139</v>
      </c>
      <c r="AD2289" s="22">
        <v>0.38096886256713969</v>
      </c>
      <c r="AE2289" s="22">
        <v>3.4968401081926439</v>
      </c>
      <c r="AF2289" s="22">
        <v>0.48079067799869241</v>
      </c>
      <c r="AG2289" s="22">
        <v>0.99999999999999989</v>
      </c>
      <c r="AH2289" s="22">
        <v>0.19336230434949811</v>
      </c>
      <c r="AI2289" s="22">
        <v>4.4776884718429919</v>
      </c>
      <c r="AJ2289" s="22">
        <v>0.20856567831916828</v>
      </c>
      <c r="AK2289" s="22">
        <v>4.2495096719609267</v>
      </c>
      <c r="AL2289" s="22">
        <v>247.40735043392425</v>
      </c>
      <c r="AM2289" s="22">
        <v>0.12819033701239599</v>
      </c>
      <c r="AN2289" s="22">
        <v>1.3036957274160672</v>
      </c>
    </row>
    <row r="2290" spans="1:40" x14ac:dyDescent="0.2">
      <c r="A2290" s="20">
        <v>39766</v>
      </c>
      <c r="B2290" s="22">
        <v>0.46399292616686666</v>
      </c>
      <c r="C2290" s="22">
        <v>8.1930145897808365E-2</v>
      </c>
      <c r="D2290" s="22">
        <v>4.7606896987304997E-2</v>
      </c>
      <c r="E2290" s="22">
        <v>0.15511905513800289</v>
      </c>
      <c r="F2290" s="22">
        <v>0.1509505463272911</v>
      </c>
      <c r="G2290" s="22">
        <v>0.8619465672961536</v>
      </c>
      <c r="H2290" s="22">
        <v>2.5120949914735049</v>
      </c>
      <c r="I2290" s="22">
        <v>0.74779258510705493</v>
      </c>
      <c r="J2290" s="22">
        <v>0.15955283269121454</v>
      </c>
      <c r="K2290" s="22">
        <v>0.18633234383881767</v>
      </c>
      <c r="L2290" s="22">
        <v>0.97895534642834592</v>
      </c>
      <c r="M2290" s="22">
        <v>26.629192193519863</v>
      </c>
      <c r="N2290" s="22">
        <v>1455.8201225288954</v>
      </c>
      <c r="O2290" s="22">
        <v>0.49049453672708898</v>
      </c>
      <c r="P2290" s="22">
        <v>6.161813932924904</v>
      </c>
      <c r="Q2290" s="22">
        <v>17.031516452977957</v>
      </c>
      <c r="R2290" s="22">
        <v>12.242784058611761</v>
      </c>
      <c r="S2290" s="22">
        <v>9.8465230846965195</v>
      </c>
      <c r="T2290" s="22">
        <v>176.75740541906146</v>
      </c>
      <c r="U2290" s="22">
        <v>3.4194404092717741E-2</v>
      </c>
      <c r="V2290" s="22">
        <v>1.6427714267668794</v>
      </c>
      <c r="W2290" s="22">
        <v>0.45386218657234889</v>
      </c>
      <c r="X2290" s="22">
        <v>0.87336575506852776</v>
      </c>
      <c r="Y2290" s="22">
        <v>6.980357481210131E-2</v>
      </c>
      <c r="Z2290" s="22">
        <v>6.2022358365439274</v>
      </c>
      <c r="AA2290" s="22">
        <v>10.063790816648771</v>
      </c>
      <c r="AB2290" s="22">
        <v>0.36862249731573299</v>
      </c>
      <c r="AC2290" s="22">
        <v>0.45981178551127388</v>
      </c>
      <c r="AD2290" s="22">
        <v>0.37051727404787466</v>
      </c>
      <c r="AE2290" s="22">
        <v>3.457323312069728</v>
      </c>
      <c r="AF2290" s="22">
        <v>0.47375734225983707</v>
      </c>
      <c r="AG2290" s="22">
        <v>1</v>
      </c>
      <c r="AH2290" s="22">
        <v>0.19162508684393353</v>
      </c>
      <c r="AI2290" s="22">
        <v>4.4148297858902295</v>
      </c>
      <c r="AJ2290" s="22">
        <v>0.20341059811785511</v>
      </c>
      <c r="AK2290" s="22">
        <v>4.1748247331522768</v>
      </c>
      <c r="AL2290" s="22">
        <v>237.47868376176339</v>
      </c>
      <c r="AM2290" s="22">
        <v>0.12631844880944862</v>
      </c>
      <c r="AN2290" s="22">
        <v>1.2581317501421083</v>
      </c>
    </row>
    <row r="2291" spans="1:40" x14ac:dyDescent="0.2">
      <c r="A2291" s="20">
        <v>39769</v>
      </c>
      <c r="B2291" s="22">
        <v>0.45940165595217247</v>
      </c>
      <c r="C2291" s="22">
        <v>8.1221702478925378E-2</v>
      </c>
      <c r="D2291" s="22">
        <v>4.7138354553868472E-2</v>
      </c>
      <c r="E2291" s="22">
        <v>0.15300047527328214</v>
      </c>
      <c r="F2291" s="22">
        <v>0.14978612702303826</v>
      </c>
      <c r="G2291" s="22">
        <v>0.85380343697626138</v>
      </c>
      <c r="H2291" s="22">
        <v>2.5089426420191607</v>
      </c>
      <c r="I2291" s="22">
        <v>0.73654851539635291</v>
      </c>
      <c r="J2291" s="22">
        <v>0.1581659454186157</v>
      </c>
      <c r="K2291" s="22">
        <v>0.18762038171948872</v>
      </c>
      <c r="L2291" s="22">
        <v>0.96930735172724314</v>
      </c>
      <c r="M2291" s="22">
        <v>26.565275033144058</v>
      </c>
      <c r="N2291" s="22">
        <v>1463.3414213172575</v>
      </c>
      <c r="O2291" s="22">
        <v>0.49090727168121667</v>
      </c>
      <c r="P2291" s="22">
        <v>6.1335267778972913</v>
      </c>
      <c r="Q2291" s="22">
        <v>16.959751857317958</v>
      </c>
      <c r="R2291" s="22">
        <v>12.051929859669309</v>
      </c>
      <c r="S2291" s="22">
        <v>9.7431022838131938</v>
      </c>
      <c r="T2291" s="22">
        <v>175.96367911549143</v>
      </c>
      <c r="U2291" s="22">
        <v>3.3905745803837206E-2</v>
      </c>
      <c r="V2291" s="22">
        <v>1.6468844585636742</v>
      </c>
      <c r="W2291" s="22">
        <v>0.45000875503414461</v>
      </c>
      <c r="X2291" s="22">
        <v>0.87556595042149232</v>
      </c>
      <c r="Y2291" s="22">
        <v>6.8877104334992612E-2</v>
      </c>
      <c r="Z2291" s="22">
        <v>6.2048177702178755</v>
      </c>
      <c r="AA2291" s="22">
        <v>9.8619206043474996</v>
      </c>
      <c r="AB2291" s="22">
        <v>0.37157615628986668</v>
      </c>
      <c r="AC2291" s="22">
        <v>0.45527428271255971</v>
      </c>
      <c r="AD2291" s="22">
        <v>0.37574105110438505</v>
      </c>
      <c r="AE2291" s="22">
        <v>3.4310728668984667</v>
      </c>
      <c r="AF2291" s="22">
        <v>0.46908222227780977</v>
      </c>
      <c r="AG2291" s="22">
        <v>1</v>
      </c>
      <c r="AH2291" s="22">
        <v>0.19045951422067689</v>
      </c>
      <c r="AI2291" s="22">
        <v>4.3762663531530634</v>
      </c>
      <c r="AJ2291" s="22">
        <v>0.20419241063611579</v>
      </c>
      <c r="AK2291" s="22">
        <v>4.1423818695750052</v>
      </c>
      <c r="AL2291" s="22">
        <v>237.01128148685495</v>
      </c>
      <c r="AM2291" s="22">
        <v>0.12507191635190235</v>
      </c>
      <c r="AN2291" s="22">
        <v>1.2677289441428821</v>
      </c>
    </row>
    <row r="2292" spans="1:40" x14ac:dyDescent="0.2">
      <c r="A2292" s="20">
        <v>39770</v>
      </c>
      <c r="B2292" s="22">
        <v>0.45730401434405815</v>
      </c>
      <c r="C2292" s="22">
        <v>8.1158481920510006E-2</v>
      </c>
      <c r="D2292" s="22">
        <v>4.6926984759438191E-2</v>
      </c>
      <c r="E2292" s="22">
        <v>0.15287877278613407</v>
      </c>
      <c r="F2292" s="22">
        <v>0.14961649566689908</v>
      </c>
      <c r="G2292" s="22">
        <v>0.8496737722880765</v>
      </c>
      <c r="H2292" s="22">
        <v>2.5417123219444169</v>
      </c>
      <c r="I2292" s="22">
        <v>0.73429873493375841</v>
      </c>
      <c r="J2292" s="22">
        <v>0.15714961649566689</v>
      </c>
      <c r="K2292" s="22">
        <v>0.18636069329614502</v>
      </c>
      <c r="L2292" s="22">
        <v>0.96499900388484905</v>
      </c>
      <c r="M2292" s="22">
        <v>26.63113855961749</v>
      </c>
      <c r="N2292" s="22">
        <v>1463.0441279011852</v>
      </c>
      <c r="O2292" s="22">
        <v>0.49108476939934254</v>
      </c>
      <c r="P2292" s="22">
        <v>6.1647076402032068</v>
      </c>
      <c r="Q2292" s="22">
        <v>17.17053491383604</v>
      </c>
      <c r="R2292" s="22">
        <v>12.072915629046717</v>
      </c>
      <c r="S2292" s="22">
        <v>9.7432513198525736</v>
      </c>
      <c r="T2292" s="22">
        <v>180.22213367865325</v>
      </c>
      <c r="U2292" s="22">
        <v>3.3778264767407112E-2</v>
      </c>
      <c r="V2292" s="22">
        <v>1.6366171929475046</v>
      </c>
      <c r="W2292" s="22">
        <v>0.4483763323040143</v>
      </c>
      <c r="X2292" s="22">
        <v>0.87938290666401031</v>
      </c>
      <c r="Y2292" s="22">
        <v>6.8781751170435293E-2</v>
      </c>
      <c r="Z2292" s="22">
        <v>6.2182488295646969</v>
      </c>
      <c r="AA2292" s="22">
        <v>9.7557027592389662</v>
      </c>
      <c r="AB2292" s="22">
        <v>0.37782647674071124</v>
      </c>
      <c r="AC2292" s="22">
        <v>0.45324484510409402</v>
      </c>
      <c r="AD2292" s="22">
        <v>0.37706693893814125</v>
      </c>
      <c r="AE2292" s="22">
        <v>3.4190033867915131</v>
      </c>
      <c r="AF2292" s="22">
        <v>0.46700368562605832</v>
      </c>
      <c r="AG2292" s="22">
        <v>1</v>
      </c>
      <c r="AH2292" s="22">
        <v>0.19014593086960851</v>
      </c>
      <c r="AI2292" s="22">
        <v>4.3580037852375728</v>
      </c>
      <c r="AJ2292" s="22">
        <v>0.2056106185875087</v>
      </c>
      <c r="AK2292" s="22">
        <v>4.1376133080984152</v>
      </c>
      <c r="AL2292" s="22">
        <v>240.31278015738619</v>
      </c>
      <c r="AM2292" s="22">
        <v>0.12451439386393066</v>
      </c>
      <c r="AN2292" s="22">
        <v>1.2725371052893715</v>
      </c>
    </row>
    <row r="2293" spans="1:40" x14ac:dyDescent="0.2">
      <c r="A2293" s="20">
        <v>39771</v>
      </c>
      <c r="B2293" s="22">
        <v>0.44924540762664184</v>
      </c>
      <c r="C2293" s="22">
        <v>7.7990851943350537E-2</v>
      </c>
      <c r="D2293" s="22">
        <v>4.6092507888364352E-2</v>
      </c>
      <c r="E2293" s="22">
        <v>0.15331555903431746</v>
      </c>
      <c r="F2293" s="22">
        <v>0.14820340973020571</v>
      </c>
      <c r="G2293" s="22">
        <v>0.8352493701538537</v>
      </c>
      <c r="H2293" s="22">
        <v>2.5086221656923415</v>
      </c>
      <c r="I2293" s="22">
        <v>0.72756402416652399</v>
      </c>
      <c r="J2293" s="22">
        <v>0.15314433872269648</v>
      </c>
      <c r="K2293" s="22">
        <v>0.18298559303377931</v>
      </c>
      <c r="L2293" s="22">
        <v>0.94781449502238091</v>
      </c>
      <c r="M2293" s="22">
        <v>26.47310618105325</v>
      </c>
      <c r="N2293" s="22">
        <v>1449.2576376489005</v>
      </c>
      <c r="O2293" s="22">
        <v>0.48602108455837389</v>
      </c>
      <c r="P2293" s="22">
        <v>6.0954430937064306</v>
      </c>
      <c r="Q2293" s="22">
        <v>17.124477166548445</v>
      </c>
      <c r="R2293" s="22">
        <v>11.72859134603625</v>
      </c>
      <c r="S2293" s="22">
        <v>9.5761074285155185</v>
      </c>
      <c r="T2293" s="22">
        <v>176.83389183768315</v>
      </c>
      <c r="U2293" s="22">
        <v>3.3225301470048679E-2</v>
      </c>
      <c r="V2293" s="22">
        <v>1.6299562165203141</v>
      </c>
      <c r="W2293" s="22">
        <v>0.44125920309174965</v>
      </c>
      <c r="X2293" s="22">
        <v>0.86213095907834547</v>
      </c>
      <c r="Y2293" s="22">
        <v>6.6421250886676622E-2</v>
      </c>
      <c r="Z2293" s="22">
        <v>6.0991121003840219</v>
      </c>
      <c r="AA2293" s="22">
        <v>9.590783455225889</v>
      </c>
      <c r="AB2293" s="22">
        <v>0.37493579238314212</v>
      </c>
      <c r="AC2293" s="22">
        <v>0.4451728102145146</v>
      </c>
      <c r="AD2293" s="22">
        <v>0.37562067362962598</v>
      </c>
      <c r="AE2293" s="22">
        <v>3.373345889489519</v>
      </c>
      <c r="AF2293" s="22">
        <v>0.45869921483257098</v>
      </c>
      <c r="AG2293" s="22">
        <v>1</v>
      </c>
      <c r="AH2293" s="22">
        <v>0.1869970403346134</v>
      </c>
      <c r="AI2293" s="22">
        <v>4.2829537949759073</v>
      </c>
      <c r="AJ2293" s="22">
        <v>0.21156715505222218</v>
      </c>
      <c r="AK2293" s="22">
        <v>4.0677054032238331</v>
      </c>
      <c r="AL2293" s="22">
        <v>238.48665704571582</v>
      </c>
      <c r="AM2293" s="22">
        <v>0.12230022258640511</v>
      </c>
      <c r="AN2293" s="22">
        <v>1.2817063327055256</v>
      </c>
    </row>
    <row r="2294" spans="1:40" x14ac:dyDescent="0.2">
      <c r="A2294" s="20">
        <v>39772</v>
      </c>
      <c r="B2294" s="22">
        <v>0.44128567137278463</v>
      </c>
      <c r="C2294" s="22">
        <v>7.3103033944127371E-2</v>
      </c>
      <c r="D2294" s="22">
        <v>4.5285671372784622E-2</v>
      </c>
      <c r="E2294" s="22">
        <v>0.15543406428356865</v>
      </c>
      <c r="F2294" s="22">
        <v>0.14708320817062182</v>
      </c>
      <c r="G2294" s="22">
        <v>0.82114749173926105</v>
      </c>
      <c r="H2294" s="22">
        <v>2.4665665364974467</v>
      </c>
      <c r="I2294" s="22">
        <v>0.71835386001802348</v>
      </c>
      <c r="J2294" s="22">
        <v>0.14967858215680385</v>
      </c>
      <c r="K2294" s="22">
        <v>0.17695404025232803</v>
      </c>
      <c r="L2294" s="22">
        <v>0.93123460498648247</v>
      </c>
      <c r="M2294" s="22">
        <v>26.081105437068189</v>
      </c>
      <c r="N2294" s="22">
        <v>1435.866626614599</v>
      </c>
      <c r="O2294" s="22">
        <v>0.48350856112946833</v>
      </c>
      <c r="P2294" s="22">
        <v>6.0258335836587564</v>
      </c>
      <c r="Q2294" s="22">
        <v>17.030940222288976</v>
      </c>
      <c r="R2294" s="22">
        <v>11.300690898167618</v>
      </c>
      <c r="S2294" s="22">
        <v>9.444277560829077</v>
      </c>
      <c r="T2294" s="22">
        <v>179.75367978371884</v>
      </c>
      <c r="U2294" s="22">
        <v>3.2735355962751581E-2</v>
      </c>
      <c r="V2294" s="22">
        <v>1.6765995794532893</v>
      </c>
      <c r="W2294" s="22">
        <v>0.43508561129468309</v>
      </c>
      <c r="X2294" s="22">
        <v>0.86300991288675288</v>
      </c>
      <c r="Y2294" s="22">
        <v>6.2625413036948033E-2</v>
      </c>
      <c r="Z2294" s="22">
        <v>5.9981976569540407</v>
      </c>
      <c r="AA2294" s="22">
        <v>9.4262541303694807</v>
      </c>
      <c r="AB2294" s="22">
        <v>0.36972063682787626</v>
      </c>
      <c r="AC2294" s="22">
        <v>0.43738059477320518</v>
      </c>
      <c r="AD2294" s="22">
        <v>0.36793030940222293</v>
      </c>
      <c r="AE2294" s="22">
        <v>3.3162030639831781</v>
      </c>
      <c r="AF2294" s="22">
        <v>0.45065785521177532</v>
      </c>
      <c r="AG2294" s="22">
        <v>1</v>
      </c>
      <c r="AH2294" s="22">
        <v>0.18392310003003906</v>
      </c>
      <c r="AI2294" s="22">
        <v>4.2186842895764496</v>
      </c>
      <c r="AJ2294" s="22">
        <v>0.20755782517272456</v>
      </c>
      <c r="AK2294" s="22">
        <v>4.0156203063983185</v>
      </c>
      <c r="AL2294" s="22">
        <v>236.10693902072694</v>
      </c>
      <c r="AM2294" s="22">
        <v>0.12015620306398318</v>
      </c>
      <c r="AN2294" s="22">
        <v>1.2872334034244517</v>
      </c>
    </row>
    <row r="2295" spans="1:40" x14ac:dyDescent="0.2">
      <c r="A2295" s="20">
        <v>39773</v>
      </c>
      <c r="B2295" s="22">
        <v>0.4375930890676199</v>
      </c>
      <c r="C2295" s="22">
        <v>7.5114685731307709E-2</v>
      </c>
      <c r="D2295" s="22">
        <v>4.4907953529937442E-2</v>
      </c>
      <c r="E2295" s="22">
        <v>0.15188561215370866</v>
      </c>
      <c r="F2295" s="22">
        <v>0.14557044980637474</v>
      </c>
      <c r="G2295" s="22">
        <v>0.8138456955615132</v>
      </c>
      <c r="H2295" s="22">
        <v>2.4272862675007447</v>
      </c>
      <c r="I2295" s="22">
        <v>0.70613047363717596</v>
      </c>
      <c r="J2295" s="22">
        <v>0.14987190944295503</v>
      </c>
      <c r="K2295" s="22">
        <v>0.17742031575811737</v>
      </c>
      <c r="L2295" s="22">
        <v>0.92344355078939533</v>
      </c>
      <c r="M2295" s="22">
        <v>25.093833780160857</v>
      </c>
      <c r="N2295" s="22">
        <v>1429.8480786416444</v>
      </c>
      <c r="O2295" s="22">
        <v>0.47423294608281202</v>
      </c>
      <c r="P2295" s="22">
        <v>5.901697944593387</v>
      </c>
      <c r="Q2295" s="22">
        <v>16.986595174262735</v>
      </c>
      <c r="R2295" s="22">
        <v>11.422103068215669</v>
      </c>
      <c r="S2295" s="22">
        <v>9.3833780160857909</v>
      </c>
      <c r="T2295" s="22">
        <v>177.93267798629728</v>
      </c>
      <c r="U2295" s="22">
        <v>3.2457551385165324E-2</v>
      </c>
      <c r="V2295" s="22">
        <v>1.6297289246350908</v>
      </c>
      <c r="W2295" s="22">
        <v>0.43133750372356272</v>
      </c>
      <c r="X2295" s="22">
        <v>0.85465594280607682</v>
      </c>
      <c r="Y2295" s="22">
        <v>6.3747393506106642E-2</v>
      </c>
      <c r="Z2295" s="22">
        <v>5.935061066428359</v>
      </c>
      <c r="AA2295" s="22">
        <v>9.3893357164134645</v>
      </c>
      <c r="AB2295" s="22">
        <v>0.36611260053619304</v>
      </c>
      <c r="AC2295" s="22">
        <v>0.43372058385463214</v>
      </c>
      <c r="AD2295" s="22">
        <v>0.36228775692582665</v>
      </c>
      <c r="AE2295" s="22">
        <v>3.2774858504617219</v>
      </c>
      <c r="AF2295" s="22">
        <v>0.4468990169794459</v>
      </c>
      <c r="AG2295" s="22">
        <v>1</v>
      </c>
      <c r="AH2295" s="22">
        <v>0.18182901400059578</v>
      </c>
      <c r="AI2295" s="22">
        <v>4.1977956508787608</v>
      </c>
      <c r="AJ2295" s="22">
        <v>0.19952338397378613</v>
      </c>
      <c r="AK2295" s="22">
        <v>3.9767649687220734</v>
      </c>
      <c r="AL2295" s="22">
        <v>233.55376824545723</v>
      </c>
      <c r="AM2295" s="22">
        <v>0.11915400655347036</v>
      </c>
      <c r="AN2295" s="22">
        <v>1.2433720583854633</v>
      </c>
    </row>
    <row r="2296" spans="1:40" x14ac:dyDescent="0.2">
      <c r="A2296" s="20">
        <v>39776</v>
      </c>
      <c r="B2296" s="22">
        <v>0.46116078155608015</v>
      </c>
      <c r="C2296" s="22">
        <v>8.1998091315485466E-2</v>
      </c>
      <c r="D2296" s="22">
        <v>4.7326585966145966E-2</v>
      </c>
      <c r="E2296" s="22">
        <v>0.15442764578833693</v>
      </c>
      <c r="F2296" s="22">
        <v>0.15018333417047566</v>
      </c>
      <c r="G2296" s="22">
        <v>0.85701190416394601</v>
      </c>
      <c r="H2296" s="22">
        <v>2.4689838766387062</v>
      </c>
      <c r="I2296" s="22">
        <v>0.72479783012707821</v>
      </c>
      <c r="J2296" s="22">
        <v>0.16213772665628609</v>
      </c>
      <c r="K2296" s="22">
        <v>0.19030338038073236</v>
      </c>
      <c r="L2296" s="22">
        <v>0.97335375960620829</v>
      </c>
      <c r="M2296" s="22">
        <v>25.210959867396657</v>
      </c>
      <c r="N2296" s="22">
        <v>1513.1347631724345</v>
      </c>
      <c r="O2296" s="22">
        <v>0.50128082776633687</v>
      </c>
      <c r="P2296" s="22">
        <v>6.2710332010648449</v>
      </c>
      <c r="Q2296" s="22">
        <v>17.549851825807423</v>
      </c>
      <c r="R2296" s="22">
        <v>12.185443769149632</v>
      </c>
      <c r="S2296" s="22">
        <v>9.895022351700236</v>
      </c>
      <c r="T2296" s="22">
        <v>189.34903812346175</v>
      </c>
      <c r="U2296" s="22">
        <v>3.4135315686373E-2</v>
      </c>
      <c r="V2296" s="22">
        <v>1.6823547139484656</v>
      </c>
      <c r="W2296" s="22">
        <v>0.45544728514742072</v>
      </c>
      <c r="X2296" s="22">
        <v>0.87187955196142453</v>
      </c>
      <c r="Y2296" s="22">
        <v>6.8737756793410015E-2</v>
      </c>
      <c r="Z2296" s="22">
        <v>6.2597317795971676</v>
      </c>
      <c r="AA2296" s="22">
        <v>9.8196795419157166</v>
      </c>
      <c r="AB2296" s="22">
        <v>0.37427796473956504</v>
      </c>
      <c r="AC2296" s="22">
        <v>0.45707971269275205</v>
      </c>
      <c r="AD2296" s="22">
        <v>0.36933045356371491</v>
      </c>
      <c r="AE2296" s="22">
        <v>3.4332964990707722</v>
      </c>
      <c r="AF2296" s="22">
        <v>0.47096790396303179</v>
      </c>
      <c r="AG2296" s="22">
        <v>1</v>
      </c>
      <c r="AH2296" s="22">
        <v>0.18948716660806669</v>
      </c>
      <c r="AI2296" s="22">
        <v>4.4289015018333417</v>
      </c>
      <c r="AJ2296" s="22">
        <v>0.19865387513184993</v>
      </c>
      <c r="AK2296" s="22">
        <v>4.1940830780049225</v>
      </c>
      <c r="AL2296" s="22">
        <v>244.86413179968858</v>
      </c>
      <c r="AM2296" s="22">
        <v>0.12557134964086594</v>
      </c>
      <c r="AN2296" s="22">
        <v>1.2582249234014766</v>
      </c>
    </row>
    <row r="2297" spans="1:40" x14ac:dyDescent="0.2">
      <c r="A2297" s="20">
        <v>39777</v>
      </c>
      <c r="B2297" s="22">
        <v>0.46719841239552728</v>
      </c>
      <c r="C2297" s="22">
        <v>8.266229057741481E-2</v>
      </c>
      <c r="D2297" s="22">
        <v>4.7944891806281725E-2</v>
      </c>
      <c r="E2297" s="22">
        <v>0.15584729483901336</v>
      </c>
      <c r="F2297" s="22">
        <v>0.15059344349883602</v>
      </c>
      <c r="G2297" s="22">
        <v>0.86783956035568455</v>
      </c>
      <c r="H2297" s="22">
        <v>2.4503555572517146</v>
      </c>
      <c r="I2297" s="22">
        <v>0.72587108346372564</v>
      </c>
      <c r="J2297" s="22">
        <v>0.16610057372565484</v>
      </c>
      <c r="K2297" s="22">
        <v>0.1966950349196657</v>
      </c>
      <c r="L2297" s="22">
        <v>0.98647737536414415</v>
      </c>
      <c r="M2297" s="22">
        <v>25.346970448676363</v>
      </c>
      <c r="N2297" s="22">
        <v>1539.2639519647878</v>
      </c>
      <c r="O2297" s="22">
        <v>0.49943390705898821</v>
      </c>
      <c r="P2297" s="22">
        <v>6.3275197496469877</v>
      </c>
      <c r="Q2297" s="22">
        <v>17.609942881858313</v>
      </c>
      <c r="R2297" s="22">
        <v>12.115661056622015</v>
      </c>
      <c r="S2297" s="22">
        <v>10.01793687745678</v>
      </c>
      <c r="T2297" s="22">
        <v>190.9959419404903</v>
      </c>
      <c r="U2297" s="22">
        <v>3.4524036687911056E-2</v>
      </c>
      <c r="V2297" s="22">
        <v>1.6803673879581218</v>
      </c>
      <c r="W2297" s="22">
        <v>0.46037985472401383</v>
      </c>
      <c r="X2297" s="22">
        <v>0.88005190245391751</v>
      </c>
      <c r="Y2297" s="22">
        <v>6.9546744011499961E-2</v>
      </c>
      <c r="Z2297" s="22">
        <v>6.2868119426528777</v>
      </c>
      <c r="AA2297" s="22">
        <v>9.9734127135569732</v>
      </c>
      <c r="AB2297" s="22">
        <v>0.36818939307204013</v>
      </c>
      <c r="AC2297" s="22">
        <v>0.46306402574768796</v>
      </c>
      <c r="AD2297" s="22">
        <v>0.3705173707845158</v>
      </c>
      <c r="AE2297" s="22">
        <v>3.4650358101489651</v>
      </c>
      <c r="AF2297" s="22">
        <v>0.47712094035034158</v>
      </c>
      <c r="AG2297" s="22">
        <v>1</v>
      </c>
      <c r="AH2297" s="22">
        <v>0.1917210497525729</v>
      </c>
      <c r="AI2297" s="22">
        <v>4.4740424124464129</v>
      </c>
      <c r="AJ2297" s="22">
        <v>0.20061316134284879</v>
      </c>
      <c r="AK2297" s="22">
        <v>4.241244641198846</v>
      </c>
      <c r="AL2297" s="22">
        <v>247.4271393860754</v>
      </c>
      <c r="AM2297" s="22">
        <v>0.12721189685659404</v>
      </c>
      <c r="AN2297" s="22">
        <v>1.2337009757152491</v>
      </c>
    </row>
    <row r="2298" spans="1:40" x14ac:dyDescent="0.2">
      <c r="A2298" s="20">
        <v>39778</v>
      </c>
      <c r="B2298" s="22">
        <v>0.45821584529008108</v>
      </c>
      <c r="C2298" s="22">
        <v>8.1572052401746725E-2</v>
      </c>
      <c r="D2298" s="22">
        <v>4.7023081721771672E-2</v>
      </c>
      <c r="E2298" s="22">
        <v>0.15307548346849656</v>
      </c>
      <c r="F2298" s="22">
        <v>0.15015595757953834</v>
      </c>
      <c r="G2298" s="22">
        <v>0.85192763568309404</v>
      </c>
      <c r="H2298" s="22">
        <v>2.421834061135371</v>
      </c>
      <c r="I2298" s="22">
        <v>0.72088583905177783</v>
      </c>
      <c r="J2298" s="22">
        <v>0.16082345601996254</v>
      </c>
      <c r="K2298" s="22">
        <v>0.19150343106674983</v>
      </c>
      <c r="L2298" s="22">
        <v>0.96731129132875848</v>
      </c>
      <c r="M2298" s="22">
        <v>25.155333749220212</v>
      </c>
      <c r="N2298" s="22">
        <v>1497.1927635683094</v>
      </c>
      <c r="O2298" s="22">
        <v>0.48234560199625698</v>
      </c>
      <c r="P2298" s="22">
        <v>6.154709918902058</v>
      </c>
      <c r="Q2298" s="22">
        <v>17.570804741110418</v>
      </c>
      <c r="R2298" s="22">
        <v>11.925140361821583</v>
      </c>
      <c r="S2298" s="22">
        <v>9.7754210854647514</v>
      </c>
      <c r="T2298" s="22">
        <v>184.31690580162194</v>
      </c>
      <c r="U2298" s="22">
        <v>3.3972551466001241E-2</v>
      </c>
      <c r="V2298" s="22">
        <v>1.6424204616344353</v>
      </c>
      <c r="W2298" s="22">
        <v>0.45165315034310666</v>
      </c>
      <c r="X2298" s="22">
        <v>0.86989394884591387</v>
      </c>
      <c r="Y2298" s="22">
        <v>6.89207735495945E-2</v>
      </c>
      <c r="Z2298" s="22">
        <v>6.1285090455396123</v>
      </c>
      <c r="AA2298" s="22">
        <v>9.7192763568309424</v>
      </c>
      <c r="AB2298" s="22">
        <v>0.36427947598253274</v>
      </c>
      <c r="AC2298" s="22">
        <v>0.45414847161572047</v>
      </c>
      <c r="AD2298" s="22">
        <v>0.37262632563942605</v>
      </c>
      <c r="AE2298" s="22">
        <v>3.4219338739862755</v>
      </c>
      <c r="AF2298" s="22">
        <v>0.46794759825327503</v>
      </c>
      <c r="AG2298" s="22">
        <v>1</v>
      </c>
      <c r="AH2298" s="22">
        <v>0.18814722395508421</v>
      </c>
      <c r="AI2298" s="22">
        <v>4.3955084217092946</v>
      </c>
      <c r="AJ2298" s="22">
        <v>0.19599500935745476</v>
      </c>
      <c r="AK2298" s="22">
        <v>4.1484716157205233</v>
      </c>
      <c r="AL2298" s="22">
        <v>243.91765439800372</v>
      </c>
      <c r="AM2298" s="22">
        <v>0.12476606363069244</v>
      </c>
      <c r="AN2298" s="22">
        <v>1.2314410480349343</v>
      </c>
    </row>
    <row r="2299" spans="1:40" x14ac:dyDescent="0.2">
      <c r="A2299" s="20">
        <v>39779</v>
      </c>
      <c r="B2299" s="22">
        <v>0.46105078149519807</v>
      </c>
      <c r="C2299" s="22">
        <v>8.253091456907917E-2</v>
      </c>
      <c r="D2299" s="22">
        <v>4.7314041805285298E-2</v>
      </c>
      <c r="E2299" s="22">
        <v>0.15462933902454337</v>
      </c>
      <c r="F2299" s="22">
        <v>0.15078777226790538</v>
      </c>
      <c r="G2299" s="22">
        <v>0.857096227481012</v>
      </c>
      <c r="H2299" s="22">
        <v>2.44918711945264</v>
      </c>
      <c r="I2299" s="22">
        <v>0.72532797690038298</v>
      </c>
      <c r="J2299" s="22">
        <v>0.16182286108844393</v>
      </c>
      <c r="K2299" s="22">
        <v>0.19324587282656458</v>
      </c>
      <c r="L2299" s="22">
        <v>0.97305881614462375</v>
      </c>
      <c r="M2299" s="22">
        <v>25.316678174628088</v>
      </c>
      <c r="N2299" s="22">
        <v>1503.3582323771266</v>
      </c>
      <c r="O2299" s="22">
        <v>0.48860711819722558</v>
      </c>
      <c r="P2299" s="22">
        <v>6.1239093591111677</v>
      </c>
      <c r="Q2299" s="22">
        <v>17.813068859456408</v>
      </c>
      <c r="R2299" s="22">
        <v>11.97288305818844</v>
      </c>
      <c r="S2299" s="22">
        <v>9.767120708053481</v>
      </c>
      <c r="T2299" s="22">
        <v>185.22377754064408</v>
      </c>
      <c r="U2299" s="22">
        <v>3.4172368338459609E-2</v>
      </c>
      <c r="V2299" s="22">
        <v>1.6569455778042812</v>
      </c>
      <c r="W2299" s="22">
        <v>0.45383215115184239</v>
      </c>
      <c r="X2299" s="22">
        <v>0.87238716966919849</v>
      </c>
      <c r="Y2299" s="22">
        <v>6.933651371539766E-2</v>
      </c>
      <c r="Z2299" s="22">
        <v>6.1176322892473802</v>
      </c>
      <c r="AA2299" s="22">
        <v>9.8361684765551445</v>
      </c>
      <c r="AB2299" s="22">
        <v>0.36624191827255043</v>
      </c>
      <c r="AC2299" s="22">
        <v>0.45698324022346376</v>
      </c>
      <c r="AD2299" s="22">
        <v>0.37256920469524829</v>
      </c>
      <c r="AE2299" s="22">
        <v>3.4459230431234702</v>
      </c>
      <c r="AF2299" s="22">
        <v>0.47085556462243433</v>
      </c>
      <c r="AG2299" s="22">
        <v>1</v>
      </c>
      <c r="AH2299" s="22">
        <v>0.18940430606992659</v>
      </c>
      <c r="AI2299" s="22">
        <v>4.4416546356160955</v>
      </c>
      <c r="AJ2299" s="22">
        <v>0.19693678990647168</v>
      </c>
      <c r="AK2299" s="22">
        <v>4.1799008222961529</v>
      </c>
      <c r="AL2299" s="22">
        <v>246.93992844140359</v>
      </c>
      <c r="AM2299" s="22">
        <v>0.1255413972757517</v>
      </c>
      <c r="AN2299" s="22">
        <v>1.2365827631661541</v>
      </c>
    </row>
    <row r="2300" spans="1:40" x14ac:dyDescent="0.2">
      <c r="A2300" s="20">
        <v>39780</v>
      </c>
      <c r="B2300" s="22">
        <v>0.45403968597391359</v>
      </c>
      <c r="C2300" s="22">
        <v>8.0954441491005752E-2</v>
      </c>
      <c r="D2300" s="22">
        <v>4.6594547814798791E-2</v>
      </c>
      <c r="E2300" s="22">
        <v>0.15274772825616617</v>
      </c>
      <c r="F2300" s="22">
        <v>0.150015454039686</v>
      </c>
      <c r="G2300" s="22">
        <v>0.84384001978117085</v>
      </c>
      <c r="H2300" s="22">
        <v>2.4630030289917788</v>
      </c>
      <c r="I2300" s="22">
        <v>0.7250417259071521</v>
      </c>
      <c r="J2300" s="22">
        <v>0.15695122705075107</v>
      </c>
      <c r="K2300" s="22">
        <v>0.19030722630895716</v>
      </c>
      <c r="L2300" s="22">
        <v>0.95813809729863397</v>
      </c>
      <c r="M2300" s="22">
        <v>25.110960004945294</v>
      </c>
      <c r="N2300" s="22">
        <v>1477.4061939791061</v>
      </c>
      <c r="O2300" s="22">
        <v>0.48587500772701986</v>
      </c>
      <c r="P2300" s="22">
        <v>6.1259813315200589</v>
      </c>
      <c r="Q2300" s="22">
        <v>17.597824071212216</v>
      </c>
      <c r="R2300" s="22">
        <v>11.803177350559437</v>
      </c>
      <c r="S2300" s="22">
        <v>9.7669530815355134</v>
      </c>
      <c r="T2300" s="22">
        <v>181.49224207207766</v>
      </c>
      <c r="U2300" s="22">
        <v>3.3697224454472402E-2</v>
      </c>
      <c r="V2300" s="22">
        <v>1.6604314767880326</v>
      </c>
      <c r="W2300" s="22">
        <v>0.44767262162329235</v>
      </c>
      <c r="X2300" s="22">
        <v>0.86760215120232431</v>
      </c>
      <c r="Y2300" s="22">
        <v>6.7985411386536451E-2</v>
      </c>
      <c r="Z2300" s="22">
        <v>6.0394387092786062</v>
      </c>
      <c r="AA2300" s="22">
        <v>9.680410459294059</v>
      </c>
      <c r="AB2300" s="22">
        <v>0.36658218458305003</v>
      </c>
      <c r="AC2300" s="22">
        <v>0.45003399888730916</v>
      </c>
      <c r="AD2300" s="22">
        <v>0.36789268714842061</v>
      </c>
      <c r="AE2300" s="22">
        <v>3.4505779810842556</v>
      </c>
      <c r="AF2300" s="22">
        <v>0.46369536996971011</v>
      </c>
      <c r="AG2300" s="22">
        <v>1</v>
      </c>
      <c r="AH2300" s="22">
        <v>0.18701860666378192</v>
      </c>
      <c r="AI2300" s="22">
        <v>4.3815293317673243</v>
      </c>
      <c r="AJ2300" s="22">
        <v>0.19303950052543734</v>
      </c>
      <c r="AK2300" s="22">
        <v>4.1151016875811335</v>
      </c>
      <c r="AL2300" s="22">
        <v>242.56660691104656</v>
      </c>
      <c r="AM2300" s="22">
        <v>0.12363231748779131</v>
      </c>
      <c r="AN2300" s="22">
        <v>1.2505408913890093</v>
      </c>
    </row>
    <row r="2301" spans="1:40" x14ac:dyDescent="0.2">
      <c r="A2301" s="20">
        <v>39783</v>
      </c>
      <c r="B2301" s="22">
        <v>0.44109875327295878</v>
      </c>
      <c r="C2301" s="22">
        <v>7.6857479161161701E-2</v>
      </c>
      <c r="D2301" s="22">
        <v>4.5267722020706724E-2</v>
      </c>
      <c r="E2301" s="22">
        <v>0.14937903865094046</v>
      </c>
      <c r="F2301" s="22">
        <v>0.14456268466693892</v>
      </c>
      <c r="G2301" s="22">
        <v>0.82685147373225398</v>
      </c>
      <c r="H2301" s="22">
        <v>2.449494342885969</v>
      </c>
      <c r="I2301" s="22">
        <v>0.70834033966705912</v>
      </c>
      <c r="J2301" s="22">
        <v>0.15163707992024791</v>
      </c>
      <c r="K2301" s="22">
        <v>0.17875759686756829</v>
      </c>
      <c r="L2301" s="22">
        <v>0.93092555670325983</v>
      </c>
      <c r="M2301" s="22">
        <v>24.858872420668284</v>
      </c>
      <c r="N2301" s="22">
        <v>1459.3192245790194</v>
      </c>
      <c r="O2301" s="22">
        <v>0.48007398688414327</v>
      </c>
      <c r="P2301" s="22">
        <v>5.9874126210093932</v>
      </c>
      <c r="Q2301" s="22">
        <v>17.683585961709387</v>
      </c>
      <c r="R2301" s="22">
        <v>11.195320569795095</v>
      </c>
      <c r="S2301" s="22">
        <v>9.5666482500180177</v>
      </c>
      <c r="T2301" s="22">
        <v>172.88428739580584</v>
      </c>
      <c r="U2301" s="22">
        <v>3.2999831847990588E-2</v>
      </c>
      <c r="V2301" s="22">
        <v>1.6336928583439432</v>
      </c>
      <c r="W2301" s="22">
        <v>0.43563381296692211</v>
      </c>
      <c r="X2301" s="22">
        <v>0.85385188210141971</v>
      </c>
      <c r="Y2301" s="22">
        <v>6.3549448701626279E-2</v>
      </c>
      <c r="Z2301" s="22">
        <v>5.8444834130053565</v>
      </c>
      <c r="AA2301" s="22">
        <v>9.4045016695092372</v>
      </c>
      <c r="AB2301" s="22">
        <v>0.3631362751927743</v>
      </c>
      <c r="AC2301" s="22">
        <v>0.43720723534074807</v>
      </c>
      <c r="AD2301" s="22">
        <v>0.36030171274832451</v>
      </c>
      <c r="AE2301" s="22">
        <v>3.3623315477191382</v>
      </c>
      <c r="AF2301" s="22">
        <v>0.45046722236902165</v>
      </c>
      <c r="AG2301" s="22">
        <v>1</v>
      </c>
      <c r="AH2301" s="22">
        <v>0.18385020058132553</v>
      </c>
      <c r="AI2301" s="22">
        <v>4.2878762401210704</v>
      </c>
      <c r="AJ2301" s="22">
        <v>0.1921737250474429</v>
      </c>
      <c r="AK2301" s="22">
        <v>4.003218909894545</v>
      </c>
      <c r="AL2301" s="22">
        <v>234.21172740157104</v>
      </c>
      <c r="AM2301" s="22">
        <v>0.12010857815465181</v>
      </c>
      <c r="AN2301" s="22">
        <v>1.2605395277330707</v>
      </c>
    </row>
    <row r="2302" spans="1:40" x14ac:dyDescent="0.2">
      <c r="A2302" s="20">
        <v>39784</v>
      </c>
      <c r="B2302" s="22">
        <v>0.44817192228839209</v>
      </c>
      <c r="C2302" s="22">
        <v>7.8736698232939564E-2</v>
      </c>
      <c r="D2302" s="22">
        <v>4.5993605389046177E-2</v>
      </c>
      <c r="E2302" s="22">
        <v>0.15281167626671874</v>
      </c>
      <c r="F2302" s="22">
        <v>0.14723469686615248</v>
      </c>
      <c r="G2302" s="22">
        <v>0.83942692570535971</v>
      </c>
      <c r="H2302" s="22">
        <v>2.4776676754856979</v>
      </c>
      <c r="I2302" s="22">
        <v>0.714658791369716</v>
      </c>
      <c r="J2302" s="22">
        <v>0.15513033291028022</v>
      </c>
      <c r="K2302" s="22">
        <v>0.18189251195938688</v>
      </c>
      <c r="L2302" s="22">
        <v>0.94587767255686805</v>
      </c>
      <c r="M2302" s="22">
        <v>25.145221126623063</v>
      </c>
      <c r="N2302" s="22">
        <v>1464.4147222493411</v>
      </c>
      <c r="O2302" s="22">
        <v>0.48435516938396955</v>
      </c>
      <c r="P2302" s="22">
        <v>6.1114907741872502</v>
      </c>
      <c r="Q2302" s="22">
        <v>18.006199355657525</v>
      </c>
      <c r="R2302" s="22">
        <v>11.394366884701748</v>
      </c>
      <c r="S2302" s="22">
        <v>9.7383579029581178</v>
      </c>
      <c r="T2302" s="22">
        <v>178.53656155423215</v>
      </c>
      <c r="U2302" s="22">
        <v>3.3563165088353025E-2</v>
      </c>
      <c r="V2302" s="22">
        <v>1.6587547593478473</v>
      </c>
      <c r="W2302" s="22">
        <v>0.44383969540173779</v>
      </c>
      <c r="X2302" s="22">
        <v>0.85809821341403891</v>
      </c>
      <c r="Y2302" s="22">
        <v>6.5129844772039439E-2</v>
      </c>
      <c r="Z2302" s="22">
        <v>6.0224055452504155</v>
      </c>
      <c r="AA2302" s="22">
        <v>9.5553060626769497</v>
      </c>
      <c r="AB2302" s="22">
        <v>0.36917895147905888</v>
      </c>
      <c r="AC2302" s="22">
        <v>0.44421800253831883</v>
      </c>
      <c r="AD2302" s="22">
        <v>0.36537147320121061</v>
      </c>
      <c r="AE2302" s="22">
        <v>3.4052401640144492</v>
      </c>
      <c r="AF2302" s="22">
        <v>0.4576906179830128</v>
      </c>
      <c r="AG2302" s="22">
        <v>1</v>
      </c>
      <c r="AH2302" s="22">
        <v>0.18661524943864102</v>
      </c>
      <c r="AI2302" s="22">
        <v>4.3346675778580499</v>
      </c>
      <c r="AJ2302" s="22">
        <v>0.19299765693644438</v>
      </c>
      <c r="AK2302" s="22">
        <v>4.0857170750756611</v>
      </c>
      <c r="AL2302" s="22">
        <v>238.57756516645514</v>
      </c>
      <c r="AM2302" s="22">
        <v>0.12203456018744509</v>
      </c>
      <c r="AN2302" s="22">
        <v>1.2576881772918089</v>
      </c>
    </row>
    <row r="2303" spans="1:40" x14ac:dyDescent="0.2">
      <c r="A2303" s="20">
        <v>39785</v>
      </c>
      <c r="B2303" s="22">
        <v>0.44800917341660978</v>
      </c>
      <c r="C2303" s="22">
        <v>7.8974333951400411E-2</v>
      </c>
      <c r="D2303" s="22">
        <v>4.5975651410168836E-2</v>
      </c>
      <c r="E2303" s="22">
        <v>0.15278862105982238</v>
      </c>
      <c r="F2303" s="22">
        <v>0.1475919781399434</v>
      </c>
      <c r="G2303" s="22">
        <v>0.83861130086854696</v>
      </c>
      <c r="H2303" s="22">
        <v>2.4642578315604569</v>
      </c>
      <c r="I2303" s="22">
        <v>0.71456279886796148</v>
      </c>
      <c r="J2303" s="22">
        <v>0.15509417390455746</v>
      </c>
      <c r="K2303" s="22">
        <v>0.18017468527373867</v>
      </c>
      <c r="L2303" s="22">
        <v>0.94558163364887293</v>
      </c>
      <c r="M2303" s="22">
        <v>25.00121986923002</v>
      </c>
      <c r="N2303" s="22">
        <v>1451.6443837220652</v>
      </c>
      <c r="O2303" s="22">
        <v>0.48636186200839276</v>
      </c>
      <c r="P2303" s="22">
        <v>6.0895871962525625</v>
      </c>
      <c r="Q2303" s="22">
        <v>17.993071142773495</v>
      </c>
      <c r="R2303" s="22">
        <v>11.38747926222309</v>
      </c>
      <c r="S2303" s="22">
        <v>9.7101590709475936</v>
      </c>
      <c r="T2303" s="22">
        <v>179.05240558212159</v>
      </c>
      <c r="U2303" s="22">
        <v>3.3569581340880256E-2</v>
      </c>
      <c r="V2303" s="22">
        <v>1.659595491363326</v>
      </c>
      <c r="W2303" s="22">
        <v>0.44378842588074557</v>
      </c>
      <c r="X2303" s="22">
        <v>0.86657070362057187</v>
      </c>
      <c r="Y2303" s="22">
        <v>6.4958036498487359E-2</v>
      </c>
      <c r="Z2303" s="22">
        <v>5.9834585732409487</v>
      </c>
      <c r="AA2303" s="22">
        <v>9.5393773787449998</v>
      </c>
      <c r="AB2303" s="22">
        <v>0.37123060407924274</v>
      </c>
      <c r="AC2303" s="22">
        <v>0.44403239972674935</v>
      </c>
      <c r="AD2303" s="22">
        <v>0.36852249438860157</v>
      </c>
      <c r="AE2303" s="22">
        <v>3.4036913242900364</v>
      </c>
      <c r="AF2303" s="22">
        <v>0.45751195471845424</v>
      </c>
      <c r="AG2303" s="22">
        <v>1</v>
      </c>
      <c r="AH2303" s="22">
        <v>0.18587147457792527</v>
      </c>
      <c r="AI2303" s="22">
        <v>4.3427344588660102</v>
      </c>
      <c r="AJ2303" s="22">
        <v>0.19171464818971409</v>
      </c>
      <c r="AK2303" s="22">
        <v>4.0883917244071437</v>
      </c>
      <c r="AL2303" s="22">
        <v>239.09436908363426</v>
      </c>
      <c r="AM2303" s="22">
        <v>0.12198692300185421</v>
      </c>
      <c r="AN2303" s="22">
        <v>1.2363374646237923</v>
      </c>
    </row>
    <row r="2304" spans="1:40" x14ac:dyDescent="0.2">
      <c r="A2304" s="20">
        <v>39786</v>
      </c>
      <c r="B2304" s="22">
        <v>0.44461797358321531</v>
      </c>
      <c r="C2304" s="22">
        <v>7.8039685710480755E-2</v>
      </c>
      <c r="D2304" s="22">
        <v>4.5630092373999689E-2</v>
      </c>
      <c r="E2304" s="22">
        <v>0.15466288938122738</v>
      </c>
      <c r="F2304" s="22">
        <v>0.14465066163028609</v>
      </c>
      <c r="G2304" s="22">
        <v>0.83314567972977893</v>
      </c>
      <c r="H2304" s="22">
        <v>2.4246056247654333</v>
      </c>
      <c r="I2304" s="22">
        <v>0.70607392341311637</v>
      </c>
      <c r="J2304" s="22">
        <v>0.15460235596072591</v>
      </c>
      <c r="K2304" s="22">
        <v>0.17756873569897941</v>
      </c>
      <c r="L2304" s="22">
        <v>0.93841329798181583</v>
      </c>
      <c r="M2304" s="22">
        <v>24.736376953716146</v>
      </c>
      <c r="N2304" s="22">
        <v>1425.5620528093561</v>
      </c>
      <c r="O2304" s="22">
        <v>0.47821402196152502</v>
      </c>
      <c r="P2304" s="22">
        <v>6.027918013535273</v>
      </c>
      <c r="Q2304" s="22">
        <v>16.325863509243455</v>
      </c>
      <c r="R2304" s="22">
        <v>11.158730735238926</v>
      </c>
      <c r="S2304" s="22">
        <v>9.5642804392304992</v>
      </c>
      <c r="T2304" s="22">
        <v>179.29999152532113</v>
      </c>
      <c r="U2304" s="22">
        <v>3.3329701328103249E-2</v>
      </c>
      <c r="V2304" s="22">
        <v>1.6449957021271444</v>
      </c>
      <c r="W2304" s="22">
        <v>0.44044116756861462</v>
      </c>
      <c r="X2304" s="22">
        <v>0.8640782576060243</v>
      </c>
      <c r="Y2304" s="22">
        <v>6.4383346045351647E-2</v>
      </c>
      <c r="Z2304" s="22">
        <v>5.9564885773435519</v>
      </c>
      <c r="AA2304" s="22">
        <v>9.4528989455078154</v>
      </c>
      <c r="AB2304" s="22">
        <v>0.36788580975556606</v>
      </c>
      <c r="AC2304" s="22">
        <v>0.44044116756861462</v>
      </c>
      <c r="AD2304" s="22">
        <v>0.36385428395016889</v>
      </c>
      <c r="AE2304" s="22">
        <v>3.3829707381445298</v>
      </c>
      <c r="AF2304" s="22">
        <v>0.45406118718144289</v>
      </c>
      <c r="AG2304" s="22">
        <v>1</v>
      </c>
      <c r="AH2304" s="22">
        <v>0.18473589268635215</v>
      </c>
      <c r="AI2304" s="22">
        <v>4.3111902081139002</v>
      </c>
      <c r="AJ2304" s="22">
        <v>0.1884768580733423</v>
      </c>
      <c r="AK2304" s="22">
        <v>4.0508964999576271</v>
      </c>
      <c r="AL2304" s="22">
        <v>240.31767939079165</v>
      </c>
      <c r="AM2304" s="22">
        <v>0.12106684100291772</v>
      </c>
      <c r="AN2304" s="22">
        <v>1.2397244518698773</v>
      </c>
    </row>
    <row r="2305" spans="1:40" x14ac:dyDescent="0.2">
      <c r="A2305" s="20">
        <v>39787</v>
      </c>
      <c r="B2305" s="22">
        <v>0.44072291759171478</v>
      </c>
      <c r="C2305" s="22">
        <v>7.7668038738014381E-2</v>
      </c>
      <c r="D2305" s="22">
        <v>4.522795185349638E-2</v>
      </c>
      <c r="E2305" s="22">
        <v>0.15238392396404613</v>
      </c>
      <c r="F2305" s="22">
        <v>0.1463356094516915</v>
      </c>
      <c r="G2305" s="22">
        <v>0.82498289911075384</v>
      </c>
      <c r="H2305" s="22">
        <v>2.4368467160292338</v>
      </c>
      <c r="I2305" s="22">
        <v>0.70173649029749552</v>
      </c>
      <c r="J2305" s="22">
        <v>0.15281594642921434</v>
      </c>
      <c r="K2305" s="22">
        <v>0.17715321196702227</v>
      </c>
      <c r="L2305" s="22">
        <v>0.93004836251485079</v>
      </c>
      <c r="M2305" s="22">
        <v>25.054902854948459</v>
      </c>
      <c r="N2305" s="22">
        <v>1392.0723877641638</v>
      </c>
      <c r="O2305" s="22">
        <v>0.47858488641409352</v>
      </c>
      <c r="P2305" s="22">
        <v>5.9379087712561054</v>
      </c>
      <c r="Q2305" s="22">
        <v>14.463152083908362</v>
      </c>
      <c r="R2305" s="22">
        <v>11.144979538936026</v>
      </c>
      <c r="S2305" s="22">
        <v>9.5044942337001519</v>
      </c>
      <c r="T2305" s="22">
        <v>176.94920135847065</v>
      </c>
      <c r="U2305" s="22">
        <v>3.3055718897382659E-2</v>
      </c>
      <c r="V2305" s="22">
        <v>1.6335849464172139</v>
      </c>
      <c r="W2305" s="22">
        <v>0.43622268357954613</v>
      </c>
      <c r="X2305" s="22">
        <v>0.86520899086752512</v>
      </c>
      <c r="Y2305" s="22">
        <v>6.408333233328134E-2</v>
      </c>
      <c r="Z2305" s="22">
        <v>5.8803057759003465</v>
      </c>
      <c r="AA2305" s="22">
        <v>9.4264901774892298</v>
      </c>
      <c r="AB2305" s="22">
        <v>0.36509498493921683</v>
      </c>
      <c r="AC2305" s="22">
        <v>0.43682271478116863</v>
      </c>
      <c r="AD2305" s="22">
        <v>0.36353490381499837</v>
      </c>
      <c r="AE2305" s="22">
        <v>3.3805877905651096</v>
      </c>
      <c r="AF2305" s="22">
        <v>0.45038341993783676</v>
      </c>
      <c r="AG2305" s="22">
        <v>1</v>
      </c>
      <c r="AH2305" s="22">
        <v>0.18263749714985181</v>
      </c>
      <c r="AI2305" s="22">
        <v>4.275822342761824</v>
      </c>
      <c r="AJ2305" s="22">
        <v>0.19148195706176721</v>
      </c>
      <c r="AK2305" s="22">
        <v>4.0214091132738901</v>
      </c>
      <c r="AL2305" s="22">
        <v>237.6123558425038</v>
      </c>
      <c r="AM2305" s="22">
        <v>0.12000624032449687</v>
      </c>
      <c r="AN2305" s="22">
        <v>1.2318640569309605</v>
      </c>
    </row>
    <row r="2306" spans="1:40" x14ac:dyDescent="0.2">
      <c r="A2306" s="20">
        <v>39790</v>
      </c>
      <c r="B2306" s="22">
        <v>0.4558102590197709</v>
      </c>
      <c r="C2306" s="22">
        <v>8.2856540032020656E-2</v>
      </c>
      <c r="D2306" s="22">
        <v>4.6776215357501892E-2</v>
      </c>
      <c r="E2306" s="22">
        <v>0.15568490685465355</v>
      </c>
      <c r="F2306" s="22">
        <v>0.14941729859878619</v>
      </c>
      <c r="G2306" s="22">
        <v>0.85351172228910432</v>
      </c>
      <c r="H2306" s="22">
        <v>2.4633562111377261</v>
      </c>
      <c r="I2306" s="22">
        <v>0.71450734116887793</v>
      </c>
      <c r="J2306" s="22">
        <v>0.16055006019386148</v>
      </c>
      <c r="K2306" s="22">
        <v>0.18496270462810122</v>
      </c>
      <c r="L2306" s="22">
        <v>0.96184826182468075</v>
      </c>
      <c r="M2306" s="22">
        <v>25.077879686743699</v>
      </c>
      <c r="N2306" s="22">
        <v>1439.6882330309161</v>
      </c>
      <c r="O2306" s="22">
        <v>0.48837699973936682</v>
      </c>
      <c r="P2306" s="22">
        <v>6.137291648567138</v>
      </c>
      <c r="Q2306" s="22">
        <v>13.968699192037034</v>
      </c>
      <c r="R2306" s="22">
        <v>11.522470306430195</v>
      </c>
      <c r="S2306" s="22">
        <v>9.8295955220731521</v>
      </c>
      <c r="T2306" s="22">
        <v>179.58869596514961</v>
      </c>
      <c r="U2306" s="22">
        <v>3.4106958906829833E-2</v>
      </c>
      <c r="V2306" s="22">
        <v>1.6683628510791457</v>
      </c>
      <c r="W2306" s="22">
        <v>0.45114368336787758</v>
      </c>
      <c r="X2306" s="22">
        <v>0.87580206769016922</v>
      </c>
      <c r="Y2306" s="22">
        <v>6.8025269010710793E-2</v>
      </c>
      <c r="Z2306" s="22">
        <v>6.0193861467240888</v>
      </c>
      <c r="AA2306" s="22">
        <v>9.6930733620443572</v>
      </c>
      <c r="AB2306" s="22">
        <v>0.37289166346046448</v>
      </c>
      <c r="AC2306" s="22">
        <v>0.45177664974619292</v>
      </c>
      <c r="AD2306" s="22">
        <v>0.37011157583805993</v>
      </c>
      <c r="AE2306" s="22">
        <v>3.4632445111886114</v>
      </c>
      <c r="AF2306" s="22">
        <v>0.46547851017090097</v>
      </c>
      <c r="AG2306" s="22">
        <v>1</v>
      </c>
      <c r="AH2306" s="22">
        <v>0.18611693743561741</v>
      </c>
      <c r="AI2306" s="22">
        <v>4.3947724423814423</v>
      </c>
      <c r="AJ2306" s="22">
        <v>0.19455648914648829</v>
      </c>
      <c r="AK2306" s="22">
        <v>4.153996996512479</v>
      </c>
      <c r="AL2306" s="22">
        <v>246.36044332468694</v>
      </c>
      <c r="AM2306" s="22">
        <v>0.1241110545716307</v>
      </c>
      <c r="AN2306" s="22">
        <v>1.2522805406277537</v>
      </c>
    </row>
    <row r="2307" spans="1:40" x14ac:dyDescent="0.2">
      <c r="A2307" s="20">
        <v>39791</v>
      </c>
      <c r="B2307" s="22">
        <v>0.44816098406267546</v>
      </c>
      <c r="C2307" s="22">
        <v>8.005271764332611E-2</v>
      </c>
      <c r="D2307" s="22">
        <v>4.5992482854562762E-2</v>
      </c>
      <c r="E2307" s="22">
        <v>0.15439435725965883</v>
      </c>
      <c r="F2307" s="22">
        <v>0.14713347814414371</v>
      </c>
      <c r="G2307" s="22">
        <v>0.83872306152832365</v>
      </c>
      <c r="H2307" s="22">
        <v>2.4336758353061776</v>
      </c>
      <c r="I2307" s="22">
        <v>0.70413442999048159</v>
      </c>
      <c r="J2307" s="22">
        <v>0.15756717838576623</v>
      </c>
      <c r="K2307" s="22">
        <v>0.17982573890122766</v>
      </c>
      <c r="L2307" s="22">
        <v>0.94568374295267632</v>
      </c>
      <c r="M2307" s="22">
        <v>24.872476997046839</v>
      </c>
      <c r="N2307" s="22">
        <v>1326.4832938764553</v>
      </c>
      <c r="O2307" s="22">
        <v>0.47848583213335616</v>
      </c>
      <c r="P2307" s="22">
        <v>6.003953823249458</v>
      </c>
      <c r="Q2307" s="22">
        <v>13.918922217069779</v>
      </c>
      <c r="R2307" s="22">
        <v>11.241549312962196</v>
      </c>
      <c r="S2307" s="22">
        <v>9.5733775901203249</v>
      </c>
      <c r="T2307" s="22">
        <v>174.50516193590903</v>
      </c>
      <c r="U2307" s="22">
        <v>3.3552583408586148E-2</v>
      </c>
      <c r="V2307" s="22">
        <v>1.6538330119835014</v>
      </c>
      <c r="W2307" s="22">
        <v>0.44114416811070711</v>
      </c>
      <c r="X2307" s="22">
        <v>0.86431308422619779</v>
      </c>
      <c r="Y2307" s="22">
        <v>6.5665194152246614E-2</v>
      </c>
      <c r="Z2307" s="22">
        <v>5.9185317160081032</v>
      </c>
      <c r="AA2307" s="22">
        <v>9.5794791692089927</v>
      </c>
      <c r="AB2307" s="22">
        <v>0.37064652332023534</v>
      </c>
      <c r="AC2307" s="22">
        <v>0.44431698923681451</v>
      </c>
      <c r="AD2307" s="22">
        <v>0.36726624850511314</v>
      </c>
      <c r="AE2307" s="22">
        <v>3.4103678031874654</v>
      </c>
      <c r="AF2307" s="22">
        <v>0.4576916505991751</v>
      </c>
      <c r="AG2307" s="22">
        <v>1</v>
      </c>
      <c r="AH2307" s="22">
        <v>0.18376735899250729</v>
      </c>
      <c r="AI2307" s="22">
        <v>4.3247992580479826</v>
      </c>
      <c r="AJ2307" s="22">
        <v>0.19149195811876113</v>
      </c>
      <c r="AK2307" s="22">
        <v>4.0831767261367249</v>
      </c>
      <c r="AL2307" s="22">
        <v>241.62253191125865</v>
      </c>
      <c r="AM2307" s="22">
        <v>0.12203158177336296</v>
      </c>
      <c r="AN2307" s="22">
        <v>1.2416713445439682</v>
      </c>
    </row>
    <row r="2308" spans="1:40" x14ac:dyDescent="0.2">
      <c r="A2308" s="20">
        <v>39792</v>
      </c>
      <c r="B2308" s="22">
        <v>0.44980342686377056</v>
      </c>
      <c r="C2308" s="22">
        <v>8.0417396416367623E-2</v>
      </c>
      <c r="D2308" s="22">
        <v>4.6158556749011016E-2</v>
      </c>
      <c r="E2308" s="22">
        <v>0.15418437457899056</v>
      </c>
      <c r="F2308" s="22">
        <v>0.14672561819495647</v>
      </c>
      <c r="G2308" s="22">
        <v>0.84067165550098599</v>
      </c>
      <c r="H2308" s="22">
        <v>2.4206052737939228</v>
      </c>
      <c r="I2308" s="22">
        <v>0.70097612953006161</v>
      </c>
      <c r="J2308" s="22">
        <v>0.15940182978358586</v>
      </c>
      <c r="K2308" s="22">
        <v>0.18109223627968499</v>
      </c>
      <c r="L2308" s="22">
        <v>0.94917267817119633</v>
      </c>
      <c r="M2308" s="22">
        <v>24.747394334284561</v>
      </c>
      <c r="N2308" s="22">
        <v>1331.9207828632318</v>
      </c>
      <c r="O2308" s="22">
        <v>0.47875662898504578</v>
      </c>
      <c r="P2308" s="22">
        <v>5.964555597741553</v>
      </c>
      <c r="Q2308" s="22">
        <v>14.276966037550981</v>
      </c>
      <c r="R2308" s="22">
        <v>11.342453673651852</v>
      </c>
      <c r="S2308" s="22">
        <v>9.5653345417580127</v>
      </c>
      <c r="T2308" s="22">
        <v>170.60833568077993</v>
      </c>
      <c r="U2308" s="22">
        <v>3.3648911805410971E-2</v>
      </c>
      <c r="V2308" s="22">
        <v>1.6378032798932016</v>
      </c>
      <c r="W2308" s="22">
        <v>0.4425651263334518</v>
      </c>
      <c r="X2308" s="22">
        <v>0.86336636088623253</v>
      </c>
      <c r="Y2308" s="22">
        <v>6.6516430084875511E-2</v>
      </c>
      <c r="Z2308" s="22">
        <v>5.8861712941983377</v>
      </c>
      <c r="AA2308" s="22">
        <v>9.5653345417580127</v>
      </c>
      <c r="AB2308" s="22">
        <v>0.3712354101091257</v>
      </c>
      <c r="AC2308" s="22">
        <v>0.44594544942375292</v>
      </c>
      <c r="AD2308" s="22">
        <v>0.36604244999938768</v>
      </c>
      <c r="AE2308" s="22">
        <v>3.4065083467035731</v>
      </c>
      <c r="AF2308" s="22">
        <v>0.45935651385809995</v>
      </c>
      <c r="AG2308" s="22">
        <v>1</v>
      </c>
      <c r="AH2308" s="22">
        <v>0.18368871633455403</v>
      </c>
      <c r="AI2308" s="22">
        <v>4.3319575255055174</v>
      </c>
      <c r="AJ2308" s="22">
        <v>0.18992271797572538</v>
      </c>
      <c r="AK2308" s="22">
        <v>4.0968046148758717</v>
      </c>
      <c r="AL2308" s="22">
        <v>242.86886550968171</v>
      </c>
      <c r="AM2308" s="22">
        <v>0.12247547428627419</v>
      </c>
      <c r="AN2308" s="22">
        <v>1.2412889318913889</v>
      </c>
    </row>
    <row r="2309" spans="1:40" x14ac:dyDescent="0.2">
      <c r="A2309" s="20">
        <v>39793</v>
      </c>
      <c r="B2309" s="22">
        <v>0.46286960248040127</v>
      </c>
      <c r="C2309" s="22">
        <v>8.4621007789065061E-2</v>
      </c>
      <c r="D2309" s="22">
        <v>4.7501953568097603E-2</v>
      </c>
      <c r="E2309" s="22">
        <v>0.15565526455093143</v>
      </c>
      <c r="F2309" s="22">
        <v>0.14917698066597765</v>
      </c>
      <c r="G2309" s="22">
        <v>0.86351491013586745</v>
      </c>
      <c r="H2309" s="22">
        <v>2.42532328401099</v>
      </c>
      <c r="I2309" s="22">
        <v>0.70264172821456483</v>
      </c>
      <c r="J2309" s="22">
        <v>0.16834715535277658</v>
      </c>
      <c r="K2309" s="22">
        <v>0.18937006881601168</v>
      </c>
      <c r="L2309" s="22">
        <v>0.97677144513624559</v>
      </c>
      <c r="M2309" s="22">
        <v>24.744775780797056</v>
      </c>
      <c r="N2309" s="22">
        <v>1383.2522497542284</v>
      </c>
      <c r="O2309" s="22">
        <v>0.48927428096090342</v>
      </c>
      <c r="P2309" s="22">
        <v>6.0737062337727803</v>
      </c>
      <c r="Q2309" s="22">
        <v>14.626553401729222</v>
      </c>
      <c r="R2309" s="22">
        <v>11.558821305235561</v>
      </c>
      <c r="S2309" s="22">
        <v>9.8182551485972116</v>
      </c>
      <c r="T2309" s="22">
        <v>170.71664440019157</v>
      </c>
      <c r="U2309" s="22">
        <v>3.4510095535781805E-2</v>
      </c>
      <c r="V2309" s="22">
        <v>1.6709309067076705</v>
      </c>
      <c r="W2309" s="22">
        <v>0.44932066244864005</v>
      </c>
      <c r="X2309" s="22">
        <v>0.86560711855007433</v>
      </c>
      <c r="Y2309" s="22">
        <v>6.9370572962617533E-2</v>
      </c>
      <c r="Z2309" s="22">
        <v>6.0182501071311538</v>
      </c>
      <c r="AA2309" s="22">
        <v>9.8308588137430366</v>
      </c>
      <c r="AB2309" s="22">
        <v>0.365128179274533</v>
      </c>
      <c r="AC2309" s="22">
        <v>0.45889944795946658</v>
      </c>
      <c r="AD2309" s="22">
        <v>0.36845554687303067</v>
      </c>
      <c r="AE2309" s="22">
        <v>3.4886945123641953</v>
      </c>
      <c r="AF2309" s="22">
        <v>0.47271306495929016</v>
      </c>
      <c r="AG2309" s="22">
        <v>0.99999999999999989</v>
      </c>
      <c r="AH2309" s="22">
        <v>0.18731567139724231</v>
      </c>
      <c r="AI2309" s="22">
        <v>4.4175846336114537</v>
      </c>
      <c r="AJ2309" s="22">
        <v>0.19328980867636308</v>
      </c>
      <c r="AK2309" s="22">
        <v>4.1913488442439064</v>
      </c>
      <c r="AL2309" s="22">
        <v>250.43482644753092</v>
      </c>
      <c r="AM2309" s="22">
        <v>0.12603665145824405</v>
      </c>
      <c r="AN2309" s="22">
        <v>1.2584885684757126</v>
      </c>
    </row>
    <row r="2310" spans="1:40" x14ac:dyDescent="0.2">
      <c r="A2310" s="20">
        <v>39794</v>
      </c>
      <c r="B2310" s="22">
        <v>0.45695479600343419</v>
      </c>
      <c r="C2310" s="22">
        <v>8.2370068061068336E-2</v>
      </c>
      <c r="D2310" s="22">
        <v>4.6893702795854121E-2</v>
      </c>
      <c r="E2310" s="22">
        <v>0.15538329455387026</v>
      </c>
      <c r="F2310" s="22">
        <v>0.14654904254127835</v>
      </c>
      <c r="G2310" s="22">
        <v>0.85132327141061848</v>
      </c>
      <c r="H2310" s="22">
        <v>2.4220781644663991</v>
      </c>
      <c r="I2310" s="22">
        <v>0.69312794734288097</v>
      </c>
      <c r="J2310" s="22">
        <v>0.16638256043997063</v>
      </c>
      <c r="K2310" s="22">
        <v>0.18609165225397853</v>
      </c>
      <c r="L2310" s="22">
        <v>0.96423994326170548</v>
      </c>
      <c r="M2310" s="22">
        <v>24.765767895581629</v>
      </c>
      <c r="N2310" s="22">
        <v>1368.6869315283257</v>
      </c>
      <c r="O2310" s="22">
        <v>0.48277320857544576</v>
      </c>
      <c r="P2310" s="22">
        <v>6.0259552812651647</v>
      </c>
      <c r="Q2310" s="22">
        <v>14.565317473155073</v>
      </c>
      <c r="R2310" s="22">
        <v>11.335216314748223</v>
      </c>
      <c r="S2310" s="22">
        <v>9.6679067799773559</v>
      </c>
      <c r="T2310" s="22">
        <v>170.33930993293436</v>
      </c>
      <c r="U2310" s="22">
        <v>3.4054175117271587E-2</v>
      </c>
      <c r="V2310" s="22">
        <v>1.678196817180754</v>
      </c>
      <c r="W2310" s="22">
        <v>0.44544538317012783</v>
      </c>
      <c r="X2310" s="22">
        <v>0.86039393298411082</v>
      </c>
      <c r="Y2310" s="22">
        <v>6.781221615299432E-2</v>
      </c>
      <c r="Z2310" s="22">
        <v>5.9693414127337663</v>
      </c>
      <c r="AA2310" s="22">
        <v>9.6741280842115742</v>
      </c>
      <c r="AB2310" s="22">
        <v>0.36568826288743173</v>
      </c>
      <c r="AC2310" s="22">
        <v>0.45303537433587582</v>
      </c>
      <c r="AD2310" s="22">
        <v>0.36480483768617256</v>
      </c>
      <c r="AE2310" s="22">
        <v>3.4437407458099516</v>
      </c>
      <c r="AF2310" s="22">
        <v>0.46666003060881689</v>
      </c>
      <c r="AG2310" s="22">
        <v>1</v>
      </c>
      <c r="AH2310" s="22">
        <v>0.1853202105289353</v>
      </c>
      <c r="AI2310" s="22">
        <v>4.3549129639537636</v>
      </c>
      <c r="AJ2310" s="22">
        <v>0.19370652863666341</v>
      </c>
      <c r="AK2310" s="22">
        <v>4.1365451853326531</v>
      </c>
      <c r="AL2310" s="22">
        <v>248.23003894536453</v>
      </c>
      <c r="AM2310" s="22">
        <v>0.12442608468439324</v>
      </c>
      <c r="AN2310" s="22">
        <v>1.2598141074294815</v>
      </c>
    </row>
    <row r="2311" spans="1:40" x14ac:dyDescent="0.2">
      <c r="A2311" s="20">
        <v>39797</v>
      </c>
      <c r="B2311" s="22">
        <v>0.4591668333666733</v>
      </c>
      <c r="C2311" s="22">
        <v>8.339167833566713E-2</v>
      </c>
      <c r="D2311" s="22">
        <v>4.7119423884776954E-2</v>
      </c>
      <c r="E2311" s="22">
        <v>0.15413082616523302</v>
      </c>
      <c r="F2311" s="22">
        <v>0.14479145829165832</v>
      </c>
      <c r="G2311" s="22">
        <v>0.85617123424684927</v>
      </c>
      <c r="H2311" s="22">
        <v>2.3843518703740747</v>
      </c>
      <c r="I2311" s="22">
        <v>0.6791733346669333</v>
      </c>
      <c r="J2311" s="22">
        <v>0.17142178435687136</v>
      </c>
      <c r="K2311" s="22">
        <v>0.19140078015603118</v>
      </c>
      <c r="L2311" s="22">
        <v>0.96893128625725145</v>
      </c>
      <c r="M2311" s="22">
        <v>24.352370474094819</v>
      </c>
      <c r="N2311" s="22">
        <v>1378.4006801360272</v>
      </c>
      <c r="O2311" s="22">
        <v>0.48122124424884977</v>
      </c>
      <c r="P2311" s="22">
        <v>5.9536907381476292</v>
      </c>
      <c r="Q2311" s="22">
        <v>14.315363072614522</v>
      </c>
      <c r="R2311" s="22">
        <v>11.343518703740749</v>
      </c>
      <c r="S2311" s="22">
        <v>9.6781856371274237</v>
      </c>
      <c r="T2311" s="22">
        <v>170.14652930586118</v>
      </c>
      <c r="U2311" s="22">
        <v>3.42380976195239E-2</v>
      </c>
      <c r="V2311" s="22">
        <v>1.6633951790358072</v>
      </c>
      <c r="W2311" s="22">
        <v>0.44508901780356069</v>
      </c>
      <c r="X2311" s="22">
        <v>0.85928435687137417</v>
      </c>
      <c r="Y2311" s="22">
        <v>6.9226345269053802E-2</v>
      </c>
      <c r="Z2311" s="22">
        <v>5.9524404880976194</v>
      </c>
      <c r="AA2311" s="22">
        <v>9.8832266453290654</v>
      </c>
      <c r="AB2311" s="22">
        <v>0.36291008201640323</v>
      </c>
      <c r="AC2311" s="22">
        <v>0.45522854570914179</v>
      </c>
      <c r="AD2311" s="22">
        <v>0.35810912182436488</v>
      </c>
      <c r="AE2311" s="22">
        <v>3.4503400680136025</v>
      </c>
      <c r="AF2311" s="22">
        <v>0.46891878375675133</v>
      </c>
      <c r="AG2311" s="22">
        <v>1</v>
      </c>
      <c r="AH2311" s="22">
        <v>0.18446189237847568</v>
      </c>
      <c r="AI2311" s="22">
        <v>4.3558711742348475</v>
      </c>
      <c r="AJ2311" s="22">
        <v>0.1947264452890578</v>
      </c>
      <c r="AK2311" s="22">
        <v>4.1489547909581921</v>
      </c>
      <c r="AL2311" s="22">
        <v>247.54950990198037</v>
      </c>
      <c r="AM2311" s="22">
        <v>0.12502500500100019</v>
      </c>
      <c r="AN2311" s="22">
        <v>1.2658781756351269</v>
      </c>
    </row>
    <row r="2312" spans="1:40" x14ac:dyDescent="0.2">
      <c r="A2312" s="20">
        <v>39798</v>
      </c>
      <c r="B2312" s="22">
        <v>0.46343710171993896</v>
      </c>
      <c r="C2312" s="22">
        <v>8.7952856259542952E-2</v>
      </c>
      <c r="D2312" s="22">
        <v>4.7557636251214556E-2</v>
      </c>
      <c r="E2312" s="22">
        <v>0.15200575416104078</v>
      </c>
      <c r="F2312" s="22">
        <v>0.14124193975797192</v>
      </c>
      <c r="G2312" s="22">
        <v>0.86372985728166374</v>
      </c>
      <c r="H2312" s="22">
        <v>2.3072166769719988</v>
      </c>
      <c r="I2312" s="22">
        <v>0.66664984163438368</v>
      </c>
      <c r="J2312" s="22">
        <v>0.17789947884462504</v>
      </c>
      <c r="K2312" s="22">
        <v>0.19689073403409593</v>
      </c>
      <c r="L2312" s="22">
        <v>0.97794238267694689</v>
      </c>
      <c r="M2312" s="22">
        <v>23.872197054778102</v>
      </c>
      <c r="N2312" s="22">
        <v>1388.0651633500322</v>
      </c>
      <c r="O2312" s="22">
        <v>0.48001817103486566</v>
      </c>
      <c r="P2312" s="22">
        <v>5.9939177508296844</v>
      </c>
      <c r="Q2312" s="22">
        <v>14.178454704909965</v>
      </c>
      <c r="R2312" s="22">
        <v>11.221875906974399</v>
      </c>
      <c r="S2312" s="22">
        <v>9.7606218531931805</v>
      </c>
      <c r="T2312" s="22">
        <v>170.0253637361667</v>
      </c>
      <c r="U2312" s="22">
        <v>3.4453039231769025E-2</v>
      </c>
      <c r="V2312" s="22">
        <v>1.6417025250167199</v>
      </c>
      <c r="W2312" s="22">
        <v>0.44859742324630592</v>
      </c>
      <c r="X2312" s="22">
        <v>0.85797569624086722</v>
      </c>
      <c r="Y2312" s="22">
        <v>7.2974371269574886E-2</v>
      </c>
      <c r="Z2312" s="22">
        <v>5.968680202405138</v>
      </c>
      <c r="AA2312" s="22">
        <v>10.158113240879782</v>
      </c>
      <c r="AB2312" s="22">
        <v>0.36313046550658068</v>
      </c>
      <c r="AC2312" s="22">
        <v>0.4594495690688607</v>
      </c>
      <c r="AD2312" s="22">
        <v>0.35261902658775729</v>
      </c>
      <c r="AE2312" s="22">
        <v>3.4323570608351104</v>
      </c>
      <c r="AF2312" s="22">
        <v>0.47326712683129968</v>
      </c>
      <c r="AG2312" s="22">
        <v>1</v>
      </c>
      <c r="AH2312" s="22">
        <v>0.1840952969828511</v>
      </c>
      <c r="AI2312" s="22">
        <v>4.3837621613436477</v>
      </c>
      <c r="AJ2312" s="22">
        <v>0.19432912286900453</v>
      </c>
      <c r="AK2312" s="22">
        <v>4.1667192448925521</v>
      </c>
      <c r="AL2312" s="22">
        <v>249.22079069239217</v>
      </c>
      <c r="AM2312" s="22">
        <v>0.12618774212273021</v>
      </c>
      <c r="AN2312" s="22">
        <v>1.2662939922015977</v>
      </c>
    </row>
    <row r="2313" spans="1:40" x14ac:dyDescent="0.2">
      <c r="A2313" s="20">
        <v>39799</v>
      </c>
      <c r="B2313" s="22">
        <v>0.48331907613344743</v>
      </c>
      <c r="C2313" s="22">
        <v>9.2386655260906766E-2</v>
      </c>
      <c r="D2313" s="22">
        <v>4.9599263012436674E-2</v>
      </c>
      <c r="E2313" s="22">
        <v>0.15737316575639931</v>
      </c>
      <c r="F2313" s="22">
        <v>0.14119892083963942</v>
      </c>
      <c r="G2313" s="22">
        <v>0.89951964203461221</v>
      </c>
      <c r="H2313" s="22">
        <v>2.4041587155359614</v>
      </c>
      <c r="I2313" s="22">
        <v>0.68039744686451287</v>
      </c>
      <c r="J2313" s="22">
        <v>0.18952424820688296</v>
      </c>
      <c r="K2313" s="22">
        <v>0.20411923405935384</v>
      </c>
      <c r="L2313" s="22">
        <v>1.0198723432256369</v>
      </c>
      <c r="M2313" s="22">
        <v>24.279792064223205</v>
      </c>
      <c r="N2313" s="22">
        <v>1441.0738961637167</v>
      </c>
      <c r="O2313" s="22">
        <v>0.48772784102125427</v>
      </c>
      <c r="P2313" s="22">
        <v>6.2446535500427727</v>
      </c>
      <c r="Q2313" s="22">
        <v>14.892412976245314</v>
      </c>
      <c r="R2313" s="22">
        <v>11.490425741922749</v>
      </c>
      <c r="S2313" s="22">
        <v>10.120418503652038</v>
      </c>
      <c r="T2313" s="22">
        <v>174.24491675988685</v>
      </c>
      <c r="U2313" s="22">
        <v>3.587550174376522E-2</v>
      </c>
      <c r="V2313" s="22">
        <v>1.7174442324142927</v>
      </c>
      <c r="W2313" s="22">
        <v>0.46430216490096737</v>
      </c>
      <c r="X2313" s="22">
        <v>0.86449957228400354</v>
      </c>
      <c r="Y2313" s="22">
        <v>7.7791669408435876E-2</v>
      </c>
      <c r="Z2313" s="22">
        <v>6.185431335131935</v>
      </c>
      <c r="AA2313" s="22">
        <v>10.337566624991776</v>
      </c>
      <c r="AB2313" s="22">
        <v>0.37467921300256635</v>
      </c>
      <c r="AC2313" s="22">
        <v>0.4791735210896888</v>
      </c>
      <c r="AD2313" s="22">
        <v>0.3617424491675989</v>
      </c>
      <c r="AE2313" s="22">
        <v>3.5863788905705078</v>
      </c>
      <c r="AF2313" s="22">
        <v>0.4935974205435284</v>
      </c>
      <c r="AG2313" s="22">
        <v>1</v>
      </c>
      <c r="AH2313" s="22">
        <v>0.18864249522932161</v>
      </c>
      <c r="AI2313" s="22">
        <v>4.5443179574916108</v>
      </c>
      <c r="AJ2313" s="22">
        <v>0.20086859248535899</v>
      </c>
      <c r="AK2313" s="22">
        <v>4.2876883595446476</v>
      </c>
      <c r="AL2313" s="22">
        <v>256.62959794696326</v>
      </c>
      <c r="AM2313" s="22">
        <v>0.13160492202408372</v>
      </c>
      <c r="AN2313" s="22">
        <v>1.2877541620056592</v>
      </c>
    </row>
    <row r="2314" spans="1:40" x14ac:dyDescent="0.2">
      <c r="A2314" s="20">
        <v>39800</v>
      </c>
      <c r="B2314" s="22">
        <v>0.4758418740849194</v>
      </c>
      <c r="C2314" s="22">
        <v>8.8741756177198441E-2</v>
      </c>
      <c r="D2314" s="22">
        <v>4.8833231837676044E-2</v>
      </c>
      <c r="E2314" s="22">
        <v>0.15609168297075629</v>
      </c>
      <c r="F2314" s="22">
        <v>0.14029723111209005</v>
      </c>
      <c r="G2314" s="22">
        <v>0.88548698480156518</v>
      </c>
      <c r="H2314" s="22">
        <v>2.3889918242008834</v>
      </c>
      <c r="I2314" s="22">
        <v>0.67879863693491749</v>
      </c>
      <c r="J2314" s="22">
        <v>0.18410448438046617</v>
      </c>
      <c r="K2314" s="22">
        <v>0.19469026548672563</v>
      </c>
      <c r="L2314" s="22">
        <v>1.0040943780043794</v>
      </c>
      <c r="M2314" s="22">
        <v>24.20217934930486</v>
      </c>
      <c r="N2314" s="22">
        <v>1414.892652146309</v>
      </c>
      <c r="O2314" s="22">
        <v>0.48160769121133984</v>
      </c>
      <c r="P2314" s="22">
        <v>6.0560515166042572</v>
      </c>
      <c r="Q2314" s="22">
        <v>15.581958822995892</v>
      </c>
      <c r="R2314" s="22">
        <v>11.580870444032701</v>
      </c>
      <c r="S2314" s="22">
        <v>9.8925873618471325</v>
      </c>
      <c r="T2314" s="22">
        <v>166.49606758315085</v>
      </c>
      <c r="U2314" s="22">
        <v>3.5534277458894252E-2</v>
      </c>
      <c r="V2314" s="22">
        <v>1.703183508467329</v>
      </c>
      <c r="W2314" s="22">
        <v>0.44830847769470966</v>
      </c>
      <c r="X2314" s="22">
        <v>0.88768965651278187</v>
      </c>
      <c r="Y2314" s="22">
        <v>7.5124062244911166E-2</v>
      </c>
      <c r="Z2314" s="22">
        <v>6.0508687596366881</v>
      </c>
      <c r="AA2314" s="22">
        <v>10.203552779901267</v>
      </c>
      <c r="AB2314" s="22">
        <v>0.37581466461083973</v>
      </c>
      <c r="AC2314" s="22">
        <v>0.47176045297295893</v>
      </c>
      <c r="AD2314" s="22">
        <v>0.35989064382798425</v>
      </c>
      <c r="AE2314" s="22">
        <v>3.5492815403153704</v>
      </c>
      <c r="AF2314" s="22">
        <v>0.48594825017167881</v>
      </c>
      <c r="AG2314" s="22">
        <v>0.99999999999999989</v>
      </c>
      <c r="AH2314" s="22">
        <v>0.18634602676893972</v>
      </c>
      <c r="AI2314" s="22">
        <v>4.4532839243835749</v>
      </c>
      <c r="AJ2314" s="22">
        <v>0.19575273066507726</v>
      </c>
      <c r="AK2314" s="22">
        <v>4.2045115899402683</v>
      </c>
      <c r="AL2314" s="22">
        <v>247.47664520141487</v>
      </c>
      <c r="AM2314" s="22">
        <v>0.12956892418922245</v>
      </c>
      <c r="AN2314" s="22">
        <v>1.2490444291841045</v>
      </c>
    </row>
    <row r="2315" spans="1:40" x14ac:dyDescent="0.2">
      <c r="A2315" s="20">
        <v>39801</v>
      </c>
      <c r="B2315" s="22">
        <v>0.47218329326150404</v>
      </c>
      <c r="C2315" s="22">
        <v>8.7763734780204952E-2</v>
      </c>
      <c r="D2315" s="22">
        <v>4.845648456484565E-2</v>
      </c>
      <c r="E2315" s="22">
        <v>0.1573730023014516</v>
      </c>
      <c r="F2315" s="22">
        <v>0.14191856204276326</v>
      </c>
      <c r="G2315" s="22">
        <v>0.87995165665942376</v>
      </c>
      <c r="H2315" s="22">
        <v>2.438252953958111</v>
      </c>
      <c r="I2315" s="22">
        <v>0.68749116062589199</v>
      </c>
      <c r="J2315" s="22">
        <v>0.17892178921789217</v>
      </c>
      <c r="K2315" s="22">
        <v>0.19189477609061806</v>
      </c>
      <c r="L2315" s="22">
        <v>0.99637424945678033</v>
      </c>
      <c r="M2315" s="22">
        <v>24.43138717101457</v>
      </c>
      <c r="N2315" s="22">
        <v>1401.44258585443</v>
      </c>
      <c r="O2315" s="22">
        <v>0.48073337876235905</v>
      </c>
      <c r="P2315" s="22">
        <v>6.0570605706057066</v>
      </c>
      <c r="Q2315" s="22">
        <v>15.679442508710801</v>
      </c>
      <c r="R2315" s="22">
        <v>11.458400298288698</v>
      </c>
      <c r="S2315" s="22">
        <v>9.7265258366869389</v>
      </c>
      <c r="T2315" s="22">
        <v>164.83021973076873</v>
      </c>
      <c r="U2315" s="22">
        <v>3.5363925067822113E-2</v>
      </c>
      <c r="V2315" s="22">
        <v>1.6852025663113774</v>
      </c>
      <c r="W2315" s="22">
        <v>0.44589017318744617</v>
      </c>
      <c r="X2315" s="22">
        <v>0.9010761536186791</v>
      </c>
      <c r="Y2315" s="22">
        <v>7.401931162168765E-2</v>
      </c>
      <c r="Z2315" s="22">
        <v>5.9914884863134352</v>
      </c>
      <c r="AA2315" s="22">
        <v>10.125101251012511</v>
      </c>
      <c r="AB2315" s="22">
        <v>0.37878807359502165</v>
      </c>
      <c r="AC2315" s="22">
        <v>0.46813325276109907</v>
      </c>
      <c r="AD2315" s="22">
        <v>0.36257505432197179</v>
      </c>
      <c r="AE2315" s="22">
        <v>3.6213790709335667</v>
      </c>
      <c r="AF2315" s="22">
        <v>0.48221196497679264</v>
      </c>
      <c r="AG2315" s="22">
        <v>1</v>
      </c>
      <c r="AH2315" s="22">
        <v>0.18758759016161591</v>
      </c>
      <c r="AI2315" s="22">
        <v>4.4293300075857909</v>
      </c>
      <c r="AJ2315" s="22">
        <v>0.19575195751957519</v>
      </c>
      <c r="AK2315" s="22">
        <v>4.1786132147035762</v>
      </c>
      <c r="AL2315" s="22">
        <v>241.07383930982166</v>
      </c>
      <c r="AM2315" s="22">
        <v>0.12857271429857156</v>
      </c>
      <c r="AN2315" s="22">
        <v>1.2561554186970441</v>
      </c>
    </row>
    <row r="2316" spans="1:40" x14ac:dyDescent="0.2">
      <c r="A2316" s="20">
        <v>39804</v>
      </c>
      <c r="B2316" s="22">
        <v>0.46495670228389124</v>
      </c>
      <c r="C2316" s="22">
        <v>8.6671393123006021E-2</v>
      </c>
      <c r="D2316" s="22">
        <v>4.7695852534562211E-2</v>
      </c>
      <c r="E2316" s="22">
        <v>0.15437788018433179</v>
      </c>
      <c r="F2316" s="22">
        <v>0.13841342988808425</v>
      </c>
      <c r="G2316" s="22">
        <v>0.86734693877551017</v>
      </c>
      <c r="H2316" s="22">
        <v>2.3736516939281915</v>
      </c>
      <c r="I2316" s="22">
        <v>0.67643186306780778</v>
      </c>
      <c r="J2316" s="22">
        <v>0.17650782397326178</v>
      </c>
      <c r="K2316" s="22">
        <v>0.18781333873499773</v>
      </c>
      <c r="L2316" s="22">
        <v>0.98121233605104574</v>
      </c>
      <c r="M2316" s="22">
        <v>23.925153187825998</v>
      </c>
      <c r="N2316" s="22">
        <v>1392.6165999898719</v>
      </c>
      <c r="O2316" s="22">
        <v>0.48652959943282525</v>
      </c>
      <c r="P2316" s="22">
        <v>6.0401579986833447</v>
      </c>
      <c r="Q2316" s="22">
        <v>15.54033524079607</v>
      </c>
      <c r="R2316" s="22">
        <v>11.41312604446245</v>
      </c>
      <c r="S2316" s="22">
        <v>9.7229958981111047</v>
      </c>
      <c r="T2316" s="22">
        <v>165.59477388970475</v>
      </c>
      <c r="U2316" s="22">
        <v>3.4759710335747207E-2</v>
      </c>
      <c r="V2316" s="22">
        <v>1.6686078898060464</v>
      </c>
      <c r="W2316" s="22">
        <v>0.44057325163315947</v>
      </c>
      <c r="X2316" s="22">
        <v>0.90064313566617715</v>
      </c>
      <c r="Y2316" s="22">
        <v>7.2593305312199319E-2</v>
      </c>
      <c r="Z2316" s="22">
        <v>5.9755912290474509</v>
      </c>
      <c r="AA2316" s="22">
        <v>9.906568086291589</v>
      </c>
      <c r="AB2316" s="22">
        <v>0.37409479921000655</v>
      </c>
      <c r="AC2316" s="22">
        <v>0.4609560945966476</v>
      </c>
      <c r="AD2316" s="22">
        <v>0.35535777586468831</v>
      </c>
      <c r="AE2316" s="22">
        <v>3.5942295032156784</v>
      </c>
      <c r="AF2316" s="22">
        <v>0.47488226059654631</v>
      </c>
      <c r="AG2316" s="22">
        <v>0.99999999999999989</v>
      </c>
      <c r="AH2316" s="22">
        <v>0.18286321972957917</v>
      </c>
      <c r="AI2316" s="22">
        <v>4.3677520636045983</v>
      </c>
      <c r="AJ2316" s="22">
        <v>0.1936370081531372</v>
      </c>
      <c r="AK2316" s="22">
        <v>4.170253709424216</v>
      </c>
      <c r="AL2316" s="22">
        <v>237.75763407099814</v>
      </c>
      <c r="AM2316" s="22">
        <v>0.12660150908998835</v>
      </c>
      <c r="AN2316" s="22">
        <v>1.2230971793183774</v>
      </c>
    </row>
    <row r="2317" spans="1:40" x14ac:dyDescent="0.2">
      <c r="A2317" s="20">
        <v>39805</v>
      </c>
      <c r="B2317" s="22">
        <v>0.45867366054702141</v>
      </c>
      <c r="C2317" s="22">
        <v>8.5025602597726985E-2</v>
      </c>
      <c r="D2317" s="22">
        <v>4.7070063694267521E-2</v>
      </c>
      <c r="E2317" s="22">
        <v>0.15192956163357063</v>
      </c>
      <c r="F2317" s="22">
        <v>0.135718746097165</v>
      </c>
      <c r="G2317" s="22">
        <v>0.85525165480204823</v>
      </c>
      <c r="H2317" s="22">
        <v>2.3539403022355438</v>
      </c>
      <c r="I2317" s="22">
        <v>0.66637941800924194</v>
      </c>
      <c r="J2317" s="22">
        <v>0.17437242412888726</v>
      </c>
      <c r="K2317" s="22">
        <v>0.18448857249906334</v>
      </c>
      <c r="L2317" s="22">
        <v>0.96785312851255156</v>
      </c>
      <c r="M2317" s="22">
        <v>23.564381166479333</v>
      </c>
      <c r="N2317" s="22">
        <v>1380.0424628450107</v>
      </c>
      <c r="O2317" s="22">
        <v>0.47895591357562134</v>
      </c>
      <c r="P2317" s="22">
        <v>6.0771824653428252</v>
      </c>
      <c r="Q2317" s="22">
        <v>15.75871112776321</v>
      </c>
      <c r="R2317" s="22">
        <v>11.347570875483951</v>
      </c>
      <c r="S2317" s="22">
        <v>9.6415636318221569</v>
      </c>
      <c r="T2317" s="22">
        <v>166.22954914449858</v>
      </c>
      <c r="U2317" s="22">
        <v>3.4452354190083676E-2</v>
      </c>
      <c r="V2317" s="22">
        <v>1.6631697264893219</v>
      </c>
      <c r="W2317" s="22">
        <v>0.43312101910828027</v>
      </c>
      <c r="X2317" s="22">
        <v>0.8879980017484701</v>
      </c>
      <c r="Y2317" s="22">
        <v>7.0937929311852124E-2</v>
      </c>
      <c r="Z2317" s="22">
        <v>5.9098288997127515</v>
      </c>
      <c r="AA2317" s="22">
        <v>9.7789434245035594</v>
      </c>
      <c r="AB2317" s="22">
        <v>0.36700387161233922</v>
      </c>
      <c r="AC2317" s="22">
        <v>0.45473960284750842</v>
      </c>
      <c r="AD2317" s="22">
        <v>0.35319095791182714</v>
      </c>
      <c r="AE2317" s="22">
        <v>3.5448982140626955</v>
      </c>
      <c r="AF2317" s="22">
        <v>0.4685899837642063</v>
      </c>
      <c r="AG2317" s="22">
        <v>1</v>
      </c>
      <c r="AH2317" s="22">
        <v>0.18117896840264772</v>
      </c>
      <c r="AI2317" s="22">
        <v>4.3162233046084681</v>
      </c>
      <c r="AJ2317" s="22">
        <v>0.18933433245909831</v>
      </c>
      <c r="AK2317" s="22">
        <v>4.1230173598101665</v>
      </c>
      <c r="AL2317" s="22">
        <v>235.41900836767829</v>
      </c>
      <c r="AM2317" s="22">
        <v>0.12489072061945798</v>
      </c>
      <c r="AN2317" s="22">
        <v>1.2033220931684776</v>
      </c>
    </row>
    <row r="2318" spans="1:40" x14ac:dyDescent="0.2">
      <c r="A2318" s="20">
        <v>39806</v>
      </c>
      <c r="B2318" s="22">
        <v>0.45971587708867889</v>
      </c>
      <c r="C2318" s="22">
        <v>8.5399586957882231E-2</v>
      </c>
      <c r="D2318" s="22">
        <v>4.7153138494273737E-2</v>
      </c>
      <c r="E2318" s="22">
        <v>0.15196195005945304</v>
      </c>
      <c r="F2318" s="22">
        <v>0.13435133612866887</v>
      </c>
      <c r="G2318" s="22">
        <v>0.85556042305526003</v>
      </c>
      <c r="H2318" s="22">
        <v>2.3679829776581767</v>
      </c>
      <c r="I2318" s="22">
        <v>0.66583641028850371</v>
      </c>
      <c r="J2318" s="22">
        <v>0.17525502221665937</v>
      </c>
      <c r="K2318" s="22">
        <v>0.18459227736404032</v>
      </c>
      <c r="L2318" s="22">
        <v>0.97003567181926276</v>
      </c>
      <c r="M2318" s="22">
        <v>23.482070217160025</v>
      </c>
      <c r="N2318" s="22">
        <v>1364.2906314537831</v>
      </c>
      <c r="O2318" s="22">
        <v>0.48563739908630077</v>
      </c>
      <c r="P2318" s="22">
        <v>5.9753426372113401</v>
      </c>
      <c r="Q2318" s="22">
        <v>15.773202328055573</v>
      </c>
      <c r="R2318" s="22">
        <v>11.3236122410664</v>
      </c>
      <c r="S2318" s="22">
        <v>9.6188747731397459</v>
      </c>
      <c r="T2318" s="22">
        <v>163.25176794542838</v>
      </c>
      <c r="U2318" s="22">
        <v>3.4549095688090621E-2</v>
      </c>
      <c r="V2318" s="22">
        <v>1.6583015207459793</v>
      </c>
      <c r="W2318" s="22">
        <v>0.43519619500594531</v>
      </c>
      <c r="X2318" s="22">
        <v>0.89029351023217984</v>
      </c>
      <c r="Y2318" s="22">
        <v>7.1894361349270922E-2</v>
      </c>
      <c r="Z2318" s="22">
        <v>5.9340384254333811</v>
      </c>
      <c r="AA2318" s="22">
        <v>9.8441704737467948</v>
      </c>
      <c r="AB2318" s="22">
        <v>0.36714437699480573</v>
      </c>
      <c r="AC2318" s="22">
        <v>0.45566055447775206</v>
      </c>
      <c r="AD2318" s="22">
        <v>0.35305087927905376</v>
      </c>
      <c r="AE2318" s="22">
        <v>3.5917141247887856</v>
      </c>
      <c r="AF2318" s="22">
        <v>0.46961637148757746</v>
      </c>
      <c r="AG2318" s="22">
        <v>1</v>
      </c>
      <c r="AH2318" s="22">
        <v>0.18091244758745856</v>
      </c>
      <c r="AI2318" s="22">
        <v>4.3106577382814946</v>
      </c>
      <c r="AJ2318" s="22">
        <v>0.1901746041679705</v>
      </c>
      <c r="AK2318" s="22">
        <v>4.1310469991864327</v>
      </c>
      <c r="AL2318" s="22">
        <v>236.5604856373991</v>
      </c>
      <c r="AM2318" s="22">
        <v>0.12516427811502598</v>
      </c>
      <c r="AN2318" s="22">
        <v>1.2166593654171101</v>
      </c>
    </row>
    <row r="2319" spans="1:40" x14ac:dyDescent="0.2">
      <c r="A2319" s="20">
        <v>39807</v>
      </c>
      <c r="B2319" s="22">
        <v>0.4630990959183931</v>
      </c>
      <c r="C2319" s="22">
        <v>8.6070586455167894E-2</v>
      </c>
      <c r="D2319" s="22">
        <v>4.7511568966169447E-2</v>
      </c>
      <c r="E2319" s="22">
        <v>0.15337864249057459</v>
      </c>
      <c r="F2319" s="22">
        <v>0.13607878245299912</v>
      </c>
      <c r="G2319" s="22">
        <v>0.86131110746844541</v>
      </c>
      <c r="H2319" s="22">
        <v>2.3675085427515858</v>
      </c>
      <c r="I2319" s="22">
        <v>0.67007956422509996</v>
      </c>
      <c r="J2319" s="22">
        <v>0.17668049478608447</v>
      </c>
      <c r="K2319" s="22">
        <v>0.18469996343324047</v>
      </c>
      <c r="L2319" s="22">
        <v>0.97700076916287348</v>
      </c>
      <c r="M2319" s="22">
        <v>23.625909440528581</v>
      </c>
      <c r="N2319" s="22">
        <v>1374.4057901572371</v>
      </c>
      <c r="O2319" s="22">
        <v>0.48696836344837158</v>
      </c>
      <c r="P2319" s="22">
        <v>5.9868611850151945</v>
      </c>
      <c r="Q2319" s="22">
        <v>15.775404440969902</v>
      </c>
      <c r="R2319" s="22">
        <v>11.39748067635896</v>
      </c>
      <c r="S2319" s="22">
        <v>9.6901912819801534</v>
      </c>
      <c r="T2319" s="22">
        <v>164.46215340386095</v>
      </c>
      <c r="U2319" s="22">
        <v>3.4706898508328393E-2</v>
      </c>
      <c r="V2319" s="22">
        <v>1.6644180211078468</v>
      </c>
      <c r="W2319" s="22">
        <v>0.43842283783272601</v>
      </c>
      <c r="X2319" s="22">
        <v>0.88983317992106636</v>
      </c>
      <c r="Y2319" s="22">
        <v>7.1973470185481739E-2</v>
      </c>
      <c r="Z2319" s="22">
        <v>5.9893830305017213</v>
      </c>
      <c r="AA2319" s="22">
        <v>9.9171573757675873</v>
      </c>
      <c r="AB2319" s="22">
        <v>0.36905947772579972</v>
      </c>
      <c r="AC2319" s="22">
        <v>0.45910197082224774</v>
      </c>
      <c r="AD2319" s="22">
        <v>0.35708071166479632</v>
      </c>
      <c r="AE2319" s="22">
        <v>3.6175873504230398</v>
      </c>
      <c r="AF2319" s="22">
        <v>0.47332517936626028</v>
      </c>
      <c r="AG2319" s="22">
        <v>1</v>
      </c>
      <c r="AH2319" s="22">
        <v>0.18190071494319546</v>
      </c>
      <c r="AI2319" s="22">
        <v>4.3817065328407327</v>
      </c>
      <c r="AJ2319" s="22">
        <v>0.19028585118589786</v>
      </c>
      <c r="AK2319" s="22">
        <v>4.15852320728309</v>
      </c>
      <c r="AL2319" s="22">
        <v>238.31439847680534</v>
      </c>
      <c r="AM2319" s="22">
        <v>0.12609227432635203</v>
      </c>
      <c r="AN2319" s="22">
        <v>1.2230950609656146</v>
      </c>
    </row>
    <row r="2320" spans="1:40" x14ac:dyDescent="0.2">
      <c r="A2320" s="20">
        <v>39808</v>
      </c>
      <c r="B2320" s="22">
        <v>0.46147370008293331</v>
      </c>
      <c r="C2320" s="22">
        <v>8.6200397074715399E-2</v>
      </c>
      <c r="D2320" s="22">
        <v>4.7357442637782417E-2</v>
      </c>
      <c r="E2320" s="22">
        <v>0.15353974516850544</v>
      </c>
      <c r="F2320" s="22">
        <v>0.13413837299891934</v>
      </c>
      <c r="G2320" s="22">
        <v>0.85960393053705619</v>
      </c>
      <c r="H2320" s="22">
        <v>2.3456309215651783</v>
      </c>
      <c r="I2320" s="22">
        <v>0.66561534015229584</v>
      </c>
      <c r="J2320" s="22">
        <v>0.17668568269206605</v>
      </c>
      <c r="K2320" s="22">
        <v>0.18403659118896232</v>
      </c>
      <c r="L2320" s="22">
        <v>0.97388856776658039</v>
      </c>
      <c r="M2320" s="22">
        <v>23.575682943379157</v>
      </c>
      <c r="N2320" s="22">
        <v>1382.2221105275064</v>
      </c>
      <c r="O2320" s="22">
        <v>0.4817672337965872</v>
      </c>
      <c r="P2320" s="22">
        <v>6.0842904174310783</v>
      </c>
      <c r="Q2320" s="22">
        <v>15.816390641099748</v>
      </c>
      <c r="R2320" s="22">
        <v>11.395793018521777</v>
      </c>
      <c r="S2320" s="22">
        <v>9.6567062903671683</v>
      </c>
      <c r="T2320" s="22">
        <v>163.21529994219802</v>
      </c>
      <c r="U2320" s="22">
        <v>3.4661104269809756E-2</v>
      </c>
      <c r="V2320" s="22">
        <v>1.6836721871780052</v>
      </c>
      <c r="W2320" s="22">
        <v>0.43703350003769703</v>
      </c>
      <c r="X2320" s="22">
        <v>0.89219924103440484</v>
      </c>
      <c r="Y2320" s="22">
        <v>7.2604357769344832E-2</v>
      </c>
      <c r="Z2320" s="22">
        <v>5.9686863863687769</v>
      </c>
      <c r="AA2320" s="22">
        <v>9.8703224347214196</v>
      </c>
      <c r="AB2320" s="22">
        <v>0.36347415244653314</v>
      </c>
      <c r="AC2320" s="22">
        <v>0.4575155185846046</v>
      </c>
      <c r="AD2320" s="22">
        <v>0.35304465833982562</v>
      </c>
      <c r="AE2320" s="22">
        <v>3.6429092005729942</v>
      </c>
      <c r="AF2320" s="22">
        <v>0.47147596190093238</v>
      </c>
      <c r="AG2320" s="22">
        <v>1</v>
      </c>
      <c r="AH2320" s="22">
        <v>0.18187529843431932</v>
      </c>
      <c r="AI2320" s="22">
        <v>4.3916966148123953</v>
      </c>
      <c r="AJ2320" s="22">
        <v>0.18967857053102463</v>
      </c>
      <c r="AK2320" s="22">
        <v>4.1452841094719908</v>
      </c>
      <c r="AL2320" s="22">
        <v>237.23957678872108</v>
      </c>
      <c r="AM2320" s="22">
        <v>0.12565655550250057</v>
      </c>
      <c r="AN2320" s="22">
        <v>1.2150988917091805</v>
      </c>
    </row>
    <row r="2321" spans="1:40" x14ac:dyDescent="0.2">
      <c r="A2321" s="20">
        <v>39811</v>
      </c>
      <c r="B2321" s="22">
        <v>0.46756371413295306</v>
      </c>
      <c r="C2321" s="22">
        <v>8.7455762914682891E-2</v>
      </c>
      <c r="D2321" s="22">
        <v>4.7981006696030754E-2</v>
      </c>
      <c r="E2321" s="22">
        <v>0.15501438500903836</v>
      </c>
      <c r="F2321" s="22">
        <v>0.13483718206584003</v>
      </c>
      <c r="G2321" s="22">
        <v>0.87133691473381347</v>
      </c>
      <c r="H2321" s="22">
        <v>2.4159177126562619</v>
      </c>
      <c r="I2321" s="22">
        <v>0.67806858975991036</v>
      </c>
      <c r="J2321" s="22">
        <v>0.17791582860198077</v>
      </c>
      <c r="K2321" s="22">
        <v>0.18447182829645847</v>
      </c>
      <c r="L2321" s="22">
        <v>0.98662066858466779</v>
      </c>
      <c r="M2321" s="22">
        <v>24.217735570435622</v>
      </c>
      <c r="N2321" s="22">
        <v>1400.3106143544567</v>
      </c>
      <c r="O2321" s="22">
        <v>0.49112712274359033</v>
      </c>
      <c r="P2321" s="22">
        <v>6.1435445680678251</v>
      </c>
      <c r="Q2321" s="22">
        <v>15.590549176362755</v>
      </c>
      <c r="R2321" s="22">
        <v>11.528375385085418</v>
      </c>
      <c r="S2321" s="22">
        <v>9.8785548794459839</v>
      </c>
      <c r="T2321" s="22">
        <v>160.65381775593858</v>
      </c>
      <c r="U2321" s="22">
        <v>3.5136339333452137E-2</v>
      </c>
      <c r="V2321" s="22">
        <v>1.74160450136212</v>
      </c>
      <c r="W2321" s="22">
        <v>0.44275275606589093</v>
      </c>
      <c r="X2321" s="22">
        <v>0.90784683147898249</v>
      </c>
      <c r="Y2321" s="22">
        <v>7.3618148025562033E-2</v>
      </c>
      <c r="Z2321" s="22">
        <v>6.0340657382182945</v>
      </c>
      <c r="AA2321" s="22">
        <v>9.9676655549049045</v>
      </c>
      <c r="AB2321" s="22">
        <v>0.37650533391043095</v>
      </c>
      <c r="AC2321" s="22">
        <v>0.46351554344781926</v>
      </c>
      <c r="AD2321" s="22">
        <v>0.37194795936553199</v>
      </c>
      <c r="AE2321" s="22">
        <v>3.7557603686635939</v>
      </c>
      <c r="AF2321" s="22">
        <v>0.47783690200371715</v>
      </c>
      <c r="AG2321" s="22">
        <v>0.99999999999999989</v>
      </c>
      <c r="AH2321" s="22">
        <v>0.18387351376123429</v>
      </c>
      <c r="AI2321" s="22">
        <v>4.4504417343483462</v>
      </c>
      <c r="AJ2321" s="22">
        <v>0.19328105507039742</v>
      </c>
      <c r="AK2321" s="22">
        <v>4.1926572803421847</v>
      </c>
      <c r="AL2321" s="22">
        <v>243.14484303791019</v>
      </c>
      <c r="AM2321" s="22">
        <v>0.12730096494131424</v>
      </c>
      <c r="AN2321" s="22">
        <v>1.1985385849224734</v>
      </c>
    </row>
    <row r="2322" spans="1:40" x14ac:dyDescent="0.2">
      <c r="A2322" s="20">
        <v>39812</v>
      </c>
      <c r="B2322" s="22">
        <v>0.47264187363273708</v>
      </c>
      <c r="C2322" s="22">
        <v>8.8933213228670704E-2</v>
      </c>
      <c r="D2322" s="22">
        <v>4.8502123278857293E-2</v>
      </c>
      <c r="E2322" s="22">
        <v>0.15698108351563506</v>
      </c>
      <c r="F2322" s="22">
        <v>0.13612147728735041</v>
      </c>
      <c r="G2322" s="22">
        <v>0.87884442156736597</v>
      </c>
      <c r="H2322" s="22">
        <v>2.4255565564277441</v>
      </c>
      <c r="I2322" s="22">
        <v>0.68161111826019827</v>
      </c>
      <c r="J2322" s="22">
        <v>0.18104491056492086</v>
      </c>
      <c r="K2322" s="22">
        <v>0.18575472912109126</v>
      </c>
      <c r="L2322" s="22">
        <v>0.99723330330716775</v>
      </c>
      <c r="M2322" s="22">
        <v>24.340496718569039</v>
      </c>
      <c r="N2322" s="22">
        <v>1402.6508814824347</v>
      </c>
      <c r="O2322" s="22">
        <v>0.48307811092523484</v>
      </c>
      <c r="P2322" s="22">
        <v>6.1845322352335614</v>
      </c>
      <c r="Q2322" s="22">
        <v>15.646634924720114</v>
      </c>
      <c r="R2322" s="22">
        <v>11.617552438553597</v>
      </c>
      <c r="S2322" s="22">
        <v>9.9729764509072201</v>
      </c>
      <c r="T2322" s="22">
        <v>161.80671728220307</v>
      </c>
      <c r="U2322" s="22">
        <v>3.5502509329558618E-2</v>
      </c>
      <c r="V2322" s="22">
        <v>1.7687556299060609</v>
      </c>
      <c r="W2322" s="22">
        <v>0.44743276283618583</v>
      </c>
      <c r="X2322" s="22">
        <v>0.90171149144254281</v>
      </c>
      <c r="Y2322" s="22">
        <v>7.4289023291725653E-2</v>
      </c>
      <c r="Z2322" s="22">
        <v>6.1021747522841334</v>
      </c>
      <c r="AA2322" s="22">
        <v>10.018015699395187</v>
      </c>
      <c r="AB2322" s="22">
        <v>0.38005404709818552</v>
      </c>
      <c r="AC2322" s="22">
        <v>0.46854973619868739</v>
      </c>
      <c r="AD2322" s="22">
        <v>0.36726290052760263</v>
      </c>
      <c r="AE2322" s="22">
        <v>3.7825247715866683</v>
      </c>
      <c r="AF2322" s="22">
        <v>0.48283361214772874</v>
      </c>
      <c r="AG2322" s="22">
        <v>1</v>
      </c>
      <c r="AH2322" s="22">
        <v>0.18486681250804274</v>
      </c>
      <c r="AI2322" s="22">
        <v>4.4691802856775187</v>
      </c>
      <c r="AJ2322" s="22">
        <v>0.19566336378844421</v>
      </c>
      <c r="AK2322" s="22">
        <v>4.2140007721014028</v>
      </c>
      <c r="AL2322" s="22">
        <v>248.35928451936689</v>
      </c>
      <c r="AM2322" s="22">
        <v>0.12868356710848025</v>
      </c>
      <c r="AN2322" s="22">
        <v>1.1997168961523614</v>
      </c>
    </row>
    <row r="2323" spans="1:40" x14ac:dyDescent="0.2">
      <c r="A2323" s="20">
        <v>39813</v>
      </c>
      <c r="B2323" s="22">
        <v>0.47023878112796874</v>
      </c>
      <c r="C2323" s="22">
        <v>9.0557582741181739E-2</v>
      </c>
      <c r="D2323" s="22">
        <v>4.8256833749439856E-2</v>
      </c>
      <c r="E2323" s="22">
        <v>0.15575187247935468</v>
      </c>
      <c r="F2323" s="22">
        <v>0.1365981691312976</v>
      </c>
      <c r="G2323" s="22">
        <v>0.87350361692593292</v>
      </c>
      <c r="H2323" s="22">
        <v>2.4472184879329109</v>
      </c>
      <c r="I2323" s="22">
        <v>0.68155687856091152</v>
      </c>
      <c r="J2323" s="22">
        <v>0.17896421483899877</v>
      </c>
      <c r="K2323" s="22">
        <v>0.18726073874911975</v>
      </c>
      <c r="L2323" s="22">
        <v>0.99224121375072016</v>
      </c>
      <c r="M2323" s="22">
        <v>24.108571794379362</v>
      </c>
      <c r="N2323" s="22">
        <v>1389.1556238397029</v>
      </c>
      <c r="O2323" s="22">
        <v>0.48357979642788551</v>
      </c>
      <c r="P2323" s="22">
        <v>6.2198322770629275</v>
      </c>
      <c r="Q2323" s="22">
        <v>15.50092823762883</v>
      </c>
      <c r="R2323" s="22">
        <v>11.599769541002495</v>
      </c>
      <c r="S2323" s="22">
        <v>9.9993598361180442</v>
      </c>
      <c r="T2323" s="22">
        <v>161.5773638051341</v>
      </c>
      <c r="U2323" s="22">
        <v>3.5331924972793027E-2</v>
      </c>
      <c r="V2323" s="22">
        <v>1.7479674796747966</v>
      </c>
      <c r="W2323" s="22">
        <v>0.44171307854810832</v>
      </c>
      <c r="X2323" s="22">
        <v>0.88922604186671772</v>
      </c>
      <c r="Y2323" s="22">
        <v>7.4707125024006144E-2</v>
      </c>
      <c r="Z2323" s="22">
        <v>6.0713142564496509</v>
      </c>
      <c r="AA2323" s="22">
        <v>10.127392612508801</v>
      </c>
      <c r="AB2323" s="22">
        <v>0.37910505089302859</v>
      </c>
      <c r="AC2323" s="22">
        <v>0.46618014211638176</v>
      </c>
      <c r="AD2323" s="22">
        <v>0.36900326483579793</v>
      </c>
      <c r="AE2323" s="22">
        <v>3.9082004993278274</v>
      </c>
      <c r="AF2323" s="22">
        <v>0.48039178029575569</v>
      </c>
      <c r="AG2323" s="22">
        <v>1</v>
      </c>
      <c r="AH2323" s="22">
        <v>0.18312528007169834</v>
      </c>
      <c r="AI2323" s="22">
        <v>4.4440176685231414</v>
      </c>
      <c r="AJ2323" s="22">
        <v>0.19717047564176429</v>
      </c>
      <c r="AK2323" s="22">
        <v>4.1937135906792138</v>
      </c>
      <c r="AL2323" s="22">
        <v>247.74342231611291</v>
      </c>
      <c r="AM2323" s="22">
        <v>0.12803277639075603</v>
      </c>
      <c r="AN2323" s="22">
        <v>1.2086294091287368</v>
      </c>
    </row>
    <row r="2324" spans="1:40" x14ac:dyDescent="0.2">
      <c r="A2324" s="20">
        <v>39814</v>
      </c>
      <c r="B2324" s="22">
        <v>0.47110808973487422</v>
      </c>
      <c r="C2324" s="22">
        <v>9.0068365763246672E-2</v>
      </c>
      <c r="D2324" s="22">
        <v>4.8343444967484578E-2</v>
      </c>
      <c r="E2324" s="22">
        <v>0.15653579261957595</v>
      </c>
      <c r="F2324" s="22">
        <v>0.13683413927119276</v>
      </c>
      <c r="G2324" s="22">
        <v>0.87509459615458618</v>
      </c>
      <c r="H2324" s="22">
        <v>2.4524453907622847</v>
      </c>
      <c r="I2324" s="22">
        <v>0.68277259725767359</v>
      </c>
      <c r="J2324" s="22">
        <v>0.17941844208150021</v>
      </c>
      <c r="K2324" s="22">
        <v>0.18733245257365672</v>
      </c>
      <c r="L2324" s="22">
        <v>0.99404845888434257</v>
      </c>
      <c r="M2324" s="22">
        <v>24.075523004502134</v>
      </c>
      <c r="N2324" s="22">
        <v>1391.6857996742044</v>
      </c>
      <c r="O2324" s="22">
        <v>0.48279311981324474</v>
      </c>
      <c r="P2324" s="22">
        <v>6.2516834908867027</v>
      </c>
      <c r="Q2324" s="22">
        <v>15.5304439285302</v>
      </c>
      <c r="R2324" s="22">
        <v>11.641419647781641</v>
      </c>
      <c r="S2324" s="22">
        <v>10.017572438207868</v>
      </c>
      <c r="T2324" s="22">
        <v>161.8716570680964</v>
      </c>
      <c r="U2324" s="22">
        <v>3.5398843040929676E-2</v>
      </c>
      <c r="V2324" s="22">
        <v>1.7776381103856957</v>
      </c>
      <c r="W2324" s="22">
        <v>0.44251760450470096</v>
      </c>
      <c r="X2324" s="22">
        <v>0.8919615715146928</v>
      </c>
      <c r="Y2324" s="22">
        <v>7.439426394571784E-2</v>
      </c>
      <c r="Z2324" s="22">
        <v>6.092633685209651</v>
      </c>
      <c r="AA2324" s="22">
        <v>10.100945320216001</v>
      </c>
      <c r="AB2324" s="22">
        <v>0.37588343188435541</v>
      </c>
      <c r="AC2324" s="22">
        <v>0.46702923181509176</v>
      </c>
      <c r="AD2324" s="22">
        <v>0.36666110847453282</v>
      </c>
      <c r="AE2324" s="22">
        <v>3.7386324282031222</v>
      </c>
      <c r="AF2324" s="22">
        <v>0.48126675474263431</v>
      </c>
      <c r="AG2324" s="22">
        <v>1</v>
      </c>
      <c r="AH2324" s="22">
        <v>0.18434385541859602</v>
      </c>
      <c r="AI2324" s="22">
        <v>4.4521118992342528</v>
      </c>
      <c r="AJ2324" s="22">
        <v>0.19720893244231238</v>
      </c>
      <c r="AK2324" s="22">
        <v>4.2040455087669795</v>
      </c>
      <c r="AL2324" s="22">
        <v>248.19465643959313</v>
      </c>
      <c r="AM2324" s="22">
        <v>0.12826597232020318</v>
      </c>
      <c r="AN2324" s="22">
        <v>1.2166284006515913</v>
      </c>
    </row>
    <row r="2325" spans="1:40" x14ac:dyDescent="0.2">
      <c r="A2325" s="20">
        <v>39815</v>
      </c>
      <c r="B2325" s="22">
        <v>0.47564039472661812</v>
      </c>
      <c r="C2325" s="22">
        <v>9.1973374083762854E-2</v>
      </c>
      <c r="D2325" s="22">
        <v>4.8809862985314305E-2</v>
      </c>
      <c r="E2325" s="22">
        <v>0.15733378227874328</v>
      </c>
      <c r="F2325" s="22">
        <v>0.14020047139268046</v>
      </c>
      <c r="G2325" s="22">
        <v>0.88353751715921147</v>
      </c>
      <c r="H2325" s="22">
        <v>2.5071874433422257</v>
      </c>
      <c r="I2325" s="22">
        <v>0.69490274288378351</v>
      </c>
      <c r="J2325" s="22">
        <v>0.17969903390401198</v>
      </c>
      <c r="K2325" s="22">
        <v>0.18807790929576004</v>
      </c>
      <c r="L2325" s="22">
        <v>1.0036778989354813</v>
      </c>
      <c r="M2325" s="22">
        <v>24.777901525551037</v>
      </c>
      <c r="N2325" s="22">
        <v>1405.1127975342536</v>
      </c>
      <c r="O2325" s="22">
        <v>0.49250174829702914</v>
      </c>
      <c r="P2325" s="22">
        <v>6.230412598098888</v>
      </c>
      <c r="Q2325" s="22">
        <v>15.742443471729388</v>
      </c>
      <c r="R2325" s="22">
        <v>11.942811261622936</v>
      </c>
      <c r="S2325" s="22">
        <v>10.178973814395606</v>
      </c>
      <c r="T2325" s="22">
        <v>170.49133621694423</v>
      </c>
      <c r="U2325" s="22">
        <v>3.5823253645523058E-2</v>
      </c>
      <c r="V2325" s="22">
        <v>1.7725141806314588</v>
      </c>
      <c r="W2325" s="22">
        <v>0.44872957082545517</v>
      </c>
      <c r="X2325" s="22">
        <v>0.89358698748996346</v>
      </c>
      <c r="Y2325" s="22">
        <v>7.5746587583205974E-2</v>
      </c>
      <c r="Z2325" s="22">
        <v>6.1125644279831128</v>
      </c>
      <c r="AA2325" s="22">
        <v>10.191924162759978</v>
      </c>
      <c r="AB2325" s="22">
        <v>0.38808308943510578</v>
      </c>
      <c r="AC2325" s="22">
        <v>0.47153513429511246</v>
      </c>
      <c r="AD2325" s="22">
        <v>0.37387655727939079</v>
      </c>
      <c r="AE2325" s="22">
        <v>3.8058483773213498</v>
      </c>
      <c r="AF2325" s="22">
        <v>0.48591002097956432</v>
      </c>
      <c r="AG2325" s="22">
        <v>0.99999999999999989</v>
      </c>
      <c r="AH2325" s="22">
        <v>0.18925639099691779</v>
      </c>
      <c r="AI2325" s="22">
        <v>4.5015410914553593</v>
      </c>
      <c r="AJ2325" s="22">
        <v>0.19878784739309485</v>
      </c>
      <c r="AK2325" s="22">
        <v>4.2438291590043775</v>
      </c>
      <c r="AL2325" s="22">
        <v>252.5317931052345</v>
      </c>
      <c r="AM2325" s="22">
        <v>0.12950348364371</v>
      </c>
      <c r="AN2325" s="22">
        <v>1.2011448107954104</v>
      </c>
    </row>
    <row r="2326" spans="1:40" x14ac:dyDescent="0.2">
      <c r="A2326" s="20">
        <v>39818</v>
      </c>
      <c r="B2326" s="22">
        <v>0.46650070491407664</v>
      </c>
      <c r="C2326" s="22">
        <v>9.1079979170106559E-2</v>
      </c>
      <c r="D2326" s="22">
        <v>4.7870651442216097E-2</v>
      </c>
      <c r="E2326" s="22">
        <v>0.15096592280238275</v>
      </c>
      <c r="F2326" s="22">
        <v>0.14085580379256474</v>
      </c>
      <c r="G2326" s="22">
        <v>0.86748885473689552</v>
      </c>
      <c r="H2326" s="22">
        <v>2.4605946680553261</v>
      </c>
      <c r="I2326" s="22">
        <v>0.69523579693394122</v>
      </c>
      <c r="J2326" s="22">
        <v>0.17278650629342207</v>
      </c>
      <c r="K2326" s="22">
        <v>0.18668156935465433</v>
      </c>
      <c r="L2326" s="22">
        <v>0.98446648800375958</v>
      </c>
      <c r="M2326" s="22">
        <v>24.828216884914838</v>
      </c>
      <c r="N2326" s="22">
        <v>1381.2505556755109</v>
      </c>
      <c r="O2326" s="22">
        <v>0.48607318405243033</v>
      </c>
      <c r="P2326" s="22">
        <v>6.1473587949144575</v>
      </c>
      <c r="Q2326" s="22">
        <v>15.570345344391805</v>
      </c>
      <c r="R2326" s="22">
        <v>11.859067989280225</v>
      </c>
      <c r="S2326" s="22">
        <v>10.046613237143255</v>
      </c>
      <c r="T2326" s="22">
        <v>166.2581128624592</v>
      </c>
      <c r="U2326" s="22">
        <v>3.5517508541526424E-2</v>
      </c>
      <c r="V2326" s="22">
        <v>1.7076702272236546</v>
      </c>
      <c r="W2326" s="22">
        <v>0.44390535099640555</v>
      </c>
      <c r="X2326" s="22">
        <v>0.88264133209708762</v>
      </c>
      <c r="Y2326" s="22">
        <v>7.4949512910723576E-2</v>
      </c>
      <c r="Z2326" s="22">
        <v>5.9758932086926695</v>
      </c>
      <c r="AA2326" s="22">
        <v>9.9069005372588368</v>
      </c>
      <c r="AB2326" s="22">
        <v>0.38147917645713991</v>
      </c>
      <c r="AC2326" s="22">
        <v>0.46244903661742848</v>
      </c>
      <c r="AD2326" s="22">
        <v>0.37865952015038168</v>
      </c>
      <c r="AE2326" s="22">
        <v>3.7013704545743207</v>
      </c>
      <c r="AF2326" s="22">
        <v>0.47656001930575487</v>
      </c>
      <c r="AG2326" s="22">
        <v>1</v>
      </c>
      <c r="AH2326" s="22">
        <v>0.18693559244535327</v>
      </c>
      <c r="AI2326" s="22">
        <v>4.4377833945105607</v>
      </c>
      <c r="AJ2326" s="22">
        <v>0.19451818170271679</v>
      </c>
      <c r="AK2326" s="22">
        <v>4.191380996532585</v>
      </c>
      <c r="AL2326" s="22">
        <v>249.57768661171298</v>
      </c>
      <c r="AM2326" s="22">
        <v>0.12701154534947226</v>
      </c>
      <c r="AN2326" s="22">
        <v>1.1747297829372689</v>
      </c>
    </row>
    <row r="2327" spans="1:40" x14ac:dyDescent="0.2">
      <c r="A2327" s="20">
        <v>39819</v>
      </c>
      <c r="B2327" s="22">
        <v>0.4676351506200504</v>
      </c>
      <c r="C2327" s="22">
        <v>9.203992768200453E-2</v>
      </c>
      <c r="D2327" s="22">
        <v>4.7987064245881186E-2</v>
      </c>
      <c r="E2327" s="22">
        <v>0.15081103104071708</v>
      </c>
      <c r="F2327" s="22">
        <v>0.14198772631203688</v>
      </c>
      <c r="G2327" s="22">
        <v>0.8703623538998243</v>
      </c>
      <c r="H2327" s="22">
        <v>2.4450612411194013</v>
      </c>
      <c r="I2327" s="22">
        <v>0.7021593542308574</v>
      </c>
      <c r="J2327" s="22">
        <v>0.17197168393980292</v>
      </c>
      <c r="K2327" s="22">
        <v>0.19002571872374016</v>
      </c>
      <c r="L2327" s="22">
        <v>0.98710244200555119</v>
      </c>
      <c r="M2327" s="22">
        <v>24.930610374067378</v>
      </c>
      <c r="N2327" s="22">
        <v>1387.7925186524408</v>
      </c>
      <c r="O2327" s="22">
        <v>0.4928573247434494</v>
      </c>
      <c r="P2327" s="22">
        <v>6.1661276769117164</v>
      </c>
      <c r="Q2327" s="22">
        <v>15.697333910519214</v>
      </c>
      <c r="R2327" s="22">
        <v>11.924830027246568</v>
      </c>
      <c r="S2327" s="22">
        <v>10.020116625499734</v>
      </c>
      <c r="T2327" s="22">
        <v>166.40778182373762</v>
      </c>
      <c r="U2327" s="22">
        <v>3.5796134552214101E-2</v>
      </c>
      <c r="V2327" s="22">
        <v>1.7010007384584045</v>
      </c>
      <c r="W2327" s="22">
        <v>0.44651269384533121</v>
      </c>
      <c r="X2327" s="22">
        <v>0.88541162690025721</v>
      </c>
      <c r="Y2327" s="22">
        <v>7.5959359323673967E-2</v>
      </c>
      <c r="Z2327" s="22">
        <v>5.9649614219143903</v>
      </c>
      <c r="AA2327" s="22">
        <v>9.9437243767665695</v>
      </c>
      <c r="AB2327" s="22">
        <v>0.37228489215960886</v>
      </c>
      <c r="AC2327" s="22">
        <v>0.46358636143719284</v>
      </c>
      <c r="AD2327" s="22">
        <v>0.38028061419367987</v>
      </c>
      <c r="AE2327" s="22">
        <v>3.7111354434570041</v>
      </c>
      <c r="AF2327" s="22">
        <v>0.4775152147895394</v>
      </c>
      <c r="AG2327" s="22">
        <v>1</v>
      </c>
      <c r="AH2327" s="22">
        <v>0.18714827735479106</v>
      </c>
      <c r="AI2327" s="22">
        <v>4.4587609177255487</v>
      </c>
      <c r="AJ2327" s="22">
        <v>0.19269944742940084</v>
      </c>
      <c r="AK2327" s="22">
        <v>4.2143057217794304</v>
      </c>
      <c r="AL2327" s="22">
        <v>252.09442081943419</v>
      </c>
      <c r="AM2327" s="22">
        <v>0.1273204145552698</v>
      </c>
      <c r="AN2327" s="22">
        <v>1.1872628657278907</v>
      </c>
    </row>
    <row r="2328" spans="1:40" x14ac:dyDescent="0.2">
      <c r="A2328" s="20">
        <v>39820</v>
      </c>
      <c r="B2328" s="22">
        <v>0.47027490748921247</v>
      </c>
      <c r="C2328" s="22">
        <v>9.1089514590455722E-2</v>
      </c>
      <c r="D2328" s="22">
        <v>4.8260541108080778E-2</v>
      </c>
      <c r="E2328" s="22">
        <v>0.15311335612491839</v>
      </c>
      <c r="F2328" s="22">
        <v>0.14101332923596974</v>
      </c>
      <c r="G2328" s="22">
        <v>0.87488956324664857</v>
      </c>
      <c r="H2328" s="22">
        <v>2.4659726757064755</v>
      </c>
      <c r="I2328" s="22">
        <v>0.6996248351451364</v>
      </c>
      <c r="J2328" s="22">
        <v>0.17454768947105598</v>
      </c>
      <c r="K2328" s="22">
        <v>0.19348519187185498</v>
      </c>
      <c r="L2328" s="22">
        <v>0.99249670290272607</v>
      </c>
      <c r="M2328" s="22">
        <v>25.168055929013178</v>
      </c>
      <c r="N2328" s="22">
        <v>1370.0559546216982</v>
      </c>
      <c r="O2328" s="22">
        <v>0.4965492515909295</v>
      </c>
      <c r="P2328" s="22">
        <v>6.2356752327174494</v>
      </c>
      <c r="Q2328" s="22">
        <v>15.787654131294897</v>
      </c>
      <c r="R2328" s="22">
        <v>11.859306777295485</v>
      </c>
      <c r="S2328" s="22">
        <v>9.9937259119835087</v>
      </c>
      <c r="T2328" s="22">
        <v>165.46946823902996</v>
      </c>
      <c r="U2328" s="22">
        <v>3.6109297174099539E-2</v>
      </c>
      <c r="V2328" s="22">
        <v>1.7262705028233396</v>
      </c>
      <c r="W2328" s="22">
        <v>0.44789305880997204</v>
      </c>
      <c r="X2328" s="22">
        <v>0.88195751546114554</v>
      </c>
      <c r="Y2328" s="22">
        <v>7.5557945684323738E-2</v>
      </c>
      <c r="Z2328" s="22">
        <v>5.9360555192768159</v>
      </c>
      <c r="AA2328" s="22">
        <v>9.8720854300311149</v>
      </c>
      <c r="AB2328" s="22">
        <v>0.37855798409710756</v>
      </c>
      <c r="AC2328" s="22">
        <v>0.46581902457137736</v>
      </c>
      <c r="AD2328" s="22">
        <v>0.38633017068080261</v>
      </c>
      <c r="AE2328" s="22">
        <v>3.7318019436868592</v>
      </c>
      <c r="AF2328" s="22">
        <v>0.48023662274805057</v>
      </c>
      <c r="AG2328" s="22">
        <v>1</v>
      </c>
      <c r="AH2328" s="22">
        <v>0.18846592145866145</v>
      </c>
      <c r="AI2328" s="22">
        <v>4.4610046223383151</v>
      </c>
      <c r="AJ2328" s="22">
        <v>0.19891419864530918</v>
      </c>
      <c r="AK2328" s="22">
        <v>4.2292474935658593</v>
      </c>
      <c r="AL2328" s="22">
        <v>247.76245534513887</v>
      </c>
      <c r="AM2328" s="22">
        <v>0.12804261258146712</v>
      </c>
      <c r="AN2328" s="22">
        <v>1.2304895069078989</v>
      </c>
    </row>
    <row r="2329" spans="1:40" x14ac:dyDescent="0.2">
      <c r="A2329" s="20">
        <v>39821</v>
      </c>
      <c r="B2329" s="22">
        <v>0.47321762212171586</v>
      </c>
      <c r="C2329" s="22">
        <v>9.1821614029662282E-2</v>
      </c>
      <c r="D2329" s="22">
        <v>4.8565206746814082E-2</v>
      </c>
      <c r="E2329" s="22">
        <v>0.15193217106704293</v>
      </c>
      <c r="F2329" s="22">
        <v>0.14077338384424087</v>
      </c>
      <c r="G2329" s="22">
        <v>0.88059066836754418</v>
      </c>
      <c r="H2329" s="22">
        <v>2.4577679848467282</v>
      </c>
      <c r="I2329" s="22">
        <v>0.69951164199105753</v>
      </c>
      <c r="J2329" s="22">
        <v>0.17685260350226142</v>
      </c>
      <c r="K2329" s="22">
        <v>0.19641269473114539</v>
      </c>
      <c r="L2329" s="22">
        <v>0.99934284278480046</v>
      </c>
      <c r="M2329" s="22">
        <v>25.679384591596119</v>
      </c>
      <c r="N2329" s="22">
        <v>1404.512479544371</v>
      </c>
      <c r="O2329" s="22">
        <v>0.4994394835517415</v>
      </c>
      <c r="P2329" s="22">
        <v>6.2481477186336294</v>
      </c>
      <c r="Q2329" s="22">
        <v>15.881299367325113</v>
      </c>
      <c r="R2329" s="22">
        <v>11.734766193771181</v>
      </c>
      <c r="S2329" s="22">
        <v>9.97332714832425</v>
      </c>
      <c r="T2329" s="22">
        <v>171.15079825273494</v>
      </c>
      <c r="U2329" s="22">
        <v>3.6209362557501255E-2</v>
      </c>
      <c r="V2329" s="22">
        <v>1.7579599778370509</v>
      </c>
      <c r="W2329" s="22">
        <v>0.4558867112502738</v>
      </c>
      <c r="X2329" s="22">
        <v>0.90000901980491455</v>
      </c>
      <c r="Y2329" s="22">
        <v>7.6784310693623001E-2</v>
      </c>
      <c r="Z2329" s="22">
        <v>6.0316724006855056</v>
      </c>
      <c r="AA2329" s="22">
        <v>9.7156184364812468</v>
      </c>
      <c r="AB2329" s="22">
        <v>0.37831638898552966</v>
      </c>
      <c r="AC2329" s="22">
        <v>0.46909428273222775</v>
      </c>
      <c r="AD2329" s="22">
        <v>0.39232285747419698</v>
      </c>
      <c r="AE2329" s="22">
        <v>3.7866429574651774</v>
      </c>
      <c r="AF2329" s="22">
        <v>0.48320383470563227</v>
      </c>
      <c r="AG2329" s="22">
        <v>1</v>
      </c>
      <c r="AH2329" s="22">
        <v>0.19020191477572901</v>
      </c>
      <c r="AI2329" s="22">
        <v>4.473823237594547</v>
      </c>
      <c r="AJ2329" s="22">
        <v>0.20163129614596623</v>
      </c>
      <c r="AK2329" s="22">
        <v>4.2650791810017141</v>
      </c>
      <c r="AL2329" s="22">
        <v>251.52370275877178</v>
      </c>
      <c r="AM2329" s="22">
        <v>0.12885435592150193</v>
      </c>
      <c r="AN2329" s="22">
        <v>1.2382903604056335</v>
      </c>
    </row>
    <row r="2330" spans="1:40" x14ac:dyDescent="0.2">
      <c r="A2330" s="20">
        <v>39822</v>
      </c>
      <c r="B2330" s="22">
        <v>0.46232566336035441</v>
      </c>
      <c r="C2330" s="22">
        <v>8.8490005538492511E-2</v>
      </c>
      <c r="D2330" s="22">
        <v>4.7443482201299028E-2</v>
      </c>
      <c r="E2330" s="22">
        <v>0.1495770605709682</v>
      </c>
      <c r="F2330" s="22">
        <v>0.14007351090076028</v>
      </c>
      <c r="G2330" s="22">
        <v>0.86035446352147416</v>
      </c>
      <c r="H2330" s="22">
        <v>2.4852726448819293</v>
      </c>
      <c r="I2330" s="22">
        <v>0.69793817028347005</v>
      </c>
      <c r="J2330" s="22">
        <v>0.1691380091636876</v>
      </c>
      <c r="K2330" s="22">
        <v>0.19093952973163483</v>
      </c>
      <c r="L2330" s="22">
        <v>0.97636070691304555</v>
      </c>
      <c r="M2330" s="22">
        <v>25.986858667740794</v>
      </c>
      <c r="N2330" s="22">
        <v>1365.7419062484264</v>
      </c>
      <c r="O2330" s="22">
        <v>0.48562509440612256</v>
      </c>
      <c r="P2330" s="22">
        <v>6.0495443331151506</v>
      </c>
      <c r="Q2330" s="22">
        <v>15.773374955943808</v>
      </c>
      <c r="R2330" s="22">
        <v>11.367755903529529</v>
      </c>
      <c r="S2330" s="22">
        <v>9.7552993303459026</v>
      </c>
      <c r="T2330" s="22">
        <v>169.36458385781179</v>
      </c>
      <c r="U2330" s="22">
        <v>3.5372085997683898E-2</v>
      </c>
      <c r="V2330" s="22">
        <v>1.7150445596898443</v>
      </c>
      <c r="W2330" s="22">
        <v>0.44547102361411811</v>
      </c>
      <c r="X2330" s="22">
        <v>0.88176577211620755</v>
      </c>
      <c r="Y2330" s="22">
        <v>7.426614974069784E-2</v>
      </c>
      <c r="Z2330" s="22">
        <v>5.9161170132420313</v>
      </c>
      <c r="AA2330" s="22">
        <v>9.9189366094355762</v>
      </c>
      <c r="AB2330" s="22">
        <v>0.37649161673631737</v>
      </c>
      <c r="AC2330" s="22">
        <v>0.45831025628115402</v>
      </c>
      <c r="AD2330" s="22">
        <v>0.39671970192840239</v>
      </c>
      <c r="AE2330" s="22">
        <v>3.6686219223604044</v>
      </c>
      <c r="AF2330" s="22">
        <v>0.47210613765671411</v>
      </c>
      <c r="AG2330" s="22">
        <v>0.99999999999999989</v>
      </c>
      <c r="AH2330" s="22">
        <v>0.18673531040733093</v>
      </c>
      <c r="AI2330" s="22">
        <v>4.3791853380997932</v>
      </c>
      <c r="AJ2330" s="22">
        <v>0.19636473490760786</v>
      </c>
      <c r="AK2330" s="22">
        <v>4.179044358290116</v>
      </c>
      <c r="AL2330" s="22">
        <v>245.45591863450983</v>
      </c>
      <c r="AM2330" s="22">
        <v>0.1258748300689794</v>
      </c>
      <c r="AN2330" s="22">
        <v>1.2252655958914456</v>
      </c>
    </row>
    <row r="2331" spans="1:40" x14ac:dyDescent="0.2">
      <c r="A2331" s="20">
        <v>39825</v>
      </c>
      <c r="B2331" s="22">
        <v>0.45768224299065419</v>
      </c>
      <c r="C2331" s="22">
        <v>8.4772585669781936E-2</v>
      </c>
      <c r="D2331" s="22">
        <v>4.6966978193146422E-2</v>
      </c>
      <c r="E2331" s="22">
        <v>0.15156386292834889</v>
      </c>
      <c r="F2331" s="22">
        <v>0.13882866043613709</v>
      </c>
      <c r="G2331" s="22">
        <v>0.85186292834890964</v>
      </c>
      <c r="H2331" s="22">
        <v>2.4952024922118383</v>
      </c>
      <c r="I2331" s="22">
        <v>0.69406853582554517</v>
      </c>
      <c r="J2331" s="22">
        <v>0.16660436137071652</v>
      </c>
      <c r="K2331" s="22">
        <v>0.18477258566978191</v>
      </c>
      <c r="L2331" s="22">
        <v>0.9662429906542056</v>
      </c>
      <c r="M2331" s="22">
        <v>26.256697819314642</v>
      </c>
      <c r="N2331" s="22">
        <v>1373.8317757009345</v>
      </c>
      <c r="O2331" s="22">
        <v>0.48548286604361368</v>
      </c>
      <c r="P2331" s="22">
        <v>6.0573208722741434</v>
      </c>
      <c r="Q2331" s="22">
        <v>15.647352024922117</v>
      </c>
      <c r="R2331" s="22">
        <v>11.106542056074765</v>
      </c>
      <c r="S2331" s="22">
        <v>9.7009345794392523</v>
      </c>
      <c r="T2331" s="22">
        <v>168.09968847352025</v>
      </c>
      <c r="U2331" s="22">
        <v>3.5202492211838E-2</v>
      </c>
      <c r="V2331" s="22">
        <v>1.716822429906542</v>
      </c>
      <c r="W2331" s="22">
        <v>0.44485981308411215</v>
      </c>
      <c r="X2331" s="22">
        <v>0.87287227414330226</v>
      </c>
      <c r="Y2331" s="22">
        <v>7.1626168224299069E-2</v>
      </c>
      <c r="Z2331" s="22">
        <v>5.909034267912773</v>
      </c>
      <c r="AA2331" s="22">
        <v>9.7445482866043616</v>
      </c>
      <c r="AB2331" s="22">
        <v>0.38466043613707163</v>
      </c>
      <c r="AC2331" s="22">
        <v>0.45373208722741432</v>
      </c>
      <c r="AD2331" s="22">
        <v>0.40229283489096573</v>
      </c>
      <c r="AE2331" s="22">
        <v>3.8710280373831778</v>
      </c>
      <c r="AF2331" s="22">
        <v>0.46730218068535828</v>
      </c>
      <c r="AG2331" s="22">
        <v>1</v>
      </c>
      <c r="AH2331" s="22">
        <v>0.18552024922118379</v>
      </c>
      <c r="AI2331" s="22">
        <v>4.3451713395638629</v>
      </c>
      <c r="AJ2331" s="22">
        <v>0.19916510903426793</v>
      </c>
      <c r="AK2331" s="22">
        <v>4.1433021806853585</v>
      </c>
      <c r="AL2331" s="22">
        <v>242.36760124610592</v>
      </c>
      <c r="AM2331" s="22">
        <v>0.12461059190031153</v>
      </c>
      <c r="AN2331" s="22">
        <v>1.2609345794392524</v>
      </c>
    </row>
    <row r="2332" spans="1:40" x14ac:dyDescent="0.2">
      <c r="A2332" s="20">
        <v>39826</v>
      </c>
      <c r="B2332" s="22">
        <v>0.44320293457537946</v>
      </c>
      <c r="C2332" s="22">
        <v>8.0061297873880832E-2</v>
      </c>
      <c r="D2332" s="22">
        <v>4.5479885126819025E-2</v>
      </c>
      <c r="E2332" s="22">
        <v>0.14773028935492433</v>
      </c>
      <c r="F2332" s="22">
        <v>0.13490358858025436</v>
      </c>
      <c r="G2332" s="22">
        <v>0.82463740135627583</v>
      </c>
      <c r="H2332" s="22">
        <v>2.4252479667929627</v>
      </c>
      <c r="I2332" s="22">
        <v>0.68123898930907156</v>
      </c>
      <c r="J2332" s="22">
        <v>0.15921760745227692</v>
      </c>
      <c r="K2332" s="22">
        <v>0.17496440379371092</v>
      </c>
      <c r="L2332" s="22">
        <v>0.93593889519028883</v>
      </c>
      <c r="M2332" s="22">
        <v>25.32881241402611</v>
      </c>
      <c r="N2332" s="22">
        <v>1336.3660496657576</v>
      </c>
      <c r="O2332" s="22">
        <v>0.47095590897024397</v>
      </c>
      <c r="P2332" s="22">
        <v>5.9005236865603203</v>
      </c>
      <c r="Q2332" s="22">
        <v>15.330501725511017</v>
      </c>
      <c r="R2332" s="22">
        <v>10.754880903540313</v>
      </c>
      <c r="S2332" s="22">
        <v>9.4601443154668541</v>
      </c>
      <c r="T2332" s="22">
        <v>163.25988850544198</v>
      </c>
      <c r="U2332" s="22">
        <v>3.4219417428867922E-2</v>
      </c>
      <c r="V2332" s="22">
        <v>1.6664454473055481</v>
      </c>
      <c r="W2332" s="22">
        <v>0.43149841928711052</v>
      </c>
      <c r="X2332" s="22">
        <v>0.86207978376812988</v>
      </c>
      <c r="Y2332" s="22">
        <v>6.6595072037068312E-2</v>
      </c>
      <c r="Z2332" s="22">
        <v>5.7255592827666097</v>
      </c>
      <c r="AA2332" s="22">
        <v>9.3817119965248441</v>
      </c>
      <c r="AB2332" s="22">
        <v>0.37810410985351256</v>
      </c>
      <c r="AC2332" s="22">
        <v>0.43935371769191783</v>
      </c>
      <c r="AD2332" s="22">
        <v>0.38791418297656682</v>
      </c>
      <c r="AE2332" s="22">
        <v>3.7739218572773123</v>
      </c>
      <c r="AF2332" s="22">
        <v>0.45247001472114295</v>
      </c>
      <c r="AG2332" s="22">
        <v>1</v>
      </c>
      <c r="AH2332" s="22">
        <v>0.17953761131356033</v>
      </c>
      <c r="AI2332" s="22">
        <v>4.2051789463522935</v>
      </c>
      <c r="AJ2332" s="22">
        <v>0.19223158047155922</v>
      </c>
      <c r="AK2332" s="22">
        <v>4.0097014745275956</v>
      </c>
      <c r="AL2332" s="22">
        <v>235.29695682602505</v>
      </c>
      <c r="AM2332" s="22">
        <v>0.12066510606462823</v>
      </c>
      <c r="AN2332" s="22">
        <v>1.2030311074643436</v>
      </c>
    </row>
    <row r="2333" spans="1:40" x14ac:dyDescent="0.2">
      <c r="A2333" s="20">
        <v>39827</v>
      </c>
      <c r="B2333" s="22">
        <v>0.43786001359554449</v>
      </c>
      <c r="C2333" s="22">
        <v>7.8591787814098826E-2</v>
      </c>
      <c r="D2333" s="22">
        <v>4.4948778189884443E-2</v>
      </c>
      <c r="E2333" s="22">
        <v>0.14879965653361321</v>
      </c>
      <c r="F2333" s="22">
        <v>0.1332363358815041</v>
      </c>
      <c r="G2333" s="22">
        <v>0.81507674327080182</v>
      </c>
      <c r="H2333" s="22">
        <v>2.4547113331981731</v>
      </c>
      <c r="I2333" s="22">
        <v>0.67464907991556455</v>
      </c>
      <c r="J2333" s="22">
        <v>0.15695698322023591</v>
      </c>
      <c r="K2333" s="22">
        <v>0.17379637690665586</v>
      </c>
      <c r="L2333" s="22">
        <v>0.92509332029433167</v>
      </c>
      <c r="M2333" s="22">
        <v>25.086164744606506</v>
      </c>
      <c r="N2333" s="22">
        <v>1320.7952200927837</v>
      </c>
      <c r="O2333" s="22">
        <v>0.46511073213199605</v>
      </c>
      <c r="P2333" s="22">
        <v>5.7995730521997357</v>
      </c>
      <c r="Q2333" s="22">
        <v>15.193617249645206</v>
      </c>
      <c r="R2333" s="22">
        <v>10.623606158543131</v>
      </c>
      <c r="S2333" s="22">
        <v>9.3856960560995102</v>
      </c>
      <c r="T2333" s="22">
        <v>161.35764630117711</v>
      </c>
      <c r="U2333" s="22">
        <v>3.3990053785882102E-2</v>
      </c>
      <c r="V2333" s="22">
        <v>1.6805524084387784</v>
      </c>
      <c r="W2333" s="22">
        <v>0.42575520864390409</v>
      </c>
      <c r="X2333" s="22">
        <v>0.85628078377121331</v>
      </c>
      <c r="Y2333" s="22">
        <v>6.4483428939428267E-2</v>
      </c>
      <c r="Z2333" s="22">
        <v>5.6063732096218297</v>
      </c>
      <c r="AA2333" s="22">
        <v>9.2902887264314096</v>
      </c>
      <c r="AB2333" s="22">
        <v>0.37823043255298089</v>
      </c>
      <c r="AC2333" s="22">
        <v>0.43416297957090555</v>
      </c>
      <c r="AD2333" s="22">
        <v>0.38855827598955295</v>
      </c>
      <c r="AE2333" s="22">
        <v>3.7855243229061077</v>
      </c>
      <c r="AF2333" s="22">
        <v>0.44722185781922702</v>
      </c>
      <c r="AG2333" s="22">
        <v>1</v>
      </c>
      <c r="AH2333" s="22">
        <v>0.17787504024996723</v>
      </c>
      <c r="AI2333" s="22">
        <v>4.1609521651500883</v>
      </c>
      <c r="AJ2333" s="22">
        <v>0.1936053237289955</v>
      </c>
      <c r="AK2333" s="22">
        <v>3.9594041812262235</v>
      </c>
      <c r="AL2333" s="22">
        <v>235.41758595604108</v>
      </c>
      <c r="AM2333" s="22">
        <v>0.1192591620851272</v>
      </c>
      <c r="AN2333" s="22">
        <v>1.2069027203014873</v>
      </c>
    </row>
    <row r="2334" spans="1:40" x14ac:dyDescent="0.2">
      <c r="A2334" s="20">
        <v>39828</v>
      </c>
      <c r="B2334" s="22">
        <v>0.44501284973088295</v>
      </c>
      <c r="C2334" s="22">
        <v>8.0589632934102692E-2</v>
      </c>
      <c r="D2334" s="22">
        <v>4.5690491199146588E-2</v>
      </c>
      <c r="E2334" s="22">
        <v>0.15176017068321776</v>
      </c>
      <c r="F2334" s="22">
        <v>0.13603743393298745</v>
      </c>
      <c r="G2334" s="22">
        <v>0.82872278523978071</v>
      </c>
      <c r="H2334" s="22">
        <v>2.4968481792173787</v>
      </c>
      <c r="I2334" s="22">
        <v>0.68669689181981275</v>
      </c>
      <c r="J2334" s="22">
        <v>0.15944576443776365</v>
      </c>
      <c r="K2334" s="22">
        <v>0.17766571303884013</v>
      </c>
      <c r="L2334" s="22">
        <v>0.94073364689909322</v>
      </c>
      <c r="M2334" s="22">
        <v>25.602482664985693</v>
      </c>
      <c r="N2334" s="22">
        <v>1345.5850264268049</v>
      </c>
      <c r="O2334" s="22">
        <v>0.46901517722930708</v>
      </c>
      <c r="P2334" s="22">
        <v>5.922998593803035</v>
      </c>
      <c r="Q2334" s="22">
        <v>15.537264219560683</v>
      </c>
      <c r="R2334" s="22">
        <v>10.883479610144013</v>
      </c>
      <c r="S2334" s="22">
        <v>9.6857877127479028</v>
      </c>
      <c r="T2334" s="22">
        <v>168.68302380836928</v>
      </c>
      <c r="U2334" s="22">
        <v>3.5033700237598796E-2</v>
      </c>
      <c r="V2334" s="22">
        <v>1.689739611113805</v>
      </c>
      <c r="W2334" s="22">
        <v>0.43543616350676428</v>
      </c>
      <c r="X2334" s="22">
        <v>0.86323522280948461</v>
      </c>
      <c r="Y2334" s="22">
        <v>6.5169955874509036E-2</v>
      </c>
      <c r="Z2334" s="22">
        <v>5.7278281530330215</v>
      </c>
      <c r="AA2334" s="22">
        <v>9.5281966736168346</v>
      </c>
      <c r="AB2334" s="22">
        <v>0.38486156233331714</v>
      </c>
      <c r="AC2334" s="22">
        <v>0.44113368569073358</v>
      </c>
      <c r="AD2334" s="22">
        <v>0.39551714105610242</v>
      </c>
      <c r="AE2334" s="22">
        <v>3.9098215584541527</v>
      </c>
      <c r="AF2334" s="22">
        <v>0.45460165834262717</v>
      </c>
      <c r="AG2334" s="22">
        <v>1</v>
      </c>
      <c r="AH2334" s="22">
        <v>0.18110847112447268</v>
      </c>
      <c r="AI2334" s="22">
        <v>4.2246520874751488</v>
      </c>
      <c r="AJ2334" s="22">
        <v>0.1947946467536246</v>
      </c>
      <c r="AK2334" s="22">
        <v>4.0446346312369688</v>
      </c>
      <c r="AL2334" s="22">
        <v>238.20491684042088</v>
      </c>
      <c r="AM2334" s="22">
        <v>0.12122387625466712</v>
      </c>
      <c r="AN2334" s="22">
        <v>1.2025408524462977</v>
      </c>
    </row>
    <row r="2335" spans="1:40" x14ac:dyDescent="0.2">
      <c r="A2335" s="20">
        <v>39829</v>
      </c>
      <c r="B2335" s="22">
        <v>0.45004351503413792</v>
      </c>
      <c r="C2335" s="22">
        <v>8.2445667496108169E-2</v>
      </c>
      <c r="D2335" s="22">
        <v>4.6200708498302309E-2</v>
      </c>
      <c r="E2335" s="22">
        <v>0.15298905382380704</v>
      </c>
      <c r="F2335" s="22">
        <v>0.13679655802208851</v>
      </c>
      <c r="G2335" s="22">
        <v>0.83805052647062439</v>
      </c>
      <c r="H2335" s="22">
        <v>2.5334330297495744</v>
      </c>
      <c r="I2335" s="22">
        <v>0.68616467069538267</v>
      </c>
      <c r="J2335" s="22">
        <v>0.16306492933403613</v>
      </c>
      <c r="K2335" s="22">
        <v>0.1807160981110798</v>
      </c>
      <c r="L2335" s="22">
        <v>0.95091994459494256</v>
      </c>
      <c r="M2335" s="22">
        <v>25.700837204741301</v>
      </c>
      <c r="N2335" s="22">
        <v>1359.9980387590249</v>
      </c>
      <c r="O2335" s="22">
        <v>0.46787855015260915</v>
      </c>
      <c r="P2335" s="22">
        <v>5.9597210134712748</v>
      </c>
      <c r="Q2335" s="22">
        <v>15.572253343302977</v>
      </c>
      <c r="R2335" s="22">
        <v>11.116559002708966</v>
      </c>
      <c r="S2335" s="22">
        <v>9.6345962908030067</v>
      </c>
      <c r="T2335" s="22">
        <v>165.66357362621201</v>
      </c>
      <c r="U2335" s="22">
        <v>3.5265564285801847E-2</v>
      </c>
      <c r="V2335" s="22">
        <v>1.7013765460094878</v>
      </c>
      <c r="W2335" s="22">
        <v>0.43821478040229961</v>
      </c>
      <c r="X2335" s="22">
        <v>0.84859219671246999</v>
      </c>
      <c r="Y2335" s="22">
        <v>6.700089481619495E-2</v>
      </c>
      <c r="Z2335" s="22">
        <v>5.767274242777118</v>
      </c>
      <c r="AA2335" s="22">
        <v>9.6958850712788518</v>
      </c>
      <c r="AB2335" s="22">
        <v>0.39381718782559672</v>
      </c>
      <c r="AC2335" s="22">
        <v>0.44607200205930309</v>
      </c>
      <c r="AD2335" s="22">
        <v>0.39595003738615614</v>
      </c>
      <c r="AE2335" s="22">
        <v>3.9803385592233491</v>
      </c>
      <c r="AF2335" s="22">
        <v>0.45967811132494096</v>
      </c>
      <c r="AG2335" s="22">
        <v>1</v>
      </c>
      <c r="AH2335" s="22">
        <v>0.18248121498878417</v>
      </c>
      <c r="AI2335" s="22">
        <v>4.2718279991664732</v>
      </c>
      <c r="AJ2335" s="22">
        <v>0.19960530025373557</v>
      </c>
      <c r="AK2335" s="22">
        <v>4.0873487699341764</v>
      </c>
      <c r="AL2335" s="22">
        <v>242.70357068435055</v>
      </c>
      <c r="AM2335" s="22">
        <v>0.1225775609516922</v>
      </c>
      <c r="AN2335" s="22">
        <v>1.2198918865912407</v>
      </c>
    </row>
    <row r="2336" spans="1:40" x14ac:dyDescent="0.2">
      <c r="A2336" s="20">
        <v>39832</v>
      </c>
      <c r="B2336" s="22">
        <v>0.44321897889490897</v>
      </c>
      <c r="C2336" s="22">
        <v>8.0848547742877488E-2</v>
      </c>
      <c r="D2336" s="22">
        <v>4.5481531536967094E-2</v>
      </c>
      <c r="E2336" s="22">
        <v>0.15135572154312124</v>
      </c>
      <c r="F2336" s="22">
        <v>0.13668231347516019</v>
      </c>
      <c r="G2336" s="22">
        <v>0.82472758866189622</v>
      </c>
      <c r="H2336" s="22">
        <v>2.5428678307248616</v>
      </c>
      <c r="I2336" s="22">
        <v>0.6855956848596011</v>
      </c>
      <c r="J2336" s="22">
        <v>0.15819768073270504</v>
      </c>
      <c r="K2336" s="22">
        <v>0.17446392586067502</v>
      </c>
      <c r="L2336" s="22">
        <v>0.93611758033570247</v>
      </c>
      <c r="M2336" s="22">
        <v>26.267331153238164</v>
      </c>
      <c r="N2336" s="22">
        <v>1339.4311640984179</v>
      </c>
      <c r="O2336" s="22">
        <v>0.46542216215563947</v>
      </c>
      <c r="P2336" s="22">
        <v>5.8524695007903853</v>
      </c>
      <c r="Q2336" s="22">
        <v>15.407078471359101</v>
      </c>
      <c r="R2336" s="22">
        <v>10.941101229621943</v>
      </c>
      <c r="S2336" s="22">
        <v>9.5087545703563361</v>
      </c>
      <c r="T2336" s="22">
        <v>163.74847654788766</v>
      </c>
      <c r="U2336" s="22">
        <v>3.4233929842767678E-2</v>
      </c>
      <c r="V2336" s="22">
        <v>1.6715738919525527</v>
      </c>
      <c r="W2336" s="22">
        <v>0.43175537884181436</v>
      </c>
      <c r="X2336" s="22">
        <v>0.84005261189076996</v>
      </c>
      <c r="Y2336" s="22">
        <v>6.5559725356276619E-2</v>
      </c>
      <c r="Z2336" s="22">
        <v>5.6750853736530269</v>
      </c>
      <c r="AA2336" s="22">
        <v>9.503927791386614</v>
      </c>
      <c r="AB2336" s="22">
        <v>0.39577174162252171</v>
      </c>
      <c r="AC2336" s="22">
        <v>0.43936962266655399</v>
      </c>
      <c r="AD2336" s="22">
        <v>0.39509599256676037</v>
      </c>
      <c r="AE2336" s="22">
        <v>4.0103051731003605</v>
      </c>
      <c r="AF2336" s="22">
        <v>0.4525105284116277</v>
      </c>
      <c r="AG2336" s="22">
        <v>1</v>
      </c>
      <c r="AH2336" s="22">
        <v>0.18029226146661678</v>
      </c>
      <c r="AI2336" s="22">
        <v>4.2113646510842146</v>
      </c>
      <c r="AJ2336" s="22">
        <v>0.19839268260308188</v>
      </c>
      <c r="AK2336" s="22">
        <v>4.0448407766287362</v>
      </c>
      <c r="AL2336" s="22">
        <v>241.33894848620145</v>
      </c>
      <c r="AM2336" s="22">
        <v>0.12066947424310072</v>
      </c>
      <c r="AN2336" s="22">
        <v>1.2206924014432068</v>
      </c>
    </row>
    <row r="2337" spans="1:40" x14ac:dyDescent="0.2">
      <c r="A2337" s="20">
        <v>39833</v>
      </c>
      <c r="B2337" s="22">
        <v>0.4363387978142077</v>
      </c>
      <c r="C2337" s="22">
        <v>7.6918507959135199E-2</v>
      </c>
      <c r="D2337" s="22">
        <v>4.4774293181278221E-2</v>
      </c>
      <c r="E2337" s="22">
        <v>0.1504632929436921</v>
      </c>
      <c r="F2337" s="22">
        <v>0.13625564267046805</v>
      </c>
      <c r="G2337" s="22">
        <v>0.81258018531717757</v>
      </c>
      <c r="H2337" s="22">
        <v>2.5475172249940607</v>
      </c>
      <c r="I2337" s="22">
        <v>0.68623188405797109</v>
      </c>
      <c r="J2337" s="22">
        <v>0.15308861962461393</v>
      </c>
      <c r="K2337" s="22">
        <v>0.16513423616060824</v>
      </c>
      <c r="L2337" s="22">
        <v>0.9215965787598005</v>
      </c>
      <c r="M2337" s="22">
        <v>26.355428842955575</v>
      </c>
      <c r="N2337" s="22">
        <v>1318.6029935851748</v>
      </c>
      <c r="O2337" s="22">
        <v>0.46198622000475176</v>
      </c>
      <c r="P2337" s="22">
        <v>5.8220479923972448</v>
      </c>
      <c r="Q2337" s="22">
        <v>15.370634354953671</v>
      </c>
      <c r="R2337" s="22">
        <v>10.667617011166548</v>
      </c>
      <c r="S2337" s="22">
        <v>9.4678070800665264</v>
      </c>
      <c r="T2337" s="22">
        <v>162.03373722974581</v>
      </c>
      <c r="U2337" s="22">
        <v>3.4213589926348306E-2</v>
      </c>
      <c r="V2337" s="22">
        <v>1.6664884770729391</v>
      </c>
      <c r="W2337" s="22">
        <v>0.42860536944642441</v>
      </c>
      <c r="X2337" s="22">
        <v>0.8481824661439773</v>
      </c>
      <c r="Y2337" s="22">
        <v>6.1677358042290339E-2</v>
      </c>
      <c r="Z2337" s="22">
        <v>5.6117842717985278</v>
      </c>
      <c r="AA2337" s="22">
        <v>9.3905915894511764</v>
      </c>
      <c r="AB2337" s="22">
        <v>0.39997624138750304</v>
      </c>
      <c r="AC2337" s="22">
        <v>0.43228795438346401</v>
      </c>
      <c r="AD2337" s="22">
        <v>0.39786172487526733</v>
      </c>
      <c r="AE2337" s="22">
        <v>3.9216559752910438</v>
      </c>
      <c r="AF2337" s="22">
        <v>0.44547398431931579</v>
      </c>
      <c r="AG2337" s="22">
        <v>1</v>
      </c>
      <c r="AH2337" s="22">
        <v>0.17904490377761942</v>
      </c>
      <c r="AI2337" s="22">
        <v>4.1506296032311711</v>
      </c>
      <c r="AJ2337" s="22">
        <v>0.19843193157519604</v>
      </c>
      <c r="AK2337" s="22">
        <v>4.006889997624139</v>
      </c>
      <c r="AL2337" s="22">
        <v>236.39819434545026</v>
      </c>
      <c r="AM2337" s="22">
        <v>0.11879306248515088</v>
      </c>
      <c r="AN2337" s="22">
        <v>1.2209550962223807</v>
      </c>
    </row>
    <row r="2338" spans="1:40" x14ac:dyDescent="0.2">
      <c r="A2338" s="20">
        <v>39834</v>
      </c>
      <c r="B2338" s="22">
        <v>0.45042183744543091</v>
      </c>
      <c r="C2338" s="22">
        <v>8.1424437141315545E-2</v>
      </c>
      <c r="D2338" s="22">
        <v>4.6218178250846127E-2</v>
      </c>
      <c r="E2338" s="22">
        <v>0.15397066758228284</v>
      </c>
      <c r="F2338" s="22">
        <v>0.14130328150291854</v>
      </c>
      <c r="G2338" s="22">
        <v>0.83867170255555012</v>
      </c>
      <c r="H2338" s="22">
        <v>2.584244861921813</v>
      </c>
      <c r="I2338" s="22">
        <v>0.70060577819198511</v>
      </c>
      <c r="J2338" s="22">
        <v>0.15989355962132731</v>
      </c>
      <c r="K2338" s="22">
        <v>0.17142051307205572</v>
      </c>
      <c r="L2338" s="22">
        <v>0.95151321920831911</v>
      </c>
      <c r="M2338" s="22">
        <v>26.505861578456859</v>
      </c>
      <c r="N2338" s="22">
        <v>1370.3585618286163</v>
      </c>
      <c r="O2338" s="22">
        <v>0.47701966939716489</v>
      </c>
      <c r="P2338" s="22">
        <v>6.0087310541031052</v>
      </c>
      <c r="Q2338" s="22">
        <v>15.677882964634325</v>
      </c>
      <c r="R2338" s="22">
        <v>10.966547309560015</v>
      </c>
      <c r="S2338" s="22">
        <v>9.832246039142591</v>
      </c>
      <c r="T2338" s="22">
        <v>167.75396085740914</v>
      </c>
      <c r="U2338" s="22">
        <v>3.5246725854711336E-2</v>
      </c>
      <c r="V2338" s="22">
        <v>1.6917643596409475</v>
      </c>
      <c r="W2338" s="22">
        <v>0.44317457203119631</v>
      </c>
      <c r="X2338" s="22">
        <v>0.84545298474518071</v>
      </c>
      <c r="Y2338" s="22">
        <v>6.5286702310295777E-2</v>
      </c>
      <c r="Z2338" s="22">
        <v>5.8186589493304561</v>
      </c>
      <c r="AA2338" s="22">
        <v>9.7120714180605283</v>
      </c>
      <c r="AB2338" s="22">
        <v>0.40339431990974639</v>
      </c>
      <c r="AC2338" s="22">
        <v>0.44624025114043259</v>
      </c>
      <c r="AD2338" s="22">
        <v>0.40435081179182814</v>
      </c>
      <c r="AE2338" s="22">
        <v>3.9885711482807675</v>
      </c>
      <c r="AF2338" s="22">
        <v>0.45986412910187868</v>
      </c>
      <c r="AG2338" s="22">
        <v>1</v>
      </c>
      <c r="AH2338" s="22">
        <v>0.18354833962819442</v>
      </c>
      <c r="AI2338" s="22">
        <v>4.2833668514249279</v>
      </c>
      <c r="AJ2338" s="22">
        <v>0.20189336341786435</v>
      </c>
      <c r="AK2338" s="22">
        <v>4.1178201795261682</v>
      </c>
      <c r="AL2338" s="22">
        <v>244.64119291705498</v>
      </c>
      <c r="AM2338" s="22">
        <v>0.12262716436945112</v>
      </c>
      <c r="AN2338" s="22">
        <v>1.2201402854760386</v>
      </c>
    </row>
    <row r="2339" spans="1:40" x14ac:dyDescent="0.2">
      <c r="A2339" s="20">
        <v>39835</v>
      </c>
      <c r="B2339" s="22">
        <v>0.44615571480626742</v>
      </c>
      <c r="C2339" s="22">
        <v>7.9606461800072872E-2</v>
      </c>
      <c r="D2339" s="22">
        <v>4.5780395967448075E-2</v>
      </c>
      <c r="E2339" s="22">
        <v>0.15221668893477469</v>
      </c>
      <c r="F2339" s="22">
        <v>0.14021620308514515</v>
      </c>
      <c r="G2339" s="22">
        <v>0.83043847929065939</v>
      </c>
      <c r="H2339" s="22">
        <v>2.6088910482205754</v>
      </c>
      <c r="I2339" s="22">
        <v>0.69661119883396083</v>
      </c>
      <c r="J2339" s="22">
        <v>0.1577067897485728</v>
      </c>
      <c r="K2339" s="22">
        <v>0.16832260415401432</v>
      </c>
      <c r="L2339" s="22">
        <v>0.94246325762176597</v>
      </c>
      <c r="M2339" s="22">
        <v>26.446009959917401</v>
      </c>
      <c r="N2339" s="22">
        <v>1360.3789627110409</v>
      </c>
      <c r="O2339" s="22">
        <v>0.47807603546702293</v>
      </c>
      <c r="P2339" s="22">
        <v>5.9516579618608034</v>
      </c>
      <c r="Q2339" s="22">
        <v>15.433013482327219</v>
      </c>
      <c r="R2339" s="22">
        <v>10.784647151706547</v>
      </c>
      <c r="S2339" s="22">
        <v>9.6805538685776753</v>
      </c>
      <c r="T2339" s="22">
        <v>166.88934774687232</v>
      </c>
      <c r="U2339" s="22">
        <v>3.5102635734240245E-2</v>
      </c>
      <c r="V2339" s="22">
        <v>1.7053321996841975</v>
      </c>
      <c r="W2339" s="22">
        <v>0.43811490343738613</v>
      </c>
      <c r="X2339" s="22">
        <v>0.84367788169561508</v>
      </c>
      <c r="Y2339" s="22">
        <v>6.4059273654803836E-2</v>
      </c>
      <c r="Z2339" s="22">
        <v>5.7390987489372032</v>
      </c>
      <c r="AA2339" s="22">
        <v>9.6562613871006917</v>
      </c>
      <c r="AB2339" s="22">
        <v>0.40756710798008017</v>
      </c>
      <c r="AC2339" s="22">
        <v>0.44224462528847319</v>
      </c>
      <c r="AD2339" s="22">
        <v>0.40574517186930642</v>
      </c>
      <c r="AE2339" s="22">
        <v>3.9654317988582526</v>
      </c>
      <c r="AF2339" s="22">
        <v>0.45548402769342883</v>
      </c>
      <c r="AG2339" s="22">
        <v>1</v>
      </c>
      <c r="AH2339" s="22">
        <v>0.18180493137373979</v>
      </c>
      <c r="AI2339" s="22">
        <v>4.2317502732904169</v>
      </c>
      <c r="AJ2339" s="22">
        <v>0.20051014211101664</v>
      </c>
      <c r="AK2339" s="22">
        <v>4.0847807603546702</v>
      </c>
      <c r="AL2339" s="22">
        <v>241.71019069597958</v>
      </c>
      <c r="AM2339" s="22">
        <v>0.12146240738491436</v>
      </c>
      <c r="AN2339" s="22">
        <v>1.2182679460706909</v>
      </c>
    </row>
    <row r="2340" spans="1:40" x14ac:dyDescent="0.2">
      <c r="A2340" s="20">
        <v>39836</v>
      </c>
      <c r="B2340" s="22">
        <v>0.44971167619583985</v>
      </c>
      <c r="C2340" s="22">
        <v>8.0240943204495652E-2</v>
      </c>
      <c r="D2340" s="22">
        <v>4.614527601953991E-2</v>
      </c>
      <c r="E2340" s="22">
        <v>0.15071193329986901</v>
      </c>
      <c r="F2340" s="22">
        <v>0.1414806743471394</v>
      </c>
      <c r="G2340" s="22">
        <v>0.83732660781841106</v>
      </c>
      <c r="H2340" s="22">
        <v>2.629562066136951</v>
      </c>
      <c r="I2340" s="22">
        <v>0.70250615213212708</v>
      </c>
      <c r="J2340" s="22">
        <v>0.15902496357692919</v>
      </c>
      <c r="K2340" s="22">
        <v>0.16908874986226571</v>
      </c>
      <c r="L2340" s="22">
        <v>0.94947293674016586</v>
      </c>
      <c r="M2340" s="22">
        <v>27.169774360606766</v>
      </c>
      <c r="N2340" s="22">
        <v>1366.9364218464966</v>
      </c>
      <c r="O2340" s="22">
        <v>0.48617147614441902</v>
      </c>
      <c r="P2340" s="22">
        <v>6.0052155388778017</v>
      </c>
      <c r="Q2340" s="22">
        <v>15.090782208401182</v>
      </c>
      <c r="R2340" s="22">
        <v>10.873051824826456</v>
      </c>
      <c r="S2340" s="22">
        <v>9.7577100601133715</v>
      </c>
      <c r="T2340" s="22">
        <v>170.27632561613143</v>
      </c>
      <c r="U2340" s="22">
        <v>3.5382411635793774E-2</v>
      </c>
      <c r="V2340" s="22">
        <v>1.7140391042985346</v>
      </c>
      <c r="W2340" s="22">
        <v>0.44356566559335942</v>
      </c>
      <c r="X2340" s="22">
        <v>0.84672926945726568</v>
      </c>
      <c r="Y2340" s="22">
        <v>6.4998347188383807E-2</v>
      </c>
      <c r="Z2340" s="22">
        <v>5.788513571419827</v>
      </c>
      <c r="AA2340" s="22">
        <v>9.6658871925464318</v>
      </c>
      <c r="AB2340" s="22">
        <v>0.41418234797193892</v>
      </c>
      <c r="AC2340" s="22">
        <v>0.4457816574639748</v>
      </c>
      <c r="AD2340" s="22">
        <v>0.40408183253957569</v>
      </c>
      <c r="AE2340" s="22">
        <v>4.0225761823724584</v>
      </c>
      <c r="AF2340" s="22">
        <v>0.45912658088370334</v>
      </c>
      <c r="AG2340" s="22">
        <v>1</v>
      </c>
      <c r="AH2340" s="22">
        <v>0.18389059611405625</v>
      </c>
      <c r="AI2340" s="22">
        <v>4.2654782747095341</v>
      </c>
      <c r="AJ2340" s="22">
        <v>0.20425078661589882</v>
      </c>
      <c r="AK2340" s="22">
        <v>4.1185616866024315</v>
      </c>
      <c r="AL2340" s="22">
        <v>241.80021792627235</v>
      </c>
      <c r="AM2340" s="22">
        <v>0.12243049008925183</v>
      </c>
      <c r="AN2340" s="22">
        <v>1.2491582903806364</v>
      </c>
    </row>
    <row r="2341" spans="1:40" x14ac:dyDescent="0.2">
      <c r="A2341" s="20">
        <v>39839</v>
      </c>
      <c r="B2341" s="22">
        <v>0.45908011498562679</v>
      </c>
      <c r="C2341" s="22">
        <v>8.2364704411948514E-2</v>
      </c>
      <c r="D2341" s="22">
        <v>4.7107861517310341E-2</v>
      </c>
      <c r="E2341" s="22">
        <v>0.15280589926259217</v>
      </c>
      <c r="F2341" s="22">
        <v>0.14223222097237845</v>
      </c>
      <c r="G2341" s="22">
        <v>0.85479315085614305</v>
      </c>
      <c r="H2341" s="22">
        <v>2.6341707286589178</v>
      </c>
      <c r="I2341" s="22">
        <v>0.7071491063617048</v>
      </c>
      <c r="J2341" s="22">
        <v>0.16454193225846769</v>
      </c>
      <c r="K2341" s="22">
        <v>0.1745281839770029</v>
      </c>
      <c r="L2341" s="22">
        <v>0.96956630421197354</v>
      </c>
      <c r="M2341" s="22">
        <v>27.185351831021123</v>
      </c>
      <c r="N2341" s="22">
        <v>1395.4505686789153</v>
      </c>
      <c r="O2341" s="22">
        <v>0.49593800774903141</v>
      </c>
      <c r="P2341" s="22">
        <v>6.0617422822147233</v>
      </c>
      <c r="Q2341" s="22">
        <v>14.991876015498063</v>
      </c>
      <c r="R2341" s="22">
        <v>11.1236095488064</v>
      </c>
      <c r="S2341" s="22">
        <v>9.936257967754031</v>
      </c>
      <c r="T2341" s="22">
        <v>173.82827146606675</v>
      </c>
      <c r="U2341" s="22">
        <v>3.5870516185476813E-2</v>
      </c>
      <c r="V2341" s="22">
        <v>1.7547806524184477</v>
      </c>
      <c r="W2341" s="22">
        <v>0.45294338207724039</v>
      </c>
      <c r="X2341" s="22">
        <v>0.84200724909386337</v>
      </c>
      <c r="Y2341" s="22">
        <v>6.5804274465691787E-2</v>
      </c>
      <c r="Z2341" s="22">
        <v>5.9042619672540937</v>
      </c>
      <c r="AA2341" s="22">
        <v>9.8675165604299462</v>
      </c>
      <c r="AB2341" s="22">
        <v>0.41607299087614052</v>
      </c>
      <c r="AC2341" s="22">
        <v>0.45469316335458065</v>
      </c>
      <c r="AD2341" s="22">
        <v>0.4011873515810524</v>
      </c>
      <c r="AE2341" s="22">
        <v>4.1024496937882766</v>
      </c>
      <c r="AF2341" s="22">
        <v>0.46876640419947507</v>
      </c>
      <c r="AG2341" s="22">
        <v>1</v>
      </c>
      <c r="AH2341" s="22">
        <v>0.18736407949006376</v>
      </c>
      <c r="AI2341" s="22">
        <v>4.358205224346956</v>
      </c>
      <c r="AJ2341" s="22">
        <v>0.20363704536932883</v>
      </c>
      <c r="AK2341" s="22">
        <v>4.2057242844644422</v>
      </c>
      <c r="AL2341" s="22">
        <v>246.84414448193976</v>
      </c>
      <c r="AM2341" s="22">
        <v>0.12498437695288089</v>
      </c>
      <c r="AN2341" s="22">
        <v>1.2524684414448195</v>
      </c>
    </row>
    <row r="2342" spans="1:40" x14ac:dyDescent="0.2">
      <c r="A2342" s="20">
        <v>39840</v>
      </c>
      <c r="B2342" s="22">
        <v>0.45548225490439226</v>
      </c>
      <c r="C2342" s="22">
        <v>8.214081992014087E-2</v>
      </c>
      <c r="D2342" s="22">
        <v>4.6737432107338613E-2</v>
      </c>
      <c r="E2342" s="22">
        <v>0.15211676297710869</v>
      </c>
      <c r="F2342" s="22">
        <v>0.141377942015327</v>
      </c>
      <c r="G2342" s="22">
        <v>0.84809404528657528</v>
      </c>
      <c r="H2342" s="22">
        <v>2.598645866917983</v>
      </c>
      <c r="I2342" s="22">
        <v>0.70176830931772527</v>
      </c>
      <c r="J2342" s="22">
        <v>0.16338880484114979</v>
      </c>
      <c r="K2342" s="22">
        <v>0.17535527392673791</v>
      </c>
      <c r="L2342" s="22">
        <v>0.96210411448128774</v>
      </c>
      <c r="M2342" s="22">
        <v>26.858212841943406</v>
      </c>
      <c r="N2342" s="22">
        <v>1400.0148805833189</v>
      </c>
      <c r="O2342" s="22">
        <v>0.49552342451824111</v>
      </c>
      <c r="P2342" s="22">
        <v>6.0377966816299198</v>
      </c>
      <c r="Q2342" s="22">
        <v>14.718136950968479</v>
      </c>
      <c r="R2342" s="22">
        <v>11.02651223927978</v>
      </c>
      <c r="S2342" s="22">
        <v>9.8955879070459556</v>
      </c>
      <c r="T2342" s="22">
        <v>172.36675677686566</v>
      </c>
      <c r="U2342" s="22">
        <v>3.5725800451377694E-2</v>
      </c>
      <c r="V2342" s="22">
        <v>1.7630391111331563</v>
      </c>
      <c r="W2342" s="22">
        <v>0.4492696113687657</v>
      </c>
      <c r="X2342" s="22">
        <v>0.83961211279482162</v>
      </c>
      <c r="Y2342" s="22">
        <v>6.5710175838892895E-2</v>
      </c>
      <c r="Z2342" s="22">
        <v>5.8220282235063614</v>
      </c>
      <c r="AA2342" s="22">
        <v>9.7777832891049314</v>
      </c>
      <c r="AB2342" s="22">
        <v>0.41365541529227945</v>
      </c>
      <c r="AC2342" s="22">
        <v>0.45125368914461444</v>
      </c>
      <c r="AD2342" s="22">
        <v>0.39721237072493237</v>
      </c>
      <c r="AE2342" s="22">
        <v>4.0993774955978273</v>
      </c>
      <c r="AF2342" s="22">
        <v>0.46520423600605143</v>
      </c>
      <c r="AG2342" s="22">
        <v>1</v>
      </c>
      <c r="AH2342" s="22">
        <v>0.18651571141588749</v>
      </c>
      <c r="AI2342" s="22">
        <v>4.3240495027405075</v>
      </c>
      <c r="AJ2342" s="22">
        <v>0.20150789910964509</v>
      </c>
      <c r="AK2342" s="22">
        <v>4.1727635723320349</v>
      </c>
      <c r="AL2342" s="22">
        <v>244.28957615138515</v>
      </c>
      <c r="AM2342" s="22">
        <v>0.12400486099055083</v>
      </c>
      <c r="AN2342" s="22">
        <v>1.2313682696361696</v>
      </c>
    </row>
    <row r="2343" spans="1:40" x14ac:dyDescent="0.2">
      <c r="A2343" s="20">
        <v>39841</v>
      </c>
      <c r="B2343" s="22">
        <v>0.45702376508647496</v>
      </c>
      <c r="C2343" s="22">
        <v>8.2804529053129267E-2</v>
      </c>
      <c r="D2343" s="22">
        <v>4.6895607813860887E-2</v>
      </c>
      <c r="E2343" s="22">
        <v>0.15115092696279706</v>
      </c>
      <c r="F2343" s="22">
        <v>0.14336195097673257</v>
      </c>
      <c r="G2343" s="22">
        <v>0.85096429015801911</v>
      </c>
      <c r="H2343" s="22">
        <v>2.5930073410476542</v>
      </c>
      <c r="I2343" s="22">
        <v>0.70546223715316658</v>
      </c>
      <c r="J2343" s="22">
        <v>0.163431628717183</v>
      </c>
      <c r="K2343" s="22">
        <v>0.17681970884658454</v>
      </c>
      <c r="L2343" s="22">
        <v>0.96511135996018405</v>
      </c>
      <c r="M2343" s="22">
        <v>26.925469702625357</v>
      </c>
      <c r="N2343" s="22">
        <v>1406.6193853427894</v>
      </c>
      <c r="O2343" s="22">
        <v>0.49732487246485002</v>
      </c>
      <c r="P2343" s="22">
        <v>6.0544979469951468</v>
      </c>
      <c r="Q2343" s="22">
        <v>14.342416324499188</v>
      </c>
      <c r="R2343" s="22">
        <v>11.245489610551198</v>
      </c>
      <c r="S2343" s="22">
        <v>9.8979718800547456</v>
      </c>
      <c r="T2343" s="22">
        <v>170.33719049396538</v>
      </c>
      <c r="U2343" s="22">
        <v>3.5896478785616519E-2</v>
      </c>
      <c r="V2343" s="22">
        <v>1.7466094313798679</v>
      </c>
      <c r="W2343" s="22">
        <v>0.44606196341918619</v>
      </c>
      <c r="X2343" s="22">
        <v>0.83775040437974357</v>
      </c>
      <c r="Y2343" s="22">
        <v>6.516112977479159E-2</v>
      </c>
      <c r="Z2343" s="22">
        <v>5.7732984944631074</v>
      </c>
      <c r="AA2343" s="22">
        <v>9.7673261167102137</v>
      </c>
      <c r="AB2343" s="22">
        <v>0.40994152046783622</v>
      </c>
      <c r="AC2343" s="22">
        <v>0.45302973746422792</v>
      </c>
      <c r="AD2343" s="22">
        <v>0.3999502301853925</v>
      </c>
      <c r="AE2343" s="22">
        <v>4.222097797685703</v>
      </c>
      <c r="AF2343" s="22">
        <v>0.46677864874953334</v>
      </c>
      <c r="AG2343" s="22">
        <v>1</v>
      </c>
      <c r="AH2343" s="22">
        <v>0.18681099912902824</v>
      </c>
      <c r="AI2343" s="22">
        <v>4.3424163244991902</v>
      </c>
      <c r="AJ2343" s="22">
        <v>0.20090829911658578</v>
      </c>
      <c r="AK2343" s="22">
        <v>4.1893741445813113</v>
      </c>
      <c r="AL2343" s="22">
        <v>243.87209157645884</v>
      </c>
      <c r="AM2343" s="22">
        <v>0.12442453651860146</v>
      </c>
      <c r="AN2343" s="22">
        <v>1.2206047032474803</v>
      </c>
    </row>
    <row r="2344" spans="1:40" x14ac:dyDescent="0.2">
      <c r="A2344" s="20">
        <v>39842</v>
      </c>
      <c r="B2344" s="22">
        <v>0.44946954957600677</v>
      </c>
      <c r="C2344" s="22">
        <v>7.9855120345557556E-2</v>
      </c>
      <c r="D2344" s="22">
        <v>4.6120431212755289E-2</v>
      </c>
      <c r="E2344" s="22">
        <v>0.14972529153359521</v>
      </c>
      <c r="F2344" s="22">
        <v>0.14101293393536704</v>
      </c>
      <c r="G2344" s="22">
        <v>0.83687578772193871</v>
      </c>
      <c r="H2344" s="22">
        <v>2.6034286553357071</v>
      </c>
      <c r="I2344" s="22">
        <v>0.70353511251422496</v>
      </c>
      <c r="J2344" s="22">
        <v>0.15856001370483219</v>
      </c>
      <c r="K2344" s="22">
        <v>0.1750058123172179</v>
      </c>
      <c r="L2344" s="22">
        <v>0.9490596282564272</v>
      </c>
      <c r="M2344" s="22">
        <v>27.475741223401002</v>
      </c>
      <c r="N2344" s="22">
        <v>1383.9433207297823</v>
      </c>
      <c r="O2344" s="22">
        <v>0.4956988852587399</v>
      </c>
      <c r="P2344" s="22">
        <v>5.9664965799101841</v>
      </c>
      <c r="Q2344" s="22">
        <v>13.888379036501352</v>
      </c>
      <c r="R2344" s="22">
        <v>11.004246050683408</v>
      </c>
      <c r="S2344" s="22">
        <v>9.6998397024093581</v>
      </c>
      <c r="T2344" s="22">
        <v>167.51710044907799</v>
      </c>
      <c r="U2344" s="22">
        <v>3.5461253257956758E-2</v>
      </c>
      <c r="V2344" s="22">
        <v>1.7357414681301471</v>
      </c>
      <c r="W2344" s="22">
        <v>0.4401453691127345</v>
      </c>
      <c r="X2344" s="22">
        <v>0.84003279370556638</v>
      </c>
      <c r="Y2344" s="22">
        <v>6.2760789496225058E-2</v>
      </c>
      <c r="Z2344" s="22">
        <v>5.6850580619898929</v>
      </c>
      <c r="AA2344" s="22">
        <v>9.6117372098430067</v>
      </c>
      <c r="AB2344" s="22">
        <v>0.41427749837866945</v>
      </c>
      <c r="AC2344" s="22">
        <v>0.44552941032512267</v>
      </c>
      <c r="AD2344" s="22">
        <v>0.40131909009703515</v>
      </c>
      <c r="AE2344" s="22">
        <v>4.2807899856833451</v>
      </c>
      <c r="AF2344" s="22">
        <v>0.45911187792910196</v>
      </c>
      <c r="AG2344" s="22">
        <v>1</v>
      </c>
      <c r="AH2344" s="22">
        <v>0.18426881049398577</v>
      </c>
      <c r="AI2344" s="22">
        <v>4.2692999522778168</v>
      </c>
      <c r="AJ2344" s="22">
        <v>0.20020067789973447</v>
      </c>
      <c r="AK2344" s="22">
        <v>4.1175678817468766</v>
      </c>
      <c r="AL2344" s="22">
        <v>242.89367742251264</v>
      </c>
      <c r="AM2344" s="22">
        <v>0.12236457300882249</v>
      </c>
      <c r="AN2344" s="22">
        <v>1.2178945951568101</v>
      </c>
    </row>
    <row r="2345" spans="1:40" x14ac:dyDescent="0.2">
      <c r="A2345" s="20">
        <v>39843</v>
      </c>
      <c r="B2345" s="22">
        <v>0.43893106952830752</v>
      </c>
      <c r="C2345" s="22">
        <v>7.5925150953548154E-2</v>
      </c>
      <c r="D2345" s="22">
        <v>4.5064865188019373E-2</v>
      </c>
      <c r="E2345" s="22">
        <v>0.14667304358223229</v>
      </c>
      <c r="F2345" s="22">
        <v>0.13878161056973756</v>
      </c>
      <c r="G2345" s="22">
        <v>0.81718180187720457</v>
      </c>
      <c r="H2345" s="22">
        <v>2.5996293417827463</v>
      </c>
      <c r="I2345" s="22">
        <v>0.69726789023734081</v>
      </c>
      <c r="J2345" s="22">
        <v>0.15280683924194416</v>
      </c>
      <c r="K2345" s="22">
        <v>0.17340826209122973</v>
      </c>
      <c r="L2345" s="22">
        <v>0.92706402821785128</v>
      </c>
      <c r="M2345" s="22">
        <v>27.785018233992943</v>
      </c>
      <c r="N2345" s="22">
        <v>1359.478687152508</v>
      </c>
      <c r="O2345" s="22">
        <v>0.48532313026842827</v>
      </c>
      <c r="P2345" s="22">
        <v>5.8372690859090088</v>
      </c>
      <c r="Q2345" s="22">
        <v>13.621091648233396</v>
      </c>
      <c r="R2345" s="22">
        <v>10.757458002032642</v>
      </c>
      <c r="S2345" s="22">
        <v>9.5055897650505177</v>
      </c>
      <c r="T2345" s="22">
        <v>165.00269026125426</v>
      </c>
      <c r="U2345" s="22">
        <v>3.4435344054522622E-2</v>
      </c>
      <c r="V2345" s="22">
        <v>1.7130387995456446</v>
      </c>
      <c r="W2345" s="22">
        <v>0.43103963651581273</v>
      </c>
      <c r="X2345" s="22">
        <v>0.82814611107789793</v>
      </c>
      <c r="Y2345" s="22">
        <v>6.0680337179410529E-2</v>
      </c>
      <c r="Z2345" s="22">
        <v>5.5538949004603335</v>
      </c>
      <c r="AA2345" s="22">
        <v>9.4398278232797281</v>
      </c>
      <c r="AB2345" s="22">
        <v>0.41511328989059604</v>
      </c>
      <c r="AC2345" s="22">
        <v>0.43534405452262809</v>
      </c>
      <c r="AD2345" s="22">
        <v>0.40074131643450706</v>
      </c>
      <c r="AE2345" s="22">
        <v>4.2741196867340232</v>
      </c>
      <c r="AF2345" s="22">
        <v>0.44861601004364199</v>
      </c>
      <c r="AG2345" s="22">
        <v>1</v>
      </c>
      <c r="AH2345" s="22">
        <v>0.18036707120224785</v>
      </c>
      <c r="AI2345" s="22">
        <v>4.1788724816165486</v>
      </c>
      <c r="AJ2345" s="22">
        <v>0.19642494171100616</v>
      </c>
      <c r="AK2345" s="22">
        <v>4.0294135230465713</v>
      </c>
      <c r="AL2345" s="22">
        <v>233.15597536916363</v>
      </c>
      <c r="AM2345" s="22">
        <v>0.11956716685598134</v>
      </c>
      <c r="AN2345" s="22">
        <v>1.2171937585938901</v>
      </c>
    </row>
    <row r="2346" spans="1:40" x14ac:dyDescent="0.2">
      <c r="A2346" s="20">
        <v>39846</v>
      </c>
      <c r="B2346" s="22">
        <v>0.43931527824297811</v>
      </c>
      <c r="C2346" s="22">
        <v>7.549404277716637E-2</v>
      </c>
      <c r="D2346" s="22">
        <v>4.509426288339155E-2</v>
      </c>
      <c r="E2346" s="22">
        <v>0.1486075888798507</v>
      </c>
      <c r="F2346" s="22">
        <v>0.13891813005406958</v>
      </c>
      <c r="G2346" s="22">
        <v>0.81905832814967228</v>
      </c>
      <c r="H2346" s="22">
        <v>2.6294320302406815</v>
      </c>
      <c r="I2346" s="22">
        <v>0.69374132733623628</v>
      </c>
      <c r="J2346" s="22">
        <v>0.15370352648452079</v>
      </c>
      <c r="K2346" s="22">
        <v>0.17077372123068088</v>
      </c>
      <c r="L2346" s="22">
        <v>0.92748456863964779</v>
      </c>
      <c r="M2346" s="22">
        <v>27.49533470500981</v>
      </c>
      <c r="N2346" s="22">
        <v>1405.5696444805972</v>
      </c>
      <c r="O2346" s="22">
        <v>0.48710464615531845</v>
      </c>
      <c r="P2346" s="22">
        <v>5.8220489018613337</v>
      </c>
      <c r="Q2346" s="22">
        <v>13.920522513038902</v>
      </c>
      <c r="R2346" s="22">
        <v>10.701468969807166</v>
      </c>
      <c r="S2346" s="22">
        <v>9.5100244030814878</v>
      </c>
      <c r="T2346" s="22">
        <v>166.27589836834298</v>
      </c>
      <c r="U2346" s="22">
        <v>3.5228958323364749E-2</v>
      </c>
      <c r="V2346" s="22">
        <v>1.7290659840183742</v>
      </c>
      <c r="W2346" s="22">
        <v>0.43219771280922531</v>
      </c>
      <c r="X2346" s="22">
        <v>0.84041102445093063</v>
      </c>
      <c r="Y2346" s="22">
        <v>6.0385664385855783E-2</v>
      </c>
      <c r="Z2346" s="22">
        <v>5.6127087420450739</v>
      </c>
      <c r="AA2346" s="22">
        <v>9.384420307191732</v>
      </c>
      <c r="AB2346" s="22">
        <v>0.4168859754055218</v>
      </c>
      <c r="AC2346" s="22">
        <v>0.43554715536628547</v>
      </c>
      <c r="AD2346" s="22">
        <v>0.40206469209053064</v>
      </c>
      <c r="AE2346" s="22">
        <v>4.3161634527967845</v>
      </c>
      <c r="AF2346" s="22">
        <v>0.44864586822336</v>
      </c>
      <c r="AG2346" s="22">
        <v>1</v>
      </c>
      <c r="AH2346" s="22">
        <v>0.18103737020910093</v>
      </c>
      <c r="AI2346" s="22">
        <v>4.1808220489018613</v>
      </c>
      <c r="AJ2346" s="22">
        <v>0.19709076989329632</v>
      </c>
      <c r="AK2346" s="22">
        <v>4.0324895928034836</v>
      </c>
      <c r="AL2346" s="22">
        <v>232.66663476721374</v>
      </c>
      <c r="AM2346" s="22">
        <v>0.1196229484664338</v>
      </c>
      <c r="AN2346" s="22">
        <v>1.2123785827073066</v>
      </c>
    </row>
    <row r="2347" spans="1:40" x14ac:dyDescent="0.2">
      <c r="A2347" s="20">
        <v>39847</v>
      </c>
      <c r="B2347" s="22">
        <v>0.44768533190317156</v>
      </c>
      <c r="C2347" s="22">
        <v>7.953243460666487E-2</v>
      </c>
      <c r="D2347" s="22">
        <v>4.5949635552521878E-2</v>
      </c>
      <c r="E2347" s="22">
        <v>0.15005728773067453</v>
      </c>
      <c r="F2347" s="22">
        <v>0.13918480778138026</v>
      </c>
      <c r="G2347" s="22">
        <v>0.83370712561858562</v>
      </c>
      <c r="H2347" s="22">
        <v>2.6652202530411251</v>
      </c>
      <c r="I2347" s="22">
        <v>0.69650910509251351</v>
      </c>
      <c r="J2347" s="22">
        <v>0.15889422490919286</v>
      </c>
      <c r="K2347" s="22">
        <v>0.17629994393115719</v>
      </c>
      <c r="L2347" s="22">
        <v>0.94493064527924719</v>
      </c>
      <c r="M2347" s="22">
        <v>27.988103654225885</v>
      </c>
      <c r="N2347" s="22">
        <v>1420.0043879963921</v>
      </c>
      <c r="O2347" s="22">
        <v>0.49438092684234908</v>
      </c>
      <c r="P2347" s="22">
        <v>5.9116062504570834</v>
      </c>
      <c r="Q2347" s="22">
        <v>13.951390751078716</v>
      </c>
      <c r="R2347" s="22">
        <v>10.878574388727724</v>
      </c>
      <c r="S2347" s="22">
        <v>9.6657809414690039</v>
      </c>
      <c r="T2347" s="22">
        <v>169.97391579922478</v>
      </c>
      <c r="U2347" s="22">
        <v>3.5897467150971453E-2</v>
      </c>
      <c r="V2347" s="22">
        <v>1.7763828283074523</v>
      </c>
      <c r="W2347" s="22">
        <v>0.44087174861656225</v>
      </c>
      <c r="X2347" s="22">
        <v>0.839569976353575</v>
      </c>
      <c r="Y2347" s="22">
        <v>6.2528948587308938E-2</v>
      </c>
      <c r="Z2347" s="22">
        <v>5.7299919553399477</v>
      </c>
      <c r="AA2347" s="22">
        <v>9.6109309865678547</v>
      </c>
      <c r="AB2347" s="22">
        <v>0.43199824480144317</v>
      </c>
      <c r="AC2347" s="22">
        <v>0.4437970795446235</v>
      </c>
      <c r="AD2347" s="22">
        <v>0.40178201409034398</v>
      </c>
      <c r="AE2347" s="22">
        <v>4.382267619024403</v>
      </c>
      <c r="AF2347" s="22">
        <v>0.45720484629823749</v>
      </c>
      <c r="AG2347" s="22">
        <v>1</v>
      </c>
      <c r="AH2347" s="22">
        <v>0.18322322712756883</v>
      </c>
      <c r="AI2347" s="22">
        <v>4.258794276102484</v>
      </c>
      <c r="AJ2347" s="22">
        <v>0.19945881377830868</v>
      </c>
      <c r="AK2347" s="22">
        <v>4.110089953926038</v>
      </c>
      <c r="AL2347" s="22">
        <v>237.0736939616294</v>
      </c>
      <c r="AM2347" s="22">
        <v>0.12188878866921821</v>
      </c>
      <c r="AN2347" s="22">
        <v>1.2155968893981133</v>
      </c>
    </row>
    <row r="2348" spans="1:40" x14ac:dyDescent="0.2">
      <c r="A2348" s="20">
        <v>39848</v>
      </c>
      <c r="B2348" s="22">
        <v>0.44223428977375351</v>
      </c>
      <c r="C2348" s="22">
        <v>7.7398225186933345E-2</v>
      </c>
      <c r="D2348" s="22">
        <v>4.5382957459874057E-2</v>
      </c>
      <c r="E2348" s="22">
        <v>0.14837870705951767</v>
      </c>
      <c r="F2348" s="22">
        <v>0.13966117205090847</v>
      </c>
      <c r="G2348" s="22">
        <v>0.82280767239407115</v>
      </c>
      <c r="H2348" s="22">
        <v>2.6552359393625604</v>
      </c>
      <c r="I2348" s="22">
        <v>0.69890789996508174</v>
      </c>
      <c r="J2348" s="22">
        <v>0.15445930813596465</v>
      </c>
      <c r="K2348" s="22">
        <v>0.17396539475743822</v>
      </c>
      <c r="L2348" s="22">
        <v>0.9334986935738282</v>
      </c>
      <c r="M2348" s="22">
        <v>27.839520294758646</v>
      </c>
      <c r="N2348" s="22">
        <v>1411.181081504136</v>
      </c>
      <c r="O2348" s="22">
        <v>0.48825420524737811</v>
      </c>
      <c r="P2348" s="22">
        <v>5.8614586218106952</v>
      </c>
      <c r="Q2348" s="22">
        <v>13.914341789984469</v>
      </c>
      <c r="R2348" s="22">
        <v>10.771694500969284</v>
      </c>
      <c r="S2348" s="22">
        <v>9.5242682207318392</v>
      </c>
      <c r="T2348" s="22">
        <v>165.97030740147622</v>
      </c>
      <c r="U2348" s="22">
        <v>3.5098915124441611E-2</v>
      </c>
      <c r="V2348" s="22">
        <v>1.7430253699534024</v>
      </c>
      <c r="W2348" s="22">
        <v>0.43635838219888989</v>
      </c>
      <c r="X2348" s="22">
        <v>0.8333794897111414</v>
      </c>
      <c r="Y2348" s="22">
        <v>6.095050029499946E-2</v>
      </c>
      <c r="Z2348" s="22">
        <v>5.6880711851753754</v>
      </c>
      <c r="AA2348" s="22">
        <v>9.4761050438886958</v>
      </c>
      <c r="AB2348" s="22">
        <v>0.43755042082575774</v>
      </c>
      <c r="AC2348" s="22">
        <v>0.43804409338839995</v>
      </c>
      <c r="AD2348" s="22">
        <v>0.40378803385871337</v>
      </c>
      <c r="AE2348" s="22">
        <v>4.363379128487316</v>
      </c>
      <c r="AF2348" s="22">
        <v>0.45160202766974511</v>
      </c>
      <c r="AG2348" s="22">
        <v>1</v>
      </c>
      <c r="AH2348" s="22">
        <v>0.18168354384655214</v>
      </c>
      <c r="AI2348" s="22">
        <v>4.2046453384065217</v>
      </c>
      <c r="AJ2348" s="22">
        <v>0.19792657523690263</v>
      </c>
      <c r="AK2348" s="22">
        <v>4.0529313313506155</v>
      </c>
      <c r="AL2348" s="22">
        <v>234.79548711032982</v>
      </c>
      <c r="AM2348" s="22">
        <v>0.12040794210786145</v>
      </c>
      <c r="AN2348" s="22">
        <v>1.2023937098891044</v>
      </c>
    </row>
    <row r="2349" spans="1:40" x14ac:dyDescent="0.2">
      <c r="A2349" s="20">
        <v>39849</v>
      </c>
      <c r="B2349" s="22">
        <v>0.44427240837063026</v>
      </c>
      <c r="C2349" s="22">
        <v>7.8843595016329995E-2</v>
      </c>
      <c r="D2349" s="22">
        <v>4.5575178420224995E-2</v>
      </c>
      <c r="E2349" s="22">
        <v>0.14897786379581471</v>
      </c>
      <c r="F2349" s="22">
        <v>0.14157493649449621</v>
      </c>
      <c r="G2349" s="22">
        <v>0.8268416596104996</v>
      </c>
      <c r="H2349" s="22">
        <v>2.6365065924761102</v>
      </c>
      <c r="I2349" s="22">
        <v>0.70487480343534548</v>
      </c>
      <c r="J2349" s="22">
        <v>0.15462682956332408</v>
      </c>
      <c r="K2349" s="22">
        <v>0.17681141889439944</v>
      </c>
      <c r="L2349" s="22">
        <v>0.93783718398451688</v>
      </c>
      <c r="M2349" s="22">
        <v>27.532357566227173</v>
      </c>
      <c r="N2349" s="22">
        <v>1409.2173702673281</v>
      </c>
      <c r="O2349" s="22">
        <v>0.48820612072093866</v>
      </c>
      <c r="P2349" s="22">
        <v>5.8812144671585829</v>
      </c>
      <c r="Q2349" s="22">
        <v>13.87685980404016</v>
      </c>
      <c r="R2349" s="22">
        <v>11.022136204185317</v>
      </c>
      <c r="S2349" s="22">
        <v>9.5802588605298187</v>
      </c>
      <c r="T2349" s="22">
        <v>165.84008709326238</v>
      </c>
      <c r="U2349" s="22">
        <v>3.5428813354300231E-2</v>
      </c>
      <c r="V2349" s="22">
        <v>1.7356961412846259</v>
      </c>
      <c r="W2349" s="22">
        <v>0.43692996250151206</v>
      </c>
      <c r="X2349" s="22">
        <v>0.8293213983307125</v>
      </c>
      <c r="Y2349" s="22">
        <v>6.246522317648482E-2</v>
      </c>
      <c r="Z2349" s="22">
        <v>5.7179146002177346</v>
      </c>
      <c r="AA2349" s="22">
        <v>9.4653441393492201</v>
      </c>
      <c r="AB2349" s="22">
        <v>0.43580500786258619</v>
      </c>
      <c r="AC2349" s="22">
        <v>0.44042578928269027</v>
      </c>
      <c r="AD2349" s="22">
        <v>0.4034353453489779</v>
      </c>
      <c r="AE2349" s="22">
        <v>4.3962501512035814</v>
      </c>
      <c r="AF2349" s="22">
        <v>0.45367122293455914</v>
      </c>
      <c r="AG2349" s="22">
        <v>1</v>
      </c>
      <c r="AH2349" s="22">
        <v>0.18192814805854604</v>
      </c>
      <c r="AI2349" s="22">
        <v>4.2276521108019844</v>
      </c>
      <c r="AJ2349" s="22">
        <v>0.19669771380186285</v>
      </c>
      <c r="AK2349" s="22">
        <v>4.0679811297931545</v>
      </c>
      <c r="AL2349" s="22">
        <v>236.48239990322972</v>
      </c>
      <c r="AM2349" s="22">
        <v>0.12096286440062902</v>
      </c>
      <c r="AN2349" s="22">
        <v>1.1853151082617637</v>
      </c>
    </row>
    <row r="2350" spans="1:40" x14ac:dyDescent="0.2">
      <c r="A2350" s="20">
        <v>39850</v>
      </c>
      <c r="B2350" s="22">
        <v>0.45346123930515941</v>
      </c>
      <c r="C2350" s="22">
        <v>8.3422842821339049E-2</v>
      </c>
      <c r="D2350" s="22">
        <v>4.6520241490425572E-2</v>
      </c>
      <c r="E2350" s="22">
        <v>0.15128955393409632</v>
      </c>
      <c r="F2350" s="22">
        <v>0.14351148807980543</v>
      </c>
      <c r="G2350" s="22">
        <v>0.84371026087385947</v>
      </c>
      <c r="H2350" s="22">
        <v>2.6642962085015491</v>
      </c>
      <c r="I2350" s="22">
        <v>0.71080410385569837</v>
      </c>
      <c r="J2350" s="22">
        <v>0.15964788819338988</v>
      </c>
      <c r="K2350" s="22">
        <v>0.18273516303072954</v>
      </c>
      <c r="L2350" s="22">
        <v>0.95710952257491011</v>
      </c>
      <c r="M2350" s="22">
        <v>27.351630307295331</v>
      </c>
      <c r="N2350" s="22">
        <v>1438.9421830438164</v>
      </c>
      <c r="O2350" s="22">
        <v>0.49693198513525194</v>
      </c>
      <c r="P2350" s="22">
        <v>6.0014568440806446</v>
      </c>
      <c r="Q2350" s="22">
        <v>13.859772584169784</v>
      </c>
      <c r="R2350" s="22">
        <v>11.355976147264714</v>
      </c>
      <c r="S2350" s="22">
        <v>9.7966591355235373</v>
      </c>
      <c r="T2350" s="22">
        <v>168.6111831302394</v>
      </c>
      <c r="U2350" s="22">
        <v>3.5927256565057963E-2</v>
      </c>
      <c r="V2350" s="22">
        <v>1.7523858908354628</v>
      </c>
      <c r="W2350" s="22">
        <v>0.4442139832339469</v>
      </c>
      <c r="X2350" s="22">
        <v>0.83550008024988576</v>
      </c>
      <c r="Y2350" s="22">
        <v>6.5656752719236516E-2</v>
      </c>
      <c r="Z2350" s="22">
        <v>5.8088571181648696</v>
      </c>
      <c r="AA2350" s="22">
        <v>9.768263022087238</v>
      </c>
      <c r="AB2350" s="22">
        <v>0.43121350173463213</v>
      </c>
      <c r="AC2350" s="22">
        <v>0.44946109115152411</v>
      </c>
      <c r="AD2350" s="22">
        <v>0.40542242305270559</v>
      </c>
      <c r="AE2350" s="22">
        <v>4.463609763324567</v>
      </c>
      <c r="AF2350" s="22">
        <v>0.46307887946467152</v>
      </c>
      <c r="AG2350" s="22">
        <v>1</v>
      </c>
      <c r="AH2350" s="22">
        <v>0.18461177574478066</v>
      </c>
      <c r="AI2350" s="22">
        <v>4.3199130832006123</v>
      </c>
      <c r="AJ2350" s="22">
        <v>0.19957529291208317</v>
      </c>
      <c r="AK2350" s="22">
        <v>4.1483017889551466</v>
      </c>
      <c r="AL2350" s="22">
        <v>240.13235058088571</v>
      </c>
      <c r="AM2350" s="22">
        <v>0.12346136276652221</v>
      </c>
      <c r="AN2350" s="22">
        <v>1.1784387076064544</v>
      </c>
    </row>
    <row r="2351" spans="1:40" x14ac:dyDescent="0.2">
      <c r="A2351" s="20">
        <v>39853</v>
      </c>
      <c r="B2351" s="22">
        <v>0.45724814501269856</v>
      </c>
      <c r="C2351" s="22">
        <v>8.4669588167919918E-2</v>
      </c>
      <c r="D2351" s="22">
        <v>4.69224640207161E-2</v>
      </c>
      <c r="E2351" s="22">
        <v>0.15136198396494197</v>
      </c>
      <c r="F2351" s="22">
        <v>0.14490065235795027</v>
      </c>
      <c r="G2351" s="22">
        <v>0.85145162093521232</v>
      </c>
      <c r="H2351" s="22">
        <v>2.6470295304018725</v>
      </c>
      <c r="I2351" s="22">
        <v>0.71292515312982407</v>
      </c>
      <c r="J2351" s="22">
        <v>0.16195657586773565</v>
      </c>
      <c r="K2351" s="22">
        <v>0.18557342761814649</v>
      </c>
      <c r="L2351" s="22">
        <v>0.96504158159454201</v>
      </c>
      <c r="M2351" s="22">
        <v>27.406503660176284</v>
      </c>
      <c r="N2351" s="22">
        <v>1450.3759772919675</v>
      </c>
      <c r="O2351" s="22">
        <v>0.50184253772222487</v>
      </c>
      <c r="P2351" s="22">
        <v>6.0405358298889498</v>
      </c>
      <c r="Q2351" s="22">
        <v>13.852646780538816</v>
      </c>
      <c r="R2351" s="22">
        <v>11.386385140182261</v>
      </c>
      <c r="S2351" s="22">
        <v>9.8476171505403105</v>
      </c>
      <c r="T2351" s="22">
        <v>171.0572182660226</v>
      </c>
      <c r="U2351" s="22">
        <v>3.6415019172351973E-2</v>
      </c>
      <c r="V2351" s="22">
        <v>1.76754145709875</v>
      </c>
      <c r="W2351" s="22">
        <v>0.44799810766396092</v>
      </c>
      <c r="X2351" s="22">
        <v>0.82772272297196348</v>
      </c>
      <c r="Y2351" s="22">
        <v>6.7153030227578306E-2</v>
      </c>
      <c r="Z2351" s="22">
        <v>5.8326278571784274</v>
      </c>
      <c r="AA2351" s="22">
        <v>9.7853692545191961</v>
      </c>
      <c r="AB2351" s="22">
        <v>0.42399531895821918</v>
      </c>
      <c r="AC2351" s="22">
        <v>0.45323938050893875</v>
      </c>
      <c r="AD2351" s="22">
        <v>0.4048354165629201</v>
      </c>
      <c r="AE2351" s="22">
        <v>4.4591031323141275</v>
      </c>
      <c r="AF2351" s="22">
        <v>0.46692146805437973</v>
      </c>
      <c r="AG2351" s="22">
        <v>1</v>
      </c>
      <c r="AH2351" s="22">
        <v>0.18593446541506897</v>
      </c>
      <c r="AI2351" s="22">
        <v>4.3573527214780139</v>
      </c>
      <c r="AJ2351" s="22">
        <v>0.20067476719286889</v>
      </c>
      <c r="AK2351" s="22">
        <v>4.1961306707833268</v>
      </c>
      <c r="AL2351" s="22">
        <v>242.51780289826203</v>
      </c>
      <c r="AM2351" s="22">
        <v>0.12449579204222896</v>
      </c>
      <c r="AN2351" s="22">
        <v>1.1930431751406803</v>
      </c>
    </row>
    <row r="2352" spans="1:40" x14ac:dyDescent="0.2">
      <c r="A2352" s="20">
        <v>39854</v>
      </c>
      <c r="B2352" s="22">
        <v>0.44518920753436281</v>
      </c>
      <c r="C2352" s="22">
        <v>7.906474994545587E-2</v>
      </c>
      <c r="D2352" s="22">
        <v>4.568374100021818E-2</v>
      </c>
      <c r="E2352" s="22">
        <v>0.15102664177838113</v>
      </c>
      <c r="F2352" s="22">
        <v>0.140226903590216</v>
      </c>
      <c r="G2352" s="22">
        <v>0.82714358439795399</v>
      </c>
      <c r="H2352" s="22">
        <v>2.6918135317931684</v>
      </c>
      <c r="I2352" s="22">
        <v>0.70026181183486469</v>
      </c>
      <c r="J2352" s="22">
        <v>0.15632348306707716</v>
      </c>
      <c r="K2352" s="22">
        <v>0.17589876609051902</v>
      </c>
      <c r="L2352" s="22">
        <v>0.93961358512520909</v>
      </c>
      <c r="M2352" s="22">
        <v>27.510848221861288</v>
      </c>
      <c r="N2352" s="22">
        <v>1418.1474388499673</v>
      </c>
      <c r="O2352" s="22">
        <v>0.48980630772587336</v>
      </c>
      <c r="P2352" s="22">
        <v>5.9113718455310176</v>
      </c>
      <c r="Q2352" s="22">
        <v>13.661486994254684</v>
      </c>
      <c r="R2352" s="22">
        <v>10.945189207534362</v>
      </c>
      <c r="S2352" s="22">
        <v>9.5755254418074713</v>
      </c>
      <c r="T2352" s="22">
        <v>168.23834573707305</v>
      </c>
      <c r="U2352" s="22">
        <v>3.5090058422826108E-2</v>
      </c>
      <c r="V2352" s="22">
        <v>1.7623815180238054</v>
      </c>
      <c r="W2352" s="22">
        <v>0.43471673413977846</v>
      </c>
      <c r="X2352" s="22">
        <v>0.81909529465952335</v>
      </c>
      <c r="Y2352" s="22">
        <v>6.3040895978279318E-2</v>
      </c>
      <c r="Z2352" s="22">
        <v>5.6544083779787151</v>
      </c>
      <c r="AA2352" s="22">
        <v>9.5634045235267031</v>
      </c>
      <c r="AB2352" s="22">
        <v>0.42761387602724782</v>
      </c>
      <c r="AC2352" s="22">
        <v>0.44133475552107826</v>
      </c>
      <c r="AD2352" s="22">
        <v>0.39939637826961771</v>
      </c>
      <c r="AE2352" s="22">
        <v>4.3432522847930963</v>
      </c>
      <c r="AF2352" s="22">
        <v>0.45459504012023955</v>
      </c>
      <c r="AG2352" s="22">
        <v>1</v>
      </c>
      <c r="AH2352" s="22">
        <v>0.18263799665462654</v>
      </c>
      <c r="AI2352" s="22">
        <v>4.2411093064410563</v>
      </c>
      <c r="AJ2352" s="22">
        <v>0.19879518072289154</v>
      </c>
      <c r="AK2352" s="22">
        <v>4.1145669195898282</v>
      </c>
      <c r="AL2352" s="22">
        <v>236.35790647499454</v>
      </c>
      <c r="AM2352" s="22">
        <v>0.12120918280768951</v>
      </c>
      <c r="AN2352" s="22">
        <v>1.1969406802259339</v>
      </c>
    </row>
    <row r="2353" spans="1:40" x14ac:dyDescent="0.2">
      <c r="A2353" s="20">
        <v>39855</v>
      </c>
      <c r="B2353" s="22">
        <v>0.43993675662079129</v>
      </c>
      <c r="C2353" s="22">
        <v>7.8515217938122106E-2</v>
      </c>
      <c r="D2353" s="22">
        <v>4.5145950866601996E-2</v>
      </c>
      <c r="E2353" s="22">
        <v>0.14870578652963937</v>
      </c>
      <c r="F2353" s="22">
        <v>0.13876411896462926</v>
      </c>
      <c r="G2353" s="22">
        <v>0.81847473259309844</v>
      </c>
      <c r="H2353" s="22">
        <v>2.648556062620528</v>
      </c>
      <c r="I2353" s="22">
        <v>0.69194006252470452</v>
      </c>
      <c r="J2353" s="22">
        <v>0.15445518463952473</v>
      </c>
      <c r="K2353" s="22">
        <v>0.17225436295471153</v>
      </c>
      <c r="L2353" s="22">
        <v>0.92843197144465617</v>
      </c>
      <c r="M2353" s="22">
        <v>27.395881993603798</v>
      </c>
      <c r="N2353" s="22">
        <v>1407.4047456490234</v>
      </c>
      <c r="O2353" s="22">
        <v>0.48510546552157824</v>
      </c>
      <c r="P2353" s="22">
        <v>5.8452214117167944</v>
      </c>
      <c r="Q2353" s="22">
        <v>13.665600632433794</v>
      </c>
      <c r="R2353" s="22">
        <v>10.831626480769463</v>
      </c>
      <c r="S2353" s="22">
        <v>9.438595230395153</v>
      </c>
      <c r="T2353" s="22">
        <v>166.49298693209724</v>
      </c>
      <c r="U2353" s="22">
        <v>3.479703426880832E-2</v>
      </c>
      <c r="V2353" s="22">
        <v>1.7361984500580929</v>
      </c>
      <c r="W2353" s="22">
        <v>0.43144441649598148</v>
      </c>
      <c r="X2353" s="22">
        <v>0.81082084635931362</v>
      </c>
      <c r="Y2353" s="22">
        <v>6.2931953477786962E-2</v>
      </c>
      <c r="Z2353" s="22">
        <v>5.6116521135027018</v>
      </c>
      <c r="AA2353" s="22">
        <v>9.4445841867596165</v>
      </c>
      <c r="AB2353" s="22">
        <v>0.421730329272821</v>
      </c>
      <c r="AC2353" s="22">
        <v>0.43587624420568477</v>
      </c>
      <c r="AD2353" s="22">
        <v>0.39711571861487421</v>
      </c>
      <c r="AE2353" s="22">
        <v>4.2127516858912175</v>
      </c>
      <c r="AF2353" s="22">
        <v>0.44924359481116827</v>
      </c>
      <c r="AG2353" s="22">
        <v>1</v>
      </c>
      <c r="AH2353" s="22">
        <v>0.18017176326853285</v>
      </c>
      <c r="AI2353" s="22">
        <v>4.2006539940350001</v>
      </c>
      <c r="AJ2353" s="22">
        <v>0.19574304981613908</v>
      </c>
      <c r="AK2353" s="22">
        <v>4.069256291398661</v>
      </c>
      <c r="AL2353" s="22">
        <v>233.56929821409324</v>
      </c>
      <c r="AM2353" s="22">
        <v>0.11977912728927859</v>
      </c>
      <c r="AN2353" s="22">
        <v>1.1744343430713764</v>
      </c>
    </row>
    <row r="2354" spans="1:40" x14ac:dyDescent="0.2">
      <c r="A2354" s="20">
        <v>39856</v>
      </c>
      <c r="B2354" s="22">
        <v>0.43805832190351246</v>
      </c>
      <c r="C2354" s="22">
        <v>7.7846025404019317E-2</v>
      </c>
      <c r="D2354" s="22">
        <v>4.4953187429184811E-2</v>
      </c>
      <c r="E2354" s="22">
        <v>0.14827360009541418</v>
      </c>
      <c r="F2354" s="22">
        <v>0.13874411115749299</v>
      </c>
      <c r="G2354" s="22">
        <v>0.81513507066611024</v>
      </c>
      <c r="H2354" s="22">
        <v>2.6557337945017592</v>
      </c>
      <c r="I2354" s="22">
        <v>0.69084620430556387</v>
      </c>
      <c r="J2354" s="22">
        <v>0.15339018426859086</v>
      </c>
      <c r="K2354" s="22">
        <v>0.17007573498717873</v>
      </c>
      <c r="L2354" s="22">
        <v>0.92447969467469737</v>
      </c>
      <c r="M2354" s="22">
        <v>27.656986105313376</v>
      </c>
      <c r="N2354" s="22">
        <v>1402.5881090106745</v>
      </c>
      <c r="O2354" s="22">
        <v>0.48124515474983609</v>
      </c>
      <c r="P2354" s="22">
        <v>5.8083368119744776</v>
      </c>
      <c r="Q2354" s="22">
        <v>13.535690858131076</v>
      </c>
      <c r="R2354" s="22">
        <v>10.837855566819728</v>
      </c>
      <c r="S2354" s="22">
        <v>9.4817818593833874</v>
      </c>
      <c r="T2354" s="22">
        <v>166.25916870415651</v>
      </c>
      <c r="U2354" s="22">
        <v>3.466873397340331E-2</v>
      </c>
      <c r="V2354" s="22">
        <v>1.729560498538971</v>
      </c>
      <c r="W2354" s="22">
        <v>0.43157015922237468</v>
      </c>
      <c r="X2354" s="22">
        <v>0.8161488460850379</v>
      </c>
      <c r="Y2354" s="22">
        <v>6.2305444570338125E-2</v>
      </c>
      <c r="Z2354" s="22">
        <v>5.6342059753115876</v>
      </c>
      <c r="AA2354" s="22">
        <v>9.4460015504800534</v>
      </c>
      <c r="AB2354" s="22">
        <v>0.4273242292325124</v>
      </c>
      <c r="AC2354" s="22">
        <v>0.43426560915975909</v>
      </c>
      <c r="AD2354" s="22">
        <v>0.39860456795276999</v>
      </c>
      <c r="AE2354" s="22">
        <v>4.1314330013715788</v>
      </c>
      <c r="AF2354" s="22">
        <v>0.44732542190947583</v>
      </c>
      <c r="AG2354" s="22">
        <v>1</v>
      </c>
      <c r="AH2354" s="22">
        <v>0.18018963563718768</v>
      </c>
      <c r="AI2354" s="22">
        <v>4.1922595265072458</v>
      </c>
      <c r="AJ2354" s="22">
        <v>0.19771006023018667</v>
      </c>
      <c r="AK2354" s="22">
        <v>4.0574870296380237</v>
      </c>
      <c r="AL2354" s="22">
        <v>232.57200787166798</v>
      </c>
      <c r="AM2354" s="22">
        <v>0.11926769634444512</v>
      </c>
      <c r="AN2354" s="22">
        <v>1.1849245631820624</v>
      </c>
    </row>
    <row r="2355" spans="1:40" x14ac:dyDescent="0.2">
      <c r="A2355" s="20">
        <v>39857</v>
      </c>
      <c r="B2355" s="22">
        <v>0.43825024461255763</v>
      </c>
      <c r="C2355" s="22">
        <v>7.8383409302436591E-2</v>
      </c>
      <c r="D2355" s="22">
        <v>4.4972913633868704E-2</v>
      </c>
      <c r="E2355" s="22">
        <v>0.14728062429897623</v>
      </c>
      <c r="F2355" s="22">
        <v>0.13860582774503019</v>
      </c>
      <c r="G2355" s="22">
        <v>0.81607522134453392</v>
      </c>
      <c r="H2355" s="22">
        <v>2.6484977209269029</v>
      </c>
      <c r="I2355" s="22">
        <v>0.69125122306278797</v>
      </c>
      <c r="J2355" s="22">
        <v>0.15344963367777967</v>
      </c>
      <c r="K2355" s="22">
        <v>0.1716464214972675</v>
      </c>
      <c r="L2355" s="22">
        <v>0.92499343722406524</v>
      </c>
      <c r="M2355" s="22">
        <v>27.620934062000337</v>
      </c>
      <c r="N2355" s="22">
        <v>1402.0475860916881</v>
      </c>
      <c r="O2355" s="22">
        <v>0.48158843042264277</v>
      </c>
      <c r="P2355" s="22">
        <v>5.7955277665083651</v>
      </c>
      <c r="Q2355" s="22">
        <v>13.553922153545095</v>
      </c>
      <c r="R2355" s="22">
        <v>10.971768131160061</v>
      </c>
      <c r="S2355" s="22">
        <v>9.4623296661336909</v>
      </c>
      <c r="T2355" s="22">
        <v>167.47010953869653</v>
      </c>
      <c r="U2355" s="22">
        <v>3.4677708039997139E-2</v>
      </c>
      <c r="V2355" s="22">
        <v>1.7230269909075724</v>
      </c>
      <c r="W2355" s="22">
        <v>0.42980216213636258</v>
      </c>
      <c r="X2355" s="22">
        <v>0.81120683483282829</v>
      </c>
      <c r="Y2355" s="22">
        <v>6.2358303701405632E-2</v>
      </c>
      <c r="Z2355" s="22">
        <v>5.6093835763549151</v>
      </c>
      <c r="AA2355" s="22">
        <v>9.4981266257785837</v>
      </c>
      <c r="AB2355" s="22">
        <v>0.43005274085387685</v>
      </c>
      <c r="AC2355" s="22">
        <v>0.43421712049256622</v>
      </c>
      <c r="AD2355" s="22">
        <v>0.3978235448535905</v>
      </c>
      <c r="AE2355" s="22">
        <v>4.1295730615946358</v>
      </c>
      <c r="AF2355" s="22">
        <v>0.44752165716058523</v>
      </c>
      <c r="AG2355" s="22">
        <v>1</v>
      </c>
      <c r="AH2355" s="22">
        <v>0.17980812829630338</v>
      </c>
      <c r="AI2355" s="22">
        <v>4.19301720640527</v>
      </c>
      <c r="AJ2355" s="22">
        <v>0.19652530845046898</v>
      </c>
      <c r="AK2355" s="22">
        <v>4.0609264253156105</v>
      </c>
      <c r="AL2355" s="22">
        <v>233.87466291196338</v>
      </c>
      <c r="AM2355" s="22">
        <v>0.11932319881631388</v>
      </c>
      <c r="AN2355" s="22">
        <v>1.1823377801112094</v>
      </c>
    </row>
    <row r="2356" spans="1:40" x14ac:dyDescent="0.2">
      <c r="A2356" s="20">
        <v>39860</v>
      </c>
      <c r="B2356" s="22">
        <v>0.42909048425725804</v>
      </c>
      <c r="C2356" s="22">
        <v>7.5810502949938671E-2</v>
      </c>
      <c r="D2356" s="22">
        <v>4.4034114142181204E-2</v>
      </c>
      <c r="E2356" s="22">
        <v>0.1452888603306268</v>
      </c>
      <c r="F2356" s="22">
        <v>0.13559203224487412</v>
      </c>
      <c r="G2356" s="22">
        <v>0.79734797593317375</v>
      </c>
      <c r="H2356" s="22">
        <v>2.6682633331386176</v>
      </c>
      <c r="I2356" s="22">
        <v>0.68090425842630997</v>
      </c>
      <c r="J2356" s="22">
        <v>0.14927273789356857</v>
      </c>
      <c r="K2356" s="22">
        <v>0.16672702844792336</v>
      </c>
      <c r="L2356" s="22">
        <v>0.90575384076172671</v>
      </c>
      <c r="M2356" s="22">
        <v>27.776155149249373</v>
      </c>
      <c r="N2356" s="22">
        <v>1378.5851977335126</v>
      </c>
      <c r="O2356" s="22">
        <v>0.48086920965009633</v>
      </c>
      <c r="P2356" s="22">
        <v>5.7000993048659385</v>
      </c>
      <c r="Q2356" s="22">
        <v>13.361761785151003</v>
      </c>
      <c r="R2356" s="22">
        <v>10.713242595946026</v>
      </c>
      <c r="S2356" s="22">
        <v>9.2996086219989476</v>
      </c>
      <c r="T2356" s="22">
        <v>166.7387113733279</v>
      </c>
      <c r="U2356" s="22">
        <v>3.383842514165547E-2</v>
      </c>
      <c r="V2356" s="22">
        <v>1.6943162567907004</v>
      </c>
      <c r="W2356" s="22">
        <v>0.42233775337344476</v>
      </c>
      <c r="X2356" s="22">
        <v>0.80436941410129092</v>
      </c>
      <c r="Y2356" s="22">
        <v>6.0389041415970561E-2</v>
      </c>
      <c r="Z2356" s="22">
        <v>5.5377066417430925</v>
      </c>
      <c r="AA2356" s="22">
        <v>9.2587183830831243</v>
      </c>
      <c r="AB2356" s="22">
        <v>0.44212862900870381</v>
      </c>
      <c r="AC2356" s="22">
        <v>0.42514165547052979</v>
      </c>
      <c r="AD2356" s="22">
        <v>0.39442724458204337</v>
      </c>
      <c r="AE2356" s="22">
        <v>4.1133944739762835</v>
      </c>
      <c r="AF2356" s="22">
        <v>0.43816811729657107</v>
      </c>
      <c r="AG2356" s="22">
        <v>1</v>
      </c>
      <c r="AH2356" s="22">
        <v>0.17689117354985689</v>
      </c>
      <c r="AI2356" s="22">
        <v>4.1077165722296858</v>
      </c>
      <c r="AJ2356" s="22">
        <v>0.19494129329984231</v>
      </c>
      <c r="AK2356" s="22">
        <v>4.0033880483673112</v>
      </c>
      <c r="AL2356" s="22">
        <v>227.81704538816521</v>
      </c>
      <c r="AM2356" s="22">
        <v>0.11682925404521292</v>
      </c>
      <c r="AN2356" s="22">
        <v>1.1681406624218704</v>
      </c>
    </row>
    <row r="2357" spans="1:40" x14ac:dyDescent="0.2">
      <c r="A2357" s="20">
        <v>39861</v>
      </c>
      <c r="B2357" s="22">
        <v>0.41522616530812972</v>
      </c>
      <c r="C2357" s="22">
        <v>7.1733010751472523E-2</v>
      </c>
      <c r="D2357" s="22">
        <v>4.2611330311012628E-2</v>
      </c>
      <c r="E2357" s="22">
        <v>0.14296858218488914</v>
      </c>
      <c r="F2357" s="22">
        <v>0.13205883350479916</v>
      </c>
      <c r="G2357" s="22">
        <v>0.77278328603891333</v>
      </c>
      <c r="H2357" s="22">
        <v>2.6497688037714942</v>
      </c>
      <c r="I2357" s="22">
        <v>0.66895413383378743</v>
      </c>
      <c r="J2357" s="22">
        <v>0.14231286672017907</v>
      </c>
      <c r="K2357" s="22">
        <v>0.16101206290346284</v>
      </c>
      <c r="L2357" s="22">
        <v>0.876578521926899</v>
      </c>
      <c r="M2357" s="22">
        <v>27.69945620838185</v>
      </c>
      <c r="N2357" s="22">
        <v>1342.5208867986389</v>
      </c>
      <c r="O2357" s="22">
        <v>0.46714074141069267</v>
      </c>
      <c r="P2357" s="22">
        <v>5.6074977671757882</v>
      </c>
      <c r="Q2357" s="22">
        <v>12.819237335081908</v>
      </c>
      <c r="R2357" s="22">
        <v>10.440572959650888</v>
      </c>
      <c r="S2357" s="22">
        <v>8.9900851299560216</v>
      </c>
      <c r="T2357" s="22">
        <v>164.47152725176082</v>
      </c>
      <c r="U2357" s="22">
        <v>3.2792556498931633E-2</v>
      </c>
      <c r="V2357" s="22">
        <v>1.6616169038924626</v>
      </c>
      <c r="W2357" s="22">
        <v>0.41129187251986932</v>
      </c>
      <c r="X2357" s="22">
        <v>0.79421839847150466</v>
      </c>
      <c r="Y2357" s="22">
        <v>5.7352492284037847E-2</v>
      </c>
      <c r="Z2357" s="22">
        <v>5.3983471448113685</v>
      </c>
      <c r="AA2357" s="22">
        <v>9.0104349202401277</v>
      </c>
      <c r="AB2357" s="22">
        <v>0.44094603913942998</v>
      </c>
      <c r="AC2357" s="22">
        <v>0.41163103569127107</v>
      </c>
      <c r="AD2357" s="22">
        <v>0.38664601539800797</v>
      </c>
      <c r="AE2357" s="22">
        <v>4.1051405831345456</v>
      </c>
      <c r="AF2357" s="22">
        <v>0.42401049144743536</v>
      </c>
      <c r="AG2357" s="22">
        <v>1</v>
      </c>
      <c r="AH2357" s="22">
        <v>0.17281494126824415</v>
      </c>
      <c r="AI2357" s="22">
        <v>3.9851672639706961</v>
      </c>
      <c r="AJ2357" s="22">
        <v>0.19238465625812579</v>
      </c>
      <c r="AK2357" s="22">
        <v>3.9097599855290377</v>
      </c>
      <c r="AL2357" s="22">
        <v>221.02133336348118</v>
      </c>
      <c r="AM2357" s="22">
        <v>0.1130543904672538</v>
      </c>
      <c r="AN2357" s="22">
        <v>1.1551897617943994</v>
      </c>
    </row>
    <row r="2358" spans="1:40" x14ac:dyDescent="0.2">
      <c r="A2358" s="20">
        <v>39862</v>
      </c>
      <c r="B2358" s="22">
        <v>0.41913728175282439</v>
      </c>
      <c r="C2358" s="22">
        <v>7.2760470158621471E-2</v>
      </c>
      <c r="D2358" s="22">
        <v>4.3010384571493782E-2</v>
      </c>
      <c r="E2358" s="22">
        <v>0.14380919776332307</v>
      </c>
      <c r="F2358" s="22">
        <v>0.13432614401460688</v>
      </c>
      <c r="G2358" s="22">
        <v>0.78030354901289511</v>
      </c>
      <c r="H2358" s="22">
        <v>2.6309483053748717</v>
      </c>
      <c r="I2358" s="22">
        <v>0.6777701700330937</v>
      </c>
      <c r="J2358" s="22">
        <v>0.14306744265662444</v>
      </c>
      <c r="K2358" s="22">
        <v>0.16223895926052723</v>
      </c>
      <c r="L2358" s="22">
        <v>0.88497090037658332</v>
      </c>
      <c r="M2358" s="22">
        <v>27.564760926623304</v>
      </c>
      <c r="N2358" s="22">
        <v>1356.8412644071666</v>
      </c>
      <c r="O2358" s="22">
        <v>0.47278329339267372</v>
      </c>
      <c r="P2358" s="22">
        <v>5.7035261896610745</v>
      </c>
      <c r="Q2358" s="22">
        <v>13.019513865114687</v>
      </c>
      <c r="R2358" s="22">
        <v>10.705237932214995</v>
      </c>
      <c r="S2358" s="22">
        <v>9.0494123017231534</v>
      </c>
      <c r="T2358" s="22">
        <v>166.49549241127468</v>
      </c>
      <c r="U2358" s="22">
        <v>3.3321921716307198E-2</v>
      </c>
      <c r="V2358" s="22">
        <v>1.6678078283692801</v>
      </c>
      <c r="W2358" s="22">
        <v>0.41732283464566933</v>
      </c>
      <c r="X2358" s="22">
        <v>0.80263608353303662</v>
      </c>
      <c r="Y2358" s="22">
        <v>5.8165011982197881E-2</v>
      </c>
      <c r="Z2358" s="22">
        <v>5.3817185895241355</v>
      </c>
      <c r="AA2358" s="22">
        <v>9.0665297272623544</v>
      </c>
      <c r="AB2358" s="22">
        <v>0.43454296473810339</v>
      </c>
      <c r="AC2358" s="22">
        <v>0.41550838753851421</v>
      </c>
      <c r="AD2358" s="22">
        <v>0.3891133173570695</v>
      </c>
      <c r="AE2358" s="22">
        <v>4.1417322834645667</v>
      </c>
      <c r="AF2358" s="22">
        <v>0.42800410818212942</v>
      </c>
      <c r="AG2358" s="22">
        <v>1</v>
      </c>
      <c r="AH2358" s="22">
        <v>0.17483738445737762</v>
      </c>
      <c r="AI2358" s="22">
        <v>4.0340066187378758</v>
      </c>
      <c r="AJ2358" s="22">
        <v>0.19376925710373161</v>
      </c>
      <c r="AK2358" s="22">
        <v>3.9507018144471071</v>
      </c>
      <c r="AL2358" s="22">
        <v>224.80885541481229</v>
      </c>
      <c r="AM2358" s="22">
        <v>0.11411617026132603</v>
      </c>
      <c r="AN2358" s="22">
        <v>1.1582791281524594</v>
      </c>
    </row>
    <row r="2359" spans="1:40" x14ac:dyDescent="0.2">
      <c r="A2359" s="20">
        <v>39863</v>
      </c>
      <c r="B2359" s="22">
        <v>0.42111720057786234</v>
      </c>
      <c r="C2359" s="22">
        <v>7.3746245041161229E-2</v>
      </c>
      <c r="D2359" s="22">
        <v>4.3213556834598363E-2</v>
      </c>
      <c r="E2359" s="22">
        <v>0.14433947121007129</v>
      </c>
      <c r="F2359" s="22">
        <v>0.13461670756036595</v>
      </c>
      <c r="G2359" s="22">
        <v>0.7836455777477126</v>
      </c>
      <c r="H2359" s="22">
        <v>2.6155151459561101</v>
      </c>
      <c r="I2359" s="22">
        <v>0.6741498314568094</v>
      </c>
      <c r="J2359" s="22">
        <v>0.14517645440161434</v>
      </c>
      <c r="K2359" s="22">
        <v>0.16377353298631014</v>
      </c>
      <c r="L2359" s="22">
        <v>0.8890595977894471</v>
      </c>
      <c r="M2359" s="22">
        <v>27.505790089201771</v>
      </c>
      <c r="N2359" s="22">
        <v>1371.2765713499507</v>
      </c>
      <c r="O2359" s="22">
        <v>0.47432869361828972</v>
      </c>
      <c r="P2359" s="22">
        <v>5.6605287899286836</v>
      </c>
      <c r="Q2359" s="22">
        <v>13.028273980141712</v>
      </c>
      <c r="R2359" s="22">
        <v>10.809695246394092</v>
      </c>
      <c r="S2359" s="22">
        <v>9.0921598752551063</v>
      </c>
      <c r="T2359" s="22">
        <v>169.77000160517323</v>
      </c>
      <c r="U2359" s="22">
        <v>3.3423146598179271E-2</v>
      </c>
      <c r="V2359" s="22">
        <v>1.691199064413309</v>
      </c>
      <c r="W2359" s="22">
        <v>0.41940883762526082</v>
      </c>
      <c r="X2359" s="22">
        <v>0.78930954619459281</v>
      </c>
      <c r="Y2359" s="22">
        <v>5.8462702653122062E-2</v>
      </c>
      <c r="Z2359" s="22">
        <v>5.4828131807654383</v>
      </c>
      <c r="AA2359" s="22">
        <v>9.0978926368410171</v>
      </c>
      <c r="AB2359" s="22">
        <v>0.43359168978880502</v>
      </c>
      <c r="AC2359" s="22">
        <v>0.41745969868605104</v>
      </c>
      <c r="AD2359" s="22">
        <v>0.3869728725721755</v>
      </c>
      <c r="AE2359" s="22">
        <v>4.1119493682496726</v>
      </c>
      <c r="AF2359" s="22">
        <v>0.42999151551285286</v>
      </c>
      <c r="AG2359" s="22">
        <v>1</v>
      </c>
      <c r="AH2359" s="22">
        <v>0.1750441422642115</v>
      </c>
      <c r="AI2359" s="22">
        <v>4.0702607259969268</v>
      </c>
      <c r="AJ2359" s="22">
        <v>0.19485656630512049</v>
      </c>
      <c r="AK2359" s="22">
        <v>3.9647779128161615</v>
      </c>
      <c r="AL2359" s="22">
        <v>225.29753032630879</v>
      </c>
      <c r="AM2359" s="22">
        <v>0.1146552317182233</v>
      </c>
      <c r="AN2359" s="22">
        <v>1.1580178403540553</v>
      </c>
    </row>
    <row r="2360" spans="1:40" x14ac:dyDescent="0.2">
      <c r="A2360" s="20">
        <v>39864</v>
      </c>
      <c r="B2360" s="22">
        <v>0.42307515090079711</v>
      </c>
      <c r="C2360" s="22">
        <v>7.4379118094272681E-2</v>
      </c>
      <c r="D2360" s="22">
        <v>4.341565682163756E-2</v>
      </c>
      <c r="E2360" s="22">
        <v>0.1440469059577017</v>
      </c>
      <c r="F2360" s="22">
        <v>0.13285029719393632</v>
      </c>
      <c r="G2360" s="22">
        <v>0.78752937381928767</v>
      </c>
      <c r="H2360" s="22">
        <v>2.5862783946919783</v>
      </c>
      <c r="I2360" s="22">
        <v>0.66802976547021142</v>
      </c>
      <c r="J2360" s="22">
        <v>0.14790581947196241</v>
      </c>
      <c r="K2360" s="22">
        <v>0.16631341289222687</v>
      </c>
      <c r="L2360" s="22">
        <v>0.89302170206883846</v>
      </c>
      <c r="M2360" s="22">
        <v>27.17251071280468</v>
      </c>
      <c r="N2360" s="22">
        <v>1376.5378058332949</v>
      </c>
      <c r="O2360" s="22">
        <v>0.47769893563101878</v>
      </c>
      <c r="P2360" s="22">
        <v>5.7042805142146253</v>
      </c>
      <c r="Q2360" s="22">
        <v>12.911809427268119</v>
      </c>
      <c r="R2360" s="22">
        <v>10.727779569644749</v>
      </c>
      <c r="S2360" s="22">
        <v>9.1692392756761727</v>
      </c>
      <c r="T2360" s="22">
        <v>175.0334055199742</v>
      </c>
      <c r="U2360" s="22">
        <v>3.3693498594664327E-2</v>
      </c>
      <c r="V2360" s="22">
        <v>1.7028175828226513</v>
      </c>
      <c r="W2360" s="22">
        <v>0.42321338063862141</v>
      </c>
      <c r="X2360" s="22">
        <v>0.7814357462102014</v>
      </c>
      <c r="Y2360" s="22">
        <v>5.8908906602773807E-2</v>
      </c>
      <c r="Z2360" s="22">
        <v>5.549923973644197</v>
      </c>
      <c r="AA2360" s="22">
        <v>9.1346818412201074</v>
      </c>
      <c r="AB2360" s="22">
        <v>0.42686494954614573</v>
      </c>
      <c r="AC2360" s="22">
        <v>0.41941206284845411</v>
      </c>
      <c r="AD2360" s="22">
        <v>0.38400221167580523</v>
      </c>
      <c r="AE2360" s="22">
        <v>4.1320900336359028</v>
      </c>
      <c r="AF2360" s="22">
        <v>0.43201400728009953</v>
      </c>
      <c r="AG2360" s="22">
        <v>1</v>
      </c>
      <c r="AH2360" s="22">
        <v>0.17612772427774961</v>
      </c>
      <c r="AI2360" s="22">
        <v>4.1088789568262456</v>
      </c>
      <c r="AJ2360" s="22">
        <v>0.196055844814081</v>
      </c>
      <c r="AK2360" s="22">
        <v>4.0086623969036532</v>
      </c>
      <c r="AL2360" s="22">
        <v>226.46638713541907</v>
      </c>
      <c r="AM2360" s="22">
        <v>0.11519144818688661</v>
      </c>
      <c r="AN2360" s="22">
        <v>1.1553702253144726</v>
      </c>
    </row>
    <row r="2361" spans="1:40" x14ac:dyDescent="0.2">
      <c r="A2361" s="20">
        <v>39867</v>
      </c>
      <c r="B2361" s="22">
        <v>0.41553901158580736</v>
      </c>
      <c r="C2361" s="22">
        <v>7.2626267197682837E-2</v>
      </c>
      <c r="D2361" s="22">
        <v>4.264912201303403E-2</v>
      </c>
      <c r="E2361" s="22">
        <v>0.14140568428674874</v>
      </c>
      <c r="F2361" s="22">
        <v>0.13212798696596667</v>
      </c>
      <c r="G2361" s="22">
        <v>0.77338658580738584</v>
      </c>
      <c r="H2361" s="22">
        <v>2.534055937726285</v>
      </c>
      <c r="I2361" s="22">
        <v>0.66325353005068788</v>
      </c>
      <c r="J2361" s="22">
        <v>0.14375905141202025</v>
      </c>
      <c r="K2361" s="22">
        <v>0.16389844315713251</v>
      </c>
      <c r="L2361" s="22">
        <v>0.87719496741491665</v>
      </c>
      <c r="M2361" s="22">
        <v>26.512717233888488</v>
      </c>
      <c r="N2361" s="22">
        <v>1346.3975380159304</v>
      </c>
      <c r="O2361" s="22">
        <v>0.46863685734974658</v>
      </c>
      <c r="P2361" s="22">
        <v>5.5745383779869657</v>
      </c>
      <c r="Q2361" s="22">
        <v>12.81679942070963</v>
      </c>
      <c r="R2361" s="22">
        <v>10.688586169442432</v>
      </c>
      <c r="S2361" s="22">
        <v>9.0174692251991306</v>
      </c>
      <c r="T2361" s="22">
        <v>169.20483345401883</v>
      </c>
      <c r="U2361" s="22">
        <v>3.2652968863142652E-2</v>
      </c>
      <c r="V2361" s="22">
        <v>1.6883372556118754</v>
      </c>
      <c r="W2361" s="22">
        <v>0.41331010137581459</v>
      </c>
      <c r="X2361" s="22">
        <v>0.77287744388124546</v>
      </c>
      <c r="Y2361" s="22">
        <v>5.7442523533671255E-2</v>
      </c>
      <c r="Z2361" s="22">
        <v>5.4478186097031136</v>
      </c>
      <c r="AA2361" s="22">
        <v>9.0118120926864584</v>
      </c>
      <c r="AB2361" s="22">
        <v>0.4109454199855177</v>
      </c>
      <c r="AC2361" s="22">
        <v>0.41127353367125269</v>
      </c>
      <c r="AD2361" s="22">
        <v>0.38110970311368569</v>
      </c>
      <c r="AE2361" s="22">
        <v>4.0834313902968864</v>
      </c>
      <c r="AF2361" s="22">
        <v>0.42428493845039822</v>
      </c>
      <c r="AG2361" s="22">
        <v>1</v>
      </c>
      <c r="AH2361" s="22">
        <v>0.17305168356263578</v>
      </c>
      <c r="AI2361" s="22">
        <v>4.030141202027516</v>
      </c>
      <c r="AJ2361" s="22">
        <v>0.19166364952932655</v>
      </c>
      <c r="AK2361" s="22">
        <v>3.915867125271542</v>
      </c>
      <c r="AL2361" s="22">
        <v>222.32530774800867</v>
      </c>
      <c r="AM2361" s="22">
        <v>0.11314265025343953</v>
      </c>
      <c r="AN2361" s="22">
        <v>1.1348207820419984</v>
      </c>
    </row>
    <row r="2362" spans="1:40" x14ac:dyDescent="0.2">
      <c r="A2362" s="20">
        <v>39868</v>
      </c>
      <c r="B2362" s="22">
        <v>0.41701485081066347</v>
      </c>
      <c r="C2362" s="22">
        <v>7.3788546255506599E-2</v>
      </c>
      <c r="D2362" s="22">
        <v>4.2792588219265175E-2</v>
      </c>
      <c r="E2362" s="22">
        <v>0.14108270130341974</v>
      </c>
      <c r="F2362" s="22">
        <v>0.13174985240019982</v>
      </c>
      <c r="G2362" s="22">
        <v>0.77623870293837138</v>
      </c>
      <c r="H2362" s="22">
        <v>2.5052227621599528</v>
      </c>
      <c r="I2362" s="22">
        <v>0.65877196966256413</v>
      </c>
      <c r="J2362" s="22">
        <v>0.14577183341659475</v>
      </c>
      <c r="K2362" s="22">
        <v>0.1643580544075571</v>
      </c>
      <c r="L2362" s="22">
        <v>0.88014896225986639</v>
      </c>
      <c r="M2362" s="22">
        <v>26.527090240247055</v>
      </c>
      <c r="N2362" s="22">
        <v>1353.3766292747171</v>
      </c>
      <c r="O2362" s="22">
        <v>0.47436305009310137</v>
      </c>
      <c r="P2362" s="22">
        <v>5.6417185158272396</v>
      </c>
      <c r="Q2362" s="22">
        <v>12.798038058040781</v>
      </c>
      <c r="R2362" s="22">
        <v>10.988237431309322</v>
      </c>
      <c r="S2362" s="22">
        <v>9.0603569644398014</v>
      </c>
      <c r="T2362" s="22">
        <v>172.1240746627912</v>
      </c>
      <c r="U2362" s="22">
        <v>3.3153185884917565E-2</v>
      </c>
      <c r="V2362" s="22">
        <v>1.6842045506153775</v>
      </c>
      <c r="W2362" s="22">
        <v>0.41589082156319535</v>
      </c>
      <c r="X2362" s="22">
        <v>0.77414959807439021</v>
      </c>
      <c r="Y2362" s="22">
        <v>5.8245151914255867E-2</v>
      </c>
      <c r="Z2362" s="22">
        <v>5.4543803079158906</v>
      </c>
      <c r="AA2362" s="22">
        <v>9.0603569644398014</v>
      </c>
      <c r="AB2362" s="22">
        <v>0.4093510150324719</v>
      </c>
      <c r="AC2362" s="22">
        <v>0.41340433262182652</v>
      </c>
      <c r="AD2362" s="22">
        <v>0.37830964167310044</v>
      </c>
      <c r="AE2362" s="22">
        <v>4.069769290158499</v>
      </c>
      <c r="AF2362" s="22">
        <v>0.42578000817475814</v>
      </c>
      <c r="AG2362" s="22">
        <v>1</v>
      </c>
      <c r="AH2362" s="22">
        <v>0.17257822789409144</v>
      </c>
      <c r="AI2362" s="22">
        <v>4.0465052908851442</v>
      </c>
      <c r="AJ2362" s="22">
        <v>0.19085789545392615</v>
      </c>
      <c r="AK2362" s="22">
        <v>3.9341023661383345</v>
      </c>
      <c r="AL2362" s="22">
        <v>223.67046641536854</v>
      </c>
      <c r="AM2362" s="22">
        <v>0.11353830782506016</v>
      </c>
      <c r="AN2362" s="22">
        <v>1.1156274126890413</v>
      </c>
    </row>
    <row r="2363" spans="1:40" x14ac:dyDescent="0.2">
      <c r="A2363" s="20">
        <v>39869</v>
      </c>
      <c r="B2363" s="22">
        <v>0.40976436986790432</v>
      </c>
      <c r="C2363" s="22">
        <v>7.2094787575865765E-2</v>
      </c>
      <c r="D2363" s="22">
        <v>4.2050830060692608E-2</v>
      </c>
      <c r="E2363" s="22">
        <v>0.1401954659050339</v>
      </c>
      <c r="F2363" s="22">
        <v>0.13063414851838628</v>
      </c>
      <c r="G2363" s="22">
        <v>0.76277445555158874</v>
      </c>
      <c r="H2363" s="22">
        <v>2.5065824705462334</v>
      </c>
      <c r="I2363" s="22">
        <v>0.653806676187076</v>
      </c>
      <c r="J2363" s="22">
        <v>0.14176856479828631</v>
      </c>
      <c r="K2363" s="22">
        <v>0.15838093538022133</v>
      </c>
      <c r="L2363" s="22">
        <v>0.86513745091038918</v>
      </c>
      <c r="M2363" s="22">
        <v>26.42025169582292</v>
      </c>
      <c r="N2363" s="22">
        <v>1330.99785790789</v>
      </c>
      <c r="O2363" s="22">
        <v>0.46746697607997145</v>
      </c>
      <c r="P2363" s="22">
        <v>5.5616297750803287</v>
      </c>
      <c r="Q2363" s="22">
        <v>12.531238843270259</v>
      </c>
      <c r="R2363" s="22">
        <v>10.896777936451267</v>
      </c>
      <c r="S2363" s="22">
        <v>8.8919136022848981</v>
      </c>
      <c r="T2363" s="22">
        <v>169.10255265976437</v>
      </c>
      <c r="U2363" s="22">
        <v>3.2521867190289176E-2</v>
      </c>
      <c r="V2363" s="22">
        <v>1.6659786683327382</v>
      </c>
      <c r="W2363" s="22">
        <v>0.4091172795430203</v>
      </c>
      <c r="X2363" s="22">
        <v>0.76939039628704031</v>
      </c>
      <c r="Y2363" s="22">
        <v>5.6743127454480548E-2</v>
      </c>
      <c r="Z2363" s="22">
        <v>5.3496519100321311</v>
      </c>
      <c r="AA2363" s="22">
        <v>8.8528650481970708</v>
      </c>
      <c r="AB2363" s="22">
        <v>0.41152713316672618</v>
      </c>
      <c r="AC2363" s="22">
        <v>0.40622768654052122</v>
      </c>
      <c r="AD2363" s="22">
        <v>0.37595947875758656</v>
      </c>
      <c r="AE2363" s="22">
        <v>3.9950910389146728</v>
      </c>
      <c r="AF2363" s="22">
        <v>0.41841083541592289</v>
      </c>
      <c r="AG2363" s="22">
        <v>1</v>
      </c>
      <c r="AH2363" s="22">
        <v>0.17060871117458049</v>
      </c>
      <c r="AI2363" s="22">
        <v>3.9885308818279186</v>
      </c>
      <c r="AJ2363" s="22">
        <v>0.18861567297393789</v>
      </c>
      <c r="AK2363" s="22">
        <v>3.8803106033559445</v>
      </c>
      <c r="AL2363" s="22">
        <v>220.9032488397001</v>
      </c>
      <c r="AM2363" s="22">
        <v>0.11156729739378793</v>
      </c>
      <c r="AN2363" s="22">
        <v>1.1034005712245627</v>
      </c>
    </row>
    <row r="2364" spans="1:40" x14ac:dyDescent="0.2">
      <c r="A2364" s="20">
        <v>39870</v>
      </c>
      <c r="B2364" s="22">
        <v>0.40868578295556968</v>
      </c>
      <c r="C2364" s="22">
        <v>7.2192364611498708E-2</v>
      </c>
      <c r="D2364" s="22">
        <v>4.1937888751655154E-2</v>
      </c>
      <c r="E2364" s="22">
        <v>0.13926628167039423</v>
      </c>
      <c r="F2364" s="22">
        <v>0.12960799367983</v>
      </c>
      <c r="G2364" s="22">
        <v>0.76065694161631681</v>
      </c>
      <c r="H2364" s="22">
        <v>2.4617507316041882</v>
      </c>
      <c r="I2364" s="22">
        <v>0.6508773686728756</v>
      </c>
      <c r="J2364" s="22">
        <v>0.14164747248834439</v>
      </c>
      <c r="K2364" s="22">
        <v>0.15912808358647396</v>
      </c>
      <c r="L2364" s="22">
        <v>0.86269208087147142</v>
      </c>
      <c r="M2364" s="22">
        <v>26.234269119070671</v>
      </c>
      <c r="N2364" s="22">
        <v>1331.9090696665221</v>
      </c>
      <c r="O2364" s="22">
        <v>0.46301921643244209</v>
      </c>
      <c r="P2364" s="22">
        <v>5.5991365401519957</v>
      </c>
      <c r="Q2364" s="22">
        <v>12.48567391038266</v>
      </c>
      <c r="R2364" s="22">
        <v>10.947914232622315</v>
      </c>
      <c r="S2364" s="22">
        <v>8.8460126180859238</v>
      </c>
      <c r="T2364" s="22">
        <v>168.78637157703821</v>
      </c>
      <c r="U2364" s="22">
        <v>3.2435379599648387E-2</v>
      </c>
      <c r="V2364" s="22">
        <v>1.6665553960676971</v>
      </c>
      <c r="W2364" s="22">
        <v>0.40814055702061847</v>
      </c>
      <c r="X2364" s="22">
        <v>0.77466591002659368</v>
      </c>
      <c r="Y2364" s="22">
        <v>5.6536591336471168E-2</v>
      </c>
      <c r="Z2364" s="22">
        <v>5.3654682823157636</v>
      </c>
      <c r="AA2364" s="22">
        <v>8.8760556798077239</v>
      </c>
      <c r="AB2364" s="22">
        <v>0.41242447508094943</v>
      </c>
      <c r="AC2364" s="22">
        <v>0.40514737790833527</v>
      </c>
      <c r="AD2364" s="22">
        <v>0.37448120083230407</v>
      </c>
      <c r="AE2364" s="22">
        <v>3.9759210423829714</v>
      </c>
      <c r="AF2364" s="22">
        <v>0.41729812731581939</v>
      </c>
      <c r="AG2364" s="22">
        <v>1</v>
      </c>
      <c r="AH2364" s="22">
        <v>0.17111192709550357</v>
      </c>
      <c r="AI2364" s="22">
        <v>3.9990653269686551</v>
      </c>
      <c r="AJ2364" s="22">
        <v>0.18813632873785763</v>
      </c>
      <c r="AK2364" s="22">
        <v>3.8768902092999968</v>
      </c>
      <c r="AL2364" s="22">
        <v>219.20307997017949</v>
      </c>
      <c r="AM2364" s="22">
        <v>0.11127059896963426</v>
      </c>
      <c r="AN2364" s="22">
        <v>1.0971281058405937</v>
      </c>
    </row>
    <row r="2365" spans="1:40" x14ac:dyDescent="0.2">
      <c r="A2365" s="20">
        <v>39871</v>
      </c>
      <c r="B2365" s="22">
        <v>0.40798667036934189</v>
      </c>
      <c r="C2365" s="22">
        <v>7.1069147459039167E-2</v>
      </c>
      <c r="D2365" s="22">
        <v>4.1867259094695922E-2</v>
      </c>
      <c r="E2365" s="22">
        <v>0.14139405720633158</v>
      </c>
      <c r="F2365" s="22">
        <v>0.13003054707025827</v>
      </c>
      <c r="G2365" s="22">
        <v>0.75973340738683703</v>
      </c>
      <c r="H2365" s="22">
        <v>2.4620938628158844</v>
      </c>
      <c r="I2365" s="22">
        <v>0.65306303804498755</v>
      </c>
      <c r="J2365" s="22">
        <v>0.1407164676478756</v>
      </c>
      <c r="K2365" s="22">
        <v>0.15894473757289643</v>
      </c>
      <c r="L2365" s="22">
        <v>0.86137184115523469</v>
      </c>
      <c r="M2365" s="22">
        <v>26.170508192168842</v>
      </c>
      <c r="N2365" s="22">
        <v>1330.1860594279367</v>
      </c>
      <c r="O2365" s="22">
        <v>0.46220494307136906</v>
      </c>
      <c r="P2365" s="22">
        <v>5.6628714246042771</v>
      </c>
      <c r="Q2365" s="22">
        <v>12.613163010274924</v>
      </c>
      <c r="R2365" s="22">
        <v>10.832546514856984</v>
      </c>
      <c r="S2365" s="22">
        <v>8.8364343237989456</v>
      </c>
      <c r="T2365" s="22">
        <v>170.25270758122744</v>
      </c>
      <c r="U2365" s="22">
        <v>3.2436545404054433E-2</v>
      </c>
      <c r="V2365" s="22">
        <v>1.693585115245765</v>
      </c>
      <c r="W2365" s="22">
        <v>0.41155234657039713</v>
      </c>
      <c r="X2365" s="22">
        <v>0.78083865592890866</v>
      </c>
      <c r="Y2365" s="22">
        <v>5.5506803665648433E-2</v>
      </c>
      <c r="Z2365" s="22">
        <v>5.4029436267703419</v>
      </c>
      <c r="AA2365" s="22">
        <v>8.847542349347405</v>
      </c>
      <c r="AB2365" s="22">
        <v>0.40595390169397388</v>
      </c>
      <c r="AC2365" s="22">
        <v>0.40445431824493194</v>
      </c>
      <c r="AD2365" s="22">
        <v>0.37658428214384898</v>
      </c>
      <c r="AE2365" s="22">
        <v>3.9888031102471535</v>
      </c>
      <c r="AF2365" s="22">
        <v>0.41659539016939739</v>
      </c>
      <c r="AG2365" s="22">
        <v>1</v>
      </c>
      <c r="AH2365" s="22">
        <v>0.17195223549014166</v>
      </c>
      <c r="AI2365" s="22">
        <v>4.0177728408775346</v>
      </c>
      <c r="AJ2365" s="22">
        <v>0.18879200222160514</v>
      </c>
      <c r="AK2365" s="22">
        <v>3.8855873368508749</v>
      </c>
      <c r="AL2365" s="22">
        <v>217.93946126076091</v>
      </c>
      <c r="AM2365" s="22">
        <v>0.11108025548458762</v>
      </c>
      <c r="AN2365" s="22">
        <v>1.1169119688975284</v>
      </c>
    </row>
    <row r="2366" spans="1:40" x14ac:dyDescent="0.2">
      <c r="A2366" s="20">
        <v>39874</v>
      </c>
      <c r="B2366" s="22">
        <v>0.39781603093956169</v>
      </c>
      <c r="C2366" s="22">
        <v>6.81732008796542E-2</v>
      </c>
      <c r="D2366" s="22">
        <v>4.0830254904722182E-2</v>
      </c>
      <c r="E2366" s="22">
        <v>0.13980218613569639</v>
      </c>
      <c r="F2366" s="22">
        <v>0.12731152975332849</v>
      </c>
      <c r="G2366" s="22">
        <v>0.74140116348351726</v>
      </c>
      <c r="H2366" s="22">
        <v>2.4290155889458234</v>
      </c>
      <c r="I2366" s="22">
        <v>0.64182257418019906</v>
      </c>
      <c r="J2366" s="22">
        <v>0.13631390221971854</v>
      </c>
      <c r="K2366" s="22">
        <v>0.15218451071943148</v>
      </c>
      <c r="L2366" s="22">
        <v>0.84024309655613205</v>
      </c>
      <c r="M2366" s="22">
        <v>26.378792967099631</v>
      </c>
      <c r="N2366" s="22">
        <v>1298.3566066147396</v>
      </c>
      <c r="O2366" s="22">
        <v>0.45510188605661411</v>
      </c>
      <c r="P2366" s="22">
        <v>5.6115871691817691</v>
      </c>
      <c r="Q2366" s="22">
        <v>12.414824123324918</v>
      </c>
      <c r="R2366" s="22">
        <v>10.530934145099609</v>
      </c>
      <c r="S2366" s="22">
        <v>8.6394609409700021</v>
      </c>
      <c r="T2366" s="22">
        <v>170.09175703344201</v>
      </c>
      <c r="U2366" s="22">
        <v>3.1742300317412167E-2</v>
      </c>
      <c r="V2366" s="22">
        <v>1.6724588068335697</v>
      </c>
      <c r="W2366" s="22">
        <v>0.40364428170600913</v>
      </c>
      <c r="X2366" s="22">
        <v>0.77956645614187137</v>
      </c>
      <c r="Y2366" s="22">
        <v>5.3331744466953386E-2</v>
      </c>
      <c r="Z2366" s="22">
        <v>5.2735919574472687</v>
      </c>
      <c r="AA2366" s="22">
        <v>8.6123779913117886</v>
      </c>
      <c r="AB2366" s="22">
        <v>0.41040418594069916</v>
      </c>
      <c r="AC2366" s="22">
        <v>0.39443607882221665</v>
      </c>
      <c r="AD2366" s="22">
        <v>0.37014808956873108</v>
      </c>
      <c r="AE2366" s="22">
        <v>3.9164870164339338</v>
      </c>
      <c r="AF2366" s="22">
        <v>0.40627674441278749</v>
      </c>
      <c r="AG2366" s="22">
        <v>0.99999999999999989</v>
      </c>
      <c r="AH2366" s="22">
        <v>0.16858594503244537</v>
      </c>
      <c r="AI2366" s="22">
        <v>3.9259443824545817</v>
      </c>
      <c r="AJ2366" s="22">
        <v>0.18752234343346802</v>
      </c>
      <c r="AK2366" s="22">
        <v>3.8143626298627433</v>
      </c>
      <c r="AL2366" s="22">
        <v>213.41364330671982</v>
      </c>
      <c r="AM2366" s="22">
        <v>0.10833179863285269</v>
      </c>
      <c r="AN2366" s="22">
        <v>1.1393796921210282</v>
      </c>
    </row>
    <row r="2367" spans="1:40" x14ac:dyDescent="0.2">
      <c r="A2367" s="20">
        <v>39875</v>
      </c>
      <c r="B2367" s="22">
        <v>0.39797156726768379</v>
      </c>
      <c r="C2367" s="22">
        <v>6.9218099861303756E-2</v>
      </c>
      <c r="D2367" s="22">
        <v>4.0840629334257979E-2</v>
      </c>
      <c r="E2367" s="22">
        <v>0.14011572468793343</v>
      </c>
      <c r="F2367" s="22">
        <v>0.1273621705963939</v>
      </c>
      <c r="G2367" s="22">
        <v>0.74129897711511794</v>
      </c>
      <c r="H2367" s="22">
        <v>2.4068134535367545</v>
      </c>
      <c r="I2367" s="22">
        <v>0.64233703190013869</v>
      </c>
      <c r="J2367" s="22">
        <v>0.13614987864077671</v>
      </c>
      <c r="K2367" s="22">
        <v>0.15231666088765602</v>
      </c>
      <c r="L2367" s="22">
        <v>0.84062933425797515</v>
      </c>
      <c r="M2367" s="22">
        <v>26.503987517337034</v>
      </c>
      <c r="N2367" s="22">
        <v>1299.1938280166437</v>
      </c>
      <c r="O2367" s="22">
        <v>0.45693914701803051</v>
      </c>
      <c r="P2367" s="22">
        <v>5.6302011095700424</v>
      </c>
      <c r="Q2367" s="22">
        <v>12.330963938973648</v>
      </c>
      <c r="R2367" s="22">
        <v>10.651438973647712</v>
      </c>
      <c r="S2367" s="22">
        <v>8.6901872399445228</v>
      </c>
      <c r="T2367" s="22">
        <v>168.08252427184468</v>
      </c>
      <c r="U2367" s="22">
        <v>3.174952323162275E-2</v>
      </c>
      <c r="V2367" s="22">
        <v>1.6654386269070736</v>
      </c>
      <c r="W2367" s="22">
        <v>0.40167735783633846</v>
      </c>
      <c r="X2367" s="22">
        <v>0.7792887482662969</v>
      </c>
      <c r="Y2367" s="22">
        <v>5.3636442441054095E-2</v>
      </c>
      <c r="Z2367" s="22">
        <v>5.2747919556171983</v>
      </c>
      <c r="AA2367" s="22">
        <v>8.6414268377253816</v>
      </c>
      <c r="AB2367" s="22">
        <v>0.41110436893203889</v>
      </c>
      <c r="AC2367" s="22">
        <v>0.39452583217753123</v>
      </c>
      <c r="AD2367" s="22">
        <v>0.37050320735090153</v>
      </c>
      <c r="AE2367" s="22">
        <v>3.9245514042995842</v>
      </c>
      <c r="AF2367" s="22">
        <v>0.40636919209431349</v>
      </c>
      <c r="AG2367" s="22">
        <v>1</v>
      </c>
      <c r="AH2367" s="22">
        <v>0.16799583911234398</v>
      </c>
      <c r="AI2367" s="22">
        <v>3.9073335644937592</v>
      </c>
      <c r="AJ2367" s="22">
        <v>0.18826933079056868</v>
      </c>
      <c r="AK2367" s="22">
        <v>3.8011442441054091</v>
      </c>
      <c r="AL2367" s="22">
        <v>214.00398751733704</v>
      </c>
      <c r="AM2367" s="22">
        <v>0.10835644937586686</v>
      </c>
      <c r="AN2367" s="22">
        <v>1.1344920249653261</v>
      </c>
    </row>
    <row r="2368" spans="1:40" x14ac:dyDescent="0.2">
      <c r="A2368" s="20">
        <v>39876</v>
      </c>
      <c r="B2368" s="22">
        <v>0.4065325910102161</v>
      </c>
      <c r="C2368" s="22">
        <v>7.1834150552868375E-2</v>
      </c>
      <c r="D2368" s="22">
        <v>4.1718042657752884E-2</v>
      </c>
      <c r="E2368" s="22">
        <v>0.14102294486811956</v>
      </c>
      <c r="F2368" s="22">
        <v>0.12958925033482019</v>
      </c>
      <c r="G2368" s="22">
        <v>0.75743522197748669</v>
      </c>
      <c r="H2368" s="22">
        <v>2.3898967314908073</v>
      </c>
      <c r="I2368" s="22">
        <v>0.6525285842363332</v>
      </c>
      <c r="J2368" s="22">
        <v>0.13984969063720987</v>
      </c>
      <c r="K2368" s="22">
        <v>0.15676226106013477</v>
      </c>
      <c r="L2368" s="22">
        <v>0.85868927579222321</v>
      </c>
      <c r="M2368" s="22">
        <v>26.865308200604332</v>
      </c>
      <c r="N2368" s="22">
        <v>1327.1054932648565</v>
      </c>
      <c r="O2368" s="22">
        <v>0.46520637099184253</v>
      </c>
      <c r="P2368" s="22">
        <v>5.7035651432809056</v>
      </c>
      <c r="Q2368" s="22">
        <v>12.447563283783632</v>
      </c>
      <c r="R2368" s="22">
        <v>10.966606528163634</v>
      </c>
      <c r="S2368" s="22">
        <v>8.849214694455819</v>
      </c>
      <c r="T2368" s="22">
        <v>171.64930766931937</v>
      </c>
      <c r="U2368" s="22">
        <v>3.2441586328267678E-2</v>
      </c>
      <c r="V2368" s="22">
        <v>1.686254109156917</v>
      </c>
      <c r="W2368" s="22">
        <v>0.41074966517980666</v>
      </c>
      <c r="X2368" s="22">
        <v>0.78001483170442842</v>
      </c>
      <c r="Y2368" s="22">
        <v>5.590667094646197E-2</v>
      </c>
      <c r="Z2368" s="22">
        <v>5.3681915282189774</v>
      </c>
      <c r="AA2368" s="22">
        <v>8.7938725137525307</v>
      </c>
      <c r="AB2368" s="22">
        <v>0.40815965112289282</v>
      </c>
      <c r="AC2368" s="22">
        <v>0.40300175988134629</v>
      </c>
      <c r="AD2368" s="22">
        <v>0.37500968488162306</v>
      </c>
      <c r="AE2368" s="22">
        <v>3.9817592172401954</v>
      </c>
      <c r="AF2368" s="22">
        <v>0.41508849214694449</v>
      </c>
      <c r="AG2368" s="22">
        <v>1</v>
      </c>
      <c r="AH2368" s="22">
        <v>0.17088558557561401</v>
      </c>
      <c r="AI2368" s="22">
        <v>3.9901712287070952</v>
      </c>
      <c r="AJ2368" s="22">
        <v>0.19033282787474956</v>
      </c>
      <c r="AK2368" s="22">
        <v>3.8800402891075514</v>
      </c>
      <c r="AL2368" s="22">
        <v>219.70845739205504</v>
      </c>
      <c r="AM2368" s="22">
        <v>0.11068436140657685</v>
      </c>
      <c r="AN2368" s="22">
        <v>1.1411557661018075</v>
      </c>
    </row>
    <row r="2369" spans="1:40" x14ac:dyDescent="0.2">
      <c r="A2369" s="20">
        <v>39877</v>
      </c>
      <c r="B2369" s="22">
        <v>0.3952349693845707</v>
      </c>
      <c r="C2369" s="22">
        <v>6.8569952758616978E-2</v>
      </c>
      <c r="D2369" s="22">
        <v>4.0558718133588738E-2</v>
      </c>
      <c r="E2369" s="22">
        <v>0.1386895089694061</v>
      </c>
      <c r="F2369" s="22">
        <v>0.12581919140830977</v>
      </c>
      <c r="G2369" s="22">
        <v>0.73612620659227146</v>
      </c>
      <c r="H2369" s="22">
        <v>2.3975808968329981</v>
      </c>
      <c r="I2369" s="22">
        <v>0.63805998256696117</v>
      </c>
      <c r="J2369" s="22">
        <v>0.13515985666168068</v>
      </c>
      <c r="K2369" s="22">
        <v>0.152140927825067</v>
      </c>
      <c r="L2369" s="22">
        <v>0.83471972623672352</v>
      </c>
      <c r="M2369" s="22">
        <v>27.079320326708061</v>
      </c>
      <c r="N2369" s="22">
        <v>1290.7981533892196</v>
      </c>
      <c r="O2369" s="22">
        <v>0.45562645947894587</v>
      </c>
      <c r="P2369" s="22">
        <v>5.552745703616818</v>
      </c>
      <c r="Q2369" s="22">
        <v>12.157930418500545</v>
      </c>
      <c r="R2369" s="22">
        <v>10.537303474770519</v>
      </c>
      <c r="S2369" s="22">
        <v>8.6089080676229734</v>
      </c>
      <c r="T2369" s="22">
        <v>168.64850904473406</v>
      </c>
      <c r="U2369" s="22">
        <v>3.1585007586600239E-2</v>
      </c>
      <c r="V2369" s="22">
        <v>1.6549549646496713</v>
      </c>
      <c r="W2369" s="22">
        <v>0.4006370591970041</v>
      </c>
      <c r="X2369" s="22">
        <v>0.76478310932237137</v>
      </c>
      <c r="Y2369" s="22">
        <v>5.3687302936713768E-2</v>
      </c>
      <c r="Z2369" s="22">
        <v>5.214846061962616</v>
      </c>
      <c r="AA2369" s="22">
        <v>8.5820052299116512</v>
      </c>
      <c r="AB2369" s="22">
        <v>0.40624361057604358</v>
      </c>
      <c r="AC2369" s="22">
        <v>0.39176988388735245</v>
      </c>
      <c r="AD2369" s="22">
        <v>0.36654578324921716</v>
      </c>
      <c r="AE2369" s="22">
        <v>3.858964563582167</v>
      </c>
      <c r="AF2369" s="22">
        <v>0.40360713248033403</v>
      </c>
      <c r="AG2369" s="22">
        <v>1</v>
      </c>
      <c r="AH2369" s="22">
        <v>0.16723880034866079</v>
      </c>
      <c r="AI2369" s="22">
        <v>3.8944547870909423</v>
      </c>
      <c r="AJ2369" s="22">
        <v>0.1922799616903591</v>
      </c>
      <c r="AK2369" s="22">
        <v>3.7588644850258808</v>
      </c>
      <c r="AL2369" s="22">
        <v>214.14658818212146</v>
      </c>
      <c r="AM2369" s="22">
        <v>0.10761135084528717</v>
      </c>
      <c r="AN2369" s="22">
        <v>1.1412183757142704</v>
      </c>
    </row>
    <row r="2370" spans="1:40" x14ac:dyDescent="0.2">
      <c r="A2370" s="20">
        <v>39878</v>
      </c>
      <c r="B2370" s="22">
        <v>0.40044701264718702</v>
      </c>
      <c r="C2370" s="22">
        <v>6.983209768861752E-2</v>
      </c>
      <c r="D2370" s="22">
        <v>4.109245529873528E-2</v>
      </c>
      <c r="E2370" s="22">
        <v>0.14037287396423898</v>
      </c>
      <c r="F2370" s="22">
        <v>0.12653728739642389</v>
      </c>
      <c r="G2370" s="22">
        <v>0.74569341474051454</v>
      </c>
      <c r="H2370" s="22">
        <v>2.3807239424334927</v>
      </c>
      <c r="I2370" s="22">
        <v>0.64254252071522011</v>
      </c>
      <c r="J2370" s="22">
        <v>0.13781072830353247</v>
      </c>
      <c r="K2370" s="22">
        <v>0.15347797645006539</v>
      </c>
      <c r="L2370" s="22">
        <v>0.84546445704317474</v>
      </c>
      <c r="M2370" s="22">
        <v>26.958133449629301</v>
      </c>
      <c r="N2370" s="22">
        <v>1307.2394243349322</v>
      </c>
      <c r="O2370" s="22">
        <v>0.46184038377671166</v>
      </c>
      <c r="P2370" s="22">
        <v>5.6345399040558215</v>
      </c>
      <c r="Q2370" s="22">
        <v>12.346271260357609</v>
      </c>
      <c r="R2370" s="22">
        <v>10.725032708242477</v>
      </c>
      <c r="S2370" s="22">
        <v>8.7025730484081976</v>
      </c>
      <c r="T2370" s="22">
        <v>168.3384212821631</v>
      </c>
      <c r="U2370" s="22">
        <v>3.2217618839947663E-2</v>
      </c>
      <c r="V2370" s="22">
        <v>1.6569450501526384</v>
      </c>
      <c r="W2370" s="22">
        <v>0.40503706934147399</v>
      </c>
      <c r="X2370" s="22">
        <v>0.7691888355865677</v>
      </c>
      <c r="Y2370" s="22">
        <v>5.4775403401657208E-2</v>
      </c>
      <c r="Z2370" s="22">
        <v>5.2987352812908846</v>
      </c>
      <c r="AA2370" s="22">
        <v>8.7603576101177474</v>
      </c>
      <c r="AB2370" s="22">
        <v>0.40693414740514605</v>
      </c>
      <c r="AC2370" s="22">
        <v>0.3969145224596598</v>
      </c>
      <c r="AD2370" s="22">
        <v>0.36973397296118615</v>
      </c>
      <c r="AE2370" s="22">
        <v>3.8994984736153504</v>
      </c>
      <c r="AF2370" s="22">
        <v>0.40890754470126467</v>
      </c>
      <c r="AG2370" s="22">
        <v>1</v>
      </c>
      <c r="AH2370" s="22">
        <v>0.16850196249454863</v>
      </c>
      <c r="AI2370" s="22">
        <v>3.9184474487570862</v>
      </c>
      <c r="AJ2370" s="22">
        <v>0.19513737461840383</v>
      </c>
      <c r="AK2370" s="22">
        <v>3.7786742259049277</v>
      </c>
      <c r="AL2370" s="22">
        <v>217.50981247274311</v>
      </c>
      <c r="AM2370" s="22">
        <v>0.10902747492368076</v>
      </c>
      <c r="AN2370" s="22">
        <v>1.1344308765808981</v>
      </c>
    </row>
    <row r="2371" spans="1:40" x14ac:dyDescent="0.2">
      <c r="A2371" s="20">
        <v>39881</v>
      </c>
      <c r="B2371" s="22">
        <v>0.39909548503527825</v>
      </c>
      <c r="C2371" s="22">
        <v>6.8697476707652499E-2</v>
      </c>
      <c r="D2371" s="22">
        <v>4.0974962764858729E-2</v>
      </c>
      <c r="E2371" s="22">
        <v>0.14127610536729615</v>
      </c>
      <c r="F2371" s="22">
        <v>0.12590369959666459</v>
      </c>
      <c r="G2371" s="22">
        <v>0.74359392496439569</v>
      </c>
      <c r="H2371" s="22">
        <v>2.3631540610765032</v>
      </c>
      <c r="I2371" s="22">
        <v>0.64220562495243683</v>
      </c>
      <c r="J2371" s="22">
        <v>0.13709054934063902</v>
      </c>
      <c r="K2371" s="22">
        <v>0.14970157529108641</v>
      </c>
      <c r="L2371" s="22">
        <v>0.8431449289542633</v>
      </c>
      <c r="M2371" s="22">
        <v>26.659273996281922</v>
      </c>
      <c r="N2371" s="22">
        <v>1303.5017340160682</v>
      </c>
      <c r="O2371" s="22">
        <v>0.46019373145037668</v>
      </c>
      <c r="P2371" s="22">
        <v>5.6325625387299834</v>
      </c>
      <c r="Q2371" s="22">
        <v>12.275094310905276</v>
      </c>
      <c r="R2371" s="22">
        <v>10.740028048661166</v>
      </c>
      <c r="S2371" s="22">
        <v>8.7190024243610242</v>
      </c>
      <c r="T2371" s="22">
        <v>167.53095680723612</v>
      </c>
      <c r="U2371" s="22">
        <v>3.2072230738288597E-2</v>
      </c>
      <c r="V2371" s="22">
        <v>1.6910733505104205</v>
      </c>
      <c r="W2371" s="22">
        <v>0.40387897763717207</v>
      </c>
      <c r="X2371" s="22">
        <v>0.77621951882413054</v>
      </c>
      <c r="Y2371" s="22">
        <v>5.3575117141210882E-2</v>
      </c>
      <c r="Z2371" s="22">
        <v>5.2683648065403395</v>
      </c>
      <c r="AA2371" s="22">
        <v>8.6863877020753844</v>
      </c>
      <c r="AB2371" s="22">
        <v>0.4087276996836372</v>
      </c>
      <c r="AC2371" s="22">
        <v>0.39579052651033342</v>
      </c>
      <c r="AD2371" s="22">
        <v>0.37022058423839188</v>
      </c>
      <c r="AE2371" s="22">
        <v>3.8763575878151402</v>
      </c>
      <c r="AF2371" s="22">
        <v>0.40773838644097282</v>
      </c>
      <c r="AG2371" s="22">
        <v>1</v>
      </c>
      <c r="AH2371" s="22">
        <v>0.16833545329028191</v>
      </c>
      <c r="AI2371" s="22">
        <v>3.925725405781503</v>
      </c>
      <c r="AJ2371" s="22">
        <v>0.19634062815955122</v>
      </c>
      <c r="AK2371" s="22">
        <v>3.7838513638389704</v>
      </c>
      <c r="AL2371" s="22">
        <v>216.3443244947436</v>
      </c>
      <c r="AM2371" s="22">
        <v>0.10871574095213246</v>
      </c>
      <c r="AN2371" s="22">
        <v>1.1510822652011785</v>
      </c>
    </row>
    <row r="2372" spans="1:40" x14ac:dyDescent="0.2">
      <c r="A2372" s="20">
        <v>39882</v>
      </c>
      <c r="B2372" s="22">
        <v>0.41427330075722524</v>
      </c>
      <c r="C2372" s="22">
        <v>7.2856127204811938E-2</v>
      </c>
      <c r="D2372" s="22">
        <v>4.2533262613837705E-2</v>
      </c>
      <c r="E2372" s="22">
        <v>0.14457246679381128</v>
      </c>
      <c r="F2372" s="22">
        <v>0.13098529561125344</v>
      </c>
      <c r="G2372" s="22">
        <v>0.77200862175978702</v>
      </c>
      <c r="H2372" s="22">
        <v>2.3947953460553193</v>
      </c>
      <c r="I2372" s="22">
        <v>0.66350309773960936</v>
      </c>
      <c r="J2372" s="22">
        <v>0.14298127814203332</v>
      </c>
      <c r="K2372" s="22">
        <v>0.15512396600950201</v>
      </c>
      <c r="L2372" s="22">
        <v>0.87518761355557317</v>
      </c>
      <c r="M2372" s="22">
        <v>26.956541365262435</v>
      </c>
      <c r="N2372" s="22">
        <v>1351.381851421349</v>
      </c>
      <c r="O2372" s="22">
        <v>0.47645379346145605</v>
      </c>
      <c r="P2372" s="22">
        <v>5.7948607992055345</v>
      </c>
      <c r="Q2372" s="22">
        <v>12.632457991491091</v>
      </c>
      <c r="R2372" s="22">
        <v>11.137192059855778</v>
      </c>
      <c r="S2372" s="22">
        <v>9.0562332840553879</v>
      </c>
      <c r="T2372" s="22">
        <v>169.38823874600794</v>
      </c>
      <c r="U2372" s="22">
        <v>3.3290826402446592E-2</v>
      </c>
      <c r="V2372" s="22">
        <v>1.7215307009129588</v>
      </c>
      <c r="W2372" s="22">
        <v>0.41641745567806082</v>
      </c>
      <c r="X2372" s="22">
        <v>0.79119316578831556</v>
      </c>
      <c r="Y2372" s="22">
        <v>5.6718540169049696E-2</v>
      </c>
      <c r="Z2372" s="22">
        <v>5.4393824833827997</v>
      </c>
      <c r="AA2372" s="22">
        <v>8.9546680509631766</v>
      </c>
      <c r="AB2372" s="22">
        <v>0.4119937255256001</v>
      </c>
      <c r="AC2372" s="22">
        <v>0.41083136785798924</v>
      </c>
      <c r="AD2372" s="22">
        <v>0.38160315077923107</v>
      </c>
      <c r="AE2372" s="22">
        <v>3.957534447541557</v>
      </c>
      <c r="AF2372" s="22">
        <v>0.42324489634703716</v>
      </c>
      <c r="AG2372" s="22">
        <v>1</v>
      </c>
      <c r="AH2372" s="22">
        <v>0.17312358231862143</v>
      </c>
      <c r="AI2372" s="22">
        <v>4.0547098055590043</v>
      </c>
      <c r="AJ2372" s="22">
        <v>0.19800706442621285</v>
      </c>
      <c r="AK2372" s="22">
        <v>3.903151907733629</v>
      </c>
      <c r="AL2372" s="22">
        <v>226.37761953663684</v>
      </c>
      <c r="AM2372" s="22">
        <v>0.11285025899134439</v>
      </c>
      <c r="AN2372" s="22">
        <v>1.1555866520713667</v>
      </c>
    </row>
    <row r="2373" spans="1:40" x14ac:dyDescent="0.2">
      <c r="A2373" s="20">
        <v>39883</v>
      </c>
      <c r="B2373" s="22">
        <v>0.41983074107959745</v>
      </c>
      <c r="C2373" s="22">
        <v>7.4302378774016478E-2</v>
      </c>
      <c r="D2373" s="22">
        <v>4.3103842634949686E-2</v>
      </c>
      <c r="E2373" s="22">
        <v>0.14695791399817018</v>
      </c>
      <c r="F2373" s="22">
        <v>0.13190759377859104</v>
      </c>
      <c r="G2373" s="22">
        <v>0.78223924977127179</v>
      </c>
      <c r="H2373" s="22">
        <v>2.4064501372369627</v>
      </c>
      <c r="I2373" s="22">
        <v>0.66397529734675209</v>
      </c>
      <c r="J2373" s="22">
        <v>0.14669487648673377</v>
      </c>
      <c r="K2373" s="22">
        <v>0.15850869167429094</v>
      </c>
      <c r="L2373" s="22">
        <v>0.8868824336688016</v>
      </c>
      <c r="M2373" s="22">
        <v>26.857273559011897</v>
      </c>
      <c r="N2373" s="22">
        <v>1368.9387008234219</v>
      </c>
      <c r="O2373" s="22">
        <v>0.47998627630375118</v>
      </c>
      <c r="P2373" s="22">
        <v>5.8302836230558102</v>
      </c>
      <c r="Q2373" s="22">
        <v>12.598353156450138</v>
      </c>
      <c r="R2373" s="22">
        <v>11.116193961573652</v>
      </c>
      <c r="S2373" s="22">
        <v>9.1605672461116185</v>
      </c>
      <c r="T2373" s="22">
        <v>167.65782250686186</v>
      </c>
      <c r="U2373" s="22">
        <v>3.373856358645929E-2</v>
      </c>
      <c r="V2373" s="22">
        <v>1.7260978956999087</v>
      </c>
      <c r="W2373" s="22">
        <v>0.42246111619396159</v>
      </c>
      <c r="X2373" s="22">
        <v>0.78827767612076849</v>
      </c>
      <c r="Y2373" s="22">
        <v>5.8497255260750225E-2</v>
      </c>
      <c r="Z2373" s="22">
        <v>5.5089204025617571</v>
      </c>
      <c r="AA2373" s="22">
        <v>9.1262580054894791</v>
      </c>
      <c r="AB2373" s="22">
        <v>0.41148215919487652</v>
      </c>
      <c r="AC2373" s="22">
        <v>0.41635407136322056</v>
      </c>
      <c r="AD2373" s="22">
        <v>0.38146157365050326</v>
      </c>
      <c r="AE2373" s="22">
        <v>4.0020585544373288</v>
      </c>
      <c r="AF2373" s="22">
        <v>0.42893412625800553</v>
      </c>
      <c r="AG2373" s="22">
        <v>1</v>
      </c>
      <c r="AH2373" s="22">
        <v>0.17463403476669717</v>
      </c>
      <c r="AI2373" s="22">
        <v>4.1102470265324795</v>
      </c>
      <c r="AJ2373" s="22">
        <v>0.19945105215004577</v>
      </c>
      <c r="AK2373" s="22">
        <v>3.9455626715462033</v>
      </c>
      <c r="AL2373" s="22">
        <v>231.70173833485819</v>
      </c>
      <c r="AM2373" s="22">
        <v>0.11436413540713633</v>
      </c>
      <c r="AN2373" s="22">
        <v>1.1476440988106131</v>
      </c>
    </row>
    <row r="2374" spans="1:40" x14ac:dyDescent="0.2">
      <c r="A2374" s="20">
        <v>39884</v>
      </c>
      <c r="B2374" s="22">
        <v>0.42693989579456643</v>
      </c>
      <c r="C2374" s="22">
        <v>7.6304893933755114E-2</v>
      </c>
      <c r="D2374" s="22">
        <v>4.3833736509117975E-2</v>
      </c>
      <c r="E2374" s="22">
        <v>0.14859741347227393</v>
      </c>
      <c r="F2374" s="22">
        <v>0.1379442687011537</v>
      </c>
      <c r="G2374" s="22">
        <v>0.79529912541868264</v>
      </c>
      <c r="H2374" s="22">
        <v>2.3771864532936364</v>
      </c>
      <c r="I2374" s="22">
        <v>0.67131094157052473</v>
      </c>
      <c r="J2374" s="22">
        <v>0.15013258280610345</v>
      </c>
      <c r="K2374" s="22">
        <v>0.16204177521399329</v>
      </c>
      <c r="L2374" s="22">
        <v>0.90166775213993311</v>
      </c>
      <c r="M2374" s="22">
        <v>26.474692966133233</v>
      </c>
      <c r="N2374" s="22">
        <v>1393.2824711574247</v>
      </c>
      <c r="O2374" s="22">
        <v>0.48509024934871608</v>
      </c>
      <c r="P2374" s="22">
        <v>5.9883234090063269</v>
      </c>
      <c r="Q2374" s="22">
        <v>13.025679196129513</v>
      </c>
      <c r="R2374" s="22">
        <v>11.369557126907333</v>
      </c>
      <c r="S2374" s="22">
        <v>9.3273167100855972</v>
      </c>
      <c r="T2374" s="22">
        <v>173.52065500558243</v>
      </c>
      <c r="U2374" s="22">
        <v>3.4250558243394118E-2</v>
      </c>
      <c r="V2374" s="22">
        <v>1.7110741533308522</v>
      </c>
      <c r="W2374" s="22">
        <v>0.42914960922962414</v>
      </c>
      <c r="X2374" s="22">
        <v>0.79697385560104206</v>
      </c>
      <c r="Y2374" s="22">
        <v>6.0697339039821364E-2</v>
      </c>
      <c r="Z2374" s="22">
        <v>5.617324153330852</v>
      </c>
      <c r="AA2374" s="22">
        <v>9.3040565686639383</v>
      </c>
      <c r="AB2374" s="22">
        <v>0.40625</v>
      </c>
      <c r="AC2374" s="22">
        <v>0.42339272422776331</v>
      </c>
      <c r="AD2374" s="22">
        <v>0.38464132861927802</v>
      </c>
      <c r="AE2374" s="22">
        <v>4.0683615556382584</v>
      </c>
      <c r="AF2374" s="22">
        <v>0.43618580200967627</v>
      </c>
      <c r="AG2374" s="22">
        <v>1</v>
      </c>
      <c r="AH2374" s="22">
        <v>0.17781215109787868</v>
      </c>
      <c r="AI2374" s="22">
        <v>4.1658913286192778</v>
      </c>
      <c r="AJ2374" s="22">
        <v>0.1969901377000372</v>
      </c>
      <c r="AK2374" s="22">
        <v>4.0007443245254928</v>
      </c>
      <c r="AL2374" s="22">
        <v>236.6719389653889</v>
      </c>
      <c r="AM2374" s="22">
        <v>0.11630070710829922</v>
      </c>
      <c r="AN2374" s="22">
        <v>1.1478879791589132</v>
      </c>
    </row>
    <row r="2375" spans="1:40" x14ac:dyDescent="0.2">
      <c r="A2375" s="20">
        <v>39885</v>
      </c>
      <c r="B2375" s="22">
        <v>0.42561969105257669</v>
      </c>
      <c r="C2375" s="22">
        <v>7.6332958640909457E-2</v>
      </c>
      <c r="D2375" s="22">
        <v>4.3677934479042335E-2</v>
      </c>
      <c r="E2375" s="22">
        <v>0.14739318368813228</v>
      </c>
      <c r="F2375" s="22">
        <v>0.1373344303709455</v>
      </c>
      <c r="G2375" s="22">
        <v>0.79241653436547577</v>
      </c>
      <c r="H2375" s="22">
        <v>2.3657770618706033</v>
      </c>
      <c r="I2375" s="22">
        <v>0.66816543636216141</v>
      </c>
      <c r="J2375" s="22">
        <v>0.14974563406070016</v>
      </c>
      <c r="K2375" s="22">
        <v>0.16227272200526116</v>
      </c>
      <c r="L2375" s="22">
        <v>0.89834633168391409</v>
      </c>
      <c r="M2375" s="22">
        <v>26.466804955210733</v>
      </c>
      <c r="N2375" s="22">
        <v>1387.713951305436</v>
      </c>
      <c r="O2375" s="22">
        <v>0.4833532267970751</v>
      </c>
      <c r="P2375" s="22">
        <v>5.9726744927166742</v>
      </c>
      <c r="Q2375" s="22">
        <v>13.050884776285447</v>
      </c>
      <c r="R2375" s="22">
        <v>11.350862758277033</v>
      </c>
      <c r="S2375" s="22">
        <v>9.2707403845039575</v>
      </c>
      <c r="T2375" s="22">
        <v>171.64775821909078</v>
      </c>
      <c r="U2375" s="22">
        <v>3.4129071883003258E-2</v>
      </c>
      <c r="V2375" s="22">
        <v>1.6856871356888739</v>
      </c>
      <c r="W2375" s="22">
        <v>0.42923527980253323</v>
      </c>
      <c r="X2375" s="22">
        <v>0.79002931871646598</v>
      </c>
      <c r="Y2375" s="22">
        <v>6.0781291645904068E-2</v>
      </c>
      <c r="Z2375" s="22">
        <v>5.6064802475287685</v>
      </c>
      <c r="AA2375" s="22">
        <v>9.2823288099845858</v>
      </c>
      <c r="AB2375" s="22">
        <v>0.4019445377956497</v>
      </c>
      <c r="AC2375" s="22">
        <v>0.42188821804781385</v>
      </c>
      <c r="AD2375" s="22">
        <v>0.38376229821654129</v>
      </c>
      <c r="AE2375" s="22">
        <v>4.0186921303002556</v>
      </c>
      <c r="AF2375" s="22">
        <v>0.43462389765102616</v>
      </c>
      <c r="AG2375" s="22">
        <v>1</v>
      </c>
      <c r="AH2375" s="22">
        <v>0.1784733408271818</v>
      </c>
      <c r="AI2375" s="22">
        <v>4.1614035900942135</v>
      </c>
      <c r="AJ2375" s="22">
        <v>0.19747835861541491</v>
      </c>
      <c r="AK2375" s="22">
        <v>3.9968479482692687</v>
      </c>
      <c r="AL2375" s="22">
        <v>234.08619470872492</v>
      </c>
      <c r="AM2375" s="22">
        <v>0.11588425480629946</v>
      </c>
      <c r="AN2375" s="22">
        <v>1.1501512289525222</v>
      </c>
    </row>
    <row r="2376" spans="1:40" x14ac:dyDescent="0.2">
      <c r="A2376" s="20">
        <v>39888</v>
      </c>
      <c r="B2376" s="22">
        <v>0.43051988413139597</v>
      </c>
      <c r="C2376" s="22">
        <v>7.7320010789384191E-2</v>
      </c>
      <c r="D2376" s="22">
        <v>4.4202465139734262E-2</v>
      </c>
      <c r="E2376" s="22">
        <v>0.14912805357163803</v>
      </c>
      <c r="F2376" s="22">
        <v>0.13886641100517189</v>
      </c>
      <c r="G2376" s="22">
        <v>0.8019444346714516</v>
      </c>
      <c r="H2376" s="22">
        <v>2.4020452919583906</v>
      </c>
      <c r="I2376" s="22">
        <v>0.67416059763806313</v>
      </c>
      <c r="J2376" s="22">
        <v>0.15204822385626665</v>
      </c>
      <c r="K2376" s="22">
        <v>0.16488993655372997</v>
      </c>
      <c r="L2376" s="22">
        <v>0.90907598306535797</v>
      </c>
      <c r="M2376" s="22">
        <v>26.663852044705582</v>
      </c>
      <c r="N2376" s="22">
        <v>1401.4471847916595</v>
      </c>
      <c r="O2376" s="22">
        <v>0.48552228828765437</v>
      </c>
      <c r="P2376" s="22">
        <v>5.9963175362675774</v>
      </c>
      <c r="Q2376" s="22">
        <v>13.579378203098432</v>
      </c>
      <c r="R2376" s="22">
        <v>11.512976579999767</v>
      </c>
      <c r="S2376" s="22">
        <v>9.3914552768297987</v>
      </c>
      <c r="T2376" s="22">
        <v>168.29093809004448</v>
      </c>
      <c r="U2376" s="22">
        <v>3.4538929739999301E-2</v>
      </c>
      <c r="V2376" s="22">
        <v>1.6708885996082987</v>
      </c>
      <c r="W2376" s="22">
        <v>0.42934712498094268</v>
      </c>
      <c r="X2376" s="22">
        <v>0.80545098453130692</v>
      </c>
      <c r="Y2376" s="22">
        <v>6.2167962565527923E-2</v>
      </c>
      <c r="Z2376" s="22">
        <v>5.6550446234856748</v>
      </c>
      <c r="AA2376" s="22">
        <v>9.3410266333603076</v>
      </c>
      <c r="AB2376" s="22">
        <v>0.40306559241928491</v>
      </c>
      <c r="AC2376" s="22">
        <v>0.42695469631401806</v>
      </c>
      <c r="AD2376" s="22">
        <v>0.38792527178693315</v>
      </c>
      <c r="AE2376" s="22">
        <v>4.0615581278072925</v>
      </c>
      <c r="AF2376" s="22">
        <v>0.43984331937749949</v>
      </c>
      <c r="AG2376" s="22">
        <v>1</v>
      </c>
      <c r="AH2376" s="22">
        <v>0.17976052258147746</v>
      </c>
      <c r="AI2376" s="22">
        <v>4.1996505177731658</v>
      </c>
      <c r="AJ2376" s="22">
        <v>0.19915795892997457</v>
      </c>
      <c r="AK2376" s="22">
        <v>4.034291477559254</v>
      </c>
      <c r="AL2376" s="22">
        <v>237.71827979687814</v>
      </c>
      <c r="AM2376" s="22">
        <v>0.11727591504532715</v>
      </c>
      <c r="AN2376" s="22">
        <v>1.1627906976744187</v>
      </c>
    </row>
    <row r="2377" spans="1:40" x14ac:dyDescent="0.2">
      <c r="A2377" s="20">
        <v>39889</v>
      </c>
      <c r="B2377" s="22">
        <v>0.43533946042099025</v>
      </c>
      <c r="C2377" s="22">
        <v>7.8458345686332642E-2</v>
      </c>
      <c r="D2377" s="22">
        <v>4.4696116217017495E-2</v>
      </c>
      <c r="E2377" s="22">
        <v>0.1504773198932701</v>
      </c>
      <c r="F2377" s="22">
        <v>0.1401600948710347</v>
      </c>
      <c r="G2377" s="22">
        <v>0.81077972131633569</v>
      </c>
      <c r="H2377" s="22">
        <v>2.4184998517640084</v>
      </c>
      <c r="I2377" s="22">
        <v>0.67914616068781508</v>
      </c>
      <c r="J2377" s="22">
        <v>0.15430773791876667</v>
      </c>
      <c r="K2377" s="22">
        <v>0.16658167803142607</v>
      </c>
      <c r="L2377" s="22">
        <v>0.91927660836051006</v>
      </c>
      <c r="M2377" s="22">
        <v>27.032315446190335</v>
      </c>
      <c r="N2377" s="22">
        <v>1418.3219685739698</v>
      </c>
      <c r="O2377" s="22">
        <v>0.48953453898606586</v>
      </c>
      <c r="P2377" s="22">
        <v>6.077675659650164</v>
      </c>
      <c r="Q2377" s="22">
        <v>13.615179365549958</v>
      </c>
      <c r="R2377" s="22">
        <v>11.692855025200119</v>
      </c>
      <c r="S2377" s="22">
        <v>9.5108212273940129</v>
      </c>
      <c r="T2377" s="22">
        <v>167.89208419804331</v>
      </c>
      <c r="U2377" s="22">
        <v>3.4687222057515565E-2</v>
      </c>
      <c r="V2377" s="22">
        <v>1.6572783871924104</v>
      </c>
      <c r="W2377" s="22">
        <v>0.43551734361102878</v>
      </c>
      <c r="X2377" s="22">
        <v>0.79847020456566864</v>
      </c>
      <c r="Y2377" s="22">
        <v>6.2852060480284619E-2</v>
      </c>
      <c r="Z2377" s="22">
        <v>5.7207233916394911</v>
      </c>
      <c r="AA2377" s="22">
        <v>9.4633857100504013</v>
      </c>
      <c r="AB2377" s="22">
        <v>0.41004447079750966</v>
      </c>
      <c r="AC2377" s="22">
        <v>0.43173436110287583</v>
      </c>
      <c r="AD2377" s="22">
        <v>0.39103468722205759</v>
      </c>
      <c r="AE2377" s="22">
        <v>4.0908508745923511</v>
      </c>
      <c r="AF2377" s="22">
        <v>0.44473169285502523</v>
      </c>
      <c r="AG2377" s="22">
        <v>1</v>
      </c>
      <c r="AH2377" s="22">
        <v>0.18129854728728137</v>
      </c>
      <c r="AI2377" s="22">
        <v>4.2419211384524171</v>
      </c>
      <c r="AJ2377" s="22">
        <v>0.20151793655499559</v>
      </c>
      <c r="AK2377" s="22">
        <v>4.0462496294100205</v>
      </c>
      <c r="AL2377" s="22">
        <v>241.56537207233919</v>
      </c>
      <c r="AM2377" s="22">
        <v>0.11858879335902758</v>
      </c>
      <c r="AN2377" s="22">
        <v>1.165134894752446</v>
      </c>
    </row>
    <row r="2378" spans="1:40" x14ac:dyDescent="0.2">
      <c r="A2378" s="20">
        <v>39890</v>
      </c>
      <c r="B2378" s="22">
        <v>0.45685910918073996</v>
      </c>
      <c r="C2378" s="22">
        <v>8.4676365537067685E-2</v>
      </c>
      <c r="D2378" s="22">
        <v>4.6906773860341248E-2</v>
      </c>
      <c r="E2378" s="22">
        <v>0.15502843702164201</v>
      </c>
      <c r="F2378" s="22">
        <v>0.14177442037011687</v>
      </c>
      <c r="G2378" s="22">
        <v>0.85058429679041225</v>
      </c>
      <c r="H2378" s="22">
        <v>2.4581533981307482</v>
      </c>
      <c r="I2378" s="22">
        <v>0.6863340509999627</v>
      </c>
      <c r="J2378" s="22">
        <v>0.16807088721018507</v>
      </c>
      <c r="K2378" s="22">
        <v>0.17836297337996093</v>
      </c>
      <c r="L2378" s="22">
        <v>0.96473062611227955</v>
      </c>
      <c r="M2378" s="22">
        <v>27.289584707478252</v>
      </c>
      <c r="N2378" s="22">
        <v>1489.0545468121913</v>
      </c>
      <c r="O2378" s="22">
        <v>0.50614164996950961</v>
      </c>
      <c r="P2378" s="22">
        <v>6.3619279927320695</v>
      </c>
      <c r="Q2378" s="22">
        <v>14.106505046482397</v>
      </c>
      <c r="R2378" s="22">
        <v>11.928614986372631</v>
      </c>
      <c r="S2378" s="22">
        <v>10.117854964967083</v>
      </c>
      <c r="T2378" s="22">
        <v>175.35126255398058</v>
      </c>
      <c r="U2378" s="22">
        <v>3.6278670367005585E-2</v>
      </c>
      <c r="V2378" s="22">
        <v>1.736711759361816</v>
      </c>
      <c r="W2378" s="22">
        <v>0.45797916692593932</v>
      </c>
      <c r="X2378" s="22">
        <v>0.81099647804064567</v>
      </c>
      <c r="Y2378" s="22">
        <v>6.7937724789366924E-2</v>
      </c>
      <c r="Z2378" s="22">
        <v>6.0010204970567376</v>
      </c>
      <c r="AA2378" s="22">
        <v>9.9125110450138774</v>
      </c>
      <c r="AB2378" s="22">
        <v>0.41305240625738926</v>
      </c>
      <c r="AC2378" s="22">
        <v>0.45307580301917788</v>
      </c>
      <c r="AD2378" s="22">
        <v>0.3948328002688139</v>
      </c>
      <c r="AE2378" s="22">
        <v>4.2229163814667778</v>
      </c>
      <c r="AF2378" s="22">
        <v>0.46674050751060941</v>
      </c>
      <c r="AG2378" s="22">
        <v>1</v>
      </c>
      <c r="AH2378" s="22">
        <v>0.18813236593531046</v>
      </c>
      <c r="AI2378" s="22">
        <v>4.4478737570470299</v>
      </c>
      <c r="AJ2378" s="22">
        <v>0.20972459024554155</v>
      </c>
      <c r="AK2378" s="22">
        <v>4.2512413973342627</v>
      </c>
      <c r="AL2378" s="22">
        <v>253.25750127562134</v>
      </c>
      <c r="AM2378" s="22">
        <v>0.1244508605777009</v>
      </c>
      <c r="AN2378" s="22">
        <v>1.1928614986372632</v>
      </c>
    </row>
    <row r="2379" spans="1:40" x14ac:dyDescent="0.2">
      <c r="A2379" s="20">
        <v>39891</v>
      </c>
      <c r="B2379" s="22">
        <v>0.4611229745006909</v>
      </c>
      <c r="C2379" s="22">
        <v>8.6069589247581971E-2</v>
      </c>
      <c r="D2379" s="22">
        <v>4.7343298580580333E-2</v>
      </c>
      <c r="E2379" s="22">
        <v>0.15569652053762092</v>
      </c>
      <c r="F2379" s="22">
        <v>0.14105011933174225</v>
      </c>
      <c r="G2379" s="22">
        <v>0.85717874638864466</v>
      </c>
      <c r="H2379" s="22">
        <v>2.4623790981032538</v>
      </c>
      <c r="I2379" s="22">
        <v>0.6848637105891221</v>
      </c>
      <c r="J2379" s="22">
        <v>0.17162416781811332</v>
      </c>
      <c r="K2379" s="22">
        <v>0.18221328978771512</v>
      </c>
      <c r="L2379" s="22">
        <v>0.97358372063811083</v>
      </c>
      <c r="M2379" s="22">
        <v>27.697525436502954</v>
      </c>
      <c r="N2379" s="22">
        <v>1492.902901645522</v>
      </c>
      <c r="O2379" s="22">
        <v>0.50634342419294054</v>
      </c>
      <c r="P2379" s="22">
        <v>6.3120211028765238</v>
      </c>
      <c r="Q2379" s="22">
        <v>14.155256877276724</v>
      </c>
      <c r="R2379" s="22">
        <v>11.865343549805301</v>
      </c>
      <c r="S2379" s="22">
        <v>10.149478708704937</v>
      </c>
      <c r="T2379" s="22">
        <v>174.85240547669892</v>
      </c>
      <c r="U2379" s="22">
        <v>3.6301972114056023E-2</v>
      </c>
      <c r="V2379" s="22">
        <v>1.7899761336515514</v>
      </c>
      <c r="W2379" s="22">
        <v>0.45848511493530963</v>
      </c>
      <c r="X2379" s="22">
        <v>0.79331742243436754</v>
      </c>
      <c r="Y2379" s="22">
        <v>6.9614370054013316E-2</v>
      </c>
      <c r="Z2379" s="22">
        <v>6.0545157643512129</v>
      </c>
      <c r="AA2379" s="22">
        <v>9.9987438763974374</v>
      </c>
      <c r="AB2379" s="22">
        <v>0.42440648159778921</v>
      </c>
      <c r="AC2379" s="22">
        <v>0.45697776661223466</v>
      </c>
      <c r="AD2379" s="22">
        <v>0.39471171963321194</v>
      </c>
      <c r="AE2379" s="22">
        <v>4.188117070719759</v>
      </c>
      <c r="AF2379" s="22">
        <v>0.47105891219696022</v>
      </c>
      <c r="AG2379" s="22">
        <v>1</v>
      </c>
      <c r="AH2379" s="22">
        <v>0.18985052129129509</v>
      </c>
      <c r="AI2379" s="22">
        <v>4.4416530586609726</v>
      </c>
      <c r="AJ2379" s="22">
        <v>0.21514885064690367</v>
      </c>
      <c r="AK2379" s="22">
        <v>4.2581334003265923</v>
      </c>
      <c r="AL2379" s="22">
        <v>259.39078005275724</v>
      </c>
      <c r="AM2379" s="22">
        <v>0.12561236025624922</v>
      </c>
      <c r="AN2379" s="22">
        <v>1.2008541640497425</v>
      </c>
    </row>
    <row r="2380" spans="1:40" x14ac:dyDescent="0.2">
      <c r="A2380" s="20">
        <v>39892</v>
      </c>
      <c r="B2380" s="22">
        <v>0.45136908858519326</v>
      </c>
      <c r="C2380" s="22">
        <v>8.436977681643891E-2</v>
      </c>
      <c r="D2380" s="22">
        <v>4.6321649788614701E-2</v>
      </c>
      <c r="E2380" s="22">
        <v>0.15251695998426903</v>
      </c>
      <c r="F2380" s="22">
        <v>0.1384573788221414</v>
      </c>
      <c r="G2380" s="22">
        <v>0.83911365647428982</v>
      </c>
      <c r="H2380" s="22">
        <v>2.4074574771408908</v>
      </c>
      <c r="I2380" s="22">
        <v>0.67409792547438807</v>
      </c>
      <c r="J2380" s="22">
        <v>0.16689607708189955</v>
      </c>
      <c r="K2380" s="22">
        <v>0.17778487857634453</v>
      </c>
      <c r="L2380" s="22">
        <v>0.95240143545374123</v>
      </c>
      <c r="M2380" s="22">
        <v>27.185134205092915</v>
      </c>
      <c r="N2380" s="22">
        <v>1442.8276472323273</v>
      </c>
      <c r="O2380" s="22">
        <v>0.49491200471930008</v>
      </c>
      <c r="P2380" s="22">
        <v>6.2076000393275006</v>
      </c>
      <c r="Q2380" s="22">
        <v>13.925621866089866</v>
      </c>
      <c r="R2380" s="22">
        <v>11.785960082587751</v>
      </c>
      <c r="S2380" s="22">
        <v>9.8933241569167247</v>
      </c>
      <c r="T2380" s="22">
        <v>171.6276668960771</v>
      </c>
      <c r="U2380" s="22">
        <v>3.5518877199882018E-2</v>
      </c>
      <c r="V2380" s="22">
        <v>1.7380911414806806</v>
      </c>
      <c r="W2380" s="22">
        <v>0.44735030970406064</v>
      </c>
      <c r="X2380" s="22">
        <v>0.78390767869432709</v>
      </c>
      <c r="Y2380" s="22">
        <v>6.8638776914757657E-2</v>
      </c>
      <c r="Z2380" s="22">
        <v>5.9200176973748908</v>
      </c>
      <c r="AA2380" s="22">
        <v>9.8134401730410001</v>
      </c>
      <c r="AB2380" s="22">
        <v>0.41473306459541842</v>
      </c>
      <c r="AC2380" s="22">
        <v>0.44748549798446569</v>
      </c>
      <c r="AD2380" s="22">
        <v>0.38869088585193201</v>
      </c>
      <c r="AE2380" s="22">
        <v>4.1173188477042579</v>
      </c>
      <c r="AF2380" s="22">
        <v>0.46090600727558756</v>
      </c>
      <c r="AG2380" s="22">
        <v>1</v>
      </c>
      <c r="AH2380" s="22">
        <v>0.18619113164880544</v>
      </c>
      <c r="AI2380" s="22">
        <v>4.3370858322682144</v>
      </c>
      <c r="AJ2380" s="22">
        <v>0.20742798151607514</v>
      </c>
      <c r="AK2380" s="22">
        <v>4.1539671615377056</v>
      </c>
      <c r="AL2380" s="22">
        <v>254.03106872480586</v>
      </c>
      <c r="AM2380" s="22">
        <v>0.12289843673188479</v>
      </c>
      <c r="AN2380" s="22">
        <v>1.1724510864221809</v>
      </c>
    </row>
    <row r="2381" spans="1:40" x14ac:dyDescent="0.2">
      <c r="A2381" s="20">
        <v>39895</v>
      </c>
      <c r="B2381" s="22">
        <v>0.46127277979427528</v>
      </c>
      <c r="C2381" s="22">
        <v>8.8607276974667484E-2</v>
      </c>
      <c r="D2381" s="22">
        <v>4.7338013840569695E-2</v>
      </c>
      <c r="E2381" s="22">
        <v>0.15366549026010723</v>
      </c>
      <c r="F2381" s="22">
        <v>0.14120646563092651</v>
      </c>
      <c r="G2381" s="22">
        <v>0.85825347584180045</v>
      </c>
      <c r="H2381" s="22">
        <v>2.4707049647706003</v>
      </c>
      <c r="I2381" s="22">
        <v>0.68608784114743593</v>
      </c>
      <c r="J2381" s="22">
        <v>0.1711734341442584</v>
      </c>
      <c r="K2381" s="22">
        <v>0.18299192424109217</v>
      </c>
      <c r="L2381" s="22">
        <v>0.97329850165157428</v>
      </c>
      <c r="M2381" s="22">
        <v>27.686163198151238</v>
      </c>
      <c r="N2381" s="22">
        <v>1450.6223232564271</v>
      </c>
      <c r="O2381" s="22">
        <v>0.50715263561120805</v>
      </c>
      <c r="P2381" s="22">
        <v>6.3174288190301544</v>
      </c>
      <c r="Q2381" s="22">
        <v>14.106831112394969</v>
      </c>
      <c r="R2381" s="22">
        <v>12.185227515353988</v>
      </c>
      <c r="S2381" s="22">
        <v>10.085279009306589</v>
      </c>
      <c r="T2381" s="22">
        <v>173.68533427110938</v>
      </c>
      <c r="U2381" s="22">
        <v>3.6298212783059738E-2</v>
      </c>
      <c r="V2381" s="22">
        <v>1.7925296090227449</v>
      </c>
      <c r="W2381" s="22">
        <v>0.45729141809321655</v>
      </c>
      <c r="X2381" s="22">
        <v>0.7881589028020245</v>
      </c>
      <c r="Y2381" s="22">
        <v>7.1815224626668825E-2</v>
      </c>
      <c r="Z2381" s="22">
        <v>6.0185127039348911</v>
      </c>
      <c r="AA2381" s="22">
        <v>10.003642255183934</v>
      </c>
      <c r="AB2381" s="22">
        <v>0.41863327514098037</v>
      </c>
      <c r="AC2381" s="22">
        <v>0.45730397759385077</v>
      </c>
      <c r="AD2381" s="22">
        <v>0.39626480451137258</v>
      </c>
      <c r="AE2381" s="22">
        <v>4.1679958804837911</v>
      </c>
      <c r="AF2381" s="22">
        <v>0.47100639278582279</v>
      </c>
      <c r="AG2381" s="22">
        <v>0.99999999999999989</v>
      </c>
      <c r="AH2381" s="22">
        <v>0.18938471006392785</v>
      </c>
      <c r="AI2381" s="22">
        <v>4.4335037238919375</v>
      </c>
      <c r="AJ2381" s="22">
        <v>0.2086133055349719</v>
      </c>
      <c r="AK2381" s="22">
        <v>4.2363195639341367</v>
      </c>
      <c r="AL2381" s="22">
        <v>261.11201818615689</v>
      </c>
      <c r="AM2381" s="22">
        <v>0.1255950063425478</v>
      </c>
      <c r="AN2381" s="22">
        <v>1.178206754499441</v>
      </c>
    </row>
    <row r="2382" spans="1:40" x14ac:dyDescent="0.2">
      <c r="A2382" s="20">
        <v>39896</v>
      </c>
      <c r="B2382" s="22">
        <v>0.45214383317124812</v>
      </c>
      <c r="C2382" s="22">
        <v>8.554405229401843E-2</v>
      </c>
      <c r="D2382" s="22">
        <v>4.6398631098199007E-2</v>
      </c>
      <c r="E2382" s="22">
        <v>0.15137936552878756</v>
      </c>
      <c r="F2382" s="22">
        <v>0.13929068235815492</v>
      </c>
      <c r="G2382" s="22">
        <v>0.84071744241872137</v>
      </c>
      <c r="H2382" s="22">
        <v>2.4785493580195239</v>
      </c>
      <c r="I2382" s="22">
        <v>0.68120098974554677</v>
      </c>
      <c r="J2382" s="22">
        <v>0.16567158667044182</v>
      </c>
      <c r="K2382" s="22">
        <v>0.18069011362377357</v>
      </c>
      <c r="L2382" s="22">
        <v>0.95399652850442551</v>
      </c>
      <c r="M2382" s="22">
        <v>27.194613026725591</v>
      </c>
      <c r="N2382" s="22">
        <v>1410.756712173624</v>
      </c>
      <c r="O2382" s="22">
        <v>0.49967377789814488</v>
      </c>
      <c r="P2382" s="22">
        <v>6.2043750692452573</v>
      </c>
      <c r="Q2382" s="22">
        <v>14.052170915760836</v>
      </c>
      <c r="R2382" s="22">
        <v>12.03328696465722</v>
      </c>
      <c r="S2382" s="22">
        <v>9.9097657356000646</v>
      </c>
      <c r="T2382" s="22">
        <v>170.1155934164687</v>
      </c>
      <c r="U2382" s="22">
        <v>3.5639456870976076E-2</v>
      </c>
      <c r="V2382" s="22">
        <v>1.7680622407149804</v>
      </c>
      <c r="W2382" s="22">
        <v>0.44600100944197557</v>
      </c>
      <c r="X2382" s="22">
        <v>0.7868600199426341</v>
      </c>
      <c r="Y2382" s="22">
        <v>6.90975342533207E-2</v>
      </c>
      <c r="Z2382" s="22">
        <v>5.9027735033791684</v>
      </c>
      <c r="AA2382" s="22">
        <v>9.8666797976191951</v>
      </c>
      <c r="AB2382" s="22">
        <v>0.41362500461635049</v>
      </c>
      <c r="AC2382" s="22">
        <v>0.44822916794898621</v>
      </c>
      <c r="AD2382" s="22">
        <v>0.39238979232577892</v>
      </c>
      <c r="AE2382" s="22">
        <v>4.1227210616375114</v>
      </c>
      <c r="AF2382" s="22">
        <v>0.46165967033102312</v>
      </c>
      <c r="AG2382" s="22">
        <v>1</v>
      </c>
      <c r="AH2382" s="22">
        <v>0.18608201100537958</v>
      </c>
      <c r="AI2382" s="22">
        <v>4.3566038432656677</v>
      </c>
      <c r="AJ2382" s="22">
        <v>0.20324252458976033</v>
      </c>
      <c r="AK2382" s="22">
        <v>4.1645636625509335</v>
      </c>
      <c r="AL2382" s="22">
        <v>256.17667696625756</v>
      </c>
      <c r="AM2382" s="22">
        <v>0.12310267994534241</v>
      </c>
      <c r="AN2382" s="22">
        <v>1.1608582718845788</v>
      </c>
    </row>
    <row r="2383" spans="1:40" x14ac:dyDescent="0.2">
      <c r="A2383" s="20">
        <v>39897</v>
      </c>
      <c r="B2383" s="22">
        <v>0.45428670428670426</v>
      </c>
      <c r="C2383" s="22">
        <v>8.6266211266211271E-2</v>
      </c>
      <c r="D2383" s="22">
        <v>4.664142164142164E-2</v>
      </c>
      <c r="E2383" s="22">
        <v>0.15243540243540243</v>
      </c>
      <c r="F2383" s="22">
        <v>0.13869913869913869</v>
      </c>
      <c r="G2383" s="22">
        <v>0.84526284526284523</v>
      </c>
      <c r="H2383" s="22">
        <v>2.494183744183744</v>
      </c>
      <c r="I2383" s="22">
        <v>0.6787446787446787</v>
      </c>
      <c r="J2383" s="22">
        <v>0.16807741807741808</v>
      </c>
      <c r="K2383" s="22">
        <v>0.18006880506880507</v>
      </c>
      <c r="L2383" s="22">
        <v>0.95902633402633397</v>
      </c>
      <c r="M2383" s="22">
        <v>27.458914958914956</v>
      </c>
      <c r="N2383" s="22">
        <v>1425.6014256014255</v>
      </c>
      <c r="O2383" s="22">
        <v>0.51517176517176522</v>
      </c>
      <c r="P2383" s="22">
        <v>6.2518562518562524</v>
      </c>
      <c r="Q2383" s="22">
        <v>14.429264429264428</v>
      </c>
      <c r="R2383" s="22">
        <v>12.075537075537074</v>
      </c>
      <c r="S2383" s="22">
        <v>9.88144738144738</v>
      </c>
      <c r="T2383" s="22">
        <v>167.75566775566773</v>
      </c>
      <c r="U2383" s="22">
        <v>3.5862785862785865E-2</v>
      </c>
      <c r="V2383" s="22">
        <v>1.7610632610632611</v>
      </c>
      <c r="W2383" s="22">
        <v>0.44871794871794868</v>
      </c>
      <c r="X2383" s="22">
        <v>0.8070983070983071</v>
      </c>
      <c r="Y2383" s="22">
        <v>7.0017820017820018E-2</v>
      </c>
      <c r="Z2383" s="22">
        <v>5.9523809523809526</v>
      </c>
      <c r="AA2383" s="22">
        <v>9.9000099000099002</v>
      </c>
      <c r="AB2383" s="22">
        <v>0.41561479061479056</v>
      </c>
      <c r="AC2383" s="22">
        <v>0.44995544995544995</v>
      </c>
      <c r="AD2383" s="22">
        <v>0.38923126423126425</v>
      </c>
      <c r="AE2383" s="22">
        <v>4.1560612810612811</v>
      </c>
      <c r="AF2383" s="22">
        <v>0.46406296406296405</v>
      </c>
      <c r="AG2383" s="22">
        <v>1</v>
      </c>
      <c r="AH2383" s="22">
        <v>0.18675131175131177</v>
      </c>
      <c r="AI2383" s="22">
        <v>4.3832293832293834</v>
      </c>
      <c r="AJ2383" s="22">
        <v>0.20554895554895555</v>
      </c>
      <c r="AK2383" s="22">
        <v>4.1827541827541825</v>
      </c>
      <c r="AL2383" s="22">
        <v>262.35026235026231</v>
      </c>
      <c r="AM2383" s="22">
        <v>0.12375012375012374</v>
      </c>
      <c r="AN2383" s="22">
        <v>1.1700574200574201</v>
      </c>
    </row>
    <row r="2384" spans="1:40" x14ac:dyDescent="0.2">
      <c r="A2384" s="20">
        <v>39898</v>
      </c>
      <c r="B2384" s="22">
        <v>0.45789053534899959</v>
      </c>
      <c r="C2384" s="22">
        <v>8.7561742254153557E-2</v>
      </c>
      <c r="D2384" s="22">
        <v>4.7011425435314072E-2</v>
      </c>
      <c r="E2384" s="22">
        <v>0.1533577807713416</v>
      </c>
      <c r="F2384" s="22">
        <v>0.14059771491293718</v>
      </c>
      <c r="G2384" s="22">
        <v>0.85216783914583638</v>
      </c>
      <c r="H2384" s="22">
        <v>2.4931397495384919</v>
      </c>
      <c r="I2384" s="22">
        <v>0.68693558848475766</v>
      </c>
      <c r="J2384" s="22">
        <v>0.16878710771840541</v>
      </c>
      <c r="K2384" s="22">
        <v>0.18008781120590728</v>
      </c>
      <c r="L2384" s="22">
        <v>0.96662176320910043</v>
      </c>
      <c r="M2384" s="22">
        <v>27.755326048994661</v>
      </c>
      <c r="N2384" s="22">
        <v>1436.9106421194431</v>
      </c>
      <c r="O2384" s="22">
        <v>0.52088010776829818</v>
      </c>
      <c r="P2384" s="22">
        <v>6.2877313775382921</v>
      </c>
      <c r="Q2384" s="22">
        <v>14.728334081724292</v>
      </c>
      <c r="R2384" s="22">
        <v>12.316020555805018</v>
      </c>
      <c r="S2384" s="22">
        <v>9.9436212143890632</v>
      </c>
      <c r="T2384" s="22">
        <v>165.49418749688169</v>
      </c>
      <c r="U2384" s="22">
        <v>3.612233697550267E-2</v>
      </c>
      <c r="V2384" s="22">
        <v>1.7705682782018659</v>
      </c>
      <c r="W2384" s="22">
        <v>0.45177867584692905</v>
      </c>
      <c r="X2384" s="22">
        <v>0.81125580002993558</v>
      </c>
      <c r="Y2384" s="22">
        <v>7.1596068452826414E-2</v>
      </c>
      <c r="Z2384" s="22">
        <v>5.9858803572319514</v>
      </c>
      <c r="AA2384" s="22">
        <v>9.9411265778576059</v>
      </c>
      <c r="AB2384" s="22">
        <v>0.41966023050441548</v>
      </c>
      <c r="AC2384" s="22">
        <v>0.45327545776580347</v>
      </c>
      <c r="AD2384" s="22">
        <v>0.39028588534650499</v>
      </c>
      <c r="AE2384" s="22">
        <v>4.1676395749139346</v>
      </c>
      <c r="AF2384" s="22">
        <v>0.46774434964825623</v>
      </c>
      <c r="AG2384" s="22">
        <v>1</v>
      </c>
      <c r="AH2384" s="22">
        <v>0.18800828219328444</v>
      </c>
      <c r="AI2384" s="22">
        <v>4.4080227510851673</v>
      </c>
      <c r="AJ2384" s="22">
        <v>0.20628149478620963</v>
      </c>
      <c r="AK2384" s="22">
        <v>4.2059571920371202</v>
      </c>
      <c r="AL2384" s="22">
        <v>269.42074539739559</v>
      </c>
      <c r="AM2384" s="22">
        <v>0.12473182657286833</v>
      </c>
      <c r="AN2384" s="22">
        <v>1.1603801826073941</v>
      </c>
    </row>
    <row r="2385" spans="1:40" x14ac:dyDescent="0.2">
      <c r="A2385" s="20">
        <v>39899</v>
      </c>
      <c r="B2385" s="22">
        <v>0.44683206989280028</v>
      </c>
      <c r="C2385" s="22">
        <v>8.4384848447975863E-2</v>
      </c>
      <c r="D2385" s="22">
        <v>4.5794142340873423E-2</v>
      </c>
      <c r="E2385" s="22">
        <v>0.15110180937663509</v>
      </c>
      <c r="F2385" s="22">
        <v>0.13920153803097965</v>
      </c>
      <c r="G2385" s="22">
        <v>0.8311937992042151</v>
      </c>
      <c r="H2385" s="22">
        <v>2.5070878405509656</v>
      </c>
      <c r="I2385" s="22">
        <v>0.68199019261891147</v>
      </c>
      <c r="J2385" s="22">
        <v>0.16180961999440277</v>
      </c>
      <c r="K2385" s="22">
        <v>0.17428178577077985</v>
      </c>
      <c r="L2385" s="22">
        <v>0.94298090846038729</v>
      </c>
      <c r="M2385" s="22">
        <v>27.88654587931811</v>
      </c>
      <c r="N2385" s="22">
        <v>1396.2741686236814</v>
      </c>
      <c r="O2385" s="22">
        <v>0.51275811299173801</v>
      </c>
      <c r="P2385" s="22">
        <v>6.1448231386053083</v>
      </c>
      <c r="Q2385" s="22">
        <v>14.74392514266941</v>
      </c>
      <c r="R2385" s="22">
        <v>11.906355328960977</v>
      </c>
      <c r="S2385" s="22">
        <v>9.7222053222685982</v>
      </c>
      <c r="T2385" s="22">
        <v>163.53747125317889</v>
      </c>
      <c r="U2385" s="22">
        <v>3.5238431305744507E-2</v>
      </c>
      <c r="V2385" s="22">
        <v>1.7418444203789105</v>
      </c>
      <c r="W2385" s="22">
        <v>0.43956779382597377</v>
      </c>
      <c r="X2385" s="22">
        <v>0.80559239745446143</v>
      </c>
      <c r="Y2385" s="22">
        <v>6.9320905783434542E-2</v>
      </c>
      <c r="Z2385" s="22">
        <v>5.8406239733278174</v>
      </c>
      <c r="AA2385" s="22">
        <v>9.7769611720185434</v>
      </c>
      <c r="AB2385" s="22">
        <v>0.4283002567440955</v>
      </c>
      <c r="AC2385" s="22">
        <v>0.4429139846440262</v>
      </c>
      <c r="AD2385" s="22">
        <v>0.38840149422629988</v>
      </c>
      <c r="AE2385" s="22">
        <v>4.1056301181509562</v>
      </c>
      <c r="AF2385" s="22">
        <v>0.45629874791623576</v>
      </c>
      <c r="AG2385" s="22">
        <v>1</v>
      </c>
      <c r="AH2385" s="22">
        <v>0.18425951839188154</v>
      </c>
      <c r="AI2385" s="22">
        <v>4.3050265870070463</v>
      </c>
      <c r="AJ2385" s="22">
        <v>0.20326588223841918</v>
      </c>
      <c r="AK2385" s="22">
        <v>4.126157477823881</v>
      </c>
      <c r="AL2385" s="22">
        <v>260.39448547753187</v>
      </c>
      <c r="AM2385" s="22">
        <v>0.1216796661109962</v>
      </c>
      <c r="AN2385" s="22">
        <v>1.1638295024518455</v>
      </c>
    </row>
    <row r="2386" spans="1:40" x14ac:dyDescent="0.2">
      <c r="A2386" s="20">
        <v>39902</v>
      </c>
      <c r="B2386" s="22">
        <v>0.44187390163460843</v>
      </c>
      <c r="C2386" s="22">
        <v>8.189893834709551E-2</v>
      </c>
      <c r="D2386" s="22">
        <v>4.5367004501793498E-2</v>
      </c>
      <c r="E2386" s="22">
        <v>0.15186932761982716</v>
      </c>
      <c r="F2386" s="22">
        <v>0.1381954307999711</v>
      </c>
      <c r="G2386" s="22">
        <v>0.82284118539204132</v>
      </c>
      <c r="H2386" s="22">
        <v>2.5161896049495653</v>
      </c>
      <c r="I2386" s="22">
        <v>0.67904860492549168</v>
      </c>
      <c r="J2386" s="22">
        <v>0.15895905053082646</v>
      </c>
      <c r="K2386" s="22">
        <v>0.17158573870338717</v>
      </c>
      <c r="L2386" s="22">
        <v>0.93279809335804909</v>
      </c>
      <c r="M2386" s="22">
        <v>28.122968776330676</v>
      </c>
      <c r="N2386" s="22">
        <v>1387.8523796913744</v>
      </c>
      <c r="O2386" s="22">
        <v>0.50578973976263275</v>
      </c>
      <c r="P2386" s="22">
        <v>6.1532535689352175</v>
      </c>
      <c r="Q2386" s="22">
        <v>14.775271431666626</v>
      </c>
      <c r="R2386" s="22">
        <v>11.710681528202413</v>
      </c>
      <c r="S2386" s="22">
        <v>9.677652326729099</v>
      </c>
      <c r="T2386" s="22">
        <v>167.54134668624667</v>
      </c>
      <c r="U2386" s="22">
        <v>3.50393606008811E-2</v>
      </c>
      <c r="V2386" s="22">
        <v>1.7188666072847203</v>
      </c>
      <c r="W2386" s="22">
        <v>0.43934615662389559</v>
      </c>
      <c r="X2386" s="22">
        <v>0.81923012109102289</v>
      </c>
      <c r="Y2386" s="22">
        <v>6.7695418763090112E-2</v>
      </c>
      <c r="Z2386" s="22">
        <v>5.8354799104456054</v>
      </c>
      <c r="AA2386" s="22">
        <v>9.6174679217121266</v>
      </c>
      <c r="AB2386" s="22">
        <v>0.42945184043910545</v>
      </c>
      <c r="AC2386" s="22">
        <v>0.43790173090348827</v>
      </c>
      <c r="AD2386" s="22">
        <v>0.38475890127350199</v>
      </c>
      <c r="AE2386" s="22">
        <v>4.0877247887527384</v>
      </c>
      <c r="AF2386" s="22">
        <v>0.45139507450829347</v>
      </c>
      <c r="AG2386" s="22">
        <v>1</v>
      </c>
      <c r="AH2386" s="22">
        <v>0.18329762391968993</v>
      </c>
      <c r="AI2386" s="22">
        <v>4.2779075086063703</v>
      </c>
      <c r="AJ2386" s="22">
        <v>0.20252052288211081</v>
      </c>
      <c r="AK2386" s="22">
        <v>4.1021690459568116</v>
      </c>
      <c r="AL2386" s="22">
        <v>255.78372132213102</v>
      </c>
      <c r="AM2386" s="22">
        <v>0.12036881003394401</v>
      </c>
      <c r="AN2386" s="22">
        <v>1.1656756301307207</v>
      </c>
    </row>
    <row r="2387" spans="1:40" x14ac:dyDescent="0.2">
      <c r="A2387" s="20">
        <v>39903</v>
      </c>
      <c r="B2387" s="22">
        <v>0.44546998180715586</v>
      </c>
      <c r="C2387" s="22">
        <v>8.3929654335961196E-2</v>
      </c>
      <c r="D2387" s="22">
        <v>4.5721043056397827E-2</v>
      </c>
      <c r="E2387" s="22">
        <v>0.1529047907822923</v>
      </c>
      <c r="F2387" s="22">
        <v>0.13812007277137661</v>
      </c>
      <c r="G2387" s="22">
        <v>0.82873256519102501</v>
      </c>
      <c r="H2387" s="22">
        <v>2.5027289266221957</v>
      </c>
      <c r="I2387" s="22">
        <v>0.68173438447543966</v>
      </c>
      <c r="J2387" s="22">
        <v>0.16070345664038813</v>
      </c>
      <c r="K2387" s="22">
        <v>0.17374166161309887</v>
      </c>
      <c r="L2387" s="22">
        <v>0.93995148574893883</v>
      </c>
      <c r="M2387" s="22">
        <v>28.146755609460282</v>
      </c>
      <c r="N2387" s="22">
        <v>1399.0297149787752</v>
      </c>
      <c r="O2387" s="22">
        <v>0.51134020618556708</v>
      </c>
      <c r="P2387" s="22">
        <v>6.1322013341419055</v>
      </c>
      <c r="Q2387" s="22">
        <v>14.95330503335355</v>
      </c>
      <c r="R2387" s="22">
        <v>11.98787143723469</v>
      </c>
      <c r="S2387" s="22">
        <v>9.7210430563978178</v>
      </c>
      <c r="T2387" s="22">
        <v>166.44026682838086</v>
      </c>
      <c r="U2387" s="22">
        <v>3.5294117647058823E-2</v>
      </c>
      <c r="V2387" s="22">
        <v>1.7198302001212857</v>
      </c>
      <c r="W2387" s="22">
        <v>0.44184354154032751</v>
      </c>
      <c r="X2387" s="22">
        <v>0.81630078835657993</v>
      </c>
      <c r="Y2387" s="22">
        <v>6.8089751364463325E-2</v>
      </c>
      <c r="Z2387" s="22">
        <v>5.844754396604003</v>
      </c>
      <c r="AA2387" s="22">
        <v>9.6785930867192249</v>
      </c>
      <c r="AB2387" s="22">
        <v>0.42297149787750155</v>
      </c>
      <c r="AC2387" s="22">
        <v>0.44156458459672532</v>
      </c>
      <c r="AD2387" s="22">
        <v>0.38759248029108556</v>
      </c>
      <c r="AE2387" s="22">
        <v>4.1181322013341424</v>
      </c>
      <c r="AF2387" s="22">
        <v>0.45483323226197703</v>
      </c>
      <c r="AG2387" s="22">
        <v>1</v>
      </c>
      <c r="AH2387" s="22">
        <v>0.18459672528805338</v>
      </c>
      <c r="AI2387" s="22">
        <v>4.300788356579746</v>
      </c>
      <c r="AJ2387" s="22">
        <v>0.20151607034566404</v>
      </c>
      <c r="AK2387" s="22">
        <v>4.1115827774408737</v>
      </c>
      <c r="AL2387" s="22">
        <v>252.27410551849607</v>
      </c>
      <c r="AM2387" s="22">
        <v>0.12128562765312312</v>
      </c>
      <c r="AN2387" s="22">
        <v>1.1556337174044877</v>
      </c>
    </row>
    <row r="2388" spans="1:40" x14ac:dyDescent="0.2">
      <c r="A2388" s="20">
        <v>39904</v>
      </c>
      <c r="B2388" s="22">
        <v>0.44920034751538734</v>
      </c>
      <c r="C2388" s="22">
        <v>8.5483890703963394E-2</v>
      </c>
      <c r="D2388" s="22">
        <v>4.6127773087135816E-2</v>
      </c>
      <c r="E2388" s="22">
        <v>0.15417936199111634</v>
      </c>
      <c r="F2388" s="22">
        <v>0.14027874649731412</v>
      </c>
      <c r="G2388" s="22">
        <v>0.83622725548499199</v>
      </c>
      <c r="H2388" s="22">
        <v>2.4896296024375024</v>
      </c>
      <c r="I2388" s="22">
        <v>0.68834966900382999</v>
      </c>
      <c r="J2388" s="22">
        <v>0.16190056654797302</v>
      </c>
      <c r="K2388" s="22">
        <v>0.1769514090280582</v>
      </c>
      <c r="L2388" s="22">
        <v>0.94826425853186991</v>
      </c>
      <c r="M2388" s="22">
        <v>27.924819206343383</v>
      </c>
      <c r="N2388" s="22">
        <v>1412.0871725218115</v>
      </c>
      <c r="O2388" s="22">
        <v>0.51246283176094853</v>
      </c>
      <c r="P2388" s="22">
        <v>6.1965419771667705</v>
      </c>
      <c r="Q2388" s="22">
        <v>14.753496567673727</v>
      </c>
      <c r="R2388" s="22">
        <v>12.057805024289369</v>
      </c>
      <c r="S2388" s="22">
        <v>9.8075205266571235</v>
      </c>
      <c r="T2388" s="22">
        <v>167.15000673005153</v>
      </c>
      <c r="U2388" s="22">
        <v>3.5644800117469989E-2</v>
      </c>
      <c r="V2388" s="22">
        <v>1.699888648238562</v>
      </c>
      <c r="W2388" s="22">
        <v>0.44601886861715795</v>
      </c>
      <c r="X2388" s="22">
        <v>0.82204520147326943</v>
      </c>
      <c r="Y2388" s="22">
        <v>6.9270584780294422E-2</v>
      </c>
      <c r="Z2388" s="22">
        <v>5.8857359617243619</v>
      </c>
      <c r="AA2388" s="22">
        <v>9.8136387553075632</v>
      </c>
      <c r="AB2388" s="22">
        <v>0.41512181393243031</v>
      </c>
      <c r="AC2388" s="22">
        <v>0.44516231660609618</v>
      </c>
      <c r="AD2388" s="22">
        <v>0.39059995350146226</v>
      </c>
      <c r="AE2388" s="22">
        <v>4.1457117335389064</v>
      </c>
      <c r="AF2388" s="22">
        <v>0.45887938524038524</v>
      </c>
      <c r="AG2388" s="22">
        <v>1</v>
      </c>
      <c r="AH2388" s="22">
        <v>0.18581060411389694</v>
      </c>
      <c r="AI2388" s="22">
        <v>4.3378241131627577</v>
      </c>
      <c r="AJ2388" s="22">
        <v>0.19830402701809774</v>
      </c>
      <c r="AK2388" s="22">
        <v>4.1261334018574942</v>
      </c>
      <c r="AL2388" s="22">
        <v>258.80107191365954</v>
      </c>
      <c r="AM2388" s="22">
        <v>0.12236457300882249</v>
      </c>
      <c r="AN2388" s="22">
        <v>1.1422732890373581</v>
      </c>
    </row>
    <row r="2389" spans="1:40" x14ac:dyDescent="0.2">
      <c r="A2389" s="20">
        <v>39905</v>
      </c>
      <c r="B2389" s="22">
        <v>0.4584524359342429</v>
      </c>
      <c r="C2389" s="22">
        <v>8.9199006403455128E-2</v>
      </c>
      <c r="D2389" s="22">
        <v>4.7052288642292765E-2</v>
      </c>
      <c r="E2389" s="22">
        <v>0.15439441788473782</v>
      </c>
      <c r="F2389" s="22">
        <v>0.14148764869621658</v>
      </c>
      <c r="G2389" s="22">
        <v>0.8530450738332106</v>
      </c>
      <c r="H2389" s="22">
        <v>2.4489159062823762</v>
      </c>
      <c r="I2389" s="22">
        <v>0.69058704579781061</v>
      </c>
      <c r="J2389" s="22">
        <v>0.16802516445520704</v>
      </c>
      <c r="K2389" s="22">
        <v>0.1838528079088288</v>
      </c>
      <c r="L2389" s="22">
        <v>0.96738357070637726</v>
      </c>
      <c r="M2389" s="22">
        <v>27.197833060801617</v>
      </c>
      <c r="N2389" s="22">
        <v>1432.9759215108659</v>
      </c>
      <c r="O2389" s="22">
        <v>0.51951618339096028</v>
      </c>
      <c r="P2389" s="22">
        <v>6.2411843271379182</v>
      </c>
      <c r="Q2389" s="22">
        <v>14.724202064583775</v>
      </c>
      <c r="R2389" s="22">
        <v>12.426197995331593</v>
      </c>
      <c r="S2389" s="22">
        <v>9.9484478174578417</v>
      </c>
      <c r="T2389" s="22">
        <v>165.95309125859723</v>
      </c>
      <c r="U2389" s="22">
        <v>3.6284997441114429E-2</v>
      </c>
      <c r="V2389" s="22">
        <v>1.7127058030531874</v>
      </c>
      <c r="W2389" s="22">
        <v>0.44874115312121632</v>
      </c>
      <c r="X2389" s="22">
        <v>0.81698351079100773</v>
      </c>
      <c r="Y2389" s="22">
        <v>7.2110643715751502E-2</v>
      </c>
      <c r="Z2389" s="22">
        <v>5.9740616379364146</v>
      </c>
      <c r="AA2389" s="22">
        <v>9.9609301861121171</v>
      </c>
      <c r="AB2389" s="22">
        <v>0.40818593736347408</v>
      </c>
      <c r="AC2389" s="22">
        <v>0.45443311322756608</v>
      </c>
      <c r="AD2389" s="22">
        <v>0.38837641830913838</v>
      </c>
      <c r="AE2389" s="22">
        <v>4.1667394804838169</v>
      </c>
      <c r="AF2389" s="22">
        <v>0.46813875400996091</v>
      </c>
      <c r="AG2389" s="22">
        <v>1</v>
      </c>
      <c r="AH2389" s="22">
        <v>0.18732290639471746</v>
      </c>
      <c r="AI2389" s="22">
        <v>4.4000349506322323</v>
      </c>
      <c r="AJ2389" s="22">
        <v>0.19928101556551372</v>
      </c>
      <c r="AK2389" s="22">
        <v>4.1354087351615849</v>
      </c>
      <c r="AL2389" s="22">
        <v>264.62621547064771</v>
      </c>
      <c r="AM2389" s="22">
        <v>0.12482368654275836</v>
      </c>
      <c r="AN2389" s="22">
        <v>1.1284061263465355</v>
      </c>
    </row>
    <row r="2390" spans="1:40" x14ac:dyDescent="0.2">
      <c r="A2390" s="20">
        <v>39906</v>
      </c>
      <c r="B2390" s="22">
        <v>0.46235963542977992</v>
      </c>
      <c r="C2390" s="22">
        <v>8.9984389949141444E-2</v>
      </c>
      <c r="D2390" s="22">
        <v>4.7454554610000504E-2</v>
      </c>
      <c r="E2390" s="22">
        <v>0.15477868976282794</v>
      </c>
      <c r="F2390" s="22">
        <v>0.14231582657737046</v>
      </c>
      <c r="G2390" s="22">
        <v>0.86035298856941422</v>
      </c>
      <c r="H2390" s="22">
        <v>2.4672692481998086</v>
      </c>
      <c r="I2390" s="22">
        <v>0.69511304698121756</v>
      </c>
      <c r="J2390" s="22">
        <v>0.16969635933329977</v>
      </c>
      <c r="K2390" s="22">
        <v>0.1866911727680145</v>
      </c>
      <c r="L2390" s="22">
        <v>0.97564076741024208</v>
      </c>
      <c r="M2390" s="22">
        <v>27.594541517699781</v>
      </c>
      <c r="N2390" s="22">
        <v>1441.4119542776573</v>
      </c>
      <c r="O2390" s="22">
        <v>0.52406969132383296</v>
      </c>
      <c r="P2390" s="22">
        <v>6.2805277204290242</v>
      </c>
      <c r="Q2390" s="22">
        <v>14.950400322272017</v>
      </c>
      <c r="R2390" s="22">
        <v>12.62651694445843</v>
      </c>
      <c r="S2390" s="22">
        <v>10.033234301827886</v>
      </c>
      <c r="T2390" s="22">
        <v>168.12276549675209</v>
      </c>
      <c r="U2390" s="22">
        <v>3.6570320761367639E-2</v>
      </c>
      <c r="V2390" s="22">
        <v>1.7035726874464978</v>
      </c>
      <c r="W2390" s="22">
        <v>0.45036255601994057</v>
      </c>
      <c r="X2390" s="22">
        <v>0.82236013897980753</v>
      </c>
      <c r="Y2390" s="22">
        <v>7.3707135303892432E-2</v>
      </c>
      <c r="Z2390" s="22">
        <v>6.0035752051966353</v>
      </c>
      <c r="AA2390" s="22">
        <v>10.108766805982173</v>
      </c>
      <c r="AB2390" s="22">
        <v>0.41410695402588243</v>
      </c>
      <c r="AC2390" s="22">
        <v>0.45829346895614076</v>
      </c>
      <c r="AD2390" s="22">
        <v>0.38872803263004174</v>
      </c>
      <c r="AE2390" s="22">
        <v>4.1918022055491209</v>
      </c>
      <c r="AF2390" s="22">
        <v>0.47207815096429828</v>
      </c>
      <c r="AG2390" s="22">
        <v>0.99999999999999989</v>
      </c>
      <c r="AH2390" s="22">
        <v>0.18946069792033834</v>
      </c>
      <c r="AI2390" s="22">
        <v>4.4362757439951661</v>
      </c>
      <c r="AJ2390" s="22">
        <v>0.19880155093408527</v>
      </c>
      <c r="AK2390" s="22">
        <v>4.1920539805629682</v>
      </c>
      <c r="AL2390" s="22">
        <v>269.65103983080718</v>
      </c>
      <c r="AM2390" s="22">
        <v>0.12588750692381287</v>
      </c>
      <c r="AN2390" s="22">
        <v>1.1331134498212396</v>
      </c>
    </row>
    <row r="2391" spans="1:40" x14ac:dyDescent="0.2">
      <c r="A2391" s="20">
        <v>39909</v>
      </c>
      <c r="B2391" s="22">
        <v>0.45766978193146418</v>
      </c>
      <c r="C2391" s="22">
        <v>8.8760124610591906E-2</v>
      </c>
      <c r="D2391" s="22">
        <v>4.6971962616822432E-2</v>
      </c>
      <c r="E2391" s="22">
        <v>0.15431775700934577</v>
      </c>
      <c r="F2391" s="22">
        <v>0.14157009345794394</v>
      </c>
      <c r="G2391" s="22">
        <v>0.85162616822429904</v>
      </c>
      <c r="H2391" s="22">
        <v>2.4706542056074769</v>
      </c>
      <c r="I2391" s="22">
        <v>0.69196261682242988</v>
      </c>
      <c r="J2391" s="22">
        <v>0.16705295950155763</v>
      </c>
      <c r="K2391" s="22">
        <v>0.18382554517133956</v>
      </c>
      <c r="L2391" s="22">
        <v>0.96568224299065419</v>
      </c>
      <c r="M2391" s="22">
        <v>27.242367601246105</v>
      </c>
      <c r="N2391" s="22">
        <v>1404.9844236760125</v>
      </c>
      <c r="O2391" s="22">
        <v>0.51588785046728969</v>
      </c>
      <c r="P2391" s="22">
        <v>6.2305295950155761</v>
      </c>
      <c r="Q2391" s="22">
        <v>15.258566978193146</v>
      </c>
      <c r="R2391" s="22">
        <v>12.583177570093458</v>
      </c>
      <c r="S2391" s="22">
        <v>9.94392523364486</v>
      </c>
      <c r="T2391" s="22">
        <v>162.55451713395638</v>
      </c>
      <c r="U2391" s="22">
        <v>3.6161993769470407E-2</v>
      </c>
      <c r="V2391" s="22">
        <v>1.6953271028037384</v>
      </c>
      <c r="W2391" s="22">
        <v>0.44299065420560751</v>
      </c>
      <c r="X2391" s="22">
        <v>0.81806853582554517</v>
      </c>
      <c r="Y2391" s="22">
        <v>7.3071651090342679E-2</v>
      </c>
      <c r="Z2391" s="22">
        <v>5.946417445482866</v>
      </c>
      <c r="AA2391" s="22">
        <v>9.9626168224299061</v>
      </c>
      <c r="AB2391" s="22">
        <v>0.41450467289719628</v>
      </c>
      <c r="AC2391" s="22">
        <v>0.45364485981308411</v>
      </c>
      <c r="AD2391" s="22">
        <v>0.38580685358255451</v>
      </c>
      <c r="AE2391" s="22">
        <v>4.160211838006231</v>
      </c>
      <c r="AF2391" s="22">
        <v>0.46728971962616822</v>
      </c>
      <c r="AG2391" s="22">
        <v>1</v>
      </c>
      <c r="AH2391" s="22">
        <v>0.18773831775700933</v>
      </c>
      <c r="AI2391" s="22">
        <v>4.3912772585669781</v>
      </c>
      <c r="AJ2391" s="22">
        <v>0.19788161993769471</v>
      </c>
      <c r="AK2391" s="22">
        <v>4.137694704049844</v>
      </c>
      <c r="AL2391" s="22">
        <v>267.91277258566976</v>
      </c>
      <c r="AM2391" s="22">
        <v>0.12461059190031153</v>
      </c>
      <c r="AN2391" s="22">
        <v>1.1277258566978194</v>
      </c>
    </row>
    <row r="2392" spans="1:40" x14ac:dyDescent="0.2">
      <c r="A2392" s="20">
        <v>39910</v>
      </c>
      <c r="B2392" s="22">
        <v>0.4489000244439012</v>
      </c>
      <c r="C2392" s="22">
        <v>8.6726961623075041E-2</v>
      </c>
      <c r="D2392" s="22">
        <v>4.6070642874602788E-2</v>
      </c>
      <c r="E2392" s="22">
        <v>0.15122219506233195</v>
      </c>
      <c r="F2392" s="22">
        <v>0.13968467367391835</v>
      </c>
      <c r="G2392" s="22">
        <v>0.83550476656074313</v>
      </c>
      <c r="H2392" s="22">
        <v>2.4541676851625516</v>
      </c>
      <c r="I2392" s="22">
        <v>0.68637252505499879</v>
      </c>
      <c r="J2392" s="22">
        <v>0.16214861891957957</v>
      </c>
      <c r="K2392" s="22">
        <v>0.1800537765827426</v>
      </c>
      <c r="L2392" s="22">
        <v>0.94716450745538983</v>
      </c>
      <c r="M2392" s="22">
        <v>27.270838425812759</v>
      </c>
      <c r="N2392" s="22">
        <v>1381.0804204351014</v>
      </c>
      <c r="O2392" s="22">
        <v>0.50513321926179422</v>
      </c>
      <c r="P2392" s="22">
        <v>6.1060865314104129</v>
      </c>
      <c r="Q2392" s="22">
        <v>15.468100708873136</v>
      </c>
      <c r="R2392" s="22">
        <v>12.28306037643608</v>
      </c>
      <c r="S2392" s="22">
        <v>9.8386702517721822</v>
      </c>
      <c r="T2392" s="22">
        <v>161.02419946223418</v>
      </c>
      <c r="U2392" s="22">
        <v>3.5615986311415299E-2</v>
      </c>
      <c r="V2392" s="22">
        <v>1.6463334148130042</v>
      </c>
      <c r="W2392" s="22">
        <v>0.43876802737716936</v>
      </c>
      <c r="X2392" s="22">
        <v>0.81850403324370569</v>
      </c>
      <c r="Y2392" s="22">
        <v>7.022732828159374E-2</v>
      </c>
      <c r="Z2392" s="22">
        <v>5.8262038621363974</v>
      </c>
      <c r="AA2392" s="22">
        <v>9.6858958689806887</v>
      </c>
      <c r="AB2392" s="22">
        <v>0.41313859692006843</v>
      </c>
      <c r="AC2392" s="22">
        <v>0.4449401124419457</v>
      </c>
      <c r="AD2392" s="22">
        <v>0.38417257394280124</v>
      </c>
      <c r="AE2392" s="22">
        <v>4.0997311170862867</v>
      </c>
      <c r="AF2392" s="22">
        <v>0.45835981422635053</v>
      </c>
      <c r="AG2392" s="22">
        <v>1</v>
      </c>
      <c r="AH2392" s="22">
        <v>0.18486922512833048</v>
      </c>
      <c r="AI2392" s="22">
        <v>4.3265705206550962</v>
      </c>
      <c r="AJ2392" s="22">
        <v>0.19557565387435835</v>
      </c>
      <c r="AK2392" s="22">
        <v>4.1065754094353464</v>
      </c>
      <c r="AL2392" s="22">
        <v>261.54974333903692</v>
      </c>
      <c r="AM2392" s="22">
        <v>0.12221950623319482</v>
      </c>
      <c r="AN2392" s="22">
        <v>1.119164018577365</v>
      </c>
    </row>
    <row r="2393" spans="1:40" x14ac:dyDescent="0.2">
      <c r="A2393" s="20">
        <v>39911</v>
      </c>
      <c r="B2393" s="22">
        <v>0.44421330172591045</v>
      </c>
      <c r="C2393" s="22">
        <v>8.5775450224356259E-2</v>
      </c>
      <c r="D2393" s="22">
        <v>4.559209491902614E-2</v>
      </c>
      <c r="E2393" s="22">
        <v>0.1494297359731982</v>
      </c>
      <c r="F2393" s="22">
        <v>0.13881060945078069</v>
      </c>
      <c r="G2393" s="22">
        <v>0.8266711820127961</v>
      </c>
      <c r="H2393" s="22">
        <v>2.4197820539180706</v>
      </c>
      <c r="I2393" s="22">
        <v>0.67928544647500633</v>
      </c>
      <c r="J2393" s="22">
        <v>0.16035122942393054</v>
      </c>
      <c r="K2393" s="22">
        <v>0.1777675644948658</v>
      </c>
      <c r="L2393" s="22">
        <v>0.93727700439036776</v>
      </c>
      <c r="M2393" s="22">
        <v>26.587728740581269</v>
      </c>
      <c r="N2393" s="22">
        <v>1367.3032498397454</v>
      </c>
      <c r="O2393" s="22">
        <v>0.50023584620408557</v>
      </c>
      <c r="P2393" s="22">
        <v>6.063061646569345</v>
      </c>
      <c r="Q2393" s="22">
        <v>15.343307410408679</v>
      </c>
      <c r="R2393" s="22">
        <v>12.059602568909423</v>
      </c>
      <c r="S2393" s="22">
        <v>9.6696943675088587</v>
      </c>
      <c r="T2393" s="22">
        <v>163.2176679043553</v>
      </c>
      <c r="U2393" s="22">
        <v>3.5099962506500888E-2</v>
      </c>
      <c r="V2393" s="22">
        <v>1.615848864914551</v>
      </c>
      <c r="W2393" s="22">
        <v>0.43879488637050834</v>
      </c>
      <c r="X2393" s="22">
        <v>0.80659401797269015</v>
      </c>
      <c r="Y2393" s="22">
        <v>6.9907233826392995E-2</v>
      </c>
      <c r="Z2393" s="22">
        <v>5.8078639590716126</v>
      </c>
      <c r="AA2393" s="22">
        <v>9.7120257374729384</v>
      </c>
      <c r="AB2393" s="22">
        <v>0.4034542397890688</v>
      </c>
      <c r="AC2393" s="22">
        <v>0.44025834230355221</v>
      </c>
      <c r="AD2393" s="22">
        <v>0.37922860149248316</v>
      </c>
      <c r="AE2393" s="22">
        <v>4.0736082050289664</v>
      </c>
      <c r="AF2393" s="22">
        <v>0.45357458182653815</v>
      </c>
      <c r="AG2393" s="22">
        <v>1</v>
      </c>
      <c r="AH2393" s="22">
        <v>0.18348834677858272</v>
      </c>
      <c r="AI2393" s="22">
        <v>4.281515704938256</v>
      </c>
      <c r="AJ2393" s="22">
        <v>0.1913619815919014</v>
      </c>
      <c r="AK2393" s="22">
        <v>4.0976766125228288</v>
      </c>
      <c r="AL2393" s="22">
        <v>256.40715521099162</v>
      </c>
      <c r="AM2393" s="22">
        <v>0.12094677132593945</v>
      </c>
      <c r="AN2393" s="22">
        <v>1.1012203529226787</v>
      </c>
    </row>
    <row r="2394" spans="1:40" x14ac:dyDescent="0.2">
      <c r="A2394" s="20">
        <v>39912</v>
      </c>
      <c r="B2394" s="22">
        <v>0.4433567108868583</v>
      </c>
      <c r="C2394" s="22">
        <v>8.6887244546914044E-2</v>
      </c>
      <c r="D2394" s="22">
        <v>4.5501732192219022E-2</v>
      </c>
      <c r="E2394" s="22">
        <v>0.14779764132153592</v>
      </c>
      <c r="F2394" s="22">
        <v>0.13954105959465496</v>
      </c>
      <c r="G2394" s="22">
        <v>0.82493391113310721</v>
      </c>
      <c r="H2394" s="22">
        <v>2.4231377424767335</v>
      </c>
      <c r="I2394" s="22">
        <v>0.68301485943290319</v>
      </c>
      <c r="J2394" s="22">
        <v>0.15890298516470916</v>
      </c>
      <c r="K2394" s="22">
        <v>0.17704573711719759</v>
      </c>
      <c r="L2394" s="22">
        <v>0.93545622442451393</v>
      </c>
      <c r="M2394" s="22">
        <v>26.367949011986529</v>
      </c>
      <c r="N2394" s="22">
        <v>1365.233031155318</v>
      </c>
      <c r="O2394" s="22">
        <v>0.49925763190613576</v>
      </c>
      <c r="P2394" s="22">
        <v>6.0137851115966345</v>
      </c>
      <c r="Q2394" s="22">
        <v>15.286747220646284</v>
      </c>
      <c r="R2394" s="22">
        <v>12.115688712383667</v>
      </c>
      <c r="S2394" s="22">
        <v>9.6568207331941149</v>
      </c>
      <c r="T2394" s="22">
        <v>158.85470106104319</v>
      </c>
      <c r="U2394" s="22">
        <v>3.5228082034692132E-2</v>
      </c>
      <c r="V2394" s="22">
        <v>1.580761198894294</v>
      </c>
      <c r="W2394" s="22">
        <v>0.4350397740303949</v>
      </c>
      <c r="X2394" s="22">
        <v>0.80227659548785057</v>
      </c>
      <c r="Y2394" s="22">
        <v>7.0374081093152102E-2</v>
      </c>
      <c r="Z2394" s="22">
        <v>5.772364593266782</v>
      </c>
      <c r="AA2394" s="22">
        <v>9.6809627850271003</v>
      </c>
      <c r="AB2394" s="22">
        <v>0.39603828929420715</v>
      </c>
      <c r="AC2394" s="22">
        <v>0.43939741438624869</v>
      </c>
      <c r="AD2394" s="22">
        <v>0.37840252043021139</v>
      </c>
      <c r="AE2394" s="22">
        <v>4.0590031746798161</v>
      </c>
      <c r="AF2394" s="22">
        <v>0.4526876139203071</v>
      </c>
      <c r="AG2394" s="22">
        <v>1</v>
      </c>
      <c r="AH2394" s="22">
        <v>0.18277947442753162</v>
      </c>
      <c r="AI2394" s="22">
        <v>4.2719360718467465</v>
      </c>
      <c r="AJ2394" s="22">
        <v>0.18946682278526855</v>
      </c>
      <c r="AK2394" s="22">
        <v>4.0727641442246183</v>
      </c>
      <c r="AL2394" s="22">
        <v>259.52705720459181</v>
      </c>
      <c r="AM2394" s="22">
        <v>0.12071025916492643</v>
      </c>
      <c r="AN2394" s="22">
        <v>1.0907379018142751</v>
      </c>
    </row>
    <row r="2395" spans="1:40" x14ac:dyDescent="0.2">
      <c r="A2395" s="20">
        <v>39913</v>
      </c>
      <c r="B2395" s="22">
        <v>0.44408037916525606</v>
      </c>
      <c r="C2395" s="22">
        <v>8.6980703196788703E-2</v>
      </c>
      <c r="D2395" s="22">
        <v>4.5576002321419937E-2</v>
      </c>
      <c r="E2395" s="22">
        <v>0.14823233544518064</v>
      </c>
      <c r="F2395" s="22">
        <v>0.13957537360352085</v>
      </c>
      <c r="G2395" s="22">
        <v>0.8261957730812014</v>
      </c>
      <c r="H2395" s="22">
        <v>2.4229820573584173</v>
      </c>
      <c r="I2395" s="22">
        <v>0.68282391062533254</v>
      </c>
      <c r="J2395" s="22">
        <v>0.15942835034095856</v>
      </c>
      <c r="K2395" s="22">
        <v>0.17737099192339315</v>
      </c>
      <c r="L2395" s="22">
        <v>0.9369952120713837</v>
      </c>
      <c r="M2395" s="22">
        <v>26.535522561299995</v>
      </c>
      <c r="N2395" s="22">
        <v>1367.4614305750351</v>
      </c>
      <c r="O2395" s="22">
        <v>0.49656623301252606</v>
      </c>
      <c r="P2395" s="22">
        <v>6.018764811142816</v>
      </c>
      <c r="Q2395" s="22">
        <v>15.376988924892395</v>
      </c>
      <c r="R2395" s="22">
        <v>12.117328432557915</v>
      </c>
      <c r="S2395" s="22">
        <v>9.644774387000048</v>
      </c>
      <c r="T2395" s="22">
        <v>160.56487885089714</v>
      </c>
      <c r="U2395" s="22">
        <v>3.5229965662330123E-2</v>
      </c>
      <c r="V2395" s="22">
        <v>1.5791700923731682</v>
      </c>
      <c r="W2395" s="22">
        <v>0.43689848624075062</v>
      </c>
      <c r="X2395" s="22">
        <v>0.79982589350486044</v>
      </c>
      <c r="Y2395" s="22">
        <v>7.0464767616191901E-2</v>
      </c>
      <c r="Z2395" s="22">
        <v>5.7793683803259661</v>
      </c>
      <c r="AA2395" s="22">
        <v>9.6967645209653242</v>
      </c>
      <c r="AB2395" s="22">
        <v>0.39904241427673259</v>
      </c>
      <c r="AC2395" s="22">
        <v>0.44011462010930019</v>
      </c>
      <c r="AD2395" s="22">
        <v>0.37839144943657205</v>
      </c>
      <c r="AE2395" s="22">
        <v>4.0510470571166035</v>
      </c>
      <c r="AF2395" s="22">
        <v>0.45342651255017652</v>
      </c>
      <c r="AG2395" s="22">
        <v>1</v>
      </c>
      <c r="AH2395" s="22">
        <v>0.18323499540552307</v>
      </c>
      <c r="AI2395" s="22">
        <v>4.2752817139817187</v>
      </c>
      <c r="AJ2395" s="22">
        <v>0.18955844658316004</v>
      </c>
      <c r="AK2395" s="22">
        <v>4.0843691057696958</v>
      </c>
      <c r="AL2395" s="22">
        <v>259.95066982637712</v>
      </c>
      <c r="AM2395" s="22">
        <v>0.12090728829133821</v>
      </c>
      <c r="AN2395" s="22">
        <v>1.0893746675049572</v>
      </c>
    </row>
    <row r="2396" spans="1:40" x14ac:dyDescent="0.2">
      <c r="A2396" s="20">
        <v>39916</v>
      </c>
      <c r="B2396" s="22">
        <v>0.44982915089833553</v>
      </c>
      <c r="C2396" s="22">
        <v>8.9490636979338886E-2</v>
      </c>
      <c r="D2396" s="22">
        <v>4.6167223916424784E-2</v>
      </c>
      <c r="E2396" s="22">
        <v>0.1493919241650439</v>
      </c>
      <c r="F2396" s="22">
        <v>0.13877356064224564</v>
      </c>
      <c r="G2396" s="22">
        <v>0.83711160916583982</v>
      </c>
      <c r="H2396" s="22">
        <v>2.4123403265116163</v>
      </c>
      <c r="I2396" s="22">
        <v>0.68258808832714846</v>
      </c>
      <c r="J2396" s="22">
        <v>0.16365996742232183</v>
      </c>
      <c r="K2396" s="22">
        <v>0.18181038811527106</v>
      </c>
      <c r="L2396" s="22">
        <v>0.94916167591333844</v>
      </c>
      <c r="M2396" s="22">
        <v>26.411189085253088</v>
      </c>
      <c r="N2396" s="22">
        <v>1357.6073777418524</v>
      </c>
      <c r="O2396" s="22">
        <v>0.50666862622625553</v>
      </c>
      <c r="P2396" s="22">
        <v>6.0881066980196197</v>
      </c>
      <c r="Q2396" s="22">
        <v>15.431531763236212</v>
      </c>
      <c r="R2396" s="22">
        <v>12.250921605369193</v>
      </c>
      <c r="S2396" s="22">
        <v>9.767179826334031</v>
      </c>
      <c r="T2396" s="22">
        <v>162.15355598829163</v>
      </c>
      <c r="U2396" s="22">
        <v>3.5608871906039112E-2</v>
      </c>
      <c r="V2396" s="22">
        <v>1.6053446987789493</v>
      </c>
      <c r="W2396" s="22">
        <v>0.44420766432744235</v>
      </c>
      <c r="X2396" s="22">
        <v>0.80362763468910359</v>
      </c>
      <c r="Y2396" s="22">
        <v>7.2430221307761083E-2</v>
      </c>
      <c r="Z2396" s="22">
        <v>5.841937024653709</v>
      </c>
      <c r="AA2396" s="22">
        <v>9.7916743211963109</v>
      </c>
      <c r="AB2396" s="22">
        <v>0.39705576171755397</v>
      </c>
      <c r="AC2396" s="22">
        <v>0.44579980649349055</v>
      </c>
      <c r="AD2396" s="22">
        <v>0.37818275342616742</v>
      </c>
      <c r="AE2396" s="22">
        <v>4.0765942854343482</v>
      </c>
      <c r="AF2396" s="22">
        <v>0.45928402591517553</v>
      </c>
      <c r="AG2396" s="22">
        <v>1</v>
      </c>
      <c r="AH2396" s="22">
        <v>0.18538658436516392</v>
      </c>
      <c r="AI2396" s="22">
        <v>4.3624695349720142</v>
      </c>
      <c r="AJ2396" s="22">
        <v>0.19230627916375792</v>
      </c>
      <c r="AK2396" s="22">
        <v>4.1248729348079012</v>
      </c>
      <c r="AL2396" s="22">
        <v>260.37648038603322</v>
      </c>
      <c r="AM2396" s="22">
        <v>0.1224724743113985</v>
      </c>
      <c r="AN2396" s="22">
        <v>1.0972308973558191</v>
      </c>
    </row>
    <row r="2397" spans="1:40" x14ac:dyDescent="0.2">
      <c r="A2397" s="20">
        <v>39917</v>
      </c>
      <c r="B2397" s="22">
        <v>0.44929539560600873</v>
      </c>
      <c r="C2397" s="22">
        <v>8.847922884963548E-2</v>
      </c>
      <c r="D2397" s="22">
        <v>4.6112443117874449E-2</v>
      </c>
      <c r="E2397" s="22">
        <v>0.14867642021823166</v>
      </c>
      <c r="F2397" s="22">
        <v>0.13914713509810636</v>
      </c>
      <c r="G2397" s="22">
        <v>0.83572686793560702</v>
      </c>
      <c r="H2397" s="22">
        <v>2.4574301511963594</v>
      </c>
      <c r="I2397" s="22">
        <v>0.68695258599598774</v>
      </c>
      <c r="J2397" s="22">
        <v>0.16210794147869062</v>
      </c>
      <c r="K2397" s="22">
        <v>0.1822185252238587</v>
      </c>
      <c r="L2397" s="22">
        <v>0.94807212408866282</v>
      </c>
      <c r="M2397" s="22">
        <v>26.688114693937464</v>
      </c>
      <c r="N2397" s="22">
        <v>1334.5892254244752</v>
      </c>
      <c r="O2397" s="22">
        <v>0.50851396976072816</v>
      </c>
      <c r="P2397" s="22">
        <v>6.0637569114840728</v>
      </c>
      <c r="Q2397" s="22">
        <v>15.563683515193032</v>
      </c>
      <c r="R2397" s="22">
        <v>12.083476048343691</v>
      </c>
      <c r="S2397" s="22">
        <v>9.7555903508342716</v>
      </c>
      <c r="T2397" s="22">
        <v>161.41067671380341</v>
      </c>
      <c r="U2397" s="22">
        <v>3.5566619366834668E-2</v>
      </c>
      <c r="V2397" s="22">
        <v>1.6176542545383374</v>
      </c>
      <c r="W2397" s="22">
        <v>0.43854283896853746</v>
      </c>
      <c r="X2397" s="22">
        <v>0.81115134315212611</v>
      </c>
      <c r="Y2397" s="22">
        <v>7.109654058814896E-2</v>
      </c>
      <c r="Z2397" s="22">
        <v>5.8019768067720312</v>
      </c>
      <c r="AA2397" s="22">
        <v>9.8106375691148422</v>
      </c>
      <c r="AB2397" s="22">
        <v>0.3941013847433576</v>
      </c>
      <c r="AC2397" s="22">
        <v>0.44528306502911386</v>
      </c>
      <c r="AD2397" s="22">
        <v>0.38108577579879632</v>
      </c>
      <c r="AE2397" s="22">
        <v>4.0857268679356071</v>
      </c>
      <c r="AF2397" s="22">
        <v>0.45875128443509322</v>
      </c>
      <c r="AG2397" s="22">
        <v>1</v>
      </c>
      <c r="AH2397" s="22">
        <v>0.18320937515290894</v>
      </c>
      <c r="AI2397" s="22">
        <v>4.3242648138180755</v>
      </c>
      <c r="AJ2397" s="22">
        <v>0.19498947986495085</v>
      </c>
      <c r="AK2397" s="22">
        <v>4.1114155697998731</v>
      </c>
      <c r="AL2397" s="22">
        <v>263.85966629153006</v>
      </c>
      <c r="AM2397" s="22">
        <v>0.12232715173459902</v>
      </c>
      <c r="AN2397" s="22">
        <v>1.1113421735088322</v>
      </c>
    </row>
    <row r="2398" spans="1:40" x14ac:dyDescent="0.2">
      <c r="A2398" s="20">
        <v>39918</v>
      </c>
      <c r="B2398" s="22">
        <v>0.44524493929580711</v>
      </c>
      <c r="C2398" s="22">
        <v>8.8297007847275288E-2</v>
      </c>
      <c r="D2398" s="22">
        <v>4.5700978786886441E-2</v>
      </c>
      <c r="E2398" s="22">
        <v>0.14582347875656465</v>
      </c>
      <c r="F2398" s="22">
        <v>0.13858263896469333</v>
      </c>
      <c r="G2398" s="22">
        <v>0.82864558696891411</v>
      </c>
      <c r="H2398" s="22">
        <v>2.4597023614598119</v>
      </c>
      <c r="I2398" s="22">
        <v>0.68335577144659121</v>
      </c>
      <c r="J2398" s="22">
        <v>0.16032941576004561</v>
      </c>
      <c r="K2398" s="22">
        <v>0.18176084609880047</v>
      </c>
      <c r="L2398" s="22">
        <v>0.93995075743793133</v>
      </c>
      <c r="M2398" s="22">
        <v>26.526701354776893</v>
      </c>
      <c r="N2398" s="22">
        <v>1320.8165047483899</v>
      </c>
      <c r="O2398" s="22">
        <v>0.50406918216109353</v>
      </c>
      <c r="P2398" s="22">
        <v>6.0097757401545193</v>
      </c>
      <c r="Q2398" s="22">
        <v>15.364649662215431</v>
      </c>
      <c r="R2398" s="22">
        <v>12.05472473892952</v>
      </c>
      <c r="S2398" s="22">
        <v>9.6908391854358467</v>
      </c>
      <c r="T2398" s="22">
        <v>161.67570255551917</v>
      </c>
      <c r="U2398" s="22">
        <v>3.5295758590158766E-2</v>
      </c>
      <c r="V2398" s="22">
        <v>1.5782483717207001</v>
      </c>
      <c r="W2398" s="22">
        <v>0.43723999078218051</v>
      </c>
      <c r="X2398" s="22">
        <v>0.81054955184417044</v>
      </c>
      <c r="Y2398" s="22">
        <v>7.0504190469259792E-2</v>
      </c>
      <c r="Z2398" s="22">
        <v>5.7732658977064615</v>
      </c>
      <c r="AA2398" s="22">
        <v>9.7029678953049761</v>
      </c>
      <c r="AB2398" s="22">
        <v>0.39145411102621019</v>
      </c>
      <c r="AC2398" s="22">
        <v>0.44148503923637644</v>
      </c>
      <c r="AD2398" s="22">
        <v>0.38432242962316099</v>
      </c>
      <c r="AE2398" s="22">
        <v>4.0526628582517681</v>
      </c>
      <c r="AF2398" s="22">
        <v>0.45482662009242081</v>
      </c>
      <c r="AG2398" s="22">
        <v>1</v>
      </c>
      <c r="AH2398" s="22">
        <v>0.1818821331974918</v>
      </c>
      <c r="AI2398" s="22">
        <v>4.2862860677509742</v>
      </c>
      <c r="AJ2398" s="22">
        <v>0.19369549661002561</v>
      </c>
      <c r="AK2398" s="22">
        <v>4.09647175829907</v>
      </c>
      <c r="AL2398" s="22">
        <v>259.55439119940814</v>
      </c>
      <c r="AM2398" s="22">
        <v>0.12128709869131221</v>
      </c>
      <c r="AN2398" s="22">
        <v>1.0934031947021796</v>
      </c>
    </row>
    <row r="2399" spans="1:40" x14ac:dyDescent="0.2">
      <c r="A2399" s="20">
        <v>39919</v>
      </c>
      <c r="B2399" s="22">
        <v>0.44277413443919378</v>
      </c>
      <c r="C2399" s="22">
        <v>8.6785128749156143E-2</v>
      </c>
      <c r="D2399" s="22">
        <v>4.5441942328093357E-2</v>
      </c>
      <c r="E2399" s="22">
        <v>0.14586748963255861</v>
      </c>
      <c r="F2399" s="22">
        <v>0.13823657054682228</v>
      </c>
      <c r="G2399" s="22">
        <v>0.82356061336676634</v>
      </c>
      <c r="H2399" s="22">
        <v>2.4463545182756294</v>
      </c>
      <c r="I2399" s="22">
        <v>0.68145433503712993</v>
      </c>
      <c r="J2399" s="22">
        <v>0.15886295689073202</v>
      </c>
      <c r="K2399" s="22">
        <v>0.17989921882534479</v>
      </c>
      <c r="L2399" s="22">
        <v>0.93425113318545672</v>
      </c>
      <c r="M2399" s="22">
        <v>26.606953418844636</v>
      </c>
      <c r="N2399" s="22">
        <v>1289.9025942713859</v>
      </c>
      <c r="O2399" s="22">
        <v>0.50390587327611147</v>
      </c>
      <c r="P2399" s="22">
        <v>5.9793615584916582</v>
      </c>
      <c r="Q2399" s="22">
        <v>15.373951200694378</v>
      </c>
      <c r="R2399" s="22">
        <v>11.967161732086026</v>
      </c>
      <c r="S2399" s="22">
        <v>9.6320763815218449</v>
      </c>
      <c r="T2399" s="22">
        <v>160.45423859581447</v>
      </c>
      <c r="U2399" s="22">
        <v>3.511066640948983E-2</v>
      </c>
      <c r="V2399" s="22">
        <v>1.5774182659851483</v>
      </c>
      <c r="W2399" s="22">
        <v>0.43362426463496967</v>
      </c>
      <c r="X2399" s="22">
        <v>0.80456167422123648</v>
      </c>
      <c r="Y2399" s="22">
        <v>6.8955540553573155E-2</v>
      </c>
      <c r="Z2399" s="22">
        <v>5.7310251711833349</v>
      </c>
      <c r="AA2399" s="22">
        <v>9.6200212170894019</v>
      </c>
      <c r="AB2399" s="22">
        <v>0.39105747902401394</v>
      </c>
      <c r="AC2399" s="22">
        <v>0.43880798534092008</v>
      </c>
      <c r="AD2399" s="22">
        <v>0.38556032404281998</v>
      </c>
      <c r="AE2399" s="22">
        <v>4.0240138875494269</v>
      </c>
      <c r="AF2399" s="22">
        <v>0.45208072138103972</v>
      </c>
      <c r="AG2399" s="22">
        <v>1</v>
      </c>
      <c r="AH2399" s="22">
        <v>0.18039348056707494</v>
      </c>
      <c r="AI2399" s="22">
        <v>4.2578840775388178</v>
      </c>
      <c r="AJ2399" s="22">
        <v>0.19332867200308612</v>
      </c>
      <c r="AK2399" s="22">
        <v>4.0742839232327128</v>
      </c>
      <c r="AL2399" s="22">
        <v>260.39155174076575</v>
      </c>
      <c r="AM2399" s="22">
        <v>0.12055164432442859</v>
      </c>
      <c r="AN2399" s="22">
        <v>1.0686903269360595</v>
      </c>
    </row>
    <row r="2400" spans="1:40" x14ac:dyDescent="0.2">
      <c r="A2400" s="20">
        <v>39920</v>
      </c>
      <c r="B2400" s="22">
        <v>0.43519835063273138</v>
      </c>
      <c r="C2400" s="22">
        <v>8.5466135835821605E-2</v>
      </c>
      <c r="D2400" s="22">
        <v>4.466443907294184E-2</v>
      </c>
      <c r="E2400" s="22">
        <v>0.14379828427887575</v>
      </c>
      <c r="F2400" s="22">
        <v>0.13803971752215743</v>
      </c>
      <c r="G2400" s="22">
        <v>0.80957628323617226</v>
      </c>
      <c r="H2400" s="22">
        <v>2.4252334233849946</v>
      </c>
      <c r="I2400" s="22">
        <v>0.67659604720602873</v>
      </c>
      <c r="J2400" s="22">
        <v>0.15448599459690032</v>
      </c>
      <c r="K2400" s="22">
        <v>0.17528081899616096</v>
      </c>
      <c r="L2400" s="22">
        <v>0.91823072183515808</v>
      </c>
      <c r="M2400" s="22">
        <v>26.791554102090146</v>
      </c>
      <c r="N2400" s="22">
        <v>1267.2401535617801</v>
      </c>
      <c r="O2400" s="22">
        <v>0.49433622446561443</v>
      </c>
      <c r="P2400" s="22">
        <v>5.8983838096592249</v>
      </c>
      <c r="Q2400" s="22">
        <v>15.222285416370443</v>
      </c>
      <c r="R2400" s="22">
        <v>11.745817337314563</v>
      </c>
      <c r="S2400" s="22">
        <v>9.4494999763021941</v>
      </c>
      <c r="T2400" s="22">
        <v>157.23494004455188</v>
      </c>
      <c r="U2400" s="22">
        <v>3.4557324991705766E-2</v>
      </c>
      <c r="V2400" s="22">
        <v>1.5561756481349827</v>
      </c>
      <c r="W2400" s="22">
        <v>0.42821934688847807</v>
      </c>
      <c r="X2400" s="22">
        <v>0.79286933030001416</v>
      </c>
      <c r="Y2400" s="22">
        <v>6.7183278828380474E-2</v>
      </c>
      <c r="Z2400" s="22">
        <v>5.6554813024313937</v>
      </c>
      <c r="AA2400" s="22">
        <v>9.5265178444476035</v>
      </c>
      <c r="AB2400" s="22">
        <v>0.38960377269064883</v>
      </c>
      <c r="AC2400" s="22">
        <v>0.43124081710033646</v>
      </c>
      <c r="AD2400" s="22">
        <v>0.38260107114081232</v>
      </c>
      <c r="AE2400" s="22">
        <v>3.9645954784586945</v>
      </c>
      <c r="AF2400" s="22">
        <v>0.44435755249063935</v>
      </c>
      <c r="AG2400" s="22">
        <v>1</v>
      </c>
      <c r="AH2400" s="22">
        <v>0.17779278638798046</v>
      </c>
      <c r="AI2400" s="22">
        <v>4.1980662590644107</v>
      </c>
      <c r="AJ2400" s="22">
        <v>0.19074363713920089</v>
      </c>
      <c r="AK2400" s="22">
        <v>4.0058770557846337</v>
      </c>
      <c r="AL2400" s="22">
        <v>254.15896487985211</v>
      </c>
      <c r="AM2400" s="22">
        <v>0.11848902791601497</v>
      </c>
      <c r="AN2400" s="22">
        <v>1.0519455898383809</v>
      </c>
    </row>
    <row r="2401" spans="1:40" x14ac:dyDescent="0.2">
      <c r="A2401" s="20">
        <v>39923</v>
      </c>
      <c r="B2401" s="22">
        <v>0.42239882232521764</v>
      </c>
      <c r="C2401" s="22">
        <v>8.0240595277800142E-2</v>
      </c>
      <c r="D2401" s="22">
        <v>4.3353152925210754E-2</v>
      </c>
      <c r="E2401" s="22">
        <v>0.14244804545088613</v>
      </c>
      <c r="F2401" s="22">
        <v>0.13447803935549907</v>
      </c>
      <c r="G2401" s="22">
        <v>0.7858564018815194</v>
      </c>
      <c r="H2401" s="22">
        <v>2.4088279605754965</v>
      </c>
      <c r="I2401" s="22">
        <v>0.66318961254039621</v>
      </c>
      <c r="J2401" s="22">
        <v>0.14853193177766788</v>
      </c>
      <c r="K2401" s="22">
        <v>0.16704810755482971</v>
      </c>
      <c r="L2401" s="22">
        <v>0.89124909431748911</v>
      </c>
      <c r="M2401" s="22">
        <v>26.640291658520312</v>
      </c>
      <c r="N2401" s="22">
        <v>1231.7282147416361</v>
      </c>
      <c r="O2401" s="22">
        <v>0.48268565053880919</v>
      </c>
      <c r="P2401" s="22">
        <v>5.7745166818092946</v>
      </c>
      <c r="Q2401" s="22">
        <v>14.911846902278294</v>
      </c>
      <c r="R2401" s="22">
        <v>11.264965325298157</v>
      </c>
      <c r="S2401" s="22">
        <v>9.1315798553208136</v>
      </c>
      <c r="T2401" s="22">
        <v>152.95971294177178</v>
      </c>
      <c r="U2401" s="22">
        <v>3.3617784729330309E-2</v>
      </c>
      <c r="V2401" s="22">
        <v>1.542765465607066</v>
      </c>
      <c r="W2401" s="22">
        <v>0.41747650975836964</v>
      </c>
      <c r="X2401" s="22">
        <v>0.78503985003047683</v>
      </c>
      <c r="Y2401" s="22">
        <v>6.3530034157168971E-2</v>
      </c>
      <c r="Z2401" s="22">
        <v>5.5353014916447192</v>
      </c>
      <c r="AA2401" s="22">
        <v>9.2350864279881772</v>
      </c>
      <c r="AB2401" s="22">
        <v>0.3932789732147991</v>
      </c>
      <c r="AC2401" s="22">
        <v>0.41839656818207954</v>
      </c>
      <c r="AD2401" s="22">
        <v>0.3761198836126094</v>
      </c>
      <c r="AE2401" s="22">
        <v>3.9012317282147411</v>
      </c>
      <c r="AF2401" s="22">
        <v>0.43130038757461098</v>
      </c>
      <c r="AG2401" s="22">
        <v>1</v>
      </c>
      <c r="AH2401" s="22">
        <v>0.17353451944198456</v>
      </c>
      <c r="AI2401" s="22">
        <v>4.0908097664201675</v>
      </c>
      <c r="AJ2401" s="22">
        <v>0.1903025842140976</v>
      </c>
      <c r="AK2401" s="22">
        <v>3.8889719497188069</v>
      </c>
      <c r="AL2401" s="22">
        <v>248.99081091649319</v>
      </c>
      <c r="AM2401" s="22">
        <v>0.11500730296373819</v>
      </c>
      <c r="AN2401" s="22">
        <v>1.0416211429425768</v>
      </c>
    </row>
    <row r="2402" spans="1:40" x14ac:dyDescent="0.2">
      <c r="A2402" s="20">
        <v>39924</v>
      </c>
      <c r="B2402" s="22">
        <v>0.43049873996366411</v>
      </c>
      <c r="C2402" s="22">
        <v>8.327961085389439E-2</v>
      </c>
      <c r="D2402" s="22">
        <v>4.4184492762116861E-2</v>
      </c>
      <c r="E2402" s="22">
        <v>0.1449686456074547</v>
      </c>
      <c r="F2402" s="22">
        <v>0.13682236417980426</v>
      </c>
      <c r="G2402" s="22">
        <v>0.8000234425364825</v>
      </c>
      <c r="H2402" s="22">
        <v>2.4288812049463755</v>
      </c>
      <c r="I2402" s="22">
        <v>0.67426595557639346</v>
      </c>
      <c r="J2402" s="22">
        <v>0.1515911621637461</v>
      </c>
      <c r="K2402" s="22">
        <v>0.17196272636699292</v>
      </c>
      <c r="L2402" s="22">
        <v>0.90846861630428422</v>
      </c>
      <c r="M2402" s="22">
        <v>26.909687628201375</v>
      </c>
      <c r="N2402" s="22">
        <v>1267.0690968762819</v>
      </c>
      <c r="O2402" s="22">
        <v>0.49276211686104432</v>
      </c>
      <c r="P2402" s="22">
        <v>5.8957979253355211</v>
      </c>
      <c r="Q2402" s="22">
        <v>15.209517669811873</v>
      </c>
      <c r="R2402" s="22">
        <v>11.563031119967182</v>
      </c>
      <c r="S2402" s="22">
        <v>9.2363593740842767</v>
      </c>
      <c r="T2402" s="22">
        <v>158.14921174471078</v>
      </c>
      <c r="U2402" s="22">
        <v>3.427650471781047E-2</v>
      </c>
      <c r="V2402" s="22">
        <v>1.5424016878626268</v>
      </c>
      <c r="W2402" s="22">
        <v>0.42688858934536716</v>
      </c>
      <c r="X2402" s="22">
        <v>0.79513567367989213</v>
      </c>
      <c r="Y2402" s="22">
        <v>6.5850084979194742E-2</v>
      </c>
      <c r="Z2402" s="22">
        <v>5.6648889409834142</v>
      </c>
      <c r="AA2402" s="22">
        <v>9.3887358612201837</v>
      </c>
      <c r="AB2402" s="22">
        <v>0.39779640157064999</v>
      </c>
      <c r="AC2402" s="22">
        <v>0.4265955576393366</v>
      </c>
      <c r="AD2402" s="22">
        <v>0.38301588231846689</v>
      </c>
      <c r="AE2402" s="22">
        <v>4.0065639102150854</v>
      </c>
      <c r="AF2402" s="22">
        <v>0.43954755904588877</v>
      </c>
      <c r="AG2402" s="22">
        <v>1</v>
      </c>
      <c r="AH2402" s="22">
        <v>0.17645197210338159</v>
      </c>
      <c r="AI2402" s="22">
        <v>4.1633944792826592</v>
      </c>
      <c r="AJ2402" s="22">
        <v>0.19200609505948543</v>
      </c>
      <c r="AK2402" s="22">
        <v>3.9678837250190466</v>
      </c>
      <c r="AL2402" s="22">
        <v>253.76545742249311</v>
      </c>
      <c r="AM2402" s="22">
        <v>0.11721268241223701</v>
      </c>
      <c r="AN2402" s="22">
        <v>1.0511047295317353</v>
      </c>
    </row>
    <row r="2403" spans="1:40" x14ac:dyDescent="0.2">
      <c r="A2403" s="20">
        <v>39925</v>
      </c>
      <c r="B2403" s="22">
        <v>0.43571826842086536</v>
      </c>
      <c r="C2403" s="22">
        <v>8.3648701552916607E-2</v>
      </c>
      <c r="D2403" s="22">
        <v>4.4720202152017371E-2</v>
      </c>
      <c r="E2403" s="22">
        <v>0.1471771084194417</v>
      </c>
      <c r="F2403" s="22">
        <v>0.13806603158032102</v>
      </c>
      <c r="G2403" s="22">
        <v>0.8102214893288886</v>
      </c>
      <c r="H2403" s="22">
        <v>2.454652224977163</v>
      </c>
      <c r="I2403" s="22">
        <v>0.67958193444295489</v>
      </c>
      <c r="J2403" s="22">
        <v>0.15418836676829631</v>
      </c>
      <c r="K2403" s="22">
        <v>0.17171058094978231</v>
      </c>
      <c r="L2403" s="22">
        <v>0.91936459729752185</v>
      </c>
      <c r="M2403" s="22">
        <v>27.074608805001603</v>
      </c>
      <c r="N2403" s="22">
        <v>1285.9905330217218</v>
      </c>
      <c r="O2403" s="22">
        <v>0.50288873334677853</v>
      </c>
      <c r="P2403" s="22">
        <v>5.9684671325021066</v>
      </c>
      <c r="Q2403" s="22">
        <v>15.530352461058451</v>
      </c>
      <c r="R2403" s="22">
        <v>11.622554660529344</v>
      </c>
      <c r="S2403" s="22">
        <v>9.2949592492852311</v>
      </c>
      <c r="T2403" s="22">
        <v>159.62179540412609</v>
      </c>
      <c r="U2403" s="22">
        <v>3.4684967909553582E-2</v>
      </c>
      <c r="V2403" s="22">
        <v>1.5716014378418139</v>
      </c>
      <c r="W2403" s="22">
        <v>0.43218298079318568</v>
      </c>
      <c r="X2403" s="22">
        <v>0.79791916291981546</v>
      </c>
      <c r="Y2403" s="22">
        <v>6.5770585932402453E-2</v>
      </c>
      <c r="Z2403" s="22">
        <v>5.7620442978657778</v>
      </c>
      <c r="AA2403" s="22">
        <v>9.4847733501002462</v>
      </c>
      <c r="AB2403" s="22">
        <v>0.40208558243270498</v>
      </c>
      <c r="AC2403" s="22">
        <v>0.43176776244765286</v>
      </c>
      <c r="AD2403" s="22">
        <v>0.38716144875612452</v>
      </c>
      <c r="AE2403" s="22">
        <v>4.0241775710913128</v>
      </c>
      <c r="AF2403" s="22">
        <v>0.44490052554779164</v>
      </c>
      <c r="AG2403" s="22">
        <v>1</v>
      </c>
      <c r="AH2403" s="22">
        <v>0.17878115620514159</v>
      </c>
      <c r="AI2403" s="22">
        <v>4.2174320524835984</v>
      </c>
      <c r="AJ2403" s="22">
        <v>0.19414423498985683</v>
      </c>
      <c r="AK2403" s="22">
        <v>4.0157545703676467</v>
      </c>
      <c r="AL2403" s="22">
        <v>258.3844447344382</v>
      </c>
      <c r="AM2403" s="22">
        <v>0.11863381300938394</v>
      </c>
      <c r="AN2403" s="22">
        <v>1.05473764132253</v>
      </c>
    </row>
    <row r="2404" spans="1:40" x14ac:dyDescent="0.2">
      <c r="A2404" s="20">
        <v>39926</v>
      </c>
      <c r="B2404" s="22">
        <v>0.4450236392289974</v>
      </c>
      <c r="C2404" s="22">
        <v>8.6616559582979757E-2</v>
      </c>
      <c r="D2404" s="22">
        <v>4.5690386713541038E-2</v>
      </c>
      <c r="E2404" s="22">
        <v>0.14829676324402957</v>
      </c>
      <c r="F2404" s="22">
        <v>0.13944720572190569</v>
      </c>
      <c r="G2404" s="22">
        <v>0.82755485513395566</v>
      </c>
      <c r="H2404" s="22">
        <v>2.4845435810401262</v>
      </c>
      <c r="I2404" s="22">
        <v>0.68648321008607105</v>
      </c>
      <c r="J2404" s="22">
        <v>0.15936477148745301</v>
      </c>
      <c r="K2404" s="22">
        <v>0.17840950418232512</v>
      </c>
      <c r="L2404" s="22">
        <v>0.93945932840344282</v>
      </c>
      <c r="M2404" s="22">
        <v>27.3815007879743</v>
      </c>
      <c r="N2404" s="22">
        <v>1317.7354830888592</v>
      </c>
      <c r="O2404" s="22">
        <v>0.51594132622136013</v>
      </c>
      <c r="P2404" s="22">
        <v>6.0467935507334225</v>
      </c>
      <c r="Q2404" s="22">
        <v>15.770396411686265</v>
      </c>
      <c r="R2404" s="22">
        <v>11.886289247181477</v>
      </c>
      <c r="S2404" s="22">
        <v>9.6011637774275673</v>
      </c>
      <c r="T2404" s="22">
        <v>162.80761304400534</v>
      </c>
      <c r="U2404" s="22">
        <v>3.5344890289732089E-2</v>
      </c>
      <c r="V2404" s="22">
        <v>1.5959510243665898</v>
      </c>
      <c r="W2404" s="22">
        <v>0.43884107164504788</v>
      </c>
      <c r="X2404" s="22">
        <v>0.80036368044611461</v>
      </c>
      <c r="Y2404" s="22">
        <v>6.8093102194205349E-2</v>
      </c>
      <c r="Z2404" s="22">
        <v>5.8734392047520911</v>
      </c>
      <c r="AA2404" s="22">
        <v>9.6920838889562368</v>
      </c>
      <c r="AB2404" s="22">
        <v>0.4144987271184386</v>
      </c>
      <c r="AC2404" s="22">
        <v>0.44102315432173594</v>
      </c>
      <c r="AD2404" s="22">
        <v>0.39148987756091647</v>
      </c>
      <c r="AE2404" s="22">
        <v>4.0576675960722506</v>
      </c>
      <c r="AF2404" s="22">
        <v>0.45460055764335072</v>
      </c>
      <c r="AG2404" s="22">
        <v>1</v>
      </c>
      <c r="AH2404" s="22">
        <v>0.18154927870044854</v>
      </c>
      <c r="AI2404" s="22">
        <v>4.2987028730755243</v>
      </c>
      <c r="AJ2404" s="22">
        <v>0.19829070190326098</v>
      </c>
      <c r="AK2404" s="22">
        <v>4.0983149472663358</v>
      </c>
      <c r="AL2404" s="22">
        <v>265.48672566371681</v>
      </c>
      <c r="AM2404" s="22">
        <v>0.12122681537156019</v>
      </c>
      <c r="AN2404" s="22">
        <v>1.0795854042914292</v>
      </c>
    </row>
    <row r="2405" spans="1:40" x14ac:dyDescent="0.2">
      <c r="A2405" s="20">
        <v>39927</v>
      </c>
      <c r="B2405" s="22">
        <v>0.45220828151741627</v>
      </c>
      <c r="C2405" s="22">
        <v>8.9033084206508475E-2</v>
      </c>
      <c r="D2405" s="22">
        <v>4.6400384156026445E-2</v>
      </c>
      <c r="E2405" s="22">
        <v>0.14888508563478089</v>
      </c>
      <c r="F2405" s="22">
        <v>0.14024157503970844</v>
      </c>
      <c r="G2405" s="22">
        <v>0.84034130785426697</v>
      </c>
      <c r="H2405" s="22">
        <v>2.4702956277626602</v>
      </c>
      <c r="I2405" s="22">
        <v>0.69257667729662509</v>
      </c>
      <c r="J2405" s="22">
        <v>0.16316780969501457</v>
      </c>
      <c r="K2405" s="22">
        <v>0.18068877205511161</v>
      </c>
      <c r="L2405" s="22">
        <v>0.95417215607569839</v>
      </c>
      <c r="M2405" s="22">
        <v>27.2221332972161</v>
      </c>
      <c r="N2405" s="22">
        <v>1327.3083221493036</v>
      </c>
      <c r="O2405" s="22">
        <v>0.52144255513008364</v>
      </c>
      <c r="P2405" s="22">
        <v>6.107095805065442</v>
      </c>
      <c r="Q2405" s="22">
        <v>15.837817205757414</v>
      </c>
      <c r="R2405" s="22">
        <v>11.961781400445719</v>
      </c>
      <c r="S2405" s="22">
        <v>9.6654641269684909</v>
      </c>
      <c r="T2405" s="22">
        <v>164.76845980521318</v>
      </c>
      <c r="U2405" s="22">
        <v>3.5849637391186573E-2</v>
      </c>
      <c r="V2405" s="22">
        <v>1.6404201090904613</v>
      </c>
      <c r="W2405" s="22">
        <v>0.44116379575704595</v>
      </c>
      <c r="X2405" s="22">
        <v>0.80824211679820723</v>
      </c>
      <c r="Y2405" s="22">
        <v>7.0453230235049319E-2</v>
      </c>
      <c r="Z2405" s="22">
        <v>5.9642685644631044</v>
      </c>
      <c r="AA2405" s="22">
        <v>9.8994052969205963</v>
      </c>
      <c r="AB2405" s="22">
        <v>0.41647684598052126</v>
      </c>
      <c r="AC2405" s="22">
        <v>0.44805890392405529</v>
      </c>
      <c r="AD2405" s="22">
        <v>0.39355061132521513</v>
      </c>
      <c r="AE2405" s="22">
        <v>4.0876417498799507</v>
      </c>
      <c r="AF2405" s="22">
        <v>0.46172599332652031</v>
      </c>
      <c r="AG2405" s="22">
        <v>1</v>
      </c>
      <c r="AH2405" s="22">
        <v>0.18340987724244923</v>
      </c>
      <c r="AI2405" s="22">
        <v>4.3537682997402021</v>
      </c>
      <c r="AJ2405" s="22">
        <v>0.19768028860952755</v>
      </c>
      <c r="AK2405" s="22">
        <v>4.1481463240454577</v>
      </c>
      <c r="AL2405" s="22">
        <v>269.64798010268782</v>
      </c>
      <c r="AM2405" s="22">
        <v>0.12312693155373874</v>
      </c>
      <c r="AN2405" s="22">
        <v>1.0668948619131462</v>
      </c>
    </row>
    <row r="2406" spans="1:40" x14ac:dyDescent="0.2">
      <c r="A2406" s="20">
        <v>39930</v>
      </c>
      <c r="B2406" s="22">
        <v>0.44874097423303883</v>
      </c>
      <c r="C2406" s="22">
        <v>8.667179806717247E-2</v>
      </c>
      <c r="D2406" s="22">
        <v>4.6054319539640065E-2</v>
      </c>
      <c r="E2406" s="22">
        <v>0.14917714327603271</v>
      </c>
      <c r="F2406" s="22">
        <v>0.14129677821353956</v>
      </c>
      <c r="G2406" s="22">
        <v>0.83409693459907874</v>
      </c>
      <c r="H2406" s="22">
        <v>2.50668914708793</v>
      </c>
      <c r="I2406" s="22">
        <v>0.69928771273931267</v>
      </c>
      <c r="J2406" s="22">
        <v>0.15904898043958998</v>
      </c>
      <c r="K2406" s="22">
        <v>0.17862160808317754</v>
      </c>
      <c r="L2406" s="22">
        <v>0.9468166990433603</v>
      </c>
      <c r="M2406" s="22">
        <v>27.5715036225244</v>
      </c>
      <c r="N2406" s="22">
        <v>1319.5029872081516</v>
      </c>
      <c r="O2406" s="22">
        <v>0.51839362728927663</v>
      </c>
      <c r="P2406" s="22">
        <v>6.123471270265977</v>
      </c>
      <c r="Q2406" s="22">
        <v>15.996530195848452</v>
      </c>
      <c r="R2406" s="22">
        <v>11.805886449437377</v>
      </c>
      <c r="S2406" s="22">
        <v>9.6335935686446987</v>
      </c>
      <c r="T2406" s="22">
        <v>163.52062945179537</v>
      </c>
      <c r="U2406" s="22">
        <v>3.5609475986267396E-2</v>
      </c>
      <c r="V2406" s="22">
        <v>1.7153538833705968</v>
      </c>
      <c r="W2406" s="22">
        <v>0.43922344805678748</v>
      </c>
      <c r="X2406" s="22">
        <v>0.82344316973939813</v>
      </c>
      <c r="Y2406" s="22">
        <v>6.8968466322129773E-2</v>
      </c>
      <c r="Z2406" s="22">
        <v>5.926767584209947</v>
      </c>
      <c r="AA2406" s="22">
        <v>9.7618785812899365</v>
      </c>
      <c r="AB2406" s="22">
        <v>0.427372356412418</v>
      </c>
      <c r="AC2406" s="22">
        <v>0.44466028906889515</v>
      </c>
      <c r="AD2406" s="22">
        <v>0.39489792178279515</v>
      </c>
      <c r="AE2406" s="22">
        <v>4.093269313003213</v>
      </c>
      <c r="AF2406" s="22">
        <v>0.45814854182702286</v>
      </c>
      <c r="AG2406" s="22">
        <v>1</v>
      </c>
      <c r="AH2406" s="22">
        <v>0.18298329851311562</v>
      </c>
      <c r="AI2406" s="22">
        <v>4.3287028552578528</v>
      </c>
      <c r="AJ2406" s="22">
        <v>0.19908612200515582</v>
      </c>
      <c r="AK2406" s="22">
        <v>4.119781548949895</v>
      </c>
      <c r="AL2406" s="22">
        <v>270.8646409852289</v>
      </c>
      <c r="AM2406" s="22">
        <v>0.12217620251927329</v>
      </c>
      <c r="AN2406" s="22">
        <v>1.070263534068834</v>
      </c>
    </row>
    <row r="2407" spans="1:40" x14ac:dyDescent="0.2">
      <c r="A2407" s="20">
        <v>39931</v>
      </c>
      <c r="B2407" s="22">
        <v>0.45087833441769676</v>
      </c>
      <c r="C2407" s="22">
        <v>8.6654963724972681E-2</v>
      </c>
      <c r="D2407" s="22">
        <v>4.6274904555554192E-2</v>
      </c>
      <c r="E2407" s="22">
        <v>0.14981402143356942</v>
      </c>
      <c r="F2407" s="22">
        <v>0.14033709382403847</v>
      </c>
      <c r="G2407" s="22">
        <v>0.83802064791740827</v>
      </c>
      <c r="H2407" s="22">
        <v>2.4916217576509001</v>
      </c>
      <c r="I2407" s="22">
        <v>0.6953634254428499</v>
      </c>
      <c r="J2407" s="22">
        <v>0.16135328562134027</v>
      </c>
      <c r="K2407" s="22">
        <v>0.17953376462356216</v>
      </c>
      <c r="L2407" s="22">
        <v>0.95125274671315097</v>
      </c>
      <c r="M2407" s="22">
        <v>27.311228686119733</v>
      </c>
      <c r="N2407" s="22">
        <v>1327.015381593646</v>
      </c>
      <c r="O2407" s="22">
        <v>0.52147653478351597</v>
      </c>
      <c r="P2407" s="22">
        <v>6.1796442469402537</v>
      </c>
      <c r="Q2407" s="22">
        <v>15.894722628006036</v>
      </c>
      <c r="R2407" s="22">
        <v>11.831428536354819</v>
      </c>
      <c r="S2407" s="22">
        <v>9.6794785234652156</v>
      </c>
      <c r="T2407" s="22">
        <v>165.94443967051717</v>
      </c>
      <c r="U2407" s="22">
        <v>3.5763125913013581E-2</v>
      </c>
      <c r="V2407" s="22">
        <v>1.6948969445501527</v>
      </c>
      <c r="W2407" s="22">
        <v>0.44499822000711992</v>
      </c>
      <c r="X2407" s="22">
        <v>0.81794969371846649</v>
      </c>
      <c r="Y2407" s="22">
        <v>6.8425381470887905E-2</v>
      </c>
      <c r="Z2407" s="22">
        <v>5.9353555689225512</v>
      </c>
      <c r="AA2407" s="22">
        <v>9.777685027190925</v>
      </c>
      <c r="AB2407" s="22">
        <v>0.41860522213083562</v>
      </c>
      <c r="AC2407" s="22">
        <v>0.44677821288714842</v>
      </c>
      <c r="AD2407" s="22">
        <v>0.39320656510477403</v>
      </c>
      <c r="AE2407" s="22">
        <v>4.0956531346288401</v>
      </c>
      <c r="AF2407" s="22">
        <v>0.46035526202722776</v>
      </c>
      <c r="AG2407" s="22">
        <v>1</v>
      </c>
      <c r="AH2407" s="22">
        <v>0.18371981684487051</v>
      </c>
      <c r="AI2407" s="22">
        <v>4.345637789862633</v>
      </c>
      <c r="AJ2407" s="22">
        <v>0.1979720356980641</v>
      </c>
      <c r="AK2407" s="22">
        <v>4.1473834104663574</v>
      </c>
      <c r="AL2407" s="22">
        <v>270.68167589398604</v>
      </c>
      <c r="AM2407" s="22">
        <v>0.12275812965713653</v>
      </c>
      <c r="AN2407" s="22">
        <v>1.0587888682928026</v>
      </c>
    </row>
    <row r="2408" spans="1:40" x14ac:dyDescent="0.2">
      <c r="A2408" s="20">
        <v>39932</v>
      </c>
      <c r="B2408" s="22">
        <v>0.45597765363128495</v>
      </c>
      <c r="C2408" s="22">
        <v>9.0068280571073883E-2</v>
      </c>
      <c r="D2408" s="22">
        <v>4.6797020484171323E-2</v>
      </c>
      <c r="E2408" s="22">
        <v>0.14942271880819369</v>
      </c>
      <c r="F2408" s="22">
        <v>0.14095592799503415</v>
      </c>
      <c r="G2408" s="22">
        <v>0.84721291123525766</v>
      </c>
      <c r="H2408" s="22">
        <v>2.4968342644320298</v>
      </c>
      <c r="I2408" s="22">
        <v>0.6968963376784606</v>
      </c>
      <c r="J2408" s="22">
        <v>0.16465549348230915</v>
      </c>
      <c r="K2408" s="22">
        <v>0.18341402855369338</v>
      </c>
      <c r="L2408" s="22">
        <v>0.96209807572936068</v>
      </c>
      <c r="M2408" s="22">
        <v>26.972067039106147</v>
      </c>
      <c r="N2408" s="22">
        <v>1341.4028553693358</v>
      </c>
      <c r="O2408" s="22">
        <v>0.52146492861576665</v>
      </c>
      <c r="P2408" s="22">
        <v>6.1924270639354448</v>
      </c>
      <c r="Q2408" s="22">
        <v>15.792675356921167</v>
      </c>
      <c r="R2408" s="22">
        <v>12.104283054003725</v>
      </c>
      <c r="S2408" s="22">
        <v>9.7554314090626946</v>
      </c>
      <c r="T2408" s="22">
        <v>165.82247051520795</v>
      </c>
      <c r="U2408" s="22">
        <v>3.6168839230291745E-2</v>
      </c>
      <c r="V2408" s="22">
        <v>1.7056238361266294</v>
      </c>
      <c r="W2408" s="22">
        <v>0.44506517690875236</v>
      </c>
      <c r="X2408" s="22">
        <v>0.81613904407200499</v>
      </c>
      <c r="Y2408" s="22">
        <v>7.0304158907510864E-2</v>
      </c>
      <c r="Z2408" s="22">
        <v>6.0198634388578531</v>
      </c>
      <c r="AA2408" s="22">
        <v>9.919304779639976</v>
      </c>
      <c r="AB2408" s="22">
        <v>0.41124767225325892</v>
      </c>
      <c r="AC2408" s="22">
        <v>0.45183116076970831</v>
      </c>
      <c r="AD2408" s="22">
        <v>0.39102420856610803</v>
      </c>
      <c r="AE2408" s="22">
        <v>4.1165735567970207</v>
      </c>
      <c r="AF2408" s="22">
        <v>0.46557417752948482</v>
      </c>
      <c r="AG2408" s="22">
        <v>1</v>
      </c>
      <c r="AH2408" s="22">
        <v>0.1843451272501552</v>
      </c>
      <c r="AI2408" s="22">
        <v>4.383612662942272</v>
      </c>
      <c r="AJ2408" s="22">
        <v>0.19695841092489139</v>
      </c>
      <c r="AK2408" s="22">
        <v>4.1762880198634393</v>
      </c>
      <c r="AL2408" s="22">
        <v>274.98448168839229</v>
      </c>
      <c r="AM2408" s="22">
        <v>0.12414649286157667</v>
      </c>
      <c r="AN2408" s="22">
        <v>1.0532588454376164</v>
      </c>
    </row>
    <row r="2409" spans="1:40" x14ac:dyDescent="0.2">
      <c r="A2409" s="20">
        <v>39933</v>
      </c>
      <c r="B2409" s="22">
        <v>0.45519362158542781</v>
      </c>
      <c r="C2409" s="22">
        <v>8.9910350044018997E-2</v>
      </c>
      <c r="D2409" s="22">
        <v>4.6734534452614482E-2</v>
      </c>
      <c r="E2409" s="22">
        <v>0.14801542524830433</v>
      </c>
      <c r="F2409" s="22">
        <v>0.14144357508648803</v>
      </c>
      <c r="G2409" s="22">
        <v>0.84541272458987926</v>
      </c>
      <c r="H2409" s="22">
        <v>2.5049908862077945</v>
      </c>
      <c r="I2409" s="22">
        <v>0.69815368209604822</v>
      </c>
      <c r="J2409" s="22">
        <v>0.16399866083053305</v>
      </c>
      <c r="K2409" s="22">
        <v>0.1833422197973886</v>
      </c>
      <c r="L2409" s="22">
        <v>0.9609284908304091</v>
      </c>
      <c r="M2409" s="22">
        <v>27.026423797537415</v>
      </c>
      <c r="N2409" s="22">
        <v>1310.6501171773284</v>
      </c>
      <c r="O2409" s="22">
        <v>0.51694421367192822</v>
      </c>
      <c r="P2409" s="22">
        <v>6.1626594913635975</v>
      </c>
      <c r="Q2409" s="22">
        <v>15.793519907746104</v>
      </c>
      <c r="R2409" s="22">
        <v>12.221161357521048</v>
      </c>
      <c r="S2409" s="22">
        <v>9.7523776457896769</v>
      </c>
      <c r="T2409" s="22">
        <v>158.34438974791374</v>
      </c>
      <c r="U2409" s="22">
        <v>3.6083177303557479E-2</v>
      </c>
      <c r="V2409" s="22">
        <v>1.7153520899723487</v>
      </c>
      <c r="W2409" s="22">
        <v>0.44118194105174396</v>
      </c>
      <c r="X2409" s="22">
        <v>0.81292546529939114</v>
      </c>
      <c r="Y2409" s="22">
        <v>7.0058402668419145E-2</v>
      </c>
      <c r="Z2409" s="22">
        <v>5.9580641561372394</v>
      </c>
      <c r="AA2409" s="22">
        <v>9.8887745359405805</v>
      </c>
      <c r="AB2409" s="22">
        <v>0.41400176075985468</v>
      </c>
      <c r="AC2409" s="22">
        <v>0.45097771770803624</v>
      </c>
      <c r="AD2409" s="22">
        <v>0.3935050280853597</v>
      </c>
      <c r="AE2409" s="22">
        <v>4.1063771746004196</v>
      </c>
      <c r="AF2409" s="22">
        <v>0.46498939824172009</v>
      </c>
      <c r="AG2409" s="22">
        <v>1</v>
      </c>
      <c r="AH2409" s="22">
        <v>0.18359021414311752</v>
      </c>
      <c r="AI2409" s="22">
        <v>4.3709003434721687</v>
      </c>
      <c r="AJ2409" s="22">
        <v>0.1981226828028321</v>
      </c>
      <c r="AK2409" s="22">
        <v>4.0993465348990048</v>
      </c>
      <c r="AL2409" s="22">
        <v>275.27372375909829</v>
      </c>
      <c r="AM2409" s="22">
        <v>0.12399717286445869</v>
      </c>
      <c r="AN2409" s="22">
        <v>1.0475281163589469</v>
      </c>
    </row>
    <row r="2410" spans="1:40" x14ac:dyDescent="0.2">
      <c r="A2410" s="20">
        <v>39934</v>
      </c>
      <c r="B2410" s="22">
        <v>0.45628727634194832</v>
      </c>
      <c r="C2410" s="22">
        <v>9.0755467196819095E-2</v>
      </c>
      <c r="D2410" s="22">
        <v>4.6719681908548708E-2</v>
      </c>
      <c r="E2410" s="22">
        <v>0.14725397614314117</v>
      </c>
      <c r="F2410" s="22">
        <v>0.14102882703777336</v>
      </c>
      <c r="G2410" s="22">
        <v>0.84716699801192841</v>
      </c>
      <c r="H2410" s="22">
        <v>2.4947813121272366</v>
      </c>
      <c r="I2410" s="22">
        <v>0.69751491053677939</v>
      </c>
      <c r="J2410" s="22">
        <v>0.16479870775347913</v>
      </c>
      <c r="K2410" s="22">
        <v>0.18535039761431413</v>
      </c>
      <c r="L2410" s="22">
        <v>0.96291003976143152</v>
      </c>
      <c r="M2410" s="22">
        <v>26.75198807157058</v>
      </c>
      <c r="N2410" s="22">
        <v>1315.2335984095428</v>
      </c>
      <c r="O2410" s="22">
        <v>0.51466202783300208</v>
      </c>
      <c r="P2410" s="22">
        <v>6.1692345924453278</v>
      </c>
      <c r="Q2410" s="22">
        <v>15.823807157057654</v>
      </c>
      <c r="R2410" s="22">
        <v>12.311133200795229</v>
      </c>
      <c r="S2410" s="22">
        <v>9.7477634194831015</v>
      </c>
      <c r="T2410" s="22">
        <v>158.67296222664015</v>
      </c>
      <c r="U2410" s="22">
        <v>3.6095924453280318E-2</v>
      </c>
      <c r="V2410" s="22">
        <v>1.7084990059642147</v>
      </c>
      <c r="W2410" s="22">
        <v>0.44209741550695825</v>
      </c>
      <c r="X2410" s="22">
        <v>0.81287276341948311</v>
      </c>
      <c r="Y2410" s="22">
        <v>7.0912027833001989E-2</v>
      </c>
      <c r="Z2410" s="22">
        <v>5.9642147117296229</v>
      </c>
      <c r="AA2410" s="22">
        <v>9.9465705765407559</v>
      </c>
      <c r="AB2410" s="22">
        <v>0.40798956262425451</v>
      </c>
      <c r="AC2410" s="22">
        <v>0.45203777335984097</v>
      </c>
      <c r="AD2410" s="22">
        <v>0.39302932405566604</v>
      </c>
      <c r="AE2410" s="22">
        <v>4.1078777335984098</v>
      </c>
      <c r="AF2410" s="22">
        <v>0.46589214711729621</v>
      </c>
      <c r="AG2410" s="22">
        <v>1</v>
      </c>
      <c r="AH2410" s="22">
        <v>0.18395874751491054</v>
      </c>
      <c r="AI2410" s="22">
        <v>4.37748508946322</v>
      </c>
      <c r="AJ2410" s="22">
        <v>0.19771371769383697</v>
      </c>
      <c r="AK2410" s="22">
        <v>4.1177932405566606</v>
      </c>
      <c r="AL2410" s="22">
        <v>276.8389662027833</v>
      </c>
      <c r="AM2410" s="22">
        <v>0.1242544731610338</v>
      </c>
      <c r="AN2410" s="22">
        <v>1.0449801192842942</v>
      </c>
    </row>
    <row r="2411" spans="1:40" x14ac:dyDescent="0.2">
      <c r="A2411" s="20">
        <v>39937</v>
      </c>
      <c r="B2411" s="22">
        <v>0.46573291720585624</v>
      </c>
      <c r="C2411" s="22">
        <v>9.3869731800766285E-2</v>
      </c>
      <c r="D2411" s="22">
        <v>4.7753165359924896E-2</v>
      </c>
      <c r="E2411" s="22">
        <v>0.14882900712998909</v>
      </c>
      <c r="F2411" s="22">
        <v>0.14285351805333535</v>
      </c>
      <c r="G2411" s="22">
        <v>0.86553246555530194</v>
      </c>
      <c r="H2411" s="22">
        <v>2.5060262363299586</v>
      </c>
      <c r="I2411" s="22">
        <v>0.70434650224556605</v>
      </c>
      <c r="J2411" s="22">
        <v>0.17002867219811729</v>
      </c>
      <c r="K2411" s="22">
        <v>0.19064474385323896</v>
      </c>
      <c r="L2411" s="22">
        <v>0.98318997234274697</v>
      </c>
      <c r="M2411" s="22">
        <v>26.927761284920454</v>
      </c>
      <c r="N2411" s="22">
        <v>1330.8467179213926</v>
      </c>
      <c r="O2411" s="22">
        <v>0.52396539037324608</v>
      </c>
      <c r="P2411" s="22">
        <v>6.3028088604704271</v>
      </c>
      <c r="Q2411" s="22">
        <v>15.986653472380809</v>
      </c>
      <c r="R2411" s="22">
        <v>12.549795742305449</v>
      </c>
      <c r="S2411" s="22">
        <v>9.9464616477633161</v>
      </c>
      <c r="T2411" s="22">
        <v>160.80535890994901</v>
      </c>
      <c r="U2411" s="22">
        <v>3.6919895460658193E-2</v>
      </c>
      <c r="V2411" s="22">
        <v>1.6771967217274366</v>
      </c>
      <c r="W2411" s="22">
        <v>0.44771764228261146</v>
      </c>
      <c r="X2411" s="22">
        <v>0.82124280023343743</v>
      </c>
      <c r="Y2411" s="22">
        <v>7.296186343914135E-2</v>
      </c>
      <c r="Z2411" s="22">
        <v>6.0934764405876534</v>
      </c>
      <c r="AA2411" s="22">
        <v>10.086016594351831</v>
      </c>
      <c r="AB2411" s="22">
        <v>0.41189008144934158</v>
      </c>
      <c r="AC2411" s="22">
        <v>0.46178731826139913</v>
      </c>
      <c r="AD2411" s="22">
        <v>0.39551140544518032</v>
      </c>
      <c r="AE2411" s="22">
        <v>4.1587374083377737</v>
      </c>
      <c r="AF2411" s="22">
        <v>0.47578087336022939</v>
      </c>
      <c r="AG2411" s="22">
        <v>1</v>
      </c>
      <c r="AH2411" s="22">
        <v>0.18659765040217199</v>
      </c>
      <c r="AI2411" s="22">
        <v>4.4568775215041487</v>
      </c>
      <c r="AJ2411" s="22">
        <v>0.19807921646240897</v>
      </c>
      <c r="AK2411" s="22">
        <v>4.1856334525893786</v>
      </c>
      <c r="AL2411" s="22">
        <v>283.55027784121188</v>
      </c>
      <c r="AM2411" s="22">
        <v>0.12686813326228719</v>
      </c>
      <c r="AN2411" s="22">
        <v>1.0472964400801807</v>
      </c>
    </row>
    <row r="2412" spans="1:40" x14ac:dyDescent="0.2">
      <c r="A2412" s="20">
        <v>39938</v>
      </c>
      <c r="B2412" s="22">
        <v>0.46209109209864119</v>
      </c>
      <c r="C2412" s="22">
        <v>9.3256165072974337E-2</v>
      </c>
      <c r="D2412" s="22">
        <v>4.740815299446402E-2</v>
      </c>
      <c r="E2412" s="22">
        <v>0.14791142425767489</v>
      </c>
      <c r="F2412" s="22">
        <v>0.14252642174131858</v>
      </c>
      <c r="G2412" s="22">
        <v>0.85788877705083044</v>
      </c>
      <c r="H2412" s="22">
        <v>2.5115752390538502</v>
      </c>
      <c r="I2412" s="22">
        <v>0.70385002516356321</v>
      </c>
      <c r="J2412" s="22">
        <v>0.16761449421238048</v>
      </c>
      <c r="K2412" s="22">
        <v>0.18956970306995471</v>
      </c>
      <c r="L2412" s="22">
        <v>0.97503774534474086</v>
      </c>
      <c r="M2412" s="22">
        <v>26.659536990437847</v>
      </c>
      <c r="N2412" s="22">
        <v>1308.5052843482638</v>
      </c>
      <c r="O2412" s="22">
        <v>0.51786612984398583</v>
      </c>
      <c r="P2412" s="22">
        <v>6.1927528938097636</v>
      </c>
      <c r="Q2412" s="22">
        <v>15.883241066935078</v>
      </c>
      <c r="R2412" s="22">
        <v>12.44212380473075</v>
      </c>
      <c r="S2412" s="22">
        <v>9.7571716155007557</v>
      </c>
      <c r="T2412" s="22">
        <v>159.47408152994464</v>
      </c>
      <c r="U2412" s="22">
        <v>3.6576497232008058E-2</v>
      </c>
      <c r="V2412" s="22">
        <v>1.6707347760442879</v>
      </c>
      <c r="W2412" s="22">
        <v>0.44136889783593358</v>
      </c>
      <c r="X2412" s="22">
        <v>0.8241821841972824</v>
      </c>
      <c r="Y2412" s="22">
        <v>7.2898842476094627E-2</v>
      </c>
      <c r="Z2412" s="22">
        <v>6.0140915953699041</v>
      </c>
      <c r="AA2412" s="22">
        <v>10.078007045797685</v>
      </c>
      <c r="AB2412" s="22">
        <v>0.41260694514343232</v>
      </c>
      <c r="AC2412" s="22">
        <v>0.45796426774031201</v>
      </c>
      <c r="AD2412" s="22">
        <v>0.39241318570709616</v>
      </c>
      <c r="AE2412" s="22">
        <v>4.13286361348767</v>
      </c>
      <c r="AF2412" s="22">
        <v>0.47181680926019126</v>
      </c>
      <c r="AG2412" s="22">
        <v>1</v>
      </c>
      <c r="AH2412" s="22">
        <v>0.18531706089582287</v>
      </c>
      <c r="AI2412" s="22">
        <v>4.4174635128334172</v>
      </c>
      <c r="AJ2412" s="22">
        <v>0.19709360845495724</v>
      </c>
      <c r="AK2412" s="22">
        <v>4.1545042778057377</v>
      </c>
      <c r="AL2412" s="22">
        <v>276.79919476597888</v>
      </c>
      <c r="AM2412" s="22">
        <v>0.12581781580271767</v>
      </c>
      <c r="AN2412" s="22">
        <v>1.057498741821842</v>
      </c>
    </row>
    <row r="2413" spans="1:40" x14ac:dyDescent="0.2">
      <c r="A2413" s="20">
        <v>39939</v>
      </c>
      <c r="B2413" s="22">
        <v>0.46336968595375139</v>
      </c>
      <c r="C2413" s="22">
        <v>9.4201252145814388E-2</v>
      </c>
      <c r="D2413" s="22">
        <v>4.7573967484600625E-2</v>
      </c>
      <c r="E2413" s="22">
        <v>0.1473164697566394</v>
      </c>
      <c r="F2413" s="22">
        <v>0.14303746339493081</v>
      </c>
      <c r="G2413" s="22">
        <v>0.86054730889629405</v>
      </c>
      <c r="H2413" s="22">
        <v>2.5357214985357972</v>
      </c>
      <c r="I2413" s="22">
        <v>0.70584671311723712</v>
      </c>
      <c r="J2413" s="22">
        <v>0.16809300212056955</v>
      </c>
      <c r="K2413" s="22">
        <v>0.19086387963243462</v>
      </c>
      <c r="L2413" s="22">
        <v>0.97823891749974756</v>
      </c>
      <c r="M2413" s="22">
        <v>26.768403514086639</v>
      </c>
      <c r="N2413" s="22">
        <v>1315.889124507725</v>
      </c>
      <c r="O2413" s="22">
        <v>0.52231646975663937</v>
      </c>
      <c r="P2413" s="22">
        <v>6.2367464404725839</v>
      </c>
      <c r="Q2413" s="22">
        <v>15.881551045137837</v>
      </c>
      <c r="R2413" s="22">
        <v>12.424265374129053</v>
      </c>
      <c r="S2413" s="22">
        <v>9.6056750479652617</v>
      </c>
      <c r="T2413" s="22">
        <v>160.55740684641017</v>
      </c>
      <c r="U2413" s="22">
        <v>3.6699737453296979E-2</v>
      </c>
      <c r="V2413" s="22">
        <v>1.6546753509037666</v>
      </c>
      <c r="W2413" s="22">
        <v>0.44569827325053013</v>
      </c>
      <c r="X2413" s="22">
        <v>0.82235181258204582</v>
      </c>
      <c r="Y2413" s="22">
        <v>7.3626678784206812E-2</v>
      </c>
      <c r="Z2413" s="22">
        <v>6.0082803190952241</v>
      </c>
      <c r="AA2413" s="22">
        <v>10.129506210239322</v>
      </c>
      <c r="AB2413" s="22">
        <v>0.41338483287892558</v>
      </c>
      <c r="AC2413" s="22">
        <v>0.45943148540846207</v>
      </c>
      <c r="AD2413" s="22">
        <v>0.39258305563970514</v>
      </c>
      <c r="AE2413" s="22">
        <v>4.1402857719882862</v>
      </c>
      <c r="AF2413" s="22">
        <v>0.47334141169342625</v>
      </c>
      <c r="AG2413" s="22">
        <v>1</v>
      </c>
      <c r="AH2413" s="22">
        <v>0.18582752701201655</v>
      </c>
      <c r="AI2413" s="22">
        <v>4.4317378572149853</v>
      </c>
      <c r="AJ2413" s="22">
        <v>0.19659446632333638</v>
      </c>
      <c r="AK2413" s="22">
        <v>4.1830758356053721</v>
      </c>
      <c r="AL2413" s="22">
        <v>276.43138442896094</v>
      </c>
      <c r="AM2413" s="22">
        <v>0.12622437645158033</v>
      </c>
      <c r="AN2413" s="22">
        <v>1.0493032414419874</v>
      </c>
    </row>
    <row r="2414" spans="1:40" x14ac:dyDescent="0.2">
      <c r="A2414" s="20">
        <v>39940</v>
      </c>
      <c r="B2414" s="22">
        <v>0.46764331210191079</v>
      </c>
      <c r="C2414" s="22">
        <v>9.6356687898089169E-2</v>
      </c>
      <c r="D2414" s="22">
        <v>4.8012738853503184E-2</v>
      </c>
      <c r="E2414" s="22">
        <v>0.14895541401273885</v>
      </c>
      <c r="F2414" s="22">
        <v>0.14385987261146496</v>
      </c>
      <c r="G2414" s="22">
        <v>0.86878980891719748</v>
      </c>
      <c r="H2414" s="22">
        <v>2.5318471337579616</v>
      </c>
      <c r="I2414" s="22">
        <v>0.70815286624203821</v>
      </c>
      <c r="J2414" s="22">
        <v>0.17067515923566881</v>
      </c>
      <c r="K2414" s="22">
        <v>0.19149044585987263</v>
      </c>
      <c r="L2414" s="22">
        <v>0.98722292993630567</v>
      </c>
      <c r="M2414" s="22">
        <v>26.518471337579616</v>
      </c>
      <c r="N2414" s="22">
        <v>1320.3821656050955</v>
      </c>
      <c r="O2414" s="22">
        <v>0.5249681528662421</v>
      </c>
      <c r="P2414" s="22">
        <v>6.2535031847133764</v>
      </c>
      <c r="Q2414" s="22">
        <v>16.022929936305733</v>
      </c>
      <c r="R2414" s="22">
        <v>12.642038216560509</v>
      </c>
      <c r="S2414" s="22">
        <v>9.8471337579617835</v>
      </c>
      <c r="T2414" s="22">
        <v>160.16560509554139</v>
      </c>
      <c r="U2414" s="22">
        <v>3.7035668789808913E-2</v>
      </c>
      <c r="V2414" s="22">
        <v>1.6761146496815287</v>
      </c>
      <c r="W2414" s="22">
        <v>0.44866242038216558</v>
      </c>
      <c r="X2414" s="22">
        <v>0.82285350318471329</v>
      </c>
      <c r="Y2414" s="22">
        <v>7.5515923566878973E-2</v>
      </c>
      <c r="Z2414" s="22">
        <v>6.0152866242038217</v>
      </c>
      <c r="AA2414" s="22">
        <v>10.184713375796179</v>
      </c>
      <c r="AB2414" s="22">
        <v>0.41500636942675162</v>
      </c>
      <c r="AC2414" s="22">
        <v>0.46343949044585986</v>
      </c>
      <c r="AD2414" s="22">
        <v>0.39212738853503182</v>
      </c>
      <c r="AE2414" s="22">
        <v>4.1501401273885348</v>
      </c>
      <c r="AF2414" s="22">
        <v>0.47770700636942676</v>
      </c>
      <c r="AG2414" s="22">
        <v>1</v>
      </c>
      <c r="AH2414" s="22">
        <v>0.18749044585987262</v>
      </c>
      <c r="AI2414" s="22">
        <v>4.4445859872611466</v>
      </c>
      <c r="AJ2414" s="22">
        <v>0.19847133757961785</v>
      </c>
      <c r="AK2414" s="22">
        <v>4.2180891719745226</v>
      </c>
      <c r="AL2414" s="22">
        <v>278.98089171974522</v>
      </c>
      <c r="AM2414" s="22">
        <v>0.12738853503184713</v>
      </c>
      <c r="AN2414" s="22">
        <v>1.067515923566879</v>
      </c>
    </row>
    <row r="2415" spans="1:40" x14ac:dyDescent="0.2">
      <c r="A2415" s="20">
        <v>39941</v>
      </c>
      <c r="B2415" s="22">
        <v>0.48041177778649818</v>
      </c>
      <c r="C2415" s="22">
        <v>0.1006553388533532</v>
      </c>
      <c r="D2415" s="22">
        <v>4.9294300775680519E-2</v>
      </c>
      <c r="E2415" s="22">
        <v>0.15044016272286098</v>
      </c>
      <c r="F2415" s="22">
        <v>0.14458004682860467</v>
      </c>
      <c r="G2415" s="22">
        <v>0.89208491935800338</v>
      </c>
      <c r="H2415" s="22">
        <v>2.5679865008044582</v>
      </c>
      <c r="I2415" s="22">
        <v>0.71341678766236316</v>
      </c>
      <c r="J2415" s="22">
        <v>0.17849808368978012</v>
      </c>
      <c r="K2415" s="22">
        <v>0.19940090779473899</v>
      </c>
      <c r="L2415" s="22">
        <v>1.0137346466271633</v>
      </c>
      <c r="M2415" s="22">
        <v>26.489555128255436</v>
      </c>
      <c r="N2415" s="22">
        <v>1356.4598621303091</v>
      </c>
      <c r="O2415" s="22">
        <v>0.53041897212520761</v>
      </c>
      <c r="P2415" s="22">
        <v>6.4265065599288418</v>
      </c>
      <c r="Q2415" s="22">
        <v>16.270978037646014</v>
      </c>
      <c r="R2415" s="22">
        <v>12.890946905780323</v>
      </c>
      <c r="S2415" s="22">
        <v>10.202880351606954</v>
      </c>
      <c r="T2415" s="22">
        <v>162.49395021517614</v>
      </c>
      <c r="U2415" s="22">
        <v>3.7933785922641239E-2</v>
      </c>
      <c r="V2415" s="22">
        <v>1.6998260278093891</v>
      </c>
      <c r="W2415" s="22">
        <v>0.45978364661408261</v>
      </c>
      <c r="X2415" s="22">
        <v>0.82898402856806508</v>
      </c>
      <c r="Y2415" s="22">
        <v>7.8941516566599965E-2</v>
      </c>
      <c r="Z2415" s="22">
        <v>6.1557378121361959</v>
      </c>
      <c r="AA2415" s="22">
        <v>10.529895747491793</v>
      </c>
      <c r="AB2415" s="22">
        <v>0.4168792266739918</v>
      </c>
      <c r="AC2415" s="22">
        <v>0.47610825517665373</v>
      </c>
      <c r="AD2415" s="22">
        <v>0.39638190165993015</v>
      </c>
      <c r="AE2415" s="22">
        <v>4.2175568025742658</v>
      </c>
      <c r="AF2415" s="22">
        <v>0.49049693259558658</v>
      </c>
      <c r="AG2415" s="22">
        <v>1</v>
      </c>
      <c r="AH2415" s="22">
        <v>0.19083310442255622</v>
      </c>
      <c r="AI2415" s="22">
        <v>4.5533623723004881</v>
      </c>
      <c r="AJ2415" s="22">
        <v>0.20082669492079688</v>
      </c>
      <c r="AK2415" s="22">
        <v>4.3172572564716347</v>
      </c>
      <c r="AL2415" s="22">
        <v>289.73564075396672</v>
      </c>
      <c r="AM2415" s="22">
        <v>0.1308061583539353</v>
      </c>
      <c r="AN2415" s="22">
        <v>1.0798179178275713</v>
      </c>
    </row>
    <row r="2416" spans="1:40" x14ac:dyDescent="0.2">
      <c r="A2416" s="20">
        <v>39944</v>
      </c>
      <c r="B2416" s="22">
        <v>0.46956466150994053</v>
      </c>
      <c r="C2416" s="22">
        <v>9.6963498050246122E-2</v>
      </c>
      <c r="D2416" s="22">
        <v>4.8181295147989522E-2</v>
      </c>
      <c r="E2416" s="22">
        <v>0.14921690212874769</v>
      </c>
      <c r="F2416" s="22">
        <v>0.14187815636386883</v>
      </c>
      <c r="G2416" s="22">
        <v>0.87233906539666317</v>
      </c>
      <c r="H2416" s="22">
        <v>2.5179313430927572</v>
      </c>
      <c r="I2416" s="22">
        <v>0.70137441667199396</v>
      </c>
      <c r="J2416" s="22">
        <v>0.1735472735408809</v>
      </c>
      <c r="K2416" s="22">
        <v>0.19323659144665348</v>
      </c>
      <c r="L2416" s="22">
        <v>0.99085853097231991</v>
      </c>
      <c r="M2416" s="22">
        <v>26.409256536469989</v>
      </c>
      <c r="N2416" s="22">
        <v>1319.4400051141085</v>
      </c>
      <c r="O2416" s="22">
        <v>0.52176692450297268</v>
      </c>
      <c r="P2416" s="22">
        <v>6.3172025826248159</v>
      </c>
      <c r="Q2416" s="22">
        <v>16.054465256025058</v>
      </c>
      <c r="R2416" s="22">
        <v>12.469475164610369</v>
      </c>
      <c r="S2416" s="22">
        <v>9.9021926740395081</v>
      </c>
      <c r="T2416" s="22">
        <v>157.62961068848688</v>
      </c>
      <c r="U2416" s="22">
        <v>3.7013360608578919E-2</v>
      </c>
      <c r="V2416" s="22">
        <v>1.6945598670331778</v>
      </c>
      <c r="W2416" s="22">
        <v>0.4492744358499009</v>
      </c>
      <c r="X2416" s="22">
        <v>0.82500799079460463</v>
      </c>
      <c r="Y2416" s="22">
        <v>7.6877836732084634E-2</v>
      </c>
      <c r="Z2416" s="22">
        <v>6.0180272326280129</v>
      </c>
      <c r="AA2416" s="22">
        <v>10.215431822540435</v>
      </c>
      <c r="AB2416" s="22">
        <v>0.41177523492936141</v>
      </c>
      <c r="AC2416" s="22">
        <v>0.46533273668733621</v>
      </c>
      <c r="AD2416" s="22">
        <v>0.39133158601291312</v>
      </c>
      <c r="AE2416" s="22">
        <v>4.1305376206609994</v>
      </c>
      <c r="AF2416" s="22">
        <v>0.47943489100556158</v>
      </c>
      <c r="AG2416" s="22">
        <v>1</v>
      </c>
      <c r="AH2416" s="22">
        <v>0.18738093716039125</v>
      </c>
      <c r="AI2416" s="22">
        <v>4.4185897845681783</v>
      </c>
      <c r="AJ2416" s="22">
        <v>0.20003835581410218</v>
      </c>
      <c r="AK2416" s="22">
        <v>4.2025186984593743</v>
      </c>
      <c r="AL2416" s="22">
        <v>285.11155149268046</v>
      </c>
      <c r="AM2416" s="22">
        <v>0.12785271367384773</v>
      </c>
      <c r="AN2416" s="22">
        <v>1.0828485584606533</v>
      </c>
    </row>
    <row r="2417" spans="1:40" x14ac:dyDescent="0.2">
      <c r="A2417" s="20">
        <v>39945</v>
      </c>
      <c r="B2417" s="22">
        <v>0.47154784842646108</v>
      </c>
      <c r="C2417" s="22">
        <v>9.825305073859987E-2</v>
      </c>
      <c r="D2417" s="22">
        <v>4.841361592806679E-2</v>
      </c>
      <c r="E2417" s="22">
        <v>0.14928709055876682</v>
      </c>
      <c r="F2417" s="22">
        <v>0.1420295439948619</v>
      </c>
      <c r="G2417" s="22">
        <v>0.87617212588310844</v>
      </c>
      <c r="H2417" s="22">
        <v>2.5193320488118172</v>
      </c>
      <c r="I2417" s="22">
        <v>0.70096339113680139</v>
      </c>
      <c r="J2417" s="22">
        <v>0.17524727039177906</v>
      </c>
      <c r="K2417" s="22">
        <v>0.19615928066795116</v>
      </c>
      <c r="L2417" s="22">
        <v>0.99552986512524078</v>
      </c>
      <c r="M2417" s="22">
        <v>26.195247270391778</v>
      </c>
      <c r="N2417" s="22">
        <v>1326.2684649967885</v>
      </c>
      <c r="O2417" s="22">
        <v>0.52536929993577386</v>
      </c>
      <c r="P2417" s="22">
        <v>6.3262684649967884</v>
      </c>
      <c r="Q2417" s="22">
        <v>16.057803468208093</v>
      </c>
      <c r="R2417" s="22">
        <v>12.384071933204879</v>
      </c>
      <c r="S2417" s="22">
        <v>9.8715478484264594</v>
      </c>
      <c r="T2417" s="22">
        <v>159.0237636480411</v>
      </c>
      <c r="U2417" s="22">
        <v>3.7194605009633903E-2</v>
      </c>
      <c r="V2417" s="22">
        <v>1.6986255619781629</v>
      </c>
      <c r="W2417" s="22">
        <v>0.45086705202312133</v>
      </c>
      <c r="X2417" s="22">
        <v>0.82678227360308276</v>
      </c>
      <c r="Y2417" s="22">
        <v>7.7713551701990999E-2</v>
      </c>
      <c r="Z2417" s="22">
        <v>6.0398201669877967</v>
      </c>
      <c r="AA2417" s="22">
        <v>10.23121387283237</v>
      </c>
      <c r="AB2417" s="22">
        <v>0.412742453436095</v>
      </c>
      <c r="AC2417" s="22">
        <v>0.46750160565189464</v>
      </c>
      <c r="AD2417" s="22">
        <v>0.39022479126525367</v>
      </c>
      <c r="AE2417" s="22">
        <v>4.1197174052665382</v>
      </c>
      <c r="AF2417" s="22">
        <v>0.48168272318561328</v>
      </c>
      <c r="AG2417" s="22">
        <v>0.99999999999999989</v>
      </c>
      <c r="AH2417" s="22">
        <v>0.18768143866409762</v>
      </c>
      <c r="AI2417" s="22">
        <v>4.4341682723185611</v>
      </c>
      <c r="AJ2417" s="22">
        <v>0.20044958253050738</v>
      </c>
      <c r="AK2417" s="22">
        <v>4.2170841361592801</v>
      </c>
      <c r="AL2417" s="22">
        <v>287.09055876685932</v>
      </c>
      <c r="AM2417" s="22">
        <v>0.12845215157353884</v>
      </c>
      <c r="AN2417" s="22">
        <v>1.0832369942196531</v>
      </c>
    </row>
    <row r="2418" spans="1:40" x14ac:dyDescent="0.2">
      <c r="A2418" s="20">
        <v>39946</v>
      </c>
      <c r="B2418" s="22">
        <v>0.46408434679274857</v>
      </c>
      <c r="C2418" s="22">
        <v>9.5168263760714022E-2</v>
      </c>
      <c r="D2418" s="22">
        <v>4.7647341407296907E-2</v>
      </c>
      <c r="E2418" s="22">
        <v>0.14831483401178225</v>
      </c>
      <c r="F2418" s="22">
        <v>0.13995853455032742</v>
      </c>
      <c r="G2418" s="22">
        <v>0.86243078556800079</v>
      </c>
      <c r="H2418" s="22">
        <v>2.5063841622209302</v>
      </c>
      <c r="I2418" s="22">
        <v>0.69214431999190917</v>
      </c>
      <c r="J2418" s="22">
        <v>0.17190462946575308</v>
      </c>
      <c r="K2418" s="22">
        <v>0.19153750853328613</v>
      </c>
      <c r="L2418" s="22">
        <v>0.97972238375767995</v>
      </c>
      <c r="M2418" s="22">
        <v>26.463300548658694</v>
      </c>
      <c r="N2418" s="22">
        <v>1305.9088265783419</v>
      </c>
      <c r="O2418" s="22">
        <v>0.52286920684685601</v>
      </c>
      <c r="P2418" s="22">
        <v>6.2716492629769158</v>
      </c>
      <c r="Q2418" s="22">
        <v>16.003388030643979</v>
      </c>
      <c r="R2418" s="22">
        <v>12.060377740132994</v>
      </c>
      <c r="S2418" s="22">
        <v>9.7469090541326384</v>
      </c>
      <c r="T2418" s="22">
        <v>156.63320775707314</v>
      </c>
      <c r="U2418" s="22">
        <v>3.6619807337361886E-2</v>
      </c>
      <c r="V2418" s="22">
        <v>1.6864301787565421</v>
      </c>
      <c r="W2418" s="22">
        <v>0.44550074587241789</v>
      </c>
      <c r="X2418" s="22">
        <v>0.82339258172991836</v>
      </c>
      <c r="Y2418" s="22">
        <v>7.4827437991454068E-2</v>
      </c>
      <c r="Z2418" s="22">
        <v>5.9480164850446258</v>
      </c>
      <c r="AA2418" s="22">
        <v>10.183054790017952</v>
      </c>
      <c r="AB2418" s="22">
        <v>0.4133903061869485</v>
      </c>
      <c r="AC2418" s="22">
        <v>0.45965967990695561</v>
      </c>
      <c r="AD2418" s="22">
        <v>0.38708250107456199</v>
      </c>
      <c r="AE2418" s="22">
        <v>4.0502768577279964</v>
      </c>
      <c r="AF2418" s="22">
        <v>0.47404616823847689</v>
      </c>
      <c r="AG2418" s="22">
        <v>1</v>
      </c>
      <c r="AH2418" s="22">
        <v>0.18526712346084803</v>
      </c>
      <c r="AI2418" s="22">
        <v>4.3601931683143285</v>
      </c>
      <c r="AJ2418" s="22">
        <v>0.19953983464387753</v>
      </c>
      <c r="AK2418" s="22">
        <v>4.1566584915678497</v>
      </c>
      <c r="AL2418" s="22">
        <v>285.70706176834972</v>
      </c>
      <c r="AM2418" s="22">
        <v>0.12641905387980076</v>
      </c>
      <c r="AN2418" s="22">
        <v>1.0762054056787438</v>
      </c>
    </row>
    <row r="2419" spans="1:40" x14ac:dyDescent="0.2">
      <c r="A2419" s="20">
        <v>39947</v>
      </c>
      <c r="B2419" s="22">
        <v>0.46875997599376856</v>
      </c>
      <c r="C2419" s="22">
        <v>9.7008159564823213E-2</v>
      </c>
      <c r="D2419" s="22">
        <v>4.8127386257709445E-2</v>
      </c>
      <c r="E2419" s="22">
        <v>0.14940048267848249</v>
      </c>
      <c r="F2419" s="22">
        <v>0.14102384023086845</v>
      </c>
      <c r="G2419" s="22">
        <v>0.87143896926436215</v>
      </c>
      <c r="H2419" s="22">
        <v>2.5126096561235043</v>
      </c>
      <c r="I2419" s="22">
        <v>0.69739379157994197</v>
      </c>
      <c r="J2419" s="22">
        <v>0.1740834855004916</v>
      </c>
      <c r="K2419" s="22">
        <v>0.19436108947428907</v>
      </c>
      <c r="L2419" s="22">
        <v>0.98961858184464901</v>
      </c>
      <c r="M2419" s="22">
        <v>26.971256368674421</v>
      </c>
      <c r="N2419" s="22">
        <v>1322.8965816658792</v>
      </c>
      <c r="O2419" s="22">
        <v>0.52737093458301942</v>
      </c>
      <c r="P2419" s="22">
        <v>6.3348358510081333</v>
      </c>
      <c r="Q2419" s="22">
        <v>16.132698274871348</v>
      </c>
      <c r="R2419" s="22">
        <v>12.241901089218903</v>
      </c>
      <c r="S2419" s="22">
        <v>9.9983399946369058</v>
      </c>
      <c r="T2419" s="22">
        <v>160.95667386002324</v>
      </c>
      <c r="U2419" s="22">
        <v>3.695299630968038E-2</v>
      </c>
      <c r="V2419" s="22">
        <v>1.6868208343442341</v>
      </c>
      <c r="W2419" s="22">
        <v>0.45267069324377812</v>
      </c>
      <c r="X2419" s="22">
        <v>0.82428204768046165</v>
      </c>
      <c r="Y2419" s="22">
        <v>7.6181476894002273E-2</v>
      </c>
      <c r="Z2419" s="22">
        <v>6.0858350465439957</v>
      </c>
      <c r="AA2419" s="22">
        <v>10.177109802970133</v>
      </c>
      <c r="AB2419" s="22">
        <v>0.41838519785986999</v>
      </c>
      <c r="AC2419" s="22">
        <v>0.46429073078543792</v>
      </c>
      <c r="AD2419" s="22">
        <v>0.39005018323905355</v>
      </c>
      <c r="AE2419" s="22">
        <v>4.1024478694469622</v>
      </c>
      <c r="AF2419" s="22">
        <v>0.47883493162054824</v>
      </c>
      <c r="AG2419" s="22">
        <v>0.99999999999999989</v>
      </c>
      <c r="AH2419" s="22">
        <v>0.18694214242846013</v>
      </c>
      <c r="AI2419" s="22">
        <v>4.4079527026164245</v>
      </c>
      <c r="AJ2419" s="22">
        <v>0.19945602901178602</v>
      </c>
      <c r="AK2419" s="22">
        <v>4.1985366414260721</v>
      </c>
      <c r="AL2419" s="22">
        <v>293.69325654744421</v>
      </c>
      <c r="AM2419" s="22">
        <v>0.12769272023801922</v>
      </c>
      <c r="AN2419" s="22">
        <v>1.0906235235529222</v>
      </c>
    </row>
    <row r="2420" spans="1:40" x14ac:dyDescent="0.2">
      <c r="A2420" s="20">
        <v>39948</v>
      </c>
      <c r="B2420" s="22">
        <v>0.46394671317888242</v>
      </c>
      <c r="C2420" s="22">
        <v>9.4604330186175256E-2</v>
      </c>
      <c r="D2420" s="22">
        <v>4.7573907658084655E-2</v>
      </c>
      <c r="E2420" s="22">
        <v>0.14885172967302418</v>
      </c>
      <c r="F2420" s="22">
        <v>0.14167267028147473</v>
      </c>
      <c r="G2420" s="22">
        <v>0.86243506616615473</v>
      </c>
      <c r="H2420" s="22">
        <v>2.5066039762888814</v>
      </c>
      <c r="I2420" s="22">
        <v>0.69683641097587179</v>
      </c>
      <c r="J2420" s="22">
        <v>0.17052793892743839</v>
      </c>
      <c r="K2420" s="22">
        <v>0.19162274548464969</v>
      </c>
      <c r="L2420" s="22">
        <v>0.97960034884161828</v>
      </c>
      <c r="M2420" s="22">
        <v>26.692703396150101</v>
      </c>
      <c r="N2420" s="22">
        <v>1312.5797848810021</v>
      </c>
      <c r="O2420" s="22">
        <v>0.52364160315474151</v>
      </c>
      <c r="P2420" s="22">
        <v>6.2311202113272408</v>
      </c>
      <c r="Q2420" s="22">
        <v>15.926642146639871</v>
      </c>
      <c r="R2420" s="22">
        <v>12.031244075380123</v>
      </c>
      <c r="S2420" s="22">
        <v>9.8838458524501061</v>
      </c>
      <c r="T2420" s="22">
        <v>158.24264715175875</v>
      </c>
      <c r="U2420" s="22">
        <v>3.6584132762041983E-2</v>
      </c>
      <c r="V2420" s="22">
        <v>1.6734286328189183</v>
      </c>
      <c r="W2420" s="22">
        <v>0.44831203629975103</v>
      </c>
      <c r="X2420" s="22">
        <v>0.8238223435584372</v>
      </c>
      <c r="Y2420" s="22">
        <v>7.3964534435470616E-2</v>
      </c>
      <c r="Z2420" s="22">
        <v>6.0086704837017653</v>
      </c>
      <c r="AA2420" s="22">
        <v>10.212464768260467</v>
      </c>
      <c r="AB2420" s="22">
        <v>0.41958315954448361</v>
      </c>
      <c r="AC2420" s="22">
        <v>0.45930813079032845</v>
      </c>
      <c r="AD2420" s="22">
        <v>0.3921308408852488</v>
      </c>
      <c r="AE2420" s="22">
        <v>4.066785475043921</v>
      </c>
      <c r="AF2420" s="22">
        <v>0.47396959011109846</v>
      </c>
      <c r="AG2420" s="22">
        <v>1</v>
      </c>
      <c r="AH2420" s="22">
        <v>0.18601094553773428</v>
      </c>
      <c r="AI2420" s="22">
        <v>4.3668398235569201</v>
      </c>
      <c r="AJ2420" s="22">
        <v>0.19809401028829987</v>
      </c>
      <c r="AK2420" s="22">
        <v>4.1606946498312665</v>
      </c>
      <c r="AL2420" s="22">
        <v>286.27763242710347</v>
      </c>
      <c r="AM2420" s="22">
        <v>0.12639189069629292</v>
      </c>
      <c r="AN2420" s="22">
        <v>1.0940482058671115</v>
      </c>
    </row>
    <row r="2421" spans="1:40" x14ac:dyDescent="0.2">
      <c r="A2421" s="20">
        <v>39951</v>
      </c>
      <c r="B2421" s="22">
        <v>0.47662325859181259</v>
      </c>
      <c r="C2421" s="22">
        <v>9.9297594162630967E-2</v>
      </c>
      <c r="D2421" s="22">
        <v>4.8934706119110369E-2</v>
      </c>
      <c r="E2421" s="22">
        <v>0.15095882941016087</v>
      </c>
      <c r="F2421" s="22">
        <v>0.14463587852663559</v>
      </c>
      <c r="G2421" s="22">
        <v>0.8863556692330663</v>
      </c>
      <c r="H2421" s="22">
        <v>2.5574843224575114</v>
      </c>
      <c r="I2421" s="22">
        <v>0.7128834993053843</v>
      </c>
      <c r="J2421" s="22">
        <v>0.17599096350346008</v>
      </c>
      <c r="K2421" s="22">
        <v>0.19923137845522648</v>
      </c>
      <c r="L2421" s="22">
        <v>1.0066345542124875</v>
      </c>
      <c r="M2421" s="22">
        <v>26.855013567728282</v>
      </c>
      <c r="N2421" s="22">
        <v>1348.9827449656586</v>
      </c>
      <c r="O2421" s="22">
        <v>0.53920359382506067</v>
      </c>
      <c r="P2421" s="22">
        <v>6.1775359966762302</v>
      </c>
      <c r="Q2421" s="22">
        <v>16.557821892730555</v>
      </c>
      <c r="R2421" s="22">
        <v>12.495293491385464</v>
      </c>
      <c r="S2421" s="22">
        <v>10.159566871372743</v>
      </c>
      <c r="T2421" s="22">
        <v>163.62420638527155</v>
      </c>
      <c r="U2421" s="22">
        <v>3.7619610236169353E-2</v>
      </c>
      <c r="V2421" s="22">
        <v>1.6910972332221081</v>
      </c>
      <c r="W2421" s="22">
        <v>0.461172926864102</v>
      </c>
      <c r="X2421" s="22">
        <v>0.83761571519455724</v>
      </c>
      <c r="Y2421" s="22">
        <v>7.7134807390192281E-2</v>
      </c>
      <c r="Z2421" s="22">
        <v>6.1502707053920354</v>
      </c>
      <c r="AA2421" s="22">
        <v>10.445203256254787</v>
      </c>
      <c r="AB2421" s="22">
        <v>0.42152140325365806</v>
      </c>
      <c r="AC2421" s="22">
        <v>0.4725334648991833</v>
      </c>
      <c r="AD2421" s="22">
        <v>0.39833292219005206</v>
      </c>
      <c r="AE2421" s="22">
        <v>4.1595149374845821</v>
      </c>
      <c r="AF2421" s="22">
        <v>0.48688020150348604</v>
      </c>
      <c r="AG2421" s="22">
        <v>0.99999999999999989</v>
      </c>
      <c r="AH2421" s="22">
        <v>0.19007803066696094</v>
      </c>
      <c r="AI2421" s="22">
        <v>4.4792978538320716</v>
      </c>
      <c r="AJ2421" s="22">
        <v>0.1997507173368302</v>
      </c>
      <c r="AK2421" s="22">
        <v>4.2824684177042629</v>
      </c>
      <c r="AL2421" s="22">
        <v>294.07564170810559</v>
      </c>
      <c r="AM2421" s="22">
        <v>0.12983472040092961</v>
      </c>
      <c r="AN2421" s="22">
        <v>1.1035951234079018</v>
      </c>
    </row>
    <row r="2422" spans="1:40" x14ac:dyDescent="0.2">
      <c r="A2422" s="20">
        <v>39952</v>
      </c>
      <c r="B2422" s="22">
        <v>0.47898479806876754</v>
      </c>
      <c r="C2422" s="22">
        <v>0.10091994519475435</v>
      </c>
      <c r="D2422" s="22">
        <v>4.9183793305930708E-2</v>
      </c>
      <c r="E2422" s="22">
        <v>0.15081881646767142</v>
      </c>
      <c r="F2422" s="22">
        <v>0.14476414171070659</v>
      </c>
      <c r="G2422" s="22">
        <v>0.89051999739022625</v>
      </c>
      <c r="H2422" s="22">
        <v>2.548835388530045</v>
      </c>
      <c r="I2422" s="22">
        <v>0.71287270829255556</v>
      </c>
      <c r="J2422" s="22">
        <v>0.17776472890976708</v>
      </c>
      <c r="K2422" s="22">
        <v>0.20190513472956217</v>
      </c>
      <c r="L2422" s="22">
        <v>1.0114177595093625</v>
      </c>
      <c r="M2422" s="22">
        <v>26.397859985646246</v>
      </c>
      <c r="N2422" s="22">
        <v>1345.3382919031774</v>
      </c>
      <c r="O2422" s="22">
        <v>0.53630847523977299</v>
      </c>
      <c r="P2422" s="22">
        <v>6.2008220786846744</v>
      </c>
      <c r="Q2422" s="22">
        <v>16.572062373589091</v>
      </c>
      <c r="R2422" s="22">
        <v>12.528218177073139</v>
      </c>
      <c r="S2422" s="22">
        <v>10.152019312324654</v>
      </c>
      <c r="T2422" s="22">
        <v>162.39316239316238</v>
      </c>
      <c r="U2422" s="22">
        <v>3.7790826645788471E-2</v>
      </c>
      <c r="V2422" s="22">
        <v>1.6885235205845892</v>
      </c>
      <c r="W2422" s="22">
        <v>0.46036406341749853</v>
      </c>
      <c r="X2422" s="22">
        <v>0.83849416063156512</v>
      </c>
      <c r="Y2422" s="22">
        <v>7.8332354668232518E-2</v>
      </c>
      <c r="Z2422" s="22">
        <v>6.1355777386311736</v>
      </c>
      <c r="AA2422" s="22">
        <v>10.445618842565407</v>
      </c>
      <c r="AB2422" s="22">
        <v>0.4171723103020813</v>
      </c>
      <c r="AC2422" s="22">
        <v>0.47491355124942908</v>
      </c>
      <c r="AD2422" s="22">
        <v>0.39695961375350686</v>
      </c>
      <c r="AE2422" s="22">
        <v>4.1530240751614791</v>
      </c>
      <c r="AF2422" s="22">
        <v>0.48933255040125267</v>
      </c>
      <c r="AG2422" s="22">
        <v>0.99999999999999989</v>
      </c>
      <c r="AH2422" s="22">
        <v>0.19090493899654204</v>
      </c>
      <c r="AI2422" s="22">
        <v>4.4875057088797545</v>
      </c>
      <c r="AJ2422" s="22">
        <v>0.19990865792392509</v>
      </c>
      <c r="AK2422" s="22">
        <v>4.2865531415149736</v>
      </c>
      <c r="AL2422" s="22">
        <v>294.25197364128661</v>
      </c>
      <c r="AM2422" s="22">
        <v>0.13048868010700071</v>
      </c>
      <c r="AN2422" s="22">
        <v>1.1013244601030858</v>
      </c>
    </row>
    <row r="2423" spans="1:40" x14ac:dyDescent="0.2">
      <c r="A2423" s="20">
        <v>39953</v>
      </c>
      <c r="B2423" s="22">
        <v>0.48396240095975102</v>
      </c>
      <c r="C2423" s="22">
        <v>0.10206583787061815</v>
      </c>
      <c r="D2423" s="22">
        <v>4.9690849406088082E-2</v>
      </c>
      <c r="E2423" s="22">
        <v>0.1505279949375766</v>
      </c>
      <c r="F2423" s="22">
        <v>0.14509643652854862</v>
      </c>
      <c r="G2423" s="22">
        <v>0.89974028713432552</v>
      </c>
      <c r="H2423" s="22">
        <v>2.5486137661002202</v>
      </c>
      <c r="I2423" s="22">
        <v>0.71287885779072668</v>
      </c>
      <c r="J2423" s="22">
        <v>0.18153533808814415</v>
      </c>
      <c r="K2423" s="22">
        <v>0.20742752429040376</v>
      </c>
      <c r="L2423" s="22">
        <v>1.0218844343664719</v>
      </c>
      <c r="M2423" s="22">
        <v>26.350968320303743</v>
      </c>
      <c r="N2423" s="22">
        <v>1360.5262810963309</v>
      </c>
      <c r="O2423" s="22">
        <v>0.52957694488022888</v>
      </c>
      <c r="P2423" s="22">
        <v>6.2502471886411861</v>
      </c>
      <c r="Q2423" s="22">
        <v>16.827284352629427</v>
      </c>
      <c r="R2423" s="22">
        <v>12.504449395541373</v>
      </c>
      <c r="S2423" s="22">
        <v>10.227677217776487</v>
      </c>
      <c r="T2423" s="22">
        <v>164.26509169050661</v>
      </c>
      <c r="U2423" s="22">
        <v>3.8088144173598931E-2</v>
      </c>
      <c r="V2423" s="22">
        <v>1.7156869207546173</v>
      </c>
      <c r="W2423" s="22">
        <v>0.46603298485228001</v>
      </c>
      <c r="X2423" s="22">
        <v>0.84535878607306225</v>
      </c>
      <c r="Y2423" s="22">
        <v>7.9667251130476041E-2</v>
      </c>
      <c r="Z2423" s="22">
        <v>6.2159703637298449</v>
      </c>
      <c r="AA2423" s="22">
        <v>10.592857237024242</v>
      </c>
      <c r="AB2423" s="22">
        <v>0.41648978946119458</v>
      </c>
      <c r="AC2423" s="22">
        <v>0.47982281518199671</v>
      </c>
      <c r="AD2423" s="22">
        <v>0.39693881586753321</v>
      </c>
      <c r="AE2423" s="22">
        <v>4.1588599000698716</v>
      </c>
      <c r="AF2423" s="22">
        <v>0.49439046576931694</v>
      </c>
      <c r="AG2423" s="22">
        <v>0.99999999999999989</v>
      </c>
      <c r="AH2423" s="22">
        <v>0.19227980435843009</v>
      </c>
      <c r="AI2423" s="22">
        <v>4.5364059430741026</v>
      </c>
      <c r="AJ2423" s="22">
        <v>0.20102039471082223</v>
      </c>
      <c r="AK2423" s="22">
        <v>4.3136065811503821</v>
      </c>
      <c r="AL2423" s="22">
        <v>296.62636942507214</v>
      </c>
      <c r="AM2423" s="22">
        <v>0.13183394196669873</v>
      </c>
      <c r="AN2423" s="22">
        <v>1.1025272566675015</v>
      </c>
    </row>
    <row r="2424" spans="1:40" x14ac:dyDescent="0.2">
      <c r="A2424" s="20">
        <v>39954</v>
      </c>
      <c r="B2424" s="22">
        <v>0.48884597456216294</v>
      </c>
      <c r="C2424" s="22">
        <v>0.10372244789238864</v>
      </c>
      <c r="D2424" s="22">
        <v>5.0204434973696484E-2</v>
      </c>
      <c r="E2424" s="22">
        <v>0.15125524405673571</v>
      </c>
      <c r="F2424" s="22">
        <v>0.14560831058134116</v>
      </c>
      <c r="G2424" s="22">
        <v>0.90890324299127656</v>
      </c>
      <c r="H2424" s="22">
        <v>2.5555037624026107</v>
      </c>
      <c r="I2424" s="22">
        <v>0.71363121795298667</v>
      </c>
      <c r="J2424" s="22">
        <v>0.18501698075514419</v>
      </c>
      <c r="K2424" s="22">
        <v>0.21102750216421393</v>
      </c>
      <c r="L2424" s="22">
        <v>1.032509822201505</v>
      </c>
      <c r="M2424" s="22">
        <v>26.527269095025641</v>
      </c>
      <c r="N2424" s="22">
        <v>1374.4422987281082</v>
      </c>
      <c r="O2424" s="22">
        <v>0.52607045348604919</v>
      </c>
      <c r="P2424" s="22">
        <v>6.2888726110408211</v>
      </c>
      <c r="Q2424" s="22">
        <v>16.890191116734368</v>
      </c>
      <c r="R2424" s="22">
        <v>12.579077046014518</v>
      </c>
      <c r="S2424" s="22">
        <v>10.374908437104617</v>
      </c>
      <c r="T2424" s="22">
        <v>165.27935006992078</v>
      </c>
      <c r="U2424" s="22">
        <v>3.8344542851435043E-2</v>
      </c>
      <c r="V2424" s="22">
        <v>1.7477259106346144</v>
      </c>
      <c r="W2424" s="22">
        <v>0.46973430112539127</v>
      </c>
      <c r="X2424" s="22">
        <v>0.85012985283345555</v>
      </c>
      <c r="Y2424" s="22">
        <v>8.1507624692015723E-2</v>
      </c>
      <c r="Z2424" s="22">
        <v>6.255577012718919</v>
      </c>
      <c r="AA2424" s="22">
        <v>10.654591463008591</v>
      </c>
      <c r="AB2424" s="22">
        <v>0.42101618166078447</v>
      </c>
      <c r="AC2424" s="22">
        <v>0.48451754678031567</v>
      </c>
      <c r="AD2424" s="22">
        <v>0.39942731570886331</v>
      </c>
      <c r="AE2424" s="22">
        <v>4.171272557767864</v>
      </c>
      <c r="AF2424" s="22">
        <v>0.49942065658919893</v>
      </c>
      <c r="AG2424" s="22">
        <v>1</v>
      </c>
      <c r="AH2424" s="22">
        <v>0.19378038223346877</v>
      </c>
      <c r="AI2424" s="22">
        <v>4.5774788572950653</v>
      </c>
      <c r="AJ2424" s="22">
        <v>0.20459479256842247</v>
      </c>
      <c r="AK2424" s="22">
        <v>4.3404141972431249</v>
      </c>
      <c r="AL2424" s="22">
        <v>301.39175600985556</v>
      </c>
      <c r="AM2424" s="22">
        <v>0.13318239328760739</v>
      </c>
      <c r="AN2424" s="22">
        <v>1.1075447825797431</v>
      </c>
    </row>
    <row r="2425" spans="1:40" x14ac:dyDescent="0.2">
      <c r="A2425" s="20">
        <v>39955</v>
      </c>
      <c r="B2425" s="22">
        <v>0.49205051209180112</v>
      </c>
      <c r="C2425" s="22">
        <v>0.10489838597243818</v>
      </c>
      <c r="D2425" s="22">
        <v>5.0533540672422113E-2</v>
      </c>
      <c r="E2425" s="22">
        <v>0.15006166550485278</v>
      </c>
      <c r="F2425" s="22">
        <v>0.14540994155182582</v>
      </c>
      <c r="G2425" s="22">
        <v>0.91462008686792851</v>
      </c>
      <c r="H2425" s="22">
        <v>2.5483940157649205</v>
      </c>
      <c r="I2425" s="22">
        <v>0.71297388599924927</v>
      </c>
      <c r="J2425" s="22">
        <v>0.18755697356426618</v>
      </c>
      <c r="K2425" s="22">
        <v>0.21359054104777733</v>
      </c>
      <c r="L2425" s="22">
        <v>1.0391710011260658</v>
      </c>
      <c r="M2425" s="22">
        <v>26.644860314225962</v>
      </c>
      <c r="N2425" s="22">
        <v>1375.4088691082632</v>
      </c>
      <c r="O2425" s="22">
        <v>0.52724006649150079</v>
      </c>
      <c r="P2425" s="22">
        <v>6.2764759504531069</v>
      </c>
      <c r="Q2425" s="22">
        <v>16.999571022574937</v>
      </c>
      <c r="R2425" s="22">
        <v>12.704434554131588</v>
      </c>
      <c r="S2425" s="22">
        <v>10.393318676604643</v>
      </c>
      <c r="T2425" s="22">
        <v>166.49686310257923</v>
      </c>
      <c r="U2425" s="22">
        <v>3.8633438790283657E-2</v>
      </c>
      <c r="V2425" s="22">
        <v>1.7665826585875919</v>
      </c>
      <c r="W2425" s="22">
        <v>0.46758539331867655</v>
      </c>
      <c r="X2425" s="22">
        <v>0.84788728618156473</v>
      </c>
      <c r="Y2425" s="22">
        <v>8.3114376105957413E-2</v>
      </c>
      <c r="Z2425" s="22">
        <v>6.2764759504531069</v>
      </c>
      <c r="AA2425" s="22">
        <v>10.724435626575151</v>
      </c>
      <c r="AB2425" s="22">
        <v>0.42057214864067777</v>
      </c>
      <c r="AC2425" s="22">
        <v>0.4875596546731728</v>
      </c>
      <c r="AD2425" s="22">
        <v>0.39941819936725825</v>
      </c>
      <c r="AE2425" s="22">
        <v>4.164164298353799</v>
      </c>
      <c r="AF2425" s="22">
        <v>0.50269451445117697</v>
      </c>
      <c r="AG2425" s="22">
        <v>0.99999999999999989</v>
      </c>
      <c r="AH2425" s="22">
        <v>0.19330795216901708</v>
      </c>
      <c r="AI2425" s="22">
        <v>4.6007828838007399</v>
      </c>
      <c r="AJ2425" s="22">
        <v>0.2072497184835648</v>
      </c>
      <c r="AK2425" s="22">
        <v>4.3635047455627642</v>
      </c>
      <c r="AL2425" s="22">
        <v>302.96530645074802</v>
      </c>
      <c r="AM2425" s="22">
        <v>0.13405544533218938</v>
      </c>
      <c r="AN2425" s="22">
        <v>1.1086385328972062</v>
      </c>
    </row>
    <row r="2426" spans="1:40" x14ac:dyDescent="0.2">
      <c r="A2426" s="20">
        <v>39958</v>
      </c>
      <c r="B2426" s="22">
        <v>0.49137688818720648</v>
      </c>
      <c r="C2426" s="22">
        <v>0.10461460242704808</v>
      </c>
      <c r="D2426" s="22">
        <v>5.0435503940273747E-2</v>
      </c>
      <c r="E2426" s="22">
        <v>0.15035924057746081</v>
      </c>
      <c r="F2426" s="22">
        <v>0.14483349165785847</v>
      </c>
      <c r="G2426" s="22">
        <v>0.91297948916926441</v>
      </c>
      <c r="H2426" s="22">
        <v>2.5445204104842056</v>
      </c>
      <c r="I2426" s="22">
        <v>0.71082805956570017</v>
      </c>
      <c r="J2426" s="22">
        <v>0.18738042038506308</v>
      </c>
      <c r="K2426" s="22">
        <v>0.21296209577072822</v>
      </c>
      <c r="L2426" s="22">
        <v>1.0369944207329311</v>
      </c>
      <c r="M2426" s="22">
        <v>26.698866753187676</v>
      </c>
      <c r="N2426" s="22">
        <v>1374.0784843660106</v>
      </c>
      <c r="O2426" s="22">
        <v>0.52942829236964983</v>
      </c>
      <c r="P2426" s="22">
        <v>6.3258452522711766</v>
      </c>
      <c r="Q2426" s="22">
        <v>16.899693608595015</v>
      </c>
      <c r="R2426" s="22">
        <v>12.689153209082029</v>
      </c>
      <c r="S2426" s="22">
        <v>10.395900509760372</v>
      </c>
      <c r="T2426" s="22">
        <v>166.22737185748116</v>
      </c>
      <c r="U2426" s="22">
        <v>3.8519687989189332E-2</v>
      </c>
      <c r="V2426" s="22">
        <v>1.7563987637307501</v>
      </c>
      <c r="W2426" s="22">
        <v>0.46654446689233486</v>
      </c>
      <c r="X2426" s="22">
        <v>0.84553324146051034</v>
      </c>
      <c r="Y2426" s="22">
        <v>8.3020029167391401E-2</v>
      </c>
      <c r="Z2426" s="22">
        <v>6.2883825477314996</v>
      </c>
      <c r="AA2426" s="22">
        <v>10.726375081949666</v>
      </c>
      <c r="AB2426" s="22">
        <v>0.4202111290991557</v>
      </c>
      <c r="AC2426" s="22">
        <v>0.48697502040379442</v>
      </c>
      <c r="AD2426" s="22">
        <v>0.39796095851005475</v>
      </c>
      <c r="AE2426" s="22">
        <v>4.1471615311542527</v>
      </c>
      <c r="AF2426" s="22">
        <v>0.50173265008496004</v>
      </c>
      <c r="AG2426" s="22">
        <v>1</v>
      </c>
      <c r="AH2426" s="22">
        <v>0.19353500755943856</v>
      </c>
      <c r="AI2426" s="22">
        <v>4.5972090285117941</v>
      </c>
      <c r="AJ2426" s="22">
        <v>0.20557659116147761</v>
      </c>
      <c r="AK2426" s="22">
        <v>4.3537014490038928</v>
      </c>
      <c r="AL2426" s="22">
        <v>297.69470571707632</v>
      </c>
      <c r="AM2426" s="22">
        <v>0.13379537335598934</v>
      </c>
      <c r="AN2426" s="22">
        <v>1.1015373088398603</v>
      </c>
    </row>
    <row r="2427" spans="1:40" x14ac:dyDescent="0.2">
      <c r="A2427" s="20">
        <v>39959</v>
      </c>
      <c r="B2427" s="22">
        <v>0.48652803732124633</v>
      </c>
      <c r="C2427" s="22">
        <v>0.10419731488476271</v>
      </c>
      <c r="D2427" s="22">
        <v>4.9958252156971895E-2</v>
      </c>
      <c r="E2427" s="22">
        <v>0.14789339058751805</v>
      </c>
      <c r="F2427" s="22">
        <v>0.14355956688269519</v>
      </c>
      <c r="G2427" s="22">
        <v>0.90554384848846303</v>
      </c>
      <c r="H2427" s="22">
        <v>2.5242203755980546</v>
      </c>
      <c r="I2427" s="22">
        <v>0.70512769538653208</v>
      </c>
      <c r="J2427" s="22">
        <v>0.18540018289531232</v>
      </c>
      <c r="K2427" s="22">
        <v>0.21111155288722783</v>
      </c>
      <c r="L2427" s="22">
        <v>1.0274475501305449</v>
      </c>
      <c r="M2427" s="22">
        <v>26.548977509177899</v>
      </c>
      <c r="N2427" s="22">
        <v>1366.4135289517978</v>
      </c>
      <c r="O2427" s="22">
        <v>0.52350469828900115</v>
      </c>
      <c r="P2427" s="22">
        <v>6.2886830212185076</v>
      </c>
      <c r="Q2427" s="22">
        <v>16.744198375147445</v>
      </c>
      <c r="R2427" s="22">
        <v>12.590619325938002</v>
      </c>
      <c r="S2427" s="22">
        <v>10.337561130770149</v>
      </c>
      <c r="T2427" s="22">
        <v>167.55463666123282</v>
      </c>
      <c r="U2427" s="22">
        <v>3.8170781811193724E-2</v>
      </c>
      <c r="V2427" s="22">
        <v>1.7453249042450267</v>
      </c>
      <c r="W2427" s="22">
        <v>0.46519025088465665</v>
      </c>
      <c r="X2427" s="22">
        <v>0.84688481571309293</v>
      </c>
      <c r="Y2427" s="22">
        <v>8.2753502180165139E-2</v>
      </c>
      <c r="Z2427" s="22">
        <v>6.2422965289650518</v>
      </c>
      <c r="AA2427" s="22">
        <v>10.582746875538414</v>
      </c>
      <c r="AB2427" s="22">
        <v>0.41840616012617127</v>
      </c>
      <c r="AC2427" s="22">
        <v>0.48237975958543727</v>
      </c>
      <c r="AD2427" s="22">
        <v>0.39595509787549865</v>
      </c>
      <c r="AE2427" s="22">
        <v>4.1513127377307733</v>
      </c>
      <c r="AF2427" s="22">
        <v>0.49698487800352537</v>
      </c>
      <c r="AG2427" s="22">
        <v>1</v>
      </c>
      <c r="AH2427" s="22">
        <v>0.19207983777980997</v>
      </c>
      <c r="AI2427" s="22">
        <v>4.5644308377400495</v>
      </c>
      <c r="AJ2427" s="22">
        <v>0.20628735769286841</v>
      </c>
      <c r="AK2427" s="22">
        <v>4.3245464063721792</v>
      </c>
      <c r="AL2427" s="22">
        <v>296.87355042211709</v>
      </c>
      <c r="AM2427" s="22">
        <v>0.1325328350098737</v>
      </c>
      <c r="AN2427" s="22">
        <v>1.0923356261513792</v>
      </c>
    </row>
    <row r="2428" spans="1:40" x14ac:dyDescent="0.2">
      <c r="A2428" s="20">
        <v>39960</v>
      </c>
      <c r="B2428" s="22">
        <v>0.47561971155715088</v>
      </c>
      <c r="C2428" s="22">
        <v>0.10042372332292383</v>
      </c>
      <c r="D2428" s="22">
        <v>4.884869060422687E-2</v>
      </c>
      <c r="E2428" s="22">
        <v>0.14533580397289209</v>
      </c>
      <c r="F2428" s="22">
        <v>0.1415261814365128</v>
      </c>
      <c r="G2428" s="22">
        <v>0.8847394814248507</v>
      </c>
      <c r="H2428" s="22">
        <v>2.5043732911769663</v>
      </c>
      <c r="I2428" s="22">
        <v>0.69705726095914389</v>
      </c>
      <c r="J2428" s="22">
        <v>0.17925958560636493</v>
      </c>
      <c r="K2428" s="22">
        <v>0.20678216474673788</v>
      </c>
      <c r="L2428" s="22">
        <v>1.0046778018218807</v>
      </c>
      <c r="M2428" s="22">
        <v>26.414678708874867</v>
      </c>
      <c r="N2428" s="22">
        <v>1334.6636777111166</v>
      </c>
      <c r="O2428" s="22">
        <v>0.51339198942635389</v>
      </c>
      <c r="P2428" s="22">
        <v>6.1640729270599826</v>
      </c>
      <c r="Q2428" s="22">
        <v>16.341207417101838</v>
      </c>
      <c r="R2428" s="22">
        <v>12.34887849377373</v>
      </c>
      <c r="S2428" s="22">
        <v>10.126598680885804</v>
      </c>
      <c r="T2428" s="22">
        <v>163.8396848638773</v>
      </c>
      <c r="U2428" s="22">
        <v>3.7298018737123087E-2</v>
      </c>
      <c r="V2428" s="22">
        <v>1.719383722286292</v>
      </c>
      <c r="W2428" s="22">
        <v>0.45378565042177965</v>
      </c>
      <c r="X2428" s="22">
        <v>0.83546058854780825</v>
      </c>
      <c r="Y2428" s="22">
        <v>7.9600378370673686E-2</v>
      </c>
      <c r="Z2428" s="22">
        <v>6.1031707980770484</v>
      </c>
      <c r="AA2428" s="22">
        <v>10.359840876990658</v>
      </c>
      <c r="AB2428" s="22">
        <v>0.41605224625192749</v>
      </c>
      <c r="AC2428" s="22">
        <v>0.47166755212315192</v>
      </c>
      <c r="AD2428" s="22">
        <v>0.39135448926438005</v>
      </c>
      <c r="AE2428" s="22">
        <v>4.0498619983673052</v>
      </c>
      <c r="AF2428" s="22">
        <v>0.48592124188511532</v>
      </c>
      <c r="AG2428" s="22">
        <v>1</v>
      </c>
      <c r="AH2428" s="22">
        <v>0.18871885244839517</v>
      </c>
      <c r="AI2428" s="22">
        <v>4.4562217355810976</v>
      </c>
      <c r="AJ2428" s="22">
        <v>0.20262267891620128</v>
      </c>
      <c r="AK2428" s="22">
        <v>4.2268669094113225</v>
      </c>
      <c r="AL2428" s="22">
        <v>289.60906016352874</v>
      </c>
      <c r="AM2428" s="22">
        <v>0.12957899783603075</v>
      </c>
      <c r="AN2428" s="22">
        <v>1.0611872027781739</v>
      </c>
    </row>
    <row r="2429" spans="1:40" x14ac:dyDescent="0.2">
      <c r="A2429" s="20">
        <v>39961</v>
      </c>
      <c r="B2429" s="22">
        <v>0.47847101892986965</v>
      </c>
      <c r="C2429" s="22">
        <v>0.10225777453522156</v>
      </c>
      <c r="D2429" s="22">
        <v>4.9113435908125641E-2</v>
      </c>
      <c r="E2429" s="22">
        <v>0.14513334288729368</v>
      </c>
      <c r="F2429" s="22">
        <v>0.14138124210169756</v>
      </c>
      <c r="G2429" s="22">
        <v>0.88953450499628706</v>
      </c>
      <c r="H2429" s="22">
        <v>2.5128652761311674</v>
      </c>
      <c r="I2429" s="22">
        <v>0.69581927381216058</v>
      </c>
      <c r="J2429" s="22">
        <v>0.18155998801412249</v>
      </c>
      <c r="K2429" s="22">
        <v>0.20751201844782888</v>
      </c>
      <c r="L2429" s="22">
        <v>1.0100707427335618</v>
      </c>
      <c r="M2429" s="22">
        <v>26.62297901168623</v>
      </c>
      <c r="N2429" s="22">
        <v>1341.8971559597171</v>
      </c>
      <c r="O2429" s="22">
        <v>0.51747723334679574</v>
      </c>
      <c r="P2429" s="22">
        <v>6.1883606706880157</v>
      </c>
      <c r="Q2429" s="22">
        <v>16.227835897703141</v>
      </c>
      <c r="R2429" s="22">
        <v>12.629467019294658</v>
      </c>
      <c r="S2429" s="22">
        <v>10.201024010839403</v>
      </c>
      <c r="T2429" s="22">
        <v>163.737509282541</v>
      </c>
      <c r="U2429" s="22">
        <v>3.7595268184009274E-2</v>
      </c>
      <c r="V2429" s="22">
        <v>1.720885391560379</v>
      </c>
      <c r="W2429" s="22">
        <v>0.45728728324452494</v>
      </c>
      <c r="X2429" s="22">
        <v>0.83686178459293614</v>
      </c>
      <c r="Y2429" s="22">
        <v>8.1282488893521118E-2</v>
      </c>
      <c r="Z2429" s="22">
        <v>6.1492762875047235</v>
      </c>
      <c r="AA2429" s="22">
        <v>10.546269395625156</v>
      </c>
      <c r="AB2429" s="22">
        <v>0.42242401344502784</v>
      </c>
      <c r="AC2429" s="22">
        <v>0.47419779303516296</v>
      </c>
      <c r="AD2429" s="22">
        <v>0.39238115090480352</v>
      </c>
      <c r="AE2429" s="22">
        <v>4.0525294109983463</v>
      </c>
      <c r="AF2429" s="22">
        <v>0.48855478979115913</v>
      </c>
      <c r="AG2429" s="22">
        <v>1</v>
      </c>
      <c r="AH2429" s="22">
        <v>0.18920749899032011</v>
      </c>
      <c r="AI2429" s="22">
        <v>4.4777675000325701</v>
      </c>
      <c r="AJ2429" s="22">
        <v>0.20375991766223278</v>
      </c>
      <c r="AK2429" s="22">
        <v>4.2510780775694732</v>
      </c>
      <c r="AL2429" s="22">
        <v>290.52724832914265</v>
      </c>
      <c r="AM2429" s="22">
        <v>0.13028127727764244</v>
      </c>
      <c r="AN2429" s="22">
        <v>1.0417290931120289</v>
      </c>
    </row>
    <row r="2430" spans="1:40" x14ac:dyDescent="0.2">
      <c r="A2430" s="20">
        <v>39962</v>
      </c>
      <c r="B2430" s="22">
        <v>0.48699747910309144</v>
      </c>
      <c r="C2430" s="22">
        <v>0.10627570651452833</v>
      </c>
      <c r="D2430" s="22">
        <v>5.0014594666312855E-2</v>
      </c>
      <c r="E2430" s="22">
        <v>0.14468621467427359</v>
      </c>
      <c r="F2430" s="22">
        <v>0.14147538808544513</v>
      </c>
      <c r="G2430" s="22">
        <v>0.90590420591747378</v>
      </c>
      <c r="H2430" s="22">
        <v>2.5228870903542524</v>
      </c>
      <c r="I2430" s="22">
        <v>0.69798328247313246</v>
      </c>
      <c r="J2430" s="22">
        <v>0.1877537481756667</v>
      </c>
      <c r="K2430" s="22">
        <v>0.21470080934058644</v>
      </c>
      <c r="L2430" s="22">
        <v>1.0284595993100702</v>
      </c>
      <c r="M2430" s="22">
        <v>26.491972933527926</v>
      </c>
      <c r="N2430" s="22">
        <v>1363.9379063287779</v>
      </c>
      <c r="O2430" s="22">
        <v>0.51711556322144092</v>
      </c>
      <c r="P2430" s="22">
        <v>6.2504975454424834</v>
      </c>
      <c r="Q2430" s="22">
        <v>16.101897306620671</v>
      </c>
      <c r="R2430" s="22">
        <v>12.642961390473664</v>
      </c>
      <c r="S2430" s="22">
        <v>10.382114899827517</v>
      </c>
      <c r="T2430" s="22">
        <v>166.77723232055195</v>
      </c>
      <c r="U2430" s="22">
        <v>3.8064216531776565E-2</v>
      </c>
      <c r="V2430" s="22">
        <v>1.7420724426164256</v>
      </c>
      <c r="W2430" s="22">
        <v>0.46238556454822871</v>
      </c>
      <c r="X2430" s="22">
        <v>0.83289107071779223</v>
      </c>
      <c r="Y2430" s="22">
        <v>8.4914422183892793E-2</v>
      </c>
      <c r="Z2430" s="22">
        <v>6.2518243332891066</v>
      </c>
      <c r="AA2430" s="22">
        <v>10.746981557648931</v>
      </c>
      <c r="AB2430" s="22">
        <v>0.4215868382645615</v>
      </c>
      <c r="AC2430" s="22">
        <v>0.48255273981690328</v>
      </c>
      <c r="AD2430" s="22">
        <v>0.3918137189863341</v>
      </c>
      <c r="AE2430" s="22">
        <v>4.0843439034098443</v>
      </c>
      <c r="AF2430" s="22">
        <v>0.49755871036221311</v>
      </c>
      <c r="AG2430" s="22">
        <v>1</v>
      </c>
      <c r="AH2430" s="22">
        <v>0.19156162929547565</v>
      </c>
      <c r="AI2430" s="22">
        <v>4.5495555260713809</v>
      </c>
      <c r="AJ2430" s="22">
        <v>0.20351598779355182</v>
      </c>
      <c r="AK2430" s="22">
        <v>4.3213480164521689</v>
      </c>
      <c r="AL2430" s="22">
        <v>295.2102958736898</v>
      </c>
      <c r="AM2430" s="22">
        <v>0.13267878466233249</v>
      </c>
      <c r="AN2430" s="22">
        <v>1.0520100835876343</v>
      </c>
    </row>
    <row r="2431" spans="1:40" x14ac:dyDescent="0.2">
      <c r="A2431" s="20">
        <v>39965</v>
      </c>
      <c r="B2431" s="22">
        <v>0.49570722751694157</v>
      </c>
      <c r="C2431" s="22">
        <v>0.10934420475714787</v>
      </c>
      <c r="D2431" s="22">
        <v>5.0890952779502681E-2</v>
      </c>
      <c r="E2431" s="22">
        <v>0.14723669645508788</v>
      </c>
      <c r="F2431" s="22">
        <v>0.14441534598666272</v>
      </c>
      <c r="G2431" s="22">
        <v>0.92151515969653597</v>
      </c>
      <c r="H2431" s="22">
        <v>2.5425902427171359</v>
      </c>
      <c r="I2431" s="22">
        <v>0.70931990604497963</v>
      </c>
      <c r="J2431" s="22">
        <v>0.19120386619509167</v>
      </c>
      <c r="K2431" s="22">
        <v>0.2219687356570102</v>
      </c>
      <c r="L2431" s="22">
        <v>1.0462215502578363</v>
      </c>
      <c r="M2431" s="22">
        <v>26.536893544642133</v>
      </c>
      <c r="N2431" s="22">
        <v>1380.9768082291639</v>
      </c>
      <c r="O2431" s="22">
        <v>0.52593212559734326</v>
      </c>
      <c r="P2431" s="22">
        <v>6.3149653068387375</v>
      </c>
      <c r="Q2431" s="22">
        <v>16.359782931504629</v>
      </c>
      <c r="R2431" s="22">
        <v>13.034909149815059</v>
      </c>
      <c r="S2431" s="22">
        <v>10.536191581846161</v>
      </c>
      <c r="T2431" s="22">
        <v>166.33818407624395</v>
      </c>
      <c r="U2431" s="22">
        <v>3.8751046194551685E-2</v>
      </c>
      <c r="V2431" s="22">
        <v>1.7869677907070927</v>
      </c>
      <c r="W2431" s="22">
        <v>0.46842517346580631</v>
      </c>
      <c r="X2431" s="22">
        <v>0.83074597046356535</v>
      </c>
      <c r="Y2431" s="22">
        <v>8.7610356651097496E-2</v>
      </c>
      <c r="Z2431" s="22">
        <v>6.3352142336456163</v>
      </c>
      <c r="AA2431" s="22">
        <v>10.887172979832069</v>
      </c>
      <c r="AB2431" s="22">
        <v>0.42540295364345687</v>
      </c>
      <c r="AC2431" s="22">
        <v>0.49096897864413186</v>
      </c>
      <c r="AD2431" s="22">
        <v>0.39829639029131453</v>
      </c>
      <c r="AE2431" s="22">
        <v>4.1386106536353573</v>
      </c>
      <c r="AF2431" s="22">
        <v>0.5062366694565188</v>
      </c>
      <c r="AG2431" s="22">
        <v>1</v>
      </c>
      <c r="AH2431" s="22">
        <v>0.19460568589864735</v>
      </c>
      <c r="AI2431" s="22">
        <v>4.6005561705229621</v>
      </c>
      <c r="AJ2431" s="22">
        <v>0.20556710494343799</v>
      </c>
      <c r="AK2431" s="22">
        <v>4.3481195496638678</v>
      </c>
      <c r="AL2431" s="22">
        <v>296.98425983422879</v>
      </c>
      <c r="AM2431" s="22">
        <v>0.1349928453791949</v>
      </c>
      <c r="AN2431" s="22">
        <v>1.0758929776721833</v>
      </c>
    </row>
    <row r="2432" spans="1:40" x14ac:dyDescent="0.2">
      <c r="A2432" s="20">
        <v>39966</v>
      </c>
      <c r="B2432" s="22">
        <v>0.49026286263824331</v>
      </c>
      <c r="C2432" s="22">
        <v>0.10964631084041244</v>
      </c>
      <c r="D2432" s="22">
        <v>5.0348613559865363E-2</v>
      </c>
      <c r="E2432" s="22">
        <v>0.1444675963028263</v>
      </c>
      <c r="F2432" s="22">
        <v>0.14178287118662181</v>
      </c>
      <c r="G2432" s="22">
        <v>0.91233905006144145</v>
      </c>
      <c r="H2432" s="22">
        <v>2.4986643158625848</v>
      </c>
      <c r="I2432" s="22">
        <v>0.69530373457284811</v>
      </c>
      <c r="J2432" s="22">
        <v>0.19104290217449377</v>
      </c>
      <c r="K2432" s="22">
        <v>0.22138964577656675</v>
      </c>
      <c r="L2432" s="22">
        <v>1.0352887749105091</v>
      </c>
      <c r="M2432" s="22">
        <v>26.164716567826037</v>
      </c>
      <c r="N2432" s="22">
        <v>1369.0762408505636</v>
      </c>
      <c r="O2432" s="22">
        <v>0.52105038200566323</v>
      </c>
      <c r="P2432" s="22">
        <v>6.2510017631030603</v>
      </c>
      <c r="Q2432" s="22">
        <v>16.056259015867926</v>
      </c>
      <c r="R2432" s="22">
        <v>12.775818774376235</v>
      </c>
      <c r="S2432" s="22">
        <v>10.404979430464284</v>
      </c>
      <c r="T2432" s="22">
        <v>164.68985414329219</v>
      </c>
      <c r="U2432" s="22">
        <v>3.8272693273494682E-2</v>
      </c>
      <c r="V2432" s="22">
        <v>1.7592696479136614</v>
      </c>
      <c r="W2432" s="22">
        <v>0.46575305871667466</v>
      </c>
      <c r="X2432" s="22">
        <v>0.82538601271571299</v>
      </c>
      <c r="Y2432" s="22">
        <v>8.7607522573061924E-2</v>
      </c>
      <c r="Z2432" s="22">
        <v>6.2937436555003465</v>
      </c>
      <c r="AA2432" s="22">
        <v>10.785649409627611</v>
      </c>
      <c r="AB2432" s="22">
        <v>0.41717422663888443</v>
      </c>
      <c r="AC2432" s="22">
        <v>0.48593524603301808</v>
      </c>
      <c r="AD2432" s="22">
        <v>0.39120852700753322</v>
      </c>
      <c r="AE2432" s="22">
        <v>4.0787519367419991</v>
      </c>
      <c r="AF2432" s="22">
        <v>0.50088155153069402</v>
      </c>
      <c r="AG2432" s="22">
        <v>0.99999999999999989</v>
      </c>
      <c r="AH2432" s="22">
        <v>0.19192445370518779</v>
      </c>
      <c r="AI2432" s="22">
        <v>4.5533472244483626</v>
      </c>
      <c r="AJ2432" s="22">
        <v>0.20318427098359781</v>
      </c>
      <c r="AK2432" s="22">
        <v>4.3242773948816584</v>
      </c>
      <c r="AL2432" s="22">
        <v>287.83993161297212</v>
      </c>
      <c r="AM2432" s="22">
        <v>0.1335684137415184</v>
      </c>
      <c r="AN2432" s="22">
        <v>1.0600657156595608</v>
      </c>
    </row>
    <row r="2433" spans="1:40" x14ac:dyDescent="0.2">
      <c r="A2433" s="20">
        <v>39967</v>
      </c>
      <c r="B2433" s="22">
        <v>0.47641919696753343</v>
      </c>
      <c r="C2433" s="22">
        <v>0.10386457751872576</v>
      </c>
      <c r="D2433" s="22">
        <v>4.8934872067815098E-2</v>
      </c>
      <c r="E2433" s="22">
        <v>0.144457570132281</v>
      </c>
      <c r="F2433" s="22">
        <v>0.1390313242376644</v>
      </c>
      <c r="G2433" s="22">
        <v>0.88669790868848419</v>
      </c>
      <c r="H2433" s="22">
        <v>2.4646580037126951</v>
      </c>
      <c r="I2433" s="22">
        <v>0.68305791024625817</v>
      </c>
      <c r="J2433" s="22">
        <v>0.18370049199693639</v>
      </c>
      <c r="K2433" s="22">
        <v>0.21154570119299523</v>
      </c>
      <c r="L2433" s="22">
        <v>1.0062570586631705</v>
      </c>
      <c r="M2433" s="22">
        <v>26.380901691482872</v>
      </c>
      <c r="N2433" s="22">
        <v>1311.7754728492985</v>
      </c>
      <c r="O2433" s="22">
        <v>0.51406540054262462</v>
      </c>
      <c r="P2433" s="22">
        <v>6.0857035296561222</v>
      </c>
      <c r="Q2433" s="22">
        <v>15.912660807705789</v>
      </c>
      <c r="R2433" s="22">
        <v>12.451806368699131</v>
      </c>
      <c r="S2433" s="22">
        <v>10.093076992977037</v>
      </c>
      <c r="T2433" s="22">
        <v>161.24258434696819</v>
      </c>
      <c r="U2433" s="22">
        <v>3.7248971220126437E-2</v>
      </c>
      <c r="V2433" s="22">
        <v>1.7312061064738491</v>
      </c>
      <c r="W2433" s="22">
        <v>0.45201407189126747</v>
      </c>
      <c r="X2433" s="22">
        <v>0.8244518582944973</v>
      </c>
      <c r="Y2433" s="22">
        <v>8.2276426985837245E-2</v>
      </c>
      <c r="Z2433" s="22">
        <v>6.1077719938208306</v>
      </c>
      <c r="AA2433" s="22">
        <v>10.411122505939014</v>
      </c>
      <c r="AB2433" s="22">
        <v>0.41535445847883384</v>
      </c>
      <c r="AC2433" s="22">
        <v>0.47213531862967822</v>
      </c>
      <c r="AD2433" s="22">
        <v>0.38636688172601358</v>
      </c>
      <c r="AE2433" s="22">
        <v>4.0100606233692053</v>
      </c>
      <c r="AF2433" s="22">
        <v>0.48681733802396382</v>
      </c>
      <c r="AG2433" s="22">
        <v>1</v>
      </c>
      <c r="AH2433" s="22">
        <v>0.1875819454000234</v>
      </c>
      <c r="AI2433" s="22">
        <v>4.4136928329417264</v>
      </c>
      <c r="AJ2433" s="22">
        <v>0.20090091259590048</v>
      </c>
      <c r="AK2433" s="22">
        <v>4.2176729453610795</v>
      </c>
      <c r="AL2433" s="22">
        <v>279.75023691145356</v>
      </c>
      <c r="AM2433" s="22">
        <v>0.12981449508652138</v>
      </c>
      <c r="AN2433" s="22">
        <v>1.047732789843314</v>
      </c>
    </row>
    <row r="2434" spans="1:40" x14ac:dyDescent="0.2">
      <c r="A2434" s="20">
        <v>39968</v>
      </c>
      <c r="B2434" s="22">
        <v>0.48074026535343345</v>
      </c>
      <c r="C2434" s="22">
        <v>0.10509358096161149</v>
      </c>
      <c r="D2434" s="22">
        <v>4.9370669670338298E-2</v>
      </c>
      <c r="E2434" s="22">
        <v>0.14363924506555251</v>
      </c>
      <c r="F2434" s="22">
        <v>0.13988028971460753</v>
      </c>
      <c r="G2434" s="22">
        <v>0.89495880866000432</v>
      </c>
      <c r="H2434" s="22">
        <v>2.488114104595879</v>
      </c>
      <c r="I2434" s="22">
        <v>0.68731254338515535</v>
      </c>
      <c r="J2434" s="22">
        <v>0.18581289046639859</v>
      </c>
      <c r="K2434" s="22">
        <v>0.2118898246257416</v>
      </c>
      <c r="L2434" s="22">
        <v>1.0151929902686276</v>
      </c>
      <c r="M2434" s="22">
        <v>26.366386818771197</v>
      </c>
      <c r="N2434" s="22">
        <v>1319.5635944519388</v>
      </c>
      <c r="O2434" s="22">
        <v>0.51381121399850682</v>
      </c>
      <c r="P2434" s="22">
        <v>6.1662584641982408</v>
      </c>
      <c r="Q2434" s="22">
        <v>15.969666409084359</v>
      </c>
      <c r="R2434" s="22">
        <v>12.648164398632629</v>
      </c>
      <c r="S2434" s="22">
        <v>10.183232701601812</v>
      </c>
      <c r="T2434" s="22">
        <v>163.22641484721873</v>
      </c>
      <c r="U2434" s="22">
        <v>3.7516208039187426E-2</v>
      </c>
      <c r="V2434" s="22">
        <v>1.7302982279210486</v>
      </c>
      <c r="W2434" s="22">
        <v>0.45709944859923246</v>
      </c>
      <c r="X2434" s="22">
        <v>0.82264803342457837</v>
      </c>
      <c r="Y2434" s="22">
        <v>8.3076842477505186E-2</v>
      </c>
      <c r="Z2434" s="22">
        <v>6.1610195020366456</v>
      </c>
      <c r="AA2434" s="22">
        <v>10.491021728595562</v>
      </c>
      <c r="AB2434" s="22">
        <v>0.41586881638747353</v>
      </c>
      <c r="AC2434" s="22">
        <v>0.47635263454309695</v>
      </c>
      <c r="AD2434" s="22">
        <v>0.38869170017419541</v>
      </c>
      <c r="AE2434" s="22">
        <v>4.0375240664824288</v>
      </c>
      <c r="AF2434" s="22">
        <v>0.49116580005500904</v>
      </c>
      <c r="AG2434" s="22">
        <v>0.99999999999999989</v>
      </c>
      <c r="AH2434" s="22">
        <v>0.18941467695249567</v>
      </c>
      <c r="AI2434" s="22">
        <v>4.4675249833008071</v>
      </c>
      <c r="AJ2434" s="22">
        <v>0.20086180927558248</v>
      </c>
      <c r="AK2434" s="22">
        <v>4.2666107844036087</v>
      </c>
      <c r="AL2434" s="22">
        <v>277.66499456457672</v>
      </c>
      <c r="AM2434" s="22">
        <v>0.13097405403989468</v>
      </c>
      <c r="AN2434" s="22">
        <v>1.045893308535579</v>
      </c>
    </row>
    <row r="2435" spans="1:40" x14ac:dyDescent="0.2">
      <c r="A2435" s="20">
        <v>39969</v>
      </c>
      <c r="B2435" s="22">
        <v>0.47016923530240723</v>
      </c>
      <c r="C2435" s="22">
        <v>0.10159242604763187</v>
      </c>
      <c r="D2435" s="22">
        <v>4.8291633037395754E-2</v>
      </c>
      <c r="E2435" s="22">
        <v>0.14334396658851867</v>
      </c>
      <c r="F2435" s="22">
        <v>0.1390522310619163</v>
      </c>
      <c r="G2435" s="22">
        <v>0.87537312476779805</v>
      </c>
      <c r="H2435" s="22">
        <v>2.4722958863394697</v>
      </c>
      <c r="I2435" s="22">
        <v>0.68243719333307717</v>
      </c>
      <c r="J2435" s="22">
        <v>0.1789973993363824</v>
      </c>
      <c r="K2435" s="22">
        <v>0.20468375674186812</v>
      </c>
      <c r="L2435" s="22">
        <v>0.99309478970495935</v>
      </c>
      <c r="M2435" s="22">
        <v>26.424279693044827</v>
      </c>
      <c r="N2435" s="22">
        <v>1272.1472769898921</v>
      </c>
      <c r="O2435" s="22">
        <v>0.50475934253173971</v>
      </c>
      <c r="P2435" s="22">
        <v>6.0135541975735682</v>
      </c>
      <c r="Q2435" s="22">
        <v>15.957569468465353</v>
      </c>
      <c r="R2435" s="22">
        <v>12.636919174449442</v>
      </c>
      <c r="S2435" s="22">
        <v>9.9798864932036864</v>
      </c>
      <c r="T2435" s="22">
        <v>159.81910655034142</v>
      </c>
      <c r="U2435" s="22">
        <v>3.6841026429404157E-2</v>
      </c>
      <c r="V2435" s="22">
        <v>1.703895870966089</v>
      </c>
      <c r="W2435" s="22">
        <v>0.44749349834095598</v>
      </c>
      <c r="X2435" s="22">
        <v>0.820387665423985</v>
      </c>
      <c r="Y2435" s="22">
        <v>8.0108126112968733E-2</v>
      </c>
      <c r="Z2435" s="22">
        <v>6.0212408880689754</v>
      </c>
      <c r="AA2435" s="22">
        <v>10.306570839258491</v>
      </c>
      <c r="AB2435" s="22">
        <v>0.41559373278501616</v>
      </c>
      <c r="AC2435" s="22">
        <v>0.46606966703819008</v>
      </c>
      <c r="AD2435" s="22">
        <v>0.38678145457806479</v>
      </c>
      <c r="AE2435" s="22">
        <v>3.9632960528844308</v>
      </c>
      <c r="AF2435" s="22">
        <v>0.48041815596295018</v>
      </c>
      <c r="AG2435" s="22">
        <v>1</v>
      </c>
      <c r="AH2435" s="22">
        <v>0.18651754487105576</v>
      </c>
      <c r="AI2435" s="22">
        <v>4.3801324672995374</v>
      </c>
      <c r="AJ2435" s="22">
        <v>0.19668959862664465</v>
      </c>
      <c r="AK2435" s="22">
        <v>4.1815596295015185</v>
      </c>
      <c r="AL2435" s="22">
        <v>273.90240465301002</v>
      </c>
      <c r="AM2435" s="22">
        <v>0.12811150825678672</v>
      </c>
      <c r="AN2435" s="22">
        <v>1.0287354113019973</v>
      </c>
    </row>
    <row r="2436" spans="1:40" x14ac:dyDescent="0.2">
      <c r="A2436" s="20">
        <v>39972</v>
      </c>
      <c r="B2436" s="22">
        <v>0.46787762906309754</v>
      </c>
      <c r="C2436" s="22">
        <v>0.10052262587635437</v>
      </c>
      <c r="D2436" s="22">
        <v>4.805098789037604E-2</v>
      </c>
      <c r="E2436" s="22">
        <v>0.14230720203951563</v>
      </c>
      <c r="F2436" s="22">
        <v>0.13912045889101338</v>
      </c>
      <c r="G2436" s="22">
        <v>0.87152326322498419</v>
      </c>
      <c r="H2436" s="22">
        <v>2.4684512428298278</v>
      </c>
      <c r="I2436" s="22">
        <v>0.68256214149139582</v>
      </c>
      <c r="J2436" s="22">
        <v>0.177119184193754</v>
      </c>
      <c r="K2436" s="22">
        <v>0.20457616316124921</v>
      </c>
      <c r="L2436" s="22">
        <v>0.98803059273422567</v>
      </c>
      <c r="M2436" s="22">
        <v>26.161886551943915</v>
      </c>
      <c r="N2436" s="22">
        <v>1275.3346080305928</v>
      </c>
      <c r="O2436" s="22">
        <v>0.50567240280433401</v>
      </c>
      <c r="P2436" s="22">
        <v>6.0548119821542388</v>
      </c>
      <c r="Q2436" s="22">
        <v>16.200127469725942</v>
      </c>
      <c r="R2436" s="22">
        <v>12.546845124282985</v>
      </c>
      <c r="S2436" s="22">
        <v>9.9043977055449339</v>
      </c>
      <c r="T2436" s="22">
        <v>158.9866156787763</v>
      </c>
      <c r="U2436" s="22">
        <v>3.6814531548757176E-2</v>
      </c>
      <c r="V2436" s="22">
        <v>1.7148502230720204</v>
      </c>
      <c r="W2436" s="22">
        <v>0.44856596558317402</v>
      </c>
      <c r="X2436" s="22">
        <v>0.8206500956022944</v>
      </c>
      <c r="Y2436" s="22">
        <v>7.9005736137667315E-2</v>
      </c>
      <c r="Z2436" s="22">
        <v>6.0484384958572344</v>
      </c>
      <c r="AA2436" s="22">
        <v>10.203951561504143</v>
      </c>
      <c r="AB2436" s="22">
        <v>0.41372848948374763</v>
      </c>
      <c r="AC2436" s="22">
        <v>0.46391332058636081</v>
      </c>
      <c r="AD2436" s="22">
        <v>0.3855066921606119</v>
      </c>
      <c r="AE2436" s="22">
        <v>4.0026131293817722</v>
      </c>
      <c r="AF2436" s="22">
        <v>0.47802421924792865</v>
      </c>
      <c r="AG2436" s="22">
        <v>1</v>
      </c>
      <c r="AH2436" s="22">
        <v>0.18563416188655193</v>
      </c>
      <c r="AI2436" s="22">
        <v>4.3658381134480564</v>
      </c>
      <c r="AJ2436" s="22">
        <v>0.19836838750796687</v>
      </c>
      <c r="AK2436" s="22">
        <v>4.1937539834289357</v>
      </c>
      <c r="AL2436" s="22">
        <v>276.60930528999364</v>
      </c>
      <c r="AM2436" s="22">
        <v>0.12746972594008923</v>
      </c>
      <c r="AN2436" s="22">
        <v>1.0377310388782666</v>
      </c>
    </row>
    <row r="2437" spans="1:40" x14ac:dyDescent="0.2">
      <c r="A2437" s="20">
        <v>39973</v>
      </c>
      <c r="B2437" s="22">
        <v>0.47848761408083446</v>
      </c>
      <c r="C2437" s="22">
        <v>0.10438070404172099</v>
      </c>
      <c r="D2437" s="22">
        <v>4.9146023468057368E-2</v>
      </c>
      <c r="E2437" s="22">
        <v>0.14395045632333769</v>
      </c>
      <c r="F2437" s="22">
        <v>0.14056062581486312</v>
      </c>
      <c r="G2437" s="22">
        <v>0.89117340286831814</v>
      </c>
      <c r="H2437" s="22">
        <v>2.4756192959582792</v>
      </c>
      <c r="I2437" s="22">
        <v>0.68977835723598446</v>
      </c>
      <c r="J2437" s="22">
        <v>0.18337679269882662</v>
      </c>
      <c r="K2437" s="22">
        <v>0.21265971316818774</v>
      </c>
      <c r="L2437" s="22">
        <v>1.0104954367666232</v>
      </c>
      <c r="M2437" s="22">
        <v>25.959582790091268</v>
      </c>
      <c r="N2437" s="22">
        <v>1310.2998696219036</v>
      </c>
      <c r="O2437" s="22">
        <v>0.51225554106910043</v>
      </c>
      <c r="P2437" s="22">
        <v>6.1694915254237293</v>
      </c>
      <c r="Q2437" s="22">
        <v>16.513689700130378</v>
      </c>
      <c r="R2437" s="22">
        <v>12.698826597131683</v>
      </c>
      <c r="S2437" s="22">
        <v>10.156453715775751</v>
      </c>
      <c r="T2437" s="22">
        <v>164.08083441981748</v>
      </c>
      <c r="U2437" s="22">
        <v>3.7482398956975235E-2</v>
      </c>
      <c r="V2437" s="22">
        <v>1.7738722294654499</v>
      </c>
      <c r="W2437" s="22">
        <v>0.45958279009126468</v>
      </c>
      <c r="X2437" s="22">
        <v>0.82458930899608873</v>
      </c>
      <c r="Y2437" s="22">
        <v>8.1616688396349418E-2</v>
      </c>
      <c r="Z2437" s="22">
        <v>6.1668839634941328</v>
      </c>
      <c r="AA2437" s="22">
        <v>10.48239895697523</v>
      </c>
      <c r="AB2437" s="22">
        <v>0.41520208604954373</v>
      </c>
      <c r="AC2437" s="22">
        <v>0.47448500651890485</v>
      </c>
      <c r="AD2437" s="22">
        <v>0.38822685788787487</v>
      </c>
      <c r="AE2437" s="22">
        <v>4.0521512385919163</v>
      </c>
      <c r="AF2437" s="22">
        <v>0.48891786179921776</v>
      </c>
      <c r="AG2437" s="22">
        <v>1</v>
      </c>
      <c r="AH2437" s="22">
        <v>0.18956975228161668</v>
      </c>
      <c r="AI2437" s="22">
        <v>4.4511082138200786</v>
      </c>
      <c r="AJ2437" s="22">
        <v>0.20164276401564538</v>
      </c>
      <c r="AK2437" s="22">
        <v>4.2659713168187743</v>
      </c>
      <c r="AL2437" s="22">
        <v>282.26857887874837</v>
      </c>
      <c r="AM2437" s="22">
        <v>0.1303780964797914</v>
      </c>
      <c r="AN2437" s="22">
        <v>1.0473272490221643</v>
      </c>
    </row>
    <row r="2438" spans="1:40" x14ac:dyDescent="0.2">
      <c r="A2438" s="20">
        <v>39974</v>
      </c>
      <c r="B2438" s="22">
        <v>0.47637897469175861</v>
      </c>
      <c r="C2438" s="22">
        <v>0.10404931862426996</v>
      </c>
      <c r="D2438" s="22">
        <v>4.89279688513952E-2</v>
      </c>
      <c r="E2438" s="22">
        <v>0.14388059701492537</v>
      </c>
      <c r="F2438" s="22">
        <v>0.14037637897469174</v>
      </c>
      <c r="G2438" s="22">
        <v>0.88682673588578853</v>
      </c>
      <c r="H2438" s="22">
        <v>2.4830629461388711</v>
      </c>
      <c r="I2438" s="22">
        <v>0.69162881245944186</v>
      </c>
      <c r="J2438" s="22">
        <v>0.18125892277741726</v>
      </c>
      <c r="K2438" s="22">
        <v>0.21221284879948085</v>
      </c>
      <c r="L2438" s="22">
        <v>1.0059571706683972</v>
      </c>
      <c r="M2438" s="22">
        <v>25.91563919532771</v>
      </c>
      <c r="N2438" s="22">
        <v>1299.805321219987</v>
      </c>
      <c r="O2438" s="22">
        <v>0.5100584036340039</v>
      </c>
      <c r="P2438" s="22">
        <v>6.1258922777417268</v>
      </c>
      <c r="Q2438" s="22">
        <v>16.673588578844907</v>
      </c>
      <c r="R2438" s="22">
        <v>12.744970798182999</v>
      </c>
      <c r="S2438" s="22">
        <v>10.138870863075926</v>
      </c>
      <c r="T2438" s="22">
        <v>163.14081765087604</v>
      </c>
      <c r="U2438" s="22">
        <v>3.7469175859831283E-2</v>
      </c>
      <c r="V2438" s="22">
        <v>1.7631408176508763</v>
      </c>
      <c r="W2438" s="22">
        <v>0.45334198572355611</v>
      </c>
      <c r="X2438" s="22">
        <v>0.82647631408176514</v>
      </c>
      <c r="Y2438" s="22">
        <v>8.1713173264114217E-2</v>
      </c>
      <c r="Z2438" s="22">
        <v>6.1414665801427644</v>
      </c>
      <c r="AA2438" s="22">
        <v>10.389357560025957</v>
      </c>
      <c r="AB2438" s="22">
        <v>0.41605451005840366</v>
      </c>
      <c r="AC2438" s="22">
        <v>0.47230369889682022</v>
      </c>
      <c r="AD2438" s="22">
        <v>0.38942245295262817</v>
      </c>
      <c r="AE2438" s="22">
        <v>4.0201817001946791</v>
      </c>
      <c r="AF2438" s="22">
        <v>0.48672290720311484</v>
      </c>
      <c r="AG2438" s="22">
        <v>1</v>
      </c>
      <c r="AH2438" s="22">
        <v>0.18885139519792343</v>
      </c>
      <c r="AI2438" s="22">
        <v>4.421804023361454</v>
      </c>
      <c r="AJ2438" s="22">
        <v>0.20145360155743025</v>
      </c>
      <c r="AK2438" s="22">
        <v>4.2504866969500323</v>
      </c>
      <c r="AL2438" s="22">
        <v>283.58208955223881</v>
      </c>
      <c r="AM2438" s="22">
        <v>0.12978585334198572</v>
      </c>
      <c r="AN2438" s="22">
        <v>1.046203763789747</v>
      </c>
    </row>
    <row r="2439" spans="1:40" x14ac:dyDescent="0.2">
      <c r="A2439" s="20">
        <v>39975</v>
      </c>
      <c r="B2439" s="22">
        <v>0.48207370065508776</v>
      </c>
      <c r="C2439" s="22">
        <v>0.10747902800204796</v>
      </c>
      <c r="D2439" s="22">
        <v>4.9486038360048834E-2</v>
      </c>
      <c r="E2439" s="22">
        <v>0.14471006787181812</v>
      </c>
      <c r="F2439" s="22">
        <v>0.140548488309506</v>
      </c>
      <c r="G2439" s="22">
        <v>0.89740459217833091</v>
      </c>
      <c r="H2439" s="22">
        <v>2.4821130846888004</v>
      </c>
      <c r="I2439" s="22">
        <v>0.69268638493954549</v>
      </c>
      <c r="J2439" s="22">
        <v>0.18515747049479475</v>
      </c>
      <c r="K2439" s="22">
        <v>0.21757053024037387</v>
      </c>
      <c r="L2439" s="22">
        <v>1.0176440471033044</v>
      </c>
      <c r="M2439" s="22">
        <v>25.593057907657567</v>
      </c>
      <c r="N2439" s="22">
        <v>1323.303532747824</v>
      </c>
      <c r="O2439" s="22">
        <v>0.51435548028829114</v>
      </c>
      <c r="P2439" s="22">
        <v>6.222677326611791</v>
      </c>
      <c r="Q2439" s="22">
        <v>16.774972759376681</v>
      </c>
      <c r="R2439" s="22">
        <v>12.806374962256967</v>
      </c>
      <c r="S2439" s="22">
        <v>10.239848765310542</v>
      </c>
      <c r="T2439" s="22">
        <v>163.92947632363175</v>
      </c>
      <c r="U2439" s="22">
        <v>3.7783729142872147E-2</v>
      </c>
      <c r="V2439" s="22">
        <v>1.7555433027450671</v>
      </c>
      <c r="W2439" s="22">
        <v>0.46013679387709555</v>
      </c>
      <c r="X2439" s="22">
        <v>0.82995287043965704</v>
      </c>
      <c r="Y2439" s="22">
        <v>8.4426240268861669E-2</v>
      </c>
      <c r="Z2439" s="22">
        <v>6.2161133209930028</v>
      </c>
      <c r="AA2439" s="22">
        <v>10.59430506872514</v>
      </c>
      <c r="AB2439" s="22">
        <v>0.41598729208512197</v>
      </c>
      <c r="AC2439" s="22">
        <v>0.47779396899163745</v>
      </c>
      <c r="AD2439" s="22">
        <v>0.38995444580100563</v>
      </c>
      <c r="AE2439" s="22">
        <v>4.0506609953658117</v>
      </c>
      <c r="AF2439" s="22">
        <v>0.49230042140916075</v>
      </c>
      <c r="AG2439" s="22">
        <v>1</v>
      </c>
      <c r="AH2439" s="22">
        <v>0.19040867498982578</v>
      </c>
      <c r="AI2439" s="22">
        <v>4.4687750252714213</v>
      </c>
      <c r="AJ2439" s="22">
        <v>0.20118677221587702</v>
      </c>
      <c r="AK2439" s="22">
        <v>4.2941724758116395</v>
      </c>
      <c r="AL2439" s="22">
        <v>286.19064497919209</v>
      </c>
      <c r="AM2439" s="22">
        <v>0.13128011237577619</v>
      </c>
      <c r="AN2439" s="22">
        <v>1.0421671720950993</v>
      </c>
    </row>
    <row r="2440" spans="1:40" x14ac:dyDescent="0.2">
      <c r="A2440" s="20">
        <v>39976</v>
      </c>
      <c r="B2440" s="22">
        <v>0.47828012452294433</v>
      </c>
      <c r="C2440" s="22">
        <v>0.10579240097430087</v>
      </c>
      <c r="D2440" s="22">
        <v>4.9099292720096915E-2</v>
      </c>
      <c r="E2440" s="22">
        <v>0.14571529053182761</v>
      </c>
      <c r="F2440" s="22">
        <v>0.14053117632501011</v>
      </c>
      <c r="G2440" s="22">
        <v>0.89031300066429619</v>
      </c>
      <c r="H2440" s="22">
        <v>2.4713115287926746</v>
      </c>
      <c r="I2440" s="22">
        <v>0.6916494079949983</v>
      </c>
      <c r="J2440" s="22">
        <v>0.1826293097833874</v>
      </c>
      <c r="K2440" s="22">
        <v>0.21416383363943056</v>
      </c>
      <c r="L2440" s="22">
        <v>1.009469474945619</v>
      </c>
      <c r="M2440" s="22">
        <v>25.718677139098382</v>
      </c>
      <c r="N2440" s="22">
        <v>1310.3565055423132</v>
      </c>
      <c r="O2440" s="22">
        <v>0.51294074739817397</v>
      </c>
      <c r="P2440" s="22">
        <v>6.1792557279251827</v>
      </c>
      <c r="Q2440" s="22">
        <v>16.522735857658294</v>
      </c>
      <c r="R2440" s="22">
        <v>12.817005978664376</v>
      </c>
      <c r="S2440" s="22">
        <v>10.153309106065937</v>
      </c>
      <c r="T2440" s="22">
        <v>162.81765724929338</v>
      </c>
      <c r="U2440" s="22">
        <v>3.7474111992497366E-2</v>
      </c>
      <c r="V2440" s="22">
        <v>1.7460305055162624</v>
      </c>
      <c r="W2440" s="22">
        <v>0.4562802026754198</v>
      </c>
      <c r="X2440" s="22">
        <v>0.82385734568142455</v>
      </c>
      <c r="Y2440" s="22">
        <v>8.368827582613679E-2</v>
      </c>
      <c r="Z2440" s="22">
        <v>6.1870709754731488</v>
      </c>
      <c r="AA2440" s="22">
        <v>10.511507952014382</v>
      </c>
      <c r="AB2440" s="22">
        <v>0.41525015304859786</v>
      </c>
      <c r="AC2440" s="22">
        <v>0.47405989084704264</v>
      </c>
      <c r="AD2440" s="22">
        <v>0.38957706485352928</v>
      </c>
      <c r="AE2440" s="22">
        <v>4.0328631159391977</v>
      </c>
      <c r="AF2440" s="22">
        <v>0.48847902257304004</v>
      </c>
      <c r="AG2440" s="22">
        <v>1</v>
      </c>
      <c r="AH2440" s="22">
        <v>0.18882940617144051</v>
      </c>
      <c r="AI2440" s="22">
        <v>4.4390606072447349</v>
      </c>
      <c r="AJ2440" s="22">
        <v>0.19952326989957408</v>
      </c>
      <c r="AK2440" s="22">
        <v>4.2697302437054701</v>
      </c>
      <c r="AL2440" s="22">
        <v>278.09255858179313</v>
      </c>
      <c r="AM2440" s="22">
        <v>0.13025412579943471</v>
      </c>
      <c r="AN2440" s="22">
        <v>1.0459406301694607</v>
      </c>
    </row>
    <row r="2441" spans="1:40" x14ac:dyDescent="0.2">
      <c r="A2441" s="20">
        <v>39979</v>
      </c>
      <c r="B2441" s="22">
        <v>0.4673373233159302</v>
      </c>
      <c r="C2441" s="22">
        <v>0.10122246275308799</v>
      </c>
      <c r="D2441" s="22">
        <v>4.8000764039220677E-2</v>
      </c>
      <c r="E2441" s="22">
        <v>0.14417420094231503</v>
      </c>
      <c r="F2441" s="22">
        <v>0.13901693620272504</v>
      </c>
      <c r="G2441" s="22">
        <v>0.87050808608175212</v>
      </c>
      <c r="H2441" s="22">
        <v>2.4767604737043167</v>
      </c>
      <c r="I2441" s="22">
        <v>0.68721507704062135</v>
      </c>
      <c r="J2441" s="22">
        <v>0.17558894689927415</v>
      </c>
      <c r="K2441" s="22">
        <v>0.20760219024576596</v>
      </c>
      <c r="L2441" s="22">
        <v>0.98689672736533796</v>
      </c>
      <c r="M2441" s="22">
        <v>25.996434483636826</v>
      </c>
      <c r="N2441" s="22">
        <v>1287.4060868457914</v>
      </c>
      <c r="O2441" s="22">
        <v>0.50248312746721002</v>
      </c>
      <c r="P2441" s="22">
        <v>6.061377817394626</v>
      </c>
      <c r="Q2441" s="22">
        <v>16.246020629058957</v>
      </c>
      <c r="R2441" s="22">
        <v>12.456386094486183</v>
      </c>
      <c r="S2441" s="22">
        <v>9.9337832675410667</v>
      </c>
      <c r="T2441" s="22">
        <v>160.06621673245891</v>
      </c>
      <c r="U2441" s="22">
        <v>3.6738825926397552E-2</v>
      </c>
      <c r="V2441" s="22">
        <v>1.702444925506176</v>
      </c>
      <c r="W2441" s="22">
        <v>0.4491531898637463</v>
      </c>
      <c r="X2441" s="22">
        <v>0.82146950210110781</v>
      </c>
      <c r="Y2441" s="22">
        <v>8.0236852158410796E-2</v>
      </c>
      <c r="Z2441" s="22">
        <v>6.1123137654399589</v>
      </c>
      <c r="AA2441" s="22">
        <v>10.206290589583599</v>
      </c>
      <c r="AB2441" s="22">
        <v>0.41678339488093719</v>
      </c>
      <c r="AC2441" s="22">
        <v>0.46313510760219023</v>
      </c>
      <c r="AD2441" s="22">
        <v>0.39001655418311471</v>
      </c>
      <c r="AE2441" s="22">
        <v>3.9844518018591617</v>
      </c>
      <c r="AF2441" s="22">
        <v>0.47754998089901946</v>
      </c>
      <c r="AG2441" s="22">
        <v>0.99999999999999989</v>
      </c>
      <c r="AH2441" s="22">
        <v>0.18591621036546541</v>
      </c>
      <c r="AI2441" s="22">
        <v>4.3435629695657703</v>
      </c>
      <c r="AJ2441" s="22">
        <v>0.19716032089647267</v>
      </c>
      <c r="AK2441" s="22">
        <v>4.1945753215331711</v>
      </c>
      <c r="AL2441" s="22">
        <v>275.05411944479818</v>
      </c>
      <c r="AM2441" s="22">
        <v>0.12733987011333248</v>
      </c>
      <c r="AN2441" s="22">
        <v>1.023812555711193</v>
      </c>
    </row>
    <row r="2442" spans="1:40" x14ac:dyDescent="0.2">
      <c r="A2442" s="20">
        <v>39980</v>
      </c>
      <c r="B2442" s="22">
        <v>0.46882984159427687</v>
      </c>
      <c r="C2442" s="22">
        <v>0.10132856412876852</v>
      </c>
      <c r="D2442" s="22">
        <v>4.8154062340316807E-2</v>
      </c>
      <c r="E2442" s="22">
        <v>0.14497956055186509</v>
      </c>
      <c r="F2442" s="22">
        <v>0.13902657128257537</v>
      </c>
      <c r="G2442" s="22">
        <v>0.87299437915176281</v>
      </c>
      <c r="H2442" s="22">
        <v>2.465891670924885</v>
      </c>
      <c r="I2442" s="22">
        <v>0.68736586612161465</v>
      </c>
      <c r="J2442" s="22">
        <v>0.17673735309146651</v>
      </c>
      <c r="K2442" s="22">
        <v>0.20944047010730707</v>
      </c>
      <c r="L2442" s="22">
        <v>0.99002299437915164</v>
      </c>
      <c r="M2442" s="22">
        <v>25.940214614205413</v>
      </c>
      <c r="N2442" s="22">
        <v>1299.8211548288195</v>
      </c>
      <c r="O2442" s="22">
        <v>0.50268267756770557</v>
      </c>
      <c r="P2442" s="22">
        <v>6.0871231476750118</v>
      </c>
      <c r="Q2442" s="22">
        <v>16.317066939192639</v>
      </c>
      <c r="R2442" s="22">
        <v>12.31093510475217</v>
      </c>
      <c r="S2442" s="22">
        <v>9.9795605518650987</v>
      </c>
      <c r="T2442" s="22">
        <v>160.38579458354621</v>
      </c>
      <c r="U2442" s="22">
        <v>3.6842105263157891E-2</v>
      </c>
      <c r="V2442" s="22">
        <v>1.7223811957077155</v>
      </c>
      <c r="W2442" s="22">
        <v>0.44941236586612154</v>
      </c>
      <c r="X2442" s="22">
        <v>0.82000510986203357</v>
      </c>
      <c r="Y2442" s="22">
        <v>8.0275932549821141E-2</v>
      </c>
      <c r="Z2442" s="22">
        <v>6.1394992335206942</v>
      </c>
      <c r="AA2442" s="22">
        <v>10.323198773633111</v>
      </c>
      <c r="AB2442" s="22">
        <v>0.41808891159938677</v>
      </c>
      <c r="AC2442" s="22">
        <v>0.46493357179356154</v>
      </c>
      <c r="AD2442" s="22">
        <v>0.39082779764946346</v>
      </c>
      <c r="AE2442" s="22">
        <v>3.9882728666326002</v>
      </c>
      <c r="AF2442" s="22">
        <v>0.47903679100664276</v>
      </c>
      <c r="AG2442" s="22">
        <v>0.99999999999999989</v>
      </c>
      <c r="AH2442" s="22">
        <v>0.18684210526315786</v>
      </c>
      <c r="AI2442" s="22">
        <v>4.3510475217169136</v>
      </c>
      <c r="AJ2442" s="22">
        <v>0.19803270311701582</v>
      </c>
      <c r="AK2442" s="22">
        <v>4.199029126213591</v>
      </c>
      <c r="AL2442" s="22">
        <v>274.65508431272355</v>
      </c>
      <c r="AM2442" s="22">
        <v>0.12774655084312722</v>
      </c>
      <c r="AN2442" s="22">
        <v>1.0296371997956055</v>
      </c>
    </row>
    <row r="2443" spans="1:40" x14ac:dyDescent="0.2">
      <c r="A2443" s="20">
        <v>39981</v>
      </c>
      <c r="B2443" s="22">
        <v>0.46823574435514737</v>
      </c>
      <c r="C2443" s="22">
        <v>0.10108432197984436</v>
      </c>
      <c r="D2443" s="22">
        <v>4.8090317642556446E-2</v>
      </c>
      <c r="E2443" s="22">
        <v>0.14431687715269803</v>
      </c>
      <c r="F2443" s="22">
        <v>0.13774716162775866</v>
      </c>
      <c r="G2443" s="22">
        <v>0.87210103329506317</v>
      </c>
      <c r="H2443" s="22">
        <v>2.4376833779818856</v>
      </c>
      <c r="I2443" s="22">
        <v>0.68106901390483476</v>
      </c>
      <c r="J2443" s="22">
        <v>0.17782880469447632</v>
      </c>
      <c r="K2443" s="22">
        <v>0.20908279117234341</v>
      </c>
      <c r="L2443" s="22">
        <v>0.98862099757622135</v>
      </c>
      <c r="M2443" s="22">
        <v>25.776246970276819</v>
      </c>
      <c r="N2443" s="22">
        <v>1301.1863758132415</v>
      </c>
      <c r="O2443" s="22">
        <v>0.50401836969001146</v>
      </c>
      <c r="P2443" s="22">
        <v>6.1181273121571627</v>
      </c>
      <c r="Q2443" s="22">
        <v>16.277586426840156</v>
      </c>
      <c r="R2443" s="22">
        <v>12.206914147212654</v>
      </c>
      <c r="S2443" s="22">
        <v>9.9374920270442662</v>
      </c>
      <c r="T2443" s="22">
        <v>160.86235489220564</v>
      </c>
      <c r="U2443" s="22">
        <v>3.6733001658374793E-2</v>
      </c>
      <c r="V2443" s="22">
        <v>1.7154994259471872</v>
      </c>
      <c r="W2443" s="22">
        <v>0.4504401071565251</v>
      </c>
      <c r="X2443" s="22">
        <v>0.8120295956116852</v>
      </c>
      <c r="Y2443" s="22">
        <v>8.06863120295956E-2</v>
      </c>
      <c r="Z2443" s="22">
        <v>6.1474677892588341</v>
      </c>
      <c r="AA2443" s="22">
        <v>10.301058808521494</v>
      </c>
      <c r="AB2443" s="22">
        <v>0.41414721265467536</v>
      </c>
      <c r="AC2443" s="22">
        <v>0.46437045541523153</v>
      </c>
      <c r="AD2443" s="22">
        <v>0.38649062380405663</v>
      </c>
      <c r="AE2443" s="22">
        <v>3.9749330271718333</v>
      </c>
      <c r="AF2443" s="22">
        <v>0.47839010077816052</v>
      </c>
      <c r="AG2443" s="22">
        <v>1</v>
      </c>
      <c r="AH2443" s="22">
        <v>0.18553386911595865</v>
      </c>
      <c r="AI2443" s="22">
        <v>4.353871667304503</v>
      </c>
      <c r="AJ2443" s="22">
        <v>0.19890292129098097</v>
      </c>
      <c r="AK2443" s="22">
        <v>4.1918612067865801</v>
      </c>
      <c r="AL2443" s="22">
        <v>271.08049496109197</v>
      </c>
      <c r="AM2443" s="22">
        <v>0.12756729174639622</v>
      </c>
      <c r="AN2443" s="22">
        <v>1.0262788620997576</v>
      </c>
    </row>
    <row r="2444" spans="1:40" x14ac:dyDescent="0.2">
      <c r="A2444" s="20">
        <v>39982</v>
      </c>
      <c r="B2444" s="22">
        <v>0.46398077287964073</v>
      </c>
      <c r="C2444" s="22">
        <v>0.10106887609891847</v>
      </c>
      <c r="D2444" s="22">
        <v>4.7683258490924044E-2</v>
      </c>
      <c r="E2444" s="22">
        <v>0.14324204667636456</v>
      </c>
      <c r="F2444" s="22">
        <v>0.1373600657769907</v>
      </c>
      <c r="G2444" s="22">
        <v>0.86451204857377761</v>
      </c>
      <c r="H2444" s="22">
        <v>2.3970653342609576</v>
      </c>
      <c r="I2444" s="22">
        <v>0.67704762507115301</v>
      </c>
      <c r="J2444" s="22">
        <v>0.17586490418063375</v>
      </c>
      <c r="K2444" s="22">
        <v>0.20660299791284548</v>
      </c>
      <c r="L2444" s="22">
        <v>0.98029220163177533</v>
      </c>
      <c r="M2444" s="22">
        <v>25.483524128771109</v>
      </c>
      <c r="N2444" s="22">
        <v>1299.0955663778382</v>
      </c>
      <c r="O2444" s="22">
        <v>0.49990512934033265</v>
      </c>
      <c r="P2444" s="22">
        <v>6.0780469293529817</v>
      </c>
      <c r="Q2444" s="22">
        <v>16.144456391120105</v>
      </c>
      <c r="R2444" s="22">
        <v>12.218076023021947</v>
      </c>
      <c r="S2444" s="22">
        <v>9.7969767883119339</v>
      </c>
      <c r="T2444" s="22">
        <v>159.82543798621214</v>
      </c>
      <c r="U2444" s="22">
        <v>3.6430333312250963E-2</v>
      </c>
      <c r="V2444" s="22">
        <v>1.6937575105938902</v>
      </c>
      <c r="W2444" s="22">
        <v>0.44753652520397186</v>
      </c>
      <c r="X2444" s="22">
        <v>0.80981595092024539</v>
      </c>
      <c r="Y2444" s="22">
        <v>8.0640060717222184E-2</v>
      </c>
      <c r="Z2444" s="22">
        <v>6.1096704825754218</v>
      </c>
      <c r="AA2444" s="22">
        <v>10.189108848270191</v>
      </c>
      <c r="AB2444" s="22">
        <v>0.41192840427550437</v>
      </c>
      <c r="AC2444" s="22">
        <v>0.45993295806716844</v>
      </c>
      <c r="AD2444" s="22">
        <v>0.38384668901397762</v>
      </c>
      <c r="AE2444" s="22">
        <v>3.9468091834798558</v>
      </c>
      <c r="AF2444" s="22">
        <v>0.47416355701726642</v>
      </c>
      <c r="AG2444" s="22">
        <v>1</v>
      </c>
      <c r="AH2444" s="22">
        <v>0.18401113149073431</v>
      </c>
      <c r="AI2444" s="22">
        <v>4.3147176016697237</v>
      </c>
      <c r="AJ2444" s="22">
        <v>0.19629371956233002</v>
      </c>
      <c r="AK2444" s="22">
        <v>4.160394661944216</v>
      </c>
      <c r="AL2444" s="22">
        <v>265.63784706849663</v>
      </c>
      <c r="AM2444" s="22">
        <v>0.12649421288976029</v>
      </c>
      <c r="AN2444" s="22">
        <v>1.0306115995193221</v>
      </c>
    </row>
    <row r="2445" spans="1:40" x14ac:dyDescent="0.2">
      <c r="A2445" s="20">
        <v>39983</v>
      </c>
      <c r="B2445" s="22">
        <v>0.46375273260295435</v>
      </c>
      <c r="C2445" s="22">
        <v>0.10184869277329189</v>
      </c>
      <c r="D2445" s="22">
        <v>4.7633850158585747E-2</v>
      </c>
      <c r="E2445" s="22">
        <v>0.14343480293667943</v>
      </c>
      <c r="F2445" s="22">
        <v>0.13654801167595437</v>
      </c>
      <c r="G2445" s="22">
        <v>0.86381844143700171</v>
      </c>
      <c r="H2445" s="22">
        <v>2.3701934619710125</v>
      </c>
      <c r="I2445" s="22">
        <v>0.67480445303713821</v>
      </c>
      <c r="J2445" s="22">
        <v>0.17615022050368348</v>
      </c>
      <c r="K2445" s="22">
        <v>0.208549730214691</v>
      </c>
      <c r="L2445" s="22">
        <v>0.97925117201814582</v>
      </c>
      <c r="M2445" s="22">
        <v>25.21702869706964</v>
      </c>
      <c r="N2445" s="22">
        <v>1300.9085509938461</v>
      </c>
      <c r="O2445" s="22">
        <v>0.49926077561696808</v>
      </c>
      <c r="P2445" s="22">
        <v>6.0654308351340083</v>
      </c>
      <c r="Q2445" s="22">
        <v>16.188382172687874</v>
      </c>
      <c r="R2445" s="22">
        <v>12.163716087291659</v>
      </c>
      <c r="S2445" s="22">
        <v>9.8120980072532458</v>
      </c>
      <c r="T2445" s="22">
        <v>159.74828462034196</v>
      </c>
      <c r="U2445" s="22">
        <v>3.639258501080405E-2</v>
      </c>
      <c r="V2445" s="22">
        <v>1.6865814979086899</v>
      </c>
      <c r="W2445" s="22">
        <v>0.44650416366554208</v>
      </c>
      <c r="X2445" s="22">
        <v>0.80897683763599837</v>
      </c>
      <c r="Y2445" s="22">
        <v>8.1150410048397084E-2</v>
      </c>
      <c r="Z2445" s="22">
        <v>6.084385306493802</v>
      </c>
      <c r="AA2445" s="22">
        <v>10.254369005648433</v>
      </c>
      <c r="AB2445" s="22">
        <v>0.41023794179713663</v>
      </c>
      <c r="AC2445" s="22">
        <v>0.45920365947660385</v>
      </c>
      <c r="AD2445" s="22">
        <v>0.38185678001440543</v>
      </c>
      <c r="AE2445" s="22">
        <v>3.9309172700506716</v>
      </c>
      <c r="AF2445" s="22">
        <v>0.47348269456764852</v>
      </c>
      <c r="AG2445" s="22">
        <v>1</v>
      </c>
      <c r="AH2445" s="22">
        <v>0.18375728167608071</v>
      </c>
      <c r="AI2445" s="22">
        <v>4.3077195243691326</v>
      </c>
      <c r="AJ2445" s="22">
        <v>0.19597659754602778</v>
      </c>
      <c r="AK2445" s="22">
        <v>4.1548201220667957</v>
      </c>
      <c r="AL2445" s="22">
        <v>267.88986188508534</v>
      </c>
      <c r="AM2445" s="22">
        <v>0.12636314239862517</v>
      </c>
      <c r="AN2445" s="22">
        <v>1.0172232963089327</v>
      </c>
    </row>
    <row r="2446" spans="1:40" x14ac:dyDescent="0.2">
      <c r="A2446" s="20">
        <v>39986</v>
      </c>
      <c r="B2446" s="22">
        <v>0.45910517955196434</v>
      </c>
      <c r="C2446" s="22">
        <v>9.8262642434552003E-2</v>
      </c>
      <c r="D2446" s="22">
        <v>4.7150058162078318E-2</v>
      </c>
      <c r="E2446" s="22">
        <v>0.14440455790566487</v>
      </c>
      <c r="F2446" s="22">
        <v>0.13584910380367482</v>
      </c>
      <c r="G2446" s="22">
        <v>0.85479493176900256</v>
      </c>
      <c r="H2446" s="22">
        <v>2.3409923826439352</v>
      </c>
      <c r="I2446" s="22">
        <v>0.67136549550338331</v>
      </c>
      <c r="J2446" s="22">
        <v>0.17336051732979771</v>
      </c>
      <c r="K2446" s="22">
        <v>0.20438029243642819</v>
      </c>
      <c r="L2446" s="22">
        <v>0.96948054384670213</v>
      </c>
      <c r="M2446" s="22">
        <v>25.312386646487134</v>
      </c>
      <c r="N2446" s="22">
        <v>1290.8228995984939</v>
      </c>
      <c r="O2446" s="22">
        <v>0.49794243830441898</v>
      </c>
      <c r="P2446" s="22">
        <v>6.0688689039262522</v>
      </c>
      <c r="Q2446" s="22">
        <v>16.120276676381192</v>
      </c>
      <c r="R2446" s="22">
        <v>11.998899298302668</v>
      </c>
      <c r="S2446" s="22">
        <v>9.7437116161552986</v>
      </c>
      <c r="T2446" s="22">
        <v>159.92695343281338</v>
      </c>
      <c r="U2446" s="22">
        <v>3.5960424770791373E-2</v>
      </c>
      <c r="V2446" s="22">
        <v>1.6640608387847251</v>
      </c>
      <c r="W2446" s="22">
        <v>0.44253211422281696</v>
      </c>
      <c r="X2446" s="22">
        <v>0.81939736582071065</v>
      </c>
      <c r="Y2446" s="22">
        <v>7.8637631490074911E-2</v>
      </c>
      <c r="Z2446" s="22">
        <v>6.022589400742973</v>
      </c>
      <c r="AA2446" s="22">
        <v>10.087680896571564</v>
      </c>
      <c r="AB2446" s="22">
        <v>0.40949855532902218</v>
      </c>
      <c r="AC2446" s="22">
        <v>0.45524021563746886</v>
      </c>
      <c r="AD2446" s="22">
        <v>0.38151821786388818</v>
      </c>
      <c r="AE2446" s="22">
        <v>3.921487448248258</v>
      </c>
      <c r="AF2446" s="22">
        <v>0.46907403469711934</v>
      </c>
      <c r="AG2446" s="22">
        <v>0.99999999999999989</v>
      </c>
      <c r="AH2446" s="22">
        <v>0.18249133822812041</v>
      </c>
      <c r="AI2446" s="22">
        <v>4.266469874545022</v>
      </c>
      <c r="AJ2446" s="22">
        <v>0.19755093872343615</v>
      </c>
      <c r="AK2446" s="22">
        <v>4.1133722748252008</v>
      </c>
      <c r="AL2446" s="22">
        <v>258.91505834969792</v>
      </c>
      <c r="AM2446" s="22">
        <v>0.12507973833318739</v>
      </c>
      <c r="AN2446" s="22">
        <v>1.0260916334163028</v>
      </c>
    </row>
    <row r="2447" spans="1:40" x14ac:dyDescent="0.2">
      <c r="A2447" s="20">
        <v>39987</v>
      </c>
      <c r="B2447" s="22">
        <v>0.46490639595964706</v>
      </c>
      <c r="C2447" s="22">
        <v>0.10050251256281408</v>
      </c>
      <c r="D2447" s="22">
        <v>4.7717175297140611E-2</v>
      </c>
      <c r="E2447" s="22">
        <v>0.1455134615141197</v>
      </c>
      <c r="F2447" s="22">
        <v>0.13502018910674277</v>
      </c>
      <c r="G2447" s="22">
        <v>0.86510638836499876</v>
      </c>
      <c r="H2447" s="22">
        <v>2.3545941293368609</v>
      </c>
      <c r="I2447" s="22">
        <v>0.6692910395807754</v>
      </c>
      <c r="J2447" s="22">
        <v>0.17818310697062137</v>
      </c>
      <c r="K2447" s="22">
        <v>0.20825791425642065</v>
      </c>
      <c r="L2447" s="22">
        <v>0.9809374327557181</v>
      </c>
      <c r="M2447" s="22">
        <v>25.258534486032179</v>
      </c>
      <c r="N2447" s="22">
        <v>1310.0768325253471</v>
      </c>
      <c r="O2447" s="22">
        <v>0.49706973152918243</v>
      </c>
      <c r="P2447" s="22">
        <v>6.1326785058795243</v>
      </c>
      <c r="Q2447" s="22">
        <v>16.077870460615419</v>
      </c>
      <c r="R2447" s="22">
        <v>12.051441084515776</v>
      </c>
      <c r="S2447" s="22">
        <v>9.8603850486690394</v>
      </c>
      <c r="T2447" s="22">
        <v>162.23434553118236</v>
      </c>
      <c r="U2447" s="22">
        <v>3.6392288900421503E-2</v>
      </c>
      <c r="V2447" s="22">
        <v>1.6878472969380909</v>
      </c>
      <c r="W2447" s="22">
        <v>0.44871713732389906</v>
      </c>
      <c r="X2447" s="22">
        <v>0.81855119425844591</v>
      </c>
      <c r="Y2447" s="22">
        <v>8.0845031201346784E-2</v>
      </c>
      <c r="Z2447" s="22">
        <v>6.1022999126615449</v>
      </c>
      <c r="AA2447" s="22">
        <v>10.221130843132539</v>
      </c>
      <c r="AB2447" s="22">
        <v>0.40822500411376783</v>
      </c>
      <c r="AC2447" s="22">
        <v>0.46070402389782666</v>
      </c>
      <c r="AD2447" s="22">
        <v>0.38044124906649113</v>
      </c>
      <c r="AE2447" s="22">
        <v>3.9504196043188231</v>
      </c>
      <c r="AF2447" s="22">
        <v>0.47466551903092286</v>
      </c>
      <c r="AG2447" s="22">
        <v>1</v>
      </c>
      <c r="AH2447" s="22">
        <v>0.18405630165943065</v>
      </c>
      <c r="AI2447" s="22">
        <v>4.3200891105401062</v>
      </c>
      <c r="AJ2447" s="22">
        <v>0.1980937432755718</v>
      </c>
      <c r="AK2447" s="22">
        <v>4.1568041719934694</v>
      </c>
      <c r="AL2447" s="22">
        <v>266.44557801602468</v>
      </c>
      <c r="AM2447" s="22">
        <v>0.12657747174157943</v>
      </c>
      <c r="AN2447" s="22">
        <v>1.0304671974481983</v>
      </c>
    </row>
    <row r="2448" spans="1:40" x14ac:dyDescent="0.2">
      <c r="A2448" s="20">
        <v>39988</v>
      </c>
      <c r="B2448" s="22">
        <v>0.46381533255041607</v>
      </c>
      <c r="C2448" s="22">
        <v>0.10049121743632482</v>
      </c>
      <c r="D2448" s="22">
        <v>4.7605157151696526E-2</v>
      </c>
      <c r="E2448" s="22">
        <v>0.14593830106956596</v>
      </c>
      <c r="F2448" s="22">
        <v>0.13863949186144892</v>
      </c>
      <c r="G2448" s="22">
        <v>0.86281269336161937</v>
      </c>
      <c r="H2448" s="22">
        <v>2.3628947733959667</v>
      </c>
      <c r="I2448" s="22">
        <v>0.67493780858935981</v>
      </c>
      <c r="J2448" s="22">
        <v>0.17582806126958872</v>
      </c>
      <c r="K2448" s="22">
        <v>0.20715737899508782</v>
      </c>
      <c r="L2448" s="22">
        <v>0.97860868027932457</v>
      </c>
      <c r="M2448" s="22">
        <v>25.125329898599585</v>
      </c>
      <c r="N2448" s="22">
        <v>1304.4411612430704</v>
      </c>
      <c r="O2448" s="22">
        <v>0.49740500814486494</v>
      </c>
      <c r="P2448" s="22">
        <v>6.1042290159235266</v>
      </c>
      <c r="Q2448" s="22">
        <v>16.131883673649781</v>
      </c>
      <c r="R2448" s="22">
        <v>12.087232134964831</v>
      </c>
      <c r="S2448" s="22">
        <v>9.8243487264966962</v>
      </c>
      <c r="T2448" s="22">
        <v>161.12942127261934</v>
      </c>
      <c r="U2448" s="22">
        <v>3.6268010253690447E-2</v>
      </c>
      <c r="V2448" s="22">
        <v>1.6773118157366367</v>
      </c>
      <c r="W2448" s="22">
        <v>0.44588400196992078</v>
      </c>
      <c r="X2448" s="22">
        <v>0.81840108093091379</v>
      </c>
      <c r="Y2448" s="22">
        <v>8.0703615309820551E-2</v>
      </c>
      <c r="Z2448" s="22">
        <v>6.0688714626662117</v>
      </c>
      <c r="AA2448" s="22">
        <v>10.266318142213128</v>
      </c>
      <c r="AB2448" s="22">
        <v>0.41099367352350646</v>
      </c>
      <c r="AC2448" s="22">
        <v>0.459610309252314</v>
      </c>
      <c r="AD2448" s="22">
        <v>0.38282128019598183</v>
      </c>
      <c r="AE2448" s="22">
        <v>3.9526840171231576</v>
      </c>
      <c r="AF2448" s="22">
        <v>0.47358917048654514</v>
      </c>
      <c r="AG2448" s="22">
        <v>1</v>
      </c>
      <c r="AH2448" s="22">
        <v>0.18399818161154677</v>
      </c>
      <c r="AI2448" s="22">
        <v>4.3035193393188615</v>
      </c>
      <c r="AJ2448" s="22">
        <v>0.19648697452993394</v>
      </c>
      <c r="AK2448" s="22">
        <v>4.1494614286977054</v>
      </c>
      <c r="AL2448" s="22">
        <v>263.91887967066964</v>
      </c>
      <c r="AM2448" s="22">
        <v>0.12627697591898068</v>
      </c>
      <c r="AN2448" s="22">
        <v>1.0165296561477946</v>
      </c>
    </row>
    <row r="2449" spans="1:40" x14ac:dyDescent="0.2">
      <c r="A2449" s="20">
        <v>39989</v>
      </c>
      <c r="B2449" s="22">
        <v>0.46526809481556597</v>
      </c>
      <c r="C2449" s="22">
        <v>0.10174927113702623</v>
      </c>
      <c r="D2449" s="22">
        <v>4.7782988971986309E-2</v>
      </c>
      <c r="E2449" s="22">
        <v>0.14631765749778172</v>
      </c>
      <c r="F2449" s="22">
        <v>0.13861072379262263</v>
      </c>
      <c r="G2449" s="22">
        <v>0.86632019267334248</v>
      </c>
      <c r="H2449" s="22">
        <v>2.3518823678539733</v>
      </c>
      <c r="I2449" s="22">
        <v>0.67442007859044228</v>
      </c>
      <c r="J2449" s="22">
        <v>0.17727215109646344</v>
      </c>
      <c r="K2449" s="22">
        <v>0.20746609202687286</v>
      </c>
      <c r="L2449" s="22">
        <v>0.98234250221827857</v>
      </c>
      <c r="M2449" s="22">
        <v>24.890353656990747</v>
      </c>
      <c r="N2449" s="22">
        <v>1299.2774749651412</v>
      </c>
      <c r="O2449" s="22">
        <v>0.50221827861579416</v>
      </c>
      <c r="P2449" s="22">
        <v>6.1478007352009119</v>
      </c>
      <c r="Q2449" s="22">
        <v>16.156673849664088</v>
      </c>
      <c r="R2449" s="22">
        <v>12.156166814551908</v>
      </c>
      <c r="S2449" s="22">
        <v>9.722398276080618</v>
      </c>
      <c r="T2449" s="22">
        <v>162.39067055393585</v>
      </c>
      <c r="U2449" s="22">
        <v>3.6415261756876656E-2</v>
      </c>
      <c r="V2449" s="22">
        <v>1.6752820382811509</v>
      </c>
      <c r="W2449" s="22">
        <v>0.44796552161237158</v>
      </c>
      <c r="X2449" s="22">
        <v>0.82038281150969705</v>
      </c>
      <c r="Y2449" s="22">
        <v>8.1822791228292543E-2</v>
      </c>
      <c r="Z2449" s="22">
        <v>6.1135758651286594</v>
      </c>
      <c r="AA2449" s="22">
        <v>10.286474838382558</v>
      </c>
      <c r="AB2449" s="22">
        <v>0.4077196095829636</v>
      </c>
      <c r="AC2449" s="22">
        <v>0.46133857269615919</v>
      </c>
      <c r="AD2449" s="22">
        <v>0.38220306756242867</v>
      </c>
      <c r="AE2449" s="22">
        <v>3.9695778932691086</v>
      </c>
      <c r="AF2449" s="22">
        <v>0.47537076942578271</v>
      </c>
      <c r="AG2449" s="22">
        <v>1</v>
      </c>
      <c r="AH2449" s="22">
        <v>0.18445937381163643</v>
      </c>
      <c r="AI2449" s="22">
        <v>4.3224743313474461</v>
      </c>
      <c r="AJ2449" s="22">
        <v>0.19627329192546583</v>
      </c>
      <c r="AK2449" s="22">
        <v>4.1703637976929899</v>
      </c>
      <c r="AL2449" s="22">
        <v>265.55964000507032</v>
      </c>
      <c r="AM2449" s="22">
        <v>0.12675877804537963</v>
      </c>
      <c r="AN2449" s="22">
        <v>1.0147040182532641</v>
      </c>
    </row>
    <row r="2450" spans="1:40" x14ac:dyDescent="0.2">
      <c r="A2450" s="20">
        <v>39990</v>
      </c>
      <c r="B2450" s="22">
        <v>0.4698687159782261</v>
      </c>
      <c r="C2450" s="22">
        <v>0.10337495997438362</v>
      </c>
      <c r="D2450" s="22">
        <v>4.8280499519692606E-2</v>
      </c>
      <c r="E2450" s="22">
        <v>0.14760166506564204</v>
      </c>
      <c r="F2450" s="22">
        <v>0.13877681716298432</v>
      </c>
      <c r="G2450" s="22">
        <v>0.87518411783541472</v>
      </c>
      <c r="H2450" s="22">
        <v>2.3661863592699328</v>
      </c>
      <c r="I2450" s="22">
        <v>0.67842459173871283</v>
      </c>
      <c r="J2450" s="22">
        <v>0.17996797950688442</v>
      </c>
      <c r="K2450" s="22">
        <v>0.21159141850784502</v>
      </c>
      <c r="L2450" s="22">
        <v>0.99263528658341349</v>
      </c>
      <c r="M2450" s="22">
        <v>25.162984309958375</v>
      </c>
      <c r="N2450" s="22">
        <v>1308.9977585654819</v>
      </c>
      <c r="O2450" s="22">
        <v>0.50746077489593344</v>
      </c>
      <c r="P2450" s="22">
        <v>6.1504963176432925</v>
      </c>
      <c r="Q2450" s="22">
        <v>16.293307716938841</v>
      </c>
      <c r="R2450" s="22">
        <v>12.195965417867436</v>
      </c>
      <c r="S2450" s="22">
        <v>9.862311879602947</v>
      </c>
      <c r="T2450" s="22">
        <v>163.72718539865514</v>
      </c>
      <c r="U2450" s="22">
        <v>3.6737752161383287E-2</v>
      </c>
      <c r="V2450" s="22">
        <v>1.6900416266410505</v>
      </c>
      <c r="W2450" s="22">
        <v>0.45212936279218702</v>
      </c>
      <c r="X2450" s="22">
        <v>0.82643611911623449</v>
      </c>
      <c r="Y2450" s="22">
        <v>8.2664105027217424E-2</v>
      </c>
      <c r="Z2450" s="22">
        <v>6.1351264809478065</v>
      </c>
      <c r="AA2450" s="22">
        <v>10.393852065321807</v>
      </c>
      <c r="AB2450" s="22">
        <v>0.4096061479346782</v>
      </c>
      <c r="AC2450" s="22">
        <v>0.46621837976304842</v>
      </c>
      <c r="AD2450" s="22">
        <v>0.38422030099263532</v>
      </c>
      <c r="AE2450" s="22">
        <v>3.9908549471661865</v>
      </c>
      <c r="AF2450" s="22">
        <v>0.48030739673390976</v>
      </c>
      <c r="AG2450" s="22">
        <v>1</v>
      </c>
      <c r="AH2450" s="22">
        <v>0.18624399615754084</v>
      </c>
      <c r="AI2450" s="22">
        <v>4.3560678834454052</v>
      </c>
      <c r="AJ2450" s="22">
        <v>0.19641370477105349</v>
      </c>
      <c r="AK2450" s="22">
        <v>4.2203009926352877</v>
      </c>
      <c r="AL2450" s="22">
        <v>267.05091258405383</v>
      </c>
      <c r="AM2450" s="22">
        <v>0.12808197246237593</v>
      </c>
      <c r="AN2450" s="22">
        <v>1.0096701889209094</v>
      </c>
    </row>
    <row r="2451" spans="1:40" x14ac:dyDescent="0.2">
      <c r="A2451" s="20">
        <v>39993</v>
      </c>
      <c r="B2451" s="22">
        <v>0.47861799217731421</v>
      </c>
      <c r="C2451" s="22">
        <v>0.10520208604954367</v>
      </c>
      <c r="D2451" s="22">
        <v>4.9147327249022169E-2</v>
      </c>
      <c r="E2451" s="22">
        <v>0.15079530638852676</v>
      </c>
      <c r="F2451" s="22">
        <v>0.14121251629726206</v>
      </c>
      <c r="G2451" s="22">
        <v>0.89092568448500653</v>
      </c>
      <c r="H2451" s="22">
        <v>2.3992177314211216</v>
      </c>
      <c r="I2451" s="22">
        <v>0.6896349413298567</v>
      </c>
      <c r="J2451" s="22">
        <v>0.1835071707953064</v>
      </c>
      <c r="K2451" s="22">
        <v>0.21582790091264667</v>
      </c>
      <c r="L2451" s="22">
        <v>1.0104172099087354</v>
      </c>
      <c r="M2451" s="22">
        <v>25.478487614080834</v>
      </c>
      <c r="N2451" s="22">
        <v>1332.4641460234682</v>
      </c>
      <c r="O2451" s="22">
        <v>0.51199478487614081</v>
      </c>
      <c r="P2451" s="22">
        <v>6.2581486310299876</v>
      </c>
      <c r="Q2451" s="22">
        <v>16.620599739243808</v>
      </c>
      <c r="R2451" s="22">
        <v>12.533246414602347</v>
      </c>
      <c r="S2451" s="22">
        <v>10.045632333767927</v>
      </c>
      <c r="T2451" s="22">
        <v>166.62320730117341</v>
      </c>
      <c r="U2451" s="22">
        <v>3.7419817470664925E-2</v>
      </c>
      <c r="V2451" s="22">
        <v>1.7181225554106911</v>
      </c>
      <c r="W2451" s="22">
        <v>0.46114732724902219</v>
      </c>
      <c r="X2451" s="22">
        <v>0.83526727509778365</v>
      </c>
      <c r="Y2451" s="22">
        <v>8.4693611473272493E-2</v>
      </c>
      <c r="Z2451" s="22">
        <v>6.277705345501956</v>
      </c>
      <c r="AA2451" s="22">
        <v>10.541069100391134</v>
      </c>
      <c r="AB2451" s="22">
        <v>0.41571056062581485</v>
      </c>
      <c r="AC2451" s="22">
        <v>0.47444589308996088</v>
      </c>
      <c r="AD2451" s="22">
        <v>0.39011734028683182</v>
      </c>
      <c r="AE2451" s="22">
        <v>4.0660495436766624</v>
      </c>
      <c r="AF2451" s="22">
        <v>0.48895697522816173</v>
      </c>
      <c r="AG2451" s="22">
        <v>1</v>
      </c>
      <c r="AH2451" s="22">
        <v>0.18924380704041721</v>
      </c>
      <c r="AI2451" s="22">
        <v>4.4367666232073013</v>
      </c>
      <c r="AJ2451" s="22">
        <v>0.2007561929595828</v>
      </c>
      <c r="AK2451" s="22">
        <v>4.2894393741851369</v>
      </c>
      <c r="AL2451" s="22">
        <v>268.5788787483703</v>
      </c>
      <c r="AM2451" s="22">
        <v>0.1303780964797914</v>
      </c>
      <c r="AN2451" s="22">
        <v>1.0185788787483703</v>
      </c>
    </row>
    <row r="2452" spans="1:40" x14ac:dyDescent="0.2">
      <c r="A2452" s="20">
        <v>39994</v>
      </c>
      <c r="B2452" s="22">
        <v>0.47652844093834329</v>
      </c>
      <c r="C2452" s="22">
        <v>0.10466836205106912</v>
      </c>
      <c r="D2452" s="22">
        <v>4.8910110026987752E-2</v>
      </c>
      <c r="E2452" s="22">
        <v>0.15083298733651651</v>
      </c>
      <c r="F2452" s="22">
        <v>0.14084232925057089</v>
      </c>
      <c r="G2452" s="22">
        <v>0.88621029686526875</v>
      </c>
      <c r="H2452" s="22">
        <v>2.4017801536225862</v>
      </c>
      <c r="I2452" s="22">
        <v>0.68804494498650615</v>
      </c>
      <c r="J2452" s="22">
        <v>0.18207649989620095</v>
      </c>
      <c r="K2452" s="22">
        <v>0.21360545982976956</v>
      </c>
      <c r="L2452" s="22">
        <v>1.005540274029479</v>
      </c>
      <c r="M2452" s="22">
        <v>25.164780984014943</v>
      </c>
      <c r="N2452" s="22">
        <v>1323.4378243720157</v>
      </c>
      <c r="O2452" s="22">
        <v>0.51030205522109195</v>
      </c>
      <c r="P2452" s="22">
        <v>6.1942080132862776</v>
      </c>
      <c r="Q2452" s="22">
        <v>16.498858210504462</v>
      </c>
      <c r="R2452" s="22">
        <v>12.496107535810669</v>
      </c>
      <c r="S2452" s="22">
        <v>9.8998339215279216</v>
      </c>
      <c r="T2452" s="22">
        <v>165.10535603072449</v>
      </c>
      <c r="U2452" s="22">
        <v>3.7282022005397548E-2</v>
      </c>
      <c r="V2452" s="22">
        <v>1.7107380112102968</v>
      </c>
      <c r="W2452" s="22">
        <v>0.4558075565704795</v>
      </c>
      <c r="X2452" s="22">
        <v>0.83388260328004971</v>
      </c>
      <c r="Y2452" s="22">
        <v>8.3778804235001045E-2</v>
      </c>
      <c r="Z2452" s="22">
        <v>6.2422150716213407</v>
      </c>
      <c r="AA2452" s="22">
        <v>10.503165870873987</v>
      </c>
      <c r="AB2452" s="22">
        <v>0.41103124351255965</v>
      </c>
      <c r="AC2452" s="22">
        <v>0.47222078056881872</v>
      </c>
      <c r="AD2452" s="22">
        <v>0.38841602657255547</v>
      </c>
      <c r="AE2452" s="22">
        <v>4.0427522316794686</v>
      </c>
      <c r="AF2452" s="22">
        <v>0.48655802366618223</v>
      </c>
      <c r="AG2452" s="22">
        <v>1</v>
      </c>
      <c r="AH2452" s="22">
        <v>0.18777247249325305</v>
      </c>
      <c r="AI2452" s="22">
        <v>4.4166493668258244</v>
      </c>
      <c r="AJ2452" s="22">
        <v>0.19977423707701888</v>
      </c>
      <c r="AK2452" s="22">
        <v>4.2609507992526474</v>
      </c>
      <c r="AL2452" s="22">
        <v>265.33630890595805</v>
      </c>
      <c r="AM2452" s="22">
        <v>0.12974880631098193</v>
      </c>
      <c r="AN2452" s="22">
        <v>1.0010120406892256</v>
      </c>
    </row>
    <row r="2453" spans="1:40" x14ac:dyDescent="0.2">
      <c r="A2453" s="20">
        <v>39995</v>
      </c>
      <c r="B2453" s="22">
        <v>0.48482568347128163</v>
      </c>
      <c r="C2453" s="22">
        <v>0.10668884400617797</v>
      </c>
      <c r="D2453" s="22">
        <v>4.9761725608226733E-2</v>
      </c>
      <c r="E2453" s="22">
        <v>0.15158475571924546</v>
      </c>
      <c r="F2453" s="22">
        <v>0.14177656330442359</v>
      </c>
      <c r="G2453" s="22">
        <v>0.90202368223040663</v>
      </c>
      <c r="H2453" s="22">
        <v>2.3927765237020315</v>
      </c>
      <c r="I2453" s="22">
        <v>0.69424313228518997</v>
      </c>
      <c r="J2453" s="22">
        <v>0.18679128219344449</v>
      </c>
      <c r="K2453" s="22">
        <v>0.21746993518408511</v>
      </c>
      <c r="L2453" s="22">
        <v>1.0230221905403085</v>
      </c>
      <c r="M2453" s="22">
        <v>25.060393647776326</v>
      </c>
      <c r="N2453" s="22">
        <v>1343.8411680065476</v>
      </c>
      <c r="O2453" s="22">
        <v>0.50849471308067007</v>
      </c>
      <c r="P2453" s="22">
        <v>6.3033807241957414</v>
      </c>
      <c r="Q2453" s="22">
        <v>16.597362480693832</v>
      </c>
      <c r="R2453" s="22">
        <v>12.750650139268412</v>
      </c>
      <c r="S2453" s="22">
        <v>10.026005570736473</v>
      </c>
      <c r="T2453" s="22">
        <v>165.92082161762571</v>
      </c>
      <c r="U2453" s="22">
        <v>3.7940411600860688E-2</v>
      </c>
      <c r="V2453" s="22">
        <v>1.732274629387615</v>
      </c>
      <c r="W2453" s="22">
        <v>0.46427204203133865</v>
      </c>
      <c r="X2453" s="22">
        <v>0.83611210117091073</v>
      </c>
      <c r="Y2453" s="22">
        <v>8.4405898116246214E-2</v>
      </c>
      <c r="Z2453" s="22">
        <v>6.3258220796536113</v>
      </c>
      <c r="AA2453" s="22">
        <v>10.613441051839532</v>
      </c>
      <c r="AB2453" s="22">
        <v>0.40500046202790646</v>
      </c>
      <c r="AC2453" s="22">
        <v>0.4805882275289427</v>
      </c>
      <c r="AD2453" s="22">
        <v>0.39082280569746408</v>
      </c>
      <c r="AE2453" s="22">
        <v>4.0832046255593832</v>
      </c>
      <c r="AF2453" s="22">
        <v>0.49504310060327644</v>
      </c>
      <c r="AG2453" s="22">
        <v>1</v>
      </c>
      <c r="AH2453" s="22">
        <v>0.190579911026626</v>
      </c>
      <c r="AI2453" s="22">
        <v>4.4922313307723787</v>
      </c>
      <c r="AJ2453" s="22">
        <v>0.2009425369292305</v>
      </c>
      <c r="AK2453" s="22">
        <v>4.3153406465750521</v>
      </c>
      <c r="AL2453" s="22">
        <v>270.61634522725171</v>
      </c>
      <c r="AM2453" s="22">
        <v>0.1320079732815862</v>
      </c>
      <c r="AN2453" s="22">
        <v>1.0200916135334575</v>
      </c>
    </row>
    <row r="2454" spans="1:40" x14ac:dyDescent="0.2">
      <c r="A2454" s="20">
        <v>39996</v>
      </c>
      <c r="B2454" s="22">
        <v>0.47046616194612045</v>
      </c>
      <c r="C2454" s="22">
        <v>0.10152056672175037</v>
      </c>
      <c r="D2454" s="22">
        <v>4.8287921294339189E-2</v>
      </c>
      <c r="E2454" s="22">
        <v>0.14903347296414435</v>
      </c>
      <c r="F2454" s="22">
        <v>0.13943865851940099</v>
      </c>
      <c r="G2454" s="22">
        <v>0.87508806989226651</v>
      </c>
      <c r="H2454" s="22">
        <v>2.3743642955049125</v>
      </c>
      <c r="I2454" s="22">
        <v>0.68388352996938362</v>
      </c>
      <c r="J2454" s="22">
        <v>0.17856090593494997</v>
      </c>
      <c r="K2454" s="22">
        <v>0.20952307751431534</v>
      </c>
      <c r="L2454" s="22">
        <v>0.99277506629260981</v>
      </c>
      <c r="M2454" s="22">
        <v>24.906806041274354</v>
      </c>
      <c r="N2454" s="22">
        <v>1303.4344055442398</v>
      </c>
      <c r="O2454" s="22">
        <v>0.49600963324494318</v>
      </c>
      <c r="P2454" s="22">
        <v>6.1360695848225149</v>
      </c>
      <c r="Q2454" s="22">
        <v>16.197174077347782</v>
      </c>
      <c r="R2454" s="22">
        <v>12.287511369022456</v>
      </c>
      <c r="S2454" s="22">
        <v>9.7101059400740422</v>
      </c>
      <c r="T2454" s="22">
        <v>162.77878124079268</v>
      </c>
      <c r="U2454" s="22">
        <v>3.6862534107067371E-2</v>
      </c>
      <c r="V2454" s="22">
        <v>1.6924791514545943</v>
      </c>
      <c r="W2454" s="22">
        <v>0.45059759425079743</v>
      </c>
      <c r="X2454" s="22">
        <v>0.82269449034753983</v>
      </c>
      <c r="Y2454" s="22">
        <v>8.025569091631117E-2</v>
      </c>
      <c r="Z2454" s="22">
        <v>6.1527228008147263</v>
      </c>
      <c r="AA2454" s="22">
        <v>10.417227111435635</v>
      </c>
      <c r="AB2454" s="22">
        <v>0.40172681039673086</v>
      </c>
      <c r="AC2454" s="22">
        <v>0.46636690877880688</v>
      </c>
      <c r="AD2454" s="22">
        <v>0.3864058516838963</v>
      </c>
      <c r="AE2454" s="22">
        <v>4.009722916106222</v>
      </c>
      <c r="AF2454" s="22">
        <v>0.48040685087685586</v>
      </c>
      <c r="AG2454" s="22">
        <v>1</v>
      </c>
      <c r="AH2454" s="22">
        <v>0.18587551080537515</v>
      </c>
      <c r="AI2454" s="22">
        <v>4.3669856398037483</v>
      </c>
      <c r="AJ2454" s="22">
        <v>0.19667448086801687</v>
      </c>
      <c r="AK2454" s="22">
        <v>4.2148008659672316</v>
      </c>
      <c r="AL2454" s="22">
        <v>263.88942264581169</v>
      </c>
      <c r="AM2454" s="22">
        <v>0.12810166147854937</v>
      </c>
      <c r="AN2454" s="22">
        <v>1.0017549927622562</v>
      </c>
    </row>
    <row r="2455" spans="1:40" x14ac:dyDescent="0.2">
      <c r="A2455" s="20">
        <v>39997</v>
      </c>
      <c r="B2455" s="22">
        <v>0.47219686547782819</v>
      </c>
      <c r="C2455" s="22">
        <v>0.10244410444978722</v>
      </c>
      <c r="D2455" s="22">
        <v>4.8464238419110559E-2</v>
      </c>
      <c r="E2455" s="22">
        <v>0.14920479821031385</v>
      </c>
      <c r="F2455" s="22">
        <v>0.13966494812224381</v>
      </c>
      <c r="G2455" s="22">
        <v>0.87838619678833618</v>
      </c>
      <c r="H2455" s="22">
        <v>2.3780197739749802</v>
      </c>
      <c r="I2455" s="22">
        <v>0.68572493860810757</v>
      </c>
      <c r="J2455" s="22">
        <v>0.17949575078105914</v>
      </c>
      <c r="K2455" s="22">
        <v>0.21004384216819449</v>
      </c>
      <c r="L2455" s="22">
        <v>0.99634862880726172</v>
      </c>
      <c r="M2455" s="22">
        <v>25.027320999241443</v>
      </c>
      <c r="N2455" s="22">
        <v>1309.4794224662185</v>
      </c>
      <c r="O2455" s="22">
        <v>0.4984635955720696</v>
      </c>
      <c r="P2455" s="22">
        <v>6.1443320176397229</v>
      </c>
      <c r="Q2455" s="22">
        <v>16.23574486686638</v>
      </c>
      <c r="R2455" s="22">
        <v>12.346520268967202</v>
      </c>
      <c r="S2455" s="22">
        <v>9.7327042003625657</v>
      </c>
      <c r="T2455" s="22">
        <v>162.73029995242933</v>
      </c>
      <c r="U2455" s="22">
        <v>3.69752761028041E-2</v>
      </c>
      <c r="V2455" s="22">
        <v>1.6993661528175985</v>
      </c>
      <c r="W2455" s="22">
        <v>0.45307859447922966</v>
      </c>
      <c r="X2455" s="22">
        <v>0.8253127450854344</v>
      </c>
      <c r="Y2455" s="22">
        <v>8.096015634040038E-2</v>
      </c>
      <c r="Z2455" s="22">
        <v>6.1713315933606765</v>
      </c>
      <c r="AA2455" s="22">
        <v>10.441121639517092</v>
      </c>
      <c r="AB2455" s="22">
        <v>0.39982514560485477</v>
      </c>
      <c r="AC2455" s="22">
        <v>0.4680697874747683</v>
      </c>
      <c r="AD2455" s="22">
        <v>0.38672392290978286</v>
      </c>
      <c r="AE2455" s="22">
        <v>4.0198511166253104</v>
      </c>
      <c r="AF2455" s="22">
        <v>0.48216099461294182</v>
      </c>
      <c r="AG2455" s="22">
        <v>1</v>
      </c>
      <c r="AH2455" s="22">
        <v>0.18670849458079944</v>
      </c>
      <c r="AI2455" s="22">
        <v>4.3790740431221797</v>
      </c>
      <c r="AJ2455" s="22">
        <v>0.19736689852016612</v>
      </c>
      <c r="AK2455" s="22">
        <v>4.2258193085537235</v>
      </c>
      <c r="AL2455" s="22">
        <v>267.81136296429634</v>
      </c>
      <c r="AM2455" s="22">
        <v>0.12856940819501408</v>
      </c>
      <c r="AN2455" s="22">
        <v>1.0173697270471465</v>
      </c>
    </row>
    <row r="2456" spans="1:40" x14ac:dyDescent="0.2">
      <c r="A2456" s="20">
        <v>40000</v>
      </c>
      <c r="B2456" s="22">
        <v>0.46899422792051904</v>
      </c>
      <c r="C2456" s="22">
        <v>0.10177759615875774</v>
      </c>
      <c r="D2456" s="22">
        <v>4.8136844256014714E-2</v>
      </c>
      <c r="E2456" s="22">
        <v>0.14804362261837872</v>
      </c>
      <c r="F2456" s="22">
        <v>0.1385682178066098</v>
      </c>
      <c r="G2456" s="22">
        <v>0.87273330949583705</v>
      </c>
      <c r="H2456" s="22">
        <v>2.3675741942074886</v>
      </c>
      <c r="I2456" s="22">
        <v>0.68003269142360934</v>
      </c>
      <c r="J2456" s="22">
        <v>0.17844920059253205</v>
      </c>
      <c r="K2456" s="22">
        <v>0.20780763140419883</v>
      </c>
      <c r="L2456" s="22">
        <v>0.98972007968534514</v>
      </c>
      <c r="M2456" s="22">
        <v>24.922102467180878</v>
      </c>
      <c r="N2456" s="22">
        <v>1301.9104050671708</v>
      </c>
      <c r="O2456" s="22">
        <v>0.50058742401798029</v>
      </c>
      <c r="P2456" s="22">
        <v>6.193492363487767</v>
      </c>
      <c r="Q2456" s="22">
        <v>16.243551105889566</v>
      </c>
      <c r="R2456" s="22">
        <v>12.177555294478216</v>
      </c>
      <c r="S2456" s="22">
        <v>9.7691168207590557</v>
      </c>
      <c r="T2456" s="22">
        <v>161.79700669152578</v>
      </c>
      <c r="U2456" s="22">
        <v>3.6688460949072896E-2</v>
      </c>
      <c r="V2456" s="22">
        <v>1.6894825560606836</v>
      </c>
      <c r="W2456" s="22">
        <v>0.45238034428155494</v>
      </c>
      <c r="X2456" s="22">
        <v>0.82520304438882364</v>
      </c>
      <c r="Y2456" s="22">
        <v>8.1115594830668644E-2</v>
      </c>
      <c r="Z2456" s="22">
        <v>6.1487970577718754</v>
      </c>
      <c r="AA2456" s="22">
        <v>10.328446646575063</v>
      </c>
      <c r="AB2456" s="22">
        <v>0.39872043724779083</v>
      </c>
      <c r="AC2456" s="22">
        <v>0.46489502988200443</v>
      </c>
      <c r="AD2456" s="22">
        <v>0.38411145732236812</v>
      </c>
      <c r="AE2456" s="22">
        <v>4.0101394493538338</v>
      </c>
      <c r="AF2456" s="22">
        <v>0.47890381570209944</v>
      </c>
      <c r="AG2456" s="22">
        <v>1</v>
      </c>
      <c r="AH2456" s="22">
        <v>0.18563875976911684</v>
      </c>
      <c r="AI2456" s="22">
        <v>4.3520457679930535</v>
      </c>
      <c r="AJ2456" s="22">
        <v>0.19694028707156358</v>
      </c>
      <c r="AK2456" s="22">
        <v>4.2109363028043116</v>
      </c>
      <c r="AL2456" s="22">
        <v>270.72585176482607</v>
      </c>
      <c r="AM2456" s="22">
        <v>0.12770087347397457</v>
      </c>
      <c r="AN2456" s="22">
        <v>1.0126934668233132</v>
      </c>
    </row>
    <row r="2457" spans="1:40" x14ac:dyDescent="0.2">
      <c r="A2457" s="20">
        <v>40001</v>
      </c>
      <c r="B2457" s="22">
        <v>0.46237709767980562</v>
      </c>
      <c r="C2457" s="22">
        <v>9.9354172699004192E-2</v>
      </c>
      <c r="D2457" s="22">
        <v>4.7456346858358617E-2</v>
      </c>
      <c r="E2457" s="22">
        <v>0.14674001989097729</v>
      </c>
      <c r="F2457" s="22">
        <v>0.13707149421525058</v>
      </c>
      <c r="G2457" s="22">
        <v>0.86017146526003052</v>
      </c>
      <c r="H2457" s="22">
        <v>2.3405889239988418</v>
      </c>
      <c r="I2457" s="22">
        <v>0.67335993856457643</v>
      </c>
      <c r="J2457" s="22">
        <v>0.17524202787254667</v>
      </c>
      <c r="K2457" s="22">
        <v>0.20303903919026098</v>
      </c>
      <c r="L2457" s="22">
        <v>0.97565243664471946</v>
      </c>
      <c r="M2457" s="22">
        <v>24.949328364785419</v>
      </c>
      <c r="N2457" s="22">
        <v>1282.8421436934273</v>
      </c>
      <c r="O2457" s="22">
        <v>0.49299409565294022</v>
      </c>
      <c r="P2457" s="22">
        <v>6.0982211423463797</v>
      </c>
      <c r="Q2457" s="22">
        <v>16.233807107877077</v>
      </c>
      <c r="R2457" s="22">
        <v>11.942139916659324</v>
      </c>
      <c r="S2457" s="22">
        <v>9.6685256757267126</v>
      </c>
      <c r="T2457" s="22">
        <v>159.71951204159481</v>
      </c>
      <c r="U2457" s="22">
        <v>3.62204625281684E-2</v>
      </c>
      <c r="V2457" s="22">
        <v>1.6879004947565874</v>
      </c>
      <c r="W2457" s="22">
        <v>0.44641395893394431</v>
      </c>
      <c r="X2457" s="22">
        <v>0.82191280701975244</v>
      </c>
      <c r="Y2457" s="22">
        <v>7.9123286291591655E-2</v>
      </c>
      <c r="Z2457" s="22">
        <v>6.0604534639255725</v>
      </c>
      <c r="AA2457" s="22">
        <v>10.203567786688152</v>
      </c>
      <c r="AB2457" s="22">
        <v>0.39687535407198521</v>
      </c>
      <c r="AC2457" s="22">
        <v>0.45841149144562088</v>
      </c>
      <c r="AD2457" s="22">
        <v>0.38061007389875745</v>
      </c>
      <c r="AE2457" s="22">
        <v>3.9726562008233355</v>
      </c>
      <c r="AF2457" s="22">
        <v>0.47212115871237398</v>
      </c>
      <c r="AG2457" s="22">
        <v>1</v>
      </c>
      <c r="AH2457" s="22">
        <v>0.18368939861266728</v>
      </c>
      <c r="AI2457" s="22">
        <v>4.2878904233756758</v>
      </c>
      <c r="AJ2457" s="22">
        <v>0.19496934523434845</v>
      </c>
      <c r="AK2457" s="22">
        <v>4.1494089358327146</v>
      </c>
      <c r="AL2457" s="22">
        <v>265.63267155967924</v>
      </c>
      <c r="AM2457" s="22">
        <v>0.12589226140269158</v>
      </c>
      <c r="AN2457" s="22">
        <v>1.0109148590636132</v>
      </c>
    </row>
    <row r="2458" spans="1:40" x14ac:dyDescent="0.2">
      <c r="A2458" s="20">
        <v>40002</v>
      </c>
      <c r="B2458" s="22">
        <v>0.4613258974552214</v>
      </c>
      <c r="C2458" s="22">
        <v>9.7771748687416768E-2</v>
      </c>
      <c r="D2458" s="22">
        <v>4.7347200241163609E-2</v>
      </c>
      <c r="E2458" s="22">
        <v>0.14659482000653148</v>
      </c>
      <c r="F2458" s="22">
        <v>0.13696083603386339</v>
      </c>
      <c r="G2458" s="22">
        <v>0.85817820986258686</v>
      </c>
      <c r="H2458" s="22">
        <v>2.3556158464591652</v>
      </c>
      <c r="I2458" s="22">
        <v>0.67392669630969415</v>
      </c>
      <c r="J2458" s="22">
        <v>0.1742909538523375</v>
      </c>
      <c r="K2458" s="22">
        <v>0.20179867862436252</v>
      </c>
      <c r="L2458" s="22">
        <v>0.973522244831311</v>
      </c>
      <c r="M2458" s="22">
        <v>25.185268922551305</v>
      </c>
      <c r="N2458" s="22">
        <v>1279.9256412188809</v>
      </c>
      <c r="O2458" s="22">
        <v>0.49840480317532088</v>
      </c>
      <c r="P2458" s="22">
        <v>6.1295752003416473</v>
      </c>
      <c r="Q2458" s="22">
        <v>16.18308337729545</v>
      </c>
      <c r="R2458" s="22">
        <v>11.65749742507599</v>
      </c>
      <c r="S2458" s="22">
        <v>9.7093476021805198</v>
      </c>
      <c r="T2458" s="22">
        <v>160.21051573843795</v>
      </c>
      <c r="U2458" s="22">
        <v>3.6120531564800155E-2</v>
      </c>
      <c r="V2458" s="22">
        <v>1.6976913608159367</v>
      </c>
      <c r="W2458" s="22">
        <v>0.44715753510689071</v>
      </c>
      <c r="X2458" s="22">
        <v>0.82397568266887722</v>
      </c>
      <c r="Y2458" s="22">
        <v>7.8541462556836722E-2</v>
      </c>
      <c r="Z2458" s="22">
        <v>6.0516994498455041</v>
      </c>
      <c r="AA2458" s="22">
        <v>10.205491496470469</v>
      </c>
      <c r="AB2458" s="22">
        <v>0.40011806968623609</v>
      </c>
      <c r="AC2458" s="22">
        <v>0.45738186751073923</v>
      </c>
      <c r="AD2458" s="22">
        <v>0.38130228351797413</v>
      </c>
      <c r="AE2458" s="22">
        <v>4.0013063029115479</v>
      </c>
      <c r="AF2458" s="22">
        <v>0.47104780566232063</v>
      </c>
      <c r="AG2458" s="22">
        <v>0.99999999999999989</v>
      </c>
      <c r="AH2458" s="22">
        <v>0.1837239681463059</v>
      </c>
      <c r="AI2458" s="22">
        <v>4.2781420353204211</v>
      </c>
      <c r="AJ2458" s="22">
        <v>0.19607104278142032</v>
      </c>
      <c r="AK2458" s="22">
        <v>4.1512799256412176</v>
      </c>
      <c r="AL2458" s="22">
        <v>267.54088476901046</v>
      </c>
      <c r="AM2458" s="22">
        <v>0.12560604918732884</v>
      </c>
      <c r="AN2458" s="22">
        <v>1.0292787700655661</v>
      </c>
    </row>
    <row r="2459" spans="1:40" x14ac:dyDescent="0.2">
      <c r="A2459" s="20">
        <v>40003</v>
      </c>
      <c r="B2459" s="22">
        <v>0.4693801916932907</v>
      </c>
      <c r="C2459" s="22">
        <v>0.10001277955271565</v>
      </c>
      <c r="D2459" s="22">
        <v>4.8173801916932907E-2</v>
      </c>
      <c r="E2459" s="22">
        <v>0.14846006389776356</v>
      </c>
      <c r="F2459" s="22">
        <v>0.13780191693290736</v>
      </c>
      <c r="G2459" s="22">
        <v>0.87306070287539927</v>
      </c>
      <c r="H2459" s="22">
        <v>2.3693290734824277</v>
      </c>
      <c r="I2459" s="22">
        <v>0.6783258785942492</v>
      </c>
      <c r="J2459" s="22">
        <v>0.17922044728434505</v>
      </c>
      <c r="K2459" s="22">
        <v>0.2087923322683706</v>
      </c>
      <c r="L2459" s="22">
        <v>0.99045367412140572</v>
      </c>
      <c r="M2459" s="22">
        <v>25.015974440894567</v>
      </c>
      <c r="N2459" s="22">
        <v>1295.8466453674121</v>
      </c>
      <c r="O2459" s="22">
        <v>0.50300319488817891</v>
      </c>
      <c r="P2459" s="22">
        <v>6.20702875399361</v>
      </c>
      <c r="Q2459" s="22">
        <v>16.362939297124598</v>
      </c>
      <c r="R2459" s="22">
        <v>11.876038338658148</v>
      </c>
      <c r="S2459" s="22">
        <v>9.7827476038338652</v>
      </c>
      <c r="T2459" s="22">
        <v>163.28434504792332</v>
      </c>
      <c r="U2459" s="22">
        <v>3.674249201277955E-2</v>
      </c>
      <c r="V2459" s="22">
        <v>1.7297124600638978</v>
      </c>
      <c r="W2459" s="22">
        <v>0.45514376996805112</v>
      </c>
      <c r="X2459" s="22">
        <v>0.82844728434504789</v>
      </c>
      <c r="Y2459" s="22">
        <v>8.0447284345047915E-2</v>
      </c>
      <c r="Z2459" s="22">
        <v>6.1571884984025553</v>
      </c>
      <c r="AA2459" s="22">
        <v>10.421725239616613</v>
      </c>
      <c r="AB2459" s="22">
        <v>0.39637060702875399</v>
      </c>
      <c r="AC2459" s="22">
        <v>0.4653035143769968</v>
      </c>
      <c r="AD2459" s="22">
        <v>0.38375718849840251</v>
      </c>
      <c r="AE2459" s="22">
        <v>4.0575846645367406</v>
      </c>
      <c r="AF2459" s="22">
        <v>0.47927156549520766</v>
      </c>
      <c r="AG2459" s="22">
        <v>1</v>
      </c>
      <c r="AH2459" s="22">
        <v>0.18636421725239616</v>
      </c>
      <c r="AI2459" s="22">
        <v>4.3514376996805106</v>
      </c>
      <c r="AJ2459" s="22">
        <v>0.19712460063897763</v>
      </c>
      <c r="AK2459" s="22">
        <v>4.2108626198083066</v>
      </c>
      <c r="AL2459" s="22">
        <v>273.48242811501598</v>
      </c>
      <c r="AM2459" s="22">
        <v>0.12779552715654952</v>
      </c>
      <c r="AN2459" s="22">
        <v>1.0364217252396164</v>
      </c>
    </row>
    <row r="2460" spans="1:40" x14ac:dyDescent="0.2">
      <c r="A2460" s="20">
        <v>40004</v>
      </c>
      <c r="B2460" s="22">
        <v>0.46401950627889937</v>
      </c>
      <c r="C2460" s="22">
        <v>9.8352578517826014E-2</v>
      </c>
      <c r="D2460" s="22">
        <v>4.7626146499229353E-2</v>
      </c>
      <c r="E2460" s="22">
        <v>0.14700457336331707</v>
      </c>
      <c r="F2460" s="22">
        <v>0.13723880031331329</v>
      </c>
      <c r="G2460" s="22">
        <v>0.86319074209768298</v>
      </c>
      <c r="H2460" s="22">
        <v>2.3504813401723226</v>
      </c>
      <c r="I2460" s="22">
        <v>0.67492483007807569</v>
      </c>
      <c r="J2460" s="22">
        <v>0.17598605250524296</v>
      </c>
      <c r="K2460" s="22">
        <v>0.20463905803875987</v>
      </c>
      <c r="L2460" s="22">
        <v>0.97912929226570999</v>
      </c>
      <c r="M2460" s="22">
        <v>25.03095232079238</v>
      </c>
      <c r="N2460" s="22">
        <v>1280.4153927786342</v>
      </c>
      <c r="O2460" s="22">
        <v>0.50332263688505952</v>
      </c>
      <c r="P2460" s="22">
        <v>6.1601435176996739</v>
      </c>
      <c r="Q2460" s="22">
        <v>16.187432094398261</v>
      </c>
      <c r="R2460" s="22">
        <v>11.688607019228339</v>
      </c>
      <c r="S2460" s="22">
        <v>9.6899714480632699</v>
      </c>
      <c r="T2460" s="22">
        <v>162.77130656694547</v>
      </c>
      <c r="U2460" s="22">
        <v>3.6322864289865323E-2</v>
      </c>
      <c r="V2460" s="22">
        <v>1.7292619450691058</v>
      </c>
      <c r="W2460" s="22">
        <v>0.45177754756550526</v>
      </c>
      <c r="X2460" s="22">
        <v>0.82249791545594664</v>
      </c>
      <c r="Y2460" s="22">
        <v>7.9237941228491302E-2</v>
      </c>
      <c r="Z2460" s="22">
        <v>6.0843419157591532</v>
      </c>
      <c r="AA2460" s="22">
        <v>10.309017863910857</v>
      </c>
      <c r="AB2460" s="22">
        <v>0.39635394294666099</v>
      </c>
      <c r="AC2460" s="22">
        <v>0.46000202137605173</v>
      </c>
      <c r="AD2460" s="22">
        <v>0.38229274578669431</v>
      </c>
      <c r="AE2460" s="22">
        <v>4.1330697122065851</v>
      </c>
      <c r="AF2460" s="22">
        <v>0.47378527932890319</v>
      </c>
      <c r="AG2460" s="22">
        <v>1</v>
      </c>
      <c r="AH2460" s="22">
        <v>0.18471587032872627</v>
      </c>
      <c r="AI2460" s="22">
        <v>4.3017409101245674</v>
      </c>
      <c r="AJ2460" s="22">
        <v>0.19585870581398288</v>
      </c>
      <c r="AK2460" s="22">
        <v>4.1741415468580234</v>
      </c>
      <c r="AL2460" s="22">
        <v>272.88576698587565</v>
      </c>
      <c r="AM2460" s="22">
        <v>0.12633600323420169</v>
      </c>
      <c r="AN2460" s="22">
        <v>1.0394294666093942</v>
      </c>
    </row>
    <row r="2461" spans="1:40" x14ac:dyDescent="0.2">
      <c r="A2461" s="20">
        <v>40007</v>
      </c>
      <c r="B2461" s="22">
        <v>0.46644653289306587</v>
      </c>
      <c r="C2461" s="22">
        <v>9.9403098806197618E-2</v>
      </c>
      <c r="D2461" s="22">
        <v>4.7876555753111512E-2</v>
      </c>
      <c r="E2461" s="22">
        <v>0.14621539243078488</v>
      </c>
      <c r="F2461" s="22">
        <v>0.13751587503175008</v>
      </c>
      <c r="G2461" s="22">
        <v>0.86774193548387113</v>
      </c>
      <c r="H2461" s="22">
        <v>2.3615697231394464</v>
      </c>
      <c r="I2461" s="22">
        <v>0.67631445262890544</v>
      </c>
      <c r="J2461" s="22">
        <v>0.17750825501651005</v>
      </c>
      <c r="K2461" s="22">
        <v>0.20609601219202442</v>
      </c>
      <c r="L2461" s="22">
        <v>0.98430276860553734</v>
      </c>
      <c r="M2461" s="22">
        <v>25.133350266700539</v>
      </c>
      <c r="N2461" s="22">
        <v>1292.8625857251716</v>
      </c>
      <c r="O2461" s="22">
        <v>0.50457200914401834</v>
      </c>
      <c r="P2461" s="22">
        <v>6.2128524257048525</v>
      </c>
      <c r="Q2461" s="22">
        <v>16.248412496824994</v>
      </c>
      <c r="R2461" s="22">
        <v>11.80721361442723</v>
      </c>
      <c r="S2461" s="22">
        <v>9.817119634239269</v>
      </c>
      <c r="T2461" s="22">
        <v>166.243332486665</v>
      </c>
      <c r="U2461" s="22">
        <v>3.6513843027686059E-2</v>
      </c>
      <c r="V2461" s="22">
        <v>1.7414274828549658</v>
      </c>
      <c r="W2461" s="22">
        <v>0.45713741427482862</v>
      </c>
      <c r="X2461" s="22">
        <v>0.82477774955549921</v>
      </c>
      <c r="Y2461" s="22">
        <v>8.0251460502921021E-2</v>
      </c>
      <c r="Z2461" s="22">
        <v>6.1252222504445015</v>
      </c>
      <c r="AA2461" s="22">
        <v>10.407670815341632</v>
      </c>
      <c r="AB2461" s="22">
        <v>0.39757429514859033</v>
      </c>
      <c r="AC2461" s="22">
        <v>0.4623444246888494</v>
      </c>
      <c r="AD2461" s="22">
        <v>0.38328676657353317</v>
      </c>
      <c r="AE2461" s="22">
        <v>4.1596266192532383</v>
      </c>
      <c r="AF2461" s="22">
        <v>0.47626365252730513</v>
      </c>
      <c r="AG2461" s="22">
        <v>1</v>
      </c>
      <c r="AH2461" s="22">
        <v>0.18549657099314198</v>
      </c>
      <c r="AI2461" s="22">
        <v>4.3357886715773439</v>
      </c>
      <c r="AJ2461" s="22">
        <v>0.19589789179578362</v>
      </c>
      <c r="AK2461" s="22">
        <v>4.207518415036831</v>
      </c>
      <c r="AL2461" s="22">
        <v>273.05054610109221</v>
      </c>
      <c r="AM2461" s="22">
        <v>0.12700025400050802</v>
      </c>
      <c r="AN2461" s="22">
        <v>1.0440690881381764</v>
      </c>
    </row>
    <row r="2462" spans="1:40" x14ac:dyDescent="0.2">
      <c r="A2462" s="20">
        <v>40008</v>
      </c>
      <c r="B2462" s="22">
        <v>0.46613277829248795</v>
      </c>
      <c r="C2462" s="22">
        <v>0.10082113893366162</v>
      </c>
      <c r="D2462" s="22">
        <v>4.784308250732934E-2</v>
      </c>
      <c r="E2462" s="22">
        <v>0.14379449951137793</v>
      </c>
      <c r="F2462" s="22">
        <v>0.13812140672394757</v>
      </c>
      <c r="G2462" s="22">
        <v>0.86717094158110497</v>
      </c>
      <c r="H2462" s="22">
        <v>2.3551584531620828</v>
      </c>
      <c r="I2462" s="22">
        <v>0.67645603035802682</v>
      </c>
      <c r="J2462" s="22">
        <v>0.17727463099513918</v>
      </c>
      <c r="K2462" s="22">
        <v>0.20711230693081875</v>
      </c>
      <c r="L2462" s="22">
        <v>0.98362798725775147</v>
      </c>
      <c r="M2462" s="22">
        <v>24.914649778533629</v>
      </c>
      <c r="N2462" s="22">
        <v>1291.3583693982969</v>
      </c>
      <c r="O2462" s="22">
        <v>0.50156739811912232</v>
      </c>
      <c r="P2462" s="22">
        <v>6.2023276179356035</v>
      </c>
      <c r="Q2462" s="22">
        <v>16.266673435457466</v>
      </c>
      <c r="R2462" s="22">
        <v>11.877958701915146</v>
      </c>
      <c r="S2462" s="22">
        <v>9.8295533867221732</v>
      </c>
      <c r="T2462" s="22">
        <v>164.38008452527512</v>
      </c>
      <c r="U2462" s="22">
        <v>3.646009163250543E-2</v>
      </c>
      <c r="V2462" s="22">
        <v>1.7426040384298098</v>
      </c>
      <c r="W2462" s="22">
        <v>0.45486274161410284</v>
      </c>
      <c r="X2462" s="22">
        <v>0.81824527559554783</v>
      </c>
      <c r="Y2462" s="22">
        <v>8.1301638470422502E-2</v>
      </c>
      <c r="Z2462" s="22">
        <v>6.1033340525173569</v>
      </c>
      <c r="AA2462" s="22">
        <v>10.407015851661951</v>
      </c>
      <c r="AB2462" s="22">
        <v>0.3904407751957662</v>
      </c>
      <c r="AC2462" s="22">
        <v>0.46204612084829877</v>
      </c>
      <c r="AD2462" s="22">
        <v>0.3826735877552575</v>
      </c>
      <c r="AE2462" s="22">
        <v>4.0908583249781074</v>
      </c>
      <c r="AF2462" s="22">
        <v>0.47596867742058313</v>
      </c>
      <c r="AG2462" s="22">
        <v>1</v>
      </c>
      <c r="AH2462" s="22">
        <v>0.18511796733212343</v>
      </c>
      <c r="AI2462" s="22">
        <v>4.3303339129110459</v>
      </c>
      <c r="AJ2462" s="22">
        <v>0.19570266394222841</v>
      </c>
      <c r="AK2462" s="22">
        <v>4.2008807889025679</v>
      </c>
      <c r="AL2462" s="22">
        <v>269.05943421369921</v>
      </c>
      <c r="AM2462" s="22">
        <v>0.12691482745929208</v>
      </c>
      <c r="AN2462" s="22">
        <v>1.044509029989974</v>
      </c>
    </row>
    <row r="2463" spans="1:40" x14ac:dyDescent="0.2">
      <c r="A2463" s="20">
        <v>40009</v>
      </c>
      <c r="B2463" s="22">
        <v>0.47361634084695931</v>
      </c>
      <c r="C2463" s="22">
        <v>0.10360035075050292</v>
      </c>
      <c r="D2463" s="22">
        <v>4.8609893227420438E-2</v>
      </c>
      <c r="E2463" s="22">
        <v>0.14344663950069636</v>
      </c>
      <c r="F2463" s="22">
        <v>0.13855934389023572</v>
      </c>
      <c r="G2463" s="22">
        <v>0.88093825759529587</v>
      </c>
      <c r="H2463" s="22">
        <v>2.3622788466498168</v>
      </c>
      <c r="I2463" s="22">
        <v>0.68021096611131171</v>
      </c>
      <c r="J2463" s="22">
        <v>0.1818744519523392</v>
      </c>
      <c r="K2463" s="22">
        <v>0.21179140661267862</v>
      </c>
      <c r="L2463" s="22">
        <v>0.99939392376334657</v>
      </c>
      <c r="M2463" s="22">
        <v>24.872337133130447</v>
      </c>
      <c r="N2463" s="22">
        <v>1303.3218135864238</v>
      </c>
      <c r="O2463" s="22">
        <v>0.50188270490534892</v>
      </c>
      <c r="P2463" s="22">
        <v>6.2606385722391291</v>
      </c>
      <c r="Q2463" s="22">
        <v>16.357610770103676</v>
      </c>
      <c r="R2463" s="22">
        <v>12.155052354670657</v>
      </c>
      <c r="S2463" s="22">
        <v>9.9422293289317576</v>
      </c>
      <c r="T2463" s="22">
        <v>163.84690772166914</v>
      </c>
      <c r="U2463" s="22">
        <v>3.700546758136896E-2</v>
      </c>
      <c r="V2463" s="22">
        <v>1.7478207045958631</v>
      </c>
      <c r="W2463" s="22">
        <v>0.45919946355805435</v>
      </c>
      <c r="X2463" s="22">
        <v>0.82284520555011087</v>
      </c>
      <c r="Y2463" s="22">
        <v>8.3690101614483939E-2</v>
      </c>
      <c r="Z2463" s="22">
        <v>6.1742404704183222</v>
      </c>
      <c r="AA2463" s="22">
        <v>10.561200804662919</v>
      </c>
      <c r="AB2463" s="22">
        <v>0.39072574405529475</v>
      </c>
      <c r="AC2463" s="22">
        <v>0.46945117862485169</v>
      </c>
      <c r="AD2463" s="22">
        <v>0.385077629339248</v>
      </c>
      <c r="AE2463" s="22">
        <v>4.1063599319131381</v>
      </c>
      <c r="AF2463" s="22">
        <v>0.48361015113220202</v>
      </c>
      <c r="AG2463" s="22">
        <v>1</v>
      </c>
      <c r="AH2463" s="22">
        <v>0.18707123330066541</v>
      </c>
      <c r="AI2463" s="22">
        <v>4.3908289059679166</v>
      </c>
      <c r="AJ2463" s="22">
        <v>0.19693609119513075</v>
      </c>
      <c r="AK2463" s="22">
        <v>4.2373755609428994</v>
      </c>
      <c r="AL2463" s="22">
        <v>271.70268736782378</v>
      </c>
      <c r="AM2463" s="22">
        <v>0.12895239077732501</v>
      </c>
      <c r="AN2463" s="22">
        <v>1.0459973177902717</v>
      </c>
    </row>
    <row r="2464" spans="1:40" x14ac:dyDescent="0.2">
      <c r="A2464" s="20">
        <v>40010</v>
      </c>
      <c r="B2464" s="22">
        <v>0.47185785680331976</v>
      </c>
      <c r="C2464" s="22">
        <v>0.10347264154579441</v>
      </c>
      <c r="D2464" s="22">
        <v>4.8430694913729977E-2</v>
      </c>
      <c r="E2464" s="22">
        <v>0.14354355897580842</v>
      </c>
      <c r="F2464" s="22">
        <v>0.13790356771201356</v>
      </c>
      <c r="G2464" s="22">
        <v>0.87757750170227522</v>
      </c>
      <c r="H2464" s="22">
        <v>2.3469558179272068</v>
      </c>
      <c r="I2464" s="22">
        <v>0.67622082043244214</v>
      </c>
      <c r="J2464" s="22">
        <v>0.18173876177139409</v>
      </c>
      <c r="K2464" s="22">
        <v>0.21119775942032709</v>
      </c>
      <c r="L2464" s="22">
        <v>0.99565759214769323</v>
      </c>
      <c r="M2464" s="22">
        <v>24.872489946940401</v>
      </c>
      <c r="N2464" s="22">
        <v>1296.2986754371314</v>
      </c>
      <c r="O2464" s="22">
        <v>0.49860606138468849</v>
      </c>
      <c r="P2464" s="22">
        <v>6.2451019438056452</v>
      </c>
      <c r="Q2464" s="22">
        <v>16.262188933283657</v>
      </c>
      <c r="R2464" s="22">
        <v>12.049539422125726</v>
      </c>
      <c r="S2464" s="22">
        <v>9.8410781504939795</v>
      </c>
      <c r="T2464" s="22">
        <v>162.64758405385612</v>
      </c>
      <c r="U2464" s="22">
        <v>3.6910466744607323E-2</v>
      </c>
      <c r="V2464" s="22">
        <v>1.7408558911571617</v>
      </c>
      <c r="W2464" s="22">
        <v>0.45852229659416471</v>
      </c>
      <c r="X2464" s="22">
        <v>0.81745185451648961</v>
      </c>
      <c r="Y2464" s="22">
        <v>8.3186659300846635E-2</v>
      </c>
      <c r="Z2464" s="22">
        <v>6.1693025167979245</v>
      </c>
      <c r="AA2464" s="22">
        <v>10.489869856238036</v>
      </c>
      <c r="AB2464" s="22">
        <v>0.39165178514074284</v>
      </c>
      <c r="AC2464" s="22">
        <v>0.46772100671916955</v>
      </c>
      <c r="AD2464" s="22">
        <v>0.38373781106671634</v>
      </c>
      <c r="AE2464" s="22">
        <v>4.0620142091807239</v>
      </c>
      <c r="AF2464" s="22">
        <v>0.481801713837892</v>
      </c>
      <c r="AG2464" s="22">
        <v>0.99999999999999989</v>
      </c>
      <c r="AH2464" s="22">
        <v>0.18626103267083777</v>
      </c>
      <c r="AI2464" s="22">
        <v>4.3758109896321802</v>
      </c>
      <c r="AJ2464" s="22">
        <v>0.19579377416909696</v>
      </c>
      <c r="AK2464" s="22">
        <v>4.2229273995657586</v>
      </c>
      <c r="AL2464" s="22">
        <v>269.15220267995937</v>
      </c>
      <c r="AM2464" s="22">
        <v>0.12847360509783265</v>
      </c>
      <c r="AN2464" s="22">
        <v>1.0356899674961779</v>
      </c>
    </row>
    <row r="2465" spans="1:40" x14ac:dyDescent="0.2">
      <c r="A2465" s="20">
        <v>40011</v>
      </c>
      <c r="B2465" s="22">
        <v>0.46952942229267602</v>
      </c>
      <c r="C2465" s="22">
        <v>0.10257852549761579</v>
      </c>
      <c r="D2465" s="22">
        <v>4.8191708321082036E-2</v>
      </c>
      <c r="E2465" s="22">
        <v>0.14232386893880314</v>
      </c>
      <c r="F2465" s="22">
        <v>0.13756823440676016</v>
      </c>
      <c r="G2465" s="22">
        <v>0.87325978292829465</v>
      </c>
      <c r="H2465" s="22">
        <v>2.3436840826866776</v>
      </c>
      <c r="I2465" s="22">
        <v>0.67503164031039464</v>
      </c>
      <c r="J2465" s="22">
        <v>0.1802027536658016</v>
      </c>
      <c r="K2465" s="22">
        <v>0.20873656085805964</v>
      </c>
      <c r="L2465" s="22">
        <v>0.99074441021183024</v>
      </c>
      <c r="M2465" s="22">
        <v>24.930007798217911</v>
      </c>
      <c r="N2465" s="22">
        <v>1296.2939288955934</v>
      </c>
      <c r="O2465" s="22">
        <v>0.49883026731268293</v>
      </c>
      <c r="P2465" s="22">
        <v>6.2078928192475358</v>
      </c>
      <c r="Q2465" s="22">
        <v>16.296997046904362</v>
      </c>
      <c r="R2465" s="22">
        <v>12.038658706518543</v>
      </c>
      <c r="S2465" s="22">
        <v>9.7925162675939283</v>
      </c>
      <c r="T2465" s="22">
        <v>160.69442491338864</v>
      </c>
      <c r="U2465" s="22">
        <v>3.6728327985375141E-2</v>
      </c>
      <c r="V2465" s="22">
        <v>1.7044219730769721</v>
      </c>
      <c r="W2465" s="22">
        <v>0.45549263004487167</v>
      </c>
      <c r="X2465" s="22">
        <v>0.81708704600948556</v>
      </c>
      <c r="Y2465" s="22">
        <v>8.2367078736433008E-2</v>
      </c>
      <c r="Z2465" s="22">
        <v>6.1222402618155778</v>
      </c>
      <c r="AA2465" s="22">
        <v>10.482850312567914</v>
      </c>
      <c r="AB2465" s="22">
        <v>0.39230149700216049</v>
      </c>
      <c r="AC2465" s="22">
        <v>0.4654002019866279</v>
      </c>
      <c r="AD2465" s="22">
        <v>0.38434987152116379</v>
      </c>
      <c r="AE2465" s="22">
        <v>4.0633828924996482</v>
      </c>
      <c r="AF2465" s="22">
        <v>0.47941142630684069</v>
      </c>
      <c r="AG2465" s="22">
        <v>0.99999999999999989</v>
      </c>
      <c r="AH2465" s="22">
        <v>0.18543139485828974</v>
      </c>
      <c r="AI2465" s="22">
        <v>4.350382879715684</v>
      </c>
      <c r="AJ2465" s="22">
        <v>0.19492987995857994</v>
      </c>
      <c r="AK2465" s="22">
        <v>4.1969753141659094</v>
      </c>
      <c r="AL2465" s="22">
        <v>265.90644695294219</v>
      </c>
      <c r="AM2465" s="22">
        <v>0.12783963795814529</v>
      </c>
      <c r="AN2465" s="22">
        <v>1.0275110900885926</v>
      </c>
    </row>
    <row r="2466" spans="1:40" x14ac:dyDescent="0.2">
      <c r="A2466" s="20">
        <v>40014</v>
      </c>
      <c r="B2466" s="22">
        <v>0.47548772120600147</v>
      </c>
      <c r="C2466" s="22">
        <v>0.10554455189198285</v>
      </c>
      <c r="D2466" s="22">
        <v>4.8801895219231804E-2</v>
      </c>
      <c r="E2466" s="22">
        <v>0.14325475422993772</v>
      </c>
      <c r="F2466" s="22">
        <v>0.13815423252682948</v>
      </c>
      <c r="G2466" s="22">
        <v>0.88421556824213232</v>
      </c>
      <c r="H2466" s="22">
        <v>2.3490879904721216</v>
      </c>
      <c r="I2466" s="22">
        <v>0.67755382086035698</v>
      </c>
      <c r="J2466" s="22">
        <v>0.1841624917472523</v>
      </c>
      <c r="K2466" s="22">
        <v>0.2141571840977643</v>
      </c>
      <c r="L2466" s="22">
        <v>1.0032622626121401</v>
      </c>
      <c r="M2466" s="22">
        <v>24.736235711419212</v>
      </c>
      <c r="N2466" s="22">
        <v>1312.672336789778</v>
      </c>
      <c r="O2466" s="22">
        <v>0.50357942703276493</v>
      </c>
      <c r="P2466" s="22">
        <v>6.2267790334899731</v>
      </c>
      <c r="Q2466" s="22">
        <v>16.250469273887656</v>
      </c>
      <c r="R2466" s="22">
        <v>12.19335378720209</v>
      </c>
      <c r="S2466" s="22">
        <v>9.9486064183722327</v>
      </c>
      <c r="T2466" s="22">
        <v>161.04185275803587</v>
      </c>
      <c r="U2466" s="22">
        <v>3.7128949991585426E-2</v>
      </c>
      <c r="V2466" s="22">
        <v>1.719807888979507</v>
      </c>
      <c r="W2466" s="22">
        <v>0.45814076922081109</v>
      </c>
      <c r="X2466" s="22">
        <v>0.81556565303506923</v>
      </c>
      <c r="Y2466" s="22">
        <v>8.5090683133325559E-2</v>
      </c>
      <c r="Z2466" s="22">
        <v>6.1905316711328586</v>
      </c>
      <c r="AA2466" s="22">
        <v>10.544098799953394</v>
      </c>
      <c r="AB2466" s="22">
        <v>0.38576255388558778</v>
      </c>
      <c r="AC2466" s="22">
        <v>0.47130632904837721</v>
      </c>
      <c r="AD2466" s="22">
        <v>0.38468807850143044</v>
      </c>
      <c r="AE2466" s="22">
        <v>4.0168550234960572</v>
      </c>
      <c r="AF2466" s="22">
        <v>0.48546869134076398</v>
      </c>
      <c r="AG2466" s="22">
        <v>0.99999999999999989</v>
      </c>
      <c r="AH2466" s="22">
        <v>0.18647973384079636</v>
      </c>
      <c r="AI2466" s="22">
        <v>4.4001708804225403</v>
      </c>
      <c r="AJ2466" s="22">
        <v>0.19470011780392762</v>
      </c>
      <c r="AK2466" s="22">
        <v>4.2396468471267488</v>
      </c>
      <c r="AL2466" s="22">
        <v>269.33084779991452</v>
      </c>
      <c r="AM2466" s="22">
        <v>0.1294548655611221</v>
      </c>
      <c r="AN2466" s="22">
        <v>1.0125312309863166</v>
      </c>
    </row>
    <row r="2467" spans="1:40" x14ac:dyDescent="0.2">
      <c r="A2467" s="20">
        <v>40015</v>
      </c>
      <c r="B2467" s="22">
        <v>0.48205215702229864</v>
      </c>
      <c r="C2467" s="22">
        <v>0.10741144199598389</v>
      </c>
      <c r="D2467" s="22">
        <v>4.947698607483627E-2</v>
      </c>
      <c r="E2467" s="22">
        <v>0.14486895121599097</v>
      </c>
      <c r="F2467" s="22">
        <v>0.13996036381294871</v>
      </c>
      <c r="G2467" s="22">
        <v>0.89640780649141005</v>
      </c>
      <c r="H2467" s="22">
        <v>2.3834210491777461</v>
      </c>
      <c r="I2467" s="22">
        <v>0.68724161012166474</v>
      </c>
      <c r="J2467" s="22">
        <v>0.18651319675035766</v>
      </c>
      <c r="K2467" s="22">
        <v>0.21582035095087476</v>
      </c>
      <c r="L2467" s="22">
        <v>1.0171538067801504</v>
      </c>
      <c r="M2467" s="22">
        <v>25.133542451406299</v>
      </c>
      <c r="N2467" s="22">
        <v>1317.706350977124</v>
      </c>
      <c r="O2467" s="22">
        <v>0.50883939469505068</v>
      </c>
      <c r="P2467" s="22">
        <v>6.3260404499100975</v>
      </c>
      <c r="Q2467" s="22">
        <v>16.429330778417967</v>
      </c>
      <c r="R2467" s="22">
        <v>12.295092725053484</v>
      </c>
      <c r="S2467" s="22">
        <v>10.066541545811296</v>
      </c>
      <c r="T2467" s="22">
        <v>163.72895147848229</v>
      </c>
      <c r="U2467" s="22">
        <v>3.7629441024766057E-2</v>
      </c>
      <c r="V2467" s="22">
        <v>1.7472471224390691</v>
      </c>
      <c r="W2467" s="22">
        <v>0.46460960980667521</v>
      </c>
      <c r="X2467" s="22">
        <v>0.82430144501463387</v>
      </c>
      <c r="Y2467" s="22">
        <v>8.6044649770976339E-2</v>
      </c>
      <c r="Z2467" s="22">
        <v>6.2866667541637682</v>
      </c>
      <c r="AA2467" s="22">
        <v>10.755581221372044</v>
      </c>
      <c r="AB2467" s="22">
        <v>0.39406507159450344</v>
      </c>
      <c r="AC2467" s="22">
        <v>0.47783917157744155</v>
      </c>
      <c r="AD2467" s="22">
        <v>0.39049518984683634</v>
      </c>
      <c r="AE2467" s="22">
        <v>4.0671715249432365</v>
      </c>
      <c r="AF2467" s="22">
        <v>0.49219744595960263</v>
      </c>
      <c r="AG2467" s="22">
        <v>1</v>
      </c>
      <c r="AH2467" s="22">
        <v>0.18907248697386903</v>
      </c>
      <c r="AI2467" s="22">
        <v>4.4610397280590082</v>
      </c>
      <c r="AJ2467" s="22">
        <v>0.19773470003806123</v>
      </c>
      <c r="AK2467" s="22">
        <v>4.3009200320239396</v>
      </c>
      <c r="AL2467" s="22">
        <v>277.58455501161524</v>
      </c>
      <c r="AM2467" s="22">
        <v>0.13124565248776135</v>
      </c>
      <c r="AN2467" s="22">
        <v>1.0226005013583925</v>
      </c>
    </row>
    <row r="2468" spans="1:40" x14ac:dyDescent="0.2">
      <c r="A2468" s="20">
        <v>40016</v>
      </c>
      <c r="B2468" s="22">
        <v>0.48420691837165153</v>
      </c>
      <c r="C2468" s="22">
        <v>0.10750632777894958</v>
      </c>
      <c r="D2468" s="22">
        <v>4.9695475638051045E-2</v>
      </c>
      <c r="E2468" s="22">
        <v>0.14493250369120436</v>
      </c>
      <c r="F2468" s="22">
        <v>0.14054260704492721</v>
      </c>
      <c r="G2468" s="22">
        <v>0.90045612739928271</v>
      </c>
      <c r="H2468" s="22">
        <v>2.3897911832946632</v>
      </c>
      <c r="I2468" s="22">
        <v>0.69053206074667783</v>
      </c>
      <c r="J2468" s="22">
        <v>0.18730225690782534</v>
      </c>
      <c r="K2468" s="22">
        <v>0.21695053786121068</v>
      </c>
      <c r="L2468" s="22">
        <v>1.0216990086479645</v>
      </c>
      <c r="M2468" s="22">
        <v>25.212244252267453</v>
      </c>
      <c r="N2468" s="22">
        <v>1326.1970048512972</v>
      </c>
      <c r="O2468" s="22">
        <v>0.5114954650917527</v>
      </c>
      <c r="P2468" s="22">
        <v>6.3805104408352662</v>
      </c>
      <c r="Q2468" s="22">
        <v>16.639422062855935</v>
      </c>
      <c r="R2468" s="22">
        <v>12.33785066441679</v>
      </c>
      <c r="S2468" s="22">
        <v>10.091489137312802</v>
      </c>
      <c r="T2468" s="22">
        <v>164.93092174646696</v>
      </c>
      <c r="U2468" s="22">
        <v>3.7808479223792449E-2</v>
      </c>
      <c r="V2468" s="22">
        <v>1.7439622442522671</v>
      </c>
      <c r="W2468" s="22">
        <v>0.46812381354144694</v>
      </c>
      <c r="X2468" s="22">
        <v>0.83104830204598179</v>
      </c>
      <c r="Y2468" s="22">
        <v>8.6769668846234965E-2</v>
      </c>
      <c r="Z2468" s="22">
        <v>6.3106412149335576</v>
      </c>
      <c r="AA2468" s="22">
        <v>10.770407087112423</v>
      </c>
      <c r="AB2468" s="22">
        <v>0.39444473739717356</v>
      </c>
      <c r="AC2468" s="22">
        <v>0.47996203332630244</v>
      </c>
      <c r="AD2468" s="22">
        <v>0.39266504956760173</v>
      </c>
      <c r="AE2468" s="22">
        <v>4.1116062012233705</v>
      </c>
      <c r="AF2468" s="22">
        <v>0.49437091330942839</v>
      </c>
      <c r="AG2468" s="22">
        <v>1</v>
      </c>
      <c r="AH2468" s="22">
        <v>0.19004429445264712</v>
      </c>
      <c r="AI2468" s="22">
        <v>4.4808584686774937</v>
      </c>
      <c r="AJ2468" s="22">
        <v>0.19624024467411935</v>
      </c>
      <c r="AK2468" s="22">
        <v>4.3279371440624335</v>
      </c>
      <c r="AL2468" s="22">
        <v>276.31301413203965</v>
      </c>
      <c r="AM2468" s="22">
        <v>0.13182872811643112</v>
      </c>
      <c r="AN2468" s="22">
        <v>1.0117591225479856</v>
      </c>
    </row>
    <row r="2469" spans="1:40" x14ac:dyDescent="0.2">
      <c r="A2469" s="20">
        <v>40017</v>
      </c>
      <c r="B2469" s="22">
        <v>0.48931578386443564</v>
      </c>
      <c r="C2469" s="22">
        <v>0.10830757753383778</v>
      </c>
      <c r="D2469" s="22">
        <v>5.0221144623254818E-2</v>
      </c>
      <c r="E2469" s="22">
        <v>0.14519609932857294</v>
      </c>
      <c r="F2469" s="22">
        <v>0.14301129702653734</v>
      </c>
      <c r="G2469" s="22">
        <v>0.90999680272833838</v>
      </c>
      <c r="H2469" s="22">
        <v>2.4071459021634869</v>
      </c>
      <c r="I2469" s="22">
        <v>0.70010924011510178</v>
      </c>
      <c r="J2469" s="22">
        <v>0.18862570606415857</v>
      </c>
      <c r="K2469" s="22">
        <v>0.21953266545880845</v>
      </c>
      <c r="L2469" s="22">
        <v>1.0324523073643823</v>
      </c>
      <c r="M2469" s="22">
        <v>25.270435894703184</v>
      </c>
      <c r="N2469" s="22">
        <v>1335.9266759032291</v>
      </c>
      <c r="O2469" s="22">
        <v>0.51625279761270382</v>
      </c>
      <c r="P2469" s="22">
        <v>6.4211872535436427</v>
      </c>
      <c r="Q2469" s="22">
        <v>16.753703506341257</v>
      </c>
      <c r="R2469" s="22">
        <v>12.650538207396353</v>
      </c>
      <c r="S2469" s="22">
        <v>10.177981455824364</v>
      </c>
      <c r="T2469" s="22">
        <v>165.83182351060427</v>
      </c>
      <c r="U2469" s="22">
        <v>3.8208728551635936E-2</v>
      </c>
      <c r="V2469" s="22">
        <v>1.7641612490674623</v>
      </c>
      <c r="W2469" s="22">
        <v>0.47133113076841088</v>
      </c>
      <c r="X2469" s="22">
        <v>0.83675263774912068</v>
      </c>
      <c r="Y2469" s="22">
        <v>8.7125652776297552E-2</v>
      </c>
      <c r="Z2469" s="22">
        <v>6.3918789299797494</v>
      </c>
      <c r="AA2469" s="22">
        <v>10.904028562293508</v>
      </c>
      <c r="AB2469" s="22">
        <v>0.39738090163060852</v>
      </c>
      <c r="AC2469" s="22">
        <v>0.48478631567728864</v>
      </c>
      <c r="AD2469" s="22">
        <v>0.39763401897047851</v>
      </c>
      <c r="AE2469" s="22">
        <v>4.1629143131194715</v>
      </c>
      <c r="AF2469" s="22">
        <v>0.49960034104231055</v>
      </c>
      <c r="AG2469" s="22">
        <v>1</v>
      </c>
      <c r="AH2469" s="22">
        <v>0.19210273899605668</v>
      </c>
      <c r="AI2469" s="22">
        <v>4.524139401044442</v>
      </c>
      <c r="AJ2469" s="22">
        <v>0.19791111584780985</v>
      </c>
      <c r="AK2469" s="22">
        <v>4.3616114249174034</v>
      </c>
      <c r="AL2469" s="22">
        <v>279.76127038260682</v>
      </c>
      <c r="AM2469" s="22">
        <v>0.13321965256314611</v>
      </c>
      <c r="AN2469" s="22">
        <v>1.0289885963977405</v>
      </c>
    </row>
    <row r="2470" spans="1:40" x14ac:dyDescent="0.2">
      <c r="A2470" s="20">
        <v>40018</v>
      </c>
      <c r="B2470" s="22">
        <v>0.48912811482845092</v>
      </c>
      <c r="C2470" s="22">
        <v>0.10899898618003308</v>
      </c>
      <c r="D2470" s="22">
        <v>5.0280134464542971E-2</v>
      </c>
      <c r="E2470" s="22">
        <v>0.14496291553278906</v>
      </c>
      <c r="F2470" s="22">
        <v>0.14292193586254734</v>
      </c>
      <c r="G2470" s="22">
        <v>0.9112774131583159</v>
      </c>
      <c r="H2470" s="22">
        <v>2.3788751934261776</v>
      </c>
      <c r="I2470" s="22">
        <v>0.69878875193426171</v>
      </c>
      <c r="J2470" s="22">
        <v>0.18945093644949573</v>
      </c>
      <c r="K2470" s="22">
        <v>0.21914518969105168</v>
      </c>
      <c r="L2470" s="22">
        <v>1.0337628728456325</v>
      </c>
      <c r="M2470" s="22">
        <v>24.958646817138888</v>
      </c>
      <c r="N2470" s="22">
        <v>1331.9726802198386</v>
      </c>
      <c r="O2470" s="22">
        <v>0.51504722266688008</v>
      </c>
      <c r="P2470" s="22">
        <v>6.4137452643935751</v>
      </c>
      <c r="Q2470" s="22">
        <v>16.772050584280453</v>
      </c>
      <c r="R2470" s="22">
        <v>12.642068192732509</v>
      </c>
      <c r="S2470" s="22">
        <v>10.191558614801771</v>
      </c>
      <c r="T2470" s="22">
        <v>166.07971826476708</v>
      </c>
      <c r="U2470" s="22">
        <v>3.8218344805506635E-2</v>
      </c>
      <c r="V2470" s="22">
        <v>1.7611786991089056</v>
      </c>
      <c r="W2470" s="22">
        <v>0.47062590043220742</v>
      </c>
      <c r="X2470" s="22">
        <v>0.83307987834160391</v>
      </c>
      <c r="Y2470" s="22">
        <v>8.7441972146630367E-2</v>
      </c>
      <c r="Z2470" s="22">
        <v>6.3990715543460857</v>
      </c>
      <c r="AA2470" s="22">
        <v>10.938583853583053</v>
      </c>
      <c r="AB2470" s="22">
        <v>0.3930553332266154</v>
      </c>
      <c r="AC2470" s="22">
        <v>0.48569980257190115</v>
      </c>
      <c r="AD2470" s="22">
        <v>0.39548316525265459</v>
      </c>
      <c r="AE2470" s="22">
        <v>4.1332506269676106</v>
      </c>
      <c r="AF2470" s="22">
        <v>0.50024011525532253</v>
      </c>
      <c r="AG2470" s="22">
        <v>0.99999999999999989</v>
      </c>
      <c r="AH2470" s="22">
        <v>0.1920521850488234</v>
      </c>
      <c r="AI2470" s="22">
        <v>4.5288405101115199</v>
      </c>
      <c r="AJ2470" s="22">
        <v>0.19716130409263111</v>
      </c>
      <c r="AK2470" s="22">
        <v>4.3767675150739018</v>
      </c>
      <c r="AL2470" s="22">
        <v>279.06728563043589</v>
      </c>
      <c r="AM2470" s="22">
        <v>0.133397364068086</v>
      </c>
      <c r="AN2470" s="22">
        <v>1.0324288992049515</v>
      </c>
    </row>
    <row r="2471" spans="1:40" x14ac:dyDescent="0.2">
      <c r="A2471" s="20">
        <v>40021</v>
      </c>
      <c r="B2471" s="22">
        <v>0.49678510998307951</v>
      </c>
      <c r="C2471" s="22">
        <v>0.1113637901861252</v>
      </c>
      <c r="D2471" s="22">
        <v>5.1021319796954311E-2</v>
      </c>
      <c r="E2471" s="22">
        <v>0.14628764805414551</v>
      </c>
      <c r="F2471" s="22">
        <v>0.1447580372250423</v>
      </c>
      <c r="G2471" s="22">
        <v>0.92469712351945854</v>
      </c>
      <c r="H2471" s="22">
        <v>2.4174619289340105</v>
      </c>
      <c r="I2471" s="22">
        <v>0.70726226734348563</v>
      </c>
      <c r="J2471" s="22">
        <v>0.19281218274111678</v>
      </c>
      <c r="K2471" s="22">
        <v>0.22321489001692046</v>
      </c>
      <c r="L2471" s="22">
        <v>1.0490558375634518</v>
      </c>
      <c r="M2471" s="22">
        <v>25.300846023688663</v>
      </c>
      <c r="N2471" s="22">
        <v>1348.223350253807</v>
      </c>
      <c r="O2471" s="22">
        <v>0.5150592216582065</v>
      </c>
      <c r="P2471" s="22">
        <v>6.5177664974619285</v>
      </c>
      <c r="Q2471" s="22">
        <v>16.943485617597293</v>
      </c>
      <c r="R2471" s="22">
        <v>12.883925549915398</v>
      </c>
      <c r="S2471" s="22">
        <v>10.335025380710659</v>
      </c>
      <c r="T2471" s="22">
        <v>168.17597292724199</v>
      </c>
      <c r="U2471" s="22">
        <v>3.8825042301184436E-2</v>
      </c>
      <c r="V2471" s="22">
        <v>1.7952351945854483</v>
      </c>
      <c r="W2471" s="22">
        <v>0.47593908629441622</v>
      </c>
      <c r="X2471" s="22">
        <v>0.83671065989847704</v>
      </c>
      <c r="Y2471" s="22">
        <v>8.8906937394247043E-2</v>
      </c>
      <c r="Z2471" s="22">
        <v>6.4839255499153969</v>
      </c>
      <c r="AA2471" s="22">
        <v>11.208121827411167</v>
      </c>
      <c r="AB2471" s="22">
        <v>0.39530287648054147</v>
      </c>
      <c r="AC2471" s="22">
        <v>0.49258883248730961</v>
      </c>
      <c r="AD2471" s="22">
        <v>0.39918781725888325</v>
      </c>
      <c r="AE2471" s="22">
        <v>4.154774957698816</v>
      </c>
      <c r="AF2471" s="22">
        <v>0.50741116751269033</v>
      </c>
      <c r="AG2471" s="22">
        <v>1</v>
      </c>
      <c r="AH2471" s="22">
        <v>0.19482910321489003</v>
      </c>
      <c r="AI2471" s="22">
        <v>4.5942470389170893</v>
      </c>
      <c r="AJ2471" s="22">
        <v>0.19959390862944162</v>
      </c>
      <c r="AK2471" s="22">
        <v>4.4467005076142136</v>
      </c>
      <c r="AL2471" s="22">
        <v>284.26531302876481</v>
      </c>
      <c r="AM2471" s="22">
        <v>0.13536379018612521</v>
      </c>
      <c r="AN2471" s="22">
        <v>1.0462673434856176</v>
      </c>
    </row>
    <row r="2472" spans="1:40" x14ac:dyDescent="0.2">
      <c r="A2472" s="20">
        <v>40022</v>
      </c>
      <c r="B2472" s="22">
        <v>0.49195654794593946</v>
      </c>
      <c r="C2472" s="22">
        <v>0.11075987516240943</v>
      </c>
      <c r="D2472" s="22">
        <v>5.0490911769827347E-2</v>
      </c>
      <c r="E2472" s="22">
        <v>0.1446749802429779</v>
      </c>
      <c r="F2472" s="22">
        <v>0.14393827772345527</v>
      </c>
      <c r="G2472" s="22">
        <v>0.91487737251697765</v>
      </c>
      <c r="H2472" s="22">
        <v>2.4091511847515976</v>
      </c>
      <c r="I2472" s="22">
        <v>0.70339017104893042</v>
      </c>
      <c r="J2472" s="22">
        <v>0.18989512035040251</v>
      </c>
      <c r="K2472" s="22">
        <v>0.22011331824209385</v>
      </c>
      <c r="L2472" s="22">
        <v>1.0381210067374795</v>
      </c>
      <c r="M2472" s="22">
        <v>25.32917208031397</v>
      </c>
      <c r="N2472" s="22">
        <v>1328.0737238303175</v>
      </c>
      <c r="O2472" s="22">
        <v>0.50564582021779603</v>
      </c>
      <c r="P2472" s="22">
        <v>6.4561929892709333</v>
      </c>
      <c r="Q2472" s="22">
        <v>17.102214125935948</v>
      </c>
      <c r="R2472" s="22">
        <v>12.663246581030581</v>
      </c>
      <c r="S2472" s="22">
        <v>10.25355961262842</v>
      </c>
      <c r="T2472" s="22">
        <v>166.09293167418997</v>
      </c>
      <c r="U2472" s="22">
        <v>3.8439798009563743E-2</v>
      </c>
      <c r="V2472" s="22">
        <v>1.7680860468542803</v>
      </c>
      <c r="W2472" s="22">
        <v>0.46974831563014857</v>
      </c>
      <c r="X2472" s="22">
        <v>0.82921896138339335</v>
      </c>
      <c r="Y2472" s="22">
        <v>8.8149805108697118E-2</v>
      </c>
      <c r="Z2472" s="22">
        <v>6.4186881337315995</v>
      </c>
      <c r="AA2472" s="22">
        <v>11.077326975367347</v>
      </c>
      <c r="AB2472" s="22">
        <v>0.39496631260297094</v>
      </c>
      <c r="AC2472" s="22">
        <v>0.48771046251523636</v>
      </c>
      <c r="AD2472" s="22">
        <v>0.39677458242361741</v>
      </c>
      <c r="AE2472" s="22">
        <v>4.1635747485165489</v>
      </c>
      <c r="AF2472" s="22">
        <v>0.50229717240178418</v>
      </c>
      <c r="AG2472" s="22">
        <v>1</v>
      </c>
      <c r="AH2472" s="22">
        <v>0.19297587634113347</v>
      </c>
      <c r="AI2472" s="22">
        <v>4.5474637341441531</v>
      </c>
      <c r="AJ2472" s="22">
        <v>0.19815958316031987</v>
      </c>
      <c r="AK2472" s="22">
        <v>4.3853891798491773</v>
      </c>
      <c r="AL2472" s="22">
        <v>278.60749829218963</v>
      </c>
      <c r="AM2472" s="22">
        <v>0.13394591264047578</v>
      </c>
      <c r="AN2472" s="22">
        <v>1.0461175777221159</v>
      </c>
    </row>
    <row r="2473" spans="1:40" x14ac:dyDescent="0.2">
      <c r="A2473" s="20">
        <v>40023</v>
      </c>
      <c r="B2473" s="22">
        <v>0.48966253167933843</v>
      </c>
      <c r="C2473" s="22">
        <v>0.10893690809657197</v>
      </c>
      <c r="D2473" s="22">
        <v>5.0280112044817929E-2</v>
      </c>
      <c r="E2473" s="22">
        <v>0.14549819927971189</v>
      </c>
      <c r="F2473" s="22">
        <v>0.14508470054688541</v>
      </c>
      <c r="G2473" s="22">
        <v>0.911217820461518</v>
      </c>
      <c r="H2473" s="22">
        <v>2.4272375616913431</v>
      </c>
      <c r="I2473" s="22">
        <v>0.70734960650927037</v>
      </c>
      <c r="J2473" s="22">
        <v>0.18720821661998133</v>
      </c>
      <c r="K2473" s="22">
        <v>0.21844737895158065</v>
      </c>
      <c r="L2473" s="22">
        <v>1.0336801387221557</v>
      </c>
      <c r="M2473" s="22">
        <v>25.552887821795387</v>
      </c>
      <c r="N2473" s="22">
        <v>1327.1975456849407</v>
      </c>
      <c r="O2473" s="22">
        <v>0.50900360144057621</v>
      </c>
      <c r="P2473" s="22">
        <v>6.4359076964118982</v>
      </c>
      <c r="Q2473" s="22">
        <v>17.152194211017743</v>
      </c>
      <c r="R2473" s="22">
        <v>12.675736961451248</v>
      </c>
      <c r="S2473" s="22">
        <v>10.217420301453915</v>
      </c>
      <c r="T2473" s="22">
        <v>165.90636254501803</v>
      </c>
      <c r="U2473" s="22">
        <v>3.8241963452047487E-2</v>
      </c>
      <c r="V2473" s="22">
        <v>1.7689742563692146</v>
      </c>
      <c r="W2473" s="22">
        <v>0.4709883953581433</v>
      </c>
      <c r="X2473" s="22">
        <v>0.83449379751900765</v>
      </c>
      <c r="Y2473" s="22">
        <v>8.6834733893557434E-2</v>
      </c>
      <c r="Z2473" s="22">
        <v>6.4292383620114721</v>
      </c>
      <c r="AA2473" s="22">
        <v>10.977724423102575</v>
      </c>
      <c r="AB2473" s="22">
        <v>0.39869281045751637</v>
      </c>
      <c r="AC2473" s="22">
        <v>0.48568760837668407</v>
      </c>
      <c r="AD2473" s="22">
        <v>0.40005335467520348</v>
      </c>
      <c r="AE2473" s="22">
        <v>4.2134187008136594</v>
      </c>
      <c r="AF2473" s="22">
        <v>0.50021341870081371</v>
      </c>
      <c r="AG2473" s="22">
        <v>1</v>
      </c>
      <c r="AH2473" s="22">
        <v>0.19305055355475526</v>
      </c>
      <c r="AI2473" s="22">
        <v>4.5364812591703352</v>
      </c>
      <c r="AJ2473" s="22">
        <v>0.19991996798719489</v>
      </c>
      <c r="AK2473" s="22">
        <v>4.3830865679605182</v>
      </c>
      <c r="AL2473" s="22">
        <v>278.7781779378418</v>
      </c>
      <c r="AM2473" s="22">
        <v>0.13338668800853676</v>
      </c>
      <c r="AN2473" s="22">
        <v>1.0506202480992397</v>
      </c>
    </row>
    <row r="2474" spans="1:40" x14ac:dyDescent="0.2">
      <c r="A2474" s="20">
        <v>40024</v>
      </c>
      <c r="B2474" s="22">
        <v>0.49584199584199579</v>
      </c>
      <c r="C2474" s="22">
        <v>0.11141561141561142</v>
      </c>
      <c r="D2474" s="22">
        <v>5.089235089235089E-2</v>
      </c>
      <c r="E2474" s="22">
        <v>0.14620514620514619</v>
      </c>
      <c r="F2474" s="22">
        <v>0.14678564678564676</v>
      </c>
      <c r="G2474" s="22">
        <v>0.92233442233442231</v>
      </c>
      <c r="H2474" s="22">
        <v>2.4487674487674487</v>
      </c>
      <c r="I2474" s="22">
        <v>0.71397521397521402</v>
      </c>
      <c r="J2474" s="22">
        <v>0.18995868995868995</v>
      </c>
      <c r="K2474" s="22">
        <v>0.22277722277722276</v>
      </c>
      <c r="L2474" s="22">
        <v>1.0461835461835463</v>
      </c>
      <c r="M2474" s="22">
        <v>25.698625698625701</v>
      </c>
      <c r="N2474" s="22">
        <v>1347.9763479763481</v>
      </c>
      <c r="O2474" s="22">
        <v>0.51084051084051085</v>
      </c>
      <c r="P2474" s="22">
        <v>6.5137565137565137</v>
      </c>
      <c r="Q2474" s="22">
        <v>17.374517374517371</v>
      </c>
      <c r="R2474" s="22">
        <v>12.895212895212895</v>
      </c>
      <c r="S2474" s="22">
        <v>10.327510327510327</v>
      </c>
      <c r="T2474" s="22">
        <v>166.11766611766612</v>
      </c>
      <c r="U2474" s="22">
        <v>3.8786888786888789E-2</v>
      </c>
      <c r="V2474" s="22">
        <v>1.7887517887517888</v>
      </c>
      <c r="W2474" s="22">
        <v>0.47641547641547638</v>
      </c>
      <c r="X2474" s="22">
        <v>0.84051084051084046</v>
      </c>
      <c r="Y2474" s="22">
        <v>8.7993087993087998E-2</v>
      </c>
      <c r="Z2474" s="22">
        <v>6.4732564732564732</v>
      </c>
      <c r="AA2474" s="22">
        <v>11.157761157761158</v>
      </c>
      <c r="AB2474" s="22">
        <v>0.39838539838539838</v>
      </c>
      <c r="AC2474" s="22">
        <v>0.49126549126549124</v>
      </c>
      <c r="AD2474" s="22">
        <v>0.4034344034344034</v>
      </c>
      <c r="AE2474" s="22">
        <v>4.2529767529767524</v>
      </c>
      <c r="AF2474" s="22">
        <v>0.50625050625050627</v>
      </c>
      <c r="AG2474" s="22">
        <v>1</v>
      </c>
      <c r="AH2474" s="22">
        <v>0.19485919485919487</v>
      </c>
      <c r="AI2474" s="22">
        <v>4.5954045954045952</v>
      </c>
      <c r="AJ2474" s="22">
        <v>0.19932769932769931</v>
      </c>
      <c r="AK2474" s="22">
        <v>4.4280044280044271</v>
      </c>
      <c r="AL2474" s="22">
        <v>282.82528282528284</v>
      </c>
      <c r="AM2474" s="22">
        <v>0.135000135000135</v>
      </c>
      <c r="AN2474" s="22">
        <v>1.0552960552960553</v>
      </c>
    </row>
    <row r="2475" spans="1:40" x14ac:dyDescent="0.2">
      <c r="A2475" s="20">
        <v>40025</v>
      </c>
      <c r="B2475" s="22">
        <v>0.51122555501426681</v>
      </c>
      <c r="C2475" s="22">
        <v>0.11623634212540887</v>
      </c>
      <c r="D2475" s="22">
        <v>5.2468508594891786E-2</v>
      </c>
      <c r="E2475" s="22">
        <v>0.15000347971327166</v>
      </c>
      <c r="F2475" s="22">
        <v>0.14869510752314011</v>
      </c>
      <c r="G2475" s="22">
        <v>0.95092212401698106</v>
      </c>
      <c r="H2475" s="22">
        <v>2.4916138910153802</v>
      </c>
      <c r="I2475" s="22">
        <v>0.72707912867979685</v>
      </c>
      <c r="J2475" s="22">
        <v>0.19830189992344632</v>
      </c>
      <c r="K2475" s="22">
        <v>0.23269538590020183</v>
      </c>
      <c r="L2475" s="22">
        <v>1.0786971953511031</v>
      </c>
      <c r="M2475" s="22">
        <v>25.946134038555225</v>
      </c>
      <c r="N2475" s="22">
        <v>1380.7502261813627</v>
      </c>
      <c r="O2475" s="22">
        <v>0.52766372050943</v>
      </c>
      <c r="P2475" s="22">
        <v>6.6532117753497113</v>
      </c>
      <c r="Q2475" s="22">
        <v>17.560025053935554</v>
      </c>
      <c r="R2475" s="22">
        <v>13.175586331686269</v>
      </c>
      <c r="S2475" s="22">
        <v>10.661841464263345</v>
      </c>
      <c r="T2475" s="22">
        <v>170.11622242327235</v>
      </c>
      <c r="U2475" s="22">
        <v>3.9947108358271276E-2</v>
      </c>
      <c r="V2475" s="22">
        <v>1.832973762961932</v>
      </c>
      <c r="W2475" s="22">
        <v>0.48994362864499968</v>
      </c>
      <c r="X2475" s="22">
        <v>0.85147191871389805</v>
      </c>
      <c r="Y2475" s="22">
        <v>9.2073213167235018E-2</v>
      </c>
      <c r="Z2475" s="22">
        <v>6.676873825596771</v>
      </c>
      <c r="AA2475" s="22">
        <v>11.524810355626697</v>
      </c>
      <c r="AB2475" s="22">
        <v>0.40420349363212471</v>
      </c>
      <c r="AC2475" s="22">
        <v>0.50671584661423896</v>
      </c>
      <c r="AD2475" s="22">
        <v>0.41126035214698309</v>
      </c>
      <c r="AE2475" s="22">
        <v>4.3790799638109821</v>
      </c>
      <c r="AF2475" s="22">
        <v>0.52195699074396273</v>
      </c>
      <c r="AG2475" s="22">
        <v>1</v>
      </c>
      <c r="AH2475" s="22">
        <v>0.20015310738395156</v>
      </c>
      <c r="AI2475" s="22">
        <v>4.7324100494119286</v>
      </c>
      <c r="AJ2475" s="22">
        <v>0.20459322151854689</v>
      </c>
      <c r="AK2475" s="22">
        <v>4.5653838123738604</v>
      </c>
      <c r="AL2475" s="22">
        <v>292.29591481661913</v>
      </c>
      <c r="AM2475" s="22">
        <v>0.13918853086505673</v>
      </c>
      <c r="AN2475" s="22">
        <v>1.0788503027350547</v>
      </c>
    </row>
    <row r="2476" spans="1:40" x14ac:dyDescent="0.2">
      <c r="A2476" s="20">
        <v>40028</v>
      </c>
      <c r="B2476" s="22">
        <v>0.51935803167420813</v>
      </c>
      <c r="C2476" s="22">
        <v>0.11900452488687782</v>
      </c>
      <c r="D2476" s="22">
        <v>5.3301753393665156E-2</v>
      </c>
      <c r="E2476" s="22">
        <v>0.15069287330316744</v>
      </c>
      <c r="F2476" s="22">
        <v>0.14968891402714932</v>
      </c>
      <c r="G2476" s="22">
        <v>0.96589366515837105</v>
      </c>
      <c r="H2476" s="22">
        <v>2.5128676470588234</v>
      </c>
      <c r="I2476" s="22">
        <v>0.72979355203619911</v>
      </c>
      <c r="J2476" s="22">
        <v>0.20384615384615384</v>
      </c>
      <c r="K2476" s="22">
        <v>0.23945135746606336</v>
      </c>
      <c r="L2476" s="22">
        <v>1.0958003393665159</v>
      </c>
      <c r="M2476" s="22">
        <v>25.9375</v>
      </c>
      <c r="N2476" s="22">
        <v>1398.472850678733</v>
      </c>
      <c r="O2476" s="22">
        <v>0.53605769230769229</v>
      </c>
      <c r="P2476" s="22">
        <v>6.6911764705882355</v>
      </c>
      <c r="Q2476" s="22">
        <v>17.673925339366516</v>
      </c>
      <c r="R2476" s="22">
        <v>13.468608597285067</v>
      </c>
      <c r="S2476" s="22">
        <v>10.779128959276019</v>
      </c>
      <c r="T2476" s="22">
        <v>171.6628959276018</v>
      </c>
      <c r="U2476" s="22">
        <v>4.0479355203619914E-2</v>
      </c>
      <c r="V2476" s="22">
        <v>1.853195701357466</v>
      </c>
      <c r="W2476" s="22">
        <v>0.49561651583710403</v>
      </c>
      <c r="X2476" s="22">
        <v>0.85057975113122164</v>
      </c>
      <c r="Y2476" s="22">
        <v>9.4442873303167432E-2</v>
      </c>
      <c r="Z2476" s="22">
        <v>6.7746040723981897</v>
      </c>
      <c r="AA2476" s="22">
        <v>11.678450226244344</v>
      </c>
      <c r="AB2476" s="22">
        <v>0.39946266968325794</v>
      </c>
      <c r="AC2476" s="22">
        <v>0.51486142533936652</v>
      </c>
      <c r="AD2476" s="22">
        <v>0.41179298642533935</v>
      </c>
      <c r="AE2476" s="22">
        <v>4.3768382352941178</v>
      </c>
      <c r="AF2476" s="22">
        <v>0.53027432126696838</v>
      </c>
      <c r="AG2476" s="22">
        <v>1</v>
      </c>
      <c r="AH2476" s="22">
        <v>0.20250282805429862</v>
      </c>
      <c r="AI2476" s="22">
        <v>4.8048642533936645</v>
      </c>
      <c r="AJ2476" s="22">
        <v>0.20542986425339368</v>
      </c>
      <c r="AK2476" s="22">
        <v>4.6196266968325794</v>
      </c>
      <c r="AL2476" s="22">
        <v>295.24886877828055</v>
      </c>
      <c r="AM2476" s="22">
        <v>0.14140271493212669</v>
      </c>
      <c r="AN2476" s="22">
        <v>1.0903139140271494</v>
      </c>
    </row>
    <row r="2477" spans="1:40" x14ac:dyDescent="0.2">
      <c r="A2477" s="20">
        <v>40029</v>
      </c>
      <c r="B2477" s="22">
        <v>0.51555986019286637</v>
      </c>
      <c r="C2477" s="22">
        <v>0.11861147373001502</v>
      </c>
      <c r="D2477" s="22">
        <v>5.2911946772223856E-2</v>
      </c>
      <c r="E2477" s="22">
        <v>0.15039092657318115</v>
      </c>
      <c r="F2477" s="22">
        <v>0.14883283502477504</v>
      </c>
      <c r="G2477" s="22">
        <v>0.95874566611922896</v>
      </c>
      <c r="H2477" s="22">
        <v>2.5148439802922473</v>
      </c>
      <c r="I2477" s="22">
        <v>0.72557937142937357</v>
      </c>
      <c r="J2477" s="22">
        <v>0.20211675860810488</v>
      </c>
      <c r="K2477" s="22">
        <v>0.23767212700551649</v>
      </c>
      <c r="L2477" s="22">
        <v>1.087800564281804</v>
      </c>
      <c r="M2477" s="22">
        <v>25.836245981948597</v>
      </c>
      <c r="N2477" s="22">
        <v>1384.0344745301161</v>
      </c>
      <c r="O2477" s="22">
        <v>0.54322651282267231</v>
      </c>
      <c r="P2477" s="22">
        <v>6.6618941339958733</v>
      </c>
      <c r="Q2477" s="22">
        <v>17.488524866298899</v>
      </c>
      <c r="R2477" s="22">
        <v>13.371513594699682</v>
      </c>
      <c r="S2477" s="22">
        <v>10.660995774904901</v>
      </c>
      <c r="T2477" s="22">
        <v>171.03213037436308</v>
      </c>
      <c r="U2477" s="22">
        <v>4.0188936146320235E-2</v>
      </c>
      <c r="V2477" s="22">
        <v>1.8423379795342569</v>
      </c>
      <c r="W2477" s="22">
        <v>0.49016717901208573</v>
      </c>
      <c r="X2477" s="22">
        <v>0.8487808986398282</v>
      </c>
      <c r="Y2477" s="22">
        <v>9.441192571693266E-2</v>
      </c>
      <c r="Z2477" s="22">
        <v>6.6955825999073566</v>
      </c>
      <c r="AA2477" s="22">
        <v>11.622520739461825</v>
      </c>
      <c r="AB2477" s="22">
        <v>0.40033126991479623</v>
      </c>
      <c r="AC2477" s="22">
        <v>0.51108210159879841</v>
      </c>
      <c r="AD2477" s="22">
        <v>0.41018514619390517</v>
      </c>
      <c r="AE2477" s="22">
        <v>4.3641302059207474</v>
      </c>
      <c r="AF2477" s="22">
        <v>0.52639631672772702</v>
      </c>
      <c r="AG2477" s="22">
        <v>1</v>
      </c>
      <c r="AH2477" s="22">
        <v>0.20116225207394617</v>
      </c>
      <c r="AI2477" s="22">
        <v>4.7683216125545682</v>
      </c>
      <c r="AJ2477" s="22">
        <v>0.20505046251456324</v>
      </c>
      <c r="AK2477" s="22">
        <v>4.5830350500414081</v>
      </c>
      <c r="AL2477" s="22">
        <v>293.37039064583593</v>
      </c>
      <c r="AM2477" s="22">
        <v>0.14036860796451481</v>
      </c>
      <c r="AN2477" s="22">
        <v>1.0948751421232155</v>
      </c>
    </row>
    <row r="2478" spans="1:40" x14ac:dyDescent="0.2">
      <c r="A2478" s="20">
        <v>40030</v>
      </c>
      <c r="B2478" s="22">
        <v>0.51467208520179364</v>
      </c>
      <c r="C2478" s="22">
        <v>0.11778307174887892</v>
      </c>
      <c r="D2478" s="22">
        <v>5.2825112107623313E-2</v>
      </c>
      <c r="E2478" s="22">
        <v>0.14994394618834081</v>
      </c>
      <c r="F2478" s="22">
        <v>0.14880885650224215</v>
      </c>
      <c r="G2478" s="22">
        <v>0.95721692825112104</v>
      </c>
      <c r="H2478" s="22">
        <v>2.5229820627802688</v>
      </c>
      <c r="I2478" s="22">
        <v>0.72404708520179373</v>
      </c>
      <c r="J2478" s="22">
        <v>0.20191984304932734</v>
      </c>
      <c r="K2478" s="22">
        <v>0.23796244394618832</v>
      </c>
      <c r="L2478" s="22">
        <v>1.0860005605381164</v>
      </c>
      <c r="M2478" s="22">
        <v>26.045403587443946</v>
      </c>
      <c r="N2478" s="22">
        <v>1383.1278026905829</v>
      </c>
      <c r="O2478" s="22">
        <v>0.54610426008968604</v>
      </c>
      <c r="P2478" s="22">
        <v>6.6437780269058289</v>
      </c>
      <c r="Q2478" s="22">
        <v>17.453755605381165</v>
      </c>
      <c r="R2478" s="22">
        <v>13.300168161434977</v>
      </c>
      <c r="S2478" s="22">
        <v>10.664237668161434</v>
      </c>
      <c r="T2478" s="22">
        <v>171.73486547085201</v>
      </c>
      <c r="U2478" s="22">
        <v>4.0106502242152467E-2</v>
      </c>
      <c r="V2478" s="22">
        <v>1.8268497757847533</v>
      </c>
      <c r="W2478" s="22">
        <v>0.4897701793721973</v>
      </c>
      <c r="X2478" s="22">
        <v>0.84262892376681608</v>
      </c>
      <c r="Y2478" s="22">
        <v>9.4338565022421522E-2</v>
      </c>
      <c r="Z2478" s="22">
        <v>6.6928251121076228</v>
      </c>
      <c r="AA2478" s="22">
        <v>11.603139013452914</v>
      </c>
      <c r="AB2478" s="22">
        <v>0.39980381165919282</v>
      </c>
      <c r="AC2478" s="22">
        <v>0.51022982062780264</v>
      </c>
      <c r="AD2478" s="22">
        <v>0.40884248878923762</v>
      </c>
      <c r="AE2478" s="22">
        <v>4.3691143497757841</v>
      </c>
      <c r="AF2478" s="22">
        <v>0.52550448430493268</v>
      </c>
      <c r="AG2478" s="22">
        <v>0.99999999999999989</v>
      </c>
      <c r="AH2478" s="22">
        <v>0.20086883408071748</v>
      </c>
      <c r="AI2478" s="22">
        <v>4.7589686098654704</v>
      </c>
      <c r="AJ2478" s="22">
        <v>0.20518497757847531</v>
      </c>
      <c r="AK2478" s="22">
        <v>4.5795964125560538</v>
      </c>
      <c r="AL2478" s="22">
        <v>292.88116591928247</v>
      </c>
      <c r="AM2478" s="22">
        <v>0.14013452914798205</v>
      </c>
      <c r="AN2478" s="22">
        <v>1.1000560538116591</v>
      </c>
    </row>
    <row r="2479" spans="1:40" x14ac:dyDescent="0.2">
      <c r="A2479" s="20">
        <v>40031</v>
      </c>
      <c r="B2479" s="22">
        <v>0.51292471406426743</v>
      </c>
      <c r="C2479" s="22">
        <v>0.11713938581423604</v>
      </c>
      <c r="D2479" s="22">
        <v>5.264150152918011E-2</v>
      </c>
      <c r="E2479" s="22">
        <v>0.15050204588936836</v>
      </c>
      <c r="F2479" s="22">
        <v>0.14874244138142917</v>
      </c>
      <c r="G2479" s="22">
        <v>0.95398494560587654</v>
      </c>
      <c r="H2479" s="22">
        <v>2.5204239808957221</v>
      </c>
      <c r="I2479" s="22">
        <v>0.72439845266524217</v>
      </c>
      <c r="J2479" s="22">
        <v>0.20034354183250241</v>
      </c>
      <c r="K2479" s="22">
        <v>0.23425084139818733</v>
      </c>
      <c r="L2479" s="22">
        <v>1.0823243537642968</v>
      </c>
      <c r="M2479" s="22">
        <v>26.297708324605136</v>
      </c>
      <c r="N2479" s="22">
        <v>1379.0551203094669</v>
      </c>
      <c r="O2479" s="22">
        <v>0.54659460667253201</v>
      </c>
      <c r="P2479" s="22">
        <v>6.6446017847417149</v>
      </c>
      <c r="Q2479" s="22">
        <v>17.50247880793777</v>
      </c>
      <c r="R2479" s="22">
        <v>13.328305891882078</v>
      </c>
      <c r="S2479" s="22">
        <v>10.641417738489254</v>
      </c>
      <c r="T2479" s="22">
        <v>171.07266049408577</v>
      </c>
      <c r="U2479" s="22">
        <v>4.0025416509559118E-2</v>
      </c>
      <c r="V2479" s="22">
        <v>1.8205622355356319</v>
      </c>
      <c r="W2479" s="22">
        <v>0.48710321616601726</v>
      </c>
      <c r="X2479" s="22">
        <v>0.84757076822098398</v>
      </c>
      <c r="Y2479" s="22">
        <v>9.3440585417626773E-2</v>
      </c>
      <c r="Z2479" s="22">
        <v>6.6864971301688385</v>
      </c>
      <c r="AA2479" s="22">
        <v>11.462566508860865</v>
      </c>
      <c r="AB2479" s="22">
        <v>0.40681776921250717</v>
      </c>
      <c r="AC2479" s="22">
        <v>0.5081905400310025</v>
      </c>
      <c r="AD2479" s="22">
        <v>0.40955493178041252</v>
      </c>
      <c r="AE2479" s="22">
        <v>4.3770162134986803</v>
      </c>
      <c r="AF2479" s="22">
        <v>0.52369181783903807</v>
      </c>
      <c r="AG2479" s="22">
        <v>1</v>
      </c>
      <c r="AH2479" s="22">
        <v>0.20063680925049227</v>
      </c>
      <c r="AI2479" s="22">
        <v>4.7425531023503291</v>
      </c>
      <c r="AJ2479" s="22">
        <v>0.20640440180429287</v>
      </c>
      <c r="AK2479" s="22">
        <v>4.570782186099124</v>
      </c>
      <c r="AL2479" s="22">
        <v>288.3796276900303</v>
      </c>
      <c r="AM2479" s="22">
        <v>0.13965115142374349</v>
      </c>
      <c r="AN2479" s="22">
        <v>1.1255882804753725</v>
      </c>
    </row>
    <row r="2480" spans="1:40" x14ac:dyDescent="0.2">
      <c r="A2480" s="20">
        <v>40032</v>
      </c>
      <c r="B2480" s="22">
        <v>0.5124959881668365</v>
      </c>
      <c r="C2480" s="22">
        <v>0.11679667331816977</v>
      </c>
      <c r="D2480" s="22">
        <v>5.2601761020331275E-2</v>
      </c>
      <c r="E2480" s="22">
        <v>0.15085888115205895</v>
      </c>
      <c r="F2480" s="22">
        <v>0.15081701854513488</v>
      </c>
      <c r="G2480" s="22">
        <v>0.95329528487504012</v>
      </c>
      <c r="H2480" s="22">
        <v>2.5385484838759194</v>
      </c>
      <c r="I2480" s="22">
        <v>0.73192581946053059</v>
      </c>
      <c r="J2480" s="22">
        <v>0.19794035973933552</v>
      </c>
      <c r="K2480" s="22">
        <v>0.23275609449785803</v>
      </c>
      <c r="L2480" s="22">
        <v>1.0814785872765584</v>
      </c>
      <c r="M2480" s="22">
        <v>26.355301899166935</v>
      </c>
      <c r="N2480" s="22">
        <v>1380.0706082636787</v>
      </c>
      <c r="O2480" s="22">
        <v>0.54491160012837869</v>
      </c>
      <c r="P2480" s="22">
        <v>6.6533636604663497</v>
      </c>
      <c r="Q2480" s="22">
        <v>17.624157515035655</v>
      </c>
      <c r="R2480" s="22">
        <v>13.612324351478449</v>
      </c>
      <c r="S2480" s="22">
        <v>10.605193754099048</v>
      </c>
      <c r="T2480" s="22">
        <v>170.79943625022676</v>
      </c>
      <c r="U2480" s="22">
        <v>4.0097400332110018E-2</v>
      </c>
      <c r="V2480" s="22">
        <v>1.8065110307969245</v>
      </c>
      <c r="W2480" s="22">
        <v>0.48811799673471673</v>
      </c>
      <c r="X2480" s="22">
        <v>0.85262966942494733</v>
      </c>
      <c r="Y2480" s="22">
        <v>9.37024684983883E-2</v>
      </c>
      <c r="Z2480" s="22">
        <v>6.6728995436975849</v>
      </c>
      <c r="AA2480" s="22">
        <v>11.477331398350614</v>
      </c>
      <c r="AB2480" s="22">
        <v>0.40206243110112611</v>
      </c>
      <c r="AC2480" s="22">
        <v>0.50779342198903199</v>
      </c>
      <c r="AD2480" s="22">
        <v>0.41385373205140735</v>
      </c>
      <c r="AE2480" s="22">
        <v>4.4172725116168738</v>
      </c>
      <c r="AF2480" s="22">
        <v>0.52329654075324794</v>
      </c>
      <c r="AG2480" s="22">
        <v>1</v>
      </c>
      <c r="AH2480" s="22">
        <v>0.20098237584248496</v>
      </c>
      <c r="AI2480" s="22">
        <v>4.7416379442669161</v>
      </c>
      <c r="AJ2480" s="22">
        <v>0.20420579657563878</v>
      </c>
      <c r="AK2480" s="22">
        <v>4.5693035457628062</v>
      </c>
      <c r="AL2480" s="22">
        <v>287.45656754531632</v>
      </c>
      <c r="AM2480" s="22">
        <v>0.13954202308025063</v>
      </c>
      <c r="AN2480" s="22">
        <v>1.1093590834879925</v>
      </c>
    </row>
    <row r="2481" spans="1:40" x14ac:dyDescent="0.2">
      <c r="A2481" s="20">
        <v>40035</v>
      </c>
      <c r="B2481" s="22">
        <v>0.50720894904018776</v>
      </c>
      <c r="C2481" s="22">
        <v>0.11566082032868388</v>
      </c>
      <c r="D2481" s="22">
        <v>5.2059107858030661E-2</v>
      </c>
      <c r="E2481" s="22">
        <v>0.15028311006767023</v>
      </c>
      <c r="F2481" s="22">
        <v>0.14985499240436403</v>
      </c>
      <c r="G2481" s="22">
        <v>0.94380610412926391</v>
      </c>
      <c r="H2481" s="22">
        <v>2.5066979698936609</v>
      </c>
      <c r="I2481" s="22">
        <v>0.72666758734981352</v>
      </c>
      <c r="J2481" s="22">
        <v>0.19533213644524239</v>
      </c>
      <c r="K2481" s="22">
        <v>0.22762049440684989</v>
      </c>
      <c r="L2481" s="22">
        <v>1.0702941582654328</v>
      </c>
      <c r="M2481" s="22">
        <v>26.260185057312526</v>
      </c>
      <c r="N2481" s="22">
        <v>1366.5239607788978</v>
      </c>
      <c r="O2481" s="22">
        <v>0.53348984946830547</v>
      </c>
      <c r="P2481" s="22">
        <v>6.5916309901947239</v>
      </c>
      <c r="Q2481" s="22">
        <v>17.537632923629332</v>
      </c>
      <c r="R2481" s="22">
        <v>13.41113105924596</v>
      </c>
      <c r="S2481" s="22">
        <v>10.488882751001244</v>
      </c>
      <c r="T2481" s="22">
        <v>169.62436127606685</v>
      </c>
      <c r="U2481" s="22">
        <v>3.9712746858168758E-2</v>
      </c>
      <c r="V2481" s="22">
        <v>1.7853197072227593</v>
      </c>
      <c r="W2481" s="22">
        <v>0.48363485706394144</v>
      </c>
      <c r="X2481" s="22">
        <v>0.85658058279243199</v>
      </c>
      <c r="Y2481" s="22">
        <v>9.3288219859135477E-2</v>
      </c>
      <c r="Z2481" s="22">
        <v>6.5874879160336972</v>
      </c>
      <c r="AA2481" s="22">
        <v>11.421074437232427</v>
      </c>
      <c r="AB2481" s="22">
        <v>0.40204391658610689</v>
      </c>
      <c r="AC2481" s="22">
        <v>0.50283110067670211</v>
      </c>
      <c r="AD2481" s="22">
        <v>0.41077199281867149</v>
      </c>
      <c r="AE2481" s="22">
        <v>4.3986604060212677</v>
      </c>
      <c r="AF2481" s="22">
        <v>0.5178842701284353</v>
      </c>
      <c r="AG2481" s="22">
        <v>1</v>
      </c>
      <c r="AH2481" s="22">
        <v>0.19941996961745614</v>
      </c>
      <c r="AI2481" s="22">
        <v>4.6968650738848226</v>
      </c>
      <c r="AJ2481" s="22">
        <v>0.2044330893522994</v>
      </c>
      <c r="AK2481" s="22">
        <v>4.5269990332826957</v>
      </c>
      <c r="AL2481" s="22">
        <v>283.11006767021132</v>
      </c>
      <c r="AM2481" s="22">
        <v>0.13810247203424941</v>
      </c>
      <c r="AN2481" s="22">
        <v>1.1103438751553651</v>
      </c>
    </row>
    <row r="2482" spans="1:40" x14ac:dyDescent="0.2">
      <c r="A2482" s="20">
        <v>40036</v>
      </c>
      <c r="B2482" s="22">
        <v>0.5024213406292749</v>
      </c>
      <c r="C2482" s="22">
        <v>0.11347469220246238</v>
      </c>
      <c r="D2482" s="22">
        <v>5.1570451436388505E-2</v>
      </c>
      <c r="E2482" s="22">
        <v>0.15068399452804376</v>
      </c>
      <c r="F2482" s="22">
        <v>0.14796169630642952</v>
      </c>
      <c r="G2482" s="22">
        <v>0.93500683994528044</v>
      </c>
      <c r="H2482" s="22">
        <v>2.490013679890561</v>
      </c>
      <c r="I2482" s="22">
        <v>0.71942544459644331</v>
      </c>
      <c r="J2482" s="22">
        <v>0.19350205198358414</v>
      </c>
      <c r="K2482" s="22">
        <v>0.22549931600547196</v>
      </c>
      <c r="L2482" s="22">
        <v>1.0602462380300957</v>
      </c>
      <c r="M2482" s="22">
        <v>26.214774281805745</v>
      </c>
      <c r="N2482" s="22">
        <v>1355.6771545827633</v>
      </c>
      <c r="O2482" s="22">
        <v>0.52872777017783856</v>
      </c>
      <c r="P2482" s="22">
        <v>6.5485636114911072</v>
      </c>
      <c r="Q2482" s="22">
        <v>17.295485636114911</v>
      </c>
      <c r="R2482" s="22">
        <v>13.124487004103967</v>
      </c>
      <c r="S2482" s="22">
        <v>10.465116279069766</v>
      </c>
      <c r="T2482" s="22">
        <v>170</v>
      </c>
      <c r="U2482" s="22">
        <v>3.9310533515731876E-2</v>
      </c>
      <c r="V2482" s="22">
        <v>1.7801641586867305</v>
      </c>
      <c r="W2482" s="22">
        <v>0.47989056087551302</v>
      </c>
      <c r="X2482" s="22">
        <v>0.85061559507523943</v>
      </c>
      <c r="Y2482" s="22">
        <v>9.1258549931600555E-2</v>
      </c>
      <c r="Z2482" s="22">
        <v>6.5348837209302326</v>
      </c>
      <c r="AA2482" s="22">
        <v>11.299589603283172</v>
      </c>
      <c r="AB2482" s="22">
        <v>0.40262653898768808</v>
      </c>
      <c r="AC2482" s="22">
        <v>0.49809849521203825</v>
      </c>
      <c r="AD2482" s="22">
        <v>0.40699042407660735</v>
      </c>
      <c r="AE2482" s="22">
        <v>4.4101915184678528</v>
      </c>
      <c r="AF2482" s="22">
        <v>0.51300957592339258</v>
      </c>
      <c r="AG2482" s="22">
        <v>0.99999999999999989</v>
      </c>
      <c r="AH2482" s="22">
        <v>0.19800273597811219</v>
      </c>
      <c r="AI2482" s="22">
        <v>4.6566347469220242</v>
      </c>
      <c r="AJ2482" s="22">
        <v>0.20515731874145007</v>
      </c>
      <c r="AK2482" s="22">
        <v>4.5020519835841304</v>
      </c>
      <c r="AL2482" s="22">
        <v>281.12175102599178</v>
      </c>
      <c r="AM2482" s="22">
        <v>0.13679890560875513</v>
      </c>
      <c r="AN2482" s="22">
        <v>1.1080711354309165</v>
      </c>
    </row>
    <row r="2483" spans="1:40" x14ac:dyDescent="0.2">
      <c r="A2483" s="20">
        <v>40037</v>
      </c>
      <c r="B2483" s="22">
        <v>0.50964875746216853</v>
      </c>
      <c r="C2483" s="22">
        <v>0.11554907677356657</v>
      </c>
      <c r="D2483" s="22">
        <v>5.2333749826461197E-2</v>
      </c>
      <c r="E2483" s="22">
        <v>0.15102040816326531</v>
      </c>
      <c r="F2483" s="22">
        <v>0.14949326669443286</v>
      </c>
      <c r="G2483" s="22">
        <v>0.94889629321116198</v>
      </c>
      <c r="H2483" s="22">
        <v>2.5183951131472999</v>
      </c>
      <c r="I2483" s="22">
        <v>0.72753019575177014</v>
      </c>
      <c r="J2483" s="22">
        <v>0.1971539636262668</v>
      </c>
      <c r="K2483" s="22">
        <v>0.22890462307371928</v>
      </c>
      <c r="L2483" s="22">
        <v>1.0760099958350686</v>
      </c>
      <c r="M2483" s="22">
        <v>26.272386505622656</v>
      </c>
      <c r="N2483" s="22">
        <v>1380.6747188671386</v>
      </c>
      <c r="O2483" s="22">
        <v>0.53186172428154932</v>
      </c>
      <c r="P2483" s="22">
        <v>6.6805497709287787</v>
      </c>
      <c r="Q2483" s="22">
        <v>17.648202137998055</v>
      </c>
      <c r="R2483" s="22">
        <v>13.336109954185757</v>
      </c>
      <c r="S2483" s="22">
        <v>10.60946827710676</v>
      </c>
      <c r="T2483" s="22">
        <v>172.42815493544356</v>
      </c>
      <c r="U2483" s="22">
        <v>3.9844509232264333E-2</v>
      </c>
      <c r="V2483" s="22">
        <v>1.7972094960433151</v>
      </c>
      <c r="W2483" s="22">
        <v>0.48979591836734693</v>
      </c>
      <c r="X2483" s="22">
        <v>0.84561988060530335</v>
      </c>
      <c r="Y2483" s="22">
        <v>9.3030681660419265E-2</v>
      </c>
      <c r="Z2483" s="22">
        <v>6.6611134249618207</v>
      </c>
      <c r="AA2483" s="22">
        <v>11.43967791198112</v>
      </c>
      <c r="AB2483" s="22">
        <v>0.40556712480910728</v>
      </c>
      <c r="AC2483" s="22">
        <v>0.50520616409829233</v>
      </c>
      <c r="AD2483" s="22">
        <v>0.4119811189782035</v>
      </c>
      <c r="AE2483" s="22">
        <v>4.4977648202137992</v>
      </c>
      <c r="AF2483" s="22">
        <v>0.52061640982923785</v>
      </c>
      <c r="AG2483" s="22">
        <v>1</v>
      </c>
      <c r="AH2483" s="22">
        <v>0.20052755796196028</v>
      </c>
      <c r="AI2483" s="22">
        <v>4.7299736221019018</v>
      </c>
      <c r="AJ2483" s="22">
        <v>0.20720533111203662</v>
      </c>
      <c r="AK2483" s="22">
        <v>4.5578231292517</v>
      </c>
      <c r="AL2483" s="22">
        <v>289.87921699291962</v>
      </c>
      <c r="AM2483" s="22">
        <v>0.13883104262113008</v>
      </c>
      <c r="AN2483" s="22">
        <v>1.1193946966541719</v>
      </c>
    </row>
    <row r="2484" spans="1:40" x14ac:dyDescent="0.2">
      <c r="A2484" s="20">
        <v>40038</v>
      </c>
      <c r="B2484" s="22">
        <v>0.51375697640262408</v>
      </c>
      <c r="C2484" s="22">
        <v>0.11787497726986614</v>
      </c>
      <c r="D2484" s="22">
        <v>5.2731113007231677E-2</v>
      </c>
      <c r="E2484" s="22">
        <v>0.15194919640234436</v>
      </c>
      <c r="F2484" s="22">
        <v>0.14964121357933166</v>
      </c>
      <c r="G2484" s="22">
        <v>0.95584059531969057</v>
      </c>
      <c r="H2484" s="22">
        <v>2.5200374872361553</v>
      </c>
      <c r="I2484" s="22">
        <v>0.72849729336559843</v>
      </c>
      <c r="J2484" s="22">
        <v>0.19982934914884393</v>
      </c>
      <c r="K2484" s="22">
        <v>0.23190331650137777</v>
      </c>
      <c r="L2484" s="22">
        <v>1.0840805136310865</v>
      </c>
      <c r="M2484" s="22">
        <v>26.278832300569302</v>
      </c>
      <c r="N2484" s="22">
        <v>1387.5872487445972</v>
      </c>
      <c r="O2484" s="22">
        <v>0.52957714957127466</v>
      </c>
      <c r="P2484" s="22">
        <v>6.7155306262326722</v>
      </c>
      <c r="Q2484" s="22">
        <v>17.52388412527451</v>
      </c>
      <c r="R2484" s="22">
        <v>13.341539494481822</v>
      </c>
      <c r="S2484" s="22">
        <v>10.679665971940523</v>
      </c>
      <c r="T2484" s="22">
        <v>172.74901735882838</v>
      </c>
      <c r="U2484" s="22">
        <v>4.0146312123204318E-2</v>
      </c>
      <c r="V2484" s="22">
        <v>1.7988278244814031</v>
      </c>
      <c r="W2484" s="22">
        <v>0.49055125820033291</v>
      </c>
      <c r="X2484" s="22">
        <v>0.84523926088598567</v>
      </c>
      <c r="Y2484" s="22">
        <v>9.4907051237218668E-2</v>
      </c>
      <c r="Z2484" s="22">
        <v>6.6875550768628216</v>
      </c>
      <c r="AA2484" s="22">
        <v>11.504944678351121</v>
      </c>
      <c r="AB2484" s="22">
        <v>0.40330950749045336</v>
      </c>
      <c r="AC2484" s="22">
        <v>0.50923892517939318</v>
      </c>
      <c r="AD2484" s="22">
        <v>0.41209382999258648</v>
      </c>
      <c r="AE2484" s="22">
        <v>4.4438041152033128</v>
      </c>
      <c r="AF2484" s="22">
        <v>0.52458351400875636</v>
      </c>
      <c r="AG2484" s="22">
        <v>0.99999999999999989</v>
      </c>
      <c r="AH2484" s="22">
        <v>0.20160579653382943</v>
      </c>
      <c r="AI2484" s="22">
        <v>4.7600397252801052</v>
      </c>
      <c r="AJ2484" s="22">
        <v>0.20643157880012869</v>
      </c>
      <c r="AK2484" s="22">
        <v>4.5977815389349708</v>
      </c>
      <c r="AL2484" s="22">
        <v>288.14815850946275</v>
      </c>
      <c r="AM2484" s="22">
        <v>0.13987774684925375</v>
      </c>
      <c r="AN2484" s="22">
        <v>1.1121679651984164</v>
      </c>
    </row>
    <row r="2485" spans="1:40" x14ac:dyDescent="0.2">
      <c r="A2485" s="20">
        <v>40039</v>
      </c>
      <c r="B2485" s="22">
        <v>0.51090555014605643</v>
      </c>
      <c r="C2485" s="22">
        <v>0.11580191959938796</v>
      </c>
      <c r="D2485" s="22">
        <v>5.2435665600222565E-2</v>
      </c>
      <c r="E2485" s="22">
        <v>0.15273334260676033</v>
      </c>
      <c r="F2485" s="22">
        <v>0.14907497565725417</v>
      </c>
      <c r="G2485" s="22">
        <v>0.95063291139240513</v>
      </c>
      <c r="H2485" s="22">
        <v>2.5110585616914731</v>
      </c>
      <c r="I2485" s="22">
        <v>0.72868270969536797</v>
      </c>
      <c r="J2485" s="22">
        <v>0.19755181527333426</v>
      </c>
      <c r="K2485" s="22">
        <v>0.23004590346362497</v>
      </c>
      <c r="L2485" s="22">
        <v>1.0780358881624705</v>
      </c>
      <c r="M2485" s="22">
        <v>26.576714424815691</v>
      </c>
      <c r="N2485" s="22">
        <v>1380.5814438725831</v>
      </c>
      <c r="O2485" s="22">
        <v>0.52747252747252749</v>
      </c>
      <c r="P2485" s="22">
        <v>6.7019056892474618</v>
      </c>
      <c r="Q2485" s="22">
        <v>17.57407149812213</v>
      </c>
      <c r="R2485" s="22">
        <v>13.202114341354848</v>
      </c>
      <c r="S2485" s="22">
        <v>10.57170677423842</v>
      </c>
      <c r="T2485" s="22">
        <v>172.41619140353319</v>
      </c>
      <c r="U2485" s="22">
        <v>3.9923494227291696E-2</v>
      </c>
      <c r="V2485" s="22">
        <v>1.7860620392265962</v>
      </c>
      <c r="W2485" s="22">
        <v>0.48894143830852693</v>
      </c>
      <c r="X2485" s="22">
        <v>0.84536096814577832</v>
      </c>
      <c r="Y2485" s="22">
        <v>9.4282932257615804E-2</v>
      </c>
      <c r="Z2485" s="22">
        <v>6.6699123661148985</v>
      </c>
      <c r="AA2485" s="22">
        <v>11.461955765753235</v>
      </c>
      <c r="AB2485" s="22">
        <v>0.40523021282514954</v>
      </c>
      <c r="AC2485" s="22">
        <v>0.50639866462651273</v>
      </c>
      <c r="AD2485" s="22">
        <v>0.41251912644317706</v>
      </c>
      <c r="AE2485" s="22">
        <v>4.408123522047573</v>
      </c>
      <c r="AF2485" s="22">
        <v>0.52164417860620393</v>
      </c>
      <c r="AG2485" s="22">
        <v>1</v>
      </c>
      <c r="AH2485" s="22">
        <v>0.20069550702462097</v>
      </c>
      <c r="AI2485" s="22">
        <v>4.730838781471693</v>
      </c>
      <c r="AJ2485" s="22">
        <v>0.20713590207261096</v>
      </c>
      <c r="AK2485" s="22">
        <v>4.5792182501043266</v>
      </c>
      <c r="AL2485" s="22">
        <v>285.15788009458896</v>
      </c>
      <c r="AM2485" s="22">
        <v>0.13910140492418974</v>
      </c>
      <c r="AN2485" s="22">
        <v>1.1235915982751428</v>
      </c>
    </row>
    <row r="2486" spans="1:40" x14ac:dyDescent="0.2">
      <c r="A2486" s="20">
        <v>40042</v>
      </c>
      <c r="B2486" s="22">
        <v>0.50378569665048134</v>
      </c>
      <c r="C2486" s="22">
        <v>0.11255589389076344</v>
      </c>
      <c r="D2486" s="22">
        <v>5.1707678380380206E-2</v>
      </c>
      <c r="E2486" s="22">
        <v>0.15193536883109754</v>
      </c>
      <c r="F2486" s="22">
        <v>0.14779304858310699</v>
      </c>
      <c r="G2486" s="22">
        <v>0.93761830302032745</v>
      </c>
      <c r="H2486" s="22">
        <v>2.5041834691246261</v>
      </c>
      <c r="I2486" s="22">
        <v>0.72526266699585762</v>
      </c>
      <c r="J2486" s="22">
        <v>0.19309796175897728</v>
      </c>
      <c r="K2486" s="22">
        <v>0.22416536361890652</v>
      </c>
      <c r="L2486" s="22">
        <v>1.0631086604669024</v>
      </c>
      <c r="M2486" s="22">
        <v>26.645269250816114</v>
      </c>
      <c r="N2486" s="22">
        <v>1361.3420020300111</v>
      </c>
      <c r="O2486" s="22">
        <v>0.52039612651907929</v>
      </c>
      <c r="P2486" s="22">
        <v>6.6935505994019682</v>
      </c>
      <c r="Q2486" s="22">
        <v>17.529421446794501</v>
      </c>
      <c r="R2486" s="22">
        <v>12.959152881792992</v>
      </c>
      <c r="S2486" s="22">
        <v>10.486105395989355</v>
      </c>
      <c r="T2486" s="22">
        <v>172.6195374866266</v>
      </c>
      <c r="U2486" s="22">
        <v>3.9435711738402872E-2</v>
      </c>
      <c r="V2486" s="22">
        <v>1.7844896167667954</v>
      </c>
      <c r="W2486" s="22">
        <v>0.48555674430088053</v>
      </c>
      <c r="X2486" s="22">
        <v>0.84629522947356861</v>
      </c>
      <c r="Y2486" s="22">
        <v>9.1556250514360948E-2</v>
      </c>
      <c r="Z2486" s="22">
        <v>6.6455435766603568</v>
      </c>
      <c r="AA2486" s="22">
        <v>11.309082928702713</v>
      </c>
      <c r="AB2486" s="22">
        <v>0.40678407812800038</v>
      </c>
      <c r="AC2486" s="22">
        <v>0.49934161797382925</v>
      </c>
      <c r="AD2486" s="22">
        <v>0.41140646860340707</v>
      </c>
      <c r="AE2486" s="22">
        <v>4.4232299124900551</v>
      </c>
      <c r="AF2486" s="22">
        <v>0.51440210682248366</v>
      </c>
      <c r="AG2486" s="22">
        <v>0.99999999999999989</v>
      </c>
      <c r="AH2486" s="22">
        <v>0.19902339999451346</v>
      </c>
      <c r="AI2486" s="22">
        <v>4.6717691273694895</v>
      </c>
      <c r="AJ2486" s="22">
        <v>0.20641648149672176</v>
      </c>
      <c r="AK2486" s="22">
        <v>4.5236331714810847</v>
      </c>
      <c r="AL2486" s="22">
        <v>282.5556195649192</v>
      </c>
      <c r="AM2486" s="22">
        <v>0.1371629221188928</v>
      </c>
      <c r="AN2486" s="22">
        <v>1.1175349079636792</v>
      </c>
    </row>
    <row r="2487" spans="1:40" x14ac:dyDescent="0.2">
      <c r="A2487" s="20">
        <v>40043</v>
      </c>
      <c r="B2487" s="22">
        <v>0.50756602130923256</v>
      </c>
      <c r="C2487" s="22">
        <v>0.11410527479513009</v>
      </c>
      <c r="D2487" s="22">
        <v>5.2092920415129279E-2</v>
      </c>
      <c r="E2487" s="22">
        <v>0.15219103685585172</v>
      </c>
      <c r="F2487" s="22">
        <v>0.14862567886903524</v>
      </c>
      <c r="G2487" s="22">
        <v>0.94435001312825606</v>
      </c>
      <c r="H2487" s="22">
        <v>2.5021074305929827</v>
      </c>
      <c r="I2487" s="22">
        <v>0.72754031756560666</v>
      </c>
      <c r="J2487" s="22">
        <v>0.19527935547171896</v>
      </c>
      <c r="K2487" s="22">
        <v>0.22879095670439309</v>
      </c>
      <c r="L2487" s="22">
        <v>1.0711551483492945</v>
      </c>
      <c r="M2487" s="22">
        <v>26.496966681867804</v>
      </c>
      <c r="N2487" s="22">
        <v>1376.394013515194</v>
      </c>
      <c r="O2487" s="22">
        <v>0.5276177051808244</v>
      </c>
      <c r="P2487" s="22">
        <v>6.7299586805411602</v>
      </c>
      <c r="Q2487" s="22">
        <v>17.732819258460815</v>
      </c>
      <c r="R2487" s="22">
        <v>13.084034658596243</v>
      </c>
      <c r="S2487" s="22">
        <v>10.530243356411425</v>
      </c>
      <c r="T2487" s="22">
        <v>172.39473211447839</v>
      </c>
      <c r="U2487" s="22">
        <v>3.9744068101101392E-2</v>
      </c>
      <c r="V2487" s="22">
        <v>1.7848209720437238</v>
      </c>
      <c r="W2487" s="22">
        <v>0.48850932106186862</v>
      </c>
      <c r="X2487" s="22">
        <v>0.84367701726020194</v>
      </c>
      <c r="Y2487" s="22">
        <v>9.3127703384326244E-2</v>
      </c>
      <c r="Z2487" s="22">
        <v>6.6815914210300837</v>
      </c>
      <c r="AA2487" s="22">
        <v>11.373215593604465</v>
      </c>
      <c r="AB2487" s="22">
        <v>0.40647844893108348</v>
      </c>
      <c r="AC2487" s="22">
        <v>0.50308859500020719</v>
      </c>
      <c r="AD2487" s="22">
        <v>0.41153628235424178</v>
      </c>
      <c r="AE2487" s="22">
        <v>4.4137473570747474</v>
      </c>
      <c r="AF2487" s="22">
        <v>0.51824827605267876</v>
      </c>
      <c r="AG2487" s="22">
        <v>0.99999999999999989</v>
      </c>
      <c r="AH2487" s="22">
        <v>0.2001851775078424</v>
      </c>
      <c r="AI2487" s="22">
        <v>4.7040614678772297</v>
      </c>
      <c r="AJ2487" s="22">
        <v>0.2061550792532095</v>
      </c>
      <c r="AK2487" s="22">
        <v>4.5520500808424185</v>
      </c>
      <c r="AL2487" s="22">
        <v>283.98490941503252</v>
      </c>
      <c r="AM2487" s="22">
        <v>0.13819217003164599</v>
      </c>
      <c r="AN2487" s="22">
        <v>1.1008802841231016</v>
      </c>
    </row>
    <row r="2488" spans="1:40" x14ac:dyDescent="0.2">
      <c r="A2488" s="20">
        <v>40044</v>
      </c>
      <c r="B2488" s="22">
        <v>0.5120451693851944</v>
      </c>
      <c r="C2488" s="22">
        <v>0.11561410846228913</v>
      </c>
      <c r="D2488" s="22">
        <v>5.2552627910218877E-2</v>
      </c>
      <c r="E2488" s="22">
        <v>0.15258608671406662</v>
      </c>
      <c r="F2488" s="22">
        <v>0.14845950090617591</v>
      </c>
      <c r="G2488" s="22">
        <v>0.95273943956503537</v>
      </c>
      <c r="H2488" s="22">
        <v>2.5103861703610764</v>
      </c>
      <c r="I2488" s="22">
        <v>0.72870486546772617</v>
      </c>
      <c r="J2488" s="22">
        <v>0.19843858915377108</v>
      </c>
      <c r="K2488" s="22">
        <v>0.23053115851108319</v>
      </c>
      <c r="L2488" s="22">
        <v>1.0805520702634879</v>
      </c>
      <c r="M2488" s="22">
        <v>26.538407918583577</v>
      </c>
      <c r="N2488" s="22">
        <v>1402.4815279520421</v>
      </c>
      <c r="O2488" s="22">
        <v>0.53143733444862673</v>
      </c>
      <c r="P2488" s="22">
        <v>6.7740136623449043</v>
      </c>
      <c r="Q2488" s="22">
        <v>17.762442492680883</v>
      </c>
      <c r="R2488" s="22">
        <v>13.113062874668897</v>
      </c>
      <c r="S2488" s="22">
        <v>10.630140805799526</v>
      </c>
      <c r="T2488" s="22">
        <v>174.2646033737627</v>
      </c>
      <c r="U2488" s="22">
        <v>4.0080858775965421E-2</v>
      </c>
      <c r="V2488" s="22">
        <v>1.7958037083507596</v>
      </c>
      <c r="W2488" s="22">
        <v>0.49407500348529204</v>
      </c>
      <c r="X2488" s="22">
        <v>0.84469538547330258</v>
      </c>
      <c r="Y2488" s="22">
        <v>9.4033179980482356E-2</v>
      </c>
      <c r="Z2488" s="22">
        <v>6.7405548584971413</v>
      </c>
      <c r="AA2488" s="22">
        <v>11.52934615920814</v>
      </c>
      <c r="AB2488" s="22">
        <v>0.40596682001951756</v>
      </c>
      <c r="AC2488" s="22">
        <v>0.5075282308657465</v>
      </c>
      <c r="AD2488" s="22">
        <v>0.41363446256796316</v>
      </c>
      <c r="AE2488" s="22">
        <v>4.4407500348529201</v>
      </c>
      <c r="AF2488" s="22">
        <v>0.52279381012128812</v>
      </c>
      <c r="AG2488" s="22">
        <v>0.99999999999999989</v>
      </c>
      <c r="AH2488" s="22">
        <v>0.20185417537989681</v>
      </c>
      <c r="AI2488" s="22">
        <v>4.7441795622473162</v>
      </c>
      <c r="AJ2488" s="22">
        <v>0.20858775965425899</v>
      </c>
      <c r="AK2488" s="22">
        <v>4.5936149449323853</v>
      </c>
      <c r="AL2488" s="22">
        <v>285.79394953297083</v>
      </c>
      <c r="AM2488" s="22">
        <v>0.13941168269901016</v>
      </c>
      <c r="AN2488" s="22">
        <v>1.1111111111111109</v>
      </c>
    </row>
    <row r="2489" spans="1:40" x14ac:dyDescent="0.2">
      <c r="A2489" s="20">
        <v>40045</v>
      </c>
      <c r="B2489" s="22">
        <v>0.51321493497412951</v>
      </c>
      <c r="C2489" s="22">
        <v>0.11619353936512376</v>
      </c>
      <c r="D2489" s="22">
        <v>5.2714305691511684E-2</v>
      </c>
      <c r="E2489" s="22">
        <v>0.15211858481331286</v>
      </c>
      <c r="F2489" s="22">
        <v>0.14867850650258704</v>
      </c>
      <c r="G2489" s="22">
        <v>0.95534890225143343</v>
      </c>
      <c r="H2489" s="22">
        <v>2.5004894420360793</v>
      </c>
      <c r="I2489" s="22">
        <v>0.730387358411411</v>
      </c>
      <c r="J2489" s="22">
        <v>0.1992448608586212</v>
      </c>
      <c r="K2489" s="22">
        <v>0.2307928960984478</v>
      </c>
      <c r="L2489" s="22">
        <v>1.0838903649839184</v>
      </c>
      <c r="M2489" s="22">
        <v>26.357152845755841</v>
      </c>
      <c r="N2489" s="22">
        <v>1401.901831911621</v>
      </c>
      <c r="O2489" s="22">
        <v>0.53293245699902114</v>
      </c>
      <c r="P2489" s="22">
        <v>6.7710809676968262</v>
      </c>
      <c r="Q2489" s="22">
        <v>17.949937071738223</v>
      </c>
      <c r="R2489" s="22">
        <v>13.171584393791079</v>
      </c>
      <c r="S2489" s="22">
        <v>10.627884211998323</v>
      </c>
      <c r="T2489" s="22">
        <v>174.03160397147255</v>
      </c>
      <c r="U2489" s="22">
        <v>4.0141238987554194E-2</v>
      </c>
      <c r="V2489" s="22">
        <v>1.8020556565515313</v>
      </c>
      <c r="W2489" s="22">
        <v>0.49293805062229062</v>
      </c>
      <c r="X2489" s="22">
        <v>0.84156062089218298</v>
      </c>
      <c r="Y2489" s="22">
        <v>9.4602153544958753E-2</v>
      </c>
      <c r="Z2489" s="22">
        <v>6.7612921269752491</v>
      </c>
      <c r="AA2489" s="22">
        <v>11.536847993287653</v>
      </c>
      <c r="AB2489" s="22">
        <v>0.40639071458537268</v>
      </c>
      <c r="AC2489" s="22">
        <v>0.50908963781289329</v>
      </c>
      <c r="AD2489" s="22">
        <v>0.41529855964200818</v>
      </c>
      <c r="AE2489" s="22">
        <v>4.4473500209760877</v>
      </c>
      <c r="AF2489" s="22">
        <v>0.52419242064046989</v>
      </c>
      <c r="AG2489" s="22">
        <v>1</v>
      </c>
      <c r="AH2489" s="22">
        <v>0.20137043770102084</v>
      </c>
      <c r="AI2489" s="22">
        <v>4.7545797790518813</v>
      </c>
      <c r="AJ2489" s="22">
        <v>0.20844637113690395</v>
      </c>
      <c r="AK2489" s="22">
        <v>4.6053698783386947</v>
      </c>
      <c r="AL2489" s="22">
        <v>288.07159837784928</v>
      </c>
      <c r="AM2489" s="22">
        <v>0.13984058173682004</v>
      </c>
      <c r="AN2489" s="22">
        <v>1.1000559362326949</v>
      </c>
    </row>
    <row r="2490" spans="1:40" x14ac:dyDescent="0.2">
      <c r="A2490" s="20">
        <v>40046</v>
      </c>
      <c r="B2490" s="22">
        <v>0.52245345016429345</v>
      </c>
      <c r="C2490" s="22">
        <v>0.11873230821752179</v>
      </c>
      <c r="D2490" s="22">
        <v>5.3620858878252083E-2</v>
      </c>
      <c r="E2490" s="22">
        <v>0.15375314718140565</v>
      </c>
      <c r="F2490" s="22">
        <v>0.15049572552310778</v>
      </c>
      <c r="G2490" s="22">
        <v>0.97172159713233086</v>
      </c>
      <c r="H2490" s="22">
        <v>2.5221547346410436</v>
      </c>
      <c r="I2490" s="22">
        <v>0.73897953087438295</v>
      </c>
      <c r="J2490" s="22">
        <v>0.20369553775906457</v>
      </c>
      <c r="K2490" s="22">
        <v>0.23477617672579337</v>
      </c>
      <c r="L2490" s="22">
        <v>1.1024451999260323</v>
      </c>
      <c r="M2490" s="22">
        <v>26.601328572851024</v>
      </c>
      <c r="N2490" s="22">
        <v>1423.1661000554757</v>
      </c>
      <c r="O2490" s="22">
        <v>0.54067509708254502</v>
      </c>
      <c r="P2490" s="22">
        <v>6.8861040383493819</v>
      </c>
      <c r="Q2490" s="22">
        <v>18.12776489665865</v>
      </c>
      <c r="R2490" s="22">
        <v>13.42370663290707</v>
      </c>
      <c r="S2490" s="22">
        <v>10.83199385499495</v>
      </c>
      <c r="T2490" s="22">
        <v>177.05295799490762</v>
      </c>
      <c r="U2490" s="22">
        <v>4.0780358743118868E-2</v>
      </c>
      <c r="V2490" s="22">
        <v>1.825222969801283</v>
      </c>
      <c r="W2490" s="22">
        <v>0.50049074693105355</v>
      </c>
      <c r="X2490" s="22">
        <v>0.85343024992532102</v>
      </c>
      <c r="Y2490" s="22">
        <v>9.7110994153710467E-2</v>
      </c>
      <c r="Z2490" s="22">
        <v>6.842007937298189</v>
      </c>
      <c r="AA2490" s="22">
        <v>11.74947724783431</v>
      </c>
      <c r="AB2490" s="22">
        <v>0.40679364447162908</v>
      </c>
      <c r="AC2490" s="22">
        <v>0.51784469637700736</v>
      </c>
      <c r="AD2490" s="22">
        <v>0.41908365457105873</v>
      </c>
      <c r="AE2490" s="22">
        <v>4.5023541628141848</v>
      </c>
      <c r="AF2490" s="22">
        <v>0.53343480178091351</v>
      </c>
      <c r="AG2490" s="22">
        <v>0.99999999999999989</v>
      </c>
      <c r="AH2490" s="22">
        <v>0.20484772620588609</v>
      </c>
      <c r="AI2490" s="22">
        <v>4.8363465669051644</v>
      </c>
      <c r="AJ2490" s="22">
        <v>0.21102118035305328</v>
      </c>
      <c r="AK2490" s="22">
        <v>4.6713418016813417</v>
      </c>
      <c r="AL2490" s="22">
        <v>295.15938606847698</v>
      </c>
      <c r="AM2490" s="22">
        <v>0.1422454872619166</v>
      </c>
      <c r="AN2490" s="22">
        <v>1.1038249811524727</v>
      </c>
    </row>
    <row r="2491" spans="1:40" x14ac:dyDescent="0.2">
      <c r="A2491" s="20">
        <v>40049</v>
      </c>
      <c r="B2491" s="22">
        <v>0.52035192610118586</v>
      </c>
      <c r="C2491" s="22">
        <v>0.11872547213918365</v>
      </c>
      <c r="D2491" s="22">
        <v>5.3405210886474076E-2</v>
      </c>
      <c r="E2491" s="22">
        <v>0.15250131051386312</v>
      </c>
      <c r="F2491" s="22">
        <v>0.15029114659337234</v>
      </c>
      <c r="G2491" s="22">
        <v>0.96778261054361525</v>
      </c>
      <c r="H2491" s="22">
        <v>2.5096694671521469</v>
      </c>
      <c r="I2491" s="22">
        <v>0.73701882889647641</v>
      </c>
      <c r="J2491" s="22">
        <v>0.20259835937832055</v>
      </c>
      <c r="K2491" s="22">
        <v>0.23261975263165349</v>
      </c>
      <c r="L2491" s="22">
        <v>1.0979414306561071</v>
      </c>
      <c r="M2491" s="22">
        <v>26.463879404389157</v>
      </c>
      <c r="N2491" s="22">
        <v>1415.3549721604352</v>
      </c>
      <c r="O2491" s="22">
        <v>0.53738152246291604</v>
      </c>
      <c r="P2491" s="22">
        <v>6.8713429579360463</v>
      </c>
      <c r="Q2491" s="22">
        <v>18.205516909170761</v>
      </c>
      <c r="R2491" s="22">
        <v>13.384242664664296</v>
      </c>
      <c r="S2491" s="22">
        <v>10.802884547270589</v>
      </c>
      <c r="T2491" s="22">
        <v>175.67969624413811</v>
      </c>
      <c r="U2491" s="22">
        <v>4.0651431647847215E-2</v>
      </c>
      <c r="V2491" s="22">
        <v>1.8313899947579446</v>
      </c>
      <c r="W2491" s="22">
        <v>0.49700352776164231</v>
      </c>
      <c r="X2491" s="22">
        <v>0.8501197172123599</v>
      </c>
      <c r="Y2491" s="22">
        <v>9.694969043537395E-2</v>
      </c>
      <c r="Z2491" s="22">
        <v>6.8869274471189943</v>
      </c>
      <c r="AA2491" s="22">
        <v>11.688366887210801</v>
      </c>
      <c r="AB2491" s="22">
        <v>0.4068826771318873</v>
      </c>
      <c r="AC2491" s="22">
        <v>0.5157899210858139</v>
      </c>
      <c r="AD2491" s="22">
        <v>0.41800433532153636</v>
      </c>
      <c r="AE2491" s="22">
        <v>4.4506467563010927</v>
      </c>
      <c r="AF2491" s="22">
        <v>0.53130357168156639</v>
      </c>
      <c r="AG2491" s="22">
        <v>1</v>
      </c>
      <c r="AH2491" s="22">
        <v>0.2046668461244209</v>
      </c>
      <c r="AI2491" s="22">
        <v>4.8170239292747548</v>
      </c>
      <c r="AJ2491" s="22">
        <v>0.21207656234504058</v>
      </c>
      <c r="AK2491" s="22">
        <v>4.6548035645977066</v>
      </c>
      <c r="AL2491" s="22">
        <v>290.86323902356088</v>
      </c>
      <c r="AM2491" s="22">
        <v>0.14167717439043395</v>
      </c>
      <c r="AN2491" s="22">
        <v>1.1022484167575761</v>
      </c>
    </row>
    <row r="2492" spans="1:40" x14ac:dyDescent="0.2">
      <c r="A2492" s="20">
        <v>40050</v>
      </c>
      <c r="B2492" s="22">
        <v>0.52016031950601194</v>
      </c>
      <c r="C2492" s="22">
        <v>0.11815774193091533</v>
      </c>
      <c r="D2492" s="22">
        <v>5.3385545751957961E-2</v>
      </c>
      <c r="E2492" s="22">
        <v>0.15393221827245818</v>
      </c>
      <c r="F2492" s="22">
        <v>0.15027829313543598</v>
      </c>
      <c r="G2492" s="22">
        <v>0.96744041127901537</v>
      </c>
      <c r="H2492" s="22">
        <v>2.5120027192001015</v>
      </c>
      <c r="I2492" s="22">
        <v>0.73722896514608616</v>
      </c>
      <c r="J2492" s="22">
        <v>0.20245294509198541</v>
      </c>
      <c r="K2492" s="22">
        <v>0.23134444617541672</v>
      </c>
      <c r="L2492" s="22">
        <v>1.0975796286592361</v>
      </c>
      <c r="M2492" s="22">
        <v>26.369159738843489</v>
      </c>
      <c r="N2492" s="22">
        <v>1415.5419280828223</v>
      </c>
      <c r="O2492" s="22">
        <v>0.53562577008596635</v>
      </c>
      <c r="P2492" s="22">
        <v>6.8943052585364466</v>
      </c>
      <c r="Q2492" s="22">
        <v>18.170488181393306</v>
      </c>
      <c r="R2492" s="22">
        <v>13.336826750131003</v>
      </c>
      <c r="S2492" s="22">
        <v>10.763500403631264</v>
      </c>
      <c r="T2492" s="22">
        <v>176.67719412539478</v>
      </c>
      <c r="U2492" s="22">
        <v>4.0642127774079786E-2</v>
      </c>
      <c r="V2492" s="22">
        <v>1.8418331940687447</v>
      </c>
      <c r="W2492" s="22">
        <v>0.49809514367856783</v>
      </c>
      <c r="X2492" s="22">
        <v>0.85622229460833599</v>
      </c>
      <c r="Y2492" s="22">
        <v>9.6885666133212478E-2</v>
      </c>
      <c r="Z2492" s="22">
        <v>6.8121627554561028</v>
      </c>
      <c r="AA2492" s="22">
        <v>11.705306688949001</v>
      </c>
      <c r="AB2492" s="22">
        <v>0.40445269016697583</v>
      </c>
      <c r="AC2492" s="22">
        <v>0.515642481836593</v>
      </c>
      <c r="AD2492" s="22">
        <v>0.41670325312637196</v>
      </c>
      <c r="AE2492" s="22">
        <v>4.4360492288518456</v>
      </c>
      <c r="AF2492" s="22">
        <v>0.53109376991601631</v>
      </c>
      <c r="AG2492" s="22">
        <v>1</v>
      </c>
      <c r="AH2492" s="22">
        <v>0.20420909515784105</v>
      </c>
      <c r="AI2492" s="22">
        <v>4.8166664306249904</v>
      </c>
      <c r="AJ2492" s="22">
        <v>0.21129034542338795</v>
      </c>
      <c r="AK2492" s="22">
        <v>4.6594626747298502</v>
      </c>
      <c r="AL2492" s="22">
        <v>291.03938591397696</v>
      </c>
      <c r="AM2492" s="22">
        <v>0.14162500531093769</v>
      </c>
      <c r="AN2492" s="22">
        <v>1.1075075415315327</v>
      </c>
    </row>
    <row r="2493" spans="1:40" x14ac:dyDescent="0.2">
      <c r="A2493" s="20">
        <v>40051</v>
      </c>
      <c r="B2493" s="22">
        <v>0.51562543871964062</v>
      </c>
      <c r="C2493" s="22">
        <v>0.11610276568861434</v>
      </c>
      <c r="D2493" s="22">
        <v>5.2920117927839398E-2</v>
      </c>
      <c r="E2493" s="22">
        <v>0.15410641583602414</v>
      </c>
      <c r="F2493" s="22">
        <v>0.14983855117225889</v>
      </c>
      <c r="G2493" s="22">
        <v>0.95893584163975853</v>
      </c>
      <c r="H2493" s="22">
        <v>2.5048434648322337</v>
      </c>
      <c r="I2493" s="22">
        <v>0.73321634142917314</v>
      </c>
      <c r="J2493" s="22">
        <v>0.20002807805699849</v>
      </c>
      <c r="K2493" s="22">
        <v>0.22797978379896111</v>
      </c>
      <c r="L2493" s="22">
        <v>1.0881229818896534</v>
      </c>
      <c r="M2493" s="22">
        <v>26.398989189948054</v>
      </c>
      <c r="N2493" s="22">
        <v>1406.7106556226311</v>
      </c>
      <c r="O2493" s="22">
        <v>0.53264074126070482</v>
      </c>
      <c r="P2493" s="22">
        <v>6.8636810332724982</v>
      </c>
      <c r="Q2493" s="22">
        <v>18.158079460901305</v>
      </c>
      <c r="R2493" s="22">
        <v>13.230380457672329</v>
      </c>
      <c r="S2493" s="22">
        <v>10.669661659413169</v>
      </c>
      <c r="T2493" s="22">
        <v>174.08395339042539</v>
      </c>
      <c r="U2493" s="22">
        <v>4.0307454724133086E-2</v>
      </c>
      <c r="V2493" s="22">
        <v>1.8440263933735785</v>
      </c>
      <c r="W2493" s="22">
        <v>0.49459497402779734</v>
      </c>
      <c r="X2493" s="22">
        <v>0.85086340025270257</v>
      </c>
      <c r="Y2493" s="22">
        <v>9.5591745051242447E-2</v>
      </c>
      <c r="Z2493" s="22">
        <v>6.7948897936262815</v>
      </c>
      <c r="AA2493" s="22">
        <v>11.575178997613365</v>
      </c>
      <c r="AB2493" s="22">
        <v>0.40541906500070196</v>
      </c>
      <c r="AC2493" s="22">
        <v>0.51110487154288931</v>
      </c>
      <c r="AD2493" s="22">
        <v>0.41558332163414291</v>
      </c>
      <c r="AE2493" s="22">
        <v>4.4328232486311947</v>
      </c>
      <c r="AF2493" s="22">
        <v>0.52646356872104449</v>
      </c>
      <c r="AG2493" s="22">
        <v>1</v>
      </c>
      <c r="AH2493" s="22">
        <v>0.20276568861434788</v>
      </c>
      <c r="AI2493" s="22">
        <v>4.7732696897374707</v>
      </c>
      <c r="AJ2493" s="22">
        <v>0.21135757405587535</v>
      </c>
      <c r="AK2493" s="22">
        <v>4.6300715990453458</v>
      </c>
      <c r="AL2493" s="22">
        <v>288.50203565913239</v>
      </c>
      <c r="AM2493" s="22">
        <v>0.14039028499227854</v>
      </c>
      <c r="AN2493" s="22">
        <v>1.1008002246244561</v>
      </c>
    </row>
    <row r="2494" spans="1:40" x14ac:dyDescent="0.2">
      <c r="A2494" s="20">
        <v>40052</v>
      </c>
      <c r="B2494" s="22">
        <v>0.51680033769523004</v>
      </c>
      <c r="C2494" s="22">
        <v>0.1181792598846208</v>
      </c>
      <c r="D2494" s="22">
        <v>5.3040664133952448E-2</v>
      </c>
      <c r="E2494" s="22">
        <v>0.15300408048402983</v>
      </c>
      <c r="F2494" s="22">
        <v>0.14890952581961447</v>
      </c>
      <c r="G2494" s="22">
        <v>0.96124947235120306</v>
      </c>
      <c r="H2494" s="22">
        <v>2.4969748135640919</v>
      </c>
      <c r="I2494" s="22">
        <v>0.72944983818770226</v>
      </c>
      <c r="J2494" s="22">
        <v>0.20191360630364433</v>
      </c>
      <c r="K2494" s="22">
        <v>0.22887294216969187</v>
      </c>
      <c r="L2494" s="22">
        <v>1.0906008160968059</v>
      </c>
      <c r="M2494" s="22">
        <v>26.40354579991558</v>
      </c>
      <c r="N2494" s="22">
        <v>1415.5058393133531</v>
      </c>
      <c r="O2494" s="22">
        <v>0.53496552694526522</v>
      </c>
      <c r="P2494" s="22">
        <v>6.863655550865345</v>
      </c>
      <c r="Q2494" s="22">
        <v>17.809202195018994</v>
      </c>
      <c r="R2494" s="22">
        <v>13.151822147178839</v>
      </c>
      <c r="S2494" s="22">
        <v>10.693682285071057</v>
      </c>
      <c r="T2494" s="22">
        <v>175.50302518643591</v>
      </c>
      <c r="U2494" s="22">
        <v>4.0374278879977486E-2</v>
      </c>
      <c r="V2494" s="22">
        <v>1.8611931898128606</v>
      </c>
      <c r="W2494" s="22">
        <v>0.49697481356409179</v>
      </c>
      <c r="X2494" s="22">
        <v>0.84845926551287476</v>
      </c>
      <c r="Y2494" s="22">
        <v>9.6707471506964973E-2</v>
      </c>
      <c r="Z2494" s="22">
        <v>6.8523990431968489</v>
      </c>
      <c r="AA2494" s="22">
        <v>11.587167581257914</v>
      </c>
      <c r="AB2494" s="22">
        <v>0.40312368087800765</v>
      </c>
      <c r="AC2494" s="22">
        <v>0.51224145208948924</v>
      </c>
      <c r="AD2494" s="22">
        <v>0.41371886872097935</v>
      </c>
      <c r="AE2494" s="22">
        <v>4.4458984100182919</v>
      </c>
      <c r="AF2494" s="22">
        <v>0.52766286759532866</v>
      </c>
      <c r="AG2494" s="22">
        <v>1</v>
      </c>
      <c r="AH2494" s="22">
        <v>0.20288448009005206</v>
      </c>
      <c r="AI2494" s="22">
        <v>4.7840157591107362</v>
      </c>
      <c r="AJ2494" s="22">
        <v>0.21094695370761224</v>
      </c>
      <c r="AK2494" s="22">
        <v>4.6278317152103563</v>
      </c>
      <c r="AL2494" s="22">
        <v>288.44800900520613</v>
      </c>
      <c r="AM2494" s="22">
        <v>0.14070634585619812</v>
      </c>
      <c r="AN2494" s="22">
        <v>1.0890671169269734</v>
      </c>
    </row>
    <row r="2495" spans="1:40" x14ac:dyDescent="0.2">
      <c r="A2495" s="20">
        <v>40053</v>
      </c>
      <c r="B2495" s="22">
        <v>0.51644473192063778</v>
      </c>
      <c r="C2495" s="22">
        <v>0.1183823839588284</v>
      </c>
      <c r="D2495" s="22">
        <v>5.3004204339328148E-2</v>
      </c>
      <c r="E2495" s="22">
        <v>0.15346541614522546</v>
      </c>
      <c r="F2495" s="22">
        <v>0.14896578877061742</v>
      </c>
      <c r="G2495" s="22">
        <v>0.96038921776790354</v>
      </c>
      <c r="H2495" s="22">
        <v>2.494480925798332</v>
      </c>
      <c r="I2495" s="22">
        <v>0.73152692042690204</v>
      </c>
      <c r="J2495" s="22">
        <v>0.20102085296061417</v>
      </c>
      <c r="K2495" s="22">
        <v>0.22873574532109059</v>
      </c>
      <c r="L2495" s="22">
        <v>1.0898659954722498</v>
      </c>
      <c r="M2495" s="22">
        <v>26.667322862325463</v>
      </c>
      <c r="N2495" s="22">
        <v>1412.461155560555</v>
      </c>
      <c r="O2495" s="22">
        <v>0.53615872435563927</v>
      </c>
      <c r="P2495" s="22">
        <v>6.8225600067494412</v>
      </c>
      <c r="Q2495" s="22">
        <v>17.641351575572646</v>
      </c>
      <c r="R2495" s="22">
        <v>13.167034604946776</v>
      </c>
      <c r="S2495" s="22">
        <v>10.679584346921271</v>
      </c>
      <c r="T2495" s="22">
        <v>175.03550487225274</v>
      </c>
      <c r="U2495" s="22">
        <v>4.0215419660559353E-2</v>
      </c>
      <c r="V2495" s="22">
        <v>1.8621426663104461</v>
      </c>
      <c r="W2495" s="22">
        <v>0.4949590112068844</v>
      </c>
      <c r="X2495" s="22">
        <v>0.848882826890898</v>
      </c>
      <c r="Y2495" s="22">
        <v>9.6165473796701192E-2</v>
      </c>
      <c r="Z2495" s="22">
        <v>6.8549010785044358</v>
      </c>
      <c r="AA2495" s="22">
        <v>11.663877835116779</v>
      </c>
      <c r="AB2495" s="22">
        <v>0.4019292152368632</v>
      </c>
      <c r="AC2495" s="22">
        <v>0.51190292053939279</v>
      </c>
      <c r="AD2495" s="22">
        <v>0.41400790247057667</v>
      </c>
      <c r="AE2495" s="22">
        <v>4.4476004330891348</v>
      </c>
      <c r="AF2495" s="22">
        <v>0.52730008296187969</v>
      </c>
      <c r="AG2495" s="22">
        <v>0.99999999999999989</v>
      </c>
      <c r="AH2495" s="22">
        <v>0.2027082132260922</v>
      </c>
      <c r="AI2495" s="22">
        <v>4.7808540855210424</v>
      </c>
      <c r="AJ2495" s="22">
        <v>0.21055443846056499</v>
      </c>
      <c r="AK2495" s="22">
        <v>4.6233671274097619</v>
      </c>
      <c r="AL2495" s="22">
        <v>288.25737868582758</v>
      </c>
      <c r="AM2495" s="22">
        <v>0.14061335545650125</v>
      </c>
      <c r="AN2495" s="22">
        <v>1.087011544356483</v>
      </c>
    </row>
    <row r="2496" spans="1:40" x14ac:dyDescent="0.2">
      <c r="A2496" s="20">
        <v>40056</v>
      </c>
      <c r="B2496" s="22">
        <v>0.51595094609970915</v>
      </c>
      <c r="C2496" s="22">
        <v>0.11860311573742398</v>
      </c>
      <c r="D2496" s="22">
        <v>5.2953488698779271E-2</v>
      </c>
      <c r="E2496" s="22">
        <v>0.15374998244061416</v>
      </c>
      <c r="F2496" s="22">
        <v>0.14873502184387599</v>
      </c>
      <c r="G2496" s="22">
        <v>0.95943079494851591</v>
      </c>
      <c r="H2496" s="22">
        <v>2.4962422914296147</v>
      </c>
      <c r="I2496" s="22">
        <v>0.72958545801902031</v>
      </c>
      <c r="J2496" s="22">
        <v>0.20128675179456923</v>
      </c>
      <c r="K2496" s="22">
        <v>0.22860915616615393</v>
      </c>
      <c r="L2496" s="22">
        <v>1.0887521598044587</v>
      </c>
      <c r="M2496" s="22">
        <v>26.65233820781884</v>
      </c>
      <c r="N2496" s="22">
        <v>1415.2864989394131</v>
      </c>
      <c r="O2496" s="22">
        <v>0.53240057875735736</v>
      </c>
      <c r="P2496" s="22">
        <v>6.8383272226670595</v>
      </c>
      <c r="Q2496" s="22">
        <v>17.593099863739166</v>
      </c>
      <c r="R2496" s="22">
        <v>13.065587818000479</v>
      </c>
      <c r="S2496" s="22">
        <v>10.683130346832989</v>
      </c>
      <c r="T2496" s="22">
        <v>175.31290825572086</v>
      </c>
      <c r="U2496" s="22">
        <v>4.0302302386671721E-2</v>
      </c>
      <c r="V2496" s="22">
        <v>1.8769297765041371</v>
      </c>
      <c r="W2496" s="22">
        <v>0.49447230533664854</v>
      </c>
      <c r="X2496" s="22">
        <v>0.84467669658786015</v>
      </c>
      <c r="Y2496" s="22">
        <v>9.6309719471251776E-2</v>
      </c>
      <c r="Z2496" s="22">
        <v>6.8411367244019274</v>
      </c>
      <c r="AA2496" s="22">
        <v>11.610265919339206</v>
      </c>
      <c r="AB2496" s="22">
        <v>0.40139351286049418</v>
      </c>
      <c r="AC2496" s="22">
        <v>0.51118884065910908</v>
      </c>
      <c r="AD2496" s="22">
        <v>0.41371317796788742</v>
      </c>
      <c r="AE2496" s="22">
        <v>4.4668268082655542</v>
      </c>
      <c r="AF2496" s="22">
        <v>0.5267956227962971</v>
      </c>
      <c r="AG2496" s="22">
        <v>0.99999999999999989</v>
      </c>
      <c r="AH2496" s="22">
        <v>0.2023543624538188</v>
      </c>
      <c r="AI2496" s="22">
        <v>4.7775577001418794</v>
      </c>
      <c r="AJ2496" s="22">
        <v>0.21069858260637475</v>
      </c>
      <c r="AK2496" s="22">
        <v>4.6216303538567436</v>
      </c>
      <c r="AL2496" s="22">
        <v>287.55250256367032</v>
      </c>
      <c r="AM2496" s="22">
        <v>0.14047508674336606</v>
      </c>
      <c r="AN2496" s="22">
        <v>1.0914211864525827</v>
      </c>
    </row>
    <row r="2497" spans="1:40" x14ac:dyDescent="0.2">
      <c r="A2497" s="20">
        <v>40057</v>
      </c>
      <c r="B2497" s="22">
        <v>0.5047272227566304</v>
      </c>
      <c r="C2497" s="22">
        <v>0.11353579771884018</v>
      </c>
      <c r="D2497" s="22">
        <v>5.1801566579634459E-2</v>
      </c>
      <c r="E2497" s="22">
        <v>0.15164216023086433</v>
      </c>
      <c r="F2497" s="22">
        <v>0.14643397004259998</v>
      </c>
      <c r="G2497" s="22">
        <v>0.93850487838394936</v>
      </c>
      <c r="H2497" s="22">
        <v>2.4822042050295448</v>
      </c>
      <c r="I2497" s="22">
        <v>0.71919747148550217</v>
      </c>
      <c r="J2497" s="22">
        <v>0.19539645458293251</v>
      </c>
      <c r="K2497" s="22">
        <v>0.22201456644221515</v>
      </c>
      <c r="L2497" s="22">
        <v>1.0650405386835233</v>
      </c>
      <c r="M2497" s="22">
        <v>26.706060189638585</v>
      </c>
      <c r="N2497" s="22">
        <v>1383.812010443864</v>
      </c>
      <c r="O2497" s="22">
        <v>0.52274288855297502</v>
      </c>
      <c r="P2497" s="22">
        <v>6.7514085474783556</v>
      </c>
      <c r="Q2497" s="22">
        <v>17.237872749759514</v>
      </c>
      <c r="R2497" s="22">
        <v>12.762127250240482</v>
      </c>
      <c r="S2497" s="22">
        <v>10.450735193074067</v>
      </c>
      <c r="T2497" s="22">
        <v>171.15569602858318</v>
      </c>
      <c r="U2497" s="22">
        <v>3.9494297100453477E-2</v>
      </c>
      <c r="V2497" s="22">
        <v>1.8789336264944343</v>
      </c>
      <c r="W2497" s="22">
        <v>0.48440291328844298</v>
      </c>
      <c r="X2497" s="22">
        <v>0.83713068572213811</v>
      </c>
      <c r="Y2497" s="22">
        <v>9.2716778892400695E-2</v>
      </c>
      <c r="Z2497" s="22">
        <v>6.6923182630204749</v>
      </c>
      <c r="AA2497" s="22">
        <v>11.35770234986945</v>
      </c>
      <c r="AB2497" s="22">
        <v>0.40302322385598455</v>
      </c>
      <c r="AC2497" s="22">
        <v>0.50027483853236221</v>
      </c>
      <c r="AD2497" s="22">
        <v>0.40825889789748515</v>
      </c>
      <c r="AE2497" s="22">
        <v>4.3865603957674857</v>
      </c>
      <c r="AF2497" s="22">
        <v>0.51533599010581277</v>
      </c>
      <c r="AG2497" s="22">
        <v>0.99999999999999989</v>
      </c>
      <c r="AH2497" s="22">
        <v>0.19837845265906279</v>
      </c>
      <c r="AI2497" s="22">
        <v>4.6722550501580313</v>
      </c>
      <c r="AJ2497" s="22">
        <v>0.20839631716366633</v>
      </c>
      <c r="AK2497" s="22">
        <v>4.5155970867115567</v>
      </c>
      <c r="AL2497" s="22">
        <v>277.58691768585953</v>
      </c>
      <c r="AM2497" s="22">
        <v>0.13741926618111858</v>
      </c>
      <c r="AN2497" s="22">
        <v>1.0856122028308368</v>
      </c>
    </row>
    <row r="2498" spans="1:40" x14ac:dyDescent="0.2">
      <c r="A2498" s="20">
        <v>40058</v>
      </c>
      <c r="B2498" s="22">
        <v>0.50863465772964589</v>
      </c>
      <c r="C2498" s="22">
        <v>0.11545652204018889</v>
      </c>
      <c r="D2498" s="22">
        <v>5.2202634020689941E-2</v>
      </c>
      <c r="E2498" s="22">
        <v>0.15302801589829521</v>
      </c>
      <c r="F2498" s="22">
        <v>0.14689304657314184</v>
      </c>
      <c r="G2498" s="22">
        <v>0.94590701990056636</v>
      </c>
      <c r="H2498" s="22">
        <v>2.4945643894805358</v>
      </c>
      <c r="I2498" s="22">
        <v>0.72256920882438469</v>
      </c>
      <c r="J2498" s="22">
        <v>0.19751000567796254</v>
      </c>
      <c r="K2498" s="22">
        <v>0.22529047625642232</v>
      </c>
      <c r="L2498" s="22">
        <v>1.0734119015635168</v>
      </c>
      <c r="M2498" s="22">
        <v>26.686424129956094</v>
      </c>
      <c r="N2498" s="22">
        <v>1408.4116938331786</v>
      </c>
      <c r="O2498" s="22">
        <v>0.52749657244941761</v>
      </c>
      <c r="P2498" s="22">
        <v>6.7803182428783106</v>
      </c>
      <c r="Q2498" s="22">
        <v>17.479815535459569</v>
      </c>
      <c r="R2498" s="22">
        <v>12.768491462283095</v>
      </c>
      <c r="S2498" s="22">
        <v>10.576243958509327</v>
      </c>
      <c r="T2498" s="22">
        <v>172.24999653782768</v>
      </c>
      <c r="U2498" s="22">
        <v>3.9787284133556755E-2</v>
      </c>
      <c r="V2498" s="22">
        <v>1.8909000263125093</v>
      </c>
      <c r="W2498" s="22">
        <v>0.48982813776676032</v>
      </c>
      <c r="X2498" s="22">
        <v>0.84256810092924705</v>
      </c>
      <c r="Y2498" s="22">
        <v>9.3132435015025813E-2</v>
      </c>
      <c r="Z2498" s="22">
        <v>6.7304629616806766</v>
      </c>
      <c r="AA2498" s="22">
        <v>11.411319918569706</v>
      </c>
      <c r="AB2498" s="22">
        <v>0.4031076458613192</v>
      </c>
      <c r="AC2498" s="22">
        <v>0.50424462324640962</v>
      </c>
      <c r="AD2498" s="22">
        <v>0.41141685939425832</v>
      </c>
      <c r="AE2498" s="22">
        <v>4.4271489703499558</v>
      </c>
      <c r="AF2498" s="22">
        <v>0.51932584580869412</v>
      </c>
      <c r="AG2498" s="22">
        <v>0.99999999999999989</v>
      </c>
      <c r="AH2498" s="22">
        <v>0.19965655250730516</v>
      </c>
      <c r="AI2498" s="22">
        <v>4.7127089420986303</v>
      </c>
      <c r="AJ2498" s="22">
        <v>0.20905981248874791</v>
      </c>
      <c r="AK2498" s="22">
        <v>4.549294409284161</v>
      </c>
      <c r="AL2498" s="22">
        <v>280.43595673669483</v>
      </c>
      <c r="AM2498" s="22">
        <v>0.13848689221565177</v>
      </c>
      <c r="AN2498" s="22">
        <v>1.0765278566383691</v>
      </c>
    </row>
    <row r="2499" spans="1:40" x14ac:dyDescent="0.2">
      <c r="A2499" s="20">
        <v>40059</v>
      </c>
      <c r="B2499" s="22">
        <v>0.5080082987551866</v>
      </c>
      <c r="C2499" s="22">
        <v>0.11621023513139693</v>
      </c>
      <c r="D2499" s="22">
        <v>5.2138312586445364E-2</v>
      </c>
      <c r="E2499" s="22">
        <v>0.1524619640387275</v>
      </c>
      <c r="F2499" s="22">
        <v>0.14686030428769017</v>
      </c>
      <c r="G2499" s="22">
        <v>0.94464730290456411</v>
      </c>
      <c r="H2499" s="22">
        <v>2.47939142461964</v>
      </c>
      <c r="I2499" s="22">
        <v>0.72225449515905937</v>
      </c>
      <c r="J2499" s="22">
        <v>0.19712309820193635</v>
      </c>
      <c r="K2499" s="22">
        <v>0.22587828492392806</v>
      </c>
      <c r="L2499" s="22">
        <v>1.0720608575380359</v>
      </c>
      <c r="M2499" s="22">
        <v>26.544951590594739</v>
      </c>
      <c r="N2499" s="22">
        <v>1396.9571230982017</v>
      </c>
      <c r="O2499" s="22">
        <v>0.521161825726141</v>
      </c>
      <c r="P2499" s="22">
        <v>6.7496542185338848</v>
      </c>
      <c r="Q2499" s="22">
        <v>17.417704011065005</v>
      </c>
      <c r="R2499" s="22">
        <v>12.810511756569847</v>
      </c>
      <c r="S2499" s="22">
        <v>10.539419087136928</v>
      </c>
      <c r="T2499" s="22">
        <v>172.06085753803595</v>
      </c>
      <c r="U2499" s="22">
        <v>3.9737206085753797E-2</v>
      </c>
      <c r="V2499" s="22">
        <v>1.8720608575380357</v>
      </c>
      <c r="W2499" s="22">
        <v>0.48769017980636226</v>
      </c>
      <c r="X2499" s="22">
        <v>0.83665283540802204</v>
      </c>
      <c r="Y2499" s="22">
        <v>9.3720608575380338E-2</v>
      </c>
      <c r="Z2499" s="22">
        <v>6.7081604426002759</v>
      </c>
      <c r="AA2499" s="22">
        <v>11.417704011065005</v>
      </c>
      <c r="AB2499" s="22">
        <v>0.3996542185338865</v>
      </c>
      <c r="AC2499" s="22">
        <v>0.50331950207468867</v>
      </c>
      <c r="AD2499" s="22">
        <v>0.41091286307053937</v>
      </c>
      <c r="AE2499" s="22">
        <v>4.3928077455048404</v>
      </c>
      <c r="AF2499" s="22">
        <v>0.51867219917012441</v>
      </c>
      <c r="AG2499" s="22">
        <v>0.99999999999999989</v>
      </c>
      <c r="AH2499" s="22">
        <v>0.19911479944674962</v>
      </c>
      <c r="AI2499" s="22">
        <v>4.7081604426002759</v>
      </c>
      <c r="AJ2499" s="22">
        <v>0.2079668049792531</v>
      </c>
      <c r="AK2499" s="22">
        <v>4.5408022130013821</v>
      </c>
      <c r="AL2499" s="22">
        <v>277.31673582295986</v>
      </c>
      <c r="AM2499" s="22">
        <v>0.13831258644536651</v>
      </c>
      <c r="AN2499" s="22">
        <v>1.0556708160442598</v>
      </c>
    </row>
    <row r="2500" spans="1:40" x14ac:dyDescent="0.2">
      <c r="A2500" s="20">
        <v>40060</v>
      </c>
      <c r="B2500" s="22">
        <v>0.51390832260592156</v>
      </c>
      <c r="C2500" s="22">
        <v>0.11900430962108918</v>
      </c>
      <c r="D2500" s="22">
        <v>5.2743885375272859E-2</v>
      </c>
      <c r="E2500" s="22">
        <v>0.15223596574690773</v>
      </c>
      <c r="F2500" s="22">
        <v>0.14831812839312702</v>
      </c>
      <c r="G2500" s="22">
        <v>0.95557452286337952</v>
      </c>
      <c r="H2500" s="22">
        <v>2.4850282643980526</v>
      </c>
      <c r="I2500" s="22">
        <v>0.72843790227794269</v>
      </c>
      <c r="J2500" s="22">
        <v>0.19994962780545142</v>
      </c>
      <c r="K2500" s="22">
        <v>0.22934740023507028</v>
      </c>
      <c r="L2500" s="22">
        <v>1.0844293949739745</v>
      </c>
      <c r="M2500" s="22">
        <v>26.614708680808199</v>
      </c>
      <c r="N2500" s="22">
        <v>1414.6191302401076</v>
      </c>
      <c r="O2500" s="22">
        <v>0.52666927855823586</v>
      </c>
      <c r="P2500" s="22">
        <v>6.8212346784574924</v>
      </c>
      <c r="Q2500" s="22">
        <v>17.679241058935467</v>
      </c>
      <c r="R2500" s="22">
        <v>13.011417697431019</v>
      </c>
      <c r="S2500" s="22">
        <v>10.631331505009237</v>
      </c>
      <c r="T2500" s="22">
        <v>172.80461185425648</v>
      </c>
      <c r="U2500" s="22">
        <v>4.0143840599988809E-2</v>
      </c>
      <c r="V2500" s="22">
        <v>1.8679688811775901</v>
      </c>
      <c r="W2500" s="22">
        <v>0.49294789276319478</v>
      </c>
      <c r="X2500" s="22">
        <v>0.83980242905915947</v>
      </c>
      <c r="Y2500" s="22">
        <v>9.6112945653998999E-2</v>
      </c>
      <c r="Z2500" s="22">
        <v>6.8072424021939897</v>
      </c>
      <c r="AA2500" s="22">
        <v>11.557620193653104</v>
      </c>
      <c r="AB2500" s="22">
        <v>0.39975933284826781</v>
      </c>
      <c r="AC2500" s="22">
        <v>0.50940280964907381</v>
      </c>
      <c r="AD2500" s="22">
        <v>0.41562657413107973</v>
      </c>
      <c r="AE2500" s="22">
        <v>4.4199921643252926</v>
      </c>
      <c r="AF2500" s="22">
        <v>0.52471035988134551</v>
      </c>
      <c r="AG2500" s="22">
        <v>1</v>
      </c>
      <c r="AH2500" s="22">
        <v>0.20111098673532213</v>
      </c>
      <c r="AI2500" s="22">
        <v>4.7629708400962674</v>
      </c>
      <c r="AJ2500" s="22">
        <v>0.20848491632618796</v>
      </c>
      <c r="AK2500" s="22">
        <v>4.5950635249342371</v>
      </c>
      <c r="AL2500" s="22">
        <v>278.44629764370069</v>
      </c>
      <c r="AM2500" s="22">
        <v>0.13992276263502548</v>
      </c>
      <c r="AN2500" s="22">
        <v>1.0624335366877484</v>
      </c>
    </row>
    <row r="2501" spans="1:40" x14ac:dyDescent="0.2">
      <c r="A2501" s="20">
        <v>40063</v>
      </c>
      <c r="B2501" s="22">
        <v>0.51584269662921356</v>
      </c>
      <c r="C2501" s="22">
        <v>0.12012640449438203</v>
      </c>
      <c r="D2501" s="22">
        <v>5.294662921348315E-2</v>
      </c>
      <c r="E2501" s="22">
        <v>0.15132022471910112</v>
      </c>
      <c r="F2501" s="22">
        <v>0.14879213483146067</v>
      </c>
      <c r="G2501" s="22">
        <v>0.95905898876404505</v>
      </c>
      <c r="H2501" s="22">
        <v>2.4890449438202249</v>
      </c>
      <c r="I2501" s="22">
        <v>0.72917134831460684</v>
      </c>
      <c r="J2501" s="22">
        <v>0.20132022471910113</v>
      </c>
      <c r="K2501" s="22">
        <v>0.22956460674157306</v>
      </c>
      <c r="L2501" s="22">
        <v>1.0884550561797752</v>
      </c>
      <c r="M2501" s="22">
        <v>26.568820224719101</v>
      </c>
      <c r="N2501" s="22">
        <v>1412.2191011235957</v>
      </c>
      <c r="O2501" s="22">
        <v>0.52682584269662924</v>
      </c>
      <c r="P2501" s="22">
        <v>6.8216292134831464</v>
      </c>
      <c r="Q2501" s="22">
        <v>17.632022471910116</v>
      </c>
      <c r="R2501" s="22">
        <v>13.060393258426966</v>
      </c>
      <c r="S2501" s="22">
        <v>10.681179775280899</v>
      </c>
      <c r="T2501" s="22">
        <v>172.87921348314609</v>
      </c>
      <c r="U2501" s="22">
        <v>4.0323033707865177E-2</v>
      </c>
      <c r="V2501" s="22">
        <v>1.8735955056179776</v>
      </c>
      <c r="W2501" s="22">
        <v>0.49339887640449442</v>
      </c>
      <c r="X2501" s="22">
        <v>0.84087078651685399</v>
      </c>
      <c r="Y2501" s="22">
        <v>9.720505617977529E-2</v>
      </c>
      <c r="Z2501" s="22">
        <v>6.8441011235955056</v>
      </c>
      <c r="AA2501" s="22">
        <v>11.570224719101123</v>
      </c>
      <c r="AB2501" s="22">
        <v>0.40084269662921351</v>
      </c>
      <c r="AC2501" s="22">
        <v>0.5114185393258428</v>
      </c>
      <c r="AD2501" s="22">
        <v>0.4156039325842697</v>
      </c>
      <c r="AE2501" s="22">
        <v>4.4233426966292138</v>
      </c>
      <c r="AF2501" s="22">
        <v>0.52672752808988765</v>
      </c>
      <c r="AG2501" s="22">
        <v>1</v>
      </c>
      <c r="AH2501" s="22">
        <v>0.20139044943820225</v>
      </c>
      <c r="AI2501" s="22">
        <v>4.779494382022472</v>
      </c>
      <c r="AJ2501" s="22">
        <v>0.20898876404494382</v>
      </c>
      <c r="AK2501" s="22">
        <v>4.6136235955056177</v>
      </c>
      <c r="AL2501" s="22">
        <v>277.52808988764048</v>
      </c>
      <c r="AM2501" s="22">
        <v>0.1404494382022472</v>
      </c>
      <c r="AN2501" s="22">
        <v>1.0633426966292134</v>
      </c>
    </row>
    <row r="2502" spans="1:40" x14ac:dyDescent="0.2">
      <c r="A2502" s="20">
        <v>40064</v>
      </c>
      <c r="B2502" s="22">
        <v>0.52156740168220039</v>
      </c>
      <c r="C2502" s="22">
        <v>0.12237156171857239</v>
      </c>
      <c r="D2502" s="22">
        <v>5.3556205955899064E-2</v>
      </c>
      <c r="E2502" s="22">
        <v>0.1533729256649238</v>
      </c>
      <c r="F2502" s="22">
        <v>0.14872698340531937</v>
      </c>
      <c r="G2502" s="22">
        <v>0.9699647647192543</v>
      </c>
      <c r="H2502" s="22">
        <v>2.4978688338258692</v>
      </c>
      <c r="I2502" s="22">
        <v>0.73010911570811532</v>
      </c>
      <c r="J2502" s="22">
        <v>0.20575699022505112</v>
      </c>
      <c r="K2502" s="22">
        <v>0.23424357808592861</v>
      </c>
      <c r="L2502" s="22">
        <v>1.1010598999772674</v>
      </c>
      <c r="M2502" s="22">
        <v>26.520231870879741</v>
      </c>
      <c r="N2502" s="22">
        <v>1418.6462832461921</v>
      </c>
      <c r="O2502" s="22">
        <v>0.53662764264605589</v>
      </c>
      <c r="P2502" s="22">
        <v>6.8623550807001577</v>
      </c>
      <c r="Q2502" s="22">
        <v>17.653159809047509</v>
      </c>
      <c r="R2502" s="22">
        <v>13.118038190497838</v>
      </c>
      <c r="S2502" s="22">
        <v>10.823482609684019</v>
      </c>
      <c r="T2502" s="22">
        <v>173.76108206410547</v>
      </c>
      <c r="U2502" s="22">
        <v>4.0634235053421223E-2</v>
      </c>
      <c r="V2502" s="22">
        <v>1.8968089338486018</v>
      </c>
      <c r="W2502" s="22">
        <v>0.49727210729711291</v>
      </c>
      <c r="X2502" s="22">
        <v>0.84084451011593531</v>
      </c>
      <c r="Y2502" s="22">
        <v>9.8843487156171847E-2</v>
      </c>
      <c r="Z2502" s="22">
        <v>6.8552511934530571</v>
      </c>
      <c r="AA2502" s="22">
        <v>11.735621732211865</v>
      </c>
      <c r="AB2502" s="22">
        <v>0.40070186406001362</v>
      </c>
      <c r="AC2502" s="22">
        <v>0.51659468060922931</v>
      </c>
      <c r="AD2502" s="22">
        <v>0.41590418276881103</v>
      </c>
      <c r="AE2502" s="22">
        <v>4.4401994771538984</v>
      </c>
      <c r="AF2502" s="22">
        <v>0.53280575130711527</v>
      </c>
      <c r="AG2502" s="22">
        <v>0.99999999999999989</v>
      </c>
      <c r="AH2502" s="22">
        <v>0.202531825414867</v>
      </c>
      <c r="AI2502" s="22">
        <v>4.8320641054785174</v>
      </c>
      <c r="AJ2502" s="22">
        <v>0.21101386678790632</v>
      </c>
      <c r="AK2502" s="22">
        <v>4.6388383723573536</v>
      </c>
      <c r="AL2502" s="22">
        <v>278.75653557626731</v>
      </c>
      <c r="AM2502" s="22">
        <v>0.14207774494203226</v>
      </c>
      <c r="AN2502" s="22">
        <v>1.0618890656967492</v>
      </c>
    </row>
    <row r="2503" spans="1:40" x14ac:dyDescent="0.2">
      <c r="A2503" s="20">
        <v>40065</v>
      </c>
      <c r="B2503" s="22">
        <v>0.52452086487104055</v>
      </c>
      <c r="C2503" s="22">
        <v>0.1232184170689212</v>
      </c>
      <c r="D2503" s="22">
        <v>5.3834509154265804E-2</v>
      </c>
      <c r="E2503" s="22">
        <v>0.15399445888435065</v>
      </c>
      <c r="F2503" s="22">
        <v>0.14856759304218675</v>
      </c>
      <c r="G2503" s="22">
        <v>0.97520779183685125</v>
      </c>
      <c r="H2503" s="22">
        <v>2.4949301648053468</v>
      </c>
      <c r="I2503" s="22">
        <v>0.72974208106023819</v>
      </c>
      <c r="J2503" s="22">
        <v>0.2079203678843792</v>
      </c>
      <c r="K2503" s="22">
        <v>0.23621147639313358</v>
      </c>
      <c r="L2503" s="22">
        <v>1.1068092885093257</v>
      </c>
      <c r="M2503" s="22">
        <v>26.574505155522552</v>
      </c>
      <c r="N2503" s="22">
        <v>1415.9835480277627</v>
      </c>
      <c r="O2503" s="22">
        <v>0.53740253063322951</v>
      </c>
      <c r="P2503" s="22">
        <v>6.9178258261689187</v>
      </c>
      <c r="Q2503" s="22">
        <v>17.650167090343036</v>
      </c>
      <c r="R2503" s="22">
        <v>13.14301219616692</v>
      </c>
      <c r="S2503" s="22">
        <v>10.818028619576705</v>
      </c>
      <c r="T2503" s="22">
        <v>174.5165805032704</v>
      </c>
      <c r="U2503" s="22">
        <v>4.0929993430636087E-2</v>
      </c>
      <c r="V2503" s="22">
        <v>1.9206820713490047</v>
      </c>
      <c r="W2503" s="22">
        <v>0.49898603296106941</v>
      </c>
      <c r="X2503" s="22">
        <v>0.84033589443317813</v>
      </c>
      <c r="Y2503" s="22">
        <v>9.9468738396503956E-2</v>
      </c>
      <c r="Z2503" s="22">
        <v>6.890691496958099</v>
      </c>
      <c r="AA2503" s="22">
        <v>11.767730141955386</v>
      </c>
      <c r="AB2503" s="22">
        <v>0.40420153665990688</v>
      </c>
      <c r="AC2503" s="22">
        <v>0.51997943503470345</v>
      </c>
      <c r="AD2503" s="22">
        <v>0.4161834851903688</v>
      </c>
      <c r="AE2503" s="22">
        <v>4.4309074290937138</v>
      </c>
      <c r="AF2503" s="22">
        <v>0.53556025249207395</v>
      </c>
      <c r="AG2503" s="22">
        <v>1</v>
      </c>
      <c r="AH2503" s="22">
        <v>0.20339321927394247</v>
      </c>
      <c r="AI2503" s="22">
        <v>4.8556168061466396</v>
      </c>
      <c r="AJ2503" s="22">
        <v>0.21397560766616205</v>
      </c>
      <c r="AK2503" s="22">
        <v>4.6671046242609471</v>
      </c>
      <c r="AL2503" s="22">
        <v>279.19796635343181</v>
      </c>
      <c r="AM2503" s="22">
        <v>0.14281225900431294</v>
      </c>
      <c r="AN2503" s="22">
        <v>1.0755191225614806</v>
      </c>
    </row>
    <row r="2504" spans="1:40" x14ac:dyDescent="0.2">
      <c r="A2504" s="20">
        <v>40066</v>
      </c>
      <c r="B2504" s="22">
        <v>0.52573645186224272</v>
      </c>
      <c r="C2504" s="22">
        <v>0.12352924336549197</v>
      </c>
      <c r="D2504" s="22">
        <v>5.3957802524977817E-2</v>
      </c>
      <c r="E2504" s="22">
        <v>0.15418968824253529</v>
      </c>
      <c r="F2504" s="22">
        <v>0.14867882396724971</v>
      </c>
      <c r="G2504" s="22">
        <v>0.97751281097019849</v>
      </c>
      <c r="H2504" s="22">
        <v>2.5002147089977385</v>
      </c>
      <c r="I2504" s="22">
        <v>0.73082648650196103</v>
      </c>
      <c r="J2504" s="22">
        <v>0.20865420400217571</v>
      </c>
      <c r="K2504" s="22">
        <v>0.23832698748962242</v>
      </c>
      <c r="L2504" s="22">
        <v>1.1093441355815752</v>
      </c>
      <c r="M2504" s="22">
        <v>26.570954166785949</v>
      </c>
      <c r="N2504" s="22">
        <v>1421.3735650281985</v>
      </c>
      <c r="O2504" s="22">
        <v>0.54149609229624118</v>
      </c>
      <c r="P2504" s="22">
        <v>6.9265122670407377</v>
      </c>
      <c r="Q2504" s="22">
        <v>17.749277146374283</v>
      </c>
      <c r="R2504" s="22">
        <v>13.131602301680456</v>
      </c>
      <c r="S2504" s="22">
        <v>10.864275285562968</v>
      </c>
      <c r="T2504" s="22">
        <v>175.05940282270763</v>
      </c>
      <c r="U2504" s="22">
        <v>4.098222209498726E-2</v>
      </c>
      <c r="V2504" s="22">
        <v>1.9127708911854799</v>
      </c>
      <c r="W2504" s="22">
        <v>0.49984254673499184</v>
      </c>
      <c r="X2504" s="22">
        <v>0.8506054793736223</v>
      </c>
      <c r="Y2504" s="22">
        <v>0.10062695027339612</v>
      </c>
      <c r="Z2504" s="22">
        <v>6.8850018608113137</v>
      </c>
      <c r="AA2504" s="22">
        <v>11.780367009246801</v>
      </c>
      <c r="AB2504" s="22">
        <v>0.40660158598379659</v>
      </c>
      <c r="AC2504" s="22">
        <v>0.52117030717700608</v>
      </c>
      <c r="AD2504" s="22">
        <v>0.41743723340299449</v>
      </c>
      <c r="AE2504" s="22">
        <v>4.4215739600927542</v>
      </c>
      <c r="AF2504" s="22">
        <v>0.53680112221236154</v>
      </c>
      <c r="AG2504" s="22">
        <v>1</v>
      </c>
      <c r="AH2504" s="22">
        <v>0.20385903638601816</v>
      </c>
      <c r="AI2504" s="22">
        <v>4.8667372820703676</v>
      </c>
      <c r="AJ2504" s="22">
        <v>0.21410781254473105</v>
      </c>
      <c r="AK2504" s="22">
        <v>4.672067790787553</v>
      </c>
      <c r="AL2504" s="22">
        <v>280.55309037817415</v>
      </c>
      <c r="AM2504" s="22">
        <v>0.14313933182559904</v>
      </c>
      <c r="AN2504" s="22">
        <v>1.0821333486015288</v>
      </c>
    </row>
    <row r="2505" spans="1:40" x14ac:dyDescent="0.2">
      <c r="A2505" s="20">
        <v>40067</v>
      </c>
      <c r="B2505" s="22">
        <v>0.52506826402092954</v>
      </c>
      <c r="C2505" s="22">
        <v>0.12343278674462822</v>
      </c>
      <c r="D2505" s="22">
        <v>5.3889262176728764E-2</v>
      </c>
      <c r="E2505" s="22">
        <v>0.15389783985475133</v>
      </c>
      <c r="F2505" s="22">
        <v>0.14836523753020059</v>
      </c>
      <c r="G2505" s="22">
        <v>0.97613975896724769</v>
      </c>
      <c r="H2505" s="22">
        <v>2.4909576977512189</v>
      </c>
      <c r="I2505" s="22">
        <v>0.73007476876009669</v>
      </c>
      <c r="J2505" s="22">
        <v>0.20825172625770205</v>
      </c>
      <c r="K2505" s="22">
        <v>0.23818782255643398</v>
      </c>
      <c r="L2505" s="22">
        <v>1.1078785972637208</v>
      </c>
      <c r="M2505" s="22">
        <v>26.663712133125564</v>
      </c>
      <c r="N2505" s="22">
        <v>1415.3168737222834</v>
      </c>
      <c r="O2505" s="22">
        <v>0.53982187021973149</v>
      </c>
      <c r="P2505" s="22">
        <v>6.9036011951564715</v>
      </c>
      <c r="Q2505" s="22">
        <v>17.737208537648858</v>
      </c>
      <c r="R2505" s="22">
        <v>12.965160331098373</v>
      </c>
      <c r="S2505" s="22">
        <v>10.810733534432231</v>
      </c>
      <c r="T2505" s="22">
        <v>174.55574775908161</v>
      </c>
      <c r="U2505" s="22">
        <v>4.0929820297645428E-2</v>
      </c>
      <c r="V2505" s="22">
        <v>1.9049593275100429</v>
      </c>
      <c r="W2505" s="22">
        <v>0.49893493831219893</v>
      </c>
      <c r="X2505" s="22">
        <v>0.84921871649344527</v>
      </c>
      <c r="Y2505" s="22">
        <v>0.10107363936582367</v>
      </c>
      <c r="Z2505" s="22">
        <v>6.8878754521151127</v>
      </c>
      <c r="AA2505" s="22">
        <v>11.797166507026548</v>
      </c>
      <c r="AB2505" s="22">
        <v>0.40871206164491275</v>
      </c>
      <c r="AC2505" s="22">
        <v>0.52052209466897315</v>
      </c>
      <c r="AD2505" s="22">
        <v>0.41964860112367586</v>
      </c>
      <c r="AE2505" s="22">
        <v>4.3833364308281748</v>
      </c>
      <c r="AF2505" s="22">
        <v>0.53611917253999353</v>
      </c>
      <c r="AG2505" s="22">
        <v>1</v>
      </c>
      <c r="AH2505" s="22">
        <v>0.20320519235442966</v>
      </c>
      <c r="AI2505" s="22">
        <v>4.8506769217572803</v>
      </c>
      <c r="AJ2505" s="22">
        <v>0.21329826016097445</v>
      </c>
      <c r="AK2505" s="22">
        <v>4.6648272312684957</v>
      </c>
      <c r="AL2505" s="22">
        <v>280.20414873693693</v>
      </c>
      <c r="AM2505" s="22">
        <v>0.14296130037598823</v>
      </c>
      <c r="AN2505" s="22">
        <v>1.0607728487898327</v>
      </c>
    </row>
    <row r="2506" spans="1:40" x14ac:dyDescent="0.2">
      <c r="A2506" s="20">
        <v>40070</v>
      </c>
      <c r="B2506" s="22">
        <v>0.52592550093948565</v>
      </c>
      <c r="C2506" s="22">
        <v>0.12358180696797144</v>
      </c>
      <c r="D2506" s="22">
        <v>5.4067040548487502E-2</v>
      </c>
      <c r="E2506" s="22">
        <v>0.15536654283624263</v>
      </c>
      <c r="F2506" s="22">
        <v>0.14839570274960914</v>
      </c>
      <c r="G2506" s="22">
        <v>0.97938868887964547</v>
      </c>
      <c r="H2506" s="22">
        <v>2.497167199759033</v>
      </c>
      <c r="I2506" s="22">
        <v>0.72985843170441345</v>
      </c>
      <c r="J2506" s="22">
        <v>0.20974196417045568</v>
      </c>
      <c r="K2506" s="22">
        <v>0.23763966780934898</v>
      </c>
      <c r="L2506" s="22">
        <v>1.1115908145555731</v>
      </c>
      <c r="M2506" s="22">
        <v>26.753108908618888</v>
      </c>
      <c r="N2506" s="22">
        <v>1425.0060958992528</v>
      </c>
      <c r="O2506" s="22">
        <v>0.54131585364104484</v>
      </c>
      <c r="P2506" s="22">
        <v>6.9808803912850159</v>
      </c>
      <c r="Q2506" s="22">
        <v>17.768470574735726</v>
      </c>
      <c r="R2506" s="22">
        <v>13.040921413101165</v>
      </c>
      <c r="S2506" s="22">
        <v>10.857872316011418</v>
      </c>
      <c r="T2506" s="22">
        <v>175.56189847817669</v>
      </c>
      <c r="U2506" s="22">
        <v>4.1021816147678539E-2</v>
      </c>
      <c r="V2506" s="22">
        <v>1.9164790085916321</v>
      </c>
      <c r="W2506" s="22">
        <v>0.50287583011804526</v>
      </c>
      <c r="X2506" s="22">
        <v>0.84668454797114123</v>
      </c>
      <c r="Y2506" s="22">
        <v>0.10047476297709376</v>
      </c>
      <c r="Z2506" s="22">
        <v>6.9349818557351659</v>
      </c>
      <c r="AA2506" s="22">
        <v>11.847559488805061</v>
      </c>
      <c r="AB2506" s="22">
        <v>0.41112178889542306</v>
      </c>
      <c r="AC2506" s="22">
        <v>0.52195240895595174</v>
      </c>
      <c r="AD2506" s="22">
        <v>0.41880979360002302</v>
      </c>
      <c r="AE2506" s="22">
        <v>4.4178057631348704</v>
      </c>
      <c r="AF2506" s="22">
        <v>0.53788780676716541</v>
      </c>
      <c r="AG2506" s="22">
        <v>1</v>
      </c>
      <c r="AH2506" s="22">
        <v>0.20413373685795838</v>
      </c>
      <c r="AI2506" s="22">
        <v>4.8666790975200449</v>
      </c>
      <c r="AJ2506" s="22">
        <v>0.21418838480184743</v>
      </c>
      <c r="AK2506" s="22">
        <v>4.6773476383769133</v>
      </c>
      <c r="AL2506" s="22">
        <v>281.12853024283197</v>
      </c>
      <c r="AM2506" s="22">
        <v>0.14343292359328161</v>
      </c>
      <c r="AN2506" s="22">
        <v>1.0627375607797014</v>
      </c>
    </row>
    <row r="2507" spans="1:40" x14ac:dyDescent="0.2">
      <c r="A2507" s="20">
        <v>40071</v>
      </c>
      <c r="B2507" s="22">
        <v>0.52915327983402727</v>
      </c>
      <c r="C2507" s="22">
        <v>0.12433546081920212</v>
      </c>
      <c r="D2507" s="22">
        <v>5.4308519068132374E-2</v>
      </c>
      <c r="E2507" s="22">
        <v>0.15450445907591234</v>
      </c>
      <c r="F2507" s="22">
        <v>0.14907288680142344</v>
      </c>
      <c r="G2507" s="22">
        <v>0.98386376406517884</v>
      </c>
      <c r="H2507" s="22">
        <v>2.4926162313244675</v>
      </c>
      <c r="I2507" s="22">
        <v>0.73137489374576781</v>
      </c>
      <c r="J2507" s="22">
        <v>0.2111973951504848</v>
      </c>
      <c r="K2507" s="22">
        <v>0.2375772594332147</v>
      </c>
      <c r="L2507" s="22">
        <v>1.1165122678615165</v>
      </c>
      <c r="M2507" s="22">
        <v>26.59021164402311</v>
      </c>
      <c r="N2507" s="22">
        <v>1424.1668947830972</v>
      </c>
      <c r="O2507" s="22">
        <v>0.54013168321111094</v>
      </c>
      <c r="P2507" s="22">
        <v>6.9803627771614636</v>
      </c>
      <c r="Q2507" s="22">
        <v>17.793081588842945</v>
      </c>
      <c r="R2507" s="22">
        <v>13.115013903096139</v>
      </c>
      <c r="S2507" s="22">
        <v>10.899162932760882</v>
      </c>
      <c r="T2507" s="22">
        <v>175.39512167010042</v>
      </c>
      <c r="U2507" s="22">
        <v>4.1219438401360053E-2</v>
      </c>
      <c r="V2507" s="22">
        <v>1.9150542436859772</v>
      </c>
      <c r="W2507" s="22">
        <v>0.50425737296316042</v>
      </c>
      <c r="X2507" s="22">
        <v>0.84653287037704039</v>
      </c>
      <c r="Y2507" s="22">
        <v>0.10149980550072757</v>
      </c>
      <c r="Z2507" s="22">
        <v>7.0091774841879291</v>
      </c>
      <c r="AA2507" s="22">
        <v>11.85437047068824</v>
      </c>
      <c r="AB2507" s="22">
        <v>0.40782895589909091</v>
      </c>
      <c r="AC2507" s="22">
        <v>0.52461496347735881</v>
      </c>
      <c r="AD2507" s="22">
        <v>0.41909550634643922</v>
      </c>
      <c r="AE2507" s="22">
        <v>4.4332867495569737</v>
      </c>
      <c r="AF2507" s="22">
        <v>0.54026134939272996</v>
      </c>
      <c r="AG2507" s="22">
        <v>1</v>
      </c>
      <c r="AH2507" s="22">
        <v>0.20439712429223877</v>
      </c>
      <c r="AI2507" s="22">
        <v>4.8826521056347163</v>
      </c>
      <c r="AJ2507" s="22">
        <v>0.21260931579478165</v>
      </c>
      <c r="AK2507" s="22">
        <v>4.6924750392600378</v>
      </c>
      <c r="AL2507" s="22">
        <v>281.51968764857583</v>
      </c>
      <c r="AM2507" s="22">
        <v>0.14407353513233154</v>
      </c>
      <c r="AN2507" s="22">
        <v>1.0564912331253873</v>
      </c>
    </row>
    <row r="2508" spans="1:40" x14ac:dyDescent="0.2">
      <c r="A2508" s="20">
        <v>40072</v>
      </c>
      <c r="B2508" s="22">
        <v>0.5351673490798351</v>
      </c>
      <c r="C2508" s="22">
        <v>0.12714741581547162</v>
      </c>
      <c r="D2508" s="22">
        <v>5.4927217357093945E-2</v>
      </c>
      <c r="E2508" s="22">
        <v>0.15537163589736119</v>
      </c>
      <c r="F2508" s="22">
        <v>0.15028632210872958</v>
      </c>
      <c r="G2508" s="22">
        <v>0.99443383992189904</v>
      </c>
      <c r="H2508" s="22">
        <v>2.4912209124422624</v>
      </c>
      <c r="I2508" s="22">
        <v>0.73656908886913697</v>
      </c>
      <c r="J2508" s="22">
        <v>0.21434087630593485</v>
      </c>
      <c r="K2508" s="22">
        <v>0.24023372043888155</v>
      </c>
      <c r="L2508" s="22">
        <v>1.1292019408704776</v>
      </c>
      <c r="M2508" s="22">
        <v>26.675312185810665</v>
      </c>
      <c r="N2508" s="22">
        <v>1410.4824491104346</v>
      </c>
      <c r="O2508" s="22">
        <v>0.54583339404624875</v>
      </c>
      <c r="P2508" s="22">
        <v>7.011613166445672</v>
      </c>
      <c r="Q2508" s="22">
        <v>17.926823937402556</v>
      </c>
      <c r="R2508" s="22">
        <v>13.240758280027395</v>
      </c>
      <c r="S2508" s="22">
        <v>10.993894709233707</v>
      </c>
      <c r="T2508" s="22">
        <v>175.58175115475967</v>
      </c>
      <c r="U2508" s="22">
        <v>4.1660231097640943E-2</v>
      </c>
      <c r="V2508" s="22">
        <v>1.9197715251570038</v>
      </c>
      <c r="W2508" s="22">
        <v>0.50692855789826463</v>
      </c>
      <c r="X2508" s="22">
        <v>0.85095222136414639</v>
      </c>
      <c r="Y2508" s="22">
        <v>0.1038919407247665</v>
      </c>
      <c r="Z2508" s="22">
        <v>6.9868422969881552</v>
      </c>
      <c r="AA2508" s="22">
        <v>12.021157236736657</v>
      </c>
      <c r="AB2508" s="22">
        <v>0.40775765347010745</v>
      </c>
      <c r="AC2508" s="22">
        <v>0.53057745268035383</v>
      </c>
      <c r="AD2508" s="22">
        <v>0.42184790686153084</v>
      </c>
      <c r="AE2508" s="22">
        <v>4.4533651954713021</v>
      </c>
      <c r="AF2508" s="22">
        <v>0.54641623803348449</v>
      </c>
      <c r="AG2508" s="22">
        <v>1</v>
      </c>
      <c r="AH2508" s="22">
        <v>0.20555450319835641</v>
      </c>
      <c r="AI2508" s="22">
        <v>4.9119177024290028</v>
      </c>
      <c r="AJ2508" s="22">
        <v>0.21415145201008323</v>
      </c>
      <c r="AK2508" s="22">
        <v>4.7195791866412167</v>
      </c>
      <c r="AL2508" s="22">
        <v>284.1364437774119</v>
      </c>
      <c r="AM2508" s="22">
        <v>0.14571099680892918</v>
      </c>
      <c r="AN2508" s="22">
        <v>1.0593189468009152</v>
      </c>
    </row>
    <row r="2509" spans="1:40" x14ac:dyDescent="0.2">
      <c r="A2509" s="20">
        <v>40073</v>
      </c>
      <c r="B2509" s="22">
        <v>0.53508835826983869</v>
      </c>
      <c r="C2509" s="22">
        <v>0.12702320770385048</v>
      </c>
      <c r="D2509" s="22">
        <v>5.4916157981381393E-2</v>
      </c>
      <c r="E2509" s="22">
        <v>0.15521335644876968</v>
      </c>
      <c r="F2509" s="22">
        <v>0.14980842353695314</v>
      </c>
      <c r="G2509" s="22">
        <v>0.99447851866959991</v>
      </c>
      <c r="H2509" s="22">
        <v>2.4903483340860424</v>
      </c>
      <c r="I2509" s="22">
        <v>0.73553706968138577</v>
      </c>
      <c r="J2509" s="22">
        <v>0.21471132413572064</v>
      </c>
      <c r="K2509" s="22">
        <v>0.23956527439868303</v>
      </c>
      <c r="L2509" s="22">
        <v>1.1290190993720954</v>
      </c>
      <c r="M2509" s="22">
        <v>26.733293512623653</v>
      </c>
      <c r="N2509" s="22">
        <v>1411.6927200944044</v>
      </c>
      <c r="O2509" s="22">
        <v>0.54413542926239422</v>
      </c>
      <c r="P2509" s="22">
        <v>7.0074736673416771</v>
      </c>
      <c r="Q2509" s="22">
        <v>17.999446395011727</v>
      </c>
      <c r="R2509" s="22">
        <v>13.263210034818842</v>
      </c>
      <c r="S2509" s="22">
        <v>10.894363427106249</v>
      </c>
      <c r="T2509" s="22">
        <v>175.69674101484537</v>
      </c>
      <c r="U2509" s="22">
        <v>4.1660232222724032E-2</v>
      </c>
      <c r="V2509" s="22">
        <v>1.9334654215410616</v>
      </c>
      <c r="W2509" s="22">
        <v>0.50523739456010264</v>
      </c>
      <c r="X2509" s="22">
        <v>0.8515610203814048</v>
      </c>
      <c r="Y2509" s="22">
        <v>0.10350956425460003</v>
      </c>
      <c r="Z2509" s="22">
        <v>6.9346309057268991</v>
      </c>
      <c r="AA2509" s="22">
        <v>11.989918561792516</v>
      </c>
      <c r="AB2509" s="22">
        <v>0.40876444107749016</v>
      </c>
      <c r="AC2509" s="22">
        <v>0.5304555586311388</v>
      </c>
      <c r="AD2509" s="22">
        <v>0.42072522253463679</v>
      </c>
      <c r="AE2509" s="22">
        <v>4.4168645561690534</v>
      </c>
      <c r="AF2509" s="22">
        <v>0.54632071211083755</v>
      </c>
      <c r="AG2509" s="22">
        <v>1</v>
      </c>
      <c r="AH2509" s="22">
        <v>0.20586821287568657</v>
      </c>
      <c r="AI2509" s="22">
        <v>4.9081452776037642</v>
      </c>
      <c r="AJ2509" s="22">
        <v>0.21423056190906309</v>
      </c>
      <c r="AK2509" s="22">
        <v>4.7216678078699319</v>
      </c>
      <c r="AL2509" s="22">
        <v>283.79539925117643</v>
      </c>
      <c r="AM2509" s="22">
        <v>0.14568552322955669</v>
      </c>
      <c r="AN2509" s="22">
        <v>1.0702058536443235</v>
      </c>
    </row>
    <row r="2510" spans="1:40" x14ac:dyDescent="0.2">
      <c r="A2510" s="20">
        <v>40074</v>
      </c>
      <c r="B2510" s="22">
        <v>0.53525314057535922</v>
      </c>
      <c r="C2510" s="22">
        <v>0.12639540645311725</v>
      </c>
      <c r="D2510" s="22">
        <v>5.4934565274417792E-2</v>
      </c>
      <c r="E2510" s="22">
        <v>0.15576087906963187</v>
      </c>
      <c r="F2510" s="22">
        <v>0.1500335189017459</v>
      </c>
      <c r="G2510" s="22">
        <v>0.9949284444314902</v>
      </c>
      <c r="H2510" s="22">
        <v>2.4887055874551867</v>
      </c>
      <c r="I2510" s="22">
        <v>0.73697863534349595</v>
      </c>
      <c r="J2510" s="22">
        <v>0.21433151651170246</v>
      </c>
      <c r="K2510" s="22">
        <v>0.23710979626337111</v>
      </c>
      <c r="L2510" s="22">
        <v>1.1294704013524148</v>
      </c>
      <c r="M2510" s="22">
        <v>26.84426826780145</v>
      </c>
      <c r="N2510" s="22">
        <v>1412.1659039902065</v>
      </c>
      <c r="O2510" s="22">
        <v>0.54431781748229324</v>
      </c>
      <c r="P2510" s="22">
        <v>6.995249060013407</v>
      </c>
      <c r="Q2510" s="22">
        <v>17.966131335801101</v>
      </c>
      <c r="R2510" s="22">
        <v>13.302631962458831</v>
      </c>
      <c r="S2510" s="22">
        <v>10.886356349645865</v>
      </c>
      <c r="T2510" s="22">
        <v>175.82849981054534</v>
      </c>
      <c r="U2510" s="22">
        <v>4.1680025649246548E-2</v>
      </c>
      <c r="V2510" s="22">
        <v>1.9341863650937072</v>
      </c>
      <c r="W2510" s="22">
        <v>0.50628115071847035</v>
      </c>
      <c r="X2510" s="22">
        <v>0.85527121163543085</v>
      </c>
      <c r="Y2510" s="22">
        <v>0.10328193768398962</v>
      </c>
      <c r="Z2510" s="22">
        <v>6.9442420356174761</v>
      </c>
      <c r="AA2510" s="22">
        <v>12.081378064064824</v>
      </c>
      <c r="AB2510" s="22">
        <v>0.40895974817103381</v>
      </c>
      <c r="AC2510" s="22">
        <v>0.53061878807310037</v>
      </c>
      <c r="AD2510" s="22">
        <v>0.42251304322480981</v>
      </c>
      <c r="AE2510" s="22">
        <v>4.4117578477950392</v>
      </c>
      <c r="AF2510" s="22">
        <v>0.54650383281354742</v>
      </c>
      <c r="AG2510" s="22">
        <v>0.99999999999999989</v>
      </c>
      <c r="AH2510" s="22">
        <v>0.20614124573727011</v>
      </c>
      <c r="AI2510" s="22">
        <v>4.9068757468885718</v>
      </c>
      <c r="AJ2510" s="22">
        <v>0.21570141945262175</v>
      </c>
      <c r="AK2510" s="22">
        <v>4.7217931155090502</v>
      </c>
      <c r="AL2510" s="22">
        <v>282.72464950887519</v>
      </c>
      <c r="AM2510" s="22">
        <v>0.14573435541694599</v>
      </c>
      <c r="AN2510" s="22">
        <v>1.0755195429770614</v>
      </c>
    </row>
    <row r="2511" spans="1:40" x14ac:dyDescent="0.2">
      <c r="A2511" s="20">
        <v>40077</v>
      </c>
      <c r="B2511" s="22">
        <v>0.53218865464029552</v>
      </c>
      <c r="C2511" s="22">
        <v>0.125016300804173</v>
      </c>
      <c r="D2511" s="22">
        <v>5.4620010142722601E-2</v>
      </c>
      <c r="E2511" s="22">
        <v>0.15624139679779758</v>
      </c>
      <c r="F2511" s="22">
        <v>0.14957617909150184</v>
      </c>
      <c r="G2511" s="22">
        <v>0.98945156849960159</v>
      </c>
      <c r="H2511" s="22">
        <v>2.4798956748532928</v>
      </c>
      <c r="I2511" s="22">
        <v>0.73431862638556833</v>
      </c>
      <c r="J2511" s="22">
        <v>0.21262044483083389</v>
      </c>
      <c r="K2511" s="22">
        <v>0.23487647612837789</v>
      </c>
      <c r="L2511" s="22">
        <v>1.1229732666811563</v>
      </c>
      <c r="M2511" s="22">
        <v>26.737665724842426</v>
      </c>
      <c r="N2511" s="22">
        <v>1404.0425994349055</v>
      </c>
      <c r="O2511" s="22">
        <v>0.54234586684054187</v>
      </c>
      <c r="P2511" s="22">
        <v>6.947764978627835</v>
      </c>
      <c r="Q2511" s="22">
        <v>17.885966818807507</v>
      </c>
      <c r="R2511" s="22">
        <v>13.330435412591466</v>
      </c>
      <c r="S2511" s="22">
        <v>10.816489169021228</v>
      </c>
      <c r="T2511" s="22">
        <v>174.8895167717163</v>
      </c>
      <c r="U2511" s="22">
        <v>4.1512714627254942E-2</v>
      </c>
      <c r="V2511" s="22">
        <v>1.9391146852133594</v>
      </c>
      <c r="W2511" s="22">
        <v>0.50394841701079485</v>
      </c>
      <c r="X2511" s="22">
        <v>0.85577048467724415</v>
      </c>
      <c r="Y2511" s="22">
        <v>0.10241251901760487</v>
      </c>
      <c r="Z2511" s="22">
        <v>6.8825617619358113</v>
      </c>
      <c r="AA2511" s="22">
        <v>11.968412663913641</v>
      </c>
      <c r="AB2511" s="22">
        <v>0.4118090270231109</v>
      </c>
      <c r="AC2511" s="22">
        <v>0.52758096066072591</v>
      </c>
      <c r="AD2511" s="22">
        <v>0.42015503875968996</v>
      </c>
      <c r="AE2511" s="22">
        <v>4.3996957183221035</v>
      </c>
      <c r="AF2511" s="22">
        <v>0.54337462870390496</v>
      </c>
      <c r="AG2511" s="22">
        <v>1</v>
      </c>
      <c r="AH2511" s="22">
        <v>0.20541911178729261</v>
      </c>
      <c r="AI2511" s="22">
        <v>4.8844454104180253</v>
      </c>
      <c r="AJ2511" s="22">
        <v>0.21585162645801639</v>
      </c>
      <c r="AK2511" s="22">
        <v>4.6931826414547562</v>
      </c>
      <c r="AL2511" s="22">
        <v>278.63507933058031</v>
      </c>
      <c r="AM2511" s="22">
        <v>0.1448960370933855</v>
      </c>
      <c r="AN2511" s="22">
        <v>1.0791132362529885</v>
      </c>
    </row>
    <row r="2512" spans="1:40" x14ac:dyDescent="0.2">
      <c r="A2512" s="20">
        <v>40078</v>
      </c>
      <c r="B2512" s="22">
        <v>0.53959276018099545</v>
      </c>
      <c r="C2512" s="22">
        <v>0.12829817241581945</v>
      </c>
      <c r="D2512" s="22">
        <v>5.5378445084327432E-2</v>
      </c>
      <c r="E2512" s="22">
        <v>0.15701945113709817</v>
      </c>
      <c r="F2512" s="22">
        <v>0.15037903273197392</v>
      </c>
      <c r="G2512" s="22">
        <v>1.0029382382323559</v>
      </c>
      <c r="H2512" s="22">
        <v>2.4942704354469063</v>
      </c>
      <c r="I2512" s="22">
        <v>0.73912851854028327</v>
      </c>
      <c r="J2512" s="22">
        <v>0.2172386437092319</v>
      </c>
      <c r="K2512" s="22">
        <v>0.24024504906857846</v>
      </c>
      <c r="L2512" s="22">
        <v>1.1385526238467414</v>
      </c>
      <c r="M2512" s="22">
        <v>26.870188634894518</v>
      </c>
      <c r="N2512" s="22">
        <v>1423.5764235764234</v>
      </c>
      <c r="O2512" s="22">
        <v>0.5466592231298113</v>
      </c>
      <c r="P2512" s="22">
        <v>7.0370805664923308</v>
      </c>
      <c r="Q2512" s="22">
        <v>18.042251865781278</v>
      </c>
      <c r="R2512" s="22">
        <v>13.388082505729564</v>
      </c>
      <c r="S2512" s="22">
        <v>10.97431979784921</v>
      </c>
      <c r="T2512" s="22">
        <v>175.70664629488158</v>
      </c>
      <c r="U2512" s="22">
        <v>4.2031497913850857E-2</v>
      </c>
      <c r="V2512" s="22">
        <v>1.961494387964976</v>
      </c>
      <c r="W2512" s="22">
        <v>0.51095962860668742</v>
      </c>
      <c r="X2512" s="22">
        <v>0.85798025503907849</v>
      </c>
      <c r="Y2512" s="22">
        <v>0.1056002820708703</v>
      </c>
      <c r="Z2512" s="22">
        <v>6.9562790151025444</v>
      </c>
      <c r="AA2512" s="22">
        <v>12.105541517306223</v>
      </c>
      <c r="AB2512" s="22">
        <v>0.41282247164600105</v>
      </c>
      <c r="AC2512" s="22">
        <v>0.53493565258271136</v>
      </c>
      <c r="AD2512" s="22">
        <v>0.42119645060821531</v>
      </c>
      <c r="AE2512" s="22">
        <v>4.4257213374860429</v>
      </c>
      <c r="AF2512" s="22">
        <v>0.55093435975788918</v>
      </c>
      <c r="AG2512" s="22">
        <v>0.99999999999999989</v>
      </c>
      <c r="AH2512" s="22">
        <v>0.20743961920432505</v>
      </c>
      <c r="AI2512" s="22">
        <v>4.9347711112416999</v>
      </c>
      <c r="AJ2512" s="22">
        <v>0.21687136393018744</v>
      </c>
      <c r="AK2512" s="22">
        <v>4.7481929834871011</v>
      </c>
      <c r="AL2512" s="22">
        <v>282.07087030616441</v>
      </c>
      <c r="AM2512" s="22">
        <v>0.14691191161779396</v>
      </c>
      <c r="AN2512" s="22">
        <v>1.0770112240700476</v>
      </c>
    </row>
    <row r="2513" spans="1:40" x14ac:dyDescent="0.2">
      <c r="A2513" s="20">
        <v>40079</v>
      </c>
      <c r="B2513" s="22">
        <v>0.53630044974008528</v>
      </c>
      <c r="C2513" s="22">
        <v>0.12700776823783658</v>
      </c>
      <c r="D2513" s="22">
        <v>5.504351381344548E-2</v>
      </c>
      <c r="E2513" s="22">
        <v>0.15697097132176857</v>
      </c>
      <c r="F2513" s="22">
        <v>0.14996203492786636</v>
      </c>
      <c r="G2513" s="22">
        <v>0.99672916301617887</v>
      </c>
      <c r="H2513" s="22">
        <v>2.4928450440978915</v>
      </c>
      <c r="I2513" s="22">
        <v>0.73750073009754102</v>
      </c>
      <c r="J2513" s="22">
        <v>0.21507213363705394</v>
      </c>
      <c r="K2513" s="22">
        <v>0.23868348811401205</v>
      </c>
      <c r="L2513" s="22">
        <v>1.1316657905496175</v>
      </c>
      <c r="M2513" s="22">
        <v>26.850067168973773</v>
      </c>
      <c r="N2513" s="22">
        <v>1414.9290345190118</v>
      </c>
      <c r="O2513" s="22">
        <v>0.54377664856024766</v>
      </c>
      <c r="P2513" s="22">
        <v>7.0045558086560362</v>
      </c>
      <c r="Q2513" s="22">
        <v>18.059692774954733</v>
      </c>
      <c r="R2513" s="22">
        <v>13.331581099234857</v>
      </c>
      <c r="S2513" s="22">
        <v>10.878453361369079</v>
      </c>
      <c r="T2513" s="22">
        <v>173.90923427369896</v>
      </c>
      <c r="U2513" s="22">
        <v>4.1732375445359501E-2</v>
      </c>
      <c r="V2513" s="22">
        <v>1.9520325915542316</v>
      </c>
      <c r="W2513" s="22">
        <v>0.50566555691840431</v>
      </c>
      <c r="X2513" s="22">
        <v>0.84650429297354124</v>
      </c>
      <c r="Y2513" s="22">
        <v>0.10501723030196834</v>
      </c>
      <c r="Z2513" s="22">
        <v>6.8979615676654404</v>
      </c>
      <c r="AA2513" s="22">
        <v>12.061211377840079</v>
      </c>
      <c r="AB2513" s="22">
        <v>0.4142573447812628</v>
      </c>
      <c r="AC2513" s="22">
        <v>0.53167163132994566</v>
      </c>
      <c r="AD2513" s="22">
        <v>0.41903218269960868</v>
      </c>
      <c r="AE2513" s="22">
        <v>4.3845131709596403</v>
      </c>
      <c r="AF2513" s="22">
        <v>0.54758775772443202</v>
      </c>
      <c r="AG2513" s="22">
        <v>1</v>
      </c>
      <c r="AH2513" s="22">
        <v>0.20645698265288243</v>
      </c>
      <c r="AI2513" s="22">
        <v>4.8931137199929911</v>
      </c>
      <c r="AJ2513" s="22">
        <v>0.21645931896501372</v>
      </c>
      <c r="AK2513" s="22">
        <v>4.7222708953916248</v>
      </c>
      <c r="AL2513" s="22">
        <v>278.89726067402603</v>
      </c>
      <c r="AM2513" s="22">
        <v>0.14601950820629636</v>
      </c>
      <c r="AN2513" s="22">
        <v>1.0751416389229602</v>
      </c>
    </row>
    <row r="2514" spans="1:40" x14ac:dyDescent="0.2">
      <c r="A2514" s="20">
        <v>40080</v>
      </c>
      <c r="B2514" s="22">
        <v>0.53037588990454743</v>
      </c>
      <c r="C2514" s="22">
        <v>0.12486822914410317</v>
      </c>
      <c r="D2514" s="22">
        <v>5.4433999046917647E-2</v>
      </c>
      <c r="E2514" s="22">
        <v>0.15728746985516037</v>
      </c>
      <c r="F2514" s="22">
        <v>0.14862308480988895</v>
      </c>
      <c r="G2514" s="22">
        <v>0.98576152724227062</v>
      </c>
      <c r="H2514" s="22">
        <v>2.4775809036953604</v>
      </c>
      <c r="I2514" s="22">
        <v>0.7329636529047352</v>
      </c>
      <c r="J2514" s="22">
        <v>0.21167092665598058</v>
      </c>
      <c r="K2514" s="22">
        <v>0.23191670637843148</v>
      </c>
      <c r="L2514" s="22">
        <v>1.1191352943724819</v>
      </c>
      <c r="M2514" s="22">
        <v>26.645872142558019</v>
      </c>
      <c r="N2514" s="22">
        <v>1392.7998960273794</v>
      </c>
      <c r="O2514" s="22">
        <v>0.54094643965977851</v>
      </c>
      <c r="P2514" s="22">
        <v>6.9127352019523745</v>
      </c>
      <c r="Q2514" s="22">
        <v>18.027697150861385</v>
      </c>
      <c r="R2514" s="22">
        <v>13.181417782206243</v>
      </c>
      <c r="S2514" s="22">
        <v>10.707735851781255</v>
      </c>
      <c r="T2514" s="22">
        <v>171.94472122341119</v>
      </c>
      <c r="U2514" s="22">
        <v>4.1370994526996788E-2</v>
      </c>
      <c r="V2514" s="22">
        <v>1.9497754480209102</v>
      </c>
      <c r="W2514" s="22">
        <v>0.49979061069473929</v>
      </c>
      <c r="X2514" s="22">
        <v>0.84116738147843295</v>
      </c>
      <c r="Y2514" s="22">
        <v>0.10332279166486159</v>
      </c>
      <c r="Z2514" s="22">
        <v>6.8159829022801777</v>
      </c>
      <c r="AA2514" s="22">
        <v>11.92797007899031</v>
      </c>
      <c r="AB2514" s="22">
        <v>0.4115727302921342</v>
      </c>
      <c r="AC2514" s="22">
        <v>0.52578376583055353</v>
      </c>
      <c r="AD2514" s="22">
        <v>0.41435977414836317</v>
      </c>
      <c r="AE2514" s="22">
        <v>4.3450591344279337</v>
      </c>
      <c r="AF2514" s="22">
        <v>0.54153850597120545</v>
      </c>
      <c r="AG2514" s="22">
        <v>1</v>
      </c>
      <c r="AH2514" s="22">
        <v>0.20488382503718466</v>
      </c>
      <c r="AI2514" s="22">
        <v>4.8491674970035668</v>
      </c>
      <c r="AJ2514" s="22">
        <v>0.21418359831910933</v>
      </c>
      <c r="AK2514" s="22">
        <v>4.6766018281852446</v>
      </c>
      <c r="AL2514" s="22">
        <v>277.2603214486852</v>
      </c>
      <c r="AM2514" s="22">
        <v>0.1444064174211902</v>
      </c>
      <c r="AN2514" s="22">
        <v>1.0729396814394432</v>
      </c>
    </row>
    <row r="2515" spans="1:40" x14ac:dyDescent="0.2">
      <c r="A2515" s="20">
        <v>40081</v>
      </c>
      <c r="B2515" s="22">
        <v>0.52951183645223598</v>
      </c>
      <c r="C2515" s="22">
        <v>0.12514056688100111</v>
      </c>
      <c r="D2515" s="22">
        <v>5.4345318762434758E-2</v>
      </c>
      <c r="E2515" s="22">
        <v>0.1572907355612583</v>
      </c>
      <c r="F2515" s="22">
        <v>0.14806378132118447</v>
      </c>
      <c r="G2515" s="22">
        <v>0.98429976067587432</v>
      </c>
      <c r="H2515" s="22">
        <v>2.4687869438597496</v>
      </c>
      <c r="I2515" s="22">
        <v>0.72996741731783965</v>
      </c>
      <c r="J2515" s="22">
        <v>0.2117297655776938</v>
      </c>
      <c r="K2515" s="22">
        <v>0.22998183443383982</v>
      </c>
      <c r="L2515" s="22">
        <v>1.117268821544938</v>
      </c>
      <c r="M2515" s="22">
        <v>26.337187509010693</v>
      </c>
      <c r="N2515" s="22">
        <v>1391.2516940111298</v>
      </c>
      <c r="O2515" s="22">
        <v>0.54280441740434238</v>
      </c>
      <c r="P2515" s="22">
        <v>6.9101236988552799</v>
      </c>
      <c r="Q2515" s="22">
        <v>17.894524379343153</v>
      </c>
      <c r="R2515" s="22">
        <v>12.922061070903373</v>
      </c>
      <c r="S2515" s="22">
        <v>10.776794210086212</v>
      </c>
      <c r="T2515" s="22">
        <v>170.73469623136586</v>
      </c>
      <c r="U2515" s="22">
        <v>4.1290620224330318E-2</v>
      </c>
      <c r="V2515" s="22">
        <v>1.9557538709956457</v>
      </c>
      <c r="W2515" s="22">
        <v>0.50027392520400216</v>
      </c>
      <c r="X2515" s="22">
        <v>0.83642340186269126</v>
      </c>
      <c r="Y2515" s="22">
        <v>0.10367348115682937</v>
      </c>
      <c r="Z2515" s="22">
        <v>6.8048787520544387</v>
      </c>
      <c r="AA2515" s="22">
        <v>11.937372048095497</v>
      </c>
      <c r="AB2515" s="22">
        <v>0.41182491854329456</v>
      </c>
      <c r="AC2515" s="22">
        <v>0.52492719356419937</v>
      </c>
      <c r="AD2515" s="22">
        <v>0.41230068337129833</v>
      </c>
      <c r="AE2515" s="22">
        <v>4.3426515959747407</v>
      </c>
      <c r="AF2515" s="22">
        <v>0.54064185000432508</v>
      </c>
      <c r="AG2515" s="22">
        <v>0.99999999999999989</v>
      </c>
      <c r="AH2515" s="22">
        <v>0.2041175283296329</v>
      </c>
      <c r="AI2515" s="22">
        <v>4.8355007064386832</v>
      </c>
      <c r="AJ2515" s="22">
        <v>0.21358957354170868</v>
      </c>
      <c r="AK2515" s="22">
        <v>4.6697038724373572</v>
      </c>
      <c r="AL2515" s="22">
        <v>276.80862720221444</v>
      </c>
      <c r="AM2515" s="22">
        <v>0.14417116000115335</v>
      </c>
      <c r="AN2515" s="22">
        <v>1.0674000173005389</v>
      </c>
    </row>
    <row r="2516" spans="1:40" x14ac:dyDescent="0.2">
      <c r="A2516" s="20">
        <v>40084</v>
      </c>
      <c r="B2516" s="22">
        <v>0.52637688636656776</v>
      </c>
      <c r="C2516" s="22">
        <v>0.12505553405850067</v>
      </c>
      <c r="D2516" s="22">
        <v>5.4023532109434343E-2</v>
      </c>
      <c r="E2516" s="22">
        <v>0.15548103243189015</v>
      </c>
      <c r="F2516" s="22">
        <v>0.14794273184573714</v>
      </c>
      <c r="G2516" s="22">
        <v>0.97833096865729408</v>
      </c>
      <c r="H2516" s="22">
        <v>2.4684351577167263</v>
      </c>
      <c r="I2516" s="22">
        <v>0.72919443369591697</v>
      </c>
      <c r="J2516" s="22">
        <v>0.20951029708929877</v>
      </c>
      <c r="K2516" s="22">
        <v>0.22765381142783439</v>
      </c>
      <c r="L2516" s="22">
        <v>1.1106811700130417</v>
      </c>
      <c r="M2516" s="22">
        <v>26.361121859638562</v>
      </c>
      <c r="N2516" s="22">
        <v>1389.4263152614758</v>
      </c>
      <c r="O2516" s="22">
        <v>0.53943276437794685</v>
      </c>
      <c r="P2516" s="22">
        <v>6.8432291442739013</v>
      </c>
      <c r="Q2516" s="22">
        <v>17.776631268182928</v>
      </c>
      <c r="R2516" s="22">
        <v>12.840907462344326</v>
      </c>
      <c r="S2516" s="22">
        <v>10.834515671353024</v>
      </c>
      <c r="T2516" s="22">
        <v>170.82992963297363</v>
      </c>
      <c r="U2516" s="22">
        <v>4.1059374865643407E-2</v>
      </c>
      <c r="V2516" s="22">
        <v>1.9393926365421272</v>
      </c>
      <c r="W2516" s="22">
        <v>0.49844504636198178</v>
      </c>
      <c r="X2516" s="22">
        <v>0.83336916175817255</v>
      </c>
      <c r="Y2516" s="22">
        <v>0.10258394599939809</v>
      </c>
      <c r="Z2516" s="22">
        <v>6.8002350344669455</v>
      </c>
      <c r="AA2516" s="22">
        <v>11.859208621752154</v>
      </c>
      <c r="AB2516" s="22">
        <v>0.41125299167347412</v>
      </c>
      <c r="AC2516" s="22">
        <v>0.52181951072703037</v>
      </c>
      <c r="AD2516" s="22">
        <v>0.41182624647090021</v>
      </c>
      <c r="AE2516" s="22">
        <v>4.3177551342132796</v>
      </c>
      <c r="AF2516" s="22">
        <v>0.53744070395689125</v>
      </c>
      <c r="AG2516" s="22">
        <v>1</v>
      </c>
      <c r="AH2516" s="22">
        <v>0.20326181979735441</v>
      </c>
      <c r="AI2516" s="22">
        <v>4.8067414764177308</v>
      </c>
      <c r="AJ2516" s="22">
        <v>0.21362340026083093</v>
      </c>
      <c r="AK2516" s="22">
        <v>4.6433638591512967</v>
      </c>
      <c r="AL2516" s="22">
        <v>278.02857675165171</v>
      </c>
      <c r="AM2516" s="22">
        <v>0.1433136993565215</v>
      </c>
      <c r="AN2516" s="22">
        <v>1.0644911647104347</v>
      </c>
    </row>
    <row r="2517" spans="1:40" x14ac:dyDescent="0.2">
      <c r="A2517" s="20">
        <v>40085</v>
      </c>
      <c r="B2517" s="22">
        <v>0.52401946097105112</v>
      </c>
      <c r="C2517" s="22">
        <v>0.1242420351267674</v>
      </c>
      <c r="D2517" s="22">
        <v>5.3781620511064512E-2</v>
      </c>
      <c r="E2517" s="22">
        <v>0.15473184094508413</v>
      </c>
      <c r="F2517" s="22">
        <v>0.14784060266232935</v>
      </c>
      <c r="G2517" s="22">
        <v>0.97416142333319067</v>
      </c>
      <c r="H2517" s="22">
        <v>2.4604431508510611</v>
      </c>
      <c r="I2517" s="22">
        <v>0.72797443250724081</v>
      </c>
      <c r="J2517" s="22">
        <v>0.2080640328724907</v>
      </c>
      <c r="K2517" s="22">
        <v>0.22768194723851107</v>
      </c>
      <c r="L2517" s="22">
        <v>1.1056941888170755</v>
      </c>
      <c r="M2517" s="22">
        <v>26.410706387592921</v>
      </c>
      <c r="N2517" s="22">
        <v>1381.8145500720514</v>
      </c>
      <c r="O2517" s="22">
        <v>0.53631810983178529</v>
      </c>
      <c r="P2517" s="22">
        <v>6.8655566494029019</v>
      </c>
      <c r="Q2517" s="22">
        <v>17.707486196122076</v>
      </c>
      <c r="R2517" s="22">
        <v>12.853657492616533</v>
      </c>
      <c r="S2517" s="22">
        <v>10.714948137368204</v>
      </c>
      <c r="T2517" s="22">
        <v>169.42744225199391</v>
      </c>
      <c r="U2517" s="22">
        <v>4.0888013811011717E-2</v>
      </c>
      <c r="V2517" s="22">
        <v>1.9295752543195084</v>
      </c>
      <c r="W2517" s="22">
        <v>0.49693960535890086</v>
      </c>
      <c r="X2517" s="22">
        <v>0.83411091612093202</v>
      </c>
      <c r="Y2517" s="22">
        <v>0.10195608440696829</v>
      </c>
      <c r="Z2517" s="22">
        <v>6.8027793234316372</v>
      </c>
      <c r="AA2517" s="22">
        <v>11.827818915949722</v>
      </c>
      <c r="AB2517" s="22">
        <v>0.41404499992866217</v>
      </c>
      <c r="AC2517" s="22">
        <v>0.51949663998630313</v>
      </c>
      <c r="AD2517" s="22">
        <v>0.40996447374052997</v>
      </c>
      <c r="AE2517" s="22">
        <v>4.2966085976401436</v>
      </c>
      <c r="AF2517" s="22">
        <v>0.53503402816419132</v>
      </c>
      <c r="AG2517" s="22">
        <v>1</v>
      </c>
      <c r="AH2517" s="22">
        <v>0.20228566536831744</v>
      </c>
      <c r="AI2517" s="22">
        <v>4.7953316497595919</v>
      </c>
      <c r="AJ2517" s="22">
        <v>0.2127723323203356</v>
      </c>
      <c r="AK2517" s="22">
        <v>4.63125454778924</v>
      </c>
      <c r="AL2517" s="22">
        <v>273.93742242006596</v>
      </c>
      <c r="AM2517" s="22">
        <v>0.14267574084378434</v>
      </c>
      <c r="AN2517" s="22">
        <v>1.0513489991296781</v>
      </c>
    </row>
    <row r="2518" spans="1:40" x14ac:dyDescent="0.2">
      <c r="A2518" s="20">
        <v>40086</v>
      </c>
      <c r="B2518" s="22">
        <v>0.52779973270869562</v>
      </c>
      <c r="C2518" s="22">
        <v>0.12694899909465848</v>
      </c>
      <c r="D2518" s="22">
        <v>5.4171037693822123E-2</v>
      </c>
      <c r="E2518" s="22">
        <v>0.15362064753474067</v>
      </c>
      <c r="F2518" s="22">
        <v>0.14884964145601909</v>
      </c>
      <c r="G2518" s="22">
        <v>0.98093034618535069</v>
      </c>
      <c r="H2518" s="22">
        <v>2.4724445657953349</v>
      </c>
      <c r="I2518" s="22">
        <v>0.73059623205483781</v>
      </c>
      <c r="J2518" s="22">
        <v>0.21031227097015248</v>
      </c>
      <c r="K2518" s="22">
        <v>0.22998548579476052</v>
      </c>
      <c r="L2518" s="22">
        <v>1.1136562863753288</v>
      </c>
      <c r="M2518" s="22">
        <v>26.391423685458491</v>
      </c>
      <c r="N2518" s="22">
        <v>1385.3162228577178</v>
      </c>
      <c r="O2518" s="22">
        <v>0.54090562892494287</v>
      </c>
      <c r="P2518" s="22">
        <v>6.8576027131504445</v>
      </c>
      <c r="Q2518" s="22">
        <v>17.728886142526623</v>
      </c>
      <c r="R2518" s="22">
        <v>12.897523962809146</v>
      </c>
      <c r="S2518" s="22">
        <v>10.670096426056592</v>
      </c>
      <c r="T2518" s="22">
        <v>168.85337778608073</v>
      </c>
      <c r="U2518" s="22">
        <v>4.1161423829163497E-2</v>
      </c>
      <c r="V2518" s="22">
        <v>1.9393708594996191</v>
      </c>
      <c r="W2518" s="22">
        <v>0.49707560320174748</v>
      </c>
      <c r="X2518" s="22">
        <v>0.8290197881788266</v>
      </c>
      <c r="Y2518" s="22">
        <v>0.10392745771480305</v>
      </c>
      <c r="Z2518" s="22">
        <v>6.833172862747352</v>
      </c>
      <c r="AA2518" s="22">
        <v>11.913144696566889</v>
      </c>
      <c r="AB2518" s="22">
        <v>0.41228965180277927</v>
      </c>
      <c r="AC2518" s="22">
        <v>0.52324428413353063</v>
      </c>
      <c r="AD2518" s="22">
        <v>0.41428715133573796</v>
      </c>
      <c r="AE2518" s="22">
        <v>4.3145415091899348</v>
      </c>
      <c r="AF2518" s="22">
        <v>0.53890812939198418</v>
      </c>
      <c r="AG2518" s="22">
        <v>1</v>
      </c>
      <c r="AH2518" s="22">
        <v>0.2024228663399773</v>
      </c>
      <c r="AI2518" s="22">
        <v>4.8011841292195374</v>
      </c>
      <c r="AJ2518" s="22">
        <v>0.2130714070156782</v>
      </c>
      <c r="AK2518" s="22">
        <v>4.5956859758288191</v>
      </c>
      <c r="AL2518" s="22">
        <v>275.48248954546108</v>
      </c>
      <c r="AM2518" s="22">
        <v>0.14370500237113254</v>
      </c>
      <c r="AN2518" s="22">
        <v>1.0727578427005044</v>
      </c>
    </row>
    <row r="2519" spans="1:40" x14ac:dyDescent="0.2">
      <c r="A2519" s="20">
        <v>40087</v>
      </c>
      <c r="B2519" s="22">
        <v>0.52217119947681934</v>
      </c>
      <c r="C2519" s="22">
        <v>0.12377201836818835</v>
      </c>
      <c r="D2519" s="22">
        <v>5.3594734073558054E-2</v>
      </c>
      <c r="E2519" s="22">
        <v>0.1540539387821834</v>
      </c>
      <c r="F2519" s="22">
        <v>0.14794068724320789</v>
      </c>
      <c r="G2519" s="22">
        <v>0.97044313965225548</v>
      </c>
      <c r="H2519" s="22">
        <v>2.4858186781159812</v>
      </c>
      <c r="I2519" s="22">
        <v>0.72781813787514749</v>
      </c>
      <c r="J2519" s="22">
        <v>0.20657103456119649</v>
      </c>
      <c r="K2519" s="22">
        <v>0.22665946345555099</v>
      </c>
      <c r="L2519" s="22">
        <v>1.1017500959638322</v>
      </c>
      <c r="M2519" s="22">
        <v>26.490282773425839</v>
      </c>
      <c r="N2519" s="22">
        <v>1367.662321045224</v>
      </c>
      <c r="O2519" s="22">
        <v>0.53483842534013848</v>
      </c>
      <c r="P2519" s="22">
        <v>6.7828658354540154</v>
      </c>
      <c r="Q2519" s="22">
        <v>17.795248724036451</v>
      </c>
      <c r="R2519" s="22">
        <v>12.729780065113239</v>
      </c>
      <c r="S2519" s="22">
        <v>10.762166081405764</v>
      </c>
      <c r="T2519" s="22">
        <v>166.80646582976726</v>
      </c>
      <c r="U2519" s="22">
        <v>4.0731315486429998E-2</v>
      </c>
      <c r="V2519" s="22">
        <v>1.9563542273845236</v>
      </c>
      <c r="W2519" s="22">
        <v>0.49247217048863362</v>
      </c>
      <c r="X2519" s="22">
        <v>0.82693811399081596</v>
      </c>
      <c r="Y2519" s="22">
        <v>0.10169322850765579</v>
      </c>
      <c r="Z2519" s="22">
        <v>6.7018297104024791</v>
      </c>
      <c r="AA2519" s="22">
        <v>11.743129700450673</v>
      </c>
      <c r="AB2519" s="22">
        <v>0.41599965879526291</v>
      </c>
      <c r="AC2519" s="22">
        <v>0.51765023671078636</v>
      </c>
      <c r="AD2519" s="22">
        <v>0.41625556234805727</v>
      </c>
      <c r="AE2519" s="22">
        <v>4.2784941497604461</v>
      </c>
      <c r="AF2519" s="22">
        <v>0.53314661851888712</v>
      </c>
      <c r="AG2519" s="22">
        <v>1</v>
      </c>
      <c r="AH2519" s="22">
        <v>0.20104067444803025</v>
      </c>
      <c r="AI2519" s="22">
        <v>4.7598060819744372</v>
      </c>
      <c r="AJ2519" s="22">
        <v>0.21292597278892222</v>
      </c>
      <c r="AK2519" s="22">
        <v>4.5693001037831076</v>
      </c>
      <c r="AL2519" s="22">
        <v>273.24812692816221</v>
      </c>
      <c r="AM2519" s="22">
        <v>0.14216864044129146</v>
      </c>
      <c r="AN2519" s="22">
        <v>1.0893672073813958</v>
      </c>
    </row>
    <row r="2520" spans="1:40" x14ac:dyDescent="0.2">
      <c r="A2520" s="20">
        <v>40088</v>
      </c>
      <c r="B2520" s="22">
        <v>0.52212666145426112</v>
      </c>
      <c r="C2520" s="22">
        <v>0.12297960054019474</v>
      </c>
      <c r="D2520" s="22">
        <v>5.3587319638922451E-2</v>
      </c>
      <c r="E2520" s="22">
        <v>0.15344374155945695</v>
      </c>
      <c r="F2520" s="22">
        <v>0.14713199232354821</v>
      </c>
      <c r="G2520" s="22">
        <v>0.97036036676380677</v>
      </c>
      <c r="H2520" s="22">
        <v>2.4780723576657895</v>
      </c>
      <c r="I2520" s="22">
        <v>0.72597910299239465</v>
      </c>
      <c r="J2520" s="22">
        <v>0.20710782571611344</v>
      </c>
      <c r="K2520" s="22">
        <v>0.22656905252683204</v>
      </c>
      <c r="L2520" s="22">
        <v>1.1016419077404223</v>
      </c>
      <c r="M2520" s="22">
        <v>26.027436207264195</v>
      </c>
      <c r="N2520" s="22">
        <v>1369.67801549506</v>
      </c>
      <c r="O2520" s="22">
        <v>0.53507711990901974</v>
      </c>
      <c r="P2520" s="22">
        <v>6.7680716468832181</v>
      </c>
      <c r="Q2520" s="22">
        <v>17.69564290283602</v>
      </c>
      <c r="R2520" s="22">
        <v>12.765654986139738</v>
      </c>
      <c r="S2520" s="22">
        <v>10.747032482763521</v>
      </c>
      <c r="T2520" s="22">
        <v>168.02899992892173</v>
      </c>
      <c r="U2520" s="22">
        <v>4.0727841353330012E-2</v>
      </c>
      <c r="V2520" s="22">
        <v>1.9333996730400169</v>
      </c>
      <c r="W2520" s="22">
        <v>0.49442035681285096</v>
      </c>
      <c r="X2520" s="22">
        <v>0.82416660743478565</v>
      </c>
      <c r="Y2520" s="22">
        <v>0.10172720164901557</v>
      </c>
      <c r="Z2520" s="22">
        <v>6.68419930343308</v>
      </c>
      <c r="AA2520" s="22">
        <v>11.820314165896653</v>
      </c>
      <c r="AB2520" s="22">
        <v>0.41194114720307057</v>
      </c>
      <c r="AC2520" s="22">
        <v>0.51759186864738072</v>
      </c>
      <c r="AD2520" s="22">
        <v>0.41651858696424765</v>
      </c>
      <c r="AE2520" s="22">
        <v>4.2901414457317504</v>
      </c>
      <c r="AF2520" s="22">
        <v>0.53308692870850805</v>
      </c>
      <c r="AG2520" s="22">
        <v>1</v>
      </c>
      <c r="AH2520" s="22">
        <v>0.20115146776601037</v>
      </c>
      <c r="AI2520" s="22">
        <v>4.7537138389366689</v>
      </c>
      <c r="AJ2520" s="22">
        <v>0.21152889331153599</v>
      </c>
      <c r="AK2520" s="22">
        <v>4.588812282322837</v>
      </c>
      <c r="AL2520" s="22">
        <v>273.65129007036745</v>
      </c>
      <c r="AM2520" s="22">
        <v>0.14215651432226881</v>
      </c>
      <c r="AN2520" s="22">
        <v>1.0818110739924656</v>
      </c>
    </row>
    <row r="2521" spans="1:40" x14ac:dyDescent="0.2">
      <c r="A2521" s="20">
        <v>40091</v>
      </c>
      <c r="B2521" s="22">
        <v>0.52483566733352383</v>
      </c>
      <c r="C2521" s="22">
        <v>0.12536438982566447</v>
      </c>
      <c r="D2521" s="22">
        <v>5.3866819091168909E-2</v>
      </c>
      <c r="E2521" s="22">
        <v>0.15295798799657045</v>
      </c>
      <c r="F2521" s="22">
        <v>0.14745641611889113</v>
      </c>
      <c r="G2521" s="22">
        <v>0.97542154901400391</v>
      </c>
      <c r="H2521" s="22">
        <v>2.487710774507002</v>
      </c>
      <c r="I2521" s="22">
        <v>0.72593598170905971</v>
      </c>
      <c r="J2521" s="22">
        <v>0.2093169476993427</v>
      </c>
      <c r="K2521" s="22">
        <v>0.22775078593883968</v>
      </c>
      <c r="L2521" s="22">
        <v>1.107459274078308</v>
      </c>
      <c r="M2521" s="22">
        <v>26.001714775650186</v>
      </c>
      <c r="N2521" s="22">
        <v>1363.5324378393827</v>
      </c>
      <c r="O2521" s="22">
        <v>0.53472420691626177</v>
      </c>
      <c r="P2521" s="22">
        <v>6.7719348385252935</v>
      </c>
      <c r="Q2521" s="22">
        <v>17.706487567876536</v>
      </c>
      <c r="R2521" s="22">
        <v>12.789368390968848</v>
      </c>
      <c r="S2521" s="22">
        <v>10.767362103458129</v>
      </c>
      <c r="T2521" s="22">
        <v>166.51186053158045</v>
      </c>
      <c r="U2521" s="22">
        <v>4.0940268648185195E-2</v>
      </c>
      <c r="V2521" s="22">
        <v>1.9448699628465278</v>
      </c>
      <c r="W2521" s="22">
        <v>0.49414118319519867</v>
      </c>
      <c r="X2521" s="22">
        <v>0.81823378108030864</v>
      </c>
      <c r="Y2521" s="22">
        <v>0.10442983709631323</v>
      </c>
      <c r="Z2521" s="22">
        <v>6.6661903400971703</v>
      </c>
      <c r="AA2521" s="22">
        <v>11.903400971706201</v>
      </c>
      <c r="AB2521" s="22">
        <v>0.40891683338096602</v>
      </c>
      <c r="AC2521" s="22">
        <v>0.52027722206344673</v>
      </c>
      <c r="AD2521" s="22">
        <v>0.41601886253215209</v>
      </c>
      <c r="AE2521" s="22">
        <v>4.2867962274935696</v>
      </c>
      <c r="AF2521" s="22">
        <v>0.53588168048013718</v>
      </c>
      <c r="AG2521" s="22">
        <v>1</v>
      </c>
      <c r="AH2521" s="22">
        <v>0.20127179194055445</v>
      </c>
      <c r="AI2521" s="22">
        <v>4.7756501857673621</v>
      </c>
      <c r="AJ2521" s="22">
        <v>0.21148899685624464</v>
      </c>
      <c r="AK2521" s="22">
        <v>4.5884538439554161</v>
      </c>
      <c r="AL2521" s="22">
        <v>274.93569591311802</v>
      </c>
      <c r="AM2521" s="22">
        <v>0.14289797084881395</v>
      </c>
      <c r="AN2521" s="22">
        <v>1.064589882823664</v>
      </c>
    </row>
    <row r="2522" spans="1:40" x14ac:dyDescent="0.2">
      <c r="A2522" s="20">
        <v>40092</v>
      </c>
      <c r="B2522" s="22">
        <v>0.52990910402539315</v>
      </c>
      <c r="C2522" s="22">
        <v>0.12848073871014284</v>
      </c>
      <c r="D2522" s="22">
        <v>5.4387534266339639E-2</v>
      </c>
      <c r="E2522" s="22">
        <v>0.152849516664262</v>
      </c>
      <c r="F2522" s="22">
        <v>0.14814601067667002</v>
      </c>
      <c r="G2522" s="22">
        <v>0.98485067089886014</v>
      </c>
      <c r="H2522" s="22">
        <v>2.5116144856442073</v>
      </c>
      <c r="I2522" s="22">
        <v>0.72969268503823403</v>
      </c>
      <c r="J2522" s="22">
        <v>0.21233588226807099</v>
      </c>
      <c r="K2522" s="22">
        <v>0.22962054537584764</v>
      </c>
      <c r="L2522" s="22">
        <v>1.1181214831914585</v>
      </c>
      <c r="M2522" s="22">
        <v>26.133314096090029</v>
      </c>
      <c r="N2522" s="22">
        <v>1361.9968258548549</v>
      </c>
      <c r="O2522" s="22">
        <v>0.53816188140239507</v>
      </c>
      <c r="P2522" s="22">
        <v>6.7450584331265331</v>
      </c>
      <c r="Q2522" s="22">
        <v>17.815611022940413</v>
      </c>
      <c r="R2522" s="22">
        <v>12.806232866830184</v>
      </c>
      <c r="S2522" s="22">
        <v>10.79930745924109</v>
      </c>
      <c r="T2522" s="22">
        <v>168.1286971576973</v>
      </c>
      <c r="U2522" s="22">
        <v>4.1292742749963932E-2</v>
      </c>
      <c r="V2522" s="22">
        <v>1.943226085701919</v>
      </c>
      <c r="W2522" s="22">
        <v>0.49538306160727169</v>
      </c>
      <c r="X2522" s="22">
        <v>0.82064637137498198</v>
      </c>
      <c r="Y2522" s="22">
        <v>0.10597316404559227</v>
      </c>
      <c r="Z2522" s="22">
        <v>6.7017746356947052</v>
      </c>
      <c r="AA2522" s="22">
        <v>12.011253787332276</v>
      </c>
      <c r="AB2522" s="22">
        <v>0.41030154378877504</v>
      </c>
      <c r="AC2522" s="22">
        <v>0.5252921656326649</v>
      </c>
      <c r="AD2522" s="22">
        <v>0.41754436589236765</v>
      </c>
      <c r="AE2522" s="22">
        <v>4.3043572356081379</v>
      </c>
      <c r="AF2522" s="22">
        <v>0.5410474678978503</v>
      </c>
      <c r="AG2522" s="22">
        <v>1</v>
      </c>
      <c r="AH2522" s="22">
        <v>0.20213533400663686</v>
      </c>
      <c r="AI2522" s="22">
        <v>4.8088298946760926</v>
      </c>
      <c r="AJ2522" s="22">
        <v>0.21184533256384361</v>
      </c>
      <c r="AK2522" s="22">
        <v>4.6263165488385516</v>
      </c>
      <c r="AL2522" s="22">
        <v>274.99639301688069</v>
      </c>
      <c r="AM2522" s="22">
        <v>0.14427932477276006</v>
      </c>
      <c r="AN2522" s="22">
        <v>1.0708411484634253</v>
      </c>
    </row>
    <row r="2523" spans="1:40" x14ac:dyDescent="0.2">
      <c r="A2523" s="20">
        <v>40093</v>
      </c>
      <c r="B2523" s="22">
        <v>0.52547392517347447</v>
      </c>
      <c r="C2523" s="22">
        <v>0.12747692968023464</v>
      </c>
      <c r="D2523" s="22">
        <v>5.3936619214536088E-2</v>
      </c>
      <c r="E2523" s="22">
        <v>0.1518420487874669</v>
      </c>
      <c r="F2523" s="22">
        <v>0.14775019672365691</v>
      </c>
      <c r="G2523" s="22">
        <v>0.97660776879605116</v>
      </c>
      <c r="H2523" s="22">
        <v>2.5040417769511407</v>
      </c>
      <c r="I2523" s="22">
        <v>0.72474425924601182</v>
      </c>
      <c r="J2523" s="22">
        <v>0.21010086558409041</v>
      </c>
      <c r="K2523" s="22">
        <v>0.22835682094570428</v>
      </c>
      <c r="L2523" s="22">
        <v>1.1087488375420274</v>
      </c>
      <c r="M2523" s="22">
        <v>26.187853208384006</v>
      </c>
      <c r="N2523" s="22">
        <v>1347.7358895486086</v>
      </c>
      <c r="O2523" s="22">
        <v>0.53508834680592321</v>
      </c>
      <c r="P2523" s="22">
        <v>6.6714357250160958</v>
      </c>
      <c r="Q2523" s="22">
        <v>17.841047285213534</v>
      </c>
      <c r="R2523" s="22">
        <v>12.673295657772373</v>
      </c>
      <c r="S2523" s="22">
        <v>10.730381286215037</v>
      </c>
      <c r="T2523" s="22">
        <v>166.96473281350598</v>
      </c>
      <c r="U2523" s="22">
        <v>4.0990056513341436E-2</v>
      </c>
      <c r="V2523" s="22">
        <v>1.9128406896058374</v>
      </c>
      <c r="W2523" s="22">
        <v>0.48859002789899136</v>
      </c>
      <c r="X2523" s="22">
        <v>0.81350597324558271</v>
      </c>
      <c r="Y2523" s="22">
        <v>0.10538665140567996</v>
      </c>
      <c r="Z2523" s="22">
        <v>6.6528363974533233</v>
      </c>
      <c r="AA2523" s="22">
        <v>11.892123900135919</v>
      </c>
      <c r="AB2523" s="22">
        <v>0.41101652478718076</v>
      </c>
      <c r="AC2523" s="22">
        <v>0.52088132198297443</v>
      </c>
      <c r="AD2523" s="22">
        <v>0.4155518992774877</v>
      </c>
      <c r="AE2523" s="22">
        <v>4.255526146362401</v>
      </c>
      <c r="AF2523" s="22">
        <v>0.53653337148580016</v>
      </c>
      <c r="AG2523" s="22">
        <v>1</v>
      </c>
      <c r="AH2523" s="22">
        <v>0.20027183632591744</v>
      </c>
      <c r="AI2523" s="22">
        <v>4.7757350311181064</v>
      </c>
      <c r="AJ2523" s="22">
        <v>0.21020101580942843</v>
      </c>
      <c r="AK2523" s="22">
        <v>4.585449602975892</v>
      </c>
      <c r="AL2523" s="22">
        <v>272.4086129193791</v>
      </c>
      <c r="AM2523" s="22">
        <v>0.14307175048286716</v>
      </c>
      <c r="AN2523" s="22">
        <v>1.0622362114600472</v>
      </c>
    </row>
    <row r="2524" spans="1:40" x14ac:dyDescent="0.2">
      <c r="A2524" s="20">
        <v>40094</v>
      </c>
      <c r="B2524" s="22">
        <v>0.52755713239201951</v>
      </c>
      <c r="C2524" s="22">
        <v>0.13013688791852801</v>
      </c>
      <c r="D2524" s="22">
        <v>5.4150447435326564E-2</v>
      </c>
      <c r="E2524" s="22">
        <v>0.15099326333328544</v>
      </c>
      <c r="F2524" s="22">
        <v>0.14731610623536681</v>
      </c>
      <c r="G2524" s="22">
        <v>0.98047946681222087</v>
      </c>
      <c r="H2524" s="22">
        <v>2.5113833867191433</v>
      </c>
      <c r="I2524" s="22">
        <v>0.72281991984946636</v>
      </c>
      <c r="J2524" s="22">
        <v>0.21242764187937205</v>
      </c>
      <c r="K2524" s="22">
        <v>0.23088524684353412</v>
      </c>
      <c r="L2524" s="22">
        <v>1.1131587641304816</v>
      </c>
      <c r="M2524" s="22">
        <v>26.189689596230917</v>
      </c>
      <c r="N2524" s="22">
        <v>1354.5152903661358</v>
      </c>
      <c r="O2524" s="22">
        <v>0.53620419713009382</v>
      </c>
      <c r="P2524" s="22">
        <v>6.6361194501501037</v>
      </c>
      <c r="Q2524" s="22">
        <v>17.936195578793146</v>
      </c>
      <c r="R2524" s="22">
        <v>12.699119493241788</v>
      </c>
      <c r="S2524" s="22">
        <v>10.77292118530861</v>
      </c>
      <c r="T2524" s="22">
        <v>167.05209784685218</v>
      </c>
      <c r="U2524" s="22">
        <v>4.111090363262903E-2</v>
      </c>
      <c r="V2524" s="22">
        <v>1.9018515060543819</v>
      </c>
      <c r="W2524" s="22">
        <v>0.48672057915224298</v>
      </c>
      <c r="X2524" s="22">
        <v>0.80977893965727754</v>
      </c>
      <c r="Y2524" s="22">
        <v>0.1065801002599865</v>
      </c>
      <c r="Z2524" s="22">
        <v>6.6433013976069759</v>
      </c>
      <c r="AA2524" s="22">
        <v>11.950760568235685</v>
      </c>
      <c r="AB2524" s="22">
        <v>0.41099412516698031</v>
      </c>
      <c r="AC2524" s="22">
        <v>0.52241485801289878</v>
      </c>
      <c r="AD2524" s="22">
        <v>0.41524583806144877</v>
      </c>
      <c r="AE2524" s="22">
        <v>4.2460391559775355</v>
      </c>
      <c r="AF2524" s="22">
        <v>0.53866042316034424</v>
      </c>
      <c r="AG2524" s="22">
        <v>1</v>
      </c>
      <c r="AH2524" s="22">
        <v>0.19942831698243299</v>
      </c>
      <c r="AI2524" s="22">
        <v>4.7817406167856475</v>
      </c>
      <c r="AJ2524" s="22">
        <v>0.20941122394748563</v>
      </c>
      <c r="AK2524" s="22">
        <v>4.6079374883293358</v>
      </c>
      <c r="AL2524" s="22">
        <v>273.6321981068387</v>
      </c>
      <c r="AM2524" s="22">
        <v>0.14363894913744812</v>
      </c>
      <c r="AN2524" s="22">
        <v>1.0520116634826699</v>
      </c>
    </row>
    <row r="2525" spans="1:40" x14ac:dyDescent="0.2">
      <c r="A2525" s="20">
        <v>40095</v>
      </c>
      <c r="B2525" s="22">
        <v>0.52592613807225808</v>
      </c>
      <c r="C2525" s="22">
        <v>0.12942305213867369</v>
      </c>
      <c r="D2525" s="22">
        <v>5.3980209929403007E-2</v>
      </c>
      <c r="E2525" s="22">
        <v>0.14927040224535679</v>
      </c>
      <c r="F2525" s="22">
        <v>0.14769521572895339</v>
      </c>
      <c r="G2525" s="22">
        <v>0.97738891355090007</v>
      </c>
      <c r="H2525" s="22">
        <v>2.5135680838572023</v>
      </c>
      <c r="I2525" s="22">
        <v>0.72358340612604355</v>
      </c>
      <c r="J2525" s="22">
        <v>0.21088883479157419</v>
      </c>
      <c r="K2525" s="22">
        <v>0.22674093909756132</v>
      </c>
      <c r="L2525" s="22">
        <v>1.1097189008062092</v>
      </c>
      <c r="M2525" s="22">
        <v>26.302750848452739</v>
      </c>
      <c r="N2525" s="22">
        <v>1353.228416364756</v>
      </c>
      <c r="O2525" s="22">
        <v>0.53427462660919622</v>
      </c>
      <c r="P2525" s="22">
        <v>6.6587430011599107</v>
      </c>
      <c r="Q2525" s="22">
        <v>17.858319132788225</v>
      </c>
      <c r="R2525" s="22">
        <v>12.854953961594088</v>
      </c>
      <c r="S2525" s="22">
        <v>10.739908066386953</v>
      </c>
      <c r="T2525" s="22">
        <v>166.72633282259105</v>
      </c>
      <c r="U2525" s="22">
        <v>4.1016424899402867E-2</v>
      </c>
      <c r="V2525" s="22">
        <v>1.9008634886085376</v>
      </c>
      <c r="W2525" s="22">
        <v>0.48637463663311048</v>
      </c>
      <c r="X2525" s="22">
        <v>0.80696805235347191</v>
      </c>
      <c r="Y2525" s="22">
        <v>0.1050649406441081</v>
      </c>
      <c r="Z2525" s="22">
        <v>6.6587430011599107</v>
      </c>
      <c r="AA2525" s="22">
        <v>11.914138014978592</v>
      </c>
      <c r="AB2525" s="22">
        <v>0.41301390460097664</v>
      </c>
      <c r="AC2525" s="22">
        <v>0.52122921827789159</v>
      </c>
      <c r="AD2525" s="22">
        <v>0.41599243910472128</v>
      </c>
      <c r="AE2525" s="22">
        <v>4.2410464966419887</v>
      </c>
      <c r="AF2525" s="22">
        <v>0.53700972319676954</v>
      </c>
      <c r="AG2525" s="22">
        <v>1</v>
      </c>
      <c r="AH2525" s="22">
        <v>0.19981956954448471</v>
      </c>
      <c r="AI2525" s="22">
        <v>4.7685191814758063</v>
      </c>
      <c r="AJ2525" s="22">
        <v>0.20914180974610858</v>
      </c>
      <c r="AK2525" s="22">
        <v>4.6238884195151293</v>
      </c>
      <c r="AL2525" s="22">
        <v>273.08006243466559</v>
      </c>
      <c r="AM2525" s="22">
        <v>0.1431987742184927</v>
      </c>
      <c r="AN2525" s="22">
        <v>1.0587401371844258</v>
      </c>
    </row>
    <row r="2526" spans="1:40" x14ac:dyDescent="0.2">
      <c r="A2526" s="20">
        <v>40098</v>
      </c>
      <c r="B2526" s="22">
        <v>0.52640857687511644</v>
      </c>
      <c r="C2526" s="22">
        <v>0.12994309793747938</v>
      </c>
      <c r="D2526" s="22">
        <v>5.4029726669437721E-2</v>
      </c>
      <c r="E2526" s="22">
        <v>0.14834668692399203</v>
      </c>
      <c r="F2526" s="22">
        <v>0.14712838079949547</v>
      </c>
      <c r="G2526" s="22">
        <v>0.97797015866645642</v>
      </c>
      <c r="H2526" s="22">
        <v>2.502687439980507</v>
      </c>
      <c r="I2526" s="22">
        <v>0.72202554142957465</v>
      </c>
      <c r="J2526" s="22">
        <v>0.21171293841104216</v>
      </c>
      <c r="K2526" s="22">
        <v>0.22637561094468889</v>
      </c>
      <c r="L2526" s="22">
        <v>1.1107511932233514</v>
      </c>
      <c r="M2526" s="22">
        <v>25.96425346500595</v>
      </c>
      <c r="N2526" s="22">
        <v>1357.3363528214536</v>
      </c>
      <c r="O2526" s="22">
        <v>0.53232811133884672</v>
      </c>
      <c r="P2526" s="22">
        <v>6.6390517278447447</v>
      </c>
      <c r="Q2526" s="22">
        <v>17.8231019507231</v>
      </c>
      <c r="R2526" s="22">
        <v>12.875345783944159</v>
      </c>
      <c r="S2526" s="22">
        <v>10.756926428643093</v>
      </c>
      <c r="T2526" s="22">
        <v>167.32359643967953</v>
      </c>
      <c r="U2526" s="22">
        <v>4.1021083862460408E-2</v>
      </c>
      <c r="V2526" s="22">
        <v>1.8931043873353495</v>
      </c>
      <c r="W2526" s="22">
        <v>0.48703578953403376</v>
      </c>
      <c r="X2526" s="22">
        <v>0.80780862560736144</v>
      </c>
      <c r="Y2526" s="22">
        <v>0.10513265203743784</v>
      </c>
      <c r="Z2526" s="22">
        <v>6.6576846450429281</v>
      </c>
      <c r="AA2526" s="22">
        <v>11.874901460534048</v>
      </c>
      <c r="AB2526" s="22">
        <v>0.4091358626324012</v>
      </c>
      <c r="AC2526" s="22">
        <v>0.52170734853588274</v>
      </c>
      <c r="AD2526" s="22">
        <v>0.41456807464633288</v>
      </c>
      <c r="AE2526" s="22">
        <v>4.2316788258395563</v>
      </c>
      <c r="AF2526" s="22">
        <v>0.5374879961014204</v>
      </c>
      <c r="AG2526" s="22">
        <v>1</v>
      </c>
      <c r="AH2526" s="22">
        <v>0.20041852398629767</v>
      </c>
      <c r="AI2526" s="22">
        <v>4.7743267067035511</v>
      </c>
      <c r="AJ2526" s="22">
        <v>0.20877467069902103</v>
      </c>
      <c r="AK2526" s="22">
        <v>4.6152302598575305</v>
      </c>
      <c r="AL2526" s="22">
        <v>273.76055268099014</v>
      </c>
      <c r="AM2526" s="22">
        <v>0.14333013229371211</v>
      </c>
      <c r="AN2526" s="22">
        <v>1.0503232094483224</v>
      </c>
    </row>
    <row r="2527" spans="1:40" x14ac:dyDescent="0.2">
      <c r="A2527" s="20">
        <v>40099</v>
      </c>
      <c r="B2527" s="22">
        <v>0.52827040632865874</v>
      </c>
      <c r="C2527" s="22">
        <v>0.13062927004674579</v>
      </c>
      <c r="D2527" s="22">
        <v>5.422222222222222E-2</v>
      </c>
      <c r="E2527" s="22">
        <v>0.14839266450916938</v>
      </c>
      <c r="F2527" s="22">
        <v>0.14695433297375046</v>
      </c>
      <c r="G2527" s="22">
        <v>0.98186263933836748</v>
      </c>
      <c r="H2527" s="22">
        <v>2.5091693635382959</v>
      </c>
      <c r="I2527" s="22">
        <v>0.72041711614527149</v>
      </c>
      <c r="J2527" s="22">
        <v>0.21367853290183389</v>
      </c>
      <c r="K2527" s="22">
        <v>0.22905429701546207</v>
      </c>
      <c r="L2527" s="22">
        <v>1.1146781733189499</v>
      </c>
      <c r="M2527" s="22">
        <v>26.0151024811219</v>
      </c>
      <c r="N2527" s="22">
        <v>1358.5041352031644</v>
      </c>
      <c r="O2527" s="22">
        <v>0.53462783171521044</v>
      </c>
      <c r="P2527" s="22">
        <v>6.6724199928083427</v>
      </c>
      <c r="Q2527" s="22">
        <v>17.764832793959009</v>
      </c>
      <c r="R2527" s="22">
        <v>12.901833872707661</v>
      </c>
      <c r="S2527" s="22">
        <v>10.801869830996043</v>
      </c>
      <c r="T2527" s="22">
        <v>167.7094570298454</v>
      </c>
      <c r="U2527" s="22">
        <v>4.1139158576051778E-2</v>
      </c>
      <c r="V2527" s="22">
        <v>1.8857677094570298</v>
      </c>
      <c r="W2527" s="22">
        <v>0.48745055735346998</v>
      </c>
      <c r="X2527" s="22">
        <v>0.80647249190938519</v>
      </c>
      <c r="Y2527" s="22">
        <v>0.10629270046745776</v>
      </c>
      <c r="Z2527" s="22">
        <v>6.6594750089895722</v>
      </c>
      <c r="AA2527" s="22">
        <v>11.930960086299892</v>
      </c>
      <c r="AB2527" s="22">
        <v>0.40834232290542971</v>
      </c>
      <c r="AC2527" s="22">
        <v>0.52369651204602663</v>
      </c>
      <c r="AD2527" s="22">
        <v>0.41523193096008632</v>
      </c>
      <c r="AE2527" s="22">
        <v>4.2462423588637179</v>
      </c>
      <c r="AF2527" s="22">
        <v>0.53937432578209277</v>
      </c>
      <c r="AG2527" s="22">
        <v>1</v>
      </c>
      <c r="AH2527" s="22">
        <v>0.20063286587558435</v>
      </c>
      <c r="AI2527" s="22">
        <v>4.783890686803308</v>
      </c>
      <c r="AJ2527" s="22">
        <v>0.20919093851132686</v>
      </c>
      <c r="AK2527" s="22">
        <v>4.6443725278676737</v>
      </c>
      <c r="AL2527" s="22">
        <v>274.28982380438691</v>
      </c>
      <c r="AM2527" s="22">
        <v>0.14383315354189141</v>
      </c>
      <c r="AN2527" s="22">
        <v>1.0527867673498741</v>
      </c>
    </row>
    <row r="2528" spans="1:40" x14ac:dyDescent="0.2">
      <c r="A2528" s="20">
        <v>40100</v>
      </c>
      <c r="B2528" s="22">
        <v>0.53191119607246806</v>
      </c>
      <c r="C2528" s="22">
        <v>0.13255419907025243</v>
      </c>
      <c r="D2528" s="22">
        <v>5.4595878408712398E-2</v>
      </c>
      <c r="E2528" s="22">
        <v>0.14828170482686709</v>
      </c>
      <c r="F2528" s="22">
        <v>0.1469059101244008</v>
      </c>
      <c r="G2528" s="22">
        <v>0.98855918089528028</v>
      </c>
      <c r="H2528" s="22">
        <v>2.5098839987835078</v>
      </c>
      <c r="I2528" s="22">
        <v>0.72187223935931411</v>
      </c>
      <c r="J2528" s="22">
        <v>0.2161301067327048</v>
      </c>
      <c r="K2528" s="22">
        <v>0.23133625870733224</v>
      </c>
      <c r="L2528" s="22">
        <v>1.1223153900740033</v>
      </c>
      <c r="M2528" s="22">
        <v>25.886663480615773</v>
      </c>
      <c r="N2528" s="22">
        <v>1356.2439356417719</v>
      </c>
      <c r="O2528" s="22">
        <v>0.53641511346685777</v>
      </c>
      <c r="P2528" s="22">
        <v>6.6617427698367866</v>
      </c>
      <c r="Q2528" s="22">
        <v>17.823058319213334</v>
      </c>
      <c r="R2528" s="22">
        <v>12.949848662582728</v>
      </c>
      <c r="S2528" s="22">
        <v>10.890501223733182</v>
      </c>
      <c r="T2528" s="22">
        <v>167.62972295839305</v>
      </c>
      <c r="U2528" s="22">
        <v>4.1425902593735069E-2</v>
      </c>
      <c r="V2528" s="22">
        <v>1.8913411826041622</v>
      </c>
      <c r="W2528" s="22">
        <v>0.48775542714804992</v>
      </c>
      <c r="X2528" s="22">
        <v>0.80156695775586162</v>
      </c>
      <c r="Y2528" s="22">
        <v>0.10712372014887546</v>
      </c>
      <c r="Z2528" s="22">
        <v>6.7066371232856872</v>
      </c>
      <c r="AA2528" s="22">
        <v>11.991136985706216</v>
      </c>
      <c r="AB2528" s="22">
        <v>0.40795933440500498</v>
      </c>
      <c r="AC2528" s="22">
        <v>0.52730590433158098</v>
      </c>
      <c r="AD2528" s="22">
        <v>0.41637340516429883</v>
      </c>
      <c r="AE2528" s="22">
        <v>4.2535951687882871</v>
      </c>
      <c r="AF2528" s="22">
        <v>0.54309133828619427</v>
      </c>
      <c r="AG2528" s="22">
        <v>0.99999999999999989</v>
      </c>
      <c r="AH2528" s="22">
        <v>0.2011991136985706</v>
      </c>
      <c r="AI2528" s="22">
        <v>4.8283153031817063</v>
      </c>
      <c r="AJ2528" s="22">
        <v>0.20899045632937974</v>
      </c>
      <c r="AK2528" s="22">
        <v>4.66611634878568</v>
      </c>
      <c r="AL2528" s="22">
        <v>276.60714544322309</v>
      </c>
      <c r="AM2528" s="22">
        <v>0.14482049499645189</v>
      </c>
      <c r="AN2528" s="22">
        <v>1.0470521788243472</v>
      </c>
    </row>
    <row r="2529" spans="1:40" x14ac:dyDescent="0.2">
      <c r="A2529" s="20">
        <v>40101</v>
      </c>
      <c r="B2529" s="22">
        <v>0.53058187911706922</v>
      </c>
      <c r="C2529" s="22">
        <v>0.13303189645209756</v>
      </c>
      <c r="D2529" s="22">
        <v>5.4456546862359879E-2</v>
      </c>
      <c r="E2529" s="22">
        <v>0.14931237721021612</v>
      </c>
      <c r="F2529" s="22">
        <v>0.14656766439385185</v>
      </c>
      <c r="G2529" s="22">
        <v>0.98621865249046581</v>
      </c>
      <c r="H2529" s="22">
        <v>2.4923436958280365</v>
      </c>
      <c r="I2529" s="22">
        <v>0.7193747833121461</v>
      </c>
      <c r="J2529" s="22">
        <v>0.21586444007858546</v>
      </c>
      <c r="K2529" s="22">
        <v>0.23504853807927886</v>
      </c>
      <c r="L2529" s="22">
        <v>1.1194816826534151</v>
      </c>
      <c r="M2529" s="22">
        <v>25.782965445510229</v>
      </c>
      <c r="N2529" s="22">
        <v>1347.0761585577256</v>
      </c>
      <c r="O2529" s="22">
        <v>0.53420778920605572</v>
      </c>
      <c r="P2529" s="22">
        <v>6.6378712585230559</v>
      </c>
      <c r="Q2529" s="22">
        <v>17.795851149890211</v>
      </c>
      <c r="R2529" s="22">
        <v>13.080723448514966</v>
      </c>
      <c r="S2529" s="22">
        <v>10.870507338495321</v>
      </c>
      <c r="T2529" s="22">
        <v>167.13856465965563</v>
      </c>
      <c r="U2529" s="22">
        <v>4.1271813243961633E-2</v>
      </c>
      <c r="V2529" s="22">
        <v>1.8902403790592861</v>
      </c>
      <c r="W2529" s="22">
        <v>0.4848029585114989</v>
      </c>
      <c r="X2529" s="22">
        <v>0.8017739512307871</v>
      </c>
      <c r="Y2529" s="22">
        <v>0.10752051311683809</v>
      </c>
      <c r="Z2529" s="22">
        <v>6.6725413151508146</v>
      </c>
      <c r="AA2529" s="22">
        <v>11.946723679648677</v>
      </c>
      <c r="AB2529" s="22">
        <v>0.40457066913209294</v>
      </c>
      <c r="AC2529" s="22">
        <v>0.5259736507569629</v>
      </c>
      <c r="AD2529" s="22">
        <v>0.41500057783427713</v>
      </c>
      <c r="AE2529" s="22">
        <v>4.2405524095689362</v>
      </c>
      <c r="AF2529" s="22">
        <v>0.54171963480873686</v>
      </c>
      <c r="AG2529" s="22">
        <v>1</v>
      </c>
      <c r="AH2529" s="22">
        <v>0.20072518201779729</v>
      </c>
      <c r="AI2529" s="22">
        <v>4.8306945568011095</v>
      </c>
      <c r="AJ2529" s="22">
        <v>0.20854039061597135</v>
      </c>
      <c r="AK2529" s="22">
        <v>4.6587888593551368</v>
      </c>
      <c r="AL2529" s="22">
        <v>273.74898879001506</v>
      </c>
      <c r="AM2529" s="22">
        <v>0.14445856928232984</v>
      </c>
      <c r="AN2529" s="22">
        <v>1.0412573673870336</v>
      </c>
    </row>
    <row r="2530" spans="1:40" x14ac:dyDescent="0.2">
      <c r="A2530" s="20">
        <v>40102</v>
      </c>
      <c r="B2530" s="22">
        <v>0.52856690556371067</v>
      </c>
      <c r="C2530" s="22">
        <v>0.13186829001525488</v>
      </c>
      <c r="D2530" s="22">
        <v>5.4251216072302343E-2</v>
      </c>
      <c r="E2530" s="22">
        <v>0.14915234723541435</v>
      </c>
      <c r="F2530" s="22">
        <v>0.14651872319603951</v>
      </c>
      <c r="G2530" s="22">
        <v>0.98244250640416775</v>
      </c>
      <c r="H2530" s="22">
        <v>2.493020176726247</v>
      </c>
      <c r="I2530" s="22">
        <v>0.71847566416256514</v>
      </c>
      <c r="J2530" s="22">
        <v>0.21447485824482629</v>
      </c>
      <c r="K2530" s="22">
        <v>0.23535676251331203</v>
      </c>
      <c r="L2530" s="22">
        <v>1.1152606280401809</v>
      </c>
      <c r="M2530" s="22">
        <v>25.751950033100194</v>
      </c>
      <c r="N2530" s="22">
        <v>1351.3513513513515</v>
      </c>
      <c r="O2530" s="22">
        <v>0.53334484644388802</v>
      </c>
      <c r="P2530" s="22">
        <v>6.6488213453069687</v>
      </c>
      <c r="Q2530" s="22">
        <v>17.812221166853757</v>
      </c>
      <c r="R2530" s="22">
        <v>13.078893590075699</v>
      </c>
      <c r="S2530" s="22">
        <v>10.800736839075498</v>
      </c>
      <c r="T2530" s="22">
        <v>167.24232219439887</v>
      </c>
      <c r="U2530" s="22">
        <v>4.1130587456466056E-2</v>
      </c>
      <c r="V2530" s="22">
        <v>1.8846961977952394</v>
      </c>
      <c r="W2530" s="22">
        <v>0.48498978211438282</v>
      </c>
      <c r="X2530" s="22">
        <v>0.80685317905765186</v>
      </c>
      <c r="Y2530" s="22">
        <v>0.10664018651239099</v>
      </c>
      <c r="Z2530" s="22">
        <v>6.7610741732147481</v>
      </c>
      <c r="AA2530" s="22">
        <v>11.944852200443256</v>
      </c>
      <c r="AB2530" s="22">
        <v>0.40596666954494431</v>
      </c>
      <c r="AC2530" s="22">
        <v>0.52401922689462632</v>
      </c>
      <c r="AD2530" s="22">
        <v>0.41352214834642953</v>
      </c>
      <c r="AE2530" s="22">
        <v>4.2323345709927178</v>
      </c>
      <c r="AF2530" s="22">
        <v>0.53967705724894222</v>
      </c>
      <c r="AG2530" s="22">
        <v>1</v>
      </c>
      <c r="AH2530" s="22">
        <v>0.20032812365080735</v>
      </c>
      <c r="AI2530" s="22">
        <v>4.8052845177445818</v>
      </c>
      <c r="AJ2530" s="22">
        <v>0.20953861209452265</v>
      </c>
      <c r="AK2530" s="22">
        <v>4.6484183864375552</v>
      </c>
      <c r="AL2530" s="22">
        <v>271.27766744380165</v>
      </c>
      <c r="AM2530" s="22">
        <v>0.14391388193305127</v>
      </c>
      <c r="AN2530" s="22">
        <v>1.0505713381112742</v>
      </c>
    </row>
    <row r="2531" spans="1:40" x14ac:dyDescent="0.2">
      <c r="A2531" s="20">
        <v>40105</v>
      </c>
      <c r="B2531" s="22">
        <v>0.53131283905967452</v>
      </c>
      <c r="C2531" s="22">
        <v>0.13430741410488248</v>
      </c>
      <c r="D2531" s="22">
        <v>5.4533092224231472E-2</v>
      </c>
      <c r="E2531" s="22">
        <v>0.14873056057866185</v>
      </c>
      <c r="F2531" s="22">
        <v>0.14627124773960218</v>
      </c>
      <c r="G2531" s="22">
        <v>0.98757323688969267</v>
      </c>
      <c r="H2531" s="22">
        <v>2.4876672694394215</v>
      </c>
      <c r="I2531" s="22">
        <v>0.71950813743218811</v>
      </c>
      <c r="J2531" s="22">
        <v>0.21646292947558771</v>
      </c>
      <c r="K2531" s="22">
        <v>0.23736708860759495</v>
      </c>
      <c r="L2531" s="22">
        <v>1.1210994575045208</v>
      </c>
      <c r="M2531" s="22">
        <v>25.537793851717904</v>
      </c>
      <c r="N2531" s="22">
        <v>1359.132007233273</v>
      </c>
      <c r="O2531" s="22">
        <v>0.53511754068716089</v>
      </c>
      <c r="P2531" s="22">
        <v>6.6546112115732372</v>
      </c>
      <c r="Q2531" s="22">
        <v>17.783725135623872</v>
      </c>
      <c r="R2531" s="22">
        <v>13.103797468354431</v>
      </c>
      <c r="S2531" s="22">
        <v>10.849909584086801</v>
      </c>
      <c r="T2531" s="22">
        <v>168.91139240506328</v>
      </c>
      <c r="U2531" s="22">
        <v>4.1301989150090417E-2</v>
      </c>
      <c r="V2531" s="22">
        <v>1.8713200723327306</v>
      </c>
      <c r="W2531" s="22">
        <v>0.48795660036166372</v>
      </c>
      <c r="X2531" s="22">
        <v>0.80345750452079567</v>
      </c>
      <c r="Y2531" s="22">
        <v>0.10941048824593129</v>
      </c>
      <c r="Z2531" s="22">
        <v>6.7341772151898729</v>
      </c>
      <c r="AA2531" s="22">
        <v>11.992766726943943</v>
      </c>
      <c r="AB2531" s="22">
        <v>0.40260397830018085</v>
      </c>
      <c r="AC2531" s="22">
        <v>0.52658227848101269</v>
      </c>
      <c r="AD2531" s="22">
        <v>0.41511754068716095</v>
      </c>
      <c r="AE2531" s="22">
        <v>4.2339819168173598</v>
      </c>
      <c r="AF2531" s="22">
        <v>0.54250994575045208</v>
      </c>
      <c r="AG2531" s="22">
        <v>1</v>
      </c>
      <c r="AH2531" s="22">
        <v>0.20091139240506331</v>
      </c>
      <c r="AI2531" s="22">
        <v>4.8188065099457509</v>
      </c>
      <c r="AJ2531" s="22">
        <v>0.20993851717902351</v>
      </c>
      <c r="AK2531" s="22">
        <v>4.6741410488245938</v>
      </c>
      <c r="AL2531" s="22">
        <v>272.69439421338154</v>
      </c>
      <c r="AM2531" s="22">
        <v>0.14466546112115733</v>
      </c>
      <c r="AN2531" s="22">
        <v>1.0542495479204339</v>
      </c>
    </row>
    <row r="2532" spans="1:40" x14ac:dyDescent="0.2">
      <c r="A2532" s="20">
        <v>40106</v>
      </c>
      <c r="B2532" s="22">
        <v>0.52872669689771823</v>
      </c>
      <c r="C2532" s="22">
        <v>0.1329446483840783</v>
      </c>
      <c r="D2532" s="22">
        <v>5.4266177211545384E-2</v>
      </c>
      <c r="E2532" s="22">
        <v>0.15106888361045132</v>
      </c>
      <c r="F2532" s="22">
        <v>0.1456848772763262</v>
      </c>
      <c r="G2532" s="22">
        <v>0.98256676023896927</v>
      </c>
      <c r="H2532" s="22">
        <v>2.4858561865687756</v>
      </c>
      <c r="I2532" s="22">
        <v>0.71692219103145471</v>
      </c>
      <c r="J2532" s="22">
        <v>0.21505794284891672</v>
      </c>
      <c r="K2532" s="22">
        <v>0.23588857698121357</v>
      </c>
      <c r="L2532" s="22">
        <v>1.1155977830562154</v>
      </c>
      <c r="M2532" s="22">
        <v>25.453105880659326</v>
      </c>
      <c r="N2532" s="22">
        <v>1351.7598790757936</v>
      </c>
      <c r="O2532" s="22">
        <v>0.53206650831353919</v>
      </c>
      <c r="P2532" s="22">
        <v>6.6565896494637586</v>
      </c>
      <c r="Q2532" s="22">
        <v>17.680846469445044</v>
      </c>
      <c r="R2532" s="22">
        <v>13.052616425538041</v>
      </c>
      <c r="S2532" s="22">
        <v>10.804002015403439</v>
      </c>
      <c r="T2532" s="22">
        <v>166.95026272223421</v>
      </c>
      <c r="U2532" s="22">
        <v>4.1114230187864392E-2</v>
      </c>
      <c r="V2532" s="22">
        <v>1.8767004966529908</v>
      </c>
      <c r="W2532" s="22">
        <v>0.48398474051680701</v>
      </c>
      <c r="X2532" s="22">
        <v>0.80427553444180522</v>
      </c>
      <c r="Y2532" s="22">
        <v>0.10791045850428273</v>
      </c>
      <c r="Z2532" s="22">
        <v>6.7026560138199089</v>
      </c>
      <c r="AA2532" s="22">
        <v>11.912473907723314</v>
      </c>
      <c r="AB2532" s="22">
        <v>0.40112286763118116</v>
      </c>
      <c r="AC2532" s="22">
        <v>0.5240048945512128</v>
      </c>
      <c r="AD2532" s="22">
        <v>0.41346001583531272</v>
      </c>
      <c r="AE2532" s="22">
        <v>4.20122363780321</v>
      </c>
      <c r="AF2532" s="22">
        <v>0.53985460303750088</v>
      </c>
      <c r="AG2532" s="22">
        <v>1</v>
      </c>
      <c r="AH2532" s="22">
        <v>0.20071978694306486</v>
      </c>
      <c r="AI2532" s="22">
        <v>4.8052976319009577</v>
      </c>
      <c r="AJ2532" s="22">
        <v>0.21075361692938888</v>
      </c>
      <c r="AK2532" s="22">
        <v>4.6447851435974954</v>
      </c>
      <c r="AL2532" s="22">
        <v>270.63989059238463</v>
      </c>
      <c r="AM2532" s="22">
        <v>0.14395738861297055</v>
      </c>
      <c r="AN2532" s="22">
        <v>1.0593824228028503</v>
      </c>
    </row>
    <row r="2533" spans="1:40" x14ac:dyDescent="0.2">
      <c r="A2533" s="20">
        <v>40107</v>
      </c>
      <c r="B2533" s="22">
        <v>0.53595420293241425</v>
      </c>
      <c r="C2533" s="22">
        <v>0.13537589812489048</v>
      </c>
      <c r="D2533" s="22">
        <v>5.5048484140428761E-2</v>
      </c>
      <c r="E2533" s="22">
        <v>0.15225772533442372</v>
      </c>
      <c r="F2533" s="22">
        <v>0.1468981833050996</v>
      </c>
      <c r="G2533" s="22">
        <v>0.99702085402184704</v>
      </c>
      <c r="H2533" s="22">
        <v>2.5166481687014426</v>
      </c>
      <c r="I2533" s="22">
        <v>0.72407850925871831</v>
      </c>
      <c r="J2533" s="22">
        <v>0.21917168058881942</v>
      </c>
      <c r="K2533" s="22">
        <v>0.24242070214381678</v>
      </c>
      <c r="L2533" s="22">
        <v>1.1317249839359775</v>
      </c>
      <c r="M2533" s="22">
        <v>25.689292598866754</v>
      </c>
      <c r="N2533" s="22">
        <v>1374.9342835445996</v>
      </c>
      <c r="O2533" s="22">
        <v>0.53843682458087505</v>
      </c>
      <c r="P2533" s="22">
        <v>6.7658741748933924</v>
      </c>
      <c r="Q2533" s="22">
        <v>17.741982592441147</v>
      </c>
      <c r="R2533" s="22">
        <v>13.287867281967403</v>
      </c>
      <c r="S2533" s="22">
        <v>10.967346223494362</v>
      </c>
      <c r="T2533" s="22">
        <v>171.87043635726386</v>
      </c>
      <c r="U2533" s="22">
        <v>4.1633565044687189E-2</v>
      </c>
      <c r="V2533" s="22">
        <v>1.8881505929084641</v>
      </c>
      <c r="W2533" s="22">
        <v>0.49287341550324199</v>
      </c>
      <c r="X2533" s="22">
        <v>0.81118932180618031</v>
      </c>
      <c r="Y2533" s="22">
        <v>0.11076873649161749</v>
      </c>
      <c r="Z2533" s="22">
        <v>6.7907003913780004</v>
      </c>
      <c r="AA2533" s="22">
        <v>12.113733278813015</v>
      </c>
      <c r="AB2533" s="22">
        <v>0.40417080436941405</v>
      </c>
      <c r="AC2533" s="22">
        <v>0.53128103277060568</v>
      </c>
      <c r="AD2533" s="22">
        <v>0.41773760149541445</v>
      </c>
      <c r="AE2533" s="22">
        <v>4.2492260061919502</v>
      </c>
      <c r="AF2533" s="22">
        <v>0.54765173199369122</v>
      </c>
      <c r="AG2533" s="22">
        <v>0.99999999999999989</v>
      </c>
      <c r="AH2533" s="22">
        <v>0.20302003621706877</v>
      </c>
      <c r="AI2533" s="22">
        <v>4.8790817220632041</v>
      </c>
      <c r="AJ2533" s="22">
        <v>0.21372451661896139</v>
      </c>
      <c r="AK2533" s="22">
        <v>4.7235527776155148</v>
      </c>
      <c r="AL2533" s="22">
        <v>273.81856416846779</v>
      </c>
      <c r="AM2533" s="22">
        <v>0.14603656755651614</v>
      </c>
      <c r="AN2533" s="22">
        <v>1.0722734972837198</v>
      </c>
    </row>
    <row r="2534" spans="1:40" x14ac:dyDescent="0.2">
      <c r="A2534" s="20">
        <v>40108</v>
      </c>
      <c r="B2534" s="22">
        <v>0.54080956517897905</v>
      </c>
      <c r="C2534" s="22">
        <v>0.13640981844418595</v>
      </c>
      <c r="D2534" s="22">
        <v>5.5504837070958442E-2</v>
      </c>
      <c r="E2534" s="22">
        <v>0.15416783237377232</v>
      </c>
      <c r="F2534" s="22">
        <v>0.14798344941321986</v>
      </c>
      <c r="G2534" s="22">
        <v>1.0055070457791588</v>
      </c>
      <c r="H2534" s="22">
        <v>2.5438428577739169</v>
      </c>
      <c r="I2534" s="22">
        <v>0.72937434659049094</v>
      </c>
      <c r="J2534" s="22">
        <v>0.22119476388909343</v>
      </c>
      <c r="K2534" s="22">
        <v>0.2447248685818621</v>
      </c>
      <c r="L2534" s="22">
        <v>1.141107004549939</v>
      </c>
      <c r="M2534" s="22">
        <v>25.915509548981788</v>
      </c>
      <c r="N2534" s="22">
        <v>1396.6398185914334</v>
      </c>
      <c r="O2534" s="22">
        <v>0.54290047560849919</v>
      </c>
      <c r="P2534" s="22">
        <v>6.8528853091455249</v>
      </c>
      <c r="Q2534" s="22">
        <v>17.859614506795463</v>
      </c>
      <c r="R2534" s="22">
        <v>13.456922827735488</v>
      </c>
      <c r="S2534" s="22">
        <v>11.02881627965191</v>
      </c>
      <c r="T2534" s="22">
        <v>174.92968945562708</v>
      </c>
      <c r="U2534" s="22">
        <v>4.1891832197075672E-2</v>
      </c>
      <c r="V2534" s="22">
        <v>1.8973539675761639</v>
      </c>
      <c r="W2534" s="22">
        <v>0.50005153652467127</v>
      </c>
      <c r="X2534" s="22">
        <v>0.81412984259272902</v>
      </c>
      <c r="Y2534" s="22">
        <v>0.1113188932899445</v>
      </c>
      <c r="Z2534" s="22">
        <v>6.9824628568904341</v>
      </c>
      <c r="AA2534" s="22">
        <v>12.236243429093106</v>
      </c>
      <c r="AB2534" s="22">
        <v>0.40825762372447111</v>
      </c>
      <c r="AC2534" s="22">
        <v>0.53568536215452134</v>
      </c>
      <c r="AD2534" s="22">
        <v>0.4202582716122098</v>
      </c>
      <c r="AE2534" s="22">
        <v>4.2769278341407393</v>
      </c>
      <c r="AF2534" s="22">
        <v>0.55217705004932793</v>
      </c>
      <c r="AG2534" s="22">
        <v>1</v>
      </c>
      <c r="AH2534" s="22">
        <v>0.20493867153564121</v>
      </c>
      <c r="AI2534" s="22">
        <v>4.9180569257726798</v>
      </c>
      <c r="AJ2534" s="22">
        <v>0.21549629673258436</v>
      </c>
      <c r="AK2534" s="22">
        <v>4.7781720730935175</v>
      </c>
      <c r="AL2534" s="22">
        <v>275.35228895793153</v>
      </c>
      <c r="AM2534" s="22">
        <v>0.14724721334648744</v>
      </c>
      <c r="AN2534" s="22">
        <v>1.0866844344970772</v>
      </c>
    </row>
    <row r="2535" spans="1:40" x14ac:dyDescent="0.2">
      <c r="A2535" s="20">
        <v>40109</v>
      </c>
      <c r="B2535" s="22">
        <v>0.54149392897714699</v>
      </c>
      <c r="C2535" s="22">
        <v>0.13605582685413317</v>
      </c>
      <c r="D2535" s="22">
        <v>5.5614405216801173E-2</v>
      </c>
      <c r="E2535" s="22">
        <v>0.1554270370752866</v>
      </c>
      <c r="F2535" s="22">
        <v>0.14878800843894308</v>
      </c>
      <c r="G2535" s="22">
        <v>1.0073619450878566</v>
      </c>
      <c r="H2535" s="22">
        <v>2.5446659093256225</v>
      </c>
      <c r="I2535" s="22">
        <v>0.73167996931293433</v>
      </c>
      <c r="J2535" s="22">
        <v>0.22130095454478393</v>
      </c>
      <c r="K2535" s="22">
        <v>0.24055413759018016</v>
      </c>
      <c r="L2535" s="22">
        <v>1.1433144981632022</v>
      </c>
      <c r="M2535" s="22">
        <v>26.171050884466148</v>
      </c>
      <c r="N2535" s="22">
        <v>1389.7699945412432</v>
      </c>
      <c r="O2535" s="22">
        <v>0.54381021230138238</v>
      </c>
      <c r="P2535" s="22">
        <v>6.8588542511913371</v>
      </c>
      <c r="Q2535" s="22">
        <v>18.012422360248447</v>
      </c>
      <c r="R2535" s="22">
        <v>13.579026570867944</v>
      </c>
      <c r="S2535" s="22">
        <v>11.050294330269546</v>
      </c>
      <c r="T2535" s="22">
        <v>175.4178899691654</v>
      </c>
      <c r="U2535" s="22">
        <v>4.2091441554417908E-2</v>
      </c>
      <c r="V2535" s="22">
        <v>1.9295967896608195</v>
      </c>
      <c r="W2535" s="22">
        <v>0.49866481757424647</v>
      </c>
      <c r="X2535" s="22">
        <v>0.81983151620660655</v>
      </c>
      <c r="Y2535" s="22">
        <v>0.11127011994511736</v>
      </c>
      <c r="Z2535" s="22">
        <v>6.9045897817972586</v>
      </c>
      <c r="AA2535" s="22">
        <v>12.245319484811379</v>
      </c>
      <c r="AB2535" s="22">
        <v>0.41005591537451497</v>
      </c>
      <c r="AC2535" s="22">
        <v>0.53672858175594929</v>
      </c>
      <c r="AD2535" s="22">
        <v>0.42140127764417762</v>
      </c>
      <c r="AE2535" s="22">
        <v>4.275165606880984</v>
      </c>
      <c r="AF2535" s="22">
        <v>0.55317861937711155</v>
      </c>
      <c r="AG2535" s="22">
        <v>1</v>
      </c>
      <c r="AH2535" s="22">
        <v>0.20575087413877047</v>
      </c>
      <c r="AI2535" s="22">
        <v>4.9335359466517161</v>
      </c>
      <c r="AJ2535" s="22">
        <v>0.21694870243873651</v>
      </c>
      <c r="AK2535" s="22">
        <v>4.7778876086218851</v>
      </c>
      <c r="AL2535" s="22">
        <v>275.1508534840147</v>
      </c>
      <c r="AM2535" s="22">
        <v>0.14753396969652263</v>
      </c>
      <c r="AN2535" s="22">
        <v>1.0993493751936385</v>
      </c>
    </row>
    <row r="2536" spans="1:40" x14ac:dyDescent="0.2">
      <c r="A2536" s="20">
        <v>40112</v>
      </c>
      <c r="B2536" s="22">
        <v>0.53604320221849233</v>
      </c>
      <c r="C2536" s="22">
        <v>0.13367875647668395</v>
      </c>
      <c r="D2536" s="22">
        <v>5.5018609063708687E-2</v>
      </c>
      <c r="E2536" s="22">
        <v>0.15587827483032915</v>
      </c>
      <c r="F2536" s="22">
        <v>0.14862438881996645</v>
      </c>
      <c r="G2536" s="22">
        <v>0.9965117127636286</v>
      </c>
      <c r="H2536" s="22">
        <v>2.5582719112603081</v>
      </c>
      <c r="I2536" s="22">
        <v>0.73039480405750568</v>
      </c>
      <c r="J2536" s="22">
        <v>0.21701817120338615</v>
      </c>
      <c r="K2536" s="22">
        <v>0.23825439684740571</v>
      </c>
      <c r="L2536" s="22">
        <v>1.1310807852295119</v>
      </c>
      <c r="M2536" s="22">
        <v>26.3358388674013</v>
      </c>
      <c r="N2536" s="22">
        <v>1382.9088520761879</v>
      </c>
      <c r="O2536" s="22">
        <v>0.54061154491717156</v>
      </c>
      <c r="P2536" s="22">
        <v>6.794132671677735</v>
      </c>
      <c r="Q2536" s="22">
        <v>18.0646573742976</v>
      </c>
      <c r="R2536" s="22">
        <v>13.45690724658834</v>
      </c>
      <c r="S2536" s="22">
        <v>10.946508063927608</v>
      </c>
      <c r="T2536" s="22">
        <v>172.28344158213534</v>
      </c>
      <c r="U2536" s="22">
        <v>4.1741224549368759E-2</v>
      </c>
      <c r="V2536" s="22">
        <v>1.9397504196161428</v>
      </c>
      <c r="W2536" s="22">
        <v>0.49303072319929947</v>
      </c>
      <c r="X2536" s="22">
        <v>0.82027293293439396</v>
      </c>
      <c r="Y2536" s="22">
        <v>0.10907100634897468</v>
      </c>
      <c r="Z2536" s="22">
        <v>6.8554331168357301</v>
      </c>
      <c r="AA2536" s="22">
        <v>12.150623950959645</v>
      </c>
      <c r="AB2536" s="22">
        <v>0.41255199591330372</v>
      </c>
      <c r="AC2536" s="22">
        <v>0.53140188279938705</v>
      </c>
      <c r="AD2536" s="22">
        <v>0.42047726775158728</v>
      </c>
      <c r="AE2536" s="22">
        <v>4.2387798292344749</v>
      </c>
      <c r="AF2536" s="22">
        <v>0.54732540319638046</v>
      </c>
      <c r="AG2536" s="22">
        <v>1</v>
      </c>
      <c r="AH2536" s="22">
        <v>0.20395533824709919</v>
      </c>
      <c r="AI2536" s="22">
        <v>4.8763044588776179</v>
      </c>
      <c r="AJ2536" s="22">
        <v>0.21742684083777278</v>
      </c>
      <c r="AK2536" s="22">
        <v>4.739108224476392</v>
      </c>
      <c r="AL2536" s="22">
        <v>272.34912063051888</v>
      </c>
      <c r="AM2536" s="22">
        <v>0.14595344085236811</v>
      </c>
      <c r="AN2536" s="22">
        <v>1.1059621980588192</v>
      </c>
    </row>
    <row r="2537" spans="1:40" x14ac:dyDescent="0.2">
      <c r="A2537" s="20">
        <v>40113</v>
      </c>
      <c r="B2537" s="22">
        <v>0.52769356762115494</v>
      </c>
      <c r="C2537" s="22">
        <v>0.13166477493139467</v>
      </c>
      <c r="D2537" s="22">
        <v>5.4158704616312989E-2</v>
      </c>
      <c r="E2537" s="22">
        <v>0.15292883722935016</v>
      </c>
      <c r="F2537" s="22">
        <v>0.14677950029453601</v>
      </c>
      <c r="G2537" s="22">
        <v>0.98117843134437732</v>
      </c>
      <c r="H2537" s="22">
        <v>2.5397623597362107</v>
      </c>
      <c r="I2537" s="22">
        <v>0.72213042916050052</v>
      </c>
      <c r="J2537" s="22">
        <v>0.21275556385684113</v>
      </c>
      <c r="K2537" s="22">
        <v>0.23532707863392766</v>
      </c>
      <c r="L2537" s="22">
        <v>1.113432278271864</v>
      </c>
      <c r="M2537" s="22">
        <v>26.134681972960159</v>
      </c>
      <c r="N2537" s="22">
        <v>1368.5148201893651</v>
      </c>
      <c r="O2537" s="22">
        <v>0.53447507938104344</v>
      </c>
      <c r="P2537" s="22">
        <v>6.7427192138043992</v>
      </c>
      <c r="Q2537" s="22">
        <v>17.87043289607908</v>
      </c>
      <c r="R2537" s="22">
        <v>13.188028907630638</v>
      </c>
      <c r="S2537" s="22">
        <v>10.804442464907114</v>
      </c>
      <c r="T2537" s="22">
        <v>170.97455496329076</v>
      </c>
      <c r="U2537" s="22">
        <v>4.099510064510567E-2</v>
      </c>
      <c r="V2537" s="22">
        <v>1.8979612361891354</v>
      </c>
      <c r="W2537" s="22">
        <v>0.48849872846654502</v>
      </c>
      <c r="X2537" s="22">
        <v>0.81062053706124915</v>
      </c>
      <c r="Y2537" s="22">
        <v>0.10676570738926165</v>
      </c>
      <c r="Z2537" s="22">
        <v>6.7973161305153669</v>
      </c>
      <c r="AA2537" s="22">
        <v>11.953851237769573</v>
      </c>
      <c r="AB2537" s="22">
        <v>0.40933319923564321</v>
      </c>
      <c r="AC2537" s="22">
        <v>0.52311030013936577</v>
      </c>
      <c r="AD2537" s="22">
        <v>0.41610034338587093</v>
      </c>
      <c r="AE2537" s="22">
        <v>4.2059740520969529</v>
      </c>
      <c r="AF2537" s="22">
        <v>0.53879972988893843</v>
      </c>
      <c r="AG2537" s="22">
        <v>1</v>
      </c>
      <c r="AH2537" s="22">
        <v>0.20067240413212456</v>
      </c>
      <c r="AI2537" s="22">
        <v>4.8016551486329222</v>
      </c>
      <c r="AJ2537" s="22">
        <v>0.21455151506443876</v>
      </c>
      <c r="AK2537" s="22">
        <v>4.6594158129911927</v>
      </c>
      <c r="AL2537" s="22">
        <v>268.67430065659977</v>
      </c>
      <c r="AM2537" s="22">
        <v>0.14367609660780736</v>
      </c>
      <c r="AN2537" s="22">
        <v>1.0946394448355627</v>
      </c>
    </row>
    <row r="2538" spans="1:40" x14ac:dyDescent="0.2">
      <c r="A2538" s="20">
        <v>40114</v>
      </c>
      <c r="B2538" s="22">
        <v>0.52018978825862194</v>
      </c>
      <c r="C2538" s="22">
        <v>0.12712980667091567</v>
      </c>
      <c r="D2538" s="22">
        <v>5.3389986544862267E-2</v>
      </c>
      <c r="E2538" s="22">
        <v>0.15311946745981161</v>
      </c>
      <c r="F2538" s="22">
        <v>0.14535797748034843</v>
      </c>
      <c r="G2538" s="22">
        <v>0.96692868776998797</v>
      </c>
      <c r="H2538" s="22">
        <v>2.5587422987040576</v>
      </c>
      <c r="I2538" s="22">
        <v>0.71642234969194818</v>
      </c>
      <c r="J2538" s="22">
        <v>0.20832802209475251</v>
      </c>
      <c r="K2538" s="22">
        <v>0.23196657460519793</v>
      </c>
      <c r="L2538" s="22">
        <v>1.0976134834643438</v>
      </c>
      <c r="M2538" s="22">
        <v>26.464131435450746</v>
      </c>
      <c r="N2538" s="22">
        <v>1358.260746406062</v>
      </c>
      <c r="O2538" s="22">
        <v>0.53381488563132928</v>
      </c>
      <c r="P2538" s="22">
        <v>6.6779973089724525</v>
      </c>
      <c r="Q2538" s="22">
        <v>17.670136675872815</v>
      </c>
      <c r="R2538" s="22">
        <v>12.834785071878763</v>
      </c>
      <c r="S2538" s="22">
        <v>10.636640464556335</v>
      </c>
      <c r="T2538" s="22">
        <v>167.89179236597977</v>
      </c>
      <c r="U2538" s="22">
        <v>4.0478719637419447E-2</v>
      </c>
      <c r="V2538" s="22">
        <v>1.8848098576588062</v>
      </c>
      <c r="W2538" s="22">
        <v>0.4843849585723391</v>
      </c>
      <c r="X2538" s="22">
        <v>0.81297358544012466</v>
      </c>
      <c r="Y2538" s="22">
        <v>0.10198994405495361</v>
      </c>
      <c r="Z2538" s="22">
        <v>6.7700587777069607</v>
      </c>
      <c r="AA2538" s="22">
        <v>11.790949649458254</v>
      </c>
      <c r="AB2538" s="22">
        <v>0.41226542029601304</v>
      </c>
      <c r="AC2538" s="22">
        <v>0.51567169463918983</v>
      </c>
      <c r="AD2538" s="22">
        <v>0.41484314142057926</v>
      </c>
      <c r="AE2538" s="22">
        <v>4.1555130656469093</v>
      </c>
      <c r="AF2538" s="22">
        <v>0.53113802138658739</v>
      </c>
      <c r="AG2538" s="22">
        <v>1</v>
      </c>
      <c r="AH2538" s="22">
        <v>0.19873946604348136</v>
      </c>
      <c r="AI2538" s="22">
        <v>4.7376248141066499</v>
      </c>
      <c r="AJ2538" s="22">
        <v>0.21295942213724242</v>
      </c>
      <c r="AK2538" s="22">
        <v>4.6087387578783376</v>
      </c>
      <c r="AL2538" s="22">
        <v>265.56192904185258</v>
      </c>
      <c r="AM2538" s="22">
        <v>0.14163302882232137</v>
      </c>
      <c r="AN2538" s="22">
        <v>1.1079951844770202</v>
      </c>
    </row>
    <row r="2539" spans="1:40" x14ac:dyDescent="0.2">
      <c r="A2539" s="20">
        <v>40115</v>
      </c>
      <c r="B2539" s="22">
        <v>0.52764808137112651</v>
      </c>
      <c r="C2539" s="22">
        <v>0.13152412832042754</v>
      </c>
      <c r="D2539" s="22">
        <v>5.4155472869107997E-2</v>
      </c>
      <c r="E2539" s="22">
        <v>0.15328918068585054</v>
      </c>
      <c r="F2539" s="22">
        <v>0.14626402516988235</v>
      </c>
      <c r="G2539" s="22">
        <v>0.98077779533667597</v>
      </c>
      <c r="H2539" s="22">
        <v>2.5429913658109098</v>
      </c>
      <c r="I2539" s="22">
        <v>0.72048788196589431</v>
      </c>
      <c r="J2539" s="22">
        <v>0.21308201761317111</v>
      </c>
      <c r="K2539" s="22">
        <v>0.2378640079302369</v>
      </c>
      <c r="L2539" s="22">
        <v>1.113379401496976</v>
      </c>
      <c r="M2539" s="22">
        <v>26.245923542172481</v>
      </c>
      <c r="N2539" s="22">
        <v>1376.2983607970464</v>
      </c>
      <c r="O2539" s="22">
        <v>0.53758961024034935</v>
      </c>
      <c r="P2539" s="22">
        <v>6.7191518094444529</v>
      </c>
      <c r="Q2539" s="22">
        <v>17.811427011651126</v>
      </c>
      <c r="R2539" s="22">
        <v>13.132299912365136</v>
      </c>
      <c r="S2539" s="22">
        <v>10.789144769922565</v>
      </c>
      <c r="T2539" s="22">
        <v>170.27023144224</v>
      </c>
      <c r="U2539" s="22">
        <v>4.104041260218081E-2</v>
      </c>
      <c r="V2539" s="22">
        <v>1.8780869740112347</v>
      </c>
      <c r="W2539" s="22">
        <v>0.491689054261784</v>
      </c>
      <c r="X2539" s="22">
        <v>0.81040699929604776</v>
      </c>
      <c r="Y2539" s="22">
        <v>0.10526240176993694</v>
      </c>
      <c r="Z2539" s="22">
        <v>6.8656887956671024</v>
      </c>
      <c r="AA2539" s="22">
        <v>11.974370393782234</v>
      </c>
      <c r="AB2539" s="22">
        <v>0.40846466591003777</v>
      </c>
      <c r="AC2539" s="22">
        <v>0.52305084258767076</v>
      </c>
      <c r="AD2539" s="22">
        <v>0.41701265677302568</v>
      </c>
      <c r="AE2539" s="22">
        <v>4.1902394874078759</v>
      </c>
      <c r="AF2539" s="22">
        <v>0.53875328630741159</v>
      </c>
      <c r="AG2539" s="22">
        <v>1</v>
      </c>
      <c r="AH2539" s="22">
        <v>0.20071257201143564</v>
      </c>
      <c r="AI2539" s="22">
        <v>4.8041145287111924</v>
      </c>
      <c r="AJ2539" s="22">
        <v>0.21374287068829284</v>
      </c>
      <c r="AK2539" s="22">
        <v>4.6604508167282024</v>
      </c>
      <c r="AL2539" s="22">
        <v>270.0877785280216</v>
      </c>
      <c r="AM2539" s="22">
        <v>0.14366371198299022</v>
      </c>
      <c r="AN2539" s="22">
        <v>1.1080063786688121</v>
      </c>
    </row>
    <row r="2540" spans="1:40" x14ac:dyDescent="0.2">
      <c r="A2540" s="20">
        <v>40116</v>
      </c>
      <c r="B2540" s="22">
        <v>0.51863985539990964</v>
      </c>
      <c r="C2540" s="22">
        <v>0.1269628332580208</v>
      </c>
      <c r="D2540" s="22">
        <v>5.3230908269317673E-2</v>
      </c>
      <c r="E2540" s="22">
        <v>0.15314335743334839</v>
      </c>
      <c r="F2540" s="22">
        <v>0.14488251242657027</v>
      </c>
      <c r="G2540" s="22">
        <v>0.96396294622684131</v>
      </c>
      <c r="H2540" s="22">
        <v>2.5410924084952553</v>
      </c>
      <c r="I2540" s="22">
        <v>0.71358167645729775</v>
      </c>
      <c r="J2540" s="22">
        <v>0.20779202440126526</v>
      </c>
      <c r="K2540" s="22">
        <v>0.2322356529597831</v>
      </c>
      <c r="L2540" s="22">
        <v>1.0943713285133303</v>
      </c>
      <c r="M2540" s="22">
        <v>26.258190239493899</v>
      </c>
      <c r="N2540" s="22">
        <v>1347.153185720741</v>
      </c>
      <c r="O2540" s="22">
        <v>0.52940013556258469</v>
      </c>
      <c r="P2540" s="22">
        <v>6.622797107998192</v>
      </c>
      <c r="Q2540" s="22">
        <v>17.745989606868505</v>
      </c>
      <c r="R2540" s="22">
        <v>12.720289200180749</v>
      </c>
      <c r="S2540" s="22">
        <v>10.612008585630367</v>
      </c>
      <c r="T2540" s="22">
        <v>167.49039765024852</v>
      </c>
      <c r="U2540" s="22">
        <v>4.0360935381834613E-2</v>
      </c>
      <c r="V2540" s="22">
        <v>1.8661037053773157</v>
      </c>
      <c r="W2540" s="22">
        <v>0.48152959783099863</v>
      </c>
      <c r="X2540" s="22">
        <v>0.80889911884319921</v>
      </c>
      <c r="Y2540" s="22">
        <v>0.10138951649344781</v>
      </c>
      <c r="Z2540" s="22">
        <v>6.693402620876638</v>
      </c>
      <c r="AA2540" s="22">
        <v>11.762878445549028</v>
      </c>
      <c r="AB2540" s="22">
        <v>0.4074926570266606</v>
      </c>
      <c r="AC2540" s="22">
        <v>0.51413522367826481</v>
      </c>
      <c r="AD2540" s="22">
        <v>0.41278807049254407</v>
      </c>
      <c r="AE2540" s="22">
        <v>4.117374604609128</v>
      </c>
      <c r="AF2540" s="22">
        <v>0.52951310438319021</v>
      </c>
      <c r="AG2540" s="22">
        <v>1</v>
      </c>
      <c r="AH2540" s="22">
        <v>0.19746949841843653</v>
      </c>
      <c r="AI2540" s="22">
        <v>4.7220967013104378</v>
      </c>
      <c r="AJ2540" s="22">
        <v>0.21256495707184817</v>
      </c>
      <c r="AK2540" s="22">
        <v>4.6077157704473564</v>
      </c>
      <c r="AL2540" s="22">
        <v>265.19430637144148</v>
      </c>
      <c r="AM2540" s="22">
        <v>0.1412110257568911</v>
      </c>
      <c r="AN2540" s="22">
        <v>1.0965036150022593</v>
      </c>
    </row>
    <row r="2541" spans="1:40" x14ac:dyDescent="0.2">
      <c r="A2541" s="20">
        <v>40119</v>
      </c>
      <c r="B2541" s="22">
        <v>0.52083096993760636</v>
      </c>
      <c r="C2541" s="22">
        <v>0.12809132161089054</v>
      </c>
      <c r="D2541" s="22">
        <v>5.3457175269427115E-2</v>
      </c>
      <c r="E2541" s="22">
        <v>0.15283607487237666</v>
      </c>
      <c r="F2541" s="22">
        <v>0.14493760635280772</v>
      </c>
      <c r="G2541" s="22">
        <v>0.96806579693703931</v>
      </c>
      <c r="H2541" s="22">
        <v>2.5346001134429952</v>
      </c>
      <c r="I2541" s="22">
        <v>0.71429381735677833</v>
      </c>
      <c r="J2541" s="22">
        <v>0.20941576857629041</v>
      </c>
      <c r="K2541" s="22">
        <v>0.23241633579126492</v>
      </c>
      <c r="L2541" s="22">
        <v>1.0989081111741352</v>
      </c>
      <c r="M2541" s="22">
        <v>26.738513896766879</v>
      </c>
      <c r="N2541" s="22">
        <v>1354.9347702779355</v>
      </c>
      <c r="O2541" s="22">
        <v>0.53460011344299496</v>
      </c>
      <c r="P2541" s="22">
        <v>6.6364152013613165</v>
      </c>
      <c r="Q2541" s="22">
        <v>17.636131593874079</v>
      </c>
      <c r="R2541" s="22">
        <v>12.809132161089053</v>
      </c>
      <c r="S2541" s="22">
        <v>10.670731707317074</v>
      </c>
      <c r="T2541" s="22">
        <v>168.0728871242201</v>
      </c>
      <c r="U2541" s="22">
        <v>4.0499149177538295E-2</v>
      </c>
      <c r="V2541" s="22">
        <v>1.873227453204765</v>
      </c>
      <c r="W2541" s="22">
        <v>0.48553601815087921</v>
      </c>
      <c r="X2541" s="22">
        <v>0.81680374361883168</v>
      </c>
      <c r="Y2541" s="22">
        <v>0.10167328417470221</v>
      </c>
      <c r="Z2541" s="22">
        <v>6.735677821894499</v>
      </c>
      <c r="AA2541" s="22">
        <v>11.86188315371526</v>
      </c>
      <c r="AB2541" s="22">
        <v>0.41211003970504828</v>
      </c>
      <c r="AC2541" s="22">
        <v>0.51623652864435621</v>
      </c>
      <c r="AD2541" s="22">
        <v>0.41249290981281911</v>
      </c>
      <c r="AE2541" s="22">
        <v>4.1464832671582537</v>
      </c>
      <c r="AF2541" s="22">
        <v>0.53174985819625642</v>
      </c>
      <c r="AG2541" s="22">
        <v>1</v>
      </c>
      <c r="AH2541" s="22">
        <v>0.19858196256381172</v>
      </c>
      <c r="AI2541" s="22">
        <v>4.7390811117413509</v>
      </c>
      <c r="AJ2541" s="22">
        <v>0.21320192853091324</v>
      </c>
      <c r="AK2541" s="22">
        <v>4.6164208735110615</v>
      </c>
      <c r="AL2541" s="22">
        <v>265.17300056721501</v>
      </c>
      <c r="AM2541" s="22">
        <v>0.14180374361883155</v>
      </c>
      <c r="AN2541" s="22">
        <v>1.1291123085649464</v>
      </c>
    </row>
    <row r="2542" spans="1:40" x14ac:dyDescent="0.2">
      <c r="A2542" s="20">
        <v>40120</v>
      </c>
      <c r="B2542" s="22">
        <v>0.51666901111267405</v>
      </c>
      <c r="C2542" s="22">
        <v>0.12697988465325644</v>
      </c>
      <c r="D2542" s="22">
        <v>5.3028555352370228E-2</v>
      </c>
      <c r="E2542" s="22">
        <v>0.15013363342242228</v>
      </c>
      <c r="F2542" s="22">
        <v>0.1443381628921086</v>
      </c>
      <c r="G2542" s="22">
        <v>0.96044450696300465</v>
      </c>
      <c r="H2542" s="22">
        <v>2.5069630046420031</v>
      </c>
      <c r="I2542" s="22">
        <v>0.71123927415951604</v>
      </c>
      <c r="J2542" s="22">
        <v>0.20697707131804755</v>
      </c>
      <c r="K2542" s="22">
        <v>0.23091855394570263</v>
      </c>
      <c r="L2542" s="22">
        <v>1.0901111267407511</v>
      </c>
      <c r="M2542" s="22">
        <v>26.365170910113939</v>
      </c>
      <c r="N2542" s="22">
        <v>1346.1808974539317</v>
      </c>
      <c r="O2542" s="22">
        <v>0.53411168940779297</v>
      </c>
      <c r="P2542" s="22">
        <v>6.6282177521451677</v>
      </c>
      <c r="Q2542" s="22">
        <v>17.510198340132227</v>
      </c>
      <c r="R2542" s="22">
        <v>12.706428470952314</v>
      </c>
      <c r="S2542" s="22">
        <v>10.557040371360246</v>
      </c>
      <c r="T2542" s="22">
        <v>167.54817836545223</v>
      </c>
      <c r="U2542" s="22">
        <v>4.0203966802644535E-2</v>
      </c>
      <c r="V2542" s="22">
        <v>1.8661555774370517</v>
      </c>
      <c r="W2542" s="22">
        <v>0.48234632156421436</v>
      </c>
      <c r="X2542" s="22">
        <v>0.81157687438458292</v>
      </c>
      <c r="Y2542" s="22">
        <v>0.10137853425235617</v>
      </c>
      <c r="Z2542" s="22">
        <v>6.6535377690251787</v>
      </c>
      <c r="AA2542" s="22">
        <v>11.766774511183009</v>
      </c>
      <c r="AB2542" s="22">
        <v>0.40739907159938105</v>
      </c>
      <c r="AC2542" s="22">
        <v>0.51206920804613865</v>
      </c>
      <c r="AD2542" s="22">
        <v>0.41097200731467154</v>
      </c>
      <c r="AE2542" s="22">
        <v>4.1233647489098324</v>
      </c>
      <c r="AF2542" s="22">
        <v>0.52750035166690112</v>
      </c>
      <c r="AG2542" s="22">
        <v>1</v>
      </c>
      <c r="AH2542" s="22">
        <v>0.19687719791813194</v>
      </c>
      <c r="AI2542" s="22">
        <v>4.7053031368687579</v>
      </c>
      <c r="AJ2542" s="22">
        <v>0.21149247432831622</v>
      </c>
      <c r="AK2542" s="22">
        <v>4.5758897172598116</v>
      </c>
      <c r="AL2542" s="22">
        <v>263.75017583345056</v>
      </c>
      <c r="AM2542" s="22">
        <v>0.14066676044450696</v>
      </c>
      <c r="AN2542" s="22">
        <v>1.1007174004782669</v>
      </c>
    </row>
    <row r="2543" spans="1:40" x14ac:dyDescent="0.2">
      <c r="A2543" s="20">
        <v>40121</v>
      </c>
      <c r="B2543" s="22">
        <v>0.52312994929641654</v>
      </c>
      <c r="C2543" s="22">
        <v>0.12970717256309464</v>
      </c>
      <c r="D2543" s="22">
        <v>5.3691676636472396E-2</v>
      </c>
      <c r="E2543" s="22">
        <v>0.15125619552213299</v>
      </c>
      <c r="F2543" s="22">
        <v>0.14453369794337151</v>
      </c>
      <c r="G2543" s="22">
        <v>0.97226969748760905</v>
      </c>
      <c r="H2543" s="22">
        <v>2.4840483108300573</v>
      </c>
      <c r="I2543" s="22">
        <v>0.7120435253233065</v>
      </c>
      <c r="J2543" s="22">
        <v>0.21187261436791432</v>
      </c>
      <c r="K2543" s="22">
        <v>0.2359140887597562</v>
      </c>
      <c r="L2543" s="22">
        <v>1.1037429499230902</v>
      </c>
      <c r="M2543" s="22">
        <v>26.335953967982682</v>
      </c>
      <c r="N2543" s="22">
        <v>1353.7571925027062</v>
      </c>
      <c r="O2543" s="22">
        <v>0.53936649005867943</v>
      </c>
      <c r="P2543" s="22">
        <v>6.6783455819518034</v>
      </c>
      <c r="Q2543" s="22">
        <v>17.582464535976758</v>
      </c>
      <c r="R2543" s="22">
        <v>12.915171195806986</v>
      </c>
      <c r="S2543" s="22">
        <v>10.667692132399022</v>
      </c>
      <c r="T2543" s="22">
        <v>167.05121631629922</v>
      </c>
      <c r="U2543" s="22">
        <v>4.0733777701817353E-2</v>
      </c>
      <c r="V2543" s="22">
        <v>1.8932091380390816</v>
      </c>
      <c r="W2543" s="22">
        <v>0.48652651968324506</v>
      </c>
      <c r="X2543" s="22">
        <v>0.80739759585256077</v>
      </c>
      <c r="Y2543" s="22">
        <v>0.10348658349000171</v>
      </c>
      <c r="Z2543" s="22">
        <v>6.750982737993505</v>
      </c>
      <c r="AA2543" s="22">
        <v>11.871190109952714</v>
      </c>
      <c r="AB2543" s="22">
        <v>0.40625534096735599</v>
      </c>
      <c r="AC2543" s="22">
        <v>0.51847262576197806</v>
      </c>
      <c r="AD2543" s="22">
        <v>0.41084145160371444</v>
      </c>
      <c r="AE2543" s="22">
        <v>4.1503589130063236</v>
      </c>
      <c r="AF2543" s="22">
        <v>0.53408249302113597</v>
      </c>
      <c r="AG2543" s="22">
        <v>1</v>
      </c>
      <c r="AH2543" s="22">
        <v>0.19879792628040791</v>
      </c>
      <c r="AI2543" s="22">
        <v>4.7570215917506982</v>
      </c>
      <c r="AJ2543" s="22">
        <v>0.21232837691562695</v>
      </c>
      <c r="AK2543" s="22">
        <v>4.6217170853985081</v>
      </c>
      <c r="AL2543" s="22">
        <v>267.04836780037601</v>
      </c>
      <c r="AM2543" s="22">
        <v>0.14242579616020054</v>
      </c>
      <c r="AN2543" s="22">
        <v>1.0863527602119296</v>
      </c>
    </row>
    <row r="2544" spans="1:40" x14ac:dyDescent="0.2">
      <c r="A2544" s="20">
        <v>40122</v>
      </c>
      <c r="B2544" s="22">
        <v>0.52569645260113951</v>
      </c>
      <c r="C2544" s="22">
        <v>0.1304291808629427</v>
      </c>
      <c r="D2544" s="22">
        <v>5.3966845134136902E-2</v>
      </c>
      <c r="E2544" s="22">
        <v>0.15260400263406532</v>
      </c>
      <c r="F2544" s="22">
        <v>0.14538895410427463</v>
      </c>
      <c r="G2544" s="22">
        <v>0.97730981761960656</v>
      </c>
      <c r="H2544" s="22">
        <v>2.4828928908867063</v>
      </c>
      <c r="I2544" s="22">
        <v>0.71585020184957182</v>
      </c>
      <c r="J2544" s="22">
        <v>0.21301571849858272</v>
      </c>
      <c r="K2544" s="22">
        <v>0.23749534743894404</v>
      </c>
      <c r="L2544" s="22">
        <v>1.1093852893177196</v>
      </c>
      <c r="M2544" s="22">
        <v>26.495261545509202</v>
      </c>
      <c r="N2544" s="22">
        <v>1359.9793855756291</v>
      </c>
      <c r="O2544" s="22">
        <v>0.54055601683511312</v>
      </c>
      <c r="P2544" s="22">
        <v>6.7211612792395563</v>
      </c>
      <c r="Q2544" s="22">
        <v>17.822887737280613</v>
      </c>
      <c r="R2544" s="22">
        <v>12.989950468119218</v>
      </c>
      <c r="S2544" s="22">
        <v>10.700890428608238</v>
      </c>
      <c r="T2544" s="22">
        <v>168.17934549202619</v>
      </c>
      <c r="U2544" s="22">
        <v>4.091390614710682E-2</v>
      </c>
      <c r="V2544" s="22">
        <v>1.9034844103415693</v>
      </c>
      <c r="W2544" s="22">
        <v>0.48959257880722645</v>
      </c>
      <c r="X2544" s="22">
        <v>0.81162138173905563</v>
      </c>
      <c r="Y2544" s="22">
        <v>0.1033584333037478</v>
      </c>
      <c r="Z2544" s="22">
        <v>6.7998969278781454</v>
      </c>
      <c r="AA2544" s="22">
        <v>11.967818593065534</v>
      </c>
      <c r="AB2544" s="22">
        <v>0.40925358605090612</v>
      </c>
      <c r="AC2544" s="22">
        <v>0.52108683826266211</v>
      </c>
      <c r="AD2544" s="22">
        <v>0.41363415122970765</v>
      </c>
      <c r="AE2544" s="22">
        <v>4.1539496664471605</v>
      </c>
      <c r="AF2544" s="22">
        <v>0.53683396799037986</v>
      </c>
      <c r="AG2544" s="22">
        <v>0.99999999999999989</v>
      </c>
      <c r="AH2544" s="22">
        <v>0.19965928937498209</v>
      </c>
      <c r="AI2544" s="22">
        <v>4.7799696509863425</v>
      </c>
      <c r="AJ2544" s="22">
        <v>0.21258625132419043</v>
      </c>
      <c r="AK2544" s="22">
        <v>4.6482663841727021</v>
      </c>
      <c r="AL2544" s="22">
        <v>268.41698399518992</v>
      </c>
      <c r="AM2544" s="22">
        <v>0.14315572479743463</v>
      </c>
      <c r="AN2544" s="22">
        <v>1.0822000171786867</v>
      </c>
    </row>
    <row r="2545" spans="1:40" x14ac:dyDescent="0.2">
      <c r="A2545" s="20">
        <v>40123</v>
      </c>
      <c r="B2545" s="22">
        <v>0.52568377964476365</v>
      </c>
      <c r="C2545" s="22">
        <v>0.13147461678283642</v>
      </c>
      <c r="D2545" s="22">
        <v>5.3955259127796293E-2</v>
      </c>
      <c r="E2545" s="22">
        <v>0.15373055289184043</v>
      </c>
      <c r="F2545" s="22">
        <v>0.14550086590619585</v>
      </c>
      <c r="G2545" s="22">
        <v>0.97705706393393332</v>
      </c>
      <c r="H2545" s="22">
        <v>2.479783595013525</v>
      </c>
      <c r="I2545" s="22">
        <v>0.71732814266699096</v>
      </c>
      <c r="J2545" s="22">
        <v>0.21249767421889532</v>
      </c>
      <c r="K2545" s="22">
        <v>0.23784511013468057</v>
      </c>
      <c r="L2545" s="22">
        <v>1.109147118178305</v>
      </c>
      <c r="M2545" s="22">
        <v>26.528217091986427</v>
      </c>
      <c r="N2545" s="22">
        <v>1353.2467904220755</v>
      </c>
      <c r="O2545" s="22">
        <v>0.53800684137457233</v>
      </c>
      <c r="P2545" s="22">
        <v>6.6996808312699478</v>
      </c>
      <c r="Q2545" s="22">
        <v>17.836236385235225</v>
      </c>
      <c r="R2545" s="22">
        <v>12.868367945727002</v>
      </c>
      <c r="S2545" s="22">
        <v>10.691436831785197</v>
      </c>
      <c r="T2545" s="22">
        <v>167.11273955545374</v>
      </c>
      <c r="U2545" s="22">
        <v>4.089796619387711E-2</v>
      </c>
      <c r="V2545" s="22">
        <v>1.9194492550344213</v>
      </c>
      <c r="W2545" s="22">
        <v>0.48662496958593932</v>
      </c>
      <c r="X2545" s="22">
        <v>0.81412357411727654</v>
      </c>
      <c r="Y2545" s="22">
        <v>0.10385149350928165</v>
      </c>
      <c r="Z2545" s="22">
        <v>6.7984370750976817</v>
      </c>
      <c r="AA2545" s="22">
        <v>11.907999255750045</v>
      </c>
      <c r="AB2545" s="22">
        <v>0.40809228699423206</v>
      </c>
      <c r="AC2545" s="22">
        <v>0.52104652993459177</v>
      </c>
      <c r="AD2545" s="22">
        <v>0.41454722409079842</v>
      </c>
      <c r="AE2545" s="22">
        <v>4.1556341152728669</v>
      </c>
      <c r="AF2545" s="22">
        <v>0.53671871645508018</v>
      </c>
      <c r="AG2545" s="22">
        <v>0.99999999999999989</v>
      </c>
      <c r="AH2545" s="22">
        <v>0.19928723754454764</v>
      </c>
      <c r="AI2545" s="22">
        <v>4.7732184516738467</v>
      </c>
      <c r="AJ2545" s="22">
        <v>0.21246904922068438</v>
      </c>
      <c r="AK2545" s="22">
        <v>4.6522778342326347</v>
      </c>
      <c r="AL2545" s="22">
        <v>267.929983254376</v>
      </c>
      <c r="AM2545" s="22">
        <v>0.14312499105468804</v>
      </c>
      <c r="AN2545" s="22">
        <v>1.0770155576865275</v>
      </c>
    </row>
    <row r="2546" spans="1:40" x14ac:dyDescent="0.2">
      <c r="A2546" s="20">
        <v>40126</v>
      </c>
      <c r="B2546" s="22">
        <v>0.536794259072507</v>
      </c>
      <c r="C2546" s="22">
        <v>0.13586471989593837</v>
      </c>
      <c r="D2546" s="22">
        <v>5.509711930547638E-2</v>
      </c>
      <c r="E2546" s="22">
        <v>0.15439704184387834</v>
      </c>
      <c r="F2546" s="22">
        <v>0.14727934406103388</v>
      </c>
      <c r="G2546" s="22">
        <v>0.99766153666272051</v>
      </c>
      <c r="H2546" s="22">
        <v>2.4897326844097569</v>
      </c>
      <c r="I2546" s="22">
        <v>0.72524517326551785</v>
      </c>
      <c r="J2546" s="22">
        <v>0.21912863009894623</v>
      </c>
      <c r="K2546" s="22">
        <v>0.24480788062144662</v>
      </c>
      <c r="L2546" s="22">
        <v>1.1326201020154631</v>
      </c>
      <c r="M2546" s="22">
        <v>26.488943453033425</v>
      </c>
      <c r="N2546" s="22">
        <v>1373.8472106517004</v>
      </c>
      <c r="O2546" s="22">
        <v>0.54720042092340071</v>
      </c>
      <c r="P2546" s="22">
        <v>6.7756975197673226</v>
      </c>
      <c r="Q2546" s="22">
        <v>18.080706215927858</v>
      </c>
      <c r="R2546" s="22">
        <v>13.152394732611331</v>
      </c>
      <c r="S2546" s="22">
        <v>10.851931424562634</v>
      </c>
      <c r="T2546" s="22">
        <v>168.7493605764312</v>
      </c>
      <c r="U2546" s="22">
        <v>4.1675801289077913E-2</v>
      </c>
      <c r="V2546" s="22">
        <v>1.9389661068970052</v>
      </c>
      <c r="W2546" s="22">
        <v>0.49370807208313233</v>
      </c>
      <c r="X2546" s="22">
        <v>0.8159775507519621</v>
      </c>
      <c r="Y2546" s="22">
        <v>0.10841700647462037</v>
      </c>
      <c r="Z2546" s="22">
        <v>6.8429283407141082</v>
      </c>
      <c r="AA2546" s="22">
        <v>12.160009353853349</v>
      </c>
      <c r="AB2546" s="22">
        <v>0.40914339164876279</v>
      </c>
      <c r="AC2546" s="22">
        <v>0.53204425541865796</v>
      </c>
      <c r="AD2546" s="22">
        <v>0.41807339851799885</v>
      </c>
      <c r="AE2546" s="22">
        <v>4.2022186170912432</v>
      </c>
      <c r="AF2546" s="22">
        <v>0.54809196007073846</v>
      </c>
      <c r="AG2546" s="22">
        <v>1</v>
      </c>
      <c r="AH2546" s="22">
        <v>0.20274477134213179</v>
      </c>
      <c r="AI2546" s="22">
        <v>4.8669268207129379</v>
      </c>
      <c r="AJ2546" s="22">
        <v>0.21522631940486106</v>
      </c>
      <c r="AK2546" s="22">
        <v>4.7207728621329705</v>
      </c>
      <c r="AL2546" s="22">
        <v>273.60021046170033</v>
      </c>
      <c r="AM2546" s="22">
        <v>0.14615395857996813</v>
      </c>
      <c r="AN2546" s="22">
        <v>1.0838046798497536</v>
      </c>
    </row>
    <row r="2547" spans="1:40" x14ac:dyDescent="0.2">
      <c r="A2547" s="20">
        <v>40127</v>
      </c>
      <c r="B2547" s="22">
        <v>0.53791174187500912</v>
      </c>
      <c r="C2547" s="22">
        <v>0.13625378970956545</v>
      </c>
      <c r="D2547" s="22">
        <v>5.5210392958097161E-2</v>
      </c>
      <c r="E2547" s="22">
        <v>0.15371208459656985</v>
      </c>
      <c r="F2547" s="22">
        <v>0.14764854929185522</v>
      </c>
      <c r="G2547" s="22">
        <v>0.99967778314805855</v>
      </c>
      <c r="H2547" s="22">
        <v>2.4880999458089836</v>
      </c>
      <c r="I2547" s="22">
        <v>0.72708232640567094</v>
      </c>
      <c r="J2547" s="22">
        <v>0.21942967617206377</v>
      </c>
      <c r="K2547" s="22">
        <v>0.24507520834248719</v>
      </c>
      <c r="L2547" s="22">
        <v>1.1350088609634283</v>
      </c>
      <c r="M2547" s="22">
        <v>26.518446914773641</v>
      </c>
      <c r="N2547" s="22">
        <v>1376.7447310221596</v>
      </c>
      <c r="O2547" s="22">
        <v>0.55055143020343589</v>
      </c>
      <c r="P2547" s="22">
        <v>6.781200111311275</v>
      </c>
      <c r="Q2547" s="22">
        <v>18.137879520189813</v>
      </c>
      <c r="R2547" s="22">
        <v>13.158164535641577</v>
      </c>
      <c r="S2547" s="22">
        <v>10.882141863292176</v>
      </c>
      <c r="T2547" s="22">
        <v>169.48606412115353</v>
      </c>
      <c r="U2547" s="22">
        <v>4.1741728546948451E-2</v>
      </c>
      <c r="V2547" s="22">
        <v>1.9340627151163641</v>
      </c>
      <c r="W2547" s="22">
        <v>0.49548164096254954</v>
      </c>
      <c r="X2547" s="22">
        <v>0.81848938881321665</v>
      </c>
      <c r="Y2547" s="22">
        <v>0.1087774799712934</v>
      </c>
      <c r="Z2547" s="22">
        <v>6.8515019699166624</v>
      </c>
      <c r="AA2547" s="22">
        <v>12.156363050514814</v>
      </c>
      <c r="AB2547" s="22">
        <v>0.40848309093838331</v>
      </c>
      <c r="AC2547" s="22">
        <v>0.53312242775751717</v>
      </c>
      <c r="AD2547" s="22">
        <v>0.42017077493152882</v>
      </c>
      <c r="AE2547" s="22">
        <v>4.2056475826412987</v>
      </c>
      <c r="AF2547" s="22">
        <v>0.54923327035458491</v>
      </c>
      <c r="AG2547" s="22">
        <v>0.99999999999999989</v>
      </c>
      <c r="AH2547" s="22">
        <v>0.20328954113391037</v>
      </c>
      <c r="AI2547" s="22">
        <v>4.8757268186944351</v>
      </c>
      <c r="AJ2547" s="22">
        <v>0.21603175300613675</v>
      </c>
      <c r="AK2547" s="22">
        <v>4.7395169676464981</v>
      </c>
      <c r="AL2547" s="22">
        <v>274.90955958814823</v>
      </c>
      <c r="AM2547" s="22">
        <v>0.14646220542788932</v>
      </c>
      <c r="AN2547" s="22">
        <v>1.0748861256352797</v>
      </c>
    </row>
    <row r="2548" spans="1:40" x14ac:dyDescent="0.2">
      <c r="A2548" s="20">
        <v>40128</v>
      </c>
      <c r="B2548" s="22">
        <v>0.53803559657218192</v>
      </c>
      <c r="C2548" s="22">
        <v>0.13626309236065334</v>
      </c>
      <c r="D2548" s="22">
        <v>5.5223027905954736E-2</v>
      </c>
      <c r="E2548" s="22">
        <v>0.15313850435801657</v>
      </c>
      <c r="F2548" s="22">
        <v>0.14763055738665495</v>
      </c>
      <c r="G2548" s="22">
        <v>0.9998828096389073</v>
      </c>
      <c r="H2548" s="22">
        <v>2.4916135647842967</v>
      </c>
      <c r="I2548" s="22">
        <v>0.72741522009814696</v>
      </c>
      <c r="J2548" s="22">
        <v>0.21945359994140481</v>
      </c>
      <c r="K2548" s="22">
        <v>0.24268658902805246</v>
      </c>
      <c r="L2548" s="22">
        <v>1.1352083791108183</v>
      </c>
      <c r="M2548" s="22">
        <v>26.325349739983888</v>
      </c>
      <c r="N2548" s="22">
        <v>1374.7894235699114</v>
      </c>
      <c r="O2548" s="22">
        <v>0.54845088991430457</v>
      </c>
      <c r="P2548" s="22">
        <v>6.7897165458141071</v>
      </c>
      <c r="Q2548" s="22">
        <v>18.18501428257526</v>
      </c>
      <c r="R2548" s="22">
        <v>13.157547791694133</v>
      </c>
      <c r="S2548" s="22">
        <v>10.862081593788911</v>
      </c>
      <c r="T2548" s="22">
        <v>169.34007177909618</v>
      </c>
      <c r="U2548" s="22">
        <v>4.1749066139310037E-2</v>
      </c>
      <c r="V2548" s="22">
        <v>1.927781439976562</v>
      </c>
      <c r="W2548" s="22">
        <v>0.49432359188456748</v>
      </c>
      <c r="X2548" s="22">
        <v>0.81920457042408268</v>
      </c>
      <c r="Y2548" s="22">
        <v>0.10829854244488391</v>
      </c>
      <c r="Z2548" s="22">
        <v>6.8556361239288064</v>
      </c>
      <c r="AA2548" s="22">
        <v>12.217095143924414</v>
      </c>
      <c r="AB2548" s="22">
        <v>0.40354500842305718</v>
      </c>
      <c r="AC2548" s="22">
        <v>0.53321614297224063</v>
      </c>
      <c r="AD2548" s="22">
        <v>0.41970262945872705</v>
      </c>
      <c r="AE2548" s="22">
        <v>4.199516589760492</v>
      </c>
      <c r="AF2548" s="22">
        <v>0.54932981762250055</v>
      </c>
      <c r="AG2548" s="22">
        <v>1</v>
      </c>
      <c r="AH2548" s="22">
        <v>0.20306159818354944</v>
      </c>
      <c r="AI2548" s="22">
        <v>4.8736541419468251</v>
      </c>
      <c r="AJ2548" s="22">
        <v>0.21577675236211824</v>
      </c>
      <c r="AK2548" s="22">
        <v>4.7418149857174248</v>
      </c>
      <c r="AL2548" s="22">
        <v>273.93246905442027</v>
      </c>
      <c r="AM2548" s="22">
        <v>0.14648795136600015</v>
      </c>
      <c r="AN2548" s="22">
        <v>1.0713835787006518</v>
      </c>
    </row>
    <row r="2549" spans="1:40" x14ac:dyDescent="0.2">
      <c r="A2549" s="20">
        <v>40129</v>
      </c>
      <c r="B2549" s="22">
        <v>0.53300627032048309</v>
      </c>
      <c r="C2549" s="22">
        <v>0.13391198327914539</v>
      </c>
      <c r="D2549" s="22">
        <v>5.4718706456107762E-2</v>
      </c>
      <c r="E2549" s="22">
        <v>0.15320192754296333</v>
      </c>
      <c r="F2549" s="22">
        <v>0.14770088248954949</v>
      </c>
      <c r="G2549" s="22">
        <v>0.99087029725963782</v>
      </c>
      <c r="H2549" s="22">
        <v>2.4965164886205296</v>
      </c>
      <c r="I2549" s="22">
        <v>0.72753135160241533</v>
      </c>
      <c r="J2549" s="22">
        <v>0.21542614955875525</v>
      </c>
      <c r="K2549" s="22">
        <v>0.2407396655829076</v>
      </c>
      <c r="L2549" s="22">
        <v>1.1248113098002788</v>
      </c>
      <c r="M2549" s="22">
        <v>26.474686483975852</v>
      </c>
      <c r="N2549" s="22">
        <v>1365.1010218300048</v>
      </c>
      <c r="O2549" s="22">
        <v>0.54763701811425924</v>
      </c>
      <c r="P2549" s="22">
        <v>6.7652693915466795</v>
      </c>
      <c r="Q2549" s="22">
        <v>18.157803065490015</v>
      </c>
      <c r="R2549" s="22">
        <v>13.118323269856015</v>
      </c>
      <c r="S2549" s="22">
        <v>10.781467719461219</v>
      </c>
      <c r="T2549" s="22">
        <v>168.44228982814678</v>
      </c>
      <c r="U2549" s="22">
        <v>4.1366697631212264E-2</v>
      </c>
      <c r="V2549" s="22">
        <v>1.9128106130980029</v>
      </c>
      <c r="W2549" s="22">
        <v>0.49059451927542969</v>
      </c>
      <c r="X2549" s="22">
        <v>0.82252960984672563</v>
      </c>
      <c r="Y2549" s="22">
        <v>0.10626161170459825</v>
      </c>
      <c r="Z2549" s="22">
        <v>6.7855898745935912</v>
      </c>
      <c r="AA2549" s="22">
        <v>12.070366929865305</v>
      </c>
      <c r="AB2549" s="22">
        <v>0.40334707385044133</v>
      </c>
      <c r="AC2549" s="22">
        <v>0.52818741291221549</v>
      </c>
      <c r="AD2549" s="22">
        <v>0.42048885276358572</v>
      </c>
      <c r="AE2549" s="22">
        <v>4.1971957733395264</v>
      </c>
      <c r="AF2549" s="22">
        <v>0.54429865304226666</v>
      </c>
      <c r="AG2549" s="22">
        <v>1</v>
      </c>
      <c r="AH2549" s="22">
        <v>0.2017533673943335</v>
      </c>
      <c r="AI2549" s="22">
        <v>4.8348235020901074</v>
      </c>
      <c r="AJ2549" s="22">
        <v>0.21536809103576407</v>
      </c>
      <c r="AK2549" s="22">
        <v>4.6947573153738968</v>
      </c>
      <c r="AL2549" s="22">
        <v>271.85903390617744</v>
      </c>
      <c r="AM2549" s="22">
        <v>0.14514630747793777</v>
      </c>
      <c r="AN2549" s="22">
        <v>1.0784370645610777</v>
      </c>
    </row>
    <row r="2550" spans="1:40" x14ac:dyDescent="0.2">
      <c r="A2550" s="20">
        <v>40130</v>
      </c>
      <c r="B2550" s="22">
        <v>0.5380502453673186</v>
      </c>
      <c r="C2550" s="22">
        <v>0.13673185380502453</v>
      </c>
      <c r="D2550" s="22">
        <v>5.5224492785468399E-2</v>
      </c>
      <c r="E2550" s="22">
        <v>0.15384164652457336</v>
      </c>
      <c r="F2550" s="22">
        <v>0.14818721160184575</v>
      </c>
      <c r="G2550" s="22">
        <v>0.99992675602431702</v>
      </c>
      <c r="H2550" s="22">
        <v>2.4983520105471326</v>
      </c>
      <c r="I2550" s="22">
        <v>0.73040357430601344</v>
      </c>
      <c r="J2550" s="22">
        <v>0.21847213066725263</v>
      </c>
      <c r="K2550" s="22">
        <v>0.24447374203471767</v>
      </c>
      <c r="L2550" s="22">
        <v>1.1352083791108183</v>
      </c>
      <c r="M2550" s="22">
        <v>26.364901486852705</v>
      </c>
      <c r="N2550" s="22">
        <v>1372.5921042994214</v>
      </c>
      <c r="O2550" s="22">
        <v>0.55225957664982062</v>
      </c>
      <c r="P2550" s="22">
        <v>6.764813594081887</v>
      </c>
      <c r="Q2550" s="22">
        <v>18.029737054127299</v>
      </c>
      <c r="R2550" s="22">
        <v>13.141434117043874</v>
      </c>
      <c r="S2550" s="22">
        <v>10.898703581630413</v>
      </c>
      <c r="T2550" s="22">
        <v>169.38401816450596</v>
      </c>
      <c r="U2550" s="22">
        <v>4.1749066139310037E-2</v>
      </c>
      <c r="V2550" s="22">
        <v>1.905808247271662</v>
      </c>
      <c r="W2550" s="22">
        <v>0.49410385995751854</v>
      </c>
      <c r="X2550" s="22">
        <v>0.82090383065992834</v>
      </c>
      <c r="Y2550" s="22">
        <v>0.10894308943089431</v>
      </c>
      <c r="Z2550" s="22">
        <v>6.8116897385190072</v>
      </c>
      <c r="AA2550" s="22">
        <v>12.202446348787813</v>
      </c>
      <c r="AB2550" s="22">
        <v>0.40260748553431486</v>
      </c>
      <c r="AC2550" s="22">
        <v>0.53321614297224063</v>
      </c>
      <c r="AD2550" s="22">
        <v>0.42116750897238708</v>
      </c>
      <c r="AE2550" s="22">
        <v>4.2283454185893214</v>
      </c>
      <c r="AF2550" s="22">
        <v>0.54932981762250055</v>
      </c>
      <c r="AG2550" s="22">
        <v>1</v>
      </c>
      <c r="AH2550" s="22">
        <v>0.20290046143704682</v>
      </c>
      <c r="AI2550" s="22">
        <v>4.8692595034058455</v>
      </c>
      <c r="AJ2550" s="22">
        <v>0.21642129934812862</v>
      </c>
      <c r="AK2550" s="22">
        <v>4.7132498352010543</v>
      </c>
      <c r="AL2550" s="22">
        <v>273.20002929759028</v>
      </c>
      <c r="AM2550" s="22">
        <v>0.14648795136600015</v>
      </c>
      <c r="AN2550" s="22">
        <v>1.0825459605947412</v>
      </c>
    </row>
    <row r="2551" spans="1:40" x14ac:dyDescent="0.2">
      <c r="A2551" s="20">
        <v>40133</v>
      </c>
      <c r="B2551" s="22">
        <v>0.54040255421828554</v>
      </c>
      <c r="C2551" s="22">
        <v>0.13786304917164466</v>
      </c>
      <c r="D2551" s="22">
        <v>5.5465968278256769E-2</v>
      </c>
      <c r="E2551" s="22">
        <v>0.15407703851925961</v>
      </c>
      <c r="F2551" s="22">
        <v>0.14819174293028867</v>
      </c>
      <c r="G2551" s="22">
        <v>1.0043698319748109</v>
      </c>
      <c r="H2551" s="22">
        <v>2.4971309184003765</v>
      </c>
      <c r="I2551" s="22">
        <v>0.73104199158402727</v>
      </c>
      <c r="J2551" s="22">
        <v>0.22027190065621047</v>
      </c>
      <c r="K2551" s="22">
        <v>0.24756495895006328</v>
      </c>
      <c r="L2551" s="22">
        <v>1.1402613071241503</v>
      </c>
      <c r="M2551" s="22">
        <v>25.995350616484714</v>
      </c>
      <c r="N2551" s="22">
        <v>1380.101815613689</v>
      </c>
      <c r="O2551" s="22">
        <v>0.55218785863519992</v>
      </c>
      <c r="P2551" s="22">
        <v>6.7666186034193565</v>
      </c>
      <c r="Q2551" s="22">
        <v>18.013418473942853</v>
      </c>
      <c r="R2551" s="22">
        <v>13.110967248330047</v>
      </c>
      <c r="S2551" s="22">
        <v>10.976076273430831</v>
      </c>
      <c r="T2551" s="22">
        <v>169.20224818291499</v>
      </c>
      <c r="U2551" s="22">
        <v>4.1919489156342873E-2</v>
      </c>
      <c r="V2551" s="22">
        <v>1.9108524850660622</v>
      </c>
      <c r="W2551" s="22">
        <v>0.49510049142218165</v>
      </c>
      <c r="X2551" s="22">
        <v>0.81717329252861726</v>
      </c>
      <c r="Y2551" s="22">
        <v>0.11009916723067414</v>
      </c>
      <c r="Z2551" s="22">
        <v>6.8490127416649491</v>
      </c>
      <c r="AA2551" s="22">
        <v>12.270841303004444</v>
      </c>
      <c r="AB2551" s="22">
        <v>0.40064149721919778</v>
      </c>
      <c r="AC2551" s="22">
        <v>0.53556189859635694</v>
      </c>
      <c r="AD2551" s="22">
        <v>0.42140187740929286</v>
      </c>
      <c r="AE2551" s="22">
        <v>4.2165935909131038</v>
      </c>
      <c r="AF2551" s="22">
        <v>0.55176117470499952</v>
      </c>
      <c r="AG2551" s="22">
        <v>0.99999999999999989</v>
      </c>
      <c r="AH2551" s="22">
        <v>0.20363122737839506</v>
      </c>
      <c r="AI2551" s="22">
        <v>4.8833240149486503</v>
      </c>
      <c r="AJ2551" s="22">
        <v>0.21687314245357972</v>
      </c>
      <c r="AK2551" s="22">
        <v>4.712650442868493</v>
      </c>
      <c r="AL2551" s="22">
        <v>274.40190683577083</v>
      </c>
      <c r="AM2551" s="22">
        <v>0.14713238972427389</v>
      </c>
      <c r="AN2551" s="22">
        <v>1.0751405114321866</v>
      </c>
    </row>
    <row r="2552" spans="1:40" x14ac:dyDescent="0.2">
      <c r="A2552" s="20">
        <v>40134</v>
      </c>
      <c r="B2552" s="22">
        <v>0.5343964614131067</v>
      </c>
      <c r="C2552" s="22">
        <v>0.13541787917588172</v>
      </c>
      <c r="D2552" s="22">
        <v>5.4848096845536029E-2</v>
      </c>
      <c r="E2552" s="22">
        <v>0.15293621231521359</v>
      </c>
      <c r="F2552" s="22">
        <v>0.14784367361191944</v>
      </c>
      <c r="G2552" s="22">
        <v>0.99319054824816666</v>
      </c>
      <c r="H2552" s="22">
        <v>2.4941799557676636</v>
      </c>
      <c r="I2552" s="22">
        <v>0.72801478291235011</v>
      </c>
      <c r="J2552" s="22">
        <v>0.21631649400535441</v>
      </c>
      <c r="K2552" s="22">
        <v>0.24463100919566988</v>
      </c>
      <c r="L2552" s="22">
        <v>1.1276335700151321</v>
      </c>
      <c r="M2552" s="22">
        <v>25.928297055057616</v>
      </c>
      <c r="N2552" s="22">
        <v>1364.8003724828309</v>
      </c>
      <c r="O2552" s="22">
        <v>0.54897567221510879</v>
      </c>
      <c r="P2552" s="22">
        <v>6.722151088348272</v>
      </c>
      <c r="Q2552" s="22">
        <v>17.999941799557675</v>
      </c>
      <c r="R2552" s="22">
        <v>12.996158770806657</v>
      </c>
      <c r="S2552" s="22">
        <v>10.796182050983587</v>
      </c>
      <c r="T2552" s="22">
        <v>167.99557676638341</v>
      </c>
      <c r="U2552" s="22">
        <v>4.1467815155395174E-2</v>
      </c>
      <c r="V2552" s="22">
        <v>1.8962140612268652</v>
      </c>
      <c r="W2552" s="22">
        <v>0.48961122104527999</v>
      </c>
      <c r="X2552" s="22">
        <v>0.81665405657083001</v>
      </c>
      <c r="Y2552" s="22">
        <v>0.10847107438016529</v>
      </c>
      <c r="Z2552" s="22">
        <v>6.7730764753812123</v>
      </c>
      <c r="AA2552" s="22">
        <v>12.134792224420906</v>
      </c>
      <c r="AB2552" s="22">
        <v>0.40012804097311139</v>
      </c>
      <c r="AC2552" s="22">
        <v>0.5296240251425911</v>
      </c>
      <c r="AD2552" s="22">
        <v>0.41995984169479683</v>
      </c>
      <c r="AE2552" s="22">
        <v>4.1882347805843327</v>
      </c>
      <c r="AF2552" s="22">
        <v>0.54564369689209635</v>
      </c>
      <c r="AG2552" s="22">
        <v>1</v>
      </c>
      <c r="AH2552" s="22">
        <v>0.20156268187638227</v>
      </c>
      <c r="AI2552" s="22">
        <v>4.8291817017809331</v>
      </c>
      <c r="AJ2552" s="22">
        <v>0.2153707368175998</v>
      </c>
      <c r="AK2552" s="22">
        <v>4.6749505296240255</v>
      </c>
      <c r="AL2552" s="22">
        <v>270.63205680363171</v>
      </c>
      <c r="AM2552" s="22">
        <v>0.14550110580840414</v>
      </c>
      <c r="AN2552" s="22">
        <v>1.0762716796647656</v>
      </c>
    </row>
    <row r="2553" spans="1:40" x14ac:dyDescent="0.2">
      <c r="A2553" s="20">
        <v>40135</v>
      </c>
      <c r="B2553" s="22">
        <v>0.53737326447308753</v>
      </c>
      <c r="C2553" s="22">
        <v>0.13597460168834399</v>
      </c>
      <c r="D2553" s="22">
        <v>5.5155008705066497E-2</v>
      </c>
      <c r="E2553" s="22">
        <v>0.15418940469049466</v>
      </c>
      <c r="F2553" s="22">
        <v>0.14769352313792047</v>
      </c>
      <c r="G2553" s="22">
        <v>0.99880031016371384</v>
      </c>
      <c r="H2553" s="22">
        <v>2.4873081593539235</v>
      </c>
      <c r="I2553" s="22">
        <v>0.72734853915816888</v>
      </c>
      <c r="J2553" s="22">
        <v>0.21892876475837955</v>
      </c>
      <c r="K2553" s="22">
        <v>0.24495618206024786</v>
      </c>
      <c r="L2553" s="22">
        <v>1.1337800471097716</v>
      </c>
      <c r="M2553" s="22">
        <v>25.926467791253973</v>
      </c>
      <c r="N2553" s="22">
        <v>1373.7911661863031</v>
      </c>
      <c r="O2553" s="22">
        <v>0.55068689558309314</v>
      </c>
      <c r="P2553" s="22">
        <v>6.7592281020028979</v>
      </c>
      <c r="Q2553" s="22">
        <v>18.001199689836287</v>
      </c>
      <c r="R2553" s="22">
        <v>13.075156179134177</v>
      </c>
      <c r="S2553" s="22">
        <v>10.863045163933227</v>
      </c>
      <c r="T2553" s="22">
        <v>168.7612470922152</v>
      </c>
      <c r="U2553" s="22">
        <v>4.1696536992875011E-2</v>
      </c>
      <c r="V2553" s="22">
        <v>1.9012889350558149</v>
      </c>
      <c r="W2553" s="22">
        <v>0.49216544015449665</v>
      </c>
      <c r="X2553" s="22">
        <v>0.81665228014220725</v>
      </c>
      <c r="Y2553" s="22">
        <v>0.10912788401047535</v>
      </c>
      <c r="Z2553" s="22">
        <v>6.8177495574314939</v>
      </c>
      <c r="AA2553" s="22">
        <v>12.157832365290925</v>
      </c>
      <c r="AB2553" s="22">
        <v>0.40079881786660038</v>
      </c>
      <c r="AC2553" s="22">
        <v>0.53253061403637114</v>
      </c>
      <c r="AD2553" s="22">
        <v>0.41705315211189303</v>
      </c>
      <c r="AE2553" s="22">
        <v>4.1996020541030861</v>
      </c>
      <c r="AF2553" s="22">
        <v>0.54863864464309231</v>
      </c>
      <c r="AG2553" s="22">
        <v>1</v>
      </c>
      <c r="AH2553" s="22">
        <v>0.2022355195973724</v>
      </c>
      <c r="AI2553" s="22">
        <v>4.8485025822592211</v>
      </c>
      <c r="AJ2553" s="22">
        <v>0.21651475472194995</v>
      </c>
      <c r="AK2553" s="22">
        <v>4.6992728709162996</v>
      </c>
      <c r="AL2553" s="22">
        <v>271.39324955011631</v>
      </c>
      <c r="AM2553" s="22">
        <v>0.14630363857149128</v>
      </c>
      <c r="AN2553" s="22">
        <v>1.083378443621893</v>
      </c>
    </row>
    <row r="2554" spans="1:40" x14ac:dyDescent="0.2">
      <c r="A2554" s="20">
        <v>40136</v>
      </c>
      <c r="B2554" s="22">
        <v>0.53317655939264619</v>
      </c>
      <c r="C2554" s="22">
        <v>0.13343204285154378</v>
      </c>
      <c r="D2554" s="22">
        <v>5.4722814963201673E-2</v>
      </c>
      <c r="E2554" s="22">
        <v>0.15433523494316945</v>
      </c>
      <c r="F2554" s="22">
        <v>0.14707718213357723</v>
      </c>
      <c r="G2554" s="22">
        <v>0.99120323999477422</v>
      </c>
      <c r="H2554" s="22">
        <v>2.497350810724499</v>
      </c>
      <c r="I2554" s="22">
        <v>0.72403431607368374</v>
      </c>
      <c r="J2554" s="22">
        <v>0.21655126362699414</v>
      </c>
      <c r="K2554" s="22">
        <v>0.24180928740437516</v>
      </c>
      <c r="L2554" s="22">
        <v>1.1249256049587018</v>
      </c>
      <c r="M2554" s="22">
        <v>26.068022470931503</v>
      </c>
      <c r="N2554" s="22">
        <v>1382.6590602273222</v>
      </c>
      <c r="O2554" s="22">
        <v>0.55103136930424301</v>
      </c>
      <c r="P2554" s="22">
        <v>6.7833761558449099</v>
      </c>
      <c r="Q2554" s="22">
        <v>17.924487218569002</v>
      </c>
      <c r="R2554" s="22">
        <v>12.923688832759948</v>
      </c>
      <c r="S2554" s="22">
        <v>10.792724527863664</v>
      </c>
      <c r="T2554" s="22">
        <v>168.60456676682779</v>
      </c>
      <c r="U2554" s="22">
        <v>4.1414449331533335E-2</v>
      </c>
      <c r="V2554" s="22">
        <v>1.8922179157775552</v>
      </c>
      <c r="W2554" s="22">
        <v>0.49202339996225813</v>
      </c>
      <c r="X2554" s="22">
        <v>0.8182293254365719</v>
      </c>
      <c r="Y2554" s="22">
        <v>0.10612724818185777</v>
      </c>
      <c r="Z2554" s="22">
        <v>6.8443437994454843</v>
      </c>
      <c r="AA2554" s="22">
        <v>12.106432086399861</v>
      </c>
      <c r="AB2554" s="22">
        <v>0.40168967469407307</v>
      </c>
      <c r="AC2554" s="22">
        <v>0.52845882506641118</v>
      </c>
      <c r="AD2554" s="22">
        <v>0.41595900651773143</v>
      </c>
      <c r="AE2554" s="22">
        <v>4.1786932601721611</v>
      </c>
      <c r="AF2554" s="22">
        <v>0.54435396071941822</v>
      </c>
      <c r="AG2554" s="22">
        <v>1</v>
      </c>
      <c r="AH2554" s="22">
        <v>0.20145451378304227</v>
      </c>
      <c r="AI2554" s="22">
        <v>4.8164438444454118</v>
      </c>
      <c r="AJ2554" s="22">
        <v>0.21669642468318598</v>
      </c>
      <c r="AK2554" s="22">
        <v>4.6988633889300173</v>
      </c>
      <c r="AL2554" s="22">
        <v>269.99956451683141</v>
      </c>
      <c r="AM2554" s="22">
        <v>0.14516105619184486</v>
      </c>
      <c r="AN2554" s="22">
        <v>1.0866756666521507</v>
      </c>
    </row>
    <row r="2555" spans="1:40" x14ac:dyDescent="0.2">
      <c r="A2555" s="20">
        <v>40137</v>
      </c>
      <c r="B2555" s="22">
        <v>0.53048991853948801</v>
      </c>
      <c r="C2555" s="22">
        <v>0.13221445490785139</v>
      </c>
      <c r="D2555" s="22">
        <v>5.4445664105378704E-2</v>
      </c>
      <c r="E2555" s="22">
        <v>0.15450054884742043</v>
      </c>
      <c r="F2555" s="22">
        <v>0.14699000519960714</v>
      </c>
      <c r="G2555" s="22">
        <v>0.986148824311052</v>
      </c>
      <c r="H2555" s="22">
        <v>2.5170431567392684</v>
      </c>
      <c r="I2555" s="22">
        <v>0.72313536310589865</v>
      </c>
      <c r="J2555" s="22">
        <v>0.21462822808943322</v>
      </c>
      <c r="K2555" s="22">
        <v>0.23843087411173375</v>
      </c>
      <c r="L2555" s="22">
        <v>1.1193020971748799</v>
      </c>
      <c r="M2555" s="22">
        <v>26.10636085273557</v>
      </c>
      <c r="N2555" s="22">
        <v>1365.6190421168178</v>
      </c>
      <c r="O2555" s="22">
        <v>0.55058062279738851</v>
      </c>
      <c r="P2555" s="22">
        <v>6.7233809001097686</v>
      </c>
      <c r="Q2555" s="22">
        <v>17.824542145704545</v>
      </c>
      <c r="R2555" s="22">
        <v>12.841585302443814</v>
      </c>
      <c r="S2555" s="22">
        <v>10.767519787393839</v>
      </c>
      <c r="T2555" s="22">
        <v>167.23958634236524</v>
      </c>
      <c r="U2555" s="22">
        <v>4.1163556531284298E-2</v>
      </c>
      <c r="V2555" s="22">
        <v>1.8882517765324394</v>
      </c>
      <c r="W2555" s="22">
        <v>0.48876307123461776</v>
      </c>
      <c r="X2555" s="22">
        <v>0.81661274481483614</v>
      </c>
      <c r="Y2555" s="22">
        <v>0.10459876364896872</v>
      </c>
      <c r="Z2555" s="22">
        <v>6.7594892830319475</v>
      </c>
      <c r="AA2555" s="22">
        <v>12.048645213472758</v>
      </c>
      <c r="AB2555" s="22">
        <v>0.40282511987983127</v>
      </c>
      <c r="AC2555" s="22">
        <v>0.5257380553469293</v>
      </c>
      <c r="AD2555" s="22">
        <v>0.41579525102547804</v>
      </c>
      <c r="AE2555" s="22">
        <v>4.1872147437749145</v>
      </c>
      <c r="AF2555" s="22">
        <v>0.54162574383268813</v>
      </c>
      <c r="AG2555" s="22">
        <v>1</v>
      </c>
      <c r="AH2555" s="22">
        <v>0.20048818533710783</v>
      </c>
      <c r="AI2555" s="22">
        <v>4.7966375873822864</v>
      </c>
      <c r="AJ2555" s="22">
        <v>0.21614478017216474</v>
      </c>
      <c r="AK2555" s="22">
        <v>4.6760355884222076</v>
      </c>
      <c r="AL2555" s="22">
        <v>268.93523600439073</v>
      </c>
      <c r="AM2555" s="22">
        <v>0.14443353168871684</v>
      </c>
      <c r="AN2555" s="22">
        <v>1.0948061702004737</v>
      </c>
    </row>
    <row r="2556" spans="1:40" x14ac:dyDescent="0.2">
      <c r="A2556" s="20">
        <v>40140</v>
      </c>
      <c r="B2556" s="22">
        <v>0.53408462992583972</v>
      </c>
      <c r="C2556" s="22">
        <v>0.1343754544132616</v>
      </c>
      <c r="D2556" s="22">
        <v>5.4816053511705688E-2</v>
      </c>
      <c r="E2556" s="22">
        <v>0.15351170568561873</v>
      </c>
      <c r="F2556" s="22">
        <v>0.14677911880180311</v>
      </c>
      <c r="G2556" s="22">
        <v>0.99272938781445397</v>
      </c>
      <c r="H2556" s="22">
        <v>2.5119965101061505</v>
      </c>
      <c r="I2556" s="22">
        <v>0.72280063981387233</v>
      </c>
      <c r="J2556" s="22">
        <v>0.21760942271339245</v>
      </c>
      <c r="K2556" s="22">
        <v>0.2415151955794678</v>
      </c>
      <c r="L2556" s="22">
        <v>1.1267994765159226</v>
      </c>
      <c r="M2556" s="22">
        <v>26.054965828122729</v>
      </c>
      <c r="N2556" s="22">
        <v>1373.4186418496438</v>
      </c>
      <c r="O2556" s="22">
        <v>0.54805874654645925</v>
      </c>
      <c r="P2556" s="22">
        <v>6.7543987203722553</v>
      </c>
      <c r="Q2556" s="22">
        <v>17.772284426348698</v>
      </c>
      <c r="R2556" s="22">
        <v>12.934419078086375</v>
      </c>
      <c r="S2556" s="22">
        <v>10.840482768649119</v>
      </c>
      <c r="T2556" s="22">
        <v>167.44219863312492</v>
      </c>
      <c r="U2556" s="22">
        <v>4.1442489457612329E-2</v>
      </c>
      <c r="V2556" s="22">
        <v>1.8861422131743493</v>
      </c>
      <c r="W2556" s="22">
        <v>0.49047549803693474</v>
      </c>
      <c r="X2556" s="22">
        <v>0.8117493092918423</v>
      </c>
      <c r="Y2556" s="22">
        <v>0.1065871746401047</v>
      </c>
      <c r="Z2556" s="22">
        <v>6.8154718627308419</v>
      </c>
      <c r="AA2556" s="22">
        <v>12.134651737676313</v>
      </c>
      <c r="AB2556" s="22">
        <v>0.39976734041006251</v>
      </c>
      <c r="AC2556" s="22">
        <v>0.52930056710775053</v>
      </c>
      <c r="AD2556" s="22">
        <v>0.41541369783335752</v>
      </c>
      <c r="AE2556" s="22">
        <v>4.1882361494837861</v>
      </c>
      <c r="AF2556" s="22">
        <v>0.54532499636469389</v>
      </c>
      <c r="AG2556" s="22">
        <v>1</v>
      </c>
      <c r="AH2556" s="22">
        <v>0.20132325141776938</v>
      </c>
      <c r="AI2556" s="22">
        <v>4.8276864912025594</v>
      </c>
      <c r="AJ2556" s="22">
        <v>0.21782754107895885</v>
      </c>
      <c r="AK2556" s="22">
        <v>4.6837283699287484</v>
      </c>
      <c r="AL2556" s="22">
        <v>271.92089573942127</v>
      </c>
      <c r="AM2556" s="22">
        <v>0.14541224371092046</v>
      </c>
      <c r="AN2556" s="22">
        <v>1.0830303911589356</v>
      </c>
    </row>
    <row r="2557" spans="1:40" x14ac:dyDescent="0.2">
      <c r="A2557" s="20">
        <v>40141</v>
      </c>
      <c r="B2557" s="22">
        <v>0.53152540410691285</v>
      </c>
      <c r="C2557" s="22">
        <v>0.13293200005788458</v>
      </c>
      <c r="D2557" s="22">
        <v>5.4553347900959427E-2</v>
      </c>
      <c r="E2557" s="22">
        <v>0.15316267021692256</v>
      </c>
      <c r="F2557" s="22">
        <v>0.14601392124799209</v>
      </c>
      <c r="G2557" s="22">
        <v>0.98816259786116367</v>
      </c>
      <c r="H2557" s="22">
        <v>2.517546271507749</v>
      </c>
      <c r="I2557" s="22">
        <v>0.71946225200063674</v>
      </c>
      <c r="J2557" s="22">
        <v>0.2164884303141687</v>
      </c>
      <c r="K2557" s="22">
        <v>0.23983039810138487</v>
      </c>
      <c r="L2557" s="22">
        <v>1.1214419055612637</v>
      </c>
      <c r="M2557" s="22">
        <v>25.859948193276701</v>
      </c>
      <c r="N2557" s="22">
        <v>1371.141629162265</v>
      </c>
      <c r="O2557" s="22">
        <v>0.54672011345382976</v>
      </c>
      <c r="P2557" s="22">
        <v>6.7232971072167631</v>
      </c>
      <c r="Q2557" s="22">
        <v>17.717031098505128</v>
      </c>
      <c r="R2557" s="22">
        <v>12.815651997742499</v>
      </c>
      <c r="S2557" s="22">
        <v>10.788243636311012</v>
      </c>
      <c r="T2557" s="22">
        <v>167.02603360201437</v>
      </c>
      <c r="U2557" s="22">
        <v>4.1258700779995071E-2</v>
      </c>
      <c r="V2557" s="22">
        <v>1.8646802599018855</v>
      </c>
      <c r="W2557" s="22">
        <v>0.48869079490036604</v>
      </c>
      <c r="X2557" s="22">
        <v>0.81404569989725484</v>
      </c>
      <c r="Y2557" s="22">
        <v>0.10484349449372675</v>
      </c>
      <c r="Z2557" s="22">
        <v>6.7956528660116051</v>
      </c>
      <c r="AA2557" s="22">
        <v>12.018291535823336</v>
      </c>
      <c r="AB2557" s="22">
        <v>0.39794220221987464</v>
      </c>
      <c r="AC2557" s="22">
        <v>0.52677886632997117</v>
      </c>
      <c r="AD2557" s="22">
        <v>0.41251465204115595</v>
      </c>
      <c r="AE2557" s="22">
        <v>4.1672575720301577</v>
      </c>
      <c r="AF2557" s="22">
        <v>0.54269713326483648</v>
      </c>
      <c r="AG2557" s="22">
        <v>1</v>
      </c>
      <c r="AH2557" s="22">
        <v>0.20052674992402642</v>
      </c>
      <c r="AI2557" s="22">
        <v>4.8058694991534372</v>
      </c>
      <c r="AJ2557" s="22">
        <v>0.21647395916240972</v>
      </c>
      <c r="AK2557" s="22">
        <v>4.6597108663878561</v>
      </c>
      <c r="AL2557" s="22">
        <v>270.89996092789022</v>
      </c>
      <c r="AM2557" s="22">
        <v>0.14471151758968495</v>
      </c>
      <c r="AN2557" s="22">
        <v>1.0737594605154623</v>
      </c>
    </row>
    <row r="2558" spans="1:40" x14ac:dyDescent="0.2">
      <c r="A2558" s="20">
        <v>40142</v>
      </c>
      <c r="B2558" s="22">
        <v>0.536887342678809</v>
      </c>
      <c r="C2558" s="22">
        <v>0.13617693061057431</v>
      </c>
      <c r="D2558" s="22">
        <v>5.5100787884989261E-2</v>
      </c>
      <c r="E2558" s="22">
        <v>0.15276782973498412</v>
      </c>
      <c r="F2558" s="22">
        <v>0.14556138632676033</v>
      </c>
      <c r="G2558" s="22">
        <v>0.99796816301471991</v>
      </c>
      <c r="H2558" s="22">
        <v>2.5090994138369558</v>
      </c>
      <c r="I2558" s="22">
        <v>0.71842247591761554</v>
      </c>
      <c r="J2558" s="22">
        <v>0.22129482100831738</v>
      </c>
      <c r="K2558" s="22">
        <v>0.2443320518630045</v>
      </c>
      <c r="L2558" s="22">
        <v>1.1328587507856924</v>
      </c>
      <c r="M2558" s="22">
        <v>25.766324129160516</v>
      </c>
      <c r="N2558" s="22">
        <v>1371.8554033708031</v>
      </c>
      <c r="O2558" s="22">
        <v>0.54859598602563919</v>
      </c>
      <c r="P2558" s="22">
        <v>6.719679583692681</v>
      </c>
      <c r="Q2558" s="22">
        <v>17.792460276856062</v>
      </c>
      <c r="R2558" s="22">
        <v>12.761105670140767</v>
      </c>
      <c r="S2558" s="22">
        <v>10.89737030594495</v>
      </c>
      <c r="T2558" s="22">
        <v>168.54014705237461</v>
      </c>
      <c r="U2558" s="22">
        <v>4.1630731899840671E-2</v>
      </c>
      <c r="V2558" s="22">
        <v>1.8754293900103784</v>
      </c>
      <c r="W2558" s="22">
        <v>0.49246466211574164</v>
      </c>
      <c r="X2558" s="22">
        <v>0.81207700515998893</v>
      </c>
      <c r="Y2558" s="22">
        <v>0.10697110113870577</v>
      </c>
      <c r="Z2558" s="22">
        <v>6.8585461402406045</v>
      </c>
      <c r="AA2558" s="22">
        <v>12.198330677814972</v>
      </c>
      <c r="AB2558" s="22">
        <v>0.39536039525807254</v>
      </c>
      <c r="AC2558" s="22">
        <v>0.53207817456257034</v>
      </c>
      <c r="AD2558" s="22">
        <v>0.41124965283360865</v>
      </c>
      <c r="AE2558" s="22">
        <v>4.2038561050123517</v>
      </c>
      <c r="AF2558" s="22">
        <v>0.54820131265439775</v>
      </c>
      <c r="AG2558" s="22">
        <v>1</v>
      </c>
      <c r="AH2558" s="22">
        <v>0.20161962257531682</v>
      </c>
      <c r="AI2558" s="22">
        <v>4.8384031807750221</v>
      </c>
      <c r="AJ2558" s="22">
        <v>0.21746502755404834</v>
      </c>
      <c r="AK2558" s="22">
        <v>4.7053836371343785</v>
      </c>
      <c r="AL2558" s="22">
        <v>273.78637938343252</v>
      </c>
      <c r="AM2558" s="22">
        <v>0.14617532268202482</v>
      </c>
      <c r="AN2558" s="22">
        <v>1.0641563491251407</v>
      </c>
    </row>
    <row r="2559" spans="1:40" x14ac:dyDescent="0.2">
      <c r="A2559" s="20">
        <v>40143</v>
      </c>
      <c r="B2559" s="22">
        <v>0.52698708751793399</v>
      </c>
      <c r="C2559" s="22">
        <v>0.130961262553802</v>
      </c>
      <c r="D2559" s="22">
        <v>5.4081779053084644E-2</v>
      </c>
      <c r="E2559" s="22">
        <v>0.1521664275466284</v>
      </c>
      <c r="F2559" s="22">
        <v>0.14387374461979913</v>
      </c>
      <c r="G2559" s="22">
        <v>0.97962697274031563</v>
      </c>
      <c r="H2559" s="22">
        <v>2.5119081779053083</v>
      </c>
      <c r="I2559" s="22">
        <v>0.71104734576757533</v>
      </c>
      <c r="J2559" s="22">
        <v>0.21536585365853658</v>
      </c>
      <c r="K2559" s="22">
        <v>0.23685796269727402</v>
      </c>
      <c r="L2559" s="22">
        <v>1.1118651362984218</v>
      </c>
      <c r="M2559" s="22">
        <v>25.987087517934</v>
      </c>
      <c r="N2559" s="22">
        <v>1349.3543758967</v>
      </c>
      <c r="O2559" s="22">
        <v>0.54476327116212342</v>
      </c>
      <c r="P2559" s="22">
        <v>6.6929698708751788</v>
      </c>
      <c r="Q2559" s="22">
        <v>17.568149210903872</v>
      </c>
      <c r="R2559" s="22">
        <v>12.407460545193688</v>
      </c>
      <c r="S2559" s="22">
        <v>10.659971305595407</v>
      </c>
      <c r="T2559" s="22">
        <v>165.97560975609753</v>
      </c>
      <c r="U2559" s="22">
        <v>4.0840746054519372E-2</v>
      </c>
      <c r="V2559" s="22">
        <v>1.8622668579626973</v>
      </c>
      <c r="W2559" s="22">
        <v>0.48629842180774746</v>
      </c>
      <c r="X2559" s="22">
        <v>0.81166427546628406</v>
      </c>
      <c r="Y2559" s="22">
        <v>0.10271162123385939</v>
      </c>
      <c r="Z2559" s="22">
        <v>6.747489239598278</v>
      </c>
      <c r="AA2559" s="22">
        <v>11.97274031563845</v>
      </c>
      <c r="AB2559" s="22">
        <v>0.39687230989956956</v>
      </c>
      <c r="AC2559" s="22">
        <v>0.52225251076040169</v>
      </c>
      <c r="AD2559" s="22">
        <v>0.40931133428981348</v>
      </c>
      <c r="AE2559" s="22">
        <v>4.1954949784791964</v>
      </c>
      <c r="AF2559" s="22">
        <v>0.53802008608321372</v>
      </c>
      <c r="AG2559" s="22">
        <v>0.99999999999999989</v>
      </c>
      <c r="AH2559" s="22">
        <v>0.19859397417503588</v>
      </c>
      <c r="AI2559" s="22">
        <v>4.7503586800573885</v>
      </c>
      <c r="AJ2559" s="22">
        <v>0.21859397417503587</v>
      </c>
      <c r="AK2559" s="22">
        <v>4.6284074605451933</v>
      </c>
      <c r="AL2559" s="22">
        <v>268.5796269727403</v>
      </c>
      <c r="AM2559" s="22">
        <v>0.14347202295552366</v>
      </c>
      <c r="AN2559" s="22">
        <v>1.0681492109038737</v>
      </c>
    </row>
    <row r="2560" spans="1:40" x14ac:dyDescent="0.2">
      <c r="A2560" s="20">
        <v>40144</v>
      </c>
      <c r="B2560" s="22">
        <v>0.52685102842881326</v>
      </c>
      <c r="C2560" s="22">
        <v>0.13005249720301787</v>
      </c>
      <c r="D2560" s="22">
        <v>5.4067816058980471E-2</v>
      </c>
      <c r="E2560" s="22">
        <v>0.1523136062422904</v>
      </c>
      <c r="F2560" s="22">
        <v>0.14415215582776328</v>
      </c>
      <c r="G2560" s="22">
        <v>0.97925930175851295</v>
      </c>
      <c r="H2560" s="22">
        <v>2.4997848475286157</v>
      </c>
      <c r="I2560" s="22">
        <v>0.71313003815370501</v>
      </c>
      <c r="J2560" s="22">
        <v>0.2146504489514903</v>
      </c>
      <c r="K2560" s="22">
        <v>0.23616569608996246</v>
      </c>
      <c r="L2560" s="22">
        <v>1.1116354456524857</v>
      </c>
      <c r="M2560" s="22">
        <v>26.067873432972835</v>
      </c>
      <c r="N2560" s="22">
        <v>1349.0059955822028</v>
      </c>
      <c r="O2560" s="22">
        <v>0.54663071229811533</v>
      </c>
      <c r="P2560" s="22">
        <v>6.6611205140709719</v>
      </c>
      <c r="Q2560" s="22">
        <v>17.54783556613787</v>
      </c>
      <c r="R2560" s="22">
        <v>12.39421670156918</v>
      </c>
      <c r="S2560" s="22">
        <v>10.757623569236067</v>
      </c>
      <c r="T2560" s="22">
        <v>168.24923262285208</v>
      </c>
      <c r="U2560" s="22">
        <v>4.084884821710319E-2</v>
      </c>
      <c r="V2560" s="22">
        <v>1.8535385409793741</v>
      </c>
      <c r="W2560" s="22">
        <v>0.48617286783900859</v>
      </c>
      <c r="X2560" s="22">
        <v>0.81379270776557</v>
      </c>
      <c r="Y2560" s="22">
        <v>0.10185317995352706</v>
      </c>
      <c r="Z2560" s="22">
        <v>6.7486158524340913</v>
      </c>
      <c r="AA2560" s="22">
        <v>11.962477408990507</v>
      </c>
      <c r="AB2560" s="22">
        <v>0.39615307381164117</v>
      </c>
      <c r="AC2560" s="22">
        <v>0.52221807854499558</v>
      </c>
      <c r="AD2560" s="22">
        <v>0.40927737456610924</v>
      </c>
      <c r="AE2560" s="22">
        <v>4.2030035285005312</v>
      </c>
      <c r="AF2560" s="22">
        <v>0.53788117846180328</v>
      </c>
      <c r="AG2560" s="22">
        <v>1</v>
      </c>
      <c r="AH2560" s="22">
        <v>0.19894431854040565</v>
      </c>
      <c r="AI2560" s="22">
        <v>4.7663444160761923</v>
      </c>
      <c r="AJ2560" s="22">
        <v>0.21780601853179954</v>
      </c>
      <c r="AK2560" s="22">
        <v>4.6336670587222812</v>
      </c>
      <c r="AL2560" s="22">
        <v>268.65371926905533</v>
      </c>
      <c r="AM2560" s="22">
        <v>0.14343498092314755</v>
      </c>
      <c r="AN2560" s="22">
        <v>1.0592673341174446</v>
      </c>
    </row>
    <row r="2561" spans="1:40" x14ac:dyDescent="0.2">
      <c r="A2561" s="20">
        <v>40147</v>
      </c>
      <c r="B2561" s="22">
        <v>0.5267785427423981</v>
      </c>
      <c r="C2561" s="22">
        <v>0.13123924268502582</v>
      </c>
      <c r="D2561" s="22">
        <v>5.4067699368904182E-2</v>
      </c>
      <c r="E2561" s="22">
        <v>0.15137693631669533</v>
      </c>
      <c r="F2561" s="22">
        <v>0.14413367756741247</v>
      </c>
      <c r="G2561" s="22">
        <v>0.97913080895008597</v>
      </c>
      <c r="H2561" s="22">
        <v>2.4955536431440044</v>
      </c>
      <c r="I2561" s="22">
        <v>0.71087205966724032</v>
      </c>
      <c r="J2561" s="22">
        <v>0.21524670109007454</v>
      </c>
      <c r="K2561" s="22">
        <v>0.23597246127366606</v>
      </c>
      <c r="L2561" s="22">
        <v>1.1115174985656913</v>
      </c>
      <c r="M2561" s="22">
        <v>26.154618473895578</v>
      </c>
      <c r="N2561" s="22">
        <v>1354.7045324153755</v>
      </c>
      <c r="O2561" s="22">
        <v>0.54274239816408487</v>
      </c>
      <c r="P2561" s="22">
        <v>6.6709695926563386</v>
      </c>
      <c r="Q2561" s="22">
        <v>17.551635111876074</v>
      </c>
      <c r="R2561" s="22">
        <v>12.383820998278829</v>
      </c>
      <c r="S2561" s="22">
        <v>10.725760183591508</v>
      </c>
      <c r="T2561" s="22">
        <v>166.72403901319564</v>
      </c>
      <c r="U2561" s="22">
        <v>4.0837636259322997E-2</v>
      </c>
      <c r="V2561" s="22">
        <v>1.8552782558806653</v>
      </c>
      <c r="W2561" s="22">
        <v>0.48666092943201367</v>
      </c>
      <c r="X2561" s="22">
        <v>0.81397016637980479</v>
      </c>
      <c r="Y2561" s="22">
        <v>0.10261044176706827</v>
      </c>
      <c r="Z2561" s="22">
        <v>6.7527251864601254</v>
      </c>
      <c r="AA2561" s="22">
        <v>11.926276534710269</v>
      </c>
      <c r="AB2561" s="22">
        <v>0.39763339070567982</v>
      </c>
      <c r="AC2561" s="22">
        <v>0.52221744119334468</v>
      </c>
      <c r="AD2561" s="22">
        <v>0.40732931726907629</v>
      </c>
      <c r="AE2561" s="22">
        <v>4.1920539300057369</v>
      </c>
      <c r="AF2561" s="22">
        <v>0.5378514056224899</v>
      </c>
      <c r="AG2561" s="22">
        <v>0.99999999999999989</v>
      </c>
      <c r="AH2561" s="22">
        <v>0.19850831899024665</v>
      </c>
      <c r="AI2561" s="22">
        <v>4.7633390705679854</v>
      </c>
      <c r="AJ2561" s="22">
        <v>0.21907630522088353</v>
      </c>
      <c r="AK2561" s="22">
        <v>4.6213425129087771</v>
      </c>
      <c r="AL2561" s="22">
        <v>268.21572002294891</v>
      </c>
      <c r="AM2561" s="22">
        <v>0.14343086632243257</v>
      </c>
      <c r="AN2561" s="22">
        <v>1.0586632243258749</v>
      </c>
    </row>
    <row r="2562" spans="1:40" x14ac:dyDescent="0.2">
      <c r="A2562" s="20">
        <v>40148</v>
      </c>
      <c r="B2562" s="22">
        <v>0.53181475903614461</v>
      </c>
      <c r="C2562" s="22">
        <v>0.13400718257645969</v>
      </c>
      <c r="D2562" s="22">
        <v>5.4586132993512518E-2</v>
      </c>
      <c r="E2562" s="22">
        <v>0.15154367469879518</v>
      </c>
      <c r="F2562" s="22">
        <v>0.1446362372567192</v>
      </c>
      <c r="G2562" s="22">
        <v>0.98861793327154779</v>
      </c>
      <c r="H2562" s="22">
        <v>2.4847949490268766</v>
      </c>
      <c r="I2562" s="22">
        <v>0.71423192771084343</v>
      </c>
      <c r="J2562" s="22">
        <v>0.21847486098239111</v>
      </c>
      <c r="K2562" s="22">
        <v>0.24070319740500462</v>
      </c>
      <c r="L2562" s="22">
        <v>1.1222051668211308</v>
      </c>
      <c r="M2562" s="22">
        <v>26.019462465245599</v>
      </c>
      <c r="N2562" s="22">
        <v>1367.0064874884154</v>
      </c>
      <c r="O2562" s="22">
        <v>0.54593373493975905</v>
      </c>
      <c r="P2562" s="22">
        <v>6.6974629286376279</v>
      </c>
      <c r="Q2562" s="22">
        <v>17.537940222428176</v>
      </c>
      <c r="R2562" s="22">
        <v>12.54633920296571</v>
      </c>
      <c r="S2562" s="22">
        <v>10.817307692307693</v>
      </c>
      <c r="T2562" s="22">
        <v>167.2555607043559</v>
      </c>
      <c r="U2562" s="22">
        <v>4.1094184430027804E-2</v>
      </c>
      <c r="V2562" s="22">
        <v>1.8600845690454126</v>
      </c>
      <c r="W2562" s="22">
        <v>0.48924061631139942</v>
      </c>
      <c r="X2562" s="22">
        <v>0.81397706209453213</v>
      </c>
      <c r="Y2562" s="22">
        <v>0.10524791473586655</v>
      </c>
      <c r="Z2562" s="22">
        <v>6.8133109360518995</v>
      </c>
      <c r="AA2562" s="22">
        <v>12.077154772937908</v>
      </c>
      <c r="AB2562" s="22">
        <v>0.39457831325301207</v>
      </c>
      <c r="AC2562" s="22">
        <v>0.52723876274328085</v>
      </c>
      <c r="AD2562" s="22">
        <v>0.40885658016682114</v>
      </c>
      <c r="AE2562" s="22">
        <v>4.2078892493049125</v>
      </c>
      <c r="AF2562" s="22">
        <v>0.54312442075996292</v>
      </c>
      <c r="AG2562" s="22">
        <v>1</v>
      </c>
      <c r="AH2562" s="22">
        <v>0.19976540778498611</v>
      </c>
      <c r="AI2562" s="22">
        <v>4.8033480074142734</v>
      </c>
      <c r="AJ2562" s="22">
        <v>0.21738878591288233</v>
      </c>
      <c r="AK2562" s="22">
        <v>4.6512974976830401</v>
      </c>
      <c r="AL2562" s="22">
        <v>270.0706672845227</v>
      </c>
      <c r="AM2562" s="22">
        <v>0.1448100092678406</v>
      </c>
      <c r="AN2562" s="22">
        <v>1.054578892493049</v>
      </c>
    </row>
    <row r="2563" spans="1:40" x14ac:dyDescent="0.2">
      <c r="A2563" s="20">
        <v>40149</v>
      </c>
      <c r="B2563" s="22">
        <v>0.53413420983740079</v>
      </c>
      <c r="C2563" s="22">
        <v>0.13451525640652726</v>
      </c>
      <c r="D2563" s="22">
        <v>5.4824165915238955E-2</v>
      </c>
      <c r="E2563" s="22">
        <v>0.15284039675383229</v>
      </c>
      <c r="F2563" s="22">
        <v>0.14567032199889468</v>
      </c>
      <c r="G2563" s="22">
        <v>0.99275720643416032</v>
      </c>
      <c r="H2563" s="22">
        <v>2.500799906919922</v>
      </c>
      <c r="I2563" s="22">
        <v>0.7193344774426248</v>
      </c>
      <c r="J2563" s="22">
        <v>0.21879635824195004</v>
      </c>
      <c r="K2563" s="22">
        <v>0.24192094010878734</v>
      </c>
      <c r="L2563" s="22">
        <v>1.127068850170162</v>
      </c>
      <c r="M2563" s="22">
        <v>26.133686261962247</v>
      </c>
      <c r="N2563" s="22">
        <v>1371.4767736117979</v>
      </c>
      <c r="O2563" s="22">
        <v>0.5485907094447191</v>
      </c>
      <c r="P2563" s="22">
        <v>6.7192181273451821</v>
      </c>
      <c r="Q2563" s="22">
        <v>17.733209226562728</v>
      </c>
      <c r="R2563" s="22">
        <v>12.718520026760523</v>
      </c>
      <c r="S2563" s="22">
        <v>10.871462229849618</v>
      </c>
      <c r="T2563" s="22">
        <v>167.10782745280551</v>
      </c>
      <c r="U2563" s="22">
        <v>4.1406090927601155E-2</v>
      </c>
      <c r="V2563" s="22">
        <v>1.8499665493469852</v>
      </c>
      <c r="W2563" s="22">
        <v>0.49080834230198667</v>
      </c>
      <c r="X2563" s="22">
        <v>0.81599232089356877</v>
      </c>
      <c r="Y2563" s="22">
        <v>0.10500596294249397</v>
      </c>
      <c r="Z2563" s="22">
        <v>6.711946246254981</v>
      </c>
      <c r="AA2563" s="22">
        <v>12.15131330172489</v>
      </c>
      <c r="AB2563" s="22">
        <v>0.39666656970825209</v>
      </c>
      <c r="AC2563" s="22">
        <v>0.5295092934640333</v>
      </c>
      <c r="AD2563" s="22">
        <v>0.4098432182436953</v>
      </c>
      <c r="AE2563" s="22">
        <v>4.2688123563803488</v>
      </c>
      <c r="AF2563" s="22">
        <v>0.54555106314901547</v>
      </c>
      <c r="AG2563" s="22">
        <v>1</v>
      </c>
      <c r="AH2563" s="22">
        <v>0.20070391808953139</v>
      </c>
      <c r="AI2563" s="22">
        <v>4.8212571628028735</v>
      </c>
      <c r="AJ2563" s="22">
        <v>0.2180109950842084</v>
      </c>
      <c r="AK2563" s="22">
        <v>4.6729107885627856</v>
      </c>
      <c r="AL2563" s="22">
        <v>270.80485179906339</v>
      </c>
      <c r="AM2563" s="22">
        <v>0.14543762180400827</v>
      </c>
      <c r="AN2563" s="22">
        <v>1.0646033916053406</v>
      </c>
    </row>
    <row r="2564" spans="1:40" x14ac:dyDescent="0.2">
      <c r="A2564" s="20">
        <v>40150</v>
      </c>
      <c r="B2564" s="22">
        <v>0.53533424681496167</v>
      </c>
      <c r="C2564" s="22">
        <v>0.13477741173726715</v>
      </c>
      <c r="D2564" s="22">
        <v>5.4947377627474425E-2</v>
      </c>
      <c r="E2564" s="22">
        <v>0.15374187341476925</v>
      </c>
      <c r="F2564" s="22">
        <v>0.14572461444272763</v>
      </c>
      <c r="G2564" s="22">
        <v>0.99514591411329123</v>
      </c>
      <c r="H2564" s="22">
        <v>2.4956998338240868</v>
      </c>
      <c r="I2564" s="22">
        <v>0.71965831899944621</v>
      </c>
      <c r="J2564" s="22">
        <v>0.21964374216495147</v>
      </c>
      <c r="K2564" s="22">
        <v>0.24137780239643161</v>
      </c>
      <c r="L2564" s="22">
        <v>1.129631789160666</v>
      </c>
      <c r="M2564" s="22">
        <v>26.070668493629924</v>
      </c>
      <c r="N2564" s="22">
        <v>1372.1174309786888</v>
      </c>
      <c r="O2564" s="22">
        <v>0.54925512375732488</v>
      </c>
      <c r="P2564" s="22">
        <v>6.7053438675257286</v>
      </c>
      <c r="Q2564" s="22">
        <v>17.694819393020612</v>
      </c>
      <c r="R2564" s="22">
        <v>12.856768024255855</v>
      </c>
      <c r="S2564" s="22">
        <v>10.918049036471242</v>
      </c>
      <c r="T2564" s="22">
        <v>167.63359668814323</v>
      </c>
      <c r="U2564" s="22">
        <v>4.1506078539984261E-2</v>
      </c>
      <c r="V2564" s="22">
        <v>1.8377744089093613</v>
      </c>
      <c r="W2564" s="22">
        <v>0.4909477857788403</v>
      </c>
      <c r="X2564" s="22">
        <v>0.8176146468033002</v>
      </c>
      <c r="Y2564" s="22">
        <v>0.10525932188565931</v>
      </c>
      <c r="Z2564" s="22">
        <v>6.7199207020203504</v>
      </c>
      <c r="AA2564" s="22">
        <v>12.142503134019417</v>
      </c>
      <c r="AB2564" s="22">
        <v>0.39583394070143729</v>
      </c>
      <c r="AC2564" s="22">
        <v>0.53071339028016684</v>
      </c>
      <c r="AD2564" s="22">
        <v>0.40667910556543541</v>
      </c>
      <c r="AE2564" s="22">
        <v>4.2529080784816768</v>
      </c>
      <c r="AF2564" s="22">
        <v>0.5466312935482931</v>
      </c>
      <c r="AG2564" s="22">
        <v>1</v>
      </c>
      <c r="AH2564" s="22">
        <v>0.20121862336375035</v>
      </c>
      <c r="AI2564" s="22">
        <v>4.824932217719601</v>
      </c>
      <c r="AJ2564" s="22">
        <v>0.2165534532520918</v>
      </c>
      <c r="AK2564" s="22">
        <v>4.6791638727733895</v>
      </c>
      <c r="AL2564" s="22">
        <v>271.2748899448996</v>
      </c>
      <c r="AM2564" s="22">
        <v>0.14576834494621149</v>
      </c>
      <c r="AN2564" s="22">
        <v>1.0757703857030407</v>
      </c>
    </row>
    <row r="2565" spans="1:40" x14ac:dyDescent="0.2">
      <c r="A2565" s="20">
        <v>40151</v>
      </c>
      <c r="B2565" s="22">
        <v>0.52530323835679138</v>
      </c>
      <c r="C2565" s="22">
        <v>0.13096464126330243</v>
      </c>
      <c r="D2565" s="22">
        <v>5.3917782354960524E-2</v>
      </c>
      <c r="E2565" s="22">
        <v>0.15124728229774573</v>
      </c>
      <c r="F2565" s="22">
        <v>0.14538276690696875</v>
      </c>
      <c r="G2565" s="22">
        <v>0.97638459778006637</v>
      </c>
      <c r="H2565" s="22">
        <v>2.4695331273601098</v>
      </c>
      <c r="I2565" s="22">
        <v>0.71667238814509671</v>
      </c>
      <c r="J2565" s="22">
        <v>0.2124098867147271</v>
      </c>
      <c r="K2565" s="22">
        <v>0.23526719304268223</v>
      </c>
      <c r="L2565" s="22">
        <v>1.1084792310332989</v>
      </c>
      <c r="M2565" s="22">
        <v>25.883968417439068</v>
      </c>
      <c r="N2565" s="22">
        <v>1345.9778006636916</v>
      </c>
      <c r="O2565" s="22">
        <v>0.53896326810847917</v>
      </c>
      <c r="P2565" s="22">
        <v>6.6011557386428654</v>
      </c>
      <c r="Q2565" s="22">
        <v>17.677937979173819</v>
      </c>
      <c r="R2565" s="22">
        <v>12.934832360682002</v>
      </c>
      <c r="S2565" s="22">
        <v>10.692012816111683</v>
      </c>
      <c r="T2565" s="22">
        <v>164.63554182400733</v>
      </c>
      <c r="U2565" s="22">
        <v>4.0837052294312851E-2</v>
      </c>
      <c r="V2565" s="22">
        <v>1.8069144066826868</v>
      </c>
      <c r="W2565" s="22">
        <v>0.48317885341572264</v>
      </c>
      <c r="X2565" s="22">
        <v>0.81365144753404273</v>
      </c>
      <c r="Y2565" s="22">
        <v>0.1025002860739215</v>
      </c>
      <c r="Z2565" s="22">
        <v>6.57826982492276</v>
      </c>
      <c r="AA2565" s="22">
        <v>11.950738070717472</v>
      </c>
      <c r="AB2565" s="22">
        <v>0.39057672502574664</v>
      </c>
      <c r="AC2565" s="22">
        <v>0.52075466300492046</v>
      </c>
      <c r="AD2565" s="22">
        <v>0.40689724224739671</v>
      </c>
      <c r="AE2565" s="22">
        <v>4.224768280123584</v>
      </c>
      <c r="AF2565" s="22">
        <v>0.53638860281496736</v>
      </c>
      <c r="AG2565" s="22">
        <v>1</v>
      </c>
      <c r="AH2565" s="22">
        <v>0.19846378304153792</v>
      </c>
      <c r="AI2565" s="22">
        <v>4.7431056184918177</v>
      </c>
      <c r="AJ2565" s="22">
        <v>0.21302494564595492</v>
      </c>
      <c r="AK2565" s="22">
        <v>4.6029293969561733</v>
      </c>
      <c r="AL2565" s="22">
        <v>266.19178395697446</v>
      </c>
      <c r="AM2565" s="22">
        <v>0.14303696075065797</v>
      </c>
      <c r="AN2565" s="22">
        <v>1.0591886943586224</v>
      </c>
    </row>
    <row r="2566" spans="1:40" x14ac:dyDescent="0.2">
      <c r="A2566" s="20">
        <v>40154</v>
      </c>
      <c r="B2566" s="22">
        <v>0.52077248107081076</v>
      </c>
      <c r="C2566" s="22">
        <v>0.1293565493576837</v>
      </c>
      <c r="D2566" s="22">
        <v>5.3448373649434257E-2</v>
      </c>
      <c r="E2566" s="22">
        <v>0.14915066783881123</v>
      </c>
      <c r="F2566" s="22">
        <v>0.1445991549215892</v>
      </c>
      <c r="G2566" s="22">
        <v>0.96826702209114379</v>
      </c>
      <c r="H2566" s="22">
        <v>2.4505855996370136</v>
      </c>
      <c r="I2566" s="22">
        <v>0.71195020276210186</v>
      </c>
      <c r="J2566" s="22">
        <v>0.21012109009443328</v>
      </c>
      <c r="K2566" s="22">
        <v>0.23319059637580469</v>
      </c>
      <c r="L2566" s="22">
        <v>1.0988429798939399</v>
      </c>
      <c r="M2566" s="22">
        <v>25.763548194991916</v>
      </c>
      <c r="N2566" s="22">
        <v>1337.0955392337578</v>
      </c>
      <c r="O2566" s="22">
        <v>0.5379576326461164</v>
      </c>
      <c r="P2566" s="22">
        <v>6.5848056036071805</v>
      </c>
      <c r="Q2566" s="22">
        <v>17.48149618580382</v>
      </c>
      <c r="R2566" s="22">
        <v>12.691773246745882</v>
      </c>
      <c r="S2566" s="22">
        <v>10.669823894733858</v>
      </c>
      <c r="T2566" s="22">
        <v>163.98207753169044</v>
      </c>
      <c r="U2566" s="22">
        <v>4.041062870430763E-2</v>
      </c>
      <c r="V2566" s="22">
        <v>1.79902447324391</v>
      </c>
      <c r="W2566" s="22">
        <v>0.48138275246008566</v>
      </c>
      <c r="X2566" s="22">
        <v>0.8100558659217878</v>
      </c>
      <c r="Y2566" s="22">
        <v>0.10101239259280266</v>
      </c>
      <c r="Z2566" s="22">
        <v>6.5295068485381274</v>
      </c>
      <c r="AA2566" s="22">
        <v>11.860874003913452</v>
      </c>
      <c r="AB2566" s="22">
        <v>0.38906218983070073</v>
      </c>
      <c r="AC2566" s="22">
        <v>0.51583813061849526</v>
      </c>
      <c r="AD2566" s="22">
        <v>0.40430479539460623</v>
      </c>
      <c r="AE2566" s="22">
        <v>4.2428324305929728</v>
      </c>
      <c r="AF2566" s="22">
        <v>0.53174715707682274</v>
      </c>
      <c r="AG2566" s="22">
        <v>1</v>
      </c>
      <c r="AH2566" s="22">
        <v>0.19693446388565919</v>
      </c>
      <c r="AI2566" s="22">
        <v>4.6961404304795389</v>
      </c>
      <c r="AJ2566" s="22">
        <v>0.21104273601225079</v>
      </c>
      <c r="AK2566" s="22">
        <v>4.5798712531548649</v>
      </c>
      <c r="AL2566" s="22">
        <v>263.87431585514565</v>
      </c>
      <c r="AM2566" s="22">
        <v>0.14179167966423731</v>
      </c>
      <c r="AN2566" s="22">
        <v>1.0600345971698382</v>
      </c>
    </row>
    <row r="2567" spans="1:40" x14ac:dyDescent="0.2">
      <c r="A2567" s="20">
        <v>40155</v>
      </c>
      <c r="B2567" s="22">
        <v>0.51423171158557923</v>
      </c>
      <c r="C2567" s="22">
        <v>0.12655232761638083</v>
      </c>
      <c r="D2567" s="22">
        <v>5.2775638781939103E-2</v>
      </c>
      <c r="E2567" s="22">
        <v>0.14888344417220861</v>
      </c>
      <c r="F2567" s="22">
        <v>0.14381519075953797</v>
      </c>
      <c r="G2567" s="22">
        <v>0.95589779488974447</v>
      </c>
      <c r="H2567" s="22">
        <v>2.4494224711235564</v>
      </c>
      <c r="I2567" s="22">
        <v>0.70853342667133357</v>
      </c>
      <c r="J2567" s="22">
        <v>0.20578228911445573</v>
      </c>
      <c r="K2567" s="22">
        <v>0.22801540077003851</v>
      </c>
      <c r="L2567" s="22">
        <v>1.0850402520126008</v>
      </c>
      <c r="M2567" s="22">
        <v>26.058102905145258</v>
      </c>
      <c r="N2567" s="22">
        <v>1320.9660483024152</v>
      </c>
      <c r="O2567" s="22">
        <v>0.53188659432971652</v>
      </c>
      <c r="P2567" s="22">
        <v>6.5243262163108158</v>
      </c>
      <c r="Q2567" s="22">
        <v>17.401470073503678</v>
      </c>
      <c r="R2567" s="22">
        <v>12.376618830941549</v>
      </c>
      <c r="S2567" s="22">
        <v>10.570528526426322</v>
      </c>
      <c r="T2567" s="22">
        <v>161.17885894294716</v>
      </c>
      <c r="U2567" s="22">
        <v>3.9901995099754985E-2</v>
      </c>
      <c r="V2567" s="22">
        <v>1.8089744487224362</v>
      </c>
      <c r="W2567" s="22">
        <v>0.47504375218760936</v>
      </c>
      <c r="X2567" s="22">
        <v>0.81120056002800134</v>
      </c>
      <c r="Y2567" s="22">
        <v>9.8942947147357366E-2</v>
      </c>
      <c r="Z2567" s="22">
        <v>6.4613230661533079</v>
      </c>
      <c r="AA2567" s="22">
        <v>11.739586979348967</v>
      </c>
      <c r="AB2567" s="22">
        <v>0.39277563878193911</v>
      </c>
      <c r="AC2567" s="22">
        <v>0.50934546727336372</v>
      </c>
      <c r="AD2567" s="22">
        <v>0.40287014350717537</v>
      </c>
      <c r="AE2567" s="22">
        <v>4.2860763038151912</v>
      </c>
      <c r="AF2567" s="22">
        <v>0.52509625481274069</v>
      </c>
      <c r="AG2567" s="22">
        <v>1</v>
      </c>
      <c r="AH2567" s="22">
        <v>0.1951277563878194</v>
      </c>
      <c r="AI2567" s="22">
        <v>4.6426321316065797</v>
      </c>
      <c r="AJ2567" s="22">
        <v>0.21100455022751141</v>
      </c>
      <c r="AK2567" s="22">
        <v>4.5113055652782643</v>
      </c>
      <c r="AL2567" s="22">
        <v>260.55302765138259</v>
      </c>
      <c r="AM2567" s="22">
        <v>0.14000700035001751</v>
      </c>
      <c r="AN2567" s="22">
        <v>1.0529226461323067</v>
      </c>
    </row>
    <row r="2568" spans="1:40" x14ac:dyDescent="0.2">
      <c r="A2568" s="20">
        <v>40156</v>
      </c>
      <c r="B2568" s="22">
        <v>0.51802589635814822</v>
      </c>
      <c r="C2568" s="22">
        <v>0.12817004710993257</v>
      </c>
      <c r="D2568" s="22">
        <v>5.3167931394397586E-2</v>
      </c>
      <c r="E2568" s="22">
        <v>0.14872069733984034</v>
      </c>
      <c r="F2568" s="22">
        <v>0.14479957121498488</v>
      </c>
      <c r="G2568" s="22">
        <v>0.96298908290783936</v>
      </c>
      <c r="H2568" s="22">
        <v>2.4643854551609357</v>
      </c>
      <c r="I2568" s="22">
        <v>0.71260120172642383</v>
      </c>
      <c r="J2568" s="22">
        <v>0.20767863691500463</v>
      </c>
      <c r="K2568" s="22">
        <v>0.22935766876357583</v>
      </c>
      <c r="L2568" s="22">
        <v>1.093133797850433</v>
      </c>
      <c r="M2568" s="22">
        <v>26.285649806764649</v>
      </c>
      <c r="N2568" s="22">
        <v>1329.3745944878558</v>
      </c>
      <c r="O2568" s="22">
        <v>0.53541707805579841</v>
      </c>
      <c r="P2568" s="22">
        <v>6.560128635504527</v>
      </c>
      <c r="Q2568" s="22">
        <v>17.535050354029732</v>
      </c>
      <c r="R2568" s="22">
        <v>12.392451126971141</v>
      </c>
      <c r="S2568" s="22">
        <v>10.677311066602725</v>
      </c>
      <c r="T2568" s="22">
        <v>163.61533470619761</v>
      </c>
      <c r="U2568" s="22">
        <v>4.0198595164884755E-2</v>
      </c>
      <c r="V2568" s="22">
        <v>1.8200795509041157</v>
      </c>
      <c r="W2568" s="22">
        <v>0.47899799712262681</v>
      </c>
      <c r="X2568" s="22">
        <v>0.81096786933340848</v>
      </c>
      <c r="Y2568" s="22">
        <v>0.10132866935597619</v>
      </c>
      <c r="Z2568" s="22">
        <v>6.5290981409912829</v>
      </c>
      <c r="AA2568" s="22">
        <v>11.848006995966035</v>
      </c>
      <c r="AB2568" s="22">
        <v>0.39796609213235912</v>
      </c>
      <c r="AC2568" s="22">
        <v>0.51354057942396114</v>
      </c>
      <c r="AD2568" s="22">
        <v>0.40709187847329964</v>
      </c>
      <c r="AE2568" s="22">
        <v>4.2909390956021323</v>
      </c>
      <c r="AF2568" s="22">
        <v>0.52892888374848368</v>
      </c>
      <c r="AG2568" s="22">
        <v>1</v>
      </c>
      <c r="AH2568" s="22">
        <v>0.19625377302603739</v>
      </c>
      <c r="AI2568" s="22">
        <v>4.6700894242432787</v>
      </c>
      <c r="AJ2568" s="22">
        <v>0.21199469660639225</v>
      </c>
      <c r="AK2568" s="22">
        <v>4.5487884002369601</v>
      </c>
      <c r="AL2568" s="22">
        <v>265.16968038590647</v>
      </c>
      <c r="AM2568" s="22">
        <v>0.14104770233292899</v>
      </c>
      <c r="AN2568" s="22">
        <v>1.0677311066602724</v>
      </c>
    </row>
    <row r="2569" spans="1:40" x14ac:dyDescent="0.2">
      <c r="A2569" s="20">
        <v>40157</v>
      </c>
      <c r="B2569" s="22">
        <v>0.51794806696850448</v>
      </c>
      <c r="C2569" s="22">
        <v>0.12932481417227323</v>
      </c>
      <c r="D2569" s="22">
        <v>5.3168591940647963E-2</v>
      </c>
      <c r="E2569" s="22">
        <v>0.14816852141779149</v>
      </c>
      <c r="F2569" s="22">
        <v>0.14468469230877729</v>
      </c>
      <c r="G2569" s="22">
        <v>0.96283445464675088</v>
      </c>
      <c r="H2569" s="22">
        <v>2.4664663817543264</v>
      </c>
      <c r="I2569" s="22">
        <v>0.71235137308001528</v>
      </c>
      <c r="J2569" s="22">
        <v>0.20781675340978012</v>
      </c>
      <c r="K2569" s="22">
        <v>0.22958010691265038</v>
      </c>
      <c r="L2569" s="22">
        <v>1.09311837966685</v>
      </c>
      <c r="M2569" s="22">
        <v>26.084994146602913</v>
      </c>
      <c r="N2569" s="22">
        <v>1330.3431642195235</v>
      </c>
      <c r="O2569" s="22">
        <v>0.53174233769164581</v>
      </c>
      <c r="P2569" s="22">
        <v>6.5586256505733509</v>
      </c>
      <c r="Q2569" s="22">
        <v>17.486847487270623</v>
      </c>
      <c r="R2569" s="22">
        <v>12.437410964893722</v>
      </c>
      <c r="S2569" s="22">
        <v>10.670108182061806</v>
      </c>
      <c r="T2569" s="22">
        <v>164.31825554662265</v>
      </c>
      <c r="U2569" s="22">
        <v>3.9379963046023217E-2</v>
      </c>
      <c r="V2569" s="22">
        <v>1.8228747937206446</v>
      </c>
      <c r="W2569" s="22">
        <v>0.47885019534831236</v>
      </c>
      <c r="X2569" s="22">
        <v>0.80778290243868034</v>
      </c>
      <c r="Y2569" s="22">
        <v>0.10273769728769094</v>
      </c>
      <c r="Z2569" s="22">
        <v>6.4979759940196615</v>
      </c>
      <c r="AA2569" s="22">
        <v>11.854892170552475</v>
      </c>
      <c r="AB2569" s="22">
        <v>0.39726935499795485</v>
      </c>
      <c r="AC2569" s="22">
        <v>0.51284221216096137</v>
      </c>
      <c r="AD2569" s="22">
        <v>0.40626807148196725</v>
      </c>
      <c r="AE2569" s="22">
        <v>4.2856739869391669</v>
      </c>
      <c r="AF2569" s="22">
        <v>0.52832903143908938</v>
      </c>
      <c r="AG2569" s="22">
        <v>1</v>
      </c>
      <c r="AH2569" s="22">
        <v>0.19585607695454096</v>
      </c>
      <c r="AI2569" s="22">
        <v>4.6686130975049016</v>
      </c>
      <c r="AJ2569" s="22">
        <v>0.21100438652167167</v>
      </c>
      <c r="AK2569" s="22">
        <v>4.553660841478723</v>
      </c>
      <c r="AL2569" s="22">
        <v>267.28867826062424</v>
      </c>
      <c r="AM2569" s="22">
        <v>0.14104571291555593</v>
      </c>
      <c r="AN2569" s="22">
        <v>1.0599585325604028</v>
      </c>
    </row>
    <row r="2570" spans="1:40" x14ac:dyDescent="0.2">
      <c r="A2570" s="20">
        <v>40158</v>
      </c>
      <c r="B2570" s="22">
        <v>0.51606829199747062</v>
      </c>
      <c r="C2570" s="22">
        <v>0.12816693599381718</v>
      </c>
      <c r="D2570" s="22">
        <v>5.2971263964027258E-2</v>
      </c>
      <c r="E2570" s="22">
        <v>0.14894962411297688</v>
      </c>
      <c r="F2570" s="22">
        <v>0.14535235017213516</v>
      </c>
      <c r="G2570" s="22">
        <v>0.95930583854422813</v>
      </c>
      <c r="H2570" s="22">
        <v>2.4766387971615256</v>
      </c>
      <c r="I2570" s="22">
        <v>0.71508466240427171</v>
      </c>
      <c r="J2570" s="22">
        <v>0.20545211831658819</v>
      </c>
      <c r="K2570" s="22">
        <v>0.22832853228412842</v>
      </c>
      <c r="L2570" s="22">
        <v>1.0889903744818379</v>
      </c>
      <c r="M2570" s="22">
        <v>26.198271622286235</v>
      </c>
      <c r="N2570" s="22">
        <v>1325.7921731188083</v>
      </c>
      <c r="O2570" s="22">
        <v>0.52961427668095273</v>
      </c>
      <c r="P2570" s="22">
        <v>6.5298953137075806</v>
      </c>
      <c r="Q2570" s="22">
        <v>17.646314901988337</v>
      </c>
      <c r="R2570" s="22">
        <v>12.513173610623198</v>
      </c>
      <c r="S2570" s="22">
        <v>10.623199606548161</v>
      </c>
      <c r="T2570" s="22">
        <v>163.3527717276751</v>
      </c>
      <c r="U2570" s="22">
        <v>4.004918147965994E-2</v>
      </c>
      <c r="V2570" s="22">
        <v>1.8089650811494413</v>
      </c>
      <c r="W2570" s="22">
        <v>0.47748190824141079</v>
      </c>
      <c r="X2570" s="22">
        <v>0.81136794772711296</v>
      </c>
      <c r="Y2570" s="22">
        <v>0.10194618140940068</v>
      </c>
      <c r="Z2570" s="22">
        <v>6.4568256867842333</v>
      </c>
      <c r="AA2570" s="22">
        <v>11.803555118386846</v>
      </c>
      <c r="AB2570" s="22">
        <v>0.39869317782617852</v>
      </c>
      <c r="AC2570" s="22">
        <v>0.51171221808473266</v>
      </c>
      <c r="AD2570" s="22">
        <v>0.40819222932621368</v>
      </c>
      <c r="AE2570" s="22">
        <v>4.2261645471790903</v>
      </c>
      <c r="AF2570" s="22">
        <v>0.52701468418464126</v>
      </c>
      <c r="AG2570" s="22">
        <v>0.99999999999999989</v>
      </c>
      <c r="AH2570" s="22">
        <v>0.19539099276329655</v>
      </c>
      <c r="AI2570" s="22">
        <v>4.6539731609639565</v>
      </c>
      <c r="AJ2570" s="22">
        <v>0.21129768847045596</v>
      </c>
      <c r="AK2570" s="22">
        <v>4.5197779807489633</v>
      </c>
      <c r="AL2570" s="22">
        <v>271.90332326283988</v>
      </c>
      <c r="AM2570" s="22">
        <v>0.14051851331412912</v>
      </c>
      <c r="AN2570" s="22">
        <v>1.053537553572683</v>
      </c>
    </row>
    <row r="2571" spans="1:40" x14ac:dyDescent="0.2">
      <c r="A2571" s="20">
        <v>40161</v>
      </c>
      <c r="B2571" s="22">
        <v>0.51652915833638391</v>
      </c>
      <c r="C2571" s="22">
        <v>0.12903725396333737</v>
      </c>
      <c r="D2571" s="22">
        <v>5.3073522372089101E-2</v>
      </c>
      <c r="E2571" s="22">
        <v>0.14904401205192466</v>
      </c>
      <c r="F2571" s="22">
        <v>0.14524258722158087</v>
      </c>
      <c r="G2571" s="22">
        <v>0.96135218089150465</v>
      </c>
      <c r="H2571" s="22">
        <v>2.4844423168980376</v>
      </c>
      <c r="I2571" s="22">
        <v>0.71469602680708477</v>
      </c>
      <c r="J2571" s="22">
        <v>0.20633289218032835</v>
      </c>
      <c r="K2571" s="22">
        <v>0.22963421845521362</v>
      </c>
      <c r="L2571" s="22">
        <v>1.0913045926843692</v>
      </c>
      <c r="M2571" s="22">
        <v>26.349505814772058</v>
      </c>
      <c r="N2571" s="22">
        <v>1329.0907554979867</v>
      </c>
      <c r="O2571" s="22">
        <v>0.53135471517472477</v>
      </c>
      <c r="P2571" s="22">
        <v>6.5595697350266109</v>
      </c>
      <c r="Q2571" s="22">
        <v>17.673809590854056</v>
      </c>
      <c r="R2571" s="22">
        <v>12.472897248894773</v>
      </c>
      <c r="S2571" s="22">
        <v>10.594711795680457</v>
      </c>
      <c r="T2571" s="22">
        <v>163.17968068031428</v>
      </c>
      <c r="U2571" s="22">
        <v>4.1099034156506072E-2</v>
      </c>
      <c r="V2571" s="22">
        <v>1.7939486948441419</v>
      </c>
      <c r="W2571" s="22">
        <v>0.47968349618449591</v>
      </c>
      <c r="X2571" s="22">
        <v>0.81271647002506142</v>
      </c>
      <c r="Y2571" s="22">
        <v>0.10244135950215416</v>
      </c>
      <c r="Z2571" s="22">
        <v>6.469461887196239</v>
      </c>
      <c r="AA2571" s="22">
        <v>11.854813730183315</v>
      </c>
      <c r="AB2571" s="22">
        <v>0.39844563962492613</v>
      </c>
      <c r="AC2571" s="22">
        <v>0.51262917804747565</v>
      </c>
      <c r="AD2571" s="22">
        <v>0.40741418635429283</v>
      </c>
      <c r="AE2571" s="22">
        <v>4.2331681356123116</v>
      </c>
      <c r="AF2571" s="22">
        <v>0.52797567088108588</v>
      </c>
      <c r="AG2571" s="22">
        <v>1</v>
      </c>
      <c r="AH2571" s="22">
        <v>0.19580153746515364</v>
      </c>
      <c r="AI2571" s="22">
        <v>4.6630811252217503</v>
      </c>
      <c r="AJ2571" s="22">
        <v>0.21107763354264639</v>
      </c>
      <c r="AK2571" s="22">
        <v>4.5455185425055618</v>
      </c>
      <c r="AL2571" s="22">
        <v>271.73147861346553</v>
      </c>
      <c r="AM2571" s="22">
        <v>0.14079351223495623</v>
      </c>
      <c r="AN2571" s="22">
        <v>1.0429983386365558</v>
      </c>
    </row>
    <row r="2572" spans="1:40" x14ac:dyDescent="0.2">
      <c r="A2572" s="20">
        <v>40162</v>
      </c>
      <c r="B2572" s="22">
        <v>0.5105933381526998</v>
      </c>
      <c r="C2572" s="22">
        <v>0.12604960240226881</v>
      </c>
      <c r="D2572" s="22">
        <v>5.2405049213145753E-2</v>
      </c>
      <c r="E2572" s="22">
        <v>0.14752822109770339</v>
      </c>
      <c r="F2572" s="22">
        <v>0.14462269921592616</v>
      </c>
      <c r="G2572" s="22">
        <v>0.94909080798531942</v>
      </c>
      <c r="H2572" s="22">
        <v>2.5076461102152034</v>
      </c>
      <c r="I2572" s="22">
        <v>0.71168603681254516</v>
      </c>
      <c r="J2572" s="22">
        <v>0.20203803592281599</v>
      </c>
      <c r="K2572" s="22">
        <v>0.22625535227715063</v>
      </c>
      <c r="L2572" s="22">
        <v>1.0777678918979037</v>
      </c>
      <c r="M2572" s="22">
        <v>26.647389200911974</v>
      </c>
      <c r="N2572" s="22">
        <v>1313.045654228994</v>
      </c>
      <c r="O2572" s="22">
        <v>0.5256353222487905</v>
      </c>
      <c r="P2572" s="22">
        <v>6.4686092420619472</v>
      </c>
      <c r="Q2572" s="22">
        <v>17.494300172385032</v>
      </c>
      <c r="R2572" s="22">
        <v>12.458989045209366</v>
      </c>
      <c r="S2572" s="22">
        <v>10.454317966968805</v>
      </c>
      <c r="T2572" s="22">
        <v>160.77684479786464</v>
      </c>
      <c r="U2572" s="22">
        <v>3.9620752933325919E-2</v>
      </c>
      <c r="V2572" s="22">
        <v>1.7641661569259857</v>
      </c>
      <c r="W2572" s="22">
        <v>0.4743368737140633</v>
      </c>
      <c r="X2572" s="22">
        <v>0.80823555580270245</v>
      </c>
      <c r="Y2572" s="22">
        <v>0.10038647611633209</v>
      </c>
      <c r="Z2572" s="22">
        <v>6.4046599566257019</v>
      </c>
      <c r="AA2572" s="22">
        <v>11.712450647834066</v>
      </c>
      <c r="AB2572" s="22">
        <v>0.40189345492965578</v>
      </c>
      <c r="AC2572" s="22">
        <v>0.50547739531780012</v>
      </c>
      <c r="AD2572" s="22">
        <v>0.40550797975866099</v>
      </c>
      <c r="AE2572" s="22">
        <v>4.1937524328532501</v>
      </c>
      <c r="AF2572" s="22">
        <v>0.52132569649113047</v>
      </c>
      <c r="AG2572" s="22">
        <v>1</v>
      </c>
      <c r="AH2572" s="22">
        <v>0.19386364900183509</v>
      </c>
      <c r="AI2572" s="22">
        <v>4.6085191569815933</v>
      </c>
      <c r="AJ2572" s="22">
        <v>0.20973975421231161</v>
      </c>
      <c r="AK2572" s="22">
        <v>4.4917422009675807</v>
      </c>
      <c r="AL2572" s="22">
        <v>266.9187566034588</v>
      </c>
      <c r="AM2572" s="22">
        <v>0.13902018573096814</v>
      </c>
      <c r="AN2572" s="22">
        <v>1.0329199799810933</v>
      </c>
    </row>
    <row r="2573" spans="1:40" x14ac:dyDescent="0.2">
      <c r="A2573" s="20">
        <v>40163</v>
      </c>
      <c r="B2573" s="22">
        <v>0.51133974689183737</v>
      </c>
      <c r="C2573" s="22">
        <v>0.12538460467512216</v>
      </c>
      <c r="D2573" s="22">
        <v>5.2480265081376092E-2</v>
      </c>
      <c r="E2573" s="22">
        <v>0.14771603992927451</v>
      </c>
      <c r="F2573" s="22">
        <v>0.14449997911648824</v>
      </c>
      <c r="G2573" s="22">
        <v>0.95060353349019178</v>
      </c>
      <c r="H2573" s="22">
        <v>2.5127041363275651</v>
      </c>
      <c r="I2573" s="22">
        <v>0.7126011110028263</v>
      </c>
      <c r="J2573" s="22">
        <v>0.20237515140546036</v>
      </c>
      <c r="K2573" s="22">
        <v>0.22740752084870594</v>
      </c>
      <c r="L2573" s="22">
        <v>1.0793155777075474</v>
      </c>
      <c r="M2573" s="22">
        <v>26.466370584877556</v>
      </c>
      <c r="N2573" s="22">
        <v>1317.053475712476</v>
      </c>
      <c r="O2573" s="22">
        <v>0.52556837957870994</v>
      </c>
      <c r="P2573" s="22">
        <v>6.4822420538237724</v>
      </c>
      <c r="Q2573" s="22">
        <v>17.617330530301977</v>
      </c>
      <c r="R2573" s="22">
        <v>12.499477912205718</v>
      </c>
      <c r="S2573" s="22">
        <v>10.441755885669735</v>
      </c>
      <c r="T2573" s="22">
        <v>161.54092472190123</v>
      </c>
      <c r="U2573" s="22">
        <v>3.975942194439417E-2</v>
      </c>
      <c r="V2573" s="22">
        <v>1.7668843192671282</v>
      </c>
      <c r="W2573" s="22">
        <v>0.47656173862196671</v>
      </c>
      <c r="X2573" s="22">
        <v>0.80195469670179753</v>
      </c>
      <c r="Y2573" s="22">
        <v>0.10036615757305749</v>
      </c>
      <c r="Z2573" s="22">
        <v>6.4209837526278424</v>
      </c>
      <c r="AA2573" s="22">
        <v>11.70172776254055</v>
      </c>
      <c r="AB2573" s="22">
        <v>0.39950158018572407</v>
      </c>
      <c r="AC2573" s="22">
        <v>0.50688459771395167</v>
      </c>
      <c r="AD2573" s="22">
        <v>0.40352513678700214</v>
      </c>
      <c r="AE2573" s="22">
        <v>4.2089325741016612</v>
      </c>
      <c r="AF2573" s="22">
        <v>0.52211563896584856</v>
      </c>
      <c r="AG2573" s="22">
        <v>1</v>
      </c>
      <c r="AH2573" s="22">
        <v>0.19445333927353226</v>
      </c>
      <c r="AI2573" s="22">
        <v>4.6180405697022016</v>
      </c>
      <c r="AJ2573" s="22">
        <v>0.2098792933019617</v>
      </c>
      <c r="AK2573" s="22">
        <v>4.4983084355465222</v>
      </c>
      <c r="AL2573" s="22">
        <v>266.61283361410057</v>
      </c>
      <c r="AM2573" s="22">
        <v>0.1392234118089298</v>
      </c>
      <c r="AN2573" s="22">
        <v>1.0317847049159787</v>
      </c>
    </row>
    <row r="2574" spans="1:40" x14ac:dyDescent="0.2">
      <c r="A2574" s="20">
        <v>40164</v>
      </c>
      <c r="B2574" s="22">
        <v>0.50437361822501137</v>
      </c>
      <c r="C2574" s="22">
        <v>0.12180217788336102</v>
      </c>
      <c r="D2574" s="22">
        <v>5.1766612196696093E-2</v>
      </c>
      <c r="E2574" s="22">
        <v>0.14701399283193498</v>
      </c>
      <c r="F2574" s="22">
        <v>0.1437595265232138</v>
      </c>
      <c r="G2574" s="22">
        <v>0.93769825467228751</v>
      </c>
      <c r="H2574" s="22">
        <v>2.5079988465182703</v>
      </c>
      <c r="I2574" s="22">
        <v>0.71219257652115397</v>
      </c>
      <c r="J2574" s="22">
        <v>0.1969707372670722</v>
      </c>
      <c r="K2574" s="22">
        <v>0.22185298600716805</v>
      </c>
      <c r="L2574" s="22">
        <v>1.0650206665476567</v>
      </c>
      <c r="M2574" s="22">
        <v>26.556170440657482</v>
      </c>
      <c r="N2574" s="22">
        <v>1300.4133309531328</v>
      </c>
      <c r="O2574" s="22">
        <v>0.52057729014185072</v>
      </c>
      <c r="P2574" s="22">
        <v>6.4416461832113479</v>
      </c>
      <c r="Q2574" s="22">
        <v>17.550773793993656</v>
      </c>
      <c r="R2574" s="22">
        <v>12.342254507504496</v>
      </c>
      <c r="S2574" s="22">
        <v>10.35387171635335</v>
      </c>
      <c r="T2574" s="22">
        <v>161.06175246831359</v>
      </c>
      <c r="U2574" s="22">
        <v>3.9288411628194388E-2</v>
      </c>
      <c r="V2574" s="22">
        <v>1.7651978083847135</v>
      </c>
      <c r="W2574" s="22">
        <v>0.47169163588426732</v>
      </c>
      <c r="X2574" s="22">
        <v>0.80588550320640451</v>
      </c>
      <c r="Y2574" s="22">
        <v>9.7441742306688825E-2</v>
      </c>
      <c r="Z2574" s="22">
        <v>6.4196751026461421</v>
      </c>
      <c r="AA2574" s="22">
        <v>11.56914711011631</v>
      </c>
      <c r="AB2574" s="22">
        <v>0.40117819919530917</v>
      </c>
      <c r="AC2574" s="22">
        <v>0.49997940211197012</v>
      </c>
      <c r="AD2574" s="22">
        <v>0.40274363868558011</v>
      </c>
      <c r="AE2574" s="22">
        <v>4.2302157285473001</v>
      </c>
      <c r="AF2574" s="22">
        <v>0.51504332422448951</v>
      </c>
      <c r="AG2574" s="22">
        <v>1</v>
      </c>
      <c r="AH2574" s="22">
        <v>0.19268637655685703</v>
      </c>
      <c r="AI2574" s="22">
        <v>4.5617456023509053</v>
      </c>
      <c r="AJ2574" s="22">
        <v>0.20834077145956637</v>
      </c>
      <c r="AK2574" s="22">
        <v>4.4450242368482478</v>
      </c>
      <c r="AL2574" s="22">
        <v>262.55441275421225</v>
      </c>
      <c r="AM2574" s="22">
        <v>0.13731925353253779</v>
      </c>
      <c r="AN2574" s="22">
        <v>1.0312675940293587</v>
      </c>
    </row>
    <row r="2575" spans="1:40" x14ac:dyDescent="0.2">
      <c r="A2575" s="20">
        <v>40165</v>
      </c>
      <c r="B2575" s="22">
        <v>0.5058092258500213</v>
      </c>
      <c r="C2575" s="22">
        <v>0.12274487644196974</v>
      </c>
      <c r="D2575" s="22">
        <v>5.1955014678115141E-2</v>
      </c>
      <c r="E2575" s="22">
        <v>0.14693275631572419</v>
      </c>
      <c r="F2575" s="22">
        <v>0.14356988298854695</v>
      </c>
      <c r="G2575" s="22">
        <v>0.94105324090025766</v>
      </c>
      <c r="H2575" s="22">
        <v>2.5269787890899567</v>
      </c>
      <c r="I2575" s="22">
        <v>0.71478975150571278</v>
      </c>
      <c r="J2575" s="22">
        <v>0.19765150157806963</v>
      </c>
      <c r="K2575" s="22">
        <v>0.22245958349986908</v>
      </c>
      <c r="L2575" s="22">
        <v>1.0690215968135397</v>
      </c>
      <c r="M2575" s="22">
        <v>26.517083120856704</v>
      </c>
      <c r="N2575" s="22">
        <v>1305.1807544413357</v>
      </c>
      <c r="O2575" s="22">
        <v>0.52358835122731096</v>
      </c>
      <c r="P2575" s="22">
        <v>6.4376972587069474</v>
      </c>
      <c r="Q2575" s="22">
        <v>17.628898658985349</v>
      </c>
      <c r="R2575" s="22">
        <v>12.445387764102705</v>
      </c>
      <c r="S2575" s="22">
        <v>10.336700800749755</v>
      </c>
      <c r="T2575" s="22">
        <v>161.41791970450817</v>
      </c>
      <c r="U2575" s="22">
        <v>3.9472414791129729E-2</v>
      </c>
      <c r="V2575" s="22">
        <v>1.7675482723927394</v>
      </c>
      <c r="W2575" s="22">
        <v>0.47342089667433879</v>
      </c>
      <c r="X2575" s="22">
        <v>0.80462257259809522</v>
      </c>
      <c r="Y2575" s="22">
        <v>9.8033270394310673E-2</v>
      </c>
      <c r="Z2575" s="22">
        <v>6.4197803106523139</v>
      </c>
      <c r="AA2575" s="22">
        <v>11.590887164574058</v>
      </c>
      <c r="AB2575" s="22">
        <v>0.40231817743291476</v>
      </c>
      <c r="AC2575" s="22">
        <v>0.50181236820706476</v>
      </c>
      <c r="AD2575" s="22">
        <v>0.40413743677384678</v>
      </c>
      <c r="AE2575" s="22">
        <v>4.2188761938889421</v>
      </c>
      <c r="AF2575" s="22">
        <v>0.51682125776975341</v>
      </c>
      <c r="AG2575" s="22">
        <v>1</v>
      </c>
      <c r="AH2575" s="22">
        <v>0.19336521631269207</v>
      </c>
      <c r="AI2575" s="22">
        <v>4.5784693413454249</v>
      </c>
      <c r="AJ2575" s="22">
        <v>0.20962829223920501</v>
      </c>
      <c r="AK2575" s="22">
        <v>4.4620091789903107</v>
      </c>
      <c r="AL2575" s="22">
        <v>263.24131372576045</v>
      </c>
      <c r="AM2575" s="22">
        <v>0.13782267734333006</v>
      </c>
      <c r="AN2575" s="22">
        <v>1.0415948840222169</v>
      </c>
    </row>
    <row r="2576" spans="1:40" x14ac:dyDescent="0.2">
      <c r="A2576" s="20">
        <v>40168</v>
      </c>
      <c r="B2576" s="22">
        <v>0.50185083630381133</v>
      </c>
      <c r="C2576" s="22">
        <v>0.12075678639978064</v>
      </c>
      <c r="D2576" s="22">
        <v>5.1682204551686324E-2</v>
      </c>
      <c r="E2576" s="22">
        <v>0.14562654236358652</v>
      </c>
      <c r="F2576" s="22">
        <v>0.14339182890046615</v>
      </c>
      <c r="G2576" s="22">
        <v>0.93616671236632854</v>
      </c>
      <c r="H2576" s="22">
        <v>2.5154921853578283</v>
      </c>
      <c r="I2576" s="22">
        <v>0.71421716479298059</v>
      </c>
      <c r="J2576" s="22">
        <v>0.195818480943241</v>
      </c>
      <c r="K2576" s="22">
        <v>0.21992048258842886</v>
      </c>
      <c r="L2576" s="22">
        <v>1.063147792706334</v>
      </c>
      <c r="M2576" s="22">
        <v>26.344941047436247</v>
      </c>
      <c r="N2576" s="22">
        <v>1301.754867013984</v>
      </c>
      <c r="O2576" s="22">
        <v>0.52001645187825607</v>
      </c>
      <c r="P2576" s="22">
        <v>6.417603509734028</v>
      </c>
      <c r="Q2576" s="22">
        <v>17.551412119550317</v>
      </c>
      <c r="R2576" s="22">
        <v>12.496572525363312</v>
      </c>
      <c r="S2576" s="22">
        <v>10.296133808609815</v>
      </c>
      <c r="T2576" s="22">
        <v>162.51713737318346</v>
      </c>
      <c r="U2576" s="22">
        <v>3.9141760350973401E-2</v>
      </c>
      <c r="V2576" s="22">
        <v>1.7719358376748011</v>
      </c>
      <c r="W2576" s="22">
        <v>0.47059226761721962</v>
      </c>
      <c r="X2576" s="22">
        <v>0.80545653962160679</v>
      </c>
      <c r="Y2576" s="22">
        <v>9.6613655058952558E-2</v>
      </c>
      <c r="Z2576" s="22">
        <v>6.3751028242391001</v>
      </c>
      <c r="AA2576" s="22">
        <v>11.543734576364136</v>
      </c>
      <c r="AB2576" s="22">
        <v>0.4027831094049904</v>
      </c>
      <c r="AC2576" s="22">
        <v>0.49917740608719496</v>
      </c>
      <c r="AD2576" s="22">
        <v>0.40453797641897449</v>
      </c>
      <c r="AE2576" s="22">
        <v>4.1876062517137376</v>
      </c>
      <c r="AF2576" s="22">
        <v>0.51394296682204554</v>
      </c>
      <c r="AG2576" s="22">
        <v>0.99999999999999989</v>
      </c>
      <c r="AH2576" s="22">
        <v>0.19276117356731559</v>
      </c>
      <c r="AI2576" s="22">
        <v>4.555799287085275</v>
      </c>
      <c r="AJ2576" s="22">
        <v>0.20924047162051002</v>
      </c>
      <c r="AK2576" s="22">
        <v>4.4337811900191939</v>
      </c>
      <c r="AL2576" s="22">
        <v>261.17356731560187</v>
      </c>
      <c r="AM2576" s="22">
        <v>0.13709898546750754</v>
      </c>
      <c r="AN2576" s="22">
        <v>1.0623800383877158</v>
      </c>
    </row>
    <row r="2577" spans="1:40" x14ac:dyDescent="0.2">
      <c r="A2577" s="20">
        <v>40169</v>
      </c>
      <c r="B2577" s="22">
        <v>0.50201604636223229</v>
      </c>
      <c r="C2577" s="22">
        <v>0.11970531552834084</v>
      </c>
      <c r="D2577" s="22">
        <v>5.1524677774284822E-2</v>
      </c>
      <c r="E2577" s="22">
        <v>0.14460861364350833</v>
      </c>
      <c r="F2577" s="22">
        <v>0.14332381121605181</v>
      </c>
      <c r="G2577" s="22">
        <v>0.93332695488156581</v>
      </c>
      <c r="H2577" s="22">
        <v>2.5239533644055054</v>
      </c>
      <c r="I2577" s="22">
        <v>0.71350272678813065</v>
      </c>
      <c r="J2577" s="22">
        <v>0.19475691264710304</v>
      </c>
      <c r="K2577" s="22">
        <v>0.21827973155830133</v>
      </c>
      <c r="L2577" s="22">
        <v>1.0598936620969617</v>
      </c>
      <c r="M2577" s="22">
        <v>26.229104875415171</v>
      </c>
      <c r="N2577" s="22">
        <v>1296.4203217473312</v>
      </c>
      <c r="O2577" s="22">
        <v>0.51884149091754028</v>
      </c>
      <c r="P2577" s="22">
        <v>6.3966759154217288</v>
      </c>
      <c r="Q2577" s="22">
        <v>17.439142736082445</v>
      </c>
      <c r="R2577" s="22">
        <v>12.552793078468625</v>
      </c>
      <c r="S2577" s="22">
        <v>10.394598362560309</v>
      </c>
      <c r="T2577" s="22">
        <v>161.14702786927819</v>
      </c>
      <c r="U2577" s="22">
        <v>3.9227478370214446E-2</v>
      </c>
      <c r="V2577" s="22">
        <v>1.7625029044735727</v>
      </c>
      <c r="W2577" s="22">
        <v>0.46895288602162294</v>
      </c>
      <c r="X2577" s="22">
        <v>0.8024957970558888</v>
      </c>
      <c r="Y2577" s="22">
        <v>9.5909134398534782E-2</v>
      </c>
      <c r="Z2577" s="22">
        <v>6.3461039049792927</v>
      </c>
      <c r="AA2577" s="22">
        <v>11.494881292456569</v>
      </c>
      <c r="AB2577" s="22">
        <v>0.39938220138594649</v>
      </c>
      <c r="AC2577" s="22">
        <v>0.49762858275357763</v>
      </c>
      <c r="AD2577" s="22">
        <v>0.4040156909913481</v>
      </c>
      <c r="AE2577" s="22">
        <v>4.1790249169662257</v>
      </c>
      <c r="AF2577" s="22">
        <v>0.51262250044421365</v>
      </c>
      <c r="AG2577" s="22">
        <v>1</v>
      </c>
      <c r="AH2577" s="22">
        <v>0.19233765701242431</v>
      </c>
      <c r="AI2577" s="22">
        <v>4.5432800732610747</v>
      </c>
      <c r="AJ2577" s="22">
        <v>0.20782362669655427</v>
      </c>
      <c r="AK2577" s="22">
        <v>4.4216338859806186</v>
      </c>
      <c r="AL2577" s="22">
        <v>259.4904528245151</v>
      </c>
      <c r="AM2577" s="22">
        <v>0.13668110930388311</v>
      </c>
      <c r="AN2577" s="22">
        <v>1.0538113527329387</v>
      </c>
    </row>
    <row r="2578" spans="1:40" x14ac:dyDescent="0.2">
      <c r="A2578" s="20">
        <v>40170</v>
      </c>
      <c r="B2578" s="22">
        <v>0.50487985924011658</v>
      </c>
      <c r="C2578" s="22">
        <v>0.12084181008412603</v>
      </c>
      <c r="D2578" s="22">
        <v>5.1819981305327986E-2</v>
      </c>
      <c r="E2578" s="22">
        <v>0.14411392753065377</v>
      </c>
      <c r="F2578" s="22">
        <v>0.14284928795293342</v>
      </c>
      <c r="G2578" s="22">
        <v>0.93860999615109697</v>
      </c>
      <c r="H2578" s="22">
        <v>2.5296915379116953</v>
      </c>
      <c r="I2578" s="22">
        <v>0.71384780337603793</v>
      </c>
      <c r="J2578" s="22">
        <v>0.19692637598284493</v>
      </c>
      <c r="K2578" s="22">
        <v>0.219318744157915</v>
      </c>
      <c r="L2578" s="22">
        <v>1.0657475119590918</v>
      </c>
      <c r="M2578" s="22">
        <v>26.208280640017598</v>
      </c>
      <c r="N2578" s="22">
        <v>1305.1905207016002</v>
      </c>
      <c r="O2578" s="22">
        <v>0.52184252488040916</v>
      </c>
      <c r="P2578" s="22">
        <v>6.4139220322208175</v>
      </c>
      <c r="Q2578" s="22">
        <v>17.379171935998244</v>
      </c>
      <c r="R2578" s="22">
        <v>12.601033705393965</v>
      </c>
      <c r="S2578" s="22">
        <v>10.350800021993733</v>
      </c>
      <c r="T2578" s="22">
        <v>161.79138945400561</v>
      </c>
      <c r="U2578" s="22">
        <v>3.9480123164898011E-2</v>
      </c>
      <c r="V2578" s="22">
        <v>1.7730796722933966</v>
      </c>
      <c r="W2578" s="22">
        <v>0.47217792929015234</v>
      </c>
      <c r="X2578" s="22">
        <v>0.80017320063781838</v>
      </c>
      <c r="Y2578" s="22">
        <v>9.6772419860339812E-2</v>
      </c>
      <c r="Z2578" s="22">
        <v>6.3616869192280205</v>
      </c>
      <c r="AA2578" s="22">
        <v>11.553582229064718</v>
      </c>
      <c r="AB2578" s="22">
        <v>0.39906251718260299</v>
      </c>
      <c r="AC2578" s="22">
        <v>0.50048111288282837</v>
      </c>
      <c r="AD2578" s="22">
        <v>0.40240281519766868</v>
      </c>
      <c r="AE2578" s="22">
        <v>4.1513168746907132</v>
      </c>
      <c r="AF2578" s="22">
        <v>0.51553307307417395</v>
      </c>
      <c r="AG2578" s="22">
        <v>1</v>
      </c>
      <c r="AH2578" s="22">
        <v>0.19350360147358003</v>
      </c>
      <c r="AI2578" s="22">
        <v>4.5815692527629626</v>
      </c>
      <c r="AJ2578" s="22">
        <v>0.20833562434706113</v>
      </c>
      <c r="AK2578" s="22">
        <v>4.4441084290977075</v>
      </c>
      <c r="AL2578" s="22">
        <v>260.35080002199373</v>
      </c>
      <c r="AM2578" s="22">
        <v>0.13746082366525542</v>
      </c>
      <c r="AN2578" s="22">
        <v>1.0448397206796065</v>
      </c>
    </row>
    <row r="2579" spans="1:40" x14ac:dyDescent="0.2">
      <c r="A2579" s="20">
        <v>40171</v>
      </c>
      <c r="B2579" s="22">
        <v>0.50431437208024188</v>
      </c>
      <c r="C2579" s="22">
        <v>0.12125583951635066</v>
      </c>
      <c r="D2579" s="22">
        <v>5.1797197032151694E-2</v>
      </c>
      <c r="E2579" s="22">
        <v>0.14422918384171479</v>
      </c>
      <c r="F2579" s="22">
        <v>0.14259411926353396</v>
      </c>
      <c r="G2579" s="22">
        <v>0.93804616652926642</v>
      </c>
      <c r="H2579" s="22">
        <v>2.522396262709536</v>
      </c>
      <c r="I2579" s="22">
        <v>0.71104699093157464</v>
      </c>
      <c r="J2579" s="22">
        <v>0.19749931299807644</v>
      </c>
      <c r="K2579" s="22">
        <v>0.2191948337455345</v>
      </c>
      <c r="L2579" s="22">
        <v>1.0655949436658425</v>
      </c>
      <c r="M2579" s="22">
        <v>26.055234954657877</v>
      </c>
      <c r="N2579" s="22">
        <v>1301.1816433086015</v>
      </c>
      <c r="O2579" s="22">
        <v>0.52115965924704599</v>
      </c>
      <c r="P2579" s="22">
        <v>6.4193459741687287</v>
      </c>
      <c r="Q2579" s="22">
        <v>17.339928551799947</v>
      </c>
      <c r="R2579" s="22">
        <v>12.573509205825779</v>
      </c>
      <c r="S2579" s="22">
        <v>10.387469084913439</v>
      </c>
      <c r="T2579" s="22">
        <v>161.18026930475406</v>
      </c>
      <c r="U2579" s="22">
        <v>3.9440780434185224E-2</v>
      </c>
      <c r="V2579" s="22">
        <v>1.7693047540533118</v>
      </c>
      <c r="W2579" s="22">
        <v>0.47100851882385275</v>
      </c>
      <c r="X2579" s="22">
        <v>0.79723825226710643</v>
      </c>
      <c r="Y2579" s="22">
        <v>9.6990931574608419E-2</v>
      </c>
      <c r="Z2579" s="22">
        <v>6.3794998625996167</v>
      </c>
      <c r="AA2579" s="22">
        <v>11.569112393514704</v>
      </c>
      <c r="AB2579" s="22">
        <v>0.39471008518823858</v>
      </c>
      <c r="AC2579" s="22">
        <v>0.5002610607309701</v>
      </c>
      <c r="AD2579" s="22">
        <v>0.40261060730970055</v>
      </c>
      <c r="AE2579" s="22">
        <v>4.0653338829348726</v>
      </c>
      <c r="AF2579" s="22">
        <v>0.51511404231931857</v>
      </c>
      <c r="AG2579" s="22">
        <v>1</v>
      </c>
      <c r="AH2579" s="22">
        <v>0.19311624072547406</v>
      </c>
      <c r="AI2579" s="22">
        <v>4.5754328112118721</v>
      </c>
      <c r="AJ2579" s="22">
        <v>0.20788678208298986</v>
      </c>
      <c r="AK2579" s="22">
        <v>4.4367958230283051</v>
      </c>
      <c r="AL2579" s="22">
        <v>260.37372904644138</v>
      </c>
      <c r="AM2579" s="22">
        <v>0.13740038472107724</v>
      </c>
      <c r="AN2579" s="22">
        <v>1.0312585875240452</v>
      </c>
    </row>
    <row r="2580" spans="1:40" x14ac:dyDescent="0.2">
      <c r="A2580" s="20">
        <v>40175</v>
      </c>
      <c r="B2580" s="22">
        <v>0.50948787660211958</v>
      </c>
      <c r="C2580" s="22">
        <v>0.12306497253509405</v>
      </c>
      <c r="D2580" s="22">
        <v>5.2290129279254291E-2</v>
      </c>
      <c r="E2580" s="22">
        <v>0.1446762470176996</v>
      </c>
      <c r="F2580" s="22">
        <v>0.14344171336625425</v>
      </c>
      <c r="G2580" s="22">
        <v>0.9473866725850304</v>
      </c>
      <c r="H2580" s="22">
        <v>2.5470232480719082</v>
      </c>
      <c r="I2580" s="22">
        <v>0.71772179992232155</v>
      </c>
      <c r="J2580" s="22">
        <v>0.19949508960772347</v>
      </c>
      <c r="K2580" s="22">
        <v>0.22193863396770797</v>
      </c>
      <c r="L2580" s="22">
        <v>1.0756394606891195</v>
      </c>
      <c r="M2580" s="22">
        <v>26.288631193475009</v>
      </c>
      <c r="N2580" s="22">
        <v>1308.7443821783277</v>
      </c>
      <c r="O2580" s="22">
        <v>0.52502358097985913</v>
      </c>
      <c r="P2580" s="22">
        <v>6.4431559673750218</v>
      </c>
      <c r="Q2580" s="22">
        <v>17.398601786606005</v>
      </c>
      <c r="R2580" s="22">
        <v>12.704599678188982</v>
      </c>
      <c r="S2580" s="22">
        <v>10.514342784220164</v>
      </c>
      <c r="T2580" s="22">
        <v>162.01520279642679</v>
      </c>
      <c r="U2580" s="22">
        <v>3.9754757809465691E-2</v>
      </c>
      <c r="V2580" s="22">
        <v>1.8046385174499251</v>
      </c>
      <c r="W2580" s="22">
        <v>0.4754341674526994</v>
      </c>
      <c r="X2580" s="22">
        <v>0.80380624757254626</v>
      </c>
      <c r="Y2580" s="22">
        <v>9.823558785995673E-2</v>
      </c>
      <c r="Z2580" s="22">
        <v>6.4223492204405481</v>
      </c>
      <c r="AA2580" s="22">
        <v>11.630971536370193</v>
      </c>
      <c r="AB2580" s="22">
        <v>0.40105698274427126</v>
      </c>
      <c r="AC2580" s="22">
        <v>0.50506297508738829</v>
      </c>
      <c r="AD2580" s="22">
        <v>0.40480219719247629</v>
      </c>
      <c r="AE2580" s="22">
        <v>4.1222327026577155</v>
      </c>
      <c r="AF2580" s="22">
        <v>0.52026577151417641</v>
      </c>
      <c r="AG2580" s="22">
        <v>1</v>
      </c>
      <c r="AH2580" s="22">
        <v>0.19490373411751652</v>
      </c>
      <c r="AI2580" s="22">
        <v>4.6274205182267103</v>
      </c>
      <c r="AJ2580" s="22">
        <v>0.20899683737446598</v>
      </c>
      <c r="AK2580" s="22">
        <v>4.477611940298508</v>
      </c>
      <c r="AL2580" s="22">
        <v>262.99728125173391</v>
      </c>
      <c r="AM2580" s="22">
        <v>0.13871164622981746</v>
      </c>
      <c r="AN2580" s="22">
        <v>1.037979248737724</v>
      </c>
    </row>
    <row r="2581" spans="1:40" x14ac:dyDescent="0.2">
      <c r="A2581" s="20">
        <v>40176</v>
      </c>
      <c r="B2581" s="22">
        <v>0.50988422133992273</v>
      </c>
      <c r="C2581" s="22">
        <v>0.12413582474942388</v>
      </c>
      <c r="D2581" s="22">
        <v>5.2333620234889071E-2</v>
      </c>
      <c r="E2581" s="22">
        <v>0.14482050142988032</v>
      </c>
      <c r="F2581" s="22">
        <v>0.14389038509592691</v>
      </c>
      <c r="G2581" s="22">
        <v>0.94801066163200698</v>
      </c>
      <c r="H2581" s="22">
        <v>2.5519893383679926</v>
      </c>
      <c r="I2581" s="22">
        <v>0.71966016047977344</v>
      </c>
      <c r="J2581" s="22">
        <v>0.19923924813282615</v>
      </c>
      <c r="K2581" s="22">
        <v>0.22067357081378236</v>
      </c>
      <c r="L2581" s="22">
        <v>1.0764361273842906</v>
      </c>
      <c r="M2581" s="22">
        <v>26.348668684232447</v>
      </c>
      <c r="N2581" s="22">
        <v>1309.3816808729209</v>
      </c>
      <c r="O2581" s="22">
        <v>0.5269733736846488</v>
      </c>
      <c r="P2581" s="22">
        <v>6.4636144043090757</v>
      </c>
      <c r="Q2581" s="22">
        <v>17.393175444928783</v>
      </c>
      <c r="R2581" s="22">
        <v>12.771746675181163</v>
      </c>
      <c r="S2581" s="22">
        <v>10.495044006996695</v>
      </c>
      <c r="T2581" s="22">
        <v>161.86800677457865</v>
      </c>
      <c r="U2581" s="22">
        <v>3.9772885026515249E-2</v>
      </c>
      <c r="V2581" s="22">
        <v>1.8040092178693392</v>
      </c>
      <c r="W2581" s="22">
        <v>0.47616403365077603</v>
      </c>
      <c r="X2581" s="22">
        <v>0.80443957020295964</v>
      </c>
      <c r="Y2581" s="22">
        <v>9.9689035733126014E-2</v>
      </c>
      <c r="Z2581" s="22">
        <v>6.4455673709637109</v>
      </c>
      <c r="AA2581" s="22">
        <v>11.681983507787988</v>
      </c>
      <c r="AB2581" s="22">
        <v>0.40006108226670739</v>
      </c>
      <c r="AC2581" s="22">
        <v>0.50552516867035013</v>
      </c>
      <c r="AD2581" s="22">
        <v>0.40772413027181603</v>
      </c>
      <c r="AE2581" s="22">
        <v>4.1848293861232193</v>
      </c>
      <c r="AF2581" s="22">
        <v>0.52079573534719714</v>
      </c>
      <c r="AG2581" s="22">
        <v>1</v>
      </c>
      <c r="AH2581" s="22">
        <v>0.19496348946330899</v>
      </c>
      <c r="AI2581" s="22">
        <v>4.6269817030846543</v>
      </c>
      <c r="AJ2581" s="22">
        <v>0.20905405780603603</v>
      </c>
      <c r="AK2581" s="22">
        <v>4.4867701363245134</v>
      </c>
      <c r="AL2581" s="22">
        <v>263.48668684232445</v>
      </c>
      <c r="AM2581" s="22">
        <v>0.13882333342588221</v>
      </c>
      <c r="AN2581" s="22">
        <v>1.0286809006857871</v>
      </c>
    </row>
    <row r="2582" spans="1:40" x14ac:dyDescent="0.2">
      <c r="A2582" s="20">
        <v>40177</v>
      </c>
      <c r="B2582" s="22">
        <v>0.51298918964216877</v>
      </c>
      <c r="C2582" s="22">
        <v>0.12487778988239895</v>
      </c>
      <c r="D2582" s="22">
        <v>5.2652308723707367E-2</v>
      </c>
      <c r="E2582" s="22">
        <v>0.14728065029749435</v>
      </c>
      <c r="F2582" s="22">
        <v>0.14478058046314143</v>
      </c>
      <c r="G2582" s="22">
        <v>0.9531551160646945</v>
      </c>
      <c r="H2582" s="22">
        <v>2.571580211737758</v>
      </c>
      <c r="I2582" s="22">
        <v>0.72492248386826441</v>
      </c>
      <c r="J2582" s="22">
        <v>0.20017318919522892</v>
      </c>
      <c r="K2582" s="22">
        <v>0.22443364339786029</v>
      </c>
      <c r="L2582" s="22">
        <v>1.0830051118746333</v>
      </c>
      <c r="M2582" s="22">
        <v>26.506326992374088</v>
      </c>
      <c r="N2582" s="22">
        <v>1317.0758959747479</v>
      </c>
      <c r="O2582" s="22">
        <v>0.5301824073298137</v>
      </c>
      <c r="P2582" s="22">
        <v>6.4945948210843882</v>
      </c>
      <c r="Q2582" s="22">
        <v>17.475348473421047</v>
      </c>
      <c r="R2582" s="22">
        <v>12.913768541020698</v>
      </c>
      <c r="S2582" s="22">
        <v>10.551970725439258</v>
      </c>
      <c r="T2582" s="22">
        <v>162.8537109975139</v>
      </c>
      <c r="U2582" s="22">
        <v>4.0056984831978545E-2</v>
      </c>
      <c r="V2582" s="22">
        <v>1.8278443531942232</v>
      </c>
      <c r="W2582" s="22">
        <v>0.47836531746696831</v>
      </c>
      <c r="X2582" s="22">
        <v>0.80965948769518703</v>
      </c>
      <c r="Y2582" s="22">
        <v>0.10081287186792927</v>
      </c>
      <c r="Z2582" s="22">
        <v>6.4247604681695023</v>
      </c>
      <c r="AA2582" s="22">
        <v>11.676303807368921</v>
      </c>
      <c r="AB2582" s="22">
        <v>0.40231570714265763</v>
      </c>
      <c r="AC2582" s="22">
        <v>0.508603592279114</v>
      </c>
      <c r="AD2582" s="22">
        <v>0.41241375457415008</v>
      </c>
      <c r="AE2582" s="22">
        <v>4.2334981424062121</v>
      </c>
      <c r="AF2582" s="22">
        <v>0.52384144808514199</v>
      </c>
      <c r="AG2582" s="22">
        <v>1</v>
      </c>
      <c r="AH2582" s="22">
        <v>0.19617866420849744</v>
      </c>
      <c r="AI2582" s="22">
        <v>4.6537612782479956</v>
      </c>
      <c r="AJ2582" s="22">
        <v>0.2102852034973044</v>
      </c>
      <c r="AK2582" s="22">
        <v>4.5001257018352465</v>
      </c>
      <c r="AL2582" s="22">
        <v>264.95712170731025</v>
      </c>
      <c r="AM2582" s="22">
        <v>0.13966870582977178</v>
      </c>
      <c r="AN2582" s="22">
        <v>1.0319142992821029</v>
      </c>
    </row>
    <row r="2583" spans="1:40" x14ac:dyDescent="0.2">
      <c r="A2583" s="20">
        <v>40178</v>
      </c>
      <c r="B2583" s="22">
        <v>0.5129325996480546</v>
      </c>
      <c r="C2583" s="22">
        <v>0.12530376246473562</v>
      </c>
      <c r="D2583" s="22">
        <v>5.2645177509008136E-2</v>
      </c>
      <c r="E2583" s="22">
        <v>0.14689533811904698</v>
      </c>
      <c r="F2583" s="22">
        <v>0.14461886539482141</v>
      </c>
      <c r="G2583" s="22">
        <v>0.95331136001787675</v>
      </c>
      <c r="H2583" s="22">
        <v>2.5665484204351836</v>
      </c>
      <c r="I2583" s="22">
        <v>0.72577581631798005</v>
      </c>
      <c r="J2583" s="22">
        <v>0.19993854920253626</v>
      </c>
      <c r="K2583" s="22">
        <v>0.22560822323398791</v>
      </c>
      <c r="L2583" s="22">
        <v>1.0828189156727466</v>
      </c>
      <c r="M2583" s="22">
        <v>26.250663389290807</v>
      </c>
      <c r="N2583" s="22">
        <v>1315.6057093377281</v>
      </c>
      <c r="O2583" s="22">
        <v>0.52861651909164553</v>
      </c>
      <c r="P2583" s="22">
        <v>6.4802659143599346</v>
      </c>
      <c r="Q2583" s="22">
        <v>17.452026479707271</v>
      </c>
      <c r="R2583" s="22">
        <v>12.974497919052542</v>
      </c>
      <c r="S2583" s="22">
        <v>10.572330381832911</v>
      </c>
      <c r="T2583" s="22">
        <v>162.51641015614092</v>
      </c>
      <c r="U2583" s="22">
        <v>4.0063126728303686E-2</v>
      </c>
      <c r="V2583" s="22">
        <v>1.8241250244406584</v>
      </c>
      <c r="W2583" s="22">
        <v>0.47791961118404525</v>
      </c>
      <c r="X2583" s="22">
        <v>0.80911147733303546</v>
      </c>
      <c r="Y2583" s="22">
        <v>0.10115639227954529</v>
      </c>
      <c r="Z2583" s="22">
        <v>6.487248959526271</v>
      </c>
      <c r="AA2583" s="22">
        <v>11.773414150442726</v>
      </c>
      <c r="AB2583" s="22">
        <v>0.39954191223708835</v>
      </c>
      <c r="AC2583" s="22">
        <v>0.50822602720594401</v>
      </c>
      <c r="AD2583" s="22">
        <v>0.41292142677578841</v>
      </c>
      <c r="AE2583" s="22">
        <v>4.2332616407362931</v>
      </c>
      <c r="AF2583" s="22">
        <v>0.52379821792687364</v>
      </c>
      <c r="AG2583" s="22">
        <v>1</v>
      </c>
      <c r="AH2583" s="22">
        <v>0.19626546744504345</v>
      </c>
      <c r="AI2583" s="22">
        <v>4.6562945169129364</v>
      </c>
      <c r="AJ2583" s="22">
        <v>0.20879305047345051</v>
      </c>
      <c r="AK2583" s="22">
        <v>4.4649590793553253</v>
      </c>
      <c r="AL2583" s="22">
        <v>264.6574118041396</v>
      </c>
      <c r="AM2583" s="22">
        <v>0.13966090332672274</v>
      </c>
      <c r="AN2583" s="22">
        <v>1.032094075584481</v>
      </c>
    </row>
    <row r="2584" spans="1:40" x14ac:dyDescent="0.2">
      <c r="A2584" s="20">
        <v>40182</v>
      </c>
      <c r="B2584" s="22">
        <v>0.51937830594041146</v>
      </c>
      <c r="C2584" s="22">
        <v>0.12940142093395918</v>
      </c>
      <c r="D2584" s="22">
        <v>5.3455195201157164E-2</v>
      </c>
      <c r="E2584" s="22">
        <v>0.14768070110753437</v>
      </c>
      <c r="F2584" s="22">
        <v>0.14602152672405236</v>
      </c>
      <c r="G2584" s="22">
        <v>0.96817788618347345</v>
      </c>
      <c r="H2584" s="22">
        <v>2.5738474410425849</v>
      </c>
      <c r="I2584" s="22">
        <v>0.73192279875774624</v>
      </c>
      <c r="J2584" s="22">
        <v>0.20436206872101761</v>
      </c>
      <c r="K2584" s="22">
        <v>0.22824283506104909</v>
      </c>
      <c r="L2584" s="22">
        <v>1.0997631776734689</v>
      </c>
      <c r="M2584" s="22">
        <v>26.412070848164269</v>
      </c>
      <c r="N2584" s="22">
        <v>1324.503311258278</v>
      </c>
      <c r="O2584" s="22">
        <v>0.53178666137243502</v>
      </c>
      <c r="P2584" s="22">
        <v>6.5615383524540185</v>
      </c>
      <c r="Q2584" s="22">
        <v>17.706368677056595</v>
      </c>
      <c r="R2584" s="22">
        <v>13.124494802671695</v>
      </c>
      <c r="S2584" s="22">
        <v>10.742090559723186</v>
      </c>
      <c r="T2584" s="22">
        <v>162.93943304451409</v>
      </c>
      <c r="U2584" s="22">
        <v>4.0637009515435987E-2</v>
      </c>
      <c r="V2584" s="22">
        <v>1.8260844902647588</v>
      </c>
      <c r="W2584" s="22">
        <v>0.48158600053887712</v>
      </c>
      <c r="X2584" s="22">
        <v>0.80964873718394137</v>
      </c>
      <c r="Y2584" s="22">
        <v>0.10408837585263127</v>
      </c>
      <c r="Z2584" s="22">
        <v>6.5019782463803049</v>
      </c>
      <c r="AA2584" s="22">
        <v>11.990016591743833</v>
      </c>
      <c r="AB2584" s="22">
        <v>0.40106640951827216</v>
      </c>
      <c r="AC2584" s="22">
        <v>0.51632939574854286</v>
      </c>
      <c r="AD2584" s="22">
        <v>0.41435398556376474</v>
      </c>
      <c r="AE2584" s="22">
        <v>4.2982543216529345</v>
      </c>
      <c r="AF2584" s="22">
        <v>0.53163067061843239</v>
      </c>
      <c r="AG2584" s="22">
        <v>1</v>
      </c>
      <c r="AH2584" s="22">
        <v>0.19810825758327777</v>
      </c>
      <c r="AI2584" s="22">
        <v>4.706666477586964</v>
      </c>
      <c r="AJ2584" s="22">
        <v>0.20891416254236567</v>
      </c>
      <c r="AK2584" s="22">
        <v>4.4953699108016503</v>
      </c>
      <c r="AL2584" s="22">
        <v>270.8566728590269</v>
      </c>
      <c r="AM2584" s="22">
        <v>0.14180977636598266</v>
      </c>
      <c r="AN2584" s="22">
        <v>1.0323751719443537</v>
      </c>
    </row>
    <row r="2585" spans="1:40" x14ac:dyDescent="0.2">
      <c r="A2585" s="20">
        <v>40183</v>
      </c>
      <c r="B2585" s="22">
        <v>0.51669128508124074</v>
      </c>
      <c r="C2585" s="22">
        <v>0.12825490609833295</v>
      </c>
      <c r="D2585" s="22">
        <v>5.302806499261447E-2</v>
      </c>
      <c r="E2585" s="22">
        <v>0.14621931490469156</v>
      </c>
      <c r="F2585" s="22">
        <v>0.14538932264190757</v>
      </c>
      <c r="G2585" s="22">
        <v>0.96023070971372293</v>
      </c>
      <c r="H2585" s="22">
        <v>2.5700218048814794</v>
      </c>
      <c r="I2585" s="22">
        <v>0.72836744742210024</v>
      </c>
      <c r="J2585" s="22">
        <v>0.20212421748610818</v>
      </c>
      <c r="K2585" s="22">
        <v>0.22501230920728701</v>
      </c>
      <c r="L2585" s="22">
        <v>1.0909615249349369</v>
      </c>
      <c r="M2585" s="22">
        <v>26.351550960118164</v>
      </c>
      <c r="N2585" s="22">
        <v>1310.4030386157415</v>
      </c>
      <c r="O2585" s="22">
        <v>0.52584933530280642</v>
      </c>
      <c r="P2585" s="22">
        <v>6.4978546810156841</v>
      </c>
      <c r="Q2585" s="22">
        <v>17.555039741154953</v>
      </c>
      <c r="R2585" s="22">
        <v>12.902862769923329</v>
      </c>
      <c r="S2585" s="22">
        <v>10.592952099599071</v>
      </c>
      <c r="T2585" s="22">
        <v>160.25884504466484</v>
      </c>
      <c r="U2585" s="22">
        <v>4.0324963072378137E-2</v>
      </c>
      <c r="V2585" s="22">
        <v>1.8027009917704155</v>
      </c>
      <c r="W2585" s="22">
        <v>0.4766125061546036</v>
      </c>
      <c r="X2585" s="22">
        <v>0.80398114932826881</v>
      </c>
      <c r="Y2585" s="22">
        <v>0.10329886755292957</v>
      </c>
      <c r="Z2585" s="22">
        <v>6.4528381515087556</v>
      </c>
      <c r="AA2585" s="22">
        <v>11.901244988394174</v>
      </c>
      <c r="AB2585" s="22">
        <v>0.40039389463318559</v>
      </c>
      <c r="AC2585" s="22">
        <v>0.51220369979601876</v>
      </c>
      <c r="AD2585" s="22">
        <v>0.40907364422874021</v>
      </c>
      <c r="AE2585" s="22">
        <v>4.2095378771892804</v>
      </c>
      <c r="AF2585" s="22">
        <v>0.52753745515931627</v>
      </c>
      <c r="AG2585" s="22">
        <v>0.99999999999999989</v>
      </c>
      <c r="AH2585" s="22">
        <v>0.19645494830132937</v>
      </c>
      <c r="AI2585" s="22">
        <v>4.6634311036083558</v>
      </c>
      <c r="AJ2585" s="22">
        <v>0.207118238728283</v>
      </c>
      <c r="AK2585" s="22">
        <v>4.4903988183161001</v>
      </c>
      <c r="AL2585" s="22">
        <v>268.83308714918758</v>
      </c>
      <c r="AM2585" s="22">
        <v>0.140676654709151</v>
      </c>
      <c r="AN2585" s="22">
        <v>1.0293592178377997</v>
      </c>
    </row>
    <row r="2586" spans="1:40" x14ac:dyDescent="0.2">
      <c r="A2586" s="20">
        <v>40184</v>
      </c>
      <c r="B2586" s="22">
        <v>0.51968871595330735</v>
      </c>
      <c r="C2586" s="22">
        <v>0.13018747789175805</v>
      </c>
      <c r="D2586" s="22">
        <v>5.3338521400778209E-2</v>
      </c>
      <c r="E2586" s="22">
        <v>0.14596391934913336</v>
      </c>
      <c r="F2586" s="22">
        <v>0.14538379908029714</v>
      </c>
      <c r="G2586" s="22">
        <v>0.96591439688715941</v>
      </c>
      <c r="H2586" s="22">
        <v>2.5727626459143966</v>
      </c>
      <c r="I2586" s="22">
        <v>0.73034311991510426</v>
      </c>
      <c r="J2586" s="22">
        <v>0.20391934913335691</v>
      </c>
      <c r="K2586" s="22">
        <v>0.22671383091616554</v>
      </c>
      <c r="L2586" s="22">
        <v>1.0971772196674918</v>
      </c>
      <c r="M2586" s="22">
        <v>26.343119915104349</v>
      </c>
      <c r="N2586" s="22">
        <v>1306.6855323664661</v>
      </c>
      <c r="O2586" s="22">
        <v>0.52522108241952603</v>
      </c>
      <c r="P2586" s="22">
        <v>6.4633887513264936</v>
      </c>
      <c r="Q2586" s="22">
        <v>17.628581535196322</v>
      </c>
      <c r="R2586" s="22">
        <v>13.065440396179696</v>
      </c>
      <c r="S2586" s="22">
        <v>10.696851786345949</v>
      </c>
      <c r="T2586" s="22">
        <v>159.63211885390874</v>
      </c>
      <c r="U2586" s="22">
        <v>4.0551821719136898E-2</v>
      </c>
      <c r="V2586" s="22">
        <v>1.8017403608065086</v>
      </c>
      <c r="W2586" s="22">
        <v>0.47711354793066851</v>
      </c>
      <c r="X2586" s="22">
        <v>0.80125928546161995</v>
      </c>
      <c r="Y2586" s="22">
        <v>0.10440749911567031</v>
      </c>
      <c r="Z2586" s="22">
        <v>6.4789529536611239</v>
      </c>
      <c r="AA2586" s="22">
        <v>11.941987973116378</v>
      </c>
      <c r="AB2586" s="22">
        <v>0.40162716660771131</v>
      </c>
      <c r="AC2586" s="22">
        <v>0.51517509727626454</v>
      </c>
      <c r="AD2586" s="22">
        <v>0.40813583303855677</v>
      </c>
      <c r="AE2586" s="22">
        <v>4.2254686947293942</v>
      </c>
      <c r="AF2586" s="22">
        <v>0.53059780686239821</v>
      </c>
      <c r="AG2586" s="22">
        <v>0.99999999999999989</v>
      </c>
      <c r="AH2586" s="22">
        <v>0.19705695083126989</v>
      </c>
      <c r="AI2586" s="22">
        <v>4.687654757693668</v>
      </c>
      <c r="AJ2586" s="22">
        <v>0.20830562433675273</v>
      </c>
      <c r="AK2586" s="22">
        <v>4.5008843296781036</v>
      </c>
      <c r="AL2586" s="22">
        <v>270.25114962858152</v>
      </c>
      <c r="AM2586" s="22">
        <v>0.14149274849663954</v>
      </c>
      <c r="AN2586" s="22">
        <v>1.0273788468340996</v>
      </c>
    </row>
    <row r="2587" spans="1:40" x14ac:dyDescent="0.2">
      <c r="A2587" s="20">
        <v>40185</v>
      </c>
      <c r="B2587" s="22">
        <v>0.5161643989654785</v>
      </c>
      <c r="C2587" s="22">
        <v>0.12880917575621276</v>
      </c>
      <c r="D2587" s="22">
        <v>5.2984088609018334E-2</v>
      </c>
      <c r="E2587" s="22">
        <v>0.14540931069380411</v>
      </c>
      <c r="F2587" s="22">
        <v>0.14525469470369956</v>
      </c>
      <c r="G2587" s="22">
        <v>0.95974361857640855</v>
      </c>
      <c r="H2587" s="22">
        <v>2.5811031148094008</v>
      </c>
      <c r="I2587" s="22">
        <v>0.73050432924772291</v>
      </c>
      <c r="J2587" s="22">
        <v>0.20125379511975711</v>
      </c>
      <c r="K2587" s="22">
        <v>0.22395423366692904</v>
      </c>
      <c r="L2587" s="22">
        <v>1.0900427302372653</v>
      </c>
      <c r="M2587" s="22">
        <v>26.449173507252894</v>
      </c>
      <c r="N2587" s="22">
        <v>1298.0715169234229</v>
      </c>
      <c r="O2587" s="22">
        <v>0.52147756662543576</v>
      </c>
      <c r="P2587" s="22">
        <v>6.4151579894298889</v>
      </c>
      <c r="Q2587" s="22">
        <v>17.6993140672439</v>
      </c>
      <c r="R2587" s="22">
        <v>13.115652760598225</v>
      </c>
      <c r="S2587" s="22">
        <v>10.605251321263916</v>
      </c>
      <c r="T2587" s="22">
        <v>159.84482176993143</v>
      </c>
      <c r="U2587" s="22">
        <v>4.0270437422692006E-2</v>
      </c>
      <c r="V2587" s="22">
        <v>1.798099628921624</v>
      </c>
      <c r="W2587" s="22">
        <v>0.4742494096480378</v>
      </c>
      <c r="X2587" s="22">
        <v>0.80237265264815028</v>
      </c>
      <c r="Y2587" s="22">
        <v>0.10286180141684471</v>
      </c>
      <c r="Z2587" s="22">
        <v>6.4545147869110542</v>
      </c>
      <c r="AA2587" s="22">
        <v>11.884347239401777</v>
      </c>
      <c r="AB2587" s="22">
        <v>0.402802766220623</v>
      </c>
      <c r="AC2587" s="22">
        <v>0.51149780726414029</v>
      </c>
      <c r="AD2587" s="22">
        <v>0.40884684583380188</v>
      </c>
      <c r="AE2587" s="22">
        <v>4.1976835713482519</v>
      </c>
      <c r="AF2587" s="22">
        <v>0.52709996626560218</v>
      </c>
      <c r="AG2587" s="22">
        <v>1</v>
      </c>
      <c r="AH2587" s="22">
        <v>0.19634825143371193</v>
      </c>
      <c r="AI2587" s="22">
        <v>4.6567525019678406</v>
      </c>
      <c r="AJ2587" s="22">
        <v>0.20684808276172273</v>
      </c>
      <c r="AK2587" s="22">
        <v>4.4852693129427639</v>
      </c>
      <c r="AL2587" s="22">
        <v>268.75070279995504</v>
      </c>
      <c r="AM2587" s="22">
        <v>0.14055999100416058</v>
      </c>
      <c r="AN2587" s="22">
        <v>1.0429551332508715</v>
      </c>
    </row>
    <row r="2588" spans="1:40" x14ac:dyDescent="0.2">
      <c r="A2588" s="20">
        <v>40186</v>
      </c>
      <c r="B2588" s="22">
        <v>0.51950550227729209</v>
      </c>
      <c r="C2588" s="22">
        <v>0.13076748988655973</v>
      </c>
      <c r="D2588" s="22">
        <v>5.3319754448499249E-2</v>
      </c>
      <c r="E2588" s="22">
        <v>0.14569011853234887</v>
      </c>
      <c r="F2588" s="22">
        <v>0.14474242552830349</v>
      </c>
      <c r="G2588" s="22">
        <v>0.96571331579394037</v>
      </c>
      <c r="H2588" s="22">
        <v>2.5758861636821404</v>
      </c>
      <c r="I2588" s="22">
        <v>0.72990749384706788</v>
      </c>
      <c r="J2588" s="22">
        <v>0.20385300857167105</v>
      </c>
      <c r="K2588" s="22">
        <v>0.22669665337067527</v>
      </c>
      <c r="L2588" s="22">
        <v>1.0969617245183738</v>
      </c>
      <c r="M2588" s="22">
        <v>26.238366007524963</v>
      </c>
      <c r="N2588" s="22">
        <v>1302.7242637698378</v>
      </c>
      <c r="O2588" s="22">
        <v>0.52285778947070638</v>
      </c>
      <c r="P2588" s="22">
        <v>6.4301677558063872</v>
      </c>
      <c r="Q2588" s="22">
        <v>17.678010693371807</v>
      </c>
      <c r="R2588" s="22">
        <v>13.099380463379445</v>
      </c>
      <c r="S2588" s="22">
        <v>10.650937791733853</v>
      </c>
      <c r="T2588" s="22">
        <v>159.51653512121982</v>
      </c>
      <c r="U2588" s="22">
        <v>4.0524484426716453E-2</v>
      </c>
      <c r="V2588" s="22">
        <v>1.7958782426659876</v>
      </c>
      <c r="W2588" s="22">
        <v>0.47738266994823048</v>
      </c>
      <c r="X2588" s="22">
        <v>0.80074400973153415</v>
      </c>
      <c r="Y2588" s="22">
        <v>0.10418965175818269</v>
      </c>
      <c r="Z2588" s="22">
        <v>6.4542136977000766</v>
      </c>
      <c r="AA2588" s="22">
        <v>11.987609267588899</v>
      </c>
      <c r="AB2588" s="22">
        <v>0.39865342725395342</v>
      </c>
      <c r="AC2588" s="22">
        <v>0.51444170980791537</v>
      </c>
      <c r="AD2588" s="22">
        <v>0.40804548926419415</v>
      </c>
      <c r="AE2588" s="22">
        <v>4.2241647571359868</v>
      </c>
      <c r="AF2588" s="22">
        <v>0.53042518883136724</v>
      </c>
      <c r="AG2588" s="22">
        <v>0.99999999999999989</v>
      </c>
      <c r="AH2588" s="22">
        <v>0.1969928427961187</v>
      </c>
      <c r="AI2588" s="22">
        <v>4.6847152677586346</v>
      </c>
      <c r="AJ2588" s="22">
        <v>0.20637076013465727</v>
      </c>
      <c r="AK2588" s="22">
        <v>4.5008345356304282</v>
      </c>
      <c r="AL2588" s="22">
        <v>271.57769668166003</v>
      </c>
      <c r="AM2588" s="22">
        <v>0.14144671702169792</v>
      </c>
      <c r="AN2588" s="22">
        <v>1.0379784435203259</v>
      </c>
    </row>
    <row r="2589" spans="1:40" x14ac:dyDescent="0.2">
      <c r="A2589" s="20">
        <v>40189</v>
      </c>
      <c r="B2589" s="22">
        <v>0.5228618608358957</v>
      </c>
      <c r="C2589" s="22">
        <v>0.1326016399043389</v>
      </c>
      <c r="D2589" s="22">
        <v>5.3664161257259993E-2</v>
      </c>
      <c r="E2589" s="22">
        <v>0.14709315567702996</v>
      </c>
      <c r="F2589" s="22">
        <v>0.14465892267395514</v>
      </c>
      <c r="G2589" s="22">
        <v>0.97174296777132441</v>
      </c>
      <c r="H2589" s="22">
        <v>2.5647705272747978</v>
      </c>
      <c r="I2589" s="22">
        <v>0.72970048969365686</v>
      </c>
      <c r="J2589" s="22">
        <v>0.20659662908552556</v>
      </c>
      <c r="K2589" s="22">
        <v>0.22921649014918574</v>
      </c>
      <c r="L2589" s="22">
        <v>1.1038748434119121</v>
      </c>
      <c r="M2589" s="22">
        <v>26.16159890673044</v>
      </c>
      <c r="N2589" s="22">
        <v>1302.5281858558251</v>
      </c>
      <c r="O2589" s="22">
        <v>0.5240006832934746</v>
      </c>
      <c r="P2589" s="22">
        <v>6.4414645256804466</v>
      </c>
      <c r="Q2589" s="22">
        <v>17.65032456440041</v>
      </c>
      <c r="R2589" s="22">
        <v>13.107846486732718</v>
      </c>
      <c r="S2589" s="22">
        <v>10.676460539801845</v>
      </c>
      <c r="T2589" s="22">
        <v>159.43514406104089</v>
      </c>
      <c r="U2589" s="22">
        <v>4.0732832251452002E-2</v>
      </c>
      <c r="V2589" s="22">
        <v>1.8122224120259651</v>
      </c>
      <c r="W2589" s="22">
        <v>0.47474661200318868</v>
      </c>
      <c r="X2589" s="22">
        <v>0.79859924837717811</v>
      </c>
      <c r="Y2589" s="22">
        <v>0.10573966518619747</v>
      </c>
      <c r="Z2589" s="22">
        <v>6.4556998064001823</v>
      </c>
      <c r="AA2589" s="22">
        <v>12.071518050335952</v>
      </c>
      <c r="AB2589" s="22">
        <v>0.39863056599476143</v>
      </c>
      <c r="AC2589" s="22">
        <v>0.51731010135519873</v>
      </c>
      <c r="AD2589" s="22">
        <v>0.40432467828265573</v>
      </c>
      <c r="AE2589" s="22">
        <v>4.1739266598337323</v>
      </c>
      <c r="AF2589" s="22">
        <v>0.53382302699009221</v>
      </c>
      <c r="AG2589" s="22">
        <v>1</v>
      </c>
      <c r="AH2589" s="22">
        <v>0.19741487302129598</v>
      </c>
      <c r="AI2589" s="22">
        <v>4.7004896936567597</v>
      </c>
      <c r="AJ2589" s="22">
        <v>0.20639733515544925</v>
      </c>
      <c r="AK2589" s="22">
        <v>4.5197016285161142</v>
      </c>
      <c r="AL2589" s="22">
        <v>272.17856736134837</v>
      </c>
      <c r="AM2589" s="22">
        <v>0.14235280719735793</v>
      </c>
      <c r="AN2589" s="22">
        <v>1.0498519530805148</v>
      </c>
    </row>
    <row r="2590" spans="1:40" x14ac:dyDescent="0.2">
      <c r="A2590" s="20">
        <v>40190</v>
      </c>
      <c r="B2590" s="22">
        <v>0.52064428312159716</v>
      </c>
      <c r="C2590" s="22">
        <v>0.13048718239564427</v>
      </c>
      <c r="D2590" s="22">
        <v>5.3446857985480947E-2</v>
      </c>
      <c r="E2590" s="22">
        <v>0.14735991379310343</v>
      </c>
      <c r="F2590" s="22">
        <v>0.144268942831216</v>
      </c>
      <c r="G2590" s="22">
        <v>0.96794181034482762</v>
      </c>
      <c r="H2590" s="22">
        <v>2.5601179673321237</v>
      </c>
      <c r="I2590" s="22">
        <v>0.72778187386569881</v>
      </c>
      <c r="J2590" s="22">
        <v>0.20550703266787659</v>
      </c>
      <c r="K2590" s="22">
        <v>0.22931318058076225</v>
      </c>
      <c r="L2590" s="22">
        <v>1.0995207577132486</v>
      </c>
      <c r="M2590" s="22">
        <v>26.104525862068968</v>
      </c>
      <c r="N2590" s="22">
        <v>1300.192831215971</v>
      </c>
      <c r="O2590" s="22">
        <v>0.52305467332123412</v>
      </c>
      <c r="P2590" s="22">
        <v>6.4726066243194191</v>
      </c>
      <c r="Q2590" s="22">
        <v>17.539133393829403</v>
      </c>
      <c r="R2590" s="22">
        <v>12.895587568058078</v>
      </c>
      <c r="S2590" s="22">
        <v>10.704968239564428</v>
      </c>
      <c r="T2590" s="22">
        <v>158.83762477313974</v>
      </c>
      <c r="U2590" s="22">
        <v>4.0571120689655175E-2</v>
      </c>
      <c r="V2590" s="22">
        <v>1.8135066923774956</v>
      </c>
      <c r="W2590" s="22">
        <v>0.47357078039927403</v>
      </c>
      <c r="X2590" s="22">
        <v>0.80121370235934675</v>
      </c>
      <c r="Y2590" s="22">
        <v>0.10473854355716879</v>
      </c>
      <c r="Z2590" s="22">
        <v>6.432906079854809</v>
      </c>
      <c r="AA2590" s="22">
        <v>11.995235934664246</v>
      </c>
      <c r="AB2590" s="22">
        <v>0.39859346642468241</v>
      </c>
      <c r="AC2590" s="22">
        <v>0.51617797186932846</v>
      </c>
      <c r="AD2590" s="22">
        <v>0.40372617967332125</v>
      </c>
      <c r="AE2590" s="22">
        <v>4.1850045372050815</v>
      </c>
      <c r="AF2590" s="22">
        <v>0.53170372050816694</v>
      </c>
      <c r="AG2590" s="22">
        <v>1</v>
      </c>
      <c r="AH2590" s="22">
        <v>0.19705648820326679</v>
      </c>
      <c r="AI2590" s="22">
        <v>4.6818284936479131</v>
      </c>
      <c r="AJ2590" s="22">
        <v>0.20600328947368424</v>
      </c>
      <c r="AK2590" s="22">
        <v>4.5088475499092562</v>
      </c>
      <c r="AL2590" s="22">
        <v>271.66515426497278</v>
      </c>
      <c r="AM2590" s="22">
        <v>0.14178765880217786</v>
      </c>
      <c r="AN2590" s="22">
        <v>1.0534823049001816</v>
      </c>
    </row>
    <row r="2591" spans="1:40" x14ac:dyDescent="0.2">
      <c r="A2591" s="20">
        <v>40191</v>
      </c>
      <c r="B2591" s="22">
        <v>0.52319833615863476</v>
      </c>
      <c r="C2591" s="22">
        <v>0.13164005185259048</v>
      </c>
      <c r="D2591" s="22">
        <v>5.370019515947521E-2</v>
      </c>
      <c r="E2591" s="22">
        <v>0.14682545335403638</v>
      </c>
      <c r="F2591" s="22">
        <v>0.1450020655564894</v>
      </c>
      <c r="G2591" s="22">
        <v>0.97287710651148873</v>
      </c>
      <c r="H2591" s="22">
        <v>2.5635692816136979</v>
      </c>
      <c r="I2591" s="22">
        <v>0.73023832248322618</v>
      </c>
      <c r="J2591" s="22">
        <v>0.20669810111255146</v>
      </c>
      <c r="K2591" s="22">
        <v>0.23198336158634739</v>
      </c>
      <c r="L2591" s="22">
        <v>1.105015740964971</v>
      </c>
      <c r="M2591" s="22">
        <v>26.127152808444563</v>
      </c>
      <c r="N2591" s="22">
        <v>1307.7109360532199</v>
      </c>
      <c r="O2591" s="22">
        <v>0.52336927876465478</v>
      </c>
      <c r="P2591" s="22">
        <v>6.4773002464422564</v>
      </c>
      <c r="Q2591" s="22">
        <v>17.619909115514464</v>
      </c>
      <c r="R2591" s="22">
        <v>13.020128491858859</v>
      </c>
      <c r="S2591" s="22">
        <v>10.705280702004302</v>
      </c>
      <c r="T2591" s="22">
        <v>159.83133662872689</v>
      </c>
      <c r="U2591" s="22">
        <v>4.073277397113919E-2</v>
      </c>
      <c r="V2591" s="22">
        <v>1.8097123890653712</v>
      </c>
      <c r="W2591" s="22">
        <v>0.47643128819498853</v>
      </c>
      <c r="X2591" s="22">
        <v>0.80214817874898503</v>
      </c>
      <c r="Y2591" s="22">
        <v>0.10538611661134774</v>
      </c>
      <c r="Z2591" s="22">
        <v>6.4659040727075885</v>
      </c>
      <c r="AA2591" s="22">
        <v>12.051453724412028</v>
      </c>
      <c r="AB2591" s="22">
        <v>0.39765523725409191</v>
      </c>
      <c r="AC2591" s="22">
        <v>0.51767119189732047</v>
      </c>
      <c r="AD2591" s="22">
        <v>0.40435048932320966</v>
      </c>
      <c r="AE2591" s="22">
        <v>4.2094616732432089</v>
      </c>
      <c r="AF2591" s="22">
        <v>0.53419564381258988</v>
      </c>
      <c r="AG2591" s="22">
        <v>0.99999999999999989</v>
      </c>
      <c r="AH2591" s="22">
        <v>0.19776634994800496</v>
      </c>
      <c r="AI2591" s="22">
        <v>4.7037707089844583</v>
      </c>
      <c r="AJ2591" s="22">
        <v>0.20684055328423481</v>
      </c>
      <c r="AK2591" s="22">
        <v>4.522144190088178</v>
      </c>
      <c r="AL2591" s="22">
        <v>273.22326528867933</v>
      </c>
      <c r="AM2591" s="22">
        <v>0.1424521716833573</v>
      </c>
      <c r="AN2591" s="22">
        <v>1.0523226826592971</v>
      </c>
    </row>
    <row r="2592" spans="1:40" x14ac:dyDescent="0.2">
      <c r="A2592" s="20">
        <v>40192</v>
      </c>
      <c r="B2592" s="22">
        <v>0.5245815003142319</v>
      </c>
      <c r="C2592" s="22">
        <v>0.13310575329943439</v>
      </c>
      <c r="D2592" s="22">
        <v>5.3843626806833127E-2</v>
      </c>
      <c r="E2592" s="22">
        <v>0.14614637490715882</v>
      </c>
      <c r="F2592" s="22">
        <v>0.14540364508941325</v>
      </c>
      <c r="G2592" s="22">
        <v>0.97504713477689553</v>
      </c>
      <c r="H2592" s="22">
        <v>2.5592755527623838</v>
      </c>
      <c r="I2592" s="22">
        <v>0.73270296520596478</v>
      </c>
      <c r="J2592" s="22">
        <v>0.20713591955664745</v>
      </c>
      <c r="K2592" s="22">
        <v>0.23327429583499973</v>
      </c>
      <c r="L2592" s="22">
        <v>1.108024338684797</v>
      </c>
      <c r="M2592" s="22">
        <v>26.206935953836485</v>
      </c>
      <c r="N2592" s="22">
        <v>1308.3471404902018</v>
      </c>
      <c r="O2592" s="22">
        <v>0.52605267668399702</v>
      </c>
      <c r="P2592" s="22">
        <v>6.510312517854083</v>
      </c>
      <c r="Q2592" s="22">
        <v>17.721247786093812</v>
      </c>
      <c r="R2592" s="22">
        <v>13.017768382562991</v>
      </c>
      <c r="S2592" s="22">
        <v>10.741015825858426</v>
      </c>
      <c r="T2592" s="22">
        <v>160.32965777295323</v>
      </c>
      <c r="U2592" s="22">
        <v>4.086585156830258E-2</v>
      </c>
      <c r="V2592" s="22">
        <v>1.8086185225389935</v>
      </c>
      <c r="W2592" s="22">
        <v>0.47663257727246766</v>
      </c>
      <c r="X2592" s="22">
        <v>0.8039193281151803</v>
      </c>
      <c r="Y2592" s="22">
        <v>0.10602468148317432</v>
      </c>
      <c r="Z2592" s="22">
        <v>6.5131691709992579</v>
      </c>
      <c r="AA2592" s="22">
        <v>12.055076272638978</v>
      </c>
      <c r="AB2592" s="22">
        <v>0.39816031537450725</v>
      </c>
      <c r="AC2592" s="22">
        <v>0.51976803976461183</v>
      </c>
      <c r="AD2592" s="22">
        <v>0.40663029194995154</v>
      </c>
      <c r="AE2592" s="22">
        <v>4.2049934296977671</v>
      </c>
      <c r="AF2592" s="22">
        <v>0.53522253328000913</v>
      </c>
      <c r="AG2592" s="22">
        <v>1</v>
      </c>
      <c r="AH2592" s="22">
        <v>0.19819459521224933</v>
      </c>
      <c r="AI2592" s="22">
        <v>4.6920527909501235</v>
      </c>
      <c r="AJ2592" s="22">
        <v>0.20726446894818035</v>
      </c>
      <c r="AK2592" s="22">
        <v>4.5377935211106672</v>
      </c>
      <c r="AL2592" s="22">
        <v>275.66702850939839</v>
      </c>
      <c r="AM2592" s="22">
        <v>0.14283265725875566</v>
      </c>
      <c r="AN2592" s="22">
        <v>1.0546477746672001</v>
      </c>
    </row>
    <row r="2593" spans="1:40" x14ac:dyDescent="0.2">
      <c r="A2593" s="20">
        <v>40193</v>
      </c>
      <c r="B2593" s="22">
        <v>0.51999830102929312</v>
      </c>
      <c r="C2593" s="22">
        <v>0.13069332162931291</v>
      </c>
      <c r="D2593" s="22">
        <v>5.3370333139839451E-2</v>
      </c>
      <c r="E2593" s="22">
        <v>0.14564426385015078</v>
      </c>
      <c r="F2593" s="22">
        <v>0.14530446970876812</v>
      </c>
      <c r="G2593" s="22">
        <v>0.96655859325225468</v>
      </c>
      <c r="H2593" s="22">
        <v>2.5524203253528901</v>
      </c>
      <c r="I2593" s="22">
        <v>0.73202984525208481</v>
      </c>
      <c r="J2593" s="22">
        <v>0.20362163922357038</v>
      </c>
      <c r="K2593" s="22">
        <v>0.2302388469652136</v>
      </c>
      <c r="L2593" s="22">
        <v>1.0987101980716683</v>
      </c>
      <c r="M2593" s="22">
        <v>26.399173167589304</v>
      </c>
      <c r="N2593" s="22">
        <v>1300.420495249961</v>
      </c>
      <c r="O2593" s="22">
        <v>0.52101768345344113</v>
      </c>
      <c r="P2593" s="22">
        <v>6.4815732468746026</v>
      </c>
      <c r="Q2593" s="22">
        <v>17.64239498237318</v>
      </c>
      <c r="R2593" s="22">
        <v>12.852713397799834</v>
      </c>
      <c r="S2593" s="22">
        <v>10.717673542778668</v>
      </c>
      <c r="T2593" s="22">
        <v>158.99534198864521</v>
      </c>
      <c r="U2593" s="22">
        <v>4.0591241806005866E-2</v>
      </c>
      <c r="V2593" s="22">
        <v>1.7981198057510159</v>
      </c>
      <c r="W2593" s="22">
        <v>0.47259701830640938</v>
      </c>
      <c r="X2593" s="22">
        <v>0.80400957086831559</v>
      </c>
      <c r="Y2593" s="22">
        <v>0.10448669847517379</v>
      </c>
      <c r="Z2593" s="22">
        <v>6.4844048647194574</v>
      </c>
      <c r="AA2593" s="22">
        <v>11.914032082230184</v>
      </c>
      <c r="AB2593" s="22">
        <v>0.39699282184876328</v>
      </c>
      <c r="AC2593" s="22">
        <v>0.51535444776372985</v>
      </c>
      <c r="AD2593" s="22">
        <v>0.40368959805184695</v>
      </c>
      <c r="AE2593" s="22">
        <v>4.1837153657742352</v>
      </c>
      <c r="AF2593" s="22">
        <v>0.53060270985827751</v>
      </c>
      <c r="AG2593" s="22">
        <v>1</v>
      </c>
      <c r="AH2593" s="22">
        <v>0.19667001741444975</v>
      </c>
      <c r="AI2593" s="22">
        <v>4.6509323101754187</v>
      </c>
      <c r="AJ2593" s="22">
        <v>0.20618425337316476</v>
      </c>
      <c r="AK2593" s="22">
        <v>4.5001486599368548</v>
      </c>
      <c r="AL2593" s="22">
        <v>271.83531310614319</v>
      </c>
      <c r="AM2593" s="22">
        <v>0.14158089224278292</v>
      </c>
      <c r="AN2593" s="22">
        <v>1.0464951650125298</v>
      </c>
    </row>
    <row r="2594" spans="1:40" x14ac:dyDescent="0.2">
      <c r="A2594" s="20">
        <v>40196</v>
      </c>
      <c r="B2594" s="22">
        <v>0.52274409336749217</v>
      </c>
      <c r="C2594" s="22">
        <v>0.13183888414460576</v>
      </c>
      <c r="D2594" s="22">
        <v>5.3654995730145177E-2</v>
      </c>
      <c r="E2594" s="22">
        <v>0.14604326786222602</v>
      </c>
      <c r="F2594" s="22">
        <v>0.14582977512097922</v>
      </c>
      <c r="G2594" s="22">
        <v>0.9715485340165102</v>
      </c>
      <c r="H2594" s="22">
        <v>2.5586393395957874</v>
      </c>
      <c r="I2594" s="22">
        <v>0.73622260176487331</v>
      </c>
      <c r="J2594" s="22">
        <v>0.20473953885567892</v>
      </c>
      <c r="K2594" s="22">
        <v>0.23242243097068035</v>
      </c>
      <c r="L2594" s="22">
        <v>1.1049103330486765</v>
      </c>
      <c r="M2594" s="22">
        <v>26.423284941645321</v>
      </c>
      <c r="N2594" s="22">
        <v>1312.2687161969827</v>
      </c>
      <c r="O2594" s="22">
        <v>0.52366922857956166</v>
      </c>
      <c r="P2594" s="22">
        <v>6.4944491887275841</v>
      </c>
      <c r="Q2594" s="22">
        <v>17.72416737830914</v>
      </c>
      <c r="R2594" s="22">
        <v>12.91204099060632</v>
      </c>
      <c r="S2594" s="22">
        <v>10.809849131796186</v>
      </c>
      <c r="T2594" s="22">
        <v>160.03415883859952</v>
      </c>
      <c r="U2594" s="22">
        <v>4.074864787930544E-2</v>
      </c>
      <c r="V2594" s="22">
        <v>1.8008539709649871</v>
      </c>
      <c r="W2594" s="22">
        <v>0.47537717050953604</v>
      </c>
      <c r="X2594" s="22">
        <v>0.80451181326501564</v>
      </c>
      <c r="Y2594" s="22">
        <v>0.10515229148875606</v>
      </c>
      <c r="Z2594" s="22">
        <v>6.5115286080273274</v>
      </c>
      <c r="AA2594" s="22">
        <v>11.998292058070026</v>
      </c>
      <c r="AB2594" s="22">
        <v>0.39735269000853973</v>
      </c>
      <c r="AC2594" s="22">
        <v>0.51804725306006272</v>
      </c>
      <c r="AD2594" s="22">
        <v>0.40565044121833194</v>
      </c>
      <c r="AE2594" s="22">
        <v>4.2126387702818109</v>
      </c>
      <c r="AF2594" s="22">
        <v>0.53364645602049532</v>
      </c>
      <c r="AG2594" s="22">
        <v>1</v>
      </c>
      <c r="AH2594" s="22">
        <v>0.19780814118986623</v>
      </c>
      <c r="AI2594" s="22">
        <v>4.6726444634215767</v>
      </c>
      <c r="AJ2594" s="22">
        <v>0.20590663250782809</v>
      </c>
      <c r="AK2594" s="22">
        <v>4.5207799601480225</v>
      </c>
      <c r="AL2594" s="22">
        <v>274.55166524338176</v>
      </c>
      <c r="AM2594" s="22">
        <v>0.14232849416453175</v>
      </c>
      <c r="AN2594" s="22">
        <v>1.0505550811272417</v>
      </c>
    </row>
    <row r="2595" spans="1:40" x14ac:dyDescent="0.2">
      <c r="A2595" s="20">
        <v>40197</v>
      </c>
      <c r="B2595" s="22">
        <v>0.5207650970550286</v>
      </c>
      <c r="C2595" s="22">
        <v>0.13109872814666726</v>
      </c>
      <c r="D2595" s="22">
        <v>5.3450451600096427E-2</v>
      </c>
      <c r="E2595" s="22">
        <v>0.14611425411544515</v>
      </c>
      <c r="F2595" s="22">
        <v>0.14629858068541129</v>
      </c>
      <c r="G2595" s="22">
        <v>0.96796971372665808</v>
      </c>
      <c r="H2595" s="22">
        <v>2.5549080493995207</v>
      </c>
      <c r="I2595" s="22">
        <v>0.73763239610361997</v>
      </c>
      <c r="J2595" s="22">
        <v>0.20273086902888257</v>
      </c>
      <c r="K2595" s="22">
        <v>0.23209550952117633</v>
      </c>
      <c r="L2595" s="22">
        <v>1.1007557389368612</v>
      </c>
      <c r="M2595" s="22">
        <v>26.477802827286009</v>
      </c>
      <c r="N2595" s="22">
        <v>1308.0096984133738</v>
      </c>
      <c r="O2595" s="22">
        <v>0.52296283692770151</v>
      </c>
      <c r="P2595" s="22">
        <v>6.4854594694230592</v>
      </c>
      <c r="Q2595" s="22">
        <v>17.703858096899062</v>
      </c>
      <c r="R2595" s="22">
        <v>12.91703886454833</v>
      </c>
      <c r="S2595" s="22">
        <v>10.740567442256159</v>
      </c>
      <c r="T2595" s="22">
        <v>160.12307343286969</v>
      </c>
      <c r="U2595" s="22">
        <v>4.0636919194067526E-2</v>
      </c>
      <c r="V2595" s="22">
        <v>1.7915124704014067</v>
      </c>
      <c r="W2595" s="22">
        <v>0.47329391580529451</v>
      </c>
      <c r="X2595" s="22">
        <v>0.80543621591730841</v>
      </c>
      <c r="Y2595" s="22">
        <v>0.10481092347611554</v>
      </c>
      <c r="Z2595" s="22">
        <v>6.4797878826548709</v>
      </c>
      <c r="AA2595" s="22">
        <v>11.995406014717767</v>
      </c>
      <c r="AB2595" s="22">
        <v>0.39675585236859645</v>
      </c>
      <c r="AC2595" s="22">
        <v>0.51611439590511443</v>
      </c>
      <c r="AD2595" s="22">
        <v>0.40822663660725689</v>
      </c>
      <c r="AE2595" s="22">
        <v>4.1959816807747394</v>
      </c>
      <c r="AF2595" s="22">
        <v>0.53175379641839304</v>
      </c>
      <c r="AG2595" s="22">
        <v>1</v>
      </c>
      <c r="AH2595" s="22">
        <v>0.19710181916145592</v>
      </c>
      <c r="AI2595" s="22">
        <v>4.6592085300664996</v>
      </c>
      <c r="AJ2595" s="22">
        <v>0.20636068456052295</v>
      </c>
      <c r="AK2595" s="22">
        <v>4.5131651707856566</v>
      </c>
      <c r="AL2595" s="22">
        <v>275.07195825712142</v>
      </c>
      <c r="AM2595" s="22">
        <v>0.14178966920470176</v>
      </c>
      <c r="AN2595" s="22">
        <v>1.0469749174075178</v>
      </c>
    </row>
    <row r="2596" spans="1:40" x14ac:dyDescent="0.2">
      <c r="A2596" s="20">
        <v>40198</v>
      </c>
      <c r="B2596" s="22">
        <v>0.50981645384946717</v>
      </c>
      <c r="C2596" s="22">
        <v>0.12625918772839059</v>
      </c>
      <c r="D2596" s="22">
        <v>5.237526225840964E-2</v>
      </c>
      <c r="E2596" s="22">
        <v>0.14533631601617319</v>
      </c>
      <c r="F2596" s="22">
        <v>0.14503063734003976</v>
      </c>
      <c r="G2596" s="22">
        <v>0.94840977615984223</v>
      </c>
      <c r="H2596" s="22">
        <v>2.5624209751149771</v>
      </c>
      <c r="I2596" s="22">
        <v>0.73300357088271673</v>
      </c>
      <c r="J2596" s="22">
        <v>0.19592613691625793</v>
      </c>
      <c r="K2596" s="22">
        <v>0.22620222033874754</v>
      </c>
      <c r="L2596" s="22">
        <v>1.0794347723388587</v>
      </c>
      <c r="M2596" s="22">
        <v>26.648233316196801</v>
      </c>
      <c r="N2596" s="22">
        <v>1290.7976823998556</v>
      </c>
      <c r="O2596" s="22">
        <v>0.51659696266551813</v>
      </c>
      <c r="P2596" s="22">
        <v>6.3706215003265214</v>
      </c>
      <c r="Q2596" s="22">
        <v>17.598755054119021</v>
      </c>
      <c r="R2596" s="22">
        <v>12.678717816898473</v>
      </c>
      <c r="S2596" s="22">
        <v>10.532019841324978</v>
      </c>
      <c r="T2596" s="22">
        <v>158.85565019243862</v>
      </c>
      <c r="U2596" s="22">
        <v>3.987717275013547E-2</v>
      </c>
      <c r="V2596" s="22">
        <v>1.7709216212085424</v>
      </c>
      <c r="W2596" s="22">
        <v>0.46713259507301558</v>
      </c>
      <c r="X2596" s="22">
        <v>0.80311514359950542</v>
      </c>
      <c r="Y2596" s="22">
        <v>9.9998610551472134E-2</v>
      </c>
      <c r="Z2596" s="22">
        <v>6.416473301746537</v>
      </c>
      <c r="AA2596" s="22">
        <v>11.747787303219352</v>
      </c>
      <c r="AB2596" s="22">
        <v>0.39904961720693055</v>
      </c>
      <c r="AC2596" s="22">
        <v>0.50575926414805972</v>
      </c>
      <c r="AD2596" s="22">
        <v>0.40699726278640008</v>
      </c>
      <c r="AE2596" s="22">
        <v>4.1353739700712788</v>
      </c>
      <c r="AF2596" s="22">
        <v>0.52040405163190728</v>
      </c>
      <c r="AG2596" s="22">
        <v>1</v>
      </c>
      <c r="AH2596" s="22">
        <v>0.19459226632949383</v>
      </c>
      <c r="AI2596" s="22">
        <v>4.5782328993622441</v>
      </c>
      <c r="AJ2596" s="22">
        <v>0.20479081852412778</v>
      </c>
      <c r="AK2596" s="22">
        <v>4.4344249767267376</v>
      </c>
      <c r="AL2596" s="22">
        <v>270.24773867252088</v>
      </c>
      <c r="AM2596" s="22">
        <v>0.13894485278792848</v>
      </c>
      <c r="AN2596" s="22">
        <v>1.0443789859804644</v>
      </c>
    </row>
    <row r="2597" spans="1:40" x14ac:dyDescent="0.2">
      <c r="A2597" s="20">
        <v>40199</v>
      </c>
      <c r="B2597" s="22">
        <v>0.507257796947578</v>
      </c>
      <c r="C2597" s="22">
        <v>0.12452997124529973</v>
      </c>
      <c r="D2597" s="22">
        <v>5.2113746958637477E-2</v>
      </c>
      <c r="E2597" s="22">
        <v>0.14541860207918603</v>
      </c>
      <c r="F2597" s="22">
        <v>0.14409146206591464</v>
      </c>
      <c r="G2597" s="22">
        <v>0.9437624419376246</v>
      </c>
      <c r="H2597" s="22">
        <v>2.5612419818624201</v>
      </c>
      <c r="I2597" s="22">
        <v>0.73003760230037607</v>
      </c>
      <c r="J2597" s="22">
        <v>0.19478544569785447</v>
      </c>
      <c r="K2597" s="22">
        <v>0.2238995797389958</v>
      </c>
      <c r="L2597" s="22">
        <v>1.074347489493475</v>
      </c>
      <c r="M2597" s="22">
        <v>26.696250829462514</v>
      </c>
      <c r="N2597" s="22">
        <v>1282.9020128290201</v>
      </c>
      <c r="O2597" s="22">
        <v>0.51468148639681488</v>
      </c>
      <c r="P2597" s="22">
        <v>6.3882437513824382</v>
      </c>
      <c r="Q2597" s="22">
        <v>17.603959301039595</v>
      </c>
      <c r="R2597" s="22">
        <v>12.500000000000002</v>
      </c>
      <c r="S2597" s="22">
        <v>10.478876354788763</v>
      </c>
      <c r="T2597" s="22">
        <v>158.01260783012609</v>
      </c>
      <c r="U2597" s="22">
        <v>3.9659367396593682E-2</v>
      </c>
      <c r="V2597" s="22">
        <v>1.7885700066357002</v>
      </c>
      <c r="W2597" s="22">
        <v>0.46560495465604956</v>
      </c>
      <c r="X2597" s="22">
        <v>0.80394271178942722</v>
      </c>
      <c r="Y2597" s="22">
        <v>9.8166887856668883E-2</v>
      </c>
      <c r="Z2597" s="22">
        <v>6.3412408759124093</v>
      </c>
      <c r="AA2597" s="22">
        <v>11.681596991815971</v>
      </c>
      <c r="AB2597" s="22">
        <v>0.40110042026100429</v>
      </c>
      <c r="AC2597" s="22">
        <v>0.50293076752930765</v>
      </c>
      <c r="AD2597" s="22">
        <v>0.40495742092457426</v>
      </c>
      <c r="AE2597" s="22">
        <v>4.1137884317628846</v>
      </c>
      <c r="AF2597" s="22">
        <v>0.51842789205927897</v>
      </c>
      <c r="AG2597" s="22">
        <v>1</v>
      </c>
      <c r="AH2597" s="22">
        <v>0.19413570006635703</v>
      </c>
      <c r="AI2597" s="22">
        <v>4.5537491705374915</v>
      </c>
      <c r="AJ2597" s="22">
        <v>0.20543021455430216</v>
      </c>
      <c r="AK2597" s="22">
        <v>4.4120493253704938</v>
      </c>
      <c r="AL2597" s="22">
        <v>270.26653395266538</v>
      </c>
      <c r="AM2597" s="22">
        <v>0.13824375138243752</v>
      </c>
      <c r="AN2597" s="22">
        <v>1.043602079186021</v>
      </c>
    </row>
    <row r="2598" spans="1:40" x14ac:dyDescent="0.2">
      <c r="A2598" s="20">
        <v>40200</v>
      </c>
      <c r="B2598" s="22">
        <v>0.50701344646978341</v>
      </c>
      <c r="C2598" s="22">
        <v>0.12447312778983152</v>
      </c>
      <c r="D2598" s="22">
        <v>5.2095742181561891E-2</v>
      </c>
      <c r="E2598" s="22">
        <v>0.14614225895164523</v>
      </c>
      <c r="F2598" s="22">
        <v>0.14390348392089661</v>
      </c>
      <c r="G2598" s="22">
        <v>0.94346402067412005</v>
      </c>
      <c r="H2598" s="22">
        <v>2.5434971877116128</v>
      </c>
      <c r="I2598" s="22">
        <v>0.7275604261964318</v>
      </c>
      <c r="J2598" s="22">
        <v>0.19536767043020412</v>
      </c>
      <c r="K2598" s="22">
        <v>0.22259228037202361</v>
      </c>
      <c r="L2598" s="22">
        <v>1.0740868699990325</v>
      </c>
      <c r="M2598" s="22">
        <v>26.518428435206808</v>
      </c>
      <c r="N2598" s="22">
        <v>1285.2227028371635</v>
      </c>
      <c r="O2598" s="22">
        <v>0.51312170920799882</v>
      </c>
      <c r="P2598" s="22">
        <v>6.3846547173201031</v>
      </c>
      <c r="Q2598" s="22">
        <v>17.492848357540662</v>
      </c>
      <c r="R2598" s="22">
        <v>12.422437500863724</v>
      </c>
      <c r="S2598" s="22">
        <v>10.461436409115407</v>
      </c>
      <c r="T2598" s="22">
        <v>159.33997595389781</v>
      </c>
      <c r="U2598" s="22">
        <v>3.962770000414588E-2</v>
      </c>
      <c r="V2598" s="22">
        <v>1.7950000690979946</v>
      </c>
      <c r="W2598" s="22">
        <v>0.46924448252511713</v>
      </c>
      <c r="X2598" s="22">
        <v>0.80226917814845011</v>
      </c>
      <c r="Y2598" s="22">
        <v>9.811915258219206E-2</v>
      </c>
      <c r="Z2598" s="22">
        <v>6.3846547173201031</v>
      </c>
      <c r="AA2598" s="22">
        <v>11.65683171874352</v>
      </c>
      <c r="AB2598" s="22">
        <v>0.39888890424399887</v>
      </c>
      <c r="AC2598" s="22">
        <v>0.50308868036649579</v>
      </c>
      <c r="AD2598" s="22">
        <v>0.4051491825707218</v>
      </c>
      <c r="AE2598" s="22">
        <v>4.1267395420184902</v>
      </c>
      <c r="AF2598" s="22">
        <v>0.51824878042039224</v>
      </c>
      <c r="AG2598" s="22">
        <v>1</v>
      </c>
      <c r="AH2598" s="22">
        <v>0.19399953013363549</v>
      </c>
      <c r="AI2598" s="22">
        <v>4.5563217755420737</v>
      </c>
      <c r="AJ2598" s="22">
        <v>0.20556653445917</v>
      </c>
      <c r="AK2598" s="22">
        <v>4.4188167659374527</v>
      </c>
      <c r="AL2598" s="22">
        <v>270.17315957490911</v>
      </c>
      <c r="AM2598" s="22">
        <v>0.13819598955238319</v>
      </c>
      <c r="AN2598" s="22">
        <v>1.0508146653584112</v>
      </c>
    </row>
    <row r="2599" spans="1:40" x14ac:dyDescent="0.2">
      <c r="A2599" s="20">
        <v>40203</v>
      </c>
      <c r="B2599" s="22">
        <v>0.50816315236039633</v>
      </c>
      <c r="C2599" s="22">
        <v>0.12507609718302065</v>
      </c>
      <c r="D2599" s="22">
        <v>5.2157009242348784E-2</v>
      </c>
      <c r="E2599" s="22">
        <v>0.14639714428025902</v>
      </c>
      <c r="F2599" s="22">
        <v>0.14380984005755718</v>
      </c>
      <c r="G2599" s="22">
        <v>0.94454590735513877</v>
      </c>
      <c r="H2599" s="22">
        <v>2.5401239692290667</v>
      </c>
      <c r="I2599" s="22">
        <v>0.72783496596380559</v>
      </c>
      <c r="J2599" s="22">
        <v>0.19577729813492725</v>
      </c>
      <c r="K2599" s="22">
        <v>0.22469422768277164</v>
      </c>
      <c r="L2599" s="22">
        <v>1.074838120537938</v>
      </c>
      <c r="M2599" s="22">
        <v>26.55653328905861</v>
      </c>
      <c r="N2599" s="22">
        <v>1288.1177707676131</v>
      </c>
      <c r="O2599" s="22">
        <v>0.5142785987049644</v>
      </c>
      <c r="P2599" s="22">
        <v>6.371409596546572</v>
      </c>
      <c r="Q2599" s="22">
        <v>17.488516243289613</v>
      </c>
      <c r="R2599" s="22">
        <v>12.484088770822959</v>
      </c>
      <c r="S2599" s="22">
        <v>10.508329182577897</v>
      </c>
      <c r="T2599" s="22">
        <v>158.55885771210362</v>
      </c>
      <c r="U2599" s="22">
        <v>3.9695057833859099E-2</v>
      </c>
      <c r="V2599" s="22">
        <v>1.7802174995849247</v>
      </c>
      <c r="W2599" s="22">
        <v>0.47034977032486586</v>
      </c>
      <c r="X2599" s="22">
        <v>0.80390447728153192</v>
      </c>
      <c r="Y2599" s="22">
        <v>9.8760307709336442E-2</v>
      </c>
      <c r="Z2599" s="22">
        <v>6.3963141291715093</v>
      </c>
      <c r="AA2599" s="22">
        <v>11.684376556533291</v>
      </c>
      <c r="AB2599" s="22">
        <v>0.39767004261442257</v>
      </c>
      <c r="AC2599" s="22">
        <v>0.50369417233936575</v>
      </c>
      <c r="AD2599" s="22">
        <v>0.40183463390337049</v>
      </c>
      <c r="AE2599" s="22">
        <v>4.1661270684597937</v>
      </c>
      <c r="AF2599" s="22">
        <v>0.51884442968620292</v>
      </c>
      <c r="AG2599" s="22">
        <v>1</v>
      </c>
      <c r="AH2599" s="22">
        <v>0.19341136753555815</v>
      </c>
      <c r="AI2599" s="22">
        <v>4.5602966406552667</v>
      </c>
      <c r="AJ2599" s="22">
        <v>0.20493663180032101</v>
      </c>
      <c r="AK2599" s="22">
        <v>4.4177873706347892</v>
      </c>
      <c r="AL2599" s="22">
        <v>270.07582046599151</v>
      </c>
      <c r="AM2599" s="22">
        <v>0.13835851458298745</v>
      </c>
      <c r="AN2599" s="22">
        <v>1.0459903702473852</v>
      </c>
    </row>
    <row r="2600" spans="1:40" x14ac:dyDescent="0.2">
      <c r="A2600" s="20">
        <v>40204</v>
      </c>
      <c r="B2600" s="22">
        <v>0.50515818431911974</v>
      </c>
      <c r="C2600" s="22">
        <v>0.12356258596973867</v>
      </c>
      <c r="D2600" s="22">
        <v>5.1851444291609365E-2</v>
      </c>
      <c r="E2600" s="22">
        <v>0.14612104539202203</v>
      </c>
      <c r="F2600" s="22">
        <v>0.14389270976616234</v>
      </c>
      <c r="G2600" s="22">
        <v>0.93894085281980766</v>
      </c>
      <c r="H2600" s="22">
        <v>2.5437414030261349</v>
      </c>
      <c r="I2600" s="22">
        <v>0.72751031636863828</v>
      </c>
      <c r="J2600" s="22">
        <v>0.19357634112792299</v>
      </c>
      <c r="K2600" s="22">
        <v>0.22202200825309495</v>
      </c>
      <c r="L2600" s="22">
        <v>1.0694635488308117</v>
      </c>
      <c r="M2600" s="22">
        <v>26.462173314993127</v>
      </c>
      <c r="N2600" s="22">
        <v>1289.5460797799176</v>
      </c>
      <c r="O2600" s="22">
        <v>0.51132049518569467</v>
      </c>
      <c r="P2600" s="22">
        <v>6.3053645116918862</v>
      </c>
      <c r="Q2600" s="22">
        <v>17.452544704264103</v>
      </c>
      <c r="R2600" s="22">
        <v>12.327372764786798</v>
      </c>
      <c r="S2600" s="22">
        <v>10.467675378266851</v>
      </c>
      <c r="T2600" s="22">
        <v>159.07840440165063</v>
      </c>
      <c r="U2600" s="22">
        <v>3.9444291609353518E-2</v>
      </c>
      <c r="V2600" s="22">
        <v>1.7693672627235217</v>
      </c>
      <c r="W2600" s="22">
        <v>0.46994497936726282</v>
      </c>
      <c r="X2600" s="22">
        <v>0.8030536451169189</v>
      </c>
      <c r="Y2600" s="22">
        <v>9.7303988995873475E-2</v>
      </c>
      <c r="Z2600" s="22">
        <v>6.4057771664374155</v>
      </c>
      <c r="AA2600" s="22">
        <v>11.595598349381019</v>
      </c>
      <c r="AB2600" s="22">
        <v>0.39848693259972495</v>
      </c>
      <c r="AC2600" s="22">
        <v>0.50055020632737279</v>
      </c>
      <c r="AD2600" s="22">
        <v>0.402971114167813</v>
      </c>
      <c r="AE2600" s="22">
        <v>4.1743053645116923</v>
      </c>
      <c r="AF2600" s="22">
        <v>0.51581843191196708</v>
      </c>
      <c r="AG2600" s="22">
        <v>1</v>
      </c>
      <c r="AH2600" s="22">
        <v>0.19291609353507569</v>
      </c>
      <c r="AI2600" s="22">
        <v>4.5433287482806062</v>
      </c>
      <c r="AJ2600" s="22">
        <v>0.2043603851444292</v>
      </c>
      <c r="AK2600" s="22">
        <v>4.4044016506189836</v>
      </c>
      <c r="AL2600" s="22">
        <v>268.91334250343886</v>
      </c>
      <c r="AM2600" s="22">
        <v>0.13755158184319122</v>
      </c>
      <c r="AN2600" s="22">
        <v>1.0419532324621734</v>
      </c>
    </row>
    <row r="2601" spans="1:40" x14ac:dyDescent="0.2">
      <c r="A2601" s="20">
        <v>40205</v>
      </c>
      <c r="B2601" s="22">
        <v>0.50285056463107114</v>
      </c>
      <c r="C2601" s="22">
        <v>0.12261539304900779</v>
      </c>
      <c r="D2601" s="22">
        <v>5.166237254686986E-2</v>
      </c>
      <c r="E2601" s="22">
        <v>0.14580363995175968</v>
      </c>
      <c r="F2601" s="22">
        <v>0.14391239995614516</v>
      </c>
      <c r="G2601" s="22">
        <v>0.93558820304791146</v>
      </c>
      <c r="H2601" s="22">
        <v>2.554681504221028</v>
      </c>
      <c r="I2601" s="22">
        <v>0.72775737309505528</v>
      </c>
      <c r="J2601" s="22">
        <v>0.19209790593136716</v>
      </c>
      <c r="K2601" s="22">
        <v>0.22148064905163908</v>
      </c>
      <c r="L2601" s="22">
        <v>1.0656452143405328</v>
      </c>
      <c r="M2601" s="22">
        <v>26.637704199100973</v>
      </c>
      <c r="N2601" s="22">
        <v>1287.5507071593026</v>
      </c>
      <c r="O2601" s="22">
        <v>0.51159412345137589</v>
      </c>
      <c r="P2601" s="22">
        <v>6.3288016664839377</v>
      </c>
      <c r="Q2601" s="22">
        <v>17.546047582501917</v>
      </c>
      <c r="R2601" s="22">
        <v>12.334173884442494</v>
      </c>
      <c r="S2601" s="22">
        <v>10.436081570003289</v>
      </c>
      <c r="T2601" s="22">
        <v>159.01491064576251</v>
      </c>
      <c r="U2601" s="22">
        <v>3.9332310053722175E-2</v>
      </c>
      <c r="V2601" s="22">
        <v>1.7765321784892005</v>
      </c>
      <c r="W2601" s="22">
        <v>0.46938383949128382</v>
      </c>
      <c r="X2601" s="22">
        <v>0.80226948799473741</v>
      </c>
      <c r="Y2601" s="22">
        <v>9.6727332529327914E-2</v>
      </c>
      <c r="Z2601" s="22">
        <v>6.409659028615283</v>
      </c>
      <c r="AA2601" s="22">
        <v>11.553009538427803</v>
      </c>
      <c r="AB2601" s="22">
        <v>0.39943536892884551</v>
      </c>
      <c r="AC2601" s="22">
        <v>0.49882140116215323</v>
      </c>
      <c r="AD2601" s="22">
        <v>0.40340971384716584</v>
      </c>
      <c r="AE2601" s="22">
        <v>4.1561369367393919</v>
      </c>
      <c r="AF2601" s="22">
        <v>0.51373204692467933</v>
      </c>
      <c r="AG2601" s="22">
        <v>1</v>
      </c>
      <c r="AH2601" s="22">
        <v>0.19234458940905599</v>
      </c>
      <c r="AI2601" s="22">
        <v>4.5252713518254577</v>
      </c>
      <c r="AJ2601" s="22">
        <v>0.20500767459708363</v>
      </c>
      <c r="AK2601" s="22">
        <v>4.3909659028615282</v>
      </c>
      <c r="AL2601" s="22">
        <v>267.37748053941453</v>
      </c>
      <c r="AM2601" s="22">
        <v>0.13704637649380549</v>
      </c>
      <c r="AN2601" s="22">
        <v>1.0416209845411686</v>
      </c>
    </row>
    <row r="2602" spans="1:40" x14ac:dyDescent="0.2">
      <c r="A2602" s="20">
        <v>40206</v>
      </c>
      <c r="B2602" s="22">
        <v>0.50006808835144478</v>
      </c>
      <c r="C2602" s="22">
        <v>0.12163303102105291</v>
      </c>
      <c r="D2602" s="22">
        <v>5.1333169921289862E-2</v>
      </c>
      <c r="E2602" s="22">
        <v>0.14523245363183265</v>
      </c>
      <c r="F2602" s="22">
        <v>0.1433123621210883</v>
      </c>
      <c r="G2602" s="22">
        <v>0.92965111528719668</v>
      </c>
      <c r="H2602" s="22">
        <v>2.5477299343628288</v>
      </c>
      <c r="I2602" s="22">
        <v>0.72587629708309498</v>
      </c>
      <c r="J2602" s="22">
        <v>0.19012991257455675</v>
      </c>
      <c r="K2602" s="22">
        <v>0.21955769806901435</v>
      </c>
      <c r="L2602" s="22">
        <v>1.0576435983331971</v>
      </c>
      <c r="M2602" s="22">
        <v>26.514965819647575</v>
      </c>
      <c r="N2602" s="22">
        <v>1269.166870931721</v>
      </c>
      <c r="O2602" s="22">
        <v>0.50807527848135736</v>
      </c>
      <c r="P2602" s="22">
        <v>6.2968107416183239</v>
      </c>
      <c r="Q2602" s="22">
        <v>17.350273715172808</v>
      </c>
      <c r="R2602" s="22">
        <v>12.239562055723505</v>
      </c>
      <c r="S2602" s="22">
        <v>10.281341068170057</v>
      </c>
      <c r="T2602" s="22">
        <v>156.50788463109728</v>
      </c>
      <c r="U2602" s="22">
        <v>3.9150802080780013E-2</v>
      </c>
      <c r="V2602" s="22">
        <v>1.7802108015360731</v>
      </c>
      <c r="W2602" s="22">
        <v>0.46422638015088374</v>
      </c>
      <c r="X2602" s="22">
        <v>0.80216248604188789</v>
      </c>
      <c r="Y2602" s="22">
        <v>9.5800310482882581E-2</v>
      </c>
      <c r="Z2602" s="22">
        <v>6.3308549173407416</v>
      </c>
      <c r="AA2602" s="22">
        <v>11.520549064466049</v>
      </c>
      <c r="AB2602" s="22">
        <v>0.39766320777841324</v>
      </c>
      <c r="AC2602" s="22">
        <v>0.49486613830105941</v>
      </c>
      <c r="AD2602" s="22">
        <v>0.40316474657515589</v>
      </c>
      <c r="AE2602" s="22">
        <v>4.1350736715962633</v>
      </c>
      <c r="AF2602" s="22">
        <v>0.51066263583626115</v>
      </c>
      <c r="AG2602" s="22">
        <v>0.99999999999999989</v>
      </c>
      <c r="AH2602" s="22">
        <v>0.19115123784622925</v>
      </c>
      <c r="AI2602" s="22">
        <v>4.5060870986191688</v>
      </c>
      <c r="AJ2602" s="22">
        <v>0.20331181741427676</v>
      </c>
      <c r="AK2602" s="22">
        <v>4.3535691913827375</v>
      </c>
      <c r="AL2602" s="22">
        <v>263.50192009151073</v>
      </c>
      <c r="AM2602" s="22">
        <v>0.13617670288966963</v>
      </c>
      <c r="AN2602" s="22">
        <v>1.0355148841136257</v>
      </c>
    </row>
    <row r="2603" spans="1:40" x14ac:dyDescent="0.2">
      <c r="A2603" s="20">
        <v>40207</v>
      </c>
      <c r="B2603" s="22">
        <v>0.49739985374177298</v>
      </c>
      <c r="C2603" s="22">
        <v>0.11978277944801062</v>
      </c>
      <c r="D2603" s="22">
        <v>5.1050892446033426E-2</v>
      </c>
      <c r="E2603" s="22">
        <v>0.14484981446873055</v>
      </c>
      <c r="F2603" s="22">
        <v>0.14360391105333009</v>
      </c>
      <c r="G2603" s="22">
        <v>0.92451450394084678</v>
      </c>
      <c r="H2603" s="22">
        <v>2.5588418515208149</v>
      </c>
      <c r="I2603" s="22">
        <v>0.72710652474201687</v>
      </c>
      <c r="J2603" s="22">
        <v>0.18772514287261993</v>
      </c>
      <c r="K2603" s="22">
        <v>0.21670593970910865</v>
      </c>
      <c r="L2603" s="22">
        <v>1.051312261314699</v>
      </c>
      <c r="M2603" s="22">
        <v>26.46596787735977</v>
      </c>
      <c r="N2603" s="22">
        <v>1265.5399366214349</v>
      </c>
      <c r="O2603" s="22">
        <v>0.50503778337531491</v>
      </c>
      <c r="P2603" s="22">
        <v>6.243059505430514</v>
      </c>
      <c r="Q2603" s="22">
        <v>17.285555645838411</v>
      </c>
      <c r="R2603" s="22">
        <v>12.228812870723978</v>
      </c>
      <c r="S2603" s="22">
        <v>10.244847105983046</v>
      </c>
      <c r="T2603" s="22">
        <v>156.91611819831533</v>
      </c>
      <c r="U2603" s="22">
        <v>3.8929064759892745E-2</v>
      </c>
      <c r="V2603" s="22">
        <v>1.773448714823542</v>
      </c>
      <c r="W2603" s="22">
        <v>0.46220308225671025</v>
      </c>
      <c r="X2603" s="22">
        <v>0.8023211722326048</v>
      </c>
      <c r="Y2603" s="22">
        <v>9.493242328214295E-2</v>
      </c>
      <c r="Z2603" s="22">
        <v>6.2836867907153113</v>
      </c>
      <c r="AA2603" s="22">
        <v>11.443352021884564</v>
      </c>
      <c r="AB2603" s="22">
        <v>0.3952764009642209</v>
      </c>
      <c r="AC2603" s="22">
        <v>0.49267354622030823</v>
      </c>
      <c r="AD2603" s="22">
        <v>0.39988082662983127</v>
      </c>
      <c r="AE2603" s="22">
        <v>4.1125375802388886</v>
      </c>
      <c r="AF2603" s="22">
        <v>0.50784106605996593</v>
      </c>
      <c r="AG2603" s="22">
        <v>1</v>
      </c>
      <c r="AH2603" s="22">
        <v>0.19025757698870563</v>
      </c>
      <c r="AI2603" s="22">
        <v>4.4879607811272724</v>
      </c>
      <c r="AJ2603" s="22">
        <v>0.20263535657214052</v>
      </c>
      <c r="AK2603" s="22">
        <v>4.3261287614094961</v>
      </c>
      <c r="AL2603" s="22">
        <v>263.40023292976895</v>
      </c>
      <c r="AM2603" s="22">
        <v>0.13542428428265757</v>
      </c>
      <c r="AN2603" s="22">
        <v>1.0297391728284715</v>
      </c>
    </row>
    <row r="2604" spans="1:40" x14ac:dyDescent="0.2">
      <c r="A2604" s="20">
        <v>40210</v>
      </c>
      <c r="B2604" s="22">
        <v>0.50584702690045591</v>
      </c>
      <c r="C2604" s="22">
        <v>0.12279445186705416</v>
      </c>
      <c r="D2604" s="22">
        <v>5.1924904615638902E-2</v>
      </c>
      <c r="E2604" s="22">
        <v>0.1462238812137574</v>
      </c>
      <c r="F2604" s="22">
        <v>0.14539744631616644</v>
      </c>
      <c r="G2604" s="22">
        <v>0.94020743515929528</v>
      </c>
      <c r="H2604" s="22">
        <v>2.5607085301855346</v>
      </c>
      <c r="I2604" s="22">
        <v>0.73578876324017572</v>
      </c>
      <c r="J2604" s="22">
        <v>0.19182931364581754</v>
      </c>
      <c r="K2604" s="22">
        <v>0.21974903926943154</v>
      </c>
      <c r="L2604" s="22">
        <v>1.0697097836117959</v>
      </c>
      <c r="M2604" s="22">
        <v>26.648393272819931</v>
      </c>
      <c r="N2604" s="22">
        <v>1291.9932232338397</v>
      </c>
      <c r="O2604" s="22">
        <v>0.51046128841200533</v>
      </c>
      <c r="P2604" s="22">
        <v>6.3539069709783611</v>
      </c>
      <c r="Q2604" s="22">
        <v>17.503891130976157</v>
      </c>
      <c r="R2604" s="22">
        <v>12.481921736615199</v>
      </c>
      <c r="S2604" s="22">
        <v>10.447514497045495</v>
      </c>
      <c r="T2604" s="22">
        <v>160.56941364444015</v>
      </c>
      <c r="U2604" s="22">
        <v>3.9594495943582039E-2</v>
      </c>
      <c r="V2604" s="22">
        <v>1.7739700555088773</v>
      </c>
      <c r="W2604" s="22">
        <v>0.47161884822523104</v>
      </c>
      <c r="X2604" s="22">
        <v>0.80797785154474444</v>
      </c>
      <c r="Y2604" s="22">
        <v>9.7670830980289516E-2</v>
      </c>
      <c r="Z2604" s="22">
        <v>6.4090026308177572</v>
      </c>
      <c r="AA2604" s="22">
        <v>11.694053800911833</v>
      </c>
      <c r="AB2604" s="22">
        <v>0.39341055908320821</v>
      </c>
      <c r="AC2604" s="22">
        <v>0.50130163496370572</v>
      </c>
      <c r="AD2604" s="22">
        <v>0.40386496053773363</v>
      </c>
      <c r="AE2604" s="22">
        <v>4.1724631892122694</v>
      </c>
      <c r="AF2604" s="22">
        <v>0.51652181099433891</v>
      </c>
      <c r="AG2604" s="22">
        <v>1</v>
      </c>
      <c r="AH2604" s="22">
        <v>0.19418465310395172</v>
      </c>
      <c r="AI2604" s="22">
        <v>4.5619206347020009</v>
      </c>
      <c r="AJ2604" s="22">
        <v>0.20395035881048468</v>
      </c>
      <c r="AK2604" s="22">
        <v>4.4097188743956695</v>
      </c>
      <c r="AL2604" s="22">
        <v>267.21395022107134</v>
      </c>
      <c r="AM2604" s="22">
        <v>0.13773914959849037</v>
      </c>
      <c r="AN2604" s="22">
        <v>1.0246690816930895</v>
      </c>
    </row>
    <row r="2605" spans="1:40" x14ac:dyDescent="0.2">
      <c r="A2605" s="20">
        <v>40211</v>
      </c>
      <c r="B2605" s="22">
        <v>0.50790292470441822</v>
      </c>
      <c r="C2605" s="22">
        <v>0.12258867454884879</v>
      </c>
      <c r="D2605" s="22">
        <v>5.2130263430823484E-2</v>
      </c>
      <c r="E2605" s="22">
        <v>0.14629053446726131</v>
      </c>
      <c r="F2605" s="22">
        <v>0.14588951116642468</v>
      </c>
      <c r="G2605" s="22">
        <v>0.94406416372813395</v>
      </c>
      <c r="H2605" s="22">
        <v>2.5624006084491464</v>
      </c>
      <c r="I2605" s="22">
        <v>0.73721911083454339</v>
      </c>
      <c r="J2605" s="22">
        <v>0.19305814837862131</v>
      </c>
      <c r="K2605" s="22">
        <v>0.22088086842287216</v>
      </c>
      <c r="L2605" s="22">
        <v>1.0738850860817259</v>
      </c>
      <c r="M2605" s="22">
        <v>26.719214547465949</v>
      </c>
      <c r="N2605" s="22">
        <v>1293.6458549401923</v>
      </c>
      <c r="O2605" s="22">
        <v>0.51289497338034995</v>
      </c>
      <c r="P2605" s="22">
        <v>6.3748876443338185</v>
      </c>
      <c r="Q2605" s="22">
        <v>17.456959137108484</v>
      </c>
      <c r="R2605" s="22">
        <v>12.498098596418448</v>
      </c>
      <c r="S2605" s="22">
        <v>10.481919380488144</v>
      </c>
      <c r="T2605" s="22">
        <v>160.27103643780683</v>
      </c>
      <c r="U2605" s="22">
        <v>3.9738643434972007E-2</v>
      </c>
      <c r="V2605" s="22">
        <v>1.7801839175827976</v>
      </c>
      <c r="W2605" s="22">
        <v>0.47293092719352836</v>
      </c>
      <c r="X2605" s="22">
        <v>0.807024821959483</v>
      </c>
      <c r="Y2605" s="22">
        <v>9.8430477770863598E-2</v>
      </c>
      <c r="Z2605" s="22">
        <v>6.3956302288598499</v>
      </c>
      <c r="AA2605" s="22">
        <v>11.726474452050059</v>
      </c>
      <c r="AB2605" s="22">
        <v>0.39332088778261776</v>
      </c>
      <c r="AC2605" s="22">
        <v>0.50335338449837519</v>
      </c>
      <c r="AD2605" s="22">
        <v>0.40472930927193534</v>
      </c>
      <c r="AE2605" s="22">
        <v>4.1581967779852045</v>
      </c>
      <c r="AF2605" s="22">
        <v>0.5185646131507986</v>
      </c>
      <c r="AG2605" s="22">
        <v>1</v>
      </c>
      <c r="AH2605" s="22">
        <v>0.19452395768512759</v>
      </c>
      <c r="AI2605" s="22">
        <v>4.5799626633478532</v>
      </c>
      <c r="AJ2605" s="22">
        <v>0.20561432621171269</v>
      </c>
      <c r="AK2605" s="22">
        <v>4.4313074742446252</v>
      </c>
      <c r="AL2605" s="22">
        <v>268.96217935421424</v>
      </c>
      <c r="AM2605" s="22">
        <v>0.13828389684021297</v>
      </c>
      <c r="AN2605" s="22">
        <v>1.0331881352416512</v>
      </c>
    </row>
    <row r="2606" spans="1:40" x14ac:dyDescent="0.2">
      <c r="A2606" s="20">
        <v>40212</v>
      </c>
      <c r="B2606" s="22">
        <v>0.50489360532248317</v>
      </c>
      <c r="C2606" s="22">
        <v>0.12135041513168748</v>
      </c>
      <c r="D2606" s="22">
        <v>5.182135591356464E-2</v>
      </c>
      <c r="E2606" s="22">
        <v>0.14599714081486778</v>
      </c>
      <c r="F2606" s="22">
        <v>0.14557101226150548</v>
      </c>
      <c r="G2606" s="22">
        <v>0.93830758233903344</v>
      </c>
      <c r="H2606" s="22">
        <v>2.5732666190135811</v>
      </c>
      <c r="I2606" s="22">
        <v>0.73613020289217579</v>
      </c>
      <c r="J2606" s="22">
        <v>0.19104305272997196</v>
      </c>
      <c r="K2606" s="22">
        <v>0.21852147138065653</v>
      </c>
      <c r="L2606" s="22">
        <v>1.0675619948314732</v>
      </c>
      <c r="M2606" s="22">
        <v>26.836476604167814</v>
      </c>
      <c r="N2606" s="22">
        <v>1277.0110518502229</v>
      </c>
      <c r="O2606" s="22">
        <v>0.50956727332710183</v>
      </c>
      <c r="P2606" s="22">
        <v>6.3094518062352236</v>
      </c>
      <c r="Q2606" s="22">
        <v>17.405289492494642</v>
      </c>
      <c r="R2606" s="22">
        <v>12.504811128828285</v>
      </c>
      <c r="S2606" s="22">
        <v>10.41953043382636</v>
      </c>
      <c r="T2606" s="22">
        <v>157.81877165007973</v>
      </c>
      <c r="U2606" s="22">
        <v>3.9536482102600759E-2</v>
      </c>
      <c r="V2606" s="22">
        <v>1.780255127288723</v>
      </c>
      <c r="W2606" s="22">
        <v>0.46695441799087262</v>
      </c>
      <c r="X2606" s="22">
        <v>0.80726617913894549</v>
      </c>
      <c r="Y2606" s="22">
        <v>9.7171056248969045E-2</v>
      </c>
      <c r="Z2606" s="22">
        <v>6.3369439709682744</v>
      </c>
      <c r="AA2606" s="22">
        <v>11.663550887996921</v>
      </c>
      <c r="AB2606" s="22">
        <v>0.39618958596799919</v>
      </c>
      <c r="AC2606" s="22">
        <v>0.50035739814152969</v>
      </c>
      <c r="AD2606" s="22">
        <v>0.40581184362456701</v>
      </c>
      <c r="AE2606" s="22">
        <v>4.122656292956508</v>
      </c>
      <c r="AF2606" s="22">
        <v>0.5154780887447078</v>
      </c>
      <c r="AG2606" s="22">
        <v>1</v>
      </c>
      <c r="AH2606" s="22">
        <v>0.19401220652114148</v>
      </c>
      <c r="AI2606" s="22">
        <v>4.5444548303733443</v>
      </c>
      <c r="AJ2606" s="22">
        <v>0.2053114862264255</v>
      </c>
      <c r="AK2606" s="22">
        <v>4.4001209655248257</v>
      </c>
      <c r="AL2606" s="22">
        <v>268.73591026557432</v>
      </c>
      <c r="AM2606" s="22">
        <v>0.13746082366525542</v>
      </c>
      <c r="AN2606" s="22">
        <v>1.0309561774894156</v>
      </c>
    </row>
    <row r="2607" spans="1:40" x14ac:dyDescent="0.2">
      <c r="A2607" s="20">
        <v>40213</v>
      </c>
      <c r="B2607" s="22">
        <v>0.49389505957023361</v>
      </c>
      <c r="C2607" s="22">
        <v>0.11615523222978241</v>
      </c>
      <c r="D2607" s="22">
        <v>5.0691176075088072E-2</v>
      </c>
      <c r="E2607" s="22">
        <v>0.14420568539386278</v>
      </c>
      <c r="F2607" s="22">
        <v>0.14338541806739638</v>
      </c>
      <c r="G2607" s="22">
        <v>0.918161525428287</v>
      </c>
      <c r="H2607" s="22">
        <v>2.5706640131242771</v>
      </c>
      <c r="I2607" s="22">
        <v>0.72880079606271675</v>
      </c>
      <c r="J2607" s="22">
        <v>0.18468117150310623</v>
      </c>
      <c r="K2607" s="22">
        <v>0.21177688728720112</v>
      </c>
      <c r="L2607" s="22">
        <v>1.0449398918860768</v>
      </c>
      <c r="M2607" s="22">
        <v>26.766264152973132</v>
      </c>
      <c r="N2607" s="22">
        <v>1252.5885485302422</v>
      </c>
      <c r="O2607" s="22">
        <v>0.50238011994728771</v>
      </c>
      <c r="P2607" s="22">
        <v>6.2138611731167464</v>
      </c>
      <c r="Q2607" s="22">
        <v>17.311674690046527</v>
      </c>
      <c r="R2607" s="22">
        <v>11.96111126052228</v>
      </c>
      <c r="S2607" s="22">
        <v>10.253341580829948</v>
      </c>
      <c r="T2607" s="22">
        <v>154.08923432751524</v>
      </c>
      <c r="U2607" s="22">
        <v>3.8699136702256401E-2</v>
      </c>
      <c r="V2607" s="22">
        <v>1.7652556275717395</v>
      </c>
      <c r="W2607" s="22">
        <v>0.46002205308877703</v>
      </c>
      <c r="X2607" s="22">
        <v>0.80215421025737554</v>
      </c>
      <c r="Y2607" s="22">
        <v>9.2286797730145489E-2</v>
      </c>
      <c r="Z2607" s="22">
        <v>6.2461339859613263</v>
      </c>
      <c r="AA2607" s="22">
        <v>11.389613533066186</v>
      </c>
      <c r="AB2607" s="22">
        <v>0.39913401285533706</v>
      </c>
      <c r="AC2607" s="22">
        <v>0.48953822983621542</v>
      </c>
      <c r="AD2607" s="22">
        <v>0.40406906381948737</v>
      </c>
      <c r="AE2607" s="22">
        <v>4.0572976898044804</v>
      </c>
      <c r="AF2607" s="22">
        <v>0.504235806685851</v>
      </c>
      <c r="AG2607" s="22">
        <v>0.99999999999999989</v>
      </c>
      <c r="AH2607" s="22">
        <v>0.19100126401850306</v>
      </c>
      <c r="AI2607" s="22">
        <v>4.4549928730871633</v>
      </c>
      <c r="AJ2607" s="22">
        <v>0.20389694215098295</v>
      </c>
      <c r="AK2607" s="22">
        <v>4.3151440174273192</v>
      </c>
      <c r="AL2607" s="22">
        <v>264.23365516499473</v>
      </c>
      <c r="AM2607" s="22">
        <v>0.13447005351908128</v>
      </c>
      <c r="AN2607" s="22">
        <v>1.0320576607589489</v>
      </c>
    </row>
    <row r="2608" spans="1:40" x14ac:dyDescent="0.2">
      <c r="A2608" s="20">
        <v>40214</v>
      </c>
      <c r="B2608" s="22">
        <v>0.4930265648281138</v>
      </c>
      <c r="C2608" s="22">
        <v>0.11643421882760378</v>
      </c>
      <c r="D2608" s="22">
        <v>5.060203766594628E-2</v>
      </c>
      <c r="E2608" s="22">
        <v>0.14342859444004455</v>
      </c>
      <c r="F2608" s="22">
        <v>0.14404606896922023</v>
      </c>
      <c r="G2608" s="22">
        <v>0.91647985824932532</v>
      </c>
      <c r="H2608" s="22">
        <v>2.5688282749640923</v>
      </c>
      <c r="I2608" s="22">
        <v>0.7312643462152838</v>
      </c>
      <c r="J2608" s="22">
        <v>0.18338993516517443</v>
      </c>
      <c r="K2608" s="22">
        <v>0.20984737640441894</v>
      </c>
      <c r="L2608" s="22">
        <v>1.0430621367303381</v>
      </c>
      <c r="M2608" s="22">
        <v>26.86819603473965</v>
      </c>
      <c r="N2608" s="22">
        <v>1259.1111051451735</v>
      </c>
      <c r="O2608" s="22">
        <v>0.50246318643703769</v>
      </c>
      <c r="P2608" s="22">
        <v>6.2579701196021311</v>
      </c>
      <c r="Q2608" s="22">
        <v>17.314791199645622</v>
      </c>
      <c r="R2608" s="22">
        <v>11.991086889404942</v>
      </c>
      <c r="S2608" s="22">
        <v>10.268869887378015</v>
      </c>
      <c r="T2608" s="22">
        <v>156.91235888693504</v>
      </c>
      <c r="U2608" s="22">
        <v>3.8754580721371328E-2</v>
      </c>
      <c r="V2608" s="22">
        <v>1.764299233526182</v>
      </c>
      <c r="W2608" s="22">
        <v>0.46203202813536115</v>
      </c>
      <c r="X2608" s="22">
        <v>0.80377733331543544</v>
      </c>
      <c r="Y2608" s="22">
        <v>9.2272172033773164E-2</v>
      </c>
      <c r="Z2608" s="22">
        <v>6.2351504087412915</v>
      </c>
      <c r="AA2608" s="22">
        <v>11.356161993100391</v>
      </c>
      <c r="AB2608" s="22">
        <v>0.40149267755748552</v>
      </c>
      <c r="AC2608" s="22">
        <v>0.4882075788286776</v>
      </c>
      <c r="AD2608" s="22">
        <v>0.40670094097748899</v>
      </c>
      <c r="AE2608" s="22">
        <v>4.0749963085761838</v>
      </c>
      <c r="AF2608" s="22">
        <v>0.50330885807482173</v>
      </c>
      <c r="AG2608" s="22">
        <v>0.99999999999999989</v>
      </c>
      <c r="AH2608" s="22">
        <v>0.19066539592198342</v>
      </c>
      <c r="AI2608" s="22">
        <v>4.4511859537967959</v>
      </c>
      <c r="AJ2608" s="22">
        <v>0.20508208384230237</v>
      </c>
      <c r="AK2608" s="22">
        <v>4.3082271769332987</v>
      </c>
      <c r="AL2608" s="22">
        <v>263.76901083265096</v>
      </c>
      <c r="AM2608" s="22">
        <v>0.13423359329905901</v>
      </c>
      <c r="AN2608" s="22">
        <v>1.0380954937782729</v>
      </c>
    </row>
    <row r="2609" spans="1:40" x14ac:dyDescent="0.2">
      <c r="A2609" s="20">
        <v>40217</v>
      </c>
      <c r="B2609" s="22">
        <v>0.49378201422406254</v>
      </c>
      <c r="C2609" s="22">
        <v>0.11623936220271305</v>
      </c>
      <c r="D2609" s="22">
        <v>5.0682297898656907E-2</v>
      </c>
      <c r="E2609" s="22">
        <v>0.14456648875384839</v>
      </c>
      <c r="F2609" s="22">
        <v>0.14425727000174773</v>
      </c>
      <c r="G2609" s="22">
        <v>0.91777470052836063</v>
      </c>
      <c r="H2609" s="22">
        <v>2.5767333055484598</v>
      </c>
      <c r="I2609" s="22">
        <v>0.73280810959788112</v>
      </c>
      <c r="J2609" s="22">
        <v>0.18354149581210252</v>
      </c>
      <c r="K2609" s="22">
        <v>0.20969064680496363</v>
      </c>
      <c r="L2609" s="22">
        <v>1.0447426089996101</v>
      </c>
      <c r="M2609" s="22">
        <v>26.93833102539627</v>
      </c>
      <c r="N2609" s="22">
        <v>1262.4191661849127</v>
      </c>
      <c r="O2609" s="22">
        <v>0.50147215014587054</v>
      </c>
      <c r="P2609" s="22">
        <v>6.294618249284091</v>
      </c>
      <c r="Q2609" s="22">
        <v>17.356582998346351</v>
      </c>
      <c r="R2609" s="22">
        <v>12.005754157647784</v>
      </c>
      <c r="S2609" s="22">
        <v>10.358828195372473</v>
      </c>
      <c r="T2609" s="22">
        <v>157.40578911281105</v>
      </c>
      <c r="U2609" s="22">
        <v>3.8759898361140611E-2</v>
      </c>
      <c r="V2609" s="22">
        <v>1.7755744074427606</v>
      </c>
      <c r="W2609" s="22">
        <v>0.46295424906898258</v>
      </c>
      <c r="X2609" s="22">
        <v>0.80255710463693675</v>
      </c>
      <c r="Y2609" s="22">
        <v>9.1851413667468837E-2</v>
      </c>
      <c r="Z2609" s="22">
        <v>6.2717629502157806</v>
      </c>
      <c r="AA2609" s="22">
        <v>11.42092738737043</v>
      </c>
      <c r="AB2609" s="22">
        <v>0.40404135464702007</v>
      </c>
      <c r="AC2609" s="22">
        <v>0.48870007125475584</v>
      </c>
      <c r="AD2609" s="22">
        <v>0.40674365765450848</v>
      </c>
      <c r="AE2609" s="22">
        <v>4.1044756053293172</v>
      </c>
      <c r="AF2609" s="22">
        <v>0.50416100885978943</v>
      </c>
      <c r="AG2609" s="22">
        <v>1</v>
      </c>
      <c r="AH2609" s="22">
        <v>0.1913122974953281</v>
      </c>
      <c r="AI2609" s="22">
        <v>4.4594721770344572</v>
      </c>
      <c r="AJ2609" s="22">
        <v>0.2047028138906441</v>
      </c>
      <c r="AK2609" s="22">
        <v>4.3142738064828388</v>
      </c>
      <c r="AL2609" s="22">
        <v>265.92812680657693</v>
      </c>
      <c r="AM2609" s="22">
        <v>0.13444293569594384</v>
      </c>
      <c r="AN2609" s="22">
        <v>1.0424974119734878</v>
      </c>
    </row>
    <row r="2610" spans="1:40" x14ac:dyDescent="0.2">
      <c r="A2610" s="20">
        <v>40218</v>
      </c>
      <c r="B2610" s="22">
        <v>0.50135819489755529</v>
      </c>
      <c r="C2610" s="22">
        <v>0.1198214553843214</v>
      </c>
      <c r="D2610" s="22">
        <v>5.1458523867374657E-2</v>
      </c>
      <c r="E2610" s="22">
        <v>0.14570223453773598</v>
      </c>
      <c r="F2610" s="22">
        <v>0.14525177793854682</v>
      </c>
      <c r="G2610" s="22">
        <v>0.93185820172265532</v>
      </c>
      <c r="H2610" s="22">
        <v>2.5774307593606252</v>
      </c>
      <c r="I2610" s="22">
        <v>0.73713809907315153</v>
      </c>
      <c r="J2610" s="22">
        <v>0.18822260746119934</v>
      </c>
      <c r="K2610" s="22">
        <v>0.2143627404141471</v>
      </c>
      <c r="L2610" s="22">
        <v>1.0606751388907849</v>
      </c>
      <c r="M2610" s="22">
        <v>26.765312111822443</v>
      </c>
      <c r="N2610" s="22">
        <v>1279.7062476965289</v>
      </c>
      <c r="O2610" s="22">
        <v>0.50887945508401711</v>
      </c>
      <c r="P2610" s="22">
        <v>6.3309627486042679</v>
      </c>
      <c r="Q2610" s="22">
        <v>17.404004968672794</v>
      </c>
      <c r="R2610" s="22">
        <v>12.237404277972674</v>
      </c>
      <c r="S2610" s="22">
        <v>10.428752781228248</v>
      </c>
      <c r="T2610" s="22">
        <v>157.70076031613866</v>
      </c>
      <c r="U2610" s="22">
        <v>3.9303020789254572E-2</v>
      </c>
      <c r="V2610" s="22">
        <v>1.7795765707967626</v>
      </c>
      <c r="W2610" s="22">
        <v>0.46717809415907946</v>
      </c>
      <c r="X2610" s="22">
        <v>0.80547100015015227</v>
      </c>
      <c r="Y2610" s="22">
        <v>9.4841589429285139E-2</v>
      </c>
      <c r="Z2610" s="22">
        <v>6.3077574086460375</v>
      </c>
      <c r="AA2610" s="22">
        <v>11.595844879127482</v>
      </c>
      <c r="AB2610" s="22">
        <v>0.40116572707790171</v>
      </c>
      <c r="AC2610" s="22">
        <v>0.49686727910563899</v>
      </c>
      <c r="AD2610" s="22">
        <v>0.40829113146507601</v>
      </c>
      <c r="AE2610" s="22">
        <v>4.1482957725330678</v>
      </c>
      <c r="AF2610" s="22">
        <v>0.51188249907861161</v>
      </c>
      <c r="AG2610" s="22">
        <v>1</v>
      </c>
      <c r="AH2610" s="22">
        <v>0.19336873285193631</v>
      </c>
      <c r="AI2610" s="22">
        <v>4.5250412918549259</v>
      </c>
      <c r="AJ2610" s="22">
        <v>0.20592691682933156</v>
      </c>
      <c r="AK2610" s="22">
        <v>4.3735240721276574</v>
      </c>
      <c r="AL2610" s="22">
        <v>268.90893951596394</v>
      </c>
      <c r="AM2610" s="22">
        <v>0.13650199975429642</v>
      </c>
      <c r="AN2610" s="22">
        <v>1.0418515131246675</v>
      </c>
    </row>
    <row r="2611" spans="1:40" x14ac:dyDescent="0.2">
      <c r="A2611" s="20">
        <v>40219</v>
      </c>
      <c r="B2611" s="22">
        <v>0.50251050032150824</v>
      </c>
      <c r="C2611" s="22">
        <v>0.11971050579398848</v>
      </c>
      <c r="D2611" s="22">
        <v>5.157812649638132E-2</v>
      </c>
      <c r="E2611" s="22">
        <v>0.14540380063754393</v>
      </c>
      <c r="F2611" s="22">
        <v>0.14612890427263897</v>
      </c>
      <c r="G2611" s="22">
        <v>0.93415238121297528</v>
      </c>
      <c r="H2611" s="22">
        <v>2.6009330578851597</v>
      </c>
      <c r="I2611" s="22">
        <v>0.74184942470551207</v>
      </c>
      <c r="J2611" s="22">
        <v>0.18778816028894696</v>
      </c>
      <c r="K2611" s="22">
        <v>0.21316678751727253</v>
      </c>
      <c r="L2611" s="22">
        <v>1.062892479443996</v>
      </c>
      <c r="M2611" s="22">
        <v>27.014898827521105</v>
      </c>
      <c r="N2611" s="22">
        <v>1279.8763219460141</v>
      </c>
      <c r="O2611" s="22">
        <v>0.51263458881151414</v>
      </c>
      <c r="P2611" s="22">
        <v>6.3398683868496306</v>
      </c>
      <c r="Q2611" s="22">
        <v>17.510568727511526</v>
      </c>
      <c r="R2611" s="22">
        <v>12.30897623575445</v>
      </c>
      <c r="S2611" s="22">
        <v>10.425074904573625</v>
      </c>
      <c r="T2611" s="22">
        <v>158.838739687795</v>
      </c>
      <c r="U2611" s="22">
        <v>3.9429220308374265E-2</v>
      </c>
      <c r="V2611" s="22">
        <v>1.7956575869098272</v>
      </c>
      <c r="W2611" s="22">
        <v>0.46947040072236745</v>
      </c>
      <c r="X2611" s="22">
        <v>0.80976290479252455</v>
      </c>
      <c r="Y2611" s="22">
        <v>9.4742314585528023E-2</v>
      </c>
      <c r="Z2611" s="22">
        <v>6.3549177075780179</v>
      </c>
      <c r="AA2611" s="22">
        <v>11.587976960858086</v>
      </c>
      <c r="AB2611" s="22">
        <v>0.40490881479758661</v>
      </c>
      <c r="AC2611" s="22">
        <v>0.4979957041029921</v>
      </c>
      <c r="AD2611" s="22">
        <v>0.409765641032657</v>
      </c>
      <c r="AE2611" s="22">
        <v>4.1400681323792972</v>
      </c>
      <c r="AF2611" s="22">
        <v>0.51304502483137915</v>
      </c>
      <c r="AG2611" s="22">
        <v>1</v>
      </c>
      <c r="AH2611" s="22">
        <v>0.19391733818559917</v>
      </c>
      <c r="AI2611" s="22">
        <v>4.5380542596418261</v>
      </c>
      <c r="AJ2611" s="22">
        <v>0.20740700203849891</v>
      </c>
      <c r="AK2611" s="22">
        <v>4.3896132324572807</v>
      </c>
      <c r="AL2611" s="22">
        <v>270.61414909772481</v>
      </c>
      <c r="AM2611" s="22">
        <v>0.13681200662170112</v>
      </c>
      <c r="AN2611" s="22">
        <v>1.060156239311562</v>
      </c>
    </row>
    <row r="2612" spans="1:40" x14ac:dyDescent="0.2">
      <c r="A2612" s="20">
        <v>40220</v>
      </c>
      <c r="B2612" s="22">
        <v>0.50776972847425761</v>
      </c>
      <c r="C2612" s="22">
        <v>0.12316816899850688</v>
      </c>
      <c r="D2612" s="22">
        <v>5.2116628877951668E-2</v>
      </c>
      <c r="E2612" s="22">
        <v>0.14524691699386164</v>
      </c>
      <c r="F2612" s="22">
        <v>0.14801194492064371</v>
      </c>
      <c r="G2612" s="22">
        <v>0.94464414090582305</v>
      </c>
      <c r="H2612" s="22">
        <v>2.616960681302881</v>
      </c>
      <c r="I2612" s="22">
        <v>0.75193551954874749</v>
      </c>
      <c r="J2612" s="22">
        <v>0.18914173533152687</v>
      </c>
      <c r="K2612" s="22">
        <v>0.21695791627495437</v>
      </c>
      <c r="L2612" s="22">
        <v>1.0739921473206879</v>
      </c>
      <c r="M2612" s="22">
        <v>27.242437648620253</v>
      </c>
      <c r="N2612" s="22">
        <v>1294.7243267156998</v>
      </c>
      <c r="O2612" s="22">
        <v>0.51609246253387164</v>
      </c>
      <c r="P2612" s="22">
        <v>6.4065697063540341</v>
      </c>
      <c r="Q2612" s="22">
        <v>17.715533926892661</v>
      </c>
      <c r="R2612" s="22">
        <v>12.403915279544323</v>
      </c>
      <c r="S2612" s="22">
        <v>10.576231819941381</v>
      </c>
      <c r="T2612" s="22">
        <v>159.2932588619145</v>
      </c>
      <c r="U2612" s="22">
        <v>3.984819996681966E-2</v>
      </c>
      <c r="V2612" s="22">
        <v>1.7888348172316539</v>
      </c>
      <c r="W2612" s="22">
        <v>0.47295802687607141</v>
      </c>
      <c r="X2612" s="22">
        <v>0.81430072443731671</v>
      </c>
      <c r="Y2612" s="22">
        <v>9.6983354531880769E-2</v>
      </c>
      <c r="Z2612" s="22">
        <v>6.3858319969031685</v>
      </c>
      <c r="AA2612" s="22">
        <v>11.723718409555936</v>
      </c>
      <c r="AB2612" s="22">
        <v>0.40500746557540229</v>
      </c>
      <c r="AC2612" s="22">
        <v>0.50323508267433503</v>
      </c>
      <c r="AD2612" s="22">
        <v>0.41501686667035337</v>
      </c>
      <c r="AE2612" s="22">
        <v>4.1714593817397549</v>
      </c>
      <c r="AF2612" s="22">
        <v>0.51841508599236852</v>
      </c>
      <c r="AG2612" s="22">
        <v>1</v>
      </c>
      <c r="AH2612" s="22">
        <v>0.19518332135154565</v>
      </c>
      <c r="AI2612" s="22">
        <v>4.5830337886412646</v>
      </c>
      <c r="AJ2612" s="22">
        <v>0.20833102914339433</v>
      </c>
      <c r="AK2612" s="22">
        <v>4.42819222474147</v>
      </c>
      <c r="AL2612" s="22">
        <v>275.12027871481502</v>
      </c>
      <c r="AM2612" s="22">
        <v>0.13825139633910302</v>
      </c>
      <c r="AN2612" s="22">
        <v>1.055646187026489</v>
      </c>
    </row>
    <row r="2613" spans="1:40" x14ac:dyDescent="0.2">
      <c r="A2613" s="20">
        <v>40221</v>
      </c>
      <c r="B2613" s="22">
        <v>0.5063556401136019</v>
      </c>
      <c r="C2613" s="22">
        <v>0.12232883888934844</v>
      </c>
      <c r="D2613" s="22">
        <v>5.1971489232635733E-2</v>
      </c>
      <c r="E2613" s="22">
        <v>0.14489756527973088</v>
      </c>
      <c r="F2613" s="22">
        <v>0.14838558469131718</v>
      </c>
      <c r="G2613" s="22">
        <v>0.94198582733614589</v>
      </c>
      <c r="H2613" s="22">
        <v>2.6247001406237076</v>
      </c>
      <c r="I2613" s="22">
        <v>0.753329473074696</v>
      </c>
      <c r="J2613" s="22">
        <v>0.18770507624010807</v>
      </c>
      <c r="K2613" s="22">
        <v>0.21628477679433092</v>
      </c>
      <c r="L2613" s="22">
        <v>1.0711114787547908</v>
      </c>
      <c r="M2613" s="22">
        <v>27.435409601014698</v>
      </c>
      <c r="N2613" s="22">
        <v>1286.982656409408</v>
      </c>
      <c r="O2613" s="22">
        <v>0.5184051617172637</v>
      </c>
      <c r="P2613" s="22">
        <v>6.3970000275732755</v>
      </c>
      <c r="Q2613" s="22">
        <v>17.768219042104391</v>
      </c>
      <c r="R2613" s="22">
        <v>12.410731519011772</v>
      </c>
      <c r="S2613" s="22">
        <v>10.601924614663469</v>
      </c>
      <c r="T2613" s="22">
        <v>158.68420327019052</v>
      </c>
      <c r="U2613" s="22">
        <v>3.9705517412523782E-2</v>
      </c>
      <c r="V2613" s="22">
        <v>1.7828190917362892</v>
      </c>
      <c r="W2613" s="22">
        <v>0.47199933824137646</v>
      </c>
      <c r="X2613" s="22">
        <v>0.81552099704965952</v>
      </c>
      <c r="Y2613" s="22">
        <v>9.6010146965560983E-2</v>
      </c>
      <c r="Z2613" s="22">
        <v>6.3859707171809079</v>
      </c>
      <c r="AA2613" s="22">
        <v>11.663495739928861</v>
      </c>
      <c r="AB2613" s="22">
        <v>0.40626464830286485</v>
      </c>
      <c r="AC2613" s="22">
        <v>0.5014200237130173</v>
      </c>
      <c r="AD2613" s="22">
        <v>0.41726638541925171</v>
      </c>
      <c r="AE2613" s="22">
        <v>4.1643229382082882</v>
      </c>
      <c r="AF2613" s="22">
        <v>0.51692999145228447</v>
      </c>
      <c r="AG2613" s="22">
        <v>1</v>
      </c>
      <c r="AH2613" s="22">
        <v>0.19451567540739514</v>
      </c>
      <c r="AI2613" s="22">
        <v>4.5730278214354652</v>
      </c>
      <c r="AJ2613" s="22">
        <v>0.20861940607163537</v>
      </c>
      <c r="AK2613" s="22">
        <v>4.4241321311385011</v>
      </c>
      <c r="AL2613" s="22">
        <v>277.52502274795268</v>
      </c>
      <c r="AM2613" s="22">
        <v>0.13786637990459646</v>
      </c>
      <c r="AN2613" s="22">
        <v>1.0595031295668238</v>
      </c>
    </row>
    <row r="2614" spans="1:40" x14ac:dyDescent="0.2">
      <c r="A2614" s="20">
        <v>40224</v>
      </c>
      <c r="B2614" s="22">
        <v>0.50734207290961586</v>
      </c>
      <c r="C2614" s="22">
        <v>0.12280532110345209</v>
      </c>
      <c r="D2614" s="22">
        <v>5.2078297025873382E-2</v>
      </c>
      <c r="E2614" s="22">
        <v>0.14487988838391513</v>
      </c>
      <c r="F2614" s="22">
        <v>0.14883065574449861</v>
      </c>
      <c r="G2614" s="22">
        <v>0.94384661076653176</v>
      </c>
      <c r="H2614" s="22">
        <v>2.6496387672500727</v>
      </c>
      <c r="I2614" s="22">
        <v>0.75599176693235337</v>
      </c>
      <c r="J2614" s="22">
        <v>0.1878410299622881</v>
      </c>
      <c r="K2614" s="22">
        <v>0.21626997831222114</v>
      </c>
      <c r="L2614" s="22">
        <v>1.0735450539431697</v>
      </c>
      <c r="M2614" s="22">
        <v>27.638794877816306</v>
      </c>
      <c r="N2614" s="22">
        <v>1290.9063281347128</v>
      </c>
      <c r="O2614" s="22">
        <v>0.51802019588070336</v>
      </c>
      <c r="P2614" s="22">
        <v>6.3999668467074633</v>
      </c>
      <c r="Q2614" s="22">
        <v>17.77292757386968</v>
      </c>
      <c r="R2614" s="22">
        <v>12.429721926758852</v>
      </c>
      <c r="S2614" s="22">
        <v>10.657402163252339</v>
      </c>
      <c r="T2614" s="22">
        <v>158.34841347681342</v>
      </c>
      <c r="U2614" s="22">
        <v>3.9933140860051668E-2</v>
      </c>
      <c r="V2614" s="22">
        <v>1.7849594562860025</v>
      </c>
      <c r="W2614" s="22">
        <v>0.47293171803124695</v>
      </c>
      <c r="X2614" s="22">
        <v>0.81662085065823098</v>
      </c>
      <c r="Y2614" s="22">
        <v>9.6310314818140383E-2</v>
      </c>
      <c r="Z2614" s="22">
        <v>6.3972040723294334</v>
      </c>
      <c r="AA2614" s="22">
        <v>11.727977234739125</v>
      </c>
      <c r="AB2614" s="22">
        <v>0.40908400215496399</v>
      </c>
      <c r="AC2614" s="22">
        <v>0.50285256454531646</v>
      </c>
      <c r="AD2614" s="22">
        <v>0.41789725242088105</v>
      </c>
      <c r="AE2614" s="22">
        <v>4.1757124504427345</v>
      </c>
      <c r="AF2614" s="22">
        <v>0.51789587103369206</v>
      </c>
      <c r="AG2614" s="22">
        <v>1</v>
      </c>
      <c r="AH2614" s="22">
        <v>0.19503805721705736</v>
      </c>
      <c r="AI2614" s="22">
        <v>4.5820613059634487</v>
      </c>
      <c r="AJ2614" s="22">
        <v>0.20943211172659584</v>
      </c>
      <c r="AK2614" s="22">
        <v>4.4377063447113594</v>
      </c>
      <c r="AL2614" s="22">
        <v>277.65882499205702</v>
      </c>
      <c r="AM2614" s="22">
        <v>0.13813871890152091</v>
      </c>
      <c r="AN2614" s="22">
        <v>1.0664309099197413</v>
      </c>
    </row>
    <row r="2615" spans="1:40" x14ac:dyDescent="0.2">
      <c r="A2615" s="20">
        <v>40225</v>
      </c>
      <c r="B2615" s="22">
        <v>0.5106252611056955</v>
      </c>
      <c r="C2615" s="22">
        <v>0.12559532098593509</v>
      </c>
      <c r="D2615" s="22">
        <v>5.2496866731652971E-2</v>
      </c>
      <c r="E2615" s="22">
        <v>0.14538365130204706</v>
      </c>
      <c r="F2615" s="22">
        <v>0.14846121710068236</v>
      </c>
      <c r="G2615" s="22">
        <v>0.9514830803509261</v>
      </c>
      <c r="H2615" s="22">
        <v>2.6273499512602703</v>
      </c>
      <c r="I2615" s="22">
        <v>0.75261105695585562</v>
      </c>
      <c r="J2615" s="22">
        <v>0.19172817156384905</v>
      </c>
      <c r="K2615" s="22">
        <v>0.21981618159030775</v>
      </c>
      <c r="L2615" s="22">
        <v>1.0819941512324189</v>
      </c>
      <c r="M2615" s="22">
        <v>27.369447152207211</v>
      </c>
      <c r="N2615" s="22">
        <v>1294.3879682495474</v>
      </c>
      <c r="O2615" s="22">
        <v>0.51970477649352453</v>
      </c>
      <c r="P2615" s="22">
        <v>6.3960451190641967</v>
      </c>
      <c r="Q2615" s="22">
        <v>17.659100403843475</v>
      </c>
      <c r="R2615" s="22">
        <v>12.546999025205402</v>
      </c>
      <c r="S2615" s="22">
        <v>10.764517476674557</v>
      </c>
      <c r="T2615" s="22">
        <v>159.58780114190225</v>
      </c>
      <c r="U2615" s="22">
        <v>4.0091909204846121E-2</v>
      </c>
      <c r="V2615" s="22">
        <v>1.7877036624425566</v>
      </c>
      <c r="W2615" s="22">
        <v>0.4753516223367219</v>
      </c>
      <c r="X2615" s="22">
        <v>0.81448266258181301</v>
      </c>
      <c r="Y2615" s="22">
        <v>9.8468179919231291E-2</v>
      </c>
      <c r="Z2615" s="22">
        <v>6.4057930650327251</v>
      </c>
      <c r="AA2615" s="22">
        <v>11.795014621918952</v>
      </c>
      <c r="AB2615" s="22">
        <v>0.4022559532098593</v>
      </c>
      <c r="AC2615" s="22">
        <v>0.50696281854894854</v>
      </c>
      <c r="AD2615" s="22">
        <v>0.41633477231583343</v>
      </c>
      <c r="AE2615" s="22">
        <v>4.178289931764378</v>
      </c>
      <c r="AF2615" s="22">
        <v>0.52221139117114601</v>
      </c>
      <c r="AG2615" s="22">
        <v>1</v>
      </c>
      <c r="AH2615" s="22">
        <v>0.19551594485447707</v>
      </c>
      <c r="AI2615" s="22">
        <v>4.6149561342431413</v>
      </c>
      <c r="AJ2615" s="22">
        <v>0.20963654087174488</v>
      </c>
      <c r="AK2615" s="22">
        <v>4.4659518172956414</v>
      </c>
      <c r="AL2615" s="22">
        <v>279.9053056677343</v>
      </c>
      <c r="AM2615" s="22">
        <v>0.13925637097897228</v>
      </c>
      <c r="AN2615" s="22">
        <v>1.0660075198440329</v>
      </c>
    </row>
    <row r="2616" spans="1:40" x14ac:dyDescent="0.2">
      <c r="A2616" s="20">
        <v>40226</v>
      </c>
      <c r="B2616" s="22">
        <v>0.509319612792278</v>
      </c>
      <c r="C2616" s="22">
        <v>0.12477463733947244</v>
      </c>
      <c r="D2616" s="22">
        <v>5.2278589853826309E-2</v>
      </c>
      <c r="E2616" s="22">
        <v>0.14503647407982692</v>
      </c>
      <c r="F2616" s="22">
        <v>0.14952985881896097</v>
      </c>
      <c r="G2616" s="22">
        <v>0.947577178043436</v>
      </c>
      <c r="H2616" s="22">
        <v>2.6275205946800542</v>
      </c>
      <c r="I2616" s="22">
        <v>0.75830028014312256</v>
      </c>
      <c r="J2616" s="22">
        <v>0.18868055362937897</v>
      </c>
      <c r="K2616" s="22">
        <v>0.21731894710564997</v>
      </c>
      <c r="L2616" s="22">
        <v>1.0771641749646352</v>
      </c>
      <c r="M2616" s="22">
        <v>27.606579202840262</v>
      </c>
      <c r="N2616" s="22">
        <v>1284.9138767924999</v>
      </c>
      <c r="O2616" s="22">
        <v>0.51771003799961168</v>
      </c>
      <c r="P2616" s="22">
        <v>6.4002995589826082</v>
      </c>
      <c r="Q2616" s="22">
        <v>17.797409369539288</v>
      </c>
      <c r="R2616" s="22">
        <v>12.67023548664466</v>
      </c>
      <c r="S2616" s="22">
        <v>10.644051812609213</v>
      </c>
      <c r="T2616" s="22">
        <v>158.58597065431445</v>
      </c>
      <c r="U2616" s="22">
        <v>4.0013313732560396E-2</v>
      </c>
      <c r="V2616" s="22">
        <v>1.7863700662912934</v>
      </c>
      <c r="W2616" s="22">
        <v>0.46958644218234263</v>
      </c>
      <c r="X2616" s="22">
        <v>0.81531356613874006</v>
      </c>
      <c r="Y2616" s="22">
        <v>9.7550827947743599E-2</v>
      </c>
      <c r="Z2616" s="22">
        <v>6.3892047818489441</v>
      </c>
      <c r="AA2616" s="22">
        <v>11.732726818850024</v>
      </c>
      <c r="AB2616" s="22">
        <v>0.40523673480708955</v>
      </c>
      <c r="AC2616" s="22">
        <v>0.50450725321055112</v>
      </c>
      <c r="AD2616" s="22">
        <v>0.41927162788117489</v>
      </c>
      <c r="AE2616" s="22">
        <v>4.1773777494244584</v>
      </c>
      <c r="AF2616" s="22">
        <v>0.51999833578342991</v>
      </c>
      <c r="AG2616" s="22">
        <v>1</v>
      </c>
      <c r="AH2616" s="22">
        <v>0.19503231353840178</v>
      </c>
      <c r="AI2616" s="22">
        <v>4.5987851219038625</v>
      </c>
      <c r="AJ2616" s="22">
        <v>0.20970515629767286</v>
      </c>
      <c r="AK2616" s="22">
        <v>4.4358305827531685</v>
      </c>
      <c r="AL2616" s="22">
        <v>279.0336449116578</v>
      </c>
      <c r="AM2616" s="22">
        <v>0.13868471417080408</v>
      </c>
      <c r="AN2616" s="22">
        <v>1.0541425124122819</v>
      </c>
    </row>
    <row r="2617" spans="1:40" x14ac:dyDescent="0.2">
      <c r="A2617" s="20">
        <v>40227</v>
      </c>
      <c r="B2617" s="22">
        <v>0.51123267078670454</v>
      </c>
      <c r="C2617" s="22">
        <v>0.12552196425588777</v>
      </c>
      <c r="D2617" s="22">
        <v>5.2467847001837313E-2</v>
      </c>
      <c r="E2617" s="22">
        <v>0.14493903457491228</v>
      </c>
      <c r="F2617" s="22">
        <v>0.14992205333778741</v>
      </c>
      <c r="G2617" s="22">
        <v>0.9510884694616113</v>
      </c>
      <c r="H2617" s="22">
        <v>2.622209231111853</v>
      </c>
      <c r="I2617" s="22">
        <v>0.76057847558599179</v>
      </c>
      <c r="J2617" s="22">
        <v>0.1894939034574912</v>
      </c>
      <c r="K2617" s="22">
        <v>0.21749902566672233</v>
      </c>
      <c r="L2617" s="22">
        <v>1.0808139858582484</v>
      </c>
      <c r="M2617" s="22">
        <v>27.689159846333723</v>
      </c>
      <c r="N2617" s="22">
        <v>1293.0794499192696</v>
      </c>
      <c r="O2617" s="22">
        <v>0.52085073214186295</v>
      </c>
      <c r="P2617" s="22">
        <v>6.4347753465842654</v>
      </c>
      <c r="Q2617" s="22">
        <v>17.776014698513443</v>
      </c>
      <c r="R2617" s="22">
        <v>12.69695451255498</v>
      </c>
      <c r="S2617" s="22">
        <v>10.682868437169422</v>
      </c>
      <c r="T2617" s="22">
        <v>159.33132899059072</v>
      </c>
      <c r="U2617" s="22">
        <v>4.0248315795334333E-2</v>
      </c>
      <c r="V2617" s="22">
        <v>1.7838650409219976</v>
      </c>
      <c r="W2617" s="22">
        <v>0.47241244919547909</v>
      </c>
      <c r="X2617" s="22">
        <v>0.82331161962028843</v>
      </c>
      <c r="Y2617" s="22">
        <v>9.8240632481487664E-2</v>
      </c>
      <c r="Z2617" s="22">
        <v>6.4208562997605929</v>
      </c>
      <c r="AA2617" s="22">
        <v>11.803351706475139</v>
      </c>
      <c r="AB2617" s="22">
        <v>0.40727131006068706</v>
      </c>
      <c r="AC2617" s="22">
        <v>0.50658370914759754</v>
      </c>
      <c r="AD2617" s="22">
        <v>0.4217192806636601</v>
      </c>
      <c r="AE2617" s="22">
        <v>4.175171204275931</v>
      </c>
      <c r="AF2617" s="22">
        <v>0.52193641779410949</v>
      </c>
      <c r="AG2617" s="22">
        <v>1</v>
      </c>
      <c r="AH2617" s="22">
        <v>0.19567396024720227</v>
      </c>
      <c r="AI2617" s="22">
        <v>4.6169478314125048</v>
      </c>
      <c r="AJ2617" s="22">
        <v>0.21108234508100884</v>
      </c>
      <c r="AK2617" s="22">
        <v>4.4554868882578917</v>
      </c>
      <c r="AL2617" s="22">
        <v>279.91203162407436</v>
      </c>
      <c r="AM2617" s="22">
        <v>0.13919046823673514</v>
      </c>
      <c r="AN2617" s="22">
        <v>1.0529758922109014</v>
      </c>
    </row>
    <row r="2618" spans="1:40" x14ac:dyDescent="0.2">
      <c r="A2618" s="20">
        <v>40228</v>
      </c>
      <c r="B2618" s="22">
        <v>0.50922678053988102</v>
      </c>
      <c r="C2618" s="22">
        <v>0.12457193561357049</v>
      </c>
      <c r="D2618" s="22">
        <v>5.2263368780068493E-2</v>
      </c>
      <c r="E2618" s="22">
        <v>0.1441485158123865</v>
      </c>
      <c r="F2618" s="22">
        <v>0.14911198302993331</v>
      </c>
      <c r="G2618" s="22">
        <v>0.94680216839741005</v>
      </c>
      <c r="H2618" s="22">
        <v>2.6151094597030236</v>
      </c>
      <c r="I2618" s="22">
        <v>0.7575942434871823</v>
      </c>
      <c r="J2618" s="22">
        <v>0.18876426303603366</v>
      </c>
      <c r="K2618" s="22">
        <v>0.21451051617286174</v>
      </c>
      <c r="L2618" s="22">
        <v>1.0766287243334673</v>
      </c>
      <c r="M2618" s="22">
        <v>27.527832850388897</v>
      </c>
      <c r="N2618" s="22">
        <v>1294.2448736256879</v>
      </c>
      <c r="O2618" s="22">
        <v>0.52181568622013952</v>
      </c>
      <c r="P2618" s="22">
        <v>6.3984360918934655</v>
      </c>
      <c r="Q2618" s="22">
        <v>17.770044504831752</v>
      </c>
      <c r="R2618" s="22">
        <v>12.69843470545011</v>
      </c>
      <c r="S2618" s="22">
        <v>10.654817197443398</v>
      </c>
      <c r="T2618" s="22">
        <v>159.67668140918104</v>
      </c>
      <c r="U2618" s="22">
        <v>3.9985026411745943E-2</v>
      </c>
      <c r="V2618" s="22">
        <v>1.7749802431821649</v>
      </c>
      <c r="W2618" s="22">
        <v>0.47166803000263424</v>
      </c>
      <c r="X2618" s="22">
        <v>0.82290959002869934</v>
      </c>
      <c r="Y2618" s="22">
        <v>9.6912390644280214E-2</v>
      </c>
      <c r="Z2618" s="22">
        <v>6.3901174317523264</v>
      </c>
      <c r="AA2618" s="22">
        <v>11.75703966614444</v>
      </c>
      <c r="AB2618" s="22">
        <v>0.40470281586645779</v>
      </c>
      <c r="AC2618" s="22">
        <v>0.50462378859511692</v>
      </c>
      <c r="AD2618" s="22">
        <v>0.42128467841446338</v>
      </c>
      <c r="AE2618" s="22">
        <v>4.1552261982336711</v>
      </c>
      <c r="AF2618" s="22">
        <v>0.51984693665340298</v>
      </c>
      <c r="AG2618" s="22">
        <v>1</v>
      </c>
      <c r="AH2618" s="22">
        <v>0.1956271576524741</v>
      </c>
      <c r="AI2618" s="22">
        <v>4.5946732846229565</v>
      </c>
      <c r="AJ2618" s="22">
        <v>0.2090202004797094</v>
      </c>
      <c r="AK2618" s="22">
        <v>4.4421645153687246</v>
      </c>
      <c r="AL2618" s="22">
        <v>276.59544969290278</v>
      </c>
      <c r="AM2618" s="22">
        <v>0.13864433568566556</v>
      </c>
      <c r="AN2618" s="22">
        <v>1.0582028921208424</v>
      </c>
    </row>
    <row r="2619" spans="1:40" x14ac:dyDescent="0.2">
      <c r="A2619" s="20">
        <v>40231</v>
      </c>
      <c r="B2619" s="22">
        <v>0.51055045871559623</v>
      </c>
      <c r="C2619" s="22">
        <v>0.12511815401723658</v>
      </c>
      <c r="D2619" s="22">
        <v>5.2400611620795109E-2</v>
      </c>
      <c r="E2619" s="22">
        <v>0.14495412844036695</v>
      </c>
      <c r="F2619" s="22">
        <v>0.1495551848762858</v>
      </c>
      <c r="G2619" s="22">
        <v>0.94890186266333043</v>
      </c>
      <c r="H2619" s="22">
        <v>2.6284403669724767</v>
      </c>
      <c r="I2619" s="22">
        <v>0.76077286627745333</v>
      </c>
      <c r="J2619" s="22">
        <v>0.18900472616068945</v>
      </c>
      <c r="K2619" s="22">
        <v>0.21519321656936335</v>
      </c>
      <c r="L2619" s="22">
        <v>1.0789546844592715</v>
      </c>
      <c r="M2619" s="22">
        <v>27.55490686683347</v>
      </c>
      <c r="N2619" s="22">
        <v>1290.6588824020016</v>
      </c>
      <c r="O2619" s="22">
        <v>0.52307478454267442</v>
      </c>
      <c r="P2619" s="22">
        <v>6.4081178760077844</v>
      </c>
      <c r="Q2619" s="22">
        <v>17.778704475952182</v>
      </c>
      <c r="R2619" s="22">
        <v>12.666110647762023</v>
      </c>
      <c r="S2619" s="22">
        <v>10.633861551292743</v>
      </c>
      <c r="T2619" s="22">
        <v>159.71643035863218</v>
      </c>
      <c r="U2619" s="22">
        <v>4.021545732554907E-2</v>
      </c>
      <c r="V2619" s="22">
        <v>1.7798165137614679</v>
      </c>
      <c r="W2619" s="22">
        <v>0.4722685571309424</v>
      </c>
      <c r="X2619" s="22">
        <v>0.82140672782874613</v>
      </c>
      <c r="Y2619" s="22">
        <v>9.74423130386433E-2</v>
      </c>
      <c r="Z2619" s="22">
        <v>6.4122880177926049</v>
      </c>
      <c r="AA2619" s="22">
        <v>11.815401723658605</v>
      </c>
      <c r="AB2619" s="22">
        <v>0.40444815123714206</v>
      </c>
      <c r="AC2619" s="22">
        <v>0.50514317486794547</v>
      </c>
      <c r="AD2619" s="22">
        <v>0.42121212121212115</v>
      </c>
      <c r="AE2619" s="22">
        <v>4.167570197386711</v>
      </c>
      <c r="AF2619" s="22">
        <v>0.52123992215735337</v>
      </c>
      <c r="AG2619" s="22">
        <v>1</v>
      </c>
      <c r="AH2619" s="22">
        <v>0.19573255490686681</v>
      </c>
      <c r="AI2619" s="22">
        <v>4.6052265777036423</v>
      </c>
      <c r="AJ2619" s="22">
        <v>0.21257992771754239</v>
      </c>
      <c r="AK2619" s="22">
        <v>4.45371142618849</v>
      </c>
      <c r="AL2619" s="22">
        <v>278.00945232137889</v>
      </c>
      <c r="AM2619" s="22">
        <v>0.13900472616068946</v>
      </c>
      <c r="AN2619" s="22">
        <v>1.0723936613844871</v>
      </c>
    </row>
    <row r="2620" spans="1:40" x14ac:dyDescent="0.2">
      <c r="A2620" s="20">
        <v>40232</v>
      </c>
      <c r="B2620" s="22">
        <v>0.50563050660792941</v>
      </c>
      <c r="C2620" s="22">
        <v>0.12249449339207048</v>
      </c>
      <c r="D2620" s="22">
        <v>5.1894273127753299E-2</v>
      </c>
      <c r="E2620" s="22">
        <v>0.1453056167400881</v>
      </c>
      <c r="F2620" s="22">
        <v>0.14917400881057266</v>
      </c>
      <c r="G2620" s="22">
        <v>0.93979900881057254</v>
      </c>
      <c r="H2620" s="22">
        <v>2.622246696035242</v>
      </c>
      <c r="I2620" s="22">
        <v>0.75830121145374441</v>
      </c>
      <c r="J2620" s="22">
        <v>0.1859168502202643</v>
      </c>
      <c r="K2620" s="22">
        <v>0.21218337004405283</v>
      </c>
      <c r="L2620" s="22">
        <v>1.0685572687224667</v>
      </c>
      <c r="M2620" s="22">
        <v>27.530286343612332</v>
      </c>
      <c r="N2620" s="22">
        <v>1281.6629955947135</v>
      </c>
      <c r="O2620" s="22">
        <v>0.51886013215859028</v>
      </c>
      <c r="P2620" s="22">
        <v>6.3670154185022021</v>
      </c>
      <c r="Q2620" s="22">
        <v>17.696861233480178</v>
      </c>
      <c r="R2620" s="22">
        <v>12.417400881057269</v>
      </c>
      <c r="S2620" s="22">
        <v>10.593337004405285</v>
      </c>
      <c r="T2620" s="22">
        <v>159.30616740088104</v>
      </c>
      <c r="U2620" s="22">
        <v>3.9855451541850218E-2</v>
      </c>
      <c r="V2620" s="22">
        <v>1.7781112334801761</v>
      </c>
      <c r="W2620" s="22">
        <v>0.46840583700440525</v>
      </c>
      <c r="X2620" s="22">
        <v>0.82001651982378843</v>
      </c>
      <c r="Y2620" s="22">
        <v>9.5223017621145364E-2</v>
      </c>
      <c r="Z2620" s="22">
        <v>6.3381057268722456</v>
      </c>
      <c r="AA2620" s="22">
        <v>11.69465859030837</v>
      </c>
      <c r="AB2620" s="22">
        <v>0.40747522026431715</v>
      </c>
      <c r="AC2620" s="22">
        <v>0.5010324889867841</v>
      </c>
      <c r="AD2620" s="22">
        <v>0.41994768722466957</v>
      </c>
      <c r="AE2620" s="22">
        <v>4.1280974669603516</v>
      </c>
      <c r="AF2620" s="22">
        <v>0.51624449339207046</v>
      </c>
      <c r="AG2620" s="22">
        <v>0.99999999999999989</v>
      </c>
      <c r="AH2620" s="22">
        <v>0.19416299559471364</v>
      </c>
      <c r="AI2620" s="22">
        <v>4.551211453744493</v>
      </c>
      <c r="AJ2620" s="22">
        <v>0.21347742290748897</v>
      </c>
      <c r="AK2620" s="22">
        <v>4.4135462555066081</v>
      </c>
      <c r="AL2620" s="22">
        <v>275.88105726872243</v>
      </c>
      <c r="AM2620" s="22">
        <v>0.13766519823788545</v>
      </c>
      <c r="AN2620" s="22">
        <v>1.071737334801762</v>
      </c>
    </row>
    <row r="2621" spans="1:40" x14ac:dyDescent="0.2">
      <c r="A2621" s="20">
        <v>40233</v>
      </c>
      <c r="B2621" s="22">
        <v>0.50877557522614247</v>
      </c>
      <c r="C2621" s="22">
        <v>0.12367535220047376</v>
      </c>
      <c r="D2621" s="22">
        <v>5.2218482040200034E-2</v>
      </c>
      <c r="E2621" s="22">
        <v>0.14604718170358363</v>
      </c>
      <c r="F2621" s="22">
        <v>0.14975965867375915</v>
      </c>
      <c r="G2621" s="22">
        <v>0.94569809804817906</v>
      </c>
      <c r="H2621" s="22">
        <v>2.6494341243125685</v>
      </c>
      <c r="I2621" s="22">
        <v>0.76183352034243446</v>
      </c>
      <c r="J2621" s="22">
        <v>0.18742467688983086</v>
      </c>
      <c r="K2621" s="22">
        <v>0.21335660557702696</v>
      </c>
      <c r="L2621" s="22">
        <v>1.0757179071603706</v>
      </c>
      <c r="M2621" s="22">
        <v>27.601158071174279</v>
      </c>
      <c r="N2621" s="22">
        <v>1288.284918754935</v>
      </c>
      <c r="O2621" s="22">
        <v>0.52282203659837367</v>
      </c>
      <c r="P2621" s="22">
        <v>6.4095637839560045</v>
      </c>
      <c r="Q2621" s="22">
        <v>17.788028647023783</v>
      </c>
      <c r="R2621" s="22">
        <v>12.494978459322057</v>
      </c>
      <c r="S2621" s="22">
        <v>10.666445026250537</v>
      </c>
      <c r="T2621" s="22">
        <v>160.13520065383923</v>
      </c>
      <c r="U2621" s="22">
        <v>3.9992242585435454E-2</v>
      </c>
      <c r="V2621" s="22">
        <v>1.7740237432295778</v>
      </c>
      <c r="W2621" s="22">
        <v>0.47070883375583539</v>
      </c>
      <c r="X2621" s="22">
        <v>0.82354652370859827</v>
      </c>
      <c r="Y2621" s="22">
        <v>9.5970300184238591E-2</v>
      </c>
      <c r="Z2621" s="22">
        <v>6.365235700730028</v>
      </c>
      <c r="AA2621" s="22">
        <v>11.740015791879649</v>
      </c>
      <c r="AB2621" s="22">
        <v>0.40758287273684352</v>
      </c>
      <c r="AC2621" s="22">
        <v>0.50416268406543929</v>
      </c>
      <c r="AD2621" s="22">
        <v>0.42165703916109099</v>
      </c>
      <c r="AE2621" s="22">
        <v>4.1610356148443666</v>
      </c>
      <c r="AF2621" s="22">
        <v>0.51946972530440927</v>
      </c>
      <c r="AG2621" s="22">
        <v>0.99999999999999989</v>
      </c>
      <c r="AH2621" s="22">
        <v>0.19519594398038481</v>
      </c>
      <c r="AI2621" s="22">
        <v>4.5741040878804258</v>
      </c>
      <c r="AJ2621" s="22">
        <v>0.21363365609718932</v>
      </c>
      <c r="AK2621" s="22">
        <v>4.4418124645029016</v>
      </c>
      <c r="AL2621" s="22">
        <v>279.12839906356925</v>
      </c>
      <c r="AM2621" s="22">
        <v>0.1385252600811758</v>
      </c>
      <c r="AN2621" s="22">
        <v>1.0667137652550942</v>
      </c>
    </row>
    <row r="2622" spans="1:40" x14ac:dyDescent="0.2">
      <c r="A2622" s="20">
        <v>40234</v>
      </c>
      <c r="B2622" s="22">
        <v>0.51178831201404562</v>
      </c>
      <c r="C2622" s="22">
        <v>0.12377727614747931</v>
      </c>
      <c r="D2622" s="22">
        <v>5.2526265919794896E-2</v>
      </c>
      <c r="E2622" s="22">
        <v>0.14771618872446562</v>
      </c>
      <c r="F2622" s="22">
        <v>0.15039155031630577</v>
      </c>
      <c r="G2622" s="22">
        <v>0.95124432182370477</v>
      </c>
      <c r="H2622" s="22">
        <v>2.6644929353732967</v>
      </c>
      <c r="I2622" s="22">
        <v>0.76493046846696211</v>
      </c>
      <c r="J2622" s="22">
        <v>0.1888777415489229</v>
      </c>
      <c r="K2622" s="22">
        <v>0.21273304907616419</v>
      </c>
      <c r="L2622" s="22">
        <v>1.0818075411754871</v>
      </c>
      <c r="M2622" s="22">
        <v>27.811219797675779</v>
      </c>
      <c r="N2622" s="22">
        <v>1299.3618147869465</v>
      </c>
      <c r="O2622" s="22">
        <v>0.52726918039182902</v>
      </c>
      <c r="P2622" s="22">
        <v>6.4598835102973551</v>
      </c>
      <c r="Q2622" s="22">
        <v>17.894267480422481</v>
      </c>
      <c r="R2622" s="22">
        <v>12.411169634645931</v>
      </c>
      <c r="S2622" s="22">
        <v>10.687512192403089</v>
      </c>
      <c r="T2622" s="22">
        <v>162.08232310564892</v>
      </c>
      <c r="U2622" s="22">
        <v>4.0183373742440714E-2</v>
      </c>
      <c r="V2622" s="22">
        <v>1.7825990023130729</v>
      </c>
      <c r="W2622" s="22">
        <v>0.47390129030460104</v>
      </c>
      <c r="X2622" s="22">
        <v>0.82643591672937045</v>
      </c>
      <c r="Y2622" s="22">
        <v>9.6326951481202808E-2</v>
      </c>
      <c r="Z2622" s="22">
        <v>6.4389822478611043</v>
      </c>
      <c r="AA2622" s="22">
        <v>11.8092132764819</v>
      </c>
      <c r="AB2622" s="22">
        <v>0.40853607557896499</v>
      </c>
      <c r="AC2622" s="22">
        <v>0.50716216592815544</v>
      </c>
      <c r="AD2622" s="22">
        <v>0.4232644985090433</v>
      </c>
      <c r="AE2622" s="22">
        <v>4.1805033023994653</v>
      </c>
      <c r="AF2622" s="22">
        <v>0.52253156090627872</v>
      </c>
      <c r="AG2622" s="22">
        <v>1</v>
      </c>
      <c r="AH2622" s="22">
        <v>0.19616531505169579</v>
      </c>
      <c r="AI2622" s="22">
        <v>4.6080316584455039</v>
      </c>
      <c r="AJ2622" s="22">
        <v>0.21557562076749434</v>
      </c>
      <c r="AK2622" s="22">
        <v>4.4686899088704957</v>
      </c>
      <c r="AL2622" s="22">
        <v>281.47033414151548</v>
      </c>
      <c r="AM2622" s="22">
        <v>0.13934174957500767</v>
      </c>
      <c r="AN2622" s="22">
        <v>1.0838697990691972</v>
      </c>
    </row>
    <row r="2623" spans="1:40" x14ac:dyDescent="0.2">
      <c r="A2623" s="20">
        <v>40235</v>
      </c>
      <c r="B2623" s="22">
        <v>0.51641522432968234</v>
      </c>
      <c r="C2623" s="22">
        <v>0.12581021610449503</v>
      </c>
      <c r="D2623" s="22">
        <v>5.3002544887026701E-2</v>
      </c>
      <c r="E2623" s="22">
        <v>0.14802525202817651</v>
      </c>
      <c r="F2623" s="22">
        <v>0.15092164278784637</v>
      </c>
      <c r="G2623" s="22">
        <v>0.9597176722016787</v>
      </c>
      <c r="H2623" s="22">
        <v>2.669881754144229</v>
      </c>
      <c r="I2623" s="22">
        <v>0.76764197235774634</v>
      </c>
      <c r="J2623" s="22">
        <v>0.19156953446845604</v>
      </c>
      <c r="K2623" s="22">
        <v>0.21437509666352653</v>
      </c>
      <c r="L2623" s="22">
        <v>1.0913628502734698</v>
      </c>
      <c r="M2623" s="22">
        <v>27.81519339735388</v>
      </c>
      <c r="N2623" s="22">
        <v>1311.3901269631483</v>
      </c>
      <c r="O2623" s="22">
        <v>0.53126274201032009</v>
      </c>
      <c r="P2623" s="22">
        <v>6.4789168060964801</v>
      </c>
      <c r="Q2623" s="22">
        <v>18.005427217637049</v>
      </c>
      <c r="R2623" s="22">
        <v>12.49244266974115</v>
      </c>
      <c r="S2623" s="22">
        <v>10.770074378189895</v>
      </c>
      <c r="T2623" s="22">
        <v>162.95713060472701</v>
      </c>
      <c r="U2623" s="22">
        <v>4.0522756351672455E-2</v>
      </c>
      <c r="V2623" s="22">
        <v>1.7955935492034922</v>
      </c>
      <c r="W2623" s="22">
        <v>0.47818567833190379</v>
      </c>
      <c r="X2623" s="22">
        <v>0.82978783234677944</v>
      </c>
      <c r="Y2623" s="22">
        <v>9.8069541498530699E-2</v>
      </c>
      <c r="Z2623" s="22">
        <v>6.5112551495296875</v>
      </c>
      <c r="AA2623" s="22">
        <v>11.9511269209679</v>
      </c>
      <c r="AB2623" s="22">
        <v>0.40642267620882128</v>
      </c>
      <c r="AC2623" s="22">
        <v>0.51136763072423819</v>
      </c>
      <c r="AD2623" s="22">
        <v>0.42392756211070953</v>
      </c>
      <c r="AE2623" s="22">
        <v>4.2082026911125787</v>
      </c>
      <c r="AF2623" s="22">
        <v>0.5272555994544661</v>
      </c>
      <c r="AG2623" s="22">
        <v>0.99999999999999989</v>
      </c>
      <c r="AH2623" s="22">
        <v>0.19754509792893998</v>
      </c>
      <c r="AI2623" s="22">
        <v>4.6440673199949378</v>
      </c>
      <c r="AJ2623" s="22">
        <v>0.21673720174908256</v>
      </c>
      <c r="AK2623" s="22">
        <v>4.5154169537280486</v>
      </c>
      <c r="AL2623" s="22">
        <v>286.82704610322958</v>
      </c>
      <c r="AM2623" s="22">
        <v>0.14060149318785764</v>
      </c>
      <c r="AN2623" s="22">
        <v>1.0820690915737523</v>
      </c>
    </row>
    <row r="2624" spans="1:40" x14ac:dyDescent="0.2">
      <c r="A2624" s="20">
        <v>40238</v>
      </c>
      <c r="B2624" s="22">
        <v>0.51203089276752356</v>
      </c>
      <c r="C2624" s="22">
        <v>0.12562036469079352</v>
      </c>
      <c r="D2624" s="22">
        <v>5.2551162661016011E-2</v>
      </c>
      <c r="E2624" s="22">
        <v>0.14523504154352312</v>
      </c>
      <c r="F2624" s="22">
        <v>0.15043495232253387</v>
      </c>
      <c r="G2624" s="22">
        <v>0.95163943567724318</v>
      </c>
      <c r="H2624" s="22">
        <v>2.6553002843919034</v>
      </c>
      <c r="I2624" s="22">
        <v>0.76488875257904432</v>
      </c>
      <c r="J2624" s="22">
        <v>0.18903697094741542</v>
      </c>
      <c r="K2624" s="22">
        <v>0.20895834495064966</v>
      </c>
      <c r="L2624" s="22">
        <v>1.0824597111470475</v>
      </c>
      <c r="M2624" s="22">
        <v>27.494005464785594</v>
      </c>
      <c r="N2624" s="22">
        <v>1289.5221100763956</v>
      </c>
      <c r="O2624" s="22">
        <v>0.52751909886800874</v>
      </c>
      <c r="P2624" s="22">
        <v>6.4127586014609941</v>
      </c>
      <c r="Q2624" s="22">
        <v>17.905537277644566</v>
      </c>
      <c r="R2624" s="22">
        <v>12.41984051748174</v>
      </c>
      <c r="S2624" s="22">
        <v>10.685607539173592</v>
      </c>
      <c r="T2624" s="22">
        <v>160.73718842357667</v>
      </c>
      <c r="U2624" s="22">
        <v>4.0247030613951941E-2</v>
      </c>
      <c r="V2624" s="22">
        <v>1.7766826520939054</v>
      </c>
      <c r="W2624" s="22">
        <v>0.47224390787932868</v>
      </c>
      <c r="X2624" s="22">
        <v>0.8270506886745107</v>
      </c>
      <c r="Y2624" s="22">
        <v>9.743210840350193E-2</v>
      </c>
      <c r="Z2624" s="22">
        <v>6.4727039536050865</v>
      </c>
      <c r="AA2624" s="22">
        <v>11.856633022918642</v>
      </c>
      <c r="AB2624" s="22">
        <v>0.4032231082362126</v>
      </c>
      <c r="AC2624" s="22">
        <v>0.50737467239168021</v>
      </c>
      <c r="AD2624" s="22">
        <v>0.42179222662131266</v>
      </c>
      <c r="AE2624" s="22">
        <v>4.1712206546590087</v>
      </c>
      <c r="AF2624" s="22">
        <v>0.5227652930351866</v>
      </c>
      <c r="AG2624" s="22">
        <v>1</v>
      </c>
      <c r="AH2624" s="22">
        <v>0.19584007137679141</v>
      </c>
      <c r="AI2624" s="22">
        <v>4.5739697763898963</v>
      </c>
      <c r="AJ2624" s="22">
        <v>0.21407461105225006</v>
      </c>
      <c r="AK2624" s="22">
        <v>4.4673228126916866</v>
      </c>
      <c r="AL2624" s="22">
        <v>283.69486421680705</v>
      </c>
      <c r="AM2624" s="22">
        <v>0.13940779568393466</v>
      </c>
      <c r="AN2624" s="22">
        <v>1.0633329615792118</v>
      </c>
    </row>
    <row r="2625" spans="1:40" x14ac:dyDescent="0.2">
      <c r="A2625" s="20">
        <v>40239</v>
      </c>
      <c r="B2625" s="22">
        <v>0.5118311036789297</v>
      </c>
      <c r="C2625" s="22">
        <v>0.12586399108138238</v>
      </c>
      <c r="D2625" s="22">
        <v>5.2533444816053508E-2</v>
      </c>
      <c r="E2625" s="22">
        <v>0.14437012263099219</v>
      </c>
      <c r="F2625" s="22">
        <v>0.14986064659977702</v>
      </c>
      <c r="G2625" s="22">
        <v>0.9512959866220736</v>
      </c>
      <c r="H2625" s="22">
        <v>2.6348940914158305</v>
      </c>
      <c r="I2625" s="22">
        <v>0.76216555183946477</v>
      </c>
      <c r="J2625" s="22">
        <v>0.1895763656633222</v>
      </c>
      <c r="K2625" s="22">
        <v>0.20847268673355629</v>
      </c>
      <c r="L2625" s="22">
        <v>1.0817028985507247</v>
      </c>
      <c r="M2625" s="22">
        <v>27.275641025641026</v>
      </c>
      <c r="N2625" s="22">
        <v>1293.8963210702341</v>
      </c>
      <c r="O2625" s="22">
        <v>0.52578037904124864</v>
      </c>
      <c r="P2625" s="22">
        <v>6.3684503901895209</v>
      </c>
      <c r="Q2625" s="22">
        <v>17.828874024526197</v>
      </c>
      <c r="R2625" s="22">
        <v>12.366220735785953</v>
      </c>
      <c r="S2625" s="22">
        <v>10.709308807134894</v>
      </c>
      <c r="T2625" s="22">
        <v>159.42028985507247</v>
      </c>
      <c r="U2625" s="22">
        <v>4.0203455964325528E-2</v>
      </c>
      <c r="V2625" s="22">
        <v>1.7754738015607581</v>
      </c>
      <c r="W2625" s="22">
        <v>0.47066610925306579</v>
      </c>
      <c r="X2625" s="22">
        <v>0.82618450390189524</v>
      </c>
      <c r="Y2625" s="22">
        <v>9.6934225195094759E-2</v>
      </c>
      <c r="Z2625" s="22">
        <v>6.4241917502787071</v>
      </c>
      <c r="AA2625" s="22">
        <v>11.796265328874025</v>
      </c>
      <c r="AB2625" s="22">
        <v>0.40069676700111484</v>
      </c>
      <c r="AC2625" s="22">
        <v>0.50654960981047936</v>
      </c>
      <c r="AD2625" s="22">
        <v>0.42015050167224083</v>
      </c>
      <c r="AE2625" s="22">
        <v>4.15649386845039</v>
      </c>
      <c r="AF2625" s="22">
        <v>0.52257525083612044</v>
      </c>
      <c r="AG2625" s="22">
        <v>1</v>
      </c>
      <c r="AH2625" s="22">
        <v>0.19533166109253064</v>
      </c>
      <c r="AI2625" s="22">
        <v>4.5582497212931994</v>
      </c>
      <c r="AJ2625" s="22">
        <v>0.21380992196209586</v>
      </c>
      <c r="AK2625" s="22">
        <v>4.4593088071348941</v>
      </c>
      <c r="AL2625" s="22">
        <v>285.11705685618728</v>
      </c>
      <c r="AM2625" s="22">
        <v>0.13935340022296544</v>
      </c>
      <c r="AN2625" s="22">
        <v>1.0590858416945372</v>
      </c>
    </row>
    <row r="2626" spans="1:40" x14ac:dyDescent="0.2">
      <c r="A2626" s="20">
        <v>40240</v>
      </c>
      <c r="B2626" s="22">
        <v>0.5145631067961165</v>
      </c>
      <c r="C2626" s="22">
        <v>0.12685803947939869</v>
      </c>
      <c r="D2626" s="22">
        <v>5.2811050869303301E-2</v>
      </c>
      <c r="E2626" s="22">
        <v>0.14445425125036773</v>
      </c>
      <c r="F2626" s="22">
        <v>0.149497751439499</v>
      </c>
      <c r="G2626" s="22">
        <v>0.95627565530478154</v>
      </c>
      <c r="H2626" s="22">
        <v>2.6299051541769987</v>
      </c>
      <c r="I2626" s="22">
        <v>0.76095210075792608</v>
      </c>
      <c r="J2626" s="22">
        <v>0.19190518219644431</v>
      </c>
      <c r="K2626" s="22">
        <v>0.21157483293405624</v>
      </c>
      <c r="L2626" s="22">
        <v>1.0873646310539513</v>
      </c>
      <c r="M2626" s="22">
        <v>27.176060185768922</v>
      </c>
      <c r="N2626" s="22">
        <v>1298.7012987012988</v>
      </c>
      <c r="O2626" s="22">
        <v>0.52662547808178872</v>
      </c>
      <c r="P2626" s="22">
        <v>6.399641351097662</v>
      </c>
      <c r="Q2626" s="22">
        <v>17.776937194412923</v>
      </c>
      <c r="R2626" s="22">
        <v>12.38879782569103</v>
      </c>
      <c r="S2626" s="22">
        <v>10.759467070146682</v>
      </c>
      <c r="T2626" s="22">
        <v>159.92098516370362</v>
      </c>
      <c r="U2626" s="22">
        <v>4.0338194707126747E-2</v>
      </c>
      <c r="V2626" s="22">
        <v>1.7786043514198853</v>
      </c>
      <c r="W2626" s="22">
        <v>0.47226775382115188</v>
      </c>
      <c r="X2626" s="22">
        <v>0.82291710447050248</v>
      </c>
      <c r="Y2626" s="22">
        <v>9.7199456422757388E-2</v>
      </c>
      <c r="Z2626" s="22">
        <v>6.4206559352190418</v>
      </c>
      <c r="AA2626" s="22">
        <v>11.901259474075008</v>
      </c>
      <c r="AB2626" s="22">
        <v>0.39919303996973904</v>
      </c>
      <c r="AC2626" s="22">
        <v>0.50939351910225694</v>
      </c>
      <c r="AD2626" s="22">
        <v>0.418722593479875</v>
      </c>
      <c r="AE2626" s="22">
        <v>4.1716050939351907</v>
      </c>
      <c r="AF2626" s="22">
        <v>0.52536460303450594</v>
      </c>
      <c r="AG2626" s="22">
        <v>1</v>
      </c>
      <c r="AH2626" s="22">
        <v>0.19602404068423485</v>
      </c>
      <c r="AI2626" s="22">
        <v>4.5727735048123401</v>
      </c>
      <c r="AJ2626" s="22">
        <v>0.21539948724414745</v>
      </c>
      <c r="AK2626" s="22">
        <v>4.4775073901287499</v>
      </c>
      <c r="AL2626" s="22">
        <v>285.58819820955745</v>
      </c>
      <c r="AM2626" s="22">
        <v>0.14009722747586825</v>
      </c>
      <c r="AN2626" s="22">
        <v>1.0464562406309978</v>
      </c>
    </row>
    <row r="2627" spans="1:40" x14ac:dyDescent="0.2">
      <c r="A2627" s="20">
        <v>40241</v>
      </c>
      <c r="B2627" s="22">
        <v>0.51286097302128131</v>
      </c>
      <c r="C2627" s="22">
        <v>0.12574708149472155</v>
      </c>
      <c r="D2627" s="22">
        <v>5.2639222476679889E-2</v>
      </c>
      <c r="E2627" s="22">
        <v>0.14398424844998045</v>
      </c>
      <c r="F2627" s="22">
        <v>0.150351896330224</v>
      </c>
      <c r="G2627" s="22">
        <v>0.95316427414399829</v>
      </c>
      <c r="H2627" s="22">
        <v>2.6476009607328383</v>
      </c>
      <c r="I2627" s="22">
        <v>0.76498352231469591</v>
      </c>
      <c r="J2627" s="22">
        <v>0.18961905825839245</v>
      </c>
      <c r="K2627" s="22">
        <v>0.20989498966653636</v>
      </c>
      <c r="L2627" s="22">
        <v>1.0839244819304028</v>
      </c>
      <c r="M2627" s="22">
        <v>27.411606993241357</v>
      </c>
      <c r="N2627" s="22">
        <v>1293.0793721722616</v>
      </c>
      <c r="O2627" s="22">
        <v>0.52714628833156452</v>
      </c>
      <c r="P2627" s="22">
        <v>6.3913869183935663</v>
      </c>
      <c r="Q2627" s="22">
        <v>17.823828408646595</v>
      </c>
      <c r="R2627" s="22">
        <v>12.437859576607272</v>
      </c>
      <c r="S2627" s="22">
        <v>10.717477517734459</v>
      </c>
      <c r="T2627" s="22">
        <v>159.61012120873596</v>
      </c>
      <c r="U2627" s="22">
        <v>4.0271183600513877E-2</v>
      </c>
      <c r="V2627" s="22">
        <v>1.7743534603139139</v>
      </c>
      <c r="W2627" s="22">
        <v>0.46912528626487182</v>
      </c>
      <c r="X2627" s="22">
        <v>0.82757079819024748</v>
      </c>
      <c r="Y2627" s="22">
        <v>9.5877785845947611E-2</v>
      </c>
      <c r="Z2627" s="22">
        <v>6.4165223705524221</v>
      </c>
      <c r="AA2627" s="22">
        <v>11.834608724794727</v>
      </c>
      <c r="AB2627" s="22">
        <v>0.40033793219013569</v>
      </c>
      <c r="AC2627" s="22">
        <v>0.50773613360889236</v>
      </c>
      <c r="AD2627" s="22">
        <v>0.41995754901413174</v>
      </c>
      <c r="AE2627" s="22">
        <v>4.1689242026476014</v>
      </c>
      <c r="AF2627" s="22">
        <v>0.52365525330950125</v>
      </c>
      <c r="AG2627" s="22">
        <v>1</v>
      </c>
      <c r="AH2627" s="22">
        <v>0.19545606881528235</v>
      </c>
      <c r="AI2627" s="22">
        <v>4.5551024967882476</v>
      </c>
      <c r="AJ2627" s="22">
        <v>0.2165838127688097</v>
      </c>
      <c r="AK2627" s="22">
        <v>4.4615427581969502</v>
      </c>
      <c r="AL2627" s="22">
        <v>285.56666480478134</v>
      </c>
      <c r="AM2627" s="22">
        <v>0.13964140088253366</v>
      </c>
      <c r="AN2627" s="22">
        <v>1.04277216109032</v>
      </c>
    </row>
    <row r="2628" spans="1:40" x14ac:dyDescent="0.2">
      <c r="A2628" s="20">
        <v>40242</v>
      </c>
      <c r="B2628" s="22">
        <v>0.51683764652903841</v>
      </c>
      <c r="C2628" s="22">
        <v>0.12762274665428294</v>
      </c>
      <c r="D2628" s="22">
        <v>5.3047381826881138E-2</v>
      </c>
      <c r="E2628" s="22">
        <v>0.14493181914130115</v>
      </c>
      <c r="F2628" s="22">
        <v>0.15116589971995892</v>
      </c>
      <c r="G2628" s="22">
        <v>0.96058316094622931</v>
      </c>
      <c r="H2628" s="22">
        <v>2.6465994005150502</v>
      </c>
      <c r="I2628" s="22">
        <v>0.768536890840264</v>
      </c>
      <c r="J2628" s="22">
        <v>0.1916803872729064</v>
      </c>
      <c r="K2628" s="22">
        <v>0.21297195367360439</v>
      </c>
      <c r="L2628" s="22">
        <v>1.0922306187641604</v>
      </c>
      <c r="M2628" s="22">
        <v>27.480615246056207</v>
      </c>
      <c r="N2628" s="22">
        <v>1298.8840573591704</v>
      </c>
      <c r="O2628" s="22">
        <v>0.53040345618553075</v>
      </c>
      <c r="P2628" s="22">
        <v>6.3930988868718428</v>
      </c>
      <c r="Q2628" s="22">
        <v>17.91840812822786</v>
      </c>
      <c r="R2628" s="22">
        <v>12.705984998803846</v>
      </c>
      <c r="S2628" s="22">
        <v>10.761177016929118</v>
      </c>
      <c r="T2628" s="22">
        <v>160.35518779640029</v>
      </c>
      <c r="U2628" s="22">
        <v>4.0584849636228028E-2</v>
      </c>
      <c r="V2628" s="22">
        <v>1.7773884409169587</v>
      </c>
      <c r="W2628" s="22">
        <v>0.47255175131225291</v>
      </c>
      <c r="X2628" s="22">
        <v>0.82968154121107229</v>
      </c>
      <c r="Y2628" s="22">
        <v>9.8014382009822557E-2</v>
      </c>
      <c r="Z2628" s="22">
        <v>6.4592392451555707</v>
      </c>
      <c r="AA2628" s="22">
        <v>11.905264491071051</v>
      </c>
      <c r="AB2628" s="22">
        <v>0.39948776403371755</v>
      </c>
      <c r="AC2628" s="22">
        <v>0.51167306961624526</v>
      </c>
      <c r="AD2628" s="22">
        <v>0.42215842726671449</v>
      </c>
      <c r="AE2628" s="22">
        <v>4.1878104726924761</v>
      </c>
      <c r="AF2628" s="22">
        <v>0.52770155218755721</v>
      </c>
      <c r="AG2628" s="22">
        <v>1</v>
      </c>
      <c r="AH2628" s="22">
        <v>0.19663387793585793</v>
      </c>
      <c r="AI2628" s="22">
        <v>4.5918295548894621</v>
      </c>
      <c r="AJ2628" s="22">
        <v>0.21573014733820239</v>
      </c>
      <c r="AK2628" s="22">
        <v>4.4834719466373958</v>
      </c>
      <c r="AL2628" s="22">
        <v>287.64019645093651</v>
      </c>
      <c r="AM2628" s="22">
        <v>0.14072416656112355</v>
      </c>
      <c r="AN2628" s="22">
        <v>1.0391776079706168</v>
      </c>
    </row>
    <row r="2629" spans="1:40" x14ac:dyDescent="0.2">
      <c r="A2629" s="20">
        <v>40245</v>
      </c>
      <c r="B2629" s="22">
        <v>0.51702537971030815</v>
      </c>
      <c r="C2629" s="22">
        <v>0.1279683563012908</v>
      </c>
      <c r="D2629" s="22">
        <v>5.3065131402992634E-2</v>
      </c>
      <c r="E2629" s="22">
        <v>0.14466294111850903</v>
      </c>
      <c r="F2629" s="22">
        <v>0.15109584606072549</v>
      </c>
      <c r="G2629" s="22">
        <v>0.96086766796638556</v>
      </c>
      <c r="H2629" s="22">
        <v>2.6450922706606046</v>
      </c>
      <c r="I2629" s="22">
        <v>0.76833096380963106</v>
      </c>
      <c r="J2629" s="22">
        <v>0.19183288523528666</v>
      </c>
      <c r="K2629" s="22">
        <v>0.21200433552455622</v>
      </c>
      <c r="L2629" s="22">
        <v>1.0919891330358524</v>
      </c>
      <c r="M2629" s="22">
        <v>27.412339353331177</v>
      </c>
      <c r="N2629" s="22">
        <v>1290.8039019721007</v>
      </c>
      <c r="O2629" s="22">
        <v>0.52955335651243651</v>
      </c>
      <c r="P2629" s="22">
        <v>6.4075674610436231</v>
      </c>
      <c r="Q2629" s="22">
        <v>17.903745724300052</v>
      </c>
      <c r="R2629" s="22">
        <v>12.705339170338256</v>
      </c>
      <c r="S2629" s="22">
        <v>10.789544066102673</v>
      </c>
      <c r="T2629" s="22">
        <v>159.2742219281823</v>
      </c>
      <c r="U2629" s="22">
        <v>4.0575160822623552E-2</v>
      </c>
      <c r="V2629" s="22">
        <v>1.7855182218718768</v>
      </c>
      <c r="W2629" s="22">
        <v>0.46916569305049199</v>
      </c>
      <c r="X2629" s="22">
        <v>0.8293661406793259</v>
      </c>
      <c r="Y2629" s="22">
        <v>9.8492419870215786E-2</v>
      </c>
      <c r="Z2629" s="22">
        <v>6.4455736828028884</v>
      </c>
      <c r="AA2629" s="22">
        <v>11.894539772807251</v>
      </c>
      <c r="AB2629" s="22">
        <v>0.39912163398600803</v>
      </c>
      <c r="AC2629" s="22">
        <v>0.51195788347573934</v>
      </c>
      <c r="AD2629" s="22">
        <v>0.42227727650230146</v>
      </c>
      <c r="AE2629" s="22">
        <v>4.1883841725200934</v>
      </c>
      <c r="AF2629" s="22">
        <v>0.52786419110091354</v>
      </c>
      <c r="AG2629" s="22">
        <v>0.99999999999999989</v>
      </c>
      <c r="AH2629" s="22">
        <v>0.19685815233456735</v>
      </c>
      <c r="AI2629" s="22">
        <v>4.6015681085570304</v>
      </c>
      <c r="AJ2629" s="22">
        <v>0.21557973564561311</v>
      </c>
      <c r="AK2629" s="22">
        <v>4.4833265297504257</v>
      </c>
      <c r="AL2629" s="22">
        <v>287.86193888036485</v>
      </c>
      <c r="AM2629" s="22">
        <v>0.14076378429357694</v>
      </c>
      <c r="AN2629" s="22">
        <v>1.0389774918708914</v>
      </c>
    </row>
    <row r="2630" spans="1:40" x14ac:dyDescent="0.2">
      <c r="A2630" s="20">
        <v>40246</v>
      </c>
      <c r="B2630" s="22">
        <v>0.51509158742180694</v>
      </c>
      <c r="C2630" s="22">
        <v>0.12815226233554936</v>
      </c>
      <c r="D2630" s="22">
        <v>5.2871048276248979E-2</v>
      </c>
      <c r="E2630" s="22">
        <v>0.14391708042301327</v>
      </c>
      <c r="F2630" s="22">
        <v>0.15078964346825996</v>
      </c>
      <c r="G2630" s="22">
        <v>0.95743218603607383</v>
      </c>
      <c r="H2630" s="22">
        <v>2.6399057477068077</v>
      </c>
      <c r="I2630" s="22">
        <v>0.76692193329406144</v>
      </c>
      <c r="J2630" s="22">
        <v>0.19074868860276584</v>
      </c>
      <c r="K2630" s="22">
        <v>0.21037055737888857</v>
      </c>
      <c r="L2630" s="22">
        <v>1.0882493197565148</v>
      </c>
      <c r="M2630" s="22">
        <v>27.504277819854689</v>
      </c>
      <c r="N2630" s="22">
        <v>1288.9562119554544</v>
      </c>
      <c r="O2630" s="22">
        <v>0.52778479059721162</v>
      </c>
      <c r="P2630" s="22">
        <v>6.3914836320794404</v>
      </c>
      <c r="Q2630" s="22">
        <v>17.879884428735728</v>
      </c>
      <c r="R2630" s="22">
        <v>12.617464725518245</v>
      </c>
      <c r="S2630" s="22">
        <v>10.736626553339503</v>
      </c>
      <c r="T2630" s="22">
        <v>159.21203960840415</v>
      </c>
      <c r="U2630" s="22">
        <v>4.0463968133748487E-2</v>
      </c>
      <c r="V2630" s="22">
        <v>1.7701758815114028</v>
      </c>
      <c r="W2630" s="22">
        <v>0.46838620999186509</v>
      </c>
      <c r="X2630" s="22">
        <v>0.82738646245336467</v>
      </c>
      <c r="Y2630" s="22">
        <v>9.8558164324384967E-2</v>
      </c>
      <c r="Z2630" s="22">
        <v>6.4153272181547862</v>
      </c>
      <c r="AA2630" s="22">
        <v>11.851664843333612</v>
      </c>
      <c r="AB2630" s="22">
        <v>0.39873488737411988</v>
      </c>
      <c r="AC2630" s="22">
        <v>0.51011248562372014</v>
      </c>
      <c r="AD2630" s="22">
        <v>0.42215770428343008</v>
      </c>
      <c r="AE2630" s="22">
        <v>4.170243204577968</v>
      </c>
      <c r="AF2630" s="22">
        <v>0.52596145754439105</v>
      </c>
      <c r="AG2630" s="22">
        <v>0.99999999999999989</v>
      </c>
      <c r="AH2630" s="22">
        <v>0.19614855956688826</v>
      </c>
      <c r="AI2630" s="22">
        <v>4.5863839097870907</v>
      </c>
      <c r="AJ2630" s="22">
        <v>0.21502706948301492</v>
      </c>
      <c r="AK2630" s="22">
        <v>4.4594518780330441</v>
      </c>
      <c r="AL2630" s="22">
        <v>288.22687873432631</v>
      </c>
      <c r="AM2630" s="22">
        <v>0.14025638867850429</v>
      </c>
      <c r="AN2630" s="22">
        <v>1.0355129176133973</v>
      </c>
    </row>
    <row r="2631" spans="1:40" x14ac:dyDescent="0.2">
      <c r="A2631" s="20">
        <v>40247</v>
      </c>
      <c r="B2631" s="22">
        <v>0.5157276863449981</v>
      </c>
      <c r="C2631" s="22">
        <v>0.12843341009942144</v>
      </c>
      <c r="D2631" s="22">
        <v>5.2934898612593387E-2</v>
      </c>
      <c r="E2631" s="22">
        <v>0.14402067067348201</v>
      </c>
      <c r="F2631" s="22">
        <v>0.15022748974891875</v>
      </c>
      <c r="G2631" s="22">
        <v>0.95853226984216144</v>
      </c>
      <c r="H2631" s="22">
        <v>2.6242768072796721</v>
      </c>
      <c r="I2631" s="22">
        <v>0.7648008762568107</v>
      </c>
      <c r="J2631" s="22">
        <v>0.19180756052350728</v>
      </c>
      <c r="K2631" s="22">
        <v>0.21037184744144247</v>
      </c>
      <c r="L2631" s="22">
        <v>1.0893950457788013</v>
      </c>
      <c r="M2631" s="22">
        <v>27.364769982587209</v>
      </c>
      <c r="N2631" s="22">
        <v>1287.0021906420268</v>
      </c>
      <c r="O2631" s="22">
        <v>0.52856260180868397</v>
      </c>
      <c r="P2631" s="22">
        <v>6.3767342582710782</v>
      </c>
      <c r="Q2631" s="22">
        <v>17.863562320957143</v>
      </c>
      <c r="R2631" s="22">
        <v>12.709936527551537</v>
      </c>
      <c r="S2631" s="22">
        <v>10.72852889962366</v>
      </c>
      <c r="T2631" s="22">
        <v>158.41431219457394</v>
      </c>
      <c r="U2631" s="22">
        <v>4.0484749761276195E-2</v>
      </c>
      <c r="V2631" s="22">
        <v>1.7683115205302478</v>
      </c>
      <c r="W2631" s="22">
        <v>0.46607313374150428</v>
      </c>
      <c r="X2631" s="22">
        <v>0.82352693366286578</v>
      </c>
      <c r="Y2631" s="22">
        <v>9.8522720889737694E-2</v>
      </c>
      <c r="Z2631" s="22">
        <v>6.4020108970398262</v>
      </c>
      <c r="AA2631" s="22">
        <v>11.816828624389149</v>
      </c>
      <c r="AB2631" s="22">
        <v>0.3990479132730439</v>
      </c>
      <c r="AC2631" s="22">
        <v>0.51086895467056115</v>
      </c>
      <c r="AD2631" s="22">
        <v>0.42033646014716625</v>
      </c>
      <c r="AE2631" s="22">
        <v>4.1501151491321693</v>
      </c>
      <c r="AF2631" s="22">
        <v>0.52659664101555925</v>
      </c>
      <c r="AG2631" s="22">
        <v>1</v>
      </c>
      <c r="AH2631" s="22">
        <v>0.19623097230803799</v>
      </c>
      <c r="AI2631" s="22">
        <v>4.582092905690053</v>
      </c>
      <c r="AJ2631" s="22">
        <v>0.21493568499691065</v>
      </c>
      <c r="AK2631" s="22">
        <v>4.4599224849744434</v>
      </c>
      <c r="AL2631" s="22">
        <v>289.9792169859013</v>
      </c>
      <c r="AM2631" s="22">
        <v>0.14042577093748246</v>
      </c>
      <c r="AN2631" s="22">
        <v>1.040554962646745</v>
      </c>
    </row>
    <row r="2632" spans="1:40" x14ac:dyDescent="0.2">
      <c r="A2632" s="20">
        <v>40248</v>
      </c>
      <c r="B2632" s="22">
        <v>0.51625010542888461</v>
      </c>
      <c r="C2632" s="22">
        <v>0.12863729652225253</v>
      </c>
      <c r="D2632" s="22">
        <v>5.2989963170176277E-2</v>
      </c>
      <c r="E2632" s="22">
        <v>0.14395962776575108</v>
      </c>
      <c r="F2632" s="22">
        <v>0.15018696055553993</v>
      </c>
      <c r="G2632" s="22">
        <v>0.95962776575107533</v>
      </c>
      <c r="H2632" s="22">
        <v>2.6202592144845229</v>
      </c>
      <c r="I2632" s="22">
        <v>0.76464055778908591</v>
      </c>
      <c r="J2632" s="22">
        <v>0.19226011414433913</v>
      </c>
      <c r="K2632" s="22">
        <v>0.21170120048356714</v>
      </c>
      <c r="L2632" s="22">
        <v>1.0905985549214203</v>
      </c>
      <c r="M2632" s="22">
        <v>27.339818381174616</v>
      </c>
      <c r="N2632" s="22">
        <v>1291.1524079957264</v>
      </c>
      <c r="O2632" s="22">
        <v>0.52306783997301021</v>
      </c>
      <c r="P2632" s="22">
        <v>6.3960190053136152</v>
      </c>
      <c r="Q2632" s="22">
        <v>17.793584300936207</v>
      </c>
      <c r="R2632" s="22">
        <v>12.723157805954623</v>
      </c>
      <c r="S2632" s="22">
        <v>10.774832016643707</v>
      </c>
      <c r="T2632" s="22">
        <v>159.07110123984367</v>
      </c>
      <c r="U2632" s="22">
        <v>4.0498748910568191E-2</v>
      </c>
      <c r="V2632" s="22">
        <v>1.7658635328516403</v>
      </c>
      <c r="W2632" s="22">
        <v>0.46627681407967614</v>
      </c>
      <c r="X2632" s="22">
        <v>0.82348393263797126</v>
      </c>
      <c r="Y2632" s="22">
        <v>9.8484635497202613E-2</v>
      </c>
      <c r="Z2632" s="22">
        <v>6.4227276561050344</v>
      </c>
      <c r="AA2632" s="22">
        <v>11.829120863673424</v>
      </c>
      <c r="AB2632" s="22">
        <v>0.40046107565576766</v>
      </c>
      <c r="AC2632" s="22">
        <v>0.51111923304000673</v>
      </c>
      <c r="AD2632" s="22">
        <v>0.42026764879529926</v>
      </c>
      <c r="AE2632" s="22">
        <v>4.1402625882088335</v>
      </c>
      <c r="AF2632" s="22">
        <v>0.52714442351485835</v>
      </c>
      <c r="AG2632" s="22">
        <v>1</v>
      </c>
      <c r="AH2632" s="22">
        <v>0.19640698360932271</v>
      </c>
      <c r="AI2632" s="22">
        <v>4.5924822176614466</v>
      </c>
      <c r="AJ2632" s="22">
        <v>0.21470943799375861</v>
      </c>
      <c r="AK2632" s="22">
        <v>4.4547218083162301</v>
      </c>
      <c r="AL2632" s="22">
        <v>290.28086254884869</v>
      </c>
      <c r="AM2632" s="22">
        <v>0.14057184627062891</v>
      </c>
      <c r="AN2632" s="22">
        <v>1.0429728134049312</v>
      </c>
    </row>
    <row r="2633" spans="1:40" x14ac:dyDescent="0.2">
      <c r="A2633" s="20">
        <v>40249</v>
      </c>
      <c r="B2633" s="22">
        <v>0.52124050812575407</v>
      </c>
      <c r="C2633" s="22">
        <v>0.12989851678376271</v>
      </c>
      <c r="D2633" s="22">
        <v>5.3503654815130232E-2</v>
      </c>
      <c r="E2633" s="22">
        <v>0.14454616421829539</v>
      </c>
      <c r="F2633" s="22">
        <v>0.15018096657440921</v>
      </c>
      <c r="G2633" s="22">
        <v>0.96876020154708686</v>
      </c>
      <c r="H2633" s="22">
        <v>2.6303314172166634</v>
      </c>
      <c r="I2633" s="22">
        <v>0.76718472784046554</v>
      </c>
      <c r="J2633" s="22">
        <v>0.19531615925058551</v>
      </c>
      <c r="K2633" s="22">
        <v>0.21549925484351715</v>
      </c>
      <c r="L2633" s="22">
        <v>1.1008445106805764</v>
      </c>
      <c r="M2633" s="22">
        <v>27.397629692711664</v>
      </c>
      <c r="N2633" s="22">
        <v>1298.2754949968066</v>
      </c>
      <c r="O2633" s="22">
        <v>0.52720175998864527</v>
      </c>
      <c r="P2633" s="22">
        <v>6.4495067773756301</v>
      </c>
      <c r="Q2633" s="22">
        <v>17.78440139095877</v>
      </c>
      <c r="R2633" s="22">
        <v>12.839401036122348</v>
      </c>
      <c r="S2633" s="22">
        <v>10.865091192960046</v>
      </c>
      <c r="T2633" s="22">
        <v>160.14903129657228</v>
      </c>
      <c r="U2633" s="22">
        <v>4.0834575260804772E-2</v>
      </c>
      <c r="V2633" s="22">
        <v>1.7793343268753108</v>
      </c>
      <c r="W2633" s="22">
        <v>0.46909374778227242</v>
      </c>
      <c r="X2633" s="22">
        <v>0.82695337449435813</v>
      </c>
      <c r="Y2633" s="22">
        <v>9.9510325739833941E-2</v>
      </c>
      <c r="Z2633" s="22">
        <v>6.4807323823717269</v>
      </c>
      <c r="AA2633" s="22">
        <v>11.851536441700377</v>
      </c>
      <c r="AB2633" s="22">
        <v>0.3999148392591016</v>
      </c>
      <c r="AC2633" s="22">
        <v>0.51635795898090986</v>
      </c>
      <c r="AD2633" s="22">
        <v>0.42161663473138888</v>
      </c>
      <c r="AE2633" s="22">
        <v>4.1569938258462855</v>
      </c>
      <c r="AF2633" s="22">
        <v>0.53225463061528644</v>
      </c>
      <c r="AG2633" s="22">
        <v>1</v>
      </c>
      <c r="AH2633" s="22">
        <v>0.19764388616847636</v>
      </c>
      <c r="AI2633" s="22">
        <v>4.6142928110141224</v>
      </c>
      <c r="AJ2633" s="22">
        <v>0.21689021361152511</v>
      </c>
      <c r="AK2633" s="22">
        <v>4.5035838478461434</v>
      </c>
      <c r="AL2633" s="22">
        <v>294.51422894045845</v>
      </c>
      <c r="AM2633" s="22">
        <v>0.14193456816407637</v>
      </c>
      <c r="AN2633" s="22">
        <v>1.0471222766304735</v>
      </c>
    </row>
    <row r="2634" spans="1:40" x14ac:dyDescent="0.2">
      <c r="A2634" s="20">
        <v>40252</v>
      </c>
      <c r="B2634" s="22">
        <v>0.51667135621834548</v>
      </c>
      <c r="C2634" s="22">
        <v>0.12860157568936412</v>
      </c>
      <c r="D2634" s="22">
        <v>5.3031795160382672E-2</v>
      </c>
      <c r="E2634" s="22">
        <v>0.14331738885762521</v>
      </c>
      <c r="F2634" s="22">
        <v>0.14938097917839055</v>
      </c>
      <c r="G2634" s="22">
        <v>0.960312324141812</v>
      </c>
      <c r="H2634" s="22">
        <v>2.6229600450196959</v>
      </c>
      <c r="I2634" s="22">
        <v>0.76554586381541923</v>
      </c>
      <c r="J2634" s="22">
        <v>0.19236072031513787</v>
      </c>
      <c r="K2634" s="22">
        <v>0.21176139561057963</v>
      </c>
      <c r="L2634" s="22">
        <v>1.0915588069780529</v>
      </c>
      <c r="M2634" s="22">
        <v>27.241136747326955</v>
      </c>
      <c r="N2634" s="22">
        <v>1288.6888013505909</v>
      </c>
      <c r="O2634" s="22">
        <v>0.52293190770962295</v>
      </c>
      <c r="P2634" s="22">
        <v>6.4082723691615078</v>
      </c>
      <c r="Q2634" s="22">
        <v>17.678671918964547</v>
      </c>
      <c r="R2634" s="22">
        <v>12.734946539110862</v>
      </c>
      <c r="S2634" s="22">
        <v>10.790658413055713</v>
      </c>
      <c r="T2634" s="22">
        <v>159.49634214969049</v>
      </c>
      <c r="U2634" s="22">
        <v>4.0475520540236357E-2</v>
      </c>
      <c r="V2634" s="22">
        <v>1.7642796848621272</v>
      </c>
      <c r="W2634" s="22">
        <v>0.46679797411367474</v>
      </c>
      <c r="X2634" s="22">
        <v>0.8258300506471582</v>
      </c>
      <c r="Y2634" s="22">
        <v>9.8733821046707929E-2</v>
      </c>
      <c r="Z2634" s="22">
        <v>6.4364096792346652</v>
      </c>
      <c r="AA2634" s="22">
        <v>11.831738885762521</v>
      </c>
      <c r="AB2634" s="22">
        <v>0.40004220596510975</v>
      </c>
      <c r="AC2634" s="22">
        <v>0.51153629712999438</v>
      </c>
      <c r="AD2634" s="22">
        <v>0.419893078221722</v>
      </c>
      <c r="AE2634" s="22">
        <v>4.1391812042768708</v>
      </c>
      <c r="AF2634" s="22">
        <v>0.52757456387169388</v>
      </c>
      <c r="AG2634" s="22">
        <v>1</v>
      </c>
      <c r="AH2634" s="22">
        <v>0.19648283624085539</v>
      </c>
      <c r="AI2634" s="22">
        <v>4.5807540799099611</v>
      </c>
      <c r="AJ2634" s="22">
        <v>0.21491277433877323</v>
      </c>
      <c r="AK2634" s="22">
        <v>4.4759425998874507</v>
      </c>
      <c r="AL2634" s="22">
        <v>292.90939786156446</v>
      </c>
      <c r="AM2634" s="22">
        <v>0.14068655036578503</v>
      </c>
      <c r="AN2634" s="22">
        <v>1.040025323579066</v>
      </c>
    </row>
    <row r="2635" spans="1:40" x14ac:dyDescent="0.2">
      <c r="A2635" s="20">
        <v>40253</v>
      </c>
      <c r="B2635" s="22">
        <v>0.5198555956678701</v>
      </c>
      <c r="C2635" s="22">
        <v>0.13016210094145961</v>
      </c>
      <c r="D2635" s="22">
        <v>5.3371558009485384E-2</v>
      </c>
      <c r="E2635" s="22">
        <v>0.14348410844482198</v>
      </c>
      <c r="F2635" s="22">
        <v>0.14927443901748425</v>
      </c>
      <c r="G2635" s="22">
        <v>0.96633397041126934</v>
      </c>
      <c r="H2635" s="22">
        <v>2.6140015573016209</v>
      </c>
      <c r="I2635" s="22">
        <v>0.76463509591562262</v>
      </c>
      <c r="J2635" s="22">
        <v>0.19493169108798755</v>
      </c>
      <c r="K2635" s="22">
        <v>0.21579953280951369</v>
      </c>
      <c r="L2635" s="22">
        <v>1.0986762936221421</v>
      </c>
      <c r="M2635" s="22">
        <v>27.0928010193247</v>
      </c>
      <c r="N2635" s="22">
        <v>1296.0996673037446</v>
      </c>
      <c r="O2635" s="22">
        <v>0.52778367664755443</v>
      </c>
      <c r="P2635" s="22">
        <v>6.4415657959934878</v>
      </c>
      <c r="Q2635" s="22">
        <v>17.703687973384302</v>
      </c>
      <c r="R2635" s="22">
        <v>12.779783393501805</v>
      </c>
      <c r="S2635" s="22">
        <v>10.87987541587032</v>
      </c>
      <c r="T2635" s="22">
        <v>160.54363983860694</v>
      </c>
      <c r="U2635" s="22">
        <v>4.0673886883273169E-2</v>
      </c>
      <c r="V2635" s="22">
        <v>1.7721809301337863</v>
      </c>
      <c r="W2635" s="22">
        <v>0.46888936079847099</v>
      </c>
      <c r="X2635" s="22">
        <v>0.82410986055071855</v>
      </c>
      <c r="Y2635" s="22">
        <v>0.10068662844199053</v>
      </c>
      <c r="Z2635" s="22">
        <v>6.4642174559354428</v>
      </c>
      <c r="AA2635" s="22">
        <v>11.934593331917604</v>
      </c>
      <c r="AB2635" s="22">
        <v>0.39716854250725564</v>
      </c>
      <c r="AC2635" s="22">
        <v>0.51490054505556737</v>
      </c>
      <c r="AD2635" s="22">
        <v>0.41974941601189214</v>
      </c>
      <c r="AE2635" s="22">
        <v>4.1453245558151064</v>
      </c>
      <c r="AF2635" s="22">
        <v>0.53085580802718202</v>
      </c>
      <c r="AG2635" s="22">
        <v>1</v>
      </c>
      <c r="AH2635" s="22">
        <v>0.19736674453174771</v>
      </c>
      <c r="AI2635" s="22">
        <v>4.5883768669922844</v>
      </c>
      <c r="AJ2635" s="22">
        <v>0.21461032066256105</v>
      </c>
      <c r="AK2635" s="22">
        <v>4.4956466341049053</v>
      </c>
      <c r="AL2635" s="22">
        <v>297.01989098888652</v>
      </c>
      <c r="AM2635" s="22">
        <v>0.14157287463721951</v>
      </c>
      <c r="AN2635" s="22">
        <v>1.0395837757485666</v>
      </c>
    </row>
    <row r="2636" spans="1:40" x14ac:dyDescent="0.2">
      <c r="A2636" s="20">
        <v>40254</v>
      </c>
      <c r="B2636" s="22">
        <v>0.51970052931019839</v>
      </c>
      <c r="C2636" s="22">
        <v>0.13065753347108608</v>
      </c>
      <c r="D2636" s="22">
        <v>5.3355600215120716E-2</v>
      </c>
      <c r="E2636" s="22">
        <v>0.14282883749893854</v>
      </c>
      <c r="F2636" s="22">
        <v>0.14914093237849924</v>
      </c>
      <c r="G2636" s="22">
        <v>0.96604772283393237</v>
      </c>
      <c r="H2636" s="22">
        <v>2.6131506694217213</v>
      </c>
      <c r="I2636" s="22">
        <v>0.76614113051600663</v>
      </c>
      <c r="J2636" s="22">
        <v>0.19441535282628999</v>
      </c>
      <c r="K2636" s="22">
        <v>0.21683319652410199</v>
      </c>
      <c r="L2636" s="22">
        <v>1.0984601885136855</v>
      </c>
      <c r="M2636" s="22">
        <v>26.873107079170083</v>
      </c>
      <c r="N2636" s="22">
        <v>1288.7429590421466</v>
      </c>
      <c r="O2636" s="22">
        <v>0.52577202864502248</v>
      </c>
      <c r="P2636" s="22">
        <v>6.4210705086472863</v>
      </c>
      <c r="Q2636" s="22">
        <v>17.683772538141469</v>
      </c>
      <c r="R2636" s="22">
        <v>12.775623425514448</v>
      </c>
      <c r="S2636" s="22">
        <v>10.812646834045685</v>
      </c>
      <c r="T2636" s="22">
        <v>159.61391491409321</v>
      </c>
      <c r="U2636" s="22">
        <v>4.0721503580627809E-2</v>
      </c>
      <c r="V2636" s="22">
        <v>1.7625038919867531</v>
      </c>
      <c r="W2636" s="22">
        <v>0.46576466925188931</v>
      </c>
      <c r="X2636" s="22">
        <v>0.82368592374536498</v>
      </c>
      <c r="Y2636" s="22">
        <v>0.10097936539386905</v>
      </c>
      <c r="Z2636" s="22">
        <v>6.425316312377932</v>
      </c>
      <c r="AA2636" s="22">
        <v>11.902403124911544</v>
      </c>
      <c r="AB2636" s="22">
        <v>0.39787426759885647</v>
      </c>
      <c r="AC2636" s="22">
        <v>0.51473293894534233</v>
      </c>
      <c r="AD2636" s="22">
        <v>0.41957032466245853</v>
      </c>
      <c r="AE2636" s="22">
        <v>4.1285487842848649</v>
      </c>
      <c r="AF2636" s="22">
        <v>0.53072546633077633</v>
      </c>
      <c r="AG2636" s="22">
        <v>1</v>
      </c>
      <c r="AH2636" s="22">
        <v>0.19706190381839281</v>
      </c>
      <c r="AI2636" s="22">
        <v>4.5713153499957535</v>
      </c>
      <c r="AJ2636" s="22">
        <v>0.21403096606187549</v>
      </c>
      <c r="AK2636" s="22">
        <v>4.48922981120326</v>
      </c>
      <c r="AL2636" s="22">
        <v>298.33847547340707</v>
      </c>
      <c r="AM2636" s="22">
        <v>0.14152679102154037</v>
      </c>
      <c r="AN2636" s="22">
        <v>1.0317303065470294</v>
      </c>
    </row>
    <row r="2637" spans="1:40" x14ac:dyDescent="0.2">
      <c r="A2637" s="20">
        <v>40255</v>
      </c>
      <c r="B2637" s="22">
        <v>0.51544076361594615</v>
      </c>
      <c r="C2637" s="22">
        <v>0.1291970802919708</v>
      </c>
      <c r="D2637" s="22">
        <v>5.2914093206064015E-2</v>
      </c>
      <c r="E2637" s="22">
        <v>0.14241998877035372</v>
      </c>
      <c r="F2637" s="22">
        <v>0.14851207186973611</v>
      </c>
      <c r="G2637" s="22">
        <v>0.95818360471645148</v>
      </c>
      <c r="H2637" s="22">
        <v>2.6162268388545762</v>
      </c>
      <c r="I2637" s="22">
        <v>0.76737787759685572</v>
      </c>
      <c r="J2637" s="22">
        <v>0.19098820887142057</v>
      </c>
      <c r="K2637" s="22">
        <v>0.21399494665918023</v>
      </c>
      <c r="L2637" s="22">
        <v>1.0893177989893319</v>
      </c>
      <c r="M2637" s="22">
        <v>27.017125210555868</v>
      </c>
      <c r="N2637" s="22">
        <v>1280.1796743402583</v>
      </c>
      <c r="O2637" s="22">
        <v>0.5230207748455924</v>
      </c>
      <c r="P2637" s="22">
        <v>6.3798427849522747</v>
      </c>
      <c r="Q2637" s="22">
        <v>17.654407636159462</v>
      </c>
      <c r="R2637" s="22">
        <v>12.685289163391355</v>
      </c>
      <c r="S2637" s="22">
        <v>10.773441886580573</v>
      </c>
      <c r="T2637" s="22">
        <v>159.12408759124085</v>
      </c>
      <c r="U2637" s="22">
        <v>4.042672655811342E-2</v>
      </c>
      <c r="V2637" s="22">
        <v>1.7573975294778215</v>
      </c>
      <c r="W2637" s="22">
        <v>0.46392476137001687</v>
      </c>
      <c r="X2637" s="22">
        <v>0.82370859067939362</v>
      </c>
      <c r="Y2637" s="22">
        <v>0.10018248175182481</v>
      </c>
      <c r="Z2637" s="22">
        <v>6.3994946659180245</v>
      </c>
      <c r="AA2637" s="22">
        <v>11.833239752947781</v>
      </c>
      <c r="AB2637" s="22">
        <v>0.39952274003368893</v>
      </c>
      <c r="AC2637" s="22">
        <v>0.51052779337450871</v>
      </c>
      <c r="AD2637" s="22">
        <v>0.42031162268388544</v>
      </c>
      <c r="AE2637" s="22">
        <v>4.1133492419988773</v>
      </c>
      <c r="AF2637" s="22">
        <v>0.52638966872543513</v>
      </c>
      <c r="AG2637" s="22">
        <v>1</v>
      </c>
      <c r="AH2637" s="22">
        <v>0.19595732734418864</v>
      </c>
      <c r="AI2637" s="22">
        <v>4.5311622683885462</v>
      </c>
      <c r="AJ2637" s="22">
        <v>0.21417742841100507</v>
      </c>
      <c r="AK2637" s="22">
        <v>4.4567658618753514</v>
      </c>
      <c r="AL2637" s="22">
        <v>298.28747894441324</v>
      </c>
      <c r="AM2637" s="22">
        <v>0.14037057832678271</v>
      </c>
      <c r="AN2637" s="22">
        <v>1.0261089275687816</v>
      </c>
    </row>
    <row r="2638" spans="1:40" x14ac:dyDescent="0.2">
      <c r="A2638" s="20">
        <v>40256</v>
      </c>
      <c r="B2638" s="22">
        <v>0.51209683042126264</v>
      </c>
      <c r="C2638" s="22">
        <v>0.1276337623582893</v>
      </c>
      <c r="D2638" s="22">
        <v>5.257066361747522E-2</v>
      </c>
      <c r="E2638" s="22">
        <v>0.14184318045542652</v>
      </c>
      <c r="F2638" s="22">
        <v>0.14793691520365904</v>
      </c>
      <c r="G2638" s="22">
        <v>0.95191945672332789</v>
      </c>
      <c r="H2638" s="22">
        <v>2.6111025894886568</v>
      </c>
      <c r="I2638" s="22">
        <v>0.76627668623541068</v>
      </c>
      <c r="J2638" s="22">
        <v>0.18868266562547936</v>
      </c>
      <c r="K2638" s="22">
        <v>0.20930654135233501</v>
      </c>
      <c r="L2638" s="22">
        <v>1.0819795574024238</v>
      </c>
      <c r="M2638" s="22">
        <v>27.098294590938888</v>
      </c>
      <c r="N2638" s="22">
        <v>1278.7081840112673</v>
      </c>
      <c r="O2638" s="22">
        <v>0.52162090555408369</v>
      </c>
      <c r="P2638" s="22">
        <v>6.334974133002385</v>
      </c>
      <c r="Q2638" s="22">
        <v>17.664858533320324</v>
      </c>
      <c r="R2638" s="22">
        <v>12.623931504748095</v>
      </c>
      <c r="S2638" s="22">
        <v>10.719116478183874</v>
      </c>
      <c r="T2638" s="22">
        <v>158.07175825861421</v>
      </c>
      <c r="U2638" s="22">
        <v>4.0227016022199608E-2</v>
      </c>
      <c r="V2638" s="22">
        <v>1.754939829598539</v>
      </c>
      <c r="W2638" s="22">
        <v>0.46072539149108255</v>
      </c>
      <c r="X2638" s="22">
        <v>0.82417413858017385</v>
      </c>
      <c r="Y2638" s="22">
        <v>9.8726869605231971E-2</v>
      </c>
      <c r="Z2638" s="22">
        <v>6.3475241587996614</v>
      </c>
      <c r="AA2638" s="22">
        <v>11.706385174236194</v>
      </c>
      <c r="AB2638" s="22">
        <v>0.40023426714821586</v>
      </c>
      <c r="AC2638" s="22">
        <v>0.50716048694100102</v>
      </c>
      <c r="AD2638" s="22">
        <v>0.42046769762804515</v>
      </c>
      <c r="AE2638" s="22">
        <v>4.0908900757184892</v>
      </c>
      <c r="AF2638" s="22">
        <v>0.52290379708002743</v>
      </c>
      <c r="AG2638" s="22">
        <v>1</v>
      </c>
      <c r="AH2638" s="22">
        <v>0.19498556747033319</v>
      </c>
      <c r="AI2638" s="22">
        <v>4.5026703666001984</v>
      </c>
      <c r="AJ2638" s="22">
        <v>0.21415921799394813</v>
      </c>
      <c r="AK2638" s="22">
        <v>4.4245813171949306</v>
      </c>
      <c r="AL2638" s="22">
        <v>298.27227978190848</v>
      </c>
      <c r="AM2638" s="22">
        <v>0.13944473108083613</v>
      </c>
      <c r="AN2638" s="22">
        <v>1.0157572546121347</v>
      </c>
    </row>
    <row r="2639" spans="1:40" x14ac:dyDescent="0.2">
      <c r="A2639" s="20">
        <v>40259</v>
      </c>
      <c r="B2639" s="22">
        <v>0.51078746400701081</v>
      </c>
      <c r="C2639" s="22">
        <v>0.12764122466580421</v>
      </c>
      <c r="D2639" s="22">
        <v>5.2441959131438745E-2</v>
      </c>
      <c r="E2639" s="22">
        <v>0.14157937932089751</v>
      </c>
      <c r="F2639" s="22">
        <v>0.14715742324973224</v>
      </c>
      <c r="G2639" s="22">
        <v>0.94960285996466776</v>
      </c>
      <c r="H2639" s="22">
        <v>2.608604932604432</v>
      </c>
      <c r="I2639" s="22">
        <v>0.76317656386929844</v>
      </c>
      <c r="J2639" s="22">
        <v>0.18855457719539845</v>
      </c>
      <c r="K2639" s="22">
        <v>0.2099904018695489</v>
      </c>
      <c r="L2639" s="22">
        <v>1.0795671104063209</v>
      </c>
      <c r="M2639" s="22">
        <v>27.023605836776142</v>
      </c>
      <c r="N2639" s="22">
        <v>1267.9269429258995</v>
      </c>
      <c r="O2639" s="22">
        <v>0.51955097441889575</v>
      </c>
      <c r="P2639" s="22">
        <v>6.3250288639430234</v>
      </c>
      <c r="Q2639" s="22">
        <v>17.62856626187595</v>
      </c>
      <c r="R2639" s="22">
        <v>12.531819888995535</v>
      </c>
      <c r="S2639" s="22">
        <v>10.690091669100974</v>
      </c>
      <c r="T2639" s="22">
        <v>157.95184242373659</v>
      </c>
      <c r="U2639" s="22">
        <v>4.0052024649111825E-2</v>
      </c>
      <c r="V2639" s="22">
        <v>1.7421580492147617</v>
      </c>
      <c r="W2639" s="22">
        <v>0.46182308837235181</v>
      </c>
      <c r="X2639" s="22">
        <v>0.82474370209628733</v>
      </c>
      <c r="Y2639" s="22">
        <v>9.827650961899595E-2</v>
      </c>
      <c r="Z2639" s="22">
        <v>6.343112298126278</v>
      </c>
      <c r="AA2639" s="22">
        <v>11.681898482382563</v>
      </c>
      <c r="AB2639" s="22">
        <v>0.39860062040089583</v>
      </c>
      <c r="AC2639" s="22">
        <v>0.50605795045139035</v>
      </c>
      <c r="AD2639" s="22">
        <v>0.41860368067437298</v>
      </c>
      <c r="AE2639" s="22">
        <v>4.1073043163766361</v>
      </c>
      <c r="AF2639" s="22">
        <v>0.52158188318101517</v>
      </c>
      <c r="AG2639" s="22">
        <v>1</v>
      </c>
      <c r="AH2639" s="22">
        <v>0.19489768949352473</v>
      </c>
      <c r="AI2639" s="22">
        <v>4.4972109780355822</v>
      </c>
      <c r="AJ2639" s="22">
        <v>0.21388529538594223</v>
      </c>
      <c r="AK2639" s="22">
        <v>4.4220951745051398</v>
      </c>
      <c r="AL2639" s="22">
        <v>296.9856306249913</v>
      </c>
      <c r="AM2639" s="22">
        <v>0.13910333987119031</v>
      </c>
      <c r="AN2639" s="22">
        <v>1.0182086271891388</v>
      </c>
    </row>
    <row r="2640" spans="1:40" x14ac:dyDescent="0.2">
      <c r="A2640" s="20">
        <v>40260</v>
      </c>
      <c r="B2640" s="22">
        <v>0.51123392171056292</v>
      </c>
      <c r="C2640" s="22">
        <v>0.12786068266607273</v>
      </c>
      <c r="D2640" s="22">
        <v>5.248065037028788E-2</v>
      </c>
      <c r="E2640" s="22">
        <v>0.14140542346455817</v>
      </c>
      <c r="F2640" s="22">
        <v>0.1470989476028732</v>
      </c>
      <c r="G2640" s="22">
        <v>0.95026170722200565</v>
      </c>
      <c r="H2640" s="22">
        <v>2.6225012528537222</v>
      </c>
      <c r="I2640" s="22">
        <v>0.76670471629823489</v>
      </c>
      <c r="J2640" s="22">
        <v>0.18790021716131189</v>
      </c>
      <c r="K2640" s="22">
        <v>0.2093379364107133</v>
      </c>
      <c r="L2640" s="22">
        <v>1.0804888913636617</v>
      </c>
      <c r="M2640" s="22">
        <v>27.207806670750042</v>
      </c>
      <c r="N2640" s="22">
        <v>1268.1663789743304</v>
      </c>
      <c r="O2640" s="22">
        <v>0.51895985299849656</v>
      </c>
      <c r="P2640" s="22">
        <v>6.3213430591903776</v>
      </c>
      <c r="Q2640" s="22">
        <v>17.751545186257587</v>
      </c>
      <c r="R2640" s="22">
        <v>12.585611671028452</v>
      </c>
      <c r="S2640" s="22">
        <v>10.704939027785512</v>
      </c>
      <c r="T2640" s="22">
        <v>158.13798095662341</v>
      </c>
      <c r="U2640" s="22">
        <v>4.0077398518848485E-2</v>
      </c>
      <c r="V2640" s="22">
        <v>1.7372904950164263</v>
      </c>
      <c r="W2640" s="22">
        <v>0.46195500863077005</v>
      </c>
      <c r="X2640" s="22">
        <v>0.82659112422740688</v>
      </c>
      <c r="Y2640" s="22">
        <v>9.8390778996603367E-2</v>
      </c>
      <c r="Z2640" s="22">
        <v>6.3477921933292505</v>
      </c>
      <c r="AA2640" s="22">
        <v>11.686341110306811</v>
      </c>
      <c r="AB2640" s="22">
        <v>0.40016147892421627</v>
      </c>
      <c r="AC2640" s="22">
        <v>0.50629210980566852</v>
      </c>
      <c r="AD2640" s="22">
        <v>0.41887076117823929</v>
      </c>
      <c r="AE2640" s="22">
        <v>4.1118659168105127</v>
      </c>
      <c r="AF2640" s="22">
        <v>0.52195278133526368</v>
      </c>
      <c r="AG2640" s="22">
        <v>1</v>
      </c>
      <c r="AH2640" s="22">
        <v>0.19484659502199453</v>
      </c>
      <c r="AI2640" s="22">
        <v>4.4977448632997383</v>
      </c>
      <c r="AJ2640" s="22">
        <v>0.21380644802049112</v>
      </c>
      <c r="AK2640" s="22">
        <v>4.4281418787237596</v>
      </c>
      <c r="AL2640" s="22">
        <v>296.5087142936689</v>
      </c>
      <c r="AM2640" s="22">
        <v>0.13920596915195724</v>
      </c>
      <c r="AN2640" s="22">
        <v>1.018208140765076</v>
      </c>
    </row>
    <row r="2641" spans="1:40" x14ac:dyDescent="0.2">
      <c r="A2641" s="20">
        <v>40261</v>
      </c>
      <c r="B2641" s="22">
        <v>0.50507481571129931</v>
      </c>
      <c r="C2641" s="22">
        <v>0.12468368357355043</v>
      </c>
      <c r="D2641" s="22">
        <v>5.1848388161513916E-2</v>
      </c>
      <c r="E2641" s="22">
        <v>0.14113213774892727</v>
      </c>
      <c r="F2641" s="22">
        <v>0.14758224227087688</v>
      </c>
      <c r="G2641" s="22">
        <v>0.93885465947849045</v>
      </c>
      <c r="H2641" s="22">
        <v>2.617862251072725</v>
      </c>
      <c r="I2641" s="22">
        <v>0.76844262295081966</v>
      </c>
      <c r="J2641" s="22">
        <v>0.18309219936186596</v>
      </c>
      <c r="K2641" s="22">
        <v>0.20447794036747713</v>
      </c>
      <c r="L2641" s="22">
        <v>1.0673891517218614</v>
      </c>
      <c r="M2641" s="22">
        <v>27.223842006821428</v>
      </c>
      <c r="N2641" s="22">
        <v>1254.5384530751458</v>
      </c>
      <c r="O2641" s="22">
        <v>0.51587083287490365</v>
      </c>
      <c r="P2641" s="22">
        <v>6.2451864891627231</v>
      </c>
      <c r="Q2641" s="22">
        <v>17.863626361535918</v>
      </c>
      <c r="R2641" s="22">
        <v>12.681538123005829</v>
      </c>
      <c r="S2641" s="22">
        <v>10.658488282539333</v>
      </c>
      <c r="T2641" s="22">
        <v>156.37033777093188</v>
      </c>
      <c r="U2641" s="22">
        <v>3.9787105292111338E-2</v>
      </c>
      <c r="V2641" s="22">
        <v>1.7307322037627901</v>
      </c>
      <c r="W2641" s="22">
        <v>0.45590824073055336</v>
      </c>
      <c r="X2641" s="22">
        <v>0.83035812520629326</v>
      </c>
      <c r="Y2641" s="22">
        <v>9.6476510067114093E-2</v>
      </c>
      <c r="Z2641" s="22">
        <v>6.286445153482231</v>
      </c>
      <c r="AA2641" s="22">
        <v>11.524920233248981</v>
      </c>
      <c r="AB2641" s="22">
        <v>0.40144680382880404</v>
      </c>
      <c r="AC2641" s="22">
        <v>0.50033006931455604</v>
      </c>
      <c r="AD2641" s="22">
        <v>0.41833535042358888</v>
      </c>
      <c r="AE2641" s="22">
        <v>4.0844014743096047</v>
      </c>
      <c r="AF2641" s="22">
        <v>0.51566453955330616</v>
      </c>
      <c r="AG2641" s="22">
        <v>1</v>
      </c>
      <c r="AH2641" s="22">
        <v>0.19337935966552974</v>
      </c>
      <c r="AI2641" s="22">
        <v>4.4490593024535148</v>
      </c>
      <c r="AJ2641" s="22">
        <v>0.21333480030806468</v>
      </c>
      <c r="AK2641" s="22">
        <v>4.378231928705028</v>
      </c>
      <c r="AL2641" s="22">
        <v>292.66145890637034</v>
      </c>
      <c r="AM2641" s="22">
        <v>0.13752888106502364</v>
      </c>
      <c r="AN2641" s="22">
        <v>1.0170948399163824</v>
      </c>
    </row>
    <row r="2642" spans="1:40" x14ac:dyDescent="0.2">
      <c r="A2642" s="20">
        <v>40262</v>
      </c>
      <c r="B2642" s="22">
        <v>0.50551280815978195</v>
      </c>
      <c r="C2642" s="22">
        <v>0.12487439606876902</v>
      </c>
      <c r="D2642" s="22">
        <v>5.1887844292419723E-2</v>
      </c>
      <c r="E2642" s="22">
        <v>0.14102052333824278</v>
      </c>
      <c r="F2642" s="22">
        <v>0.14779281201393002</v>
      </c>
      <c r="G2642" s="22">
        <v>0.93972387782350753</v>
      </c>
      <c r="H2642" s="22">
        <v>2.6270148247050891</v>
      </c>
      <c r="I2642" s="22">
        <v>0.77120125535107154</v>
      </c>
      <c r="J2642" s="22">
        <v>0.18276920535726576</v>
      </c>
      <c r="K2642" s="22">
        <v>0.20384313617530869</v>
      </c>
      <c r="L2642" s="22">
        <v>1.0683010089608942</v>
      </c>
      <c r="M2642" s="22">
        <v>27.38647469338876</v>
      </c>
      <c r="N2642" s="22">
        <v>1255.3510715907996</v>
      </c>
      <c r="O2642" s="22">
        <v>0.51503805971176475</v>
      </c>
      <c r="P2642" s="22">
        <v>6.2519786920673379</v>
      </c>
      <c r="Q2642" s="22">
        <v>17.936929620504067</v>
      </c>
      <c r="R2642" s="22">
        <v>12.757229968753872</v>
      </c>
      <c r="S2642" s="22">
        <v>10.647083924073284</v>
      </c>
      <c r="T2642" s="22">
        <v>157.23547467962393</v>
      </c>
      <c r="U2642" s="22">
        <v>3.9748654489394214E-2</v>
      </c>
      <c r="V2642" s="22">
        <v>1.72825503448086</v>
      </c>
      <c r="W2642" s="22">
        <v>0.45630359674599791</v>
      </c>
      <c r="X2642" s="22">
        <v>0.83910308469490291</v>
      </c>
      <c r="Y2642" s="22">
        <v>9.6821704359316724E-2</v>
      </c>
      <c r="Z2642" s="22">
        <v>6.2740023950777024</v>
      </c>
      <c r="AA2642" s="22">
        <v>11.493620008534185</v>
      </c>
      <c r="AB2642" s="22">
        <v>0.40330906137730738</v>
      </c>
      <c r="AC2642" s="22">
        <v>0.50076394719817208</v>
      </c>
      <c r="AD2642" s="22">
        <v>0.42039119602472164</v>
      </c>
      <c r="AE2642" s="22">
        <v>4.0749356494927662</v>
      </c>
      <c r="AF2642" s="22">
        <v>0.51618053930542751</v>
      </c>
      <c r="AG2642" s="22">
        <v>1</v>
      </c>
      <c r="AH2642" s="22">
        <v>0.19372599760492229</v>
      </c>
      <c r="AI2642" s="22">
        <v>4.4584233781607461</v>
      </c>
      <c r="AJ2642" s="22">
        <v>0.21190931740285485</v>
      </c>
      <c r="AK2642" s="22">
        <v>4.3813404176244681</v>
      </c>
      <c r="AL2642" s="22">
        <v>286.9963798538177</v>
      </c>
      <c r="AM2642" s="22">
        <v>0.13764814381478066</v>
      </c>
      <c r="AN2642" s="22">
        <v>1.0275433935773377</v>
      </c>
    </row>
    <row r="2643" spans="1:40" x14ac:dyDescent="0.2">
      <c r="A2643" s="20">
        <v>40263</v>
      </c>
      <c r="B2643" s="22">
        <v>0.50617437084814909</v>
      </c>
      <c r="C2643" s="22">
        <v>0.12457620110807907</v>
      </c>
      <c r="D2643" s="22">
        <v>5.1958433253397288E-2</v>
      </c>
      <c r="E2643" s="22">
        <v>0.14154193886270294</v>
      </c>
      <c r="F2643" s="22">
        <v>0.14675156426582872</v>
      </c>
      <c r="G2643" s="22">
        <v>0.94088866837564444</v>
      </c>
      <c r="H2643" s="22">
        <v>2.6121172027894928</v>
      </c>
      <c r="I2643" s="22">
        <v>0.76447807271424251</v>
      </c>
      <c r="J2643" s="22">
        <v>0.1848176631108906</v>
      </c>
      <c r="K2643" s="22">
        <v>0.20535295901210068</v>
      </c>
      <c r="L2643" s="22">
        <v>1.0697924419085423</v>
      </c>
      <c r="M2643" s="22">
        <v>27.193417679649386</v>
      </c>
      <c r="N2643" s="22">
        <v>1256.2363901981864</v>
      </c>
      <c r="O2643" s="22">
        <v>0.51408528349734017</v>
      </c>
      <c r="P2643" s="22">
        <v>6.2170952892858136</v>
      </c>
      <c r="Q2643" s="22">
        <v>17.738912318421129</v>
      </c>
      <c r="R2643" s="22">
        <v>12.744287328757684</v>
      </c>
      <c r="S2643" s="22">
        <v>10.619090934149233</v>
      </c>
      <c r="T2643" s="22">
        <v>156.84004520521515</v>
      </c>
      <c r="U2643" s="22">
        <v>3.9791614983874971E-2</v>
      </c>
      <c r="V2643" s="22">
        <v>1.7212712588549852</v>
      </c>
      <c r="W2643" s="22">
        <v>0.45549767082885423</v>
      </c>
      <c r="X2643" s="22">
        <v>0.83272692191074726</v>
      </c>
      <c r="Y2643" s="22">
        <v>9.6901788913696635E-2</v>
      </c>
      <c r="Z2643" s="22">
        <v>6.2639543537583737</v>
      </c>
      <c r="AA2643" s="22">
        <v>11.542490145814384</v>
      </c>
      <c r="AB2643" s="22">
        <v>0.40034179552909399</v>
      </c>
      <c r="AC2643" s="22">
        <v>0.50169519556768383</v>
      </c>
      <c r="AD2643" s="22">
        <v>0.41765208522836911</v>
      </c>
      <c r="AE2643" s="22">
        <v>4.0785991896138265</v>
      </c>
      <c r="AF2643" s="22">
        <v>0.51682791697676345</v>
      </c>
      <c r="AG2643" s="22">
        <v>1</v>
      </c>
      <c r="AH2643" s="22">
        <v>0.19336255133823976</v>
      </c>
      <c r="AI2643" s="22">
        <v>4.4626367871220269</v>
      </c>
      <c r="AJ2643" s="22">
        <v>0.21187188180490094</v>
      </c>
      <c r="AK2643" s="22">
        <v>4.3868353592987681</v>
      </c>
      <c r="AL2643" s="22">
        <v>285.2890101711734</v>
      </c>
      <c r="AM2643" s="22">
        <v>0.13782077786047026</v>
      </c>
      <c r="AN2643" s="22">
        <v>1.0232090189917034</v>
      </c>
    </row>
    <row r="2644" spans="1:40" x14ac:dyDescent="0.2">
      <c r="A2644" s="20">
        <v>40266</v>
      </c>
      <c r="B2644" s="22">
        <v>0.50723756906077355</v>
      </c>
      <c r="C2644" s="22">
        <v>0.12668508287292818</v>
      </c>
      <c r="D2644" s="22">
        <v>5.2070441988950278E-2</v>
      </c>
      <c r="E2644" s="22">
        <v>0.14099447513812155</v>
      </c>
      <c r="F2644" s="22">
        <v>0.14672651933701658</v>
      </c>
      <c r="G2644" s="22">
        <v>0.94287292817679558</v>
      </c>
      <c r="H2644" s="22">
        <v>2.6017955801104975</v>
      </c>
      <c r="I2644" s="22">
        <v>0.76256906077348074</v>
      </c>
      <c r="J2644" s="22">
        <v>0.18614640883977901</v>
      </c>
      <c r="K2644" s="22">
        <v>0.20697513812154697</v>
      </c>
      <c r="L2644" s="22">
        <v>1.0723204419889503</v>
      </c>
      <c r="M2644" s="22">
        <v>27.089779005524864</v>
      </c>
      <c r="N2644" s="22">
        <v>1254.8342541436464</v>
      </c>
      <c r="O2644" s="22">
        <v>0.51167127071823204</v>
      </c>
      <c r="P2644" s="22">
        <v>6.1975138121546962</v>
      </c>
      <c r="Q2644" s="22">
        <v>17.704419889502763</v>
      </c>
      <c r="R2644" s="22">
        <v>12.767955801104973</v>
      </c>
      <c r="S2644" s="22">
        <v>10.662983425414366</v>
      </c>
      <c r="T2644" s="22">
        <v>156.76795580110499</v>
      </c>
      <c r="U2644" s="22">
        <v>3.9820441988950281E-2</v>
      </c>
      <c r="V2644" s="22">
        <v>1.718853591160221</v>
      </c>
      <c r="W2644" s="22">
        <v>0.45096685082872934</v>
      </c>
      <c r="X2644" s="22">
        <v>0.82276243093922663</v>
      </c>
      <c r="Y2644" s="22">
        <v>9.7928176795580107E-2</v>
      </c>
      <c r="Z2644" s="22">
        <v>6.2361878453038679</v>
      </c>
      <c r="AA2644" s="22">
        <v>11.574585635359115</v>
      </c>
      <c r="AB2644" s="22">
        <v>0.39711325966850836</v>
      </c>
      <c r="AC2644" s="22">
        <v>0.50248618784530386</v>
      </c>
      <c r="AD2644" s="22">
        <v>0.41610497237569061</v>
      </c>
      <c r="AE2644" s="22">
        <v>4.0722375690607739</v>
      </c>
      <c r="AF2644" s="22">
        <v>0.51790055248618794</v>
      </c>
      <c r="AG2644" s="22">
        <v>1</v>
      </c>
      <c r="AH2644" s="22">
        <v>0.19319060773480665</v>
      </c>
      <c r="AI2644" s="22">
        <v>4.4668508287292825</v>
      </c>
      <c r="AJ2644" s="22">
        <v>0.21120165745856354</v>
      </c>
      <c r="AK2644" s="22">
        <v>4.38950276243094</v>
      </c>
      <c r="AL2644" s="22">
        <v>284.53038674033149</v>
      </c>
      <c r="AM2644" s="22">
        <v>0.13812154696132597</v>
      </c>
      <c r="AN2644" s="22">
        <v>1.0224447513812156</v>
      </c>
    </row>
    <row r="2645" spans="1:40" x14ac:dyDescent="0.2">
      <c r="A2645" s="20">
        <v>40267</v>
      </c>
      <c r="B2645" s="22">
        <v>0.50519987894461715</v>
      </c>
      <c r="C2645" s="22">
        <v>0.1263240432497868</v>
      </c>
      <c r="D2645" s="22">
        <v>5.1859850881778413E-2</v>
      </c>
      <c r="E2645" s="22">
        <v>0.14025916856962062</v>
      </c>
      <c r="F2645" s="22">
        <v>0.14666960134261425</v>
      </c>
      <c r="G2645" s="22">
        <v>0.93897708201502195</v>
      </c>
      <c r="H2645" s="22">
        <v>2.5969130877376401</v>
      </c>
      <c r="I2645" s="22">
        <v>0.76357058354197049</v>
      </c>
      <c r="J2645" s="22">
        <v>0.18448565218587504</v>
      </c>
      <c r="K2645" s="22">
        <v>0.20725231793545548</v>
      </c>
      <c r="L2645" s="22">
        <v>1.0680936528461773</v>
      </c>
      <c r="M2645" s="22">
        <v>27.3089938646931</v>
      </c>
      <c r="N2645" s="22">
        <v>1251.822708889317</v>
      </c>
      <c r="O2645" s="22">
        <v>0.50928549811538781</v>
      </c>
      <c r="P2645" s="22">
        <v>6.1903320769251939</v>
      </c>
      <c r="Q2645" s="22">
        <v>17.632817013783807</v>
      </c>
      <c r="R2645" s="22">
        <v>12.763089113269322</v>
      </c>
      <c r="S2645" s="22">
        <v>10.606102291798498</v>
      </c>
      <c r="T2645" s="22">
        <v>155.54241065287371</v>
      </c>
      <c r="U2645" s="22">
        <v>3.9659394172834074E-2</v>
      </c>
      <c r="V2645" s="22">
        <v>1.7015847250116931</v>
      </c>
      <c r="W2645" s="22">
        <v>0.44944562137177757</v>
      </c>
      <c r="X2645" s="22">
        <v>0.82365807356865772</v>
      </c>
      <c r="Y2645" s="22">
        <v>9.764217129336672E-2</v>
      </c>
      <c r="Z2645" s="22">
        <v>6.2192202932841782</v>
      </c>
      <c r="AA2645" s="22">
        <v>11.569042837097973</v>
      </c>
      <c r="AB2645" s="22">
        <v>0.3969378490659477</v>
      </c>
      <c r="AC2645" s="22">
        <v>0.50066030208820533</v>
      </c>
      <c r="AD2645" s="22">
        <v>0.41715960051723666</v>
      </c>
      <c r="AE2645" s="22">
        <v>4.0590695243073709</v>
      </c>
      <c r="AF2645" s="22">
        <v>0.51586100641043275</v>
      </c>
      <c r="AG2645" s="22">
        <v>1</v>
      </c>
      <c r="AH2645" s="22">
        <v>0.19254684017938206</v>
      </c>
      <c r="AI2645" s="22">
        <v>4.4460340605827167</v>
      </c>
      <c r="AJ2645" s="22">
        <v>0.20979723223374694</v>
      </c>
      <c r="AK2645" s="22">
        <v>4.3662475582579034</v>
      </c>
      <c r="AL2645" s="22">
        <v>284.75527553855892</v>
      </c>
      <c r="AM2645" s="22">
        <v>0.13756293504278208</v>
      </c>
      <c r="AN2645" s="22">
        <v>1.0126007648499189</v>
      </c>
    </row>
    <row r="2646" spans="1:40" x14ac:dyDescent="0.2">
      <c r="A2646" s="20">
        <v>40268</v>
      </c>
      <c r="B2646" s="22">
        <v>0.51020464870722593</v>
      </c>
      <c r="C2646" s="22">
        <v>0.12734623560303984</v>
      </c>
      <c r="D2646" s="22">
        <v>5.2377842922044539E-2</v>
      </c>
      <c r="E2646" s="22">
        <v>0.1410450560595746</v>
      </c>
      <c r="F2646" s="22">
        <v>0.1463662003139892</v>
      </c>
      <c r="G2646" s="22">
        <v>0.94833071675674174</v>
      </c>
      <c r="H2646" s="22">
        <v>2.612223349125415</v>
      </c>
      <c r="I2646" s="22">
        <v>0.76525834641621626</v>
      </c>
      <c r="J2646" s="22">
        <v>0.18769884824318878</v>
      </c>
      <c r="K2646" s="22">
        <v>0.21092849104575073</v>
      </c>
      <c r="L2646" s="22">
        <v>1.078677910999347</v>
      </c>
      <c r="M2646" s="22">
        <v>27.254539644608691</v>
      </c>
      <c r="N2646" s="22">
        <v>1262.2087611320283</v>
      </c>
      <c r="O2646" s="22">
        <v>0.51262208761132033</v>
      </c>
      <c r="P2646" s="22">
        <v>6.2242105116912345</v>
      </c>
      <c r="Q2646" s="22">
        <v>17.684815982883421</v>
      </c>
      <c r="R2646" s="22">
        <v>12.984703446934436</v>
      </c>
      <c r="S2646" s="22">
        <v>10.732595134556872</v>
      </c>
      <c r="T2646" s="22">
        <v>157.24467538241382</v>
      </c>
      <c r="U2646" s="22">
        <v>4.0040568514942275E-2</v>
      </c>
      <c r="V2646" s="22">
        <v>1.7194659405087738</v>
      </c>
      <c r="W2646" s="22">
        <v>0.45278352807146727</v>
      </c>
      <c r="X2646" s="22">
        <v>0.82484682606943882</v>
      </c>
      <c r="Y2646" s="22">
        <v>9.8698195256818153E-2</v>
      </c>
      <c r="Z2646" s="22">
        <v>6.2589438292787971</v>
      </c>
      <c r="AA2646" s="22">
        <v>11.635661391833501</v>
      </c>
      <c r="AB2646" s="22">
        <v>0.39601539380635481</v>
      </c>
      <c r="AC2646" s="22">
        <v>0.50543923753421227</v>
      </c>
      <c r="AD2646" s="22">
        <v>0.42018978284729841</v>
      </c>
      <c r="AE2646" s="22">
        <v>4.0890840129485806</v>
      </c>
      <c r="AF2646" s="22">
        <v>0.52098587048640532</v>
      </c>
      <c r="AG2646" s="22">
        <v>1</v>
      </c>
      <c r="AH2646" s="22">
        <v>0.1942981785848257</v>
      </c>
      <c r="AI2646" s="22">
        <v>4.4931019631271107</v>
      </c>
      <c r="AJ2646" s="22">
        <v>0.2109840643538908</v>
      </c>
      <c r="AK2646" s="22">
        <v>4.4139099990274673</v>
      </c>
      <c r="AL2646" s="22">
        <v>288.28653597677032</v>
      </c>
      <c r="AM2646" s="22">
        <v>0.13893327035025077</v>
      </c>
      <c r="AN2646" s="22">
        <v>1.0114342081498255</v>
      </c>
    </row>
    <row r="2647" spans="1:40" x14ac:dyDescent="0.2">
      <c r="A2647" s="20">
        <v>40269</v>
      </c>
      <c r="B2647" s="22">
        <v>0.51339335644782458</v>
      </c>
      <c r="C2647" s="22">
        <v>0.1287188233978302</v>
      </c>
      <c r="D2647" s="22">
        <v>5.2706632367744095E-2</v>
      </c>
      <c r="E2647" s="22">
        <v>0.14097975617939826</v>
      </c>
      <c r="F2647" s="22">
        <v>0.14731294038698131</v>
      </c>
      <c r="G2647" s="22">
        <v>0.95435353987249738</v>
      </c>
      <c r="H2647" s="22">
        <v>2.6069511240353425</v>
      </c>
      <c r="I2647" s="22">
        <v>0.76581198971032316</v>
      </c>
      <c r="J2647" s="22">
        <v>0.18986970137568504</v>
      </c>
      <c r="K2647" s="22">
        <v>0.2137764232188793</v>
      </c>
      <c r="L2647" s="22">
        <v>1.0857146851582598</v>
      </c>
      <c r="M2647" s="22">
        <v>27.232692092607088</v>
      </c>
      <c r="N2647" s="22">
        <v>1267.475673861984</v>
      </c>
      <c r="O2647" s="22">
        <v>0.51602169779666696</v>
      </c>
      <c r="P2647" s="22">
        <v>6.2618834582261487</v>
      </c>
      <c r="Q2647" s="22">
        <v>17.703556649144389</v>
      </c>
      <c r="R2647" s="22">
        <v>13.117939827759757</v>
      </c>
      <c r="S2647" s="22">
        <v>10.765015098982216</v>
      </c>
      <c r="T2647" s="22">
        <v>157.46281176602167</v>
      </c>
      <c r="U2647" s="22">
        <v>4.050301979644335E-2</v>
      </c>
      <c r="V2647" s="22">
        <v>1.7182082541102783</v>
      </c>
      <c r="W2647" s="22">
        <v>0.45362655183983891</v>
      </c>
      <c r="X2647" s="22">
        <v>0.82652947097640073</v>
      </c>
      <c r="Y2647" s="22">
        <v>9.8968236215188451E-2</v>
      </c>
      <c r="Z2647" s="22">
        <v>6.2856503746784469</v>
      </c>
      <c r="AA2647" s="22">
        <v>11.757633374342912</v>
      </c>
      <c r="AB2647" s="22">
        <v>0.39618051672072474</v>
      </c>
      <c r="AC2647" s="22">
        <v>0.50861201207918572</v>
      </c>
      <c r="AD2647" s="22">
        <v>0.4219606308019237</v>
      </c>
      <c r="AE2647" s="22">
        <v>4.0893076837042832</v>
      </c>
      <c r="AF2647" s="22">
        <v>0.52427021585952349</v>
      </c>
      <c r="AG2647" s="22">
        <v>0.99999999999999989</v>
      </c>
      <c r="AH2647" s="22">
        <v>0.1953081310815345</v>
      </c>
      <c r="AI2647" s="22">
        <v>4.5199082876635721</v>
      </c>
      <c r="AJ2647" s="22">
        <v>0.21131584833911193</v>
      </c>
      <c r="AK2647" s="22">
        <v>4.4367240800805279</v>
      </c>
      <c r="AL2647" s="22">
        <v>290.09618610893631</v>
      </c>
      <c r="AM2647" s="22">
        <v>0.13980539089587293</v>
      </c>
      <c r="AN2647" s="22">
        <v>1.0097444357454424</v>
      </c>
    </row>
    <row r="2648" spans="1:40" x14ac:dyDescent="0.2">
      <c r="A2648" s="20">
        <v>40270</v>
      </c>
      <c r="B2648" s="22">
        <v>0.51297703525730576</v>
      </c>
      <c r="C2648" s="22">
        <v>0.12840140805721631</v>
      </c>
      <c r="D2648" s="22">
        <v>5.2662457395094155E-2</v>
      </c>
      <c r="E2648" s="22">
        <v>0.1412527239202101</v>
      </c>
      <c r="F2648" s="22">
        <v>0.14815332178577414</v>
      </c>
      <c r="G2648" s="22">
        <v>0.95344191763982789</v>
      </c>
      <c r="H2648" s="22">
        <v>2.6216684360507352</v>
      </c>
      <c r="I2648" s="22">
        <v>0.76973794490696767</v>
      </c>
      <c r="J2648" s="22">
        <v>0.1886070291110242</v>
      </c>
      <c r="K2648" s="22">
        <v>0.21243783874392355</v>
      </c>
      <c r="L2648" s="22">
        <v>1.0849723417332515</v>
      </c>
      <c r="M2648" s="22">
        <v>27.388668491926023</v>
      </c>
      <c r="N2648" s="22">
        <v>1265.5752360730849</v>
      </c>
      <c r="O2648" s="22">
        <v>0.51544951667877303</v>
      </c>
      <c r="P2648" s="22">
        <v>6.2496507794602456</v>
      </c>
      <c r="Q2648" s="22">
        <v>17.789294295133264</v>
      </c>
      <c r="R2648" s="22">
        <v>13.211711460021233</v>
      </c>
      <c r="S2648" s="22">
        <v>10.749008213667096</v>
      </c>
      <c r="T2648" s="22">
        <v>157.27496228418173</v>
      </c>
      <c r="U2648" s="22">
        <v>4.031681287366598E-2</v>
      </c>
      <c r="V2648" s="22">
        <v>1.7177878974129743</v>
      </c>
      <c r="W2648" s="22">
        <v>0.45342794881823772</v>
      </c>
      <c r="X2648" s="22">
        <v>0.82896574844946092</v>
      </c>
      <c r="Y2648" s="22">
        <v>9.8591942783706768E-2</v>
      </c>
      <c r="Z2648" s="22">
        <v>6.2720008940045817</v>
      </c>
      <c r="AA2648" s="22">
        <v>11.782701011342683</v>
      </c>
      <c r="AB2648" s="22">
        <v>0.39746884952785388</v>
      </c>
      <c r="AC2648" s="22">
        <v>0.50839526177571659</v>
      </c>
      <c r="AD2648" s="22">
        <v>0.42360451472313798</v>
      </c>
      <c r="AE2648" s="22">
        <v>4.0844834329775939</v>
      </c>
      <c r="AF2648" s="22">
        <v>0.52383080963289941</v>
      </c>
      <c r="AG2648" s="22">
        <v>1</v>
      </c>
      <c r="AH2648" s="22">
        <v>0.19560540872771975</v>
      </c>
      <c r="AI2648" s="22">
        <v>4.5161200201151033</v>
      </c>
      <c r="AJ2648" s="22">
        <v>0.21146002123260882</v>
      </c>
      <c r="AK2648" s="22">
        <v>4.43370397273286</v>
      </c>
      <c r="AL2648" s="22">
        <v>289.853047996871</v>
      </c>
      <c r="AM2648" s="22">
        <v>0.13968821590210651</v>
      </c>
      <c r="AN2648" s="22">
        <v>1.0094289545733923</v>
      </c>
    </row>
    <row r="2649" spans="1:40" x14ac:dyDescent="0.2">
      <c r="A2649" s="20">
        <v>40273</v>
      </c>
      <c r="B2649" s="22">
        <v>0.51213967952919515</v>
      </c>
      <c r="C2649" s="22">
        <v>0.12852301727864782</v>
      </c>
      <c r="D2649" s="22">
        <v>5.2573667842748958E-2</v>
      </c>
      <c r="E2649" s="22">
        <v>0.13963769227551007</v>
      </c>
      <c r="F2649" s="22">
        <v>0.14810269569219184</v>
      </c>
      <c r="G2649" s="22">
        <v>0.95187359671998539</v>
      </c>
      <c r="H2649" s="22">
        <v>2.6191306288089025</v>
      </c>
      <c r="I2649" s="22">
        <v>0.76982721352169237</v>
      </c>
      <c r="J2649" s="22">
        <v>0.18802906271354261</v>
      </c>
      <c r="K2649" s="22">
        <v>0.2132288340050483</v>
      </c>
      <c r="L2649" s="22">
        <v>1.0829765573793353</v>
      </c>
      <c r="M2649" s="22">
        <v>27.309746607723095</v>
      </c>
      <c r="N2649" s="22">
        <v>1262.7776925544229</v>
      </c>
      <c r="O2649" s="22">
        <v>0.51501248134770661</v>
      </c>
      <c r="P2649" s="22">
        <v>6.1862858577265811</v>
      </c>
      <c r="Q2649" s="22">
        <v>17.734670255344664</v>
      </c>
      <c r="R2649" s="22">
        <v>13.150738421632475</v>
      </c>
      <c r="S2649" s="22">
        <v>10.738142719678692</v>
      </c>
      <c r="T2649" s="22">
        <v>156.47007962960379</v>
      </c>
      <c r="U2649" s="22">
        <v>4.0149497259681755E-2</v>
      </c>
      <c r="V2649" s="22">
        <v>1.7061793130377787</v>
      </c>
      <c r="W2649" s="22">
        <v>0.4504441686306776</v>
      </c>
      <c r="X2649" s="22">
        <v>0.82821760776493225</v>
      </c>
      <c r="Y2649" s="22">
        <v>9.8121522306051007E-2</v>
      </c>
      <c r="Z2649" s="22">
        <v>6.2574086211945827</v>
      </c>
      <c r="AA2649" s="22">
        <v>11.714337512376755</v>
      </c>
      <c r="AB2649" s="22">
        <v>0.39707420474988492</v>
      </c>
      <c r="AC2649" s="22">
        <v>0.50769102040247105</v>
      </c>
      <c r="AD2649" s="22">
        <v>0.42397534410866439</v>
      </c>
      <c r="AE2649" s="22">
        <v>4.0717084803436201</v>
      </c>
      <c r="AF2649" s="22">
        <v>0.52296149608824793</v>
      </c>
      <c r="AG2649" s="22">
        <v>0.99999999999999989</v>
      </c>
      <c r="AH2649" s="22">
        <v>0.19477875242305492</v>
      </c>
      <c r="AI2649" s="22">
        <v>4.5142036342337564</v>
      </c>
      <c r="AJ2649" s="22">
        <v>0.20956113071248272</v>
      </c>
      <c r="AK2649" s="22">
        <v>4.4165841549639504</v>
      </c>
      <c r="AL2649" s="22">
        <v>289.37202783549719</v>
      </c>
      <c r="AM2649" s="22">
        <v>0.13945639895686612</v>
      </c>
      <c r="AN2649" s="22">
        <v>1.0050483216422386</v>
      </c>
    </row>
    <row r="2650" spans="1:40" x14ac:dyDescent="0.2">
      <c r="A2650" s="20">
        <v>40274</v>
      </c>
      <c r="B2650" s="22">
        <v>0.51051673084676019</v>
      </c>
      <c r="C2650" s="22">
        <v>0.12898113522305479</v>
      </c>
      <c r="D2650" s="22">
        <v>5.2404320687306251E-2</v>
      </c>
      <c r="E2650" s="22">
        <v>0.1392128786509669</v>
      </c>
      <c r="F2650" s="22">
        <v>0.14854100343375087</v>
      </c>
      <c r="G2650" s="22">
        <v>0.94879957738451071</v>
      </c>
      <c r="H2650" s="22">
        <v>2.6143772677352541</v>
      </c>
      <c r="I2650" s="22">
        <v>0.77227419960240784</v>
      </c>
      <c r="J2650" s="22">
        <v>0.18625665549886702</v>
      </c>
      <c r="K2650" s="22">
        <v>0.21226697065324679</v>
      </c>
      <c r="L2650" s="22">
        <v>1.0794767352953443</v>
      </c>
      <c r="M2650" s="22">
        <v>27.417179875717682</v>
      </c>
      <c r="N2650" s="22">
        <v>1256.7250079935498</v>
      </c>
      <c r="O2650" s="22">
        <v>0.51311637217966721</v>
      </c>
      <c r="P2650" s="22">
        <v>6.1724104374904432</v>
      </c>
      <c r="Q2650" s="22">
        <v>17.763752380687585</v>
      </c>
      <c r="R2650" s="22">
        <v>13.032961227809212</v>
      </c>
      <c r="S2650" s="22">
        <v>10.725258226405129</v>
      </c>
      <c r="T2650" s="22">
        <v>156.24261465530427</v>
      </c>
      <c r="U2650" s="22">
        <v>4.0051158717139566E-2</v>
      </c>
      <c r="V2650" s="22">
        <v>1.6978299250691615</v>
      </c>
      <c r="W2650" s="22">
        <v>0.44659613807292903</v>
      </c>
      <c r="X2650" s="22">
        <v>0.82852098480530512</v>
      </c>
      <c r="Y2650" s="22">
        <v>9.8049573909054277E-2</v>
      </c>
      <c r="Z2650" s="22">
        <v>6.2349686513839275</v>
      </c>
      <c r="AA2650" s="22">
        <v>11.642778696842896</v>
      </c>
      <c r="AB2650" s="22">
        <v>0.39748098925388908</v>
      </c>
      <c r="AC2650" s="22">
        <v>0.50613765587421633</v>
      </c>
      <c r="AD2650" s="22">
        <v>0.42396396646879742</v>
      </c>
      <c r="AE2650" s="22">
        <v>4.076015180793239</v>
      </c>
      <c r="AF2650" s="22">
        <v>0.52124893998582011</v>
      </c>
      <c r="AG2650" s="22">
        <v>1</v>
      </c>
      <c r="AH2650" s="22">
        <v>0.19405557949758803</v>
      </c>
      <c r="AI2650" s="22">
        <v>4.4972404876760326</v>
      </c>
      <c r="AJ2650" s="22">
        <v>0.20913905995857257</v>
      </c>
      <c r="AK2650" s="22">
        <v>4.402708075570323</v>
      </c>
      <c r="AL2650" s="22">
        <v>288.04582041622069</v>
      </c>
      <c r="AM2650" s="22">
        <v>0.1390182530966316</v>
      </c>
      <c r="AN2650" s="22">
        <v>1.0059360794072263</v>
      </c>
    </row>
    <row r="2651" spans="1:40" x14ac:dyDescent="0.2">
      <c r="A2651" s="20">
        <v>40275</v>
      </c>
      <c r="B2651" s="22">
        <v>0.50623070136744597</v>
      </c>
      <c r="C2651" s="22">
        <v>0.12774316277018083</v>
      </c>
      <c r="D2651" s="22">
        <v>5.1965703573003959E-2</v>
      </c>
      <c r="E2651" s="22">
        <v>0.13856418173797971</v>
      </c>
      <c r="F2651" s="22">
        <v>0.14806186590207321</v>
      </c>
      <c r="G2651" s="22">
        <v>0.94086347595941766</v>
      </c>
      <c r="H2651" s="22">
        <v>2.595114689016321</v>
      </c>
      <c r="I2651" s="22">
        <v>0.76899536832818693</v>
      </c>
      <c r="J2651" s="22">
        <v>0.1838883987648875</v>
      </c>
      <c r="K2651" s="22">
        <v>0.21007940008822229</v>
      </c>
      <c r="L2651" s="22">
        <v>1.0697232024702248</v>
      </c>
      <c r="M2651" s="22">
        <v>27.485388178209082</v>
      </c>
      <c r="N2651" s="22">
        <v>1246.8295103661226</v>
      </c>
      <c r="O2651" s="22">
        <v>0.50907035730039696</v>
      </c>
      <c r="P2651" s="22">
        <v>6.1204234671371847</v>
      </c>
      <c r="Q2651" s="22">
        <v>17.720280105866784</v>
      </c>
      <c r="R2651" s="22">
        <v>12.866674018526686</v>
      </c>
      <c r="S2651" s="22">
        <v>10.652845169827966</v>
      </c>
      <c r="T2651" s="22">
        <v>154.65097044552272</v>
      </c>
      <c r="U2651" s="22">
        <v>3.9789644905161001E-2</v>
      </c>
      <c r="V2651" s="22">
        <v>1.6935928539920597</v>
      </c>
      <c r="W2651" s="22">
        <v>0.44242115130127913</v>
      </c>
      <c r="X2651" s="22">
        <v>0.82289369210410224</v>
      </c>
      <c r="Y2651" s="22">
        <v>9.7471879135421241E-2</v>
      </c>
      <c r="Z2651" s="22">
        <v>6.1617776797529773</v>
      </c>
      <c r="AA2651" s="22">
        <v>11.503363475959416</v>
      </c>
      <c r="AB2651" s="22">
        <v>0.39609064843405378</v>
      </c>
      <c r="AC2651" s="22">
        <v>0.50107520952801055</v>
      </c>
      <c r="AD2651" s="22">
        <v>0.42241949713277455</v>
      </c>
      <c r="AE2651" s="22">
        <v>4.0415471989413314</v>
      </c>
      <c r="AF2651" s="22">
        <v>0.51687251874724305</v>
      </c>
      <c r="AG2651" s="22">
        <v>1</v>
      </c>
      <c r="AH2651" s="22">
        <v>0.1923660123511248</v>
      </c>
      <c r="AI2651" s="22">
        <v>4.4621195412439336</v>
      </c>
      <c r="AJ2651" s="22">
        <v>0.20670213939126597</v>
      </c>
      <c r="AK2651" s="22">
        <v>4.3490846934274368</v>
      </c>
      <c r="AL2651" s="22">
        <v>285.61976179973533</v>
      </c>
      <c r="AM2651" s="22">
        <v>0.13784737538597264</v>
      </c>
      <c r="AN2651" s="22">
        <v>1.0021504190560211</v>
      </c>
    </row>
    <row r="2652" spans="1:40" x14ac:dyDescent="0.2">
      <c r="A2652" s="20">
        <v>40276</v>
      </c>
      <c r="B2652" s="22">
        <v>0.50824867827386722</v>
      </c>
      <c r="C2652" s="22">
        <v>0.12857419658427216</v>
      </c>
      <c r="D2652" s="22">
        <v>5.2175658095053562E-2</v>
      </c>
      <c r="E2652" s="22">
        <v>0.13864976333490187</v>
      </c>
      <c r="F2652" s="22">
        <v>0.14843468873695573</v>
      </c>
      <c r="G2652" s="22">
        <v>0.94444598222935749</v>
      </c>
      <c r="H2652" s="22">
        <v>2.5961192459933011</v>
      </c>
      <c r="I2652" s="22">
        <v>0.77071165610208425</v>
      </c>
      <c r="J2652" s="22">
        <v>0.1848755778226811</v>
      </c>
      <c r="K2652" s="22">
        <v>0.21137930079995573</v>
      </c>
      <c r="L2652" s="22">
        <v>1.0737952224098319</v>
      </c>
      <c r="M2652" s="22">
        <v>27.736872699089322</v>
      </c>
      <c r="N2652" s="22">
        <v>1253.2178149306612</v>
      </c>
      <c r="O2652" s="22">
        <v>0.51042156835607722</v>
      </c>
      <c r="P2652" s="22">
        <v>6.1366844742159605</v>
      </c>
      <c r="Q2652" s="22">
        <v>17.742962327345197</v>
      </c>
      <c r="R2652" s="22">
        <v>12.923851966673125</v>
      </c>
      <c r="S2652" s="22">
        <v>10.656849447781438</v>
      </c>
      <c r="T2652" s="22">
        <v>155.42392116699421</v>
      </c>
      <c r="U2652" s="22">
        <v>3.9900905140199852E-2</v>
      </c>
      <c r="V2652" s="22">
        <v>1.6901624823539181</v>
      </c>
      <c r="W2652" s="22">
        <v>0.4428128546516456</v>
      </c>
      <c r="X2652" s="22">
        <v>0.82306861903839235</v>
      </c>
      <c r="Y2652" s="22">
        <v>9.7904614277410248E-2</v>
      </c>
      <c r="Z2652" s="22">
        <v>6.2141888338361886</v>
      </c>
      <c r="AA2652" s="22">
        <v>11.577213718271654</v>
      </c>
      <c r="AB2652" s="22">
        <v>0.39859384947546156</v>
      </c>
      <c r="AC2652" s="22">
        <v>0.50308633432059124</v>
      </c>
      <c r="AD2652" s="22">
        <v>0.42624629778282175</v>
      </c>
      <c r="AE2652" s="22">
        <v>4.0710548896946879</v>
      </c>
      <c r="AF2652" s="22">
        <v>0.51901624823539183</v>
      </c>
      <c r="AG2652" s="22">
        <v>0.99999999999999989</v>
      </c>
      <c r="AH2652" s="22">
        <v>0.19293049519749769</v>
      </c>
      <c r="AI2652" s="22">
        <v>4.4675727295374656</v>
      </c>
      <c r="AJ2652" s="22">
        <v>0.20652143825947353</v>
      </c>
      <c r="AK2652" s="22">
        <v>4.3665402607468096</v>
      </c>
      <c r="AL2652" s="22">
        <v>286.48932931048802</v>
      </c>
      <c r="AM2652" s="22">
        <v>0.13840064217897971</v>
      </c>
      <c r="AN2652" s="22">
        <v>0.99839455255072385</v>
      </c>
    </row>
    <row r="2653" spans="1:40" x14ac:dyDescent="0.2">
      <c r="A2653" s="20">
        <v>40277</v>
      </c>
      <c r="B2653" s="22">
        <v>0.51089874667890778</v>
      </c>
      <c r="C2653" s="22">
        <v>0.12978341609982055</v>
      </c>
      <c r="D2653" s="22">
        <v>5.2440568098040034E-2</v>
      </c>
      <c r="E2653" s="22">
        <v>0.13947891888884251</v>
      </c>
      <c r="F2653" s="22">
        <v>0.14815896729680478</v>
      </c>
      <c r="G2653" s="22">
        <v>0.94908817760714426</v>
      </c>
      <c r="H2653" s="22">
        <v>2.5937208752382146</v>
      </c>
      <c r="I2653" s="22">
        <v>0.76661241636411692</v>
      </c>
      <c r="J2653" s="22">
        <v>0.18773386749015841</v>
      </c>
      <c r="K2653" s="22">
        <v>0.21384356438398086</v>
      </c>
      <c r="L2653" s="22">
        <v>1.0788298627050035</v>
      </c>
      <c r="M2653" s="22">
        <v>27.470127557762659</v>
      </c>
      <c r="N2653" s="22">
        <v>1254.9903323178789</v>
      </c>
      <c r="O2653" s="22">
        <v>0.51255407642337492</v>
      </c>
      <c r="P2653" s="22">
        <v>6.141412455313052</v>
      </c>
      <c r="Q2653" s="22">
        <v>17.663342096843746</v>
      </c>
      <c r="R2653" s="22">
        <v>12.957476109001378</v>
      </c>
      <c r="S2653" s="22">
        <v>10.710957170081654</v>
      </c>
      <c r="T2653" s="22">
        <v>155.37843063611956</v>
      </c>
      <c r="U2653" s="22">
        <v>4.0131313552838402E-2</v>
      </c>
      <c r="V2653" s="22">
        <v>1.6924425155447982</v>
      </c>
      <c r="W2653" s="22">
        <v>0.44297458581980553</v>
      </c>
      <c r="X2653" s="22">
        <v>0.82101573258773941</v>
      </c>
      <c r="Y2653" s="22">
        <v>9.9556260345810901E-2</v>
      </c>
      <c r="Z2653" s="22">
        <v>6.2109641252486467</v>
      </c>
      <c r="AA2653" s="22">
        <v>11.670770215192867</v>
      </c>
      <c r="AB2653" s="22">
        <v>0.39814157937932093</v>
      </c>
      <c r="AC2653" s="22">
        <v>0.5064196191350554</v>
      </c>
      <c r="AD2653" s="22">
        <v>0.42532237199015144</v>
      </c>
      <c r="AE2653" s="22">
        <v>4.0520802904477735</v>
      </c>
      <c r="AF2653" s="22">
        <v>0.52163752451696366</v>
      </c>
      <c r="AG2653" s="22">
        <v>1</v>
      </c>
      <c r="AH2653" s="22">
        <v>0.19327018041703181</v>
      </c>
      <c r="AI2653" s="22">
        <v>4.4805185772510399</v>
      </c>
      <c r="AJ2653" s="22">
        <v>0.2070135903963054</v>
      </c>
      <c r="AK2653" s="22">
        <v>4.3859283061386307</v>
      </c>
      <c r="AL2653" s="22">
        <v>285.85736343529607</v>
      </c>
      <c r="AM2653" s="22">
        <v>0.13910333987119031</v>
      </c>
      <c r="AN2653" s="22">
        <v>1.0087496000778979</v>
      </c>
    </row>
    <row r="2654" spans="1:40" x14ac:dyDescent="0.2">
      <c r="A2654" s="20">
        <v>40280</v>
      </c>
      <c r="B2654" s="22">
        <v>0.51196799241632163</v>
      </c>
      <c r="C2654" s="22">
        <v>0.12915952211673845</v>
      </c>
      <c r="D2654" s="22">
        <v>5.2551824125576789E-2</v>
      </c>
      <c r="E2654" s="22">
        <v>0.13978224805877348</v>
      </c>
      <c r="F2654" s="22">
        <v>0.14771444105223538</v>
      </c>
      <c r="G2654" s="22">
        <v>0.95147282282910228</v>
      </c>
      <c r="H2654" s="22">
        <v>2.5780324258012346</v>
      </c>
      <c r="I2654" s="22">
        <v>0.76347009047439807</v>
      </c>
      <c r="J2654" s="22">
        <v>0.18936890970682949</v>
      </c>
      <c r="K2654" s="22">
        <v>0.2141970919939219</v>
      </c>
      <c r="L2654" s="22">
        <v>1.0815384829855157</v>
      </c>
      <c r="M2654" s="22">
        <v>27.161836253885937</v>
      </c>
      <c r="N2654" s="22">
        <v>1256.7437581029651</v>
      </c>
      <c r="O2654" s="22">
        <v>0.51276260577419031</v>
      </c>
      <c r="P2654" s="22">
        <v>6.1979841913763538</v>
      </c>
      <c r="Q2654" s="22">
        <v>17.526103745835247</v>
      </c>
      <c r="R2654" s="22">
        <v>12.999595723028452</v>
      </c>
      <c r="S2654" s="22">
        <v>10.741220916454072</v>
      </c>
      <c r="T2654" s="22">
        <v>155.42358468208496</v>
      </c>
      <c r="U2654" s="22">
        <v>4.0009479597953514E-2</v>
      </c>
      <c r="V2654" s="22">
        <v>1.6945896588738794</v>
      </c>
      <c r="W2654" s="22">
        <v>0.44679575648585723</v>
      </c>
      <c r="X2654" s="22">
        <v>0.82040344053643366</v>
      </c>
      <c r="Y2654" s="22">
        <v>9.9159382710886201E-2</v>
      </c>
      <c r="Z2654" s="22">
        <v>6.2328356544407733</v>
      </c>
      <c r="AA2654" s="22">
        <v>11.696151004419166</v>
      </c>
      <c r="AB2654" s="22">
        <v>0.39605202626406255</v>
      </c>
      <c r="AC2654" s="22">
        <v>0.50752094572930173</v>
      </c>
      <c r="AD2654" s="22">
        <v>0.42343133564747043</v>
      </c>
      <c r="AE2654" s="22">
        <v>4.0445819915520049</v>
      </c>
      <c r="AF2654" s="22">
        <v>0.52273012421061427</v>
      </c>
      <c r="AG2654" s="22">
        <v>0.99999999999999989</v>
      </c>
      <c r="AH2654" s="22">
        <v>0.19381595639384941</v>
      </c>
      <c r="AI2654" s="22">
        <v>4.5083852620132996</v>
      </c>
      <c r="AJ2654" s="22">
        <v>0.20668311655723304</v>
      </c>
      <c r="AK2654" s="22">
        <v>4.3912843461168496</v>
      </c>
      <c r="AL2654" s="22">
        <v>286.4790263895278</v>
      </c>
      <c r="AM2654" s="22">
        <v>0.13940585225767776</v>
      </c>
      <c r="AN2654" s="22">
        <v>1.0139266446405419</v>
      </c>
    </row>
    <row r="2655" spans="1:40" x14ac:dyDescent="0.2">
      <c r="A2655" s="20">
        <v>40281</v>
      </c>
      <c r="B2655" s="22">
        <v>0.5137948402260899</v>
      </c>
      <c r="C2655" s="22">
        <v>0.12991773462420952</v>
      </c>
      <c r="D2655" s="22">
        <v>5.2739381050982151E-2</v>
      </c>
      <c r="E2655" s="22">
        <v>0.14008898091667135</v>
      </c>
      <c r="F2655" s="22">
        <v>0.14743410375510663</v>
      </c>
      <c r="G2655" s="22">
        <v>0.95487995970675477</v>
      </c>
      <c r="H2655" s="22">
        <v>2.5798869550618391</v>
      </c>
      <c r="I2655" s="22">
        <v>0.76501203201074486</v>
      </c>
      <c r="J2655" s="22">
        <v>0.19035760255190554</v>
      </c>
      <c r="K2655" s="22">
        <v>0.21510716883989034</v>
      </c>
      <c r="L2655" s="22">
        <v>1.0857210812020819</v>
      </c>
      <c r="M2655" s="22">
        <v>27.059432536795569</v>
      </c>
      <c r="N2655" s="22">
        <v>1261.9620571940231</v>
      </c>
      <c r="O2655" s="22">
        <v>0.51695674072415909</v>
      </c>
      <c r="P2655" s="22">
        <v>6.2286641669931173</v>
      </c>
      <c r="Q2655" s="22">
        <v>17.565336616486654</v>
      </c>
      <c r="R2655" s="22">
        <v>13.040740948010519</v>
      </c>
      <c r="S2655" s="22">
        <v>10.786837539873524</v>
      </c>
      <c r="T2655" s="22">
        <v>157.22760087302032</v>
      </c>
      <c r="U2655" s="22">
        <v>4.0139347473277742E-2</v>
      </c>
      <c r="V2655" s="22">
        <v>1.7043063405898482</v>
      </c>
      <c r="W2655" s="22">
        <v>0.45022105322066147</v>
      </c>
      <c r="X2655" s="22">
        <v>0.82251385080306672</v>
      </c>
      <c r="Y2655" s="22">
        <v>9.9753763501035306E-2</v>
      </c>
      <c r="Z2655" s="22">
        <v>6.2482511612289438</v>
      </c>
      <c r="AA2655" s="22">
        <v>11.717219766075326</v>
      </c>
      <c r="AB2655" s="22">
        <v>0.39800772287201303</v>
      </c>
      <c r="AC2655" s="22">
        <v>0.50923386871117582</v>
      </c>
      <c r="AD2655" s="22">
        <v>0.42503777491745481</v>
      </c>
      <c r="AE2655" s="22">
        <v>4.0631820471207121</v>
      </c>
      <c r="AF2655" s="22">
        <v>0.52460965918630031</v>
      </c>
      <c r="AG2655" s="22">
        <v>1</v>
      </c>
      <c r="AH2655" s="22">
        <v>0.1948486205159774</v>
      </c>
      <c r="AI2655" s="22">
        <v>4.5231965974592869</v>
      </c>
      <c r="AJ2655" s="22">
        <v>0.20780401813196039</v>
      </c>
      <c r="AK2655" s="22">
        <v>4.4112709161117021</v>
      </c>
      <c r="AL2655" s="22">
        <v>289.46779338519224</v>
      </c>
      <c r="AM2655" s="22">
        <v>0.13990710168448151</v>
      </c>
      <c r="AN2655" s="22">
        <v>1.0157255582293356</v>
      </c>
    </row>
    <row r="2656" spans="1:40" x14ac:dyDescent="0.2">
      <c r="A2656" s="20">
        <v>40282</v>
      </c>
      <c r="B2656" s="22">
        <v>0.51603248651079137</v>
      </c>
      <c r="C2656" s="22">
        <v>0.13136522032374101</v>
      </c>
      <c r="D2656" s="22">
        <v>5.2970436151079138E-2</v>
      </c>
      <c r="E2656" s="22">
        <v>0.14034397482014391</v>
      </c>
      <c r="F2656" s="22">
        <v>0.14777709082733814</v>
      </c>
      <c r="G2656" s="22">
        <v>0.95911083633093541</v>
      </c>
      <c r="H2656" s="22">
        <v>2.57671987410072</v>
      </c>
      <c r="I2656" s="22">
        <v>0.76597628147482022</v>
      </c>
      <c r="J2656" s="22">
        <v>0.19181373651079139</v>
      </c>
      <c r="K2656" s="22">
        <v>0.21733082284172664</v>
      </c>
      <c r="L2656" s="22">
        <v>1.0905603642086332</v>
      </c>
      <c r="M2656" s="22">
        <v>26.974201888489212</v>
      </c>
      <c r="N2656" s="22">
        <v>1265.3158723021584</v>
      </c>
      <c r="O2656" s="22">
        <v>0.51975607014388492</v>
      </c>
      <c r="P2656" s="22">
        <v>6.2092513489208638</v>
      </c>
      <c r="Q2656" s="22">
        <v>17.578125</v>
      </c>
      <c r="R2656" s="22">
        <v>13.095773381294967</v>
      </c>
      <c r="S2656" s="22">
        <v>10.805418165467628</v>
      </c>
      <c r="T2656" s="22">
        <v>156.12353866906474</v>
      </c>
      <c r="U2656" s="22">
        <v>4.0299010791366913E-2</v>
      </c>
      <c r="V2656" s="22">
        <v>1.7132700089928059</v>
      </c>
      <c r="W2656" s="22">
        <v>0.44935926258992809</v>
      </c>
      <c r="X2656" s="22">
        <v>0.82197054856115115</v>
      </c>
      <c r="Y2656" s="22">
        <v>0.10042434802158275</v>
      </c>
      <c r="Z2656" s="22">
        <v>6.2218974820143895</v>
      </c>
      <c r="AA2656" s="22">
        <v>11.774955035971225</v>
      </c>
      <c r="AB2656" s="22">
        <v>0.39713073291366907</v>
      </c>
      <c r="AC2656" s="22">
        <v>0.51090377697841738</v>
      </c>
      <c r="AD2656" s="22">
        <v>0.42558453237410077</v>
      </c>
      <c r="AE2656" s="22">
        <v>4.0669964028776979</v>
      </c>
      <c r="AF2656" s="22">
        <v>0.5268660071942447</v>
      </c>
      <c r="AG2656" s="22">
        <v>1</v>
      </c>
      <c r="AH2656" s="22">
        <v>0.19292378597122303</v>
      </c>
      <c r="AI2656" s="22">
        <v>4.5287207733812949</v>
      </c>
      <c r="AJ2656" s="22">
        <v>0.20722796762589932</v>
      </c>
      <c r="AK2656" s="22">
        <v>4.4120953237410072</v>
      </c>
      <c r="AL2656" s="22">
        <v>290.15849820143887</v>
      </c>
      <c r="AM2656" s="22">
        <v>0.14051258992805757</v>
      </c>
      <c r="AN2656" s="22">
        <v>1.0229316546762592</v>
      </c>
    </row>
    <row r="2657" spans="1:40" x14ac:dyDescent="0.2">
      <c r="A2657" s="20">
        <v>40283</v>
      </c>
      <c r="B2657" s="22">
        <v>0.51450747439651434</v>
      </c>
      <c r="C2657" s="22">
        <v>0.13099457808537765</v>
      </c>
      <c r="D2657" s="22">
        <v>5.2815332670187877E-2</v>
      </c>
      <c r="E2657" s="22">
        <v>0.14035333510794795</v>
      </c>
      <c r="F2657" s="22">
        <v>0.14784874679518611</v>
      </c>
      <c r="G2657" s="22">
        <v>0.95633047059977305</v>
      </c>
      <c r="H2657" s="22">
        <v>2.5910307241828603</v>
      </c>
      <c r="I2657" s="22">
        <v>0.76746010619667404</v>
      </c>
      <c r="J2657" s="22">
        <v>0.19024335570281745</v>
      </c>
      <c r="K2657" s="22">
        <v>0.21715678720035866</v>
      </c>
      <c r="L2657" s="22">
        <v>1.0872269778780279</v>
      </c>
      <c r="M2657" s="22">
        <v>27.119380192498983</v>
      </c>
      <c r="N2657" s="22">
        <v>1260.9103772924052</v>
      </c>
      <c r="O2657" s="22">
        <v>0.51725345699595116</v>
      </c>
      <c r="P2657" s="22">
        <v>6.2092831023999331</v>
      </c>
      <c r="Q2657" s="22">
        <v>17.628928086078147</v>
      </c>
      <c r="R2657" s="22">
        <v>13.028006220491195</v>
      </c>
      <c r="S2657" s="22">
        <v>10.731748322288691</v>
      </c>
      <c r="T2657" s="22">
        <v>155.38618882833404</v>
      </c>
      <c r="U2657" s="22">
        <v>4.0195020805021228E-2</v>
      </c>
      <c r="V2657" s="22">
        <v>1.704428597447357</v>
      </c>
      <c r="W2657" s="22">
        <v>0.44706277932667388</v>
      </c>
      <c r="X2657" s="22">
        <v>0.8191714417809659</v>
      </c>
      <c r="Y2657" s="22">
        <v>9.9822071535648746E-2</v>
      </c>
      <c r="Z2657" s="22">
        <v>6.2162881600515574</v>
      </c>
      <c r="AA2657" s="22">
        <v>11.768496854729115</v>
      </c>
      <c r="AB2657" s="22">
        <v>0.39785925438166353</v>
      </c>
      <c r="AC2657" s="22">
        <v>0.50968799473219661</v>
      </c>
      <c r="AD2657" s="22">
        <v>0.42698628409711809</v>
      </c>
      <c r="AE2657" s="22">
        <v>4.0624430839065813</v>
      </c>
      <c r="AF2657" s="22">
        <v>0.52533729352592573</v>
      </c>
      <c r="AG2657" s="22">
        <v>1</v>
      </c>
      <c r="AH2657" s="22">
        <v>0.19241492357482101</v>
      </c>
      <c r="AI2657" s="22">
        <v>4.5140591507068102</v>
      </c>
      <c r="AJ2657" s="22">
        <v>0.20600473541897249</v>
      </c>
      <c r="AK2657" s="22">
        <v>4.3928716533337075</v>
      </c>
      <c r="AL2657" s="22">
        <v>289.30888101209075</v>
      </c>
      <c r="AM2657" s="22">
        <v>0.14010115303248946</v>
      </c>
      <c r="AN2657" s="22">
        <v>1.022738417137173</v>
      </c>
    </row>
    <row r="2658" spans="1:40" x14ac:dyDescent="0.2">
      <c r="A2658" s="20">
        <v>40284</v>
      </c>
      <c r="B2658" s="22">
        <v>0.51099145727244899</v>
      </c>
      <c r="C2658" s="22">
        <v>0.12860005008765341</v>
      </c>
      <c r="D2658" s="22">
        <v>5.2447338397751626E-2</v>
      </c>
      <c r="E2658" s="22">
        <v>0.14085761193199209</v>
      </c>
      <c r="F2658" s="22">
        <v>0.14759161866599882</v>
      </c>
      <c r="G2658" s="22">
        <v>0.94962016862843313</v>
      </c>
      <c r="H2658" s="22">
        <v>2.5868881654005622</v>
      </c>
      <c r="I2658" s="22">
        <v>0.76670284108300635</v>
      </c>
      <c r="J2658" s="22">
        <v>0.1877730472771795</v>
      </c>
      <c r="K2658" s="22">
        <v>0.21367949467123021</v>
      </c>
      <c r="L2658" s="22">
        <v>1.0797645880290507</v>
      </c>
      <c r="M2658" s="22">
        <v>27.132203578484567</v>
      </c>
      <c r="N2658" s="22">
        <v>1252.8869966886496</v>
      </c>
      <c r="O2658" s="22">
        <v>0.51604196232295407</v>
      </c>
      <c r="P2658" s="22">
        <v>6.1566073962768177</v>
      </c>
      <c r="Q2658" s="22">
        <v>17.597462225561401</v>
      </c>
      <c r="R2658" s="22">
        <v>12.821047945014888</v>
      </c>
      <c r="S2658" s="22">
        <v>10.71319253137435</v>
      </c>
      <c r="T2658" s="22">
        <v>154.43693129643543</v>
      </c>
      <c r="U2658" s="22">
        <v>3.9986643292428417E-2</v>
      </c>
      <c r="V2658" s="22">
        <v>1.7083368116425968</v>
      </c>
      <c r="W2658" s="22">
        <v>0.44383226201408016</v>
      </c>
      <c r="X2658" s="22">
        <v>0.81983749339121237</v>
      </c>
      <c r="Y2658" s="22">
        <v>9.853354481453655E-2</v>
      </c>
      <c r="Z2658" s="22">
        <v>6.1802598992681643</v>
      </c>
      <c r="AA2658" s="22">
        <v>11.680162506608788</v>
      </c>
      <c r="AB2658" s="22">
        <v>0.3996299078943707</v>
      </c>
      <c r="AC2658" s="22">
        <v>0.50616356401480367</v>
      </c>
      <c r="AD2658" s="22">
        <v>0.42694159223084843</v>
      </c>
      <c r="AE2658" s="22">
        <v>4.044230180593817</v>
      </c>
      <c r="AF2658" s="22">
        <v>0.52174638951498453</v>
      </c>
      <c r="AG2658" s="22">
        <v>1</v>
      </c>
      <c r="AH2658" s="22">
        <v>0.19132092272588139</v>
      </c>
      <c r="AI2658" s="22">
        <v>4.4828449787127473</v>
      </c>
      <c r="AJ2658" s="22">
        <v>0.20622199961042936</v>
      </c>
      <c r="AK2658" s="22">
        <v>4.3722347441355707</v>
      </c>
      <c r="AL2658" s="22">
        <v>287.58660990065948</v>
      </c>
      <c r="AM2658" s="22">
        <v>0.13913237053732921</v>
      </c>
      <c r="AN2658" s="22">
        <v>1.0274925564181763</v>
      </c>
    </row>
    <row r="2659" spans="1:40" x14ac:dyDescent="0.2">
      <c r="A2659" s="20">
        <v>40287</v>
      </c>
      <c r="B2659" s="22">
        <v>0.5120397094295952</v>
      </c>
      <c r="C2659" s="22">
        <v>0.12883255950140127</v>
      </c>
      <c r="D2659" s="22">
        <v>5.2560616834678831E-2</v>
      </c>
      <c r="E2659" s="22">
        <v>0.14145090001533719</v>
      </c>
      <c r="F2659" s="22">
        <v>0.14819927217969631</v>
      </c>
      <c r="G2659" s="22">
        <v>0.95177144769314426</v>
      </c>
      <c r="H2659" s="22">
        <v>2.6162490762817026</v>
      </c>
      <c r="I2659" s="22">
        <v>0.76917499755998942</v>
      </c>
      <c r="J2659" s="22">
        <v>0.18800630219879813</v>
      </c>
      <c r="K2659" s="22">
        <v>0.21382858576985822</v>
      </c>
      <c r="L2659" s="22">
        <v>1.08241658649489</v>
      </c>
      <c r="M2659" s="22">
        <v>27.390861811742724</v>
      </c>
      <c r="N2659" s="22">
        <v>1260.439759624099</v>
      </c>
      <c r="O2659" s="22">
        <v>0.51972225707951647</v>
      </c>
      <c r="P2659" s="22">
        <v>6.2352727931847021</v>
      </c>
      <c r="Q2659" s="22">
        <v>17.655916677123855</v>
      </c>
      <c r="R2659" s="22">
        <v>12.887438825448614</v>
      </c>
      <c r="S2659" s="22">
        <v>10.770903919354165</v>
      </c>
      <c r="T2659" s="22">
        <v>155.89576274731249</v>
      </c>
      <c r="U2659" s="22">
        <v>4.0127717126085802E-2</v>
      </c>
      <c r="V2659" s="22">
        <v>1.7059856945664449</v>
      </c>
      <c r="W2659" s="22">
        <v>0.4484042330698122</v>
      </c>
      <c r="X2659" s="22">
        <v>0.82356631948801606</v>
      </c>
      <c r="Y2659" s="22">
        <v>9.927357398809275E-2</v>
      </c>
      <c r="Z2659" s="22">
        <v>6.2101755413337791</v>
      </c>
      <c r="AA2659" s="22">
        <v>11.705079404916273</v>
      </c>
      <c r="AB2659" s="22">
        <v>0.40265752011265882</v>
      </c>
      <c r="AC2659" s="22">
        <v>0.50724334574253005</v>
      </c>
      <c r="AD2659" s="22">
        <v>0.42917694956846669</v>
      </c>
      <c r="AE2659" s="22">
        <v>4.0622690704256774</v>
      </c>
      <c r="AF2659" s="22">
        <v>0.52280364189010198</v>
      </c>
      <c r="AG2659" s="22">
        <v>1</v>
      </c>
      <c r="AH2659" s="22">
        <v>0.19209157708342048</v>
      </c>
      <c r="AI2659" s="22">
        <v>4.4910137895456002</v>
      </c>
      <c r="AJ2659" s="22">
        <v>0.20721964278244864</v>
      </c>
      <c r="AK2659" s="22">
        <v>4.3899276362571635</v>
      </c>
      <c r="AL2659" s="22">
        <v>289.73382970120326</v>
      </c>
      <c r="AM2659" s="22">
        <v>0.13942917694956847</v>
      </c>
      <c r="AN2659" s="22">
        <v>1.036837188550076</v>
      </c>
    </row>
    <row r="2660" spans="1:40" x14ac:dyDescent="0.2">
      <c r="A2660" s="20">
        <v>40288</v>
      </c>
      <c r="B2660" s="22">
        <v>0.51377404686953476</v>
      </c>
      <c r="C2660" s="22">
        <v>0.13036726128016787</v>
      </c>
      <c r="D2660" s="22">
        <v>5.2724728926197971E-2</v>
      </c>
      <c r="E2660" s="22">
        <v>0.13964323189926547</v>
      </c>
      <c r="F2660" s="22">
        <v>0.14946484784889821</v>
      </c>
      <c r="G2660" s="22">
        <v>0.95492130115424978</v>
      </c>
      <c r="H2660" s="22">
        <v>2.6307100384749913</v>
      </c>
      <c r="I2660" s="22">
        <v>0.77459251486533753</v>
      </c>
      <c r="J2660" s="22">
        <v>0.18798181182231546</v>
      </c>
      <c r="K2660" s="22">
        <v>0.21504022385449456</v>
      </c>
      <c r="L2660" s="22">
        <v>1.0862539349422875</v>
      </c>
      <c r="M2660" s="22">
        <v>27.515914655473939</v>
      </c>
      <c r="N2660" s="22">
        <v>1259.1815320041972</v>
      </c>
      <c r="O2660" s="22">
        <v>0.52088142707240292</v>
      </c>
      <c r="P2660" s="22">
        <v>6.2245540398740822</v>
      </c>
      <c r="Q2660" s="22">
        <v>17.69150052465897</v>
      </c>
      <c r="R2660" s="22">
        <v>13.043721580972369</v>
      </c>
      <c r="S2660" s="22">
        <v>10.814970269324938</v>
      </c>
      <c r="T2660" s="22">
        <v>156.39034627492128</v>
      </c>
      <c r="U2660" s="22">
        <v>4.0237845400489684E-2</v>
      </c>
      <c r="V2660" s="22">
        <v>1.70863938440014</v>
      </c>
      <c r="W2660" s="22">
        <v>0.44805876180482684</v>
      </c>
      <c r="X2660" s="22">
        <v>0.82616299405386495</v>
      </c>
      <c r="Y2660" s="22">
        <v>9.9531304651976224E-2</v>
      </c>
      <c r="Z2660" s="22">
        <v>6.2350472193074493</v>
      </c>
      <c r="AA2660" s="22">
        <v>11.766351871283664</v>
      </c>
      <c r="AB2660" s="22">
        <v>0.40398740818467999</v>
      </c>
      <c r="AC2660" s="22">
        <v>0.50884924798880726</v>
      </c>
      <c r="AD2660" s="22">
        <v>0.43103182931094786</v>
      </c>
      <c r="AE2660" s="22">
        <v>4.0772298006295902</v>
      </c>
      <c r="AF2660" s="22">
        <v>0.52460300804477089</v>
      </c>
      <c r="AG2660" s="22">
        <v>1</v>
      </c>
      <c r="AH2660" s="22">
        <v>0.19236096537250788</v>
      </c>
      <c r="AI2660" s="22">
        <v>4.4980762504372152</v>
      </c>
      <c r="AJ2660" s="22">
        <v>0.20801678908709337</v>
      </c>
      <c r="AK2660" s="22">
        <v>4.391745365512417</v>
      </c>
      <c r="AL2660" s="22">
        <v>290.73102483385799</v>
      </c>
      <c r="AM2660" s="22">
        <v>0.13990905911157747</v>
      </c>
      <c r="AN2660" s="22">
        <v>1.0325288562434418</v>
      </c>
    </row>
    <row r="2661" spans="1:40" x14ac:dyDescent="0.2">
      <c r="A2661" s="20">
        <v>40289</v>
      </c>
      <c r="B2661" s="22">
        <v>0.51144038882003151</v>
      </c>
      <c r="C2661" s="22">
        <v>0.12891500828610025</v>
      </c>
      <c r="D2661" s="22">
        <v>5.2496274736446316E-2</v>
      </c>
      <c r="E2661" s="22">
        <v>0.13919255782862397</v>
      </c>
      <c r="F2661" s="22">
        <v>0.14905232080437841</v>
      </c>
      <c r="G2661" s="22">
        <v>0.95081259487236625</v>
      </c>
      <c r="H2661" s="22">
        <v>2.6253707855780082</v>
      </c>
      <c r="I2661" s="22">
        <v>0.7738660576266938</v>
      </c>
      <c r="J2661" s="22">
        <v>0.18641636609244225</v>
      </c>
      <c r="K2661" s="22">
        <v>0.2145055495982286</v>
      </c>
      <c r="L2661" s="22">
        <v>1.0811620037043743</v>
      </c>
      <c r="M2661" s="22">
        <v>27.398443048727845</v>
      </c>
      <c r="N2661" s="22">
        <v>1255.0308465748467</v>
      </c>
      <c r="O2661" s="22">
        <v>0.51958722687203196</v>
      </c>
      <c r="P2661" s="22">
        <v>6.2041305165234588</v>
      </c>
      <c r="Q2661" s="22">
        <v>17.748965978247249</v>
      </c>
      <c r="R2661" s="22">
        <v>12.969487654406953</v>
      </c>
      <c r="S2661" s="22">
        <v>10.751040984862202</v>
      </c>
      <c r="T2661" s="22">
        <v>154.24680045120948</v>
      </c>
      <c r="U2661" s="22">
        <v>4.0076872728285542E-2</v>
      </c>
      <c r="V2661" s="22">
        <v>1.6944726837216431</v>
      </c>
      <c r="W2661" s="22">
        <v>0.44536048017602742</v>
      </c>
      <c r="X2661" s="22">
        <v>0.82323450359992767</v>
      </c>
      <c r="Y2661" s="22">
        <v>9.8722965727575315E-2</v>
      </c>
      <c r="Z2661" s="22">
        <v>6.1783670115726883</v>
      </c>
      <c r="AA2661" s="22">
        <v>11.677134541200719</v>
      </c>
      <c r="AB2661" s="22">
        <v>0.40167393151085556</v>
      </c>
      <c r="AC2661" s="22">
        <v>0.50649658111326201</v>
      </c>
      <c r="AD2661" s="22">
        <v>0.42947066441990339</v>
      </c>
      <c r="AE2661" s="22">
        <v>4.0569721614884351</v>
      </c>
      <c r="AF2661" s="22">
        <v>0.52224713468046302</v>
      </c>
      <c r="AG2661" s="22">
        <v>1</v>
      </c>
      <c r="AH2661" s="22">
        <v>0.19110950185915024</v>
      </c>
      <c r="AI2661" s="22">
        <v>4.4800646176556613</v>
      </c>
      <c r="AJ2661" s="22">
        <v>0.20641441642179734</v>
      </c>
      <c r="AK2661" s="22">
        <v>4.3651733117941154</v>
      </c>
      <c r="AL2661" s="22">
        <v>287.99420669294085</v>
      </c>
      <c r="AM2661" s="22">
        <v>0.13926218892308551</v>
      </c>
      <c r="AN2661" s="22">
        <v>1.0295653627083712</v>
      </c>
    </row>
    <row r="2662" spans="1:40" x14ac:dyDescent="0.2">
      <c r="A2662" s="20">
        <v>40290</v>
      </c>
      <c r="B2662" s="22">
        <v>0.50803751763827021</v>
      </c>
      <c r="C2662" s="22">
        <v>0.12829593558918739</v>
      </c>
      <c r="D2662" s="22">
        <v>5.2149793874332516E-2</v>
      </c>
      <c r="E2662" s="22">
        <v>0.13836704202750186</v>
      </c>
      <c r="F2662" s="22">
        <v>0.14910217746174917</v>
      </c>
      <c r="G2662" s="22">
        <v>0.94434606977838031</v>
      </c>
      <c r="H2662" s="22">
        <v>2.6381318650914425</v>
      </c>
      <c r="I2662" s="22">
        <v>0.77431314500733195</v>
      </c>
      <c r="J2662" s="22">
        <v>0.18388069612373073</v>
      </c>
      <c r="K2662" s="22">
        <v>0.21291813075837643</v>
      </c>
      <c r="L2662" s="22">
        <v>1.0736518827988824</v>
      </c>
      <c r="M2662" s="22">
        <v>27.519851700190909</v>
      </c>
      <c r="N2662" s="22">
        <v>1246.4377611155687</v>
      </c>
      <c r="O2662" s="22">
        <v>0.51628254433776943</v>
      </c>
      <c r="P2662" s="22">
        <v>6.1602523310184543</v>
      </c>
      <c r="Q2662" s="22">
        <v>17.751708491270783</v>
      </c>
      <c r="R2662" s="22">
        <v>12.923664333342556</v>
      </c>
      <c r="S2662" s="22">
        <v>10.693633622001494</v>
      </c>
      <c r="T2662" s="22">
        <v>153.30769443599038</v>
      </c>
      <c r="U2662" s="22">
        <v>3.9883241568215148E-2</v>
      </c>
      <c r="V2662" s="22">
        <v>1.6881692167224636</v>
      </c>
      <c r="W2662" s="22">
        <v>0.44303184572392995</v>
      </c>
      <c r="X2662" s="22">
        <v>0.81968845972940818</v>
      </c>
      <c r="Y2662" s="22">
        <v>9.8248623523227191E-2</v>
      </c>
      <c r="Z2662" s="22">
        <v>6.1318927593171573</v>
      </c>
      <c r="AA2662" s="22">
        <v>11.59975652270149</v>
      </c>
      <c r="AB2662" s="22">
        <v>0.40429682096118197</v>
      </c>
      <c r="AC2662" s="22">
        <v>0.50327864316741833</v>
      </c>
      <c r="AD2662" s="22">
        <v>0.42995877486650252</v>
      </c>
      <c r="AE2662" s="22">
        <v>4.0422903466784712</v>
      </c>
      <c r="AF2662" s="22">
        <v>0.51877265307251752</v>
      </c>
      <c r="AG2662" s="22">
        <v>1</v>
      </c>
      <c r="AH2662" s="22">
        <v>0.18984312314971089</v>
      </c>
      <c r="AI2662" s="22">
        <v>4.4642116039067048</v>
      </c>
      <c r="AJ2662" s="22">
        <v>0.20568298149019174</v>
      </c>
      <c r="AK2662" s="22">
        <v>4.34178125778159</v>
      </c>
      <c r="AL2662" s="22">
        <v>288.43759510831973</v>
      </c>
      <c r="AM2662" s="22">
        <v>0.13833937415267133</v>
      </c>
      <c r="AN2662" s="22">
        <v>1.0306283374374015</v>
      </c>
    </row>
    <row r="2663" spans="1:40" x14ac:dyDescent="0.2">
      <c r="A2663" s="20">
        <v>40291</v>
      </c>
      <c r="B2663" s="22">
        <v>0.51248848826500715</v>
      </c>
      <c r="C2663" s="22">
        <v>0.12943376217453184</v>
      </c>
      <c r="D2663" s="22">
        <v>5.2602349789300361E-2</v>
      </c>
      <c r="E2663" s="22">
        <v>0.13946641364105714</v>
      </c>
      <c r="F2663" s="22">
        <v>0.14963860128931433</v>
      </c>
      <c r="G2663" s="22">
        <v>0.95261351268383887</v>
      </c>
      <c r="H2663" s="22">
        <v>2.6433734267295508</v>
      </c>
      <c r="I2663" s="22">
        <v>0.77552814444785534</v>
      </c>
      <c r="J2663" s="22">
        <v>0.18674127201183266</v>
      </c>
      <c r="K2663" s="22">
        <v>0.21456478664917814</v>
      </c>
      <c r="L2663" s="22">
        <v>1.0831077498395334</v>
      </c>
      <c r="M2663" s="22">
        <v>27.41048753941897</v>
      </c>
      <c r="N2663" s="22">
        <v>1257.0814612228951</v>
      </c>
      <c r="O2663" s="22">
        <v>0.51809784277063042</v>
      </c>
      <c r="P2663" s="22">
        <v>6.1800574889068738</v>
      </c>
      <c r="Q2663" s="22">
        <v>17.804816788993385</v>
      </c>
      <c r="R2663" s="22">
        <v>13.103842826444897</v>
      </c>
      <c r="S2663" s="22">
        <v>10.75823961153127</v>
      </c>
      <c r="T2663" s="22">
        <v>154.64795021349036</v>
      </c>
      <c r="U2663" s="22">
        <v>4.020595540423632E-2</v>
      </c>
      <c r="V2663" s="22">
        <v>1.699034409622415</v>
      </c>
      <c r="W2663" s="22">
        <v>0.44512041972483463</v>
      </c>
      <c r="X2663" s="22">
        <v>0.82117042949236729</v>
      </c>
      <c r="Y2663" s="22">
        <v>0.10001953506544246</v>
      </c>
      <c r="Z2663" s="22">
        <v>6.1786621270895541</v>
      </c>
      <c r="AA2663" s="22">
        <v>11.741969692741328</v>
      </c>
      <c r="AB2663" s="22">
        <v>0.40415259676834203</v>
      </c>
      <c r="AC2663" s="22">
        <v>0.50788379426785368</v>
      </c>
      <c r="AD2663" s="22">
        <v>0.42936678480730056</v>
      </c>
      <c r="AE2663" s="22">
        <v>4.0609214969441574</v>
      </c>
      <c r="AF2663" s="22">
        <v>0.52327463511288475</v>
      </c>
      <c r="AG2663" s="22">
        <v>1</v>
      </c>
      <c r="AH2663" s="22">
        <v>0.19119247620908103</v>
      </c>
      <c r="AI2663" s="22">
        <v>4.4916696899506041</v>
      </c>
      <c r="AJ2663" s="22">
        <v>0.20622052298160912</v>
      </c>
      <c r="AK2663" s="22">
        <v>4.3723662545698101</v>
      </c>
      <c r="AL2663" s="22">
        <v>290.23525800240003</v>
      </c>
      <c r="AM2663" s="22">
        <v>0.13953618173192309</v>
      </c>
      <c r="AN2663" s="22">
        <v>1.0330700750704658</v>
      </c>
    </row>
    <row r="2664" spans="1:40" x14ac:dyDescent="0.2">
      <c r="A2664" s="20">
        <v>40294</v>
      </c>
      <c r="B2664" s="22">
        <v>0.51451468280654566</v>
      </c>
      <c r="C2664" s="22">
        <v>0.1298055368751401</v>
      </c>
      <c r="D2664" s="22">
        <v>5.2816072629455278E-2</v>
      </c>
      <c r="E2664" s="22">
        <v>0.14017316745124411</v>
      </c>
      <c r="F2664" s="22">
        <v>0.15019054023761488</v>
      </c>
      <c r="G2664" s="22">
        <v>0.95642793095718448</v>
      </c>
      <c r="H2664" s="22">
        <v>2.6585967271912128</v>
      </c>
      <c r="I2664" s="22">
        <v>0.77807666442501688</v>
      </c>
      <c r="J2664" s="22">
        <v>0.18766812373907193</v>
      </c>
      <c r="K2664" s="22">
        <v>0.21647332436673389</v>
      </c>
      <c r="L2664" s="22">
        <v>1.0876905402376149</v>
      </c>
      <c r="M2664" s="22">
        <v>27.498038556377495</v>
      </c>
      <c r="N2664" s="22">
        <v>1261.6285586191436</v>
      </c>
      <c r="O2664" s="22">
        <v>0.52146379735485315</v>
      </c>
      <c r="P2664" s="22">
        <v>6.2191773145034741</v>
      </c>
      <c r="Q2664" s="22">
        <v>17.854741089441827</v>
      </c>
      <c r="R2664" s="22">
        <v>13.161286707016364</v>
      </c>
      <c r="S2664" s="22">
        <v>10.836976014346558</v>
      </c>
      <c r="T2664" s="22">
        <v>154.64581932302173</v>
      </c>
      <c r="U2664" s="22">
        <v>4.0366509751176866E-2</v>
      </c>
      <c r="V2664" s="22">
        <v>1.7021828065456175</v>
      </c>
      <c r="W2664" s="22">
        <v>0.44447713517148618</v>
      </c>
      <c r="X2664" s="22">
        <v>0.8203037435552567</v>
      </c>
      <c r="Y2664" s="22">
        <v>0.10125252185608608</v>
      </c>
      <c r="Z2664" s="22">
        <v>6.1946592692221483</v>
      </c>
      <c r="AA2664" s="22">
        <v>11.754651423447658</v>
      </c>
      <c r="AB2664" s="22">
        <v>0.40587872674288272</v>
      </c>
      <c r="AC2664" s="22">
        <v>0.50969513561981616</v>
      </c>
      <c r="AD2664" s="22">
        <v>0.42985036987222591</v>
      </c>
      <c r="AE2664" s="22">
        <v>4.0664929388029583</v>
      </c>
      <c r="AF2664" s="22">
        <v>0.5254006949114548</v>
      </c>
      <c r="AG2664" s="22">
        <v>1</v>
      </c>
      <c r="AH2664" s="22">
        <v>0.19140887693342301</v>
      </c>
      <c r="AI2664" s="22">
        <v>4.508518269446312</v>
      </c>
      <c r="AJ2664" s="22">
        <v>0.20645595158036315</v>
      </c>
      <c r="AK2664" s="22">
        <v>4.3859280430396774</v>
      </c>
      <c r="AL2664" s="22">
        <v>290.71396547859223</v>
      </c>
      <c r="AM2664" s="22">
        <v>0.14010311589329746</v>
      </c>
      <c r="AN2664" s="22">
        <v>1.0283568706568034</v>
      </c>
    </row>
    <row r="2665" spans="1:40" x14ac:dyDescent="0.2">
      <c r="A2665" s="20">
        <v>40295</v>
      </c>
      <c r="B2665" s="22">
        <v>0.5034754116340604</v>
      </c>
      <c r="C2665" s="22">
        <v>0.12540272274852277</v>
      </c>
      <c r="D2665" s="22">
        <v>5.1681496003619362E-2</v>
      </c>
      <c r="E2665" s="22">
        <v>0.13945517610123251</v>
      </c>
      <c r="F2665" s="22">
        <v>0.14918907061871922</v>
      </c>
      <c r="G2665" s="22">
        <v>0.93577000589517545</v>
      </c>
      <c r="H2665" s="22">
        <v>2.6629741846149626</v>
      </c>
      <c r="I2665" s="22">
        <v>0.77483171330253209</v>
      </c>
      <c r="J2665" s="22">
        <v>0.18046092046996887</v>
      </c>
      <c r="K2665" s="22">
        <v>0.20897711849302858</v>
      </c>
      <c r="L2665" s="22">
        <v>1.0645316077377605</v>
      </c>
      <c r="M2665" s="22">
        <v>28.021277470832587</v>
      </c>
      <c r="N2665" s="22">
        <v>1234.5594384502542</v>
      </c>
      <c r="O2665" s="22">
        <v>0.51329156441507517</v>
      </c>
      <c r="P2665" s="22">
        <v>6.092595385311415</v>
      </c>
      <c r="Q2665" s="22">
        <v>17.759559095707488</v>
      </c>
      <c r="R2665" s="22">
        <v>12.766482499554433</v>
      </c>
      <c r="S2665" s="22">
        <v>10.583896573943322</v>
      </c>
      <c r="T2665" s="22">
        <v>152.17778752690529</v>
      </c>
      <c r="U2665" s="22">
        <v>3.9581305438642189E-2</v>
      </c>
      <c r="V2665" s="22">
        <v>1.6955484569720731</v>
      </c>
      <c r="W2665" s="22">
        <v>0.4366542822281021</v>
      </c>
      <c r="X2665" s="22">
        <v>0.81568665085480041</v>
      </c>
      <c r="Y2665" s="22">
        <v>9.7448622859571427E-2</v>
      </c>
      <c r="Z2665" s="22">
        <v>6.0699743628411991</v>
      </c>
      <c r="AA2665" s="22">
        <v>11.509302038633964</v>
      </c>
      <c r="AB2665" s="22">
        <v>0.40944050671090326</v>
      </c>
      <c r="AC2665" s="22">
        <v>0.49848507698002492</v>
      </c>
      <c r="AD2665" s="22">
        <v>0.43062200956937796</v>
      </c>
      <c r="AE2665" s="22">
        <v>4.0258565141689848</v>
      </c>
      <c r="AF2665" s="22">
        <v>0.51412785676094375</v>
      </c>
      <c r="AG2665" s="22">
        <v>0.99999999999999989</v>
      </c>
      <c r="AH2665" s="22">
        <v>0.18830287492631029</v>
      </c>
      <c r="AI2665" s="22">
        <v>4.421381664633059</v>
      </c>
      <c r="AJ2665" s="22">
        <v>0.20602953071660654</v>
      </c>
      <c r="AK2665" s="22">
        <v>4.2959378127527721</v>
      </c>
      <c r="AL2665" s="22">
        <v>284.750688912957</v>
      </c>
      <c r="AM2665" s="22">
        <v>0.13709710588009485</v>
      </c>
      <c r="AN2665" s="22">
        <v>1.0237726381596084</v>
      </c>
    </row>
    <row r="2666" spans="1:40" x14ac:dyDescent="0.2">
      <c r="A2666" s="20">
        <v>40296</v>
      </c>
      <c r="B2666" s="22">
        <v>0.50420814169012151</v>
      </c>
      <c r="C2666" s="22">
        <v>0.12701311182810462</v>
      </c>
      <c r="D2666" s="22">
        <v>5.1759456305347708E-2</v>
      </c>
      <c r="E2666" s="22">
        <v>0.13860094734674266</v>
      </c>
      <c r="F2666" s="22">
        <v>0.14893938353813416</v>
      </c>
      <c r="G2666" s="22">
        <v>0.93698084712020324</v>
      </c>
      <c r="H2666" s="22">
        <v>2.6502368366856595</v>
      </c>
      <c r="I2666" s="22">
        <v>0.77308986064392116</v>
      </c>
      <c r="J2666" s="22">
        <v>0.18138257705773322</v>
      </c>
      <c r="K2666" s="22">
        <v>0.20870460630191531</v>
      </c>
      <c r="L2666" s="22">
        <v>1.0663966499622435</v>
      </c>
      <c r="M2666" s="22">
        <v>27.919269581931765</v>
      </c>
      <c r="N2666" s="22">
        <v>1240.7496395963481</v>
      </c>
      <c r="O2666" s="22">
        <v>0.51386009473467431</v>
      </c>
      <c r="P2666" s="22">
        <v>6.1289215349763166</v>
      </c>
      <c r="Q2666" s="22">
        <v>17.665957300748264</v>
      </c>
      <c r="R2666" s="22">
        <v>12.908629093155763</v>
      </c>
      <c r="S2666" s="22">
        <v>10.606164618658612</v>
      </c>
      <c r="T2666" s="22">
        <v>153.49763163314341</v>
      </c>
      <c r="U2666" s="22">
        <v>3.9626553168119721E-2</v>
      </c>
      <c r="V2666" s="22">
        <v>1.6932656003295121</v>
      </c>
      <c r="W2666" s="22">
        <v>0.44140866341731311</v>
      </c>
      <c r="X2666" s="22">
        <v>0.81786229148074419</v>
      </c>
      <c r="Y2666" s="22">
        <v>9.8455412919612822E-2</v>
      </c>
      <c r="Z2666" s="22">
        <v>6.1474565799409628</v>
      </c>
      <c r="AA2666" s="22">
        <v>11.512322372485755</v>
      </c>
      <c r="AB2666" s="22">
        <v>0.40589002539987645</v>
      </c>
      <c r="AC2666" s="22">
        <v>0.49973227157273292</v>
      </c>
      <c r="AD2666" s="22">
        <v>0.43005423216860028</v>
      </c>
      <c r="AE2666" s="22">
        <v>4.0279535937392739</v>
      </c>
      <c r="AF2666" s="22">
        <v>0.51486236012905884</v>
      </c>
      <c r="AG2666" s="22">
        <v>1</v>
      </c>
      <c r="AH2666" s="22">
        <v>0.18839843481842522</v>
      </c>
      <c r="AI2666" s="22">
        <v>4.437427061165649</v>
      </c>
      <c r="AJ2666" s="22">
        <v>0.20520354225303769</v>
      </c>
      <c r="AK2666" s="22">
        <v>4.3118006452941584</v>
      </c>
      <c r="AL2666" s="22">
        <v>288.59751493100845</v>
      </c>
      <c r="AM2666" s="22">
        <v>0.13729662936774903</v>
      </c>
      <c r="AN2666" s="22">
        <v>1.0194274730555366</v>
      </c>
    </row>
    <row r="2667" spans="1:40" x14ac:dyDescent="0.2">
      <c r="A2667" s="20">
        <v>40297</v>
      </c>
      <c r="B2667" s="22">
        <v>0.50629333995064585</v>
      </c>
      <c r="C2667" s="22">
        <v>0.12779684850490097</v>
      </c>
      <c r="D2667" s="22">
        <v>5.1969339785213071E-2</v>
      </c>
      <c r="E2667" s="22">
        <v>0.13866026993120753</v>
      </c>
      <c r="F2667" s="22">
        <v>0.14946854708631457</v>
      </c>
      <c r="G2667" s="22">
        <v>0.9410232019521072</v>
      </c>
      <c r="H2667" s="22">
        <v>2.6487172063912214</v>
      </c>
      <c r="I2667" s="22">
        <v>0.77568689082812914</v>
      </c>
      <c r="J2667" s="22">
        <v>0.18230696058563217</v>
      </c>
      <c r="K2667" s="22">
        <v>0.21120255869418367</v>
      </c>
      <c r="L2667" s="22">
        <v>1.0705984532031929</v>
      </c>
      <c r="M2667" s="22">
        <v>27.703103243861754</v>
      </c>
      <c r="N2667" s="22">
        <v>1243.0897335153095</v>
      </c>
      <c r="O2667" s="22">
        <v>0.51380674690158123</v>
      </c>
      <c r="P2667" s="22">
        <v>6.1375573845072182</v>
      </c>
      <c r="Q2667" s="22">
        <v>17.706825482167723</v>
      </c>
      <c r="R2667" s="22">
        <v>12.960282338668543</v>
      </c>
      <c r="S2667" s="22">
        <v>10.649737375408414</v>
      </c>
      <c r="T2667" s="22">
        <v>153.6870838330783</v>
      </c>
      <c r="U2667" s="22">
        <v>3.9759019534858074E-2</v>
      </c>
      <c r="V2667" s="22">
        <v>1.6803838041275487</v>
      </c>
      <c r="W2667" s="22">
        <v>0.43908625942622387</v>
      </c>
      <c r="X2667" s="22">
        <v>0.81592842273598309</v>
      </c>
      <c r="Y2667" s="22">
        <v>9.9728414464342344E-2</v>
      </c>
      <c r="Z2667" s="22">
        <v>6.1499648455271103</v>
      </c>
      <c r="AA2667" s="22">
        <v>11.573403918000469</v>
      </c>
      <c r="AB2667" s="22">
        <v>0.40686821897790093</v>
      </c>
      <c r="AC2667" s="22">
        <v>0.50153714655968684</v>
      </c>
      <c r="AD2667" s="22">
        <v>0.43044239491569825</v>
      </c>
      <c r="AE2667" s="22">
        <v>4.0329073438383167</v>
      </c>
      <c r="AF2667" s="22">
        <v>0.51692239822435448</v>
      </c>
      <c r="AG2667" s="22">
        <v>1</v>
      </c>
      <c r="AH2667" s="22">
        <v>0.18877262638377657</v>
      </c>
      <c r="AI2667" s="22">
        <v>4.4473854722417521</v>
      </c>
      <c r="AJ2667" s="22">
        <v>0.20446117154004165</v>
      </c>
      <c r="AK2667" s="22">
        <v>4.3150392213628912</v>
      </c>
      <c r="AL2667" s="22">
        <v>293.64324413747471</v>
      </c>
      <c r="AM2667" s="22">
        <v>0.13786067799881441</v>
      </c>
      <c r="AN2667" s="22">
        <v>1.0158953361732634</v>
      </c>
    </row>
    <row r="2668" spans="1:40" x14ac:dyDescent="0.2">
      <c r="A2668" s="20">
        <v>40298</v>
      </c>
      <c r="B2668" s="22">
        <v>0.50732084645560527</v>
      </c>
      <c r="C2668" s="22">
        <v>0.12768661252002872</v>
      </c>
      <c r="D2668" s="22">
        <v>5.2070556384330627E-2</v>
      </c>
      <c r="E2668" s="22">
        <v>0.1405326261119399</v>
      </c>
      <c r="F2668" s="22">
        <v>0.14880656389855793</v>
      </c>
      <c r="G2668" s="22">
        <v>0.94269020387866731</v>
      </c>
      <c r="H2668" s="22">
        <v>2.6606442344880934</v>
      </c>
      <c r="I2668" s="22">
        <v>0.77276368860158018</v>
      </c>
      <c r="J2668" s="22">
        <v>0.18364274269296643</v>
      </c>
      <c r="K2668" s="22">
        <v>0.21089562959279518</v>
      </c>
      <c r="L2668" s="22">
        <v>1.0723935024034477</v>
      </c>
      <c r="M2668" s="22">
        <v>27.93662633294657</v>
      </c>
      <c r="N2668" s="22">
        <v>1244.5438974528979</v>
      </c>
      <c r="O2668" s="22">
        <v>0.51446212497928057</v>
      </c>
      <c r="P2668" s="22">
        <v>6.1122161445383716</v>
      </c>
      <c r="Q2668" s="22">
        <v>17.619757997679429</v>
      </c>
      <c r="R2668" s="22">
        <v>12.957898226421349</v>
      </c>
      <c r="S2668" s="22">
        <v>10.64975965522957</v>
      </c>
      <c r="T2668" s="22">
        <v>153.04712967567269</v>
      </c>
      <c r="U2668" s="22">
        <v>3.9865462180230946E-2</v>
      </c>
      <c r="V2668" s="22">
        <v>1.6995414111276865</v>
      </c>
      <c r="W2668" s="22">
        <v>0.43973423946074369</v>
      </c>
      <c r="X2668" s="22">
        <v>0.81530747555113536</v>
      </c>
      <c r="Y2668" s="22">
        <v>0.10040609978451848</v>
      </c>
      <c r="Z2668" s="22">
        <v>6.1398419802199014</v>
      </c>
      <c r="AA2668" s="22">
        <v>11.589038068401569</v>
      </c>
      <c r="AB2668" s="22">
        <v>0.40761920548096581</v>
      </c>
      <c r="AC2668" s="22">
        <v>0.50251395104701913</v>
      </c>
      <c r="AD2668" s="22">
        <v>0.4283109564064313</v>
      </c>
      <c r="AE2668" s="22">
        <v>4.0369633681418859</v>
      </c>
      <c r="AF2668" s="22">
        <v>0.51798441902867554</v>
      </c>
      <c r="AG2668" s="22">
        <v>1</v>
      </c>
      <c r="AH2668" s="22">
        <v>0.18930603900767998</v>
      </c>
      <c r="AI2668" s="22">
        <v>4.465716337919222</v>
      </c>
      <c r="AJ2668" s="22">
        <v>0.20557765622410076</v>
      </c>
      <c r="AK2668" s="22">
        <v>4.3248245759434223</v>
      </c>
      <c r="AL2668" s="22">
        <v>292.83385822421127</v>
      </c>
      <c r="AM2668" s="22">
        <v>0.13812917840764682</v>
      </c>
      <c r="AN2668" s="22">
        <v>1.0193242720592297</v>
      </c>
    </row>
    <row r="2669" spans="1:40" x14ac:dyDescent="0.2">
      <c r="A2669" s="20">
        <v>40301</v>
      </c>
      <c r="B2669" s="22">
        <v>0.50538063521770249</v>
      </c>
      <c r="C2669" s="22">
        <v>0.12748389937799307</v>
      </c>
      <c r="D2669" s="22">
        <v>5.1875653657731058E-2</v>
      </c>
      <c r="E2669" s="22">
        <v>0.13907084273683051</v>
      </c>
      <c r="F2669" s="22">
        <v>0.14937799306434743</v>
      </c>
      <c r="G2669" s="22">
        <v>0.93913414432762699</v>
      </c>
      <c r="H2669" s="22">
        <v>2.6641712996091815</v>
      </c>
      <c r="I2669" s="22">
        <v>0.77625639896515675</v>
      </c>
      <c r="J2669" s="22">
        <v>0.18153795343204712</v>
      </c>
      <c r="K2669" s="22">
        <v>0.20977596741344195</v>
      </c>
      <c r="L2669" s="22">
        <v>1.0682281059063137</v>
      </c>
      <c r="M2669" s="22">
        <v>28.089392855176971</v>
      </c>
      <c r="N2669" s="22">
        <v>1241.2616282270051</v>
      </c>
      <c r="O2669" s="22">
        <v>0.51288049760554855</v>
      </c>
      <c r="P2669" s="22">
        <v>6.1258050311003469</v>
      </c>
      <c r="Q2669" s="22">
        <v>17.654263224527991</v>
      </c>
      <c r="R2669" s="22">
        <v>13.009853030219631</v>
      </c>
      <c r="S2669" s="22">
        <v>10.616777673804153</v>
      </c>
      <c r="T2669" s="22">
        <v>153.90543292783622</v>
      </c>
      <c r="U2669" s="22">
        <v>3.9714867617107949E-2</v>
      </c>
      <c r="V2669" s="22">
        <v>1.6864369461110809</v>
      </c>
      <c r="W2669" s="22">
        <v>0.44139098365167617</v>
      </c>
      <c r="X2669" s="22">
        <v>0.81703088016733638</v>
      </c>
      <c r="Y2669" s="22">
        <v>0.1005394396433093</v>
      </c>
      <c r="Z2669" s="22">
        <v>6.1161721803269673</v>
      </c>
      <c r="AA2669" s="22">
        <v>11.538779104970551</v>
      </c>
      <c r="AB2669" s="22">
        <v>0.40862552980679256</v>
      </c>
      <c r="AC2669" s="22">
        <v>0.50063301590796505</v>
      </c>
      <c r="AD2669" s="22">
        <v>0.43002421973908733</v>
      </c>
      <c r="AE2669" s="22">
        <v>4.0318296911983271</v>
      </c>
      <c r="AF2669" s="22">
        <v>0.51599053228381131</v>
      </c>
      <c r="AG2669" s="22">
        <v>1</v>
      </c>
      <c r="AH2669" s="22">
        <v>0.18851488963505256</v>
      </c>
      <c r="AI2669" s="22">
        <v>4.4476248142235928</v>
      </c>
      <c r="AJ2669" s="22">
        <v>0.2052347663345627</v>
      </c>
      <c r="AK2669" s="22">
        <v>4.3210216326305941</v>
      </c>
      <c r="AL2669" s="22">
        <v>290.63686904827438</v>
      </c>
      <c r="AM2669" s="22">
        <v>0.13761215390543294</v>
      </c>
      <c r="AN2669" s="22">
        <v>1.019706060439258</v>
      </c>
    </row>
    <row r="2670" spans="1:40" x14ac:dyDescent="0.2">
      <c r="A2670" s="20">
        <v>40302</v>
      </c>
      <c r="B2670" s="22">
        <v>0.49608266918816696</v>
      </c>
      <c r="C2670" s="22">
        <v>0.12267999459678509</v>
      </c>
      <c r="D2670" s="22">
        <v>5.0921248142644884E-2</v>
      </c>
      <c r="E2670" s="22">
        <v>0.13836282588139945</v>
      </c>
      <c r="F2670" s="22">
        <v>0.14903417533432392</v>
      </c>
      <c r="G2670" s="22">
        <v>0.92205862488180468</v>
      </c>
      <c r="H2670" s="22">
        <v>2.6909361069836555</v>
      </c>
      <c r="I2670" s="22">
        <v>0.77436174523841683</v>
      </c>
      <c r="J2670" s="22">
        <v>0.17533432392273404</v>
      </c>
      <c r="K2670" s="22">
        <v>0.20444414426583821</v>
      </c>
      <c r="L2670" s="22">
        <v>1.0488315547750913</v>
      </c>
      <c r="M2670" s="22">
        <v>28.731595299203025</v>
      </c>
      <c r="N2670" s="22">
        <v>1218.4249628528976</v>
      </c>
      <c r="O2670" s="22">
        <v>0.50655139808185878</v>
      </c>
      <c r="P2670" s="22">
        <v>6.0259354315817912</v>
      </c>
      <c r="Q2670" s="22">
        <v>17.36188031878968</v>
      </c>
      <c r="R2670" s="22">
        <v>12.78130487640146</v>
      </c>
      <c r="S2670" s="22">
        <v>10.401188707280832</v>
      </c>
      <c r="T2670" s="22">
        <v>150.61461569633934</v>
      </c>
      <c r="U2670" s="22">
        <v>3.9065243820072947E-2</v>
      </c>
      <c r="V2670" s="22">
        <v>1.6936917465892207</v>
      </c>
      <c r="W2670" s="22">
        <v>0.43394569769012564</v>
      </c>
      <c r="X2670" s="22">
        <v>0.8152640821288667</v>
      </c>
      <c r="Y2670" s="22">
        <v>9.7230852357152509E-2</v>
      </c>
      <c r="Z2670" s="22">
        <v>6.0090503849790631</v>
      </c>
      <c r="AA2670" s="22">
        <v>11.353505335674727</v>
      </c>
      <c r="AB2670" s="22">
        <v>0.4178035931379171</v>
      </c>
      <c r="AC2670" s="22">
        <v>0.49128731595299208</v>
      </c>
      <c r="AD2670" s="22">
        <v>0.43121707415912469</v>
      </c>
      <c r="AE2670" s="22">
        <v>3.9987572605700392</v>
      </c>
      <c r="AF2670" s="22">
        <v>0.50655139808185878</v>
      </c>
      <c r="AG2670" s="22">
        <v>1</v>
      </c>
      <c r="AH2670" s="22">
        <v>0.18654599486694584</v>
      </c>
      <c r="AI2670" s="22">
        <v>4.3657976496015136</v>
      </c>
      <c r="AJ2670" s="22">
        <v>0.20507902201810077</v>
      </c>
      <c r="AK2670" s="22">
        <v>4.2516547345670679</v>
      </c>
      <c r="AL2670" s="22">
        <v>285.42482777252468</v>
      </c>
      <c r="AM2670" s="22">
        <v>0.135080372821829</v>
      </c>
      <c r="AN2670" s="22">
        <v>1.0218830203971365</v>
      </c>
    </row>
    <row r="2671" spans="1:40" x14ac:dyDescent="0.2">
      <c r="A2671" s="20">
        <v>40303</v>
      </c>
      <c r="B2671" s="22">
        <v>0.484102293698919</v>
      </c>
      <c r="C2671" s="22">
        <v>0.11927234379119429</v>
      </c>
      <c r="D2671" s="22">
        <v>4.9692855259688896E-2</v>
      </c>
      <c r="E2671" s="22">
        <v>0.13589506986554176</v>
      </c>
      <c r="F2671" s="22">
        <v>0.14738992881624044</v>
      </c>
      <c r="G2671" s="22">
        <v>0.89985499604534658</v>
      </c>
      <c r="H2671" s="22">
        <v>2.6696546269443706</v>
      </c>
      <c r="I2671" s="22">
        <v>0.76544951225942515</v>
      </c>
      <c r="J2671" s="22">
        <v>0.16889006063801737</v>
      </c>
      <c r="K2671" s="22">
        <v>0.19901133667281834</v>
      </c>
      <c r="L2671" s="22">
        <v>1.0238992881624043</v>
      </c>
      <c r="M2671" s="22">
        <v>28.609280253097808</v>
      </c>
      <c r="N2671" s="22">
        <v>1197.6008436593725</v>
      </c>
      <c r="O2671" s="22">
        <v>0.49709992090693378</v>
      </c>
      <c r="P2671" s="22">
        <v>5.9082520432375425</v>
      </c>
      <c r="Q2671" s="22">
        <v>17.022146058528865</v>
      </c>
      <c r="R2671" s="22">
        <v>12.374110203005536</v>
      </c>
      <c r="S2671" s="22">
        <v>10.183232269970999</v>
      </c>
      <c r="T2671" s="22">
        <v>146.98128130767202</v>
      </c>
      <c r="U2671" s="22">
        <v>3.810967571842868E-2</v>
      </c>
      <c r="V2671" s="22">
        <v>1.6807276562088056</v>
      </c>
      <c r="W2671" s="22">
        <v>0.42552069601898229</v>
      </c>
      <c r="X2671" s="22">
        <v>0.80266279989454259</v>
      </c>
      <c r="Y2671" s="22">
        <v>9.4608489322436054E-2</v>
      </c>
      <c r="Z2671" s="22">
        <v>5.9622989717901387</v>
      </c>
      <c r="AA2671" s="22">
        <v>11.086211442130239</v>
      </c>
      <c r="AB2671" s="22">
        <v>0.41972053783284996</v>
      </c>
      <c r="AC2671" s="22">
        <v>0.47956762457157914</v>
      </c>
      <c r="AD2671" s="22">
        <v>0.43009491167940939</v>
      </c>
      <c r="AE2671" s="22">
        <v>3.9617716846823088</v>
      </c>
      <c r="AF2671" s="22">
        <v>0.49430529923543365</v>
      </c>
      <c r="AG2671" s="22">
        <v>0.99999999999999989</v>
      </c>
      <c r="AH2671" s="22">
        <v>0.18356182441339308</v>
      </c>
      <c r="AI2671" s="22">
        <v>4.2604798312681247</v>
      </c>
      <c r="AJ2671" s="22">
        <v>0.20241233851832321</v>
      </c>
      <c r="AK2671" s="22">
        <v>4.1629317163195356</v>
      </c>
      <c r="AL2671" s="22">
        <v>280.12127603480093</v>
      </c>
      <c r="AM2671" s="22">
        <v>0.13182177695755337</v>
      </c>
      <c r="AN2671" s="22">
        <v>1.0058001581861322</v>
      </c>
    </row>
    <row r="2672" spans="1:40" x14ac:dyDescent="0.2">
      <c r="A2672" s="20">
        <v>40304</v>
      </c>
      <c r="B2672" s="22">
        <v>0.47440899108642293</v>
      </c>
      <c r="C2672" s="22">
        <v>0.11436506911251776</v>
      </c>
      <c r="D2672" s="22">
        <v>4.869913447874951E-2</v>
      </c>
      <c r="E2672" s="22">
        <v>0.13568014468414932</v>
      </c>
      <c r="F2672" s="22">
        <v>0.14346983593850923</v>
      </c>
      <c r="G2672" s="22">
        <v>0.88186280842268439</v>
      </c>
      <c r="H2672" s="22">
        <v>2.6707143779873399</v>
      </c>
      <c r="I2672" s="22">
        <v>0.75957886577961509</v>
      </c>
      <c r="J2672" s="22">
        <v>0.16349308874822374</v>
      </c>
      <c r="K2672" s="22">
        <v>0.19069887611419711</v>
      </c>
      <c r="L2672" s="22">
        <v>1.0042242604314688</v>
      </c>
      <c r="M2672" s="22">
        <v>28.683632605606508</v>
      </c>
      <c r="N2672" s="22">
        <v>1187.1851182017826</v>
      </c>
      <c r="O2672" s="22">
        <v>0.49089264952848466</v>
      </c>
      <c r="P2672" s="22">
        <v>5.8726262756749774</v>
      </c>
      <c r="Q2672" s="22">
        <v>16.84020152435086</v>
      </c>
      <c r="R2672" s="22">
        <v>11.69487146363519</v>
      </c>
      <c r="S2672" s="22">
        <v>10.037462860095594</v>
      </c>
      <c r="T2672" s="22">
        <v>147.38405890711795</v>
      </c>
      <c r="U2672" s="22">
        <v>3.7395685311975201E-2</v>
      </c>
      <c r="V2672" s="22">
        <v>1.6827929208112646</v>
      </c>
      <c r="W2672" s="22">
        <v>0.42126340266115492</v>
      </c>
      <c r="X2672" s="22">
        <v>0.80614907634672528</v>
      </c>
      <c r="Y2672" s="22">
        <v>9.1784007234207474E-2</v>
      </c>
      <c r="Z2672" s="22">
        <v>5.8609998708177233</v>
      </c>
      <c r="AA2672" s="22">
        <v>10.877147655341687</v>
      </c>
      <c r="AB2672" s="22">
        <v>0.42875597468027388</v>
      </c>
      <c r="AC2672" s="22">
        <v>0.47022348533781166</v>
      </c>
      <c r="AD2672" s="22">
        <v>0.43004779744219096</v>
      </c>
      <c r="AE2672" s="22">
        <v>3.9602118589329542</v>
      </c>
      <c r="AF2672" s="22">
        <v>0.48444645394651858</v>
      </c>
      <c r="AG2672" s="22">
        <v>1</v>
      </c>
      <c r="AH2672" s="22">
        <v>0.18110063299315332</v>
      </c>
      <c r="AI2672" s="22">
        <v>4.1661284071825344</v>
      </c>
      <c r="AJ2672" s="22">
        <v>0.20559359255910087</v>
      </c>
      <c r="AK2672" s="22">
        <v>4.1041209146105153</v>
      </c>
      <c r="AL2672" s="22">
        <v>275.15824828833485</v>
      </c>
      <c r="AM2672" s="22">
        <v>0.1291822761917065</v>
      </c>
      <c r="AN2672" s="22">
        <v>1.0040046505619429</v>
      </c>
    </row>
    <row r="2673" spans="1:40" x14ac:dyDescent="0.2">
      <c r="A2673" s="20">
        <v>40305</v>
      </c>
      <c r="B2673" s="22">
        <v>0.48123738895731244</v>
      </c>
      <c r="C2673" s="22">
        <v>0.11634915227588377</v>
      </c>
      <c r="D2673" s="22">
        <v>4.9392049474594489E-2</v>
      </c>
      <c r="E2673" s="22">
        <v>0.13659233248604596</v>
      </c>
      <c r="F2673" s="22">
        <v>0.14510888079452844</v>
      </c>
      <c r="G2673" s="22">
        <v>0.8942899819187129</v>
      </c>
      <c r="H2673" s="22">
        <v>2.6270275936165199</v>
      </c>
      <c r="I2673" s="22">
        <v>0.76320064987814795</v>
      </c>
      <c r="J2673" s="22">
        <v>0.16717329210450463</v>
      </c>
      <c r="K2673" s="22">
        <v>0.19391525379313962</v>
      </c>
      <c r="L2673" s="22">
        <v>1.019627368255549</v>
      </c>
      <c r="M2673" s="22">
        <v>28.623463745708975</v>
      </c>
      <c r="N2673" s="22">
        <v>1203.45378789864</v>
      </c>
      <c r="O2673" s="22">
        <v>0.49527004009328895</v>
      </c>
      <c r="P2673" s="22">
        <v>5.9681350069442622</v>
      </c>
      <c r="Q2673" s="22">
        <v>16.862765650795314</v>
      </c>
      <c r="R2673" s="22">
        <v>11.996540971148557</v>
      </c>
      <c r="S2673" s="22">
        <v>10.21985797017898</v>
      </c>
      <c r="T2673" s="22">
        <v>151.37181939676634</v>
      </c>
      <c r="U2673" s="22">
        <v>3.7913052592961405E-2</v>
      </c>
      <c r="V2673" s="22">
        <v>1.6848615078221221</v>
      </c>
      <c r="W2673" s="22">
        <v>0.4281858441864731</v>
      </c>
      <c r="X2673" s="22">
        <v>0.8145357826052777</v>
      </c>
      <c r="Y2673" s="22">
        <v>9.3577212337202897E-2</v>
      </c>
      <c r="Z2673" s="22">
        <v>5.9746861979507884</v>
      </c>
      <c r="AA2673" s="22">
        <v>11.038756845994603</v>
      </c>
      <c r="AB2673" s="22">
        <v>0.42210633893241795</v>
      </c>
      <c r="AC2673" s="22">
        <v>0.47673016954482328</v>
      </c>
      <c r="AD2673" s="22">
        <v>0.43029532769057416</v>
      </c>
      <c r="AE2673" s="22">
        <v>3.9922171850842485</v>
      </c>
      <c r="AF2673" s="22">
        <v>0.49135242787138711</v>
      </c>
      <c r="AG2673" s="22">
        <v>1</v>
      </c>
      <c r="AH2673" s="22">
        <v>0.18285684337412542</v>
      </c>
      <c r="AI2673" s="22">
        <v>4.226828437409921</v>
      </c>
      <c r="AJ2673" s="22">
        <v>0.20380755221299235</v>
      </c>
      <c r="AK2673" s="22">
        <v>4.1619716464453242</v>
      </c>
      <c r="AL2673" s="22">
        <v>281.70121328057445</v>
      </c>
      <c r="AM2673" s="22">
        <v>0.13102382013049974</v>
      </c>
      <c r="AN2673" s="22">
        <v>1.0004978905164961</v>
      </c>
    </row>
    <row r="2674" spans="1:40" x14ac:dyDescent="0.2">
      <c r="A2674" s="20">
        <v>40308</v>
      </c>
      <c r="B2674" s="22">
        <v>0.48818876703223663</v>
      </c>
      <c r="C2674" s="22">
        <v>0.12001329345297441</v>
      </c>
      <c r="D2674" s="22">
        <v>5.0112329677633766E-2</v>
      </c>
      <c r="E2674" s="22">
        <v>0.13600531738118973</v>
      </c>
      <c r="F2674" s="22">
        <v>0.14757062146892655</v>
      </c>
      <c r="G2674" s="22">
        <v>0.90745098039215677</v>
      </c>
      <c r="H2674" s="22">
        <v>2.6513791957460948</v>
      </c>
      <c r="I2674" s="22">
        <v>0.77390495181123298</v>
      </c>
      <c r="J2674" s="22">
        <v>0.16990362246593552</v>
      </c>
      <c r="K2674" s="22">
        <v>0.19735460285809237</v>
      </c>
      <c r="L2674" s="22">
        <v>1.0343104021269525</v>
      </c>
      <c r="M2674" s="22">
        <v>28.38019275506813</v>
      </c>
      <c r="N2674" s="22">
        <v>1205.7161847789964</v>
      </c>
      <c r="O2674" s="22">
        <v>0.49850448654037882</v>
      </c>
      <c r="P2674" s="22">
        <v>5.9614489863742106</v>
      </c>
      <c r="Q2674" s="22">
        <v>16.971751412429377</v>
      </c>
      <c r="R2674" s="22">
        <v>12.401462279827186</v>
      </c>
      <c r="S2674" s="22">
        <v>10.295779328680625</v>
      </c>
      <c r="T2674" s="22">
        <v>150.45530076437353</v>
      </c>
      <c r="U2674" s="22">
        <v>3.8364905284147557E-2</v>
      </c>
      <c r="V2674" s="22">
        <v>1.6575606513791956</v>
      </c>
      <c r="W2674" s="22">
        <v>0.4251246261216351</v>
      </c>
      <c r="X2674" s="22">
        <v>0.81595214356929213</v>
      </c>
      <c r="Y2674" s="22">
        <v>9.6005317381189753E-2</v>
      </c>
      <c r="Z2674" s="22">
        <v>6.0518444666001994</v>
      </c>
      <c r="AA2674" s="22">
        <v>11.182452642073779</v>
      </c>
      <c r="AB2674" s="22">
        <v>0.41706879361914256</v>
      </c>
      <c r="AC2674" s="22">
        <v>0.48361581920903951</v>
      </c>
      <c r="AD2674" s="22">
        <v>0.43268860086407446</v>
      </c>
      <c r="AE2674" s="22">
        <v>4.0464739115985378</v>
      </c>
      <c r="AF2674" s="22">
        <v>0.49851777999335328</v>
      </c>
      <c r="AG2674" s="22">
        <v>1</v>
      </c>
      <c r="AH2674" s="22">
        <v>0.18354270521768029</v>
      </c>
      <c r="AI2674" s="22">
        <v>4.2897972748421402</v>
      </c>
      <c r="AJ2674" s="22">
        <v>0.20229976736457295</v>
      </c>
      <c r="AK2674" s="22">
        <v>4.195413758723828</v>
      </c>
      <c r="AL2674" s="22">
        <v>284.0810900631439</v>
      </c>
      <c r="AM2674" s="22">
        <v>0.13293452974410103</v>
      </c>
      <c r="AN2674" s="22">
        <v>0.99302093718843465</v>
      </c>
    </row>
    <row r="2675" spans="1:40" x14ac:dyDescent="0.2">
      <c r="A2675" s="20">
        <v>40309</v>
      </c>
      <c r="B2675" s="22">
        <v>0.48243021346469622</v>
      </c>
      <c r="C2675" s="22">
        <v>0.11749096880131363</v>
      </c>
      <c r="D2675" s="22">
        <v>4.952118226600985E-2</v>
      </c>
      <c r="E2675" s="22">
        <v>0.13417405582922826</v>
      </c>
      <c r="F2675" s="22">
        <v>0.1459704433497537</v>
      </c>
      <c r="G2675" s="22">
        <v>0.89701149425287363</v>
      </c>
      <c r="H2675" s="22">
        <v>2.6417077175697865</v>
      </c>
      <c r="I2675" s="22">
        <v>0.77241379310344827</v>
      </c>
      <c r="J2675" s="22">
        <v>0.16621346469622333</v>
      </c>
      <c r="K2675" s="22">
        <v>0.19642692939244666</v>
      </c>
      <c r="L2675" s="22">
        <v>1.0220821018062398</v>
      </c>
      <c r="M2675" s="22">
        <v>28.383579638752053</v>
      </c>
      <c r="N2675" s="22">
        <v>1194.0886699507389</v>
      </c>
      <c r="O2675" s="22">
        <v>0.49326765188834154</v>
      </c>
      <c r="P2675" s="22">
        <v>5.9205254515599348</v>
      </c>
      <c r="Q2675" s="22">
        <v>16.919540229885058</v>
      </c>
      <c r="R2675" s="22">
        <v>12.174712643678163</v>
      </c>
      <c r="S2675" s="22">
        <v>10.20032840722496</v>
      </c>
      <c r="T2675" s="22">
        <v>148.97865353037767</v>
      </c>
      <c r="U2675" s="22">
        <v>3.8068965517241378E-2</v>
      </c>
      <c r="V2675" s="22">
        <v>1.6430213464696224</v>
      </c>
      <c r="W2675" s="22">
        <v>0.42082101806239741</v>
      </c>
      <c r="X2675" s="22">
        <v>0.81275533661740562</v>
      </c>
      <c r="Y2675" s="22">
        <v>9.4082101806239729E-2</v>
      </c>
      <c r="Z2675" s="22">
        <v>5.9100164203612486</v>
      </c>
      <c r="AA2675" s="22">
        <v>11.008210180623974</v>
      </c>
      <c r="AB2675" s="22">
        <v>0.41697208538587849</v>
      </c>
      <c r="AC2675" s="22">
        <v>0.47816091954022993</v>
      </c>
      <c r="AD2675" s="22">
        <v>0.43320853858784897</v>
      </c>
      <c r="AE2675" s="22">
        <v>3.9707060755336618</v>
      </c>
      <c r="AF2675" s="22">
        <v>0.49257142857142855</v>
      </c>
      <c r="AG2675" s="22">
        <v>1</v>
      </c>
      <c r="AH2675" s="22">
        <v>0.18135960591133007</v>
      </c>
      <c r="AI2675" s="22">
        <v>4.2456486042692942</v>
      </c>
      <c r="AJ2675" s="22">
        <v>0.20169458128078821</v>
      </c>
      <c r="AK2675" s="22">
        <v>4.1536945812807886</v>
      </c>
      <c r="AL2675" s="22">
        <v>281.77339901477836</v>
      </c>
      <c r="AM2675" s="22">
        <v>0.13136288998357964</v>
      </c>
      <c r="AN2675" s="22">
        <v>0.98745484400656824</v>
      </c>
    </row>
    <row r="2676" spans="1:40" x14ac:dyDescent="0.2">
      <c r="A2676" s="20">
        <v>40310</v>
      </c>
      <c r="B2676" s="22">
        <v>0.48634010038006698</v>
      </c>
      <c r="C2676" s="22">
        <v>0.11829751168672943</v>
      </c>
      <c r="D2676" s="22">
        <v>4.9921205620224333E-2</v>
      </c>
      <c r="E2676" s="22">
        <v>0.13497013759220267</v>
      </c>
      <c r="F2676" s="22">
        <v>0.14704752824017056</v>
      </c>
      <c r="G2676" s="22">
        <v>0.90408274072014083</v>
      </c>
      <c r="H2676" s="22">
        <v>2.6625878987723968</v>
      </c>
      <c r="I2676" s="22">
        <v>0.78040867135460112</v>
      </c>
      <c r="J2676" s="22">
        <v>0.16713678439473997</v>
      </c>
      <c r="K2676" s="22">
        <v>0.19629732628818877</v>
      </c>
      <c r="L2676" s="22">
        <v>1.0305510309483135</v>
      </c>
      <c r="M2676" s="22">
        <v>28.428217657886716</v>
      </c>
      <c r="N2676" s="22">
        <v>1202.4419636354005</v>
      </c>
      <c r="O2676" s="22">
        <v>0.49673566140929371</v>
      </c>
      <c r="P2676" s="22">
        <v>5.9526174301113715</v>
      </c>
      <c r="Q2676" s="22">
        <v>17.153337835869319</v>
      </c>
      <c r="R2676" s="22">
        <v>12.338272880166329</v>
      </c>
      <c r="S2676" s="22">
        <v>10.276376253095492</v>
      </c>
      <c r="T2676" s="22">
        <v>150.22578893700421</v>
      </c>
      <c r="U2676" s="22">
        <v>3.832452690265252E-2</v>
      </c>
      <c r="V2676" s="22">
        <v>1.6352151285209169</v>
      </c>
      <c r="W2676" s="22">
        <v>0.42376809291115436</v>
      </c>
      <c r="X2676" s="22">
        <v>0.81474712963330809</v>
      </c>
      <c r="Y2676" s="22">
        <v>9.4381099943056157E-2</v>
      </c>
      <c r="Z2676" s="22">
        <v>5.9698330088858862</v>
      </c>
      <c r="AA2676" s="22">
        <v>11.137155191821273</v>
      </c>
      <c r="AB2676" s="22">
        <v>0.41443195211420547</v>
      </c>
      <c r="AC2676" s="22">
        <v>0.48177135062836857</v>
      </c>
      <c r="AD2676" s="22">
        <v>0.43755379868367034</v>
      </c>
      <c r="AE2676" s="22">
        <v>3.9750109252711452</v>
      </c>
      <c r="AF2676" s="22">
        <v>0.49656350562154855</v>
      </c>
      <c r="AG2676" s="22">
        <v>1</v>
      </c>
      <c r="AH2676" s="22">
        <v>0.18271026180922487</v>
      </c>
      <c r="AI2676" s="22">
        <v>4.2721120866605746</v>
      </c>
      <c r="AJ2676" s="22">
        <v>0.20144875716764002</v>
      </c>
      <c r="AK2676" s="22">
        <v>4.1886827433686911</v>
      </c>
      <c r="AL2676" s="22">
        <v>284.18947730854291</v>
      </c>
      <c r="AM2676" s="22">
        <v>0.13242752903473573</v>
      </c>
      <c r="AN2676" s="22">
        <v>0.98724722895395489</v>
      </c>
    </row>
    <row r="2677" spans="1:40" x14ac:dyDescent="0.2">
      <c r="A2677" s="20">
        <v>40311</v>
      </c>
      <c r="B2677" s="22">
        <v>0.48121601257944052</v>
      </c>
      <c r="C2677" s="22">
        <v>0.11729017886391928</v>
      </c>
      <c r="D2677" s="22">
        <v>4.9395269606237309E-2</v>
      </c>
      <c r="E2677" s="22">
        <v>0.13372207298696193</v>
      </c>
      <c r="F2677" s="22">
        <v>0.14647186005372467</v>
      </c>
      <c r="G2677" s="22">
        <v>0.89468649675686296</v>
      </c>
      <c r="H2677" s="22">
        <v>2.6525584747428419</v>
      </c>
      <c r="I2677" s="22">
        <v>0.777854943327</v>
      </c>
      <c r="J2677" s="22">
        <v>0.16416169822446439</v>
      </c>
      <c r="K2677" s="22">
        <v>0.19137784183974316</v>
      </c>
      <c r="L2677" s="22">
        <v>1.0196160649937758</v>
      </c>
      <c r="M2677" s="22">
        <v>28.59201991744742</v>
      </c>
      <c r="N2677" s="22">
        <v>1189.8054117801219</v>
      </c>
      <c r="O2677" s="22">
        <v>0.4932188953678831</v>
      </c>
      <c r="P2677" s="22">
        <v>5.9057852322610236</v>
      </c>
      <c r="Q2677" s="22">
        <v>17.149970516936381</v>
      </c>
      <c r="R2677" s="22">
        <v>12.145711852191575</v>
      </c>
      <c r="S2677" s="22">
        <v>10.214243595623403</v>
      </c>
      <c r="T2677" s="22">
        <v>148.07049728100637</v>
      </c>
      <c r="U2677" s="22">
        <v>3.7924392321299877E-2</v>
      </c>
      <c r="V2677" s="22">
        <v>1.6272030400314486</v>
      </c>
      <c r="W2677" s="22">
        <v>0.41748018082945687</v>
      </c>
      <c r="X2677" s="22">
        <v>0.81071873157308527</v>
      </c>
      <c r="Y2677" s="22">
        <v>9.35202777959772E-2</v>
      </c>
      <c r="Z2677" s="22">
        <v>5.8697503767280352</v>
      </c>
      <c r="AA2677" s="22">
        <v>11.026665793094413</v>
      </c>
      <c r="AB2677" s="22">
        <v>0.41297254799187583</v>
      </c>
      <c r="AC2677" s="22">
        <v>0.47670837974185937</v>
      </c>
      <c r="AD2677" s="22">
        <v>0.43794797877219421</v>
      </c>
      <c r="AE2677" s="22">
        <v>3.9371027976151476</v>
      </c>
      <c r="AF2677" s="22">
        <v>0.49134508288016771</v>
      </c>
      <c r="AG2677" s="22">
        <v>1</v>
      </c>
      <c r="AH2677" s="22">
        <v>0.18118325361986504</v>
      </c>
      <c r="AI2677" s="22">
        <v>4.237699010679421</v>
      </c>
      <c r="AJ2677" s="22">
        <v>0.19931861364083076</v>
      </c>
      <c r="AK2677" s="22">
        <v>4.1538360741662848</v>
      </c>
      <c r="AL2677" s="22">
        <v>281.07187315730852</v>
      </c>
      <c r="AM2677" s="22">
        <v>0.13103583830177554</v>
      </c>
      <c r="AN2677" s="22">
        <v>0.98145842888029877</v>
      </c>
    </row>
    <row r="2678" spans="1:40" x14ac:dyDescent="0.2">
      <c r="A2678" s="20">
        <v>40312</v>
      </c>
      <c r="B2678" s="22">
        <v>0.47473050177080367</v>
      </c>
      <c r="C2678" s="22">
        <v>0.1144818137166197</v>
      </c>
      <c r="D2678" s="22">
        <v>4.8726830907633842E-2</v>
      </c>
      <c r="E2678" s="22">
        <v>0.13379262208205153</v>
      </c>
      <c r="F2678" s="22">
        <v>0.14645968513300414</v>
      </c>
      <c r="G2678" s="22">
        <v>0.88233849494610028</v>
      </c>
      <c r="H2678" s="22">
        <v>2.6500012925574539</v>
      </c>
      <c r="I2678" s="22">
        <v>0.77742160639040392</v>
      </c>
      <c r="J2678" s="22">
        <v>0.1597601013365044</v>
      </c>
      <c r="K2678" s="22">
        <v>0.18789907711397771</v>
      </c>
      <c r="L2678" s="22">
        <v>1.0063335315254762</v>
      </c>
      <c r="M2678" s="22">
        <v>28.924850709614041</v>
      </c>
      <c r="N2678" s="22">
        <v>1174.9347258485639</v>
      </c>
      <c r="O2678" s="22">
        <v>0.48742341597083988</v>
      </c>
      <c r="P2678" s="22">
        <v>5.8488224801592423</v>
      </c>
      <c r="Q2678" s="22">
        <v>17.028151901352015</v>
      </c>
      <c r="R2678" s="22">
        <v>11.950986221337537</v>
      </c>
      <c r="S2678" s="22">
        <v>10.107799291678514</v>
      </c>
      <c r="T2678" s="22">
        <v>146.05899232220872</v>
      </c>
      <c r="U2678" s="22">
        <v>3.7525528009720033E-2</v>
      </c>
      <c r="V2678" s="22">
        <v>1.6289455316288808</v>
      </c>
      <c r="W2678" s="22">
        <v>0.41232582788304939</v>
      </c>
      <c r="X2678" s="22">
        <v>0.80623271204405023</v>
      </c>
      <c r="Y2678" s="22">
        <v>9.1383812010443849E-2</v>
      </c>
      <c r="Z2678" s="22">
        <v>5.8320192332549174</v>
      </c>
      <c r="AA2678" s="22">
        <v>10.889796551456712</v>
      </c>
      <c r="AB2678" s="22">
        <v>0.41859473153581678</v>
      </c>
      <c r="AC2678" s="22">
        <v>0.4705167644701807</v>
      </c>
      <c r="AD2678" s="22">
        <v>0.4372204844505338</v>
      </c>
      <c r="AE2678" s="22">
        <v>3.92194245534214</v>
      </c>
      <c r="AF2678" s="22">
        <v>0.48472197089160612</v>
      </c>
      <c r="AG2678" s="22">
        <v>1</v>
      </c>
      <c r="AH2678" s="22">
        <v>0.17934234676731378</v>
      </c>
      <c r="AI2678" s="22">
        <v>4.1827159217227203</v>
      </c>
      <c r="AJ2678" s="22">
        <v>0.19876948530362173</v>
      </c>
      <c r="AK2678" s="22">
        <v>4.1051624744719906</v>
      </c>
      <c r="AL2678" s="22">
        <v>277.25357392136078</v>
      </c>
      <c r="AM2678" s="22">
        <v>0.12925574541788382</v>
      </c>
      <c r="AN2678" s="22">
        <v>0.97168006617894165</v>
      </c>
    </row>
    <row r="2679" spans="1:40" x14ac:dyDescent="0.2">
      <c r="A2679" s="20">
        <v>40315</v>
      </c>
      <c r="B2679" s="22">
        <v>0.47624296496096685</v>
      </c>
      <c r="C2679" s="22">
        <v>0.1137277277796509</v>
      </c>
      <c r="D2679" s="22">
        <v>4.8886064787198168E-2</v>
      </c>
      <c r="E2679" s="22">
        <v>0.13369816116399097</v>
      </c>
      <c r="F2679" s="22">
        <v>0.14662707160826829</v>
      </c>
      <c r="G2679" s="22">
        <v>0.88536452524833364</v>
      </c>
      <c r="H2679" s="22">
        <v>2.6600876624218692</v>
      </c>
      <c r="I2679" s="22">
        <v>0.7782114791088518</v>
      </c>
      <c r="J2679" s="22">
        <v>0.16071011748839381</v>
      </c>
      <c r="K2679" s="22">
        <v>0.18772207381279662</v>
      </c>
      <c r="L2679" s="22">
        <v>1.011398708405737</v>
      </c>
      <c r="M2679" s="22">
        <v>28.996031848950903</v>
      </c>
      <c r="N2679" s="22">
        <v>1183.3130170915788</v>
      </c>
      <c r="O2679" s="22">
        <v>0.48823819280545688</v>
      </c>
      <c r="P2679" s="22">
        <v>5.8990585367118813</v>
      </c>
      <c r="Q2679" s="22">
        <v>16.890577586430478</v>
      </c>
      <c r="R2679" s="22">
        <v>12.005602095598723</v>
      </c>
      <c r="S2679" s="22">
        <v>10.166766086573126</v>
      </c>
      <c r="T2679" s="22">
        <v>149.45405503540212</v>
      </c>
      <c r="U2679" s="22">
        <v>3.7723370594185228E-2</v>
      </c>
      <c r="V2679" s="22">
        <v>1.6301838836009026</v>
      </c>
      <c r="W2679" s="22">
        <v>0.41834167596026661</v>
      </c>
      <c r="X2679" s="22">
        <v>0.80596260082475291</v>
      </c>
      <c r="Y2679" s="22">
        <v>9.0398630598853655E-2</v>
      </c>
      <c r="Z2679" s="22">
        <v>5.8582099229711853</v>
      </c>
      <c r="AA2679" s="22">
        <v>10.944834919729233</v>
      </c>
      <c r="AB2679" s="22">
        <v>0.41975516767383353</v>
      </c>
      <c r="AC2679" s="22">
        <v>0.47176906917031924</v>
      </c>
      <c r="AD2679" s="22">
        <v>0.43867520813341288</v>
      </c>
      <c r="AE2679" s="22">
        <v>3.9591384184454186</v>
      </c>
      <c r="AF2679" s="22">
        <v>0.48630598853645257</v>
      </c>
      <c r="AG2679" s="22">
        <v>1</v>
      </c>
      <c r="AH2679" s="22">
        <v>0.18012293487563866</v>
      </c>
      <c r="AI2679" s="22">
        <v>4.1976813548771945</v>
      </c>
      <c r="AJ2679" s="22">
        <v>0.20006743263220686</v>
      </c>
      <c r="AK2679" s="22">
        <v>4.1237648157273643</v>
      </c>
      <c r="AL2679" s="22">
        <v>279.32671110304227</v>
      </c>
      <c r="AM2679" s="22">
        <v>0.12967813885935109</v>
      </c>
      <c r="AN2679" s="22">
        <v>0.97986098503514274</v>
      </c>
    </row>
    <row r="2680" spans="1:40" x14ac:dyDescent="0.2">
      <c r="A2680" s="20">
        <v>40316</v>
      </c>
      <c r="B2680" s="22">
        <v>0.46702360362193507</v>
      </c>
      <c r="C2680" s="22">
        <v>0.10966273272967748</v>
      </c>
      <c r="D2680" s="22">
        <v>4.7942313561908638E-2</v>
      </c>
      <c r="E2680" s="22">
        <v>0.13226167463628041</v>
      </c>
      <c r="F2680" s="22">
        <v>0.14618730287923493</v>
      </c>
      <c r="G2680" s="22">
        <v>0.86825974158103569</v>
      </c>
      <c r="H2680" s="22">
        <v>2.660748804557941</v>
      </c>
      <c r="I2680" s="22">
        <v>0.77654135720826123</v>
      </c>
      <c r="J2680" s="22">
        <v>0.15489876894902838</v>
      </c>
      <c r="K2680" s="22">
        <v>0.18187252009360055</v>
      </c>
      <c r="L2680" s="22">
        <v>0.99160647064808227</v>
      </c>
      <c r="M2680" s="22">
        <v>29.143351307355783</v>
      </c>
      <c r="N2680" s="22">
        <v>1157.2896530674534</v>
      </c>
      <c r="O2680" s="22">
        <v>0.48173771492522127</v>
      </c>
      <c r="P2680" s="22">
        <v>5.7978939871807924</v>
      </c>
      <c r="Q2680" s="22">
        <v>16.836656831824193</v>
      </c>
      <c r="R2680" s="22">
        <v>11.715332180282838</v>
      </c>
      <c r="S2680" s="22">
        <v>9.9450605351510841</v>
      </c>
      <c r="T2680" s="22">
        <v>145.74219147420897</v>
      </c>
      <c r="U2680" s="22">
        <v>3.6893376742293219E-2</v>
      </c>
      <c r="V2680" s="22">
        <v>1.6234484688167667</v>
      </c>
      <c r="W2680" s="22">
        <v>0.40918455590599245</v>
      </c>
      <c r="X2680" s="22">
        <v>0.80921253433716556</v>
      </c>
      <c r="Y2680" s="22">
        <v>8.7839556414691211E-2</v>
      </c>
      <c r="Z2680" s="22">
        <v>5.759105707599959</v>
      </c>
      <c r="AA2680" s="22">
        <v>10.73990232984027</v>
      </c>
      <c r="AB2680" s="22">
        <v>0.42277952996235629</v>
      </c>
      <c r="AC2680" s="22">
        <v>0.46266151185268084</v>
      </c>
      <c r="AD2680" s="22">
        <v>0.43769712076508294</v>
      </c>
      <c r="AE2680" s="22">
        <v>3.8837877708820838</v>
      </c>
      <c r="AF2680" s="22">
        <v>0.47691779428222608</v>
      </c>
      <c r="AG2680" s="22">
        <v>1</v>
      </c>
      <c r="AH2680" s="22">
        <v>0.17747227591820125</v>
      </c>
      <c r="AI2680" s="22">
        <v>4.1090141418252113</v>
      </c>
      <c r="AJ2680" s="22">
        <v>0.19823990232984026</v>
      </c>
      <c r="AK2680" s="22">
        <v>4.0473344185573303</v>
      </c>
      <c r="AL2680" s="22">
        <v>276.60494455183641</v>
      </c>
      <c r="AM2680" s="22">
        <v>0.12717468715026961</v>
      </c>
      <c r="AN2680" s="22">
        <v>0.97479397700681658</v>
      </c>
    </row>
    <row r="2681" spans="1:40" x14ac:dyDescent="0.2">
      <c r="A2681" s="20">
        <v>40317</v>
      </c>
      <c r="B2681" s="22">
        <v>0.47216508099768578</v>
      </c>
      <c r="C2681" s="22">
        <v>0.1089740293134482</v>
      </c>
      <c r="D2681" s="22">
        <v>4.8466186680380566E-2</v>
      </c>
      <c r="E2681" s="22">
        <v>0.13412188223193622</v>
      </c>
      <c r="F2681" s="22">
        <v>0.14776292105939831</v>
      </c>
      <c r="G2681" s="22">
        <v>0.87771920802262804</v>
      </c>
      <c r="H2681" s="22">
        <v>2.6357675494985862</v>
      </c>
      <c r="I2681" s="22">
        <v>0.76937516070969414</v>
      </c>
      <c r="J2681" s="22">
        <v>0.15977114939573156</v>
      </c>
      <c r="K2681" s="22">
        <v>0.18580611982514786</v>
      </c>
      <c r="L2681" s="22">
        <v>1.0027127796348676</v>
      </c>
      <c r="M2681" s="22">
        <v>28.93160195422988</v>
      </c>
      <c r="N2681" s="22">
        <v>1176.3949601439961</v>
      </c>
      <c r="O2681" s="22">
        <v>0.48782463358189765</v>
      </c>
      <c r="P2681" s="22">
        <v>5.9604011313962459</v>
      </c>
      <c r="Q2681" s="22">
        <v>16.549241450244281</v>
      </c>
      <c r="R2681" s="22">
        <v>11.780663409616869</v>
      </c>
      <c r="S2681" s="22">
        <v>10.176137824633583</v>
      </c>
      <c r="T2681" s="22">
        <v>149.64001028542043</v>
      </c>
      <c r="U2681" s="22">
        <v>3.738750321419388E-2</v>
      </c>
      <c r="V2681" s="22">
        <v>1.6482514785291851</v>
      </c>
      <c r="W2681" s="22">
        <v>0.41848804319876576</v>
      </c>
      <c r="X2681" s="22">
        <v>0.82125224993571611</v>
      </c>
      <c r="Y2681" s="22">
        <v>8.7258935458986886E-2</v>
      </c>
      <c r="Z2681" s="22">
        <v>5.8221907945487272</v>
      </c>
      <c r="AA2681" s="22">
        <v>10.844690151709951</v>
      </c>
      <c r="AB2681" s="22">
        <v>0.42498071483671895</v>
      </c>
      <c r="AC2681" s="22">
        <v>0.46772949344304449</v>
      </c>
      <c r="AD2681" s="22">
        <v>0.43453329904859861</v>
      </c>
      <c r="AE2681" s="22">
        <v>3.9371303677037801</v>
      </c>
      <c r="AF2681" s="22">
        <v>0.48207765492414506</v>
      </c>
      <c r="AG2681" s="22">
        <v>1</v>
      </c>
      <c r="AH2681" s="22">
        <v>0.17948058626896374</v>
      </c>
      <c r="AI2681" s="22">
        <v>4.159166880946259</v>
      </c>
      <c r="AJ2681" s="22">
        <v>0.20174852147081512</v>
      </c>
      <c r="AK2681" s="22">
        <v>4.1173823605039859</v>
      </c>
      <c r="AL2681" s="22">
        <v>284.77757778349189</v>
      </c>
      <c r="AM2681" s="22">
        <v>0.12856775520699409</v>
      </c>
      <c r="AN2681" s="22">
        <v>0.99897145795834408</v>
      </c>
    </row>
    <row r="2682" spans="1:40" x14ac:dyDescent="0.2">
      <c r="A2682" s="20">
        <v>40318</v>
      </c>
      <c r="B2682" s="22">
        <v>0.46141572017288163</v>
      </c>
      <c r="C2682" s="22">
        <v>0.10246004623580258</v>
      </c>
      <c r="D2682" s="22">
        <v>4.7364056689114475E-2</v>
      </c>
      <c r="E2682" s="22">
        <v>0.13446074982410292</v>
      </c>
      <c r="F2682" s="22">
        <v>0.14473816463966224</v>
      </c>
      <c r="G2682" s="22">
        <v>0.85783747110262332</v>
      </c>
      <c r="H2682" s="22">
        <v>2.5930998090260324</v>
      </c>
      <c r="I2682" s="22">
        <v>0.74988692330887519</v>
      </c>
      <c r="J2682" s="22">
        <v>0.15661121720775956</v>
      </c>
      <c r="K2682" s="22">
        <v>0.18029450195999597</v>
      </c>
      <c r="L2682" s="22">
        <v>0.98029952759071248</v>
      </c>
      <c r="M2682" s="22">
        <v>28.306865011558948</v>
      </c>
      <c r="N2682" s="22">
        <v>1160.920695547291</v>
      </c>
      <c r="O2682" s="22">
        <v>0.47931952960096486</v>
      </c>
      <c r="P2682" s="22">
        <v>5.8812443461654436</v>
      </c>
      <c r="Q2682" s="22">
        <v>16.15991556940396</v>
      </c>
      <c r="R2682" s="22">
        <v>11.25238717459041</v>
      </c>
      <c r="S2682" s="22">
        <v>10.013569202934967</v>
      </c>
      <c r="T2682" s="22">
        <v>149.95225650819177</v>
      </c>
      <c r="U2682" s="22">
        <v>3.6511207156498138E-2</v>
      </c>
      <c r="V2682" s="22">
        <v>1.6512337923409386</v>
      </c>
      <c r="W2682" s="22">
        <v>0.41122223339029046</v>
      </c>
      <c r="X2682" s="22">
        <v>0.82200472409287362</v>
      </c>
      <c r="Y2682" s="22">
        <v>8.3727007739471296E-2</v>
      </c>
      <c r="Z2682" s="22">
        <v>5.7662830435219616</v>
      </c>
      <c r="AA2682" s="22">
        <v>10.585234696954467</v>
      </c>
      <c r="AB2682" s="22">
        <v>0.41918785807618847</v>
      </c>
      <c r="AC2682" s="22">
        <v>0.45708111367976673</v>
      </c>
      <c r="AD2682" s="22">
        <v>0.42291938888330477</v>
      </c>
      <c r="AE2682" s="22">
        <v>3.9522188159614027</v>
      </c>
      <c r="AF2682" s="22">
        <v>0.47116544376319225</v>
      </c>
      <c r="AG2682" s="22">
        <v>0.99999999999999989</v>
      </c>
      <c r="AH2682" s="22">
        <v>0.17696502161021208</v>
      </c>
      <c r="AI2682" s="22">
        <v>4.0732736958488287</v>
      </c>
      <c r="AJ2682" s="22">
        <v>0.20014574329078297</v>
      </c>
      <c r="AK2682" s="22">
        <v>4.033068650115589</v>
      </c>
      <c r="AL2682" s="22">
        <v>277.66609709518542</v>
      </c>
      <c r="AM2682" s="22">
        <v>0.12564076791637349</v>
      </c>
      <c r="AN2682" s="22">
        <v>0.99821590109558744</v>
      </c>
    </row>
    <row r="2683" spans="1:40" x14ac:dyDescent="0.2">
      <c r="A2683" s="20">
        <v>40319</v>
      </c>
      <c r="B2683" s="22">
        <v>0.47110130576434678</v>
      </c>
      <c r="C2683" s="22">
        <v>0.1067699648546728</v>
      </c>
      <c r="D2683" s="22">
        <v>4.8353043790564647E-2</v>
      </c>
      <c r="E2683" s="22">
        <v>0.13584823375490623</v>
      </c>
      <c r="F2683" s="22">
        <v>0.14741797285857214</v>
      </c>
      <c r="G2683" s="22">
        <v>0.87558041096944672</v>
      </c>
      <c r="H2683" s="22">
        <v>2.6090916087324598</v>
      </c>
      <c r="I2683" s="22">
        <v>0.75899797337164265</v>
      </c>
      <c r="J2683" s="22">
        <v>0.16123239526949026</v>
      </c>
      <c r="K2683" s="22">
        <v>0.18555193555834898</v>
      </c>
      <c r="L2683" s="22">
        <v>1.0007952592288551</v>
      </c>
      <c r="M2683" s="22">
        <v>28.42538672686694</v>
      </c>
      <c r="N2683" s="22">
        <v>1187.7581385803342</v>
      </c>
      <c r="O2683" s="22">
        <v>0.49152151047946441</v>
      </c>
      <c r="P2683" s="22">
        <v>6.0157512634360337</v>
      </c>
      <c r="Q2683" s="22">
        <v>16.333598419742955</v>
      </c>
      <c r="R2683" s="22">
        <v>11.544085580154436</v>
      </c>
      <c r="S2683" s="22">
        <v>10.145968548780175</v>
      </c>
      <c r="T2683" s="22">
        <v>153.02326774582491</v>
      </c>
      <c r="U2683" s="22">
        <v>3.7197609091608734E-2</v>
      </c>
      <c r="V2683" s="22">
        <v>1.6608732459403299</v>
      </c>
      <c r="W2683" s="22">
        <v>0.42520715220235505</v>
      </c>
      <c r="X2683" s="22">
        <v>0.82677458248890501</v>
      </c>
      <c r="Y2683" s="22">
        <v>8.6991098227341537E-2</v>
      </c>
      <c r="Z2683" s="22">
        <v>5.973422949642134</v>
      </c>
      <c r="AA2683" s="22">
        <v>10.838613683589442</v>
      </c>
      <c r="AB2683" s="22">
        <v>0.42014058130884285</v>
      </c>
      <c r="AC2683" s="22">
        <v>0.46689412790846829</v>
      </c>
      <c r="AD2683" s="22">
        <v>0.42714399322746982</v>
      </c>
      <c r="AE2683" s="22">
        <v>3.9875195608116778</v>
      </c>
      <c r="AF2683" s="22">
        <v>0.48093943203098949</v>
      </c>
      <c r="AG2683" s="22">
        <v>1</v>
      </c>
      <c r="AH2683" s="22">
        <v>0.1802801364767451</v>
      </c>
      <c r="AI2683" s="22">
        <v>4.1520227803288785</v>
      </c>
      <c r="AJ2683" s="22">
        <v>0.20139298632667199</v>
      </c>
      <c r="AK2683" s="22">
        <v>4.1238039044662784</v>
      </c>
      <c r="AL2683" s="22">
        <v>283.47143480157001</v>
      </c>
      <c r="AM2683" s="22">
        <v>0.12826761755727151</v>
      </c>
      <c r="AN2683" s="22">
        <v>1.0044637130909932</v>
      </c>
    </row>
    <row r="2684" spans="1:40" x14ac:dyDescent="0.2">
      <c r="A2684" s="20">
        <v>40322</v>
      </c>
      <c r="B2684" s="22">
        <v>0.4652856961864944</v>
      </c>
      <c r="C2684" s="22">
        <v>0.10440896997339416</v>
      </c>
      <c r="D2684" s="22">
        <v>4.7760040542252635E-2</v>
      </c>
      <c r="E2684" s="22">
        <v>0.13477765108323833</v>
      </c>
      <c r="F2684" s="22">
        <v>0.1468896490561257</v>
      </c>
      <c r="G2684" s="22">
        <v>0.86514633219308257</v>
      </c>
      <c r="H2684" s="22">
        <v>2.610794374762448</v>
      </c>
      <c r="I2684" s="22">
        <v>0.76333460027872813</v>
      </c>
      <c r="J2684" s="22">
        <v>0.15648042569365264</v>
      </c>
      <c r="K2684" s="22">
        <v>0.1826808564550868</v>
      </c>
      <c r="L2684" s="22">
        <v>0.98836944127708104</v>
      </c>
      <c r="M2684" s="22">
        <v>28.42391992905106</v>
      </c>
      <c r="N2684" s="22">
        <v>1172.5579627518055</v>
      </c>
      <c r="O2684" s="22">
        <v>0.48346636259977199</v>
      </c>
      <c r="P2684" s="22">
        <v>5.9508425186874456</v>
      </c>
      <c r="Q2684" s="22">
        <v>16.450019004180923</v>
      </c>
      <c r="R2684" s="22">
        <v>11.41897884201191</v>
      </c>
      <c r="S2684" s="22">
        <v>10.04687697960218</v>
      </c>
      <c r="T2684" s="22">
        <v>153.7628278221209</v>
      </c>
      <c r="U2684" s="22">
        <v>3.6792094260737367E-2</v>
      </c>
      <c r="V2684" s="22">
        <v>1.6501583681743317</v>
      </c>
      <c r="W2684" s="22">
        <v>0.42030913467629549</v>
      </c>
      <c r="X2684" s="22">
        <v>0.82652983656404411</v>
      </c>
      <c r="Y2684" s="22">
        <v>8.4821994172051191E-2</v>
      </c>
      <c r="Z2684" s="22">
        <v>5.9039655390852666</v>
      </c>
      <c r="AA2684" s="22">
        <v>10.693019130875461</v>
      </c>
      <c r="AB2684" s="22">
        <v>0.42096794628151535</v>
      </c>
      <c r="AC2684" s="22">
        <v>0.46110477638413788</v>
      </c>
      <c r="AD2684" s="22">
        <v>0.42787279868237688</v>
      </c>
      <c r="AE2684" s="22">
        <v>3.9353224376029399</v>
      </c>
      <c r="AF2684" s="22">
        <v>0.47511719244900552</v>
      </c>
      <c r="AG2684" s="22">
        <v>1</v>
      </c>
      <c r="AH2684" s="22">
        <v>0.1783605726593184</v>
      </c>
      <c r="AI2684" s="22">
        <v>4.1049030786773093</v>
      </c>
      <c r="AJ2684" s="22">
        <v>0.19913847713163566</v>
      </c>
      <c r="AK2684" s="22">
        <v>4.0668947168377052</v>
      </c>
      <c r="AL2684" s="22">
        <v>279.99493221842141</v>
      </c>
      <c r="AM2684" s="22">
        <v>0.12669453946534906</v>
      </c>
      <c r="AN2684" s="22">
        <v>0.993411883947802</v>
      </c>
    </row>
    <row r="2685" spans="1:40" x14ac:dyDescent="0.2">
      <c r="A2685" s="20">
        <v>40323</v>
      </c>
      <c r="B2685" s="22">
        <v>0.46327740633278675</v>
      </c>
      <c r="C2685" s="22">
        <v>0.10456667087170431</v>
      </c>
      <c r="D2685" s="22">
        <v>4.7552668096379466E-2</v>
      </c>
      <c r="E2685" s="22">
        <v>0.13446448845717171</v>
      </c>
      <c r="F2685" s="22">
        <v>0.14561624826542199</v>
      </c>
      <c r="G2685" s="22">
        <v>0.86173836255834502</v>
      </c>
      <c r="H2685" s="22">
        <v>2.6023716412261892</v>
      </c>
      <c r="I2685" s="22">
        <v>0.75891257726756667</v>
      </c>
      <c r="J2685" s="22">
        <v>0.15598587107354611</v>
      </c>
      <c r="K2685" s="22">
        <v>0.18193515831966697</v>
      </c>
      <c r="L2685" s="22">
        <v>0.98419326352970871</v>
      </c>
      <c r="M2685" s="22">
        <v>28.440772044909803</v>
      </c>
      <c r="N2685" s="22">
        <v>1178.882300996594</v>
      </c>
      <c r="O2685" s="22">
        <v>0.48416803330389813</v>
      </c>
      <c r="P2685" s="22">
        <v>5.9909171187082135</v>
      </c>
      <c r="Q2685" s="22">
        <v>16.35297085908919</v>
      </c>
      <c r="R2685" s="22">
        <v>11.391446953450235</v>
      </c>
      <c r="S2685" s="22">
        <v>10.054244985492621</v>
      </c>
      <c r="T2685" s="22">
        <v>157.68891131575629</v>
      </c>
      <c r="U2685" s="22">
        <v>3.6407215844581814E-2</v>
      </c>
      <c r="V2685" s="22">
        <v>1.6393213069256971</v>
      </c>
      <c r="W2685" s="22">
        <v>0.42449854926201597</v>
      </c>
      <c r="X2685" s="22">
        <v>0.82699634161725755</v>
      </c>
      <c r="Y2685" s="22">
        <v>8.4634792481392718E-2</v>
      </c>
      <c r="Z2685" s="22">
        <v>5.9606408477355881</v>
      </c>
      <c r="AA2685" s="22">
        <v>10.678693074303016</v>
      </c>
      <c r="AB2685" s="22">
        <v>0.42158445818090073</v>
      </c>
      <c r="AC2685" s="22">
        <v>0.45919010975148233</v>
      </c>
      <c r="AD2685" s="22">
        <v>0.42573483032673148</v>
      </c>
      <c r="AE2685" s="22">
        <v>3.9636684748328501</v>
      </c>
      <c r="AF2685" s="22">
        <v>0.47302888860855308</v>
      </c>
      <c r="AG2685" s="22">
        <v>1</v>
      </c>
      <c r="AH2685" s="22">
        <v>0.17817585467389935</v>
      </c>
      <c r="AI2685" s="22">
        <v>4.0986501829191377</v>
      </c>
      <c r="AJ2685" s="22">
        <v>0.19858710735461085</v>
      </c>
      <c r="AK2685" s="22">
        <v>4.0784660022707202</v>
      </c>
      <c r="AL2685" s="22">
        <v>283.58773811025611</v>
      </c>
      <c r="AM2685" s="22">
        <v>0.12615112905260503</v>
      </c>
      <c r="AN2685" s="22">
        <v>0.98659013498170822</v>
      </c>
    </row>
    <row r="2686" spans="1:40" x14ac:dyDescent="0.2">
      <c r="A2686" s="20">
        <v>40324</v>
      </c>
      <c r="B2686" s="22">
        <v>0.45803192816163629</v>
      </c>
      <c r="C2686" s="22">
        <v>0.10238214018458468</v>
      </c>
      <c r="D2686" s="22">
        <v>4.701546520329259E-2</v>
      </c>
      <c r="E2686" s="22">
        <v>0.13349962584185582</v>
      </c>
      <c r="F2686" s="22">
        <v>0.14463706660014966</v>
      </c>
      <c r="G2686" s="22">
        <v>0.85173359940134696</v>
      </c>
      <c r="H2686" s="22">
        <v>2.6183586929408831</v>
      </c>
      <c r="I2686" s="22">
        <v>0.76258418558243946</v>
      </c>
      <c r="J2686" s="22">
        <v>0.15174607133948614</v>
      </c>
      <c r="K2686" s="22">
        <v>0.1791593913694188</v>
      </c>
      <c r="L2686" s="22">
        <v>0.9697430780743328</v>
      </c>
      <c r="M2686" s="22">
        <v>28.510850586181093</v>
      </c>
      <c r="N2686" s="22">
        <v>1161.1374407582939</v>
      </c>
      <c r="O2686" s="22">
        <v>0.48278872536792217</v>
      </c>
      <c r="P2686" s="22">
        <v>5.8742828635569966</v>
      </c>
      <c r="Q2686" s="22">
        <v>16.43676727363432</v>
      </c>
      <c r="R2686" s="22">
        <v>11.202294836617609</v>
      </c>
      <c r="S2686" s="22">
        <v>9.9214267897231228</v>
      </c>
      <c r="T2686" s="22">
        <v>156.29832876028934</v>
      </c>
      <c r="U2686" s="22">
        <v>3.6243452232476929E-2</v>
      </c>
      <c r="V2686" s="22">
        <v>1.6372536792217509</v>
      </c>
      <c r="W2686" s="22">
        <v>0.4134447493140434</v>
      </c>
      <c r="X2686" s="22">
        <v>0.82062858568221497</v>
      </c>
      <c r="Y2686" s="22">
        <v>8.2701421800947861E-2</v>
      </c>
      <c r="Z2686" s="22">
        <v>5.8287602893489643</v>
      </c>
      <c r="AA2686" s="22">
        <v>10.632327263656771</v>
      </c>
      <c r="AB2686" s="22">
        <v>0.42301072586679972</v>
      </c>
      <c r="AC2686" s="22">
        <v>0.45372910950361683</v>
      </c>
      <c r="AD2686" s="22">
        <v>0.4263781491643801</v>
      </c>
      <c r="AE2686" s="22">
        <v>3.8899975056123721</v>
      </c>
      <c r="AF2686" s="22">
        <v>0.46766026440508851</v>
      </c>
      <c r="AG2686" s="22">
        <v>1</v>
      </c>
      <c r="AH2686" s="22">
        <v>0.17590421551509106</v>
      </c>
      <c r="AI2686" s="22">
        <v>4.0546270890496379</v>
      </c>
      <c r="AJ2686" s="22">
        <v>0.19726864554751808</v>
      </c>
      <c r="AK2686" s="22">
        <v>4.0134696931903218</v>
      </c>
      <c r="AL2686" s="22">
        <v>280.11973060613616</v>
      </c>
      <c r="AM2686" s="22">
        <v>0.12471938139186829</v>
      </c>
      <c r="AN2686" s="22">
        <v>0.96906959341481658</v>
      </c>
    </row>
    <row r="2687" spans="1:40" x14ac:dyDescent="0.2">
      <c r="A2687" s="20">
        <v>40325</v>
      </c>
      <c r="B2687" s="22">
        <v>0.46707020868039223</v>
      </c>
      <c r="C2687" s="22">
        <v>0.10826964406068391</v>
      </c>
      <c r="D2687" s="22">
        <v>4.7939265231379632E-2</v>
      </c>
      <c r="E2687" s="22">
        <v>0.13327059781019115</v>
      </c>
      <c r="F2687" s="22">
        <v>0.14625430776860765</v>
      </c>
      <c r="G2687" s="22">
        <v>0.86849701794320755</v>
      </c>
      <c r="H2687" s="22">
        <v>2.6156898152269288</v>
      </c>
      <c r="I2687" s="22">
        <v>0.76465277159606804</v>
      </c>
      <c r="J2687" s="22">
        <v>0.15727965207217975</v>
      </c>
      <c r="K2687" s="22">
        <v>0.1854343375255923</v>
      </c>
      <c r="L2687" s="22">
        <v>0.99027175502626008</v>
      </c>
      <c r="M2687" s="22">
        <v>28.158500451441437</v>
      </c>
      <c r="N2687" s="22">
        <v>1176.9268919211061</v>
      </c>
      <c r="O2687" s="22">
        <v>0.48704808169182451</v>
      </c>
      <c r="P2687" s="22">
        <v>5.9412235970344751</v>
      </c>
      <c r="Q2687" s="22">
        <v>16.456629830741257</v>
      </c>
      <c r="R2687" s="22">
        <v>11.579790683774815</v>
      </c>
      <c r="S2687" s="22">
        <v>10.122461436728258</v>
      </c>
      <c r="T2687" s="22">
        <v>155.51839464882946</v>
      </c>
      <c r="U2687" s="22">
        <v>3.7005480880501547E-2</v>
      </c>
      <c r="V2687" s="22">
        <v>1.6290041583478518</v>
      </c>
      <c r="W2687" s="22">
        <v>0.41863245037323399</v>
      </c>
      <c r="X2687" s="22">
        <v>0.81810089398120489</v>
      </c>
      <c r="Y2687" s="22">
        <v>8.6867505118455701E-2</v>
      </c>
      <c r="Z2687" s="22">
        <v>5.9132469448224123</v>
      </c>
      <c r="AA2687" s="22">
        <v>10.809161081933443</v>
      </c>
      <c r="AB2687" s="22">
        <v>0.41747523430446232</v>
      </c>
      <c r="AC2687" s="22">
        <v>0.46263209430675128</v>
      </c>
      <c r="AD2687" s="22">
        <v>0.42663122957386479</v>
      </c>
      <c r="AE2687" s="22">
        <v>3.8974655696427893</v>
      </c>
      <c r="AF2687" s="22">
        <v>0.47687475361471066</v>
      </c>
      <c r="AG2687" s="22">
        <v>1</v>
      </c>
      <c r="AH2687" s="22">
        <v>0.17809682464997395</v>
      </c>
      <c r="AI2687" s="22">
        <v>4.1367295293564101</v>
      </c>
      <c r="AJ2687" s="22">
        <v>0.19768048119841808</v>
      </c>
      <c r="AK2687" s="22">
        <v>4.0731462288744487</v>
      </c>
      <c r="AL2687" s="22">
        <v>283.32718694762013</v>
      </c>
      <c r="AM2687" s="22">
        <v>0.12716660096392285</v>
      </c>
      <c r="AN2687" s="22">
        <v>0.9601078372776175</v>
      </c>
    </row>
    <row r="2688" spans="1:40" x14ac:dyDescent="0.2">
      <c r="A2688" s="20">
        <v>40326</v>
      </c>
      <c r="B2688" s="22">
        <v>0.46833796638698322</v>
      </c>
      <c r="C2688" s="22">
        <v>0.10804366121751549</v>
      </c>
      <c r="D2688" s="22">
        <v>4.8068144143225112E-2</v>
      </c>
      <c r="E2688" s="22">
        <v>0.13438830940297367</v>
      </c>
      <c r="F2688" s="22">
        <v>0.14776465787661625</v>
      </c>
      <c r="G2688" s="22">
        <v>0.87099283364362035</v>
      </c>
      <c r="H2688" s="22">
        <v>2.6788401213945066</v>
      </c>
      <c r="I2688" s="22">
        <v>0.77276784575756796</v>
      </c>
      <c r="J2688" s="22">
        <v>0.15642294254163369</v>
      </c>
      <c r="K2688" s="22">
        <v>0.1844252888220142</v>
      </c>
      <c r="L2688" s="22">
        <v>0.99306317104894026</v>
      </c>
      <c r="M2688" s="22">
        <v>28.389992604116188</v>
      </c>
      <c r="N2688" s="22">
        <v>1180.1535283466374</v>
      </c>
      <c r="O2688" s="22">
        <v>0.48953099895437502</v>
      </c>
      <c r="P2688" s="22">
        <v>5.90395552268496</v>
      </c>
      <c r="Q2688" s="22">
        <v>16.515773634949376</v>
      </c>
      <c r="R2688" s="22">
        <v>11.610262426359949</v>
      </c>
      <c r="S2688" s="22">
        <v>10.162964474254673</v>
      </c>
      <c r="T2688" s="22">
        <v>152.31695187574914</v>
      </c>
      <c r="U2688" s="22">
        <v>3.6979419040575341E-2</v>
      </c>
      <c r="V2688" s="22">
        <v>1.6527887582566114</v>
      </c>
      <c r="W2688" s="22">
        <v>0.42016270944377848</v>
      </c>
      <c r="X2688" s="22">
        <v>0.8282497258422381</v>
      </c>
      <c r="Y2688" s="22">
        <v>8.6608349697788883E-2</v>
      </c>
      <c r="Z2688" s="22">
        <v>5.8771773226900619</v>
      </c>
      <c r="AA2688" s="22">
        <v>10.851546759837799</v>
      </c>
      <c r="AB2688" s="22">
        <v>0.4218841651577363</v>
      </c>
      <c r="AC2688" s="22">
        <v>0.4640279513401851</v>
      </c>
      <c r="AD2688" s="22">
        <v>0.43260819667950318</v>
      </c>
      <c r="AE2688" s="22">
        <v>3.9107648363979495</v>
      </c>
      <c r="AF2688" s="22">
        <v>0.47811838514702504</v>
      </c>
      <c r="AG2688" s="22">
        <v>1</v>
      </c>
      <c r="AH2688" s="22">
        <v>0.17946494606105429</v>
      </c>
      <c r="AI2688" s="22">
        <v>4.1493458468286954</v>
      </c>
      <c r="AJ2688" s="22">
        <v>0.19914054729540179</v>
      </c>
      <c r="AK2688" s="22">
        <v>4.0804876182703831</v>
      </c>
      <c r="AL2688" s="22">
        <v>284.35898089821734</v>
      </c>
      <c r="AM2688" s="22">
        <v>0.12751523807094947</v>
      </c>
      <c r="AN2688" s="22">
        <v>0.97204865981484789</v>
      </c>
    </row>
    <row r="2689" spans="1:40" x14ac:dyDescent="0.2">
      <c r="A2689" s="20">
        <v>40329</v>
      </c>
      <c r="B2689" s="22">
        <v>0.47029145110894843</v>
      </c>
      <c r="C2689" s="22">
        <v>0.10838498181631923</v>
      </c>
      <c r="D2689" s="22">
        <v>4.8263586538954059E-2</v>
      </c>
      <c r="E2689" s="22">
        <v>0.13380371869077498</v>
      </c>
      <c r="F2689" s="22">
        <v>0.14787686318701021</v>
      </c>
      <c r="G2689" s="22">
        <v>0.8743277160272499</v>
      </c>
      <c r="H2689" s="22">
        <v>2.6505916098960203</v>
      </c>
      <c r="I2689" s="22">
        <v>0.77407416892895564</v>
      </c>
      <c r="J2689" s="22">
        <v>0.15757055780361626</v>
      </c>
      <c r="K2689" s="22">
        <v>0.18615223070224865</v>
      </c>
      <c r="L2689" s="22">
        <v>0.99701633970189008</v>
      </c>
      <c r="M2689" s="22">
        <v>28.582953439532861</v>
      </c>
      <c r="N2689" s="22">
        <v>1174.2560057368232</v>
      </c>
      <c r="O2689" s="22">
        <v>0.49672181529478054</v>
      </c>
      <c r="P2689" s="22">
        <v>5.9365876146084107</v>
      </c>
      <c r="Q2689" s="22">
        <v>16.397326230599809</v>
      </c>
      <c r="R2689" s="22">
        <v>11.683655175946319</v>
      </c>
      <c r="S2689" s="22">
        <v>10.225119090303744</v>
      </c>
      <c r="T2689" s="22">
        <v>153.93638272806433</v>
      </c>
      <c r="U2689" s="22">
        <v>3.7341853198791165E-2</v>
      </c>
      <c r="V2689" s="22">
        <v>1.6531783025149824</v>
      </c>
      <c r="W2689" s="22">
        <v>0.41745633355529377</v>
      </c>
      <c r="X2689" s="22">
        <v>0.82620498898734829</v>
      </c>
      <c r="Y2689" s="22">
        <v>8.7128002868411616E-2</v>
      </c>
      <c r="Z2689" s="22">
        <v>5.9218613942529323</v>
      </c>
      <c r="AA2689" s="22">
        <v>10.897403063053833</v>
      </c>
      <c r="AB2689" s="22">
        <v>0.42245044306715157</v>
      </c>
      <c r="AC2689" s="22">
        <v>0.46573272550325262</v>
      </c>
      <c r="AD2689" s="22">
        <v>0.43612661988423912</v>
      </c>
      <c r="AE2689" s="22">
        <v>3.9550786252112893</v>
      </c>
      <c r="AF2689" s="22">
        <v>0.48013881063361163</v>
      </c>
      <c r="AG2689" s="22">
        <v>1</v>
      </c>
      <c r="AH2689" s="22">
        <v>0.17909645034062391</v>
      </c>
      <c r="AI2689" s="22">
        <v>4.1643190083491275</v>
      </c>
      <c r="AJ2689" s="22">
        <v>0.20142908364493162</v>
      </c>
      <c r="AK2689" s="22">
        <v>4.0951697997234033</v>
      </c>
      <c r="AL2689" s="22">
        <v>281.71899810479948</v>
      </c>
      <c r="AM2689" s="22">
        <v>0.12805409004763613</v>
      </c>
      <c r="AN2689" s="22">
        <v>0.97961378886441641</v>
      </c>
    </row>
    <row r="2690" spans="1:40" x14ac:dyDescent="0.2">
      <c r="A2690" s="20">
        <v>40330</v>
      </c>
      <c r="B2690" s="22">
        <v>0.46719079968450244</v>
      </c>
      <c r="C2690" s="22">
        <v>0.10585705925756303</v>
      </c>
      <c r="D2690" s="22">
        <v>4.7958171131974654E-2</v>
      </c>
      <c r="E2690" s="22">
        <v>0.13420095158130421</v>
      </c>
      <c r="F2690" s="22">
        <v>0.1471134518993461</v>
      </c>
      <c r="G2690" s="22">
        <v>0.86857237361015693</v>
      </c>
      <c r="H2690" s="22">
        <v>2.6670992036231329</v>
      </c>
      <c r="I2690" s="22">
        <v>0.77387222349438978</v>
      </c>
      <c r="J2690" s="22">
        <v>0.15552247920006104</v>
      </c>
      <c r="K2690" s="22">
        <v>0.18630893316031855</v>
      </c>
      <c r="L2690" s="22">
        <v>0.99105666234129708</v>
      </c>
      <c r="M2690" s="22">
        <v>28.804416965626032</v>
      </c>
      <c r="N2690" s="22">
        <v>1171.6662850164109</v>
      </c>
      <c r="O2690" s="22">
        <v>0.49143831259700277</v>
      </c>
      <c r="P2690" s="22">
        <v>5.9982698521741344</v>
      </c>
      <c r="Q2690" s="22">
        <v>16.231585375162201</v>
      </c>
      <c r="R2690" s="22">
        <v>11.576724423072029</v>
      </c>
      <c r="S2690" s="22">
        <v>10.126453451390478</v>
      </c>
      <c r="T2690" s="22">
        <v>154.69557031269878</v>
      </c>
      <c r="U2690" s="22">
        <v>3.6969188102689364E-2</v>
      </c>
      <c r="V2690" s="22">
        <v>1.6491743632801568</v>
      </c>
      <c r="W2690" s="22">
        <v>0.42108744879525739</v>
      </c>
      <c r="X2690" s="22">
        <v>0.82656540213215279</v>
      </c>
      <c r="Y2690" s="22">
        <v>8.5896750884156423E-2</v>
      </c>
      <c r="Z2690" s="22">
        <v>5.8831386917029231</v>
      </c>
      <c r="AA2690" s="22">
        <v>10.864310612421445</v>
      </c>
      <c r="AB2690" s="22">
        <v>0.42782993664605756</v>
      </c>
      <c r="AC2690" s="22">
        <v>0.46281454341907741</v>
      </c>
      <c r="AD2690" s="22">
        <v>0.43420349591634227</v>
      </c>
      <c r="AE2690" s="22">
        <v>3.9586545556318855</v>
      </c>
      <c r="AF2690" s="22">
        <v>0.47707554130727936</v>
      </c>
      <c r="AG2690" s="22">
        <v>1</v>
      </c>
      <c r="AH2690" s="22">
        <v>0.17970638373661044</v>
      </c>
      <c r="AI2690" s="22">
        <v>4.14472177696359</v>
      </c>
      <c r="AJ2690" s="22">
        <v>0.20095158130422613</v>
      </c>
      <c r="AK2690" s="22">
        <v>4.1122815052286086</v>
      </c>
      <c r="AL2690" s="22">
        <v>284.96552426023459</v>
      </c>
      <c r="AM2690" s="22">
        <v>0.12721675190189044</v>
      </c>
      <c r="AN2690" s="22">
        <v>0.98402157596112261</v>
      </c>
    </row>
    <row r="2691" spans="1:40" x14ac:dyDescent="0.2">
      <c r="A2691" s="20">
        <v>40331</v>
      </c>
      <c r="B2691" s="22">
        <v>0.47151423325329672</v>
      </c>
      <c r="C2691" s="22">
        <v>0.10799809966487332</v>
      </c>
      <c r="D2691" s="22">
        <v>4.8402049280312269E-2</v>
      </c>
      <c r="E2691" s="22">
        <v>0.13337014162632735</v>
      </c>
      <c r="F2691" s="22">
        <v>0.14823897998228067</v>
      </c>
      <c r="G2691" s="22">
        <v>0.87692762034385796</v>
      </c>
      <c r="H2691" s="22">
        <v>2.6952658543162</v>
      </c>
      <c r="I2691" s="22">
        <v>0.77945840448889969</v>
      </c>
      <c r="J2691" s="22">
        <v>0.15727841193615902</v>
      </c>
      <c r="K2691" s="22">
        <v>0.18808181713126437</v>
      </c>
      <c r="L2691" s="22">
        <v>1.0006163249059463</v>
      </c>
      <c r="M2691" s="22">
        <v>28.847857628946723</v>
      </c>
      <c r="N2691" s="22">
        <v>1182.5734132843697</v>
      </c>
      <c r="O2691" s="22">
        <v>0.49447233599979457</v>
      </c>
      <c r="P2691" s="22">
        <v>6.0322800169489339</v>
      </c>
      <c r="Q2691" s="22">
        <v>16.387822447066679</v>
      </c>
      <c r="R2691" s="22">
        <v>11.836006214609469</v>
      </c>
      <c r="S2691" s="22">
        <v>10.259241663563643</v>
      </c>
      <c r="T2691" s="22">
        <v>156.19984335075307</v>
      </c>
      <c r="U2691" s="22">
        <v>3.7261976605333778E-2</v>
      </c>
      <c r="V2691" s="22">
        <v>1.6401946559494611</v>
      </c>
      <c r="W2691" s="22">
        <v>0.42269616466147064</v>
      </c>
      <c r="X2691" s="22">
        <v>0.82985580565221295</v>
      </c>
      <c r="Y2691" s="22">
        <v>8.7466776235538835E-2</v>
      </c>
      <c r="Z2691" s="22">
        <v>5.9379052657259148</v>
      </c>
      <c r="AA2691" s="22">
        <v>10.95902723385678</v>
      </c>
      <c r="AB2691" s="22">
        <v>0.4278964060553922</v>
      </c>
      <c r="AC2691" s="22">
        <v>0.46725131932050173</v>
      </c>
      <c r="AD2691" s="22">
        <v>0.43779612485715386</v>
      </c>
      <c r="AE2691" s="22">
        <v>4.0001412411242789</v>
      </c>
      <c r="AF2691" s="22">
        <v>0.48145247236167998</v>
      </c>
      <c r="AG2691" s="22">
        <v>1</v>
      </c>
      <c r="AH2691" s="22">
        <v>0.18014663396720637</v>
      </c>
      <c r="AI2691" s="22">
        <v>4.1833052991101809</v>
      </c>
      <c r="AJ2691" s="22">
        <v>0.20205184833271272</v>
      </c>
      <c r="AK2691" s="22">
        <v>4.1319448902813267</v>
      </c>
      <c r="AL2691" s="22">
        <v>289.54430477266595</v>
      </c>
      <c r="AM2691" s="22">
        <v>0.12840102207213569</v>
      </c>
      <c r="AN2691" s="22">
        <v>0.98104800914215273</v>
      </c>
    </row>
    <row r="2692" spans="1:40" x14ac:dyDescent="0.2">
      <c r="A2692" s="20">
        <v>40332</v>
      </c>
      <c r="B2692" s="22">
        <v>0.46745328649254114</v>
      </c>
      <c r="C2692" s="22">
        <v>0.10736469629855915</v>
      </c>
      <c r="D2692" s="22">
        <v>4.7982536530726545E-2</v>
      </c>
      <c r="E2692" s="22">
        <v>0.13232523802250395</v>
      </c>
      <c r="F2692" s="22">
        <v>0.14721755511430173</v>
      </c>
      <c r="G2692" s="22">
        <v>0.86913853673438213</v>
      </c>
      <c r="H2692" s="22">
        <v>2.6964003869456752</v>
      </c>
      <c r="I2692" s="22">
        <v>0.77874089913955502</v>
      </c>
      <c r="J2692" s="22">
        <v>0.15474008451708163</v>
      </c>
      <c r="K2692" s="22">
        <v>0.18597576498141644</v>
      </c>
      <c r="L2692" s="22">
        <v>0.99177740440914419</v>
      </c>
      <c r="M2692" s="22">
        <v>29.493152079833006</v>
      </c>
      <c r="N2692" s="22">
        <v>1169.1105340868592</v>
      </c>
      <c r="O2692" s="22">
        <v>0.48979176213023778</v>
      </c>
      <c r="P2692" s="22">
        <v>5.9378341224988542</v>
      </c>
      <c r="Q2692" s="22">
        <v>16.33954482969299</v>
      </c>
      <c r="R2692" s="22">
        <v>11.792933150043279</v>
      </c>
      <c r="S2692" s="22">
        <v>10.170052441321726</v>
      </c>
      <c r="T2692" s="22">
        <v>152.55078661982589</v>
      </c>
      <c r="U2692" s="22">
        <v>3.7027137111145053E-2</v>
      </c>
      <c r="V2692" s="22">
        <v>1.6251081920472481</v>
      </c>
      <c r="W2692" s="22">
        <v>0.41622117000152742</v>
      </c>
      <c r="X2692" s="22">
        <v>0.82228501603788007</v>
      </c>
      <c r="Y2692" s="22">
        <v>8.7050048368209357E-2</v>
      </c>
      <c r="Z2692" s="22">
        <v>5.9034672369023991</v>
      </c>
      <c r="AA2692" s="22">
        <v>10.831933200957181</v>
      </c>
      <c r="AB2692" s="22">
        <v>0.43113894404561887</v>
      </c>
      <c r="AC2692" s="22">
        <v>0.46306196222188284</v>
      </c>
      <c r="AD2692" s="22">
        <v>0.43826689068784686</v>
      </c>
      <c r="AE2692" s="22">
        <v>3.9655567435466628</v>
      </c>
      <c r="AF2692" s="22">
        <v>0.47727967007789829</v>
      </c>
      <c r="AG2692" s="22">
        <v>1</v>
      </c>
      <c r="AH2692" s="22">
        <v>0.17898783157680362</v>
      </c>
      <c r="AI2692" s="22">
        <v>4.1443918334097045</v>
      </c>
      <c r="AJ2692" s="22">
        <v>0.20174634692734586</v>
      </c>
      <c r="AK2692" s="22">
        <v>4.1023878621251466</v>
      </c>
      <c r="AL2692" s="22">
        <v>287.66356091848684</v>
      </c>
      <c r="AM2692" s="22">
        <v>0.12728476146835702</v>
      </c>
      <c r="AN2692" s="22">
        <v>0.97881981569166554</v>
      </c>
    </row>
    <row r="2693" spans="1:40" x14ac:dyDescent="0.2">
      <c r="A2693" s="20">
        <v>40333</v>
      </c>
      <c r="B2693" s="22">
        <v>0.45847532736646324</v>
      </c>
      <c r="C2693" s="22">
        <v>0.10275998951428679</v>
      </c>
      <c r="D2693" s="22">
        <v>4.7055886354841536E-2</v>
      </c>
      <c r="E2693" s="22">
        <v>0.1326193061953089</v>
      </c>
      <c r="F2693" s="22">
        <v>0.14513974709458363</v>
      </c>
      <c r="G2693" s="22">
        <v>0.85241358648840959</v>
      </c>
      <c r="H2693" s="22">
        <v>2.7053140096618358</v>
      </c>
      <c r="I2693" s="22">
        <v>0.77581794804578763</v>
      </c>
      <c r="J2693" s="22">
        <v>0.1494588623001161</v>
      </c>
      <c r="K2693" s="22">
        <v>0.18050406321387111</v>
      </c>
      <c r="L2693" s="22">
        <v>0.97292439051791935</v>
      </c>
      <c r="M2693" s="22">
        <v>30.046561559874672</v>
      </c>
      <c r="N2693" s="22">
        <v>1145.3145089815127</v>
      </c>
      <c r="O2693" s="22">
        <v>0.48109450873185289</v>
      </c>
      <c r="P2693" s="22">
        <v>5.8495300153540803</v>
      </c>
      <c r="Q2693" s="22">
        <v>16.345229624636435</v>
      </c>
      <c r="R2693" s="22">
        <v>11.473117876892735</v>
      </c>
      <c r="S2693" s="22">
        <v>10.204845897464704</v>
      </c>
      <c r="T2693" s="22">
        <v>149.98314796090327</v>
      </c>
      <c r="U2693" s="22">
        <v>3.6325506497397297E-2</v>
      </c>
      <c r="V2693" s="22">
        <v>1.6173588485688251</v>
      </c>
      <c r="W2693" s="22">
        <v>0.40869315557552838</v>
      </c>
      <c r="X2693" s="22">
        <v>0.82349049420165021</v>
      </c>
      <c r="Y2693" s="22">
        <v>8.3673494863248835E-2</v>
      </c>
      <c r="Z2693" s="22">
        <v>5.830805527468824</v>
      </c>
      <c r="AA2693" s="22">
        <v>10.616784630940344</v>
      </c>
      <c r="AB2693" s="22">
        <v>0.43462032980064663</v>
      </c>
      <c r="AC2693" s="22">
        <v>0.45413124617708372</v>
      </c>
      <c r="AD2693" s="22">
        <v>0.43835274438577443</v>
      </c>
      <c r="AE2693" s="22">
        <v>3.9361994282789698</v>
      </c>
      <c r="AF2693" s="22">
        <v>0.46804978217179094</v>
      </c>
      <c r="AG2693" s="22">
        <v>1</v>
      </c>
      <c r="AH2693" s="22">
        <v>0.17643460784680873</v>
      </c>
      <c r="AI2693" s="22">
        <v>4.0682070678700279</v>
      </c>
      <c r="AJ2693" s="22">
        <v>0.20006491155800224</v>
      </c>
      <c r="AK2693" s="22">
        <v>4.0257648953301128</v>
      </c>
      <c r="AL2693" s="22">
        <v>283.98806625972117</v>
      </c>
      <c r="AM2693" s="22">
        <v>0.12482991923504226</v>
      </c>
      <c r="AN2693" s="22">
        <v>0.96899224806201556</v>
      </c>
    </row>
    <row r="2694" spans="1:40" x14ac:dyDescent="0.2">
      <c r="A2694" s="20">
        <v>40336</v>
      </c>
      <c r="B2694" s="22">
        <v>0.4521590307447948</v>
      </c>
      <c r="C2694" s="22">
        <v>9.9634313013285389E-2</v>
      </c>
      <c r="D2694" s="22">
        <v>4.6415159387812897E-2</v>
      </c>
      <c r="E2694" s="22">
        <v>0.1306007362990507</v>
      </c>
      <c r="F2694" s="22">
        <v>0.14324587216961965</v>
      </c>
      <c r="G2694" s="22">
        <v>0.84122782176145383</v>
      </c>
      <c r="H2694" s="22">
        <v>2.6814583153773222</v>
      </c>
      <c r="I2694" s="22">
        <v>0.76847211790634962</v>
      </c>
      <c r="J2694" s="22">
        <v>0.14669342625312434</v>
      </c>
      <c r="K2694" s="22">
        <v>0.17812773187879385</v>
      </c>
      <c r="L2694" s="22">
        <v>0.96083332307275571</v>
      </c>
      <c r="M2694" s="22">
        <v>29.56770134331482</v>
      </c>
      <c r="N2694" s="22">
        <v>1137.692847556546</v>
      </c>
      <c r="O2694" s="22">
        <v>0.47748624056539885</v>
      </c>
      <c r="P2694" s="22">
        <v>5.7974315722077892</v>
      </c>
      <c r="Q2694" s="22">
        <v>16.106233916544564</v>
      </c>
      <c r="R2694" s="22">
        <v>11.243951389487421</v>
      </c>
      <c r="S2694" s="22">
        <v>10.092714579459965</v>
      </c>
      <c r="T2694" s="22">
        <v>152.13686789711511</v>
      </c>
      <c r="U2694" s="22">
        <v>3.5657559377962743E-2</v>
      </c>
      <c r="V2694" s="22">
        <v>1.5960328502653385</v>
      </c>
      <c r="W2694" s="22">
        <v>0.41038206286861123</v>
      </c>
      <c r="X2694" s="22">
        <v>0.82593545686247949</v>
      </c>
      <c r="Y2694" s="22">
        <v>8.1116022507603094E-2</v>
      </c>
      <c r="Z2694" s="22">
        <v>5.7137052587512462</v>
      </c>
      <c r="AA2694" s="22">
        <v>10.515039954689289</v>
      </c>
      <c r="AB2694" s="22">
        <v>0.42912198185109024</v>
      </c>
      <c r="AC2694" s="22">
        <v>0.44805890392405529</v>
      </c>
      <c r="AD2694" s="22">
        <v>0.43701441816368491</v>
      </c>
      <c r="AE2694" s="22">
        <v>3.9223315315759018</v>
      </c>
      <c r="AF2694" s="22">
        <v>0.46162749178127732</v>
      </c>
      <c r="AG2694" s="22">
        <v>1</v>
      </c>
      <c r="AH2694" s="22">
        <v>0.17450780009111391</v>
      </c>
      <c r="AI2694" s="22">
        <v>4.0176317765984955</v>
      </c>
      <c r="AJ2694" s="22">
        <v>0.19804966940418878</v>
      </c>
      <c r="AK2694" s="22">
        <v>3.9911594863144413</v>
      </c>
      <c r="AL2694" s="22">
        <v>281.96067325806172</v>
      </c>
      <c r="AM2694" s="22">
        <v>0.12312693155373874</v>
      </c>
      <c r="AN2694" s="22">
        <v>0.96192915276358393</v>
      </c>
    </row>
    <row r="2695" spans="1:40" x14ac:dyDescent="0.2">
      <c r="A2695" s="20">
        <v>40337</v>
      </c>
      <c r="B2695" s="22">
        <v>0.45700845021343323</v>
      </c>
      <c r="C2695" s="22">
        <v>0.10294575186987419</v>
      </c>
      <c r="D2695" s="22">
        <v>4.691548542058168E-2</v>
      </c>
      <c r="E2695" s="22">
        <v>0.13034983136908393</v>
      </c>
      <c r="F2695" s="22">
        <v>0.14331761104128035</v>
      </c>
      <c r="G2695" s="22">
        <v>0.84992470722935043</v>
      </c>
      <c r="H2695" s="22">
        <v>2.6967256978582008</v>
      </c>
      <c r="I2695" s="22">
        <v>0.77271539332694483</v>
      </c>
      <c r="J2695" s="22">
        <v>0.14899257028362353</v>
      </c>
      <c r="K2695" s="22">
        <v>0.1800803952559332</v>
      </c>
      <c r="L2695" s="22">
        <v>0.97120207086232002</v>
      </c>
      <c r="M2695" s="22">
        <v>29.360447027491194</v>
      </c>
      <c r="N2695" s="22">
        <v>1149.9259517379562</v>
      </c>
      <c r="O2695" s="22">
        <v>0.48336714248379026</v>
      </c>
      <c r="P2695" s="22">
        <v>5.8280338008537331</v>
      </c>
      <c r="Q2695" s="22">
        <v>16.173633840678011</v>
      </c>
      <c r="R2695" s="22">
        <v>11.388498251465411</v>
      </c>
      <c r="S2695" s="22">
        <v>10.186302938284818</v>
      </c>
      <c r="T2695" s="22">
        <v>153.57111744427712</v>
      </c>
      <c r="U2695" s="22">
        <v>3.6115639739648805E-2</v>
      </c>
      <c r="V2695" s="22">
        <v>1.6008114196109666</v>
      </c>
      <c r="W2695" s="22">
        <v>0.41392356228143318</v>
      </c>
      <c r="X2695" s="22">
        <v>0.82662750612920488</v>
      </c>
      <c r="Y2695" s="22">
        <v>8.297138874715318E-2</v>
      </c>
      <c r="Z2695" s="22">
        <v>5.8087439174641888</v>
      </c>
      <c r="AA2695" s="22">
        <v>10.615658407277886</v>
      </c>
      <c r="AB2695" s="22">
        <v>0.42868343434594852</v>
      </c>
      <c r="AC2695" s="22">
        <v>0.45287668164225353</v>
      </c>
      <c r="AD2695" s="22">
        <v>0.43853994250370243</v>
      </c>
      <c r="AE2695" s="22">
        <v>3.956479534055978</v>
      </c>
      <c r="AF2695" s="22">
        <v>0.4666285017360895</v>
      </c>
      <c r="AG2695" s="22">
        <v>1</v>
      </c>
      <c r="AH2695" s="22">
        <v>0.17599840702898459</v>
      </c>
      <c r="AI2695" s="22">
        <v>4.0583425634388259</v>
      </c>
      <c r="AJ2695" s="22">
        <v>0.19862357348201065</v>
      </c>
      <c r="AK2695" s="22">
        <v>4.0297188655059557</v>
      </c>
      <c r="AL2695" s="22">
        <v>284.12131469889113</v>
      </c>
      <c r="AM2695" s="22">
        <v>0.1244508605777009</v>
      </c>
      <c r="AN2695" s="22">
        <v>0.96231627941707221</v>
      </c>
    </row>
    <row r="2696" spans="1:40" x14ac:dyDescent="0.2">
      <c r="A2696" s="20">
        <v>40338</v>
      </c>
      <c r="B2696" s="22">
        <v>0.4576085331206699</v>
      </c>
      <c r="C2696" s="22">
        <v>0.10315007725664158</v>
      </c>
      <c r="D2696" s="22">
        <v>4.6972038080047851E-2</v>
      </c>
      <c r="E2696" s="22">
        <v>0.13012759806609181</v>
      </c>
      <c r="F2696" s="22">
        <v>0.14304939440761599</v>
      </c>
      <c r="G2696" s="22">
        <v>0.85088222100383792</v>
      </c>
      <c r="H2696" s="22">
        <v>2.6921447440562227</v>
      </c>
      <c r="I2696" s="22">
        <v>0.77347605044111045</v>
      </c>
      <c r="J2696" s="22">
        <v>0.14934207247171408</v>
      </c>
      <c r="K2696" s="22">
        <v>0.18109206001096545</v>
      </c>
      <c r="L2696" s="22">
        <v>0.9720380800478492</v>
      </c>
      <c r="M2696" s="22">
        <v>29.295220056821012</v>
      </c>
      <c r="N2696" s="22">
        <v>1151.996211932413</v>
      </c>
      <c r="O2696" s="22">
        <v>0.4832278323281663</v>
      </c>
      <c r="P2696" s="22">
        <v>5.8577979365000248</v>
      </c>
      <c r="Q2696" s="22">
        <v>16.256292678064099</v>
      </c>
      <c r="R2696" s="22">
        <v>11.371679210486967</v>
      </c>
      <c r="S2696" s="22">
        <v>10.190400239246374</v>
      </c>
      <c r="T2696" s="22">
        <v>155.42291780890196</v>
      </c>
      <c r="U2696" s="22">
        <v>3.6086328066590241E-2</v>
      </c>
      <c r="V2696" s="22">
        <v>1.603798036186014</v>
      </c>
      <c r="W2696" s="22">
        <v>0.41344763993420725</v>
      </c>
      <c r="X2696" s="22">
        <v>0.82533768628819215</v>
      </c>
      <c r="Y2696" s="22">
        <v>8.3549319643124162E-2</v>
      </c>
      <c r="Z2696" s="22">
        <v>5.802347605044111</v>
      </c>
      <c r="AA2696" s="22">
        <v>10.616557842795196</v>
      </c>
      <c r="AB2696" s="22">
        <v>0.43084284503812986</v>
      </c>
      <c r="AC2696" s="22">
        <v>0.45344664307431587</v>
      </c>
      <c r="AD2696" s="22">
        <v>0.43815730449085383</v>
      </c>
      <c r="AE2696" s="22">
        <v>3.9480635996610678</v>
      </c>
      <c r="AF2696" s="22">
        <v>0.46729053481533173</v>
      </c>
      <c r="AG2696" s="22">
        <v>1</v>
      </c>
      <c r="AH2696" s="22">
        <v>0.176282211035239</v>
      </c>
      <c r="AI2696" s="22">
        <v>4.0597119074914021</v>
      </c>
      <c r="AJ2696" s="22">
        <v>0.19972087923042417</v>
      </c>
      <c r="AK2696" s="22">
        <v>4.0372825599362008</v>
      </c>
      <c r="AL2696" s="22">
        <v>284.35428400538302</v>
      </c>
      <c r="AM2696" s="22">
        <v>0.12460748641778398</v>
      </c>
      <c r="AN2696" s="22">
        <v>0.97131535662662605</v>
      </c>
    </row>
    <row r="2697" spans="1:40" x14ac:dyDescent="0.2">
      <c r="A2697" s="20">
        <v>40339</v>
      </c>
      <c r="B2697" s="22">
        <v>0.46482955911950485</v>
      </c>
      <c r="C2697" s="22">
        <v>0.10744167795344363</v>
      </c>
      <c r="D2697" s="22">
        <v>4.7720914925127533E-2</v>
      </c>
      <c r="E2697" s="22">
        <v>0.13042872875026898</v>
      </c>
      <c r="F2697" s="22">
        <v>0.14464373868685207</v>
      </c>
      <c r="G2697" s="22">
        <v>0.8646093087429273</v>
      </c>
      <c r="H2697" s="22">
        <v>2.6873077555980305</v>
      </c>
      <c r="I2697" s="22">
        <v>0.77762306806242965</v>
      </c>
      <c r="J2697" s="22">
        <v>0.15326388273566158</v>
      </c>
      <c r="K2697" s="22">
        <v>0.18609891014037797</v>
      </c>
      <c r="L2697" s="22">
        <v>0.98637991924152868</v>
      </c>
      <c r="M2697" s="22">
        <v>29.055328413564386</v>
      </c>
      <c r="N2697" s="22">
        <v>1167.3269958608118</v>
      </c>
      <c r="O2697" s="22">
        <v>0.48708244199440515</v>
      </c>
      <c r="P2697" s="22">
        <v>5.9176466120682019</v>
      </c>
      <c r="Q2697" s="22">
        <v>16.36814723864255</v>
      </c>
      <c r="R2697" s="22">
        <v>11.564410577081302</v>
      </c>
      <c r="S2697" s="22">
        <v>10.234047670282655</v>
      </c>
      <c r="T2697" s="22">
        <v>158.27647751294288</v>
      </c>
      <c r="U2697" s="22">
        <v>3.6733712231490745E-2</v>
      </c>
      <c r="V2697" s="22">
        <v>1.6056758775205378</v>
      </c>
      <c r="W2697" s="22">
        <v>0.41771623144010833</v>
      </c>
      <c r="X2697" s="22">
        <v>0.82074910444171589</v>
      </c>
      <c r="Y2697" s="22">
        <v>8.673307932810978E-2</v>
      </c>
      <c r="Z2697" s="22">
        <v>5.9030898343058951</v>
      </c>
      <c r="AA2697" s="22">
        <v>10.784673611726435</v>
      </c>
      <c r="AB2697" s="22">
        <v>0.42726041442513385</v>
      </c>
      <c r="AC2697" s="22">
        <v>0.46062708066986491</v>
      </c>
      <c r="AD2697" s="22">
        <v>0.44051341122264276</v>
      </c>
      <c r="AE2697" s="22">
        <v>3.9952025923722485</v>
      </c>
      <c r="AF2697" s="22">
        <v>0.47469019379501531</v>
      </c>
      <c r="AG2697" s="22">
        <v>1</v>
      </c>
      <c r="AH2697" s="22">
        <v>0.17751674029442666</v>
      </c>
      <c r="AI2697" s="22">
        <v>4.1075429424943994</v>
      </c>
      <c r="AJ2697" s="22">
        <v>0.19980759737218518</v>
      </c>
      <c r="AK2697" s="22">
        <v>4.0980493917798508</v>
      </c>
      <c r="AL2697" s="22">
        <v>287.97103834128683</v>
      </c>
      <c r="AM2697" s="22">
        <v>0.12658067619397223</v>
      </c>
      <c r="AN2697" s="22">
        <v>0.96897507626485746</v>
      </c>
    </row>
    <row r="2698" spans="1:40" x14ac:dyDescent="0.2">
      <c r="A2698" s="20">
        <v>40340</v>
      </c>
      <c r="B2698" s="22">
        <v>0.46445281873593164</v>
      </c>
      <c r="C2698" s="22">
        <v>0.10751410000252914</v>
      </c>
      <c r="D2698" s="22">
        <v>4.7670654290700325E-2</v>
      </c>
      <c r="E2698" s="22">
        <v>0.13057993373631099</v>
      </c>
      <c r="F2698" s="22">
        <v>0.14526164040567541</v>
      </c>
      <c r="G2698" s="22">
        <v>0.86395710564253014</v>
      </c>
      <c r="H2698" s="22">
        <v>2.6839323199878602</v>
      </c>
      <c r="I2698" s="22">
        <v>0.77633475808695218</v>
      </c>
      <c r="J2698" s="22">
        <v>0.15313993778294849</v>
      </c>
      <c r="K2698" s="22">
        <v>0.18389438276132425</v>
      </c>
      <c r="L2698" s="22">
        <v>0.98507802422924196</v>
      </c>
      <c r="M2698" s="22">
        <v>29.259718252864261</v>
      </c>
      <c r="N2698" s="22">
        <v>1162.1437062141176</v>
      </c>
      <c r="O2698" s="22">
        <v>0.48698753129821193</v>
      </c>
      <c r="P2698" s="22">
        <v>5.9118844684994567</v>
      </c>
      <c r="Q2698" s="22">
        <v>16.388881863476566</v>
      </c>
      <c r="R2698" s="22">
        <v>11.588558132476795</v>
      </c>
      <c r="S2698" s="22">
        <v>10.217759680315638</v>
      </c>
      <c r="T2698" s="22">
        <v>157.55330180328286</v>
      </c>
      <c r="U2698" s="22">
        <v>3.6672652317964537E-2</v>
      </c>
      <c r="V2698" s="22">
        <v>1.6003945471559726</v>
      </c>
      <c r="W2698" s="22">
        <v>0.41515971572371585</v>
      </c>
      <c r="X2698" s="22">
        <v>0.81597915981688973</v>
      </c>
      <c r="Y2698" s="22">
        <v>8.7217683805862561E-2</v>
      </c>
      <c r="Z2698" s="22">
        <v>5.8663597966564662</v>
      </c>
      <c r="AA2698" s="22">
        <v>10.774172336174411</v>
      </c>
      <c r="AB2698" s="22">
        <v>0.42822276739421838</v>
      </c>
      <c r="AC2698" s="22">
        <v>0.46039353549659828</v>
      </c>
      <c r="AD2698" s="22">
        <v>0.44137433925997116</v>
      </c>
      <c r="AE2698" s="22">
        <v>3.9963706719947392</v>
      </c>
      <c r="AF2698" s="22">
        <v>0.47422797743999601</v>
      </c>
      <c r="AG2698" s="22">
        <v>1</v>
      </c>
      <c r="AH2698" s="22">
        <v>0.17712891069576875</v>
      </c>
      <c r="AI2698" s="22">
        <v>4.1022787627405854</v>
      </c>
      <c r="AJ2698" s="22">
        <v>0.19904398189129721</v>
      </c>
      <c r="AK2698" s="22">
        <v>4.0965881787602116</v>
      </c>
      <c r="AL2698" s="22">
        <v>283.26462480082955</v>
      </c>
      <c r="AM2698" s="22">
        <v>0.12645742178608463</v>
      </c>
      <c r="AN2698" s="22">
        <v>0.9648701282278257</v>
      </c>
    </row>
    <row r="2699" spans="1:40" x14ac:dyDescent="0.2">
      <c r="A2699" s="20">
        <v>40343</v>
      </c>
      <c r="B2699" s="22">
        <v>0.4658750697721622</v>
      </c>
      <c r="C2699" s="22">
        <v>0.10878114375602579</v>
      </c>
      <c r="D2699" s="22">
        <v>4.7821839955345821E-2</v>
      </c>
      <c r="E2699" s="22">
        <v>0.13117166489064799</v>
      </c>
      <c r="F2699" s="22">
        <v>0.14489775206779318</v>
      </c>
      <c r="G2699" s="22">
        <v>0.86673517024407576</v>
      </c>
      <c r="H2699" s="22">
        <v>2.6546404830770793</v>
      </c>
      <c r="I2699" s="22">
        <v>0.7719592023138987</v>
      </c>
      <c r="J2699" s="22">
        <v>0.15498300096412443</v>
      </c>
      <c r="K2699" s="22">
        <v>0.18700208047901762</v>
      </c>
      <c r="L2699" s="22">
        <v>0.98840513523113627</v>
      </c>
      <c r="M2699" s="22">
        <v>28.92880702288527</v>
      </c>
      <c r="N2699" s="22">
        <v>1162.0236464200539</v>
      </c>
      <c r="O2699" s="22">
        <v>0.4842188055005836</v>
      </c>
      <c r="P2699" s="22">
        <v>5.897650581011824</v>
      </c>
      <c r="Q2699" s="22">
        <v>16.256913786979247</v>
      </c>
      <c r="R2699" s="22">
        <v>11.6113563708327</v>
      </c>
      <c r="S2699" s="22">
        <v>10.212107373014666</v>
      </c>
      <c r="T2699" s="22">
        <v>154.91957172578273</v>
      </c>
      <c r="U2699" s="22">
        <v>3.6991931800882942E-2</v>
      </c>
      <c r="V2699" s="22">
        <v>1.6097198964834831</v>
      </c>
      <c r="W2699" s="22">
        <v>0.41254376617445576</v>
      </c>
      <c r="X2699" s="22">
        <v>0.81608058050438936</v>
      </c>
      <c r="Y2699" s="22">
        <v>8.8039782818287921E-2</v>
      </c>
      <c r="Z2699" s="22">
        <v>5.9147764753640839</v>
      </c>
      <c r="AA2699" s="22">
        <v>10.827370984929212</v>
      </c>
      <c r="AB2699" s="22">
        <v>0.42307301973917899</v>
      </c>
      <c r="AC2699" s="22">
        <v>0.46151113817425282</v>
      </c>
      <c r="AD2699" s="22">
        <v>0.43820723600751005</v>
      </c>
      <c r="AE2699" s="22">
        <v>4.0161490840817988</v>
      </c>
      <c r="AF2699" s="22">
        <v>0.47570660171512658</v>
      </c>
      <c r="AG2699" s="22">
        <v>1</v>
      </c>
      <c r="AH2699" s="22">
        <v>0.1770817476023748</v>
      </c>
      <c r="AI2699" s="22">
        <v>4.1076774750088809</v>
      </c>
      <c r="AJ2699" s="22">
        <v>0.19992895925305731</v>
      </c>
      <c r="AK2699" s="22">
        <v>4.0848429492058669</v>
      </c>
      <c r="AL2699" s="22">
        <v>284.79728015425991</v>
      </c>
      <c r="AM2699" s="22">
        <v>0.12685847668341199</v>
      </c>
      <c r="AN2699" s="22">
        <v>0.97490739331202114</v>
      </c>
    </row>
    <row r="2700" spans="1:40" x14ac:dyDescent="0.2">
      <c r="A2700" s="20">
        <v>40344</v>
      </c>
      <c r="B2700" s="22">
        <v>0.4732338462331504</v>
      </c>
      <c r="C2700" s="22">
        <v>0.11151060594345215</v>
      </c>
      <c r="D2700" s="22">
        <v>4.8581148998685535E-2</v>
      </c>
      <c r="E2700" s="22">
        <v>0.13215546792443106</v>
      </c>
      <c r="F2700" s="22">
        <v>0.1460346916157633</v>
      </c>
      <c r="G2700" s="22">
        <v>0.88047372354957609</v>
      </c>
      <c r="H2700" s="22">
        <v>2.679837109203846</v>
      </c>
      <c r="I2700" s="22">
        <v>0.77759736075672059</v>
      </c>
      <c r="J2700" s="22">
        <v>0.15880563932060104</v>
      </c>
      <c r="K2700" s="22">
        <v>0.19072656511765768</v>
      </c>
      <c r="L2700" s="22">
        <v>1.003930513673033</v>
      </c>
      <c r="M2700" s="22">
        <v>29.129616742699554</v>
      </c>
      <c r="N2700" s="22">
        <v>1181.7314879249466</v>
      </c>
      <c r="O2700" s="22">
        <v>0.49253846748627544</v>
      </c>
      <c r="P2700" s="22">
        <v>5.971803396994769</v>
      </c>
      <c r="Q2700" s="22">
        <v>16.362535116884455</v>
      </c>
      <c r="R2700" s="22">
        <v>11.779942782030465</v>
      </c>
      <c r="S2700" s="22">
        <v>10.380422175829274</v>
      </c>
      <c r="T2700" s="22">
        <v>158.38037062810898</v>
      </c>
      <c r="U2700" s="22">
        <v>3.7449418799453599E-2</v>
      </c>
      <c r="V2700" s="22">
        <v>1.6204927962060878</v>
      </c>
      <c r="W2700" s="22">
        <v>0.42101600556715379</v>
      </c>
      <c r="X2700" s="22">
        <v>0.81985360447434219</v>
      </c>
      <c r="Y2700" s="22">
        <v>8.9989432717338086E-2</v>
      </c>
      <c r="Z2700" s="22">
        <v>5.9859790200778376</v>
      </c>
      <c r="AA2700" s="22">
        <v>10.99899481945411</v>
      </c>
      <c r="AB2700" s="22">
        <v>0.42392845176422078</v>
      </c>
      <c r="AC2700" s="22">
        <v>0.4683110389443027</v>
      </c>
      <c r="AD2700" s="22">
        <v>0.44111961648496101</v>
      </c>
      <c r="AE2700" s="22">
        <v>4.0309415191113178</v>
      </c>
      <c r="AF2700" s="22">
        <v>0.48322121704167631</v>
      </c>
      <c r="AG2700" s="22">
        <v>1</v>
      </c>
      <c r="AH2700" s="22">
        <v>0.17919276270006962</v>
      </c>
      <c r="AI2700" s="22">
        <v>4.1753653444676413</v>
      </c>
      <c r="AJ2700" s="22">
        <v>0.20137116936003507</v>
      </c>
      <c r="AK2700" s="22">
        <v>4.1560349493543649</v>
      </c>
      <c r="AL2700" s="22">
        <v>288.02288718781415</v>
      </c>
      <c r="AM2700" s="22">
        <v>0.12886930075517411</v>
      </c>
      <c r="AN2700" s="22">
        <v>0.97561792829712113</v>
      </c>
    </row>
    <row r="2701" spans="1:40" x14ac:dyDescent="0.2">
      <c r="A2701" s="20">
        <v>40345</v>
      </c>
      <c r="B2701" s="22">
        <v>0.4718421154068535</v>
      </c>
      <c r="C2701" s="22">
        <v>0.11090981510747921</v>
      </c>
      <c r="D2701" s="22">
        <v>4.8435673078158534E-2</v>
      </c>
      <c r="E2701" s="22">
        <v>0.131711829780673</v>
      </c>
      <c r="F2701" s="22">
        <v>0.14533143172853308</v>
      </c>
      <c r="G2701" s="22">
        <v>0.87786043762607779</v>
      </c>
      <c r="H2701" s="22">
        <v>2.6840894782150615</v>
      </c>
      <c r="I2701" s="22">
        <v>0.77629161366585731</v>
      </c>
      <c r="J2701" s="22">
        <v>0.15811586940600547</v>
      </c>
      <c r="K2701" s="22">
        <v>0.18923537498875742</v>
      </c>
      <c r="L2701" s="22">
        <v>1.00115638129746</v>
      </c>
      <c r="M2701" s="22">
        <v>29.133099487337628</v>
      </c>
      <c r="N2701" s="22">
        <v>1175.2688586516595</v>
      </c>
      <c r="O2701" s="22">
        <v>0.49004869650130417</v>
      </c>
      <c r="P2701" s="22">
        <v>5.9579334181346288</v>
      </c>
      <c r="Q2701" s="22">
        <v>16.33581312878233</v>
      </c>
      <c r="R2701" s="22">
        <v>11.746264245975151</v>
      </c>
      <c r="S2701" s="22">
        <v>10.330339590641023</v>
      </c>
      <c r="T2701" s="22">
        <v>155.59752791375965</v>
      </c>
      <c r="U2701" s="22">
        <v>3.7338267226869171E-2</v>
      </c>
      <c r="V2701" s="22">
        <v>1.6176232509732877</v>
      </c>
      <c r="W2701" s="22">
        <v>0.41835305605879558</v>
      </c>
      <c r="X2701" s="22">
        <v>0.82205861568310012</v>
      </c>
      <c r="Y2701" s="22">
        <v>8.95424584666384E-2</v>
      </c>
      <c r="Z2701" s="22">
        <v>5.9283814516439888</v>
      </c>
      <c r="AA2701" s="22">
        <v>10.940651942078148</v>
      </c>
      <c r="AB2701" s="22">
        <v>0.42425060067584064</v>
      </c>
      <c r="AC2701" s="22">
        <v>0.46776908350357838</v>
      </c>
      <c r="AD2701" s="22">
        <v>0.44109522157550529</v>
      </c>
      <c r="AE2701" s="22">
        <v>4.0098549383905748</v>
      </c>
      <c r="AF2701" s="22">
        <v>0.4817869945650079</v>
      </c>
      <c r="AG2701" s="22">
        <v>1</v>
      </c>
      <c r="AH2701" s="22">
        <v>0.17894358144136507</v>
      </c>
      <c r="AI2701" s="22">
        <v>4.1616878027470481</v>
      </c>
      <c r="AJ2701" s="22">
        <v>0.2001182078659626</v>
      </c>
      <c r="AK2701" s="22">
        <v>4.1398450449061404</v>
      </c>
      <c r="AL2701" s="22">
        <v>288.45289031080961</v>
      </c>
      <c r="AM2701" s="22">
        <v>0.12848681082886843</v>
      </c>
      <c r="AN2701" s="22">
        <v>0.97652545966156579</v>
      </c>
    </row>
    <row r="2702" spans="1:40" x14ac:dyDescent="0.2">
      <c r="A2702" s="20">
        <v>40346</v>
      </c>
      <c r="B2702" s="22">
        <v>0.47521318857645672</v>
      </c>
      <c r="C2702" s="22">
        <v>0.11233323412570038</v>
      </c>
      <c r="D2702" s="22">
        <v>4.8780393121028998E-2</v>
      </c>
      <c r="E2702" s="22">
        <v>0.13299861540651406</v>
      </c>
      <c r="F2702" s="22">
        <v>0.14388126140348609</v>
      </c>
      <c r="G2702" s="22">
        <v>0.88368120705495667</v>
      </c>
      <c r="H2702" s="22">
        <v>2.685334955162463</v>
      </c>
      <c r="I2702" s="22">
        <v>0.77740395191449163</v>
      </c>
      <c r="J2702" s="22">
        <v>0.16017288008385203</v>
      </c>
      <c r="K2702" s="22">
        <v>0.19178560799182184</v>
      </c>
      <c r="L2702" s="22">
        <v>1.0071429495723287</v>
      </c>
      <c r="M2702" s="22">
        <v>29.251154906248786</v>
      </c>
      <c r="N2702" s="22">
        <v>1183.7627298489888</v>
      </c>
      <c r="O2702" s="22">
        <v>0.4950892221690239</v>
      </c>
      <c r="P2702" s="22">
        <v>5.9783382290143505</v>
      </c>
      <c r="Q2702" s="22">
        <v>16.358907335757451</v>
      </c>
      <c r="R2702" s="22">
        <v>11.77292666830575</v>
      </c>
      <c r="S2702" s="22">
        <v>10.416801459646218</v>
      </c>
      <c r="T2702" s="22">
        <v>156.9378485746451</v>
      </c>
      <c r="U2702" s="22">
        <v>3.7604006263021003E-2</v>
      </c>
      <c r="V2702" s="22">
        <v>1.6288771852637844</v>
      </c>
      <c r="W2702" s="22">
        <v>0.42152460564965899</v>
      </c>
      <c r="X2702" s="22">
        <v>0.82345786047956104</v>
      </c>
      <c r="Y2702" s="22">
        <v>9.129258918981871E-2</v>
      </c>
      <c r="Z2702" s="22">
        <v>5.9751031975051427</v>
      </c>
      <c r="AA2702" s="22">
        <v>11.05086763545077</v>
      </c>
      <c r="AB2702" s="22">
        <v>0.42558780522522288</v>
      </c>
      <c r="AC2702" s="22">
        <v>0.47089118648015627</v>
      </c>
      <c r="AD2702" s="22">
        <v>0.44211234617425171</v>
      </c>
      <c r="AE2702" s="22">
        <v>4.0036749957944595</v>
      </c>
      <c r="AF2702" s="22">
        <v>0.48521590600292441</v>
      </c>
      <c r="AG2702" s="22">
        <v>1</v>
      </c>
      <c r="AH2702" s="22">
        <v>0.18012655443264017</v>
      </c>
      <c r="AI2702" s="22">
        <v>4.1900128107247765</v>
      </c>
      <c r="AJ2702" s="22">
        <v>0.20181420567036323</v>
      </c>
      <c r="AK2702" s="22">
        <v>4.1686616027640113</v>
      </c>
      <c r="AL2702" s="22">
        <v>291.28223708898923</v>
      </c>
      <c r="AM2702" s="22">
        <v>0.12940126036827598</v>
      </c>
      <c r="AN2702" s="22">
        <v>0.97309747796943535</v>
      </c>
    </row>
    <row r="2703" spans="1:40" x14ac:dyDescent="0.2">
      <c r="A2703" s="20">
        <v>40347</v>
      </c>
      <c r="B2703" s="22">
        <v>0.47565824407806978</v>
      </c>
      <c r="C2703" s="22">
        <v>0.11293435043321721</v>
      </c>
      <c r="D2703" s="22">
        <v>4.8823384663204385E-2</v>
      </c>
      <c r="E2703" s="22">
        <v>0.13229637496276536</v>
      </c>
      <c r="F2703" s="22">
        <v>0.14352505407120564</v>
      </c>
      <c r="G2703" s="22">
        <v>0.88413868131014206</v>
      </c>
      <c r="H2703" s="22">
        <v>2.6862056907515575</v>
      </c>
      <c r="I2703" s="22">
        <v>0.77755041249530532</v>
      </c>
      <c r="J2703" s="22">
        <v>0.16038749951433048</v>
      </c>
      <c r="K2703" s="22">
        <v>0.19201429811042181</v>
      </c>
      <c r="L2703" s="22">
        <v>1.0078354681206532</v>
      </c>
      <c r="M2703" s="22">
        <v>29.146646290132495</v>
      </c>
      <c r="N2703" s="22">
        <v>1176.8743605351431</v>
      </c>
      <c r="O2703" s="22">
        <v>0.49538290184295397</v>
      </c>
      <c r="P2703" s="22">
        <v>5.9588411277893618</v>
      </c>
      <c r="Q2703" s="22">
        <v>16.374185694118868</v>
      </c>
      <c r="R2703" s="22">
        <v>11.742841231398858</v>
      </c>
      <c r="S2703" s="22">
        <v>10.425705515910535</v>
      </c>
      <c r="T2703" s="22">
        <v>155.74449898333182</v>
      </c>
      <c r="U2703" s="22">
        <v>3.7558442231230491E-2</v>
      </c>
      <c r="V2703" s="22">
        <v>1.6245968943053632</v>
      </c>
      <c r="W2703" s="22">
        <v>0.42110784453395156</v>
      </c>
      <c r="X2703" s="22">
        <v>0.8229702252211416</v>
      </c>
      <c r="Y2703" s="22">
        <v>9.150013598746326E-2</v>
      </c>
      <c r="Z2703" s="22">
        <v>5.9264631603486464</v>
      </c>
      <c r="AA2703" s="22">
        <v>11.06678927123671</v>
      </c>
      <c r="AB2703" s="22">
        <v>0.42241591441855647</v>
      </c>
      <c r="AC2703" s="22">
        <v>0.47129369406706123</v>
      </c>
      <c r="AD2703" s="22">
        <v>0.44276222915830238</v>
      </c>
      <c r="AE2703" s="22">
        <v>4.0115654099698235</v>
      </c>
      <c r="AF2703" s="22">
        <v>0.48566951161073912</v>
      </c>
      <c r="AG2703" s="22">
        <v>1</v>
      </c>
      <c r="AH2703" s="22">
        <v>0.17929623249970861</v>
      </c>
      <c r="AI2703" s="22">
        <v>4.1935943429215294</v>
      </c>
      <c r="AJ2703" s="22">
        <v>0.20074339813243885</v>
      </c>
      <c r="AK2703" s="22">
        <v>4.1605688161319989</v>
      </c>
      <c r="AL2703" s="22">
        <v>292.0492663152578</v>
      </c>
      <c r="AM2703" s="22">
        <v>0.12951186976286377</v>
      </c>
      <c r="AN2703" s="22">
        <v>0.97140377915635967</v>
      </c>
    </row>
    <row r="2704" spans="1:40" x14ac:dyDescent="0.2">
      <c r="A2704" s="20">
        <v>40350</v>
      </c>
      <c r="B2704" s="22">
        <v>0.4738200304508271</v>
      </c>
      <c r="C2704" s="22">
        <v>0.11295192382132073</v>
      </c>
      <c r="D2704" s="22">
        <v>4.8641325385151347E-2</v>
      </c>
      <c r="E2704" s="22">
        <v>0.13219013702872184</v>
      </c>
      <c r="F2704" s="22">
        <v>0.14348016825372251</v>
      </c>
      <c r="G2704" s="22">
        <v>0.87698381977239293</v>
      </c>
      <c r="H2704" s="22">
        <v>2.6956723697452967</v>
      </c>
      <c r="I2704" s="22">
        <v>0.77995406570153036</v>
      </c>
      <c r="J2704" s="22">
        <v>0.15878299914840907</v>
      </c>
      <c r="K2704" s="22">
        <v>0.19027896054295371</v>
      </c>
      <c r="L2704" s="22">
        <v>1.0025031612087429</v>
      </c>
      <c r="M2704" s="22">
        <v>29.13344171763309</v>
      </c>
      <c r="N2704" s="22">
        <v>1162.5506438543521</v>
      </c>
      <c r="O2704" s="22">
        <v>0.49353565069288535</v>
      </c>
      <c r="P2704" s="22">
        <v>5.8901705762431931</v>
      </c>
      <c r="Q2704" s="22">
        <v>16.386673892286652</v>
      </c>
      <c r="R2704" s="22">
        <v>11.741632474000671</v>
      </c>
      <c r="S2704" s="22">
        <v>10.348120048514877</v>
      </c>
      <c r="T2704" s="22">
        <v>151.7251167711801</v>
      </c>
      <c r="U2704" s="22">
        <v>3.7366777631544994E-2</v>
      </c>
      <c r="V2704" s="22">
        <v>1.616229258599778</v>
      </c>
      <c r="W2704" s="22">
        <v>0.41115067998245208</v>
      </c>
      <c r="X2704" s="22">
        <v>0.82928182498516168</v>
      </c>
      <c r="Y2704" s="22">
        <v>9.121054940517663E-2</v>
      </c>
      <c r="Z2704" s="22">
        <v>5.8669453691517637</v>
      </c>
      <c r="AA2704" s="22">
        <v>11.006167582772058</v>
      </c>
      <c r="AB2704" s="22">
        <v>0.42487935795205284</v>
      </c>
      <c r="AC2704" s="22">
        <v>0.46953627003174109</v>
      </c>
      <c r="AD2704" s="22">
        <v>0.44321436866145392</v>
      </c>
      <c r="AE2704" s="22">
        <v>3.9806972723284559</v>
      </c>
      <c r="AF2704" s="22">
        <v>0.48381977239297047</v>
      </c>
      <c r="AG2704" s="22">
        <v>1</v>
      </c>
      <c r="AH2704" s="22">
        <v>0.17760831978529587</v>
      </c>
      <c r="AI2704" s="22">
        <v>4.1637635157802384</v>
      </c>
      <c r="AJ2704" s="22">
        <v>0.20083352687672576</v>
      </c>
      <c r="AK2704" s="22">
        <v>4.0947330391473766</v>
      </c>
      <c r="AL2704" s="22">
        <v>290.186059714588</v>
      </c>
      <c r="AM2704" s="22">
        <v>0.12902892828572166</v>
      </c>
      <c r="AN2704" s="22">
        <v>0.96791050553534097</v>
      </c>
    </row>
    <row r="2705" spans="1:40" x14ac:dyDescent="0.2">
      <c r="A2705" s="20">
        <v>40351</v>
      </c>
      <c r="B2705" s="22">
        <v>0.47127970843385869</v>
      </c>
      <c r="C2705" s="22">
        <v>0.11195523843745188</v>
      </c>
      <c r="D2705" s="22">
        <v>4.8377906678301941E-2</v>
      </c>
      <c r="E2705" s="22">
        <v>0.13205174272367948</v>
      </c>
      <c r="F2705" s="22">
        <v>0.14209999486679331</v>
      </c>
      <c r="G2705" s="22">
        <v>0.87427493455161454</v>
      </c>
      <c r="H2705" s="22">
        <v>2.6924952517837899</v>
      </c>
      <c r="I2705" s="22">
        <v>0.77850213028078652</v>
      </c>
      <c r="J2705" s="22">
        <v>0.15740978389199733</v>
      </c>
      <c r="K2705" s="22">
        <v>0.19001847954417125</v>
      </c>
      <c r="L2705" s="22">
        <v>0.99806221446537668</v>
      </c>
      <c r="M2705" s="22">
        <v>29.222062522457783</v>
      </c>
      <c r="N2705" s="22">
        <v>1156.8964632205741</v>
      </c>
      <c r="O2705" s="22">
        <v>0.49317283507006832</v>
      </c>
      <c r="P2705" s="22">
        <v>5.905754324726658</v>
      </c>
      <c r="Q2705" s="22">
        <v>16.368512910014889</v>
      </c>
      <c r="R2705" s="22">
        <v>11.619013397669526</v>
      </c>
      <c r="S2705" s="22">
        <v>10.362661054360661</v>
      </c>
      <c r="T2705" s="22">
        <v>151.81458857348187</v>
      </c>
      <c r="U2705" s="22">
        <v>3.7164416611056933E-2</v>
      </c>
      <c r="V2705" s="22">
        <v>1.617383604537755</v>
      </c>
      <c r="W2705" s="22">
        <v>0.41283814999230023</v>
      </c>
      <c r="X2705" s="22">
        <v>0.8300395256916997</v>
      </c>
      <c r="Y2705" s="22">
        <v>9.0447102304809818E-2</v>
      </c>
      <c r="Z2705" s="22">
        <v>5.8460807966736832</v>
      </c>
      <c r="AA2705" s="22">
        <v>10.959396334890409</v>
      </c>
      <c r="AB2705" s="22">
        <v>0.42460602638468259</v>
      </c>
      <c r="AC2705" s="22">
        <v>0.46699348082747294</v>
      </c>
      <c r="AD2705" s="22">
        <v>0.44169960474308306</v>
      </c>
      <c r="AE2705" s="22">
        <v>3.9668908166931889</v>
      </c>
      <c r="AF2705" s="22">
        <v>0.4812252964426878</v>
      </c>
      <c r="AG2705" s="22">
        <v>1</v>
      </c>
      <c r="AH2705" s="22">
        <v>0.17768595041322316</v>
      </c>
      <c r="AI2705" s="22">
        <v>4.1463477234228234</v>
      </c>
      <c r="AJ2705" s="22">
        <v>0.20092654381191935</v>
      </c>
      <c r="AK2705" s="22">
        <v>4.1168317848159752</v>
      </c>
      <c r="AL2705" s="22">
        <v>288.10122683640475</v>
      </c>
      <c r="AM2705" s="22">
        <v>0.12833016785585957</v>
      </c>
      <c r="AN2705" s="22">
        <v>0.96581284328319916</v>
      </c>
    </row>
    <row r="2706" spans="1:40" x14ac:dyDescent="0.2">
      <c r="A2706" s="20">
        <v>40352</v>
      </c>
      <c r="B2706" s="22">
        <v>0.47365501941209098</v>
      </c>
      <c r="C2706" s="22">
        <v>0.11270621315894698</v>
      </c>
      <c r="D2706" s="22">
        <v>4.8623095873802064E-2</v>
      </c>
      <c r="E2706" s="22">
        <v>0.13406596241406443</v>
      </c>
      <c r="F2706" s="22">
        <v>0.14241122676675827</v>
      </c>
      <c r="G2706" s="22">
        <v>0.87856157050909978</v>
      </c>
      <c r="H2706" s="22">
        <v>2.6897032078319083</v>
      </c>
      <c r="I2706" s="22">
        <v>0.77907621664151472</v>
      </c>
      <c r="J2706" s="22">
        <v>0.15881799068735572</v>
      </c>
      <c r="K2706" s="22">
        <v>0.19305034245250163</v>
      </c>
      <c r="L2706" s="22">
        <v>1.0030956158340751</v>
      </c>
      <c r="M2706" s="22">
        <v>29.283235950418554</v>
      </c>
      <c r="N2706" s="22">
        <v>1164.0805376052831</v>
      </c>
      <c r="O2706" s="22">
        <v>0.49749126133446842</v>
      </c>
      <c r="P2706" s="22">
        <v>5.9551909608017644</v>
      </c>
      <c r="Q2706" s="22">
        <v>16.393865521288806</v>
      </c>
      <c r="R2706" s="22">
        <v>11.586632098956519</v>
      </c>
      <c r="S2706" s="22">
        <v>10.428355841040126</v>
      </c>
      <c r="T2706" s="22">
        <v>153.1039997936256</v>
      </c>
      <c r="U2706" s="22">
        <v>3.7676224380554374E-2</v>
      </c>
      <c r="V2706" s="22">
        <v>1.6307575229913969</v>
      </c>
      <c r="W2706" s="22">
        <v>0.41623134568999987</v>
      </c>
      <c r="X2706" s="22">
        <v>0.83594525919333407</v>
      </c>
      <c r="Y2706" s="22">
        <v>9.195268867133588E-2</v>
      </c>
      <c r="Z2706" s="22">
        <v>5.9145610029795295</v>
      </c>
      <c r="AA2706" s="22">
        <v>11.002334610274865</v>
      </c>
      <c r="AB2706" s="22">
        <v>0.42533761560190381</v>
      </c>
      <c r="AC2706" s="22">
        <v>0.46937275084162056</v>
      </c>
      <c r="AD2706" s="22">
        <v>0.44219582349830389</v>
      </c>
      <c r="AE2706" s="22">
        <v>3.9972268441486416</v>
      </c>
      <c r="AF2706" s="22">
        <v>0.48365127887629145</v>
      </c>
      <c r="AG2706" s="22">
        <v>1</v>
      </c>
      <c r="AH2706" s="22">
        <v>0.17895239200815177</v>
      </c>
      <c r="AI2706" s="22">
        <v>4.1726321763469159</v>
      </c>
      <c r="AJ2706" s="22">
        <v>0.20207922196855371</v>
      </c>
      <c r="AK2706" s="22">
        <v>4.1345818983864104</v>
      </c>
      <c r="AL2706" s="22">
        <v>290.85890440996275</v>
      </c>
      <c r="AM2706" s="22">
        <v>0.12898399308645797</v>
      </c>
      <c r="AN2706" s="22">
        <v>0.96995962801016389</v>
      </c>
    </row>
    <row r="2707" spans="1:40" x14ac:dyDescent="0.2">
      <c r="A2707" s="20">
        <v>40353</v>
      </c>
      <c r="B2707" s="22">
        <v>0.47138254585595646</v>
      </c>
      <c r="C2707" s="22">
        <v>0.11126086231019035</v>
      </c>
      <c r="D2707" s="22">
        <v>4.838717958591654E-2</v>
      </c>
      <c r="E2707" s="22">
        <v>0.13390324361097203</v>
      </c>
      <c r="F2707" s="22">
        <v>0.14145070404456594</v>
      </c>
      <c r="G2707" s="22">
        <v>0.87278421707933806</v>
      </c>
      <c r="H2707" s="22">
        <v>2.6805036774615885</v>
      </c>
      <c r="I2707" s="22">
        <v>0.774359171833083</v>
      </c>
      <c r="J2707" s="22">
        <v>0.15830413184951286</v>
      </c>
      <c r="K2707" s="22">
        <v>0.19160024131336079</v>
      </c>
      <c r="L2707" s="22">
        <v>0.99825432887930476</v>
      </c>
      <c r="M2707" s="22">
        <v>29.379901677641286</v>
      </c>
      <c r="N2707" s="22">
        <v>1160.3578625797425</v>
      </c>
      <c r="O2707" s="22">
        <v>0.49571925500917757</v>
      </c>
      <c r="P2707" s="22">
        <v>5.9673713530234762</v>
      </c>
      <c r="Q2707" s="22">
        <v>16.328442887031972</v>
      </c>
      <c r="R2707" s="22">
        <v>11.493190599047582</v>
      </c>
      <c r="S2707" s="22">
        <v>10.439370018098501</v>
      </c>
      <c r="T2707" s="22">
        <v>152.5536858048699</v>
      </c>
      <c r="U2707" s="22">
        <v>3.7166108308624379E-2</v>
      </c>
      <c r="V2707" s="22">
        <v>1.6353216013965366</v>
      </c>
      <c r="W2707" s="22">
        <v>0.41485360750638584</v>
      </c>
      <c r="X2707" s="22">
        <v>0.83283915437637179</v>
      </c>
      <c r="Y2707" s="22">
        <v>9.0890420629725174E-2</v>
      </c>
      <c r="Z2707" s="22">
        <v>5.9134609213549485</v>
      </c>
      <c r="AA2707" s="22">
        <v>10.942534047004761</v>
      </c>
      <c r="AB2707" s="22">
        <v>0.42861360339892429</v>
      </c>
      <c r="AC2707" s="22">
        <v>0.46683866661532336</v>
      </c>
      <c r="AD2707" s="22">
        <v>0.44033270437829714</v>
      </c>
      <c r="AE2707" s="22">
        <v>3.9842376166454869</v>
      </c>
      <c r="AF2707" s="22">
        <v>0.48127896081225047</v>
      </c>
      <c r="AG2707" s="22">
        <v>0.99999999999999989</v>
      </c>
      <c r="AH2707" s="22">
        <v>0.17864890189585014</v>
      </c>
      <c r="AI2707" s="22">
        <v>4.1588047287150056</v>
      </c>
      <c r="AJ2707" s="22">
        <v>0.20203576058634012</v>
      </c>
      <c r="AK2707" s="22">
        <v>4.1113122055784457</v>
      </c>
      <c r="AL2707" s="22">
        <v>288.80588393854208</v>
      </c>
      <c r="AM2707" s="22">
        <v>0.12835817063935204</v>
      </c>
      <c r="AN2707" s="22">
        <v>0.97471344038404761</v>
      </c>
    </row>
    <row r="2708" spans="1:40" x14ac:dyDescent="0.2">
      <c r="A2708" s="20">
        <v>40354</v>
      </c>
      <c r="B2708" s="22">
        <v>0.47602198201000601</v>
      </c>
      <c r="C2708" s="22">
        <v>0.11338362236565831</v>
      </c>
      <c r="D2708" s="22">
        <v>4.8863312336366233E-2</v>
      </c>
      <c r="E2708" s="22">
        <v>0.13421209528993963</v>
      </c>
      <c r="F2708" s="22">
        <v>0.14161287813982426</v>
      </c>
      <c r="G2708" s="22">
        <v>0.8802006376856677</v>
      </c>
      <c r="H2708" s="22">
        <v>2.6934442802706275</v>
      </c>
      <c r="I2708" s="22">
        <v>0.77931150685641704</v>
      </c>
      <c r="J2708" s="22">
        <v>0.16038053762604662</v>
      </c>
      <c r="K2708" s="22">
        <v>0.1952329108017731</v>
      </c>
      <c r="L2708" s="22">
        <v>1.0080358762993495</v>
      </c>
      <c r="M2708" s="22">
        <v>29.693859035176402</v>
      </c>
      <c r="N2708" s="22">
        <v>1172.9787178888976</v>
      </c>
      <c r="O2708" s="22">
        <v>0.50016849418047027</v>
      </c>
      <c r="P2708" s="22">
        <v>5.9685823158877049</v>
      </c>
      <c r="Q2708" s="22">
        <v>16.455400886538612</v>
      </c>
      <c r="R2708" s="22">
        <v>11.562589107499287</v>
      </c>
      <c r="S2708" s="22">
        <v>10.56328900640278</v>
      </c>
      <c r="T2708" s="22">
        <v>157.47725328563652</v>
      </c>
      <c r="U2708" s="22">
        <v>3.7716774243720351E-2</v>
      </c>
      <c r="V2708" s="22">
        <v>1.6393187650672683</v>
      </c>
      <c r="W2708" s="22">
        <v>0.42110584026751696</v>
      </c>
      <c r="X2708" s="22">
        <v>0.83487570313917625</v>
      </c>
      <c r="Y2708" s="22">
        <v>9.251626616896079E-2</v>
      </c>
      <c r="Z2708" s="22">
        <v>5.9685823158877049</v>
      </c>
      <c r="AA2708" s="22">
        <v>11.055810457008063</v>
      </c>
      <c r="AB2708" s="22">
        <v>0.43069704746351456</v>
      </c>
      <c r="AC2708" s="22">
        <v>0.47152448350053144</v>
      </c>
      <c r="AD2708" s="22">
        <v>0.44779272623584004</v>
      </c>
      <c r="AE2708" s="22">
        <v>4.016642040594137</v>
      </c>
      <c r="AF2708" s="22">
        <v>0.48597609974855488</v>
      </c>
      <c r="AG2708" s="22">
        <v>1</v>
      </c>
      <c r="AH2708" s="22">
        <v>0.17971848510770669</v>
      </c>
      <c r="AI2708" s="22">
        <v>4.1942089846281467</v>
      </c>
      <c r="AJ2708" s="22">
        <v>0.20377426964253315</v>
      </c>
      <c r="AK2708" s="22">
        <v>4.1540296031313995</v>
      </c>
      <c r="AL2708" s="22">
        <v>290.97648858127906</v>
      </c>
      <c r="AM2708" s="22">
        <v>0.12961090805402184</v>
      </c>
      <c r="AN2708" s="22">
        <v>0.9818026285092154</v>
      </c>
    </row>
    <row r="2709" spans="1:40" x14ac:dyDescent="0.2">
      <c r="A2709" s="20">
        <v>40357</v>
      </c>
      <c r="B2709" s="22">
        <v>0.47476471196607717</v>
      </c>
      <c r="C2709" s="22">
        <v>0.1127184817457855</v>
      </c>
      <c r="D2709" s="22">
        <v>4.8738235598303856E-2</v>
      </c>
      <c r="E2709" s="22">
        <v>0.13385562105698626</v>
      </c>
      <c r="F2709" s="22">
        <v>0.14051349674216568</v>
      </c>
      <c r="G2709" s="22">
        <v>0.87858103216465</v>
      </c>
      <c r="H2709" s="22">
        <v>2.7068466232288757</v>
      </c>
      <c r="I2709" s="22">
        <v>0.78367721584445127</v>
      </c>
      <c r="J2709" s="22">
        <v>0.15871599958630675</v>
      </c>
      <c r="K2709" s="22">
        <v>0.19519857275829972</v>
      </c>
      <c r="L2709" s="22">
        <v>1.0059726962457338</v>
      </c>
      <c r="M2709" s="22">
        <v>30.040593649808667</v>
      </c>
      <c r="N2709" s="22">
        <v>1165.4514427551971</v>
      </c>
      <c r="O2709" s="22">
        <v>0.50147378219050576</v>
      </c>
      <c r="P2709" s="22">
        <v>5.9726962457337889</v>
      </c>
      <c r="Q2709" s="22">
        <v>16.54126590133416</v>
      </c>
      <c r="R2709" s="22">
        <v>11.551091115937531</v>
      </c>
      <c r="S2709" s="22">
        <v>10.523321956769056</v>
      </c>
      <c r="T2709" s="22">
        <v>155.50341296928326</v>
      </c>
      <c r="U2709" s="22">
        <v>3.7503878374185548E-2</v>
      </c>
      <c r="V2709" s="22">
        <v>1.6452838969903816</v>
      </c>
      <c r="W2709" s="22">
        <v>0.41653738752714864</v>
      </c>
      <c r="X2709" s="22">
        <v>0.83087702968249044</v>
      </c>
      <c r="Y2709" s="22">
        <v>9.1503774950873931E-2</v>
      </c>
      <c r="Z2709" s="22">
        <v>5.979806598407281</v>
      </c>
      <c r="AA2709" s="22">
        <v>11.033974557865342</v>
      </c>
      <c r="AB2709" s="22">
        <v>0.43711862653842182</v>
      </c>
      <c r="AC2709" s="22">
        <v>0.47044678870617435</v>
      </c>
      <c r="AD2709" s="22">
        <v>0.45975540386803182</v>
      </c>
      <c r="AE2709" s="22">
        <v>4.0152807942910336</v>
      </c>
      <c r="AF2709" s="22">
        <v>0.48483555693453306</v>
      </c>
      <c r="AG2709" s="22">
        <v>1</v>
      </c>
      <c r="AH2709" s="22">
        <v>0.17911624780225463</v>
      </c>
      <c r="AI2709" s="22">
        <v>4.1834729548040128</v>
      </c>
      <c r="AJ2709" s="22">
        <v>0.20335608646188852</v>
      </c>
      <c r="AK2709" s="22">
        <v>4.1414572344606473</v>
      </c>
      <c r="AL2709" s="22">
        <v>290.87806391560656</v>
      </c>
      <c r="AM2709" s="22">
        <v>0.12927913951804737</v>
      </c>
      <c r="AN2709" s="22">
        <v>0.97327800186161961</v>
      </c>
    </row>
    <row r="2710" spans="1:40" x14ac:dyDescent="0.2">
      <c r="A2710" s="20">
        <v>40358</v>
      </c>
      <c r="B2710" s="22">
        <v>0.47050684159278433</v>
      </c>
      <c r="C2710" s="22">
        <v>0.10846615077128069</v>
      </c>
      <c r="D2710" s="22">
        <v>4.8301132578281149E-2</v>
      </c>
      <c r="E2710" s="22">
        <v>0.13512786347563163</v>
      </c>
      <c r="F2710" s="22">
        <v>0.13865115563982988</v>
      </c>
      <c r="G2710" s="22">
        <v>0.87091938707528316</v>
      </c>
      <c r="H2710" s="22">
        <v>2.7101163327012761</v>
      </c>
      <c r="I2710" s="22">
        <v>0.78323425408701897</v>
      </c>
      <c r="J2710" s="22">
        <v>0.15603700097370984</v>
      </c>
      <c r="K2710" s="22">
        <v>0.19294829088300108</v>
      </c>
      <c r="L2710" s="22">
        <v>0.99742479372725878</v>
      </c>
      <c r="M2710" s="22">
        <v>30.227284374519552</v>
      </c>
      <c r="N2710" s="22">
        <v>1159.4834213088711</v>
      </c>
      <c r="O2710" s="22">
        <v>0.49723261415466613</v>
      </c>
      <c r="P2710" s="22">
        <v>5.9550043560703116</v>
      </c>
      <c r="Q2710" s="22">
        <v>16.448009019627939</v>
      </c>
      <c r="R2710" s="22">
        <v>11.343719571567673</v>
      </c>
      <c r="S2710" s="22">
        <v>10.454568749039101</v>
      </c>
      <c r="T2710" s="22">
        <v>155.90247527289497</v>
      </c>
      <c r="U2710" s="22">
        <v>3.7231589196945629E-2</v>
      </c>
      <c r="V2710" s="22">
        <v>1.6500538102803259</v>
      </c>
      <c r="W2710" s="22">
        <v>0.41574847537539078</v>
      </c>
      <c r="X2710" s="22">
        <v>0.83405934505201662</v>
      </c>
      <c r="Y2710" s="22">
        <v>8.858197099369651E-2</v>
      </c>
      <c r="Z2710" s="22">
        <v>5.9479577717419154</v>
      </c>
      <c r="AA2710" s="22">
        <v>10.941423666273767</v>
      </c>
      <c r="AB2710" s="22">
        <v>0.43731102342028394</v>
      </c>
      <c r="AC2710" s="22">
        <v>0.4662276431097217</v>
      </c>
      <c r="AD2710" s="22">
        <v>0.4609491108491775</v>
      </c>
      <c r="AE2710" s="22">
        <v>4.0149515707477068</v>
      </c>
      <c r="AF2710" s="22">
        <v>0.48042330753856405</v>
      </c>
      <c r="AG2710" s="22">
        <v>1</v>
      </c>
      <c r="AH2710" s="22">
        <v>0.17966227643109725</v>
      </c>
      <c r="AI2710" s="22">
        <v>4.1497975708502031</v>
      </c>
      <c r="AJ2710" s="22">
        <v>0.20378721877722544</v>
      </c>
      <c r="AK2710" s="22">
        <v>4.1254548249884699</v>
      </c>
      <c r="AL2710" s="22">
        <v>291.34423205042793</v>
      </c>
      <c r="AM2710" s="22">
        <v>0.12811971506175371</v>
      </c>
      <c r="AN2710" s="22">
        <v>0.98299851381130532</v>
      </c>
    </row>
    <row r="2711" spans="1:40" x14ac:dyDescent="0.2">
      <c r="A2711" s="20">
        <v>40359</v>
      </c>
      <c r="B2711" s="22">
        <v>0.47248025113861514</v>
      </c>
      <c r="C2711" s="22">
        <v>0.10805907932995393</v>
      </c>
      <c r="D2711" s="22">
        <v>4.8501145047989087E-2</v>
      </c>
      <c r="E2711" s="22">
        <v>0.13691686179656742</v>
      </c>
      <c r="F2711" s="22">
        <v>0.13856367238761802</v>
      </c>
      <c r="G2711" s="22">
        <v>0.87248797056326066</v>
      </c>
      <c r="H2711" s="22">
        <v>2.7002547410133029</v>
      </c>
      <c r="I2711" s="22">
        <v>0.78295551038262612</v>
      </c>
      <c r="J2711" s="22">
        <v>0.15739906852275942</v>
      </c>
      <c r="K2711" s="22">
        <v>0.19230373362838687</v>
      </c>
      <c r="L2711" s="22">
        <v>1.0019298561613874</v>
      </c>
      <c r="M2711" s="22">
        <v>29.92563620924787</v>
      </c>
      <c r="N2711" s="22">
        <v>1164.9898360908833</v>
      </c>
      <c r="O2711" s="22">
        <v>0.49957543164449475</v>
      </c>
      <c r="P2711" s="22">
        <v>5.9748346756555071</v>
      </c>
      <c r="Q2711" s="22">
        <v>16.441087924246713</v>
      </c>
      <c r="R2711" s="22">
        <v>11.371999073669041</v>
      </c>
      <c r="S2711" s="22">
        <v>10.504850371818954</v>
      </c>
      <c r="T2711" s="22">
        <v>157.23181432210583</v>
      </c>
      <c r="U2711" s="22">
        <v>3.7259089622520135E-2</v>
      </c>
      <c r="V2711" s="22">
        <v>1.6648225818902296</v>
      </c>
      <c r="W2711" s="22">
        <v>0.41710624501453825</v>
      </c>
      <c r="X2711" s="22">
        <v>0.83549906080333469</v>
      </c>
      <c r="Y2711" s="22">
        <v>8.8065769497980076E-2</v>
      </c>
      <c r="Z2711" s="22">
        <v>5.9619689679129246</v>
      </c>
      <c r="AA2711" s="22">
        <v>11.000180119908395</v>
      </c>
      <c r="AB2711" s="22">
        <v>0.43486092169930263</v>
      </c>
      <c r="AC2711" s="22">
        <v>0.46818310475259239</v>
      </c>
      <c r="AD2711" s="22">
        <v>0.4581864498366055</v>
      </c>
      <c r="AE2711" s="22">
        <v>4.021691583253995</v>
      </c>
      <c r="AF2711" s="22">
        <v>0.4825026374700872</v>
      </c>
      <c r="AG2711" s="22">
        <v>0.99999999999999989</v>
      </c>
      <c r="AH2711" s="22">
        <v>0.17999125131873503</v>
      </c>
      <c r="AI2711" s="22">
        <v>4.1684893085968655</v>
      </c>
      <c r="AJ2711" s="22">
        <v>0.20349689936443405</v>
      </c>
      <c r="AK2711" s="22">
        <v>4.1517638885315078</v>
      </c>
      <c r="AL2711" s="22">
        <v>292.69485114376141</v>
      </c>
      <c r="AM2711" s="22">
        <v>0.12865707742582919</v>
      </c>
      <c r="AN2711" s="22">
        <v>0.98615649846898068</v>
      </c>
    </row>
    <row r="2712" spans="1:40" x14ac:dyDescent="0.2">
      <c r="A2712" s="20">
        <v>40360</v>
      </c>
      <c r="B2712" s="22">
        <v>0.47850730321706392</v>
      </c>
      <c r="C2712" s="22">
        <v>0.10984142702646359</v>
      </c>
      <c r="D2712" s="22">
        <v>4.9117229337954586E-2</v>
      </c>
      <c r="E2712" s="22">
        <v>0.13795978995921665</v>
      </c>
      <c r="F2712" s="22">
        <v>0.13801190926029683</v>
      </c>
      <c r="G2712" s="22">
        <v>0.88351336208581455</v>
      </c>
      <c r="H2712" s="22">
        <v>2.6758049174560572</v>
      </c>
      <c r="I2712" s="22">
        <v>0.77530066321810631</v>
      </c>
      <c r="J2712" s="22">
        <v>0.16309432290512987</v>
      </c>
      <c r="K2712" s="22">
        <v>0.19770153882236444</v>
      </c>
      <c r="L2712" s="22">
        <v>1.0151667166143303</v>
      </c>
      <c r="M2712" s="22">
        <v>29.705395650644327</v>
      </c>
      <c r="N2712" s="22">
        <v>1181.4142572348105</v>
      </c>
      <c r="O2712" s="22">
        <v>0.50699050125737821</v>
      </c>
      <c r="P2712" s="22">
        <v>6.0692926107860901</v>
      </c>
      <c r="Q2712" s="22">
        <v>16.274251762283871</v>
      </c>
      <c r="R2712" s="22">
        <v>11.414126936557782</v>
      </c>
      <c r="S2712" s="22">
        <v>10.61930759508515</v>
      </c>
      <c r="T2712" s="22">
        <v>159.87595606342921</v>
      </c>
      <c r="U2712" s="22">
        <v>3.7799523108395121E-2</v>
      </c>
      <c r="V2712" s="22">
        <v>1.6954799536138221</v>
      </c>
      <c r="W2712" s="22">
        <v>0.42138454923319479</v>
      </c>
      <c r="X2712" s="22">
        <v>0.83641054373460855</v>
      </c>
      <c r="Y2712" s="22">
        <v>8.9879734712757509E-2</v>
      </c>
      <c r="Z2712" s="22">
        <v>6.0393240126649905</v>
      </c>
      <c r="AA2712" s="22">
        <v>11.140500605886876</v>
      </c>
      <c r="AB2712" s="22">
        <v>0.43159993224490861</v>
      </c>
      <c r="AC2712" s="22">
        <v>0.47415534157686945</v>
      </c>
      <c r="AD2712" s="22">
        <v>0.45130102805321387</v>
      </c>
      <c r="AE2712" s="22">
        <v>4.0431547812943833</v>
      </c>
      <c r="AF2712" s="22">
        <v>0.48860541780134731</v>
      </c>
      <c r="AG2712" s="22">
        <v>1</v>
      </c>
      <c r="AH2712" s="22">
        <v>0.18157061513805101</v>
      </c>
      <c r="AI2712" s="22">
        <v>4.2138454923319486</v>
      </c>
      <c r="AJ2712" s="22">
        <v>0.20563670241182069</v>
      </c>
      <c r="AK2712" s="22">
        <v>4.1936492631633815</v>
      </c>
      <c r="AL2712" s="22">
        <v>296.16792838808033</v>
      </c>
      <c r="AM2712" s="22">
        <v>0.1302982527004313</v>
      </c>
      <c r="AN2712" s="22">
        <v>1.0080524320168869</v>
      </c>
    </row>
    <row r="2713" spans="1:40" x14ac:dyDescent="0.2">
      <c r="A2713" s="20">
        <v>40361</v>
      </c>
      <c r="B2713" s="22">
        <v>0.48267430854979498</v>
      </c>
      <c r="C2713" s="22">
        <v>0.11061888736986014</v>
      </c>
      <c r="D2713" s="22">
        <v>4.9553055000525821E-2</v>
      </c>
      <c r="E2713" s="22">
        <v>0.13968345777684299</v>
      </c>
      <c r="F2713" s="22">
        <v>0.13963087601219898</v>
      </c>
      <c r="G2713" s="22">
        <v>0.89006467557051216</v>
      </c>
      <c r="H2713" s="22">
        <v>2.6824587233147543</v>
      </c>
      <c r="I2713" s="22">
        <v>0.77952466084761807</v>
      </c>
      <c r="J2713" s="22">
        <v>0.16510674098222738</v>
      </c>
      <c r="K2713" s="22">
        <v>0.19979756020612052</v>
      </c>
      <c r="L2713" s="22">
        <v>1.0247528657061731</v>
      </c>
      <c r="M2713" s="22">
        <v>29.865127773688087</v>
      </c>
      <c r="N2713" s="22">
        <v>1189.6624250709854</v>
      </c>
      <c r="O2713" s="22">
        <v>0.51293511410242931</v>
      </c>
      <c r="P2713" s="22">
        <v>6.1205174045640982</v>
      </c>
      <c r="Q2713" s="22">
        <v>16.356872436638977</v>
      </c>
      <c r="R2713" s="22">
        <v>11.533810074666105</v>
      </c>
      <c r="S2713" s="22">
        <v>10.671469134504155</v>
      </c>
      <c r="T2713" s="22">
        <v>161.51146282469242</v>
      </c>
      <c r="U2713" s="22">
        <v>3.8187506572720582E-2</v>
      </c>
      <c r="V2713" s="22">
        <v>1.719988957829425</v>
      </c>
      <c r="W2713" s="22">
        <v>0.42361184141339786</v>
      </c>
      <c r="X2713" s="22">
        <v>0.84548848459354298</v>
      </c>
      <c r="Y2713" s="22">
        <v>9.0466926070038922E-2</v>
      </c>
      <c r="Z2713" s="22">
        <v>6.1192028604479969</v>
      </c>
      <c r="AA2713" s="22">
        <v>11.226206751498582</v>
      </c>
      <c r="AB2713" s="22">
        <v>0.43297139552003366</v>
      </c>
      <c r="AC2713" s="22">
        <v>0.4780996950257651</v>
      </c>
      <c r="AD2713" s="22">
        <v>0.44839099800189297</v>
      </c>
      <c r="AE2713" s="22">
        <v>4.0863918393101271</v>
      </c>
      <c r="AF2713" s="22">
        <v>0.49298033442002315</v>
      </c>
      <c r="AG2713" s="22">
        <v>1</v>
      </c>
      <c r="AH2713" s="22">
        <v>0.1830239772846777</v>
      </c>
      <c r="AI2713" s="22">
        <v>4.2538647597013357</v>
      </c>
      <c r="AJ2713" s="22">
        <v>0.2051346093174887</v>
      </c>
      <c r="AK2713" s="22">
        <v>4.2341465979598283</v>
      </c>
      <c r="AL2713" s="22">
        <v>297.08697023872122</v>
      </c>
      <c r="AM2713" s="22">
        <v>0.13145441161005364</v>
      </c>
      <c r="AN2713" s="22">
        <v>1.0150252392470291</v>
      </c>
    </row>
    <row r="2714" spans="1:40" x14ac:dyDescent="0.2">
      <c r="A2714" s="20">
        <v>40364</v>
      </c>
      <c r="B2714" s="22">
        <v>0.47807183118759683</v>
      </c>
      <c r="C2714" s="22">
        <v>0.10930889493484686</v>
      </c>
      <c r="D2714" s="22">
        <v>4.9069891563285124E-2</v>
      </c>
      <c r="E2714" s="22">
        <v>0.13844231244874314</v>
      </c>
      <c r="F2714" s="22">
        <v>0.13858550618987492</v>
      </c>
      <c r="G2714" s="22">
        <v>0.88203439253309723</v>
      </c>
      <c r="H2714" s="22">
        <v>2.6472617451411757</v>
      </c>
      <c r="I2714" s="22">
        <v>0.77327223733711714</v>
      </c>
      <c r="J2714" s="22">
        <v>0.16322784727736628</v>
      </c>
      <c r="K2714" s="22">
        <v>0.19703458779728975</v>
      </c>
      <c r="L2714" s="22">
        <v>1.0142673036618546</v>
      </c>
      <c r="M2714" s="22">
        <v>29.58512867910283</v>
      </c>
      <c r="N2714" s="22">
        <v>1178.7448417709161</v>
      </c>
      <c r="O2714" s="22">
        <v>0.50586443457998675</v>
      </c>
      <c r="P2714" s="22">
        <v>6.0883375206654611</v>
      </c>
      <c r="Q2714" s="22">
        <v>16.236868483057577</v>
      </c>
      <c r="R2714" s="22">
        <v>11.421653497181687</v>
      </c>
      <c r="S2714" s="22">
        <v>10.609354456579753</v>
      </c>
      <c r="T2714" s="22">
        <v>159.20540491284709</v>
      </c>
      <c r="U2714" s="22">
        <v>3.7627409885575183E-2</v>
      </c>
      <c r="V2714" s="22">
        <v>1.6999049714263399</v>
      </c>
      <c r="W2714" s="22">
        <v>0.41734466733490416</v>
      </c>
      <c r="X2714" s="22">
        <v>0.83833426626225294</v>
      </c>
      <c r="Y2714" s="22">
        <v>8.9600229109985816E-2</v>
      </c>
      <c r="Z2714" s="22">
        <v>6.0505864434579983</v>
      </c>
      <c r="AA2714" s="22">
        <v>11.123550163371041</v>
      </c>
      <c r="AB2714" s="22">
        <v>0.42660019005714733</v>
      </c>
      <c r="AC2714" s="22">
        <v>0.47390619508194587</v>
      </c>
      <c r="AD2714" s="22">
        <v>0.44214321977635745</v>
      </c>
      <c r="AE2714" s="22">
        <v>4.0534242830549738</v>
      </c>
      <c r="AF2714" s="22">
        <v>0.48809539306681943</v>
      </c>
      <c r="AG2714" s="22">
        <v>1</v>
      </c>
      <c r="AH2714" s="22">
        <v>0.18120517059581615</v>
      </c>
      <c r="AI2714" s="22">
        <v>4.2216118408206302</v>
      </c>
      <c r="AJ2714" s="22">
        <v>0.20353037659953918</v>
      </c>
      <c r="AK2714" s="22">
        <v>4.1910204506697566</v>
      </c>
      <c r="AL2714" s="22">
        <v>293.67734544839169</v>
      </c>
      <c r="AM2714" s="22">
        <v>0.13017612830159206</v>
      </c>
      <c r="AN2714" s="22">
        <v>1.0084744659524336</v>
      </c>
    </row>
    <row r="2715" spans="1:40" x14ac:dyDescent="0.2">
      <c r="A2715" s="20">
        <v>40365</v>
      </c>
      <c r="B2715" s="22">
        <v>0.48382761755444598</v>
      </c>
      <c r="C2715" s="22">
        <v>0.11235688594353173</v>
      </c>
      <c r="D2715" s="22">
        <v>4.9666012305503229E-2</v>
      </c>
      <c r="E2715" s="22">
        <v>0.13877287519268522</v>
      </c>
      <c r="F2715" s="22">
        <v>0.13949750332670191</v>
      </c>
      <c r="G2715" s="22">
        <v>0.89328203844481646</v>
      </c>
      <c r="H2715" s="22">
        <v>2.6576724944335388</v>
      </c>
      <c r="I2715" s="22">
        <v>0.77751281274291517</v>
      </c>
      <c r="J2715" s="22">
        <v>0.16630874428531905</v>
      </c>
      <c r="K2715" s="22">
        <v>0.19960211327913996</v>
      </c>
      <c r="L2715" s="22">
        <v>1.0259416871977973</v>
      </c>
      <c r="M2715" s="22">
        <v>29.682085875021414</v>
      </c>
      <c r="N2715" s="22">
        <v>1192.3426568819912</v>
      </c>
      <c r="O2715" s="22">
        <v>0.51211446489506074</v>
      </c>
      <c r="P2715" s="22">
        <v>6.1606566448399898</v>
      </c>
      <c r="Q2715" s="22">
        <v>16.40558095413763</v>
      </c>
      <c r="R2715" s="22">
        <v>11.534762387847328</v>
      </c>
      <c r="S2715" s="22">
        <v>10.72449638344686</v>
      </c>
      <c r="T2715" s="22">
        <v>160.99919632152412</v>
      </c>
      <c r="U2715" s="22">
        <v>3.8168140077205842E-2</v>
      </c>
      <c r="V2715" s="22">
        <v>1.7074083345410471</v>
      </c>
      <c r="W2715" s="22">
        <v>0.42226057627699248</v>
      </c>
      <c r="X2715" s="22">
        <v>0.84004163318006364</v>
      </c>
      <c r="Y2715" s="22">
        <v>9.1448070512904989E-2</v>
      </c>
      <c r="Z2715" s="22">
        <v>6.1264014966864737</v>
      </c>
      <c r="AA2715" s="22">
        <v>11.271261248204899</v>
      </c>
      <c r="AB2715" s="22">
        <v>0.42739884850001986</v>
      </c>
      <c r="AC2715" s="22">
        <v>0.47930857300957835</v>
      </c>
      <c r="AD2715" s="22">
        <v>0.44135123384408642</v>
      </c>
      <c r="AE2715" s="22">
        <v>4.0834112857538116</v>
      </c>
      <c r="AF2715" s="22">
        <v>0.49402511165860796</v>
      </c>
      <c r="AG2715" s="22">
        <v>1</v>
      </c>
      <c r="AH2715" s="22">
        <v>0.18257993965823904</v>
      </c>
      <c r="AI2715" s="22">
        <v>4.2700359679055611</v>
      </c>
      <c r="AJ2715" s="22">
        <v>0.20462180998932822</v>
      </c>
      <c r="AK2715" s="22">
        <v>4.2390745839975761</v>
      </c>
      <c r="AL2715" s="22">
        <v>298.54679121487203</v>
      </c>
      <c r="AM2715" s="22">
        <v>0.1317505698212145</v>
      </c>
      <c r="AN2715" s="22">
        <v>1.0055862241604197</v>
      </c>
    </row>
    <row r="2716" spans="1:40" x14ac:dyDescent="0.2">
      <c r="A2716" s="20">
        <v>40366</v>
      </c>
      <c r="B2716" s="22">
        <v>0.48501016931244889</v>
      </c>
      <c r="C2716" s="22">
        <v>0.11414723051322012</v>
      </c>
      <c r="D2716" s="22">
        <v>4.9786048231596193E-2</v>
      </c>
      <c r="E2716" s="22">
        <v>0.1383158562032806</v>
      </c>
      <c r="F2716" s="22">
        <v>0.13893658046963736</v>
      </c>
      <c r="G2716" s="22">
        <v>0.89503156448928933</v>
      </c>
      <c r="H2716" s="22">
        <v>2.6631712406561192</v>
      </c>
      <c r="I2716" s="22">
        <v>0.77906178187485153</v>
      </c>
      <c r="J2716" s="22">
        <v>0.16685596555640669</v>
      </c>
      <c r="K2716" s="22">
        <v>0.20052035183179695</v>
      </c>
      <c r="L2716" s="22">
        <v>1.0286853852452522</v>
      </c>
      <c r="M2716" s="22">
        <v>29.538550939010541</v>
      </c>
      <c r="N2716" s="22">
        <v>1195.8847301830479</v>
      </c>
      <c r="O2716" s="22">
        <v>0.51163527826936794</v>
      </c>
      <c r="P2716" s="22">
        <v>6.2092236984600762</v>
      </c>
      <c r="Q2716" s="22">
        <v>16.412213740458018</v>
      </c>
      <c r="R2716" s="22">
        <v>11.582450672231175</v>
      </c>
      <c r="S2716" s="22">
        <v>10.730605668401175</v>
      </c>
      <c r="T2716" s="22">
        <v>161.25624025991181</v>
      </c>
      <c r="U2716" s="22">
        <v>3.8181145830581902E-2</v>
      </c>
      <c r="V2716" s="22">
        <v>1.694828178240313</v>
      </c>
      <c r="W2716" s="22">
        <v>0.42513008795794927</v>
      </c>
      <c r="X2716" s="22">
        <v>0.84366993317308969</v>
      </c>
      <c r="Y2716" s="22">
        <v>9.2831295068543818E-2</v>
      </c>
      <c r="Z2716" s="22">
        <v>6.1418685121107277</v>
      </c>
      <c r="AA2716" s="22">
        <v>11.305105787263267</v>
      </c>
      <c r="AB2716" s="22">
        <v>0.42716395044771394</v>
      </c>
      <c r="AC2716" s="22">
        <v>0.48046699595868886</v>
      </c>
      <c r="AD2716" s="22">
        <v>0.44196888454528649</v>
      </c>
      <c r="AE2716" s="22">
        <v>4.0968461924509363</v>
      </c>
      <c r="AF2716" s="22">
        <v>0.4952191024591247</v>
      </c>
      <c r="AG2716" s="22">
        <v>1</v>
      </c>
      <c r="AH2716" s="22">
        <v>0.18271745159671415</v>
      </c>
      <c r="AI2716" s="22">
        <v>4.2869595076467952</v>
      </c>
      <c r="AJ2716" s="22">
        <v>0.2045352492141895</v>
      </c>
      <c r="AK2716" s="22">
        <v>4.2473388097942362</v>
      </c>
      <c r="AL2716" s="22">
        <v>297.81557885839567</v>
      </c>
      <c r="AM2716" s="22">
        <v>0.13206899284186061</v>
      </c>
      <c r="AN2716" s="22">
        <v>1.000488655273515</v>
      </c>
    </row>
    <row r="2717" spans="1:40" x14ac:dyDescent="0.2">
      <c r="A2717" s="20">
        <v>40367</v>
      </c>
      <c r="B2717" s="22">
        <v>0.48918994525036963</v>
      </c>
      <c r="C2717" s="22">
        <v>0.1168791378598356</v>
      </c>
      <c r="D2717" s="22">
        <v>5.0216467516551441E-2</v>
      </c>
      <c r="E2717" s="22">
        <v>0.13893884293116998</v>
      </c>
      <c r="F2717" s="22">
        <v>0.13976474976355086</v>
      </c>
      <c r="G2717" s="22">
        <v>0.90263624132464793</v>
      </c>
      <c r="H2717" s="22">
        <v>2.6642155883254071</v>
      </c>
      <c r="I2717" s="22">
        <v>0.78186734870585717</v>
      </c>
      <c r="J2717" s="22">
        <v>0.16908444231307196</v>
      </c>
      <c r="K2717" s="22">
        <v>0.20197418375094911</v>
      </c>
      <c r="L2717" s="22">
        <v>1.0371125231453728</v>
      </c>
      <c r="M2717" s="22">
        <v>29.326353088491921</v>
      </c>
      <c r="N2717" s="22">
        <v>1206.2236076143281</v>
      </c>
      <c r="O2717" s="22">
        <v>0.51499287322330123</v>
      </c>
      <c r="P2717" s="22">
        <v>6.2411914372110981</v>
      </c>
      <c r="Q2717" s="22">
        <v>16.494158707322594</v>
      </c>
      <c r="R2717" s="22">
        <v>11.773168684809972</v>
      </c>
      <c r="S2717" s="22">
        <v>10.823375827571967</v>
      </c>
      <c r="T2717" s="22">
        <v>160.91862153485459</v>
      </c>
      <c r="U2717" s="22">
        <v>3.8511236329243762E-2</v>
      </c>
      <c r="V2717" s="22">
        <v>1.7006620575736988</v>
      </c>
      <c r="W2717" s="22">
        <v>0.42527541328644308</v>
      </c>
      <c r="X2717" s="22">
        <v>0.84756690511396171</v>
      </c>
      <c r="Y2717" s="22">
        <v>9.4499726917902191E-2</v>
      </c>
      <c r="Z2717" s="22">
        <v>6.172321464252887</v>
      </c>
      <c r="AA2717" s="22">
        <v>11.402842718032742</v>
      </c>
      <c r="AB2717" s="22">
        <v>0.42768652839387761</v>
      </c>
      <c r="AC2717" s="22">
        <v>0.48495384246493217</v>
      </c>
      <c r="AD2717" s="22">
        <v>0.44357857437823861</v>
      </c>
      <c r="AE2717" s="22">
        <v>4.1086200695360269</v>
      </c>
      <c r="AF2717" s="22">
        <v>0.49950045957718892</v>
      </c>
      <c r="AG2717" s="22">
        <v>0.99999999999999989</v>
      </c>
      <c r="AH2717" s="22">
        <v>0.18359109619150382</v>
      </c>
      <c r="AI2717" s="22">
        <v>4.3173613608813213</v>
      </c>
      <c r="AJ2717" s="22">
        <v>0.20643674486139418</v>
      </c>
      <c r="AK2717" s="22">
        <v>4.2700715341885465</v>
      </c>
      <c r="AL2717" s="22">
        <v>301.32278303960356</v>
      </c>
      <c r="AM2717" s="22">
        <v>0.13321077941627035</v>
      </c>
      <c r="AN2717" s="22">
        <v>1.0079393624532096</v>
      </c>
    </row>
    <row r="2718" spans="1:40" x14ac:dyDescent="0.2">
      <c r="A2718" s="20">
        <v>40368</v>
      </c>
      <c r="B2718" s="22">
        <v>0.49023403601991905</v>
      </c>
      <c r="C2718" s="22">
        <v>0.11712481476042347</v>
      </c>
      <c r="D2718" s="22">
        <v>5.0330427352709498E-2</v>
      </c>
      <c r="E2718" s="22">
        <v>0.13791169913087592</v>
      </c>
      <c r="F2718" s="22">
        <v>0.14119594675780675</v>
      </c>
      <c r="G2718" s="22">
        <v>0.90410263941364155</v>
      </c>
      <c r="H2718" s="22">
        <v>2.6711880699037418</v>
      </c>
      <c r="I2718" s="22">
        <v>0.78747179685726865</v>
      </c>
      <c r="J2718" s="22">
        <v>0.16867148178310615</v>
      </c>
      <c r="K2718" s="22">
        <v>0.20108673884891123</v>
      </c>
      <c r="L2718" s="22">
        <v>1.0365138912994138</v>
      </c>
      <c r="M2718" s="22">
        <v>29.380665660921455</v>
      </c>
      <c r="N2718" s="22">
        <v>1206.8942498965328</v>
      </c>
      <c r="O2718" s="22">
        <v>0.51653471823558461</v>
      </c>
      <c r="P2718" s="22">
        <v>6.229390011080997</v>
      </c>
      <c r="Q2718" s="22">
        <v>16.616156896252484</v>
      </c>
      <c r="R2718" s="22">
        <v>11.825961576972883</v>
      </c>
      <c r="S2718" s="22">
        <v>10.854037889003109</v>
      </c>
      <c r="T2718" s="22">
        <v>159.87343631096215</v>
      </c>
      <c r="U2718" s="22">
        <v>3.8663337917039367E-2</v>
      </c>
      <c r="V2718" s="22">
        <v>1.7052721519832315</v>
      </c>
      <c r="W2718" s="22">
        <v>0.42695219150100794</v>
      </c>
      <c r="X2718" s="22">
        <v>0.84979239816829755</v>
      </c>
      <c r="Y2718" s="22">
        <v>9.496281857869511E-2</v>
      </c>
      <c r="Z2718" s="22">
        <v>6.1699798405938342</v>
      </c>
      <c r="AA2718" s="22">
        <v>11.45481489392948</v>
      </c>
      <c r="AB2718" s="22">
        <v>0.42918174171929024</v>
      </c>
      <c r="AC2718" s="22">
        <v>0.48609534998598181</v>
      </c>
      <c r="AD2718" s="22">
        <v>0.44697809166522029</v>
      </c>
      <c r="AE2718" s="22">
        <v>4.1213302537949081</v>
      </c>
      <c r="AF2718" s="22">
        <v>0.50062080290509048</v>
      </c>
      <c r="AG2718" s="22">
        <v>0.99999999999999989</v>
      </c>
      <c r="AH2718" s="22">
        <v>0.18442518991228654</v>
      </c>
      <c r="AI2718" s="22">
        <v>4.3162490153932414</v>
      </c>
      <c r="AJ2718" s="22">
        <v>0.20665393909456228</v>
      </c>
      <c r="AK2718" s="22">
        <v>4.2788673350867112</v>
      </c>
      <c r="AL2718" s="22">
        <v>301.46990107205312</v>
      </c>
      <c r="AM2718" s="22">
        <v>0.13350600109474919</v>
      </c>
      <c r="AN2718" s="22">
        <v>1.0124694605022495</v>
      </c>
    </row>
    <row r="2719" spans="1:40" x14ac:dyDescent="0.2">
      <c r="A2719" s="20">
        <v>40371</v>
      </c>
      <c r="B2719" s="22">
        <v>0.48975672215108834</v>
      </c>
      <c r="C2719" s="22">
        <v>0.11678403755868545</v>
      </c>
      <c r="D2719" s="22">
        <v>5.0280089628681177E-2</v>
      </c>
      <c r="E2719" s="22">
        <v>0.13828425096030728</v>
      </c>
      <c r="F2719" s="22">
        <v>0.14145860008536065</v>
      </c>
      <c r="G2719" s="22">
        <v>0.90307565087494668</v>
      </c>
      <c r="H2719" s="22">
        <v>2.6808578745198464</v>
      </c>
      <c r="I2719" s="22">
        <v>0.78977272727272729</v>
      </c>
      <c r="J2719" s="22">
        <v>0.16790706359368329</v>
      </c>
      <c r="K2719" s="22">
        <v>0.20034411011523687</v>
      </c>
      <c r="L2719" s="22">
        <v>1.0363983141271873</v>
      </c>
      <c r="M2719" s="22">
        <v>29.350725565514299</v>
      </c>
      <c r="N2719" s="22">
        <v>1205.3190354246692</v>
      </c>
      <c r="O2719" s="22">
        <v>0.51536491677336749</v>
      </c>
      <c r="P2719" s="22">
        <v>6.2233247972684582</v>
      </c>
      <c r="Q2719" s="22">
        <v>16.64666026461801</v>
      </c>
      <c r="R2719" s="22">
        <v>11.819782330345712</v>
      </c>
      <c r="S2719" s="22">
        <v>10.887483994878361</v>
      </c>
      <c r="T2719" s="22">
        <v>160.49802603499785</v>
      </c>
      <c r="U2719" s="22">
        <v>3.8612355953905247E-2</v>
      </c>
      <c r="V2719" s="22">
        <v>1.7105473751600511</v>
      </c>
      <c r="W2719" s="22">
        <v>0.42720337174562523</v>
      </c>
      <c r="X2719" s="22">
        <v>0.84717776355100294</v>
      </c>
      <c r="Y2719" s="22">
        <v>9.4883696116090488E-2</v>
      </c>
      <c r="Z2719" s="22">
        <v>6.1626387110542034</v>
      </c>
      <c r="AA2719" s="22">
        <v>11.436993171148101</v>
      </c>
      <c r="AB2719" s="22">
        <v>0.42947076397780626</v>
      </c>
      <c r="AC2719" s="22">
        <v>0.48522193768672639</v>
      </c>
      <c r="AD2719" s="22">
        <v>0.44943715322236449</v>
      </c>
      <c r="AE2719" s="22">
        <v>4.1049135723431496</v>
      </c>
      <c r="AF2719" s="22">
        <v>0.50016005121638929</v>
      </c>
      <c r="AG2719" s="22">
        <v>1</v>
      </c>
      <c r="AH2719" s="22">
        <v>0.1843923388817755</v>
      </c>
      <c r="AI2719" s="22">
        <v>4.3147140418267176</v>
      </c>
      <c r="AJ2719" s="22">
        <v>0.20729300042680324</v>
      </c>
      <c r="AK2719" s="22">
        <v>4.2793693982074261</v>
      </c>
      <c r="AL2719" s="22">
        <v>302.09667093469909</v>
      </c>
      <c r="AM2719" s="22">
        <v>0.1333760136577038</v>
      </c>
      <c r="AN2719" s="22">
        <v>1.0150181391378574</v>
      </c>
    </row>
    <row r="2720" spans="1:40" x14ac:dyDescent="0.2">
      <c r="A2720" s="20">
        <v>40372</v>
      </c>
      <c r="B2720" s="22">
        <v>0.49618970409404139</v>
      </c>
      <c r="C2720" s="22">
        <v>0.11932171328198893</v>
      </c>
      <c r="D2720" s="22">
        <v>5.093635995135793E-2</v>
      </c>
      <c r="E2720" s="22">
        <v>0.13925145250641807</v>
      </c>
      <c r="F2720" s="22">
        <v>0.14244021078232674</v>
      </c>
      <c r="G2720" s="22">
        <v>0.91501148493446849</v>
      </c>
      <c r="H2720" s="22">
        <v>2.6954465612755039</v>
      </c>
      <c r="I2720" s="22">
        <v>0.79140656668017839</v>
      </c>
      <c r="J2720" s="22">
        <v>0.17194973652209161</v>
      </c>
      <c r="K2720" s="22">
        <v>0.20501283610322932</v>
      </c>
      <c r="L2720" s="22">
        <v>1.0501824077827322</v>
      </c>
      <c r="M2720" s="22">
        <v>29.464937170652618</v>
      </c>
      <c r="N2720" s="22">
        <v>1222.1321443048239</v>
      </c>
      <c r="O2720" s="22">
        <v>0.52087555735711399</v>
      </c>
      <c r="P2720" s="22">
        <v>6.3187407107147688</v>
      </c>
      <c r="Q2720" s="22">
        <v>16.674773679232537</v>
      </c>
      <c r="R2720" s="22">
        <v>11.980813403594111</v>
      </c>
      <c r="S2720" s="22">
        <v>11.025537089582489</v>
      </c>
      <c r="T2720" s="22">
        <v>163.82921226861237</v>
      </c>
      <c r="U2720" s="22">
        <v>3.9062288879881106E-2</v>
      </c>
      <c r="V2720" s="22">
        <v>1.7122686123496826</v>
      </c>
      <c r="W2720" s="22">
        <v>0.43250912038913664</v>
      </c>
      <c r="X2720" s="22">
        <v>0.84299418997432785</v>
      </c>
      <c r="Y2720" s="22">
        <v>9.7122010539116344E-2</v>
      </c>
      <c r="Z2720" s="22">
        <v>6.2478043507634116</v>
      </c>
      <c r="AA2720" s="22">
        <v>11.579516281583572</v>
      </c>
      <c r="AB2720" s="22">
        <v>0.43159032563167143</v>
      </c>
      <c r="AC2720" s="22">
        <v>0.49182542899608167</v>
      </c>
      <c r="AD2720" s="22">
        <v>0.45137143629239296</v>
      </c>
      <c r="AE2720" s="22">
        <v>4.1311309282529391</v>
      </c>
      <c r="AF2720" s="22">
        <v>0.50662072692879345</v>
      </c>
      <c r="AG2720" s="22">
        <v>1</v>
      </c>
      <c r="AH2720" s="22">
        <v>0.18579921632211865</v>
      </c>
      <c r="AI2720" s="22">
        <v>4.3696797730036492</v>
      </c>
      <c r="AJ2720" s="22">
        <v>0.20853938656938256</v>
      </c>
      <c r="AK2720" s="22">
        <v>4.3413052290231056</v>
      </c>
      <c r="AL2720" s="22">
        <v>306.71530874206189</v>
      </c>
      <c r="AM2720" s="22">
        <v>0.13511687609782463</v>
      </c>
      <c r="AN2720" s="22">
        <v>1.0171463315768141</v>
      </c>
    </row>
    <row r="2721" spans="1:40" x14ac:dyDescent="0.2">
      <c r="A2721" s="20">
        <v>40373</v>
      </c>
      <c r="B2721" s="22">
        <v>0.49898095056930897</v>
      </c>
      <c r="C2721" s="22">
        <v>0.12013913421560368</v>
      </c>
      <c r="D2721" s="22">
        <v>5.1220141851680757E-2</v>
      </c>
      <c r="E2721" s="22">
        <v>0.1401668523601185</v>
      </c>
      <c r="F2721" s="22">
        <v>0.14297942878882577</v>
      </c>
      <c r="G2721" s="22">
        <v>0.92005217533085137</v>
      </c>
      <c r="H2721" s="22">
        <v>2.7167857822223431</v>
      </c>
      <c r="I2721" s="22">
        <v>0.7942743009320905</v>
      </c>
      <c r="J2721" s="22">
        <v>0.17310252996005326</v>
      </c>
      <c r="K2721" s="22">
        <v>0.20731541617978749</v>
      </c>
      <c r="L2721" s="22">
        <v>1.0557623848474142</v>
      </c>
      <c r="M2721" s="22">
        <v>29.644827305089812</v>
      </c>
      <c r="N2721" s="22">
        <v>1228.701866898557</v>
      </c>
      <c r="O2721" s="22">
        <v>0.52460664691975323</v>
      </c>
      <c r="P2721" s="22">
        <v>6.3452811217696139</v>
      </c>
      <c r="Q2721" s="22">
        <v>16.781706024620235</v>
      </c>
      <c r="R2721" s="22">
        <v>12.016630886708878</v>
      </c>
      <c r="S2721" s="22">
        <v>11.073670480176091</v>
      </c>
      <c r="T2721" s="22">
        <v>163.2585124595777</v>
      </c>
      <c r="U2721" s="22">
        <v>3.9280958721704395E-2</v>
      </c>
      <c r="V2721" s="22">
        <v>1.7265414821054921</v>
      </c>
      <c r="W2721" s="22">
        <v>0.43438680398923885</v>
      </c>
      <c r="X2721" s="22">
        <v>0.84519959781515808</v>
      </c>
      <c r="Y2721" s="22">
        <v>9.833147639881519E-2</v>
      </c>
      <c r="Z2721" s="22">
        <v>6.2834587896410223</v>
      </c>
      <c r="AA2721" s="22">
        <v>11.617163509877985</v>
      </c>
      <c r="AB2721" s="22">
        <v>0.43191391070409518</v>
      </c>
      <c r="AC2721" s="22">
        <v>0.49417103725644718</v>
      </c>
      <c r="AD2721" s="22">
        <v>0.45373515584662627</v>
      </c>
      <c r="AE2721" s="22">
        <v>4.1503165846898016</v>
      </c>
      <c r="AF2721" s="22">
        <v>0.50952471534552568</v>
      </c>
      <c r="AG2721" s="22">
        <v>1</v>
      </c>
      <c r="AH2721" s="22">
        <v>0.1866626810511155</v>
      </c>
      <c r="AI2721" s="22">
        <v>4.3887062148427942</v>
      </c>
      <c r="AJ2721" s="22">
        <v>0.20902741922334844</v>
      </c>
      <c r="AK2721" s="22">
        <v>4.3656077610804642</v>
      </c>
      <c r="AL2721" s="22">
        <v>307.07356178157016</v>
      </c>
      <c r="AM2721" s="22">
        <v>0.13587325742547351</v>
      </c>
      <c r="AN2721" s="22">
        <v>1.016331965542542</v>
      </c>
    </row>
    <row r="2722" spans="1:40" x14ac:dyDescent="0.2">
      <c r="A2722" s="20">
        <v>40374</v>
      </c>
      <c r="B2722" s="22">
        <v>0.50511677808038291</v>
      </c>
      <c r="C2722" s="22">
        <v>0.12153723418888064</v>
      </c>
      <c r="D2722" s="22">
        <v>5.1850017881213725E-2</v>
      </c>
      <c r="E2722" s="22">
        <v>0.14277461417842702</v>
      </c>
      <c r="F2722" s="22">
        <v>0.1431735027922203</v>
      </c>
      <c r="G2722" s="22">
        <v>0.93221644521471214</v>
      </c>
      <c r="H2722" s="22">
        <v>2.6999257241891561</v>
      </c>
      <c r="I2722" s="22">
        <v>0.79190393661797476</v>
      </c>
      <c r="J2722" s="22">
        <v>0.17795934087095266</v>
      </c>
      <c r="K2722" s="22">
        <v>0.21256636681246735</v>
      </c>
      <c r="L2722" s="22">
        <v>1.0684575389948008</v>
      </c>
      <c r="M2722" s="22">
        <v>29.664933564413634</v>
      </c>
      <c r="N2722" s="22">
        <v>1244.8075706307943</v>
      </c>
      <c r="O2722" s="22">
        <v>0.53134714313223841</v>
      </c>
      <c r="P2722" s="22">
        <v>6.4111028582432397</v>
      </c>
      <c r="Q2722" s="22">
        <v>16.776704904954471</v>
      </c>
      <c r="R2722" s="22">
        <v>12.028554922835685</v>
      </c>
      <c r="S2722" s="22">
        <v>11.196390745784161</v>
      </c>
      <c r="T2722" s="22">
        <v>165.26367912849716</v>
      </c>
      <c r="U2722" s="22">
        <v>3.9696294462325664E-2</v>
      </c>
      <c r="V2722" s="22">
        <v>1.7561415091744381</v>
      </c>
      <c r="W2722" s="22">
        <v>0.43987785755550052</v>
      </c>
      <c r="X2722" s="22">
        <v>0.84777585210860773</v>
      </c>
      <c r="Y2722" s="22">
        <v>0.10014855162168854</v>
      </c>
      <c r="Z2722" s="22">
        <v>6.3684630409067147</v>
      </c>
      <c r="AA2722" s="22">
        <v>11.76033671700916</v>
      </c>
      <c r="AB2722" s="22">
        <v>0.43243652169128771</v>
      </c>
      <c r="AC2722" s="22">
        <v>0.50012379301807375</v>
      </c>
      <c r="AD2722" s="22">
        <v>0.45382520425847983</v>
      </c>
      <c r="AE2722" s="22">
        <v>4.1776017165965174</v>
      </c>
      <c r="AF2722" s="22">
        <v>0.51579048719429998</v>
      </c>
      <c r="AG2722" s="22">
        <v>1</v>
      </c>
      <c r="AH2722" s="22">
        <v>0.18885312646144536</v>
      </c>
      <c r="AI2722" s="22">
        <v>4.4317900470413472</v>
      </c>
      <c r="AJ2722" s="22">
        <v>0.2107782454402905</v>
      </c>
      <c r="AK2722" s="22">
        <v>4.4166597892767738</v>
      </c>
      <c r="AL2722" s="22">
        <v>309.48254518445162</v>
      </c>
      <c r="AM2722" s="22">
        <v>0.13754779785975627</v>
      </c>
      <c r="AN2722" s="22">
        <v>1.0382520425847983</v>
      </c>
    </row>
    <row r="2723" spans="1:40" x14ac:dyDescent="0.2">
      <c r="A2723" s="20">
        <v>40375</v>
      </c>
      <c r="B2723" s="22">
        <v>0.50115983953278942</v>
      </c>
      <c r="C2723" s="22">
        <v>0.11854924542204515</v>
      </c>
      <c r="D2723" s="22">
        <v>5.1438201020658797E-2</v>
      </c>
      <c r="E2723" s="22">
        <v>0.14431132822094261</v>
      </c>
      <c r="F2723" s="22">
        <v>0.14331523073984118</v>
      </c>
      <c r="G2723" s="22">
        <v>0.92446033348797862</v>
      </c>
      <c r="H2723" s="22">
        <v>2.6785470621946894</v>
      </c>
      <c r="I2723" s="22">
        <v>0.78596184810195668</v>
      </c>
      <c r="J2723" s="22">
        <v>0.1764320606937205</v>
      </c>
      <c r="K2723" s="22">
        <v>0.20860737385039435</v>
      </c>
      <c r="L2723" s="22">
        <v>1.0608438173730317</v>
      </c>
      <c r="M2723" s="22">
        <v>29.741014654913627</v>
      </c>
      <c r="N2723" s="22">
        <v>1232.4318423709849</v>
      </c>
      <c r="O2723" s="22">
        <v>0.52588488933766342</v>
      </c>
      <c r="P2723" s="22">
        <v>6.3722948448544061</v>
      </c>
      <c r="Q2723" s="22">
        <v>16.671669896023797</v>
      </c>
      <c r="R2723" s="22">
        <v>11.815353546379937</v>
      </c>
      <c r="S2723" s="22">
        <v>11.113991758316732</v>
      </c>
      <c r="T2723" s="22">
        <v>164.08318096225747</v>
      </c>
      <c r="U2723" s="22">
        <v>3.9707447534317604E-2</v>
      </c>
      <c r="V2723" s="22">
        <v>1.7648391234342167</v>
      </c>
      <c r="W2723" s="22">
        <v>0.43725950386158335</v>
      </c>
      <c r="X2723" s="22">
        <v>0.8541331222880223</v>
      </c>
      <c r="Y2723" s="22">
        <v>9.6935294599241328E-2</v>
      </c>
      <c r="Z2723" s="22">
        <v>6.3327238490298283</v>
      </c>
      <c r="AA2723" s="22">
        <v>11.639330840815436</v>
      </c>
      <c r="AB2723" s="22">
        <v>0.43129656414594875</v>
      </c>
      <c r="AC2723" s="22">
        <v>0.4961384166143602</v>
      </c>
      <c r="AD2723" s="22">
        <v>0.44979941598668233</v>
      </c>
      <c r="AE2723" s="22">
        <v>4.1618453729225227</v>
      </c>
      <c r="AF2723" s="22">
        <v>0.51173484703763339</v>
      </c>
      <c r="AG2723" s="22">
        <v>1</v>
      </c>
      <c r="AH2723" s="22">
        <v>0.18775755260213409</v>
      </c>
      <c r="AI2723" s="22">
        <v>4.3964740878203203</v>
      </c>
      <c r="AJ2723" s="22">
        <v>0.20943972927980786</v>
      </c>
      <c r="AK2723" s="22">
        <v>4.3780531070054307</v>
      </c>
      <c r="AL2723" s="22">
        <v>306.47054007586718</v>
      </c>
      <c r="AM2723" s="22">
        <v>0.13645170973992304</v>
      </c>
      <c r="AN2723" s="22">
        <v>1.0317113773435582</v>
      </c>
    </row>
    <row r="2724" spans="1:40" x14ac:dyDescent="0.2">
      <c r="A2724" s="20">
        <v>40378</v>
      </c>
      <c r="B2724" s="22">
        <v>0.49839856685304812</v>
      </c>
      <c r="C2724" s="22">
        <v>0.11784105097443134</v>
      </c>
      <c r="D2724" s="22">
        <v>5.116307475164214E-2</v>
      </c>
      <c r="E2724" s="22">
        <v>0.14311112317463764</v>
      </c>
      <c r="F2724" s="22">
        <v>0.14316540904402583</v>
      </c>
      <c r="G2724" s="22">
        <v>0.91987405678301926</v>
      </c>
      <c r="H2724" s="22">
        <v>2.6529504370012482</v>
      </c>
      <c r="I2724" s="22">
        <v>0.78155366158189021</v>
      </c>
      <c r="J2724" s="22">
        <v>0.17561478747082135</v>
      </c>
      <c r="K2724" s="22">
        <v>0.20658487595678843</v>
      </c>
      <c r="L2724" s="22">
        <v>1.0550458715596329</v>
      </c>
      <c r="M2724" s="22">
        <v>30.339015254329297</v>
      </c>
      <c r="N2724" s="22">
        <v>1228.8963682753379</v>
      </c>
      <c r="O2724" s="22">
        <v>0.52195863416752619</v>
      </c>
      <c r="P2724" s="22">
        <v>6.3935182671950486</v>
      </c>
      <c r="Q2724" s="22">
        <v>16.648118994625698</v>
      </c>
      <c r="R2724" s="22">
        <v>11.770533630096086</v>
      </c>
      <c r="S2724" s="22">
        <v>11.060745887845393</v>
      </c>
      <c r="T2724" s="22">
        <v>164.73047065848758</v>
      </c>
      <c r="U2724" s="22">
        <v>3.9089897399706856E-2</v>
      </c>
      <c r="V2724" s="22">
        <v>1.7504885728244939</v>
      </c>
      <c r="W2724" s="22">
        <v>0.43774767927908359</v>
      </c>
      <c r="X2724" s="22">
        <v>0.8554910156886163</v>
      </c>
      <c r="Y2724" s="22">
        <v>9.5746702133434669E-2</v>
      </c>
      <c r="Z2724" s="22">
        <v>6.3005537158677587</v>
      </c>
      <c r="AA2724" s="22">
        <v>11.579175940502685</v>
      </c>
      <c r="AB2724" s="22">
        <v>0.43269909342598117</v>
      </c>
      <c r="AC2724" s="22">
        <v>0.49359426741219259</v>
      </c>
      <c r="AD2724" s="22">
        <v>0.44678627653221864</v>
      </c>
      <c r="AE2724" s="22">
        <v>4.1405189729113507</v>
      </c>
      <c r="AF2724" s="22">
        <v>0.50890288257966454</v>
      </c>
      <c r="AG2724" s="22">
        <v>1</v>
      </c>
      <c r="AH2724" s="22">
        <v>0.18683839096683133</v>
      </c>
      <c r="AI2724" s="22">
        <v>4.3795125128928944</v>
      </c>
      <c r="AJ2724" s="22">
        <v>0.20870202486292819</v>
      </c>
      <c r="AK2724" s="22">
        <v>4.3571195917702612</v>
      </c>
      <c r="AL2724" s="22">
        <v>304.40801259432169</v>
      </c>
      <c r="AM2724" s="22">
        <v>0.13571467347049562</v>
      </c>
      <c r="AN2724" s="22">
        <v>1.0362493892839695</v>
      </c>
    </row>
    <row r="2725" spans="1:40" x14ac:dyDescent="0.2">
      <c r="A2725" s="20">
        <v>40379</v>
      </c>
      <c r="B2725" s="22">
        <v>0.49908947597303766</v>
      </c>
      <c r="C2725" s="22">
        <v>0.12003968253968256</v>
      </c>
      <c r="D2725" s="22">
        <v>5.1232604914111766E-2</v>
      </c>
      <c r="E2725" s="22">
        <v>0.14168841052402698</v>
      </c>
      <c r="F2725" s="22">
        <v>0.14299304196564472</v>
      </c>
      <c r="G2725" s="22">
        <v>0.92113774733637765</v>
      </c>
      <c r="H2725" s="22">
        <v>2.6701456838443143</v>
      </c>
      <c r="I2725" s="22">
        <v>0.78578223526853674</v>
      </c>
      <c r="J2725" s="22">
        <v>0.17509241139378129</v>
      </c>
      <c r="K2725" s="22">
        <v>0.20747716894977172</v>
      </c>
      <c r="L2725" s="22">
        <v>1.0565476190476191</v>
      </c>
      <c r="M2725" s="22">
        <v>30.185909980430534</v>
      </c>
      <c r="N2725" s="22">
        <v>1228.5279408567083</v>
      </c>
      <c r="O2725" s="22">
        <v>0.52239617308110464</v>
      </c>
      <c r="P2725" s="22">
        <v>6.4212328767123301</v>
      </c>
      <c r="Q2725" s="22">
        <v>16.68297455968689</v>
      </c>
      <c r="R2725" s="22">
        <v>11.891171993911721</v>
      </c>
      <c r="S2725" s="22">
        <v>11.09616220917591</v>
      </c>
      <c r="T2725" s="22">
        <v>163.94868449662974</v>
      </c>
      <c r="U2725" s="22">
        <v>3.9152533159382483E-2</v>
      </c>
      <c r="V2725" s="22">
        <v>1.7343716025222877</v>
      </c>
      <c r="W2725" s="22">
        <v>0.43630408784518382</v>
      </c>
      <c r="X2725" s="22">
        <v>0.85176125244618406</v>
      </c>
      <c r="Y2725" s="22">
        <v>9.7412480974124818E-2</v>
      </c>
      <c r="Z2725" s="22">
        <v>6.3036801478582305</v>
      </c>
      <c r="AA2725" s="22">
        <v>11.619373776908025</v>
      </c>
      <c r="AB2725" s="22">
        <v>0.43309686888454019</v>
      </c>
      <c r="AC2725" s="22">
        <v>0.49440095672972389</v>
      </c>
      <c r="AD2725" s="22">
        <v>0.45032887584257453</v>
      </c>
      <c r="AE2725" s="22">
        <v>4.143292020004349</v>
      </c>
      <c r="AF2725" s="22">
        <v>0.50958088714938032</v>
      </c>
      <c r="AG2725" s="22">
        <v>1</v>
      </c>
      <c r="AH2725" s="22">
        <v>0.18669819525983911</v>
      </c>
      <c r="AI2725" s="22">
        <v>4.3854642313546437</v>
      </c>
      <c r="AJ2725" s="22">
        <v>0.2076810176125245</v>
      </c>
      <c r="AK2725" s="22">
        <v>4.3650793650793656</v>
      </c>
      <c r="AL2725" s="22">
        <v>306.1806914546641</v>
      </c>
      <c r="AM2725" s="22">
        <v>0.13589910850184825</v>
      </c>
      <c r="AN2725" s="22">
        <v>1.0207789736899329</v>
      </c>
    </row>
    <row r="2726" spans="1:40" x14ac:dyDescent="0.2">
      <c r="A2726" s="20">
        <v>40380</v>
      </c>
      <c r="B2726" s="22">
        <v>0.49579457547488226</v>
      </c>
      <c r="C2726" s="22">
        <v>0.11844041527723401</v>
      </c>
      <c r="D2726" s="22">
        <v>5.0895762174130228E-2</v>
      </c>
      <c r="E2726" s="22">
        <v>0.14160737670613333</v>
      </c>
      <c r="F2726" s="22">
        <v>0.14178288398968558</v>
      </c>
      <c r="G2726" s="22">
        <v>0.91491946915797018</v>
      </c>
      <c r="H2726" s="22">
        <v>2.6655506203507446</v>
      </c>
      <c r="I2726" s="22">
        <v>0.78854072444006429</v>
      </c>
      <c r="J2726" s="22">
        <v>0.17221314684559411</v>
      </c>
      <c r="K2726" s="22">
        <v>0.20470899542331009</v>
      </c>
      <c r="L2726" s="22">
        <v>1.0496685612452918</v>
      </c>
      <c r="M2726" s="22">
        <v>30.222354227700453</v>
      </c>
      <c r="N2726" s="22">
        <v>1223.8257887702341</v>
      </c>
      <c r="O2726" s="22">
        <v>0.52125663215023432</v>
      </c>
      <c r="P2726" s="22">
        <v>6.3668642248653322</v>
      </c>
      <c r="Q2726" s="22">
        <v>16.642140648836929</v>
      </c>
      <c r="R2726" s="22">
        <v>11.753587773892619</v>
      </c>
      <c r="S2726" s="22">
        <v>11.002956622699843</v>
      </c>
      <c r="T2726" s="22">
        <v>162.4792428885799</v>
      </c>
      <c r="U2726" s="22">
        <v>3.8961266892576049E-2</v>
      </c>
      <c r="V2726" s="22">
        <v>1.7366175696291399</v>
      </c>
      <c r="W2726" s="22">
        <v>0.4340430127850306</v>
      </c>
      <c r="X2726" s="22">
        <v>0.84909073726559658</v>
      </c>
      <c r="Y2726" s="22">
        <v>9.6029485223636801E-2</v>
      </c>
      <c r="Z2726" s="22">
        <v>6.2723603029525732</v>
      </c>
      <c r="AA2726" s="22">
        <v>11.542979033629896</v>
      </c>
      <c r="AB2726" s="22">
        <v>0.43334098365082158</v>
      </c>
      <c r="AC2726" s="22">
        <v>0.4908803715354188</v>
      </c>
      <c r="AD2726" s="22">
        <v>0.45104021816905404</v>
      </c>
      <c r="AE2726" s="22">
        <v>4.1172658665334616</v>
      </c>
      <c r="AF2726" s="22">
        <v>0.50625750968665206</v>
      </c>
      <c r="AG2726" s="22">
        <v>1</v>
      </c>
      <c r="AH2726" s="22">
        <v>0.18607822224622325</v>
      </c>
      <c r="AI2726" s="22">
        <v>4.3579808562055335</v>
      </c>
      <c r="AJ2726" s="22">
        <v>0.20707159347112908</v>
      </c>
      <c r="AK2726" s="22">
        <v>4.3451553239459448</v>
      </c>
      <c r="AL2726" s="22">
        <v>304.30262855908524</v>
      </c>
      <c r="AM2726" s="22">
        <v>0.13500560273251341</v>
      </c>
      <c r="AN2726" s="22">
        <v>1.0111919644665255</v>
      </c>
    </row>
    <row r="2727" spans="1:40" x14ac:dyDescent="0.2">
      <c r="A2727" s="20">
        <v>40381</v>
      </c>
      <c r="B2727" s="22">
        <v>0.50199622631190355</v>
      </c>
      <c r="C2727" s="22">
        <v>0.12215264294894583</v>
      </c>
      <c r="D2727" s="22">
        <v>5.1529984413027426E-2</v>
      </c>
      <c r="E2727" s="22">
        <v>0.14178675927698323</v>
      </c>
      <c r="F2727" s="22">
        <v>0.14257978068856134</v>
      </c>
      <c r="G2727" s="22">
        <v>0.92694632065410587</v>
      </c>
      <c r="H2727" s="22">
        <v>2.665919221198283</v>
      </c>
      <c r="I2727" s="22">
        <v>0.790286854986464</v>
      </c>
      <c r="J2727" s="22">
        <v>0.17621482676583991</v>
      </c>
      <c r="K2727" s="22">
        <v>0.2085372856791271</v>
      </c>
      <c r="L2727" s="22">
        <v>1.0629084743908777</v>
      </c>
      <c r="M2727" s="22">
        <v>30.019962263119034</v>
      </c>
      <c r="N2727" s="22">
        <v>1236.7032185731084</v>
      </c>
      <c r="O2727" s="22">
        <v>0.5273592386994449</v>
      </c>
      <c r="P2727" s="22">
        <v>6.4426153299242523</v>
      </c>
      <c r="Q2727" s="22">
        <v>16.732751784298177</v>
      </c>
      <c r="R2727" s="22">
        <v>11.88301566900927</v>
      </c>
      <c r="S2727" s="22">
        <v>11.143318110968307</v>
      </c>
      <c r="T2727" s="22">
        <v>164.48357898766716</v>
      </c>
      <c r="U2727" s="22">
        <v>3.932292378790779E-2</v>
      </c>
      <c r="V2727" s="22">
        <v>1.7441685580683093</v>
      </c>
      <c r="W2727" s="22">
        <v>0.43807596598211601</v>
      </c>
      <c r="X2727" s="22">
        <v>0.84426700210560857</v>
      </c>
      <c r="Y2727" s="22">
        <v>9.9045639749514622E-2</v>
      </c>
      <c r="Z2727" s="22">
        <v>6.3612622713227047</v>
      </c>
      <c r="AA2727" s="22">
        <v>11.683393037818918</v>
      </c>
      <c r="AB2727" s="22">
        <v>0.43240176105444506</v>
      </c>
      <c r="AC2727" s="22">
        <v>0.4972791161913096</v>
      </c>
      <c r="AD2727" s="22">
        <v>0.45188547676994179</v>
      </c>
      <c r="AE2727" s="22">
        <v>4.1492794443381005</v>
      </c>
      <c r="AF2727" s="22">
        <v>0.51270201536820803</v>
      </c>
      <c r="AG2727" s="22">
        <v>1</v>
      </c>
      <c r="AH2727" s="22">
        <v>0.18765894610188957</v>
      </c>
      <c r="AI2727" s="22">
        <v>4.4067379474418216</v>
      </c>
      <c r="AJ2727" s="22">
        <v>0.20773059148459078</v>
      </c>
      <c r="AK2727" s="22">
        <v>4.3951160819273163</v>
      </c>
      <c r="AL2727" s="22">
        <v>307.63761656047473</v>
      </c>
      <c r="AM2727" s="22">
        <v>0.13672782958243321</v>
      </c>
      <c r="AN2727" s="22">
        <v>1.0169815964341382</v>
      </c>
    </row>
    <row r="2728" spans="1:40" x14ac:dyDescent="0.2">
      <c r="A2728" s="20">
        <v>40382</v>
      </c>
      <c r="B2728" s="22">
        <v>0.50247707677569453</v>
      </c>
      <c r="C2728" s="22">
        <v>0.12255371561516354</v>
      </c>
      <c r="D2728" s="22">
        <v>5.157657041193376E-2</v>
      </c>
      <c r="E2728" s="22">
        <v>0.14178185301765431</v>
      </c>
      <c r="F2728" s="22">
        <v>0.14431367182154098</v>
      </c>
      <c r="G2728" s="22">
        <v>0.92791843437799382</v>
      </c>
      <c r="H2728" s="22">
        <v>2.6603257150677435</v>
      </c>
      <c r="I2728" s="22">
        <v>0.79009169289722192</v>
      </c>
      <c r="J2728" s="22">
        <v>0.17659778294785822</v>
      </c>
      <c r="K2728" s="22">
        <v>0.21122211577938965</v>
      </c>
      <c r="L2728" s="22">
        <v>1.0628849048857261</v>
      </c>
      <c r="M2728" s="22">
        <v>30.399616805802655</v>
      </c>
      <c r="N2728" s="22">
        <v>1235.8012864376626</v>
      </c>
      <c r="O2728" s="22">
        <v>0.52675516627891072</v>
      </c>
      <c r="P2728" s="22">
        <v>6.4171342548241412</v>
      </c>
      <c r="Q2728" s="22">
        <v>16.710004105652114</v>
      </c>
      <c r="R2728" s="22">
        <v>11.966607362802792</v>
      </c>
      <c r="S2728" s="22">
        <v>11.105788969481321</v>
      </c>
      <c r="T2728" s="22">
        <v>164.02080197071302</v>
      </c>
      <c r="U2728" s="22">
        <v>3.9277405227863688E-2</v>
      </c>
      <c r="V2728" s="22">
        <v>1.7421650472149994</v>
      </c>
      <c r="W2728" s="22">
        <v>0.43793622553715617</v>
      </c>
      <c r="X2728" s="22">
        <v>0.84310934720131381</v>
      </c>
      <c r="Y2728" s="22">
        <v>9.9493636239222666E-2</v>
      </c>
      <c r="Z2728" s="22">
        <v>6.3309155604215137</v>
      </c>
      <c r="AA2728" s="22">
        <v>11.673737511974819</v>
      </c>
      <c r="AB2728" s="22">
        <v>0.42968386478719039</v>
      </c>
      <c r="AC2728" s="22">
        <v>0.49760503626659369</v>
      </c>
      <c r="AD2728" s="22">
        <v>0.45207335431777751</v>
      </c>
      <c r="AE2728" s="22">
        <v>4.1508142876693581</v>
      </c>
      <c r="AF2728" s="22">
        <v>0.51317914328725878</v>
      </c>
      <c r="AG2728" s="22">
        <v>1</v>
      </c>
      <c r="AH2728" s="22">
        <v>0.18751881757219108</v>
      </c>
      <c r="AI2728" s="22">
        <v>4.406733269467634</v>
      </c>
      <c r="AJ2728" s="22">
        <v>0.20766388394690025</v>
      </c>
      <c r="AK2728" s="22">
        <v>4.3923634870671959</v>
      </c>
      <c r="AL2728" s="22">
        <v>307.6501984398522</v>
      </c>
      <c r="AM2728" s="22">
        <v>0.1368550704803613</v>
      </c>
      <c r="AN2728" s="22">
        <v>1.01135897084987</v>
      </c>
    </row>
    <row r="2729" spans="1:40" x14ac:dyDescent="0.2">
      <c r="A2729" s="20">
        <v>40385</v>
      </c>
      <c r="B2729" s="22">
        <v>0.50414584591730272</v>
      </c>
      <c r="C2729" s="22">
        <v>0.12389489868760639</v>
      </c>
      <c r="D2729" s="22">
        <v>5.1751688539893467E-2</v>
      </c>
      <c r="E2729" s="22">
        <v>0.14163143155235847</v>
      </c>
      <c r="F2729" s="22">
        <v>0.14391027401021361</v>
      </c>
      <c r="G2729" s="22">
        <v>0.93059140080171332</v>
      </c>
      <c r="H2729" s="22">
        <v>2.6525177090769314</v>
      </c>
      <c r="I2729" s="22">
        <v>0.78727142935588379</v>
      </c>
      <c r="J2729" s="22">
        <v>0.17838119817692605</v>
      </c>
      <c r="K2729" s="22">
        <v>0.21256383504475318</v>
      </c>
      <c r="L2729" s="22">
        <v>1.0660589753445719</v>
      </c>
      <c r="M2729" s="22">
        <v>30.191916973257925</v>
      </c>
      <c r="N2729" s="22">
        <v>1238.9489868760641</v>
      </c>
      <c r="O2729" s="22">
        <v>0.52440832463895448</v>
      </c>
      <c r="P2729" s="22">
        <v>6.4590082916918341</v>
      </c>
      <c r="Q2729" s="22">
        <v>16.591620449179068</v>
      </c>
      <c r="R2729" s="22">
        <v>11.926857393882818</v>
      </c>
      <c r="S2729" s="22">
        <v>11.119652957004009</v>
      </c>
      <c r="T2729" s="22">
        <v>163.50008236779968</v>
      </c>
      <c r="U2729" s="22">
        <v>3.9496732743945974E-2</v>
      </c>
      <c r="V2729" s="22">
        <v>1.7388803470429961</v>
      </c>
      <c r="W2729" s="22">
        <v>0.43860853330404698</v>
      </c>
      <c r="X2729" s="22">
        <v>0.8449563450661689</v>
      </c>
      <c r="Y2729" s="22">
        <v>0.100708363077261</v>
      </c>
      <c r="Z2729" s="22">
        <v>6.3011366756356049</v>
      </c>
      <c r="AA2729" s="22">
        <v>11.744275437922136</v>
      </c>
      <c r="AB2729" s="22">
        <v>0.42446872769205429</v>
      </c>
      <c r="AC2729" s="22">
        <v>0.49914886606995773</v>
      </c>
      <c r="AD2729" s="22">
        <v>0.44824556586678382</v>
      </c>
      <c r="AE2729" s="22">
        <v>4.1485915106254465</v>
      </c>
      <c r="AF2729" s="22">
        <v>0.51477129207621775</v>
      </c>
      <c r="AG2729" s="22">
        <v>1</v>
      </c>
      <c r="AH2729" s="22">
        <v>0.18665916204491789</v>
      </c>
      <c r="AI2729" s="22">
        <v>4.4204052495744337</v>
      </c>
      <c r="AJ2729" s="22">
        <v>0.20774531876338478</v>
      </c>
      <c r="AK2729" s="22">
        <v>4.4011860963154144</v>
      </c>
      <c r="AL2729" s="22">
        <v>307.50645214430841</v>
      </c>
      <c r="AM2729" s="22">
        <v>0.13727966613585196</v>
      </c>
      <c r="AN2729" s="22">
        <v>1.0059030256438417</v>
      </c>
    </row>
    <row r="2730" spans="1:40" x14ac:dyDescent="0.2">
      <c r="A2730" s="20">
        <v>40386</v>
      </c>
      <c r="B2730" s="22">
        <v>0.50336573394935624</v>
      </c>
      <c r="C2730" s="22">
        <v>0.1235656215297295</v>
      </c>
      <c r="D2730" s="22">
        <v>5.1681496003619362E-2</v>
      </c>
      <c r="E2730" s="22">
        <v>0.14193663371766221</v>
      </c>
      <c r="F2730" s="22">
        <v>0.14533664194348855</v>
      </c>
      <c r="G2730" s="22">
        <v>0.92925789336587095</v>
      </c>
      <c r="H2730" s="22">
        <v>2.6398047737212265</v>
      </c>
      <c r="I2730" s="22">
        <v>0.78611480511646392</v>
      </c>
      <c r="J2730" s="22">
        <v>0.17813026967000722</v>
      </c>
      <c r="K2730" s="22">
        <v>0.21370696864589186</v>
      </c>
      <c r="L2730" s="22">
        <v>1.0646961242648167</v>
      </c>
      <c r="M2730" s="22">
        <v>29.773378483980199</v>
      </c>
      <c r="N2730" s="22">
        <v>1235.5191181914149</v>
      </c>
      <c r="O2730" s="22">
        <v>0.52233997340316141</v>
      </c>
      <c r="P2730" s="22">
        <v>6.3955799893064249</v>
      </c>
      <c r="Q2730" s="22">
        <v>16.53253999808064</v>
      </c>
      <c r="R2730" s="22">
        <v>12.048093664742735</v>
      </c>
      <c r="S2730" s="22">
        <v>11.022607312759627</v>
      </c>
      <c r="T2730" s="22">
        <v>162.04192429497812</v>
      </c>
      <c r="U2730" s="22">
        <v>3.9422272795821271E-2</v>
      </c>
      <c r="V2730" s="22">
        <v>1.7381993666113706</v>
      </c>
      <c r="W2730" s="22">
        <v>0.43624299091046181</v>
      </c>
      <c r="X2730" s="22">
        <v>0.84610849864959337</v>
      </c>
      <c r="Y2730" s="22">
        <v>0.1004510494783455</v>
      </c>
      <c r="Z2730" s="22">
        <v>6.2667087097791363</v>
      </c>
      <c r="AA2730" s="22">
        <v>11.721802552748111</v>
      </c>
      <c r="AB2730" s="22">
        <v>0.42234134437422022</v>
      </c>
      <c r="AC2730" s="22">
        <v>0.49892378771884122</v>
      </c>
      <c r="AD2730" s="22">
        <v>0.44789624491026986</v>
      </c>
      <c r="AE2730" s="22">
        <v>4.1421834085082461</v>
      </c>
      <c r="AF2730" s="22">
        <v>0.51411414705035574</v>
      </c>
      <c r="AG2730" s="22">
        <v>0.99999999999999989</v>
      </c>
      <c r="AH2730" s="22">
        <v>0.18678109705104123</v>
      </c>
      <c r="AI2730" s="22">
        <v>4.4131558382802529</v>
      </c>
      <c r="AJ2730" s="22">
        <v>0.20634485406013078</v>
      </c>
      <c r="AK2730" s="22">
        <v>4.3836799605160328</v>
      </c>
      <c r="AL2730" s="22">
        <v>306.82332295965227</v>
      </c>
      <c r="AM2730" s="22">
        <v>0.13709710588009485</v>
      </c>
      <c r="AN2730" s="22">
        <v>1.002865329512894</v>
      </c>
    </row>
    <row r="2731" spans="1:40" x14ac:dyDescent="0.2">
      <c r="A2731" s="20">
        <v>40387</v>
      </c>
      <c r="B2731" s="22">
        <v>0.50272386323195273</v>
      </c>
      <c r="C2731" s="22">
        <v>0.12190314544608394</v>
      </c>
      <c r="D2731" s="22">
        <v>5.1600098551835533E-2</v>
      </c>
      <c r="E2731" s="22">
        <v>0.14210627172931098</v>
      </c>
      <c r="F2731" s="22">
        <v>0.14458375537244383</v>
      </c>
      <c r="G2731" s="22">
        <v>0.92775602945604874</v>
      </c>
      <c r="H2731" s="22">
        <v>2.5951983355690005</v>
      </c>
      <c r="I2731" s="22">
        <v>0.78489693120534387</v>
      </c>
      <c r="J2731" s="22">
        <v>0.17783131210818803</v>
      </c>
      <c r="K2731" s="22">
        <v>0.21339209942785187</v>
      </c>
      <c r="L2731" s="22">
        <v>1.0632100522872239</v>
      </c>
      <c r="M2731" s="22">
        <v>29.698321881245043</v>
      </c>
      <c r="N2731" s="22">
        <v>1231.8979440992091</v>
      </c>
      <c r="O2731" s="22">
        <v>0.52040844260724362</v>
      </c>
      <c r="P2731" s="22">
        <v>6.3997098195953912</v>
      </c>
      <c r="Q2731" s="22">
        <v>16.506063675435957</v>
      </c>
      <c r="R2731" s="22">
        <v>11.96172903720332</v>
      </c>
      <c r="S2731" s="22">
        <v>11.02548659968792</v>
      </c>
      <c r="T2731" s="22">
        <v>162.19989597306252</v>
      </c>
      <c r="U2731" s="22">
        <v>3.9378302170877941E-2</v>
      </c>
      <c r="V2731" s="22">
        <v>1.7402337868542805</v>
      </c>
      <c r="W2731" s="22">
        <v>0.43705001505653052</v>
      </c>
      <c r="X2731" s="22">
        <v>0.84316570396123647</v>
      </c>
      <c r="Y2731" s="22">
        <v>9.8633962057543337E-2</v>
      </c>
      <c r="Z2731" s="22">
        <v>6.2799419639190797</v>
      </c>
      <c r="AA2731" s="22">
        <v>11.709874346409704</v>
      </c>
      <c r="AB2731" s="22">
        <v>0.42039201730132231</v>
      </c>
      <c r="AC2731" s="22">
        <v>0.49811108981904795</v>
      </c>
      <c r="AD2731" s="22">
        <v>0.44724739248268508</v>
      </c>
      <c r="AE2731" s="22">
        <v>4.1383558268772767</v>
      </c>
      <c r="AF2731" s="22">
        <v>0.51329081004133714</v>
      </c>
      <c r="AG2731" s="22">
        <v>1</v>
      </c>
      <c r="AH2731" s="22">
        <v>0.18711160995373541</v>
      </c>
      <c r="AI2731" s="22">
        <v>4.4129321908620556</v>
      </c>
      <c r="AJ2731" s="22">
        <v>0.2063702811464864</v>
      </c>
      <c r="AK2731" s="22">
        <v>4.3807659667661323</v>
      </c>
      <c r="AL2731" s="22">
        <v>306.05820033398129</v>
      </c>
      <c r="AM2731" s="22">
        <v>0.13687754934435656</v>
      </c>
      <c r="AN2731" s="22">
        <v>1.005365599934299</v>
      </c>
    </row>
    <row r="2732" spans="1:40" x14ac:dyDescent="0.2">
      <c r="A2732" s="20">
        <v>40388</v>
      </c>
      <c r="B2732" s="22">
        <v>0.50909972971099859</v>
      </c>
      <c r="C2732" s="22">
        <v>0.12479035276179914</v>
      </c>
      <c r="D2732" s="22">
        <v>5.2251715295585276E-2</v>
      </c>
      <c r="E2732" s="22">
        <v>0.14354425116085662</v>
      </c>
      <c r="F2732" s="22">
        <v>0.14429274377988771</v>
      </c>
      <c r="G2732" s="22">
        <v>0.93921962713978779</v>
      </c>
      <c r="H2732" s="22">
        <v>2.6262388245893682</v>
      </c>
      <c r="I2732" s="22">
        <v>0.7896735740522558</v>
      </c>
      <c r="J2732" s="22">
        <v>0.18125996257536905</v>
      </c>
      <c r="K2732" s="22">
        <v>0.21635594982327255</v>
      </c>
      <c r="L2732" s="22">
        <v>1.0765403007831449</v>
      </c>
      <c r="M2732" s="22">
        <v>30.04920645921408</v>
      </c>
      <c r="N2732" s="22">
        <v>1244.0224547785708</v>
      </c>
      <c r="O2732" s="22">
        <v>0.52380622357751738</v>
      </c>
      <c r="P2732" s="22">
        <v>6.4497886201399943</v>
      </c>
      <c r="Q2732" s="22">
        <v>16.58604199875251</v>
      </c>
      <c r="R2732" s="22">
        <v>12.025781412433293</v>
      </c>
      <c r="S2732" s="22">
        <v>11.102640515628247</v>
      </c>
      <c r="T2732" s="22">
        <v>164.30106036454359</v>
      </c>
      <c r="U2732" s="22">
        <v>3.9846143183865819E-2</v>
      </c>
      <c r="V2732" s="22">
        <v>1.7629773373068125</v>
      </c>
      <c r="W2732" s="22">
        <v>0.44105620625129943</v>
      </c>
      <c r="X2732" s="22">
        <v>0.84226211102640514</v>
      </c>
      <c r="Y2732" s="22">
        <v>0.10029801095016978</v>
      </c>
      <c r="Z2732" s="22">
        <v>6.3594150668792011</v>
      </c>
      <c r="AA2732" s="22">
        <v>11.864994109085867</v>
      </c>
      <c r="AB2732" s="22">
        <v>0.42450620278605583</v>
      </c>
      <c r="AC2732" s="22">
        <v>0.50442858132926738</v>
      </c>
      <c r="AD2732" s="22">
        <v>0.45003811767967283</v>
      </c>
      <c r="AE2732" s="22">
        <v>4.18053919190519</v>
      </c>
      <c r="AF2732" s="22">
        <v>0.51973109709612586</v>
      </c>
      <c r="AG2732" s="22">
        <v>0.99999999999999989</v>
      </c>
      <c r="AH2732" s="22">
        <v>0.18886963753551872</v>
      </c>
      <c r="AI2732" s="22">
        <v>4.468778155104304</v>
      </c>
      <c r="AJ2732" s="22">
        <v>0.20946704553330098</v>
      </c>
      <c r="AK2732" s="22">
        <v>4.4278882805461217</v>
      </c>
      <c r="AL2732" s="22">
        <v>306.32753482569819</v>
      </c>
      <c r="AM2732" s="22">
        <v>0.13860974426502182</v>
      </c>
      <c r="AN2732" s="22">
        <v>1.0156074572042413</v>
      </c>
    </row>
    <row r="2733" spans="1:40" x14ac:dyDescent="0.2">
      <c r="A2733" s="20">
        <v>40389</v>
      </c>
      <c r="B2733" s="22">
        <v>0.50942584860380924</v>
      </c>
      <c r="C2733" s="22">
        <v>0.12540054654662985</v>
      </c>
      <c r="D2733" s="22">
        <v>5.2293692518969606E-2</v>
      </c>
      <c r="E2733" s="22">
        <v>0.14282345434116164</v>
      </c>
      <c r="F2733" s="22">
        <v>0.14444644814049298</v>
      </c>
      <c r="G2733" s="22">
        <v>0.93960243587787318</v>
      </c>
      <c r="H2733" s="22">
        <v>2.629388672335585</v>
      </c>
      <c r="I2733" s="22">
        <v>0.79214581975058607</v>
      </c>
      <c r="J2733" s="22">
        <v>0.18095687275451178</v>
      </c>
      <c r="K2733" s="22">
        <v>0.21753665607790371</v>
      </c>
      <c r="L2733" s="22">
        <v>1.0773072174672975</v>
      </c>
      <c r="M2733" s="22">
        <v>30.101679867941016</v>
      </c>
      <c r="N2733" s="22">
        <v>1239.4401364979401</v>
      </c>
      <c r="O2733" s="22">
        <v>0.52268723383595272</v>
      </c>
      <c r="P2733" s="22">
        <v>6.4364882298270194</v>
      </c>
      <c r="Q2733" s="22">
        <v>16.600313501366365</v>
      </c>
      <c r="R2733" s="22">
        <v>11.992120850615212</v>
      </c>
      <c r="S2733" s="22">
        <v>11.104329370639071</v>
      </c>
      <c r="T2733" s="22">
        <v>163.96398895809347</v>
      </c>
      <c r="U2733" s="22">
        <v>3.9882645063740653E-2</v>
      </c>
      <c r="V2733" s="22">
        <v>1.7542898361747283</v>
      </c>
      <c r="W2733" s="22">
        <v>0.44146818516001057</v>
      </c>
      <c r="X2733" s="22">
        <v>0.84220893617611559</v>
      </c>
      <c r="Y2733" s="22">
        <v>0.10063948730042031</v>
      </c>
      <c r="Z2733" s="22">
        <v>6.3005451594556732</v>
      </c>
      <c r="AA2733" s="22">
        <v>11.818724077182372</v>
      </c>
      <c r="AB2733" s="22">
        <v>0.4255850407135624</v>
      </c>
      <c r="AC2733" s="22">
        <v>0.50480655855955836</v>
      </c>
      <c r="AD2733" s="22">
        <v>0.45148358279349138</v>
      </c>
      <c r="AE2733" s="22">
        <v>4.1975890912621896</v>
      </c>
      <c r="AF2733" s="22">
        <v>0.52020419204039459</v>
      </c>
      <c r="AG2733" s="22">
        <v>1</v>
      </c>
      <c r="AH2733" s="22">
        <v>0.18861407426930599</v>
      </c>
      <c r="AI2733" s="22">
        <v>4.46808805781742</v>
      </c>
      <c r="AJ2733" s="22">
        <v>0.20890843263188558</v>
      </c>
      <c r="AK2733" s="22">
        <v>4.4320215289433893</v>
      </c>
      <c r="AL2733" s="22">
        <v>308.64625671045513</v>
      </c>
      <c r="AM2733" s="22">
        <v>0.13871741874627197</v>
      </c>
      <c r="AN2733" s="22">
        <v>1.0113193413696957</v>
      </c>
    </row>
    <row r="2734" spans="1:40" x14ac:dyDescent="0.2">
      <c r="A2734" s="20">
        <v>40392</v>
      </c>
      <c r="B2734" s="22">
        <v>0.51776978924367378</v>
      </c>
      <c r="C2734" s="22">
        <v>0.12873757665468386</v>
      </c>
      <c r="D2734" s="22">
        <v>5.3144427997462461E-2</v>
      </c>
      <c r="E2734" s="22">
        <v>0.14421653626559525</v>
      </c>
      <c r="F2734" s="22">
        <v>0.14638753788679776</v>
      </c>
      <c r="G2734" s="22">
        <v>0.95495876506661026</v>
      </c>
      <c r="H2734" s="22">
        <v>2.6364982025798267</v>
      </c>
      <c r="I2734" s="22">
        <v>0.79670120532882205</v>
      </c>
      <c r="J2734" s="22">
        <v>0.18580390498343555</v>
      </c>
      <c r="K2734" s="22">
        <v>0.2240360893775992</v>
      </c>
      <c r="L2734" s="22">
        <v>1.0945372524141819</v>
      </c>
      <c r="M2734" s="22">
        <v>30.006343835906108</v>
      </c>
      <c r="N2734" s="22">
        <v>1260.3087333474307</v>
      </c>
      <c r="O2734" s="22">
        <v>0.52935786283217023</v>
      </c>
      <c r="P2734" s="22">
        <v>6.5186438288574049</v>
      </c>
      <c r="Q2734" s="22">
        <v>16.695566363572286</v>
      </c>
      <c r="R2734" s="22">
        <v>12.19285261154578</v>
      </c>
      <c r="S2734" s="22">
        <v>11.299076619440333</v>
      </c>
      <c r="T2734" s="22">
        <v>165.29216888700924</v>
      </c>
      <c r="U2734" s="22">
        <v>4.0346796362867414E-2</v>
      </c>
      <c r="V2734" s="22">
        <v>1.7721435116656092</v>
      </c>
      <c r="W2734" s="22">
        <v>0.44540776767463169</v>
      </c>
      <c r="X2734" s="22">
        <v>0.84034679636286747</v>
      </c>
      <c r="Y2734" s="22">
        <v>0.10323535631211672</v>
      </c>
      <c r="Z2734" s="22">
        <v>6.3931768520476489</v>
      </c>
      <c r="AA2734" s="22">
        <v>12.081483047860717</v>
      </c>
      <c r="AB2734" s="22">
        <v>0.42530485655882144</v>
      </c>
      <c r="AC2734" s="22">
        <v>0.51308944808627621</v>
      </c>
      <c r="AD2734" s="22">
        <v>0.45309085782758862</v>
      </c>
      <c r="AE2734" s="22">
        <v>4.2233030238951148</v>
      </c>
      <c r="AF2734" s="22">
        <v>0.52861069993656162</v>
      </c>
      <c r="AG2734" s="22">
        <v>0.99999999999999989</v>
      </c>
      <c r="AH2734" s="22">
        <v>0.19011771339959116</v>
      </c>
      <c r="AI2734" s="22">
        <v>4.5379572848382317</v>
      </c>
      <c r="AJ2734" s="22">
        <v>0.21060125466976809</v>
      </c>
      <c r="AK2734" s="22">
        <v>4.4766335377458235</v>
      </c>
      <c r="AL2734" s="22">
        <v>312.68062310566012</v>
      </c>
      <c r="AM2734" s="22">
        <v>0.14097413124691618</v>
      </c>
      <c r="AN2734" s="22">
        <v>1.0259392401494325</v>
      </c>
    </row>
    <row r="2735" spans="1:40" x14ac:dyDescent="0.2">
      <c r="A2735" s="20">
        <v>40393</v>
      </c>
      <c r="B2735" s="22">
        <v>0.51867126151064913</v>
      </c>
      <c r="C2735" s="22">
        <v>0.12887689961019153</v>
      </c>
      <c r="D2735" s="22">
        <v>5.3235692898706291E-2</v>
      </c>
      <c r="E2735" s="22">
        <v>0.1445681034969776</v>
      </c>
      <c r="F2735" s="22">
        <v>0.14679961584091297</v>
      </c>
      <c r="G2735" s="22">
        <v>0.95655612677249879</v>
      </c>
      <c r="H2735" s="22">
        <v>2.6450483023557996</v>
      </c>
      <c r="I2735" s="22">
        <v>0.79544940963787369</v>
      </c>
      <c r="J2735" s="22">
        <v>0.18679735608157733</v>
      </c>
      <c r="K2735" s="22">
        <v>0.22524151177899554</v>
      </c>
      <c r="L2735" s="22">
        <v>1.0960397717643071</v>
      </c>
      <c r="M2735" s="22">
        <v>30.013841025930738</v>
      </c>
      <c r="N2735" s="22">
        <v>1262.0755889497768</v>
      </c>
      <c r="O2735" s="22">
        <v>0.53076097395627364</v>
      </c>
      <c r="P2735" s="22">
        <v>6.5194056832947291</v>
      </c>
      <c r="Q2735" s="22">
        <v>16.717982034913284</v>
      </c>
      <c r="R2735" s="22">
        <v>12.115134738150388</v>
      </c>
      <c r="S2735" s="22">
        <v>11.284673182306086</v>
      </c>
      <c r="T2735" s="22">
        <v>164.84944353426363</v>
      </c>
      <c r="U2735" s="22">
        <v>4.0448279758205752E-2</v>
      </c>
      <c r="V2735" s="22">
        <v>1.7751821930964355</v>
      </c>
      <c r="W2735" s="22">
        <v>0.44587876391164344</v>
      </c>
      <c r="X2735" s="22">
        <v>0.8414778826055026</v>
      </c>
      <c r="Y2735" s="22">
        <v>0.10359584204282245</v>
      </c>
      <c r="Z2735" s="22">
        <v>6.3838201231568847</v>
      </c>
      <c r="AA2735" s="22">
        <v>12.096774193548388</v>
      </c>
      <c r="AB2735" s="22">
        <v>0.42732049036777586</v>
      </c>
      <c r="AC2735" s="22">
        <v>0.51401050788091074</v>
      </c>
      <c r="AD2735" s="22">
        <v>0.4524038189932772</v>
      </c>
      <c r="AE2735" s="22">
        <v>4.2006101350206206</v>
      </c>
      <c r="AF2735" s="22">
        <v>0.52961697079261061</v>
      </c>
      <c r="AG2735" s="22">
        <v>1</v>
      </c>
      <c r="AH2735" s="22">
        <v>0.19065307044799731</v>
      </c>
      <c r="AI2735" s="22">
        <v>4.540703915033049</v>
      </c>
      <c r="AJ2735" s="22">
        <v>0.2107931755268064</v>
      </c>
      <c r="AK2735" s="22">
        <v>4.4835037568498963</v>
      </c>
      <c r="AL2735" s="22">
        <v>310.71690864922886</v>
      </c>
      <c r="AM2735" s="22">
        <v>0.14123495847692222</v>
      </c>
      <c r="AN2735" s="22">
        <v>1.0260719733348398</v>
      </c>
    </row>
    <row r="2736" spans="1:40" x14ac:dyDescent="0.2">
      <c r="A2736" s="20">
        <v>40394</v>
      </c>
      <c r="B2736" s="22">
        <v>0.51460677305908564</v>
      </c>
      <c r="C2736" s="22">
        <v>0.12852559162685123</v>
      </c>
      <c r="D2736" s="22">
        <v>5.2811365960964529E-2</v>
      </c>
      <c r="E2736" s="22">
        <v>0.14262095248770509</v>
      </c>
      <c r="F2736" s="22">
        <v>0.14749688248728474</v>
      </c>
      <c r="G2736" s="22">
        <v>0.94884476888372027</v>
      </c>
      <c r="H2736" s="22">
        <v>2.6184304549466866</v>
      </c>
      <c r="I2736" s="22">
        <v>0.79306721217301135</v>
      </c>
      <c r="J2736" s="22">
        <v>0.18436059463927926</v>
      </c>
      <c r="K2736" s="22">
        <v>0.2225974135152933</v>
      </c>
      <c r="L2736" s="22">
        <v>1.087836796457945</v>
      </c>
      <c r="M2736" s="22">
        <v>29.886088187078784</v>
      </c>
      <c r="N2736" s="22">
        <v>1252.8898292023371</v>
      </c>
      <c r="O2736" s="22">
        <v>0.52710484650628397</v>
      </c>
      <c r="P2736" s="22">
        <v>6.4283812753078982</v>
      </c>
      <c r="Q2736" s="22">
        <v>16.677642179596752</v>
      </c>
      <c r="R2736" s="22">
        <v>12.088943688613021</v>
      </c>
      <c r="S2736" s="22">
        <v>11.195023188690085</v>
      </c>
      <c r="T2736" s="22">
        <v>163.51179050314553</v>
      </c>
      <c r="U2736" s="22">
        <v>4.004287455689285E-2</v>
      </c>
      <c r="V2736" s="22">
        <v>1.7544801109694412</v>
      </c>
      <c r="W2736" s="22">
        <v>0.44373765254795361</v>
      </c>
      <c r="X2736" s="22">
        <v>0.83873001639321287</v>
      </c>
      <c r="Y2736" s="22">
        <v>0.10296899300836473</v>
      </c>
      <c r="Z2736" s="22">
        <v>6.3296016589371025</v>
      </c>
      <c r="AA2736" s="22">
        <v>12.000672542068907</v>
      </c>
      <c r="AB2736" s="22">
        <v>0.42384161634277223</v>
      </c>
      <c r="AC2736" s="22">
        <v>0.50980089952501717</v>
      </c>
      <c r="AD2736" s="22">
        <v>0.45207437194378669</v>
      </c>
      <c r="AE2736" s="22">
        <v>4.1775370948984882</v>
      </c>
      <c r="AF2736" s="22">
        <v>0.52536744616160624</v>
      </c>
      <c r="AG2736" s="22">
        <v>1</v>
      </c>
      <c r="AH2736" s="22">
        <v>0.18944669403539252</v>
      </c>
      <c r="AI2736" s="22">
        <v>4.5018284737498426</v>
      </c>
      <c r="AJ2736" s="22">
        <v>0.20993120455086797</v>
      </c>
      <c r="AK2736" s="22">
        <v>4.459794594443121</v>
      </c>
      <c r="AL2736" s="22">
        <v>307.54788359417688</v>
      </c>
      <c r="AM2736" s="22">
        <v>0.14011293102240405</v>
      </c>
      <c r="AN2736" s="22">
        <v>1.0116153619817572</v>
      </c>
    </row>
    <row r="2737" spans="1:40" x14ac:dyDescent="0.2">
      <c r="A2737" s="20">
        <v>40395</v>
      </c>
      <c r="B2737" s="22">
        <v>0.51601798510608399</v>
      </c>
      <c r="C2737" s="22">
        <v>0.12860755936490095</v>
      </c>
      <c r="D2737" s="22">
        <v>5.2961922158212729E-2</v>
      </c>
      <c r="E2737" s="22">
        <v>0.14285513559083882</v>
      </c>
      <c r="F2737" s="22">
        <v>0.14692988618800057</v>
      </c>
      <c r="G2737" s="22">
        <v>0.95131375579598143</v>
      </c>
      <c r="H2737" s="22">
        <v>2.6335534635380071</v>
      </c>
      <c r="I2737" s="22">
        <v>0.79384572151187294</v>
      </c>
      <c r="J2737" s="22">
        <v>0.18534494871434593</v>
      </c>
      <c r="K2737" s="22">
        <v>0.22329633272446253</v>
      </c>
      <c r="L2737" s="22">
        <v>1.0907264296754249</v>
      </c>
      <c r="M2737" s="22">
        <v>29.76675565547281</v>
      </c>
      <c r="N2737" s="22">
        <v>1255.4447098496557</v>
      </c>
      <c r="O2737" s="22">
        <v>0.53027961219615005</v>
      </c>
      <c r="P2737" s="22">
        <v>6.4718280174230713</v>
      </c>
      <c r="Q2737" s="22">
        <v>16.512575523394688</v>
      </c>
      <c r="R2737" s="22">
        <v>12.055641421947449</v>
      </c>
      <c r="S2737" s="22">
        <v>11.163411549810313</v>
      </c>
      <c r="T2737" s="22">
        <v>163.83307573415766</v>
      </c>
      <c r="U2737" s="22">
        <v>4.0168610369537727E-2</v>
      </c>
      <c r="V2737" s="22">
        <v>1.7648587888155121</v>
      </c>
      <c r="W2737" s="22">
        <v>0.44344527188422089</v>
      </c>
      <c r="X2737" s="22">
        <v>0.84019952227061967</v>
      </c>
      <c r="Y2737" s="22">
        <v>0.10257130813545033</v>
      </c>
      <c r="Z2737" s="22">
        <v>6.3130532527750454</v>
      </c>
      <c r="AA2737" s="22">
        <v>12.034565125755234</v>
      </c>
      <c r="AB2737" s="22">
        <v>0.42471547000140508</v>
      </c>
      <c r="AC2737" s="22">
        <v>0.51126879303077144</v>
      </c>
      <c r="AD2737" s="22">
        <v>0.45290150344246172</v>
      </c>
      <c r="AE2737" s="22">
        <v>4.1922439230012651</v>
      </c>
      <c r="AF2737" s="22">
        <v>0.52685120134888297</v>
      </c>
      <c r="AG2737" s="22">
        <v>1</v>
      </c>
      <c r="AH2737" s="22">
        <v>0.1901784459744274</v>
      </c>
      <c r="AI2737" s="22">
        <v>4.5047070394829287</v>
      </c>
      <c r="AJ2737" s="22">
        <v>0.21110018266123365</v>
      </c>
      <c r="AK2737" s="22">
        <v>4.4618519038920894</v>
      </c>
      <c r="AL2737" s="22">
        <v>309.1190108191654</v>
      </c>
      <c r="AM2737" s="22">
        <v>0.14050864128143881</v>
      </c>
      <c r="AN2737" s="22">
        <v>1.0175635801601799</v>
      </c>
    </row>
    <row r="2738" spans="1:40" x14ac:dyDescent="0.2">
      <c r="A2738" s="20">
        <v>40396</v>
      </c>
      <c r="B2738" s="22">
        <v>0.51928514873883047</v>
      </c>
      <c r="C2738" s="22">
        <v>0.12979300984051578</v>
      </c>
      <c r="D2738" s="22">
        <v>5.3291482863929415E-2</v>
      </c>
      <c r="E2738" s="22">
        <v>0.14527485578554464</v>
      </c>
      <c r="F2738" s="22">
        <v>0.14687252573238321</v>
      </c>
      <c r="G2738" s="22">
        <v>0.95690532745164569</v>
      </c>
      <c r="H2738" s="22">
        <v>2.6456283225879424</v>
      </c>
      <c r="I2738" s="22">
        <v>0.79261395769709309</v>
      </c>
      <c r="J2738" s="22">
        <v>0.18778984277796631</v>
      </c>
      <c r="K2738" s="22">
        <v>0.22544112656939261</v>
      </c>
      <c r="L2738" s="22">
        <v>1.0974578667571542</v>
      </c>
      <c r="M2738" s="22">
        <v>29.756249293066396</v>
      </c>
      <c r="N2738" s="22">
        <v>1263.431738491121</v>
      </c>
      <c r="O2738" s="22">
        <v>0.53217961769030653</v>
      </c>
      <c r="P2738" s="22">
        <v>6.4981336952833395</v>
      </c>
      <c r="Q2738" s="22">
        <v>16.532349281755458</v>
      </c>
      <c r="R2738" s="22">
        <v>12.08715077479923</v>
      </c>
      <c r="S2738" s="22">
        <v>11.204897636014026</v>
      </c>
      <c r="T2738" s="22">
        <v>164.14998303359349</v>
      </c>
      <c r="U2738" s="22">
        <v>4.0385702974776609E-2</v>
      </c>
      <c r="V2738" s="22">
        <v>1.7942964596765072</v>
      </c>
      <c r="W2738" s="22">
        <v>0.44501470421897976</v>
      </c>
      <c r="X2738" s="22">
        <v>0.84067130415111413</v>
      </c>
      <c r="Y2738" s="22">
        <v>0.10363646646306979</v>
      </c>
      <c r="Z2738" s="22">
        <v>6.3284696301323375</v>
      </c>
      <c r="AA2738" s="22">
        <v>12.109772650152699</v>
      </c>
      <c r="AB2738" s="22">
        <v>0.42434396561474946</v>
      </c>
      <c r="AC2738" s="22">
        <v>0.5144780002262187</v>
      </c>
      <c r="AD2738" s="22">
        <v>0.45105191720393623</v>
      </c>
      <c r="AE2738" s="22">
        <v>4.2094361497568151</v>
      </c>
      <c r="AF2738" s="22">
        <v>0.53021434226897413</v>
      </c>
      <c r="AG2738" s="22">
        <v>1</v>
      </c>
      <c r="AH2738" s="22">
        <v>0.19034894242732722</v>
      </c>
      <c r="AI2738" s="22">
        <v>4.522961203483769</v>
      </c>
      <c r="AJ2738" s="22">
        <v>0.21053896618029636</v>
      </c>
      <c r="AK2738" s="22">
        <v>4.4777174527768357</v>
      </c>
      <c r="AL2738" s="22">
        <v>311.05078611016853</v>
      </c>
      <c r="AM2738" s="22">
        <v>0.14138672095916752</v>
      </c>
      <c r="AN2738" s="22">
        <v>1.0212928401764507</v>
      </c>
    </row>
    <row r="2739" spans="1:40" x14ac:dyDescent="0.2">
      <c r="A2739" s="20">
        <v>40399</v>
      </c>
      <c r="B2739" s="22">
        <v>0.51717825964517039</v>
      </c>
      <c r="C2739" s="22">
        <v>0.12899183328639821</v>
      </c>
      <c r="D2739" s="22">
        <v>5.3079414249507184E-2</v>
      </c>
      <c r="E2739" s="22">
        <v>0.14460715291467191</v>
      </c>
      <c r="F2739" s="22">
        <v>0.14763446916361589</v>
      </c>
      <c r="G2739" s="22">
        <v>0.9528301886792454</v>
      </c>
      <c r="H2739" s="22">
        <v>2.6299633905941988</v>
      </c>
      <c r="I2739" s="22">
        <v>0.79250915235145036</v>
      </c>
      <c r="J2739" s="22">
        <v>0.18631371444663475</v>
      </c>
      <c r="K2739" s="22">
        <v>0.22389467755561815</v>
      </c>
      <c r="L2739" s="22">
        <v>1.0929174880315404</v>
      </c>
      <c r="M2739" s="22">
        <v>29.546606589693045</v>
      </c>
      <c r="N2739" s="22">
        <v>1257.6738946775556</v>
      </c>
      <c r="O2739" s="22">
        <v>0.52985074626865669</v>
      </c>
      <c r="P2739" s="22">
        <v>6.4939453675021124</v>
      </c>
      <c r="Q2739" s="22">
        <v>16.433399042523231</v>
      </c>
      <c r="R2739" s="22">
        <v>12.098000563221628</v>
      </c>
      <c r="S2739" s="22">
        <v>11.158828499014362</v>
      </c>
      <c r="T2739" s="22">
        <v>163.3342720360462</v>
      </c>
      <c r="U2739" s="22">
        <v>4.0275978597578151E-2</v>
      </c>
      <c r="V2739" s="22">
        <v>1.7765981413686287</v>
      </c>
      <c r="W2739" s="22">
        <v>0.44212897775274573</v>
      </c>
      <c r="X2739" s="22">
        <v>0.84215713883413124</v>
      </c>
      <c r="Y2739" s="22">
        <v>0.10254857786539003</v>
      </c>
      <c r="Z2739" s="22">
        <v>6.3210363277949879</v>
      </c>
      <c r="AA2739" s="22">
        <v>12.05998310335117</v>
      </c>
      <c r="AB2739" s="22">
        <v>0.42164179104477612</v>
      </c>
      <c r="AC2739" s="22">
        <v>0.51246127851309486</v>
      </c>
      <c r="AD2739" s="22">
        <v>0.44976063080822304</v>
      </c>
      <c r="AE2739" s="22">
        <v>4.2125457617572515</v>
      </c>
      <c r="AF2739" s="22">
        <v>0.52802027597859758</v>
      </c>
      <c r="AG2739" s="22">
        <v>1</v>
      </c>
      <c r="AH2739" s="22">
        <v>0.18974936637566883</v>
      </c>
      <c r="AI2739" s="22">
        <v>4.4973246972683754</v>
      </c>
      <c r="AJ2739" s="22">
        <v>0.21003942551393975</v>
      </c>
      <c r="AK2739" s="22">
        <v>4.4564911292593639</v>
      </c>
      <c r="AL2739" s="22">
        <v>308.78625739228386</v>
      </c>
      <c r="AM2739" s="22">
        <v>0.14080540692762603</v>
      </c>
      <c r="AN2739" s="22">
        <v>1.0116164460715291</v>
      </c>
    </row>
    <row r="2740" spans="1:40" x14ac:dyDescent="0.2">
      <c r="A2740" s="20">
        <v>40400</v>
      </c>
      <c r="B2740" s="22">
        <v>0.51257501744591771</v>
      </c>
      <c r="C2740" s="22">
        <v>0.12749476622470343</v>
      </c>
      <c r="D2740" s="22">
        <v>5.2607117934403348E-2</v>
      </c>
      <c r="E2740" s="22">
        <v>0.14382414515003489</v>
      </c>
      <c r="F2740" s="22">
        <v>0.14628053035589672</v>
      </c>
      <c r="G2740" s="22">
        <v>0.94515003489183536</v>
      </c>
      <c r="H2740" s="22">
        <v>2.6114445219818561</v>
      </c>
      <c r="I2740" s="22">
        <v>0.78884856943475223</v>
      </c>
      <c r="J2740" s="22">
        <v>0.18390788555478019</v>
      </c>
      <c r="K2740" s="22">
        <v>0.22124214933705513</v>
      </c>
      <c r="L2740" s="22">
        <v>1.0835310537334264</v>
      </c>
      <c r="M2740" s="22">
        <v>29.504535938590372</v>
      </c>
      <c r="N2740" s="22">
        <v>1249.1277041172366</v>
      </c>
      <c r="O2740" s="22">
        <v>0.52505233775296578</v>
      </c>
      <c r="P2740" s="22">
        <v>6.4745289602233083</v>
      </c>
      <c r="Q2740" s="22">
        <v>16.300069783670622</v>
      </c>
      <c r="R2740" s="22">
        <v>11.919050942079554</v>
      </c>
      <c r="S2740" s="22">
        <v>11.095603628750872</v>
      </c>
      <c r="T2740" s="22">
        <v>163.0983949755757</v>
      </c>
      <c r="U2740" s="22">
        <v>3.9979064898813678E-2</v>
      </c>
      <c r="V2740" s="22">
        <v>1.7581995812979763</v>
      </c>
      <c r="W2740" s="22">
        <v>0.43977669225401256</v>
      </c>
      <c r="X2740" s="22">
        <v>0.84138171667829731</v>
      </c>
      <c r="Y2740" s="22">
        <v>0.10100488485694348</v>
      </c>
      <c r="Z2740" s="22">
        <v>6.2861130495464064</v>
      </c>
      <c r="AA2740" s="22">
        <v>11.960921144452199</v>
      </c>
      <c r="AB2740" s="22">
        <v>0.42016748080949057</v>
      </c>
      <c r="AC2740" s="22">
        <v>0.50788555478018138</v>
      </c>
      <c r="AD2740" s="22">
        <v>0.44823447313328679</v>
      </c>
      <c r="AE2740" s="22">
        <v>4.1893230983949756</v>
      </c>
      <c r="AF2740" s="22">
        <v>0.52333565945568739</v>
      </c>
      <c r="AG2740" s="22">
        <v>1</v>
      </c>
      <c r="AH2740" s="22">
        <v>0.18898813677599444</v>
      </c>
      <c r="AI2740" s="22">
        <v>4.4577808792742504</v>
      </c>
      <c r="AJ2740" s="22">
        <v>0.20872295882763434</v>
      </c>
      <c r="AK2740" s="22">
        <v>4.4312630844382417</v>
      </c>
      <c r="AL2740" s="22">
        <v>306.35031402651782</v>
      </c>
      <c r="AM2740" s="22">
        <v>0.13956734124214934</v>
      </c>
      <c r="AN2740" s="22">
        <v>1.0041870202372645</v>
      </c>
    </row>
    <row r="2741" spans="1:40" x14ac:dyDescent="0.2">
      <c r="A2741" s="20">
        <v>40401</v>
      </c>
      <c r="B2741" s="22">
        <v>0.49784453542282359</v>
      </c>
      <c r="C2741" s="22">
        <v>0.12146517365724047</v>
      </c>
      <c r="D2741" s="22">
        <v>5.1103489412466452E-2</v>
      </c>
      <c r="E2741" s="22">
        <v>0.14189463980695713</v>
      </c>
      <c r="F2741" s="22">
        <v>0.14390098419325978</v>
      </c>
      <c r="G2741" s="22">
        <v>0.91837703006805305</v>
      </c>
      <c r="H2741" s="22">
        <v>2.6189572431743624</v>
      </c>
      <c r="I2741" s="22">
        <v>0.78698858552720774</v>
      </c>
      <c r="J2741" s="22">
        <v>0.17395548084483367</v>
      </c>
      <c r="K2741" s="22">
        <v>0.21173711465987041</v>
      </c>
      <c r="L2741" s="22">
        <v>1.0527478784263753</v>
      </c>
      <c r="M2741" s="22">
        <v>29.674917983895021</v>
      </c>
      <c r="N2741" s="22">
        <v>1215.7362470514872</v>
      </c>
      <c r="O2741" s="22">
        <v>0.51351571184556566</v>
      </c>
      <c r="P2741" s="22">
        <v>6.3308299216441188</v>
      </c>
      <c r="Q2741" s="22">
        <v>16.152427947835047</v>
      </c>
      <c r="R2741" s="22">
        <v>11.550036602228671</v>
      </c>
      <c r="S2741" s="22">
        <v>10.824770219342245</v>
      </c>
      <c r="T2741" s="22">
        <v>160.23642328444001</v>
      </c>
      <c r="U2741" s="22">
        <v>3.8927148008567634E-2</v>
      </c>
      <c r="V2741" s="22">
        <v>1.7302551310902043</v>
      </c>
      <c r="W2741" s="22">
        <v>0.42973727733644229</v>
      </c>
      <c r="X2741" s="22">
        <v>0.84078030528969983</v>
      </c>
      <c r="Y2741" s="22">
        <v>9.6629883686251125E-2</v>
      </c>
      <c r="Z2741" s="22">
        <v>6.1478187782989462</v>
      </c>
      <c r="AA2741" s="22">
        <v>11.617818507171327</v>
      </c>
      <c r="AB2741" s="22">
        <v>0.42363690589160319</v>
      </c>
      <c r="AC2741" s="22">
        <v>0.49333026055364265</v>
      </c>
      <c r="AD2741" s="22">
        <v>0.44711655776373943</v>
      </c>
      <c r="AE2741" s="22">
        <v>4.1305208361575794</v>
      </c>
      <c r="AF2741" s="22">
        <v>0.50837784345091241</v>
      </c>
      <c r="AG2741" s="22">
        <v>1</v>
      </c>
      <c r="AH2741" s="22">
        <v>0.1850988260174064</v>
      </c>
      <c r="AI2741" s="22">
        <v>4.3231298972426329</v>
      </c>
      <c r="AJ2741" s="22">
        <v>0.20558251769107719</v>
      </c>
      <c r="AK2741" s="22">
        <v>4.3149960686495135</v>
      </c>
      <c r="AL2741" s="22">
        <v>297.56256269826207</v>
      </c>
      <c r="AM2741" s="22">
        <v>0.13556380988531302</v>
      </c>
      <c r="AN2741" s="22">
        <v>0.99029363121221159</v>
      </c>
    </row>
    <row r="2742" spans="1:40" x14ac:dyDescent="0.2">
      <c r="A2742" s="20">
        <v>40402</v>
      </c>
      <c r="B2742" s="22">
        <v>0.49649876983805119</v>
      </c>
      <c r="C2742" s="22">
        <v>0.12111011977181171</v>
      </c>
      <c r="D2742" s="22">
        <v>5.095979668532187E-2</v>
      </c>
      <c r="E2742" s="22">
        <v>0.1408738205315381</v>
      </c>
      <c r="F2742" s="22">
        <v>0.14196879984859545</v>
      </c>
      <c r="G2742" s="22">
        <v>0.91711952848298051</v>
      </c>
      <c r="H2742" s="22">
        <v>2.6110525319706923</v>
      </c>
      <c r="I2742" s="22">
        <v>0.78516776164598379</v>
      </c>
      <c r="J2742" s="22">
        <v>0.17334468867439912</v>
      </c>
      <c r="K2742" s="22">
        <v>0.21043880282261335</v>
      </c>
      <c r="L2742" s="22">
        <v>1.0503284937951172</v>
      </c>
      <c r="M2742" s="22">
        <v>29.544164165787979</v>
      </c>
      <c r="N2742" s="22">
        <v>1217.3195987779491</v>
      </c>
      <c r="O2742" s="22">
        <v>0.51328845269959722</v>
      </c>
      <c r="P2742" s="22">
        <v>6.3218157731094706</v>
      </c>
      <c r="Q2742" s="22">
        <v>16.143509881850381</v>
      </c>
      <c r="R2742" s="22">
        <v>11.616243545029334</v>
      </c>
      <c r="S2742" s="22">
        <v>10.848406196771839</v>
      </c>
      <c r="T2742" s="22">
        <v>160.25900992240517</v>
      </c>
      <c r="U2742" s="22">
        <v>3.8890691323978696E-2</v>
      </c>
      <c r="V2742" s="22">
        <v>1.7203612079919972</v>
      </c>
      <c r="W2742" s="22">
        <v>0.43021872549814799</v>
      </c>
      <c r="X2742" s="22">
        <v>0.83544218238840673</v>
      </c>
      <c r="Y2742" s="22">
        <v>9.5790412847757314E-2</v>
      </c>
      <c r="Z2742" s="22">
        <v>6.1440506123773222</v>
      </c>
      <c r="AA2742" s="22">
        <v>11.585151539730175</v>
      </c>
      <c r="AB2742" s="22">
        <v>0.42183740233054856</v>
      </c>
      <c r="AC2742" s="22">
        <v>0.49199718820125987</v>
      </c>
      <c r="AD2742" s="22">
        <v>0.44510233325222376</v>
      </c>
      <c r="AE2742" s="22">
        <v>4.1368318598426477</v>
      </c>
      <c r="AF2742" s="22">
        <v>0.50693486900802986</v>
      </c>
      <c r="AG2742" s="22">
        <v>1</v>
      </c>
      <c r="AH2742" s="22">
        <v>0.1840511531078487</v>
      </c>
      <c r="AI2742" s="22">
        <v>4.3123259523616406</v>
      </c>
      <c r="AJ2742" s="22">
        <v>0.20550463676426853</v>
      </c>
      <c r="AK2742" s="22">
        <v>4.3177332576310592</v>
      </c>
      <c r="AL2742" s="22">
        <v>298.75361613539894</v>
      </c>
      <c r="AM2742" s="22">
        <v>0.13518263173547462</v>
      </c>
      <c r="AN2742" s="22">
        <v>0.98709005866926214</v>
      </c>
    </row>
    <row r="2743" spans="1:40" x14ac:dyDescent="0.2">
      <c r="A2743" s="20">
        <v>40403</v>
      </c>
      <c r="B2743" s="22">
        <v>0.49368909200887162</v>
      </c>
      <c r="C2743" s="22">
        <v>0.12000806505813565</v>
      </c>
      <c r="D2743" s="22">
        <v>5.0664695208011291E-2</v>
      </c>
      <c r="E2743" s="22">
        <v>0.14010350157940724</v>
      </c>
      <c r="F2743" s="22">
        <v>0.14123260971839505</v>
      </c>
      <c r="G2743" s="22">
        <v>0.9131124403521742</v>
      </c>
      <c r="H2743" s="22">
        <v>2.6181867060958401</v>
      </c>
      <c r="I2743" s="22">
        <v>0.78502587539485191</v>
      </c>
      <c r="J2743" s="22">
        <v>0.17138248538208212</v>
      </c>
      <c r="K2743" s="22">
        <v>0.20963774447207476</v>
      </c>
      <c r="L2743" s="22">
        <v>1.044653538544257</v>
      </c>
      <c r="M2743" s="22">
        <v>29.46568989851469</v>
      </c>
      <c r="N2743" s="22">
        <v>1205.0541030983266</v>
      </c>
      <c r="O2743" s="22">
        <v>0.51105585052758928</v>
      </c>
      <c r="P2743" s="22">
        <v>6.2638618186706099</v>
      </c>
      <c r="Q2743" s="22">
        <v>16.084414275152902</v>
      </c>
      <c r="R2743" s="22">
        <v>11.585456011828752</v>
      </c>
      <c r="S2743" s="22">
        <v>10.766852611062571</v>
      </c>
      <c r="T2743" s="22">
        <v>159.11015525236914</v>
      </c>
      <c r="U2743" s="22">
        <v>3.8692116405672425E-2</v>
      </c>
      <c r="V2743" s="22">
        <v>1.7120102157403052</v>
      </c>
      <c r="W2743" s="22">
        <v>0.42556623428993884</v>
      </c>
      <c r="X2743" s="22">
        <v>0.83505611936286039</v>
      </c>
      <c r="Y2743" s="22">
        <v>9.4831641911418782E-2</v>
      </c>
      <c r="Z2743" s="22">
        <v>6.0770213051952418</v>
      </c>
      <c r="AA2743" s="22">
        <v>11.499428725048727</v>
      </c>
      <c r="AB2743" s="22">
        <v>0.42127831171449698</v>
      </c>
      <c r="AC2743" s="22">
        <v>0.48921298474359837</v>
      </c>
      <c r="AD2743" s="22">
        <v>0.44598427313663552</v>
      </c>
      <c r="AE2743" s="22">
        <v>4.1057866792123132</v>
      </c>
      <c r="AF2743" s="22">
        <v>0.50407957524027158</v>
      </c>
      <c r="AG2743" s="22">
        <v>1</v>
      </c>
      <c r="AH2743" s="22">
        <v>0.18314402849653877</v>
      </c>
      <c r="AI2743" s="22">
        <v>4.2838900463740845</v>
      </c>
      <c r="AJ2743" s="22">
        <v>0.20393843672289808</v>
      </c>
      <c r="AK2743" s="22">
        <v>4.2885946636198673</v>
      </c>
      <c r="AL2743" s="22">
        <v>296.92855702668191</v>
      </c>
      <c r="AM2743" s="22">
        <v>0.13441763559378991</v>
      </c>
      <c r="AN2743" s="22">
        <v>0.98188050272195726</v>
      </c>
    </row>
    <row r="2744" spans="1:40" x14ac:dyDescent="0.2">
      <c r="A2744" s="20">
        <v>40406</v>
      </c>
      <c r="B2744" s="22">
        <v>0.49842562432138982</v>
      </c>
      <c r="C2744" s="22">
        <v>0.1218783930510315</v>
      </c>
      <c r="D2744" s="22">
        <v>5.1150922909880568E-2</v>
      </c>
      <c r="E2744" s="22">
        <v>0.14162595005428882</v>
      </c>
      <c r="F2744" s="22">
        <v>0.14101520086862107</v>
      </c>
      <c r="G2744" s="22">
        <v>0.92342562432138986</v>
      </c>
      <c r="H2744" s="22">
        <v>2.6167209554831707</v>
      </c>
      <c r="I2744" s="22">
        <v>0.78815146579804563</v>
      </c>
      <c r="J2744" s="22">
        <v>0.17403637350705756</v>
      </c>
      <c r="K2744" s="22">
        <v>0.21256786102062977</v>
      </c>
      <c r="L2744" s="22">
        <v>1.0549945711183497</v>
      </c>
      <c r="M2744" s="22">
        <v>29.534473398479918</v>
      </c>
      <c r="N2744" s="22">
        <v>1218.1053203040174</v>
      </c>
      <c r="O2744" s="22">
        <v>0.51479370249728562</v>
      </c>
      <c r="P2744" s="22">
        <v>6.3511129207383288</v>
      </c>
      <c r="Q2744" s="22">
        <v>16.148208469055376</v>
      </c>
      <c r="R2744" s="22">
        <v>11.585233441910967</v>
      </c>
      <c r="S2744" s="22">
        <v>10.891693811074919</v>
      </c>
      <c r="T2744" s="22">
        <v>161.08849077090122</v>
      </c>
      <c r="U2744" s="22">
        <v>3.8897937024972858E-2</v>
      </c>
      <c r="V2744" s="22">
        <v>1.7175624321389793</v>
      </c>
      <c r="W2744" s="22">
        <v>0.43159609120521175</v>
      </c>
      <c r="X2744" s="22">
        <v>0.83524701411509228</v>
      </c>
      <c r="Y2744" s="22">
        <v>9.6023344191096635E-2</v>
      </c>
      <c r="Z2744" s="22">
        <v>6.1685667752443001</v>
      </c>
      <c r="AA2744" s="22">
        <v>11.617806731813246</v>
      </c>
      <c r="AB2744" s="22">
        <v>0.42111834961997829</v>
      </c>
      <c r="AC2744" s="22">
        <v>0.49396036916395225</v>
      </c>
      <c r="AD2744" s="22">
        <v>0.44735342019543978</v>
      </c>
      <c r="AE2744" s="22">
        <v>4.1397937024972853</v>
      </c>
      <c r="AF2744" s="22">
        <v>0.50891693811074923</v>
      </c>
      <c r="AG2744" s="22">
        <v>1</v>
      </c>
      <c r="AH2744" s="22">
        <v>0.18464983713355049</v>
      </c>
      <c r="AI2744" s="22">
        <v>4.3159609120521178</v>
      </c>
      <c r="AJ2744" s="22">
        <v>0.20430238870792619</v>
      </c>
      <c r="AK2744" s="22">
        <v>4.3281758957654723</v>
      </c>
      <c r="AL2744" s="22">
        <v>300.48859934853419</v>
      </c>
      <c r="AM2744" s="22">
        <v>0.13572204125950055</v>
      </c>
      <c r="AN2744" s="22">
        <v>0.98839576547231267</v>
      </c>
    </row>
    <row r="2745" spans="1:40" x14ac:dyDescent="0.2">
      <c r="A2745" s="20">
        <v>40407</v>
      </c>
      <c r="B2745" s="22">
        <v>0.50181038134145839</v>
      </c>
      <c r="C2745" s="22">
        <v>0.12363879818005438</v>
      </c>
      <c r="D2745" s="22">
        <v>5.1492710653240237E-2</v>
      </c>
      <c r="E2745" s="22">
        <v>0.14104578556886962</v>
      </c>
      <c r="F2745" s="22">
        <v>0.14246676413122189</v>
      </c>
      <c r="G2745" s="22">
        <v>0.92800830725928751</v>
      </c>
      <c r="H2745" s="22">
        <v>2.6273073822568964</v>
      </c>
      <c r="I2745" s="22">
        <v>0.79009140717867443</v>
      </c>
      <c r="J2745" s="22">
        <v>0.17596906638975801</v>
      </c>
      <c r="K2745" s="22">
        <v>0.21296916203254587</v>
      </c>
      <c r="L2745" s="22">
        <v>1.0618262307177306</v>
      </c>
      <c r="M2745" s="22">
        <v>29.497602098676026</v>
      </c>
      <c r="N2745" s="22">
        <v>1226.277172799191</v>
      </c>
      <c r="O2745" s="22">
        <v>0.51606115673120279</v>
      </c>
      <c r="P2745" s="22">
        <v>6.3725423219336239</v>
      </c>
      <c r="Q2745" s="22">
        <v>16.230581098252468</v>
      </c>
      <c r="R2745" s="22">
        <v>11.686182349806664</v>
      </c>
      <c r="S2745" s="22">
        <v>10.962029813223298</v>
      </c>
      <c r="T2745" s="22">
        <v>160.67988358906393</v>
      </c>
      <c r="U2745" s="22">
        <v>3.9145226741723479E-2</v>
      </c>
      <c r="V2745" s="22">
        <v>1.7208187022640014</v>
      </c>
      <c r="W2745" s="22">
        <v>0.43104838158739694</v>
      </c>
      <c r="X2745" s="22">
        <v>0.83686073043763409</v>
      </c>
      <c r="Y2745" s="22">
        <v>9.7282378499501276E-2</v>
      </c>
      <c r="Z2745" s="22">
        <v>6.1525639098771672</v>
      </c>
      <c r="AA2745" s="22">
        <v>11.695746628591728</v>
      </c>
      <c r="AB2745" s="22">
        <v>0.41828690103704103</v>
      </c>
      <c r="AC2745" s="22">
        <v>0.49706923171514844</v>
      </c>
      <c r="AD2745" s="22">
        <v>0.44915219500198117</v>
      </c>
      <c r="AE2745" s="22">
        <v>4.1549959693396543</v>
      </c>
      <c r="AF2745" s="22">
        <v>0.51234475126043533</v>
      </c>
      <c r="AG2745" s="22">
        <v>1</v>
      </c>
      <c r="AH2745" s="22">
        <v>0.18506879449097541</v>
      </c>
      <c r="AI2745" s="22">
        <v>4.3353509407151343</v>
      </c>
      <c r="AJ2745" s="22">
        <v>0.20459358646791184</v>
      </c>
      <c r="AK2745" s="22">
        <v>4.362677451529601</v>
      </c>
      <c r="AL2745" s="22">
        <v>301.8213119457842</v>
      </c>
      <c r="AM2745" s="22">
        <v>0.13663255407233327</v>
      </c>
      <c r="AN2745" s="22">
        <v>0.99252619929224328</v>
      </c>
    </row>
    <row r="2746" spans="1:40" x14ac:dyDescent="0.2">
      <c r="A2746" s="20">
        <v>40408</v>
      </c>
      <c r="B2746" s="22">
        <v>0.50059988002399514</v>
      </c>
      <c r="C2746" s="22">
        <v>0.1225254949010198</v>
      </c>
      <c r="D2746" s="22">
        <v>5.1387904237334345E-2</v>
      </c>
      <c r="E2746" s="22">
        <v>0.14020832197196922</v>
      </c>
      <c r="F2746" s="22">
        <v>0.14204886295468178</v>
      </c>
      <c r="G2746" s="22">
        <v>0.92587391612586567</v>
      </c>
      <c r="H2746" s="22">
        <v>2.6239297595026443</v>
      </c>
      <c r="I2746" s="22">
        <v>0.78991928886949869</v>
      </c>
      <c r="J2746" s="22">
        <v>0.17526040246496155</v>
      </c>
      <c r="K2746" s="22">
        <v>0.21268473578011668</v>
      </c>
      <c r="L2746" s="22">
        <v>1.059265419643344</v>
      </c>
      <c r="M2746" s="22">
        <v>29.37503408409227</v>
      </c>
      <c r="N2746" s="22">
        <v>1222.9372307356709</v>
      </c>
      <c r="O2746" s="22">
        <v>0.51439712057588483</v>
      </c>
      <c r="P2746" s="22">
        <v>6.3471396629764953</v>
      </c>
      <c r="Q2746" s="22">
        <v>16.226754649070184</v>
      </c>
      <c r="R2746" s="22">
        <v>11.645852647652287</v>
      </c>
      <c r="S2746" s="22">
        <v>10.96826089327589</v>
      </c>
      <c r="T2746" s="22">
        <v>160.0588973114468</v>
      </c>
      <c r="U2746" s="22">
        <v>3.8992201559688057E-2</v>
      </c>
      <c r="V2746" s="22">
        <v>1.7216556688662266</v>
      </c>
      <c r="W2746" s="22">
        <v>0.42850520804929915</v>
      </c>
      <c r="X2746" s="22">
        <v>0.83908218356328723</v>
      </c>
      <c r="Y2746" s="22">
        <v>9.7344167530130324E-2</v>
      </c>
      <c r="Z2746" s="22">
        <v>6.1392267001145218</v>
      </c>
      <c r="AA2746" s="22">
        <v>11.670393194088453</v>
      </c>
      <c r="AB2746" s="22">
        <v>0.41735289305775203</v>
      </c>
      <c r="AC2746" s="22">
        <v>0.49585537437966948</v>
      </c>
      <c r="AD2746" s="22">
        <v>0.44785133882314443</v>
      </c>
      <c r="AE2746" s="22">
        <v>4.1473250804384572</v>
      </c>
      <c r="AF2746" s="22">
        <v>0.51119321590227407</v>
      </c>
      <c r="AG2746" s="22">
        <v>1</v>
      </c>
      <c r="AH2746" s="22">
        <v>0.1842858700987075</v>
      </c>
      <c r="AI2746" s="22">
        <v>4.306865899547363</v>
      </c>
      <c r="AJ2746" s="22">
        <v>0.20469542455145334</v>
      </c>
      <c r="AK2746" s="22">
        <v>4.3423133555107158</v>
      </c>
      <c r="AL2746" s="22">
        <v>301.16703931940884</v>
      </c>
      <c r="AM2746" s="22">
        <v>0.13633636908981839</v>
      </c>
      <c r="AN2746" s="22">
        <v>0.98468942575121332</v>
      </c>
    </row>
    <row r="2747" spans="1:40" x14ac:dyDescent="0.2">
      <c r="A2747" s="20">
        <v>40409</v>
      </c>
      <c r="B2747" s="22">
        <v>0.4981620888436758</v>
      </c>
      <c r="C2747" s="22">
        <v>0.12105798575788403</v>
      </c>
      <c r="D2747" s="22">
        <v>5.1126483553747028E-2</v>
      </c>
      <c r="E2747" s="22">
        <v>0.14103763987792473</v>
      </c>
      <c r="F2747" s="22">
        <v>0.13995252628009494</v>
      </c>
      <c r="G2747" s="22">
        <v>0.92094947439810104</v>
      </c>
      <c r="H2747" s="22">
        <v>2.6181078331637844</v>
      </c>
      <c r="I2747" s="22">
        <v>0.7881315700237369</v>
      </c>
      <c r="J2747" s="22">
        <v>0.17388945405222109</v>
      </c>
      <c r="K2747" s="22">
        <v>0.21151576805696845</v>
      </c>
      <c r="L2747" s="22">
        <v>1.0539165818921667</v>
      </c>
      <c r="M2747" s="22">
        <v>29.300779925398441</v>
      </c>
      <c r="N2747" s="22">
        <v>1215.3272295693455</v>
      </c>
      <c r="O2747" s="22">
        <v>0.51420820617158358</v>
      </c>
      <c r="P2747" s="22">
        <v>6.3079009833841981</v>
      </c>
      <c r="Q2747" s="22">
        <v>16.168192607663617</v>
      </c>
      <c r="R2747" s="22">
        <v>11.575449304849101</v>
      </c>
      <c r="S2747" s="22">
        <v>10.973211258053578</v>
      </c>
      <c r="T2747" s="22">
        <v>158.98948796202103</v>
      </c>
      <c r="U2747" s="22">
        <v>3.9032892505934218E-2</v>
      </c>
      <c r="V2747" s="22">
        <v>1.7235266191929466</v>
      </c>
      <c r="W2747" s="22">
        <v>0.42452356731095287</v>
      </c>
      <c r="X2747" s="22">
        <v>0.83797897592404202</v>
      </c>
      <c r="Y2747" s="22">
        <v>9.5869786368260421E-2</v>
      </c>
      <c r="Z2747" s="22">
        <v>6.0888436758223126</v>
      </c>
      <c r="AA2747" s="22">
        <v>11.610715496778568</v>
      </c>
      <c r="AB2747" s="22">
        <v>0.41786368260427265</v>
      </c>
      <c r="AC2747" s="22">
        <v>0.49371312309257376</v>
      </c>
      <c r="AD2747" s="22">
        <v>0.44741946422516105</v>
      </c>
      <c r="AE2747" s="22">
        <v>4.1354493048491019</v>
      </c>
      <c r="AF2747" s="22">
        <v>0.50859274330281456</v>
      </c>
      <c r="AG2747" s="22">
        <v>0.99999999999999989</v>
      </c>
      <c r="AH2747" s="22">
        <v>0.1836826042726348</v>
      </c>
      <c r="AI2747" s="22">
        <v>4.2739911834520177</v>
      </c>
      <c r="AJ2747" s="22">
        <v>0.20469311631061379</v>
      </c>
      <c r="AK2747" s="22">
        <v>4.3296032553407935</v>
      </c>
      <c r="AL2747" s="22">
        <v>305.18819938962361</v>
      </c>
      <c r="AM2747" s="22">
        <v>0.1356391997287216</v>
      </c>
      <c r="AN2747" s="22">
        <v>0.98840284842319426</v>
      </c>
    </row>
    <row r="2748" spans="1:40" x14ac:dyDescent="0.2">
      <c r="A2748" s="20">
        <v>40410</v>
      </c>
      <c r="B2748" s="22">
        <v>0.49479966588526925</v>
      </c>
      <c r="C2748" s="22">
        <v>0.12042949909735133</v>
      </c>
      <c r="D2748" s="22">
        <v>5.0786786301296044E-2</v>
      </c>
      <c r="E2748" s="22">
        <v>0.14113652897906395</v>
      </c>
      <c r="F2748" s="22">
        <v>0.13929081453937972</v>
      </c>
      <c r="G2748" s="22">
        <v>0.91477379893837729</v>
      </c>
      <c r="H2748" s="22">
        <v>2.6288632015735725</v>
      </c>
      <c r="I2748" s="22">
        <v>0.78954813677148161</v>
      </c>
      <c r="J2748" s="22">
        <v>0.17116643763640771</v>
      </c>
      <c r="K2748" s="22">
        <v>0.20923935009295933</v>
      </c>
      <c r="L2748" s="22">
        <v>1.0473419017594912</v>
      </c>
      <c r="M2748" s="22">
        <v>29.446555115458192</v>
      </c>
      <c r="N2748" s="22">
        <v>1208.4714251071052</v>
      </c>
      <c r="O2748" s="22">
        <v>0.51289305634144366</v>
      </c>
      <c r="P2748" s="22">
        <v>6.2781235685608818</v>
      </c>
      <c r="Q2748" s="22">
        <v>16.150674965645461</v>
      </c>
      <c r="R2748" s="22">
        <v>11.533694392800365</v>
      </c>
      <c r="S2748" s="22">
        <v>10.926090588203593</v>
      </c>
      <c r="T2748" s="22">
        <v>159.40506022148574</v>
      </c>
      <c r="U2748" s="22">
        <v>3.8809850995608006E-2</v>
      </c>
      <c r="V2748" s="22">
        <v>1.7197747420041494</v>
      </c>
      <c r="W2748" s="22">
        <v>0.42314013957373425</v>
      </c>
      <c r="X2748" s="22">
        <v>0.83950367795651115</v>
      </c>
      <c r="Y2748" s="22">
        <v>9.5182281141379027E-2</v>
      </c>
      <c r="Z2748" s="22">
        <v>6.0706490986985688</v>
      </c>
      <c r="AA2748" s="22">
        <v>11.532347155983077</v>
      </c>
      <c r="AB2748" s="22">
        <v>0.4210249777705925</v>
      </c>
      <c r="AC2748" s="22">
        <v>0.49038072912456548</v>
      </c>
      <c r="AD2748" s="22">
        <v>0.4476329049120254</v>
      </c>
      <c r="AE2748" s="22">
        <v>4.1266267884568748</v>
      </c>
      <c r="AF2748" s="22">
        <v>0.50520033411473064</v>
      </c>
      <c r="AG2748" s="22">
        <v>1</v>
      </c>
      <c r="AH2748" s="22">
        <v>0.18264489531969927</v>
      </c>
      <c r="AI2748" s="22">
        <v>4.2464904480909649</v>
      </c>
      <c r="AJ2748" s="22">
        <v>0.20417373965995742</v>
      </c>
      <c r="AK2748" s="22">
        <v>4.3003799207824747</v>
      </c>
      <c r="AL2748" s="22">
        <v>303.12828388974214</v>
      </c>
      <c r="AM2748" s="22">
        <v>0.13472368172877427</v>
      </c>
      <c r="AN2748" s="22">
        <v>0.98452024896936374</v>
      </c>
    </row>
    <row r="2749" spans="1:40" x14ac:dyDescent="0.2">
      <c r="A2749" s="20">
        <v>40413</v>
      </c>
      <c r="B2749" s="22">
        <v>0.49617629573582656</v>
      </c>
      <c r="C2749" s="22">
        <v>0.12035886072528779</v>
      </c>
      <c r="D2749" s="22">
        <v>5.0926876722693609E-2</v>
      </c>
      <c r="E2749" s="22">
        <v>0.14213911257633896</v>
      </c>
      <c r="F2749" s="22">
        <v>0.14058531049019077</v>
      </c>
      <c r="G2749" s="22">
        <v>0.91870237258822884</v>
      </c>
      <c r="H2749" s="22">
        <v>2.6448413770739876</v>
      </c>
      <c r="I2749" s="22">
        <v>0.79507377182078576</v>
      </c>
      <c r="J2749" s="22">
        <v>0.17102632005620708</v>
      </c>
      <c r="K2749" s="22">
        <v>0.20954710047019398</v>
      </c>
      <c r="L2749" s="22">
        <v>1.0503566989136897</v>
      </c>
      <c r="M2749" s="22">
        <v>30.173485380749064</v>
      </c>
      <c r="N2749" s="22">
        <v>1211.2900610711774</v>
      </c>
      <c r="O2749" s="22">
        <v>0.51451116035237521</v>
      </c>
      <c r="P2749" s="22">
        <v>6.3016808085175366</v>
      </c>
      <c r="Q2749" s="22">
        <v>16.281143598335404</v>
      </c>
      <c r="R2749" s="22">
        <v>11.494082040750147</v>
      </c>
      <c r="S2749" s="22">
        <v>10.957682537966814</v>
      </c>
      <c r="T2749" s="22">
        <v>159.64978652110466</v>
      </c>
      <c r="U2749" s="22">
        <v>3.8851807814948916E-2</v>
      </c>
      <c r="V2749" s="22">
        <v>1.7441360860401014</v>
      </c>
      <c r="W2749" s="22">
        <v>0.42301248446197903</v>
      </c>
      <c r="X2749" s="22">
        <v>0.84224179862724957</v>
      </c>
      <c r="Y2749" s="22">
        <v>9.5471004701940212E-2</v>
      </c>
      <c r="Z2749" s="22">
        <v>6.0807706858347288</v>
      </c>
      <c r="AA2749" s="22">
        <v>11.558936388693724</v>
      </c>
      <c r="AB2749" s="22">
        <v>0.42857914932713609</v>
      </c>
      <c r="AC2749" s="22">
        <v>0.49154191212235848</v>
      </c>
      <c r="AD2749" s="22">
        <v>0.45131870507485267</v>
      </c>
      <c r="AE2749" s="22">
        <v>4.1467059395773651</v>
      </c>
      <c r="AF2749" s="22">
        <v>0.50707993298384035</v>
      </c>
      <c r="AG2749" s="22">
        <v>0.99999999999999989</v>
      </c>
      <c r="AH2749" s="22">
        <v>0.18334864616548666</v>
      </c>
      <c r="AI2749" s="22">
        <v>4.2506620548019232</v>
      </c>
      <c r="AJ2749" s="22">
        <v>0.20643949629789762</v>
      </c>
      <c r="AK2749" s="22">
        <v>4.3107874398746144</v>
      </c>
      <c r="AL2749" s="22">
        <v>303.86964276063338</v>
      </c>
      <c r="AM2749" s="22">
        <v>0.13511322488245148</v>
      </c>
      <c r="AN2749" s="22">
        <v>0.99416310868507796</v>
      </c>
    </row>
    <row r="2750" spans="1:40" x14ac:dyDescent="0.2">
      <c r="A2750" s="20">
        <v>40414</v>
      </c>
      <c r="B2750" s="22">
        <v>0.49093655589123864</v>
      </c>
      <c r="C2750" s="22">
        <v>0.11789161297222148</v>
      </c>
      <c r="D2750" s="22">
        <v>5.0387669438280346E-2</v>
      </c>
      <c r="E2750" s="22">
        <v>0.14180680694061973</v>
      </c>
      <c r="F2750" s="22">
        <v>0.13789000882282171</v>
      </c>
      <c r="G2750" s="22">
        <v>0.90856348421249622</v>
      </c>
      <c r="H2750" s="22">
        <v>2.6346817100232602</v>
      </c>
      <c r="I2750" s="22">
        <v>0.78858647702055984</v>
      </c>
      <c r="J2750" s="22">
        <v>0.1687565168569366</v>
      </c>
      <c r="K2750" s="22">
        <v>0.20594604710852069</v>
      </c>
      <c r="L2750" s="22">
        <v>1.039528914792931</v>
      </c>
      <c r="M2750" s="22">
        <v>29.850546747587092</v>
      </c>
      <c r="N2750" s="22">
        <v>1199.7700719193647</v>
      </c>
      <c r="O2750" s="22">
        <v>0.51065422559687723</v>
      </c>
      <c r="P2750" s="22">
        <v>6.2695505708098276</v>
      </c>
      <c r="Q2750" s="22">
        <v>16.148437291126381</v>
      </c>
      <c r="R2750" s="22">
        <v>11.229045798465364</v>
      </c>
      <c r="S2750" s="22">
        <v>10.841376360185011</v>
      </c>
      <c r="T2750" s="22">
        <v>159.21182792824104</v>
      </c>
      <c r="U2750" s="22">
        <v>3.853968932973291E-2</v>
      </c>
      <c r="V2750" s="22">
        <v>1.7298211373419243</v>
      </c>
      <c r="W2750" s="22">
        <v>0.41999304868593429</v>
      </c>
      <c r="X2750" s="22">
        <v>0.84228537817822091</v>
      </c>
      <c r="Y2750" s="22">
        <v>9.3829371975509973E-2</v>
      </c>
      <c r="Z2750" s="22">
        <v>6.0583375665053607</v>
      </c>
      <c r="AA2750" s="22">
        <v>11.436248429270378</v>
      </c>
      <c r="AB2750" s="22">
        <v>0.42369596021709488</v>
      </c>
      <c r="AC2750" s="22">
        <v>0.48659198460016578</v>
      </c>
      <c r="AD2750" s="22">
        <v>0.4481057669170922</v>
      </c>
      <c r="AE2750" s="22">
        <v>4.1269416891693176</v>
      </c>
      <c r="AF2750" s="22">
        <v>0.50122984787316527</v>
      </c>
      <c r="AG2750" s="22">
        <v>1</v>
      </c>
      <c r="AH2750" s="22">
        <v>0.18191054193513889</v>
      </c>
      <c r="AI2750" s="22">
        <v>4.2135657567574789</v>
      </c>
      <c r="AJ2750" s="22">
        <v>0.20490334999866319</v>
      </c>
      <c r="AK2750" s="22">
        <v>4.2750581504157417</v>
      </c>
      <c r="AL2750" s="22">
        <v>300.77801245889367</v>
      </c>
      <c r="AM2750" s="22">
        <v>0.13367911664839718</v>
      </c>
      <c r="AN2750" s="22">
        <v>0.98387829853220332</v>
      </c>
    </row>
    <row r="2751" spans="1:40" x14ac:dyDescent="0.2">
      <c r="A2751" s="20">
        <v>40415</v>
      </c>
      <c r="B2751" s="22">
        <v>0.49345623605922989</v>
      </c>
      <c r="C2751" s="22">
        <v>0.11874176990674802</v>
      </c>
      <c r="D2751" s="22">
        <v>5.063959581844079E-2</v>
      </c>
      <c r="E2751" s="22">
        <v>0.14235038026390046</v>
      </c>
      <c r="F2751" s="22">
        <v>0.13839993550294269</v>
      </c>
      <c r="G2751" s="22">
        <v>0.91364112762355232</v>
      </c>
      <c r="H2751" s="22">
        <v>2.6392733331541751</v>
      </c>
      <c r="I2751" s="22">
        <v>0.79038456370428112</v>
      </c>
      <c r="J2751" s="22">
        <v>0.17007067802531511</v>
      </c>
      <c r="K2751" s="22">
        <v>0.20773427212383438</v>
      </c>
      <c r="L2751" s="22">
        <v>1.0449463868211015</v>
      </c>
      <c r="M2751" s="22">
        <v>30.054285023245818</v>
      </c>
      <c r="N2751" s="22">
        <v>1205.5574964392251</v>
      </c>
      <c r="O2751" s="22">
        <v>0.51181102362204733</v>
      </c>
      <c r="P2751" s="22">
        <v>6.3018999758136038</v>
      </c>
      <c r="Q2751" s="22">
        <v>16.171293434737041</v>
      </c>
      <c r="R2751" s="22">
        <v>11.36491897557174</v>
      </c>
      <c r="S2751" s="22">
        <v>10.870441536104918</v>
      </c>
      <c r="T2751" s="22">
        <v>160.72532315713099</v>
      </c>
      <c r="U2751" s="22">
        <v>3.8704952836526835E-2</v>
      </c>
      <c r="V2751" s="22">
        <v>1.7433017118593968</v>
      </c>
      <c r="W2751" s="22">
        <v>0.42269758942248264</v>
      </c>
      <c r="X2751" s="22">
        <v>0.84728977990379195</v>
      </c>
      <c r="Y2751" s="22">
        <v>9.3977587272580709E-2</v>
      </c>
      <c r="Z2751" s="22">
        <v>6.080191341270055</v>
      </c>
      <c r="AA2751" s="22">
        <v>11.495256778909463</v>
      </c>
      <c r="AB2751" s="22">
        <v>0.42414877321222227</v>
      </c>
      <c r="AC2751" s="22">
        <v>0.48883394695117038</v>
      </c>
      <c r="AD2751" s="22">
        <v>0.45014914944505663</v>
      </c>
      <c r="AE2751" s="22">
        <v>4.1554244712584989</v>
      </c>
      <c r="AF2751" s="22">
        <v>0.50381607589153754</v>
      </c>
      <c r="AG2751" s="22">
        <v>1</v>
      </c>
      <c r="AH2751" s="22">
        <v>0.18245948778586982</v>
      </c>
      <c r="AI2751" s="22">
        <v>4.227244631963667</v>
      </c>
      <c r="AJ2751" s="22">
        <v>0.20512751605707991</v>
      </c>
      <c r="AK2751" s="22">
        <v>4.3024911988390535</v>
      </c>
      <c r="AL2751" s="22">
        <v>302.32995619574859</v>
      </c>
      <c r="AM2751" s="22">
        <v>0.13436886942033271</v>
      </c>
      <c r="AN2751" s="22">
        <v>0.98062400902958813</v>
      </c>
    </row>
    <row r="2752" spans="1:40" x14ac:dyDescent="0.2">
      <c r="A2752" s="20">
        <v>40416</v>
      </c>
      <c r="B2752" s="22">
        <v>0.49548649997976002</v>
      </c>
      <c r="C2752" s="22">
        <v>0.11960437721795683</v>
      </c>
      <c r="D2752" s="22">
        <v>5.0852100228036316E-2</v>
      </c>
      <c r="E2752" s="22">
        <v>0.14267787507927296</v>
      </c>
      <c r="F2752" s="22">
        <v>0.13811714860142218</v>
      </c>
      <c r="G2752" s="22">
        <v>0.9175156184641956</v>
      </c>
      <c r="H2752" s="22">
        <v>2.6319979490224119</v>
      </c>
      <c r="I2752" s="22">
        <v>0.7897343174427548</v>
      </c>
      <c r="J2752" s="22">
        <v>0.17162094695794144</v>
      </c>
      <c r="K2752" s="22">
        <v>0.2095505390562804</v>
      </c>
      <c r="L2752" s="22">
        <v>1.0492504486513472</v>
      </c>
      <c r="M2752" s="22">
        <v>29.96451269042382</v>
      </c>
      <c r="N2752" s="22">
        <v>1212.3706332393301</v>
      </c>
      <c r="O2752" s="22">
        <v>0.51476838795860258</v>
      </c>
      <c r="P2752" s="22">
        <v>6.320249355696185</v>
      </c>
      <c r="Q2752" s="22">
        <v>16.158195139722846</v>
      </c>
      <c r="R2752" s="22">
        <v>11.395069557825423</v>
      </c>
      <c r="S2752" s="22">
        <v>10.885023815627909</v>
      </c>
      <c r="T2752" s="22">
        <v>160.5834491505984</v>
      </c>
      <c r="U2752" s="22">
        <v>3.8799908245739492E-2</v>
      </c>
      <c r="V2752" s="22">
        <v>1.7626533173213152</v>
      </c>
      <c r="W2752" s="22">
        <v>0.42352687185438054</v>
      </c>
      <c r="X2752" s="22">
        <v>0.84887533564518081</v>
      </c>
      <c r="Y2752" s="22">
        <v>9.4803740335442768E-2</v>
      </c>
      <c r="Z2752" s="22">
        <v>6.1057063054067546</v>
      </c>
      <c r="AA2752" s="22">
        <v>11.509762383451848</v>
      </c>
      <c r="AB2752" s="22">
        <v>0.42420153553453599</v>
      </c>
      <c r="AC2752" s="22">
        <v>0.49075036094506885</v>
      </c>
      <c r="AD2752" s="22">
        <v>0.45008163430529874</v>
      </c>
      <c r="AE2752" s="22">
        <v>4.1427048616264788</v>
      </c>
      <c r="AF2752" s="22">
        <v>0.50599776011658182</v>
      </c>
      <c r="AG2752" s="22">
        <v>0.99999999999999989</v>
      </c>
      <c r="AH2752" s="22">
        <v>0.1828338573221249</v>
      </c>
      <c r="AI2752" s="22">
        <v>4.2287919472143134</v>
      </c>
      <c r="AJ2752" s="22">
        <v>0.20449056145511463</v>
      </c>
      <c r="AK2752" s="22">
        <v>4.3185222166749879</v>
      </c>
      <c r="AL2752" s="22">
        <v>303.59865606994913</v>
      </c>
      <c r="AM2752" s="22">
        <v>0.13493273603108849</v>
      </c>
      <c r="AN2752" s="22">
        <v>0.97994899542578018</v>
      </c>
    </row>
    <row r="2753" spans="1:40" x14ac:dyDescent="0.2">
      <c r="A2753" s="20">
        <v>40417</v>
      </c>
      <c r="B2753" s="22">
        <v>0.50105739975168162</v>
      </c>
      <c r="C2753" s="22">
        <v>0.12263108345953912</v>
      </c>
      <c r="D2753" s="22">
        <v>5.141964444080608E-2</v>
      </c>
      <c r="E2753" s="22">
        <v>0.14341069406355314</v>
      </c>
      <c r="F2753" s="22">
        <v>0.14020438513909925</v>
      </c>
      <c r="G2753" s="22">
        <v>0.92746919896852364</v>
      </c>
      <c r="H2753" s="22">
        <v>2.6317656529272919</v>
      </c>
      <c r="I2753" s="22">
        <v>0.79566943637182264</v>
      </c>
      <c r="J2753" s="22">
        <v>0.17412304039949245</v>
      </c>
      <c r="K2753" s="22">
        <v>0.21175282769159404</v>
      </c>
      <c r="L2753" s="22">
        <v>1.0612063907876605</v>
      </c>
      <c r="M2753" s="22">
        <v>30.316674170793934</v>
      </c>
      <c r="N2753" s="22">
        <v>1229.3124855033905</v>
      </c>
      <c r="O2753" s="22">
        <v>0.52105930989316851</v>
      </c>
      <c r="P2753" s="22">
        <v>6.3846479199923598</v>
      </c>
      <c r="Q2753" s="22">
        <v>16.356268675044003</v>
      </c>
      <c r="R2753" s="22">
        <v>11.623210947839494</v>
      </c>
      <c r="S2753" s="22">
        <v>11.006508124923254</v>
      </c>
      <c r="T2753" s="22">
        <v>163.05786364318556</v>
      </c>
      <c r="U2753" s="22">
        <v>3.9267051423737605E-2</v>
      </c>
      <c r="V2753" s="22">
        <v>1.774248563982918</v>
      </c>
      <c r="W2753" s="22">
        <v>0.42818550202611438</v>
      </c>
      <c r="X2753" s="22">
        <v>0.85024490742635728</v>
      </c>
      <c r="Y2753" s="22">
        <v>9.6926036592853343E-2</v>
      </c>
      <c r="Z2753" s="22">
        <v>6.1206390787660485</v>
      </c>
      <c r="AA2753" s="22">
        <v>11.672328871788574</v>
      </c>
      <c r="AB2753" s="22">
        <v>0.42295990067264272</v>
      </c>
      <c r="AC2753" s="22">
        <v>0.49622747056335531</v>
      </c>
      <c r="AD2753" s="22">
        <v>0.45324928710790935</v>
      </c>
      <c r="AE2753" s="22">
        <v>4.1795942313727101</v>
      </c>
      <c r="AF2753" s="22">
        <v>0.511658685004025</v>
      </c>
      <c r="AG2753" s="22">
        <v>1</v>
      </c>
      <c r="AH2753" s="22">
        <v>0.18453331150314492</v>
      </c>
      <c r="AI2753" s="22">
        <v>4.2718949967936908</v>
      </c>
      <c r="AJ2753" s="22">
        <v>0.20688196689997682</v>
      </c>
      <c r="AK2753" s="22">
        <v>4.3639911041982185</v>
      </c>
      <c r="AL2753" s="22">
        <v>306.71414732648412</v>
      </c>
      <c r="AM2753" s="22">
        <v>0.13643867763633635</v>
      </c>
      <c r="AN2753" s="22">
        <v>0.99534744109260098</v>
      </c>
    </row>
    <row r="2754" spans="1:40" x14ac:dyDescent="0.2">
      <c r="A2754" s="20">
        <v>40420</v>
      </c>
      <c r="B2754" s="22">
        <v>0.49619630575486101</v>
      </c>
      <c r="C2754" s="22">
        <v>0.12052913913548718</v>
      </c>
      <c r="D2754" s="22">
        <v>5.0924912508276243E-2</v>
      </c>
      <c r="E2754" s="22">
        <v>0.1432567189590174</v>
      </c>
      <c r="F2754" s="22">
        <v>0.13862202224113934</v>
      </c>
      <c r="G2754" s="22">
        <v>0.91922385720269706</v>
      </c>
      <c r="H2754" s="22">
        <v>2.6466415339089546</v>
      </c>
      <c r="I2754" s="22">
        <v>0.79423568040861003</v>
      </c>
      <c r="J2754" s="22">
        <v>0.17110543597227287</v>
      </c>
      <c r="K2754" s="22">
        <v>0.20893969489372627</v>
      </c>
      <c r="L2754" s="22">
        <v>1.0510357128379748</v>
      </c>
      <c r="M2754" s="22">
        <v>30.494412690691423</v>
      </c>
      <c r="N2754" s="22">
        <v>1217.7226478576351</v>
      </c>
      <c r="O2754" s="22">
        <v>0.51535665545151133</v>
      </c>
      <c r="P2754" s="22">
        <v>6.3385895928763487</v>
      </c>
      <c r="Q2754" s="22">
        <v>16.301160701014769</v>
      </c>
      <c r="R2754" s="22">
        <v>11.431351088410555</v>
      </c>
      <c r="S2754" s="22">
        <v>10.927344710635481</v>
      </c>
      <c r="T2754" s="22">
        <v>160.93072276946776</v>
      </c>
      <c r="U2754" s="22">
        <v>3.8854432688799706E-2</v>
      </c>
      <c r="V2754" s="22">
        <v>1.7760076749496669</v>
      </c>
      <c r="W2754" s="22">
        <v>0.42425716486278325</v>
      </c>
      <c r="X2754" s="22">
        <v>0.85093301984947367</v>
      </c>
      <c r="Y2754" s="22">
        <v>9.5490967070682498E-2</v>
      </c>
      <c r="Z2754" s="22">
        <v>6.1055035334495384</v>
      </c>
      <c r="AA2754" s="22">
        <v>11.53944897104328</v>
      </c>
      <c r="AB2754" s="22">
        <v>0.42589214533760317</v>
      </c>
      <c r="AC2754" s="22">
        <v>0.4913048765657303</v>
      </c>
      <c r="AD2754" s="22">
        <v>0.4515924169335333</v>
      </c>
      <c r="AE2754" s="22">
        <v>4.145080870728445</v>
      </c>
      <c r="AF2754" s="22">
        <v>0.50666828813490616</v>
      </c>
      <c r="AG2754" s="22">
        <v>0.99999999999999989</v>
      </c>
      <c r="AH2754" s="22">
        <v>0.18311781317983433</v>
      </c>
      <c r="AI2754" s="22">
        <v>4.2279784344724147</v>
      </c>
      <c r="AJ2754" s="22">
        <v>0.2059264664153391</v>
      </c>
      <c r="AK2754" s="22">
        <v>4.3266177523747755</v>
      </c>
      <c r="AL2754" s="22">
        <v>306.45749726377232</v>
      </c>
      <c r="AM2754" s="22">
        <v>0.13512235329090491</v>
      </c>
      <c r="AN2754" s="22">
        <v>0.99281149080492381</v>
      </c>
    </row>
    <row r="2755" spans="1:40" x14ac:dyDescent="0.2">
      <c r="A2755" s="20">
        <v>40421</v>
      </c>
      <c r="B2755" s="22">
        <v>0.49784465229768204</v>
      </c>
      <c r="C2755" s="22">
        <v>0.12072658262166193</v>
      </c>
      <c r="D2755" s="22">
        <v>5.1102074013826763E-2</v>
      </c>
      <c r="E2755" s="22">
        <v>0.14423207265826218</v>
      </c>
      <c r="F2755" s="22">
        <v>0.13745424969499798</v>
      </c>
      <c r="G2755" s="22">
        <v>0.92271926257286163</v>
      </c>
      <c r="H2755" s="22">
        <v>2.633184221228142</v>
      </c>
      <c r="I2755" s="22">
        <v>0.79524196827978866</v>
      </c>
      <c r="J2755" s="22">
        <v>0.17195336857801274</v>
      </c>
      <c r="K2755" s="22">
        <v>0.2080656093262844</v>
      </c>
      <c r="L2755" s="22">
        <v>1.054358140165379</v>
      </c>
      <c r="M2755" s="22">
        <v>30.638470923139494</v>
      </c>
      <c r="N2755" s="22">
        <v>1224.0748271655145</v>
      </c>
      <c r="O2755" s="22">
        <v>0.51579232750440562</v>
      </c>
      <c r="P2755" s="22">
        <v>6.3792869730242661</v>
      </c>
      <c r="Q2755" s="22">
        <v>16.330486647688765</v>
      </c>
      <c r="R2755" s="22">
        <v>11.408431611766302</v>
      </c>
      <c r="S2755" s="22">
        <v>10.966517554561477</v>
      </c>
      <c r="T2755" s="22">
        <v>162.39663819981024</v>
      </c>
      <c r="U2755" s="22">
        <v>3.903483801003118E-2</v>
      </c>
      <c r="V2755" s="22">
        <v>1.787447471872035</v>
      </c>
      <c r="W2755" s="22">
        <v>0.42686729022637931</v>
      </c>
      <c r="X2755" s="22">
        <v>0.85270435136234257</v>
      </c>
      <c r="Y2755" s="22">
        <v>9.4753965026433518E-2</v>
      </c>
      <c r="Z2755" s="22">
        <v>6.1305408702724691</v>
      </c>
      <c r="AA2755" s="22">
        <v>11.576521621255255</v>
      </c>
      <c r="AB2755" s="22">
        <v>0.42797885319235468</v>
      </c>
      <c r="AC2755" s="22">
        <v>0.49339840043378075</v>
      </c>
      <c r="AD2755" s="22">
        <v>0.45590348380100315</v>
      </c>
      <c r="AE2755" s="22">
        <v>4.1785278568523792</v>
      </c>
      <c r="AF2755" s="22">
        <v>0.50828249966110894</v>
      </c>
      <c r="AG2755" s="22">
        <v>1</v>
      </c>
      <c r="AH2755" s="22">
        <v>0.18373322488816593</v>
      </c>
      <c r="AI2755" s="22">
        <v>4.2374949166327784</v>
      </c>
      <c r="AJ2755" s="22">
        <v>0.20624915277212963</v>
      </c>
      <c r="AK2755" s="22">
        <v>4.3398400433780679</v>
      </c>
      <c r="AL2755" s="22">
        <v>307.03538023586827</v>
      </c>
      <c r="AM2755" s="22">
        <v>0.13555645926528401</v>
      </c>
      <c r="AN2755" s="22">
        <v>0.99830554425918405</v>
      </c>
    </row>
    <row r="2756" spans="1:40" x14ac:dyDescent="0.2">
      <c r="A2756" s="20">
        <v>40422</v>
      </c>
      <c r="B2756" s="22">
        <v>0.50430495859824498</v>
      </c>
      <c r="C2756" s="22">
        <v>0.1251115718934952</v>
      </c>
      <c r="D2756" s="22">
        <v>5.1763865811625447E-2</v>
      </c>
      <c r="E2756" s="22">
        <v>0.14417148428381144</v>
      </c>
      <c r="F2756" s="22">
        <v>0.13937904233552584</v>
      </c>
      <c r="G2756" s="22">
        <v>0.93517158040728887</v>
      </c>
      <c r="H2756" s="22">
        <v>2.6457300578114058</v>
      </c>
      <c r="I2756" s="22">
        <v>0.79770127569586524</v>
      </c>
      <c r="J2756" s="22">
        <v>0.17591969570053415</v>
      </c>
      <c r="K2756" s="22">
        <v>0.21221317440918391</v>
      </c>
      <c r="L2756" s="22">
        <v>1.0676709281408345</v>
      </c>
      <c r="M2756" s="22">
        <v>30.420334235063098</v>
      </c>
      <c r="N2756" s="22">
        <v>1237.2464743281655</v>
      </c>
      <c r="O2756" s="22">
        <v>0.51934141686005797</v>
      </c>
      <c r="P2756" s="22">
        <v>6.4059431772928876</v>
      </c>
      <c r="Q2756" s="22">
        <v>16.413770374744242</v>
      </c>
      <c r="R2756" s="22">
        <v>11.59249138321684</v>
      </c>
      <c r="S2756" s="22">
        <v>11.04046798401604</v>
      </c>
      <c r="T2756" s="22">
        <v>162.58599618252475</v>
      </c>
      <c r="U2756" s="22">
        <v>3.9417491726514979E-2</v>
      </c>
      <c r="V2756" s="22">
        <v>1.7927715144940473</v>
      </c>
      <c r="W2756" s="22">
        <v>0.42946596542301196</v>
      </c>
      <c r="X2756" s="22">
        <v>0.8492646553973332</v>
      </c>
      <c r="Y2756" s="22">
        <v>9.777130851516691E-2</v>
      </c>
      <c r="Z2756" s="22">
        <v>6.2006508932617441</v>
      </c>
      <c r="AA2756" s="22">
        <v>11.727064251678728</v>
      </c>
      <c r="AB2756" s="22">
        <v>0.42486577042967194</v>
      </c>
      <c r="AC2756" s="22">
        <v>0.49956744435137246</v>
      </c>
      <c r="AD2756" s="22">
        <v>0.45690235227881304</v>
      </c>
      <c r="AE2756" s="22">
        <v>4.2169369567307031</v>
      </c>
      <c r="AF2756" s="22">
        <v>0.51491973689631021</v>
      </c>
      <c r="AG2756" s="22">
        <v>1</v>
      </c>
      <c r="AH2756" s="22">
        <v>0.18487291103085565</v>
      </c>
      <c r="AI2756" s="22">
        <v>4.2774947475385519</v>
      </c>
      <c r="AJ2756" s="22">
        <v>0.2080935968032078</v>
      </c>
      <c r="AK2756" s="22">
        <v>4.3928429205058839</v>
      </c>
      <c r="AL2756" s="22">
        <v>310.06687447647033</v>
      </c>
      <c r="AM2756" s="22">
        <v>0.13731925353253779</v>
      </c>
      <c r="AN2756" s="22">
        <v>0.99432871482910612</v>
      </c>
    </row>
    <row r="2757" spans="1:40" x14ac:dyDescent="0.2">
      <c r="A2757" s="20">
        <v>40423</v>
      </c>
      <c r="B2757" s="22">
        <v>0.50732125096695768</v>
      </c>
      <c r="C2757" s="22">
        <v>0.1258288208641839</v>
      </c>
      <c r="D2757" s="22">
        <v>5.20734335285667E-2</v>
      </c>
      <c r="E2757" s="22">
        <v>0.14545806166427228</v>
      </c>
      <c r="F2757" s="22">
        <v>0.13990496187424023</v>
      </c>
      <c r="G2757" s="22">
        <v>0.9402972704166207</v>
      </c>
      <c r="H2757" s="22">
        <v>2.6583047850591224</v>
      </c>
      <c r="I2757" s="22">
        <v>0.80171842192507459</v>
      </c>
      <c r="J2757" s="22">
        <v>0.177160459719306</v>
      </c>
      <c r="K2757" s="22">
        <v>0.2127168747927948</v>
      </c>
      <c r="L2757" s="22">
        <v>1.0735716653773897</v>
      </c>
      <c r="M2757" s="22">
        <v>30.590396728920322</v>
      </c>
      <c r="N2757" s="22">
        <v>1244.33639076141</v>
      </c>
      <c r="O2757" s="22">
        <v>0.52215714443584926</v>
      </c>
      <c r="P2757" s="22">
        <v>6.4537517957785386</v>
      </c>
      <c r="Q2757" s="22">
        <v>16.369212067631782</v>
      </c>
      <c r="R2757" s="22">
        <v>11.64355177367665</v>
      </c>
      <c r="S2757" s="22">
        <v>11.120013261133828</v>
      </c>
      <c r="T2757" s="22">
        <v>162.72516300143661</v>
      </c>
      <c r="U2757" s="22">
        <v>3.9714333075477948E-2</v>
      </c>
      <c r="V2757" s="22">
        <v>1.7997292518510335</v>
      </c>
      <c r="W2757" s="22">
        <v>0.4318847386451542</v>
      </c>
      <c r="X2757" s="22">
        <v>0.84803569455188421</v>
      </c>
      <c r="Y2757" s="22">
        <v>9.8698751243231297E-2</v>
      </c>
      <c r="Z2757" s="22">
        <v>6.2057962205768593</v>
      </c>
      <c r="AA2757" s="22">
        <v>11.803790474085535</v>
      </c>
      <c r="AB2757" s="22">
        <v>0.42561332743949609</v>
      </c>
      <c r="AC2757" s="22">
        <v>0.50254171731683062</v>
      </c>
      <c r="AD2757" s="22">
        <v>0.45934633661178031</v>
      </c>
      <c r="AE2757" s="22">
        <v>4.2403856779754667</v>
      </c>
      <c r="AF2757" s="22">
        <v>0.51798541275279042</v>
      </c>
      <c r="AG2757" s="22">
        <v>1</v>
      </c>
      <c r="AH2757" s="22">
        <v>0.18580782406895791</v>
      </c>
      <c r="AI2757" s="22">
        <v>4.3001989170074042</v>
      </c>
      <c r="AJ2757" s="22">
        <v>0.20855895679080563</v>
      </c>
      <c r="AK2757" s="22">
        <v>4.4148524698861751</v>
      </c>
      <c r="AL2757" s="22">
        <v>310.80782406895787</v>
      </c>
      <c r="AM2757" s="22">
        <v>0.13813681069731462</v>
      </c>
      <c r="AN2757" s="22">
        <v>0.99888109183335172</v>
      </c>
    </row>
    <row r="2758" spans="1:40" x14ac:dyDescent="0.2">
      <c r="A2758" s="20">
        <v>40424</v>
      </c>
      <c r="B2758" s="22">
        <v>0.50821260049538519</v>
      </c>
      <c r="C2758" s="22">
        <v>0.12682137075013492</v>
      </c>
      <c r="D2758" s="22">
        <v>5.2166272295791995E-2</v>
      </c>
      <c r="E2758" s="22">
        <v>0.14373088685015289</v>
      </c>
      <c r="F2758" s="22">
        <v>0.14063127015096794</v>
      </c>
      <c r="G2758" s="22">
        <v>0.94114879543913543</v>
      </c>
      <c r="H2758" s="22">
        <v>2.6447756237286728</v>
      </c>
      <c r="I2758" s="22">
        <v>0.79894004178947509</v>
      </c>
      <c r="J2758" s="22">
        <v>0.17840784867228471</v>
      </c>
      <c r="K2758" s="22">
        <v>0.21372133892371345</v>
      </c>
      <c r="L2758" s="22">
        <v>1.0751933801043354</v>
      </c>
      <c r="M2758" s="22">
        <v>30.431593950212406</v>
      </c>
      <c r="N2758" s="22">
        <v>1245.6584609849585</v>
      </c>
      <c r="O2758" s="22">
        <v>0.52170423568156976</v>
      </c>
      <c r="P2758" s="22">
        <v>6.4289371358988197</v>
      </c>
      <c r="Q2758" s="22">
        <v>16.162287074321611</v>
      </c>
      <c r="R2758" s="22">
        <v>11.663691588138432</v>
      </c>
      <c r="S2758" s="22">
        <v>11.139247512695976</v>
      </c>
      <c r="T2758" s="22">
        <v>162.31474947071277</v>
      </c>
      <c r="U2758" s="22">
        <v>3.9776108043782087E-2</v>
      </c>
      <c r="V2758" s="22">
        <v>1.7896827044155701</v>
      </c>
      <c r="W2758" s="22">
        <v>0.43087439633581026</v>
      </c>
      <c r="X2758" s="22">
        <v>0.84483927657160263</v>
      </c>
      <c r="Y2758" s="22">
        <v>9.9713562206816389E-2</v>
      </c>
      <c r="Z2758" s="22">
        <v>6.1508018874451693</v>
      </c>
      <c r="AA2758" s="22">
        <v>11.85188260201752</v>
      </c>
      <c r="AB2758" s="22">
        <v>0.42204602377295303</v>
      </c>
      <c r="AC2758" s="22">
        <v>0.50341096212655845</v>
      </c>
      <c r="AD2758" s="22">
        <v>0.45852187028657621</v>
      </c>
      <c r="AE2758" s="22">
        <v>4.231779373711376</v>
      </c>
      <c r="AF2758" s="22">
        <v>0.5189090456224833</v>
      </c>
      <c r="AG2758" s="22">
        <v>1</v>
      </c>
      <c r="AH2758" s="22">
        <v>0.18581095105649881</v>
      </c>
      <c r="AI2758" s="22">
        <v>4.3117882297590882</v>
      </c>
      <c r="AJ2758" s="22">
        <v>0.20745291765259385</v>
      </c>
      <c r="AK2758" s="22">
        <v>4.4100350090636118</v>
      </c>
      <c r="AL2758" s="22">
        <v>310.930300136992</v>
      </c>
      <c r="AM2758" s="22">
        <v>0.13837574549932888</v>
      </c>
      <c r="AN2758" s="22">
        <v>0.99418821868902818</v>
      </c>
    </row>
    <row r="2759" spans="1:40" x14ac:dyDescent="0.2">
      <c r="A2759" s="20">
        <v>40427</v>
      </c>
      <c r="B2759" s="22">
        <v>0.50845228370875961</v>
      </c>
      <c r="C2759" s="22">
        <v>0.12697116116795193</v>
      </c>
      <c r="D2759" s="22">
        <v>5.2195101690456741E-2</v>
      </c>
      <c r="E2759" s="22">
        <v>0.1433496241121987</v>
      </c>
      <c r="F2759" s="22">
        <v>0.14009608329064505</v>
      </c>
      <c r="G2759" s="22">
        <v>0.93969181353749887</v>
      </c>
      <c r="H2759" s="22">
        <v>2.6532279278406183</v>
      </c>
      <c r="I2759" s="22">
        <v>0.80057871492059973</v>
      </c>
      <c r="J2759" s="22">
        <v>0.17821096789378227</v>
      </c>
      <c r="K2759" s="22">
        <v>0.21307231167536583</v>
      </c>
      <c r="L2759" s="22">
        <v>1.0750252668595717</v>
      </c>
      <c r="M2759" s="22">
        <v>30.605435489900181</v>
      </c>
      <c r="N2759" s="22">
        <v>1245.7600132910604</v>
      </c>
      <c r="O2759" s="22">
        <v>0.52167411981337131</v>
      </c>
      <c r="P2759" s="22">
        <v>6.4427030694042555</v>
      </c>
      <c r="Q2759" s="22">
        <v>16.192941893145413</v>
      </c>
      <c r="R2759" s="22">
        <v>11.65459856844204</v>
      </c>
      <c r="S2759" s="22">
        <v>11.200487338880507</v>
      </c>
      <c r="T2759" s="22">
        <v>162.14401417713108</v>
      </c>
      <c r="U2759" s="22">
        <v>3.9672430741115067E-2</v>
      </c>
      <c r="V2759" s="22">
        <v>1.7901673842916279</v>
      </c>
      <c r="W2759" s="22">
        <v>0.43110108128314112</v>
      </c>
      <c r="X2759" s="22">
        <v>0.84647440778634619</v>
      </c>
      <c r="Y2759" s="22">
        <v>0.1000567639036952</v>
      </c>
      <c r="Z2759" s="22">
        <v>6.146423181824475</v>
      </c>
      <c r="AA2759" s="22">
        <v>11.878885212310845</v>
      </c>
      <c r="AB2759" s="22">
        <v>0.42109125143640369</v>
      </c>
      <c r="AC2759" s="22">
        <v>0.5035373603400296</v>
      </c>
      <c r="AD2759" s="22">
        <v>0.46017527585872708</v>
      </c>
      <c r="AE2759" s="22">
        <v>4.2386714477564418</v>
      </c>
      <c r="AF2759" s="22">
        <v>0.51915435628348727</v>
      </c>
      <c r="AG2759" s="22">
        <v>1</v>
      </c>
      <c r="AH2759" s="22">
        <v>0.18618560412022872</v>
      </c>
      <c r="AI2759" s="22">
        <v>4.3099032244666269</v>
      </c>
      <c r="AJ2759" s="22">
        <v>0.20871118248902795</v>
      </c>
      <c r="AK2759" s="22">
        <v>4.408201691841227</v>
      </c>
      <c r="AL2759" s="22">
        <v>313.58595577953452</v>
      </c>
      <c r="AM2759" s="22">
        <v>0.13844854559802849</v>
      </c>
      <c r="AN2759" s="22">
        <v>1.0004568802004736</v>
      </c>
    </row>
    <row r="2760" spans="1:40" x14ac:dyDescent="0.2">
      <c r="A2760" s="20">
        <v>40428</v>
      </c>
      <c r="B2760" s="22">
        <v>0.50089352704453993</v>
      </c>
      <c r="C2760" s="22">
        <v>0.12420708000818496</v>
      </c>
      <c r="D2760" s="22">
        <v>5.1427597026123727E-2</v>
      </c>
      <c r="E2760" s="22">
        <v>0.14295068549212195</v>
      </c>
      <c r="F2760" s="22">
        <v>0.13788963917877359</v>
      </c>
      <c r="G2760" s="22">
        <v>0.92634881658822732</v>
      </c>
      <c r="H2760" s="22">
        <v>2.6599822658754517</v>
      </c>
      <c r="I2760" s="22">
        <v>0.80060023190778251</v>
      </c>
      <c r="J2760" s="22">
        <v>0.17300320578405293</v>
      </c>
      <c r="K2760" s="22">
        <v>0.2095491439874497</v>
      </c>
      <c r="L2760" s="22">
        <v>1.0595730168474182</v>
      </c>
      <c r="M2760" s="22">
        <v>30.936498192483459</v>
      </c>
      <c r="N2760" s="22">
        <v>1229.7933292408429</v>
      </c>
      <c r="O2760" s="22">
        <v>0.51619944069299495</v>
      </c>
      <c r="P2760" s="22">
        <v>6.3883773276038465</v>
      </c>
      <c r="Q2760" s="22">
        <v>16.148966646204215</v>
      </c>
      <c r="R2760" s="22">
        <v>11.431689516404065</v>
      </c>
      <c r="S2760" s="22">
        <v>11.029261305504399</v>
      </c>
      <c r="T2760" s="22">
        <v>160.56203533183273</v>
      </c>
      <c r="U2760" s="22">
        <v>3.9158311165677646E-2</v>
      </c>
      <c r="V2760" s="22">
        <v>1.7801241388718367</v>
      </c>
      <c r="W2760" s="22">
        <v>0.42630107086829</v>
      </c>
      <c r="X2760" s="22">
        <v>0.84740467908055384</v>
      </c>
      <c r="Y2760" s="22">
        <v>9.7987858945501674E-2</v>
      </c>
      <c r="Z2760" s="22">
        <v>6.0527931246163282</v>
      </c>
      <c r="AA2760" s="22">
        <v>11.724984653161448</v>
      </c>
      <c r="AB2760" s="22">
        <v>0.42308164518109265</v>
      </c>
      <c r="AC2760" s="22">
        <v>0.49614623831935062</v>
      </c>
      <c r="AD2760" s="22">
        <v>0.4605824977832344</v>
      </c>
      <c r="AE2760" s="22">
        <v>4.2162881113157349</v>
      </c>
      <c r="AF2760" s="22">
        <v>0.51146579360207345</v>
      </c>
      <c r="AG2760" s="22">
        <v>0.99999999999999989</v>
      </c>
      <c r="AH2760" s="22">
        <v>0.18409385444376233</v>
      </c>
      <c r="AI2760" s="22">
        <v>4.2520974012686716</v>
      </c>
      <c r="AJ2760" s="22">
        <v>0.2069299502080349</v>
      </c>
      <c r="AK2760" s="22">
        <v>4.3612304754109541</v>
      </c>
      <c r="AL2760" s="22">
        <v>307.4824363958802</v>
      </c>
      <c r="AM2760" s="22">
        <v>0.1364163426778528</v>
      </c>
      <c r="AN2760" s="22">
        <v>0.9915421867539731</v>
      </c>
    </row>
    <row r="2761" spans="1:40" x14ac:dyDescent="0.2">
      <c r="A2761" s="20">
        <v>40429</v>
      </c>
      <c r="B2761" s="22">
        <v>0.50535977212368066</v>
      </c>
      <c r="C2761" s="22">
        <v>0.1264328274002009</v>
      </c>
      <c r="D2761" s="22">
        <v>5.187626425947077E-2</v>
      </c>
      <c r="E2761" s="22">
        <v>0.14262910927330022</v>
      </c>
      <c r="F2761" s="22">
        <v>0.13909262291698202</v>
      </c>
      <c r="G2761" s="22">
        <v>0.9348983776196832</v>
      </c>
      <c r="H2761" s="22">
        <v>2.6688775439996699</v>
      </c>
      <c r="I2761" s="22">
        <v>0.80501162774696933</v>
      </c>
      <c r="J2761" s="22">
        <v>0.17503543366679969</v>
      </c>
      <c r="K2761" s="22">
        <v>0.21289097439143537</v>
      </c>
      <c r="L2761" s="22">
        <v>1.0691747739813682</v>
      </c>
      <c r="M2761" s="22">
        <v>30.973841009481088</v>
      </c>
      <c r="N2761" s="22">
        <v>1237.7702247113705</v>
      </c>
      <c r="O2761" s="22">
        <v>0.51850119029599151</v>
      </c>
      <c r="P2761" s="22">
        <v>6.3966368977996728</v>
      </c>
      <c r="Q2761" s="22">
        <v>16.232059556081516</v>
      </c>
      <c r="R2761" s="22">
        <v>11.541054891222084</v>
      </c>
      <c r="S2761" s="22">
        <v>11.153004637338141</v>
      </c>
      <c r="T2761" s="22">
        <v>161.20598312944642</v>
      </c>
      <c r="U2761" s="22">
        <v>3.955498066629054E-2</v>
      </c>
      <c r="V2761" s="22">
        <v>1.7942232802631037</v>
      </c>
      <c r="W2761" s="22">
        <v>0.42843775371193465</v>
      </c>
      <c r="X2761" s="22">
        <v>0.85189415310096195</v>
      </c>
      <c r="Y2761" s="22">
        <v>9.9530761927041064E-2</v>
      </c>
      <c r="Z2761" s="22">
        <v>6.0794539775151026</v>
      </c>
      <c r="AA2761" s="22">
        <v>11.779114089526772</v>
      </c>
      <c r="AB2761" s="22">
        <v>0.42620852884919713</v>
      </c>
      <c r="AC2761" s="22">
        <v>0.50092884369280732</v>
      </c>
      <c r="AD2761" s="22">
        <v>0.46333475526688783</v>
      </c>
      <c r="AE2761" s="22">
        <v>4.2450908890754224</v>
      </c>
      <c r="AF2761" s="22">
        <v>0.51603803442913965</v>
      </c>
      <c r="AG2761" s="22">
        <v>1</v>
      </c>
      <c r="AH2761" s="22">
        <v>0.184943099723411</v>
      </c>
      <c r="AI2761" s="22">
        <v>4.2589203396127759</v>
      </c>
      <c r="AJ2761" s="22">
        <v>0.20840500337135859</v>
      </c>
      <c r="AK2761" s="22">
        <v>4.3896464889708415</v>
      </c>
      <c r="AL2761" s="22">
        <v>310.99062899918812</v>
      </c>
      <c r="AM2761" s="22">
        <v>0.13760647300849033</v>
      </c>
      <c r="AN2761" s="22">
        <v>0.99305087311307128</v>
      </c>
    </row>
    <row r="2762" spans="1:40" x14ac:dyDescent="0.2">
      <c r="A2762" s="20">
        <v>40430</v>
      </c>
      <c r="B2762" s="22">
        <v>0.50449905897545089</v>
      </c>
      <c r="C2762" s="22">
        <v>0.12679790639209815</v>
      </c>
      <c r="D2762" s="22">
        <v>5.1772835300097533E-2</v>
      </c>
      <c r="E2762" s="22">
        <v>0.14204662536232879</v>
      </c>
      <c r="F2762" s="22">
        <v>0.13939527152336076</v>
      </c>
      <c r="G2762" s="22">
        <v>0.93168299149643508</v>
      </c>
      <c r="H2762" s="22">
        <v>2.6715480884150948</v>
      </c>
      <c r="I2762" s="22">
        <v>0.80543458849065164</v>
      </c>
      <c r="J2762" s="22">
        <v>0.17438489964694409</v>
      </c>
      <c r="K2762" s="22">
        <v>0.21192971851689035</v>
      </c>
      <c r="L2762" s="22">
        <v>1.0674378030854614</v>
      </c>
      <c r="M2762" s="22">
        <v>30.757078290494963</v>
      </c>
      <c r="N2762" s="22">
        <v>1235.6957399749977</v>
      </c>
      <c r="O2762" s="22">
        <v>0.5180443174481062</v>
      </c>
      <c r="P2762" s="22">
        <v>6.3673704889206384</v>
      </c>
      <c r="Q2762" s="22">
        <v>16.23645130713118</v>
      </c>
      <c r="R2762" s="22">
        <v>11.51209594329125</v>
      </c>
      <c r="S2762" s="22">
        <v>11.127443572871018</v>
      </c>
      <c r="T2762" s="22">
        <v>160.28326899564519</v>
      </c>
      <c r="U2762" s="22">
        <v>3.9433736760402786E-2</v>
      </c>
      <c r="V2762" s="22">
        <v>1.7855425659060624</v>
      </c>
      <c r="W2762" s="22">
        <v>0.42666190430398526</v>
      </c>
      <c r="X2762" s="22">
        <v>0.8492025332106109</v>
      </c>
      <c r="Y2762" s="22">
        <v>9.9501325676919494E-2</v>
      </c>
      <c r="Z2762" s="22">
        <v>6.0699517810778509</v>
      </c>
      <c r="AA2762" s="22">
        <v>11.766241259461761</v>
      </c>
      <c r="AB2762" s="22">
        <v>0.42583764922451334</v>
      </c>
      <c r="AC2762" s="22">
        <v>0.49977332985314521</v>
      </c>
      <c r="AD2762" s="22">
        <v>0.46275053920019782</v>
      </c>
      <c r="AE2762" s="22">
        <v>4.2412045114228016</v>
      </c>
      <c r="AF2762" s="22">
        <v>0.51513194950063879</v>
      </c>
      <c r="AG2762" s="22">
        <v>1</v>
      </c>
      <c r="AH2762" s="22">
        <v>0.18445454920115945</v>
      </c>
      <c r="AI2762" s="22">
        <v>4.2339235915541327</v>
      </c>
      <c r="AJ2762" s="22">
        <v>0.20762985451897847</v>
      </c>
      <c r="AK2762" s="22">
        <v>4.3740469550643608</v>
      </c>
      <c r="AL2762" s="22">
        <v>309.09565480197273</v>
      </c>
      <c r="AM2762" s="22">
        <v>0.13737584657865454</v>
      </c>
      <c r="AN2762" s="22">
        <v>0.98635857843473951</v>
      </c>
    </row>
    <row r="2763" spans="1:40" x14ac:dyDescent="0.2">
      <c r="A2763" s="20">
        <v>40431</v>
      </c>
      <c r="B2763" s="22">
        <v>0.50590892812870158</v>
      </c>
      <c r="C2763" s="22">
        <v>0.12759979063937632</v>
      </c>
      <c r="D2763" s="22">
        <v>5.1922812043745346E-2</v>
      </c>
      <c r="E2763" s="22">
        <v>0.14283353075672844</v>
      </c>
      <c r="F2763" s="22">
        <v>0.14039558138894245</v>
      </c>
      <c r="G2763" s="22">
        <v>0.93234346161262771</v>
      </c>
      <c r="H2763" s="22">
        <v>2.6794027712735184</v>
      </c>
      <c r="I2763" s="22">
        <v>0.80937164265447226</v>
      </c>
      <c r="J2763" s="22">
        <v>0.17460951488939697</v>
      </c>
      <c r="K2763" s="22">
        <v>0.21139913501005478</v>
      </c>
      <c r="L2763" s="22">
        <v>1.0699292030522574</v>
      </c>
      <c r="M2763" s="22">
        <v>30.800804385554112</v>
      </c>
      <c r="N2763" s="22">
        <v>1238.9465854935124</v>
      </c>
      <c r="O2763" s="22">
        <v>0.51874604005399294</v>
      </c>
      <c r="P2763" s="22">
        <v>6.3717252968237776</v>
      </c>
      <c r="Q2763" s="22">
        <v>16.290184843392741</v>
      </c>
      <c r="R2763" s="22">
        <v>11.591967163439023</v>
      </c>
      <c r="S2763" s="22">
        <v>11.149830583179526</v>
      </c>
      <c r="T2763" s="22">
        <v>160.4432384782788</v>
      </c>
      <c r="U2763" s="22">
        <v>3.9599460069970518E-2</v>
      </c>
      <c r="V2763" s="22">
        <v>1.7813558855127956</v>
      </c>
      <c r="W2763" s="22">
        <v>0.42822511776535077</v>
      </c>
      <c r="X2763" s="22">
        <v>0.85430153439299183</v>
      </c>
      <c r="Y2763" s="22">
        <v>0.10028649348502794</v>
      </c>
      <c r="Z2763" s="22">
        <v>6.0439106360706312</v>
      </c>
      <c r="AA2763" s="22">
        <v>11.771025591581497</v>
      </c>
      <c r="AB2763" s="22">
        <v>0.42738492052560528</v>
      </c>
      <c r="AC2763" s="22">
        <v>0.50108812429409655</v>
      </c>
      <c r="AD2763" s="22">
        <v>0.46300377400071618</v>
      </c>
      <c r="AE2763" s="22">
        <v>4.2608330349026193</v>
      </c>
      <c r="AF2763" s="22">
        <v>0.51655601774055804</v>
      </c>
      <c r="AG2763" s="22">
        <v>0.99999999999999989</v>
      </c>
      <c r="AH2763" s="22">
        <v>0.18451282333820002</v>
      </c>
      <c r="AI2763" s="22">
        <v>4.2409300019283211</v>
      </c>
      <c r="AJ2763" s="22">
        <v>0.20755626566761243</v>
      </c>
      <c r="AK2763" s="22">
        <v>4.3786672543456095</v>
      </c>
      <c r="AL2763" s="22">
        <v>310.046555191317</v>
      </c>
      <c r="AM2763" s="22">
        <v>0.13773725241728876</v>
      </c>
      <c r="AN2763" s="22">
        <v>0.98709401944849995</v>
      </c>
    </row>
    <row r="2764" spans="1:40" x14ac:dyDescent="0.2">
      <c r="A2764" s="20">
        <v>40434</v>
      </c>
      <c r="B2764" s="22">
        <v>0.51452189141856397</v>
      </c>
      <c r="C2764" s="22">
        <v>0.13108231173380036</v>
      </c>
      <c r="D2764" s="22">
        <v>5.2801401050788087E-2</v>
      </c>
      <c r="E2764" s="22">
        <v>0.14394395796847637</v>
      </c>
      <c r="F2764" s="22">
        <v>0.14115586690017515</v>
      </c>
      <c r="G2764" s="22">
        <v>0.94704028021015763</v>
      </c>
      <c r="H2764" s="22">
        <v>2.6764273204903679</v>
      </c>
      <c r="I2764" s="22">
        <v>0.80969527145359022</v>
      </c>
      <c r="J2764" s="22">
        <v>0.18042732049036778</v>
      </c>
      <c r="K2764" s="22">
        <v>0.21612609457092818</v>
      </c>
      <c r="L2764" s="22">
        <v>1.0881120840630474</v>
      </c>
      <c r="M2764" s="22">
        <v>30.779684763572678</v>
      </c>
      <c r="N2764" s="22">
        <v>1260.245183887916</v>
      </c>
      <c r="O2764" s="22">
        <v>0.5270753064798599</v>
      </c>
      <c r="P2764" s="22">
        <v>6.4868651488616456</v>
      </c>
      <c r="Q2764" s="22">
        <v>16.399299474605954</v>
      </c>
      <c r="R2764" s="22">
        <v>11.723992994746061</v>
      </c>
      <c r="S2764" s="22">
        <v>11.306479859894921</v>
      </c>
      <c r="T2764" s="22">
        <v>162.38178633975483</v>
      </c>
      <c r="U2764" s="22">
        <v>4.0252189141856395E-2</v>
      </c>
      <c r="V2764" s="22">
        <v>1.8024238178633976</v>
      </c>
      <c r="W2764" s="22">
        <v>0.4344658493870403</v>
      </c>
      <c r="X2764" s="22">
        <v>0.85417863397548166</v>
      </c>
      <c r="Y2764" s="22">
        <v>0.10278108581436078</v>
      </c>
      <c r="Z2764" s="22">
        <v>6.1436077057793348</v>
      </c>
      <c r="AA2764" s="22">
        <v>11.985989492119089</v>
      </c>
      <c r="AB2764" s="22">
        <v>0.42718038528896674</v>
      </c>
      <c r="AC2764" s="22">
        <v>0.50988441330998246</v>
      </c>
      <c r="AD2764" s="22">
        <v>0.46310332749562172</v>
      </c>
      <c r="AE2764" s="22">
        <v>4.2954115586690014</v>
      </c>
      <c r="AF2764" s="22">
        <v>0.52536602451838876</v>
      </c>
      <c r="AG2764" s="22">
        <v>1</v>
      </c>
      <c r="AH2764" s="22">
        <v>0.18715236427320492</v>
      </c>
      <c r="AI2764" s="22">
        <v>4.3054290718038528</v>
      </c>
      <c r="AJ2764" s="22">
        <v>0.20938704028021016</v>
      </c>
      <c r="AK2764" s="22">
        <v>4.4392294220665498</v>
      </c>
      <c r="AL2764" s="22">
        <v>314.67600700525395</v>
      </c>
      <c r="AM2764" s="22">
        <v>0.14010507880910683</v>
      </c>
      <c r="AN2764" s="22">
        <v>0.99635726795096324</v>
      </c>
    </row>
    <row r="2765" spans="1:40" x14ac:dyDescent="0.2">
      <c r="A2765" s="20">
        <v>40435</v>
      </c>
      <c r="B2765" s="22">
        <v>0.51911795886635104</v>
      </c>
      <c r="C2765" s="22">
        <v>0.13278676938299527</v>
      </c>
      <c r="D2765" s="22">
        <v>5.3287158103046156E-2</v>
      </c>
      <c r="E2765" s="22">
        <v>0.14519754046222347</v>
      </c>
      <c r="F2765" s="22">
        <v>0.14075906424482296</v>
      </c>
      <c r="G2765" s="22">
        <v>0.95314156477489587</v>
      </c>
      <c r="H2765" s="22">
        <v>2.6674676655594034</v>
      </c>
      <c r="I2765" s="22">
        <v>0.80995123330270702</v>
      </c>
      <c r="J2765" s="22">
        <v>0.18368789313732423</v>
      </c>
      <c r="K2765" s="22">
        <v>0.21959149056470426</v>
      </c>
      <c r="L2765" s="22">
        <v>1.0976323415082339</v>
      </c>
      <c r="M2765" s="22">
        <v>30.567531274295007</v>
      </c>
      <c r="N2765" s="22">
        <v>1268.2168351120222</v>
      </c>
      <c r="O2765" s="22">
        <v>0.53063820764718361</v>
      </c>
      <c r="P2765" s="22">
        <v>6.5389780196480318</v>
      </c>
      <c r="Q2765" s="22">
        <v>16.439324333875188</v>
      </c>
      <c r="R2765" s="22">
        <v>11.739345536787052</v>
      </c>
      <c r="S2765" s="22">
        <v>11.428369496077462</v>
      </c>
      <c r="T2765" s="22">
        <v>163.89850872853205</v>
      </c>
      <c r="U2765" s="22">
        <v>4.0575305675312749E-2</v>
      </c>
      <c r="V2765" s="22">
        <v>1.8135133224962898</v>
      </c>
      <c r="W2765" s="22">
        <v>0.43875892289207724</v>
      </c>
      <c r="X2765" s="22">
        <v>0.85468937734115491</v>
      </c>
      <c r="Y2765" s="22">
        <v>0.10369637430207083</v>
      </c>
      <c r="Z2765" s="22">
        <v>6.2414304897872643</v>
      </c>
      <c r="AA2765" s="22">
        <v>12.120997950385187</v>
      </c>
      <c r="AB2765" s="22">
        <v>0.42678634532475795</v>
      </c>
      <c r="AC2765" s="22">
        <v>0.51424128913704148</v>
      </c>
      <c r="AD2765" s="22">
        <v>0.45999010530779566</v>
      </c>
      <c r="AE2765" s="22">
        <v>4.3232030532193093</v>
      </c>
      <c r="AF2765" s="22">
        <v>0.53004452611491981</v>
      </c>
      <c r="AG2765" s="22">
        <v>1</v>
      </c>
      <c r="AH2765" s="22">
        <v>0.18845148067001202</v>
      </c>
      <c r="AI2765" s="22">
        <v>4.3437698777298754</v>
      </c>
      <c r="AJ2765" s="22">
        <v>0.21074280867905859</v>
      </c>
      <c r="AK2765" s="22">
        <v>4.4766414587603371</v>
      </c>
      <c r="AL2765" s="22">
        <v>317.61961976111388</v>
      </c>
      <c r="AM2765" s="22">
        <v>0.14135274577708673</v>
      </c>
      <c r="AN2765" s="22">
        <v>1.0011025514170613</v>
      </c>
    </row>
    <row r="2766" spans="1:40" x14ac:dyDescent="0.2">
      <c r="A2766" s="20">
        <v>40436</v>
      </c>
      <c r="B2766" s="22">
        <v>0.51779670577617332</v>
      </c>
      <c r="C2766" s="22">
        <v>0.13231893050541518</v>
      </c>
      <c r="D2766" s="22">
        <v>5.3163075361010829E-2</v>
      </c>
      <c r="E2766" s="22">
        <v>0.1446581678700361</v>
      </c>
      <c r="F2766" s="22">
        <v>0.14149932310469315</v>
      </c>
      <c r="G2766" s="22">
        <v>0.95019178700361018</v>
      </c>
      <c r="H2766" s="22">
        <v>2.6645701714801446</v>
      </c>
      <c r="I2766" s="22">
        <v>0.80739508122743675</v>
      </c>
      <c r="J2766" s="22">
        <v>0.1833822202166065</v>
      </c>
      <c r="K2766" s="22">
        <v>0.22025891245487367</v>
      </c>
      <c r="L2766" s="22">
        <v>1.0952307084837545</v>
      </c>
      <c r="M2766" s="22">
        <v>30.444776624548737</v>
      </c>
      <c r="N2766" s="22">
        <v>1267.0634025270758</v>
      </c>
      <c r="O2766" s="22">
        <v>0.52826037906137191</v>
      </c>
      <c r="P2766" s="22">
        <v>6.5137071299638984</v>
      </c>
      <c r="Q2766" s="22">
        <v>16.411890794223826</v>
      </c>
      <c r="R2766" s="22">
        <v>12.089632220216608</v>
      </c>
      <c r="S2766" s="22">
        <v>11.359149368231048</v>
      </c>
      <c r="T2766" s="22">
        <v>163.35740072202168</v>
      </c>
      <c r="U2766" s="22">
        <v>4.0373984657039716E-2</v>
      </c>
      <c r="V2766" s="22">
        <v>1.8032914034296028</v>
      </c>
      <c r="W2766" s="22">
        <v>0.43941787003610111</v>
      </c>
      <c r="X2766" s="22">
        <v>0.85903655234657039</v>
      </c>
      <c r="Y2766" s="22">
        <v>0.10269065884476535</v>
      </c>
      <c r="Z2766" s="22">
        <v>6.2232062274368234</v>
      </c>
      <c r="AA2766" s="22">
        <v>12.078350631768954</v>
      </c>
      <c r="AB2766" s="22">
        <v>0.42726195848375448</v>
      </c>
      <c r="AC2766" s="22">
        <v>0.51303023465703967</v>
      </c>
      <c r="AD2766" s="22">
        <v>0.4596119133574007</v>
      </c>
      <c r="AE2766" s="22">
        <v>4.3645645306859207</v>
      </c>
      <c r="AF2766" s="22">
        <v>0.5287539485559567</v>
      </c>
      <c r="AG2766" s="22">
        <v>1</v>
      </c>
      <c r="AH2766" s="22">
        <v>0.18862815884476533</v>
      </c>
      <c r="AI2766" s="22">
        <v>4.3476421480144403</v>
      </c>
      <c r="AJ2766" s="22">
        <v>0.20969652527075813</v>
      </c>
      <c r="AK2766" s="22">
        <v>4.4759702166064983</v>
      </c>
      <c r="AL2766" s="22">
        <v>316.5895758122744</v>
      </c>
      <c r="AM2766" s="22">
        <v>0.14101985559566788</v>
      </c>
      <c r="AN2766" s="22">
        <v>0.99416177797833938</v>
      </c>
    </row>
    <row r="2767" spans="1:40" x14ac:dyDescent="0.2">
      <c r="A2767" s="20">
        <v>40437</v>
      </c>
      <c r="B2767" s="22">
        <v>0.52136570130607607</v>
      </c>
      <c r="C2767" s="22">
        <v>0.13292163543441227</v>
      </c>
      <c r="D2767" s="22">
        <v>5.3517887563884155E-2</v>
      </c>
      <c r="E2767" s="22">
        <v>0.14565587734241908</v>
      </c>
      <c r="F2767" s="22">
        <v>0.14417944349801251</v>
      </c>
      <c r="G2767" s="22">
        <v>0.95457126632595124</v>
      </c>
      <c r="H2767" s="22">
        <v>2.6767461669505961</v>
      </c>
      <c r="I2767" s="22">
        <v>0.8084185122089721</v>
      </c>
      <c r="J2767" s="22">
        <v>0.18560477001703576</v>
      </c>
      <c r="K2767" s="22">
        <v>0.22174900624645089</v>
      </c>
      <c r="L2767" s="22">
        <v>1.1024701873935263</v>
      </c>
      <c r="M2767" s="22">
        <v>30.662975582055651</v>
      </c>
      <c r="N2767" s="22">
        <v>1273.8500851788756</v>
      </c>
      <c r="O2767" s="22">
        <v>0.52938671209540034</v>
      </c>
      <c r="P2767" s="22">
        <v>6.5502555366269162</v>
      </c>
      <c r="Q2767" s="22">
        <v>16.489210675752414</v>
      </c>
      <c r="R2767" s="22">
        <v>12.174900624645089</v>
      </c>
      <c r="S2767" s="22">
        <v>11.41396933560477</v>
      </c>
      <c r="T2767" s="22">
        <v>164.9488926746167</v>
      </c>
      <c r="U2767" s="22">
        <v>4.0680011357183424E-2</v>
      </c>
      <c r="V2767" s="22">
        <v>1.8141254968767746</v>
      </c>
      <c r="W2767" s="22">
        <v>0.44236229415105055</v>
      </c>
      <c r="X2767" s="22">
        <v>0.86510505394662118</v>
      </c>
      <c r="Y2767" s="22">
        <v>0.10273992049971607</v>
      </c>
      <c r="Z2767" s="22">
        <v>6.2911697898921064</v>
      </c>
      <c r="AA2767" s="22">
        <v>12.169222032935831</v>
      </c>
      <c r="AB2767" s="22">
        <v>0.42903180011357184</v>
      </c>
      <c r="AC2767" s="22">
        <v>0.51632595116411129</v>
      </c>
      <c r="AD2767" s="22">
        <v>0.46050539466212376</v>
      </c>
      <c r="AE2767" s="22">
        <v>4.4317149346961955</v>
      </c>
      <c r="AF2767" s="22">
        <v>0.53235377626348668</v>
      </c>
      <c r="AG2767" s="22">
        <v>0.99999999999999989</v>
      </c>
      <c r="AH2767" s="22">
        <v>0.1898495173197047</v>
      </c>
      <c r="AI2767" s="22">
        <v>4.3668370244179444</v>
      </c>
      <c r="AJ2767" s="22">
        <v>0.21215218625780805</v>
      </c>
      <c r="AK2767" s="22">
        <v>4.5045428733674049</v>
      </c>
      <c r="AL2767" s="22">
        <v>318.00113571834186</v>
      </c>
      <c r="AM2767" s="22">
        <v>0.14196479273140261</v>
      </c>
      <c r="AN2767" s="22">
        <v>1.0130607609312892</v>
      </c>
    </row>
    <row r="2768" spans="1:40" x14ac:dyDescent="0.2">
      <c r="A2768" s="20">
        <v>40438</v>
      </c>
      <c r="B2768" s="22">
        <v>0.52042507970244412</v>
      </c>
      <c r="C2768" s="22">
        <v>0.13262486716259297</v>
      </c>
      <c r="D2768" s="22">
        <v>5.341834927382217E-2</v>
      </c>
      <c r="E2768" s="22">
        <v>0.14642578816861496</v>
      </c>
      <c r="F2768" s="22">
        <v>0.14303931987247609</v>
      </c>
      <c r="G2768" s="22">
        <v>0.95260361317747067</v>
      </c>
      <c r="H2768" s="22">
        <v>2.6753099539496987</v>
      </c>
      <c r="I2768" s="22">
        <v>0.80786397449521785</v>
      </c>
      <c r="J2768" s="22">
        <v>0.18483882394615656</v>
      </c>
      <c r="K2768" s="22">
        <v>0.22140984767977329</v>
      </c>
      <c r="L2768" s="22">
        <v>1.1002904711300034</v>
      </c>
      <c r="M2768" s="22">
        <v>30.584484590860782</v>
      </c>
      <c r="N2768" s="22">
        <v>1272.6886291179596</v>
      </c>
      <c r="O2768" s="22">
        <v>0.52624867162592981</v>
      </c>
      <c r="P2768" s="22">
        <v>6.493800921006021</v>
      </c>
      <c r="Q2768" s="22">
        <v>16.561105207226355</v>
      </c>
      <c r="R2768" s="22">
        <v>12.162947219270279</v>
      </c>
      <c r="S2768" s="22">
        <v>11.392136025504781</v>
      </c>
      <c r="T2768" s="22">
        <v>164.36415161176052</v>
      </c>
      <c r="U2768" s="22">
        <v>4.0637619553666307E-2</v>
      </c>
      <c r="V2768" s="22">
        <v>1.8125823591923482</v>
      </c>
      <c r="W2768" s="22">
        <v>0.43939071909316324</v>
      </c>
      <c r="X2768" s="22">
        <v>0.86558979808714132</v>
      </c>
      <c r="Y2768" s="22">
        <v>0.10282678002125398</v>
      </c>
      <c r="Z2768" s="22">
        <v>6.2472546935883813</v>
      </c>
      <c r="AA2768" s="22">
        <v>12.114771519659936</v>
      </c>
      <c r="AB2768" s="22">
        <v>0.42901877435352459</v>
      </c>
      <c r="AC2768" s="22">
        <v>0.51533829259652852</v>
      </c>
      <c r="AD2768" s="22">
        <v>0.461721572794899</v>
      </c>
      <c r="AE2768" s="22">
        <v>4.3875309953949699</v>
      </c>
      <c r="AF2768" s="22">
        <v>0.53137796670208992</v>
      </c>
      <c r="AG2768" s="22">
        <v>0.99999999999999989</v>
      </c>
      <c r="AH2768" s="22">
        <v>0.18924548352816151</v>
      </c>
      <c r="AI2768" s="22">
        <v>4.354233085370173</v>
      </c>
      <c r="AJ2768" s="22">
        <v>0.21153382925965283</v>
      </c>
      <c r="AK2768" s="22">
        <v>4.4845908607863967</v>
      </c>
      <c r="AL2768" s="22">
        <v>317.39426142401703</v>
      </c>
      <c r="AM2768" s="22">
        <v>0.14169323414806942</v>
      </c>
      <c r="AN2768" s="22">
        <v>1.0116330145235564</v>
      </c>
    </row>
    <row r="2769" spans="1:40" x14ac:dyDescent="0.2">
      <c r="A2769" s="20">
        <v>40441</v>
      </c>
      <c r="B2769" s="22">
        <v>0.52471031989827266</v>
      </c>
      <c r="C2769" s="22">
        <v>0.13540312325870468</v>
      </c>
      <c r="D2769" s="22">
        <v>5.3856924461716513E-2</v>
      </c>
      <c r="E2769" s="22">
        <v>0.14686173936649</v>
      </c>
      <c r="F2769" s="22">
        <v>0.14354702747496106</v>
      </c>
      <c r="G2769" s="22">
        <v>0.95919475361117856</v>
      </c>
      <c r="H2769" s="22">
        <v>2.6907745281536197</v>
      </c>
      <c r="I2769" s="22">
        <v>0.8142761212155849</v>
      </c>
      <c r="J2769" s="22">
        <v>0.1866525696160935</v>
      </c>
      <c r="K2769" s="22">
        <v>0.22215713448871999</v>
      </c>
      <c r="L2769" s="22">
        <v>1.1092711920104013</v>
      </c>
      <c r="M2769" s="22">
        <v>30.669657527396382</v>
      </c>
      <c r="N2769" s="22">
        <v>1282.4506007915304</v>
      </c>
      <c r="O2769" s="22">
        <v>0.53161120715520571</v>
      </c>
      <c r="P2769" s="22">
        <v>6.5294109242616916</v>
      </c>
      <c r="Q2769" s="22">
        <v>16.677858581817663</v>
      </c>
      <c r="R2769" s="22">
        <v>12.241573916646427</v>
      </c>
      <c r="S2769" s="22">
        <v>11.515766312811646</v>
      </c>
      <c r="T2769" s="22">
        <v>165.80703233272851</v>
      </c>
      <c r="U2769" s="22">
        <v>4.0869540369476078E-2</v>
      </c>
      <c r="V2769" s="22">
        <v>1.8239059307625267</v>
      </c>
      <c r="W2769" s="22">
        <v>0.44312840222314304</v>
      </c>
      <c r="X2769" s="22">
        <v>0.86282522038547815</v>
      </c>
      <c r="Y2769" s="22">
        <v>0.10432769927562115</v>
      </c>
      <c r="Z2769" s="22">
        <v>6.2943807060907835</v>
      </c>
      <c r="AA2769" s="22">
        <v>12.251575202526039</v>
      </c>
      <c r="AB2769" s="22">
        <v>0.43061250732237005</v>
      </c>
      <c r="AC2769" s="22">
        <v>0.51978111471474908</v>
      </c>
      <c r="AD2769" s="22">
        <v>0.46601705933620036</v>
      </c>
      <c r="AE2769" s="22">
        <v>4.4408138189195761</v>
      </c>
      <c r="AF2769" s="22">
        <v>0.53575459701961681</v>
      </c>
      <c r="AG2769" s="22">
        <v>1</v>
      </c>
      <c r="AH2769" s="22">
        <v>0.19049592090411624</v>
      </c>
      <c r="AI2769" s="22">
        <v>4.3891357460244889</v>
      </c>
      <c r="AJ2769" s="22">
        <v>0.21231301167292937</v>
      </c>
      <c r="AK2769" s="22">
        <v>4.5191524624594592</v>
      </c>
      <c r="AL2769" s="22">
        <v>320.75552571044852</v>
      </c>
      <c r="AM2769" s="22">
        <v>0.14287551256590134</v>
      </c>
      <c r="AN2769" s="22">
        <v>1.0188738552099557</v>
      </c>
    </row>
    <row r="2770" spans="1:40" x14ac:dyDescent="0.2">
      <c r="A2770" s="20">
        <v>40442</v>
      </c>
      <c r="B2770" s="22">
        <v>0.53411090589142096</v>
      </c>
      <c r="C2770" s="22">
        <v>0.13863963584008376</v>
      </c>
      <c r="D2770" s="22">
        <v>5.4824682596239141E-2</v>
      </c>
      <c r="E2770" s="22">
        <v>0.14924157589331161</v>
      </c>
      <c r="F2770" s="22">
        <v>0.14495135323802735</v>
      </c>
      <c r="G2770" s="22">
        <v>0.97524759674815653</v>
      </c>
      <c r="H2770" s="22">
        <v>2.7024039789997238</v>
      </c>
      <c r="I2770" s="22">
        <v>0.81738194616134141</v>
      </c>
      <c r="J2770" s="22">
        <v>0.19271098442431028</v>
      </c>
      <c r="K2770" s="22">
        <v>0.22698913628364914</v>
      </c>
      <c r="L2770" s="22">
        <v>1.1286194208926572</v>
      </c>
      <c r="M2770" s="22">
        <v>30.661276014019574</v>
      </c>
      <c r="N2770" s="22">
        <v>1303.7913933770596</v>
      </c>
      <c r="O2770" s="22">
        <v>0.5388228792484111</v>
      </c>
      <c r="P2770" s="22">
        <v>6.6403920827213092</v>
      </c>
      <c r="Q2770" s="22">
        <v>16.824944372536756</v>
      </c>
      <c r="R2770" s="22">
        <v>12.374747313157167</v>
      </c>
      <c r="S2770" s="22">
        <v>11.779933392475385</v>
      </c>
      <c r="T2770" s="22">
        <v>168.70028068236354</v>
      </c>
      <c r="U2770" s="22">
        <v>4.1600616628612148E-2</v>
      </c>
      <c r="V2770" s="22">
        <v>1.849725862043891</v>
      </c>
      <c r="W2770" s="22">
        <v>0.45083695699597154</v>
      </c>
      <c r="X2770" s="22">
        <v>0.86661043323977249</v>
      </c>
      <c r="Y2770" s="22">
        <v>0.10647023748927444</v>
      </c>
      <c r="Z2770" s="22">
        <v>6.3975218510492864</v>
      </c>
      <c r="AA2770" s="22">
        <v>12.492546647081921</v>
      </c>
      <c r="AB2770" s="22">
        <v>0.43225083986562146</v>
      </c>
      <c r="AC2770" s="22">
        <v>0.52893355244978979</v>
      </c>
      <c r="AD2770" s="22">
        <v>0.46658716423554047</v>
      </c>
      <c r="AE2770" s="22">
        <v>4.4930847428047871</v>
      </c>
      <c r="AF2770" s="22">
        <v>0.54532365730574006</v>
      </c>
      <c r="AG2770" s="22">
        <v>1</v>
      </c>
      <c r="AH2770" s="22">
        <v>0.1931327351260162</v>
      </c>
      <c r="AI2770" s="22">
        <v>4.4676488125536276</v>
      </c>
      <c r="AJ2770" s="22">
        <v>0.21622722182632595</v>
      </c>
      <c r="AK2770" s="22">
        <v>4.5905382411541424</v>
      </c>
      <c r="AL2770" s="22">
        <v>327.51123456610577</v>
      </c>
      <c r="AM2770" s="22">
        <v>0.1454312764503134</v>
      </c>
      <c r="AN2770" s="22">
        <v>1.0252904989747094</v>
      </c>
    </row>
    <row r="2771" spans="1:40" x14ac:dyDescent="0.2">
      <c r="A2771" s="20">
        <v>40443</v>
      </c>
      <c r="B2771" s="22">
        <v>0.53605990278933313</v>
      </c>
      <c r="C2771" s="22">
        <v>0.1395834245595598</v>
      </c>
      <c r="D2771" s="22">
        <v>5.5024740552611993E-2</v>
      </c>
      <c r="E2771" s="22">
        <v>0.15034082118199998</v>
      </c>
      <c r="F2771" s="22">
        <v>0.14400607201763221</v>
      </c>
      <c r="G2771" s="22">
        <v>0.97845601436265717</v>
      </c>
      <c r="H2771" s="22">
        <v>2.6748989213410987</v>
      </c>
      <c r="I2771" s="22">
        <v>0.81118360555239311</v>
      </c>
      <c r="J2771" s="22">
        <v>0.19557443330268134</v>
      </c>
      <c r="K2771" s="22">
        <v>0.22854724058910253</v>
      </c>
      <c r="L2771" s="22">
        <v>1.1325042693873977</v>
      </c>
      <c r="M2771" s="22">
        <v>30.387820933864639</v>
      </c>
      <c r="N2771" s="22">
        <v>1307.0893725095241</v>
      </c>
      <c r="O2771" s="22">
        <v>0.53859964093357271</v>
      </c>
      <c r="P2771" s="22">
        <v>6.6529462422092811</v>
      </c>
      <c r="Q2771" s="22">
        <v>16.766650610850814</v>
      </c>
      <c r="R2771" s="22">
        <v>12.336705054662756</v>
      </c>
      <c r="S2771" s="22">
        <v>11.786428456744174</v>
      </c>
      <c r="T2771" s="22">
        <v>167.73218899154884</v>
      </c>
      <c r="U2771" s="22">
        <v>4.1606457357212717E-2</v>
      </c>
      <c r="V2771" s="22">
        <v>1.8449446074353026</v>
      </c>
      <c r="W2771" s="22">
        <v>0.45102246354599995</v>
      </c>
      <c r="X2771" s="22">
        <v>0.85853366612660753</v>
      </c>
      <c r="Y2771" s="22">
        <v>0.10776371677540833</v>
      </c>
      <c r="Z2771" s="22">
        <v>6.4043730203908869</v>
      </c>
      <c r="AA2771" s="22">
        <v>12.523536366422912</v>
      </c>
      <c r="AB2771" s="22">
        <v>0.43009151815037006</v>
      </c>
      <c r="AC2771" s="22">
        <v>0.53086365693100379</v>
      </c>
      <c r="AD2771" s="22">
        <v>0.4635459999124229</v>
      </c>
      <c r="AE2771" s="22">
        <v>4.5224854402942603</v>
      </c>
      <c r="AF2771" s="22">
        <v>0.54732816627986758</v>
      </c>
      <c r="AG2771" s="22">
        <v>1</v>
      </c>
      <c r="AH2771" s="22">
        <v>0.19347258104537959</v>
      </c>
      <c r="AI2771" s="22">
        <v>4.4737341448818437</v>
      </c>
      <c r="AJ2771" s="22">
        <v>0.21676811023047399</v>
      </c>
      <c r="AK2771" s="22">
        <v>4.6007210520938244</v>
      </c>
      <c r="AL2771" s="22">
        <v>327.68460539183491</v>
      </c>
      <c r="AM2771" s="22">
        <v>0.14596196231262135</v>
      </c>
      <c r="AN2771" s="22">
        <v>1.0265504809446659</v>
      </c>
    </row>
    <row r="2772" spans="1:40" x14ac:dyDescent="0.2">
      <c r="A2772" s="20">
        <v>40444</v>
      </c>
      <c r="B2772" s="22">
        <v>0.53163677422156597</v>
      </c>
      <c r="C2772" s="22">
        <v>0.13733153833905126</v>
      </c>
      <c r="D2772" s="22">
        <v>5.4572168903171639E-2</v>
      </c>
      <c r="E2772" s="22">
        <v>0.1495201285447518</v>
      </c>
      <c r="F2772" s="22">
        <v>0.1426441423835787</v>
      </c>
      <c r="G2772" s="22">
        <v>0.97078791563526867</v>
      </c>
      <c r="H2772" s="22">
        <v>2.6729491466539277</v>
      </c>
      <c r="I2772" s="22">
        <v>0.80997669402585359</v>
      </c>
      <c r="J2772" s="22">
        <v>0.19267237011624033</v>
      </c>
      <c r="K2772" s="22">
        <v>0.22687859179803416</v>
      </c>
      <c r="L2772" s="22">
        <v>1.1232900508099188</v>
      </c>
      <c r="M2772" s="22">
        <v>30.436733689437034</v>
      </c>
      <c r="N2772" s="22">
        <v>1296.7386111955529</v>
      </c>
      <c r="O2772" s="22">
        <v>0.5348793445375718</v>
      </c>
      <c r="P2772" s="22">
        <v>6.5792330742172238</v>
      </c>
      <c r="Q2772" s="22">
        <v>16.715160463803361</v>
      </c>
      <c r="R2772" s="22">
        <v>12.21030384620952</v>
      </c>
      <c r="S2772" s="22">
        <v>11.725365874842575</v>
      </c>
      <c r="T2772" s="22">
        <v>166.5653363442915</v>
      </c>
      <c r="U2772" s="22">
        <v>4.1292106367886973E-2</v>
      </c>
      <c r="V2772" s="22">
        <v>1.8276950246811712</v>
      </c>
      <c r="W2772" s="22">
        <v>0.44773526729491464</v>
      </c>
      <c r="X2772" s="22">
        <v>0.86278426774366324</v>
      </c>
      <c r="Y2772" s="22">
        <v>0.10547038983222594</v>
      </c>
      <c r="Z2772" s="22">
        <v>6.3515293640798482</v>
      </c>
      <c r="AA2772" s="22">
        <v>12.434678131468855</v>
      </c>
      <c r="AB2772" s="22">
        <v>0.43110261866504535</v>
      </c>
      <c r="AC2772" s="22">
        <v>0.52662816114416411</v>
      </c>
      <c r="AD2772" s="22">
        <v>0.46252949436169127</v>
      </c>
      <c r="AE2772" s="22">
        <v>4.49052561485792</v>
      </c>
      <c r="AF2772" s="22">
        <v>0.54281206120351466</v>
      </c>
      <c r="AG2772" s="22">
        <v>1</v>
      </c>
      <c r="AH2772" s="22">
        <v>0.19231047610775756</v>
      </c>
      <c r="AI2772" s="22">
        <v>4.4397156960669362</v>
      </c>
      <c r="AJ2772" s="22">
        <v>0.21503741984047711</v>
      </c>
      <c r="AK2772" s="22">
        <v>4.5663785990359145</v>
      </c>
      <c r="AL2772" s="22">
        <v>324.25703160058481</v>
      </c>
      <c r="AM2772" s="22">
        <v>0.14475760339311822</v>
      </c>
      <c r="AN2772" s="22">
        <v>1.0230019831791666</v>
      </c>
    </row>
    <row r="2773" spans="1:40" x14ac:dyDescent="0.2">
      <c r="A2773" s="20">
        <v>40445</v>
      </c>
      <c r="B2773" s="22">
        <v>0.53977514879858912</v>
      </c>
      <c r="C2773" s="22">
        <v>0.1409067528841208</v>
      </c>
      <c r="D2773" s="22">
        <v>5.5404511720185172E-2</v>
      </c>
      <c r="E2773" s="22">
        <v>0.15051803953266221</v>
      </c>
      <c r="F2773" s="22">
        <v>0.14441913439635537</v>
      </c>
      <c r="G2773" s="22">
        <v>0.98515688147549418</v>
      </c>
      <c r="H2773" s="22">
        <v>2.6795502975971788</v>
      </c>
      <c r="I2773" s="22">
        <v>0.81122786391358659</v>
      </c>
      <c r="J2773" s="22">
        <v>0.19822176500845029</v>
      </c>
      <c r="K2773" s="22">
        <v>0.23247850687045341</v>
      </c>
      <c r="L2773" s="22">
        <v>1.1398927180542289</v>
      </c>
      <c r="M2773" s="22">
        <v>30.149165993092808</v>
      </c>
      <c r="N2773" s="22">
        <v>1315.7469321772357</v>
      </c>
      <c r="O2773" s="22">
        <v>0.54184730692923799</v>
      </c>
      <c r="P2773" s="22">
        <v>6.6279667866852821</v>
      </c>
      <c r="Q2773" s="22">
        <v>16.794768168124037</v>
      </c>
      <c r="R2773" s="22">
        <v>12.371224924682197</v>
      </c>
      <c r="S2773" s="22">
        <v>11.874494819604674</v>
      </c>
      <c r="T2773" s="22">
        <v>169.6230435741054</v>
      </c>
      <c r="U2773" s="22">
        <v>4.1906091557057837E-2</v>
      </c>
      <c r="V2773" s="22">
        <v>1.8418693511646704</v>
      </c>
      <c r="W2773" s="22">
        <v>0.4544051730472482</v>
      </c>
      <c r="X2773" s="22">
        <v>0.86451612903225816</v>
      </c>
      <c r="Y2773" s="22">
        <v>0.10782570357851423</v>
      </c>
      <c r="Z2773" s="22">
        <v>6.4192813579249028</v>
      </c>
      <c r="AA2773" s="22">
        <v>12.641634212653392</v>
      </c>
      <c r="AB2773" s="22">
        <v>0.43000955250202078</v>
      </c>
      <c r="AC2773" s="22">
        <v>0.5344992284517599</v>
      </c>
      <c r="AD2773" s="22">
        <v>0.4624586670585642</v>
      </c>
      <c r="AE2773" s="22">
        <v>4.5178925710926601</v>
      </c>
      <c r="AF2773" s="22">
        <v>0.55114997428172541</v>
      </c>
      <c r="AG2773" s="22">
        <v>1</v>
      </c>
      <c r="AH2773" s="22">
        <v>0.19419501800279226</v>
      </c>
      <c r="AI2773" s="22">
        <v>4.4970240282166216</v>
      </c>
      <c r="AJ2773" s="22">
        <v>0.21682709971342495</v>
      </c>
      <c r="AK2773" s="22">
        <v>4.6057755896832981</v>
      </c>
      <c r="AL2773" s="22">
        <v>329.19391579102069</v>
      </c>
      <c r="AM2773" s="22">
        <v>0.1469615695495628</v>
      </c>
      <c r="AN2773" s="22">
        <v>1.0285840252773899</v>
      </c>
    </row>
    <row r="2774" spans="1:40" x14ac:dyDescent="0.2">
      <c r="A2774" s="20">
        <v>40448</v>
      </c>
      <c r="B2774" s="22">
        <v>0.53634491521710559</v>
      </c>
      <c r="C2774" s="22">
        <v>0.14032627904599163</v>
      </c>
      <c r="D2774" s="22">
        <v>5.5059954139829705E-2</v>
      </c>
      <c r="E2774" s="22">
        <v>0.15030159634287049</v>
      </c>
      <c r="F2774" s="22">
        <v>0.14391914589084112</v>
      </c>
      <c r="G2774" s="22">
        <v>0.97724517664928656</v>
      </c>
      <c r="H2774" s="22">
        <v>2.6669003490630803</v>
      </c>
      <c r="I2774" s="22">
        <v>0.80862872248754913</v>
      </c>
      <c r="J2774" s="22">
        <v>0.19649768508376053</v>
      </c>
      <c r="K2774" s="22">
        <v>0.23115570550175993</v>
      </c>
      <c r="L2774" s="22">
        <v>1.133052914457638</v>
      </c>
      <c r="M2774" s="22">
        <v>30.090990083103303</v>
      </c>
      <c r="N2774" s="22">
        <v>1306.7227504418058</v>
      </c>
      <c r="O2774" s="22">
        <v>0.53600899677226188</v>
      </c>
      <c r="P2774" s="22">
        <v>6.5730476566037197</v>
      </c>
      <c r="Q2774" s="22">
        <v>16.690765163796755</v>
      </c>
      <c r="R2774" s="22">
        <v>12.306299201098309</v>
      </c>
      <c r="S2774" s="22">
        <v>11.793658443967344</v>
      </c>
      <c r="T2774" s="22">
        <v>167.37501643079352</v>
      </c>
      <c r="U2774" s="22">
        <v>4.1851056682586291E-2</v>
      </c>
      <c r="V2774" s="22">
        <v>1.8365245585593482</v>
      </c>
      <c r="W2774" s="22">
        <v>0.4512991280725584</v>
      </c>
      <c r="X2774" s="22">
        <v>0.86148475952620907</v>
      </c>
      <c r="Y2774" s="22">
        <v>0.10720179935445238</v>
      </c>
      <c r="Z2774" s="22">
        <v>6.4083015671325718</v>
      </c>
      <c r="AA2774" s="22">
        <v>12.567731382085324</v>
      </c>
      <c r="AB2774" s="22">
        <v>0.42930377251018714</v>
      </c>
      <c r="AC2774" s="22">
        <v>0.53133534884400246</v>
      </c>
      <c r="AD2774" s="22">
        <v>0.46057339818019838</v>
      </c>
      <c r="AE2774" s="22">
        <v>4.4626765397479149</v>
      </c>
      <c r="AF2774" s="22">
        <v>0.54748864449604939</v>
      </c>
      <c r="AG2774" s="22">
        <v>1</v>
      </c>
      <c r="AH2774" s="22">
        <v>0.19278797704070458</v>
      </c>
      <c r="AI2774" s="22">
        <v>4.463333771487827</v>
      </c>
      <c r="AJ2774" s="22">
        <v>0.21501701499948883</v>
      </c>
      <c r="AK2774" s="22">
        <v>4.5787144547167333</v>
      </c>
      <c r="AL2774" s="22">
        <v>326.42509748937476</v>
      </c>
      <c r="AM2774" s="22">
        <v>0.14605149775810952</v>
      </c>
      <c r="AN2774" s="22">
        <v>1.0223020637076634</v>
      </c>
    </row>
    <row r="2775" spans="1:40" x14ac:dyDescent="0.2">
      <c r="A2775" s="20">
        <v>40449</v>
      </c>
      <c r="B2775" s="22">
        <v>0.54307387472644464</v>
      </c>
      <c r="C2775" s="22">
        <v>0.1430028982078429</v>
      </c>
      <c r="D2775" s="22">
        <v>5.5743183296859282E-2</v>
      </c>
      <c r="E2775" s="22">
        <v>0.15230377949961554</v>
      </c>
      <c r="F2775" s="22">
        <v>0.14431892115691725</v>
      </c>
      <c r="G2775" s="22">
        <v>0.98929437511090079</v>
      </c>
      <c r="H2775" s="22">
        <v>2.6761104867806229</v>
      </c>
      <c r="I2775" s="22">
        <v>0.81118767374460277</v>
      </c>
      <c r="J2775" s="22">
        <v>0.2007896137694446</v>
      </c>
      <c r="K2775" s="22">
        <v>0.23358668007334241</v>
      </c>
      <c r="L2775" s="22">
        <v>1.1471727686756963</v>
      </c>
      <c r="M2775" s="22">
        <v>30.086650499792981</v>
      </c>
      <c r="N2775" s="22">
        <v>1323.5642041757851</v>
      </c>
      <c r="O2775" s="22">
        <v>0.54223102856804861</v>
      </c>
      <c r="P2775" s="22">
        <v>6.6510912639735009</v>
      </c>
      <c r="Q2775" s="22">
        <v>16.8081268113799</v>
      </c>
      <c r="R2775" s="22">
        <v>12.40314662565801</v>
      </c>
      <c r="S2775" s="22">
        <v>11.947713964630033</v>
      </c>
      <c r="T2775" s="22">
        <v>169.38250428816465</v>
      </c>
      <c r="U2775" s="22">
        <v>4.204175785177737E-2</v>
      </c>
      <c r="V2775" s="22">
        <v>1.8456704323652922</v>
      </c>
      <c r="W2775" s="22">
        <v>0.45713314011947709</v>
      </c>
      <c r="X2775" s="22">
        <v>0.86428698172354634</v>
      </c>
      <c r="Y2775" s="22">
        <v>0.10928905187200566</v>
      </c>
      <c r="Z2775" s="22">
        <v>6.4913940971195352</v>
      </c>
      <c r="AA2775" s="22">
        <v>12.738806411545513</v>
      </c>
      <c r="AB2775" s="22">
        <v>0.43178860826876442</v>
      </c>
      <c r="AC2775" s="22">
        <v>0.53826817294611695</v>
      </c>
      <c r="AD2775" s="22">
        <v>0.46380197551310104</v>
      </c>
      <c r="AE2775" s="22">
        <v>4.4951795114449631</v>
      </c>
      <c r="AF2775" s="22">
        <v>0.55448926480156135</v>
      </c>
      <c r="AG2775" s="22">
        <v>1</v>
      </c>
      <c r="AH2775" s="22">
        <v>0.19481575678712956</v>
      </c>
      <c r="AI2775" s="22">
        <v>4.5158809960371435</v>
      </c>
      <c r="AJ2775" s="22">
        <v>0.21644880818595846</v>
      </c>
      <c r="AK2775" s="22">
        <v>4.6452652747382732</v>
      </c>
      <c r="AL2775" s="22">
        <v>330.48441473945701</v>
      </c>
      <c r="AM2775" s="22">
        <v>0.14786774708700537</v>
      </c>
      <c r="AN2775" s="22">
        <v>1.0202874549003371</v>
      </c>
    </row>
    <row r="2776" spans="1:40" x14ac:dyDescent="0.2">
      <c r="A2776" s="20">
        <v>40450</v>
      </c>
      <c r="B2776" s="22">
        <v>0.54667381175665009</v>
      </c>
      <c r="C2776" s="22">
        <v>0.1441670760207803</v>
      </c>
      <c r="D2776" s="22">
        <v>5.6115750457732323E-2</v>
      </c>
      <c r="E2776" s="22">
        <v>0.15364920585301955</v>
      </c>
      <c r="F2776" s="22">
        <v>0.1453579243513598</v>
      </c>
      <c r="G2776" s="22">
        <v>0.99538546271900441</v>
      </c>
      <c r="H2776" s="22">
        <v>2.6828324327542834</v>
      </c>
      <c r="I2776" s="22">
        <v>0.81361735066017649</v>
      </c>
      <c r="J2776" s="22">
        <v>0.20286101311421725</v>
      </c>
      <c r="K2776" s="22">
        <v>0.23498414683159916</v>
      </c>
      <c r="L2776" s="22">
        <v>1.1548847109959959</v>
      </c>
      <c r="M2776" s="22">
        <v>30.253501838372113</v>
      </c>
      <c r="N2776" s="22">
        <v>1329.5821610920079</v>
      </c>
      <c r="O2776" s="22">
        <v>0.54466425519879724</v>
      </c>
      <c r="P2776" s="22">
        <v>6.6523764866997128</v>
      </c>
      <c r="Q2776" s="22">
        <v>16.872832283898241</v>
      </c>
      <c r="R2776" s="22">
        <v>12.456273537861534</v>
      </c>
      <c r="S2776" s="22">
        <v>12.00523973265455</v>
      </c>
      <c r="T2776" s="22">
        <v>169.54703106625581</v>
      </c>
      <c r="U2776" s="22">
        <v>4.2282558537638251E-2</v>
      </c>
      <c r="V2776" s="22">
        <v>1.8650173417288141</v>
      </c>
      <c r="W2776" s="22">
        <v>0.45907203143839592</v>
      </c>
      <c r="X2776" s="22">
        <v>0.87025707438336386</v>
      </c>
      <c r="Y2776" s="22">
        <v>0.1097366736629006</v>
      </c>
      <c r="Z2776" s="22">
        <v>6.5325473734351505</v>
      </c>
      <c r="AA2776" s="22">
        <v>12.831390761994076</v>
      </c>
      <c r="AB2776" s="22">
        <v>0.43343902112267224</v>
      </c>
      <c r="AC2776" s="22">
        <v>0.54138942228970366</v>
      </c>
      <c r="AD2776" s="22">
        <v>0.46623200702600515</v>
      </c>
      <c r="AE2776" s="22">
        <v>4.5255213682847319</v>
      </c>
      <c r="AF2776" s="22">
        <v>0.55818038375087453</v>
      </c>
      <c r="AG2776" s="22">
        <v>1</v>
      </c>
      <c r="AH2776" s="22">
        <v>0.19616249125470758</v>
      </c>
      <c r="AI2776" s="22">
        <v>4.5267122166153113</v>
      </c>
      <c r="AJ2776" s="22">
        <v>0.21612408639604638</v>
      </c>
      <c r="AK2776" s="22">
        <v>4.645797049673261</v>
      </c>
      <c r="AL2776" s="22">
        <v>332.54439631432444</v>
      </c>
      <c r="AM2776" s="22">
        <v>0.14885604132243707</v>
      </c>
      <c r="AN2776" s="22">
        <v>1.0303815180339093</v>
      </c>
    </row>
    <row r="2777" spans="1:40" x14ac:dyDescent="0.2">
      <c r="A2777" s="20">
        <v>40451</v>
      </c>
      <c r="B2777" s="22">
        <v>0.54526825356755715</v>
      </c>
      <c r="C2777" s="22">
        <v>0.14354869845418233</v>
      </c>
      <c r="D2777" s="22">
        <v>5.5980577045869652E-2</v>
      </c>
      <c r="E2777" s="22">
        <v>0.15275529750679359</v>
      </c>
      <c r="F2777" s="22">
        <v>0.14583549886402447</v>
      </c>
      <c r="G2777" s="22">
        <v>0.99349598324992949</v>
      </c>
      <c r="H2777" s="22">
        <v>2.6650134386647459</v>
      </c>
      <c r="I2777" s="22">
        <v>0.8116805013141678</v>
      </c>
      <c r="J2777" s="22">
        <v>0.20239668562434107</v>
      </c>
      <c r="K2777" s="22">
        <v>0.23329818986383144</v>
      </c>
      <c r="L2777" s="22">
        <v>1.1522207207876098</v>
      </c>
      <c r="M2777" s="22">
        <v>30.038756812140832</v>
      </c>
      <c r="N2777" s="22">
        <v>1324.5623153111683</v>
      </c>
      <c r="O2777" s="22">
        <v>0.54348633117027756</v>
      </c>
      <c r="P2777" s="22">
        <v>6.6168718352315761</v>
      </c>
      <c r="Q2777" s="22">
        <v>16.781254176380621</v>
      </c>
      <c r="R2777" s="22">
        <v>12.391785337748543</v>
      </c>
      <c r="S2777" s="22">
        <v>11.968578768394636</v>
      </c>
      <c r="T2777" s="22">
        <v>169.29747709487251</v>
      </c>
      <c r="U2777" s="22">
        <v>4.2215226526884753E-2</v>
      </c>
      <c r="V2777" s="22">
        <v>1.8686723193204935</v>
      </c>
      <c r="W2777" s="22">
        <v>0.45825104316707005</v>
      </c>
      <c r="X2777" s="22">
        <v>0.87156794321607289</v>
      </c>
      <c r="Y2777" s="22">
        <v>0.10903880136020076</v>
      </c>
      <c r="Z2777" s="22">
        <v>6.5166387003845987</v>
      </c>
      <c r="AA2777" s="22">
        <v>12.807567230447114</v>
      </c>
      <c r="AB2777" s="22">
        <v>0.43155190591449744</v>
      </c>
      <c r="AC2777" s="22">
        <v>0.54045706309490227</v>
      </c>
      <c r="AD2777" s="22">
        <v>0.46425018190457806</v>
      </c>
      <c r="AE2777" s="22">
        <v>4.5411401333471924</v>
      </c>
      <c r="AF2777" s="22">
        <v>0.55686559850318529</v>
      </c>
      <c r="AG2777" s="22">
        <v>1</v>
      </c>
      <c r="AH2777" s="22">
        <v>0.19516505056204803</v>
      </c>
      <c r="AI2777" s="22">
        <v>4.5008389884620525</v>
      </c>
      <c r="AJ2777" s="22">
        <v>0.21427616827287174</v>
      </c>
      <c r="AK2777" s="22">
        <v>4.6315132975958901</v>
      </c>
      <c r="AL2777" s="22">
        <v>332.62551415885838</v>
      </c>
      <c r="AM2777" s="22">
        <v>0.14849353310663321</v>
      </c>
      <c r="AN2777" s="22">
        <v>1.032772522756634</v>
      </c>
    </row>
    <row r="2778" spans="1:40" x14ac:dyDescent="0.2">
      <c r="A2778" s="20">
        <v>40452</v>
      </c>
      <c r="B2778" s="22">
        <v>0.54782608695652169</v>
      </c>
      <c r="C2778" s="22">
        <v>0.14491759266164517</v>
      </c>
      <c r="D2778" s="22">
        <v>5.6229398165411289E-2</v>
      </c>
      <c r="E2778" s="22">
        <v>0.1521366246550824</v>
      </c>
      <c r="F2778" s="22">
        <v>0.14518606905809531</v>
      </c>
      <c r="G2778" s="22">
        <v>0.99776269669624873</v>
      </c>
      <c r="H2778" s="22">
        <v>2.6397195913192633</v>
      </c>
      <c r="I2778" s="22">
        <v>0.80580207323439479</v>
      </c>
      <c r="J2778" s="22">
        <v>0.20566783503616973</v>
      </c>
      <c r="K2778" s="22">
        <v>0.2358863449921694</v>
      </c>
      <c r="L2778" s="22">
        <v>1.1571780147662019</v>
      </c>
      <c r="M2778" s="22">
        <v>29.844134536505329</v>
      </c>
      <c r="N2778" s="22">
        <v>1330.4496979640539</v>
      </c>
      <c r="O2778" s="22">
        <v>0.54202401372212694</v>
      </c>
      <c r="P2778" s="22">
        <v>6.6149601014244164</v>
      </c>
      <c r="Q2778" s="22">
        <v>16.699231859199042</v>
      </c>
      <c r="R2778" s="22">
        <v>12.408084122604221</v>
      </c>
      <c r="S2778" s="22">
        <v>12.03669177418152</v>
      </c>
      <c r="T2778" s="22">
        <v>168.54351554925796</v>
      </c>
      <c r="U2778" s="22">
        <v>4.2371541501976286E-2</v>
      </c>
      <c r="V2778" s="22">
        <v>1.8679245283018868</v>
      </c>
      <c r="W2778" s="22">
        <v>0.46013871280483254</v>
      </c>
      <c r="X2778" s="22">
        <v>0.86840181967335361</v>
      </c>
      <c r="Y2778" s="22">
        <v>0.11100007457677678</v>
      </c>
      <c r="Z2778" s="22">
        <v>6.5060780073085231</v>
      </c>
      <c r="AA2778" s="22">
        <v>12.857036318890298</v>
      </c>
      <c r="AB2778" s="22">
        <v>0.42632560220747256</v>
      </c>
      <c r="AC2778" s="22">
        <v>0.54285927362219399</v>
      </c>
      <c r="AD2778" s="22">
        <v>0.46055634275486612</v>
      </c>
      <c r="AE2778" s="22">
        <v>4.546946080990379</v>
      </c>
      <c r="AF2778" s="22">
        <v>0.55935565664851961</v>
      </c>
      <c r="AG2778" s="22">
        <v>1</v>
      </c>
      <c r="AH2778" s="22">
        <v>0.19576403907823103</v>
      </c>
      <c r="AI2778" s="22">
        <v>4.4984711760757694</v>
      </c>
      <c r="AJ2778" s="22">
        <v>0.21531806995301661</v>
      </c>
      <c r="AK2778" s="22">
        <v>4.6670146916250275</v>
      </c>
      <c r="AL2778" s="22">
        <v>333.80565291968077</v>
      </c>
      <c r="AM2778" s="22">
        <v>0.14915355358341412</v>
      </c>
      <c r="AN2778" s="22">
        <v>1.0323215750615258</v>
      </c>
    </row>
    <row r="2779" spans="1:40" x14ac:dyDescent="0.2">
      <c r="A2779" s="20">
        <v>40455</v>
      </c>
      <c r="B2779" s="22">
        <v>0.54281533162850515</v>
      </c>
      <c r="C2779" s="22">
        <v>0.14304297053997722</v>
      </c>
      <c r="D2779" s="22">
        <v>5.5725709893423597E-2</v>
      </c>
      <c r="E2779" s="22">
        <v>0.15121727690647585</v>
      </c>
      <c r="F2779" s="22">
        <v>0.14357511344991206</v>
      </c>
      <c r="G2779" s="22">
        <v>0.98907628859883812</v>
      </c>
      <c r="H2779" s="22">
        <v>2.6471153419757285</v>
      </c>
      <c r="I2779" s="22">
        <v>0.80530960370134963</v>
      </c>
      <c r="J2779" s="22">
        <v>0.20221430577522875</v>
      </c>
      <c r="K2779" s="22">
        <v>0.2338620271688519</v>
      </c>
      <c r="L2779" s="22">
        <v>1.146561026444546</v>
      </c>
      <c r="M2779" s="22">
        <v>29.508802530635169</v>
      </c>
      <c r="N2779" s="22">
        <v>1319.2709642133891</v>
      </c>
      <c r="O2779" s="22">
        <v>0.53509925943445036</v>
      </c>
      <c r="P2779" s="22">
        <v>6.5889639473178523</v>
      </c>
      <c r="Q2779" s="22">
        <v>16.629465935462889</v>
      </c>
      <c r="R2779" s="22">
        <v>12.319108364990909</v>
      </c>
      <c r="S2779" s="22">
        <v>11.936261104787807</v>
      </c>
      <c r="T2779" s="22">
        <v>165.85120692968323</v>
      </c>
      <c r="U2779" s="22">
        <v>4.1839736293624634E-2</v>
      </c>
      <c r="V2779" s="22">
        <v>1.8617906608919306</v>
      </c>
      <c r="W2779" s="22">
        <v>0.45675599769404734</v>
      </c>
      <c r="X2779" s="22">
        <v>0.86757032416372259</v>
      </c>
      <c r="Y2779" s="22">
        <v>0.10928145925411301</v>
      </c>
      <c r="Z2779" s="22">
        <v>6.4404073849610501</v>
      </c>
      <c r="AA2779" s="22">
        <v>12.741866343439121</v>
      </c>
      <c r="AB2779" s="22">
        <v>0.42778377259759648</v>
      </c>
      <c r="AC2779" s="22">
        <v>0.53775997398412434</v>
      </c>
      <c r="AD2779" s="22">
        <v>0.46104270446852225</v>
      </c>
      <c r="AE2779" s="22">
        <v>4.5037619547382883</v>
      </c>
      <c r="AF2779" s="22">
        <v>0.55428596768709992</v>
      </c>
      <c r="AG2779" s="22">
        <v>1</v>
      </c>
      <c r="AH2779" s="22">
        <v>0.19423216212620656</v>
      </c>
      <c r="AI2779" s="22">
        <v>4.4522623464545976</v>
      </c>
      <c r="AJ2779" s="22">
        <v>0.21480835464368597</v>
      </c>
      <c r="AK2779" s="22">
        <v>4.6173744660093714</v>
      </c>
      <c r="AL2779" s="22">
        <v>331.11114395943889</v>
      </c>
      <c r="AM2779" s="22">
        <v>0.14781747498189235</v>
      </c>
      <c r="AN2779" s="22">
        <v>1.031573812656132</v>
      </c>
    </row>
    <row r="2780" spans="1:40" x14ac:dyDescent="0.2">
      <c r="A2780" s="20">
        <v>40456</v>
      </c>
      <c r="B2780" s="22">
        <v>0.54795440303184029</v>
      </c>
      <c r="C2780" s="22">
        <v>0.14490764226671837</v>
      </c>
      <c r="D2780" s="22">
        <v>5.6248694458535996E-2</v>
      </c>
      <c r="E2780" s="22">
        <v>0.15154725314075976</v>
      </c>
      <c r="F2780" s="22">
        <v>0.14419145952075438</v>
      </c>
      <c r="G2780" s="22">
        <v>0.9982692250305869</v>
      </c>
      <c r="H2780" s="22">
        <v>2.6358509146250482</v>
      </c>
      <c r="I2780" s="22">
        <v>0.80360180239324397</v>
      </c>
      <c r="J2780" s="22">
        <v>0.20637999462862938</v>
      </c>
      <c r="K2780" s="22">
        <v>0.23699680701859091</v>
      </c>
      <c r="L2780" s="22">
        <v>1.157172271791352</v>
      </c>
      <c r="M2780" s="22">
        <v>29.075527438751454</v>
      </c>
      <c r="N2780" s="22">
        <v>1332.5475217092894</v>
      </c>
      <c r="O2780" s="22">
        <v>0.53758467368923635</v>
      </c>
      <c r="P2780" s="22">
        <v>6.6336426844916589</v>
      </c>
      <c r="Q2780" s="22">
        <v>16.572170332129748</v>
      </c>
      <c r="R2780" s="22">
        <v>12.415326310763628</v>
      </c>
      <c r="S2780" s="22">
        <v>12.040822416519948</v>
      </c>
      <c r="T2780" s="22">
        <v>167.55692160783025</v>
      </c>
      <c r="U2780" s="22">
        <v>4.2232401301065321E-2</v>
      </c>
      <c r="V2780" s="22">
        <v>1.8608068992271194</v>
      </c>
      <c r="W2780" s="22">
        <v>0.46178866640804511</v>
      </c>
      <c r="X2780" s="22">
        <v>0.86762555578765177</v>
      </c>
      <c r="Y2780" s="22">
        <v>0.11166482647488883</v>
      </c>
      <c r="Z2780" s="22">
        <v>6.4859299931365815</v>
      </c>
      <c r="AA2780" s="22">
        <v>12.846528005729461</v>
      </c>
      <c r="AB2780" s="22">
        <v>0.42526334636388052</v>
      </c>
      <c r="AC2780" s="22">
        <v>0.54280683954522391</v>
      </c>
      <c r="AD2780" s="22">
        <v>0.4612813702963206</v>
      </c>
      <c r="AE2780" s="22">
        <v>4.4791262570499235</v>
      </c>
      <c r="AF2780" s="22">
        <v>0.55947300886276141</v>
      </c>
      <c r="AG2780" s="22">
        <v>1</v>
      </c>
      <c r="AH2780" s="22">
        <v>0.19524932111843871</v>
      </c>
      <c r="AI2780" s="22">
        <v>4.4895705887618984</v>
      </c>
      <c r="AJ2780" s="22">
        <v>0.21234818417832949</v>
      </c>
      <c r="AK2780" s="22">
        <v>4.6238548536301511</v>
      </c>
      <c r="AL2780" s="22">
        <v>334.96463847691803</v>
      </c>
      <c r="AM2780" s="22">
        <v>0.14920473874250245</v>
      </c>
      <c r="AN2780" s="22">
        <v>1.0220524603861418</v>
      </c>
    </row>
    <row r="2781" spans="1:40" x14ac:dyDescent="0.2">
      <c r="A2781" s="20">
        <v>40457</v>
      </c>
      <c r="B2781" s="22">
        <v>0.5470320995010054</v>
      </c>
      <c r="C2781" s="22">
        <v>0.14557235421166306</v>
      </c>
      <c r="D2781" s="22">
        <v>5.6152528487376174E-2</v>
      </c>
      <c r="E2781" s="22">
        <v>0.15062188128398005</v>
      </c>
      <c r="F2781" s="22">
        <v>0.14311461979593357</v>
      </c>
      <c r="G2781" s="22">
        <v>0.99639532285693011</v>
      </c>
      <c r="H2781" s="22">
        <v>2.6121992999180752</v>
      </c>
      <c r="I2781" s="22">
        <v>0.79658896253816935</v>
      </c>
      <c r="J2781" s="22">
        <v>0.20758173828852311</v>
      </c>
      <c r="K2781" s="22">
        <v>0.23671706263498918</v>
      </c>
      <c r="L2781" s="22">
        <v>1.1550904893125791</v>
      </c>
      <c r="M2781" s="22">
        <v>28.934236985179115</v>
      </c>
      <c r="N2781" s="22">
        <v>1328.6661205034632</v>
      </c>
      <c r="O2781" s="22">
        <v>0.53384970581663815</v>
      </c>
      <c r="P2781" s="22">
        <v>6.5837491621359945</v>
      </c>
      <c r="Q2781" s="22">
        <v>16.477247337454383</v>
      </c>
      <c r="R2781" s="22">
        <v>12.349743055038354</v>
      </c>
      <c r="S2781" s="22">
        <v>11.998212556788559</v>
      </c>
      <c r="T2781" s="22">
        <v>166.44075370522083</v>
      </c>
      <c r="U2781" s="22">
        <v>4.2113651597527363E-2</v>
      </c>
      <c r="V2781" s="22">
        <v>1.8578535786102628</v>
      </c>
      <c r="W2781" s="22">
        <v>0.46041558054665971</v>
      </c>
      <c r="X2781" s="22">
        <v>0.85728755492664033</v>
      </c>
      <c r="Y2781" s="22">
        <v>0.11205779399716988</v>
      </c>
      <c r="Z2781" s="22">
        <v>6.4616072093542858</v>
      </c>
      <c r="AA2781" s="22">
        <v>12.802562001936396</v>
      </c>
      <c r="AB2781" s="22">
        <v>0.42331123854919189</v>
      </c>
      <c r="AC2781" s="22">
        <v>0.54223579355030904</v>
      </c>
      <c r="AD2781" s="22">
        <v>0.45620019363968123</v>
      </c>
      <c r="AE2781" s="22">
        <v>4.436583004394131</v>
      </c>
      <c r="AF2781" s="22">
        <v>0.55859089893498171</v>
      </c>
      <c r="AG2781" s="22">
        <v>0.99999999999999989</v>
      </c>
      <c r="AH2781" s="22">
        <v>0.19483131004692039</v>
      </c>
      <c r="AI2781" s="22">
        <v>4.4522231324942281</v>
      </c>
      <c r="AJ2781" s="22">
        <v>0.21130557831235569</v>
      </c>
      <c r="AK2781" s="22">
        <v>4.5967081254189317</v>
      </c>
      <c r="AL2781" s="22">
        <v>334.40083414016533</v>
      </c>
      <c r="AM2781" s="22">
        <v>0.14895360095330304</v>
      </c>
      <c r="AN2781" s="22">
        <v>1.0202874804498399</v>
      </c>
    </row>
    <row r="2782" spans="1:40" x14ac:dyDescent="0.2">
      <c r="A2782" s="20">
        <v>40458</v>
      </c>
      <c r="B2782" s="22">
        <v>0.5521809078470582</v>
      </c>
      <c r="C2782" s="22">
        <v>0.14764919033514259</v>
      </c>
      <c r="D2782" s="22">
        <v>5.6681050684869706E-2</v>
      </c>
      <c r="E2782" s="22">
        <v>0.1529266715782826</v>
      </c>
      <c r="F2782" s="22">
        <v>0.14518335864319112</v>
      </c>
      <c r="G2782" s="22">
        <v>1.0059240102843223</v>
      </c>
      <c r="H2782" s="22">
        <v>2.6497165797110167</v>
      </c>
      <c r="I2782" s="22">
        <v>0.80464298064923545</v>
      </c>
      <c r="J2782" s="22">
        <v>0.20938519598851282</v>
      </c>
      <c r="K2782" s="22">
        <v>0.23870453622817961</v>
      </c>
      <c r="L2782" s="22">
        <v>1.1660376791110978</v>
      </c>
      <c r="M2782" s="22">
        <v>29.573441188410587</v>
      </c>
      <c r="N2782" s="22">
        <v>1341.1718714760407</v>
      </c>
      <c r="O2782" s="22">
        <v>0.54173119427445904</v>
      </c>
      <c r="P2782" s="22">
        <v>6.6449653430362803</v>
      </c>
      <c r="Q2782" s="22">
        <v>16.623314137936219</v>
      </c>
      <c r="R2782" s="22">
        <v>12.3787758047783</v>
      </c>
      <c r="S2782" s="22">
        <v>12.088589514201086</v>
      </c>
      <c r="T2782" s="22">
        <v>167.49612834353243</v>
      </c>
      <c r="U2782" s="22">
        <v>4.2332616638349696E-2</v>
      </c>
      <c r="V2782" s="22">
        <v>1.8851583996150896</v>
      </c>
      <c r="W2782" s="22">
        <v>0.46444842051451679</v>
      </c>
      <c r="X2782" s="22">
        <v>0.87521989505179743</v>
      </c>
      <c r="Y2782" s="22">
        <v>0.11275165767039047</v>
      </c>
      <c r="Z2782" s="22">
        <v>6.5404682073102887</v>
      </c>
      <c r="AA2782" s="22">
        <v>12.892991925904763</v>
      </c>
      <c r="AB2782" s="22">
        <v>0.42891939436767951</v>
      </c>
      <c r="AC2782" s="22">
        <v>0.54684328436752916</v>
      </c>
      <c r="AD2782" s="22">
        <v>0.4603136417627689</v>
      </c>
      <c r="AE2782" s="22">
        <v>4.4861447322918702</v>
      </c>
      <c r="AF2782" s="22">
        <v>0.56380339502924415</v>
      </c>
      <c r="AG2782" s="22">
        <v>0.99999999999999989</v>
      </c>
      <c r="AH2782" s="22">
        <v>0.1964546151648649</v>
      </c>
      <c r="AI2782" s="22">
        <v>4.5001428378114232</v>
      </c>
      <c r="AJ2782" s="22">
        <v>0.2143770016088048</v>
      </c>
      <c r="AK2782" s="22">
        <v>4.6332075358222191</v>
      </c>
      <c r="AL2782" s="22">
        <v>337.54830173359994</v>
      </c>
      <c r="AM2782" s="22">
        <v>0.1503555909726503</v>
      </c>
      <c r="AN2782" s="22">
        <v>1.0276804642980648</v>
      </c>
    </row>
    <row r="2783" spans="1:40" x14ac:dyDescent="0.2">
      <c r="A2783" s="20">
        <v>40459</v>
      </c>
      <c r="B2783" s="22">
        <v>0.55268305895807623</v>
      </c>
      <c r="C2783" s="22">
        <v>0.14819273482408882</v>
      </c>
      <c r="D2783" s="22">
        <v>5.6729466999729132E-2</v>
      </c>
      <c r="E2783" s="22">
        <v>0.15209016763475483</v>
      </c>
      <c r="F2783" s="22">
        <v>0.14479188611671232</v>
      </c>
      <c r="G2783" s="22">
        <v>1.003852288801276</v>
      </c>
      <c r="H2783" s="22">
        <v>2.6398711890932072</v>
      </c>
      <c r="I2783" s="22">
        <v>0.80439100731332946</v>
      </c>
      <c r="J2783" s="22">
        <v>0.209769163631986</v>
      </c>
      <c r="K2783" s="22">
        <v>0.24021127396394495</v>
      </c>
      <c r="L2783" s="22">
        <v>1.167378938814819</v>
      </c>
      <c r="M2783" s="22">
        <v>29.649080567008756</v>
      </c>
      <c r="N2783" s="22">
        <v>1343.7866795076293</v>
      </c>
      <c r="O2783" s="22">
        <v>0.54172811267944743</v>
      </c>
      <c r="P2783" s="22">
        <v>6.679808589400186</v>
      </c>
      <c r="Q2783" s="22">
        <v>16.617509856442048</v>
      </c>
      <c r="R2783" s="22">
        <v>12.324314563457429</v>
      </c>
      <c r="S2783" s="22">
        <v>12.083546513377673</v>
      </c>
      <c r="T2783" s="22">
        <v>168.61287507147799</v>
      </c>
      <c r="U2783" s="22">
        <v>4.2510608842206629E-2</v>
      </c>
      <c r="V2783" s="22">
        <v>1.866479068227646</v>
      </c>
      <c r="W2783" s="22">
        <v>0.46844433743642216</v>
      </c>
      <c r="X2783" s="22">
        <v>0.87474042194600765</v>
      </c>
      <c r="Y2783" s="22">
        <v>0.11367261564390403</v>
      </c>
      <c r="Z2783" s="22">
        <v>6.5037469527793652</v>
      </c>
      <c r="AA2783" s="22">
        <v>12.926234688656814</v>
      </c>
      <c r="AB2783" s="22">
        <v>0.42767929695729368</v>
      </c>
      <c r="AC2783" s="22">
        <v>0.54767207391579131</v>
      </c>
      <c r="AD2783" s="22">
        <v>0.46048394378066021</v>
      </c>
      <c r="AE2783" s="22">
        <v>4.4922803743943174</v>
      </c>
      <c r="AF2783" s="22">
        <v>0.56425497336503438</v>
      </c>
      <c r="AG2783" s="22">
        <v>1</v>
      </c>
      <c r="AH2783" s="22">
        <v>0.19658711289011946</v>
      </c>
      <c r="AI2783" s="22">
        <v>4.5008577361784088</v>
      </c>
      <c r="AJ2783" s="22">
        <v>0.21256809221416317</v>
      </c>
      <c r="AK2783" s="22">
        <v>4.6408041652872658</v>
      </c>
      <c r="AL2783" s="22">
        <v>338.27911036205489</v>
      </c>
      <c r="AM2783" s="22">
        <v>0.1504800312998465</v>
      </c>
      <c r="AN2783" s="22">
        <v>1.0287115899720105</v>
      </c>
    </row>
    <row r="2784" spans="1:40" x14ac:dyDescent="0.2">
      <c r="A2784" s="20">
        <v>40462</v>
      </c>
      <c r="B2784" s="22">
        <v>0.55043465227817745</v>
      </c>
      <c r="C2784" s="22">
        <v>0.14734712230215827</v>
      </c>
      <c r="D2784" s="22">
        <v>5.6501798561151083E-2</v>
      </c>
      <c r="E2784" s="22">
        <v>0.15194844124700241</v>
      </c>
      <c r="F2784" s="22">
        <v>0.14457434052757795</v>
      </c>
      <c r="G2784" s="22">
        <v>0.99938549160671475</v>
      </c>
      <c r="H2784" s="22">
        <v>2.644334532374101</v>
      </c>
      <c r="I2784" s="22">
        <v>0.8053806954436451</v>
      </c>
      <c r="J2784" s="22">
        <v>0.20792865707434055</v>
      </c>
      <c r="K2784" s="22">
        <v>0.23797961630695447</v>
      </c>
      <c r="L2784" s="22">
        <v>1.1627248201438849</v>
      </c>
      <c r="M2784" s="22">
        <v>29.509892086330936</v>
      </c>
      <c r="N2784" s="22">
        <v>1336.9304556354916</v>
      </c>
      <c r="O2784" s="22">
        <v>0.54016786570743414</v>
      </c>
      <c r="P2784" s="22">
        <v>6.6546762589928061</v>
      </c>
      <c r="Q2784" s="22">
        <v>16.597721822541967</v>
      </c>
      <c r="R2784" s="22">
        <v>12.302158273381295</v>
      </c>
      <c r="S2784" s="22">
        <v>12.050359712230218</v>
      </c>
      <c r="T2784" s="22">
        <v>167.37110311750601</v>
      </c>
      <c r="U2784" s="22">
        <v>4.219874100719425E-2</v>
      </c>
      <c r="V2784" s="22">
        <v>1.8647332134292567</v>
      </c>
      <c r="W2784" s="22">
        <v>0.46462829736211037</v>
      </c>
      <c r="X2784" s="22">
        <v>0.87519484412470028</v>
      </c>
      <c r="Y2784" s="22">
        <v>0.11257494004796163</v>
      </c>
      <c r="Z2784" s="22">
        <v>6.5092925659472423</v>
      </c>
      <c r="AA2784" s="22">
        <v>12.912170263788971</v>
      </c>
      <c r="AB2784" s="22">
        <v>0.42603417266187049</v>
      </c>
      <c r="AC2784" s="22">
        <v>0.54526378896882499</v>
      </c>
      <c r="AD2784" s="22">
        <v>0.46026678657074344</v>
      </c>
      <c r="AE2784" s="22">
        <v>4.4856714628297363</v>
      </c>
      <c r="AF2784" s="22">
        <v>0.56202038369304563</v>
      </c>
      <c r="AG2784" s="22">
        <v>1</v>
      </c>
      <c r="AH2784" s="22">
        <v>0.19587829736211032</v>
      </c>
      <c r="AI2784" s="22">
        <v>4.5008992805755401</v>
      </c>
      <c r="AJ2784" s="22">
        <v>0.21148081534772184</v>
      </c>
      <c r="AK2784" s="22">
        <v>4.6238009592326144</v>
      </c>
      <c r="AL2784" s="22">
        <v>337.23021582733816</v>
      </c>
      <c r="AM2784" s="22">
        <v>0.1498800959232614</v>
      </c>
      <c r="AN2784" s="22">
        <v>1.0270233812949641</v>
      </c>
    </row>
    <row r="2785" spans="1:40" x14ac:dyDescent="0.2">
      <c r="A2785" s="20">
        <v>40463</v>
      </c>
      <c r="B2785" s="22">
        <v>0.5524716430484099</v>
      </c>
      <c r="C2785" s="22">
        <v>0.1483437133315281</v>
      </c>
      <c r="D2785" s="22">
        <v>5.6712398832626285E-2</v>
      </c>
      <c r="E2785" s="22">
        <v>0.15189397358365678</v>
      </c>
      <c r="F2785" s="22">
        <v>0.1439359749676565</v>
      </c>
      <c r="G2785" s="22">
        <v>1.0038962601919548</v>
      </c>
      <c r="H2785" s="22">
        <v>2.641935192706923</v>
      </c>
      <c r="I2785" s="22">
        <v>0.80538255558564242</v>
      </c>
      <c r="J2785" s="22">
        <v>0.20946535487559045</v>
      </c>
      <c r="K2785" s="22">
        <v>0.23776213256310735</v>
      </c>
      <c r="L2785" s="22">
        <v>1.1670577970334266</v>
      </c>
      <c r="M2785" s="22">
        <v>29.545386166019796</v>
      </c>
      <c r="N2785" s="22">
        <v>1344.4354183590576</v>
      </c>
      <c r="O2785" s="22">
        <v>0.54276860125763449</v>
      </c>
      <c r="P2785" s="22">
        <v>6.6928423142882929</v>
      </c>
      <c r="Q2785" s="22">
        <v>16.731353611938502</v>
      </c>
      <c r="R2785" s="22">
        <v>12.299545687035533</v>
      </c>
      <c r="S2785" s="22">
        <v>12.109997893913409</v>
      </c>
      <c r="T2785" s="22">
        <v>170.01383999759304</v>
      </c>
      <c r="U2785" s="22">
        <v>4.2430123055630771E-2</v>
      </c>
      <c r="V2785" s="22">
        <v>1.8656918494448955</v>
      </c>
      <c r="W2785" s="22">
        <v>0.46740078827812376</v>
      </c>
      <c r="X2785" s="22">
        <v>0.87944158618407187</v>
      </c>
      <c r="Y2785" s="22">
        <v>0.11359328459247224</v>
      </c>
      <c r="Z2785" s="22">
        <v>6.5303727773264724</v>
      </c>
      <c r="AA2785" s="22">
        <v>12.93738905436712</v>
      </c>
      <c r="AB2785" s="22">
        <v>0.42750549086861028</v>
      </c>
      <c r="AC2785" s="22">
        <v>0.54683033968167993</v>
      </c>
      <c r="AD2785" s="22">
        <v>0.46177452838703847</v>
      </c>
      <c r="AE2785" s="22">
        <v>4.5117940849053761</v>
      </c>
      <c r="AF2785" s="22">
        <v>0.56407016277040645</v>
      </c>
      <c r="AG2785" s="22">
        <v>1</v>
      </c>
      <c r="AH2785" s="22">
        <v>0.19634744411348795</v>
      </c>
      <c r="AI2785" s="22">
        <v>4.4995035653037272</v>
      </c>
      <c r="AJ2785" s="22">
        <v>0.21176700664921622</v>
      </c>
      <c r="AK2785" s="22">
        <v>4.6604687547010855</v>
      </c>
      <c r="AL2785" s="22">
        <v>338.47820200379095</v>
      </c>
      <c r="AM2785" s="22">
        <v>0.1504347564461293</v>
      </c>
      <c r="AN2785" s="22">
        <v>1.0297259078737551</v>
      </c>
    </row>
    <row r="2786" spans="1:40" x14ac:dyDescent="0.2">
      <c r="A2786" s="20">
        <v>40464</v>
      </c>
      <c r="B2786" s="22">
        <v>0.55382968135000232</v>
      </c>
      <c r="C2786" s="22">
        <v>0.14931157726470723</v>
      </c>
      <c r="D2786" s="22">
        <v>5.685180437634782E-2</v>
      </c>
      <c r="E2786" s="22">
        <v>0.15130219722218036</v>
      </c>
      <c r="F2786" s="22">
        <v>0.14445567100481066</v>
      </c>
      <c r="G2786" s="22">
        <v>1.0048709867141199</v>
      </c>
      <c r="H2786" s="22">
        <v>2.6411907526654703</v>
      </c>
      <c r="I2786" s="22">
        <v>0.80520577279787675</v>
      </c>
      <c r="J2786" s="22">
        <v>0.21055330186545221</v>
      </c>
      <c r="K2786" s="22">
        <v>0.23971890033327803</v>
      </c>
      <c r="L2786" s="22">
        <v>1.1700924431843889</v>
      </c>
      <c r="M2786" s="22">
        <v>29.331483464281945</v>
      </c>
      <c r="N2786" s="22">
        <v>1345.4781258011492</v>
      </c>
      <c r="O2786" s="22">
        <v>0.54168991570026093</v>
      </c>
      <c r="P2786" s="22">
        <v>6.6866734026028869</v>
      </c>
      <c r="Q2786" s="22">
        <v>16.700095006861606</v>
      </c>
      <c r="R2786" s="22">
        <v>12.331287418377041</v>
      </c>
      <c r="S2786" s="22">
        <v>12.139765649741371</v>
      </c>
      <c r="T2786" s="22">
        <v>168.7502827585167</v>
      </c>
      <c r="U2786" s="22">
        <v>4.2459018865648242E-2</v>
      </c>
      <c r="V2786" s="22">
        <v>1.8678952210040569</v>
      </c>
      <c r="W2786" s="22">
        <v>0.4662122423127385</v>
      </c>
      <c r="X2786" s="22">
        <v>0.87165025410565378</v>
      </c>
      <c r="Y2786" s="22">
        <v>0.11465669345960701</v>
      </c>
      <c r="Z2786" s="22">
        <v>6.5253125424137783</v>
      </c>
      <c r="AA2786" s="22">
        <v>12.961650404910197</v>
      </c>
      <c r="AB2786" s="22">
        <v>0.42089547737177846</v>
      </c>
      <c r="AC2786" s="22">
        <v>0.54862692464297025</v>
      </c>
      <c r="AD2786" s="22">
        <v>0.46116029014793924</v>
      </c>
      <c r="AE2786" s="22">
        <v>4.5384626984964784</v>
      </c>
      <c r="AF2786" s="22">
        <v>0.56545671155615207</v>
      </c>
      <c r="AG2786" s="22">
        <v>1</v>
      </c>
      <c r="AH2786" s="22">
        <v>0.19642291625823771</v>
      </c>
      <c r="AI2786" s="22">
        <v>4.4969914493824561</v>
      </c>
      <c r="AJ2786" s="22">
        <v>0.21188038183710095</v>
      </c>
      <c r="AK2786" s="22">
        <v>4.6508120824599235</v>
      </c>
      <c r="AL2786" s="22">
        <v>339.91343819275841</v>
      </c>
      <c r="AM2786" s="22">
        <v>0.15080454223281206</v>
      </c>
      <c r="AN2786" s="22">
        <v>1.0260741053520532</v>
      </c>
    </row>
    <row r="2787" spans="1:40" x14ac:dyDescent="0.2">
      <c r="A2787" s="20">
        <v>40465</v>
      </c>
      <c r="B2787" s="22">
        <v>0.56074695005573116</v>
      </c>
      <c r="C2787" s="22">
        <v>0.15181775151542914</v>
      </c>
      <c r="D2787" s="22">
        <v>5.7561876841799892E-2</v>
      </c>
      <c r="E2787" s="22">
        <v>0.15328355702136107</v>
      </c>
      <c r="F2787" s="22">
        <v>0.14546592765639077</v>
      </c>
      <c r="G2787" s="22">
        <v>1.0154520330416992</v>
      </c>
      <c r="H2787" s="22">
        <v>2.6511230207808469</v>
      </c>
      <c r="I2787" s="22">
        <v>0.80822377964057235</v>
      </c>
      <c r="J2787" s="22">
        <v>0.21495426992197639</v>
      </c>
      <c r="K2787" s="22">
        <v>0.24440779930679615</v>
      </c>
      <c r="L2787" s="22">
        <v>1.1844166552150612</v>
      </c>
      <c r="M2787" s="22">
        <v>29.703937825416457</v>
      </c>
      <c r="N2787" s="22">
        <v>1361.9776159284199</v>
      </c>
      <c r="O2787" s="22">
        <v>0.54585986288610999</v>
      </c>
      <c r="P2787" s="22">
        <v>6.7335440428748115</v>
      </c>
      <c r="Q2787" s="22">
        <v>16.794161208068036</v>
      </c>
      <c r="R2787" s="22">
        <v>12.434916708655887</v>
      </c>
      <c r="S2787" s="22">
        <v>12.276121112179929</v>
      </c>
      <c r="T2787" s="22">
        <v>169.48376162337962</v>
      </c>
      <c r="U2787" s="22">
        <v>4.2912983066892653E-2</v>
      </c>
      <c r="V2787" s="22">
        <v>1.8937291008199351</v>
      </c>
      <c r="W2787" s="22">
        <v>0.47058464263356392</v>
      </c>
      <c r="X2787" s="22">
        <v>0.87491793016047525</v>
      </c>
      <c r="Y2787" s="22">
        <v>0.11582917258332953</v>
      </c>
      <c r="Z2787" s="22">
        <v>6.6129204647824968</v>
      </c>
      <c r="AA2787" s="22">
        <v>13.108271112943369</v>
      </c>
      <c r="AB2787" s="22">
        <v>0.42265585635106045</v>
      </c>
      <c r="AC2787" s="22">
        <v>0.55547921151878832</v>
      </c>
      <c r="AD2787" s="22">
        <v>0.46388163620539602</v>
      </c>
      <c r="AE2787" s="22">
        <v>4.5882613409066622</v>
      </c>
      <c r="AF2787" s="22">
        <v>0.57250393171789349</v>
      </c>
      <c r="AG2787" s="22">
        <v>1</v>
      </c>
      <c r="AH2787" s="22">
        <v>0.19766997999786237</v>
      </c>
      <c r="AI2787" s="22">
        <v>4.5546852335364081</v>
      </c>
      <c r="AJ2787" s="22">
        <v>0.21481685065579528</v>
      </c>
      <c r="AK2787" s="22">
        <v>4.6829432153054533</v>
      </c>
      <c r="AL2787" s="22">
        <v>344.15891774693483</v>
      </c>
      <c r="AM2787" s="22">
        <v>0.15268807353457622</v>
      </c>
      <c r="AN2787" s="22">
        <v>1.027590734887698</v>
      </c>
    </row>
    <row r="2788" spans="1:40" x14ac:dyDescent="0.2">
      <c r="A2788" s="20">
        <v>40466</v>
      </c>
      <c r="B2788" s="22">
        <v>0.55430745538545156</v>
      </c>
      <c r="C2788" s="22">
        <v>0.1495455506235468</v>
      </c>
      <c r="D2788" s="22">
        <v>5.6919406951112715E-2</v>
      </c>
      <c r="E2788" s="22">
        <v>0.15245946190778148</v>
      </c>
      <c r="F2788" s="22">
        <v>0.14472929311229882</v>
      </c>
      <c r="G2788" s="22">
        <v>1.0025817555938037</v>
      </c>
      <c r="H2788" s="22">
        <v>2.6430534166742152</v>
      </c>
      <c r="I2788" s="22">
        <v>0.80466225805477543</v>
      </c>
      <c r="J2788" s="22">
        <v>0.21100945133919133</v>
      </c>
      <c r="K2788" s="22">
        <v>0.24141679499954702</v>
      </c>
      <c r="L2788" s="22">
        <v>1.1710903765437688</v>
      </c>
      <c r="M2788" s="22">
        <v>29.554307455385448</v>
      </c>
      <c r="N2788" s="22">
        <v>1346.7403448379985</v>
      </c>
      <c r="O2788" s="22">
        <v>0.54013044659842369</v>
      </c>
      <c r="P2788" s="22">
        <v>6.6506628015822677</v>
      </c>
      <c r="Q2788" s="22">
        <v>16.736117401938579</v>
      </c>
      <c r="R2788" s="22">
        <v>12.294289941721773</v>
      </c>
      <c r="S2788" s="22">
        <v>12.116133707763383</v>
      </c>
      <c r="T2788" s="22">
        <v>167.64803575203067</v>
      </c>
      <c r="U2788" s="22">
        <v>4.2463085424404377E-2</v>
      </c>
      <c r="V2788" s="22">
        <v>1.8768004348219944</v>
      </c>
      <c r="W2788" s="22">
        <v>0.46531992632182861</v>
      </c>
      <c r="X2788" s="22">
        <v>0.8741431892985474</v>
      </c>
      <c r="Y2788" s="22">
        <v>0.11401998973336955</v>
      </c>
      <c r="Z2788" s="22">
        <v>6.5359181085243216</v>
      </c>
      <c r="AA2788" s="22">
        <v>12.954071926804962</v>
      </c>
      <c r="AB2788" s="22">
        <v>0.42044871214180024</v>
      </c>
      <c r="AC2788" s="22">
        <v>0.54926472808527338</v>
      </c>
      <c r="AD2788" s="22">
        <v>0.46168131171301746</v>
      </c>
      <c r="AE2788" s="22">
        <v>4.572500528429507</v>
      </c>
      <c r="AF2788" s="22">
        <v>0.56614427635353437</v>
      </c>
      <c r="AG2788" s="22">
        <v>0.99999999999999989</v>
      </c>
      <c r="AH2788" s="22">
        <v>0.19557930972008333</v>
      </c>
      <c r="AI2788" s="22">
        <v>4.4991998067457795</v>
      </c>
      <c r="AJ2788" s="22">
        <v>0.21342512908777966</v>
      </c>
      <c r="AK2788" s="22">
        <v>4.6290424857324028</v>
      </c>
      <c r="AL2788" s="22">
        <v>339.70468339523507</v>
      </c>
      <c r="AM2788" s="22">
        <v>0.15097985928677113</v>
      </c>
      <c r="AN2788" s="22">
        <v>1.0319473382250806</v>
      </c>
    </row>
    <row r="2789" spans="1:40" x14ac:dyDescent="0.2">
      <c r="A2789" s="20">
        <v>40469</v>
      </c>
      <c r="B2789" s="22">
        <v>0.55137521018496272</v>
      </c>
      <c r="C2789" s="22">
        <v>0.14860076867643526</v>
      </c>
      <c r="D2789" s="22">
        <v>5.6598306509728552E-2</v>
      </c>
      <c r="E2789" s="22">
        <v>0.15271438866202258</v>
      </c>
      <c r="F2789" s="22">
        <v>0.14385659380254623</v>
      </c>
      <c r="G2789" s="22">
        <v>0.99747778044679314</v>
      </c>
      <c r="H2789" s="22">
        <v>2.6327167907758828</v>
      </c>
      <c r="I2789" s="22">
        <v>0.80245616142205134</v>
      </c>
      <c r="J2789" s="22">
        <v>0.20935923612779245</v>
      </c>
      <c r="K2789" s="22">
        <v>0.23868003843382177</v>
      </c>
      <c r="L2789" s="22">
        <v>1.1645447994234925</v>
      </c>
      <c r="M2789" s="22">
        <v>29.568520297862115</v>
      </c>
      <c r="N2789" s="22">
        <v>1340.829930338698</v>
      </c>
      <c r="O2789" s="22">
        <v>0.53657218352149882</v>
      </c>
      <c r="P2789" s="22">
        <v>6.6433461446072535</v>
      </c>
      <c r="Q2789" s="22">
        <v>16.703699255344702</v>
      </c>
      <c r="R2789" s="22">
        <v>12.195231803987509</v>
      </c>
      <c r="S2789" s="22">
        <v>12.08563535911602</v>
      </c>
      <c r="T2789" s="22">
        <v>167.39730963247658</v>
      </c>
      <c r="U2789" s="22">
        <v>4.2232164304588031E-2</v>
      </c>
      <c r="V2789" s="22">
        <v>1.861368003843382</v>
      </c>
      <c r="W2789" s="22">
        <v>0.46390823925054042</v>
      </c>
      <c r="X2789" s="22">
        <v>0.87785251020898381</v>
      </c>
      <c r="Y2789" s="22">
        <v>0.11357494595243812</v>
      </c>
      <c r="Z2789" s="22">
        <v>6.4646889262551044</v>
      </c>
      <c r="AA2789" s="22">
        <v>12.91136199855873</v>
      </c>
      <c r="AB2789" s="22">
        <v>0.42142085034830645</v>
      </c>
      <c r="AC2789" s="22">
        <v>0.54618063896228675</v>
      </c>
      <c r="AD2789" s="22">
        <v>0.46063535911602205</v>
      </c>
      <c r="AE2789" s="22">
        <v>4.5656677876531342</v>
      </c>
      <c r="AF2789" s="22">
        <v>0.56293538313716063</v>
      </c>
      <c r="AG2789" s="22">
        <v>0.99999999999999989</v>
      </c>
      <c r="AH2789" s="22">
        <v>0.19500660581311552</v>
      </c>
      <c r="AI2789" s="22">
        <v>4.4799423492673549</v>
      </c>
      <c r="AJ2789" s="22">
        <v>0.21258707662743212</v>
      </c>
      <c r="AK2789" s="22">
        <v>4.6165625750660579</v>
      </c>
      <c r="AL2789" s="22">
        <v>338.09752582272398</v>
      </c>
      <c r="AM2789" s="22">
        <v>0.15013211626231082</v>
      </c>
      <c r="AN2789" s="22">
        <v>1.0310022820081672</v>
      </c>
    </row>
    <row r="2790" spans="1:40" x14ac:dyDescent="0.2">
      <c r="A2790" s="20">
        <v>40470</v>
      </c>
      <c r="B2790" s="22">
        <v>0.54012795058460183</v>
      </c>
      <c r="C2790" s="22">
        <v>0.14251047871166997</v>
      </c>
      <c r="D2790" s="22">
        <v>5.5443782631075807E-2</v>
      </c>
      <c r="E2790" s="22">
        <v>0.15180527979998529</v>
      </c>
      <c r="F2790" s="22">
        <v>0.14283403191411131</v>
      </c>
      <c r="G2790" s="22">
        <v>0.97718949922788434</v>
      </c>
      <c r="H2790" s="22">
        <v>2.6240164717993966</v>
      </c>
      <c r="I2790" s="22">
        <v>0.79833811309655123</v>
      </c>
      <c r="J2790" s="22">
        <v>0.20195602617839545</v>
      </c>
      <c r="K2790" s="22">
        <v>0.23111993528935948</v>
      </c>
      <c r="L2790" s="22">
        <v>1.1411280241194204</v>
      </c>
      <c r="M2790" s="22">
        <v>29.375689388925654</v>
      </c>
      <c r="N2790" s="22">
        <v>1312.5965144495917</v>
      </c>
      <c r="O2790" s="22">
        <v>0.53077432164129712</v>
      </c>
      <c r="P2790" s="22">
        <v>6.52253842194279</v>
      </c>
      <c r="Q2790" s="22">
        <v>16.617398338113095</v>
      </c>
      <c r="R2790" s="22">
        <v>11.994999632325905</v>
      </c>
      <c r="S2790" s="22">
        <v>11.86851974409883</v>
      </c>
      <c r="T2790" s="22">
        <v>165.70336054121626</v>
      </c>
      <c r="U2790" s="22">
        <v>4.1400102948746222E-2</v>
      </c>
      <c r="V2790" s="22">
        <v>1.8414883447312302</v>
      </c>
      <c r="W2790" s="22">
        <v>0.45694536362967864</v>
      </c>
      <c r="X2790" s="22">
        <v>0.87384366497536581</v>
      </c>
      <c r="Y2790" s="22">
        <v>0.10943451724391498</v>
      </c>
      <c r="Z2790" s="22">
        <v>6.3960585337157143</v>
      </c>
      <c r="AA2790" s="22">
        <v>12.633281858960217</v>
      </c>
      <c r="AB2790" s="22">
        <v>0.42398705787190227</v>
      </c>
      <c r="AC2790" s="22">
        <v>0.53503934112802409</v>
      </c>
      <c r="AD2790" s="22">
        <v>0.45985734245165077</v>
      </c>
      <c r="AE2790" s="22">
        <v>4.5179057283623791</v>
      </c>
      <c r="AF2790" s="22">
        <v>0.55143760570630185</v>
      </c>
      <c r="AG2790" s="22">
        <v>0.99999999999999989</v>
      </c>
      <c r="AH2790" s="22">
        <v>0.19311714096624749</v>
      </c>
      <c r="AI2790" s="22">
        <v>4.403264945951908</v>
      </c>
      <c r="AJ2790" s="22">
        <v>0.21132436208544744</v>
      </c>
      <c r="AK2790" s="22">
        <v>4.5437164497389508</v>
      </c>
      <c r="AL2790" s="22">
        <v>333.84807706448998</v>
      </c>
      <c r="AM2790" s="22">
        <v>0.14706963747334362</v>
      </c>
      <c r="AN2790" s="22">
        <v>1.021472167071108</v>
      </c>
    </row>
    <row r="2791" spans="1:40" x14ac:dyDescent="0.2">
      <c r="A2791" s="20">
        <v>40471</v>
      </c>
      <c r="B2791" s="22">
        <v>0.55294578195341548</v>
      </c>
      <c r="C2791" s="22">
        <v>0.14854630591565413</v>
      </c>
      <c r="D2791" s="22">
        <v>5.6755047653462218E-2</v>
      </c>
      <c r="E2791" s="22">
        <v>0.1537708719153229</v>
      </c>
      <c r="F2791" s="22">
        <v>0.14472198382944126</v>
      </c>
      <c r="G2791" s="22">
        <v>1.0015206950027853</v>
      </c>
      <c r="H2791" s="22">
        <v>2.641492388996793</v>
      </c>
      <c r="I2791" s="22">
        <v>0.80381528825451309</v>
      </c>
      <c r="J2791" s="22">
        <v>0.21024737642471053</v>
      </c>
      <c r="K2791" s="22">
        <v>0.23856843880331841</v>
      </c>
      <c r="L2791" s="22">
        <v>1.1688272580815151</v>
      </c>
      <c r="M2791" s="22">
        <v>29.626451059216766</v>
      </c>
      <c r="N2791" s="22">
        <v>1344.8364123643044</v>
      </c>
      <c r="O2791" s="22">
        <v>0.54323441287622143</v>
      </c>
      <c r="P2791" s="22">
        <v>6.6594396013068939</v>
      </c>
      <c r="Q2791" s="22">
        <v>16.778836743604799</v>
      </c>
      <c r="R2791" s="22">
        <v>12.213740458015268</v>
      </c>
      <c r="S2791" s="22">
        <v>12.142975443034164</v>
      </c>
      <c r="T2791" s="22">
        <v>168.93265278467862</v>
      </c>
      <c r="U2791" s="22">
        <v>4.2361142478582289E-2</v>
      </c>
      <c r="V2791" s="22">
        <v>1.8662992908442115</v>
      </c>
      <c r="W2791" s="22">
        <v>0.46975924838520255</v>
      </c>
      <c r="X2791" s="22">
        <v>0.87575470135658029</v>
      </c>
      <c r="Y2791" s="22">
        <v>0.11352515169309062</v>
      </c>
      <c r="Z2791" s="22">
        <v>6.5103813782615898</v>
      </c>
      <c r="AA2791" s="22">
        <v>12.94096390984236</v>
      </c>
      <c r="AB2791" s="22">
        <v>0.42579460077992076</v>
      </c>
      <c r="AC2791" s="22">
        <v>0.54775132872607912</v>
      </c>
      <c r="AD2791" s="22">
        <v>0.46421849827604378</v>
      </c>
      <c r="AE2791" s="22">
        <v>4.6166644082087416</v>
      </c>
      <c r="AF2791" s="22">
        <v>0.56456931207371597</v>
      </c>
      <c r="AG2791" s="22">
        <v>1</v>
      </c>
      <c r="AH2791" s="22">
        <v>0.19607931704232348</v>
      </c>
      <c r="AI2791" s="22">
        <v>4.4958369092250479</v>
      </c>
      <c r="AJ2791" s="22">
        <v>0.21393619103542769</v>
      </c>
      <c r="AK2791" s="22">
        <v>4.6388725778038751</v>
      </c>
      <c r="AL2791" s="22">
        <v>341.62940211090535</v>
      </c>
      <c r="AM2791" s="22">
        <v>0.1505638616619239</v>
      </c>
      <c r="AN2791" s="22">
        <v>1.0446421849827605</v>
      </c>
    </row>
    <row r="2792" spans="1:40" x14ac:dyDescent="0.2">
      <c r="A2792" s="20">
        <v>40472</v>
      </c>
      <c r="B2792" s="22">
        <v>0.54979190993742333</v>
      </c>
      <c r="C2792" s="22">
        <v>0.14641156920865894</v>
      </c>
      <c r="D2792" s="22">
        <v>5.6435821431779394E-2</v>
      </c>
      <c r="E2792" s="22">
        <v>0.15365729512859666</v>
      </c>
      <c r="F2792" s="22">
        <v>0.14482469535016021</v>
      </c>
      <c r="G2792" s="22">
        <v>0.99556872960268272</v>
      </c>
      <c r="H2792" s="22">
        <v>2.6499296386119346</v>
      </c>
      <c r="I2792" s="22">
        <v>0.80204497140632958</v>
      </c>
      <c r="J2792" s="22">
        <v>0.20838947273870476</v>
      </c>
      <c r="K2792" s="22">
        <v>0.23512680020359891</v>
      </c>
      <c r="L2792" s="22">
        <v>1.1621455732207553</v>
      </c>
      <c r="M2792" s="22">
        <v>29.575735800473069</v>
      </c>
      <c r="N2792" s="22">
        <v>1336.5669630827272</v>
      </c>
      <c r="O2792" s="22">
        <v>0.54193239318542474</v>
      </c>
      <c r="P2792" s="22">
        <v>6.6326836132818352</v>
      </c>
      <c r="Q2792" s="22">
        <v>16.73403395311237</v>
      </c>
      <c r="R2792" s="22">
        <v>12.177011287763108</v>
      </c>
      <c r="S2792" s="22">
        <v>12.088685289978743</v>
      </c>
      <c r="T2792" s="22">
        <v>168.92721338962247</v>
      </c>
      <c r="U2792" s="22">
        <v>4.2089583520464692E-2</v>
      </c>
      <c r="V2792" s="22">
        <v>1.8527201413215966</v>
      </c>
      <c r="W2792" s="22">
        <v>0.46475942393484837</v>
      </c>
      <c r="X2792" s="22">
        <v>0.87637354411808743</v>
      </c>
      <c r="Y2792" s="22">
        <v>0.11157519686218151</v>
      </c>
      <c r="Z2792" s="22">
        <v>6.4612712955477711</v>
      </c>
      <c r="AA2792" s="22">
        <v>12.867151711129077</v>
      </c>
      <c r="AB2792" s="22">
        <v>0.42775232791400941</v>
      </c>
      <c r="AC2792" s="22">
        <v>0.54462708464325282</v>
      </c>
      <c r="AD2792" s="22">
        <v>0.46404083954609421</v>
      </c>
      <c r="AE2792" s="22">
        <v>4.5892092577622092</v>
      </c>
      <c r="AF2792" s="22">
        <v>0.56134914218988596</v>
      </c>
      <c r="AG2792" s="22">
        <v>1</v>
      </c>
      <c r="AH2792" s="22">
        <v>0.194796251384772</v>
      </c>
      <c r="AI2792" s="22">
        <v>4.464205515135184</v>
      </c>
      <c r="AJ2792" s="22">
        <v>0.21373394413006377</v>
      </c>
      <c r="AK2792" s="22">
        <v>4.6026827150513494</v>
      </c>
      <c r="AL2792" s="22">
        <v>340.57905925327105</v>
      </c>
      <c r="AM2792" s="22">
        <v>0.14970508099044882</v>
      </c>
      <c r="AN2792" s="22">
        <v>1.0374562112638104</v>
      </c>
    </row>
    <row r="2793" spans="1:40" x14ac:dyDescent="0.2">
      <c r="A2793" s="20">
        <v>40473</v>
      </c>
      <c r="B2793" s="22">
        <v>0.55497967633237133</v>
      </c>
      <c r="C2793" s="22">
        <v>0.14846099215763311</v>
      </c>
      <c r="D2793" s="22">
        <v>5.6962178334517E-2</v>
      </c>
      <c r="E2793" s="22">
        <v>0.15500385318605603</v>
      </c>
      <c r="F2793" s="22">
        <v>0.14755436014445672</v>
      </c>
      <c r="G2793" s="22">
        <v>1.0061046555553876</v>
      </c>
      <c r="H2793" s="22">
        <v>2.6547696399159855</v>
      </c>
      <c r="I2793" s="22">
        <v>0.80770335000528881</v>
      </c>
      <c r="J2793" s="22">
        <v>0.21077683252995666</v>
      </c>
      <c r="K2793" s="22">
        <v>0.23697849771075419</v>
      </c>
      <c r="L2793" s="22">
        <v>1.1725622931745721</v>
      </c>
      <c r="M2793" s="22">
        <v>29.705797911724268</v>
      </c>
      <c r="N2793" s="22">
        <v>1350.1261729551672</v>
      </c>
      <c r="O2793" s="22">
        <v>0.54866347330724252</v>
      </c>
      <c r="P2793" s="22">
        <v>6.7241874310581915</v>
      </c>
      <c r="Q2793" s="22">
        <v>16.887532298765471</v>
      </c>
      <c r="R2793" s="22">
        <v>12.292419045316491</v>
      </c>
      <c r="S2793" s="22">
        <v>12.194200577222384</v>
      </c>
      <c r="T2793" s="22">
        <v>170.08416567188988</v>
      </c>
      <c r="U2793" s="22">
        <v>4.2536151951525408E-2</v>
      </c>
      <c r="V2793" s="22">
        <v>1.8638843137551191</v>
      </c>
      <c r="W2793" s="22">
        <v>0.4703909095030146</v>
      </c>
      <c r="X2793" s="22">
        <v>0.87529276658758837</v>
      </c>
      <c r="Y2793" s="22">
        <v>0.11278502243914233</v>
      </c>
      <c r="Z2793" s="22">
        <v>6.5065957478958589</v>
      </c>
      <c r="AA2793" s="22">
        <v>12.972393055198779</v>
      </c>
      <c r="AB2793" s="22">
        <v>0.42876138956466558</v>
      </c>
      <c r="AC2793" s="22">
        <v>0.5500234213270071</v>
      </c>
      <c r="AD2793" s="22">
        <v>0.46483023315553279</v>
      </c>
      <c r="AE2793" s="22">
        <v>4.583175931942157</v>
      </c>
      <c r="AF2793" s="22">
        <v>0.56664500823524089</v>
      </c>
      <c r="AG2793" s="22">
        <v>1</v>
      </c>
      <c r="AH2793" s="22">
        <v>0.19590806751386394</v>
      </c>
      <c r="AI2793" s="22">
        <v>4.5210716390395751</v>
      </c>
      <c r="AJ2793" s="22">
        <v>0.21517399779386212</v>
      </c>
      <c r="AK2793" s="22">
        <v>4.6585774943713263</v>
      </c>
      <c r="AL2793" s="22">
        <v>343.91574366490886</v>
      </c>
      <c r="AM2793" s="22">
        <v>0.15110533552939756</v>
      </c>
      <c r="AN2793" s="22">
        <v>1.0448933951857842</v>
      </c>
    </row>
    <row r="2794" spans="1:40" x14ac:dyDescent="0.2">
      <c r="A2794" s="20">
        <v>40476</v>
      </c>
      <c r="B2794" s="22">
        <v>0.5583870575355796</v>
      </c>
      <c r="C2794" s="22">
        <v>0.15071159226371486</v>
      </c>
      <c r="D2794" s="22">
        <v>5.7319669140007287E-2</v>
      </c>
      <c r="E2794" s="22">
        <v>0.15493857194988442</v>
      </c>
      <c r="F2794" s="22">
        <v>0.1475945748692373</v>
      </c>
      <c r="G2794" s="22">
        <v>1.012331224911811</v>
      </c>
      <c r="H2794" s="22">
        <v>2.6663422941248025</v>
      </c>
      <c r="I2794" s="22">
        <v>0.81176255929935526</v>
      </c>
      <c r="J2794" s="22">
        <v>0.21230689697117139</v>
      </c>
      <c r="K2794" s="22">
        <v>0.2391892713781778</v>
      </c>
      <c r="L2794" s="22">
        <v>1.1795554068848071</v>
      </c>
      <c r="M2794" s="22">
        <v>29.686169565746258</v>
      </c>
      <c r="N2794" s="22">
        <v>1354.0019462352511</v>
      </c>
      <c r="O2794" s="22">
        <v>0.54874711105704899</v>
      </c>
      <c r="P2794" s="22">
        <v>6.7434010461014475</v>
      </c>
      <c r="Q2794" s="22">
        <v>16.926164700158129</v>
      </c>
      <c r="R2794" s="22">
        <v>12.282569030531565</v>
      </c>
      <c r="S2794" s="22">
        <v>12.224790171511982</v>
      </c>
      <c r="T2794" s="22">
        <v>169.62656611117865</v>
      </c>
      <c r="U2794" s="22">
        <v>4.2718343267242422E-2</v>
      </c>
      <c r="V2794" s="22">
        <v>1.878299476949276</v>
      </c>
      <c r="W2794" s="22">
        <v>0.470137452864615</v>
      </c>
      <c r="X2794" s="22">
        <v>0.88051940153266028</v>
      </c>
      <c r="Y2794" s="22">
        <v>0.11426529619267727</v>
      </c>
      <c r="Z2794" s="22">
        <v>6.5274905729230017</v>
      </c>
      <c r="AA2794" s="22">
        <v>13.045858168106069</v>
      </c>
      <c r="AB2794" s="22">
        <v>0.42657523415642862</v>
      </c>
      <c r="AC2794" s="22">
        <v>0.55333900985281592</v>
      </c>
      <c r="AD2794" s="22">
        <v>0.46425313222235737</v>
      </c>
      <c r="AE2794" s="22">
        <v>4.6046709646028461</v>
      </c>
      <c r="AF2794" s="22">
        <v>0.5701404938571949</v>
      </c>
      <c r="AG2794" s="22">
        <v>1</v>
      </c>
      <c r="AH2794" s="22">
        <v>0.19663058022138422</v>
      </c>
      <c r="AI2794" s="22">
        <v>4.5371609293273316</v>
      </c>
      <c r="AJ2794" s="22">
        <v>0.21548473421724848</v>
      </c>
      <c r="AK2794" s="22">
        <v>4.6261099622916912</v>
      </c>
      <c r="AL2794" s="22">
        <v>345.15265782751487</v>
      </c>
      <c r="AM2794" s="22">
        <v>0.15204962899890523</v>
      </c>
      <c r="AN2794" s="22">
        <v>1.052472326967522</v>
      </c>
    </row>
    <row r="2795" spans="1:40" x14ac:dyDescent="0.2">
      <c r="A2795" s="20">
        <v>40477</v>
      </c>
      <c r="B2795" s="22">
        <v>0.54601008073509083</v>
      </c>
      <c r="C2795" s="22">
        <v>0.14652749899638701</v>
      </c>
      <c r="D2795" s="22">
        <v>5.6052158139673194E-2</v>
      </c>
      <c r="E2795" s="22">
        <v>0.1521774685162883</v>
      </c>
      <c r="F2795" s="22">
        <v>0.14630447388375931</v>
      </c>
      <c r="G2795" s="22">
        <v>0.9906032085879537</v>
      </c>
      <c r="H2795" s="22">
        <v>2.6432936348632854</v>
      </c>
      <c r="I2795" s="22">
        <v>0.79978292222370917</v>
      </c>
      <c r="J2795" s="22">
        <v>0.2060603357271362</v>
      </c>
      <c r="K2795" s="22">
        <v>0.23551451893483208</v>
      </c>
      <c r="L2795" s="22">
        <v>1.1535899608962636</v>
      </c>
      <c r="M2795" s="22">
        <v>29.442288535022382</v>
      </c>
      <c r="N2795" s="22">
        <v>1325.0665358252672</v>
      </c>
      <c r="O2795" s="22">
        <v>0.54076155641791934</v>
      </c>
      <c r="P2795" s="22">
        <v>6.6067472530740305</v>
      </c>
      <c r="Q2795" s="22">
        <v>16.652541742866916</v>
      </c>
      <c r="R2795" s="22">
        <v>12.102829445262206</v>
      </c>
      <c r="S2795" s="22">
        <v>11.969014377685594</v>
      </c>
      <c r="T2795" s="22">
        <v>166.97146765392452</v>
      </c>
      <c r="U2795" s="22">
        <v>4.1808287613185245E-2</v>
      </c>
      <c r="V2795" s="22">
        <v>1.8436742643888371</v>
      </c>
      <c r="W2795" s="22">
        <v>0.46017514905511697</v>
      </c>
      <c r="X2795" s="22">
        <v>0.87225121548686391</v>
      </c>
      <c r="Y2795" s="22">
        <v>0.11130439954205512</v>
      </c>
      <c r="Z2795" s="22">
        <v>6.4067680687512087</v>
      </c>
      <c r="AA2795" s="22">
        <v>12.712431419777868</v>
      </c>
      <c r="AB2795" s="22">
        <v>0.42136877945790036</v>
      </c>
      <c r="AC2795" s="22">
        <v>0.54091023982633779</v>
      </c>
      <c r="AD2795" s="22">
        <v>0.45852476322167213</v>
      </c>
      <c r="AE2795" s="22">
        <v>4.5274841280461517</v>
      </c>
      <c r="AF2795" s="22">
        <v>0.55757764991004666</v>
      </c>
      <c r="AG2795" s="22">
        <v>1</v>
      </c>
      <c r="AH2795" s="22">
        <v>0.19276803901452638</v>
      </c>
      <c r="AI2795" s="22">
        <v>4.441173409459239</v>
      </c>
      <c r="AJ2795" s="22">
        <v>0.21223069717650209</v>
      </c>
      <c r="AK2795" s="22">
        <v>4.5571464680256328</v>
      </c>
      <c r="AL2795" s="22">
        <v>338.99817119407646</v>
      </c>
      <c r="AM2795" s="22">
        <v>0.14868340841845459</v>
      </c>
      <c r="AN2795" s="22">
        <v>1.0305693087708343</v>
      </c>
    </row>
    <row r="2796" spans="1:40" x14ac:dyDescent="0.2">
      <c r="A2796" s="20">
        <v>40478</v>
      </c>
      <c r="B2796" s="22">
        <v>0.54235335814283181</v>
      </c>
      <c r="C2796" s="22">
        <v>0.14355543741508653</v>
      </c>
      <c r="D2796" s="22">
        <v>5.5672219268710493E-2</v>
      </c>
      <c r="E2796" s="22">
        <v>0.15175143245318684</v>
      </c>
      <c r="F2796" s="22">
        <v>0.14625790064386554</v>
      </c>
      <c r="G2796" s="22">
        <v>0.98654675409061376</v>
      </c>
      <c r="H2796" s="22">
        <v>2.6459034792368126</v>
      </c>
      <c r="I2796" s="22">
        <v>0.79957469431153638</v>
      </c>
      <c r="J2796" s="22">
        <v>0.2033197471793963</v>
      </c>
      <c r="K2796" s="22">
        <v>0.23291393466832061</v>
      </c>
      <c r="L2796" s="22">
        <v>1.1457115009746588</v>
      </c>
      <c r="M2796" s="22">
        <v>29.36381357433989</v>
      </c>
      <c r="N2796" s="22">
        <v>1319.9243900998288</v>
      </c>
      <c r="O2796" s="22">
        <v>0.5390158898930828</v>
      </c>
      <c r="P2796" s="22">
        <v>6.5634414318624845</v>
      </c>
      <c r="Q2796" s="22">
        <v>16.589875361805188</v>
      </c>
      <c r="R2796" s="22">
        <v>12.063618642566011</v>
      </c>
      <c r="S2796" s="22">
        <v>11.917419812156654</v>
      </c>
      <c r="T2796" s="22">
        <v>166.87341248744758</v>
      </c>
      <c r="U2796" s="22">
        <v>4.156034024455077E-2</v>
      </c>
      <c r="V2796" s="22">
        <v>1.8408500206745821</v>
      </c>
      <c r="W2796" s="22">
        <v>0.45868037096107267</v>
      </c>
      <c r="X2796" s="22">
        <v>0.8722163151987713</v>
      </c>
      <c r="Y2796" s="22">
        <v>0.11006261444857936</v>
      </c>
      <c r="Z2796" s="22">
        <v>6.3633410124638194</v>
      </c>
      <c r="AA2796" s="22">
        <v>12.677949081457852</v>
      </c>
      <c r="AB2796" s="22">
        <v>0.42481835902888532</v>
      </c>
      <c r="AC2796" s="22">
        <v>0.53752436647173485</v>
      </c>
      <c r="AD2796" s="22">
        <v>0.4583702522299013</v>
      </c>
      <c r="AE2796" s="22">
        <v>4.5329759584145544</v>
      </c>
      <c r="AF2796" s="22">
        <v>0.55379821607891788</v>
      </c>
      <c r="AG2796" s="22">
        <v>1</v>
      </c>
      <c r="AH2796" s="22">
        <v>0.19242128891251697</v>
      </c>
      <c r="AI2796" s="22">
        <v>4.4243605647114421</v>
      </c>
      <c r="AJ2796" s="22">
        <v>0.21285959005257252</v>
      </c>
      <c r="AK2796" s="22">
        <v>4.5395475220036623</v>
      </c>
      <c r="AL2796" s="22">
        <v>336.99568787288086</v>
      </c>
      <c r="AM2796" s="22">
        <v>0.1476755862720775</v>
      </c>
      <c r="AN2796" s="22">
        <v>1.0437710437710437</v>
      </c>
    </row>
    <row r="2797" spans="1:40" x14ac:dyDescent="0.2">
      <c r="A2797" s="20">
        <v>40479</v>
      </c>
      <c r="B2797" s="22">
        <v>0.54532630484816991</v>
      </c>
      <c r="C2797" s="22">
        <v>0.14535600267280424</v>
      </c>
      <c r="D2797" s="22">
        <v>5.5977429653277899E-2</v>
      </c>
      <c r="E2797" s="22">
        <v>0.15154799910906527</v>
      </c>
      <c r="F2797" s="22">
        <v>0.14594995916549114</v>
      </c>
      <c r="G2797" s="22">
        <v>0.99290221991239158</v>
      </c>
      <c r="H2797" s="22">
        <v>2.6189026653797614</v>
      </c>
      <c r="I2797" s="22">
        <v>0.79477318286435528</v>
      </c>
      <c r="J2797" s="22">
        <v>0.20686019749053383</v>
      </c>
      <c r="K2797" s="22">
        <v>0.23670651124805112</v>
      </c>
      <c r="L2797" s="22">
        <v>1.1514589056351623</v>
      </c>
      <c r="M2797" s="22">
        <v>29.077140099487714</v>
      </c>
      <c r="N2797" s="22">
        <v>1326.4533372930434</v>
      </c>
      <c r="O2797" s="22">
        <v>0.53901551711337148</v>
      </c>
      <c r="P2797" s="22">
        <v>6.5884623951295573</v>
      </c>
      <c r="Q2797" s="22">
        <v>16.486747345756925</v>
      </c>
      <c r="R2797" s="22">
        <v>12.027618976909944</v>
      </c>
      <c r="S2797" s="22">
        <v>11.953374415324079</v>
      </c>
      <c r="T2797" s="22">
        <v>166.7532853218502</v>
      </c>
      <c r="U2797" s="22">
        <v>4.1628925681193855E-2</v>
      </c>
      <c r="V2797" s="22">
        <v>1.8366322666864654</v>
      </c>
      <c r="W2797" s="22">
        <v>0.4615041948177297</v>
      </c>
      <c r="X2797" s="22">
        <v>0.87449699309525597</v>
      </c>
      <c r="Y2797" s="22">
        <v>0.1118865543098968</v>
      </c>
      <c r="Z2797" s="22">
        <v>6.3983963174697465</v>
      </c>
      <c r="AA2797" s="22">
        <v>12.740366768134235</v>
      </c>
      <c r="AB2797" s="22">
        <v>0.42261489345905418</v>
      </c>
      <c r="AC2797" s="22">
        <v>0.54050040834508883</v>
      </c>
      <c r="AD2797" s="22">
        <v>0.45419852995768067</v>
      </c>
      <c r="AE2797" s="22">
        <v>4.5428465364912025</v>
      </c>
      <c r="AF2797" s="22">
        <v>0.55684906080629604</v>
      </c>
      <c r="AG2797" s="22">
        <v>1</v>
      </c>
      <c r="AH2797" s="22">
        <v>0.19242705471824192</v>
      </c>
      <c r="AI2797" s="22">
        <v>4.4442794565298094</v>
      </c>
      <c r="AJ2797" s="22">
        <v>0.2123394461355706</v>
      </c>
      <c r="AK2797" s="22">
        <v>4.548221842750019</v>
      </c>
      <c r="AL2797" s="22">
        <v>339.29764644739777</v>
      </c>
      <c r="AM2797" s="22">
        <v>0.14848912317172769</v>
      </c>
      <c r="AN2797" s="22">
        <v>1.0367956047219542</v>
      </c>
    </row>
    <row r="2798" spans="1:40" x14ac:dyDescent="0.2">
      <c r="A2798" s="20">
        <v>40480</v>
      </c>
      <c r="B2798" s="22">
        <v>0.551325547182274</v>
      </c>
      <c r="C2798" s="22">
        <v>0.14762662503377669</v>
      </c>
      <c r="D2798" s="22">
        <v>5.6588705077010838E-2</v>
      </c>
      <c r="E2798" s="22">
        <v>0.15292581139099887</v>
      </c>
      <c r="F2798" s="22">
        <v>0.14741645900261205</v>
      </c>
      <c r="G2798" s="22">
        <v>1.0013961029213079</v>
      </c>
      <c r="H2798" s="22">
        <v>2.6449395022067432</v>
      </c>
      <c r="I2798" s="22">
        <v>0.8022637883928303</v>
      </c>
      <c r="J2798" s="22">
        <v>0.20937040261806827</v>
      </c>
      <c r="K2798" s="22">
        <v>0.24076020055844113</v>
      </c>
      <c r="L2798" s="22">
        <v>1.1635241841054433</v>
      </c>
      <c r="M2798" s="22">
        <v>29.163539195964812</v>
      </c>
      <c r="N2798" s="22">
        <v>1341.309634611343</v>
      </c>
      <c r="O2798" s="22">
        <v>0.54463025790374398</v>
      </c>
      <c r="P2798" s="22">
        <v>6.6517548863602247</v>
      </c>
      <c r="Q2798" s="22">
        <v>16.628636622932113</v>
      </c>
      <c r="R2798" s="22">
        <v>12.068033746659861</v>
      </c>
      <c r="S2798" s="22">
        <v>12.069534932596751</v>
      </c>
      <c r="T2798" s="22">
        <v>168.7332993064521</v>
      </c>
      <c r="U2798" s="22">
        <v>4.2190830756297475E-2</v>
      </c>
      <c r="V2798" s="22">
        <v>1.8531990272315129</v>
      </c>
      <c r="W2798" s="22">
        <v>0.4668688263728345</v>
      </c>
      <c r="X2798" s="22">
        <v>0.87685771759690145</v>
      </c>
      <c r="Y2798" s="22">
        <v>0.11497583090641607</v>
      </c>
      <c r="Z2798" s="22">
        <v>6.4250758098898118</v>
      </c>
      <c r="AA2798" s="22">
        <v>12.883177710391207</v>
      </c>
      <c r="AB2798" s="22">
        <v>0.42624673492058723</v>
      </c>
      <c r="AC2798" s="22">
        <v>0.54610142012189622</v>
      </c>
      <c r="AD2798" s="22">
        <v>0.45883748161047228</v>
      </c>
      <c r="AE2798" s="22">
        <v>4.6301077851502681</v>
      </c>
      <c r="AF2798" s="22">
        <v>0.56294472633380366</v>
      </c>
      <c r="AG2798" s="22">
        <v>1</v>
      </c>
      <c r="AH2798" s="22">
        <v>0.19416338907737113</v>
      </c>
      <c r="AI2798" s="22">
        <v>4.4855435794277474</v>
      </c>
      <c r="AJ2798" s="22">
        <v>0.21504488545951303</v>
      </c>
      <c r="AK2798" s="22">
        <v>4.5936289668838386</v>
      </c>
      <c r="AL2798" s="22">
        <v>343.32122376677574</v>
      </c>
      <c r="AM2798" s="22">
        <v>0.15011859368901431</v>
      </c>
      <c r="AN2798" s="22">
        <v>1.0480829855585911</v>
      </c>
    </row>
    <row r="2799" spans="1:40" x14ac:dyDescent="0.2">
      <c r="A2799" s="20">
        <v>40483</v>
      </c>
      <c r="B2799" s="22">
        <v>0.54932611329673453</v>
      </c>
      <c r="C2799" s="22">
        <v>0.14765672914391706</v>
      </c>
      <c r="D2799" s="22">
        <v>5.6388086939611975E-2</v>
      </c>
      <c r="E2799" s="22">
        <v>0.15193490000149587</v>
      </c>
      <c r="F2799" s="22">
        <v>0.14831490927585228</v>
      </c>
      <c r="G2799" s="22">
        <v>1.0006133042138485</v>
      </c>
      <c r="H2799" s="22">
        <v>2.6352634964323647</v>
      </c>
      <c r="I2799" s="22">
        <v>0.80289000912476993</v>
      </c>
      <c r="J2799" s="22">
        <v>0.20776054210109049</v>
      </c>
      <c r="K2799" s="22">
        <v>0.23986178217229359</v>
      </c>
      <c r="L2799" s="22">
        <v>1.1595937233549236</v>
      </c>
      <c r="M2799" s="22">
        <v>29.122974974196346</v>
      </c>
      <c r="N2799" s="22">
        <v>1334.4602174986162</v>
      </c>
      <c r="O2799" s="22">
        <v>0.54240026327205271</v>
      </c>
      <c r="P2799" s="22">
        <v>6.6513589923860525</v>
      </c>
      <c r="Q2799" s="22">
        <v>16.650461474024322</v>
      </c>
      <c r="R2799" s="22">
        <v>12.038712958669279</v>
      </c>
      <c r="S2799" s="22">
        <v>12.056663325903875</v>
      </c>
      <c r="T2799" s="22">
        <v>167.1971997427114</v>
      </c>
      <c r="U2799" s="22">
        <v>4.1884190214058134E-2</v>
      </c>
      <c r="V2799" s="22">
        <v>1.8435027149930441</v>
      </c>
      <c r="W2799" s="22">
        <v>0.46222195629085577</v>
      </c>
      <c r="X2799" s="22">
        <v>0.87798237872283125</v>
      </c>
      <c r="Y2799" s="22">
        <v>0.11476268118651926</v>
      </c>
      <c r="Z2799" s="22">
        <v>6.4329628576984641</v>
      </c>
      <c r="AA2799" s="22">
        <v>12.841991892417465</v>
      </c>
      <c r="AB2799" s="22">
        <v>0.42685973283870099</v>
      </c>
      <c r="AC2799" s="22">
        <v>0.5440457136018908</v>
      </c>
      <c r="AD2799" s="22">
        <v>0.45988840855035823</v>
      </c>
      <c r="AE2799" s="22">
        <v>4.605615473216556</v>
      </c>
      <c r="AF2799" s="22">
        <v>0.56096393472049788</v>
      </c>
      <c r="AG2799" s="22">
        <v>1</v>
      </c>
      <c r="AH2799" s="22">
        <v>0.19311603416553227</v>
      </c>
      <c r="AI2799" s="22">
        <v>4.4651538496058398</v>
      </c>
      <c r="AJ2799" s="22">
        <v>0.21319052818955586</v>
      </c>
      <c r="AK2799" s="22">
        <v>4.5638808693961197</v>
      </c>
      <c r="AL2799" s="22">
        <v>341.35615024457377</v>
      </c>
      <c r="AM2799" s="22">
        <v>0.14958639362163617</v>
      </c>
      <c r="AN2799" s="22">
        <v>1.0419589834108689</v>
      </c>
    </row>
    <row r="2800" spans="1:40" x14ac:dyDescent="0.2">
      <c r="A2800" s="20">
        <v>40484</v>
      </c>
      <c r="B2800" s="22">
        <v>0.5540652675729093</v>
      </c>
      <c r="C2800" s="22">
        <v>0.150797362743471</v>
      </c>
      <c r="D2800" s="22">
        <v>5.6859431813038423E-2</v>
      </c>
      <c r="E2800" s="22">
        <v>0.15210995609601544</v>
      </c>
      <c r="F2800" s="22">
        <v>0.14758377212172416</v>
      </c>
      <c r="G2800" s="22">
        <v>1.0074531162776663</v>
      </c>
      <c r="H2800" s="22">
        <v>2.6304672530589457</v>
      </c>
      <c r="I2800" s="22">
        <v>0.80105912704998417</v>
      </c>
      <c r="J2800" s="22">
        <v>0.21178014815708873</v>
      </c>
      <c r="K2800" s="22">
        <v>0.24204523166518307</v>
      </c>
      <c r="L2800" s="22">
        <v>1.1693698043179794</v>
      </c>
      <c r="M2800" s="22">
        <v>28.990208355335618</v>
      </c>
      <c r="N2800" s="22">
        <v>1346.2379867533682</v>
      </c>
      <c r="O2800" s="22">
        <v>0.5446508049063834</v>
      </c>
      <c r="P2800" s="22">
        <v>6.693471733981081</v>
      </c>
      <c r="Q2800" s="22">
        <v>16.592990449751813</v>
      </c>
      <c r="R2800" s="22">
        <v>12.163365066912087</v>
      </c>
      <c r="S2800" s="22">
        <v>12.10754213122916</v>
      </c>
      <c r="T2800" s="22">
        <v>167.61967984792022</v>
      </c>
      <c r="U2800" s="22">
        <v>4.2349994719452028E-2</v>
      </c>
      <c r="V2800" s="22">
        <v>1.8536684721111631</v>
      </c>
      <c r="W2800" s="22">
        <v>0.46581976735414371</v>
      </c>
      <c r="X2800" s="22">
        <v>0.87964876812359494</v>
      </c>
      <c r="Y2800" s="22">
        <v>0.11630784085937146</v>
      </c>
      <c r="Z2800" s="22">
        <v>6.4166201475535978</v>
      </c>
      <c r="AA2800" s="22">
        <v>12.914711606644437</v>
      </c>
      <c r="AB2800" s="22">
        <v>0.42360555815392043</v>
      </c>
      <c r="AC2800" s="22">
        <v>0.54887524328238857</v>
      </c>
      <c r="AD2800" s="22">
        <v>0.4605543066640515</v>
      </c>
      <c r="AE2800" s="22">
        <v>4.6404701196421296</v>
      </c>
      <c r="AF2800" s="22">
        <v>0.56578808406632375</v>
      </c>
      <c r="AG2800" s="22">
        <v>1</v>
      </c>
      <c r="AH2800" s="22">
        <v>0.19421855433683863</v>
      </c>
      <c r="AI2800" s="22">
        <v>4.4945006864712358</v>
      </c>
      <c r="AJ2800" s="22">
        <v>0.21288151959083296</v>
      </c>
      <c r="AK2800" s="22">
        <v>4.5940767339056441</v>
      </c>
      <c r="AL2800" s="22">
        <v>343.9899820461369</v>
      </c>
      <c r="AM2800" s="22">
        <v>0.1508727991430425</v>
      </c>
      <c r="AN2800" s="22">
        <v>1.0322716917366968</v>
      </c>
    </row>
    <row r="2801" spans="1:40" x14ac:dyDescent="0.2">
      <c r="A2801" s="20">
        <v>40485</v>
      </c>
      <c r="B2801" s="22">
        <v>0.55852471482889732</v>
      </c>
      <c r="C2801" s="22">
        <v>0.15294296577946767</v>
      </c>
      <c r="D2801" s="22">
        <v>5.7335361216730031E-2</v>
      </c>
      <c r="E2801" s="22">
        <v>0.15280608365019011</v>
      </c>
      <c r="F2801" s="22">
        <v>0.14751330798479087</v>
      </c>
      <c r="G2801" s="22">
        <v>1.0153307984790874</v>
      </c>
      <c r="H2801" s="22">
        <v>2.6247908745247148</v>
      </c>
      <c r="I2801" s="22">
        <v>0.8013840304182509</v>
      </c>
      <c r="J2801" s="22">
        <v>0.21510266159695815</v>
      </c>
      <c r="K2801" s="22">
        <v>0.2448060836501901</v>
      </c>
      <c r="L2801" s="22">
        <v>1.1787832699619771</v>
      </c>
      <c r="M2801" s="22">
        <v>29.193916349809882</v>
      </c>
      <c r="N2801" s="22">
        <v>1356.80608365019</v>
      </c>
      <c r="O2801" s="22">
        <v>0.54692015209125477</v>
      </c>
      <c r="P2801" s="22">
        <v>6.7452471482889731</v>
      </c>
      <c r="Q2801" s="22">
        <v>16.58250950570342</v>
      </c>
      <c r="R2801" s="22">
        <v>12.325475285171104</v>
      </c>
      <c r="S2801" s="22">
        <v>12.228136882129277</v>
      </c>
      <c r="T2801" s="22">
        <v>168.48365019011405</v>
      </c>
      <c r="U2801" s="22">
        <v>4.2529277566539923E-2</v>
      </c>
      <c r="V2801" s="22">
        <v>1.8614448669201522</v>
      </c>
      <c r="W2801" s="22">
        <v>0.46904942965779467</v>
      </c>
      <c r="X2801" s="22">
        <v>0.87969581749049419</v>
      </c>
      <c r="Y2801" s="22">
        <v>0.11843346007604562</v>
      </c>
      <c r="Z2801" s="22">
        <v>6.4562737642585555</v>
      </c>
      <c r="AA2801" s="22">
        <v>13.02661596958175</v>
      </c>
      <c r="AB2801" s="22">
        <v>0.42012167300380232</v>
      </c>
      <c r="AC2801" s="22">
        <v>0.55330798479087451</v>
      </c>
      <c r="AD2801" s="22">
        <v>0.4611102661596958</v>
      </c>
      <c r="AE2801" s="22">
        <v>4.6831939163498104</v>
      </c>
      <c r="AF2801" s="22">
        <v>0.57035741444866916</v>
      </c>
      <c r="AG2801" s="22">
        <v>1</v>
      </c>
      <c r="AH2801" s="22">
        <v>0.19551330798479089</v>
      </c>
      <c r="AI2801" s="22">
        <v>4.521673003802281</v>
      </c>
      <c r="AJ2801" s="22">
        <v>0.21333840304182511</v>
      </c>
      <c r="AK2801" s="22">
        <v>4.6237262357414446</v>
      </c>
      <c r="AL2801" s="22">
        <v>348.59315589353611</v>
      </c>
      <c r="AM2801" s="22">
        <v>0.15209125475285171</v>
      </c>
      <c r="AN2801" s="22">
        <v>1.0365019011406844</v>
      </c>
    </row>
    <row r="2802" spans="1:40" x14ac:dyDescent="0.2">
      <c r="A2802" s="20">
        <v>40486</v>
      </c>
      <c r="B2802" s="22">
        <v>0.5631161742383588</v>
      </c>
      <c r="C2802" s="22">
        <v>0.15548672973428804</v>
      </c>
      <c r="D2802" s="22">
        <v>5.7800401711105322E-2</v>
      </c>
      <c r="E2802" s="22">
        <v>0.15367749651185969</v>
      </c>
      <c r="F2802" s="22">
        <v>0.14700786556477208</v>
      </c>
      <c r="G2802" s="22">
        <v>1.021281489090937</v>
      </c>
      <c r="H2802" s="22">
        <v>2.6462335750755126</v>
      </c>
      <c r="I2802" s="22">
        <v>0.80481746676683896</v>
      </c>
      <c r="J2802" s="22">
        <v>0.21769062111896476</v>
      </c>
      <c r="K2802" s="22">
        <v>0.24935220251146106</v>
      </c>
      <c r="L2802" s="22">
        <v>1.1883595774367153</v>
      </c>
      <c r="M2802" s="22">
        <v>29.449103816255501</v>
      </c>
      <c r="N2802" s="22">
        <v>1365.3577835359777</v>
      </c>
      <c r="O2802" s="22">
        <v>0.54706306251054115</v>
      </c>
      <c r="P2802" s="22">
        <v>6.7447601232731795</v>
      </c>
      <c r="Q2802" s="22">
        <v>16.634212906885818</v>
      </c>
      <c r="R2802" s="22">
        <v>12.374848591711258</v>
      </c>
      <c r="S2802" s="22">
        <v>12.26598794866684</v>
      </c>
      <c r="T2802" s="22">
        <v>169.65854556047898</v>
      </c>
      <c r="U2802" s="22">
        <v>4.2792965455911443E-2</v>
      </c>
      <c r="V2802" s="22">
        <v>1.8751782401373791</v>
      </c>
      <c r="W2802" s="22">
        <v>0.47254718572239002</v>
      </c>
      <c r="X2802" s="22">
        <v>0.87971665567838575</v>
      </c>
      <c r="Y2802" s="22">
        <v>0.12175526287545424</v>
      </c>
      <c r="Z2802" s="22">
        <v>6.4917741218319263</v>
      </c>
      <c r="AA2802" s="22">
        <v>13.116940862605603</v>
      </c>
      <c r="AB2802" s="22">
        <v>0.42075405160914436</v>
      </c>
      <c r="AC2802" s="22">
        <v>0.55810245166434125</v>
      </c>
      <c r="AD2802" s="22">
        <v>0.46311770748685244</v>
      </c>
      <c r="AE2802" s="22">
        <v>4.7141258183713832</v>
      </c>
      <c r="AF2802" s="22">
        <v>0.57498351757869404</v>
      </c>
      <c r="AG2802" s="22">
        <v>1</v>
      </c>
      <c r="AH2802" s="22">
        <v>0.19663911930206529</v>
      </c>
      <c r="AI2802" s="22">
        <v>4.5476150319682311</v>
      </c>
      <c r="AJ2802" s="22">
        <v>0.21367351006577637</v>
      </c>
      <c r="AK2802" s="22">
        <v>4.6265773293877741</v>
      </c>
      <c r="AL2802" s="22">
        <v>350.19395593443829</v>
      </c>
      <c r="AM2802" s="22">
        <v>0.15332484935833551</v>
      </c>
      <c r="AN2802" s="22">
        <v>1.0355253675963263</v>
      </c>
    </row>
    <row r="2803" spans="1:40" x14ac:dyDescent="0.2">
      <c r="A2803" s="20">
        <v>40487</v>
      </c>
      <c r="B2803" s="22">
        <v>0.55566146211571044</v>
      </c>
      <c r="C2803" s="22">
        <v>0.15371580731057854</v>
      </c>
      <c r="D2803" s="22">
        <v>5.7036734446865162E-2</v>
      </c>
      <c r="E2803" s="22">
        <v>0.15134047446138948</v>
      </c>
      <c r="F2803" s="22">
        <v>0.14540970709271361</v>
      </c>
      <c r="G2803" s="22">
        <v>1.0068687969014767</v>
      </c>
      <c r="H2803" s="22">
        <v>2.6441842168966354</v>
      </c>
      <c r="I2803" s="22">
        <v>0.8032407407407407</v>
      </c>
      <c r="J2803" s="22">
        <v>0.21228213507625271</v>
      </c>
      <c r="K2803" s="22">
        <v>0.24475006051803436</v>
      </c>
      <c r="L2803" s="22">
        <v>1.1725369160009682</v>
      </c>
      <c r="M2803" s="22">
        <v>29.432946017913338</v>
      </c>
      <c r="N2803" s="22">
        <v>1346.5262648269184</v>
      </c>
      <c r="O2803" s="22">
        <v>0.54209029290728639</v>
      </c>
      <c r="P2803" s="22">
        <v>6.6418542725732266</v>
      </c>
      <c r="Q2803" s="22">
        <v>16.616739288307915</v>
      </c>
      <c r="R2803" s="22">
        <v>12.292725732268215</v>
      </c>
      <c r="S2803" s="22">
        <v>12.111171629145485</v>
      </c>
      <c r="T2803" s="22">
        <v>167.49878963931249</v>
      </c>
      <c r="U2803" s="22">
        <v>4.232631324134592E-2</v>
      </c>
      <c r="V2803" s="22">
        <v>1.8457244008714597</v>
      </c>
      <c r="W2803" s="22">
        <v>0.46629145485354634</v>
      </c>
      <c r="X2803" s="22">
        <v>0.87015855725006053</v>
      </c>
      <c r="Y2803" s="22">
        <v>0.12052166545630598</v>
      </c>
      <c r="Z2803" s="22">
        <v>6.4421447591382224</v>
      </c>
      <c r="AA2803" s="22">
        <v>12.897906076010651</v>
      </c>
      <c r="AB2803" s="22">
        <v>0.42088779956427014</v>
      </c>
      <c r="AC2803" s="22">
        <v>0.55071411280561611</v>
      </c>
      <c r="AD2803" s="22">
        <v>0.46231239409343983</v>
      </c>
      <c r="AE2803" s="22">
        <v>4.6521725974340349</v>
      </c>
      <c r="AF2803" s="22">
        <v>0.56732631324134586</v>
      </c>
      <c r="AG2803" s="22">
        <v>1</v>
      </c>
      <c r="AH2803" s="22">
        <v>0.19439905591866374</v>
      </c>
      <c r="AI2803" s="22">
        <v>4.4813604454127329</v>
      </c>
      <c r="AJ2803" s="22">
        <v>0.21128358750907772</v>
      </c>
      <c r="AK2803" s="22">
        <v>4.5630597918179614</v>
      </c>
      <c r="AL2803" s="22">
        <v>343.13725490196077</v>
      </c>
      <c r="AM2803" s="22">
        <v>0.15129508593560881</v>
      </c>
      <c r="AN2803" s="22">
        <v>1.024570321955943</v>
      </c>
    </row>
    <row r="2804" spans="1:40" x14ac:dyDescent="0.2">
      <c r="A2804" s="20">
        <v>40490</v>
      </c>
      <c r="B2804" s="22">
        <v>0.54858995040927283</v>
      </c>
      <c r="C2804" s="22">
        <v>0.15131146561510425</v>
      </c>
      <c r="D2804" s="22">
        <v>5.6313855529664822E-2</v>
      </c>
      <c r="E2804" s="22">
        <v>0.1498775168787716</v>
      </c>
      <c r="F2804" s="22">
        <v>0.1442612176614686</v>
      </c>
      <c r="G2804" s="22">
        <v>0.99765489633745597</v>
      </c>
      <c r="H2804" s="22">
        <v>2.6311465615104259</v>
      </c>
      <c r="I2804" s="22">
        <v>0.79987452948557103</v>
      </c>
      <c r="J2804" s="22">
        <v>0.2079375037342415</v>
      </c>
      <c r="K2804" s="22">
        <v>0.2410676943299277</v>
      </c>
      <c r="L2804" s="22">
        <v>1.1576447392005738</v>
      </c>
      <c r="M2804" s="22">
        <v>29.502001553444465</v>
      </c>
      <c r="N2804" s="22">
        <v>1329.6887136284879</v>
      </c>
      <c r="O2804" s="22">
        <v>0.54310808388600107</v>
      </c>
      <c r="P2804" s="22">
        <v>6.6215570293362012</v>
      </c>
      <c r="Q2804" s="22">
        <v>16.49339786102647</v>
      </c>
      <c r="R2804" s="22">
        <v>12.121347911812155</v>
      </c>
      <c r="S2804" s="22">
        <v>12.024257632789629</v>
      </c>
      <c r="T2804" s="22">
        <v>166.54717093863894</v>
      </c>
      <c r="U2804" s="22">
        <v>4.1754794766087115E-2</v>
      </c>
      <c r="V2804" s="22">
        <v>1.8266714464957878</v>
      </c>
      <c r="W2804" s="22">
        <v>0.46170161916711483</v>
      </c>
      <c r="X2804" s="22">
        <v>0.86839039254346662</v>
      </c>
      <c r="Y2804" s="22">
        <v>0.11758379637927945</v>
      </c>
      <c r="Z2804" s="22">
        <v>6.4303638644918442</v>
      </c>
      <c r="AA2804" s="22">
        <v>12.741232000955966</v>
      </c>
      <c r="AB2804" s="22">
        <v>0.42199916352990385</v>
      </c>
      <c r="AC2804" s="22">
        <v>0.54378024735615704</v>
      </c>
      <c r="AD2804" s="22">
        <v>0.45952082213060885</v>
      </c>
      <c r="AE2804" s="22">
        <v>4.6015564318575617</v>
      </c>
      <c r="AF2804" s="22">
        <v>0.56010635119794472</v>
      </c>
      <c r="AG2804" s="22">
        <v>1</v>
      </c>
      <c r="AH2804" s="22">
        <v>0.19235824819262712</v>
      </c>
      <c r="AI2804" s="22">
        <v>4.4183545438250578</v>
      </c>
      <c r="AJ2804" s="22">
        <v>0.21034235526079942</v>
      </c>
      <c r="AK2804" s="22">
        <v>4.5079763398458503</v>
      </c>
      <c r="AL2804" s="22">
        <v>340.56282487901058</v>
      </c>
      <c r="AM2804" s="22">
        <v>0.14936966003465377</v>
      </c>
      <c r="AN2804" s="22">
        <v>1.0187010814363386</v>
      </c>
    </row>
    <row r="2805" spans="1:40" x14ac:dyDescent="0.2">
      <c r="A2805" s="20">
        <v>40491</v>
      </c>
      <c r="B2805" s="22">
        <v>0.54367681672168522</v>
      </c>
      <c r="C2805" s="22">
        <v>0.14849081461963201</v>
      </c>
      <c r="D2805" s="22">
        <v>5.5806551892588041E-2</v>
      </c>
      <c r="E2805" s="22">
        <v>0.14908294228235611</v>
      </c>
      <c r="F2805" s="22">
        <v>0.14323568161295577</v>
      </c>
      <c r="G2805" s="22">
        <v>0.98328719671961284</v>
      </c>
      <c r="H2805" s="22">
        <v>2.6383728331828342</v>
      </c>
      <c r="I2805" s="22">
        <v>0.80073423830177792</v>
      </c>
      <c r="J2805" s="22">
        <v>0.20394357023374241</v>
      </c>
      <c r="K2805" s="22">
        <v>0.23662901721611182</v>
      </c>
      <c r="L2805" s="22">
        <v>1.1473657720604562</v>
      </c>
      <c r="M2805" s="22">
        <v>29.442067709798231</v>
      </c>
      <c r="N2805" s="22">
        <v>1317.7801133924474</v>
      </c>
      <c r="O2805" s="22">
        <v>0.53824404541619175</v>
      </c>
      <c r="P2805" s="22">
        <v>6.5622548221396535</v>
      </c>
      <c r="Q2805" s="22">
        <v>16.48335381108167</v>
      </c>
      <c r="R2805" s="22">
        <v>12.104569745237074</v>
      </c>
      <c r="S2805" s="22">
        <v>11.872159637617871</v>
      </c>
      <c r="T2805" s="22">
        <v>164.90755406865722</v>
      </c>
      <c r="U2805" s="22">
        <v>4.1425251284176866E-2</v>
      </c>
      <c r="V2805" s="22">
        <v>1.8200672064897192</v>
      </c>
      <c r="W2805" s="22">
        <v>0.45815877903275953</v>
      </c>
      <c r="X2805" s="22">
        <v>0.86537977587967974</v>
      </c>
      <c r="Y2805" s="22">
        <v>0.11505040486728939</v>
      </c>
      <c r="Z2805" s="22">
        <v>6.3727739700679464</v>
      </c>
      <c r="AA2805" s="22">
        <v>12.627122407591077</v>
      </c>
      <c r="AB2805" s="22">
        <v>0.41924118840021912</v>
      </c>
      <c r="AC2805" s="22">
        <v>0.53895459861146067</v>
      </c>
      <c r="AD2805" s="22">
        <v>0.45950586946545674</v>
      </c>
      <c r="AE2805" s="22">
        <v>4.5584207955235154</v>
      </c>
      <c r="AF2805" s="22">
        <v>0.55509007742069194</v>
      </c>
      <c r="AG2805" s="22">
        <v>1</v>
      </c>
      <c r="AH2805" s="22">
        <v>0.19090195846224448</v>
      </c>
      <c r="AI2805" s="22">
        <v>4.3639808742764945</v>
      </c>
      <c r="AJ2805" s="22">
        <v>0.209539176646485</v>
      </c>
      <c r="AK2805" s="22">
        <v>4.4609417790475634</v>
      </c>
      <c r="AL2805" s="22">
        <v>337.51276775272748</v>
      </c>
      <c r="AM2805" s="22">
        <v>0.14803191568102084</v>
      </c>
      <c r="AN2805" s="22">
        <v>1.015795005403165</v>
      </c>
    </row>
    <row r="2806" spans="1:40" x14ac:dyDescent="0.2">
      <c r="A2806" s="20">
        <v>40492</v>
      </c>
      <c r="B2806" s="22">
        <v>0.54514146602143521</v>
      </c>
      <c r="C2806" s="22">
        <v>0.1493038031054241</v>
      </c>
      <c r="D2806" s="22">
        <v>5.5955526526734557E-2</v>
      </c>
      <c r="E2806" s="22">
        <v>0.14844283466437075</v>
      </c>
      <c r="F2806" s="22">
        <v>0.14409345960870468</v>
      </c>
      <c r="G2806" s="22">
        <v>0.98469554374610335</v>
      </c>
      <c r="H2806" s="22">
        <v>2.6492592702550248</v>
      </c>
      <c r="I2806" s="22">
        <v>0.8027788498649171</v>
      </c>
      <c r="J2806" s="22">
        <v>0.20458391473443577</v>
      </c>
      <c r="K2806" s="22">
        <v>0.23931953804589853</v>
      </c>
      <c r="L2806" s="22">
        <v>1.1505952557670041</v>
      </c>
      <c r="M2806" s="22">
        <v>29.547546239942999</v>
      </c>
      <c r="N2806" s="22">
        <v>1319.3599144969271</v>
      </c>
      <c r="O2806" s="22">
        <v>0.53958970400498762</v>
      </c>
      <c r="P2806" s="22">
        <v>6.5730487189383373</v>
      </c>
      <c r="Q2806" s="22">
        <v>16.445981652465637</v>
      </c>
      <c r="R2806" s="22">
        <v>12.215360864531069</v>
      </c>
      <c r="S2806" s="22">
        <v>11.949648190481845</v>
      </c>
      <c r="T2806" s="22">
        <v>164.71216934358577</v>
      </c>
      <c r="U2806" s="22">
        <v>4.1330938455600749E-2</v>
      </c>
      <c r="V2806" s="22">
        <v>1.8145800552207345</v>
      </c>
      <c r="W2806" s="22">
        <v>0.45824303060891253</v>
      </c>
      <c r="X2806" s="22">
        <v>0.86942968262921949</v>
      </c>
      <c r="Y2806" s="22">
        <v>0.11624558382566874</v>
      </c>
      <c r="Z2806" s="22">
        <v>6.4379657393937588</v>
      </c>
      <c r="AA2806" s="22">
        <v>12.677018080337263</v>
      </c>
      <c r="AB2806" s="22">
        <v>0.41843066235192827</v>
      </c>
      <c r="AC2806" s="22">
        <v>0.54048036101297392</v>
      </c>
      <c r="AD2806" s="22">
        <v>0.46055873882967663</v>
      </c>
      <c r="AE2806" s="22">
        <v>4.5483329869667193</v>
      </c>
      <c r="AF2806" s="22">
        <v>0.55663094142445746</v>
      </c>
      <c r="AG2806" s="22">
        <v>1</v>
      </c>
      <c r="AH2806" s="22">
        <v>0.19120921533117596</v>
      </c>
      <c r="AI2806" s="22">
        <v>4.3864857643321553</v>
      </c>
      <c r="AJ2806" s="22">
        <v>0.2100020781996853</v>
      </c>
      <c r="AK2806" s="22">
        <v>4.4710981800908467</v>
      </c>
      <c r="AL2806" s="22">
        <v>338.8949915387584</v>
      </c>
      <c r="AM2806" s="22">
        <v>0.14844283466437075</v>
      </c>
      <c r="AN2806" s="22">
        <v>1.0182436243802511</v>
      </c>
    </row>
    <row r="2807" spans="1:40" x14ac:dyDescent="0.2">
      <c r="A2807" s="20">
        <v>40493</v>
      </c>
      <c r="B2807" s="22">
        <v>0.53736868287829564</v>
      </c>
      <c r="C2807" s="22">
        <v>0.14593392444327391</v>
      </c>
      <c r="D2807" s="22">
        <v>5.5157580546045117E-2</v>
      </c>
      <c r="E2807" s="22">
        <v>0.14672402188862552</v>
      </c>
      <c r="F2807" s="22">
        <v>0.14270037749100165</v>
      </c>
      <c r="G2807" s="22">
        <v>0.96918619963128771</v>
      </c>
      <c r="H2807" s="22">
        <v>2.6377549527404671</v>
      </c>
      <c r="I2807" s="22">
        <v>0.79826178562022643</v>
      </c>
      <c r="J2807" s="22">
        <v>0.19979223363474086</v>
      </c>
      <c r="K2807" s="22">
        <v>0.23577093026658472</v>
      </c>
      <c r="L2807" s="22">
        <v>1.133994674157961</v>
      </c>
      <c r="M2807" s="22">
        <v>29.573054750826675</v>
      </c>
      <c r="N2807" s="22">
        <v>1301.4660697041525</v>
      </c>
      <c r="O2807" s="22">
        <v>0.5353641763965703</v>
      </c>
      <c r="P2807" s="22">
        <v>6.5109882070640559</v>
      </c>
      <c r="Q2807" s="22">
        <v>16.352090831943347</v>
      </c>
      <c r="R2807" s="22">
        <v>12.073859479706199</v>
      </c>
      <c r="S2807" s="22">
        <v>11.763673075234834</v>
      </c>
      <c r="T2807" s="22">
        <v>162.40891932227197</v>
      </c>
      <c r="U2807" s="22">
        <v>4.0987036549322564E-2</v>
      </c>
      <c r="V2807" s="22">
        <v>1.7938138296315804</v>
      </c>
      <c r="W2807" s="22">
        <v>0.45211131595118947</v>
      </c>
      <c r="X2807" s="22">
        <v>0.86811225236297662</v>
      </c>
      <c r="Y2807" s="22">
        <v>0.11409592368243936</v>
      </c>
      <c r="Z2807" s="22">
        <v>6.3939367336786352</v>
      </c>
      <c r="AA2807" s="22">
        <v>12.487929066807126</v>
      </c>
      <c r="AB2807" s="22">
        <v>0.42031720949287449</v>
      </c>
      <c r="AC2807" s="22">
        <v>0.53199894653673951</v>
      </c>
      <c r="AD2807" s="22">
        <v>0.45838820121148272</v>
      </c>
      <c r="AE2807" s="22">
        <v>4.4817107072835283</v>
      </c>
      <c r="AF2807" s="22">
        <v>0.54867878149416205</v>
      </c>
      <c r="AG2807" s="22">
        <v>1</v>
      </c>
      <c r="AH2807" s="22">
        <v>0.1886284493606063</v>
      </c>
      <c r="AI2807" s="22">
        <v>4.3484622362683991</v>
      </c>
      <c r="AJ2807" s="22">
        <v>0.21009276329265794</v>
      </c>
      <c r="AK2807" s="22">
        <v>4.4084511163784272</v>
      </c>
      <c r="AL2807" s="22">
        <v>333.30407046498698</v>
      </c>
      <c r="AM2807" s="22">
        <v>0.14631434173177654</v>
      </c>
      <c r="AN2807" s="22">
        <v>1.0117636730752348</v>
      </c>
    </row>
    <row r="2808" spans="1:40" x14ac:dyDescent="0.2">
      <c r="A2808" s="20">
        <v>40494</v>
      </c>
      <c r="B2808" s="22">
        <v>0.53524739488450046</v>
      </c>
      <c r="C2808" s="22">
        <v>0.14377322742840484</v>
      </c>
      <c r="D2808" s="22">
        <v>5.4939881950010927E-2</v>
      </c>
      <c r="E2808" s="22">
        <v>0.147052393791445</v>
      </c>
      <c r="F2808" s="22">
        <v>0.14289878306492748</v>
      </c>
      <c r="G2808" s="22">
        <v>0.96725205858777219</v>
      </c>
      <c r="H2808" s="22">
        <v>2.6188151278874878</v>
      </c>
      <c r="I2808" s="22">
        <v>0.79310646360125336</v>
      </c>
      <c r="J2808" s="22">
        <v>0.19953362967281205</v>
      </c>
      <c r="K2808" s="22">
        <v>0.23512351526634115</v>
      </c>
      <c r="L2808" s="22">
        <v>1.1296363768855207</v>
      </c>
      <c r="M2808" s="22">
        <v>29.43525468192086</v>
      </c>
      <c r="N2808" s="22">
        <v>1300.2987684908546</v>
      </c>
      <c r="O2808" s="22">
        <v>0.53559717262989137</v>
      </c>
      <c r="P2808" s="22">
        <v>6.5262697660861324</v>
      </c>
      <c r="Q2808" s="22">
        <v>16.273409604313922</v>
      </c>
      <c r="R2808" s="22">
        <v>12.023609997813887</v>
      </c>
      <c r="S2808" s="22">
        <v>11.695693361509873</v>
      </c>
      <c r="T2808" s="22">
        <v>164.27894775194926</v>
      </c>
      <c r="U2808" s="22">
        <v>4.0814690665306415E-2</v>
      </c>
      <c r="V2808" s="22">
        <v>1.8002623333090428</v>
      </c>
      <c r="W2808" s="22">
        <v>0.45310792100852576</v>
      </c>
      <c r="X2808" s="22">
        <v>0.86792975296946728</v>
      </c>
      <c r="Y2808" s="22">
        <v>0.11278874881585658</v>
      </c>
      <c r="Z2808" s="22">
        <v>6.3980179261094499</v>
      </c>
      <c r="AA2808" s="22">
        <v>12.475406252277196</v>
      </c>
      <c r="AB2808" s="22">
        <v>0.41912118341470517</v>
      </c>
      <c r="AC2808" s="22">
        <v>0.52976754354004219</v>
      </c>
      <c r="AD2808" s="22">
        <v>0.45675143918968147</v>
      </c>
      <c r="AE2808" s="22">
        <v>4.4889601399110974</v>
      </c>
      <c r="AF2808" s="22">
        <v>0.54645485680973538</v>
      </c>
      <c r="AG2808" s="22">
        <v>0.99999999999999989</v>
      </c>
      <c r="AH2808" s="22">
        <v>0.18904029731108354</v>
      </c>
      <c r="AI2808" s="22">
        <v>4.3459884864825469</v>
      </c>
      <c r="AJ2808" s="22">
        <v>0.20993951759819277</v>
      </c>
      <c r="AK2808" s="22">
        <v>4.4035560737448076</v>
      </c>
      <c r="AL2808" s="22">
        <v>333.01756175763313</v>
      </c>
      <c r="AM2808" s="22">
        <v>0.14574072724622894</v>
      </c>
      <c r="AN2808" s="22">
        <v>1.0126065729067988</v>
      </c>
    </row>
    <row r="2809" spans="1:40" x14ac:dyDescent="0.2">
      <c r="A2809" s="20">
        <v>40497</v>
      </c>
      <c r="B2809" s="22">
        <v>0.53390224755037363</v>
      </c>
      <c r="C2809" s="22">
        <v>0.14316866804291573</v>
      </c>
      <c r="D2809" s="22">
        <v>5.4800395429302477E-2</v>
      </c>
      <c r="E2809" s="22">
        <v>0.14671590149158262</v>
      </c>
      <c r="F2809" s="22">
        <v>0.14313959235891024</v>
      </c>
      <c r="G2809" s="22">
        <v>0.96557439013752799</v>
      </c>
      <c r="H2809" s="22">
        <v>2.6298956182944204</v>
      </c>
      <c r="I2809" s="22">
        <v>0.79769139068996597</v>
      </c>
      <c r="J2809" s="22">
        <v>0.1974675079231239</v>
      </c>
      <c r="K2809" s="22">
        <v>0.23347774256389384</v>
      </c>
      <c r="L2809" s="22">
        <v>1.1269735120518709</v>
      </c>
      <c r="M2809" s="22">
        <v>29.5946849649638</v>
      </c>
      <c r="N2809" s="22">
        <v>1303.3175355450237</v>
      </c>
      <c r="O2809" s="22">
        <v>0.53420754223243105</v>
      </c>
      <c r="P2809" s="22">
        <v>6.5696508010350945</v>
      </c>
      <c r="Q2809" s="22">
        <v>16.344895763672842</v>
      </c>
      <c r="R2809" s="22">
        <v>12.085308056872037</v>
      </c>
      <c r="S2809" s="22">
        <v>11.688424970197424</v>
      </c>
      <c r="T2809" s="22">
        <v>164.96089320501267</v>
      </c>
      <c r="U2809" s="22">
        <v>4.0855697380280873E-2</v>
      </c>
      <c r="V2809" s="22">
        <v>1.7848980897275608</v>
      </c>
      <c r="W2809" s="22">
        <v>0.45605210362573778</v>
      </c>
      <c r="X2809" s="22">
        <v>0.86987177623353595</v>
      </c>
      <c r="Y2809" s="22">
        <v>0.11226121594510512</v>
      </c>
      <c r="Z2809" s="22">
        <v>6.3573983077951901</v>
      </c>
      <c r="AA2809" s="22">
        <v>12.41531707033408</v>
      </c>
      <c r="AB2809" s="22">
        <v>0.42007094466897332</v>
      </c>
      <c r="AC2809" s="22">
        <v>0.52881400284941704</v>
      </c>
      <c r="AD2809" s="22">
        <v>0.45914866397231996</v>
      </c>
      <c r="AE2809" s="22">
        <v>4.5039688308667465</v>
      </c>
      <c r="AF2809" s="22">
        <v>0.54509638589247811</v>
      </c>
      <c r="AG2809" s="22">
        <v>1</v>
      </c>
      <c r="AH2809" s="22">
        <v>0.18936992992760154</v>
      </c>
      <c r="AI2809" s="22">
        <v>4.3453609746169279</v>
      </c>
      <c r="AJ2809" s="22">
        <v>0.21014450614950717</v>
      </c>
      <c r="AK2809" s="22">
        <v>4.3889745006251273</v>
      </c>
      <c r="AL2809" s="22">
        <v>332.18968976245168</v>
      </c>
      <c r="AM2809" s="22">
        <v>0.14537842002733115</v>
      </c>
      <c r="AN2809" s="22">
        <v>1.0152356584188642</v>
      </c>
    </row>
    <row r="2810" spans="1:40" x14ac:dyDescent="0.2">
      <c r="A2810" s="20">
        <v>40498</v>
      </c>
      <c r="B2810" s="22">
        <v>0.52850769894948912</v>
      </c>
      <c r="C2810" s="22">
        <v>0.14056698805583537</v>
      </c>
      <c r="D2810" s="22">
        <v>5.4245215138868902E-2</v>
      </c>
      <c r="E2810" s="22">
        <v>0.1469420060440351</v>
      </c>
      <c r="F2810" s="22">
        <v>0.14327241329687726</v>
      </c>
      <c r="G2810" s="22">
        <v>0.95521657792488135</v>
      </c>
      <c r="H2810" s="22">
        <v>2.6229673334292705</v>
      </c>
      <c r="I2810" s="22">
        <v>0.79507842855087074</v>
      </c>
      <c r="J2810" s="22">
        <v>0.19415743272413297</v>
      </c>
      <c r="K2810" s="22">
        <v>0.22862282342783136</v>
      </c>
      <c r="L2810" s="22">
        <v>1.1163045042452151</v>
      </c>
      <c r="M2810" s="22">
        <v>29.582673766009499</v>
      </c>
      <c r="N2810" s="22">
        <v>1286.9477622679522</v>
      </c>
      <c r="O2810" s="22">
        <v>0.52843574615052524</v>
      </c>
      <c r="P2810" s="22">
        <v>6.5203626421067788</v>
      </c>
      <c r="Q2810" s="22">
        <v>16.27428406965031</v>
      </c>
      <c r="R2810" s="22">
        <v>11.981580083465248</v>
      </c>
      <c r="S2810" s="22">
        <v>11.548424233702692</v>
      </c>
      <c r="T2810" s="22">
        <v>162.58454453878255</v>
      </c>
      <c r="U2810" s="22">
        <v>4.0509425816664266E-2</v>
      </c>
      <c r="V2810" s="22">
        <v>1.7868182472298173</v>
      </c>
      <c r="W2810" s="22">
        <v>0.45028061591595914</v>
      </c>
      <c r="X2810" s="22">
        <v>0.87242768743704135</v>
      </c>
      <c r="Y2810" s="22">
        <v>0.11043315584976256</v>
      </c>
      <c r="Z2810" s="22">
        <v>6.2958699093394737</v>
      </c>
      <c r="AA2810" s="22">
        <v>12.311123902719816</v>
      </c>
      <c r="AB2810" s="22">
        <v>0.42255000719527991</v>
      </c>
      <c r="AC2810" s="22">
        <v>0.52388832925600803</v>
      </c>
      <c r="AD2810" s="22">
        <v>0.45795078428550873</v>
      </c>
      <c r="AE2810" s="22">
        <v>4.4938120592891062</v>
      </c>
      <c r="AF2810" s="22">
        <v>0.5396459922290977</v>
      </c>
      <c r="AG2810" s="22">
        <v>1</v>
      </c>
      <c r="AH2810" s="22">
        <v>0.18776802417614044</v>
      </c>
      <c r="AI2810" s="22">
        <v>4.3027773780400054</v>
      </c>
      <c r="AJ2810" s="22">
        <v>0.21050510864872646</v>
      </c>
      <c r="AK2810" s="22">
        <v>4.3524248093250826</v>
      </c>
      <c r="AL2810" s="22">
        <v>328.8242912649302</v>
      </c>
      <c r="AM2810" s="22">
        <v>0.14390559792775939</v>
      </c>
      <c r="AN2810" s="22">
        <v>1.0061303784717226</v>
      </c>
    </row>
    <row r="2811" spans="1:40" x14ac:dyDescent="0.2">
      <c r="A2811" s="20">
        <v>40499</v>
      </c>
      <c r="B2811" s="22">
        <v>0.53022362741276508</v>
      </c>
      <c r="C2811" s="22">
        <v>0.14123608644809216</v>
      </c>
      <c r="D2811" s="22">
        <v>5.4419853609944127E-2</v>
      </c>
      <c r="E2811" s="22">
        <v>0.14800698745434332</v>
      </c>
      <c r="F2811" s="22">
        <v>0.14327168781670924</v>
      </c>
      <c r="G2811" s="22">
        <v>0.95882599217520603</v>
      </c>
      <c r="H2811" s="22">
        <v>2.6286687744524806</v>
      </c>
      <c r="I2811" s="22">
        <v>0.79586238757272576</v>
      </c>
      <c r="J2811" s="22">
        <v>0.19515786738273636</v>
      </c>
      <c r="K2811" s="22">
        <v>0.2294599159773052</v>
      </c>
      <c r="L2811" s="22">
        <v>1.1198694905221822</v>
      </c>
      <c r="M2811" s="22">
        <v>29.474352866444338</v>
      </c>
      <c r="N2811" s="22">
        <v>1291.090995712244</v>
      </c>
      <c r="O2811" s="22">
        <v>0.53026693808018244</v>
      </c>
      <c r="P2811" s="22">
        <v>6.5095933128329513</v>
      </c>
      <c r="Q2811" s="22">
        <v>16.306466282645417</v>
      </c>
      <c r="R2811" s="22">
        <v>12.017266519410397</v>
      </c>
      <c r="S2811" s="22">
        <v>11.549511311302641</v>
      </c>
      <c r="T2811" s="22">
        <v>164.58053618606263</v>
      </c>
      <c r="U2811" s="22">
        <v>4.0596532259228782E-2</v>
      </c>
      <c r="V2811" s="22">
        <v>1.7869692638630228</v>
      </c>
      <c r="W2811" s="22">
        <v>0.45173026116332454</v>
      </c>
      <c r="X2811" s="22">
        <v>0.87040004619804523</v>
      </c>
      <c r="Y2811" s="22">
        <v>0.11097636681247926</v>
      </c>
      <c r="Z2811" s="22">
        <v>6.3233574429381951</v>
      </c>
      <c r="AA2811" s="22">
        <v>12.31466643567644</v>
      </c>
      <c r="AB2811" s="22">
        <v>0.42174484242135507</v>
      </c>
      <c r="AC2811" s="22">
        <v>0.52557494910996572</v>
      </c>
      <c r="AD2811" s="22">
        <v>0.45828460883248878</v>
      </c>
      <c r="AE2811" s="22">
        <v>4.5223555228319396</v>
      </c>
      <c r="AF2811" s="22">
        <v>0.54138334271731126</v>
      </c>
      <c r="AG2811" s="22">
        <v>1</v>
      </c>
      <c r="AH2811" s="22">
        <v>0.18786723836747657</v>
      </c>
      <c r="AI2811" s="22">
        <v>4.3238482971689258</v>
      </c>
      <c r="AJ2811" s="22">
        <v>0.21021554275484719</v>
      </c>
      <c r="AK2811" s="22">
        <v>4.3953108984076108</v>
      </c>
      <c r="AL2811" s="22">
        <v>330.38820794895116</v>
      </c>
      <c r="AM2811" s="22">
        <v>0.14436889139128301</v>
      </c>
      <c r="AN2811" s="22">
        <v>1.0127477731098502</v>
      </c>
    </row>
    <row r="2812" spans="1:40" x14ac:dyDescent="0.2">
      <c r="A2812" s="20">
        <v>40500</v>
      </c>
      <c r="B2812" s="22">
        <v>0.53484104909056485</v>
      </c>
      <c r="C2812" s="22">
        <v>0.14406792002213514</v>
      </c>
      <c r="D2812" s="22">
        <v>5.4896678268214191E-2</v>
      </c>
      <c r="E2812" s="22">
        <v>0.14858232972665977</v>
      </c>
      <c r="F2812" s="22">
        <v>0.1449708019630401</v>
      </c>
      <c r="G2812" s="22">
        <v>0.96593805064876437</v>
      </c>
      <c r="H2812" s="22">
        <v>2.6298620920648328</v>
      </c>
      <c r="I2812" s="22">
        <v>0.79586130568378732</v>
      </c>
      <c r="J2812" s="22">
        <v>0.19869227744688286</v>
      </c>
      <c r="K2812" s="22">
        <v>0.23365710873902343</v>
      </c>
      <c r="L2812" s="22">
        <v>1.129199493221104</v>
      </c>
      <c r="M2812" s="22">
        <v>29.283956370414597</v>
      </c>
      <c r="N2812" s="22">
        <v>1301.8975083370954</v>
      </c>
      <c r="O2812" s="22">
        <v>0.53182658841689845</v>
      </c>
      <c r="P2812" s="22">
        <v>6.5881256462159055</v>
      </c>
      <c r="Q2812" s="22">
        <v>16.343619391574073</v>
      </c>
      <c r="R2812" s="22">
        <v>12.15978097831627</v>
      </c>
      <c r="S2812" s="22">
        <v>11.664652172013572</v>
      </c>
      <c r="T2812" s="22">
        <v>164.54295242394676</v>
      </c>
      <c r="U2812" s="22">
        <v>4.0942783497648134E-2</v>
      </c>
      <c r="V2812" s="22">
        <v>1.7863956079162358</v>
      </c>
      <c r="W2812" s="22">
        <v>0.45406224060347461</v>
      </c>
      <c r="X2812" s="22">
        <v>0.87113544685374766</v>
      </c>
      <c r="Y2812" s="22">
        <v>0.11332624619551762</v>
      </c>
      <c r="Z2812" s="22">
        <v>6.3274548923094844</v>
      </c>
      <c r="AA2812" s="22">
        <v>12.414626687442659</v>
      </c>
      <c r="AB2812" s="22">
        <v>0.4199129155805385</v>
      </c>
      <c r="AC2812" s="22">
        <v>0.52949657050488574</v>
      </c>
      <c r="AD2812" s="22">
        <v>0.45875140165140016</v>
      </c>
      <c r="AE2812" s="22">
        <v>4.5187784881096276</v>
      </c>
      <c r="AF2812" s="22">
        <v>0.54609794812797618</v>
      </c>
      <c r="AG2812" s="22">
        <v>1</v>
      </c>
      <c r="AH2812" s="22">
        <v>0.18873145087302859</v>
      </c>
      <c r="AI2812" s="22">
        <v>4.3615022790487696</v>
      </c>
      <c r="AJ2812" s="22">
        <v>0.21000742693209451</v>
      </c>
      <c r="AK2812" s="22">
        <v>4.4081026372890237</v>
      </c>
      <c r="AL2812" s="22">
        <v>332.02755246180953</v>
      </c>
      <c r="AM2812" s="22">
        <v>0.14562611950079365</v>
      </c>
      <c r="AN2812" s="22">
        <v>1.0146499876217798</v>
      </c>
    </row>
    <row r="2813" spans="1:40" x14ac:dyDescent="0.2">
      <c r="A2813" s="20">
        <v>40501</v>
      </c>
      <c r="B2813" s="22">
        <v>0.53602755520527756</v>
      </c>
      <c r="C2813" s="22">
        <v>0.14393508180451567</v>
      </c>
      <c r="D2813" s="22">
        <v>5.5021381554942572E-2</v>
      </c>
      <c r="E2813" s="22">
        <v>0.14851788607206973</v>
      </c>
      <c r="F2813" s="22">
        <v>0.14462104295284384</v>
      </c>
      <c r="G2813" s="22">
        <v>0.96907336865303506</v>
      </c>
      <c r="H2813" s="22">
        <v>2.6301501817067301</v>
      </c>
      <c r="I2813" s="22">
        <v>0.79511654042062552</v>
      </c>
      <c r="J2813" s="22">
        <v>0.19971685858983904</v>
      </c>
      <c r="K2813" s="22">
        <v>0.23328517010376987</v>
      </c>
      <c r="L2813" s="22">
        <v>1.1316461608068071</v>
      </c>
      <c r="M2813" s="22">
        <v>29.207350000729747</v>
      </c>
      <c r="N2813" s="22">
        <v>1303.3261818234892</v>
      </c>
      <c r="O2813" s="22">
        <v>0.53037932192010739</v>
      </c>
      <c r="P2813" s="22">
        <v>6.6042004174146562</v>
      </c>
      <c r="Q2813" s="22">
        <v>16.357984149918998</v>
      </c>
      <c r="R2813" s="22">
        <v>12.179459112337085</v>
      </c>
      <c r="S2813" s="22">
        <v>11.675934439628122</v>
      </c>
      <c r="T2813" s="22">
        <v>165.0904155173169</v>
      </c>
      <c r="U2813" s="22">
        <v>4.1024855145438362E-2</v>
      </c>
      <c r="V2813" s="22">
        <v>1.790358597136477</v>
      </c>
      <c r="W2813" s="22">
        <v>0.4543397988820293</v>
      </c>
      <c r="X2813" s="22">
        <v>0.87298042821489552</v>
      </c>
      <c r="Y2813" s="22">
        <v>0.11360684209758162</v>
      </c>
      <c r="Z2813" s="22">
        <v>6.3706817286220936</v>
      </c>
      <c r="AA2813" s="22">
        <v>12.449465096253485</v>
      </c>
      <c r="AB2813" s="22">
        <v>0.41980822277682911</v>
      </c>
      <c r="AC2813" s="22">
        <v>0.53132799159332722</v>
      </c>
      <c r="AD2813" s="22">
        <v>0.45832421150955238</v>
      </c>
      <c r="AE2813" s="22">
        <v>4.537414072419983</v>
      </c>
      <c r="AF2813" s="22">
        <v>0.54730942685756823</v>
      </c>
      <c r="AG2813" s="22">
        <v>1</v>
      </c>
      <c r="AH2813" s="22">
        <v>0.1889604039873316</v>
      </c>
      <c r="AI2813" s="22">
        <v>4.3697184640308251</v>
      </c>
      <c r="AJ2813" s="22">
        <v>0.2107506166352876</v>
      </c>
      <c r="AK2813" s="22">
        <v>4.4178816935942908</v>
      </c>
      <c r="AL2813" s="22">
        <v>332.61818234890615</v>
      </c>
      <c r="AM2813" s="22">
        <v>0.14594918049535152</v>
      </c>
      <c r="AN2813" s="22">
        <v>1.0172657880526002</v>
      </c>
    </row>
    <row r="2814" spans="1:40" x14ac:dyDescent="0.2">
      <c r="A2814" s="20">
        <v>40504</v>
      </c>
      <c r="B2814" s="22">
        <v>0.53399441665697334</v>
      </c>
      <c r="C2814" s="22">
        <v>0.14377108293590787</v>
      </c>
      <c r="D2814" s="22">
        <v>5.4814179364894723E-2</v>
      </c>
      <c r="E2814" s="22">
        <v>0.1480603698964755</v>
      </c>
      <c r="F2814" s="22">
        <v>0.14388740258229613</v>
      </c>
      <c r="G2814" s="22">
        <v>0.96565662440386169</v>
      </c>
      <c r="H2814" s="22">
        <v>2.6360939862742812</v>
      </c>
      <c r="I2814" s="22">
        <v>0.79577178085378608</v>
      </c>
      <c r="J2814" s="22">
        <v>0.19810689775503082</v>
      </c>
      <c r="K2814" s="22">
        <v>0.23201407467721294</v>
      </c>
      <c r="L2814" s="22">
        <v>1.1276026520879376</v>
      </c>
      <c r="M2814" s="22">
        <v>29.298010934046758</v>
      </c>
      <c r="N2814" s="22">
        <v>1298.1272536931485</v>
      </c>
      <c r="O2814" s="22">
        <v>0.52780039548679769</v>
      </c>
      <c r="P2814" s="22">
        <v>6.6084099104338723</v>
      </c>
      <c r="Q2814" s="22">
        <v>16.331278352913806</v>
      </c>
      <c r="R2814" s="22">
        <v>12.108875189019424</v>
      </c>
      <c r="S2814" s="22">
        <v>11.631964638827498</v>
      </c>
      <c r="T2814" s="22">
        <v>163.71990229149702</v>
      </c>
      <c r="U2814" s="22">
        <v>4.0813655926485982E-2</v>
      </c>
      <c r="V2814" s="22">
        <v>1.7884872629987203</v>
      </c>
      <c r="W2814" s="22">
        <v>0.45073862975456552</v>
      </c>
      <c r="X2814" s="22">
        <v>0.87382226358031867</v>
      </c>
      <c r="Y2814" s="22">
        <v>0.11240839827846923</v>
      </c>
      <c r="Z2814" s="22">
        <v>6.39612655577527</v>
      </c>
      <c r="AA2814" s="22">
        <v>12.431662207746887</v>
      </c>
      <c r="AB2814" s="22">
        <v>0.42119343957194361</v>
      </c>
      <c r="AC2814" s="22">
        <v>0.52923985111085259</v>
      </c>
      <c r="AD2814" s="22">
        <v>0.4586192857973711</v>
      </c>
      <c r="AE2814" s="22">
        <v>4.5245434453879252</v>
      </c>
      <c r="AF2814" s="22">
        <v>0.54524834244503895</v>
      </c>
      <c r="AG2814" s="22">
        <v>0.99999999999999989</v>
      </c>
      <c r="AH2814" s="22">
        <v>0.1885541467953937</v>
      </c>
      <c r="AI2814" s="22">
        <v>4.3561707572408972</v>
      </c>
      <c r="AJ2814" s="22">
        <v>0.2113964173548912</v>
      </c>
      <c r="AK2814" s="22">
        <v>4.4128765848551819</v>
      </c>
      <c r="AL2814" s="22">
        <v>331.51099220658364</v>
      </c>
      <c r="AM2814" s="22">
        <v>0.14539955798534371</v>
      </c>
      <c r="AN2814" s="22">
        <v>1.0170699081074792</v>
      </c>
    </row>
    <row r="2815" spans="1:40" x14ac:dyDescent="0.2">
      <c r="A2815" s="20">
        <v>40505</v>
      </c>
      <c r="B2815" s="22">
        <v>0.52660482055546787</v>
      </c>
      <c r="C2815" s="22">
        <v>0.13944051732790388</v>
      </c>
      <c r="D2815" s="22">
        <v>5.4055604146652711E-2</v>
      </c>
      <c r="E2815" s="22">
        <v>0.14668138737937855</v>
      </c>
      <c r="F2815" s="22">
        <v>0.14291039960999671</v>
      </c>
      <c r="G2815" s="22">
        <v>0.95254003986063118</v>
      </c>
      <c r="H2815" s="22">
        <v>2.6492981374474858</v>
      </c>
      <c r="I2815" s="22">
        <v>0.79956411396125771</v>
      </c>
      <c r="J2815" s="22">
        <v>0.19171816526389743</v>
      </c>
      <c r="K2815" s="22">
        <v>0.22623058944983726</v>
      </c>
      <c r="L2815" s="22">
        <v>1.1122836700457392</v>
      </c>
      <c r="M2815" s="22">
        <v>29.617309264012157</v>
      </c>
      <c r="N2815" s="22">
        <v>1286.1505814203576</v>
      </c>
      <c r="O2815" s="22">
        <v>0.52664783562508066</v>
      </c>
      <c r="P2815" s="22">
        <v>6.5296875672110462</v>
      </c>
      <c r="Q2815" s="22">
        <v>16.325652753681371</v>
      </c>
      <c r="R2815" s="22">
        <v>11.923777296646257</v>
      </c>
      <c r="S2815" s="22">
        <v>11.463516051790144</v>
      </c>
      <c r="T2815" s="22">
        <v>166.61170296660595</v>
      </c>
      <c r="U2815" s="22">
        <v>4.0325193926272165E-2</v>
      </c>
      <c r="V2815" s="22">
        <v>1.7876346013219964</v>
      </c>
      <c r="W2815" s="22">
        <v>0.4483604089299284</v>
      </c>
      <c r="X2815" s="22">
        <v>0.87489783920966968</v>
      </c>
      <c r="Y2815" s="22">
        <v>0.10879944940710895</v>
      </c>
      <c r="Z2815" s="22">
        <v>6.3461566035301029</v>
      </c>
      <c r="AA2815" s="22">
        <v>12.247824154395422</v>
      </c>
      <c r="AB2815" s="22">
        <v>0.42675250562780492</v>
      </c>
      <c r="AC2815" s="22">
        <v>0.52162941083692982</v>
      </c>
      <c r="AD2815" s="22">
        <v>0.46179544900563496</v>
      </c>
      <c r="AE2815" s="22">
        <v>4.5051116241056448</v>
      </c>
      <c r="AF2815" s="22">
        <v>0.53761667837632443</v>
      </c>
      <c r="AG2815" s="22">
        <v>1</v>
      </c>
      <c r="AH2815" s="22">
        <v>0.1884203432602555</v>
      </c>
      <c r="AI2815" s="22">
        <v>4.3043746325796137</v>
      </c>
      <c r="AJ2815" s="22">
        <v>0.21252312059991682</v>
      </c>
      <c r="AK2815" s="22">
        <v>4.3760664152674815</v>
      </c>
      <c r="AL2815" s="22">
        <v>326.9145290566795</v>
      </c>
      <c r="AM2815" s="22">
        <v>0.14338356537573663</v>
      </c>
      <c r="AN2815" s="22">
        <v>1.0188119237772966</v>
      </c>
    </row>
    <row r="2816" spans="1:40" x14ac:dyDescent="0.2">
      <c r="A2816" s="20">
        <v>40506</v>
      </c>
      <c r="B2816" s="22">
        <v>0.52869707918867948</v>
      </c>
      <c r="C2816" s="22">
        <v>0.14139087624339614</v>
      </c>
      <c r="D2816" s="22">
        <v>5.4263175320655853E-2</v>
      </c>
      <c r="E2816" s="22">
        <v>0.1454935436970072</v>
      </c>
      <c r="F2816" s="22">
        <v>0.14340622165920508</v>
      </c>
      <c r="G2816" s="22">
        <v>0.9577065369168094</v>
      </c>
      <c r="H2816" s="22">
        <v>2.6667338448471933</v>
      </c>
      <c r="I2816" s="22">
        <v>0.80471302920811316</v>
      </c>
      <c r="J2816" s="22">
        <v>0.19187527890941022</v>
      </c>
      <c r="K2816" s="22">
        <v>0.22711503303726951</v>
      </c>
      <c r="L2816" s="22">
        <v>1.1169332200901148</v>
      </c>
      <c r="M2816" s="22">
        <v>29.7911238429758</v>
      </c>
      <c r="N2816" s="22">
        <v>1289.821066117725</v>
      </c>
      <c r="O2816" s="22">
        <v>0.52600515352613464</v>
      </c>
      <c r="P2816" s="22">
        <v>6.5793830163962745</v>
      </c>
      <c r="Q2816" s="22">
        <v>16.448097657880719</v>
      </c>
      <c r="R2816" s="22">
        <v>12.027293535059812</v>
      </c>
      <c r="S2816" s="22">
        <v>11.545050167705529</v>
      </c>
      <c r="T2816" s="22">
        <v>165.10717319014785</v>
      </c>
      <c r="U2816" s="22">
        <v>4.0515640519959116E-2</v>
      </c>
      <c r="V2816" s="22">
        <v>1.7796219787812919</v>
      </c>
      <c r="W2816" s="22">
        <v>0.45129341989721733</v>
      </c>
      <c r="X2816" s="22">
        <v>0.87696316236486382</v>
      </c>
      <c r="Y2816" s="22">
        <v>0.10937567478083118</v>
      </c>
      <c r="Z2816" s="22">
        <v>6.3310636705198142</v>
      </c>
      <c r="AA2816" s="22">
        <v>12.308002360833202</v>
      </c>
      <c r="AB2816" s="22">
        <v>0.42742597204428001</v>
      </c>
      <c r="AC2816" s="22">
        <v>0.52362992500035987</v>
      </c>
      <c r="AD2816" s="22">
        <v>0.4641340492608001</v>
      </c>
      <c r="AE2816" s="22">
        <v>4.5084716484085963</v>
      </c>
      <c r="AF2816" s="22">
        <v>0.53975268832683143</v>
      </c>
      <c r="AG2816" s="22">
        <v>1</v>
      </c>
      <c r="AH2816" s="22">
        <v>0.18843479637813637</v>
      </c>
      <c r="AI2816" s="22">
        <v>4.3185973195905971</v>
      </c>
      <c r="AJ2816" s="22">
        <v>0.21290684785581643</v>
      </c>
      <c r="AK2816" s="22">
        <v>4.3819367469445929</v>
      </c>
      <c r="AL2816" s="22">
        <v>328.93316250881713</v>
      </c>
      <c r="AM2816" s="22">
        <v>0.14395324398635323</v>
      </c>
      <c r="AN2816" s="22">
        <v>1.017173622007572</v>
      </c>
    </row>
    <row r="2817" spans="1:40" x14ac:dyDescent="0.2">
      <c r="A2817" s="20">
        <v>40507</v>
      </c>
      <c r="B2817" s="22">
        <v>0.52804094365933951</v>
      </c>
      <c r="C2817" s="22">
        <v>0.14093072068316104</v>
      </c>
      <c r="D2817" s="22">
        <v>5.4169841429577766E-2</v>
      </c>
      <c r="E2817" s="22">
        <v>0.14511421958337525</v>
      </c>
      <c r="F2817" s="22">
        <v>0.14377722508949237</v>
      </c>
      <c r="G2817" s="22">
        <v>0.95595106312626676</v>
      </c>
      <c r="H2817" s="22">
        <v>2.656018631665205</v>
      </c>
      <c r="I2817" s="22">
        <v>0.8026711137307897</v>
      </c>
      <c r="J2817" s="22">
        <v>0.19208154228784197</v>
      </c>
      <c r="K2817" s="22">
        <v>0.22655587343118791</v>
      </c>
      <c r="L2817" s="22">
        <v>1.1155278252993861</v>
      </c>
      <c r="M2817" s="22">
        <v>29.817852470564553</v>
      </c>
      <c r="N2817" s="22">
        <v>1288.8339395333458</v>
      </c>
      <c r="O2817" s="22">
        <v>0.52430310959041959</v>
      </c>
      <c r="P2817" s="22">
        <v>6.5491165772940949</v>
      </c>
      <c r="Q2817" s="22">
        <v>16.432093618367141</v>
      </c>
      <c r="R2817" s="22">
        <v>12.014261274601417</v>
      </c>
      <c r="S2817" s="22">
        <v>11.544156759010335</v>
      </c>
      <c r="T2817" s="22">
        <v>164.1268563377852</v>
      </c>
      <c r="U2817" s="22">
        <v>4.045917853908193E-2</v>
      </c>
      <c r="V2817" s="22">
        <v>1.7794390373639641</v>
      </c>
      <c r="W2817" s="22">
        <v>0.44997771675843523</v>
      </c>
      <c r="X2817" s="22">
        <v>0.87573139349329343</v>
      </c>
      <c r="Y2817" s="22">
        <v>0.10915913109734182</v>
      </c>
      <c r="Z2817" s="22">
        <v>6.3356287468192463</v>
      </c>
      <c r="AA2817" s="22">
        <v>12.298911715234548</v>
      </c>
      <c r="AB2817" s="22">
        <v>0.42802512974597101</v>
      </c>
      <c r="AC2817" s="22">
        <v>0.52344053249759193</v>
      </c>
      <c r="AD2817" s="22">
        <v>0.46278698658692619</v>
      </c>
      <c r="AE2817" s="22">
        <v>4.4822093474604294</v>
      </c>
      <c r="AF2817" s="22">
        <v>0.53913943558705557</v>
      </c>
      <c r="AG2817" s="22">
        <v>0.99999999999999989</v>
      </c>
      <c r="AH2817" s="22">
        <v>0.18778303310858407</v>
      </c>
      <c r="AI2817" s="22">
        <v>4.3186359780905414</v>
      </c>
      <c r="AJ2817" s="22">
        <v>0.21133138774277949</v>
      </c>
      <c r="AK2817" s="22">
        <v>4.3689529751721556</v>
      </c>
      <c r="AL2817" s="22">
        <v>328.7856352161474</v>
      </c>
      <c r="AM2817" s="22">
        <v>0.1437628488046119</v>
      </c>
      <c r="AN2817" s="22">
        <v>1.0091864460386146</v>
      </c>
    </row>
    <row r="2818" spans="1:40" x14ac:dyDescent="0.2">
      <c r="A2818" s="20">
        <v>40508</v>
      </c>
      <c r="B2818" s="22">
        <v>0.5243636052139401</v>
      </c>
      <c r="C2818" s="22">
        <v>0.1376868495067316</v>
      </c>
      <c r="D2818" s="22">
        <v>5.3824079494025102E-2</v>
      </c>
      <c r="E2818" s="22">
        <v>0.14565338434961381</v>
      </c>
      <c r="F2818" s="22">
        <v>0.14312636523278557</v>
      </c>
      <c r="G2818" s="22">
        <v>0.95191525205944927</v>
      </c>
      <c r="H2818" s="22">
        <v>2.6630783947003982</v>
      </c>
      <c r="I2818" s="22">
        <v>0.80340647887726113</v>
      </c>
      <c r="J2818" s="22">
        <v>0.18902674071641709</v>
      </c>
      <c r="K2818" s="22">
        <v>0.22259183644332767</v>
      </c>
      <c r="L2818" s="22">
        <v>1.1084762217494968</v>
      </c>
      <c r="M2818" s="22">
        <v>30.100081378581731</v>
      </c>
      <c r="N2818" s="22">
        <v>1284.9249746584242</v>
      </c>
      <c r="O2818" s="22">
        <v>0.52467769798552322</v>
      </c>
      <c r="P2818" s="22">
        <v>6.5409819682195227</v>
      </c>
      <c r="Q2818" s="22">
        <v>16.448467370044117</v>
      </c>
      <c r="R2818" s="22">
        <v>12.00691004097483</v>
      </c>
      <c r="S2818" s="22">
        <v>11.507216995274332</v>
      </c>
      <c r="T2818" s="22">
        <v>164.74879716745428</v>
      </c>
      <c r="U2818" s="22">
        <v>4.0218151706808682E-2</v>
      </c>
      <c r="V2818" s="22">
        <v>1.7842610967548509</v>
      </c>
      <c r="W2818" s="22">
        <v>0.45008066473452024</v>
      </c>
      <c r="X2818" s="22">
        <v>0.87814628156989283</v>
      </c>
      <c r="Y2818" s="22">
        <v>0.10707708122153535</v>
      </c>
      <c r="Z2818" s="22">
        <v>6.2961323758262786</v>
      </c>
      <c r="AA2818" s="22">
        <v>12.242479619662209</v>
      </c>
      <c r="AB2818" s="22">
        <v>0.43494710392187658</v>
      </c>
      <c r="AC2818" s="22">
        <v>0.51932384392444653</v>
      </c>
      <c r="AD2818" s="22">
        <v>0.46468597861313765</v>
      </c>
      <c r="AE2818" s="22">
        <v>4.4808617563496718</v>
      </c>
      <c r="AF2818" s="22">
        <v>0.53531402138686235</v>
      </c>
      <c r="AG2818" s="22">
        <v>1</v>
      </c>
      <c r="AH2818" s="22">
        <v>0.18841283211741361</v>
      </c>
      <c r="AI2818" s="22">
        <v>4.3159202204360181</v>
      </c>
      <c r="AJ2818" s="22">
        <v>0.2116128663820796</v>
      </c>
      <c r="AK2818" s="22">
        <v>4.3480433448024787</v>
      </c>
      <c r="AL2818" s="22">
        <v>328.08417686278432</v>
      </c>
      <c r="AM2818" s="22">
        <v>0.1427694416287138</v>
      </c>
      <c r="AN2818" s="22">
        <v>1.0169467327213284</v>
      </c>
    </row>
    <row r="2819" spans="1:40" x14ac:dyDescent="0.2">
      <c r="A2819" s="20">
        <v>40511</v>
      </c>
      <c r="B2819" s="22">
        <v>0.52611448544579409</v>
      </c>
      <c r="C2819" s="22">
        <v>0.13796413018565207</v>
      </c>
      <c r="D2819" s="22">
        <v>5.4005271602108634E-2</v>
      </c>
      <c r="E2819" s="22">
        <v>0.14579990831996331</v>
      </c>
      <c r="F2819" s="22">
        <v>0.14313545725418289</v>
      </c>
      <c r="G2819" s="22">
        <v>0.95404538161815255</v>
      </c>
      <c r="H2819" s="22">
        <v>2.7130128352051339</v>
      </c>
      <c r="I2819" s="22">
        <v>0.81327355030942006</v>
      </c>
      <c r="J2819" s="22">
        <v>0.18791542516617007</v>
      </c>
      <c r="K2819" s="22">
        <v>0.22308331423332567</v>
      </c>
      <c r="L2819" s="22">
        <v>1.112422644969058</v>
      </c>
      <c r="M2819" s="22">
        <v>30.88471235388494</v>
      </c>
      <c r="N2819" s="22">
        <v>1291.1127664451064</v>
      </c>
      <c r="O2819" s="22">
        <v>0.52701696080678428</v>
      </c>
      <c r="P2819" s="22">
        <v>6.5608526243410488</v>
      </c>
      <c r="Q2819" s="22">
        <v>16.661414164565667</v>
      </c>
      <c r="R2819" s="22">
        <v>12.063087325234928</v>
      </c>
      <c r="S2819" s="22">
        <v>11.56027962411185</v>
      </c>
      <c r="T2819" s="22">
        <v>166.74306669722668</v>
      </c>
      <c r="U2819" s="22">
        <v>4.0339216135686452E-2</v>
      </c>
      <c r="V2819" s="22">
        <v>1.7903248911299563</v>
      </c>
      <c r="W2819" s="22">
        <v>0.45123768049507212</v>
      </c>
      <c r="X2819" s="22">
        <v>0.881947627779051</v>
      </c>
      <c r="Y2819" s="22">
        <v>0.10697914279165711</v>
      </c>
      <c r="Z2819" s="22">
        <v>6.3388150355260136</v>
      </c>
      <c r="AA2819" s="22">
        <v>12.283692413476965</v>
      </c>
      <c r="AB2819" s="22">
        <v>0.44559362823745124</v>
      </c>
      <c r="AC2819" s="22">
        <v>0.52150183360073343</v>
      </c>
      <c r="AD2819" s="22">
        <v>0.46958801283520507</v>
      </c>
      <c r="AE2819" s="22">
        <v>4.4967625487050187</v>
      </c>
      <c r="AF2819" s="22">
        <v>0.53720203988081594</v>
      </c>
      <c r="AG2819" s="22">
        <v>1</v>
      </c>
      <c r="AH2819" s="22">
        <v>0.18900412560165022</v>
      </c>
      <c r="AI2819" s="22">
        <v>4.324719229887692</v>
      </c>
      <c r="AJ2819" s="22">
        <v>0.21540511116204444</v>
      </c>
      <c r="AK2819" s="22">
        <v>4.3691267476506983</v>
      </c>
      <c r="AL2819" s="22">
        <v>330.04813201925276</v>
      </c>
      <c r="AM2819" s="22">
        <v>0.14325005730002291</v>
      </c>
      <c r="AN2819" s="22">
        <v>1.0119184047673619</v>
      </c>
    </row>
    <row r="2820" spans="1:40" x14ac:dyDescent="0.2">
      <c r="A2820" s="20">
        <v>40512</v>
      </c>
      <c r="B2820" s="22">
        <v>0.52293016302413331</v>
      </c>
      <c r="C2820" s="22">
        <v>0.13632804157471345</v>
      </c>
      <c r="D2820" s="22">
        <v>5.3676941695735746E-2</v>
      </c>
      <c r="E2820" s="22">
        <v>0.14612372748629601</v>
      </c>
      <c r="F2820" s="22">
        <v>0.14296291022994234</v>
      </c>
      <c r="G2820" s="22">
        <v>0.94924183099594217</v>
      </c>
      <c r="H2820" s="22">
        <v>2.7314017227877843</v>
      </c>
      <c r="I2820" s="22">
        <v>0.81705702285185444</v>
      </c>
      <c r="J2820" s="22">
        <v>0.1847654303409981</v>
      </c>
      <c r="K2820" s="22">
        <v>0.22141382501601764</v>
      </c>
      <c r="L2820" s="22">
        <v>1.1055456681141882</v>
      </c>
      <c r="M2820" s="22">
        <v>30.766711753399303</v>
      </c>
      <c r="N2820" s="22">
        <v>1285.5413967395173</v>
      </c>
      <c r="O2820" s="22">
        <v>0.52352815547803799</v>
      </c>
      <c r="P2820" s="22">
        <v>6.5181177475617575</v>
      </c>
      <c r="Q2820" s="22">
        <v>16.63985192567808</v>
      </c>
      <c r="R2820" s="22">
        <v>11.912863956716738</v>
      </c>
      <c r="S2820" s="22">
        <v>11.525592653235567</v>
      </c>
      <c r="T2820" s="22">
        <v>164.73268313518901</v>
      </c>
      <c r="U2820" s="22">
        <v>4.0179397736171428E-2</v>
      </c>
      <c r="V2820" s="22">
        <v>1.7784295579127216</v>
      </c>
      <c r="W2820" s="22">
        <v>0.45063002776393535</v>
      </c>
      <c r="X2820" s="22">
        <v>0.88376165729337219</v>
      </c>
      <c r="Y2820" s="22">
        <v>0.10570228518544884</v>
      </c>
      <c r="Z2820" s="22">
        <v>6.2718018082152769</v>
      </c>
      <c r="AA2820" s="22">
        <v>12.201893642770699</v>
      </c>
      <c r="AB2820" s="22">
        <v>0.44099095892361362</v>
      </c>
      <c r="AC2820" s="22">
        <v>0.51754823093899049</v>
      </c>
      <c r="AD2820" s="22">
        <v>0.47104719869011175</v>
      </c>
      <c r="AE2820" s="22">
        <v>4.4894425856054676</v>
      </c>
      <c r="AF2820" s="22">
        <v>0.53397878550580191</v>
      </c>
      <c r="AG2820" s="22">
        <v>1</v>
      </c>
      <c r="AH2820" s="22">
        <v>0.18794048551292092</v>
      </c>
      <c r="AI2820" s="22">
        <v>4.2927315441019429</v>
      </c>
      <c r="AJ2820" s="22">
        <v>0.21415248807574572</v>
      </c>
      <c r="AK2820" s="22">
        <v>4.3382928739232574</v>
      </c>
      <c r="AL2820" s="22">
        <v>329.60774542606964</v>
      </c>
      <c r="AM2820" s="22">
        <v>0.14237915569160675</v>
      </c>
      <c r="AN2820" s="22">
        <v>1.0050259841959137</v>
      </c>
    </row>
    <row r="2821" spans="1:40" x14ac:dyDescent="0.2">
      <c r="A2821" s="20">
        <v>40513</v>
      </c>
      <c r="B2821" s="22">
        <v>0.52756471027607799</v>
      </c>
      <c r="C2821" s="22">
        <v>0.13917377689677957</v>
      </c>
      <c r="D2821" s="22">
        <v>5.4152661667959429E-2</v>
      </c>
      <c r="E2821" s="22">
        <v>0.14602545318739404</v>
      </c>
      <c r="F2821" s="22">
        <v>0.14395702260909532</v>
      </c>
      <c r="G2821" s="22">
        <v>0.95708006550030156</v>
      </c>
      <c r="H2821" s="22">
        <v>2.7319084144905048</v>
      </c>
      <c r="I2821" s="22">
        <v>0.81437271969892844</v>
      </c>
      <c r="J2821" s="22">
        <v>0.18877301847223418</v>
      </c>
      <c r="K2821" s="22">
        <v>0.22446781004912519</v>
      </c>
      <c r="L2821" s="22">
        <v>1.1158608405872044</v>
      </c>
      <c r="M2821" s="22">
        <v>30.568243844982618</v>
      </c>
      <c r="N2821" s="22">
        <v>1295.2110086471889</v>
      </c>
      <c r="O2821" s="22">
        <v>0.52486425924329905</v>
      </c>
      <c r="P2821" s="22">
        <v>6.5026286305265879</v>
      </c>
      <c r="Q2821" s="22">
        <v>16.655175385676117</v>
      </c>
      <c r="R2821" s="22">
        <v>12.093136832428394</v>
      </c>
      <c r="S2821" s="22">
        <v>11.591829699215719</v>
      </c>
      <c r="T2821" s="22">
        <v>165.04352322675169</v>
      </c>
      <c r="U2821" s="22">
        <v>4.0482346519578272E-2</v>
      </c>
      <c r="V2821" s="22">
        <v>1.7822258611278692</v>
      </c>
      <c r="W2821" s="22">
        <v>0.45246918900284405</v>
      </c>
      <c r="X2821" s="22">
        <v>0.88051940590077271</v>
      </c>
      <c r="Y2821" s="22">
        <v>0.10765893878020052</v>
      </c>
      <c r="Z2821" s="22">
        <v>6.2613117297250707</v>
      </c>
      <c r="AA2821" s="22">
        <v>12.29567065988681</v>
      </c>
      <c r="AB2821" s="22">
        <v>0.43697032376684186</v>
      </c>
      <c r="AC2821" s="22">
        <v>0.52299692608233495</v>
      </c>
      <c r="AD2821" s="22">
        <v>0.46943319256514116</v>
      </c>
      <c r="AE2821" s="22">
        <v>4.5030020971587801</v>
      </c>
      <c r="AF2821" s="22">
        <v>0.5387112528369099</v>
      </c>
      <c r="AG2821" s="22">
        <v>0.99999999999999989</v>
      </c>
      <c r="AH2821" s="22">
        <v>0.18798299290413398</v>
      </c>
      <c r="AI2821" s="22">
        <v>4.313539601827113</v>
      </c>
      <c r="AJ2821" s="22">
        <v>0.21373782642420061</v>
      </c>
      <c r="AK2821" s="22">
        <v>4.3623775460369441</v>
      </c>
      <c r="AL2821" s="22">
        <v>330.08704645350338</v>
      </c>
      <c r="AM2821" s="22">
        <v>0.14364101238185525</v>
      </c>
      <c r="AN2821" s="22">
        <v>1.0065787583670889</v>
      </c>
    </row>
    <row r="2822" spans="1:40" x14ac:dyDescent="0.2">
      <c r="A2822" s="20">
        <v>40514</v>
      </c>
      <c r="B2822" s="22">
        <v>0.53232749249967393</v>
      </c>
      <c r="C2822" s="22">
        <v>0.14139745206313317</v>
      </c>
      <c r="D2822" s="22">
        <v>5.4640056814064378E-2</v>
      </c>
      <c r="E2822" s="22">
        <v>0.14542661275127905</v>
      </c>
      <c r="F2822" s="22">
        <v>0.14380335376900444</v>
      </c>
      <c r="G2822" s="22">
        <v>0.96538979955650239</v>
      </c>
      <c r="H2822" s="22">
        <v>2.7304085684884849</v>
      </c>
      <c r="I2822" s="22">
        <v>0.81681812252706631</v>
      </c>
      <c r="J2822" s="22">
        <v>0.19166050697856429</v>
      </c>
      <c r="K2822" s="22">
        <v>0.22615476035189935</v>
      </c>
      <c r="L2822" s="22">
        <v>1.1255706769859559</v>
      </c>
      <c r="M2822" s="22">
        <v>30.328854877748306</v>
      </c>
      <c r="N2822" s="22">
        <v>1306.288679217937</v>
      </c>
      <c r="O2822" s="22">
        <v>0.5262547646999145</v>
      </c>
      <c r="P2822" s="22">
        <v>6.5408640955403863</v>
      </c>
      <c r="Q2822" s="22">
        <v>16.687682073133615</v>
      </c>
      <c r="R2822" s="22">
        <v>12.155600968158037</v>
      </c>
      <c r="S2822" s="22">
        <v>11.667173935098628</v>
      </c>
      <c r="T2822" s="22">
        <v>166.38404568314564</v>
      </c>
      <c r="U2822" s="22">
        <v>4.0890183631172368E-2</v>
      </c>
      <c r="V2822" s="22">
        <v>1.7858892415612275</v>
      </c>
      <c r="W2822" s="22">
        <v>0.45668652260243198</v>
      </c>
      <c r="X2822" s="22">
        <v>0.8805890111164254</v>
      </c>
      <c r="Y2822" s="22">
        <v>0.10928011362812876</v>
      </c>
      <c r="Z2822" s="22">
        <v>6.3263620157398144</v>
      </c>
      <c r="AA2822" s="22">
        <v>12.435323274924997</v>
      </c>
      <c r="AB2822" s="22">
        <v>0.43671463976694636</v>
      </c>
      <c r="AC2822" s="22">
        <v>0.52773308984448597</v>
      </c>
      <c r="AD2822" s="22">
        <v>0.47002043567111612</v>
      </c>
      <c r="AE2822" s="22">
        <v>4.5220806701740655</v>
      </c>
      <c r="AF2822" s="22">
        <v>0.54354537153789295</v>
      </c>
      <c r="AG2822" s="22">
        <v>1</v>
      </c>
      <c r="AH2822" s="22">
        <v>0.18935605895908517</v>
      </c>
      <c r="AI2822" s="22">
        <v>4.348015131092656</v>
      </c>
      <c r="AJ2822" s="22">
        <v>0.21492238792991</v>
      </c>
      <c r="AK2822" s="22">
        <v>4.3972926359117066</v>
      </c>
      <c r="AL2822" s="22">
        <v>332.62315752858819</v>
      </c>
      <c r="AM2822" s="22">
        <v>0.14493383770308854</v>
      </c>
      <c r="AN2822" s="22">
        <v>0.99243445367189886</v>
      </c>
    </row>
    <row r="2823" spans="1:40" x14ac:dyDescent="0.2">
      <c r="A2823" s="20">
        <v>40515</v>
      </c>
      <c r="B2823" s="22">
        <v>0.54165499137257211</v>
      </c>
      <c r="C2823" s="22">
        <v>0.14637131859542526</v>
      </c>
      <c r="D2823" s="22">
        <v>5.5598979456398308E-2</v>
      </c>
      <c r="E2823" s="22">
        <v>0.14800831772530859</v>
      </c>
      <c r="F2823" s="22">
        <v>0.14380521185128378</v>
      </c>
      <c r="G2823" s="22">
        <v>0.98261241464745519</v>
      </c>
      <c r="H2823" s="22">
        <v>2.7423422360523246</v>
      </c>
      <c r="I2823" s="22">
        <v>0.81770318698659428</v>
      </c>
      <c r="J2823" s="22">
        <v>0.19782618313743416</v>
      </c>
      <c r="K2823" s="22">
        <v>0.23267509254206795</v>
      </c>
      <c r="L2823" s="22">
        <v>1.1447933104251773</v>
      </c>
      <c r="M2823" s="22">
        <v>30.334626218532009</v>
      </c>
      <c r="N2823" s="22">
        <v>1329.5087527836358</v>
      </c>
      <c r="O2823" s="22">
        <v>0.53386818470069464</v>
      </c>
      <c r="P2823" s="22">
        <v>6.6217352190776761</v>
      </c>
      <c r="Q2823" s="22">
        <v>16.710664090728095</v>
      </c>
      <c r="R2823" s="22">
        <v>12.18458271269928</v>
      </c>
      <c r="S2823" s="22">
        <v>11.871930626631469</v>
      </c>
      <c r="T2823" s="22">
        <v>167.60806406418217</v>
      </c>
      <c r="U2823" s="22">
        <v>4.1504564425501794E-2</v>
      </c>
      <c r="V2823" s="22">
        <v>1.818868258439394</v>
      </c>
      <c r="W2823" s="22">
        <v>0.46396389753270312</v>
      </c>
      <c r="X2823" s="22">
        <v>0.87564705708850121</v>
      </c>
      <c r="Y2823" s="22">
        <v>0.113144660580766</v>
      </c>
      <c r="Z2823" s="22">
        <v>6.4477118881531403</v>
      </c>
      <c r="AA2823" s="22">
        <v>12.646186971846564</v>
      </c>
      <c r="AB2823" s="22">
        <v>0.43651835356231661</v>
      </c>
      <c r="AC2823" s="22">
        <v>0.53689147138201065</v>
      </c>
      <c r="AD2823" s="22">
        <v>0.47245859572020582</v>
      </c>
      <c r="AE2823" s="22">
        <v>4.6060141283348326</v>
      </c>
      <c r="AF2823" s="22">
        <v>0.55308448980193792</v>
      </c>
      <c r="AG2823" s="22">
        <v>1</v>
      </c>
      <c r="AH2823" s="22">
        <v>0.19216305101243233</v>
      </c>
      <c r="AI2823" s="22">
        <v>4.4257967466485759</v>
      </c>
      <c r="AJ2823" s="22">
        <v>0.2175586591354875</v>
      </c>
      <c r="AK2823" s="22">
        <v>4.4567670004571793</v>
      </c>
      <c r="AL2823" s="22">
        <v>338.90306310557906</v>
      </c>
      <c r="AM2823" s="22">
        <v>0.14747739908858967</v>
      </c>
      <c r="AN2823" s="22">
        <v>1.0081260046897813</v>
      </c>
    </row>
    <row r="2824" spans="1:40" x14ac:dyDescent="0.2">
      <c r="A2824" s="20">
        <v>40518</v>
      </c>
      <c r="B2824" s="22">
        <v>0.53630828088722748</v>
      </c>
      <c r="C2824" s="22">
        <v>0.14453221967495583</v>
      </c>
      <c r="D2824" s="22">
        <v>5.5048698217075767E-2</v>
      </c>
      <c r="E2824" s="22">
        <v>0.14673714644510313</v>
      </c>
      <c r="F2824" s="22">
        <v>0.14330563789553613</v>
      </c>
      <c r="G2824" s="22">
        <v>0.9707956719185783</v>
      </c>
      <c r="H2824" s="22">
        <v>2.7387818874757239</v>
      </c>
      <c r="I2824" s="22">
        <v>0.81804243388870224</v>
      </c>
      <c r="J2824" s="22">
        <v>0.19428179256165765</v>
      </c>
      <c r="K2824" s="22">
        <v>0.22939999707956718</v>
      </c>
      <c r="L2824" s="22">
        <v>1.1332593490355272</v>
      </c>
      <c r="M2824" s="22">
        <v>30.575471284844411</v>
      </c>
      <c r="N2824" s="22">
        <v>1314.9248718660106</v>
      </c>
      <c r="O2824" s="22">
        <v>0.52874435991413926</v>
      </c>
      <c r="P2824" s="22">
        <v>6.5417694902384529</v>
      </c>
      <c r="Q2824" s="22">
        <v>16.636245491581853</v>
      </c>
      <c r="R2824" s="22">
        <v>12.067228363243432</v>
      </c>
      <c r="S2824" s="22">
        <v>11.747440970751866</v>
      </c>
      <c r="T2824" s="22">
        <v>166.0558094709636</v>
      </c>
      <c r="U2824" s="22">
        <v>4.1099250908984711E-2</v>
      </c>
      <c r="V2824" s="22">
        <v>1.8034694741760728</v>
      </c>
      <c r="W2824" s="22">
        <v>0.45894601579954142</v>
      </c>
      <c r="X2824" s="22">
        <v>0.8760422294584056</v>
      </c>
      <c r="Y2824" s="22">
        <v>0.11109326402172802</v>
      </c>
      <c r="Z2824" s="22">
        <v>6.3899069842150604</v>
      </c>
      <c r="AA2824" s="22">
        <v>12.528656746929894</v>
      </c>
      <c r="AB2824" s="22">
        <v>0.43975877225004745</v>
      </c>
      <c r="AC2824" s="22">
        <v>0.5316647927222814</v>
      </c>
      <c r="AD2824" s="22">
        <v>0.47221938291254767</v>
      </c>
      <c r="AE2824" s="22">
        <v>4.5579194836674795</v>
      </c>
      <c r="AF2824" s="22">
        <v>0.54763956018281912</v>
      </c>
      <c r="AG2824" s="22">
        <v>1</v>
      </c>
      <c r="AH2824" s="22">
        <v>0.19041221909086928</v>
      </c>
      <c r="AI2824" s="22">
        <v>4.3806492122132497</v>
      </c>
      <c r="AJ2824" s="22">
        <v>0.21611202780252031</v>
      </c>
      <c r="AK2824" s="22">
        <v>4.4003621336682093</v>
      </c>
      <c r="AL2824" s="22">
        <v>335.84977293634915</v>
      </c>
      <c r="AM2824" s="22">
        <v>0.14602164040710833</v>
      </c>
      <c r="AN2824" s="22">
        <v>1.0017084531927631</v>
      </c>
    </row>
    <row r="2825" spans="1:40" x14ac:dyDescent="0.2">
      <c r="A2825" s="20">
        <v>40519</v>
      </c>
      <c r="B2825" s="22">
        <v>0.53321911841570357</v>
      </c>
      <c r="C2825" s="22">
        <v>0.14285092049480225</v>
      </c>
      <c r="D2825" s="22">
        <v>5.4734595504965441E-2</v>
      </c>
      <c r="E2825" s="22">
        <v>0.14688715953307394</v>
      </c>
      <c r="F2825" s="22">
        <v>0.14335908008595158</v>
      </c>
      <c r="G2825" s="22">
        <v>0.96484987513792897</v>
      </c>
      <c r="H2825" s="22">
        <v>2.7407224577501594</v>
      </c>
      <c r="I2825" s="22">
        <v>0.81549451187641553</v>
      </c>
      <c r="J2825" s="22">
        <v>0.19256344735466635</v>
      </c>
      <c r="K2825" s="22">
        <v>0.22880248562634301</v>
      </c>
      <c r="L2825" s="22">
        <v>1.1269673035600209</v>
      </c>
      <c r="M2825" s="22">
        <v>30.385039781636564</v>
      </c>
      <c r="N2825" s="22">
        <v>1307.4220337998722</v>
      </c>
      <c r="O2825" s="22">
        <v>0.52471107497531788</v>
      </c>
      <c r="P2825" s="22">
        <v>6.5058946512573321</v>
      </c>
      <c r="Q2825" s="22">
        <v>16.534061211452464</v>
      </c>
      <c r="R2825" s="22">
        <v>12.120332191184158</v>
      </c>
      <c r="S2825" s="22">
        <v>11.651373482780649</v>
      </c>
      <c r="T2825" s="22">
        <v>164.35333062314885</v>
      </c>
      <c r="U2825" s="22">
        <v>4.0898135780242754E-2</v>
      </c>
      <c r="V2825" s="22">
        <v>1.8120245078111386</v>
      </c>
      <c r="W2825" s="22">
        <v>0.45632731285208195</v>
      </c>
      <c r="X2825" s="22">
        <v>0.87081131308438342</v>
      </c>
      <c r="Y2825" s="22">
        <v>0.10996573552471106</v>
      </c>
      <c r="Z2825" s="22">
        <v>6.3273128520820014</v>
      </c>
      <c r="AA2825" s="22">
        <v>12.428131714966025</v>
      </c>
      <c r="AB2825" s="22">
        <v>0.43951448980777047</v>
      </c>
      <c r="AC2825" s="22">
        <v>0.52863116324989834</v>
      </c>
      <c r="AD2825" s="22">
        <v>0.47013473488588187</v>
      </c>
      <c r="AE2825" s="22">
        <v>4.5181195191358379</v>
      </c>
      <c r="AF2825" s="22">
        <v>0.54451478018467969</v>
      </c>
      <c r="AG2825" s="22">
        <v>0.99999999999999989</v>
      </c>
      <c r="AH2825" s="22">
        <v>0.19034206399907078</v>
      </c>
      <c r="AI2825" s="22">
        <v>4.3556536384226723</v>
      </c>
      <c r="AJ2825" s="22">
        <v>0.21528544050177129</v>
      </c>
      <c r="AK2825" s="22">
        <v>4.3701724838840814</v>
      </c>
      <c r="AL2825" s="22">
        <v>334.8045763400894</v>
      </c>
      <c r="AM2825" s="22">
        <v>0.14518845461408908</v>
      </c>
      <c r="AN2825" s="22">
        <v>1.0022794587374411</v>
      </c>
    </row>
    <row r="2826" spans="1:40" x14ac:dyDescent="0.2">
      <c r="A2826" s="20">
        <v>40520</v>
      </c>
      <c r="B2826" s="22">
        <v>0.53439846341889297</v>
      </c>
      <c r="C2826" s="22">
        <v>0.14239566963506198</v>
      </c>
      <c r="D2826" s="22">
        <v>5.4854199406320935E-2</v>
      </c>
      <c r="E2826" s="22">
        <v>0.14712473080728714</v>
      </c>
      <c r="F2826" s="22">
        <v>0.14355974623130202</v>
      </c>
      <c r="G2826" s="22">
        <v>0.96932658168907515</v>
      </c>
      <c r="H2826" s="22">
        <v>2.741109364996217</v>
      </c>
      <c r="I2826" s="22">
        <v>0.81782201268843491</v>
      </c>
      <c r="J2826" s="22">
        <v>0.19288749199697339</v>
      </c>
      <c r="K2826" s="22">
        <v>0.22996333158721843</v>
      </c>
      <c r="L2826" s="22">
        <v>1.1301146615447297</v>
      </c>
      <c r="M2826" s="22">
        <v>30.375123683138352</v>
      </c>
      <c r="N2826" s="22">
        <v>1312.2053431115767</v>
      </c>
      <c r="O2826" s="22">
        <v>0.52790873639485481</v>
      </c>
      <c r="P2826" s="22">
        <v>6.5479308538501835</v>
      </c>
      <c r="Q2826" s="22">
        <v>16.630289273034165</v>
      </c>
      <c r="R2826" s="22">
        <v>12.227169547756242</v>
      </c>
      <c r="S2826" s="22">
        <v>11.677143356032827</v>
      </c>
      <c r="T2826" s="22">
        <v>166.24468890052964</v>
      </c>
      <c r="U2826" s="22">
        <v>4.0995867528083346E-2</v>
      </c>
      <c r="V2826" s="22">
        <v>1.8050462720447005</v>
      </c>
      <c r="W2826" s="22">
        <v>0.45733659274780275</v>
      </c>
      <c r="X2826" s="22">
        <v>0.87403236132937556</v>
      </c>
      <c r="Y2826" s="22">
        <v>0.10868110121646005</v>
      </c>
      <c r="Z2826" s="22">
        <v>6.3514929282346779</v>
      </c>
      <c r="AA2826" s="22">
        <v>12.462895058494849</v>
      </c>
      <c r="AB2826" s="22">
        <v>0.44169431348582733</v>
      </c>
      <c r="AC2826" s="22">
        <v>0.52936383214015481</v>
      </c>
      <c r="AD2826" s="22">
        <v>0.47099994179617016</v>
      </c>
      <c r="AE2826" s="22">
        <v>4.5157441359641464</v>
      </c>
      <c r="AF2826" s="22">
        <v>0.54571910831732728</v>
      </c>
      <c r="AG2826" s="22">
        <v>1</v>
      </c>
      <c r="AH2826" s="22">
        <v>0.19133053954950235</v>
      </c>
      <c r="AI2826" s="22">
        <v>4.3827483848437225</v>
      </c>
      <c r="AJ2826" s="22">
        <v>0.2173185495605611</v>
      </c>
      <c r="AK2826" s="22">
        <v>4.3878412199522732</v>
      </c>
      <c r="AL2826" s="22">
        <v>335.10855014259937</v>
      </c>
      <c r="AM2826" s="22">
        <v>0.14550957453000407</v>
      </c>
      <c r="AN2826" s="22">
        <v>1.0044525929806181</v>
      </c>
    </row>
    <row r="2827" spans="1:40" x14ac:dyDescent="0.2">
      <c r="A2827" s="20">
        <v>40521</v>
      </c>
      <c r="B2827" s="22">
        <v>0.53293864995066453</v>
      </c>
      <c r="C2827" s="22">
        <v>0.14282604910325611</v>
      </c>
      <c r="D2827" s="22">
        <v>5.4701375587671942E-2</v>
      </c>
      <c r="E2827" s="22">
        <v>0.14656973707121712</v>
      </c>
      <c r="F2827" s="22">
        <v>0.14262290324452956</v>
      </c>
      <c r="G2827" s="22">
        <v>0.96565383945672978</v>
      </c>
      <c r="H2827" s="22">
        <v>2.7445005513959022</v>
      </c>
      <c r="I2827" s="22">
        <v>0.81658831040687208</v>
      </c>
      <c r="J2827" s="22">
        <v>0.19214696151837019</v>
      </c>
      <c r="K2827" s="22">
        <v>0.2288002786000348</v>
      </c>
      <c r="L2827" s="22">
        <v>1.1280544430901387</v>
      </c>
      <c r="M2827" s="22">
        <v>30.506703813337975</v>
      </c>
      <c r="N2827" s="22">
        <v>1307.9691218294734</v>
      </c>
      <c r="O2827" s="22">
        <v>0.52542225317778157</v>
      </c>
      <c r="P2827" s="22">
        <v>6.5485518602356487</v>
      </c>
      <c r="Q2827" s="22">
        <v>16.626037494921352</v>
      </c>
      <c r="R2827" s="22">
        <v>12.142318184456439</v>
      </c>
      <c r="S2827" s="22">
        <v>11.666376458297057</v>
      </c>
      <c r="T2827" s="22">
        <v>165.12856230773696</v>
      </c>
      <c r="U2827" s="22">
        <v>4.0919380114922507E-2</v>
      </c>
      <c r="V2827" s="22">
        <v>1.810711590922282</v>
      </c>
      <c r="W2827" s="22">
        <v>0.45562714028672585</v>
      </c>
      <c r="X2827" s="22">
        <v>0.87467351558418938</v>
      </c>
      <c r="Y2827" s="22">
        <v>0.10872656567415404</v>
      </c>
      <c r="Z2827" s="22">
        <v>6.3207382900922857</v>
      </c>
      <c r="AA2827" s="22">
        <v>12.413663010041208</v>
      </c>
      <c r="AB2827" s="22">
        <v>0.44145046143130767</v>
      </c>
      <c r="AC2827" s="22">
        <v>0.52788902431946128</v>
      </c>
      <c r="AD2827" s="22">
        <v>0.47041325671832368</v>
      </c>
      <c r="AE2827" s="22">
        <v>4.4875645713622383</v>
      </c>
      <c r="AF2827" s="22">
        <v>0.54418422427302804</v>
      </c>
      <c r="AG2827" s="22">
        <v>1</v>
      </c>
      <c r="AH2827" s="22">
        <v>0.19008648209414358</v>
      </c>
      <c r="AI2827" s="22">
        <v>4.3603807533809276</v>
      </c>
      <c r="AJ2827" s="22">
        <v>0.21907829821812061</v>
      </c>
      <c r="AK2827" s="22">
        <v>4.3770677346334663</v>
      </c>
      <c r="AL2827" s="22">
        <v>334.17493760520051</v>
      </c>
      <c r="AM2827" s="22">
        <v>0.14510418480468976</v>
      </c>
      <c r="AN2827" s="22">
        <v>0.99599512449939043</v>
      </c>
    </row>
    <row r="2828" spans="1:40" x14ac:dyDescent="0.2">
      <c r="A2828" s="20">
        <v>40522</v>
      </c>
      <c r="B2828" s="22">
        <v>0.53165124998190527</v>
      </c>
      <c r="C2828" s="22">
        <v>0.1426441423835787</v>
      </c>
      <c r="D2828" s="22">
        <v>5.4569273751103778E-2</v>
      </c>
      <c r="E2828" s="22">
        <v>0.14614727638569217</v>
      </c>
      <c r="F2828" s="22">
        <v>0.14187692708559516</v>
      </c>
      <c r="G2828" s="22">
        <v>0.96336185058120172</v>
      </c>
      <c r="H2828" s="22">
        <v>2.7530001013303225</v>
      </c>
      <c r="I2828" s="22">
        <v>0.81536167687207772</v>
      </c>
      <c r="J2828" s="22">
        <v>0.19155773657011332</v>
      </c>
      <c r="K2828" s="22">
        <v>0.22894862552655576</v>
      </c>
      <c r="L2828" s="22">
        <v>1.1252298026953866</v>
      </c>
      <c r="M2828" s="22">
        <v>30.443971569606692</v>
      </c>
      <c r="N2828" s="22">
        <v>1305.7135826059264</v>
      </c>
      <c r="O2828" s="22">
        <v>0.52300922105933612</v>
      </c>
      <c r="P2828" s="22">
        <v>6.5083018485545949</v>
      </c>
      <c r="Q2828" s="22">
        <v>16.66739045468363</v>
      </c>
      <c r="R2828" s="22">
        <v>12.14661050071655</v>
      </c>
      <c r="S2828" s="22">
        <v>11.638511312806706</v>
      </c>
      <c r="T2828" s="22">
        <v>165.45794067833413</v>
      </c>
      <c r="U2828" s="22">
        <v>4.0823091732893266E-2</v>
      </c>
      <c r="V2828" s="22">
        <v>1.8023045410460183</v>
      </c>
      <c r="W2828" s="22">
        <v>0.4532360562238531</v>
      </c>
      <c r="X2828" s="22">
        <v>0.8682850566726017</v>
      </c>
      <c r="Y2828" s="22">
        <v>0.10827868733805243</v>
      </c>
      <c r="Z2828" s="22">
        <v>6.3186693881096101</v>
      </c>
      <c r="AA2828" s="22">
        <v>12.420202371129543</v>
      </c>
      <c r="AB2828" s="22">
        <v>0.43919456869472062</v>
      </c>
      <c r="AC2828" s="22">
        <v>0.52662816114416411</v>
      </c>
      <c r="AD2828" s="22">
        <v>0.46943443204354307</v>
      </c>
      <c r="AE2828" s="22">
        <v>4.4765565061304837</v>
      </c>
      <c r="AF2828" s="22">
        <v>0.5428989157655506</v>
      </c>
      <c r="AG2828" s="22">
        <v>1</v>
      </c>
      <c r="AH2828" s="22">
        <v>0.18922713915548411</v>
      </c>
      <c r="AI2828" s="22">
        <v>4.3514135579971338</v>
      </c>
      <c r="AJ2828" s="22">
        <v>0.21733906573442771</v>
      </c>
      <c r="AK2828" s="22">
        <v>4.3666131063534106</v>
      </c>
      <c r="AL2828" s="22">
        <v>332.94248780417189</v>
      </c>
      <c r="AM2828" s="22">
        <v>0.14475760339311822</v>
      </c>
      <c r="AN2828" s="22">
        <v>0.99069208610182247</v>
      </c>
    </row>
    <row r="2829" spans="1:40" x14ac:dyDescent="0.2">
      <c r="A2829" s="20">
        <v>40525</v>
      </c>
      <c r="B2829" s="22">
        <v>0.53692658538724669</v>
      </c>
      <c r="C2829" s="22">
        <v>0.14546969564073328</v>
      </c>
      <c r="D2829" s="22">
        <v>5.5109200947285324E-2</v>
      </c>
      <c r="E2829" s="22">
        <v>0.14735549513200596</v>
      </c>
      <c r="F2829" s="22">
        <v>0.14142034324474462</v>
      </c>
      <c r="G2829" s="22">
        <v>0.97435897435897434</v>
      </c>
      <c r="H2829" s="22">
        <v>2.7462503289185163</v>
      </c>
      <c r="I2829" s="22">
        <v>0.81400754319796509</v>
      </c>
      <c r="J2829" s="22">
        <v>0.19572844487325675</v>
      </c>
      <c r="K2829" s="22">
        <v>0.23179253281875858</v>
      </c>
      <c r="L2829" s="22">
        <v>1.1370347630324824</v>
      </c>
      <c r="M2829" s="22">
        <v>30.209338362131977</v>
      </c>
      <c r="N2829" s="22">
        <v>1317.8668537847557</v>
      </c>
      <c r="O2829" s="22">
        <v>0.52685436949975151</v>
      </c>
      <c r="P2829" s="22">
        <v>6.6046837996666961</v>
      </c>
      <c r="Q2829" s="22">
        <v>16.695903868081746</v>
      </c>
      <c r="R2829" s="22">
        <v>12.191912990088589</v>
      </c>
      <c r="S2829" s="22">
        <v>11.753354968862382</v>
      </c>
      <c r="T2829" s="22">
        <v>167.36835950062863</v>
      </c>
      <c r="U2829" s="22">
        <v>4.1151360991725866E-2</v>
      </c>
      <c r="V2829" s="22">
        <v>1.8135105107739087</v>
      </c>
      <c r="W2829" s="22">
        <v>0.45873169020261378</v>
      </c>
      <c r="X2829" s="22">
        <v>0.8654357804870918</v>
      </c>
      <c r="Y2829" s="22">
        <v>0.11035581674122154</v>
      </c>
      <c r="Z2829" s="22">
        <v>6.3956378095488704</v>
      </c>
      <c r="AA2829" s="22">
        <v>12.535450106715786</v>
      </c>
      <c r="AB2829" s="22">
        <v>0.43592667309885103</v>
      </c>
      <c r="AC2829" s="22">
        <v>0.53153232172616438</v>
      </c>
      <c r="AD2829" s="22">
        <v>0.46756132502996811</v>
      </c>
      <c r="AE2829" s="22">
        <v>4.4896646492997689</v>
      </c>
      <c r="AF2829" s="22">
        <v>0.54824138233488295</v>
      </c>
      <c r="AG2829" s="22">
        <v>1</v>
      </c>
      <c r="AH2829" s="22">
        <v>0.1905242230213724</v>
      </c>
      <c r="AI2829" s="22">
        <v>4.3870420723328367</v>
      </c>
      <c r="AJ2829" s="22">
        <v>0.22000994064848112</v>
      </c>
      <c r="AK2829" s="22">
        <v>4.3855802122620826</v>
      </c>
      <c r="AL2829" s="22">
        <v>336.95874630880331</v>
      </c>
      <c r="AM2829" s="22">
        <v>0.14618600707540275</v>
      </c>
      <c r="AN2829" s="22">
        <v>0.99938601877028332</v>
      </c>
    </row>
    <row r="2830" spans="1:40" x14ac:dyDescent="0.2">
      <c r="A2830" s="20">
        <v>40526</v>
      </c>
      <c r="B2830" s="22">
        <v>0.54049917588886276</v>
      </c>
      <c r="C2830" s="22">
        <v>0.14703025665175418</v>
      </c>
      <c r="D2830" s="22">
        <v>5.5475924181775375E-2</v>
      </c>
      <c r="E2830" s="22">
        <v>0.1481192606545797</v>
      </c>
      <c r="F2830" s="22">
        <v>0.14120261360960679</v>
      </c>
      <c r="G2830" s="22">
        <v>0.9795591005415587</v>
      </c>
      <c r="H2830" s="22">
        <v>2.7601836590534492</v>
      </c>
      <c r="I2830" s="22">
        <v>0.81938721450435592</v>
      </c>
      <c r="J2830" s="22">
        <v>0.1969625618083353</v>
      </c>
      <c r="K2830" s="22">
        <v>0.23231104308923944</v>
      </c>
      <c r="L2830" s="22">
        <v>1.1437338121026606</v>
      </c>
      <c r="M2830" s="22">
        <v>30.221332705439135</v>
      </c>
      <c r="N2830" s="22">
        <v>1325.6416293854486</v>
      </c>
      <c r="O2830" s="22">
        <v>0.52875559218271717</v>
      </c>
      <c r="P2830" s="22">
        <v>6.6090769955262534</v>
      </c>
      <c r="Q2830" s="22">
        <v>16.922239227690131</v>
      </c>
      <c r="R2830" s="22">
        <v>12.307216858959265</v>
      </c>
      <c r="S2830" s="22">
        <v>11.831881327996232</v>
      </c>
      <c r="T2830" s="22">
        <v>167.61831881327996</v>
      </c>
      <c r="U2830" s="22">
        <v>4.1365964210030609E-2</v>
      </c>
      <c r="V2830" s="22">
        <v>1.8236255003531903</v>
      </c>
      <c r="W2830" s="22">
        <v>0.46017777254532605</v>
      </c>
      <c r="X2830" s="22">
        <v>0.86714151165528608</v>
      </c>
      <c r="Y2830" s="22">
        <v>0.11069578526018366</v>
      </c>
      <c r="Z2830" s="22">
        <v>6.4427831410407341</v>
      </c>
      <c r="AA2830" s="22">
        <v>12.611843654344243</v>
      </c>
      <c r="AB2830" s="22">
        <v>0.43802978573110429</v>
      </c>
      <c r="AC2830" s="22">
        <v>0.53552507652460557</v>
      </c>
      <c r="AD2830" s="22">
        <v>0.47084706851895453</v>
      </c>
      <c r="AE2830" s="22">
        <v>4.5201024252413466</v>
      </c>
      <c r="AF2830" s="22">
        <v>0.55191900164822227</v>
      </c>
      <c r="AG2830" s="22">
        <v>1</v>
      </c>
      <c r="AH2830" s="22">
        <v>0.19163527195667529</v>
      </c>
      <c r="AI2830" s="22">
        <v>4.4178243465975982</v>
      </c>
      <c r="AJ2830" s="22">
        <v>0.22264245349658579</v>
      </c>
      <c r="AK2830" s="22">
        <v>4.3986931951966088</v>
      </c>
      <c r="AL2830" s="22">
        <v>337.44407817282786</v>
      </c>
      <c r="AM2830" s="22">
        <v>0.14716270308453025</v>
      </c>
      <c r="AN2830" s="22">
        <v>1.0036496350364963</v>
      </c>
    </row>
    <row r="2831" spans="1:40" x14ac:dyDescent="0.2">
      <c r="A2831" s="20">
        <v>40527</v>
      </c>
      <c r="B2831" s="22">
        <v>0.53618195354812337</v>
      </c>
      <c r="C2831" s="22">
        <v>0.14386651289762192</v>
      </c>
      <c r="D2831" s="22">
        <v>5.5032773244186213E-2</v>
      </c>
      <c r="E2831" s="22">
        <v>0.14656720339849053</v>
      </c>
      <c r="F2831" s="22">
        <v>0.14126801068597539</v>
      </c>
      <c r="G2831" s="22">
        <v>0.9713872790178244</v>
      </c>
      <c r="H2831" s="22">
        <v>2.7767477847038728</v>
      </c>
      <c r="I2831" s="22">
        <v>0.8233310462620983</v>
      </c>
      <c r="J2831" s="22">
        <v>0.19285849841608149</v>
      </c>
      <c r="K2831" s="22">
        <v>0.22681420709186728</v>
      </c>
      <c r="L2831" s="22">
        <v>1.1350929183515568</v>
      </c>
      <c r="M2831" s="22">
        <v>30.428752864921677</v>
      </c>
      <c r="N2831" s="22">
        <v>1316.7690982613392</v>
      </c>
      <c r="O2831" s="22">
        <v>0.52480985679041181</v>
      </c>
      <c r="P2831" s="22">
        <v>6.620341308886001</v>
      </c>
      <c r="Q2831" s="22">
        <v>16.996832163034117</v>
      </c>
      <c r="R2831" s="22">
        <v>12.299090524225923</v>
      </c>
      <c r="S2831" s="22">
        <v>11.729755769988758</v>
      </c>
      <c r="T2831" s="22">
        <v>168.610677216391</v>
      </c>
      <c r="U2831" s="22">
        <v>4.1084071765375686E-2</v>
      </c>
      <c r="V2831" s="22">
        <v>1.8183822133983443</v>
      </c>
      <c r="W2831" s="22">
        <v>0.45780353571480709</v>
      </c>
      <c r="X2831" s="22">
        <v>0.87134494386943251</v>
      </c>
      <c r="Y2831" s="22">
        <v>0.10757507189676062</v>
      </c>
      <c r="Z2831" s="22">
        <v>6.4013664034101687</v>
      </c>
      <c r="AA2831" s="22">
        <v>12.510766266185895</v>
      </c>
      <c r="AB2831" s="22">
        <v>0.44086947635800933</v>
      </c>
      <c r="AC2831" s="22">
        <v>0.53152508722500402</v>
      </c>
      <c r="AD2831" s="22">
        <v>0.47352593392797182</v>
      </c>
      <c r="AE2831" s="22">
        <v>4.4984744748251853</v>
      </c>
      <c r="AF2831" s="22">
        <v>0.54745186201661289</v>
      </c>
      <c r="AG2831" s="22">
        <v>1</v>
      </c>
      <c r="AH2831" s="22">
        <v>0.19242054860512986</v>
      </c>
      <c r="AI2831" s="22">
        <v>4.3911767711420264</v>
      </c>
      <c r="AJ2831" s="22">
        <v>0.22244930730938234</v>
      </c>
      <c r="AK2831" s="22">
        <v>4.3619801170785824</v>
      </c>
      <c r="AL2831" s="22">
        <v>335.03160537802364</v>
      </c>
      <c r="AM2831" s="22">
        <v>0.14598327031722164</v>
      </c>
      <c r="AN2831" s="22">
        <v>1.001153267835506</v>
      </c>
    </row>
    <row r="2832" spans="1:40" x14ac:dyDescent="0.2">
      <c r="A2832" s="20">
        <v>40528</v>
      </c>
      <c r="B2832" s="22">
        <v>0.53960977903149976</v>
      </c>
      <c r="C2832" s="22">
        <v>0.14527503526093088</v>
      </c>
      <c r="D2832" s="22">
        <v>5.5386107193229894E-2</v>
      </c>
      <c r="E2832" s="22">
        <v>0.14774330042313116</v>
      </c>
      <c r="F2832" s="22">
        <v>0.14166078984485189</v>
      </c>
      <c r="G2832" s="22">
        <v>0.97900505406676064</v>
      </c>
      <c r="H2832" s="22">
        <v>2.7900211565585327</v>
      </c>
      <c r="I2832" s="22">
        <v>0.8267072167371885</v>
      </c>
      <c r="J2832" s="22">
        <v>0.19446403385049366</v>
      </c>
      <c r="K2832" s="22">
        <v>0.22969558062999526</v>
      </c>
      <c r="L2832" s="22">
        <v>1.1426451574988246</v>
      </c>
      <c r="M2832" s="22">
        <v>30.356723084156087</v>
      </c>
      <c r="N2832" s="22">
        <v>1326.9863657733897</v>
      </c>
      <c r="O2832" s="22">
        <v>0.52744475787494116</v>
      </c>
      <c r="P2832" s="22">
        <v>6.6760695815702862</v>
      </c>
      <c r="Q2832" s="22">
        <v>17.035437235543018</v>
      </c>
      <c r="R2832" s="22">
        <v>12.347202632816174</v>
      </c>
      <c r="S2832" s="22">
        <v>11.837388340385518</v>
      </c>
      <c r="T2832" s="22">
        <v>169.69322990126938</v>
      </c>
      <c r="U2832" s="22">
        <v>4.1388986835919135E-2</v>
      </c>
      <c r="V2832" s="22">
        <v>1.8224024447578748</v>
      </c>
      <c r="W2832" s="22">
        <v>0.46059590973201686</v>
      </c>
      <c r="X2832" s="22">
        <v>0.87419193700047015</v>
      </c>
      <c r="Y2832" s="22">
        <v>0.10845674659144333</v>
      </c>
      <c r="Z2832" s="22">
        <v>6.4718500235072867</v>
      </c>
      <c r="AA2832" s="22">
        <v>12.59109073812882</v>
      </c>
      <c r="AB2832" s="22">
        <v>0.44193700047014572</v>
      </c>
      <c r="AC2832" s="22">
        <v>0.53493770568876353</v>
      </c>
      <c r="AD2832" s="22">
        <v>0.47577280206864131</v>
      </c>
      <c r="AE2832" s="22">
        <v>4.5122678655383162</v>
      </c>
      <c r="AF2832" s="22">
        <v>0.55095204513399154</v>
      </c>
      <c r="AG2832" s="22">
        <v>1</v>
      </c>
      <c r="AH2832" s="22">
        <v>0.19306828866948755</v>
      </c>
      <c r="AI2832" s="22">
        <v>4.4237776210625288</v>
      </c>
      <c r="AJ2832" s="22">
        <v>0.22375999059708507</v>
      </c>
      <c r="AK2832" s="22">
        <v>4.3855782792665723</v>
      </c>
      <c r="AL2832" s="22">
        <v>337.62341325811002</v>
      </c>
      <c r="AM2832" s="22">
        <v>0.1469205453690644</v>
      </c>
      <c r="AN2832" s="22">
        <v>1.0026151857075694</v>
      </c>
    </row>
    <row r="2833" spans="1:40" x14ac:dyDescent="0.2">
      <c r="A2833" s="20">
        <v>40529</v>
      </c>
      <c r="B2833" s="22">
        <v>0.53702079129748226</v>
      </c>
      <c r="C2833" s="22">
        <v>0.14455946428049246</v>
      </c>
      <c r="D2833" s="22">
        <v>5.5118870076322483E-2</v>
      </c>
      <c r="E2833" s="22">
        <v>0.14814164985232625</v>
      </c>
      <c r="F2833" s="22">
        <v>0.14181068514782</v>
      </c>
      <c r="G2833" s="22">
        <v>0.97296546480685442</v>
      </c>
      <c r="H2833" s="22">
        <v>2.7895721846945638</v>
      </c>
      <c r="I2833" s="22">
        <v>0.82555487323449428</v>
      </c>
      <c r="J2833" s="22">
        <v>0.19270696259905842</v>
      </c>
      <c r="K2833" s="22">
        <v>0.22712518641986137</v>
      </c>
      <c r="L2833" s="22">
        <v>1.137219639149633</v>
      </c>
      <c r="M2833" s="22">
        <v>30.192706962599058</v>
      </c>
      <c r="N2833" s="22">
        <v>1320.583676930725</v>
      </c>
      <c r="O2833" s="22">
        <v>0.52504605667163795</v>
      </c>
      <c r="P2833" s="22">
        <v>6.6014562680936928</v>
      </c>
      <c r="Q2833" s="22">
        <v>17.023423107290114</v>
      </c>
      <c r="R2833" s="22">
        <v>12.274468520630466</v>
      </c>
      <c r="S2833" s="22">
        <v>11.733485393455567</v>
      </c>
      <c r="T2833" s="22">
        <v>168.88177325496389</v>
      </c>
      <c r="U2833" s="22">
        <v>4.1157119045530315E-2</v>
      </c>
      <c r="V2833" s="22">
        <v>1.8125127935198995</v>
      </c>
      <c r="W2833" s="22">
        <v>0.45793490657075187</v>
      </c>
      <c r="X2833" s="22">
        <v>0.87405327952744394</v>
      </c>
      <c r="Y2833" s="22">
        <v>0.10767026347340411</v>
      </c>
      <c r="Z2833" s="22">
        <v>6.4669415445799334</v>
      </c>
      <c r="AA2833" s="22">
        <v>12.530338918618593</v>
      </c>
      <c r="AB2833" s="22">
        <v>0.44151533760271366</v>
      </c>
      <c r="AC2833" s="22">
        <v>0.53235663947129863</v>
      </c>
      <c r="AD2833" s="22">
        <v>0.47496856449396146</v>
      </c>
      <c r="AE2833" s="22">
        <v>4.5018568880311136</v>
      </c>
      <c r="AF2833" s="22">
        <v>0.54829370997455917</v>
      </c>
      <c r="AG2833" s="22">
        <v>1</v>
      </c>
      <c r="AH2833" s="22">
        <v>0.19199052548469164</v>
      </c>
      <c r="AI2833" s="22">
        <v>4.4068193116355241</v>
      </c>
      <c r="AJ2833" s="22">
        <v>0.22553147936953535</v>
      </c>
      <c r="AK2833" s="22">
        <v>4.3717285141971516</v>
      </c>
      <c r="AL2833" s="22">
        <v>335.2633271924438</v>
      </c>
      <c r="AM2833" s="22">
        <v>0.14621165599321578</v>
      </c>
      <c r="AN2833" s="22">
        <v>1.0011112085855485</v>
      </c>
    </row>
    <row r="2834" spans="1:40" x14ac:dyDescent="0.2">
      <c r="A2834" s="20">
        <v>40532</v>
      </c>
      <c r="B2834" s="22">
        <v>0.53613499350431337</v>
      </c>
      <c r="C2834" s="22">
        <v>0.14499248252003444</v>
      </c>
      <c r="D2834" s="22">
        <v>5.5029413052680748E-2</v>
      </c>
      <c r="E2834" s="22">
        <v>0.14845198300903556</v>
      </c>
      <c r="F2834" s="22">
        <v>0.14086151780110062</v>
      </c>
      <c r="G2834" s="22">
        <v>0.97428000058388198</v>
      </c>
      <c r="H2834" s="22">
        <v>2.8086180974207013</v>
      </c>
      <c r="I2834" s="22">
        <v>0.82868903907629876</v>
      </c>
      <c r="J2834" s="22">
        <v>0.19148408191863606</v>
      </c>
      <c r="K2834" s="22">
        <v>0.22640022187513684</v>
      </c>
      <c r="L2834" s="22">
        <v>1.1347161603923686</v>
      </c>
      <c r="M2834" s="22">
        <v>30.783715532719281</v>
      </c>
      <c r="N2834" s="22">
        <v>1319.2812413330025</v>
      </c>
      <c r="O2834" s="22">
        <v>0.52680747952763951</v>
      </c>
      <c r="P2834" s="22">
        <v>6.6183017793802099</v>
      </c>
      <c r="Q2834" s="22">
        <v>17.033295867575575</v>
      </c>
      <c r="R2834" s="22">
        <v>12.222108689622958</v>
      </c>
      <c r="S2834" s="22">
        <v>11.714131402630388</v>
      </c>
      <c r="T2834" s="22">
        <v>168.46453647072559</v>
      </c>
      <c r="U2834" s="22">
        <v>4.1217685783934491E-2</v>
      </c>
      <c r="V2834" s="22">
        <v>1.811756462843213</v>
      </c>
      <c r="W2834" s="22">
        <v>0.45885821886814487</v>
      </c>
      <c r="X2834" s="22">
        <v>0.87303487234881105</v>
      </c>
      <c r="Y2834" s="22">
        <v>0.1082809056008875</v>
      </c>
      <c r="Z2834" s="22">
        <v>6.4913074576320664</v>
      </c>
      <c r="AA2834" s="22">
        <v>12.50237202037748</v>
      </c>
      <c r="AB2834" s="22">
        <v>0.44478666413651158</v>
      </c>
      <c r="AC2834" s="22">
        <v>0.53146393799173808</v>
      </c>
      <c r="AD2834" s="22">
        <v>0.47687097668851358</v>
      </c>
      <c r="AE2834" s="22">
        <v>4.5020362882625129</v>
      </c>
      <c r="AF2834" s="22">
        <v>0.54737472083144789</v>
      </c>
      <c r="AG2834" s="22">
        <v>1</v>
      </c>
      <c r="AH2834" s="22">
        <v>0.19217014319704556</v>
      </c>
      <c r="AI2834" s="22">
        <v>4.4024698206022741</v>
      </c>
      <c r="AJ2834" s="22">
        <v>0.22752419460785028</v>
      </c>
      <c r="AK2834" s="22">
        <v>4.3681667566817994</v>
      </c>
      <c r="AL2834" s="22">
        <v>333.5425576948341</v>
      </c>
      <c r="AM2834" s="22">
        <v>0.14597048476797991</v>
      </c>
      <c r="AN2834" s="22">
        <v>0.99837972761907545</v>
      </c>
    </row>
    <row r="2835" spans="1:40" x14ac:dyDescent="0.2">
      <c r="A2835" s="20">
        <v>40533</v>
      </c>
      <c r="B2835" s="22">
        <v>0.53691196678653919</v>
      </c>
      <c r="C2835" s="22">
        <v>0.14571821185276146</v>
      </c>
      <c r="D2835" s="22">
        <v>5.5110662807356083E-2</v>
      </c>
      <c r="E2835" s="22">
        <v>0.14870040639709969</v>
      </c>
      <c r="F2835" s="22">
        <v>0.14011928778177354</v>
      </c>
      <c r="G2835" s="22">
        <v>0.9733064351080315</v>
      </c>
      <c r="H2835" s="22">
        <v>2.8155424962722573</v>
      </c>
      <c r="I2835" s="22">
        <v>0.83128672923427771</v>
      </c>
      <c r="J2835" s="22">
        <v>0.1914305762652399</v>
      </c>
      <c r="K2835" s="22">
        <v>0.22606204134140281</v>
      </c>
      <c r="L2835" s="22">
        <v>1.1363623073999356</v>
      </c>
      <c r="M2835" s="22">
        <v>30.837938192556209</v>
      </c>
      <c r="N2835" s="22">
        <v>1321.0829459404147</v>
      </c>
      <c r="O2835" s="22">
        <v>0.52466157939362046</v>
      </c>
      <c r="P2835" s="22">
        <v>6.6061456597374502</v>
      </c>
      <c r="Q2835" s="22">
        <v>17.090606087185336</v>
      </c>
      <c r="R2835" s="22">
        <v>12.240154372423472</v>
      </c>
      <c r="S2835" s="22">
        <v>11.767973569569921</v>
      </c>
      <c r="T2835" s="22">
        <v>168.8667660731515</v>
      </c>
      <c r="U2835" s="22">
        <v>4.1239072595971114E-2</v>
      </c>
      <c r="V2835" s="22">
        <v>1.8072829868724967</v>
      </c>
      <c r="W2835" s="22">
        <v>0.45800076016723679</v>
      </c>
      <c r="X2835" s="22">
        <v>0.87451393152647428</v>
      </c>
      <c r="Y2835" s="22">
        <v>0.10858696605560916</v>
      </c>
      <c r="Z2835" s="22">
        <v>6.47896383358185</v>
      </c>
      <c r="AA2835" s="22">
        <v>12.528140806362016</v>
      </c>
      <c r="AB2835" s="22">
        <v>0.4466274888167705</v>
      </c>
      <c r="AC2835" s="22">
        <v>0.53226325176154143</v>
      </c>
      <c r="AD2835" s="22">
        <v>0.47805748033798207</v>
      </c>
      <c r="AE2835" s="22">
        <v>4.491711253398825</v>
      </c>
      <c r="AF2835" s="22">
        <v>0.54821214513346783</v>
      </c>
      <c r="AG2835" s="22">
        <v>1</v>
      </c>
      <c r="AH2835" s="22">
        <v>0.19188375288717363</v>
      </c>
      <c r="AI2835" s="22">
        <v>4.4075081133233924</v>
      </c>
      <c r="AJ2835" s="22">
        <v>0.22742157120720408</v>
      </c>
      <c r="AK2835" s="22">
        <v>4.3636523112007719</v>
      </c>
      <c r="AL2835" s="22">
        <v>334.03502616729526</v>
      </c>
      <c r="AM2835" s="22">
        <v>0.14618600707540275</v>
      </c>
      <c r="AN2835" s="22">
        <v>0.996754670642926</v>
      </c>
    </row>
    <row r="2836" spans="1:40" x14ac:dyDescent="0.2">
      <c r="A2836" s="20">
        <v>40534</v>
      </c>
      <c r="B2836" s="22">
        <v>0.53532232440862249</v>
      </c>
      <c r="C2836" s="22">
        <v>0.14572007404060575</v>
      </c>
      <c r="D2836" s="22">
        <v>5.4944542420311611E-2</v>
      </c>
      <c r="E2836" s="22">
        <v>0.14770226348544696</v>
      </c>
      <c r="F2836" s="22">
        <v>0.13870953637171882</v>
      </c>
      <c r="G2836" s="22">
        <v>0.96850359271836872</v>
      </c>
      <c r="H2836" s="22">
        <v>2.8116482779729197</v>
      </c>
      <c r="I2836" s="22">
        <v>0.82905073530483453</v>
      </c>
      <c r="J2836" s="22">
        <v>0.19091690836746295</v>
      </c>
      <c r="K2836" s="22">
        <v>0.22422060602527291</v>
      </c>
      <c r="L2836" s="22">
        <v>1.1337832126043927</v>
      </c>
      <c r="M2836" s="22">
        <v>30.758916208771186</v>
      </c>
      <c r="N2836" s="22">
        <v>1317.1357362522044</v>
      </c>
      <c r="O2836" s="22">
        <v>0.52309396452463885</v>
      </c>
      <c r="P2836" s="22">
        <v>6.5601725670810795</v>
      </c>
      <c r="Q2836" s="22">
        <v>17.026424334290418</v>
      </c>
      <c r="R2836" s="22">
        <v>12.177347655623732</v>
      </c>
      <c r="S2836" s="22">
        <v>11.732812522773315</v>
      </c>
      <c r="T2836" s="22">
        <v>168.18002944134324</v>
      </c>
      <c r="U2836" s="22">
        <v>4.1194560638964595E-2</v>
      </c>
      <c r="V2836" s="22">
        <v>1.7935462243663551</v>
      </c>
      <c r="W2836" s="22">
        <v>0.45619507076124816</v>
      </c>
      <c r="X2836" s="22">
        <v>0.87280465231522641</v>
      </c>
      <c r="Y2836" s="22">
        <v>0.1080584745886228</v>
      </c>
      <c r="Z2836" s="22">
        <v>6.4392007112562126</v>
      </c>
      <c r="AA2836" s="22">
        <v>12.493623471455013</v>
      </c>
      <c r="AB2836" s="22">
        <v>0.44307764061156374</v>
      </c>
      <c r="AC2836" s="22">
        <v>0.53070207401145586</v>
      </c>
      <c r="AD2836" s="22">
        <v>0.47604611505443734</v>
      </c>
      <c r="AE2836" s="22">
        <v>4.4655375960123012</v>
      </c>
      <c r="AF2836" s="22">
        <v>0.54653043972540849</v>
      </c>
      <c r="AG2836" s="22">
        <v>1</v>
      </c>
      <c r="AH2836" s="22">
        <v>0.19037763623908702</v>
      </c>
      <c r="AI2836" s="22">
        <v>4.392881607905438</v>
      </c>
      <c r="AJ2836" s="22">
        <v>0.22594044686712042</v>
      </c>
      <c r="AK2836" s="22">
        <v>4.3462418562621155</v>
      </c>
      <c r="AL2836" s="22">
        <v>334.78596726472432</v>
      </c>
      <c r="AM2836" s="22">
        <v>0.14574922388538281</v>
      </c>
      <c r="AN2836" s="22">
        <v>0.99106557257582606</v>
      </c>
    </row>
    <row r="2837" spans="1:40" x14ac:dyDescent="0.2">
      <c r="A2837" s="20">
        <v>40535</v>
      </c>
      <c r="B2837" s="22">
        <v>0.53660603404193141</v>
      </c>
      <c r="C2837" s="22">
        <v>0.1467455621301775</v>
      </c>
      <c r="D2837" s="22">
        <v>5.5079260720286356E-2</v>
      </c>
      <c r="E2837" s="22">
        <v>0.14744685513916284</v>
      </c>
      <c r="F2837" s="22">
        <v>0.14005405800277593</v>
      </c>
      <c r="G2837" s="22">
        <v>0.97085250931404765</v>
      </c>
      <c r="H2837" s="22">
        <v>2.8111622470596824</v>
      </c>
      <c r="I2837" s="22">
        <v>0.82980495288187583</v>
      </c>
      <c r="J2837" s="22">
        <v>0.19167214551829936</v>
      </c>
      <c r="K2837" s="22">
        <v>0.22537804076265613</v>
      </c>
      <c r="L2837" s="22">
        <v>1.1360508437431514</v>
      </c>
      <c r="M2837" s="22">
        <v>30.921177587844248</v>
      </c>
      <c r="N2837" s="22">
        <v>1320.3301921250638</v>
      </c>
      <c r="O2837" s="22">
        <v>0.52465483234714005</v>
      </c>
      <c r="P2837" s="22">
        <v>6.5833881218496604</v>
      </c>
      <c r="Q2837" s="22">
        <v>17.037037037037035</v>
      </c>
      <c r="R2837" s="22">
        <v>12.114836730221345</v>
      </c>
      <c r="S2837" s="22">
        <v>11.746657900504054</v>
      </c>
      <c r="T2837" s="22">
        <v>168.29571188545546</v>
      </c>
      <c r="U2837" s="22">
        <v>4.1240412009642777E-2</v>
      </c>
      <c r="V2837" s="22">
        <v>1.8047337278106506</v>
      </c>
      <c r="W2837" s="22">
        <v>0.45510994228942947</v>
      </c>
      <c r="X2837" s="22">
        <v>0.87235006209365173</v>
      </c>
      <c r="Y2837" s="22">
        <v>0.10913872452333989</v>
      </c>
      <c r="Z2837" s="22">
        <v>6.4431295200525964</v>
      </c>
      <c r="AA2837" s="22">
        <v>12.513697129081745</v>
      </c>
      <c r="AB2837" s="22">
        <v>0.44127401563298996</v>
      </c>
      <c r="AC2837" s="22">
        <v>0.53137555701658257</v>
      </c>
      <c r="AD2837" s="22">
        <v>0.47667470231572789</v>
      </c>
      <c r="AE2837" s="22">
        <v>4.4643144130323611</v>
      </c>
      <c r="AF2837" s="22">
        <v>0.54781211191467594</v>
      </c>
      <c r="AG2837" s="22">
        <v>0.99999999999999989</v>
      </c>
      <c r="AH2837" s="22">
        <v>0.19072247790196506</v>
      </c>
      <c r="AI2837" s="22">
        <v>4.4035356855869674</v>
      </c>
      <c r="AJ2837" s="22">
        <v>0.22577251808021034</v>
      </c>
      <c r="AK2837" s="22">
        <v>4.3567828183212791</v>
      </c>
      <c r="AL2837" s="22">
        <v>335.01351450069393</v>
      </c>
      <c r="AM2837" s="22">
        <v>0.14610271020527429</v>
      </c>
      <c r="AN2837" s="22">
        <v>0.9802615238512673</v>
      </c>
    </row>
    <row r="2838" spans="1:40" x14ac:dyDescent="0.2">
      <c r="A2838" s="20">
        <v>40536</v>
      </c>
      <c r="B2838" s="22">
        <v>0.53671011866487406</v>
      </c>
      <c r="C2838" s="22">
        <v>0.14663588004910272</v>
      </c>
      <c r="D2838" s="22">
        <v>5.5094405798795813E-2</v>
      </c>
      <c r="E2838" s="22">
        <v>0.1472642777810253</v>
      </c>
      <c r="F2838" s="22">
        <v>0.14064418074472437</v>
      </c>
      <c r="G2838" s="22">
        <v>0.96846320219793058</v>
      </c>
      <c r="H2838" s="22">
        <v>2.8112760858128247</v>
      </c>
      <c r="I2838" s="22">
        <v>0.83001110656456412</v>
      </c>
      <c r="J2838" s="22">
        <v>0.19166130823639446</v>
      </c>
      <c r="K2838" s="22">
        <v>0.22565324136318465</v>
      </c>
      <c r="L2838" s="22">
        <v>1.1371660723680364</v>
      </c>
      <c r="M2838" s="22">
        <v>31.039925176828199</v>
      </c>
      <c r="N2838" s="22">
        <v>1320.658210089437</v>
      </c>
      <c r="O2838" s="22">
        <v>0.52390834161454369</v>
      </c>
      <c r="P2838" s="22">
        <v>6.5777167241480088</v>
      </c>
      <c r="Q2838" s="22">
        <v>17.031039925176827</v>
      </c>
      <c r="R2838" s="22">
        <v>12.109078155141169</v>
      </c>
      <c r="S2838" s="22">
        <v>11.756883147249663</v>
      </c>
      <c r="T2838" s="22">
        <v>168.16215584263753</v>
      </c>
      <c r="U2838" s="22">
        <v>4.1221429824048632E-2</v>
      </c>
      <c r="V2838" s="22">
        <v>1.8055912784240369</v>
      </c>
      <c r="W2838" s="22">
        <v>0.45200794996200383</v>
      </c>
      <c r="X2838" s="22">
        <v>0.87094464254398773</v>
      </c>
      <c r="Y2838" s="22">
        <v>0.10935581925527561</v>
      </c>
      <c r="Z2838" s="22">
        <v>6.4337698018355054</v>
      </c>
      <c r="AA2838" s="22">
        <v>12.516805985853745</v>
      </c>
      <c r="AB2838" s="22">
        <v>0.43844625007306948</v>
      </c>
      <c r="AC2838" s="22">
        <v>0.53198982872508327</v>
      </c>
      <c r="AD2838" s="22">
        <v>0.47745075115449814</v>
      </c>
      <c r="AE2838" s="22">
        <v>4.4516864441456709</v>
      </c>
      <c r="AF2838" s="22">
        <v>0.54791898053428412</v>
      </c>
      <c r="AG2838" s="22">
        <v>1</v>
      </c>
      <c r="AH2838" s="22">
        <v>0.18983457064359618</v>
      </c>
      <c r="AI2838" s="22">
        <v>4.4090138539779042</v>
      </c>
      <c r="AJ2838" s="22">
        <v>0.22585783597357809</v>
      </c>
      <c r="AK2838" s="22">
        <v>4.3257146197463028</v>
      </c>
      <c r="AL2838" s="22">
        <v>335.53516104518616</v>
      </c>
      <c r="AM2838" s="22">
        <v>0.14613900742386157</v>
      </c>
      <c r="AN2838" s="22">
        <v>0.9807388788215351</v>
      </c>
    </row>
    <row r="2839" spans="1:40" x14ac:dyDescent="0.2">
      <c r="A2839" s="20">
        <v>40539</v>
      </c>
      <c r="B2839" s="22">
        <v>0.5392758559934222</v>
      </c>
      <c r="C2839" s="22">
        <v>0.14748634521642096</v>
      </c>
      <c r="D2839" s="22">
        <v>5.5353262465495975E-2</v>
      </c>
      <c r="E2839" s="22">
        <v>0.14779467903917307</v>
      </c>
      <c r="F2839" s="22">
        <v>0.14087919187173312</v>
      </c>
      <c r="G2839" s="22">
        <v>0.97354202149527225</v>
      </c>
      <c r="H2839" s="22">
        <v>2.8255124214482881</v>
      </c>
      <c r="I2839" s="22">
        <v>0.83117989076173127</v>
      </c>
      <c r="J2839" s="22">
        <v>0.19320784636166091</v>
      </c>
      <c r="K2839" s="22">
        <v>0.2263757561519939</v>
      </c>
      <c r="L2839" s="22">
        <v>1.1425383214893992</v>
      </c>
      <c r="M2839" s="22">
        <v>31.028660362952959</v>
      </c>
      <c r="N2839" s="22">
        <v>1326.569565983438</v>
      </c>
      <c r="O2839" s="22">
        <v>0.52460797556821515</v>
      </c>
      <c r="P2839" s="22">
        <v>6.6233041639748631</v>
      </c>
      <c r="Q2839" s="22">
        <v>17.030304810007635</v>
      </c>
      <c r="R2839" s="22">
        <v>12.155693897926822</v>
      </c>
      <c r="S2839" s="22">
        <v>11.819463205497151</v>
      </c>
      <c r="T2839" s="22">
        <v>168.68796617137488</v>
      </c>
      <c r="U2839" s="22">
        <v>4.1347565631056557E-2</v>
      </c>
      <c r="V2839" s="22">
        <v>1.8170699477300758</v>
      </c>
      <c r="W2839" s="22">
        <v>0.45420508603981913</v>
      </c>
      <c r="X2839" s="22">
        <v>0.87243789275855999</v>
      </c>
      <c r="Y2839" s="22">
        <v>0.11006049215951137</v>
      </c>
      <c r="Z2839" s="22">
        <v>6.4639983555529454</v>
      </c>
      <c r="AA2839" s="22">
        <v>12.5902977623774</v>
      </c>
      <c r="AB2839" s="22">
        <v>0.44379514888118871</v>
      </c>
      <c r="AC2839" s="22">
        <v>0.53399013331767187</v>
      </c>
      <c r="AD2839" s="22">
        <v>0.47791742526575437</v>
      </c>
      <c r="AE2839" s="22">
        <v>4.4501380160920894</v>
      </c>
      <c r="AF2839" s="22">
        <v>0.55049333411640333</v>
      </c>
      <c r="AG2839" s="22">
        <v>1</v>
      </c>
      <c r="AH2839" s="22">
        <v>0.19072649321665588</v>
      </c>
      <c r="AI2839" s="22">
        <v>4.4282609972396783</v>
      </c>
      <c r="AJ2839" s="22">
        <v>0.22694837610853352</v>
      </c>
      <c r="AK2839" s="22">
        <v>4.3279790920303052</v>
      </c>
      <c r="AL2839" s="22">
        <v>338.13942561813587</v>
      </c>
      <c r="AM2839" s="22">
        <v>0.14682562988195219</v>
      </c>
      <c r="AN2839" s="22">
        <v>0.98718212251130555</v>
      </c>
    </row>
    <row r="2840" spans="1:40" x14ac:dyDescent="0.2">
      <c r="A2840" s="20">
        <v>40540</v>
      </c>
      <c r="B2840" s="22">
        <v>0.53504261053244961</v>
      </c>
      <c r="C2840" s="22">
        <v>0.14704639813533399</v>
      </c>
      <c r="D2840" s="22">
        <v>5.4917328283196155E-2</v>
      </c>
      <c r="E2840" s="22">
        <v>0.14580814334620149</v>
      </c>
      <c r="F2840" s="22">
        <v>0.13868453638283926</v>
      </c>
      <c r="G2840" s="22">
        <v>0.96506664724306224</v>
      </c>
      <c r="H2840" s="22">
        <v>2.807342122514386</v>
      </c>
      <c r="I2840" s="22">
        <v>0.82754752713234769</v>
      </c>
      <c r="J2840" s="22">
        <v>0.19108456551824607</v>
      </c>
      <c r="K2840" s="22">
        <v>0.22408041372277662</v>
      </c>
      <c r="L2840" s="22">
        <v>1.1333236215310658</v>
      </c>
      <c r="M2840" s="22">
        <v>30.957826498652491</v>
      </c>
      <c r="N2840" s="22">
        <v>1313.278461650521</v>
      </c>
      <c r="O2840" s="22">
        <v>0.51992133440163169</v>
      </c>
      <c r="P2840" s="22">
        <v>6.5481826790006563</v>
      </c>
      <c r="Q2840" s="22">
        <v>16.94223905601282</v>
      </c>
      <c r="R2840" s="22">
        <v>12.01252822492534</v>
      </c>
      <c r="S2840" s="22">
        <v>11.741568941656348</v>
      </c>
      <c r="T2840" s="22">
        <v>166.50884987981647</v>
      </c>
      <c r="U2840" s="22">
        <v>4.1028479860150055E-2</v>
      </c>
      <c r="V2840" s="22">
        <v>1.8063369509796783</v>
      </c>
      <c r="W2840" s="22">
        <v>0.45057906621021199</v>
      </c>
      <c r="X2840" s="22">
        <v>0.8674776021560201</v>
      </c>
      <c r="Y2840" s="22">
        <v>0.11013183771578412</v>
      </c>
      <c r="Z2840" s="22">
        <v>6.3966785636244445</v>
      </c>
      <c r="AA2840" s="22">
        <v>12.469954111734285</v>
      </c>
      <c r="AB2840" s="22">
        <v>0.44271250637337028</v>
      </c>
      <c r="AC2840" s="22">
        <v>0.53039551314735234</v>
      </c>
      <c r="AD2840" s="22">
        <v>0.47607254716293979</v>
      </c>
      <c r="AE2840" s="22">
        <v>4.4201762692111597</v>
      </c>
      <c r="AF2840" s="22">
        <v>0.54627430985505143</v>
      </c>
      <c r="AG2840" s="22">
        <v>1</v>
      </c>
      <c r="AH2840" s="22">
        <v>0.18926360259305122</v>
      </c>
      <c r="AI2840" s="22">
        <v>4.3936193459101176</v>
      </c>
      <c r="AJ2840" s="22">
        <v>0.22746012091193824</v>
      </c>
      <c r="AK2840" s="22">
        <v>4.2919367761672378</v>
      </c>
      <c r="AL2840" s="22">
        <v>336.95097967805378</v>
      </c>
      <c r="AM2840" s="22">
        <v>0.14567703401558746</v>
      </c>
      <c r="AN2840" s="22">
        <v>0.97226309272343225</v>
      </c>
    </row>
    <row r="2841" spans="1:40" x14ac:dyDescent="0.2">
      <c r="A2841" s="20">
        <v>40541</v>
      </c>
      <c r="B2841" s="22">
        <v>0.53963356400875684</v>
      </c>
      <c r="C2841" s="22">
        <v>0.14945416611569035</v>
      </c>
      <c r="D2841" s="22">
        <v>5.5391487048383065E-2</v>
      </c>
      <c r="E2841" s="22">
        <v>0.14697109945490075</v>
      </c>
      <c r="F2841" s="22">
        <v>0.13897826949354256</v>
      </c>
      <c r="G2841" s="22">
        <v>0.97265688132704486</v>
      </c>
      <c r="H2841" s="22">
        <v>2.8107139183967322</v>
      </c>
      <c r="I2841" s="22">
        <v>0.82803661421371999</v>
      </c>
      <c r="J2841" s="22">
        <v>0.19428160032911651</v>
      </c>
      <c r="K2841" s="22">
        <v>0.2277074976858994</v>
      </c>
      <c r="L2841" s="22">
        <v>1.1434301582404021</v>
      </c>
      <c r="M2841" s="22">
        <v>31.047148881150733</v>
      </c>
      <c r="N2841" s="22">
        <v>1322.3431921364659</v>
      </c>
      <c r="O2841" s="22">
        <v>0.52438253919278288</v>
      </c>
      <c r="P2841" s="22">
        <v>6.602900339401419</v>
      </c>
      <c r="Q2841" s="22">
        <v>16.99651782959404</v>
      </c>
      <c r="R2841" s="22">
        <v>11.998060563318198</v>
      </c>
      <c r="S2841" s="22">
        <v>11.827625218553944</v>
      </c>
      <c r="T2841" s="22">
        <v>168.37836646537664</v>
      </c>
      <c r="U2841" s="22">
        <v>4.1343794537253342E-2</v>
      </c>
      <c r="V2841" s="22">
        <v>1.81579759333539</v>
      </c>
      <c r="W2841" s="22">
        <v>0.45371064192415628</v>
      </c>
      <c r="X2841" s="22">
        <v>0.86863255021230945</v>
      </c>
      <c r="Y2841" s="22">
        <v>0.11266363997002689</v>
      </c>
      <c r="Z2841" s="22">
        <v>6.4471576967720132</v>
      </c>
      <c r="AA2841" s="22">
        <v>12.606338431700973</v>
      </c>
      <c r="AB2841" s="22">
        <v>0.44076637134335372</v>
      </c>
      <c r="AC2841" s="22">
        <v>0.53491720662347009</v>
      </c>
      <c r="AD2841" s="22">
        <v>0.4771161164249717</v>
      </c>
      <c r="AE2841" s="22">
        <v>4.4740747270830576</v>
      </c>
      <c r="AF2841" s="22">
        <v>0.55097633005686075</v>
      </c>
      <c r="AG2841" s="22">
        <v>0.99999999999999989</v>
      </c>
      <c r="AH2841" s="22">
        <v>0.18997663860360556</v>
      </c>
      <c r="AI2841" s="22">
        <v>4.4283804234436754</v>
      </c>
      <c r="AJ2841" s="22">
        <v>0.22803073713286609</v>
      </c>
      <c r="AK2841" s="22">
        <v>4.3159812521120759</v>
      </c>
      <c r="AL2841" s="22">
        <v>341.60532463525368</v>
      </c>
      <c r="AM2841" s="22">
        <v>0.1469270213484962</v>
      </c>
      <c r="AN2841" s="22">
        <v>0.97356782885940552</v>
      </c>
    </row>
    <row r="2842" spans="1:40" x14ac:dyDescent="0.2">
      <c r="A2842" s="20">
        <v>40542</v>
      </c>
      <c r="B2842" s="22">
        <v>0.54444790323297909</v>
      </c>
      <c r="C2842" s="22">
        <v>0.15075376884422109</v>
      </c>
      <c r="D2842" s="22">
        <v>5.5882658128400112E-2</v>
      </c>
      <c r="E2842" s="22">
        <v>0.14817450082269756</v>
      </c>
      <c r="F2842" s="22">
        <v>0.13867271460547576</v>
      </c>
      <c r="G2842" s="22">
        <v>0.97834304264686267</v>
      </c>
      <c r="H2842" s="22">
        <v>2.8022116482115593</v>
      </c>
      <c r="I2842" s="22">
        <v>0.83150264597322898</v>
      </c>
      <c r="J2842" s="22">
        <v>0.19686930226353005</v>
      </c>
      <c r="K2842" s="22">
        <v>0.22857651087294883</v>
      </c>
      <c r="L2842" s="22">
        <v>1.1534664472806511</v>
      </c>
      <c r="M2842" s="22">
        <v>31.016439127792356</v>
      </c>
      <c r="N2842" s="22">
        <v>1332.6218111204994</v>
      </c>
      <c r="O2842" s="22">
        <v>0.52459939817079504</v>
      </c>
      <c r="P2842" s="22">
        <v>6.6423563243948358</v>
      </c>
      <c r="Q2842" s="22">
        <v>17.092838825395415</v>
      </c>
      <c r="R2842" s="22">
        <v>12.086983590518969</v>
      </c>
      <c r="S2842" s="22">
        <v>11.932820444404916</v>
      </c>
      <c r="T2842" s="22">
        <v>167.59312788129438</v>
      </c>
      <c r="U2842" s="22">
        <v>4.1693719334133801E-2</v>
      </c>
      <c r="V2842" s="22">
        <v>1.8368538859489187</v>
      </c>
      <c r="W2842" s="22">
        <v>0.45685655415721677</v>
      </c>
      <c r="X2842" s="22">
        <v>0.872148352381376</v>
      </c>
      <c r="Y2842" s="22">
        <v>0.11419931515987015</v>
      </c>
      <c r="Z2842" s="22">
        <v>6.4837461644505723</v>
      </c>
      <c r="AA2842" s="22">
        <v>12.696224485258151</v>
      </c>
      <c r="AB2842" s="22">
        <v>0.44191458768770103</v>
      </c>
      <c r="AC2842" s="22">
        <v>0.53958583477861288</v>
      </c>
      <c r="AD2842" s="22">
        <v>0.47783163605638818</v>
      </c>
      <c r="AE2842" s="22">
        <v>4.5299209913876171</v>
      </c>
      <c r="AF2842" s="22">
        <v>0.55589155215606056</v>
      </c>
      <c r="AG2842" s="22">
        <v>1</v>
      </c>
      <c r="AH2842" s="22">
        <v>0.19096959724878079</v>
      </c>
      <c r="AI2842" s="22">
        <v>4.4648018855338645</v>
      </c>
      <c r="AJ2842" s="22">
        <v>0.2296882643305021</v>
      </c>
      <c r="AK2842" s="22">
        <v>4.319532767080239</v>
      </c>
      <c r="AL2842" s="22">
        <v>342.86476630942326</v>
      </c>
      <c r="AM2842" s="22">
        <v>0.14823379434043374</v>
      </c>
      <c r="AN2842" s="22">
        <v>0.97801692829931375</v>
      </c>
    </row>
    <row r="2843" spans="1:40" x14ac:dyDescent="0.2">
      <c r="A2843" s="20">
        <v>40543</v>
      </c>
      <c r="B2843" s="22">
        <v>0.54739336492890989</v>
      </c>
      <c r="C2843" s="22">
        <v>0.15206116426719127</v>
      </c>
      <c r="D2843" s="22">
        <v>5.6186473516349221E-2</v>
      </c>
      <c r="E2843" s="22">
        <v>0.14854392083221557</v>
      </c>
      <c r="F2843" s="22">
        <v>0.13912486214194164</v>
      </c>
      <c r="G2843" s="22">
        <v>0.98214551849533516</v>
      </c>
      <c r="H2843" s="22">
        <v>2.7821991713612921</v>
      </c>
      <c r="I2843" s="22">
        <v>0.83015887209752892</v>
      </c>
      <c r="J2843" s="22">
        <v>0.19936510775283911</v>
      </c>
      <c r="K2843" s="22">
        <v>0.23248084890756804</v>
      </c>
      <c r="L2843" s="22">
        <v>1.1583802795910458</v>
      </c>
      <c r="M2843" s="22">
        <v>30.957703657337028</v>
      </c>
      <c r="N2843" s="22">
        <v>1342.0668276252645</v>
      </c>
      <c r="O2843" s="22">
        <v>0.52485916122686216</v>
      </c>
      <c r="P2843" s="22">
        <v>6.6618975230260222</v>
      </c>
      <c r="Q2843" s="22">
        <v>17.073534233509196</v>
      </c>
      <c r="R2843" s="22">
        <v>12.094250201198248</v>
      </c>
      <c r="S2843" s="22">
        <v>11.997376970997644</v>
      </c>
      <c r="T2843" s="22">
        <v>166.994545291961</v>
      </c>
      <c r="U2843" s="22">
        <v>4.1908849742168172E-2</v>
      </c>
      <c r="V2843" s="22">
        <v>1.8415601061134461</v>
      </c>
      <c r="W2843" s="22">
        <v>0.45932814688962409</v>
      </c>
      <c r="X2843" s="22">
        <v>0.86765626397210038</v>
      </c>
      <c r="Y2843" s="22">
        <v>0.11611374407582938</v>
      </c>
      <c r="Z2843" s="22">
        <v>6.5024292825419536</v>
      </c>
      <c r="AA2843" s="22">
        <v>12.757459238725446</v>
      </c>
      <c r="AB2843" s="22">
        <v>0.44040060806581416</v>
      </c>
      <c r="AC2843" s="22">
        <v>0.54256460699275677</v>
      </c>
      <c r="AD2843" s="22">
        <v>0.47204089540671851</v>
      </c>
      <c r="AE2843" s="22">
        <v>4.5563206056812424</v>
      </c>
      <c r="AF2843" s="22">
        <v>0.55888402038808904</v>
      </c>
      <c r="AG2843" s="22">
        <v>1</v>
      </c>
      <c r="AH2843" s="22">
        <v>0.19113833497272645</v>
      </c>
      <c r="AI2843" s="22">
        <v>4.4725625204924144</v>
      </c>
      <c r="AJ2843" s="22">
        <v>0.22902321976810036</v>
      </c>
      <c r="AK2843" s="22">
        <v>4.3466273212316313</v>
      </c>
      <c r="AL2843" s="22">
        <v>348.29652150585707</v>
      </c>
      <c r="AM2843" s="22">
        <v>0.14903573877015708</v>
      </c>
      <c r="AN2843" s="22">
        <v>0.98356135801365163</v>
      </c>
    </row>
    <row r="2844" spans="1:40" x14ac:dyDescent="0.2">
      <c r="A2844" s="20">
        <v>40546</v>
      </c>
      <c r="B2844" s="22">
        <v>0.54830041649872363</v>
      </c>
      <c r="C2844" s="22">
        <v>0.15170107632824281</v>
      </c>
      <c r="D2844" s="22">
        <v>5.6278083807305895E-2</v>
      </c>
      <c r="E2844" s="22">
        <v>0.14826757430546225</v>
      </c>
      <c r="F2844" s="22">
        <v>0.13940018212488992</v>
      </c>
      <c r="G2844" s="22">
        <v>0.98372818606595314</v>
      </c>
      <c r="H2844" s="22">
        <v>2.7969606042963564</v>
      </c>
      <c r="I2844" s="22">
        <v>0.83298251899622322</v>
      </c>
      <c r="J2844" s="22">
        <v>0.19930732828757819</v>
      </c>
      <c r="K2844" s="22">
        <v>0.2310896144027946</v>
      </c>
      <c r="L2844" s="22">
        <v>1.1597772702166094</v>
      </c>
      <c r="M2844" s="22">
        <v>31.028408497171093</v>
      </c>
      <c r="N2844" s="22">
        <v>1341.30502933405</v>
      </c>
      <c r="O2844" s="22">
        <v>0.52756504993506204</v>
      </c>
      <c r="P2844" s="22">
        <v>6.6580082702613943</v>
      </c>
      <c r="Q2844" s="22">
        <v>17.13466792064132</v>
      </c>
      <c r="R2844" s="22">
        <v>12.197889142669473</v>
      </c>
      <c r="S2844" s="22">
        <v>12.039649484228285</v>
      </c>
      <c r="T2844" s="22">
        <v>167.83853583531132</v>
      </c>
      <c r="U2844" s="22">
        <v>4.1948437756579644E-2</v>
      </c>
      <c r="V2844" s="22">
        <v>1.8304894979622914</v>
      </c>
      <c r="W2844" s="22">
        <v>0.45732754116470359</v>
      </c>
      <c r="X2844" s="22">
        <v>0.86973591890963931</v>
      </c>
      <c r="Y2844" s="22">
        <v>0.1153358114260976</v>
      </c>
      <c r="Z2844" s="22">
        <v>6.5326108050815828</v>
      </c>
      <c r="AA2844" s="22">
        <v>12.786062967441445</v>
      </c>
      <c r="AB2844" s="22">
        <v>0.44113036857897803</v>
      </c>
      <c r="AC2844" s="22">
        <v>0.54346365712750233</v>
      </c>
      <c r="AD2844" s="22">
        <v>0.47721199635750222</v>
      </c>
      <c r="AE2844" s="22">
        <v>4.5578992938928451</v>
      </c>
      <c r="AF2844" s="22">
        <v>0.55982504067953487</v>
      </c>
      <c r="AG2844" s="22">
        <v>1</v>
      </c>
      <c r="AH2844" s="22">
        <v>0.19179840864645378</v>
      </c>
      <c r="AI2844" s="22">
        <v>4.487437861077523</v>
      </c>
      <c r="AJ2844" s="22">
        <v>0.23228387597593564</v>
      </c>
      <c r="AK2844" s="22">
        <v>4.3406929702778152</v>
      </c>
      <c r="AL2844" s="22">
        <v>344.09661576126712</v>
      </c>
      <c r="AM2844" s="22">
        <v>0.14928269664263216</v>
      </c>
      <c r="AN2844" s="22">
        <v>0.98886351083045976</v>
      </c>
    </row>
    <row r="2845" spans="1:40" x14ac:dyDescent="0.2">
      <c r="A2845" s="20">
        <v>40547</v>
      </c>
      <c r="B2845" s="22">
        <v>0.54654761904761906</v>
      </c>
      <c r="C2845" s="22">
        <v>0.14962797619047619</v>
      </c>
      <c r="D2845" s="22">
        <v>5.6099702380952382E-2</v>
      </c>
      <c r="E2845" s="22">
        <v>0.14864583333333334</v>
      </c>
      <c r="F2845" s="22">
        <v>0.14110119047619049</v>
      </c>
      <c r="G2845" s="22">
        <v>0.98311011904761902</v>
      </c>
      <c r="H2845" s="22">
        <v>2.7791666666666663</v>
      </c>
      <c r="I2845" s="22">
        <v>0.8331547619047619</v>
      </c>
      <c r="J2845" s="22">
        <v>0.19793154761904763</v>
      </c>
      <c r="K2845" s="22">
        <v>0.23190476190476189</v>
      </c>
      <c r="L2845" s="22">
        <v>1.1560267857142859</v>
      </c>
      <c r="M2845" s="22">
        <v>30.831845238095237</v>
      </c>
      <c r="N2845" s="22">
        <v>1336.6071428571429</v>
      </c>
      <c r="O2845" s="22">
        <v>0.52366071428571426</v>
      </c>
      <c r="P2845" s="22">
        <v>6.6815476190476186</v>
      </c>
      <c r="Q2845" s="22">
        <v>17.125</v>
      </c>
      <c r="R2845" s="22">
        <v>12.206845238095239</v>
      </c>
      <c r="S2845" s="22">
        <v>12.023809523809524</v>
      </c>
      <c r="T2845" s="22">
        <v>167.26190476190476</v>
      </c>
      <c r="U2845" s="22">
        <v>4.1797619047619049E-2</v>
      </c>
      <c r="V2845" s="22">
        <v>1.819389880952381</v>
      </c>
      <c r="W2845" s="22">
        <v>0.45587797619047615</v>
      </c>
      <c r="X2845" s="22">
        <v>0.87202380952380953</v>
      </c>
      <c r="Y2845" s="22">
        <v>0.1140922619047619</v>
      </c>
      <c r="Z2845" s="22">
        <v>6.4732142857142856</v>
      </c>
      <c r="AA2845" s="22">
        <v>12.745535714285715</v>
      </c>
      <c r="AB2845" s="22">
        <v>0.4344047619047619</v>
      </c>
      <c r="AC2845" s="22">
        <v>0.54181547619047621</v>
      </c>
      <c r="AD2845" s="22">
        <v>0.47687499999999999</v>
      </c>
      <c r="AE2845" s="22">
        <v>4.550297619047619</v>
      </c>
      <c r="AF2845" s="22">
        <v>0.5580357142857143</v>
      </c>
      <c r="AG2845" s="22">
        <v>1</v>
      </c>
      <c r="AH2845" s="22">
        <v>0.19145833333333331</v>
      </c>
      <c r="AI2845" s="22">
        <v>4.4732142857142856</v>
      </c>
      <c r="AJ2845" s="22">
        <v>0.22906249999999997</v>
      </c>
      <c r="AK2845" s="22">
        <v>4.3407738095238093</v>
      </c>
      <c r="AL2845" s="22">
        <v>345.98214285714283</v>
      </c>
      <c r="AM2845" s="22">
        <v>0.14880952380952381</v>
      </c>
      <c r="AN2845" s="22">
        <v>0.99191964285714285</v>
      </c>
    </row>
    <row r="2846" spans="1:40" x14ac:dyDescent="0.2">
      <c r="A2846" s="20">
        <v>40548</v>
      </c>
      <c r="B2846" s="22">
        <v>0.54332292853233133</v>
      </c>
      <c r="C2846" s="22">
        <v>0.14787638504667366</v>
      </c>
      <c r="D2846" s="22">
        <v>5.5768747133748534E-2</v>
      </c>
      <c r="E2846" s="22">
        <v>0.14737340414515437</v>
      </c>
      <c r="F2846" s="22">
        <v>0.14290575025518884</v>
      </c>
      <c r="G2846" s="22">
        <v>0.97912629258694905</v>
      </c>
      <c r="H2846" s="22">
        <v>2.787253872213264</v>
      </c>
      <c r="I2846" s="22">
        <v>0.83792180126336968</v>
      </c>
      <c r="J2846" s="22">
        <v>0.19455005399647912</v>
      </c>
      <c r="K2846" s="22">
        <v>0.22946284598428923</v>
      </c>
      <c r="L2846" s="22">
        <v>1.149533263310502</v>
      </c>
      <c r="M2846" s="22">
        <v>30.936284154622246</v>
      </c>
      <c r="N2846" s="22">
        <v>1328.6092578072992</v>
      </c>
      <c r="O2846" s="22">
        <v>0.52428362205423318</v>
      </c>
      <c r="P2846" s="22">
        <v>6.7014808349482964</v>
      </c>
      <c r="Q2846" s="22">
        <v>17.184194564847552</v>
      </c>
      <c r="R2846" s="22">
        <v>12.318594020444694</v>
      </c>
      <c r="S2846" s="22">
        <v>11.945796411083332</v>
      </c>
      <c r="T2846" s="22">
        <v>165.9836975013684</v>
      </c>
      <c r="U2846" s="22">
        <v>4.1612793467165697E-2</v>
      </c>
      <c r="V2846" s="22">
        <v>1.8029646286077785</v>
      </c>
      <c r="W2846" s="22">
        <v>0.45357042472299064</v>
      </c>
      <c r="X2846" s="22">
        <v>0.87313046436972053</v>
      </c>
      <c r="Y2846" s="22">
        <v>0.11213515392694942</v>
      </c>
      <c r="Z2846" s="22">
        <v>6.4647839401156864</v>
      </c>
      <c r="AA2846" s="22">
        <v>12.678077429471722</v>
      </c>
      <c r="AB2846" s="22">
        <v>0.43498971847863072</v>
      </c>
      <c r="AC2846" s="22">
        <v>0.53855940352382503</v>
      </c>
      <c r="AD2846" s="22">
        <v>0.47990295427311869</v>
      </c>
      <c r="AE2846" s="22">
        <v>4.5309703093332541</v>
      </c>
      <c r="AF2846" s="22">
        <v>0.55474355370800477</v>
      </c>
      <c r="AG2846" s="22">
        <v>1</v>
      </c>
      <c r="AH2846" s="22">
        <v>0.19113274257733331</v>
      </c>
      <c r="AI2846" s="22">
        <v>4.4676538899655309</v>
      </c>
      <c r="AJ2846" s="22">
        <v>0.22847167773717769</v>
      </c>
      <c r="AK2846" s="22">
        <v>4.3145405861206854</v>
      </c>
      <c r="AL2846" s="22">
        <v>343.21049750728582</v>
      </c>
      <c r="AM2846" s="22">
        <v>0.14793555927038182</v>
      </c>
      <c r="AN2846" s="22">
        <v>0.98710001923162272</v>
      </c>
    </row>
    <row r="2847" spans="1:40" x14ac:dyDescent="0.2">
      <c r="A2847" s="20">
        <v>40549</v>
      </c>
      <c r="B2847" s="22">
        <v>0.53567469809229329</v>
      </c>
      <c r="C2847" s="22">
        <v>0.1449740388542092</v>
      </c>
      <c r="D2847" s="22">
        <v>5.4982206405693942E-2</v>
      </c>
      <c r="E2847" s="22">
        <v>0.14536783151508079</v>
      </c>
      <c r="F2847" s="22">
        <v>0.14080275363164343</v>
      </c>
      <c r="G2847" s="22">
        <v>0.96639635960562398</v>
      </c>
      <c r="H2847" s="22">
        <v>2.758882212239659</v>
      </c>
      <c r="I2847" s="22">
        <v>0.83513213931509245</v>
      </c>
      <c r="J2847" s="22">
        <v>0.18961845866635552</v>
      </c>
      <c r="K2847" s="22">
        <v>0.2255411002858643</v>
      </c>
      <c r="L2847" s="22">
        <v>1.133393617641911</v>
      </c>
      <c r="M2847" s="22">
        <v>30.953561635843879</v>
      </c>
      <c r="N2847" s="22">
        <v>1311.9129572370339</v>
      </c>
      <c r="O2847" s="22">
        <v>0.52111895455340995</v>
      </c>
      <c r="P2847" s="22">
        <v>6.6113412286331013</v>
      </c>
      <c r="Q2847" s="22">
        <v>17.057056181086285</v>
      </c>
      <c r="R2847" s="22">
        <v>12.155066798903214</v>
      </c>
      <c r="S2847" s="22">
        <v>11.813779826147831</v>
      </c>
      <c r="T2847" s="22">
        <v>163.74482235575519</v>
      </c>
      <c r="U2847" s="22">
        <v>4.1066740563561049E-2</v>
      </c>
      <c r="V2847" s="22">
        <v>1.783151508080042</v>
      </c>
      <c r="W2847" s="22">
        <v>0.44775684032436841</v>
      </c>
      <c r="X2847" s="22">
        <v>0.86809404352138142</v>
      </c>
      <c r="Y2847" s="22">
        <v>0.11036403943760574</v>
      </c>
      <c r="Z2847" s="22">
        <v>6.3940260194854446</v>
      </c>
      <c r="AA2847" s="22">
        <v>12.499270754331718</v>
      </c>
      <c r="AB2847" s="22">
        <v>0.43372615366664724</v>
      </c>
      <c r="AC2847" s="22">
        <v>0.53094918616183417</v>
      </c>
      <c r="AD2847" s="22">
        <v>0.47664955370165096</v>
      </c>
      <c r="AE2847" s="22">
        <v>4.4761099119071233</v>
      </c>
      <c r="AF2847" s="22">
        <v>0.54694883612391343</v>
      </c>
      <c r="AG2847" s="22">
        <v>0.99999999999999989</v>
      </c>
      <c r="AH2847" s="22">
        <v>0.18890379791144038</v>
      </c>
      <c r="AI2847" s="22">
        <v>4.4133947844349803</v>
      </c>
      <c r="AJ2847" s="22">
        <v>0.22647453474126361</v>
      </c>
      <c r="AK2847" s="22">
        <v>4.2668164051105535</v>
      </c>
      <c r="AL2847" s="22">
        <v>339.39093401785192</v>
      </c>
      <c r="AM2847" s="22">
        <v>0.14584913365614607</v>
      </c>
      <c r="AN2847" s="22">
        <v>0.98933842832973562</v>
      </c>
    </row>
    <row r="2848" spans="1:40" x14ac:dyDescent="0.2">
      <c r="A2848" s="20">
        <v>40550</v>
      </c>
      <c r="B2848" s="22">
        <v>0.53025337472027723</v>
      </c>
      <c r="C2848" s="22">
        <v>0.14385331697105319</v>
      </c>
      <c r="D2848" s="22">
        <v>5.4425756153901675E-2</v>
      </c>
      <c r="E2848" s="22">
        <v>0.14310257705912074</v>
      </c>
      <c r="F2848" s="22">
        <v>0.13956543708943911</v>
      </c>
      <c r="G2848" s="22">
        <v>0.95684689236988374</v>
      </c>
      <c r="H2848" s="22">
        <v>2.7413556630332776</v>
      </c>
      <c r="I2848" s="22">
        <v>0.83284487114704397</v>
      </c>
      <c r="J2848" s="22">
        <v>0.18647224427921749</v>
      </c>
      <c r="K2848" s="22">
        <v>0.2245867321157872</v>
      </c>
      <c r="L2848" s="22">
        <v>1.1219807983830217</v>
      </c>
      <c r="M2848" s="22">
        <v>31.022883130007937</v>
      </c>
      <c r="N2848" s="22">
        <v>1302.9668663827329</v>
      </c>
      <c r="O2848" s="22">
        <v>0.51646574749151808</v>
      </c>
      <c r="P2848" s="22">
        <v>6.545874539810872</v>
      </c>
      <c r="Q2848" s="22">
        <v>16.972496932072474</v>
      </c>
      <c r="R2848" s="22">
        <v>11.985851440121273</v>
      </c>
      <c r="S2848" s="22">
        <v>11.67978055294882</v>
      </c>
      <c r="T2848" s="22">
        <v>161.94326138742511</v>
      </c>
      <c r="U2848" s="22">
        <v>4.0710315455136072E-2</v>
      </c>
      <c r="V2848" s="22">
        <v>1.7658268967010755</v>
      </c>
      <c r="W2848" s="22">
        <v>0.44293654804013571</v>
      </c>
      <c r="X2848" s="22">
        <v>0.86307658990832314</v>
      </c>
      <c r="Y2848" s="22">
        <v>0.10979571212011838</v>
      </c>
      <c r="Z2848" s="22">
        <v>6.3740705984263331</v>
      </c>
      <c r="AA2848" s="22">
        <v>12.372771240886451</v>
      </c>
      <c r="AB2848" s="22">
        <v>0.43395654370894388</v>
      </c>
      <c r="AC2848" s="22">
        <v>0.52559012488269685</v>
      </c>
      <c r="AD2848" s="22">
        <v>0.47628672489713414</v>
      </c>
      <c r="AE2848" s="22">
        <v>4.4397603407204214</v>
      </c>
      <c r="AF2848" s="22">
        <v>0.5414134122572728</v>
      </c>
      <c r="AG2848" s="22">
        <v>0.99999999999999989</v>
      </c>
      <c r="AH2848" s="22">
        <v>0.1868476142351837</v>
      </c>
      <c r="AI2848" s="22">
        <v>4.3759474482061647</v>
      </c>
      <c r="AJ2848" s="22">
        <v>0.22679563993358837</v>
      </c>
      <c r="AK2848" s="22">
        <v>4.2380711759185736</v>
      </c>
      <c r="AL2848" s="22">
        <v>335.6673644697899</v>
      </c>
      <c r="AM2848" s="22">
        <v>0.14437305998700642</v>
      </c>
      <c r="AN2848" s="22">
        <v>0.97968671045982814</v>
      </c>
    </row>
    <row r="2849" spans="1:40" x14ac:dyDescent="0.2">
      <c r="A2849" s="20">
        <v>40553</v>
      </c>
      <c r="B2849" s="22">
        <v>0.5340933878168308</v>
      </c>
      <c r="C2849" s="22">
        <v>0.14476420376052471</v>
      </c>
      <c r="D2849" s="22">
        <v>5.4818444893626313E-2</v>
      </c>
      <c r="E2849" s="22">
        <v>0.14437157357453431</v>
      </c>
      <c r="F2849" s="22">
        <v>0.14073610888943827</v>
      </c>
      <c r="G2849" s="22">
        <v>0.96505591344685693</v>
      </c>
      <c r="H2849" s="22">
        <v>2.7635348350226132</v>
      </c>
      <c r="I2849" s="22">
        <v>0.83627321244201447</v>
      </c>
      <c r="J2849" s="22">
        <v>0.18818619395931191</v>
      </c>
      <c r="K2849" s="22">
        <v>0.22641674058778194</v>
      </c>
      <c r="L2849" s="22">
        <v>1.1308621868047175</v>
      </c>
      <c r="M2849" s="22">
        <v>31.337705585527946</v>
      </c>
      <c r="N2849" s="22">
        <v>1315.4565416551545</v>
      </c>
      <c r="O2849" s="22">
        <v>0.51841726409469668</v>
      </c>
      <c r="P2849" s="22">
        <v>6.5918245670161566</v>
      </c>
      <c r="Q2849" s="22">
        <v>17.130309596172584</v>
      </c>
      <c r="R2849" s="22">
        <v>12.034842293541963</v>
      </c>
      <c r="S2849" s="22">
        <v>11.786176509081391</v>
      </c>
      <c r="T2849" s="22">
        <v>163.59591082932224</v>
      </c>
      <c r="U2849" s="22">
        <v>4.1042942108860357E-2</v>
      </c>
      <c r="V2849" s="22">
        <v>1.7771896403798335</v>
      </c>
      <c r="W2849" s="22">
        <v>0.44759841202902556</v>
      </c>
      <c r="X2849" s="22">
        <v>0.86861430628062897</v>
      </c>
      <c r="Y2849" s="22">
        <v>0.11096892404787181</v>
      </c>
      <c r="Z2849" s="22">
        <v>6.4434976078642379</v>
      </c>
      <c r="AA2849" s="22">
        <v>12.462372940509258</v>
      </c>
      <c r="AB2849" s="22">
        <v>0.43840795730510279</v>
      </c>
      <c r="AC2849" s="22">
        <v>0.52929457443250405</v>
      </c>
      <c r="AD2849" s="22">
        <v>0.47836898512367859</v>
      </c>
      <c r="AE2849" s="22">
        <v>4.4716215626681404</v>
      </c>
      <c r="AF2849" s="22">
        <v>0.54533424462314783</v>
      </c>
      <c r="AG2849" s="22">
        <v>1</v>
      </c>
      <c r="AH2849" s="22">
        <v>0.18869515901522535</v>
      </c>
      <c r="AI2849" s="22">
        <v>4.4643506332979488</v>
      </c>
      <c r="AJ2849" s="22">
        <v>0.22932511233585878</v>
      </c>
      <c r="AK2849" s="22">
        <v>4.2549478674364165</v>
      </c>
      <c r="AL2849" s="22">
        <v>339.8432387627787</v>
      </c>
      <c r="AM2849" s="22">
        <v>0.14541858740384198</v>
      </c>
      <c r="AN2849" s="22">
        <v>0.98974798958802923</v>
      </c>
    </row>
    <row r="2850" spans="1:40" x14ac:dyDescent="0.2">
      <c r="A2850" s="20">
        <v>40554</v>
      </c>
      <c r="B2850" s="22">
        <v>0.53612822234548796</v>
      </c>
      <c r="C2850" s="22">
        <v>0.14403117975067875</v>
      </c>
      <c r="D2850" s="22">
        <v>5.5031676057571595E-2</v>
      </c>
      <c r="E2850" s="22">
        <v>0.14449829212039819</v>
      </c>
      <c r="F2850" s="22">
        <v>0.14208974396403234</v>
      </c>
      <c r="G2850" s="22">
        <v>0.96611975593378674</v>
      </c>
      <c r="H2850" s="22">
        <v>2.749102268414445</v>
      </c>
      <c r="I2850" s="22">
        <v>0.8382331474615361</v>
      </c>
      <c r="J2850" s="22">
        <v>0.18939946865967944</v>
      </c>
      <c r="K2850" s="22">
        <v>0.22790704463842579</v>
      </c>
      <c r="L2850" s="22">
        <v>1.1346743350947361</v>
      </c>
      <c r="M2850" s="22">
        <v>31.245438355764456</v>
      </c>
      <c r="N2850" s="22">
        <v>1319.4464718418824</v>
      </c>
      <c r="O2850" s="22">
        <v>0.51615916853998189</v>
      </c>
      <c r="P2850" s="22">
        <v>6.5877441391994855</v>
      </c>
      <c r="Q2850" s="22">
        <v>17.303593845794527</v>
      </c>
      <c r="R2850" s="22">
        <v>12.144921612705456</v>
      </c>
      <c r="S2850" s="22">
        <v>11.82378185852334</v>
      </c>
      <c r="T2850" s="22">
        <v>164.07321986395351</v>
      </c>
      <c r="U2850" s="22">
        <v>4.1114646892243013E-2</v>
      </c>
      <c r="V2850" s="22">
        <v>1.7720491635769127</v>
      </c>
      <c r="W2850" s="22">
        <v>0.44813592969958832</v>
      </c>
      <c r="X2850" s="22">
        <v>0.86830350626222519</v>
      </c>
      <c r="Y2850" s="22">
        <v>0.11104136863924327</v>
      </c>
      <c r="Z2850" s="22">
        <v>6.4154964528654421</v>
      </c>
      <c r="AA2850" s="22">
        <v>12.495255889995034</v>
      </c>
      <c r="AB2850" s="22">
        <v>0.43381601611537673</v>
      </c>
      <c r="AC2850" s="22">
        <v>0.53119434794032627</v>
      </c>
      <c r="AD2850" s="22">
        <v>0.47865880360844304</v>
      </c>
      <c r="AE2850" s="22">
        <v>4.4555075467842231</v>
      </c>
      <c r="AF2850" s="22">
        <v>0.54741190552652319</v>
      </c>
      <c r="AG2850" s="22">
        <v>0.99999999999999989</v>
      </c>
      <c r="AH2850" s="22">
        <v>0.18878638367442266</v>
      </c>
      <c r="AI2850" s="22">
        <v>4.4536245000437917</v>
      </c>
      <c r="AJ2850" s="22">
        <v>0.23012582839459317</v>
      </c>
      <c r="AK2850" s="22">
        <v>4.2521822906022821</v>
      </c>
      <c r="AL2850" s="22">
        <v>341.13800251072894</v>
      </c>
      <c r="AM2850" s="22">
        <v>0.14597261553732518</v>
      </c>
      <c r="AN2850" s="22">
        <v>1.0027296879105478</v>
      </c>
    </row>
    <row r="2851" spans="1:40" x14ac:dyDescent="0.2">
      <c r="A2851" s="20">
        <v>40555</v>
      </c>
      <c r="B2851" s="22">
        <v>0.54496624378663105</v>
      </c>
      <c r="C2851" s="22">
        <v>0.14777060612805104</v>
      </c>
      <c r="D2851" s="22">
        <v>5.5934416499740347E-2</v>
      </c>
      <c r="E2851" s="22">
        <v>0.14628681652941614</v>
      </c>
      <c r="F2851" s="22">
        <v>0.14333407522813266</v>
      </c>
      <c r="G2851" s="22">
        <v>0.97985013725053793</v>
      </c>
      <c r="H2851" s="22">
        <v>2.7476815787521334</v>
      </c>
      <c r="I2851" s="22">
        <v>0.84166481192966836</v>
      </c>
      <c r="J2851" s="22">
        <v>0.1948957637806959</v>
      </c>
      <c r="K2851" s="22">
        <v>0.23397878180873954</v>
      </c>
      <c r="L2851" s="22">
        <v>1.1535277097707546</v>
      </c>
      <c r="M2851" s="22">
        <v>31.060167668224651</v>
      </c>
      <c r="N2851" s="22">
        <v>1339.1201127680097</v>
      </c>
      <c r="O2851" s="22">
        <v>0.5255582758364864</v>
      </c>
      <c r="P2851" s="22">
        <v>6.6770531938571116</v>
      </c>
      <c r="Q2851" s="22">
        <v>17.404851991987538</v>
      </c>
      <c r="R2851" s="22">
        <v>12.306550931077973</v>
      </c>
      <c r="S2851" s="22">
        <v>12.011276800949627</v>
      </c>
      <c r="T2851" s="22">
        <v>164.55226648861193</v>
      </c>
      <c r="U2851" s="22">
        <v>4.1753839305586467E-2</v>
      </c>
      <c r="V2851" s="22">
        <v>1.7913791824319314</v>
      </c>
      <c r="W2851" s="22">
        <v>0.45415832035017439</v>
      </c>
      <c r="X2851" s="22">
        <v>0.87528748423473557</v>
      </c>
      <c r="Y2851" s="22">
        <v>0.11322798427183026</v>
      </c>
      <c r="Z2851" s="22">
        <v>6.5064173900140965</v>
      </c>
      <c r="AA2851" s="22">
        <v>12.701238964314861</v>
      </c>
      <c r="AB2851" s="22">
        <v>0.43408264708064398</v>
      </c>
      <c r="AC2851" s="22">
        <v>0.54005490021514957</v>
      </c>
      <c r="AD2851" s="22">
        <v>0.48049558572594414</v>
      </c>
      <c r="AE2851" s="22">
        <v>4.4640551969730691</v>
      </c>
      <c r="AF2851" s="22">
        <v>0.5564210994880926</v>
      </c>
      <c r="AG2851" s="22">
        <v>1</v>
      </c>
      <c r="AH2851" s="22">
        <v>0.19100823503227246</v>
      </c>
      <c r="AI2851" s="22">
        <v>4.5062690110542327</v>
      </c>
      <c r="AJ2851" s="22">
        <v>0.23144150159507385</v>
      </c>
      <c r="AK2851" s="22">
        <v>4.3289561540173604</v>
      </c>
      <c r="AL2851" s="22">
        <v>346.91000816084284</v>
      </c>
      <c r="AM2851" s="22">
        <v>0.14837895986349137</v>
      </c>
      <c r="AN2851" s="22">
        <v>1.0131463758439054</v>
      </c>
    </row>
    <row r="2852" spans="1:40" x14ac:dyDescent="0.2">
      <c r="A2852" s="20">
        <v>40556</v>
      </c>
      <c r="B2852" s="22">
        <v>0.54826093446783108</v>
      </c>
      <c r="C2852" s="22">
        <v>0.14873861770413493</v>
      </c>
      <c r="D2852" s="22">
        <v>5.6272577996715936E-2</v>
      </c>
      <c r="E2852" s="22">
        <v>0.14760412001791312</v>
      </c>
      <c r="F2852" s="22">
        <v>0.14390207493655768</v>
      </c>
      <c r="G2852" s="22">
        <v>0.98587848932676525</v>
      </c>
      <c r="H2852" s="22">
        <v>2.7098074339453651</v>
      </c>
      <c r="I2852" s="22">
        <v>0.83243767726526352</v>
      </c>
      <c r="J2852" s="22">
        <v>0.1993431855500821</v>
      </c>
      <c r="K2852" s="22">
        <v>0.23637856396477086</v>
      </c>
      <c r="L2852" s="22">
        <v>1.1603522913867741</v>
      </c>
      <c r="M2852" s="22">
        <v>30.646365129123751</v>
      </c>
      <c r="N2852" s="22">
        <v>1350.2015226153158</v>
      </c>
      <c r="O2852" s="22">
        <v>0.53052694432004777</v>
      </c>
      <c r="P2852" s="22">
        <v>6.7353336318853563</v>
      </c>
      <c r="Q2852" s="22">
        <v>17.354829078967011</v>
      </c>
      <c r="R2852" s="22">
        <v>12.360053739364083</v>
      </c>
      <c r="S2852" s="22">
        <v>12.049559635766533</v>
      </c>
      <c r="T2852" s="22">
        <v>165.99492461561428</v>
      </c>
      <c r="U2852" s="22">
        <v>4.1900283624421553E-2</v>
      </c>
      <c r="V2852" s="22">
        <v>1.8106284520077625</v>
      </c>
      <c r="W2852" s="22">
        <v>0.45573966263621435</v>
      </c>
      <c r="X2852" s="22">
        <v>0.87617554858934177</v>
      </c>
      <c r="Y2852" s="22">
        <v>0.11498731153903567</v>
      </c>
      <c r="Z2852" s="22">
        <v>6.5800865800865802</v>
      </c>
      <c r="AA2852" s="22">
        <v>12.778026571130018</v>
      </c>
      <c r="AB2852" s="22">
        <v>0.43266159128228099</v>
      </c>
      <c r="AC2852" s="22">
        <v>0.54291685326168082</v>
      </c>
      <c r="AD2852" s="22">
        <v>0.4758322137632483</v>
      </c>
      <c r="AE2852" s="22">
        <v>4.4673831915211224</v>
      </c>
      <c r="AF2852" s="22">
        <v>0.55972533213912523</v>
      </c>
      <c r="AG2852" s="22">
        <v>1</v>
      </c>
      <c r="AH2852" s="22">
        <v>0.19186445738169877</v>
      </c>
      <c r="AI2852" s="22">
        <v>4.5320197044334973</v>
      </c>
      <c r="AJ2852" s="22">
        <v>0.23049708911777878</v>
      </c>
      <c r="AK2852" s="22">
        <v>4.3252724287207052</v>
      </c>
      <c r="AL2852" s="22">
        <v>350.05224660397073</v>
      </c>
      <c r="AM2852" s="22">
        <v>0.14927601134497687</v>
      </c>
      <c r="AN2852" s="22">
        <v>1.0188087774294672</v>
      </c>
    </row>
    <row r="2853" spans="1:40" x14ac:dyDescent="0.2">
      <c r="A2853" s="20">
        <v>40557</v>
      </c>
      <c r="B2853" s="22">
        <v>0.5516536994202289</v>
      </c>
      <c r="C2853" s="22">
        <v>0.14860764817206884</v>
      </c>
      <c r="D2853" s="22">
        <v>5.6620805671543151E-2</v>
      </c>
      <c r="E2853" s="22">
        <v>0.14860764817206884</v>
      </c>
      <c r="F2853" s="22">
        <v>0.14473249421730902</v>
      </c>
      <c r="G2853" s="22">
        <v>0.98945597644867667</v>
      </c>
      <c r="H2853" s="22">
        <v>2.7342365345910058</v>
      </c>
      <c r="I2853" s="22">
        <v>0.83640241521223224</v>
      </c>
      <c r="J2853" s="22">
        <v>0.20089218660818886</v>
      </c>
      <c r="K2853" s="22">
        <v>0.23821682838174771</v>
      </c>
      <c r="L2853" s="22">
        <v>1.1676379584847847</v>
      </c>
      <c r="M2853" s="22">
        <v>31.007239628706177</v>
      </c>
      <c r="N2853" s="22">
        <v>1358.8572801826429</v>
      </c>
      <c r="O2853" s="22">
        <v>0.53396016702213944</v>
      </c>
      <c r="P2853" s="22">
        <v>6.8115593739673761</v>
      </c>
      <c r="Q2853" s="22">
        <v>17.397638859683376</v>
      </c>
      <c r="R2853" s="22">
        <v>12.457568566193036</v>
      </c>
      <c r="S2853" s="22">
        <v>12.121121091051098</v>
      </c>
      <c r="T2853" s="22">
        <v>167.40514884796778</v>
      </c>
      <c r="U2853" s="22">
        <v>4.2213644146715135E-2</v>
      </c>
      <c r="V2853" s="22">
        <v>1.8078794797080115</v>
      </c>
      <c r="W2853" s="22">
        <v>0.45931088347502175</v>
      </c>
      <c r="X2853" s="22">
        <v>0.87781249061251454</v>
      </c>
      <c r="Y2853" s="22">
        <v>0.11506804049385683</v>
      </c>
      <c r="Z2853" s="22">
        <v>6.6493436270239421</v>
      </c>
      <c r="AA2853" s="22">
        <v>12.842079966355252</v>
      </c>
      <c r="AB2853" s="22">
        <v>0.43475322178497394</v>
      </c>
      <c r="AC2853" s="22">
        <v>0.5468172669650635</v>
      </c>
      <c r="AD2853" s="22">
        <v>0.47879179308480274</v>
      </c>
      <c r="AE2853" s="22">
        <v>4.5045059929706506</v>
      </c>
      <c r="AF2853" s="22">
        <v>0.56318904142509529</v>
      </c>
      <c r="AG2853" s="22">
        <v>0.99999999999999989</v>
      </c>
      <c r="AH2853" s="22">
        <v>0.19332211841749525</v>
      </c>
      <c r="AI2853" s="22">
        <v>4.5765868605244968</v>
      </c>
      <c r="AJ2853" s="22">
        <v>0.23314007630148095</v>
      </c>
      <c r="AK2853" s="22">
        <v>4.3790741686442969</v>
      </c>
      <c r="AL2853" s="22">
        <v>354.77184655591935</v>
      </c>
      <c r="AM2853" s="22">
        <v>0.15019976568836552</v>
      </c>
      <c r="AN2853" s="22">
        <v>1.0378803809066057</v>
      </c>
    </row>
    <row r="2854" spans="1:40" x14ac:dyDescent="0.2">
      <c r="A2854" s="20">
        <v>40560</v>
      </c>
      <c r="B2854" s="22">
        <v>0.54697087031631619</v>
      </c>
      <c r="C2854" s="22">
        <v>0.14803121463036875</v>
      </c>
      <c r="D2854" s="22">
        <v>5.6125275510811937E-2</v>
      </c>
      <c r="E2854" s="22">
        <v>0.14695895633525943</v>
      </c>
      <c r="F2854" s="22">
        <v>0.14363793411568476</v>
      </c>
      <c r="G2854" s="22">
        <v>0.98184607136474655</v>
      </c>
      <c r="H2854" s="22">
        <v>2.7214511228927147</v>
      </c>
      <c r="I2854" s="22">
        <v>0.83475308274259841</v>
      </c>
      <c r="J2854" s="22">
        <v>0.19795079525823553</v>
      </c>
      <c r="K2854" s="22">
        <v>0.23662655626377554</v>
      </c>
      <c r="L2854" s="22">
        <v>1.1579347113838088</v>
      </c>
      <c r="M2854" s="22">
        <v>30.711264669089175</v>
      </c>
      <c r="N2854" s="22">
        <v>1348.5137308631679</v>
      </c>
      <c r="O2854" s="22">
        <v>0.52749151128849703</v>
      </c>
      <c r="P2854" s="22">
        <v>6.7671412402454276</v>
      </c>
      <c r="Q2854" s="22">
        <v>17.430154286054687</v>
      </c>
      <c r="R2854" s="22">
        <v>12.319056412700304</v>
      </c>
      <c r="S2854" s="22">
        <v>12.033120867337821</v>
      </c>
      <c r="T2854" s="22">
        <v>166.05111097873353</v>
      </c>
      <c r="U2854" s="22">
        <v>4.1751057365818786E-2</v>
      </c>
      <c r="V2854" s="22">
        <v>1.7835974265800918</v>
      </c>
      <c r="W2854" s="22">
        <v>0.45526300113182822</v>
      </c>
      <c r="X2854" s="22">
        <v>0.87231190802406633</v>
      </c>
      <c r="Y2854" s="22">
        <v>0.1149550247215107</v>
      </c>
      <c r="Z2854" s="22">
        <v>6.6048132483469351</v>
      </c>
      <c r="AA2854" s="22">
        <v>12.740513492583547</v>
      </c>
      <c r="AB2854" s="22">
        <v>0.43307321141359384</v>
      </c>
      <c r="AC2854" s="22">
        <v>0.54226484779889206</v>
      </c>
      <c r="AD2854" s="22">
        <v>0.4768421993209031</v>
      </c>
      <c r="AE2854" s="22">
        <v>4.4650175731220587</v>
      </c>
      <c r="AF2854" s="22">
        <v>0.55848275451242035</v>
      </c>
      <c r="AG2854" s="22">
        <v>1</v>
      </c>
      <c r="AH2854" s="22">
        <v>0.19174063263239413</v>
      </c>
      <c r="AI2854" s="22">
        <v>4.555608506582475</v>
      </c>
      <c r="AJ2854" s="22">
        <v>0.22894203848215883</v>
      </c>
      <c r="AK2854" s="22">
        <v>4.3240304997915056</v>
      </c>
      <c r="AL2854" s="22">
        <v>354.44093643891108</v>
      </c>
      <c r="AM2854" s="22">
        <v>0.1489247632096265</v>
      </c>
      <c r="AN2854" s="22">
        <v>1.0186453803538453</v>
      </c>
    </row>
    <row r="2855" spans="1:40" x14ac:dyDescent="0.2">
      <c r="A2855" s="20">
        <v>40561</v>
      </c>
      <c r="B2855" s="22">
        <v>0.55253497818564756</v>
      </c>
      <c r="C2855" s="22">
        <v>0.15008274409508049</v>
      </c>
      <c r="D2855" s="22">
        <v>5.6706785015796589E-2</v>
      </c>
      <c r="E2855" s="22">
        <v>0.14922521438242814</v>
      </c>
      <c r="F2855" s="22">
        <v>0.14498269896193769</v>
      </c>
      <c r="G2855" s="22">
        <v>0.99034150744696836</v>
      </c>
      <c r="H2855" s="22">
        <v>2.7317586881299833</v>
      </c>
      <c r="I2855" s="22">
        <v>0.83714457650067686</v>
      </c>
      <c r="J2855" s="22">
        <v>0.2012787723785166</v>
      </c>
      <c r="K2855" s="22">
        <v>0.24004814201895588</v>
      </c>
      <c r="L2855" s="22">
        <v>1.1700917707236345</v>
      </c>
      <c r="M2855" s="22">
        <v>30.648412817812542</v>
      </c>
      <c r="N2855" s="22">
        <v>1361.3660297878741</v>
      </c>
      <c r="O2855" s="22">
        <v>0.53076575898901757</v>
      </c>
      <c r="P2855" s="22">
        <v>6.8346622536482613</v>
      </c>
      <c r="Q2855" s="22">
        <v>17.644049947344666</v>
      </c>
      <c r="R2855" s="22">
        <v>12.428163081089211</v>
      </c>
      <c r="S2855" s="22">
        <v>12.163381976831651</v>
      </c>
      <c r="T2855" s="22">
        <v>167.14307206258459</v>
      </c>
      <c r="U2855" s="22">
        <v>4.2197984052956217E-2</v>
      </c>
      <c r="V2855" s="22">
        <v>1.808635474650218</v>
      </c>
      <c r="W2855" s="22">
        <v>0.4597562810290356</v>
      </c>
      <c r="X2855" s="22">
        <v>0.87635023318790417</v>
      </c>
      <c r="Y2855" s="22">
        <v>0.11594704377914848</v>
      </c>
      <c r="Z2855" s="22">
        <v>6.6947495110576192</v>
      </c>
      <c r="AA2855" s="22">
        <v>12.900556642094177</v>
      </c>
      <c r="AB2855" s="22">
        <v>0.43470738679103349</v>
      </c>
      <c r="AC2855" s="22">
        <v>0.54775086505190307</v>
      </c>
      <c r="AD2855" s="22">
        <v>0.47814051451782752</v>
      </c>
      <c r="AE2855" s="22">
        <v>4.4970964344817208</v>
      </c>
      <c r="AF2855" s="22">
        <v>0.56417932902061074</v>
      </c>
      <c r="AG2855" s="22">
        <v>0.99999999999999989</v>
      </c>
      <c r="AH2855" s="22">
        <v>0.19294418534677296</v>
      </c>
      <c r="AI2855" s="22">
        <v>4.5825184293666315</v>
      </c>
      <c r="AJ2855" s="22">
        <v>0.23183391003460205</v>
      </c>
      <c r="AK2855" s="22">
        <v>4.3561004964645695</v>
      </c>
      <c r="AL2855" s="22">
        <v>359.5607040770272</v>
      </c>
      <c r="AM2855" s="22">
        <v>0.15044380923724987</v>
      </c>
      <c r="AN2855" s="22">
        <v>1.0376861742139309</v>
      </c>
    </row>
    <row r="2856" spans="1:40" x14ac:dyDescent="0.2">
      <c r="A2856" s="20">
        <v>40562</v>
      </c>
      <c r="B2856" s="22">
        <v>0.55536737687317583</v>
      </c>
      <c r="C2856" s="22">
        <v>0.15124525562897884</v>
      </c>
      <c r="D2856" s="22">
        <v>5.7005035459920451E-2</v>
      </c>
      <c r="E2856" s="22">
        <v>0.15053454506963451</v>
      </c>
      <c r="F2856" s="22">
        <v>0.14439521555700047</v>
      </c>
      <c r="G2856" s="22">
        <v>0.99534257761110512</v>
      </c>
      <c r="H2856" s="22">
        <v>2.7235335924150545</v>
      </c>
      <c r="I2856" s="22">
        <v>0.83621901982428815</v>
      </c>
      <c r="J2856" s="22">
        <v>0.20362613600278234</v>
      </c>
      <c r="K2856" s="22">
        <v>0.24180792669096185</v>
      </c>
      <c r="L2856" s="22">
        <v>1.1761957327123436</v>
      </c>
      <c r="M2856" s="22">
        <v>30.554505451301203</v>
      </c>
      <c r="N2856" s="22">
        <v>1367.7397892062722</v>
      </c>
      <c r="O2856" s="22">
        <v>0.53560357472289843</v>
      </c>
      <c r="P2856" s="22">
        <v>6.8515522221046101</v>
      </c>
      <c r="Q2856" s="22">
        <v>17.657377024390978</v>
      </c>
      <c r="R2856" s="22">
        <v>12.408703936126777</v>
      </c>
      <c r="S2856" s="22">
        <v>12.203051518954801</v>
      </c>
      <c r="T2856" s="22">
        <v>168.16621554187896</v>
      </c>
      <c r="U2856" s="22">
        <v>4.231903343363929E-2</v>
      </c>
      <c r="V2856" s="22">
        <v>1.8269041750464985</v>
      </c>
      <c r="W2856" s="22">
        <v>0.46135700352330977</v>
      </c>
      <c r="X2856" s="22">
        <v>0.8792699339190394</v>
      </c>
      <c r="Y2856" s="22">
        <v>0.116359952216056</v>
      </c>
      <c r="Z2856" s="22">
        <v>6.6867278583417749</v>
      </c>
      <c r="AA2856" s="22">
        <v>12.951565831455746</v>
      </c>
      <c r="AB2856" s="22">
        <v>0.43412317974928544</v>
      </c>
      <c r="AC2856" s="22">
        <v>0.55061922547670528</v>
      </c>
      <c r="AD2856" s="22">
        <v>0.47823259893242193</v>
      </c>
      <c r="AE2856" s="22">
        <v>4.5114545372064532</v>
      </c>
      <c r="AF2856" s="22">
        <v>0.56707141885046342</v>
      </c>
      <c r="AG2856" s="22">
        <v>0.99999999999999989</v>
      </c>
      <c r="AH2856" s="22">
        <v>0.19396349669595195</v>
      </c>
      <c r="AI2856" s="22">
        <v>4.6014728342229807</v>
      </c>
      <c r="AJ2856" s="22">
        <v>0.23439839107226562</v>
      </c>
      <c r="AK2856" s="22">
        <v>4.3882596664196818</v>
      </c>
      <c r="AL2856" s="22">
        <v>355.65770969741874</v>
      </c>
      <c r="AM2856" s="22">
        <v>0.15121501262645354</v>
      </c>
      <c r="AN2856" s="22">
        <v>1.0568719662488091</v>
      </c>
    </row>
    <row r="2857" spans="1:40" x14ac:dyDescent="0.2">
      <c r="A2857" s="20">
        <v>40563</v>
      </c>
      <c r="B2857" s="22">
        <v>0.55197030268418046</v>
      </c>
      <c r="C2857" s="22">
        <v>0.14851663710962157</v>
      </c>
      <c r="D2857" s="22">
        <v>5.6641317743244456E-2</v>
      </c>
      <c r="E2857" s="22">
        <v>0.1497790736120713</v>
      </c>
      <c r="F2857" s="22">
        <v>0.14527037181760799</v>
      </c>
      <c r="G2857" s="22">
        <v>0.98969010189666051</v>
      </c>
      <c r="H2857" s="22">
        <v>2.7035678860200187</v>
      </c>
      <c r="I2857" s="22">
        <v>0.83089362469566264</v>
      </c>
      <c r="J2857" s="22">
        <v>0.20253088460729204</v>
      </c>
      <c r="K2857" s="22">
        <v>0.23911148516637107</v>
      </c>
      <c r="L2857" s="22">
        <v>1.1696624485256544</v>
      </c>
      <c r="M2857" s="22">
        <v>30.669692506537615</v>
      </c>
      <c r="N2857" s="22">
        <v>1360.8764916288435</v>
      </c>
      <c r="O2857" s="22">
        <v>0.54299798611319849</v>
      </c>
      <c r="P2857" s="22">
        <v>6.863747031771319</v>
      </c>
      <c r="Q2857" s="22">
        <v>17.56890799242538</v>
      </c>
      <c r="R2857" s="22">
        <v>12.471069163485527</v>
      </c>
      <c r="S2857" s="22">
        <v>12.158465839069404</v>
      </c>
      <c r="T2857" s="22">
        <v>168.92602723255882</v>
      </c>
      <c r="U2857" s="22">
        <v>4.204965583576302E-2</v>
      </c>
      <c r="V2857" s="22">
        <v>1.8132044846553848</v>
      </c>
      <c r="W2857" s="22">
        <v>0.45853497249691905</v>
      </c>
      <c r="X2857" s="22">
        <v>0.88235294117647056</v>
      </c>
      <c r="Y2857" s="22">
        <v>0.1140551263939403</v>
      </c>
      <c r="Z2857" s="22">
        <v>6.7029366677687934</v>
      </c>
      <c r="AA2857" s="22">
        <v>12.872343623192762</v>
      </c>
      <c r="AB2857" s="22">
        <v>0.43427815684270643</v>
      </c>
      <c r="AC2857" s="22">
        <v>0.547266223811957</v>
      </c>
      <c r="AD2857" s="22">
        <v>0.4759085034115843</v>
      </c>
      <c r="AE2857" s="22">
        <v>4.5093780997324835</v>
      </c>
      <c r="AF2857" s="22">
        <v>0.56360275331389587</v>
      </c>
      <c r="AG2857" s="22">
        <v>1</v>
      </c>
      <c r="AH2857" s="22">
        <v>0.19355856803631008</v>
      </c>
      <c r="AI2857" s="22">
        <v>4.6018816315488893</v>
      </c>
      <c r="AJ2857" s="22">
        <v>0.23798430971775525</v>
      </c>
      <c r="AK2857" s="22">
        <v>4.3952327993026543</v>
      </c>
      <c r="AL2857" s="22">
        <v>350.92728966906128</v>
      </c>
      <c r="AM2857" s="22">
        <v>0.1502900598154438</v>
      </c>
      <c r="AN2857" s="22">
        <v>1.0628513030148186</v>
      </c>
    </row>
    <row r="2858" spans="1:40" x14ac:dyDescent="0.2">
      <c r="A2858" s="20">
        <v>40564</v>
      </c>
      <c r="B2858" s="22">
        <v>0.55835626434772034</v>
      </c>
      <c r="C2858" s="22">
        <v>0.15037171047630632</v>
      </c>
      <c r="D2858" s="22">
        <v>5.7296623439804191E-2</v>
      </c>
      <c r="E2858" s="22">
        <v>0.15108624595223255</v>
      </c>
      <c r="F2858" s="22">
        <v>0.14575003420648555</v>
      </c>
      <c r="G2858" s="22">
        <v>1.000820955653192</v>
      </c>
      <c r="H2858" s="22">
        <v>2.7082414825850982</v>
      </c>
      <c r="I2858" s="22">
        <v>0.83156726515347312</v>
      </c>
      <c r="J2858" s="22">
        <v>0.2069872447816106</v>
      </c>
      <c r="K2858" s="22">
        <v>0.24326132234671696</v>
      </c>
      <c r="L2858" s="22">
        <v>1.184410964318835</v>
      </c>
      <c r="M2858" s="22">
        <v>30.565395198929721</v>
      </c>
      <c r="N2858" s="22">
        <v>1376.9250649923226</v>
      </c>
      <c r="O2858" s="22">
        <v>0.55110448941119239</v>
      </c>
      <c r="P2858" s="22">
        <v>6.9355549812244401</v>
      </c>
      <c r="Q2858" s="22">
        <v>17.760007297383584</v>
      </c>
      <c r="R2858" s="22">
        <v>12.554540340848625</v>
      </c>
      <c r="S2858" s="22">
        <v>12.299131915411163</v>
      </c>
      <c r="T2858" s="22">
        <v>169.968225975645</v>
      </c>
      <c r="U2858" s="22">
        <v>4.247381303495143E-2</v>
      </c>
      <c r="V2858" s="22">
        <v>1.8334676254617877</v>
      </c>
      <c r="W2858" s="22">
        <v>0.46520820347537895</v>
      </c>
      <c r="X2858" s="22">
        <v>0.88328747130455931</v>
      </c>
      <c r="Y2858" s="22">
        <v>0.11520744333125561</v>
      </c>
      <c r="Z2858" s="22">
        <v>6.7500798151329491</v>
      </c>
      <c r="AA2858" s="22">
        <v>13.044073156270429</v>
      </c>
      <c r="AB2858" s="22">
        <v>0.43002873344786169</v>
      </c>
      <c r="AC2858" s="22">
        <v>0.55356735637076793</v>
      </c>
      <c r="AD2858" s="22">
        <v>0.47641272785320099</v>
      </c>
      <c r="AE2858" s="22">
        <v>4.5413594417501564</v>
      </c>
      <c r="AF2858" s="22">
        <v>0.57010809249433692</v>
      </c>
      <c r="AG2858" s="22">
        <v>1</v>
      </c>
      <c r="AH2858" s="22">
        <v>0.19503777916292928</v>
      </c>
      <c r="AI2858" s="22">
        <v>4.6596834759870474</v>
      </c>
      <c r="AJ2858" s="22">
        <v>0.23905012390349212</v>
      </c>
      <c r="AK2858" s="22">
        <v>4.4209982212627512</v>
      </c>
      <c r="AL2858" s="22">
        <v>351.18658497651154</v>
      </c>
      <c r="AM2858" s="22">
        <v>0.15202882466515652</v>
      </c>
      <c r="AN2858" s="22">
        <v>1.070282925642702</v>
      </c>
    </row>
    <row r="2859" spans="1:40" x14ac:dyDescent="0.2">
      <c r="A2859" s="20">
        <v>40567</v>
      </c>
      <c r="B2859" s="22">
        <v>0.55821022554562594</v>
      </c>
      <c r="C2859" s="22">
        <v>0.1516657547571281</v>
      </c>
      <c r="D2859" s="22">
        <v>5.7295276308590187E-2</v>
      </c>
      <c r="E2859" s="22">
        <v>0.15099702109550733</v>
      </c>
      <c r="F2859" s="22">
        <v>0.14417289804851358</v>
      </c>
      <c r="G2859" s="22">
        <v>1.0001975804000243</v>
      </c>
      <c r="H2859" s="22">
        <v>2.6925648975621619</v>
      </c>
      <c r="I2859" s="22">
        <v>0.83029363487142083</v>
      </c>
      <c r="J2859" s="22">
        <v>0.20735303057936655</v>
      </c>
      <c r="K2859" s="22">
        <v>0.24308468599914887</v>
      </c>
      <c r="L2859" s="22">
        <v>1.1849808498996901</v>
      </c>
      <c r="M2859" s="22">
        <v>30.577846677609582</v>
      </c>
      <c r="N2859" s="22">
        <v>1376.6794334002068</v>
      </c>
      <c r="O2859" s="22">
        <v>0.5480576326828378</v>
      </c>
      <c r="P2859" s="22">
        <v>6.9077147546963342</v>
      </c>
      <c r="Q2859" s="22">
        <v>17.68040610371451</v>
      </c>
      <c r="R2859" s="22">
        <v>12.534196607696517</v>
      </c>
      <c r="S2859" s="22">
        <v>12.265183293817254</v>
      </c>
      <c r="T2859" s="22">
        <v>169.91914402091314</v>
      </c>
      <c r="U2859" s="22">
        <v>4.2494984497537844E-2</v>
      </c>
      <c r="V2859" s="22">
        <v>1.8302328409021824</v>
      </c>
      <c r="W2859" s="22">
        <v>0.46416195513405067</v>
      </c>
      <c r="X2859" s="22">
        <v>0.87862484041583067</v>
      </c>
      <c r="Y2859" s="22">
        <v>0.11590370235272661</v>
      </c>
      <c r="Z2859" s="22">
        <v>6.7557298316007053</v>
      </c>
      <c r="AA2859" s="22">
        <v>13.04030640160496</v>
      </c>
      <c r="AB2859" s="22">
        <v>0.43200194540701564</v>
      </c>
      <c r="AC2859" s="22">
        <v>0.55334670800656571</v>
      </c>
      <c r="AD2859" s="22">
        <v>0.47516566356617423</v>
      </c>
      <c r="AE2859" s="22">
        <v>4.5340902182503493</v>
      </c>
      <c r="AF2859" s="22">
        <v>0.569958660100918</v>
      </c>
      <c r="AG2859" s="22">
        <v>1</v>
      </c>
      <c r="AH2859" s="22">
        <v>0.19466228950088152</v>
      </c>
      <c r="AI2859" s="22">
        <v>4.6993738221168462</v>
      </c>
      <c r="AJ2859" s="22">
        <v>0.23747644233692017</v>
      </c>
      <c r="AK2859" s="22">
        <v>4.4151620159280203</v>
      </c>
      <c r="AL2859" s="22">
        <v>350.32524773542463</v>
      </c>
      <c r="AM2859" s="22">
        <v>0.15198492309562892</v>
      </c>
      <c r="AN2859" s="22">
        <v>1.0637272782539973</v>
      </c>
    </row>
    <row r="2860" spans="1:40" x14ac:dyDescent="0.2">
      <c r="A2860" s="20">
        <v>40568</v>
      </c>
      <c r="B2860" s="22">
        <v>0.56266756545585461</v>
      </c>
      <c r="C2860" s="22">
        <v>0.15278905519893371</v>
      </c>
      <c r="D2860" s="22">
        <v>5.7752822759793487E-2</v>
      </c>
      <c r="E2860" s="22">
        <v>0.1526511727666876</v>
      </c>
      <c r="F2860" s="22">
        <v>0.14427098494017435</v>
      </c>
      <c r="G2860" s="22">
        <v>1.0084414689075116</v>
      </c>
      <c r="H2860" s="22">
        <v>2.704946915263585</v>
      </c>
      <c r="I2860" s="22">
        <v>0.83391295022444201</v>
      </c>
      <c r="J2860" s="22">
        <v>0.20971917944632543</v>
      </c>
      <c r="K2860" s="22">
        <v>0.24239731588865229</v>
      </c>
      <c r="L2860" s="22">
        <v>1.1929894443337981</v>
      </c>
      <c r="M2860" s="22">
        <v>30.775358877330596</v>
      </c>
      <c r="N2860" s="22">
        <v>1383.4204035359185</v>
      </c>
      <c r="O2860" s="22">
        <v>0.55152972898441932</v>
      </c>
      <c r="P2860" s="22">
        <v>7.001363504052212</v>
      </c>
      <c r="Q2860" s="22">
        <v>17.803686057022045</v>
      </c>
      <c r="R2860" s="22">
        <v>12.593262145144241</v>
      </c>
      <c r="S2860" s="22">
        <v>12.394098631899867</v>
      </c>
      <c r="T2860" s="22">
        <v>171.43382409265701</v>
      </c>
      <c r="U2860" s="22">
        <v>4.2830879536715029E-2</v>
      </c>
      <c r="V2860" s="22">
        <v>1.8514699799304462</v>
      </c>
      <c r="W2860" s="22">
        <v>0.46742144531429536</v>
      </c>
      <c r="X2860" s="22">
        <v>0.88146706907909855</v>
      </c>
      <c r="Y2860" s="22">
        <v>0.11772095659767438</v>
      </c>
      <c r="Z2860" s="22">
        <v>6.8159882340324485</v>
      </c>
      <c r="AA2860" s="22">
        <v>13.144791874128659</v>
      </c>
      <c r="AB2860" s="22">
        <v>0.4337321710354971</v>
      </c>
      <c r="AC2860" s="22">
        <v>0.55773443843549397</v>
      </c>
      <c r="AD2860" s="22">
        <v>0.47589355476230605</v>
      </c>
      <c r="AE2860" s="22">
        <v>4.551116081687681</v>
      </c>
      <c r="AF2860" s="22">
        <v>0.57449481408852054</v>
      </c>
      <c r="AG2860" s="22">
        <v>1</v>
      </c>
      <c r="AH2860" s="22">
        <v>0.19599221730271324</v>
      </c>
      <c r="AI2860" s="22">
        <v>4.7400916152160928</v>
      </c>
      <c r="AJ2860" s="22">
        <v>0.2402371577834633</v>
      </c>
      <c r="AK2860" s="22">
        <v>4.4459424264244021</v>
      </c>
      <c r="AL2860" s="22">
        <v>350.83418871508894</v>
      </c>
      <c r="AM2860" s="22">
        <v>0.15320270249567203</v>
      </c>
      <c r="AN2860" s="22">
        <v>1.0789759931365188</v>
      </c>
    </row>
    <row r="2861" spans="1:40" x14ac:dyDescent="0.2">
      <c r="A2861" s="20">
        <v>40569</v>
      </c>
      <c r="B2861" s="22">
        <v>0.56823702328459813</v>
      </c>
      <c r="C2861" s="22">
        <v>0.15446739382687399</v>
      </c>
      <c r="D2861" s="22">
        <v>5.8321342925659478E-2</v>
      </c>
      <c r="E2861" s="22">
        <v>0.1539413630386014</v>
      </c>
      <c r="F2861" s="22">
        <v>0.14592712926433049</v>
      </c>
      <c r="G2861" s="22">
        <v>1.0182408911580414</v>
      </c>
      <c r="H2861" s="22">
        <v>2.7276243521311985</v>
      </c>
      <c r="I2861" s="22">
        <v>0.84169567571749049</v>
      </c>
      <c r="J2861" s="22">
        <v>0.21191305020499729</v>
      </c>
      <c r="K2861" s="22">
        <v>0.24599675098630774</v>
      </c>
      <c r="L2861" s="22">
        <v>1.2042546607874991</v>
      </c>
      <c r="M2861" s="22">
        <v>31.066759495629306</v>
      </c>
      <c r="N2861" s="22">
        <v>1396.7664578015008</v>
      </c>
      <c r="O2861" s="22">
        <v>0.55790206544441867</v>
      </c>
      <c r="P2861" s="22">
        <v>7.031793919702948</v>
      </c>
      <c r="Q2861" s="22">
        <v>17.903612593795931</v>
      </c>
      <c r="R2861" s="22">
        <v>12.728397926819834</v>
      </c>
      <c r="S2861" s="22">
        <v>12.493231221474433</v>
      </c>
      <c r="T2861" s="22">
        <v>172.50715556586988</v>
      </c>
      <c r="U2861" s="22">
        <v>4.3128336040844747E-2</v>
      </c>
      <c r="V2861" s="22">
        <v>1.8562234083700782</v>
      </c>
      <c r="W2861" s="22">
        <v>0.47188056006807455</v>
      </c>
      <c r="X2861" s="22">
        <v>0.89038446662025217</v>
      </c>
      <c r="Y2861" s="22">
        <v>0.11942446043165468</v>
      </c>
      <c r="Z2861" s="22">
        <v>6.8461359944302629</v>
      </c>
      <c r="AA2861" s="22">
        <v>13.274541656996984</v>
      </c>
      <c r="AB2861" s="22">
        <v>0.43829194708749131</v>
      </c>
      <c r="AC2861" s="22">
        <v>0.56330161677109925</v>
      </c>
      <c r="AD2861" s="22">
        <v>0.48173590160129964</v>
      </c>
      <c r="AE2861" s="22">
        <v>4.5954977953121379</v>
      </c>
      <c r="AF2861" s="22">
        <v>0.58016554498336814</v>
      </c>
      <c r="AG2861" s="22">
        <v>1</v>
      </c>
      <c r="AH2861" s="22">
        <v>0.19797323431577321</v>
      </c>
      <c r="AI2861" s="22">
        <v>4.7605786338670999</v>
      </c>
      <c r="AJ2861" s="22">
        <v>0.24404734277094453</v>
      </c>
      <c r="AK2861" s="22">
        <v>4.4952425156648879</v>
      </c>
      <c r="AL2861" s="22">
        <v>354.29720739537402</v>
      </c>
      <c r="AM2861" s="22">
        <v>0.15471493772723757</v>
      </c>
      <c r="AN2861" s="22">
        <v>1.0929063201052063</v>
      </c>
    </row>
    <row r="2862" spans="1:40" x14ac:dyDescent="0.2">
      <c r="A2862" s="20">
        <v>40570</v>
      </c>
      <c r="B2862" s="22">
        <v>0.57086901782799948</v>
      </c>
      <c r="C2862" s="22">
        <v>0.15407930117972549</v>
      </c>
      <c r="D2862" s="22">
        <v>5.8597696504344314E-2</v>
      </c>
      <c r="E2862" s="22">
        <v>0.1543590779800115</v>
      </c>
      <c r="F2862" s="22">
        <v>0.14692944961686122</v>
      </c>
      <c r="G2862" s="22">
        <v>1.0230349565568801</v>
      </c>
      <c r="H2862" s="22">
        <v>2.7310878654584454</v>
      </c>
      <c r="I2862" s="22">
        <v>0.84394671806270116</v>
      </c>
      <c r="J2862" s="22">
        <v>0.21334535337364191</v>
      </c>
      <c r="K2862" s="22">
        <v>0.24746257985296174</v>
      </c>
      <c r="L2862" s="22">
        <v>1.2109983368823538</v>
      </c>
      <c r="M2862" s="22">
        <v>30.755241929216471</v>
      </c>
      <c r="N2862" s="22">
        <v>1402.303495655688</v>
      </c>
      <c r="O2862" s="22">
        <v>0.56685888369056681</v>
      </c>
      <c r="P2862" s="22">
        <v>7.0721357850070721</v>
      </c>
      <c r="Q2862" s="22">
        <v>17.911932480532197</v>
      </c>
      <c r="R2862" s="22">
        <v>12.879058706498594</v>
      </c>
      <c r="S2862" s="22">
        <v>12.57441285729829</v>
      </c>
      <c r="T2862" s="22">
        <v>173.19738253260175</v>
      </c>
      <c r="U2862" s="22">
        <v>4.3360741097657647E-2</v>
      </c>
      <c r="V2862" s="22">
        <v>1.8704322551564418</v>
      </c>
      <c r="W2862" s="22">
        <v>0.47429939226261714</v>
      </c>
      <c r="X2862" s="22">
        <v>0.90018185492018588</v>
      </c>
      <c r="Y2862" s="22">
        <v>0.11996207470040568</v>
      </c>
      <c r="Z2862" s="22">
        <v>6.8685204470211536</v>
      </c>
      <c r="AA2862" s="22">
        <v>13.33602748029905</v>
      </c>
      <c r="AB2862" s="22">
        <v>0.4418608265850133</v>
      </c>
      <c r="AC2862" s="22">
        <v>0.56222702333027652</v>
      </c>
      <c r="AD2862" s="22">
        <v>0.4830657320049116</v>
      </c>
      <c r="AE2862" s="22">
        <v>4.5976654180331691</v>
      </c>
      <c r="AF2862" s="22">
        <v>0.58283724761801137</v>
      </c>
      <c r="AG2862" s="22">
        <v>1</v>
      </c>
      <c r="AH2862" s="22">
        <v>0.19875033029205588</v>
      </c>
      <c r="AI2862" s="22">
        <v>4.7888462315619318</v>
      </c>
      <c r="AJ2862" s="22">
        <v>0.24502230442824502</v>
      </c>
      <c r="AK2862" s="22">
        <v>4.5127997886130844</v>
      </c>
      <c r="AL2862" s="22">
        <v>354.38394702892583</v>
      </c>
      <c r="AM2862" s="22">
        <v>0.15543155571444114</v>
      </c>
      <c r="AN2862" s="22">
        <v>1.0898860686696612</v>
      </c>
    </row>
    <row r="2863" spans="1:40" x14ac:dyDescent="0.2">
      <c r="A2863" s="20">
        <v>40571</v>
      </c>
      <c r="B2863" s="22">
        <v>0.5636980309703955</v>
      </c>
      <c r="C2863" s="22">
        <v>0.15241179269172334</v>
      </c>
      <c r="D2863" s="22">
        <v>5.7858469282831233E-2</v>
      </c>
      <c r="E2863" s="22">
        <v>0.15348608787734619</v>
      </c>
      <c r="F2863" s="22">
        <v>0.14450804954035515</v>
      </c>
      <c r="G2863" s="22">
        <v>1.0101290688930156</v>
      </c>
      <c r="H2863" s="22">
        <v>2.7300910081492966</v>
      </c>
      <c r="I2863" s="22">
        <v>0.8399453644162741</v>
      </c>
      <c r="J2863" s="22">
        <v>0.20891971945548582</v>
      </c>
      <c r="K2863" s="22">
        <v>0.24340459491397967</v>
      </c>
      <c r="L2863" s="22">
        <v>1.1952301293758345</v>
      </c>
      <c r="M2863" s="22">
        <v>30.737119968078087</v>
      </c>
      <c r="N2863" s="22">
        <v>1384.766494267868</v>
      </c>
      <c r="O2863" s="22">
        <v>0.56354456022959232</v>
      </c>
      <c r="P2863" s="22">
        <v>7.0443070028699033</v>
      </c>
      <c r="Q2863" s="22">
        <v>17.827161251707363</v>
      </c>
      <c r="R2863" s="22">
        <v>12.599947819948127</v>
      </c>
      <c r="S2863" s="22">
        <v>12.415782930984209</v>
      </c>
      <c r="T2863" s="22">
        <v>171.2119584401234</v>
      </c>
      <c r="U2863" s="22">
        <v>4.2838287880415597E-2</v>
      </c>
      <c r="V2863" s="22">
        <v>1.8719593609478353</v>
      </c>
      <c r="W2863" s="22">
        <v>0.46869964241317391</v>
      </c>
      <c r="X2863" s="22">
        <v>0.89152688040025174</v>
      </c>
      <c r="Y2863" s="22">
        <v>0.11855614727052287</v>
      </c>
      <c r="Z2863" s="22">
        <v>6.7649902546079588</v>
      </c>
      <c r="AA2863" s="22">
        <v>13.121748338679231</v>
      </c>
      <c r="AB2863" s="22">
        <v>0.44460473610706119</v>
      </c>
      <c r="AC2863" s="22">
        <v>0.55848002578308442</v>
      </c>
      <c r="AD2863" s="22">
        <v>0.48020994797341887</v>
      </c>
      <c r="AE2863" s="22">
        <v>4.5752390306788016</v>
      </c>
      <c r="AF2863" s="22">
        <v>0.57554597216040759</v>
      </c>
      <c r="AG2863" s="22">
        <v>1</v>
      </c>
      <c r="AH2863" s="22">
        <v>0.19714851363587532</v>
      </c>
      <c r="AI2863" s="22">
        <v>4.7683359167574704</v>
      </c>
      <c r="AJ2863" s="22">
        <v>0.24760969321198914</v>
      </c>
      <c r="AK2863" s="22">
        <v>4.4583250203348737</v>
      </c>
      <c r="AL2863" s="22">
        <v>351.44799643947886</v>
      </c>
      <c r="AM2863" s="22">
        <v>0.15347074080326586</v>
      </c>
      <c r="AN2863" s="22">
        <v>1.0980831504473674</v>
      </c>
    </row>
    <row r="2864" spans="1:40" x14ac:dyDescent="0.2">
      <c r="A2864" s="20">
        <v>40574</v>
      </c>
      <c r="B2864" s="22">
        <v>0.56923887605969958</v>
      </c>
      <c r="C2864" s="22">
        <v>0.15441005532910745</v>
      </c>
      <c r="D2864" s="22">
        <v>5.8425677665328642E-2</v>
      </c>
      <c r="E2864" s="22">
        <v>0.15513847775211939</v>
      </c>
      <c r="F2864" s="22">
        <v>0.14630441857942128</v>
      </c>
      <c r="G2864" s="22">
        <v>1.0231545340421244</v>
      </c>
      <c r="H2864" s="22">
        <v>2.7373184755823505</v>
      </c>
      <c r="I2864" s="22">
        <v>0.84368364769152082</v>
      </c>
      <c r="J2864" s="22">
        <v>0.21209491189188351</v>
      </c>
      <c r="K2864" s="22">
        <v>0.24819056770453946</v>
      </c>
      <c r="L2864" s="22">
        <v>1.2082978162825659</v>
      </c>
      <c r="M2864" s="22">
        <v>30.854114036855076</v>
      </c>
      <c r="N2864" s="22">
        <v>1401.5157385738419</v>
      </c>
      <c r="O2864" s="22">
        <v>0.57452381321389268</v>
      </c>
      <c r="P2864" s="22">
        <v>7.0982440370100583</v>
      </c>
      <c r="Q2864" s="22">
        <v>17.911442431381058</v>
      </c>
      <c r="R2864" s="22">
        <v>12.719495373742696</v>
      </c>
      <c r="S2864" s="22">
        <v>12.522666336035211</v>
      </c>
      <c r="T2864" s="22">
        <v>173.46527594811153</v>
      </c>
      <c r="U2864" s="22">
        <v>4.3302388295646511E-2</v>
      </c>
      <c r="V2864" s="22">
        <v>1.8776560296328439</v>
      </c>
      <c r="W2864" s="22">
        <v>0.47424949242905629</v>
      </c>
      <c r="X2864" s="22">
        <v>0.89487469584489254</v>
      </c>
      <c r="Y2864" s="22">
        <v>0.1195387691210886</v>
      </c>
      <c r="Z2864" s="22">
        <v>6.8533701160826368</v>
      </c>
      <c r="AA2864" s="22">
        <v>13.266587108472947</v>
      </c>
      <c r="AB2864" s="22">
        <v>0.44491111696604307</v>
      </c>
      <c r="AC2864" s="22">
        <v>0.56426390589402231</v>
      </c>
      <c r="AD2864" s="22">
        <v>0.48168870015343368</v>
      </c>
      <c r="AE2864" s="22">
        <v>4.6161833764704063</v>
      </c>
      <c r="AF2864" s="22">
        <v>0.58125009686468387</v>
      </c>
      <c r="AG2864" s="22">
        <v>1</v>
      </c>
      <c r="AH2864" s="22">
        <v>0.19822388915580488</v>
      </c>
      <c r="AI2864" s="22">
        <v>4.7858903026827644</v>
      </c>
      <c r="AJ2864" s="22">
        <v>0.24859352478960992</v>
      </c>
      <c r="AK2864" s="22">
        <v>4.4991708383057203</v>
      </c>
      <c r="AL2864" s="22">
        <v>357.23695426437087</v>
      </c>
      <c r="AM2864" s="22">
        <v>0.15498349425786154</v>
      </c>
      <c r="AN2864" s="22">
        <v>1.1120840630472855</v>
      </c>
    </row>
    <row r="2865" spans="1:40" x14ac:dyDescent="0.2">
      <c r="A2865" s="20">
        <v>40575</v>
      </c>
      <c r="B2865" s="22">
        <v>0.57701250549864902</v>
      </c>
      <c r="C2865" s="22">
        <v>0.15891095330861563</v>
      </c>
      <c r="D2865" s="22">
        <v>5.9225161817382015E-2</v>
      </c>
      <c r="E2865" s="22">
        <v>0.15558034311569158</v>
      </c>
      <c r="F2865" s="22">
        <v>0.14687676742286182</v>
      </c>
      <c r="G2865" s="22">
        <v>1.0358983221265634</v>
      </c>
      <c r="H2865" s="22">
        <v>2.7245019795136054</v>
      </c>
      <c r="I2865" s="22">
        <v>0.8466348268711118</v>
      </c>
      <c r="J2865" s="22">
        <v>0.21732231508829261</v>
      </c>
      <c r="K2865" s="22">
        <v>0.25364481870169048</v>
      </c>
      <c r="L2865" s="22">
        <v>1.2239835354741406</v>
      </c>
      <c r="M2865" s="22">
        <v>30.70445547665431</v>
      </c>
      <c r="N2865" s="22">
        <v>1419.4369383522908</v>
      </c>
      <c r="O2865" s="22">
        <v>0.57720103060390882</v>
      </c>
      <c r="P2865" s="22">
        <v>7.1372462766291722</v>
      </c>
      <c r="Q2865" s="22">
        <v>18.01985797775404</v>
      </c>
      <c r="R2865" s="22">
        <v>12.774146923898702</v>
      </c>
      <c r="S2865" s="22">
        <v>12.725444605039906</v>
      </c>
      <c r="T2865" s="22">
        <v>174.9512976811412</v>
      </c>
      <c r="U2865" s="22">
        <v>4.3871363036511034E-2</v>
      </c>
      <c r="V2865" s="22">
        <v>1.8850625274932447</v>
      </c>
      <c r="W2865" s="22">
        <v>0.48073901841261868</v>
      </c>
      <c r="X2865" s="22">
        <v>0.89408031169484081</v>
      </c>
      <c r="Y2865" s="22">
        <v>0.12268271224784769</v>
      </c>
      <c r="Z2865" s="22">
        <v>6.9314397033871682</v>
      </c>
      <c r="AA2865" s="22">
        <v>13.432413749764345</v>
      </c>
      <c r="AB2865" s="22">
        <v>0.44253126374662233</v>
      </c>
      <c r="AC2865" s="22">
        <v>0.57154527744611328</v>
      </c>
      <c r="AD2865" s="22">
        <v>0.4834726324388865</v>
      </c>
      <c r="AE2865" s="22">
        <v>4.6379846666247726</v>
      </c>
      <c r="AF2865" s="22">
        <v>0.5891409539370327</v>
      </c>
      <c r="AG2865" s="22">
        <v>1</v>
      </c>
      <c r="AH2865" s="22">
        <v>0.19961666561930499</v>
      </c>
      <c r="AI2865" s="22">
        <v>4.8466662477219886</v>
      </c>
      <c r="AJ2865" s="22">
        <v>0.24789480299126504</v>
      </c>
      <c r="AK2865" s="22">
        <v>4.5591654622007169</v>
      </c>
      <c r="AL2865" s="22">
        <v>361.81109784452968</v>
      </c>
      <c r="AM2865" s="22">
        <v>0.15710425438320871</v>
      </c>
      <c r="AN2865" s="22">
        <v>1.1186922641865142</v>
      </c>
    </row>
    <row r="2866" spans="1:40" x14ac:dyDescent="0.2">
      <c r="A2866" s="20">
        <v>40576</v>
      </c>
      <c r="B2866" s="22">
        <v>0.57252420071394061</v>
      </c>
      <c r="C2866" s="22">
        <v>0.15714486134276942</v>
      </c>
      <c r="D2866" s="22">
        <v>5.8764477560755098E-2</v>
      </c>
      <c r="E2866" s="22">
        <v>0.15398045237018909</v>
      </c>
      <c r="F2866" s="22">
        <v>0.14657604713878195</v>
      </c>
      <c r="G2866" s="22">
        <v>1.0219638041495847</v>
      </c>
      <c r="H2866" s="22">
        <v>2.7182740721111132</v>
      </c>
      <c r="I2866" s="22">
        <v>0.84134308116786971</v>
      </c>
      <c r="J2866" s="22">
        <v>0.21516422191392187</v>
      </c>
      <c r="K2866" s="22">
        <v>0.25229536562173627</v>
      </c>
      <c r="L2866" s="22">
        <v>1.213885987747658</v>
      </c>
      <c r="M2866" s="22">
        <v>30.322208539227763</v>
      </c>
      <c r="N2866" s="22">
        <v>1406.0575828903682</v>
      </c>
      <c r="O2866" s="22">
        <v>0.57349067044940849</v>
      </c>
      <c r="P2866" s="22">
        <v>7.1004349113809608</v>
      </c>
      <c r="Q2866" s="22">
        <v>17.867219528923947</v>
      </c>
      <c r="R2866" s="22">
        <v>12.712194665710591</v>
      </c>
      <c r="S2866" s="22">
        <v>12.610871225701862</v>
      </c>
      <c r="T2866" s="22">
        <v>173.59043506726317</v>
      </c>
      <c r="U2866" s="22">
        <v>4.3506726317594432E-2</v>
      </c>
      <c r="V2866" s="22">
        <v>1.8732365824383097</v>
      </c>
      <c r="W2866" s="22">
        <v>0.47419369924085364</v>
      </c>
      <c r="X2866" s="22">
        <v>0.89019656747361708</v>
      </c>
      <c r="Y2866" s="22">
        <v>0.12119842247198018</v>
      </c>
      <c r="Z2866" s="22">
        <v>6.8385527895122449</v>
      </c>
      <c r="AA2866" s="22">
        <v>13.312341194993065</v>
      </c>
      <c r="AB2866" s="22">
        <v>0.44080372870259232</v>
      </c>
      <c r="AC2866" s="22">
        <v>0.56753596982120313</v>
      </c>
      <c r="AD2866" s="22">
        <v>0.48067839940141238</v>
      </c>
      <c r="AE2866" s="22">
        <v>4.587613599164472</v>
      </c>
      <c r="AF2866" s="22">
        <v>0.5845738959642095</v>
      </c>
      <c r="AG2866" s="22">
        <v>1</v>
      </c>
      <c r="AH2866" s="22">
        <v>0.19828217798631356</v>
      </c>
      <c r="AI2866" s="22">
        <v>4.8105251671836768</v>
      </c>
      <c r="AJ2866" s="22">
        <v>0.24568595968885915</v>
      </c>
      <c r="AK2866" s="22">
        <v>4.5244813019282635</v>
      </c>
      <c r="AL2866" s="22">
        <v>358.52909541550406</v>
      </c>
      <c r="AM2866" s="22">
        <v>0.15588221539804525</v>
      </c>
      <c r="AN2866" s="22">
        <v>1.1161166622500041</v>
      </c>
    </row>
    <row r="2867" spans="1:40" x14ac:dyDescent="0.2">
      <c r="A2867" s="20">
        <v>40577</v>
      </c>
      <c r="B2867" s="22">
        <v>0.56773635070797013</v>
      </c>
      <c r="C2867" s="22">
        <v>0.15695912941321957</v>
      </c>
      <c r="D2867" s="22">
        <v>5.8273047672046004E-2</v>
      </c>
      <c r="E2867" s="22">
        <v>0.15315649539355716</v>
      </c>
      <c r="F2867" s="22">
        <v>0.14615408396710569</v>
      </c>
      <c r="G2867" s="22">
        <v>1.0134174241018983</v>
      </c>
      <c r="H2867" s="22">
        <v>2.7162554875409635</v>
      </c>
      <c r="I2867" s="22">
        <v>0.84517405552463987</v>
      </c>
      <c r="J2867" s="22">
        <v>0.21069065726828667</v>
      </c>
      <c r="K2867" s="22">
        <v>0.24944351697273234</v>
      </c>
      <c r="L2867" s="22">
        <v>1.2034718357756755</v>
      </c>
      <c r="M2867" s="22">
        <v>30.502998825202503</v>
      </c>
      <c r="N2867" s="22">
        <v>1394.2991405428802</v>
      </c>
      <c r="O2867" s="22">
        <v>0.57255920361095658</v>
      </c>
      <c r="P2867" s="22">
        <v>7.0410560811228589</v>
      </c>
      <c r="Q2867" s="22">
        <v>17.846101527236755</v>
      </c>
      <c r="R2867" s="22">
        <v>12.612069498546962</v>
      </c>
      <c r="S2867" s="22">
        <v>12.513139182588265</v>
      </c>
      <c r="T2867" s="22">
        <v>172.13874976813207</v>
      </c>
      <c r="U2867" s="22">
        <v>4.3204723922587035E-2</v>
      </c>
      <c r="V2867" s="22">
        <v>1.8560718481419654</v>
      </c>
      <c r="W2867" s="22">
        <v>0.47022815804117973</v>
      </c>
      <c r="X2867" s="22">
        <v>0.88547270141594014</v>
      </c>
      <c r="Y2867" s="22">
        <v>0.11942744079638905</v>
      </c>
      <c r="Z2867" s="22">
        <v>6.7674519260495893</v>
      </c>
      <c r="AA2867" s="22">
        <v>13.216471897607123</v>
      </c>
      <c r="AB2867" s="22">
        <v>0.44234217523032221</v>
      </c>
      <c r="AC2867" s="22">
        <v>0.56220243615903054</v>
      </c>
      <c r="AD2867" s="22">
        <v>0.48302726766833615</v>
      </c>
      <c r="AE2867" s="22">
        <v>4.5487077227477899</v>
      </c>
      <c r="AF2867" s="22">
        <v>0.57968527793235647</v>
      </c>
      <c r="AG2867" s="22">
        <v>1</v>
      </c>
      <c r="AH2867" s="22">
        <v>0.19693316020528043</v>
      </c>
      <c r="AI2867" s="22">
        <v>4.7764793173808195</v>
      </c>
      <c r="AJ2867" s="22">
        <v>0.24638286032276019</v>
      </c>
      <c r="AK2867" s="22">
        <v>4.486644407345576</v>
      </c>
      <c r="AL2867" s="22">
        <v>355.5308229765659</v>
      </c>
      <c r="AM2867" s="22">
        <v>0.15457861868546344</v>
      </c>
      <c r="AN2867" s="22">
        <v>1.1210041427069808</v>
      </c>
    </row>
    <row r="2868" spans="1:40" x14ac:dyDescent="0.2">
      <c r="A2868" s="20">
        <v>40578</v>
      </c>
      <c r="B2868" s="22">
        <v>0.56729581119485972</v>
      </c>
      <c r="C2868" s="22">
        <v>0.15650871123192886</v>
      </c>
      <c r="D2868" s="22">
        <v>5.8229333992339059E-2</v>
      </c>
      <c r="E2868" s="22">
        <v>0.15255467688125543</v>
      </c>
      <c r="F2868" s="22">
        <v>0.14755035215618437</v>
      </c>
      <c r="G2868" s="22">
        <v>1.0126034844927716</v>
      </c>
      <c r="H2868" s="22">
        <v>2.7242678858272584</v>
      </c>
      <c r="I2868" s="22">
        <v>0.84715185963178063</v>
      </c>
      <c r="J2868" s="22">
        <v>0.20982639317929078</v>
      </c>
      <c r="K2868" s="22">
        <v>0.24865624613863835</v>
      </c>
      <c r="L2868" s="22">
        <v>1.2026597059186952</v>
      </c>
      <c r="M2868" s="22">
        <v>30.554182626961573</v>
      </c>
      <c r="N2868" s="22">
        <v>1388.545656740393</v>
      </c>
      <c r="O2868" s="22">
        <v>0.57457061658223163</v>
      </c>
      <c r="P2868" s="22">
        <v>7.0369455084641057</v>
      </c>
      <c r="Q2868" s="22">
        <v>17.904361794143089</v>
      </c>
      <c r="R2868" s="22">
        <v>12.691523538860745</v>
      </c>
      <c r="S2868" s="22">
        <v>12.510811812677623</v>
      </c>
      <c r="T2868" s="22">
        <v>172.00049425429384</v>
      </c>
      <c r="U2868" s="22">
        <v>4.3247250710490556E-2</v>
      </c>
      <c r="V2868" s="22">
        <v>1.8496694674409986</v>
      </c>
      <c r="W2868" s="22">
        <v>0.46985048807611518</v>
      </c>
      <c r="X2868" s="22">
        <v>0.88930248362782649</v>
      </c>
      <c r="Y2868" s="22">
        <v>0.11871370320029655</v>
      </c>
      <c r="Z2868" s="22">
        <v>6.7419374768318301</v>
      </c>
      <c r="AA2868" s="22">
        <v>13.205856913381936</v>
      </c>
      <c r="AB2868" s="22">
        <v>0.44106017546027432</v>
      </c>
      <c r="AC2868" s="22">
        <v>0.56241505004324732</v>
      </c>
      <c r="AD2868" s="22">
        <v>0.48376683553688377</v>
      </c>
      <c r="AE2868" s="22">
        <v>4.5405906338811324</v>
      </c>
      <c r="AF2868" s="22">
        <v>0.57921969603360934</v>
      </c>
      <c r="AG2868" s="22">
        <v>1</v>
      </c>
      <c r="AH2868" s="22">
        <v>0.19685221796614358</v>
      </c>
      <c r="AI2868" s="22">
        <v>4.7602866674904245</v>
      </c>
      <c r="AJ2868" s="22">
        <v>0.24453231187445942</v>
      </c>
      <c r="AK2868" s="22">
        <v>4.4830408995428153</v>
      </c>
      <c r="AL2868" s="22">
        <v>356.48090942790066</v>
      </c>
      <c r="AM2868" s="22">
        <v>0.15445446682318054</v>
      </c>
      <c r="AN2868" s="22">
        <v>1.1139719510688251</v>
      </c>
    </row>
    <row r="2869" spans="1:40" x14ac:dyDescent="0.2">
      <c r="A2869" s="20">
        <v>40581</v>
      </c>
      <c r="B2869" s="22">
        <v>0.56907558337723507</v>
      </c>
      <c r="C2869" s="22">
        <v>0.15694629520592518</v>
      </c>
      <c r="D2869" s="22">
        <v>5.8410548823948687E-2</v>
      </c>
      <c r="E2869" s="22">
        <v>0.15353745080417738</v>
      </c>
      <c r="F2869" s="22">
        <v>0.14802132077225821</v>
      </c>
      <c r="G2869" s="22">
        <v>1.0164554216120736</v>
      </c>
      <c r="H2869" s="22">
        <v>2.7475285878087328</v>
      </c>
      <c r="I2869" s="22">
        <v>0.84996436208125448</v>
      </c>
      <c r="J2869" s="22">
        <v>0.2105116365552078</v>
      </c>
      <c r="K2869" s="22">
        <v>0.24962037869162354</v>
      </c>
      <c r="L2869" s="22">
        <v>1.2059096966128484</v>
      </c>
      <c r="M2869" s="22">
        <v>30.620719576063717</v>
      </c>
      <c r="N2869" s="22">
        <v>1386.7798816201309</v>
      </c>
      <c r="O2869" s="22">
        <v>0.56989680498311068</v>
      </c>
      <c r="P2869" s="22">
        <v>7.020669992872417</v>
      </c>
      <c r="Q2869" s="22">
        <v>17.922774179553134</v>
      </c>
      <c r="R2869" s="22">
        <v>12.753726486721002</v>
      </c>
      <c r="S2869" s="22">
        <v>12.558492670984537</v>
      </c>
      <c r="T2869" s="22">
        <v>170.7521150330038</v>
      </c>
      <c r="U2869" s="22">
        <v>4.3386841860609253E-2</v>
      </c>
      <c r="V2869" s="22">
        <v>1.8615389382999163</v>
      </c>
      <c r="W2869" s="22">
        <v>0.47042052744119744</v>
      </c>
      <c r="X2869" s="22">
        <v>0.8955963928228331</v>
      </c>
      <c r="Y2869" s="22">
        <v>0.11921658557748924</v>
      </c>
      <c r="Z2869" s="22">
        <v>6.7526108649167931</v>
      </c>
      <c r="AA2869" s="22">
        <v>13.240261551334099</v>
      </c>
      <c r="AB2869" s="22">
        <v>0.44249899284142674</v>
      </c>
      <c r="AC2869" s="22">
        <v>0.56419473798382347</v>
      </c>
      <c r="AD2869" s="22">
        <v>0.48527999008336176</v>
      </c>
      <c r="AE2869" s="22">
        <v>4.5343828442158109</v>
      </c>
      <c r="AF2869" s="22">
        <v>0.58105302302519446</v>
      </c>
      <c r="AG2869" s="22">
        <v>1</v>
      </c>
      <c r="AH2869" s="22">
        <v>0.19727912237751405</v>
      </c>
      <c r="AI2869" s="22">
        <v>4.7537884657101248</v>
      </c>
      <c r="AJ2869" s="22">
        <v>0.24427469087979176</v>
      </c>
      <c r="AK2869" s="22">
        <v>4.4973503982150049</v>
      </c>
      <c r="AL2869" s="22">
        <v>358.8583470203601</v>
      </c>
      <c r="AM2869" s="22">
        <v>0.15494747280671853</v>
      </c>
      <c r="AN2869" s="22">
        <v>1.1205336390963463</v>
      </c>
    </row>
    <row r="2870" spans="1:40" x14ac:dyDescent="0.2">
      <c r="A2870" s="20">
        <v>40582</v>
      </c>
      <c r="B2870" s="22">
        <v>0.57116198059218715</v>
      </c>
      <c r="C2870" s="22">
        <v>0.15775068424981339</v>
      </c>
      <c r="D2870" s="22">
        <v>5.8623102761881069E-2</v>
      </c>
      <c r="E2870" s="22">
        <v>0.15467156008957453</v>
      </c>
      <c r="F2870" s="22">
        <v>0.14972630007464544</v>
      </c>
      <c r="G2870" s="22">
        <v>1.0189101766608608</v>
      </c>
      <c r="H2870" s="22">
        <v>2.7354441403334162</v>
      </c>
      <c r="I2870" s="22">
        <v>0.85028925105747699</v>
      </c>
      <c r="J2870" s="22">
        <v>0.21200858422493157</v>
      </c>
      <c r="K2870" s="22">
        <v>0.24993779547151032</v>
      </c>
      <c r="L2870" s="22">
        <v>1.2102668574272206</v>
      </c>
      <c r="M2870" s="22">
        <v>30.722816621050015</v>
      </c>
      <c r="N2870" s="22">
        <v>1387.1609853197313</v>
      </c>
      <c r="O2870" s="22">
        <v>0.56798954963921378</v>
      </c>
      <c r="P2870" s="22">
        <v>7.0322219457576507</v>
      </c>
      <c r="Q2870" s="22">
        <v>18.005100771336153</v>
      </c>
      <c r="R2870" s="22">
        <v>12.801691963174918</v>
      </c>
      <c r="S2870" s="22">
        <v>12.596417019158995</v>
      </c>
      <c r="T2870" s="22">
        <v>170.90694202537944</v>
      </c>
      <c r="U2870" s="22">
        <v>4.349651654640458E-2</v>
      </c>
      <c r="V2870" s="22">
        <v>1.8717809156506595</v>
      </c>
      <c r="W2870" s="22">
        <v>0.47151032595172931</v>
      </c>
      <c r="X2870" s="22">
        <v>0.89709815874595666</v>
      </c>
      <c r="Y2870" s="22">
        <v>0.1203813137596417</v>
      </c>
      <c r="Z2870" s="22">
        <v>6.7460811147051514</v>
      </c>
      <c r="AA2870" s="22">
        <v>13.257340134361781</v>
      </c>
      <c r="AB2870" s="22">
        <v>0.44339387907439659</v>
      </c>
      <c r="AC2870" s="22">
        <v>0.56621672057725803</v>
      </c>
      <c r="AD2870" s="22">
        <v>0.48531973127643696</v>
      </c>
      <c r="AE2870" s="22">
        <v>4.5502612590196572</v>
      </c>
      <c r="AF2870" s="22">
        <v>0.58318300572281667</v>
      </c>
      <c r="AG2870" s="22">
        <v>1</v>
      </c>
      <c r="AH2870" s="22">
        <v>0.19798146305051006</v>
      </c>
      <c r="AI2870" s="22">
        <v>4.7726424483702417</v>
      </c>
      <c r="AJ2870" s="22">
        <v>0.24485257526747947</v>
      </c>
      <c r="AK2870" s="22">
        <v>4.4981649664095551</v>
      </c>
      <c r="AL2870" s="22">
        <v>362.4968897735755</v>
      </c>
      <c r="AM2870" s="22">
        <v>0.15551132122418512</v>
      </c>
      <c r="AN2870" s="22">
        <v>1.1151716844986315</v>
      </c>
    </row>
    <row r="2871" spans="1:40" x14ac:dyDescent="0.2">
      <c r="A2871" s="20">
        <v>40583</v>
      </c>
      <c r="B2871" s="22">
        <v>0.57099106101826658</v>
      </c>
      <c r="C2871" s="22">
        <v>0.15721725612125925</v>
      </c>
      <c r="D2871" s="22">
        <v>5.8605518849591913E-2</v>
      </c>
      <c r="E2871" s="22">
        <v>0.15443451224251845</v>
      </c>
      <c r="F2871" s="22">
        <v>0.14883793237465995</v>
      </c>
      <c r="G2871" s="22">
        <v>1.0247026816945199</v>
      </c>
      <c r="H2871" s="22">
        <v>2.7370384764865916</v>
      </c>
      <c r="I2871" s="22">
        <v>0.84407306645938596</v>
      </c>
      <c r="J2871" s="22">
        <v>0.21344733773804897</v>
      </c>
      <c r="K2871" s="22">
        <v>0.25032258064516127</v>
      </c>
      <c r="L2871" s="22">
        <v>1.2103070345899729</v>
      </c>
      <c r="M2871" s="22">
        <v>30.740769529731832</v>
      </c>
      <c r="N2871" s="22">
        <v>1387.4854255732607</v>
      </c>
      <c r="O2871" s="22">
        <v>0.57038476486591527</v>
      </c>
      <c r="P2871" s="22">
        <v>7.0734551107656429</v>
      </c>
      <c r="Q2871" s="22">
        <v>17.955693742712786</v>
      </c>
      <c r="R2871" s="22">
        <v>12.806840264282938</v>
      </c>
      <c r="S2871" s="22">
        <v>12.592304702681695</v>
      </c>
      <c r="T2871" s="22">
        <v>172.62339681305869</v>
      </c>
      <c r="U2871" s="22">
        <v>4.3466770307034594E-2</v>
      </c>
      <c r="V2871" s="22">
        <v>1.8771706179556937</v>
      </c>
      <c r="W2871" s="22">
        <v>0.47213369607462108</v>
      </c>
      <c r="X2871" s="22">
        <v>0.89456665371162059</v>
      </c>
      <c r="Y2871" s="22">
        <v>0.1199533618344345</v>
      </c>
      <c r="Z2871" s="22">
        <v>6.7718616401088223</v>
      </c>
      <c r="AA2871" s="22">
        <v>13.206373882627284</v>
      </c>
      <c r="AB2871" s="22">
        <v>0.44222308589195486</v>
      </c>
      <c r="AC2871" s="22">
        <v>0.56603186941313643</v>
      </c>
      <c r="AD2871" s="22">
        <v>0.48161678973960353</v>
      </c>
      <c r="AE2871" s="22">
        <v>4.5452001554605514</v>
      </c>
      <c r="AF2871" s="22">
        <v>0.58299261562378546</v>
      </c>
      <c r="AG2871" s="22">
        <v>1</v>
      </c>
      <c r="AH2871" s="22">
        <v>0.19804119704624951</v>
      </c>
      <c r="AI2871" s="22">
        <v>4.7695297318305476</v>
      </c>
      <c r="AJ2871" s="22">
        <v>0.24736883015934705</v>
      </c>
      <c r="AK2871" s="22">
        <v>4.4803731053245244</v>
      </c>
      <c r="AL2871" s="22">
        <v>363.00038865137969</v>
      </c>
      <c r="AM2871" s="22">
        <v>0.15546055188495919</v>
      </c>
      <c r="AN2871" s="22">
        <v>1.1216012436844149</v>
      </c>
    </row>
    <row r="2872" spans="1:40" x14ac:dyDescent="0.2">
      <c r="A2872" s="20">
        <v>40584</v>
      </c>
      <c r="B2872" s="22">
        <v>0.56789436249497482</v>
      </c>
      <c r="C2872" s="22">
        <v>0.1552246652441476</v>
      </c>
      <c r="D2872" s="22">
        <v>5.8289266165692556E-2</v>
      </c>
      <c r="E2872" s="22">
        <v>0.15401861644555773</v>
      </c>
      <c r="F2872" s="22">
        <v>0.14987475647091569</v>
      </c>
      <c r="G2872" s="22">
        <v>1.0183999752605377</v>
      </c>
      <c r="H2872" s="22">
        <v>2.7572130995454129</v>
      </c>
      <c r="I2872" s="22">
        <v>0.84803785137767895</v>
      </c>
      <c r="J2872" s="22">
        <v>0.21017719640040822</v>
      </c>
      <c r="K2872" s="22">
        <v>0.24883260661162138</v>
      </c>
      <c r="L2872" s="22">
        <v>1.2045025821814022</v>
      </c>
      <c r="M2872" s="22">
        <v>30.997000340167613</v>
      </c>
      <c r="N2872" s="22">
        <v>1379.99814454031</v>
      </c>
      <c r="O2872" s="22">
        <v>0.56869839502736808</v>
      </c>
      <c r="P2872" s="22">
        <v>7.056931688159076</v>
      </c>
      <c r="Q2872" s="22">
        <v>18.004143859974644</v>
      </c>
      <c r="R2872" s="22">
        <v>12.873797816742433</v>
      </c>
      <c r="S2872" s="22">
        <v>12.53981507251755</v>
      </c>
      <c r="T2872" s="22">
        <v>172.71237282370043</v>
      </c>
      <c r="U2872" s="22">
        <v>4.327859727247426E-2</v>
      </c>
      <c r="V2872" s="22">
        <v>1.8670872375297649</v>
      </c>
      <c r="W2872" s="22">
        <v>0.47066827473173151</v>
      </c>
      <c r="X2872" s="22">
        <v>0.90204719052478599</v>
      </c>
      <c r="Y2872" s="22">
        <v>0.11789900114420016</v>
      </c>
      <c r="Z2872" s="22">
        <v>6.7368648916102307</v>
      </c>
      <c r="AA2872" s="22">
        <v>13.119646225685747</v>
      </c>
      <c r="AB2872" s="22">
        <v>0.44540309861768257</v>
      </c>
      <c r="AC2872" s="22">
        <v>0.56302378080836202</v>
      </c>
      <c r="AD2872" s="22">
        <v>0.48469245755635965</v>
      </c>
      <c r="AE2872" s="22">
        <v>4.5356712125429084</v>
      </c>
      <c r="AF2872" s="22">
        <v>0.57986207749636642</v>
      </c>
      <c r="AG2872" s="22">
        <v>1</v>
      </c>
      <c r="AH2872" s="22">
        <v>0.1977920029687355</v>
      </c>
      <c r="AI2872" s="22">
        <v>4.762346538021462</v>
      </c>
      <c r="AJ2872" s="22">
        <v>0.2457710981228933</v>
      </c>
      <c r="AK2872" s="22">
        <v>4.4747502860500363</v>
      </c>
      <c r="AL2872" s="22">
        <v>361.50539629526554</v>
      </c>
      <c r="AM2872" s="22">
        <v>0.15462164084485266</v>
      </c>
      <c r="AN2872" s="22">
        <v>1.1245013452082755</v>
      </c>
    </row>
    <row r="2873" spans="1:40" x14ac:dyDescent="0.2">
      <c r="A2873" s="20">
        <v>40585</v>
      </c>
      <c r="B2873" s="22">
        <v>0.5665823331584956</v>
      </c>
      <c r="C2873" s="22">
        <v>0.15462343031686773</v>
      </c>
      <c r="D2873" s="22">
        <v>5.8154638857178129E-2</v>
      </c>
      <c r="E2873" s="22">
        <v>0.15227854740674462</v>
      </c>
      <c r="F2873" s="22">
        <v>0.15010335997038043</v>
      </c>
      <c r="G2873" s="22">
        <v>1.0168924130696371</v>
      </c>
      <c r="H2873" s="22">
        <v>2.7547746135571258</v>
      </c>
      <c r="I2873" s="22">
        <v>0.84872419857455805</v>
      </c>
      <c r="J2873" s="22">
        <v>0.20897226250347106</v>
      </c>
      <c r="K2873" s="22">
        <v>0.24689148745796183</v>
      </c>
      <c r="L2873" s="22">
        <v>1.2025855419456359</v>
      </c>
      <c r="M2873" s="22">
        <v>30.767332078615286</v>
      </c>
      <c r="N2873" s="22">
        <v>1377.6187096973251</v>
      </c>
      <c r="O2873" s="22">
        <v>0.56755422541729661</v>
      </c>
      <c r="P2873" s="22">
        <v>7.0346487303693204</v>
      </c>
      <c r="Q2873" s="22">
        <v>18.026287371571382</v>
      </c>
      <c r="R2873" s="22">
        <v>12.87063034155071</v>
      </c>
      <c r="S2873" s="22">
        <v>12.549751627533862</v>
      </c>
      <c r="T2873" s="22">
        <v>173.75273826787202</v>
      </c>
      <c r="U2873" s="22">
        <v>4.3206010305143316E-2</v>
      </c>
      <c r="V2873" s="22">
        <v>1.8547715281848756</v>
      </c>
      <c r="W2873" s="22">
        <v>0.47067353676221041</v>
      </c>
      <c r="X2873" s="22">
        <v>0.90207028477985884</v>
      </c>
      <c r="Y2873" s="22">
        <v>0.11727499922865695</v>
      </c>
      <c r="Z2873" s="22">
        <v>6.7554225417296605</v>
      </c>
      <c r="AA2873" s="22">
        <v>13.081978340686804</v>
      </c>
      <c r="AB2873" s="22">
        <v>0.44543519175588536</v>
      </c>
      <c r="AC2873" s="22">
        <v>0.56172287186449055</v>
      </c>
      <c r="AD2873" s="22">
        <v>0.48432630896917717</v>
      </c>
      <c r="AE2873" s="22">
        <v>4.5203788837123202</v>
      </c>
      <c r="AF2873" s="22">
        <v>0.57853815062787328</v>
      </c>
      <c r="AG2873" s="22">
        <v>1</v>
      </c>
      <c r="AH2873" s="22">
        <v>0.19775693437413228</v>
      </c>
      <c r="AI2873" s="22">
        <v>4.7483878929992906</v>
      </c>
      <c r="AJ2873" s="22">
        <v>0.24483971491160411</v>
      </c>
      <c r="AK2873" s="22">
        <v>4.5200703464873042</v>
      </c>
      <c r="AL2873" s="22">
        <v>364.84526858165441</v>
      </c>
      <c r="AM2873" s="22">
        <v>0.15426861250809912</v>
      </c>
      <c r="AN2873" s="22">
        <v>1.119218783746259</v>
      </c>
    </row>
    <row r="2874" spans="1:40" x14ac:dyDescent="0.2">
      <c r="A2874" s="20">
        <v>40588</v>
      </c>
      <c r="B2874" s="22">
        <v>0.5654355958557199</v>
      </c>
      <c r="C2874" s="22">
        <v>0.15433286635774432</v>
      </c>
      <c r="D2874" s="22">
        <v>5.8036855150330212E-2</v>
      </c>
      <c r="E2874" s="22">
        <v>0.15226996320642885</v>
      </c>
      <c r="F2874" s="22">
        <v>0.14931416167618577</v>
      </c>
      <c r="G2874" s="22">
        <v>1.0155179580337761</v>
      </c>
      <c r="H2874" s="22">
        <v>2.7733731545483935</v>
      </c>
      <c r="I2874" s="22">
        <v>0.85100912911618443</v>
      </c>
      <c r="J2874" s="22">
        <v>0.20756808350139322</v>
      </c>
      <c r="K2874" s="22">
        <v>0.2468710069738442</v>
      </c>
      <c r="L2874" s="22">
        <v>1.2001477900765121</v>
      </c>
      <c r="M2874" s="22">
        <v>30.969718429114639</v>
      </c>
      <c r="N2874" s="22">
        <v>1371.9845436211647</v>
      </c>
      <c r="O2874" s="22">
        <v>0.56144834274981903</v>
      </c>
      <c r="P2874" s="22">
        <v>6.9923179949812946</v>
      </c>
      <c r="Q2874" s="22">
        <v>18.076573733392859</v>
      </c>
      <c r="R2874" s="22">
        <v>12.820789137429374</v>
      </c>
      <c r="S2874" s="22">
        <v>12.485182505349691</v>
      </c>
      <c r="T2874" s="22">
        <v>172.96057391813042</v>
      </c>
      <c r="U2874" s="22">
        <v>4.3097741582893291E-2</v>
      </c>
      <c r="V2874" s="22">
        <v>1.8548116446264449</v>
      </c>
      <c r="W2874" s="22">
        <v>0.46984928491155681</v>
      </c>
      <c r="X2874" s="22">
        <v>0.89694721123204568</v>
      </c>
      <c r="Y2874" s="22">
        <v>0.11646165925150483</v>
      </c>
      <c r="Z2874" s="22">
        <v>6.704435241775327</v>
      </c>
      <c r="AA2874" s="22">
        <v>13.085579691180317</v>
      </c>
      <c r="AB2874" s="22">
        <v>0.45043644256969989</v>
      </c>
      <c r="AC2874" s="22">
        <v>0.56052465477161806</v>
      </c>
      <c r="AD2874" s="22">
        <v>0.48458210816386216</v>
      </c>
      <c r="AE2874" s="22">
        <v>4.5065196976461346</v>
      </c>
      <c r="AF2874" s="22">
        <v>0.57724340717705558</v>
      </c>
      <c r="AG2874" s="22">
        <v>0.99999999999999989</v>
      </c>
      <c r="AH2874" s="22">
        <v>0.19723817294517909</v>
      </c>
      <c r="AI2874" s="22">
        <v>4.7323614083162697</v>
      </c>
      <c r="AJ2874" s="22">
        <v>0.24565481780254625</v>
      </c>
      <c r="AK2874" s="22">
        <v>4.5183736933663807</v>
      </c>
      <c r="AL2874" s="22">
        <v>362.85542743661188</v>
      </c>
      <c r="AM2874" s="22">
        <v>0.15394799636682727</v>
      </c>
      <c r="AN2874" s="22">
        <v>1.1245901134596732</v>
      </c>
    </row>
    <row r="2875" spans="1:40" x14ac:dyDescent="0.2">
      <c r="A2875" s="20">
        <v>40589</v>
      </c>
      <c r="B2875" s="22">
        <v>0.56746651009718641</v>
      </c>
      <c r="C2875" s="22">
        <v>0.15379861250598723</v>
      </c>
      <c r="D2875" s="22">
        <v>5.8246936852026393E-2</v>
      </c>
      <c r="E2875" s="22">
        <v>0.15288700730829252</v>
      </c>
      <c r="F2875" s="22">
        <v>0.1494259977441634</v>
      </c>
      <c r="G2875" s="22">
        <v>1.0179694380494739</v>
      </c>
      <c r="H2875" s="22">
        <v>2.7896664143013861</v>
      </c>
      <c r="I2875" s="22">
        <v>0.8539423062066408</v>
      </c>
      <c r="J2875" s="22">
        <v>0.20841766968989972</v>
      </c>
      <c r="K2875" s="22">
        <v>0.24911543393952507</v>
      </c>
      <c r="L2875" s="22">
        <v>1.20406050586363</v>
      </c>
      <c r="M2875" s="22">
        <v>31.065651025169576</v>
      </c>
      <c r="N2875" s="22">
        <v>1376.9873765856523</v>
      </c>
      <c r="O2875" s="22">
        <v>0.56164150739327268</v>
      </c>
      <c r="P2875" s="22">
        <v>7.0286305835818368</v>
      </c>
      <c r="Q2875" s="22">
        <v>18.122402311459961</v>
      </c>
      <c r="R2875" s="22">
        <v>12.940158526598786</v>
      </c>
      <c r="S2875" s="22">
        <v>12.569336073299239</v>
      </c>
      <c r="T2875" s="22">
        <v>173.25134036865933</v>
      </c>
      <c r="U2875" s="22">
        <v>4.322862749339472E-2</v>
      </c>
      <c r="V2875" s="22">
        <v>1.8774431791844997</v>
      </c>
      <c r="W2875" s="22">
        <v>0.47156255311259099</v>
      </c>
      <c r="X2875" s="22">
        <v>0.89959982076914768</v>
      </c>
      <c r="Y2875" s="22">
        <v>0.11605197694720416</v>
      </c>
      <c r="Z2875" s="22">
        <v>6.7396980887192717</v>
      </c>
      <c r="AA2875" s="22">
        <v>13.171922559911003</v>
      </c>
      <c r="AB2875" s="22">
        <v>0.44966857743236355</v>
      </c>
      <c r="AC2875" s="22">
        <v>0.56263036726873816</v>
      </c>
      <c r="AD2875" s="22">
        <v>0.48688988118230558</v>
      </c>
      <c r="AE2875" s="22">
        <v>4.5295190123761992</v>
      </c>
      <c r="AF2875" s="22">
        <v>0.57941008328054266</v>
      </c>
      <c r="AG2875" s="22">
        <v>1</v>
      </c>
      <c r="AH2875" s="22">
        <v>0.1979110335130792</v>
      </c>
      <c r="AI2875" s="22">
        <v>4.741892121567961</v>
      </c>
      <c r="AJ2875" s="22">
        <v>0.24664328425086141</v>
      </c>
      <c r="AK2875" s="22">
        <v>4.5472103335856984</v>
      </c>
      <c r="AL2875" s="22">
        <v>365.41462585559555</v>
      </c>
      <c r="AM2875" s="22">
        <v>0.15450935554147804</v>
      </c>
      <c r="AN2875" s="22">
        <v>1.132862594830117</v>
      </c>
    </row>
    <row r="2876" spans="1:40" x14ac:dyDescent="0.2">
      <c r="A2876" s="20">
        <v>40590</v>
      </c>
      <c r="B2876" s="22">
        <v>0.57214736350183037</v>
      </c>
      <c r="C2876" s="22">
        <v>0.15625827556663294</v>
      </c>
      <c r="D2876" s="22">
        <v>5.8722641950307658E-2</v>
      </c>
      <c r="E2876" s="22">
        <v>0.15340758626061221</v>
      </c>
      <c r="F2876" s="22">
        <v>0.14941973673962147</v>
      </c>
      <c r="G2876" s="22">
        <v>1.0263104603162241</v>
      </c>
      <c r="H2876" s="22">
        <v>2.7788768595685021</v>
      </c>
      <c r="I2876" s="22">
        <v>0.8557675831451047</v>
      </c>
      <c r="J2876" s="22">
        <v>0.21132486953812601</v>
      </c>
      <c r="K2876" s="22">
        <v>0.25062699587195264</v>
      </c>
      <c r="L2876" s="22">
        <v>1.2133499493730042</v>
      </c>
      <c r="M2876" s="22">
        <v>31.007087779422076</v>
      </c>
      <c r="N2876" s="22">
        <v>1385.1546070566244</v>
      </c>
      <c r="O2876" s="22">
        <v>0.56079133888932164</v>
      </c>
      <c r="P2876" s="22">
        <v>7.0706441311628634</v>
      </c>
      <c r="Q2876" s="22">
        <v>18.255315834566556</v>
      </c>
      <c r="R2876" s="22">
        <v>13.030609860581043</v>
      </c>
      <c r="S2876" s="22">
        <v>12.648960199392477</v>
      </c>
      <c r="T2876" s="22">
        <v>173.73627229535009</v>
      </c>
      <c r="U2876" s="22">
        <v>4.3585949061453383E-2</v>
      </c>
      <c r="V2876" s="22">
        <v>1.8793519744528391</v>
      </c>
      <c r="W2876" s="22">
        <v>0.4740244567333905</v>
      </c>
      <c r="X2876" s="22">
        <v>0.89290443180933099</v>
      </c>
      <c r="Y2876" s="22">
        <v>0.11765713840641794</v>
      </c>
      <c r="Z2876" s="22">
        <v>6.7762286782459693</v>
      </c>
      <c r="AA2876" s="22">
        <v>13.256484149855908</v>
      </c>
      <c r="AB2876" s="22">
        <v>0.44833709790482124</v>
      </c>
      <c r="AC2876" s="22">
        <v>0.56686657839395593</v>
      </c>
      <c r="AD2876" s="22">
        <v>0.48734325103201181</v>
      </c>
      <c r="AE2876" s="22">
        <v>4.5484071968221826</v>
      </c>
      <c r="AF2876" s="22">
        <v>0.58417322221356804</v>
      </c>
      <c r="AG2876" s="22">
        <v>1</v>
      </c>
      <c r="AH2876" s="22">
        <v>0.19918996806604874</v>
      </c>
      <c r="AI2876" s="22">
        <v>4.7682841342783702</v>
      </c>
      <c r="AJ2876" s="22">
        <v>0.24568891658228834</v>
      </c>
      <c r="AK2876" s="22">
        <v>4.5836903185606355</v>
      </c>
      <c r="AL2876" s="22">
        <v>369.18763143547005</v>
      </c>
      <c r="AM2876" s="22">
        <v>0.15577537191370044</v>
      </c>
      <c r="AN2876" s="22">
        <v>1.1218163408365138</v>
      </c>
    </row>
    <row r="2877" spans="1:40" x14ac:dyDescent="0.2">
      <c r="A2877" s="20">
        <v>40591</v>
      </c>
      <c r="B2877" s="22">
        <v>0.57412618020383921</v>
      </c>
      <c r="C2877" s="22">
        <v>0.15811605077221286</v>
      </c>
      <c r="D2877" s="22">
        <v>5.8932032764334404E-2</v>
      </c>
      <c r="E2877" s="22">
        <v>0.15389545426123932</v>
      </c>
      <c r="F2877" s="22">
        <v>0.14847120615269183</v>
      </c>
      <c r="G2877" s="22">
        <v>1.0293565935096607</v>
      </c>
      <c r="H2877" s="22">
        <v>2.7918464328143564</v>
      </c>
      <c r="I2877" s="22">
        <v>0.85629650472081542</v>
      </c>
      <c r="J2877" s="22">
        <v>0.21260864128056028</v>
      </c>
      <c r="K2877" s="22">
        <v>0.25278246732945664</v>
      </c>
      <c r="L2877" s="22">
        <v>1.2171887700869131</v>
      </c>
      <c r="M2877" s="22">
        <v>30.902582379791163</v>
      </c>
      <c r="N2877" s="22">
        <v>1388.8888888888891</v>
      </c>
      <c r="O2877" s="22">
        <v>0.56493465891327455</v>
      </c>
      <c r="P2877" s="22">
        <v>7.0734071156130813</v>
      </c>
      <c r="Q2877" s="22">
        <v>18.250171950228228</v>
      </c>
      <c r="R2877" s="22">
        <v>13.024448196085787</v>
      </c>
      <c r="S2877" s="22">
        <v>12.700869130244483</v>
      </c>
      <c r="T2877" s="22">
        <v>174.21684486963048</v>
      </c>
      <c r="U2877" s="22">
        <v>4.3753517163759144E-2</v>
      </c>
      <c r="V2877" s="22">
        <v>1.877712124054274</v>
      </c>
      <c r="W2877" s="22">
        <v>0.4758331770149441</v>
      </c>
      <c r="X2877" s="22">
        <v>0.89031138623147632</v>
      </c>
      <c r="Y2877" s="22">
        <v>0.11856749828049773</v>
      </c>
      <c r="Z2877" s="22">
        <v>6.7685862564872137</v>
      </c>
      <c r="AA2877" s="22">
        <v>13.326142687425751</v>
      </c>
      <c r="AB2877" s="22">
        <v>0.44833677233789787</v>
      </c>
      <c r="AC2877" s="22">
        <v>0.56837366347777163</v>
      </c>
      <c r="AD2877" s="22">
        <v>0.48777590195710629</v>
      </c>
      <c r="AE2877" s="22">
        <v>4.5690302007128123</v>
      </c>
      <c r="AF2877" s="22">
        <v>0.58620959169636722</v>
      </c>
      <c r="AG2877" s="22">
        <v>1</v>
      </c>
      <c r="AH2877" s="22">
        <v>0.19947789657975368</v>
      </c>
      <c r="AI2877" s="22">
        <v>4.7833427124366921</v>
      </c>
      <c r="AJ2877" s="22">
        <v>0.24602951291189901</v>
      </c>
      <c r="AK2877" s="22">
        <v>4.5981054211217414</v>
      </c>
      <c r="AL2877" s="22">
        <v>371.25617457637719</v>
      </c>
      <c r="AM2877" s="22">
        <v>0.15631838929531672</v>
      </c>
      <c r="AN2877" s="22">
        <v>1.1200212593009442</v>
      </c>
    </row>
    <row r="2878" spans="1:40" x14ac:dyDescent="0.2">
      <c r="A2878" s="20">
        <v>40592</v>
      </c>
      <c r="B2878" s="22">
        <v>0.57526586997039797</v>
      </c>
      <c r="C2878" s="22">
        <v>0.15889548451767507</v>
      </c>
      <c r="D2878" s="22">
        <v>5.9042711482136995E-2</v>
      </c>
      <c r="E2878" s="22">
        <v>0.154431688254734</v>
      </c>
      <c r="F2878" s="22">
        <v>0.14819803592964431</v>
      </c>
      <c r="G2878" s="22">
        <v>1.0295080426644949</v>
      </c>
      <c r="H2878" s="22">
        <v>2.7916738452863883</v>
      </c>
      <c r="I2878" s="22">
        <v>0.85225617491816374</v>
      </c>
      <c r="J2878" s="22">
        <v>0.2144814948235626</v>
      </c>
      <c r="K2878" s="22">
        <v>0.25438939965855878</v>
      </c>
      <c r="L2878" s="22">
        <v>1.2191802277319217</v>
      </c>
      <c r="M2878" s="22">
        <v>30.795495481385188</v>
      </c>
      <c r="N2878" s="22">
        <v>1386.9093301173118</v>
      </c>
      <c r="O2878" s="22">
        <v>0.56541419330587184</v>
      </c>
      <c r="P2878" s="22">
        <v>7.0637618055664326</v>
      </c>
      <c r="Q2878" s="22">
        <v>18.248312371763749</v>
      </c>
      <c r="R2878" s="22">
        <v>13.006092690337841</v>
      </c>
      <c r="S2878" s="22">
        <v>12.725734960139084</v>
      </c>
      <c r="T2878" s="22">
        <v>173.83745516625686</v>
      </c>
      <c r="U2878" s="22">
        <v>4.3823515591962035E-2</v>
      </c>
      <c r="V2878" s="22">
        <v>1.8834714238726957</v>
      </c>
      <c r="W2878" s="22">
        <v>0.47504189703509958</v>
      </c>
      <c r="X2878" s="22">
        <v>0.88757498394599599</v>
      </c>
      <c r="Y2878" s="22">
        <v>0.11928516610020833</v>
      </c>
      <c r="Z2878" s="22">
        <v>6.7865365639732484</v>
      </c>
      <c r="AA2878" s="22">
        <v>13.360063902767555</v>
      </c>
      <c r="AB2878" s="22">
        <v>0.44764828417936631</v>
      </c>
      <c r="AC2878" s="22">
        <v>0.57026955064450957</v>
      </c>
      <c r="AD2878" s="22">
        <v>0.48498754835779284</v>
      </c>
      <c r="AE2878" s="22">
        <v>4.5583974188293892</v>
      </c>
      <c r="AF2878" s="22">
        <v>0.58737293843093652</v>
      </c>
      <c r="AG2878" s="22">
        <v>1</v>
      </c>
      <c r="AH2878" s="22">
        <v>0.19938289974470219</v>
      </c>
      <c r="AI2878" s="22">
        <v>4.7864425893150813</v>
      </c>
      <c r="AJ2878" s="22">
        <v>0.24699672654940719</v>
      </c>
      <c r="AK2878" s="22">
        <v>4.6039751280404717</v>
      </c>
      <c r="AL2878" s="22">
        <v>371.98302191175782</v>
      </c>
      <c r="AM2878" s="22">
        <v>0.15662443027863487</v>
      </c>
      <c r="AN2878" s="22">
        <v>1.1115635816874718</v>
      </c>
    </row>
    <row r="2879" spans="1:40" x14ac:dyDescent="0.2">
      <c r="A2879" s="20">
        <v>40595</v>
      </c>
      <c r="B2879" s="22">
        <v>0.57126855222626716</v>
      </c>
      <c r="C2879" s="22">
        <v>0.15694327763776098</v>
      </c>
      <c r="D2879" s="22">
        <v>5.8648371137869873E-2</v>
      </c>
      <c r="E2879" s="22">
        <v>0.15285167553439746</v>
      </c>
      <c r="F2879" s="22">
        <v>0.14725100345374778</v>
      </c>
      <c r="G2879" s="22">
        <v>1.0216092597778401</v>
      </c>
      <c r="H2879" s="22">
        <v>2.7838451725318145</v>
      </c>
      <c r="I2879" s="22">
        <v>0.84809732723482367</v>
      </c>
      <c r="J2879" s="22">
        <v>0.21274775195245652</v>
      </c>
      <c r="K2879" s="22">
        <v>0.25232583465571423</v>
      </c>
      <c r="L2879" s="22">
        <v>1.2108341889915679</v>
      </c>
      <c r="M2879" s="22">
        <v>30.814586639285601</v>
      </c>
      <c r="N2879" s="22">
        <v>1377.6097576153584</v>
      </c>
      <c r="O2879" s="22">
        <v>0.56084507918728022</v>
      </c>
      <c r="P2879" s="22">
        <v>6.9899499050997234</v>
      </c>
      <c r="Q2879" s="22">
        <v>18.174180901708205</v>
      </c>
      <c r="R2879" s="22">
        <v>12.929773795077631</v>
      </c>
      <c r="S2879" s="22">
        <v>12.702635427362395</v>
      </c>
      <c r="T2879" s="22">
        <v>174.0875571735275</v>
      </c>
      <c r="U2879" s="22">
        <v>4.3412987336258133E-2</v>
      </c>
      <c r="V2879" s="22">
        <v>1.8774386259684497</v>
      </c>
      <c r="W2879" s="22">
        <v>0.47185662279473534</v>
      </c>
      <c r="X2879" s="22">
        <v>0.88353713556737923</v>
      </c>
      <c r="Y2879" s="22">
        <v>0.11873424810977318</v>
      </c>
      <c r="Z2879" s="22">
        <v>6.7519213416721113</v>
      </c>
      <c r="AA2879" s="22">
        <v>13.293817480319861</v>
      </c>
      <c r="AB2879" s="22">
        <v>0.44780484769283424</v>
      </c>
      <c r="AC2879" s="22">
        <v>0.56652353838016123</v>
      </c>
      <c r="AD2879" s="22">
        <v>0.48084881296866738</v>
      </c>
      <c r="AE2879" s="22">
        <v>4.5345219204082268</v>
      </c>
      <c r="AF2879" s="22">
        <v>0.58327888235477143</v>
      </c>
      <c r="AG2879" s="22">
        <v>1</v>
      </c>
      <c r="AH2879" s="22">
        <v>0.19840380845701486</v>
      </c>
      <c r="AI2879" s="22">
        <v>4.7481253305952267</v>
      </c>
      <c r="AJ2879" s="22">
        <v>0.24754970596471576</v>
      </c>
      <c r="AK2879" s="22">
        <v>4.5640810230561</v>
      </c>
      <c r="AL2879" s="22">
        <v>364.04368524222906</v>
      </c>
      <c r="AM2879" s="22">
        <v>0.15557422446249106</v>
      </c>
      <c r="AN2879" s="22">
        <v>1.1117334080089611</v>
      </c>
    </row>
    <row r="2880" spans="1:40" x14ac:dyDescent="0.2">
      <c r="A2880" s="20">
        <v>40596</v>
      </c>
      <c r="B2880" s="22">
        <v>0.56975066329459589</v>
      </c>
      <c r="C2880" s="22">
        <v>0.15500147398799088</v>
      </c>
      <c r="D2880" s="22">
        <v>5.849404974321578E-2</v>
      </c>
      <c r="E2880" s="22">
        <v>0.15354300166017595</v>
      </c>
      <c r="F2880" s="22">
        <v>0.14559898217250314</v>
      </c>
      <c r="G2880" s="22">
        <v>1.0208530511551412</v>
      </c>
      <c r="H2880" s="22">
        <v>2.7859924593877521</v>
      </c>
      <c r="I2880" s="22">
        <v>0.84700004654698913</v>
      </c>
      <c r="J2880" s="22">
        <v>0.21183534778358754</v>
      </c>
      <c r="K2880" s="22">
        <v>0.25029867651394083</v>
      </c>
      <c r="L2880" s="22">
        <v>1.2091666537369474</v>
      </c>
      <c r="M2880" s="22">
        <v>30.955299374718777</v>
      </c>
      <c r="N2880" s="22">
        <v>1376.5496268483034</v>
      </c>
      <c r="O2880" s="22">
        <v>0.56565452824626461</v>
      </c>
      <c r="P2880" s="22">
        <v>7.0068734387364042</v>
      </c>
      <c r="Q2880" s="22">
        <v>18.207630603093822</v>
      </c>
      <c r="R2880" s="22">
        <v>12.836108051077563</v>
      </c>
      <c r="S2880" s="22">
        <v>12.676296721540396</v>
      </c>
      <c r="T2880" s="22">
        <v>174.83049138104917</v>
      </c>
      <c r="U2880" s="22">
        <v>4.3268529580611628E-2</v>
      </c>
      <c r="V2880" s="22">
        <v>1.8826550402631457</v>
      </c>
      <c r="W2880" s="22">
        <v>0.47183131371119141</v>
      </c>
      <c r="X2880" s="22">
        <v>0.87995531489038192</v>
      </c>
      <c r="Y2880" s="22">
        <v>0.11585545608291571</v>
      </c>
      <c r="Z2880" s="22">
        <v>6.7570712634404426</v>
      </c>
      <c r="AA2880" s="22">
        <v>13.234860591767388</v>
      </c>
      <c r="AB2880" s="22">
        <v>0.45121099750197829</v>
      </c>
      <c r="AC2880" s="22">
        <v>0.5650028703976665</v>
      </c>
      <c r="AD2880" s="22">
        <v>0.48022528742765824</v>
      </c>
      <c r="AE2880" s="22">
        <v>4.5429706288498242</v>
      </c>
      <c r="AF2880" s="22">
        <v>0.58189942747203305</v>
      </c>
      <c r="AG2880" s="22">
        <v>1</v>
      </c>
      <c r="AH2880" s="22">
        <v>0.19867806550712944</v>
      </c>
      <c r="AI2880" s="22">
        <v>4.7415866317047053</v>
      </c>
      <c r="AJ2880" s="22">
        <v>0.24783168608710493</v>
      </c>
      <c r="AK2880" s="22">
        <v>4.580999519014445</v>
      </c>
      <c r="AL2880" s="22">
        <v>362.29073249445315</v>
      </c>
      <c r="AM2880" s="22">
        <v>0.15515663061860949</v>
      </c>
      <c r="AN2880" s="22">
        <v>1.1100681137608415</v>
      </c>
    </row>
    <row r="2881" spans="1:40" x14ac:dyDescent="0.2">
      <c r="A2881" s="20">
        <v>40597</v>
      </c>
      <c r="B2881" s="22">
        <v>0.5736934178876012</v>
      </c>
      <c r="C2881" s="22">
        <v>0.15646184124207305</v>
      </c>
      <c r="D2881" s="22">
        <v>5.888600793477243E-2</v>
      </c>
      <c r="E2881" s="22">
        <v>0.15449376776732998</v>
      </c>
      <c r="F2881" s="22">
        <v>0.14569991565399396</v>
      </c>
      <c r="G2881" s="22">
        <v>1.026850145262566</v>
      </c>
      <c r="H2881" s="22">
        <v>2.787479303989254</v>
      </c>
      <c r="I2881" s="22">
        <v>0.84689637936959172</v>
      </c>
      <c r="J2881" s="22">
        <v>0.2147074443160164</v>
      </c>
      <c r="K2881" s="22">
        <v>0.25317859485801758</v>
      </c>
      <c r="L2881" s="22">
        <v>1.2176439348973791</v>
      </c>
      <c r="M2881" s="22">
        <v>31.14241979319609</v>
      </c>
      <c r="N2881" s="22">
        <v>1382.6497141607574</v>
      </c>
      <c r="O2881" s="22">
        <v>0.57074130767548659</v>
      </c>
      <c r="P2881" s="22">
        <v>7.0382056168192193</v>
      </c>
      <c r="Q2881" s="22">
        <v>18.209365530598859</v>
      </c>
      <c r="R2881" s="22">
        <v>12.884633407266252</v>
      </c>
      <c r="S2881" s="22">
        <v>12.75342850895005</v>
      </c>
      <c r="T2881" s="22">
        <v>176.06447783574399</v>
      </c>
      <c r="U2881" s="22">
        <v>4.3578769797881986E-2</v>
      </c>
      <c r="V2881" s="22">
        <v>1.9024397863234515</v>
      </c>
      <c r="W2881" s="22">
        <v>0.47577395270375811</v>
      </c>
      <c r="X2881" s="22">
        <v>0.88046296585548722</v>
      </c>
      <c r="Y2881" s="22">
        <v>0.11645996688638283</v>
      </c>
      <c r="Z2881" s="22">
        <v>6.7898534878635477</v>
      </c>
      <c r="AA2881" s="22">
        <v>13.300115585267566</v>
      </c>
      <c r="AB2881" s="22">
        <v>0.45171972134578742</v>
      </c>
      <c r="AC2881" s="22">
        <v>0.56872637530848769</v>
      </c>
      <c r="AD2881" s="22">
        <v>0.48069413639061576</v>
      </c>
      <c r="AE2881" s="22">
        <v>4.5576364374746179</v>
      </c>
      <c r="AF2881" s="22">
        <v>0.58579863172034619</v>
      </c>
      <c r="AG2881" s="22">
        <v>1</v>
      </c>
      <c r="AH2881" s="22">
        <v>0.19950954359438947</v>
      </c>
      <c r="AI2881" s="22">
        <v>4.7842928993158607</v>
      </c>
      <c r="AJ2881" s="22">
        <v>0.25122614101402646</v>
      </c>
      <c r="AK2881" s="22">
        <v>4.6187248133454126</v>
      </c>
      <c r="AL2881" s="22">
        <v>364.71837805754274</v>
      </c>
      <c r="AM2881" s="22">
        <v>0.15619630751929026</v>
      </c>
      <c r="AN2881" s="22">
        <v>1.110711942769673</v>
      </c>
    </row>
    <row r="2882" spans="1:40" x14ac:dyDescent="0.2">
      <c r="A2882" s="20">
        <v>40598</v>
      </c>
      <c r="B2882" s="22">
        <v>0.57578465493995556</v>
      </c>
      <c r="C2882" s="22">
        <v>0.15821653654406928</v>
      </c>
      <c r="D2882" s="22">
        <v>5.9103878594048857E-2</v>
      </c>
      <c r="E2882" s="22">
        <v>0.15406201987897034</v>
      </c>
      <c r="F2882" s="22">
        <v>0.14517292195779641</v>
      </c>
      <c r="G2882" s="22">
        <v>1.0303201329445335</v>
      </c>
      <c r="H2882" s="22">
        <v>2.7825855203336158</v>
      </c>
      <c r="I2882" s="22">
        <v>0.84664346408302782</v>
      </c>
      <c r="J2882" s="22">
        <v>0.21639544727683194</v>
      </c>
      <c r="K2882" s="22">
        <v>0.25300222619383567</v>
      </c>
      <c r="L2882" s="22">
        <v>1.2221490609224597</v>
      </c>
      <c r="M2882" s="22">
        <v>31.028752390806762</v>
      </c>
      <c r="N2882" s="22">
        <v>1389.8034051359234</v>
      </c>
      <c r="O2882" s="22">
        <v>0.5726962029285424</v>
      </c>
      <c r="P2882" s="22">
        <v>7.1191170476280066</v>
      </c>
      <c r="Q2882" s="22">
        <v>18.170131376791147</v>
      </c>
      <c r="R2882" s="22">
        <v>12.841375850500111</v>
      </c>
      <c r="S2882" s="22">
        <v>12.85548552974007</v>
      </c>
      <c r="T2882" s="22">
        <v>177.23324867525793</v>
      </c>
      <c r="U2882" s="22">
        <v>4.3663186279120809E-2</v>
      </c>
      <c r="V2882" s="22">
        <v>1.90496347160819</v>
      </c>
      <c r="W2882" s="22">
        <v>0.48035619101370214</v>
      </c>
      <c r="X2882" s="22">
        <v>0.88075753300097215</v>
      </c>
      <c r="Y2882" s="22">
        <v>0.11720440221992288</v>
      </c>
      <c r="Z2882" s="22">
        <v>6.8667105634465244</v>
      </c>
      <c r="AA2882" s="22">
        <v>13.380679145894085</v>
      </c>
      <c r="AB2882" s="22">
        <v>0.45219954221929581</v>
      </c>
      <c r="AC2882" s="22">
        <v>0.5708776220487255</v>
      </c>
      <c r="AD2882" s="22">
        <v>0.48001128774339202</v>
      </c>
      <c r="AE2882" s="22">
        <v>4.5404947794186814</v>
      </c>
      <c r="AF2882" s="22">
        <v>0.58796601135045312</v>
      </c>
      <c r="AG2882" s="22">
        <v>1</v>
      </c>
      <c r="AH2882" s="22">
        <v>0.20018499357225725</v>
      </c>
      <c r="AI2882" s="22">
        <v>4.7941554573103824</v>
      </c>
      <c r="AJ2882" s="22">
        <v>0.25118364531401882</v>
      </c>
      <c r="AK2882" s="22">
        <v>4.671087699495188</v>
      </c>
      <c r="AL2882" s="22">
        <v>367.63553130781054</v>
      </c>
      <c r="AM2882" s="22">
        <v>0.15677421377731793</v>
      </c>
      <c r="AN2882" s="22">
        <v>1.1044743360612048</v>
      </c>
    </row>
    <row r="2883" spans="1:40" x14ac:dyDescent="0.2">
      <c r="A2883" s="20">
        <v>40599</v>
      </c>
      <c r="B2883" s="22">
        <v>0.57162645914396881</v>
      </c>
      <c r="C2883" s="22">
        <v>0.15833463035019457</v>
      </c>
      <c r="D2883" s="22">
        <v>5.8678599221789883E-2</v>
      </c>
      <c r="E2883" s="22">
        <v>0.1521556420233463</v>
      </c>
      <c r="F2883" s="22">
        <v>0.14446692607003891</v>
      </c>
      <c r="G2883" s="22">
        <v>1.0233307392996109</v>
      </c>
      <c r="H2883" s="22">
        <v>2.7652918287937744</v>
      </c>
      <c r="I2883" s="22">
        <v>0.84404669260700393</v>
      </c>
      <c r="J2883" s="22">
        <v>0.21400778210116733</v>
      </c>
      <c r="K2883" s="22">
        <v>0.25083268482490273</v>
      </c>
      <c r="L2883" s="22">
        <v>1.2130428015564203</v>
      </c>
      <c r="M2883" s="22">
        <v>30.882490272373538</v>
      </c>
      <c r="N2883" s="22">
        <v>1375.5642023346304</v>
      </c>
      <c r="O2883" s="22">
        <v>0.56762645914396881</v>
      </c>
      <c r="P2883" s="22">
        <v>7.0428015564202333</v>
      </c>
      <c r="Q2883" s="22">
        <v>18.107392996108949</v>
      </c>
      <c r="R2883" s="22">
        <v>12.711284046692608</v>
      </c>
      <c r="S2883" s="22">
        <v>12.809338521400777</v>
      </c>
      <c r="T2883" s="22">
        <v>175.25291828793775</v>
      </c>
      <c r="U2883" s="22">
        <v>4.3369649805447476E-2</v>
      </c>
      <c r="V2883" s="22">
        <v>1.8868949416342413</v>
      </c>
      <c r="W2883" s="22">
        <v>0.474863813229572</v>
      </c>
      <c r="X2883" s="22">
        <v>0.87707392996108957</v>
      </c>
      <c r="Y2883" s="22">
        <v>0.11684046692607004</v>
      </c>
      <c r="Z2883" s="22">
        <v>6.8046692607003889</v>
      </c>
      <c r="AA2883" s="22">
        <v>13.315175097276263</v>
      </c>
      <c r="AB2883" s="22">
        <v>0.4499922178988327</v>
      </c>
      <c r="AC2883" s="22">
        <v>0.56672373540856036</v>
      </c>
      <c r="AD2883" s="22">
        <v>0.47698054474708174</v>
      </c>
      <c r="AE2883" s="22">
        <v>4.5045758754863812</v>
      </c>
      <c r="AF2883" s="22">
        <v>0.58342412451361869</v>
      </c>
      <c r="AG2883" s="22">
        <v>1</v>
      </c>
      <c r="AH2883" s="22">
        <v>0.19803891050583658</v>
      </c>
      <c r="AI2883" s="22">
        <v>4.7657587548638132</v>
      </c>
      <c r="AJ2883" s="22">
        <v>0.24856031128404668</v>
      </c>
      <c r="AK2883" s="22">
        <v>4.6287937743190657</v>
      </c>
      <c r="AL2883" s="22">
        <v>366.38132295719845</v>
      </c>
      <c r="AM2883" s="22">
        <v>0.1556420233463035</v>
      </c>
      <c r="AN2883" s="22">
        <v>1.0896498054474708</v>
      </c>
    </row>
    <row r="2884" spans="1:40" x14ac:dyDescent="0.2">
      <c r="A2884" s="20">
        <v>40602</v>
      </c>
      <c r="B2884" s="22">
        <v>0.58057887165868383</v>
      </c>
      <c r="C2884" s="22">
        <v>0.16096805298683231</v>
      </c>
      <c r="D2884" s="22">
        <v>5.9594378843205127E-2</v>
      </c>
      <c r="E2884" s="22">
        <v>0.15357013009595169</v>
      </c>
      <c r="F2884" s="22">
        <v>0.14682031583440033</v>
      </c>
      <c r="G2884" s="22">
        <v>1.0387600575394003</v>
      </c>
      <c r="H2884" s="22">
        <v>2.7874994072177168</v>
      </c>
      <c r="I2884" s="22">
        <v>0.85368552504702733</v>
      </c>
      <c r="J2884" s="22">
        <v>0.21815968764325572</v>
      </c>
      <c r="K2884" s="22">
        <v>0.25696716776528977</v>
      </c>
      <c r="L2884" s="22">
        <v>1.2309795924819398</v>
      </c>
      <c r="M2884" s="22">
        <v>31.012788289783593</v>
      </c>
      <c r="N2884" s="22">
        <v>1393.9077788843047</v>
      </c>
      <c r="O2884" s="22">
        <v>0.57239057239057234</v>
      </c>
      <c r="P2884" s="22">
        <v>7.1544869666935389</v>
      </c>
      <c r="Q2884" s="22">
        <v>18.325666682474193</v>
      </c>
      <c r="R2884" s="22">
        <v>12.924234520478652</v>
      </c>
      <c r="S2884" s="22">
        <v>13.044371729817737</v>
      </c>
      <c r="T2884" s="22">
        <v>177.77935853053225</v>
      </c>
      <c r="U2884" s="22">
        <v>4.3944926574034558E-2</v>
      </c>
      <c r="V2884" s="22">
        <v>1.9134537866932231</v>
      </c>
      <c r="W2884" s="22">
        <v>0.48197151483536455</v>
      </c>
      <c r="X2884" s="22">
        <v>0.8845260112865746</v>
      </c>
      <c r="Y2884" s="22">
        <v>0.1188409920804287</v>
      </c>
      <c r="Z2884" s="22">
        <v>6.8825974929261307</v>
      </c>
      <c r="AA2884" s="22">
        <v>13.539147341964243</v>
      </c>
      <c r="AB2884" s="22">
        <v>0.4529647017909928</v>
      </c>
      <c r="AC2884" s="22">
        <v>0.5755520778994957</v>
      </c>
      <c r="AD2884" s="22">
        <v>0.4811969459856783</v>
      </c>
      <c r="AE2884" s="22">
        <v>4.5641074279571932</v>
      </c>
      <c r="AF2884" s="22">
        <v>0.59284551303330635</v>
      </c>
      <c r="AG2884" s="22">
        <v>1</v>
      </c>
      <c r="AH2884" s="22">
        <v>0.20096109767471271</v>
      </c>
      <c r="AI2884" s="22">
        <v>4.8323611703893388</v>
      </c>
      <c r="AJ2884" s="22">
        <v>0.25255686758034174</v>
      </c>
      <c r="AK2884" s="22">
        <v>4.7019490681462512</v>
      </c>
      <c r="AL2884" s="22">
        <v>373.21572532840133</v>
      </c>
      <c r="AM2884" s="22">
        <v>0.15807527544616745</v>
      </c>
      <c r="AN2884" s="22">
        <v>1.0928534167970787</v>
      </c>
    </row>
    <row r="2885" spans="1:40" x14ac:dyDescent="0.2">
      <c r="A2885" s="20">
        <v>40603</v>
      </c>
      <c r="B2885" s="22">
        <v>0.57991220867807747</v>
      </c>
      <c r="C2885" s="22">
        <v>0.1600612644476726</v>
      </c>
      <c r="D2885" s="22">
        <v>5.9527569001452667E-2</v>
      </c>
      <c r="E2885" s="22">
        <v>0.15379271142550369</v>
      </c>
      <c r="F2885" s="22">
        <v>0.14667150887387104</v>
      </c>
      <c r="G2885" s="22">
        <v>1.0373902608475969</v>
      </c>
      <c r="H2885" s="22">
        <v>2.794164087665004</v>
      </c>
      <c r="I2885" s="22">
        <v>0.8543706183288069</v>
      </c>
      <c r="J2885" s="22">
        <v>0.21750457904376935</v>
      </c>
      <c r="K2885" s="22">
        <v>0.25671066759300193</v>
      </c>
      <c r="L2885" s="22">
        <v>1.2300574748942084</v>
      </c>
      <c r="M2885" s="22">
        <v>31.243289332406999</v>
      </c>
      <c r="N2885" s="22">
        <v>1391.081917514053</v>
      </c>
      <c r="O2885" s="22">
        <v>0.57332785953388488</v>
      </c>
      <c r="P2885" s="22">
        <v>7.0785700751594769</v>
      </c>
      <c r="Q2885" s="22">
        <v>18.324069980420642</v>
      </c>
      <c r="R2885" s="22">
        <v>12.928693235647065</v>
      </c>
      <c r="S2885" s="22">
        <v>13.077117412998168</v>
      </c>
      <c r="T2885" s="22">
        <v>177.47742057727532</v>
      </c>
      <c r="U2885" s="22">
        <v>4.3917766689825048E-2</v>
      </c>
      <c r="V2885" s="22">
        <v>1.9153350596854672</v>
      </c>
      <c r="W2885" s="22">
        <v>0.47890481904882209</v>
      </c>
      <c r="X2885" s="22">
        <v>0.88449756836986049</v>
      </c>
      <c r="Y2885" s="22">
        <v>0.11802880060632857</v>
      </c>
      <c r="Z2885" s="22">
        <v>6.8464599254721152</v>
      </c>
      <c r="AA2885" s="22">
        <v>13.492389313459231</v>
      </c>
      <c r="AB2885" s="22">
        <v>0.4572096254657993</v>
      </c>
      <c r="AC2885" s="22">
        <v>0.57493841975620541</v>
      </c>
      <c r="AD2885" s="22">
        <v>0.48193646182024885</v>
      </c>
      <c r="AE2885" s="22">
        <v>4.538653445335691</v>
      </c>
      <c r="AF2885" s="22">
        <v>0.59218088801869517</v>
      </c>
      <c r="AG2885" s="22">
        <v>1</v>
      </c>
      <c r="AH2885" s="22">
        <v>0.2010042316680351</v>
      </c>
      <c r="AI2885" s="22">
        <v>4.8190488220804646</v>
      </c>
      <c r="AJ2885" s="22">
        <v>0.25492641950356854</v>
      </c>
      <c r="AK2885" s="22">
        <v>4.6635192319838312</v>
      </c>
      <c r="AL2885" s="22">
        <v>373.58681235394431</v>
      </c>
      <c r="AM2885" s="22">
        <v>0.15789806101181078</v>
      </c>
      <c r="AN2885" s="22">
        <v>1.1044969367776165</v>
      </c>
    </row>
    <row r="2886" spans="1:40" x14ac:dyDescent="0.2">
      <c r="A2886" s="20">
        <v>40604</v>
      </c>
      <c r="B2886" s="22">
        <v>0.58228169192719892</v>
      </c>
      <c r="C2886" s="22">
        <v>0.16112308960618935</v>
      </c>
      <c r="D2886" s="22">
        <v>5.9769167353668592E-2</v>
      </c>
      <c r="E2886" s="22">
        <v>0.15413152387595916</v>
      </c>
      <c r="F2886" s="22">
        <v>0.14642653307121567</v>
      </c>
      <c r="G2886" s="22">
        <v>1.0419652482719259</v>
      </c>
      <c r="H2886" s="22">
        <v>2.774430845329444</v>
      </c>
      <c r="I2886" s="22">
        <v>0.8524161329190183</v>
      </c>
      <c r="J2886" s="22">
        <v>0.2197824846217262</v>
      </c>
      <c r="K2886" s="22">
        <v>0.25883061703342003</v>
      </c>
      <c r="L2886" s="22">
        <v>1.2350973428879446</v>
      </c>
      <c r="M2886" s="22">
        <v>31.019722239837655</v>
      </c>
      <c r="N2886" s="22">
        <v>1396.7277569915657</v>
      </c>
      <c r="O2886" s="22">
        <v>0.57392669161012111</v>
      </c>
      <c r="P2886" s="22">
        <v>7.1041283530978507</v>
      </c>
      <c r="Q2886" s="22">
        <v>18.308072801065382</v>
      </c>
      <c r="R2886" s="22">
        <v>12.981165578032849</v>
      </c>
      <c r="S2886" s="22">
        <v>13.146046039698142</v>
      </c>
      <c r="T2886" s="22">
        <v>177.7221130065318</v>
      </c>
      <c r="U2886" s="22">
        <v>4.4026254042742088E-2</v>
      </c>
      <c r="V2886" s="22">
        <v>1.9173219608091827</v>
      </c>
      <c r="W2886" s="22">
        <v>0.48108630858012558</v>
      </c>
      <c r="X2886" s="22">
        <v>0.87935189295453098</v>
      </c>
      <c r="Y2886" s="22">
        <v>0.11776269896632634</v>
      </c>
      <c r="Z2886" s="22">
        <v>6.8805884964170207</v>
      </c>
      <c r="AA2886" s="22">
        <v>13.566174139133743</v>
      </c>
      <c r="AB2886" s="22">
        <v>0.45402371742025494</v>
      </c>
      <c r="AC2886" s="22">
        <v>0.57727186251506124</v>
      </c>
      <c r="AD2886" s="22">
        <v>0.4802777601623438</v>
      </c>
      <c r="AE2886" s="22">
        <v>4.4986999809753314</v>
      </c>
      <c r="AF2886" s="22">
        <v>0.59458431098991693</v>
      </c>
      <c r="AG2886" s="22">
        <v>1</v>
      </c>
      <c r="AH2886" s="22">
        <v>0.20120172490329125</v>
      </c>
      <c r="AI2886" s="22">
        <v>4.8401927833090239</v>
      </c>
      <c r="AJ2886" s="22">
        <v>0.25670619570042491</v>
      </c>
      <c r="AK2886" s="22">
        <v>4.6975077684063669</v>
      </c>
      <c r="AL2886" s="22">
        <v>373.35912232861943</v>
      </c>
      <c r="AM2886" s="22">
        <v>0.15853890544739679</v>
      </c>
      <c r="AN2886" s="22">
        <v>1.090319614433382</v>
      </c>
    </row>
    <row r="2887" spans="1:40" x14ac:dyDescent="0.2">
      <c r="A2887" s="20">
        <v>40605</v>
      </c>
      <c r="B2887" s="22">
        <v>0.58166125583973394</v>
      </c>
      <c r="C2887" s="22">
        <v>0.16064613191860005</v>
      </c>
      <c r="D2887" s="22">
        <v>5.9703856203974982E-2</v>
      </c>
      <c r="E2887" s="22">
        <v>0.15391559109984956</v>
      </c>
      <c r="F2887" s="22">
        <v>0.14753345474701085</v>
      </c>
      <c r="G2887" s="22">
        <v>1.0407316493784149</v>
      </c>
      <c r="H2887" s="22">
        <v>2.7508116240399088</v>
      </c>
      <c r="I2887" s="22">
        <v>0.84553012906801817</v>
      </c>
      <c r="J2887" s="22">
        <v>0.22112597988756041</v>
      </c>
      <c r="K2887" s="22">
        <v>0.25769261224166601</v>
      </c>
      <c r="L2887" s="22">
        <v>1.2332726264945761</v>
      </c>
      <c r="M2887" s="22">
        <v>30.824293293214033</v>
      </c>
      <c r="N2887" s="22">
        <v>1394.092960646132</v>
      </c>
      <c r="O2887" s="22">
        <v>0.5717000554279833</v>
      </c>
      <c r="P2887" s="22">
        <v>7.1027001346108172</v>
      </c>
      <c r="Q2887" s="22">
        <v>18.238973790482227</v>
      </c>
      <c r="R2887" s="22">
        <v>13.047747248396549</v>
      </c>
      <c r="S2887" s="22">
        <v>13.145933961517144</v>
      </c>
      <c r="T2887" s="22">
        <v>176.32433288463065</v>
      </c>
      <c r="U2887" s="22">
        <v>4.388312613825323E-2</v>
      </c>
      <c r="V2887" s="22">
        <v>1.8993744556180223</v>
      </c>
      <c r="W2887" s="22">
        <v>0.47984796896032944</v>
      </c>
      <c r="X2887" s="22">
        <v>0.88035473909256479</v>
      </c>
      <c r="Y2887" s="22">
        <v>0.11731728561247923</v>
      </c>
      <c r="Z2887" s="22">
        <v>6.8619843217990342</v>
      </c>
      <c r="AA2887" s="22">
        <v>13.548182753978939</v>
      </c>
      <c r="AB2887" s="22">
        <v>0.45188059228759214</v>
      </c>
      <c r="AC2887" s="22">
        <v>0.57654604481748362</v>
      </c>
      <c r="AD2887" s="22">
        <v>0.47718742576609391</v>
      </c>
      <c r="AE2887" s="22">
        <v>4.4607649061683432</v>
      </c>
      <c r="AF2887" s="22">
        <v>0.59393459497980838</v>
      </c>
      <c r="AG2887" s="22">
        <v>1</v>
      </c>
      <c r="AH2887" s="22">
        <v>0.20077599176498537</v>
      </c>
      <c r="AI2887" s="22">
        <v>4.8206508828885903</v>
      </c>
      <c r="AJ2887" s="22">
        <v>0.25278327658563626</v>
      </c>
      <c r="AK2887" s="22">
        <v>4.6665610895557847</v>
      </c>
      <c r="AL2887" s="22">
        <v>375.6433605194394</v>
      </c>
      <c r="AM2887" s="22">
        <v>0.15836566632354107</v>
      </c>
      <c r="AN2887" s="22">
        <v>1.0929606461319188</v>
      </c>
    </row>
    <row r="2888" spans="1:40" x14ac:dyDescent="0.2">
      <c r="A2888" s="20">
        <v>40606</v>
      </c>
      <c r="B2888" s="22">
        <v>0.57876739311996728</v>
      </c>
      <c r="C2888" s="22">
        <v>0.15983548432846403</v>
      </c>
      <c r="D2888" s="22">
        <v>5.9406861122929762E-2</v>
      </c>
      <c r="E2888" s="22">
        <v>0.15312248853590507</v>
      </c>
      <c r="F2888" s="22">
        <v>0.14579492270599914</v>
      </c>
      <c r="G2888" s="22">
        <v>1.0348413936557463</v>
      </c>
      <c r="H2888" s="22">
        <v>2.7331032635244807</v>
      </c>
      <c r="I2888" s="22">
        <v>0.83992814258024862</v>
      </c>
      <c r="J2888" s="22">
        <v>0.22033123749192393</v>
      </c>
      <c r="K2888" s="22">
        <v>0.25643328763453566</v>
      </c>
      <c r="L2888" s="22">
        <v>1.2269181676357963</v>
      </c>
      <c r="M2888" s="22">
        <v>30.553585779794826</v>
      </c>
      <c r="N2888" s="22">
        <v>1385.1463149435069</v>
      </c>
      <c r="O2888" s="22">
        <v>0.56887123969807274</v>
      </c>
      <c r="P2888" s="22">
        <v>7.0738587119242347</v>
      </c>
      <c r="Q2888" s="22">
        <v>18.10775461321483</v>
      </c>
      <c r="R2888" s="22">
        <v>12.962700326194867</v>
      </c>
      <c r="S2888" s="22">
        <v>13.079311051229928</v>
      </c>
      <c r="T2888" s="22">
        <v>176.09795300902945</v>
      </c>
      <c r="U2888" s="22">
        <v>4.3729021888148256E-2</v>
      </c>
      <c r="V2888" s="22">
        <v>1.8907483572070156</v>
      </c>
      <c r="W2888" s="22">
        <v>0.47715848027860508</v>
      </c>
      <c r="X2888" s="22">
        <v>0.87733812382798337</v>
      </c>
      <c r="Y2888" s="22">
        <v>0.11624828629508817</v>
      </c>
      <c r="Z2888" s="22">
        <v>6.8154241321167994</v>
      </c>
      <c r="AA2888" s="22">
        <v>13.465387100332498</v>
      </c>
      <c r="AB2888" s="22">
        <v>0.44808459005026868</v>
      </c>
      <c r="AC2888" s="22">
        <v>0.57359870152381853</v>
      </c>
      <c r="AD2888" s="22">
        <v>0.47370743314581065</v>
      </c>
      <c r="AE2888" s="22">
        <v>4.4392442364361244</v>
      </c>
      <c r="AF2888" s="22">
        <v>0.59085393718779056</v>
      </c>
      <c r="AG2888" s="22">
        <v>1</v>
      </c>
      <c r="AH2888" s="22">
        <v>0.19945161442821349</v>
      </c>
      <c r="AI2888" s="22">
        <v>4.7952221119147795</v>
      </c>
      <c r="AJ2888" s="22">
        <v>0.25197371531224882</v>
      </c>
      <c r="AK2888" s="22">
        <v>4.6297609480136783</v>
      </c>
      <c r="AL2888" s="22">
        <v>374.88772278163856</v>
      </c>
      <c r="AM2888" s="22">
        <v>0.1575820608581919</v>
      </c>
      <c r="AN2888" s="22">
        <v>1.0819584298523455</v>
      </c>
    </row>
    <row r="2889" spans="1:40" x14ac:dyDescent="0.2">
      <c r="A2889" s="20">
        <v>40609</v>
      </c>
      <c r="B2889" s="22">
        <v>0.57934254527099505</v>
      </c>
      <c r="C2889" s="22">
        <v>0.15948955770080134</v>
      </c>
      <c r="D2889" s="22">
        <v>5.9467474288598658E-2</v>
      </c>
      <c r="E2889" s="22">
        <v>0.15336929774749197</v>
      </c>
      <c r="F2889" s="22">
        <v>0.14606599785475427</v>
      </c>
      <c r="G2889" s="22">
        <v>1.0338191684017921</v>
      </c>
      <c r="H2889" s="22">
        <v>2.7282478389803773</v>
      </c>
      <c r="I2889" s="22">
        <v>0.84164616064105002</v>
      </c>
      <c r="J2889" s="22">
        <v>0.22039245378257305</v>
      </c>
      <c r="K2889" s="22">
        <v>0.25553662691652473</v>
      </c>
      <c r="L2889" s="22">
        <v>1.2283109344438137</v>
      </c>
      <c r="M2889" s="22">
        <v>30.593412833617265</v>
      </c>
      <c r="N2889" s="22">
        <v>1385.7341157170802</v>
      </c>
      <c r="O2889" s="22">
        <v>0.56580856836393467</v>
      </c>
      <c r="P2889" s="22">
        <v>7.0935074768124178</v>
      </c>
      <c r="Q2889" s="22">
        <v>18.206195974509434</v>
      </c>
      <c r="R2889" s="22">
        <v>12.967695122720677</v>
      </c>
      <c r="S2889" s="22">
        <v>13.100195595936652</v>
      </c>
      <c r="T2889" s="22">
        <v>176.09155151744591</v>
      </c>
      <c r="U2889" s="22">
        <v>4.3788251624708188E-2</v>
      </c>
      <c r="V2889" s="22">
        <v>1.9001987507098241</v>
      </c>
      <c r="W2889" s="22">
        <v>0.47779039687046504</v>
      </c>
      <c r="X2889" s="22">
        <v>0.876190926872358</v>
      </c>
      <c r="Y2889" s="22">
        <v>0.11615874818600544</v>
      </c>
      <c r="Z2889" s="22">
        <v>6.8111552779355167</v>
      </c>
      <c r="AA2889" s="22">
        <v>13.447220644835637</v>
      </c>
      <c r="AB2889" s="22">
        <v>0.44807243359202475</v>
      </c>
      <c r="AC2889" s="22">
        <v>0.57427913433024169</v>
      </c>
      <c r="AD2889" s="22">
        <v>0.47307401097861068</v>
      </c>
      <c r="AE2889" s="22">
        <v>4.4420783645655888</v>
      </c>
      <c r="AF2889" s="22">
        <v>0.59156729131175478</v>
      </c>
      <c r="AG2889" s="22">
        <v>1</v>
      </c>
      <c r="AH2889" s="22">
        <v>0.19963404631207018</v>
      </c>
      <c r="AI2889" s="22">
        <v>4.7952552211495991</v>
      </c>
      <c r="AJ2889" s="22">
        <v>0.25198750709823964</v>
      </c>
      <c r="AK2889" s="22">
        <v>4.6288409363366778</v>
      </c>
      <c r="AL2889" s="22">
        <v>376.36443939680743</v>
      </c>
      <c r="AM2889" s="22">
        <v>0.15773865859044736</v>
      </c>
      <c r="AN2889" s="22">
        <v>1.0841062527604266</v>
      </c>
    </row>
    <row r="2890" spans="1:40" x14ac:dyDescent="0.2">
      <c r="A2890" s="20">
        <v>40610</v>
      </c>
      <c r="B2890" s="22">
        <v>0.57708261320428622</v>
      </c>
      <c r="C2890" s="22">
        <v>0.15861169594318578</v>
      </c>
      <c r="D2890" s="22">
        <v>5.9233887439901961E-2</v>
      </c>
      <c r="E2890" s="22">
        <v>0.1526097476667819</v>
      </c>
      <c r="F2890" s="22">
        <v>0.14690632561354997</v>
      </c>
      <c r="G2890" s="22">
        <v>1.032020865411809</v>
      </c>
      <c r="H2890" s="22">
        <v>2.7407849668478774</v>
      </c>
      <c r="I2890" s="22">
        <v>0.84286522326619107</v>
      </c>
      <c r="J2890" s="22">
        <v>0.21844263582943158</v>
      </c>
      <c r="K2890" s="22">
        <v>0.2539044087609591</v>
      </c>
      <c r="L2890" s="22">
        <v>1.2238318197530089</v>
      </c>
      <c r="M2890" s="22">
        <v>30.757628130597368</v>
      </c>
      <c r="N2890" s="22">
        <v>1380.6052226377149</v>
      </c>
      <c r="O2890" s="22">
        <v>0.56253338780127582</v>
      </c>
      <c r="P2890" s="22">
        <v>7.0750714891744968</v>
      </c>
      <c r="Q2890" s="22">
        <v>18.211670804135373</v>
      </c>
      <c r="R2890" s="22">
        <v>12.98746189862678</v>
      </c>
      <c r="S2890" s="22">
        <v>13.072306193633537</v>
      </c>
      <c r="T2890" s="22">
        <v>175.10134179681364</v>
      </c>
      <c r="U2890" s="22">
        <v>4.3679100021996674E-2</v>
      </c>
      <c r="V2890" s="22">
        <v>1.8865443232881878</v>
      </c>
      <c r="W2890" s="22">
        <v>0.47638500455645288</v>
      </c>
      <c r="X2890" s="22">
        <v>0.87735285799578921</v>
      </c>
      <c r="Y2890" s="22">
        <v>0.11612670081387676</v>
      </c>
      <c r="Z2890" s="22">
        <v>6.8111114602645895</v>
      </c>
      <c r="AA2890" s="22">
        <v>13.342550985136537</v>
      </c>
      <c r="AB2890" s="22">
        <v>0.44835496339125791</v>
      </c>
      <c r="AC2890" s="22">
        <v>0.57159915784181259</v>
      </c>
      <c r="AD2890" s="22">
        <v>0.47310121610156175</v>
      </c>
      <c r="AE2890" s="22">
        <v>4.4246299846023325</v>
      </c>
      <c r="AF2890" s="22">
        <v>0.58921220500895588</v>
      </c>
      <c r="AG2890" s="22">
        <v>1</v>
      </c>
      <c r="AH2890" s="22">
        <v>0.19910127894918772</v>
      </c>
      <c r="AI2890" s="22">
        <v>4.7669924268610755</v>
      </c>
      <c r="AJ2890" s="22">
        <v>0.24959934638469033</v>
      </c>
      <c r="AK2890" s="22">
        <v>4.621657291895799</v>
      </c>
      <c r="AL2890" s="22">
        <v>374.57185054834554</v>
      </c>
      <c r="AM2890" s="22">
        <v>0.15711906482732615</v>
      </c>
      <c r="AN2890" s="22">
        <v>1.0791880086729724</v>
      </c>
    </row>
    <row r="2891" spans="1:40" x14ac:dyDescent="0.2">
      <c r="A2891" s="20">
        <v>40611</v>
      </c>
      <c r="B2891" s="22">
        <v>0.58116939631299946</v>
      </c>
      <c r="C2891" s="22">
        <v>0.15987024289896351</v>
      </c>
      <c r="D2891" s="22">
        <v>5.9653453596012339E-2</v>
      </c>
      <c r="E2891" s="22">
        <v>0.15327161959015745</v>
      </c>
      <c r="F2891" s="22">
        <v>0.14713189334599255</v>
      </c>
      <c r="G2891" s="22">
        <v>1.0377403275575598</v>
      </c>
      <c r="H2891" s="22">
        <v>2.761610886937258</v>
      </c>
      <c r="I2891" s="22">
        <v>0.84848484848484851</v>
      </c>
      <c r="J2891" s="22">
        <v>0.22006487855051823</v>
      </c>
      <c r="K2891" s="22">
        <v>0.25634939473059581</v>
      </c>
      <c r="L2891" s="22">
        <v>1.2319645541577657</v>
      </c>
      <c r="M2891" s="22">
        <v>30.899596487063853</v>
      </c>
      <c r="N2891" s="22">
        <v>1389.350423292982</v>
      </c>
      <c r="O2891" s="22">
        <v>0.56301922620460476</v>
      </c>
      <c r="P2891" s="22">
        <v>7.1018276762402097</v>
      </c>
      <c r="Q2891" s="22">
        <v>18.349552970962893</v>
      </c>
      <c r="R2891" s="22">
        <v>13.091225571643326</v>
      </c>
      <c r="S2891" s="22">
        <v>13.197246617612153</v>
      </c>
      <c r="T2891" s="22">
        <v>176.15317667536991</v>
      </c>
      <c r="U2891" s="22">
        <v>4.3997151673391882E-2</v>
      </c>
      <c r="V2891" s="22">
        <v>1.8877601076034498</v>
      </c>
      <c r="W2891" s="22">
        <v>0.47970567291716115</v>
      </c>
      <c r="X2891" s="22">
        <v>0.88116148429464358</v>
      </c>
      <c r="Y2891" s="22">
        <v>0.11659150249228578</v>
      </c>
      <c r="Z2891" s="22">
        <v>6.8438958778384364</v>
      </c>
      <c r="AA2891" s="22">
        <v>13.497903315135691</v>
      </c>
      <c r="AB2891" s="22">
        <v>0.45297887491098981</v>
      </c>
      <c r="AC2891" s="22">
        <v>0.57612152860194632</v>
      </c>
      <c r="AD2891" s="22">
        <v>0.47663580979507875</v>
      </c>
      <c r="AE2891" s="22">
        <v>4.4878708758604322</v>
      </c>
      <c r="AF2891" s="22">
        <v>0.59340137669119397</v>
      </c>
      <c r="AG2891" s="22">
        <v>1</v>
      </c>
      <c r="AH2891" s="22">
        <v>0.20063296146847062</v>
      </c>
      <c r="AI2891" s="22">
        <v>4.7931007199936699</v>
      </c>
      <c r="AJ2891" s="22">
        <v>0.24984571564206029</v>
      </c>
      <c r="AK2891" s="22">
        <v>4.6435635730674898</v>
      </c>
      <c r="AL2891" s="22">
        <v>377.40327557559937</v>
      </c>
      <c r="AM2891" s="22">
        <v>0.15824036711765171</v>
      </c>
      <c r="AN2891" s="22">
        <v>1.0851174934725849</v>
      </c>
    </row>
    <row r="2892" spans="1:40" x14ac:dyDescent="0.2">
      <c r="A2892" s="20">
        <v>40612</v>
      </c>
      <c r="B2892" s="22">
        <v>0.57430572929697277</v>
      </c>
      <c r="C2892" s="22">
        <v>0.15642982236677508</v>
      </c>
      <c r="D2892" s="22">
        <v>5.8942644483362526E-2</v>
      </c>
      <c r="E2892" s="22">
        <v>0.15247373029772329</v>
      </c>
      <c r="F2892" s="22">
        <v>0.14573430072554419</v>
      </c>
      <c r="G2892" s="22">
        <v>1.0278177383037279</v>
      </c>
      <c r="H2892" s="22">
        <v>2.7567550662997249</v>
      </c>
      <c r="I2892" s="22">
        <v>0.84527458093570196</v>
      </c>
      <c r="J2892" s="22">
        <v>0.21566174630973231</v>
      </c>
      <c r="K2892" s="22">
        <v>0.25101638729046788</v>
      </c>
      <c r="L2892" s="22">
        <v>1.2178821616212159</v>
      </c>
      <c r="M2892" s="22">
        <v>30.962284213159872</v>
      </c>
      <c r="N2892" s="22">
        <v>1373.0610457843384</v>
      </c>
      <c r="O2892" s="22">
        <v>0.55901300975731805</v>
      </c>
      <c r="P2892" s="22">
        <v>7.0537277958468856</v>
      </c>
      <c r="Q2892" s="22">
        <v>18.262134100575434</v>
      </c>
      <c r="R2892" s="22">
        <v>12.959719789842381</v>
      </c>
      <c r="S2892" s="22">
        <v>13.150487865899425</v>
      </c>
      <c r="T2892" s="22">
        <v>175.98355016262198</v>
      </c>
      <c r="U2892" s="22">
        <v>4.339191893920441E-2</v>
      </c>
      <c r="V2892" s="22">
        <v>1.8726075806855143</v>
      </c>
      <c r="W2892" s="22">
        <v>0.47449649737302979</v>
      </c>
      <c r="X2892" s="22">
        <v>0.88441330998248691</v>
      </c>
      <c r="Y2892" s="22">
        <v>0.11486740055041282</v>
      </c>
      <c r="Z2892" s="22">
        <v>6.79884913685264</v>
      </c>
      <c r="AA2892" s="22">
        <v>13.338128596447337</v>
      </c>
      <c r="AB2892" s="22">
        <v>0.45566987740805609</v>
      </c>
      <c r="AC2892" s="22">
        <v>0.56886414811108332</v>
      </c>
      <c r="AD2892" s="22">
        <v>0.47512196647485616</v>
      </c>
      <c r="AE2892" s="22">
        <v>4.4731204653490124</v>
      </c>
      <c r="AF2892" s="22">
        <v>0.58639291968976737</v>
      </c>
      <c r="AG2892" s="22">
        <v>1</v>
      </c>
      <c r="AH2892" s="22">
        <v>0.19897735801851391</v>
      </c>
      <c r="AI2892" s="22">
        <v>4.7504378283712789</v>
      </c>
      <c r="AJ2892" s="22">
        <v>0.24749812359269455</v>
      </c>
      <c r="AK2892" s="22">
        <v>4.6061108331248439</v>
      </c>
      <c r="AL2892" s="22">
        <v>372.62321741305982</v>
      </c>
      <c r="AM2892" s="22">
        <v>0.15636727545659246</v>
      </c>
      <c r="AN2892" s="22">
        <v>1.079168751563673</v>
      </c>
    </row>
    <row r="2893" spans="1:40" x14ac:dyDescent="0.2">
      <c r="A2893" s="20">
        <v>40613</v>
      </c>
      <c r="B2893" s="22">
        <v>0.57945886250690226</v>
      </c>
      <c r="C2893" s="22">
        <v>0.16002208724461625</v>
      </c>
      <c r="D2893" s="22">
        <v>5.9477794430859043E-2</v>
      </c>
      <c r="E2893" s="22">
        <v>0.15326970103336754</v>
      </c>
      <c r="F2893" s="22">
        <v>0.14659619783860536</v>
      </c>
      <c r="G2893" s="22">
        <v>1.03718545397176</v>
      </c>
      <c r="H2893" s="22">
        <v>2.7498619547211489</v>
      </c>
      <c r="I2893" s="22">
        <v>0.84565748994241541</v>
      </c>
      <c r="J2893" s="22">
        <v>0.21940522205569143</v>
      </c>
      <c r="K2893" s="22">
        <v>0.25367200441744897</v>
      </c>
      <c r="L2893" s="22">
        <v>1.2286029817780233</v>
      </c>
      <c r="M2893" s="22">
        <v>30.841681785911497</v>
      </c>
      <c r="N2893" s="22">
        <v>1384.3969393389605</v>
      </c>
      <c r="O2893" s="22">
        <v>0.56207304567326655</v>
      </c>
      <c r="P2893" s="22">
        <v>7.1089374457679275</v>
      </c>
      <c r="Q2893" s="22">
        <v>18.264573637295893</v>
      </c>
      <c r="R2893" s="22">
        <v>12.919460440167233</v>
      </c>
      <c r="S2893" s="22">
        <v>13.441666009308198</v>
      </c>
      <c r="T2893" s="22">
        <v>177.64455312771162</v>
      </c>
      <c r="U2893" s="22">
        <v>4.371696773684626E-2</v>
      </c>
      <c r="V2893" s="22">
        <v>1.8788830164865507</v>
      </c>
      <c r="W2893" s="22">
        <v>0.47929320817228055</v>
      </c>
      <c r="X2893" s="22">
        <v>0.88259051826141832</v>
      </c>
      <c r="Y2893" s="22">
        <v>0.11722016249901397</v>
      </c>
      <c r="Z2893" s="22">
        <v>6.8691330756488131</v>
      </c>
      <c r="AA2893" s="22">
        <v>13.418001104362231</v>
      </c>
      <c r="AB2893" s="22">
        <v>0.45367200441744898</v>
      </c>
      <c r="AC2893" s="22">
        <v>0.57395282795614111</v>
      </c>
      <c r="AD2893" s="22">
        <v>0.47471799321606062</v>
      </c>
      <c r="AE2893" s="22">
        <v>4.5217322710420449</v>
      </c>
      <c r="AF2893" s="22">
        <v>0.59162262364912843</v>
      </c>
      <c r="AG2893" s="22">
        <v>1</v>
      </c>
      <c r="AH2893" s="22">
        <v>0.19995267019010809</v>
      </c>
      <c r="AI2893" s="22">
        <v>4.7960874023822671</v>
      </c>
      <c r="AJ2893" s="22">
        <v>0.24961741737004026</v>
      </c>
      <c r="AK2893" s="22">
        <v>4.6643527648497285</v>
      </c>
      <c r="AL2893" s="22">
        <v>377.06081880571116</v>
      </c>
      <c r="AM2893" s="22">
        <v>0.15776603297310091</v>
      </c>
      <c r="AN2893" s="22">
        <v>1.0835371144592572</v>
      </c>
    </row>
    <row r="2894" spans="1:40" x14ac:dyDescent="0.2">
      <c r="A2894" s="20">
        <v>40616</v>
      </c>
      <c r="B2894" s="22">
        <v>0.57997220555257245</v>
      </c>
      <c r="C2894" s="22">
        <v>0.15932851141783264</v>
      </c>
      <c r="D2894" s="22">
        <v>5.9533811313603482E-2</v>
      </c>
      <c r="E2894" s="22">
        <v>0.15375382963267109</v>
      </c>
      <c r="F2894" s="22">
        <v>0.14590505669435583</v>
      </c>
      <c r="G2894" s="22">
        <v>1.0374909194276871</v>
      </c>
      <c r="H2894" s="22">
        <v>2.7428066074981836</v>
      </c>
      <c r="I2894" s="22">
        <v>0.84188749565711762</v>
      </c>
      <c r="J2894" s="22">
        <v>0.22093427244875397</v>
      </c>
      <c r="K2894" s="22">
        <v>0.25536148573955336</v>
      </c>
      <c r="L2894" s="22">
        <v>1.230314898455513</v>
      </c>
      <c r="M2894" s="22">
        <v>30.621269069201855</v>
      </c>
      <c r="N2894" s="22">
        <v>1383.4054515018477</v>
      </c>
      <c r="O2894" s="22">
        <v>0.55999494646410408</v>
      </c>
      <c r="P2894" s="22">
        <v>7.1160102334101891</v>
      </c>
      <c r="Q2894" s="22">
        <v>18.180095385490034</v>
      </c>
      <c r="R2894" s="22">
        <v>12.888095764505225</v>
      </c>
      <c r="S2894" s="22">
        <v>13.597170019898295</v>
      </c>
      <c r="T2894" s="22">
        <v>177.38700609582767</v>
      </c>
      <c r="U2894" s="22">
        <v>4.3877325416127086E-2</v>
      </c>
      <c r="V2894" s="22">
        <v>1.8784624617036731</v>
      </c>
      <c r="W2894" s="22">
        <v>0.47953317962161651</v>
      </c>
      <c r="X2894" s="22">
        <v>0.8840845203878589</v>
      </c>
      <c r="Y2894" s="22">
        <v>0.11662613309750165</v>
      </c>
      <c r="Z2894" s="22">
        <v>6.8696503584852024</v>
      </c>
      <c r="AA2894" s="22">
        <v>13.478727772338205</v>
      </c>
      <c r="AB2894" s="22">
        <v>0.45404440794668521</v>
      </c>
      <c r="AC2894" s="22">
        <v>0.57501342345472339</v>
      </c>
      <c r="AD2894" s="22">
        <v>0.47149489908720499</v>
      </c>
      <c r="AE2894" s="22">
        <v>4.5018319067622619</v>
      </c>
      <c r="AF2894" s="22">
        <v>0.59222703010012312</v>
      </c>
      <c r="AG2894" s="22">
        <v>1</v>
      </c>
      <c r="AH2894" s="22">
        <v>0.20012002147752755</v>
      </c>
      <c r="AI2894" s="22">
        <v>4.7850668014276234</v>
      </c>
      <c r="AJ2894" s="22">
        <v>0.24760746659928617</v>
      </c>
      <c r="AK2894" s="22">
        <v>4.6547803291115253</v>
      </c>
      <c r="AL2894" s="22">
        <v>377.43596222481915</v>
      </c>
      <c r="AM2894" s="22">
        <v>0.15792299674678625</v>
      </c>
      <c r="AN2894" s="22">
        <v>1.076561068822842</v>
      </c>
    </row>
    <row r="2895" spans="1:40" x14ac:dyDescent="0.2">
      <c r="A2895" s="20">
        <v>40617</v>
      </c>
      <c r="B2895" s="22">
        <v>0.57365116061107813</v>
      </c>
      <c r="C2895" s="22">
        <v>0.15462838576650317</v>
      </c>
      <c r="D2895" s="22">
        <v>5.8886563154112906E-2</v>
      </c>
      <c r="E2895" s="22">
        <v>0.15376925239776315</v>
      </c>
      <c r="F2895" s="22">
        <v>0.14313161923209097</v>
      </c>
      <c r="G2895" s="22">
        <v>1.026570652004124</v>
      </c>
      <c r="H2895" s="22">
        <v>2.7181417726264487</v>
      </c>
      <c r="I2895" s="22">
        <v>0.83221906338842211</v>
      </c>
      <c r="J2895" s="22">
        <v>0.21862601143428412</v>
      </c>
      <c r="K2895" s="22">
        <v>0.25107001155924896</v>
      </c>
      <c r="L2895" s="22">
        <v>1.2179230841325877</v>
      </c>
      <c r="M2895" s="22">
        <v>30.447686588147082</v>
      </c>
      <c r="N2895" s="22">
        <v>1370.239620106845</v>
      </c>
      <c r="O2895" s="22">
        <v>0.55468774407197985</v>
      </c>
      <c r="P2895" s="22">
        <v>7.0542659876909619</v>
      </c>
      <c r="Q2895" s="22">
        <v>17.968383892030367</v>
      </c>
      <c r="R2895" s="22">
        <v>12.60582961042207</v>
      </c>
      <c r="S2895" s="22">
        <v>13.371239338935924</v>
      </c>
      <c r="T2895" s="22">
        <v>177.06738729732263</v>
      </c>
      <c r="U2895" s="22">
        <v>4.3283139117123309E-2</v>
      </c>
      <c r="V2895" s="22">
        <v>1.8726764347527258</v>
      </c>
      <c r="W2895" s="22">
        <v>0.4787715954887688</v>
      </c>
      <c r="X2895" s="22">
        <v>0.88403261582679871</v>
      </c>
      <c r="Y2895" s="22">
        <v>0.11415539379549502</v>
      </c>
      <c r="Z2895" s="22">
        <v>6.8340154331594238</v>
      </c>
      <c r="AA2895" s="22">
        <v>13.339998125527197</v>
      </c>
      <c r="AB2895" s="22">
        <v>0.45063888281420855</v>
      </c>
      <c r="AC2895" s="22">
        <v>0.56877753131931641</v>
      </c>
      <c r="AD2895" s="22">
        <v>0.46575963010403326</v>
      </c>
      <c r="AE2895" s="22">
        <v>4.4843637726889316</v>
      </c>
      <c r="AF2895" s="22">
        <v>0.58580399262707361</v>
      </c>
      <c r="AG2895" s="22">
        <v>1</v>
      </c>
      <c r="AH2895" s="22">
        <v>0.20024055734324722</v>
      </c>
      <c r="AI2895" s="22">
        <v>4.7517885594676503</v>
      </c>
      <c r="AJ2895" s="22">
        <v>0.24643069136805273</v>
      </c>
      <c r="AK2895" s="22">
        <v>4.6143272204692432</v>
      </c>
      <c r="AL2895" s="22">
        <v>377.5500640444875</v>
      </c>
      <c r="AM2895" s="22">
        <v>0.15620606704364398</v>
      </c>
      <c r="AN2895" s="22">
        <v>1.0873504326908059</v>
      </c>
    </row>
    <row r="2896" spans="1:40" x14ac:dyDescent="0.2">
      <c r="A2896" s="20">
        <v>40618</v>
      </c>
      <c r="B2896" s="22">
        <v>0.56674382716049376</v>
      </c>
      <c r="C2896" s="22">
        <v>0.15070987654320986</v>
      </c>
      <c r="D2896" s="22">
        <v>5.8172839506172837E-2</v>
      </c>
      <c r="E2896" s="22">
        <v>0.15282407407407406</v>
      </c>
      <c r="F2896" s="22">
        <v>0.13922839506172838</v>
      </c>
      <c r="G2896" s="22">
        <v>1.0140895061728394</v>
      </c>
      <c r="H2896" s="22">
        <v>2.7151234567901237</v>
      </c>
      <c r="I2896" s="22">
        <v>0.82746913580246906</v>
      </c>
      <c r="J2896" s="22">
        <v>0.21452160493827158</v>
      </c>
      <c r="K2896" s="22">
        <v>0.24743827160493825</v>
      </c>
      <c r="L2896" s="22">
        <v>1.2034722222222221</v>
      </c>
      <c r="M2896" s="22">
        <v>30.416666666666664</v>
      </c>
      <c r="N2896" s="22">
        <v>1353.3950617283949</v>
      </c>
      <c r="O2896" s="22">
        <v>0.54969135802469127</v>
      </c>
      <c r="P2896" s="22">
        <v>6.9614197530864192</v>
      </c>
      <c r="Q2896" s="22">
        <v>17.853395061728392</v>
      </c>
      <c r="R2896" s="22">
        <v>12.057098765432098</v>
      </c>
      <c r="S2896" s="22">
        <v>13.217592592592593</v>
      </c>
      <c r="T2896" s="22">
        <v>175.30092592592592</v>
      </c>
      <c r="U2896" s="22">
        <v>4.2858024691358028E-2</v>
      </c>
      <c r="V2896" s="22">
        <v>1.8815740740740741</v>
      </c>
      <c r="W2896" s="22">
        <v>0.47052469135802466</v>
      </c>
      <c r="X2896" s="22">
        <v>0.87577160493827155</v>
      </c>
      <c r="Y2896" s="22">
        <v>0.11117283950617284</v>
      </c>
      <c r="Z2896" s="22">
        <v>6.7438271604938276</v>
      </c>
      <c r="AA2896" s="22">
        <v>13.155864197530864</v>
      </c>
      <c r="AB2896" s="22">
        <v>0.45424382716049377</v>
      </c>
      <c r="AC2896" s="22">
        <v>0.56189814814814809</v>
      </c>
      <c r="AD2896" s="22">
        <v>0.46354938271604934</v>
      </c>
      <c r="AE2896" s="22">
        <v>4.4246913580246909</v>
      </c>
      <c r="AF2896" s="22">
        <v>0.57874999999999999</v>
      </c>
      <c r="AG2896" s="22">
        <v>1</v>
      </c>
      <c r="AH2896" s="22">
        <v>0.19790123456790121</v>
      </c>
      <c r="AI2896" s="22">
        <v>4.6882716049382713</v>
      </c>
      <c r="AJ2896" s="22">
        <v>0.24557098765432098</v>
      </c>
      <c r="AK2896" s="22">
        <v>4.5570987654320989</v>
      </c>
      <c r="AL2896" s="22">
        <v>371.14197530864197</v>
      </c>
      <c r="AM2896" s="22">
        <v>0.15432098765432098</v>
      </c>
      <c r="AN2896" s="22">
        <v>1.0911265432098765</v>
      </c>
    </row>
    <row r="2897" spans="1:40" x14ac:dyDescent="0.2">
      <c r="A2897" s="20">
        <v>40619</v>
      </c>
      <c r="B2897" s="22">
        <v>0.57310279177915446</v>
      </c>
      <c r="C2897" s="22">
        <v>0.15307189338493468</v>
      </c>
      <c r="D2897" s="22">
        <v>5.8830230489536679E-2</v>
      </c>
      <c r="E2897" s="22">
        <v>0.15377412961720324</v>
      </c>
      <c r="F2897" s="22">
        <v>0.14010393096237575</v>
      </c>
      <c r="G2897" s="22">
        <v>1.0259359248451179</v>
      </c>
      <c r="H2897" s="22">
        <v>2.7118802765250232</v>
      </c>
      <c r="I2897" s="22">
        <v>0.82977793729810712</v>
      </c>
      <c r="J2897" s="22">
        <v>0.21881680997487551</v>
      </c>
      <c r="K2897" s="22">
        <v>0.25186872864031462</v>
      </c>
      <c r="L2897" s="22">
        <v>1.217630811004822</v>
      </c>
      <c r="M2897" s="22">
        <v>30.461447230848457</v>
      </c>
      <c r="N2897" s="22">
        <v>1369.3606529236436</v>
      </c>
      <c r="O2897" s="22">
        <v>0.55367425601972509</v>
      </c>
      <c r="P2897" s="22">
        <v>7.0442096721337055</v>
      </c>
      <c r="Q2897" s="22">
        <v>17.952279146704953</v>
      </c>
      <c r="R2897" s="22">
        <v>12.301618264384139</v>
      </c>
      <c r="S2897" s="22">
        <v>13.3268831634962</v>
      </c>
      <c r="T2897" s="22">
        <v>176.87770165883805</v>
      </c>
      <c r="U2897" s="22">
        <v>4.3254630857820567E-2</v>
      </c>
      <c r="V2897" s="22">
        <v>1.8871740453488552</v>
      </c>
      <c r="W2897" s="22">
        <v>0.47642827047018615</v>
      </c>
      <c r="X2897" s="22">
        <v>0.88158736598991905</v>
      </c>
      <c r="Y2897" s="22">
        <v>0.11212371841887611</v>
      </c>
      <c r="Z2897" s="22">
        <v>6.8358795898940405</v>
      </c>
      <c r="AA2897" s="22">
        <v>13.295672664284265</v>
      </c>
      <c r="AB2897" s="22">
        <v>0.45245860707542018</v>
      </c>
      <c r="AC2897" s="22">
        <v>0.56820274340288068</v>
      </c>
      <c r="AD2897" s="22">
        <v>0.46391286028620027</v>
      </c>
      <c r="AE2897" s="22">
        <v>4.4673928309483308</v>
      </c>
      <c r="AF2897" s="22">
        <v>0.58518125497417328</v>
      </c>
      <c r="AG2897" s="22">
        <v>1</v>
      </c>
      <c r="AH2897" s="22">
        <v>0.19934145846662818</v>
      </c>
      <c r="AI2897" s="22">
        <v>4.720588005805153</v>
      </c>
      <c r="AJ2897" s="22">
        <v>0.24770212699552127</v>
      </c>
      <c r="AK2897" s="22">
        <v>4.6121315210436791</v>
      </c>
      <c r="AL2897" s="22">
        <v>374.21388555109939</v>
      </c>
      <c r="AM2897" s="22">
        <v>0.15605249605967447</v>
      </c>
      <c r="AN2897" s="22">
        <v>1.1032911471418985</v>
      </c>
    </row>
    <row r="2898" spans="1:40" x14ac:dyDescent="0.2">
      <c r="A2898" s="20">
        <v>40620</v>
      </c>
      <c r="B2898" s="22">
        <v>0.58587904988275086</v>
      </c>
      <c r="C2898" s="22">
        <v>0.15894842630848502</v>
      </c>
      <c r="D2898" s="22">
        <v>6.0140060937674482E-2</v>
      </c>
      <c r="E2898" s="22">
        <v>0.15701820154098936</v>
      </c>
      <c r="F2898" s="22">
        <v>0.14366615087657728</v>
      </c>
      <c r="G2898" s="22">
        <v>1.0478887169588591</v>
      </c>
      <c r="H2898" s="22">
        <v>2.7466619873338973</v>
      </c>
      <c r="I2898" s="22">
        <v>0.83865873307065264</v>
      </c>
      <c r="J2898" s="22">
        <v>0.22613939094230065</v>
      </c>
      <c r="K2898" s="22">
        <v>0.25898511653133827</v>
      </c>
      <c r="L2898" s="22">
        <v>1.2442133137652145</v>
      </c>
      <c r="M2898" s="22">
        <v>30.577312680460068</v>
      </c>
      <c r="N2898" s="22">
        <v>1398.2165361239174</v>
      </c>
      <c r="O2898" s="22">
        <v>0.56301944581811225</v>
      </c>
      <c r="P2898" s="22">
        <v>7.1785218625871394</v>
      </c>
      <c r="Q2898" s="22">
        <v>18.180803037312362</v>
      </c>
      <c r="R2898" s="22">
        <v>12.855935042353281</v>
      </c>
      <c r="S2898" s="22">
        <v>13.447764289246575</v>
      </c>
      <c r="T2898" s="22">
        <v>179.47899883548422</v>
      </c>
      <c r="U2898" s="22">
        <v>4.4112814459138262E-2</v>
      </c>
      <c r="V2898" s="22">
        <v>1.9190262733900172</v>
      </c>
      <c r="W2898" s="22">
        <v>0.4867037822834081</v>
      </c>
      <c r="X2898" s="22">
        <v>0.88748863400705091</v>
      </c>
      <c r="Y2898" s="22">
        <v>0.11653133823599791</v>
      </c>
      <c r="Z2898" s="22">
        <v>6.9424282546620519</v>
      </c>
      <c r="AA2898" s="22">
        <v>13.615263132706941</v>
      </c>
      <c r="AB2898" s="22">
        <v>0.45711231993874329</v>
      </c>
      <c r="AC2898" s="22">
        <v>0.58085408457893983</v>
      </c>
      <c r="AD2898" s="22">
        <v>0.46883723898096896</v>
      </c>
      <c r="AE2898" s="22">
        <v>4.5355336832198061</v>
      </c>
      <c r="AF2898" s="22">
        <v>0.59822610748640082</v>
      </c>
      <c r="AG2898" s="22">
        <v>1</v>
      </c>
      <c r="AH2898" s="22">
        <v>0.20302455054477006</v>
      </c>
      <c r="AI2898" s="22">
        <v>4.8319428270614324</v>
      </c>
      <c r="AJ2898" s="22">
        <v>0.2517746901271396</v>
      </c>
      <c r="AK2898" s="22">
        <v>4.7202769314211883</v>
      </c>
      <c r="AL2898" s="22">
        <v>381.57831767352087</v>
      </c>
      <c r="AM2898" s="22">
        <v>0.159522708057492</v>
      </c>
      <c r="AN2898" s="22">
        <v>1.1110756616204318</v>
      </c>
    </row>
    <row r="2899" spans="1:40" x14ac:dyDescent="0.2">
      <c r="A2899" s="20">
        <v>40623</v>
      </c>
      <c r="B2899" s="22">
        <v>0.58656103755051192</v>
      </c>
      <c r="C2899" s="22">
        <v>0.16077560734079765</v>
      </c>
      <c r="D2899" s="22">
        <v>6.0211790637128844E-2</v>
      </c>
      <c r="E2899" s="22">
        <v>0.15620757399095977</v>
      </c>
      <c r="F2899" s="22">
        <v>0.14445207558018816</v>
      </c>
      <c r="G2899" s="22">
        <v>1.0483317094986344</v>
      </c>
      <c r="H2899" s="22">
        <v>2.7360283665287737</v>
      </c>
      <c r="I2899" s="22">
        <v>0.83713204171924172</v>
      </c>
      <c r="J2899" s="22">
        <v>0.22721972879298505</v>
      </c>
      <c r="K2899" s="22">
        <v>0.26050567809739816</v>
      </c>
      <c r="L2899" s="22">
        <v>1.2453640850356977</v>
      </c>
      <c r="M2899" s="22">
        <v>30.454088070405213</v>
      </c>
      <c r="N2899" s="22">
        <v>1392.7710073631588</v>
      </c>
      <c r="O2899" s="22">
        <v>0.56349726077720452</v>
      </c>
      <c r="P2899" s="22">
        <v>7.1842706320177605</v>
      </c>
      <c r="Q2899" s="22">
        <v>18.131578527048827</v>
      </c>
      <c r="R2899" s="22">
        <v>12.942228753054673</v>
      </c>
      <c r="S2899" s="22">
        <v>13.584308965164752</v>
      </c>
      <c r="T2899" s="22">
        <v>178.80017249916148</v>
      </c>
      <c r="U2899" s="22">
        <v>4.4078327397019598E-2</v>
      </c>
      <c r="V2899" s="22">
        <v>1.9137823635579549</v>
      </c>
      <c r="W2899" s="22">
        <v>0.48411570221533651</v>
      </c>
      <c r="X2899" s="22">
        <v>0.88426584037438705</v>
      </c>
      <c r="Y2899" s="22">
        <v>0.11753901196313629</v>
      </c>
      <c r="Z2899" s="22">
        <v>6.9558689645258669</v>
      </c>
      <c r="AA2899" s="22">
        <v>13.648197543484164</v>
      </c>
      <c r="AB2899" s="22">
        <v>0.45217141305563097</v>
      </c>
      <c r="AC2899" s="22">
        <v>0.58156175629701801</v>
      </c>
      <c r="AD2899" s="22">
        <v>0.46619495599674171</v>
      </c>
      <c r="AE2899" s="22">
        <v>4.5098947435672194</v>
      </c>
      <c r="AF2899" s="22">
        <v>0.59890750531073811</v>
      </c>
      <c r="AG2899" s="22">
        <v>1</v>
      </c>
      <c r="AH2899" s="22">
        <v>0.2022233225255155</v>
      </c>
      <c r="AI2899" s="22">
        <v>4.8299765209474677</v>
      </c>
      <c r="AJ2899" s="22">
        <v>0.25159322142184032</v>
      </c>
      <c r="AK2899" s="22">
        <v>4.7149770799725284</v>
      </c>
      <c r="AL2899" s="22">
        <v>381.73425545848045</v>
      </c>
      <c r="AM2899" s="22">
        <v>0.15972144579852737</v>
      </c>
      <c r="AN2899" s="22">
        <v>1.10846683384178</v>
      </c>
    </row>
    <row r="2900" spans="1:40" x14ac:dyDescent="0.2">
      <c r="A2900" s="20">
        <v>40624</v>
      </c>
      <c r="B2900" s="22">
        <v>0.58213663021080986</v>
      </c>
      <c r="C2900" s="22">
        <v>0.16016801394832778</v>
      </c>
      <c r="D2900" s="22">
        <v>5.9754319226501817E-2</v>
      </c>
      <c r="E2900" s="22">
        <v>0.15544460294816928</v>
      </c>
      <c r="F2900" s="22">
        <v>0.1431605642732604</v>
      </c>
      <c r="G2900" s="22">
        <v>1.0383579014106832</v>
      </c>
      <c r="H2900" s="22">
        <v>2.722142970359803</v>
      </c>
      <c r="I2900" s="22">
        <v>0.83223965763195429</v>
      </c>
      <c r="J2900" s="22">
        <v>0.22509113964178154</v>
      </c>
      <c r="K2900" s="22">
        <v>0.25940719606910762</v>
      </c>
      <c r="L2900" s="22">
        <v>1.23547313361864</v>
      </c>
      <c r="M2900" s="22">
        <v>30.155333650340779</v>
      </c>
      <c r="N2900" s="22">
        <v>1382.3109843081311</v>
      </c>
      <c r="O2900" s="22">
        <v>0.55920114122681874</v>
      </c>
      <c r="P2900" s="22">
        <v>7.1088920589633853</v>
      </c>
      <c r="Q2900" s="22">
        <v>18.029798700269456</v>
      </c>
      <c r="R2900" s="22">
        <v>12.832461562846724</v>
      </c>
      <c r="S2900" s="22">
        <v>13.449041052464731</v>
      </c>
      <c r="T2900" s="22">
        <v>177.44491995561893</v>
      </c>
      <c r="U2900" s="22">
        <v>4.3737517831669043E-2</v>
      </c>
      <c r="V2900" s="22">
        <v>1.8998097955301949</v>
      </c>
      <c r="W2900" s="22">
        <v>0.47994927880805194</v>
      </c>
      <c r="X2900" s="22">
        <v>0.88128071009668707</v>
      </c>
      <c r="Y2900" s="22">
        <v>0.11741955935964495</v>
      </c>
      <c r="Z2900" s="22">
        <v>6.8659058487874463</v>
      </c>
      <c r="AA2900" s="22">
        <v>13.520367728641622</v>
      </c>
      <c r="AB2900" s="22">
        <v>0.44969091773656678</v>
      </c>
      <c r="AC2900" s="22">
        <v>0.57717546362339511</v>
      </c>
      <c r="AD2900" s="22">
        <v>0.46048502139800279</v>
      </c>
      <c r="AE2900" s="22">
        <v>4.4710730702171491</v>
      </c>
      <c r="AF2900" s="22">
        <v>0.59437311776826751</v>
      </c>
      <c r="AG2900" s="22">
        <v>0.99999999999999989</v>
      </c>
      <c r="AH2900" s="22">
        <v>0.20015850372483751</v>
      </c>
      <c r="AI2900" s="22">
        <v>4.7852274528451417</v>
      </c>
      <c r="AJ2900" s="22">
        <v>0.24742431447139004</v>
      </c>
      <c r="AK2900" s="22">
        <v>4.6822000317007442</v>
      </c>
      <c r="AL2900" s="22">
        <v>380.72594705975587</v>
      </c>
      <c r="AM2900" s="22">
        <v>0.15850372483753367</v>
      </c>
      <c r="AN2900" s="22">
        <v>1.0925186241876683</v>
      </c>
    </row>
    <row r="2901" spans="1:40" x14ac:dyDescent="0.2">
      <c r="A2901" s="20">
        <v>40625</v>
      </c>
      <c r="B2901" s="22">
        <v>0.57883205926392944</v>
      </c>
      <c r="C2901" s="22">
        <v>0.15963432894633145</v>
      </c>
      <c r="D2901" s="22">
        <v>5.9419970052801641E-2</v>
      </c>
      <c r="E2901" s="22">
        <v>0.15466939869178029</v>
      </c>
      <c r="F2901" s="22">
        <v>0.14308456143116086</v>
      </c>
      <c r="G2901" s="22">
        <v>1.0335723855307748</v>
      </c>
      <c r="H2901" s="22">
        <v>2.7288202380014184</v>
      </c>
      <c r="I2901" s="22">
        <v>0.83451808653164161</v>
      </c>
      <c r="J2901" s="22">
        <v>0.22195602490345967</v>
      </c>
      <c r="K2901" s="22">
        <v>0.2557805973677989</v>
      </c>
      <c r="L2901" s="22">
        <v>1.2284656001260934</v>
      </c>
      <c r="M2901" s="22">
        <v>30.095358184254078</v>
      </c>
      <c r="N2901" s="22">
        <v>1374.2611710930728</v>
      </c>
      <c r="O2901" s="22">
        <v>0.55859405784537797</v>
      </c>
      <c r="P2901" s="22">
        <v>7.0580818031365755</v>
      </c>
      <c r="Q2901" s="22">
        <v>18.043975096540311</v>
      </c>
      <c r="R2901" s="22">
        <v>12.752777996690046</v>
      </c>
      <c r="S2901" s="22">
        <v>13.342264953897077</v>
      </c>
      <c r="T2901" s="22">
        <v>176.75151706202226</v>
      </c>
      <c r="U2901" s="22">
        <v>4.3692962408385216E-2</v>
      </c>
      <c r="V2901" s="22">
        <v>1.8949956655370794</v>
      </c>
      <c r="W2901" s="22">
        <v>0.47686972968713059</v>
      </c>
      <c r="X2901" s="22">
        <v>0.88399401056032789</v>
      </c>
      <c r="Y2901" s="22">
        <v>0.1166522184569312</v>
      </c>
      <c r="Z2901" s="22">
        <v>6.850815667113249</v>
      </c>
      <c r="AA2901" s="22">
        <v>13.413192528962092</v>
      </c>
      <c r="AB2901" s="22">
        <v>0.45117818583024666</v>
      </c>
      <c r="AC2901" s="22">
        <v>0.57393017574276939</v>
      </c>
      <c r="AD2901" s="22">
        <v>0.45883836393726851</v>
      </c>
      <c r="AE2901" s="22">
        <v>4.4739538182677911</v>
      </c>
      <c r="AF2901" s="22">
        <v>0.59107888722515567</v>
      </c>
      <c r="AG2901" s="22">
        <v>1</v>
      </c>
      <c r="AH2901" s="22">
        <v>0.1994010560327843</v>
      </c>
      <c r="AI2901" s="22">
        <v>4.7679092127039171</v>
      </c>
      <c r="AJ2901" s="22">
        <v>0.24537788635826308</v>
      </c>
      <c r="AK2901" s="22">
        <v>4.6615178501063914</v>
      </c>
      <c r="AL2901" s="22">
        <v>378.28040034675706</v>
      </c>
      <c r="AM2901" s="22">
        <v>0.15761683347781544</v>
      </c>
      <c r="AN2901" s="22">
        <v>1.0952478524706439</v>
      </c>
    </row>
    <row r="2902" spans="1:40" x14ac:dyDescent="0.2">
      <c r="A2902" s="20">
        <v>40626</v>
      </c>
      <c r="B2902" s="22">
        <v>0.58116790631429027</v>
      </c>
      <c r="C2902" s="22">
        <v>0.16156037347681593</v>
      </c>
      <c r="D2902" s="22">
        <v>5.9658173761671145E-2</v>
      </c>
      <c r="E2902" s="22">
        <v>0.15448646937806615</v>
      </c>
      <c r="F2902" s="22">
        <v>0.143725272986232</v>
      </c>
      <c r="G2902" s="22">
        <v>1.0378224402595346</v>
      </c>
      <c r="H2902" s="22">
        <v>2.7336603893021048</v>
      </c>
      <c r="I2902" s="22">
        <v>0.8324101914859946</v>
      </c>
      <c r="J2902" s="22">
        <v>0.22429181832568446</v>
      </c>
      <c r="K2902" s="22">
        <v>0.25505617977528089</v>
      </c>
      <c r="L2902" s="22">
        <v>1.2334546605475549</v>
      </c>
      <c r="M2902" s="22">
        <v>30.163000474758665</v>
      </c>
      <c r="N2902" s="22">
        <v>1379.3321728121539</v>
      </c>
      <c r="O2902" s="22">
        <v>0.56258901724956478</v>
      </c>
      <c r="P2902" s="22">
        <v>7.0659914543440419</v>
      </c>
      <c r="Q2902" s="22">
        <v>18.056654533945242</v>
      </c>
      <c r="R2902" s="22">
        <v>12.815318879569553</v>
      </c>
      <c r="S2902" s="22">
        <v>13.427757556575406</v>
      </c>
      <c r="T2902" s="22">
        <v>177.02168064567178</v>
      </c>
      <c r="U2902" s="22">
        <v>4.3851875296724165E-2</v>
      </c>
      <c r="V2902" s="22">
        <v>1.8892546288969774</v>
      </c>
      <c r="W2902" s="22">
        <v>0.4789523658806773</v>
      </c>
      <c r="X2902" s="22">
        <v>0.87798702326317457</v>
      </c>
      <c r="Y2902" s="22">
        <v>0.11845228675423328</v>
      </c>
      <c r="Z2902" s="22">
        <v>6.8697578730811832</v>
      </c>
      <c r="AA2902" s="22">
        <v>13.451495489792688</v>
      </c>
      <c r="AB2902" s="22">
        <v>0.44788732394366199</v>
      </c>
      <c r="AC2902" s="22">
        <v>0.57623041620509574</v>
      </c>
      <c r="AD2902" s="22">
        <v>0.45676531096692513</v>
      </c>
      <c r="AE2902" s="22">
        <v>4.4747586643456243</v>
      </c>
      <c r="AF2902" s="22">
        <v>0.59346415572084188</v>
      </c>
      <c r="AG2902" s="22">
        <v>1</v>
      </c>
      <c r="AH2902" s="22">
        <v>0.19943028960278525</v>
      </c>
      <c r="AI2902" s="22">
        <v>4.7855673366038927</v>
      </c>
      <c r="AJ2902" s="22">
        <v>0.24541857888906471</v>
      </c>
      <c r="AK2902" s="22">
        <v>4.6708339927203673</v>
      </c>
      <c r="AL2902" s="22">
        <v>379.80693147649947</v>
      </c>
      <c r="AM2902" s="22">
        <v>0.1582528881152081</v>
      </c>
      <c r="AN2902" s="22">
        <v>1.0777021680645671</v>
      </c>
    </row>
    <row r="2903" spans="1:40" x14ac:dyDescent="0.2">
      <c r="A2903" s="20">
        <v>40627</v>
      </c>
      <c r="B2903" s="22">
        <v>0.57570105177359443</v>
      </c>
      <c r="C2903" s="22">
        <v>0.16080693449535247</v>
      </c>
      <c r="D2903" s="22">
        <v>5.908898537548788E-2</v>
      </c>
      <c r="E2903" s="22">
        <v>0.15367493769299498</v>
      </c>
      <c r="F2903" s="22">
        <v>0.14416038371710269</v>
      </c>
      <c r="G2903" s="22">
        <v>1.0277599260153298</v>
      </c>
      <c r="H2903" s="22">
        <v>2.71830963838425</v>
      </c>
      <c r="I2903" s="22">
        <v>0.83013307835791661</v>
      </c>
      <c r="J2903" s="22">
        <v>0.22071570763515524</v>
      </c>
      <c r="K2903" s="22">
        <v>0.25135978180792201</v>
      </c>
      <c r="L2903" s="22">
        <v>1.2218286126306881</v>
      </c>
      <c r="M2903" s="22">
        <v>29.637757261313229</v>
      </c>
      <c r="N2903" s="22">
        <v>1365.7382008558398</v>
      </c>
      <c r="O2903" s="22">
        <v>0.55707948649623018</v>
      </c>
      <c r="P2903" s="22">
        <v>7.0034641127325736</v>
      </c>
      <c r="Q2903" s="22">
        <v>17.960092167343291</v>
      </c>
      <c r="R2903" s="22">
        <v>12.745113406586517</v>
      </c>
      <c r="S2903" s="22">
        <v>13.198112763923069</v>
      </c>
      <c r="T2903" s="22">
        <v>174.09909556875718</v>
      </c>
      <c r="U2903" s="22">
        <v>4.3387620107528564E-2</v>
      </c>
      <c r="V2903" s="22">
        <v>1.8792419706255783</v>
      </c>
      <c r="W2903" s="22">
        <v>0.47416022696992022</v>
      </c>
      <c r="X2903" s="22">
        <v>0.87828581281251472</v>
      </c>
      <c r="Y2903" s="22">
        <v>0.11799927896296065</v>
      </c>
      <c r="Z2903" s="22">
        <v>6.7777481699766451</v>
      </c>
      <c r="AA2903" s="22">
        <v>13.292161073404706</v>
      </c>
      <c r="AB2903" s="22">
        <v>0.4454284684232801</v>
      </c>
      <c r="AC2903" s="22">
        <v>0.57049704531561052</v>
      </c>
      <c r="AD2903" s="22">
        <v>0.45447278085176418</v>
      </c>
      <c r="AE2903" s="22">
        <v>4.432183331504616</v>
      </c>
      <c r="AF2903" s="22">
        <v>0.58781760897847868</v>
      </c>
      <c r="AG2903" s="22">
        <v>1</v>
      </c>
      <c r="AH2903" s="22">
        <v>0.19773657068514194</v>
      </c>
      <c r="AI2903" s="22">
        <v>4.741602269699202</v>
      </c>
      <c r="AJ2903" s="22">
        <v>0.24374186873990941</v>
      </c>
      <c r="AK2903" s="22">
        <v>4.6130695800742982</v>
      </c>
      <c r="AL2903" s="22">
        <v>375.40950201420134</v>
      </c>
      <c r="AM2903" s="22">
        <v>0.15674718246939512</v>
      </c>
      <c r="AN2903" s="22">
        <v>1.0771666379296831</v>
      </c>
    </row>
    <row r="2904" spans="1:40" x14ac:dyDescent="0.2">
      <c r="A2904" s="20">
        <v>40630</v>
      </c>
      <c r="B2904" s="22">
        <v>0.57515152464331021</v>
      </c>
      <c r="C2904" s="22">
        <v>0.16040469217396749</v>
      </c>
      <c r="D2904" s="22">
        <v>5.9040578847629629E-2</v>
      </c>
      <c r="E2904" s="22">
        <v>0.15307512803245055</v>
      </c>
      <c r="F2904" s="22">
        <v>0.1435842821568965</v>
      </c>
      <c r="G2904" s="22">
        <v>1.0280653396188</v>
      </c>
      <c r="H2904" s="22">
        <v>2.7243112872155484</v>
      </c>
      <c r="I2904" s="22">
        <v>0.82913345131634586</v>
      </c>
      <c r="J2904" s="22">
        <v>0.22057602856650638</v>
      </c>
      <c r="K2904" s="22">
        <v>0.25042677483516307</v>
      </c>
      <c r="L2904" s="22">
        <v>1.2212651328875037</v>
      </c>
      <c r="M2904" s="22">
        <v>29.744248328138944</v>
      </c>
      <c r="N2904" s="22">
        <v>1364.4265555746972</v>
      </c>
      <c r="O2904" s="22">
        <v>0.55159668603467438</v>
      </c>
      <c r="P2904" s="22">
        <v>7.0132026123318347</v>
      </c>
      <c r="Q2904" s="22">
        <v>17.993453508950523</v>
      </c>
      <c r="R2904" s="22">
        <v>12.795414323972999</v>
      </c>
      <c r="S2904" s="22">
        <v>13.147797215392083</v>
      </c>
      <c r="T2904" s="22">
        <v>174.21027078667521</v>
      </c>
      <c r="U2904" s="22">
        <v>4.34214029537517E-2</v>
      </c>
      <c r="V2904" s="22">
        <v>1.8747552896587365</v>
      </c>
      <c r="W2904" s="22">
        <v>0.47375922068565873</v>
      </c>
      <c r="X2904" s="22">
        <v>0.8772454620914315</v>
      </c>
      <c r="Y2904" s="22">
        <v>0.11758625550108846</v>
      </c>
      <c r="Z2904" s="22">
        <v>6.8064713160326376</v>
      </c>
      <c r="AA2904" s="22">
        <v>13.340433196034517</v>
      </c>
      <c r="AB2904" s="22">
        <v>0.44462890166168106</v>
      </c>
      <c r="AC2904" s="22">
        <v>0.57029647147264717</v>
      </c>
      <c r="AD2904" s="22">
        <v>0.45673521166465675</v>
      </c>
      <c r="AE2904" s="22">
        <v>4.4378318272227526</v>
      </c>
      <c r="AF2904" s="22">
        <v>0.58730481903180842</v>
      </c>
      <c r="AG2904" s="22">
        <v>1</v>
      </c>
      <c r="AH2904" s="22">
        <v>0.1977572786643905</v>
      </c>
      <c r="AI2904" s="22">
        <v>4.7438567915929264</v>
      </c>
      <c r="AJ2904" s="22">
        <v>0.24455372664484501</v>
      </c>
      <c r="AK2904" s="22">
        <v>4.6154328044979716</v>
      </c>
      <c r="AL2904" s="22">
        <v>376.1883134171743</v>
      </c>
      <c r="AM2904" s="22">
        <v>0.15661461840848223</v>
      </c>
      <c r="AN2904" s="22">
        <v>1.0755822148439333</v>
      </c>
    </row>
    <row r="2905" spans="1:40" x14ac:dyDescent="0.2">
      <c r="A2905" s="20">
        <v>40631</v>
      </c>
      <c r="B2905" s="22">
        <v>0.58005970715064215</v>
      </c>
      <c r="C2905" s="22">
        <v>0.16250454121846816</v>
      </c>
      <c r="D2905" s="22">
        <v>5.9547615662859946E-2</v>
      </c>
      <c r="E2905" s="22">
        <v>0.15383278838711717</v>
      </c>
      <c r="F2905" s="22">
        <v>0.14538217315073687</v>
      </c>
      <c r="G2905" s="22">
        <v>1.0362981566601905</v>
      </c>
      <c r="H2905" s="22">
        <v>2.7414743559367549</v>
      </c>
      <c r="I2905" s="22">
        <v>0.83463646558941074</v>
      </c>
      <c r="J2905" s="22">
        <v>0.22285930910297116</v>
      </c>
      <c r="K2905" s="22">
        <v>0.25296561310398208</v>
      </c>
      <c r="L2905" s="22">
        <v>1.2305675338419499</v>
      </c>
      <c r="M2905" s="22">
        <v>29.964144118529752</v>
      </c>
      <c r="N2905" s="22">
        <v>1377.3713058174985</v>
      </c>
      <c r="O2905" s="22">
        <v>0.55663491762624595</v>
      </c>
      <c r="P2905" s="22">
        <v>7.0574483880648886</v>
      </c>
      <c r="Q2905" s="22">
        <v>18.10800991960069</v>
      </c>
      <c r="R2905" s="22">
        <v>13.026583898023979</v>
      </c>
      <c r="S2905" s="22">
        <v>13.198755311251166</v>
      </c>
      <c r="T2905" s="22">
        <v>175.40949943925827</v>
      </c>
      <c r="U2905" s="22">
        <v>4.3780505141449093E-2</v>
      </c>
      <c r="V2905" s="22">
        <v>1.8896365445671235</v>
      </c>
      <c r="W2905" s="22">
        <v>0.47836800454911632</v>
      </c>
      <c r="X2905" s="22">
        <v>0.88304980334549588</v>
      </c>
      <c r="Y2905" s="22">
        <v>0.11963543887914831</v>
      </c>
      <c r="Z2905" s="22">
        <v>6.8489472270925154</v>
      </c>
      <c r="AA2905" s="22">
        <v>13.465699979465796</v>
      </c>
      <c r="AB2905" s="22">
        <v>0.44696646606327695</v>
      </c>
      <c r="AC2905" s="22">
        <v>0.57516308897629098</v>
      </c>
      <c r="AD2905" s="22">
        <v>0.46105608997141007</v>
      </c>
      <c r="AE2905" s="22">
        <v>4.4774044764567442</v>
      </c>
      <c r="AF2905" s="22">
        <v>0.5922538659590264</v>
      </c>
      <c r="AG2905" s="22">
        <v>1</v>
      </c>
      <c r="AH2905" s="22">
        <v>0.19915019981361259</v>
      </c>
      <c r="AI2905" s="22">
        <v>4.78920848536543</v>
      </c>
      <c r="AJ2905" s="22">
        <v>0.24563648138495317</v>
      </c>
      <c r="AK2905" s="22">
        <v>4.6549463741332202</v>
      </c>
      <c r="AL2905" s="22">
        <v>379.09301994977022</v>
      </c>
      <c r="AM2905" s="22">
        <v>0.15795542497907092</v>
      </c>
      <c r="AN2905" s="22">
        <v>1.0820420477341295</v>
      </c>
    </row>
    <row r="2906" spans="1:40" x14ac:dyDescent="0.2">
      <c r="A2906" s="20">
        <v>40632</v>
      </c>
      <c r="B2906" s="22">
        <v>0.58129817508428161</v>
      </c>
      <c r="C2906" s="22">
        <v>0.16341938240926859</v>
      </c>
      <c r="D2906" s="22">
        <v>5.9666671942514356E-2</v>
      </c>
      <c r="E2906" s="22">
        <v>0.15368544340861967</v>
      </c>
      <c r="F2906" s="22">
        <v>0.14540763837229545</v>
      </c>
      <c r="G2906" s="22">
        <v>1.0376220699260852</v>
      </c>
      <c r="H2906" s="22">
        <v>2.7459204507684269</v>
      </c>
      <c r="I2906" s="22">
        <v>0.83558348237603075</v>
      </c>
      <c r="J2906" s="22">
        <v>0.22356404615311565</v>
      </c>
      <c r="K2906" s="22">
        <v>0.25442775517956345</v>
      </c>
      <c r="L2906" s="22">
        <v>1.2318101961032588</v>
      </c>
      <c r="M2906" s="22">
        <v>29.777939570440477</v>
      </c>
      <c r="N2906" s="22">
        <v>1379.5286557667653</v>
      </c>
      <c r="O2906" s="22">
        <v>0.55380573273610734</v>
      </c>
      <c r="P2906" s="22">
        <v>7.0606669726658327</v>
      </c>
      <c r="Q2906" s="22">
        <v>18.128867855842739</v>
      </c>
      <c r="R2906" s="22">
        <v>13.116284959085801</v>
      </c>
      <c r="S2906" s="22">
        <v>13.136860765103432</v>
      </c>
      <c r="T2906" s="22">
        <v>174.4907488010636</v>
      </c>
      <c r="U2906" s="22">
        <v>4.3869201183900225E-2</v>
      </c>
      <c r="V2906" s="22">
        <v>1.8874345135404631</v>
      </c>
      <c r="W2906" s="22">
        <v>0.47886231620265585</v>
      </c>
      <c r="X2906" s="22">
        <v>0.88232221712223613</v>
      </c>
      <c r="Y2906" s="22">
        <v>0.12051091309096088</v>
      </c>
      <c r="Z2906" s="22">
        <v>6.8691537012709505</v>
      </c>
      <c r="AA2906" s="22">
        <v>13.453411626913153</v>
      </c>
      <c r="AB2906" s="22">
        <v>0.44973963691616148</v>
      </c>
      <c r="AC2906" s="22">
        <v>0.57629667146768804</v>
      </c>
      <c r="AD2906" s="22">
        <v>0.45963185134771523</v>
      </c>
      <c r="AE2906" s="22">
        <v>4.5143318402684347</v>
      </c>
      <c r="AF2906" s="22">
        <v>0.59354869343631789</v>
      </c>
      <c r="AG2906" s="22">
        <v>1</v>
      </c>
      <c r="AH2906" s="22">
        <v>0.1996644560864817</v>
      </c>
      <c r="AI2906" s="22">
        <v>4.7973283107263249</v>
      </c>
      <c r="AJ2906" s="22">
        <v>0.24558015859198176</v>
      </c>
      <c r="AK2906" s="22">
        <v>4.6659597030752913</v>
      </c>
      <c r="AL2906" s="22">
        <v>379.0696570171412</v>
      </c>
      <c r="AM2906" s="22">
        <v>0.15827543090486063</v>
      </c>
      <c r="AN2906" s="22">
        <v>1.0798341273484116</v>
      </c>
    </row>
    <row r="2907" spans="1:40" x14ac:dyDescent="0.2">
      <c r="A2907" s="20">
        <v>40633</v>
      </c>
      <c r="B2907" s="22">
        <v>0.58103254592345299</v>
      </c>
      <c r="C2907" s="22">
        <v>0.16339414268310049</v>
      </c>
      <c r="D2907" s="22">
        <v>5.9649067291109602E-2</v>
      </c>
      <c r="E2907" s="22">
        <v>0.1534737275129345</v>
      </c>
      <c r="F2907" s="22">
        <v>0.14530955809059698</v>
      </c>
      <c r="G2907" s="22">
        <v>1.0360742369824218</v>
      </c>
      <c r="H2907" s="22">
        <v>2.7386358242488491</v>
      </c>
      <c r="I2907" s="22">
        <v>0.83268199294337297</v>
      </c>
      <c r="J2907" s="22">
        <v>0.22411910827017706</v>
      </c>
      <c r="K2907" s="22">
        <v>0.25364302327421168</v>
      </c>
      <c r="L2907" s="22">
        <v>1.230732718383621</v>
      </c>
      <c r="M2907" s="22">
        <v>29.644162460642693</v>
      </c>
      <c r="N2907" s="22">
        <v>1377.3080391753556</v>
      </c>
      <c r="O2907" s="22">
        <v>0.5496574529690047</v>
      </c>
      <c r="P2907" s="22">
        <v>7.0439694318307682</v>
      </c>
      <c r="Q2907" s="22">
        <v>18.065598151986457</v>
      </c>
      <c r="R2907" s="22">
        <v>13.156021074948976</v>
      </c>
      <c r="S2907" s="22">
        <v>13.084821923009985</v>
      </c>
      <c r="T2907" s="22">
        <v>173.33037988703069</v>
      </c>
      <c r="U2907" s="22">
        <v>4.3747923358068451E-2</v>
      </c>
      <c r="V2907" s="22">
        <v>1.8830277043811212</v>
      </c>
      <c r="W2907" s="22">
        <v>0.47861652136765659</v>
      </c>
      <c r="X2907" s="22">
        <v>0.87543312817429564</v>
      </c>
      <c r="Y2907" s="22">
        <v>0.12040567694571461</v>
      </c>
      <c r="Z2907" s="22">
        <v>6.8730914671771908</v>
      </c>
      <c r="AA2907" s="22">
        <v>13.496194800879705</v>
      </c>
      <c r="AB2907" s="22">
        <v>0.44902931822856512</v>
      </c>
      <c r="AC2907" s="22">
        <v>0.57604860528772373</v>
      </c>
      <c r="AD2907" s="22">
        <v>0.46010474186351913</v>
      </c>
      <c r="AE2907" s="22">
        <v>4.4982041991677608</v>
      </c>
      <c r="AF2907" s="22">
        <v>0.59332626615825201</v>
      </c>
      <c r="AG2907" s="22">
        <v>1</v>
      </c>
      <c r="AH2907" s="22">
        <v>0.19940509153046532</v>
      </c>
      <c r="AI2907" s="22">
        <v>4.7845830103001434</v>
      </c>
      <c r="AJ2907" s="22">
        <v>0.24437131148837871</v>
      </c>
      <c r="AK2907" s="22">
        <v>4.6516779266806951</v>
      </c>
      <c r="AL2907" s="22">
        <v>378.93770865307027</v>
      </c>
      <c r="AM2907" s="22">
        <v>0.15822033764220053</v>
      </c>
      <c r="AN2907" s="22">
        <v>1.0704555163520719</v>
      </c>
    </row>
    <row r="2908" spans="1:40" x14ac:dyDescent="0.2">
      <c r="A2908" s="20">
        <v>40634</v>
      </c>
      <c r="B2908" s="22">
        <v>0.58336907314748643</v>
      </c>
      <c r="C2908" s="22">
        <v>0.16500675085378447</v>
      </c>
      <c r="D2908" s="22">
        <v>5.9880867286156783E-2</v>
      </c>
      <c r="E2908" s="22">
        <v>0.15302994202207928</v>
      </c>
      <c r="F2908" s="22">
        <v>0.14669208164561989</v>
      </c>
      <c r="G2908" s="22">
        <v>1.0400603605750141</v>
      </c>
      <c r="H2908" s="22">
        <v>2.7251211182590742</v>
      </c>
      <c r="I2908" s="22">
        <v>0.83194345167182915</v>
      </c>
      <c r="J2908" s="22">
        <v>0.22600270034151382</v>
      </c>
      <c r="K2908" s="22">
        <v>0.25591295369708522</v>
      </c>
      <c r="L2908" s="22">
        <v>1.2354062425542054</v>
      </c>
      <c r="M2908" s="22">
        <v>29.568739575887545</v>
      </c>
      <c r="N2908" s="22">
        <v>1381.4629497259948</v>
      </c>
      <c r="O2908" s="22">
        <v>0.55150504328488614</v>
      </c>
      <c r="P2908" s="22">
        <v>7.0478913509649752</v>
      </c>
      <c r="Q2908" s="22">
        <v>18.095465014693037</v>
      </c>
      <c r="R2908" s="22">
        <v>13.3492176951791</v>
      </c>
      <c r="S2908" s="22">
        <v>13.184020331983165</v>
      </c>
      <c r="T2908" s="22">
        <v>172.61536017790488</v>
      </c>
      <c r="U2908" s="22">
        <v>4.3993328568024785E-2</v>
      </c>
      <c r="V2908" s="22">
        <v>1.8799936462552618</v>
      </c>
      <c r="W2908" s="22">
        <v>0.48058136764355497</v>
      </c>
      <c r="X2908" s="22">
        <v>0.87116194106901768</v>
      </c>
      <c r="Y2908" s="22">
        <v>0.12183305535700105</v>
      </c>
      <c r="Z2908" s="22">
        <v>6.8699864982924321</v>
      </c>
      <c r="AA2908" s="22">
        <v>13.517591930744183</v>
      </c>
      <c r="AB2908" s="22">
        <v>0.44781192915574619</v>
      </c>
      <c r="AC2908" s="22">
        <v>0.57834961480422531</v>
      </c>
      <c r="AD2908" s="22">
        <v>0.46093241204034635</v>
      </c>
      <c r="AE2908" s="22">
        <v>4.4892065761258051</v>
      </c>
      <c r="AF2908" s="22">
        <v>0.59566356921610686</v>
      </c>
      <c r="AG2908" s="22">
        <v>1</v>
      </c>
      <c r="AH2908" s="22">
        <v>0.20014295925661188</v>
      </c>
      <c r="AI2908" s="22">
        <v>4.8081963307124145</v>
      </c>
      <c r="AJ2908" s="22">
        <v>0.24288777698355971</v>
      </c>
      <c r="AK2908" s="22">
        <v>4.6453816217933452</v>
      </c>
      <c r="AL2908" s="22">
        <v>378.04781192915578</v>
      </c>
      <c r="AM2908" s="22">
        <v>0.15884361845762848</v>
      </c>
      <c r="AN2908" s="22">
        <v>1.0607735684218886</v>
      </c>
    </row>
    <row r="2909" spans="1:40" x14ac:dyDescent="0.2">
      <c r="A2909" s="20">
        <v>40637</v>
      </c>
      <c r="B2909" s="22">
        <v>0.58083036773428232</v>
      </c>
      <c r="C2909" s="22">
        <v>0.16392249901146699</v>
      </c>
      <c r="D2909" s="22">
        <v>5.9626729932779753E-2</v>
      </c>
      <c r="E2909" s="22">
        <v>0.15291419533412415</v>
      </c>
      <c r="F2909" s="22">
        <v>0.14597073942269673</v>
      </c>
      <c r="G2909" s="22">
        <v>1.0341637010676157</v>
      </c>
      <c r="H2909" s="22">
        <v>2.7175958877026489</v>
      </c>
      <c r="I2909" s="22">
        <v>0.82913404507710564</v>
      </c>
      <c r="J2909" s="22">
        <v>0.22487939897192566</v>
      </c>
      <c r="K2909" s="22">
        <v>0.25510478449980228</v>
      </c>
      <c r="L2909" s="22">
        <v>1.2294661921708185</v>
      </c>
      <c r="M2909" s="22">
        <v>29.426650850138397</v>
      </c>
      <c r="N2909" s="22">
        <v>1369.7113483590351</v>
      </c>
      <c r="O2909" s="22">
        <v>0.54756820877817325</v>
      </c>
      <c r="P2909" s="22">
        <v>7.0193752471332544</v>
      </c>
      <c r="Q2909" s="22">
        <v>18.018189007512852</v>
      </c>
      <c r="R2909" s="22">
        <v>13.289047054171609</v>
      </c>
      <c r="S2909" s="22">
        <v>13.190984578884935</v>
      </c>
      <c r="T2909" s="22">
        <v>171.9968366943456</v>
      </c>
      <c r="U2909" s="22">
        <v>4.3841834717279558E-2</v>
      </c>
      <c r="V2909" s="22">
        <v>1.8732305258995652</v>
      </c>
      <c r="W2909" s="22">
        <v>0.47851324634242781</v>
      </c>
      <c r="X2909" s="22">
        <v>0.86782127323052582</v>
      </c>
      <c r="Y2909" s="22">
        <v>0.121423487544484</v>
      </c>
      <c r="Z2909" s="22">
        <v>6.847765915381574</v>
      </c>
      <c r="AA2909" s="22">
        <v>13.444049031237643</v>
      </c>
      <c r="AB2909" s="22">
        <v>0.44730723606168449</v>
      </c>
      <c r="AC2909" s="22">
        <v>0.57587979438513248</v>
      </c>
      <c r="AD2909" s="22">
        <v>0.45807829181494658</v>
      </c>
      <c r="AE2909" s="22">
        <v>4.4743376828786081</v>
      </c>
      <c r="AF2909" s="22">
        <v>0.59305654408857256</v>
      </c>
      <c r="AG2909" s="22">
        <v>1</v>
      </c>
      <c r="AH2909" s="22">
        <v>0.19930407275603004</v>
      </c>
      <c r="AI2909" s="22">
        <v>4.7765915381573745</v>
      </c>
      <c r="AJ2909" s="22">
        <v>0.2421826809015421</v>
      </c>
      <c r="AK2909" s="22">
        <v>4.6247528667457489</v>
      </c>
      <c r="AL2909" s="22">
        <v>375.64254646105178</v>
      </c>
      <c r="AM2909" s="22">
        <v>0.15816528272044286</v>
      </c>
      <c r="AN2909" s="22">
        <v>1.0601028074337682</v>
      </c>
    </row>
    <row r="2910" spans="1:40" x14ac:dyDescent="0.2">
      <c r="A2910" s="20">
        <v>40638</v>
      </c>
      <c r="B2910" s="22">
        <v>0.5802771501256182</v>
      </c>
      <c r="C2910" s="22">
        <v>0.16317727179357527</v>
      </c>
      <c r="D2910" s="22">
        <v>5.9563575457834937E-2</v>
      </c>
      <c r="E2910" s="22">
        <v>0.15227455875614263</v>
      </c>
      <c r="F2910" s="22">
        <v>0.14615955883514781</v>
      </c>
      <c r="G2910" s="22">
        <v>1.0332295732140881</v>
      </c>
      <c r="H2910" s="22">
        <v>2.7051369159543031</v>
      </c>
      <c r="I2910" s="22">
        <v>0.82847978257778043</v>
      </c>
      <c r="J2910" s="22">
        <v>0.22469069477143802</v>
      </c>
      <c r="K2910" s="22">
        <v>0.25743043595051113</v>
      </c>
      <c r="L2910" s="22">
        <v>1.2283091314171946</v>
      </c>
      <c r="M2910" s="22">
        <v>29.233491870368319</v>
      </c>
      <c r="N2910" s="22">
        <v>1368.369491364735</v>
      </c>
      <c r="O2910" s="22">
        <v>0.54671575521039073</v>
      </c>
      <c r="P2910" s="22">
        <v>6.9998577906995108</v>
      </c>
      <c r="Q2910" s="22">
        <v>17.991056615102625</v>
      </c>
      <c r="R2910" s="22">
        <v>13.413497242719673</v>
      </c>
      <c r="S2910" s="22">
        <v>13.209663912019844</v>
      </c>
      <c r="T2910" s="22">
        <v>171.67822775609523</v>
      </c>
      <c r="U2910" s="22">
        <v>4.366141545657086E-2</v>
      </c>
      <c r="V2910" s="22">
        <v>1.8666234771754071</v>
      </c>
      <c r="W2910" s="22">
        <v>0.47798125997440227</v>
      </c>
      <c r="X2910" s="22">
        <v>0.86475895523567237</v>
      </c>
      <c r="Y2910" s="22">
        <v>0.12135193641664163</v>
      </c>
      <c r="Z2910" s="22">
        <v>6.848957921848088</v>
      </c>
      <c r="AA2910" s="22">
        <v>13.470380962914973</v>
      </c>
      <c r="AB2910" s="22">
        <v>0.44321898652171848</v>
      </c>
      <c r="AC2910" s="22">
        <v>0.57531562564191696</v>
      </c>
      <c r="AD2910" s="22">
        <v>0.45612843079937421</v>
      </c>
      <c r="AE2910" s="22">
        <v>4.4675841800053719</v>
      </c>
      <c r="AF2910" s="22">
        <v>0.59255455306777061</v>
      </c>
      <c r="AG2910" s="22">
        <v>1</v>
      </c>
      <c r="AH2910" s="22">
        <v>0.19915622481710302</v>
      </c>
      <c r="AI2910" s="22">
        <v>4.7687518763727139</v>
      </c>
      <c r="AJ2910" s="22">
        <v>0.24140818809550144</v>
      </c>
      <c r="AK2910" s="22">
        <v>4.6320729375701166</v>
      </c>
      <c r="AL2910" s="22">
        <v>375.27454295510921</v>
      </c>
      <c r="AM2910" s="22">
        <v>0.15801033387583546</v>
      </c>
      <c r="AN2910" s="22">
        <v>1.0589852576358492</v>
      </c>
    </row>
    <row r="2911" spans="1:40" x14ac:dyDescent="0.2">
      <c r="A2911" s="20">
        <v>40639</v>
      </c>
      <c r="B2911" s="22">
        <v>0.58343924758515509</v>
      </c>
      <c r="C2911" s="22">
        <v>0.16584583121504831</v>
      </c>
      <c r="D2911" s="22">
        <v>5.9889743263853587E-2</v>
      </c>
      <c r="E2911" s="22">
        <v>0.15253240976105745</v>
      </c>
      <c r="F2911" s="22">
        <v>0.14590747330960854</v>
      </c>
      <c r="G2911" s="22">
        <v>1.0396542958820538</v>
      </c>
      <c r="H2911" s="22">
        <v>2.7043085917641076</v>
      </c>
      <c r="I2911" s="22">
        <v>0.82659189120488041</v>
      </c>
      <c r="J2911" s="22">
        <v>0.22769445856634468</v>
      </c>
      <c r="K2911" s="22">
        <v>0.25945284697508897</v>
      </c>
      <c r="L2911" s="22">
        <v>1.2348913319776309</v>
      </c>
      <c r="M2911" s="22">
        <v>29.218035078800202</v>
      </c>
      <c r="N2911" s="22">
        <v>1374.5551601423488</v>
      </c>
      <c r="O2911" s="22">
        <v>0.54667641077783424</v>
      </c>
      <c r="P2911" s="22">
        <v>6.9982841891204872</v>
      </c>
      <c r="Q2911" s="22">
        <v>17.960409252669038</v>
      </c>
      <c r="R2911" s="22">
        <v>13.577147941026944</v>
      </c>
      <c r="S2911" s="22">
        <v>13.408744280630403</v>
      </c>
      <c r="T2911" s="22">
        <v>172.35161413319776</v>
      </c>
      <c r="U2911" s="22">
        <v>4.3923169801728522E-2</v>
      </c>
      <c r="V2911" s="22">
        <v>1.875</v>
      </c>
      <c r="W2911" s="22">
        <v>0.4804270462633452</v>
      </c>
      <c r="X2911" s="22">
        <v>0.86681812404677172</v>
      </c>
      <c r="Y2911" s="22">
        <v>0.12379257752923233</v>
      </c>
      <c r="Z2911" s="22">
        <v>6.8492628368073207</v>
      </c>
      <c r="AA2911" s="22">
        <v>13.512010676156583</v>
      </c>
      <c r="AB2911" s="22">
        <v>0.44010549059481441</v>
      </c>
      <c r="AC2911" s="22">
        <v>0.57843479918657847</v>
      </c>
      <c r="AD2911" s="22">
        <v>0.45494407727503811</v>
      </c>
      <c r="AE2911" s="22">
        <v>4.4715937976614137</v>
      </c>
      <c r="AF2911" s="22">
        <v>0.59572000508388401</v>
      </c>
      <c r="AG2911" s="22">
        <v>1</v>
      </c>
      <c r="AH2911" s="22">
        <v>0.20017793594306049</v>
      </c>
      <c r="AI2911" s="22">
        <v>4.7867946110828674</v>
      </c>
      <c r="AJ2911" s="22">
        <v>0.24030884595831215</v>
      </c>
      <c r="AK2911" s="22">
        <v>4.606793340111845</v>
      </c>
      <c r="AL2911" s="22">
        <v>376.52516522623284</v>
      </c>
      <c r="AM2911" s="22">
        <v>0.15887137773258769</v>
      </c>
      <c r="AN2911" s="22">
        <v>1.058083375699034</v>
      </c>
    </row>
    <row r="2912" spans="1:40" x14ac:dyDescent="0.2">
      <c r="A2912" s="20">
        <v>40640</v>
      </c>
      <c r="B2912" s="22">
        <v>0.58123120746953627</v>
      </c>
      <c r="C2912" s="22">
        <v>0.16567494856781134</v>
      </c>
      <c r="D2912" s="22">
        <v>5.9647096059503087E-2</v>
      </c>
      <c r="E2912" s="22">
        <v>0.15166956796961545</v>
      </c>
      <c r="F2912" s="22">
        <v>0.14499129609115366</v>
      </c>
      <c r="G2912" s="22">
        <v>1.0352903940496914</v>
      </c>
      <c r="H2912" s="22">
        <v>2.702801076119639</v>
      </c>
      <c r="I2912" s="22">
        <v>0.8249723057445798</v>
      </c>
      <c r="J2912" s="22">
        <v>0.22633328058237062</v>
      </c>
      <c r="K2912" s="22">
        <v>0.25823706282639658</v>
      </c>
      <c r="L2912" s="22">
        <v>1.2296724165216015</v>
      </c>
      <c r="M2912" s="22">
        <v>29.196075328374743</v>
      </c>
      <c r="N2912" s="22">
        <v>1372.8438043994304</v>
      </c>
      <c r="O2912" s="22">
        <v>0.54502294666877671</v>
      </c>
      <c r="P2912" s="22">
        <v>6.9947776546921983</v>
      </c>
      <c r="Q2912" s="22">
        <v>17.901566703592341</v>
      </c>
      <c r="R2912" s="22">
        <v>13.443582845386929</v>
      </c>
      <c r="S2912" s="22">
        <v>13.324893179300522</v>
      </c>
      <c r="T2912" s="22">
        <v>171.95758822598512</v>
      </c>
      <c r="U2912" s="22">
        <v>4.3690457350846652E-2</v>
      </c>
      <c r="V2912" s="22">
        <v>1.8624940655166957</v>
      </c>
      <c r="W2912" s="22">
        <v>0.47918974521285013</v>
      </c>
      <c r="X2912" s="22">
        <v>0.86456717835100483</v>
      </c>
      <c r="Y2912" s="22">
        <v>0.12319987339768951</v>
      </c>
      <c r="Z2912" s="22">
        <v>6.8127868333597084</v>
      </c>
      <c r="AA2912" s="22">
        <v>13.380281690140844</v>
      </c>
      <c r="AB2912" s="22">
        <v>0.43864535527773379</v>
      </c>
      <c r="AC2912" s="22">
        <v>0.57619876562747274</v>
      </c>
      <c r="AD2912" s="22">
        <v>0.45519860737458456</v>
      </c>
      <c r="AE2912" s="22">
        <v>4.4641557208419052</v>
      </c>
      <c r="AF2912" s="22">
        <v>0.59340085456559577</v>
      </c>
      <c r="AG2912" s="22">
        <v>1</v>
      </c>
      <c r="AH2912" s="22">
        <v>0.19943028960278525</v>
      </c>
      <c r="AI2912" s="22">
        <v>4.7554992878620039</v>
      </c>
      <c r="AJ2912" s="22">
        <v>0.23886690932109511</v>
      </c>
      <c r="AK2912" s="22">
        <v>4.5798385820541228</v>
      </c>
      <c r="AL2912" s="22">
        <v>370.62826396581738</v>
      </c>
      <c r="AM2912" s="22">
        <v>0.1582528881152081</v>
      </c>
      <c r="AN2912" s="22">
        <v>1.0546605475549928</v>
      </c>
    </row>
    <row r="2913" spans="1:40" x14ac:dyDescent="0.2">
      <c r="A2913" s="20">
        <v>40641</v>
      </c>
      <c r="B2913" s="22">
        <v>0.5932033660135998</v>
      </c>
      <c r="C2913" s="22">
        <v>0.17057806922617222</v>
      </c>
      <c r="D2913" s="22">
        <v>6.0887051184726967E-2</v>
      </c>
      <c r="E2913" s="22">
        <v>0.15434561400675142</v>
      </c>
      <c r="F2913" s="22">
        <v>0.14630206903235188</v>
      </c>
      <c r="G2913" s="22">
        <v>1.0555133816807456</v>
      </c>
      <c r="H2913" s="22">
        <v>2.7457884450761556</v>
      </c>
      <c r="I2913" s="22">
        <v>0.83189314037439643</v>
      </c>
      <c r="J2913" s="22">
        <v>0.23384426534007399</v>
      </c>
      <c r="K2913" s="22">
        <v>0.26459709592492697</v>
      </c>
      <c r="L2913" s="22">
        <v>1.2551483533345178</v>
      </c>
      <c r="M2913" s="22">
        <v>29.83541421026279</v>
      </c>
      <c r="N2913" s="22">
        <v>1397.2832846090482</v>
      </c>
      <c r="O2913" s="22">
        <v>0.55464926590538344</v>
      </c>
      <c r="P2913" s="22">
        <v>7.1164375817679657</v>
      </c>
      <c r="Q2913" s="22">
        <v>18.120588567829053</v>
      </c>
      <c r="R2913" s="22">
        <v>13.680487135173552</v>
      </c>
      <c r="S2913" s="22">
        <v>13.51089431944826</v>
      </c>
      <c r="T2913" s="22">
        <v>174.76135868072942</v>
      </c>
      <c r="U2913" s="22">
        <v>4.4643289777591133E-2</v>
      </c>
      <c r="V2913" s="22">
        <v>1.8946424821927546</v>
      </c>
      <c r="W2913" s="22">
        <v>0.48802351687044732</v>
      </c>
      <c r="X2913" s="22">
        <v>0.86857364366126666</v>
      </c>
      <c r="Y2913" s="22">
        <v>0.12637087526044613</v>
      </c>
      <c r="Z2913" s="22">
        <v>6.9226172209390597</v>
      </c>
      <c r="AA2913" s="22">
        <v>13.704714680277164</v>
      </c>
      <c r="AB2913" s="22">
        <v>0.44115129294332373</v>
      </c>
      <c r="AC2913" s="22">
        <v>0.58808327814836958</v>
      </c>
      <c r="AD2913" s="22">
        <v>0.45877279408201832</v>
      </c>
      <c r="AE2913" s="22">
        <v>4.5163212895514677</v>
      </c>
      <c r="AF2913" s="22">
        <v>0.60568862759032838</v>
      </c>
      <c r="AG2913" s="22">
        <v>1</v>
      </c>
      <c r="AH2913" s="22">
        <v>0.20294606948459937</v>
      </c>
      <c r="AI2913" s="22">
        <v>4.8487393600697759</v>
      </c>
      <c r="AJ2913" s="22">
        <v>0.24390677240644132</v>
      </c>
      <c r="AK2913" s="22">
        <v>4.6710706959766126</v>
      </c>
      <c r="AL2913" s="22">
        <v>378.75728845315206</v>
      </c>
      <c r="AM2913" s="22">
        <v>0.16151696735742091</v>
      </c>
      <c r="AN2913" s="22">
        <v>1.0690808069387689</v>
      </c>
    </row>
    <row r="2914" spans="1:40" x14ac:dyDescent="0.2">
      <c r="A2914" s="20">
        <v>40644</v>
      </c>
      <c r="B2914" s="22">
        <v>0.58708439897698217</v>
      </c>
      <c r="C2914" s="22">
        <v>0.16779092071611254</v>
      </c>
      <c r="D2914" s="22">
        <v>6.024136828644501E-2</v>
      </c>
      <c r="E2914" s="22">
        <v>0.15279731457800511</v>
      </c>
      <c r="F2914" s="22">
        <v>0.14488491048593349</v>
      </c>
      <c r="G2914" s="22">
        <v>1.0450927109974424</v>
      </c>
      <c r="H2914" s="22">
        <v>2.6994884910485935</v>
      </c>
      <c r="I2914" s="22">
        <v>0.82563938618925825</v>
      </c>
      <c r="J2914" s="22">
        <v>0.23072250639386191</v>
      </c>
      <c r="K2914" s="22">
        <v>0.26128516624040921</v>
      </c>
      <c r="L2914" s="22">
        <v>1.2418318414322251</v>
      </c>
      <c r="M2914" s="22">
        <v>29.320652173913047</v>
      </c>
      <c r="N2914" s="22">
        <v>1382.8324808184143</v>
      </c>
      <c r="O2914" s="22">
        <v>0.55019181585677757</v>
      </c>
      <c r="P2914" s="22">
        <v>7.0907928388746804</v>
      </c>
      <c r="Q2914" s="22">
        <v>18.005115089514067</v>
      </c>
      <c r="R2914" s="22">
        <v>13.521419437340155</v>
      </c>
      <c r="S2914" s="22">
        <v>13.443094629156009</v>
      </c>
      <c r="T2914" s="22">
        <v>173.79315856777495</v>
      </c>
      <c r="U2914" s="22">
        <v>4.4111253196930947E-2</v>
      </c>
      <c r="V2914" s="22">
        <v>1.8817615089514066</v>
      </c>
      <c r="W2914" s="22">
        <v>0.48257672634271104</v>
      </c>
      <c r="X2914" s="22">
        <v>0.87148337595907932</v>
      </c>
      <c r="Y2914" s="22">
        <v>0.12480818414322252</v>
      </c>
      <c r="Z2914" s="22">
        <v>6.8718030690537093</v>
      </c>
      <c r="AA2914" s="22">
        <v>13.507033248081841</v>
      </c>
      <c r="AB2914" s="22">
        <v>0.4391943734015345</v>
      </c>
      <c r="AC2914" s="22">
        <v>0.58196930946291558</v>
      </c>
      <c r="AD2914" s="22">
        <v>0.45461956521739133</v>
      </c>
      <c r="AE2914" s="22">
        <v>4.4809782608695654</v>
      </c>
      <c r="AF2914" s="22">
        <v>0.59937659846547309</v>
      </c>
      <c r="AG2914" s="22">
        <v>1</v>
      </c>
      <c r="AH2914" s="22">
        <v>0.20076726342710999</v>
      </c>
      <c r="AI2914" s="22">
        <v>4.8049872122762149</v>
      </c>
      <c r="AJ2914" s="22">
        <v>0.2421515345268542</v>
      </c>
      <c r="AK2914" s="22">
        <v>4.6211636828644505</v>
      </c>
      <c r="AL2914" s="22">
        <v>372.44245524296679</v>
      </c>
      <c r="AM2914" s="22">
        <v>0.15984654731457801</v>
      </c>
      <c r="AN2914" s="22">
        <v>1.0598305626598465</v>
      </c>
    </row>
    <row r="2915" spans="1:40" x14ac:dyDescent="0.2">
      <c r="A2915" s="20">
        <v>40645</v>
      </c>
      <c r="B2915" s="22">
        <v>0.58338363780778402</v>
      </c>
      <c r="C2915" s="22">
        <v>0.16587768069896744</v>
      </c>
      <c r="D2915" s="22">
        <v>5.9884034948371731E-2</v>
      </c>
      <c r="E2915" s="22">
        <v>0.15289912629070693</v>
      </c>
      <c r="F2915" s="22">
        <v>0.14249404289118348</v>
      </c>
      <c r="G2915" s="22">
        <v>1.0389515488482923</v>
      </c>
      <c r="H2915" s="22">
        <v>2.6743447180301829</v>
      </c>
      <c r="I2915" s="22">
        <v>0.81815726767275609</v>
      </c>
      <c r="J2915" s="22">
        <v>0.2299602859412232</v>
      </c>
      <c r="K2915" s="22">
        <v>0.25818903891977762</v>
      </c>
      <c r="L2915" s="22">
        <v>1.2347736298649723</v>
      </c>
      <c r="M2915" s="22">
        <v>29.223193010325659</v>
      </c>
      <c r="N2915" s="22">
        <v>1374.9007148530579</v>
      </c>
      <c r="O2915" s="22">
        <v>0.54614773629864977</v>
      </c>
      <c r="P2915" s="22">
        <v>7.0182684670373314</v>
      </c>
      <c r="Q2915" s="22">
        <v>17.917394757744244</v>
      </c>
      <c r="R2915" s="22">
        <v>13.283558379666403</v>
      </c>
      <c r="S2915" s="22">
        <v>13.328038125496427</v>
      </c>
      <c r="T2915" s="22">
        <v>173.31215250198571</v>
      </c>
      <c r="U2915" s="22">
        <v>4.3858617950754568E-2</v>
      </c>
      <c r="V2915" s="22">
        <v>1.8805877680698968</v>
      </c>
      <c r="W2915" s="22">
        <v>0.48069896743447177</v>
      </c>
      <c r="X2915" s="22">
        <v>0.86792692613185063</v>
      </c>
      <c r="Y2915" s="22">
        <v>0.12427323272438444</v>
      </c>
      <c r="Z2915" s="22">
        <v>6.8557585385226369</v>
      </c>
      <c r="AA2915" s="22">
        <v>13.39475774424146</v>
      </c>
      <c r="AB2915" s="22">
        <v>0.43704527402700555</v>
      </c>
      <c r="AC2915" s="22">
        <v>0.5783796664019063</v>
      </c>
      <c r="AD2915" s="22">
        <v>0.45062748212867354</v>
      </c>
      <c r="AE2915" s="22">
        <v>4.4691024622716444</v>
      </c>
      <c r="AF2915" s="22">
        <v>0.59566322478157263</v>
      </c>
      <c r="AG2915" s="22">
        <v>1</v>
      </c>
      <c r="AH2915" s="22">
        <v>0.19952343129467831</v>
      </c>
      <c r="AI2915" s="22">
        <v>4.7847498014297063</v>
      </c>
      <c r="AJ2915" s="22">
        <v>0.24203335980937254</v>
      </c>
      <c r="AK2915" s="22">
        <v>4.6195393169181891</v>
      </c>
      <c r="AL2915" s="22">
        <v>368.86417791898333</v>
      </c>
      <c r="AM2915" s="22">
        <v>0.15885623510722796</v>
      </c>
      <c r="AN2915" s="22">
        <v>1.0698967434471804</v>
      </c>
    </row>
    <row r="2916" spans="1:40" x14ac:dyDescent="0.2">
      <c r="A2916" s="20">
        <v>40646</v>
      </c>
      <c r="B2916" s="22">
        <v>0.58730970960726625</v>
      </c>
      <c r="C2916" s="22">
        <v>0.16787130612767048</v>
      </c>
      <c r="D2916" s="22">
        <v>6.028047844441603E-2</v>
      </c>
      <c r="E2916" s="22">
        <v>0.15386337469617503</v>
      </c>
      <c r="F2916" s="22">
        <v>0.14334143533324806</v>
      </c>
      <c r="G2916" s="22">
        <v>1.0447102468977869</v>
      </c>
      <c r="H2916" s="22">
        <v>2.6957272610976082</v>
      </c>
      <c r="I2916" s="22">
        <v>0.82568440578226954</v>
      </c>
      <c r="J2916" s="22">
        <v>0.23090699756940006</v>
      </c>
      <c r="K2916" s="22">
        <v>0.26010617884098763</v>
      </c>
      <c r="L2916" s="22">
        <v>1.2434597671741079</v>
      </c>
      <c r="M2916" s="22">
        <v>29.469425610848155</v>
      </c>
      <c r="N2916" s="22">
        <v>1383.8429064858644</v>
      </c>
      <c r="O2916" s="22">
        <v>0.54592554688499428</v>
      </c>
      <c r="P2916" s="22">
        <v>7.1175003198157869</v>
      </c>
      <c r="Q2916" s="22">
        <v>18.066393757195858</v>
      </c>
      <c r="R2916" s="22">
        <v>13.413074069336064</v>
      </c>
      <c r="S2916" s="22">
        <v>13.424267621849816</v>
      </c>
      <c r="T2916" s="22">
        <v>173.58801330433673</v>
      </c>
      <c r="U2916" s="22">
        <v>4.4164960982474098E-2</v>
      </c>
      <c r="V2916" s="22">
        <v>1.8830913393885125</v>
      </c>
      <c r="W2916" s="22">
        <v>0.48340156070103629</v>
      </c>
      <c r="X2916" s="22">
        <v>0.87245746450044792</v>
      </c>
      <c r="Y2916" s="22">
        <v>0.12603940130484842</v>
      </c>
      <c r="Z2916" s="22">
        <v>6.9088205193808374</v>
      </c>
      <c r="AA2916" s="22">
        <v>13.456249200460537</v>
      </c>
      <c r="AB2916" s="22">
        <v>0.4383714980171422</v>
      </c>
      <c r="AC2916" s="22">
        <v>0.58219265702955103</v>
      </c>
      <c r="AD2916" s="22">
        <v>0.45447422284763977</v>
      </c>
      <c r="AE2916" s="22">
        <v>4.508762952539338</v>
      </c>
      <c r="AF2916" s="22">
        <v>0.59960662658308816</v>
      </c>
      <c r="AG2916" s="22">
        <v>1</v>
      </c>
      <c r="AH2916" s="22">
        <v>0.20081233209671231</v>
      </c>
      <c r="AI2916" s="22">
        <v>4.8196238966355383</v>
      </c>
      <c r="AJ2916" s="22">
        <v>0.24290008954842013</v>
      </c>
      <c r="AK2916" s="22">
        <v>4.6368491748752723</v>
      </c>
      <c r="AL2916" s="22">
        <v>374.98400921069469</v>
      </c>
      <c r="AM2916" s="22">
        <v>0.15990789305360115</v>
      </c>
      <c r="AN2916" s="22">
        <v>1.0874536267110146</v>
      </c>
    </row>
    <row r="2917" spans="1:40" x14ac:dyDescent="0.2">
      <c r="A2917" s="20">
        <v>40647</v>
      </c>
      <c r="B2917" s="22">
        <v>0.59173447192459516</v>
      </c>
      <c r="C2917" s="22">
        <v>0.16983807298799644</v>
      </c>
      <c r="D2917" s="22">
        <v>6.074276967695158E-2</v>
      </c>
      <c r="E2917" s="22">
        <v>0.15475710948199467</v>
      </c>
      <c r="F2917" s="22">
        <v>0.14375251752195278</v>
      </c>
      <c r="G2917" s="22">
        <v>1.0522677837750745</v>
      </c>
      <c r="H2917" s="22">
        <v>2.6892773704986705</v>
      </c>
      <c r="I2917" s="22">
        <v>0.82927575928462083</v>
      </c>
      <c r="J2917" s="22">
        <v>0.23343269153307017</v>
      </c>
      <c r="K2917" s="22">
        <v>0.26340127285909931</v>
      </c>
      <c r="L2917" s="22">
        <v>1.2527350358495126</v>
      </c>
      <c r="M2917" s="22">
        <v>29.681785225167161</v>
      </c>
      <c r="N2917" s="22">
        <v>1395.7947313300572</v>
      </c>
      <c r="O2917" s="22">
        <v>0.55039071940707318</v>
      </c>
      <c r="P2917" s="22">
        <v>7.1699025215499876</v>
      </c>
      <c r="Q2917" s="22">
        <v>18.122935631998711</v>
      </c>
      <c r="R2917" s="22">
        <v>13.453637315717392</v>
      </c>
      <c r="S2917" s="22">
        <v>13.518085877708854</v>
      </c>
      <c r="T2917" s="22">
        <v>174.86506082333037</v>
      </c>
      <c r="U2917" s="22">
        <v>4.4477563844356721E-2</v>
      </c>
      <c r="V2917" s="22">
        <v>1.8870538951099651</v>
      </c>
      <c r="W2917" s="22">
        <v>0.48682832514299523</v>
      </c>
      <c r="X2917" s="22">
        <v>0.86958833481027953</v>
      </c>
      <c r="Y2917" s="22">
        <v>0.12773704986707482</v>
      </c>
      <c r="Z2917" s="22">
        <v>6.9523886248288083</v>
      </c>
      <c r="AA2917" s="22">
        <v>13.550310158704582</v>
      </c>
      <c r="AB2917" s="22">
        <v>0.43878192217836137</v>
      </c>
      <c r="AC2917" s="22">
        <v>0.58667525980826551</v>
      </c>
      <c r="AD2917" s="22">
        <v>0.45576411826311125</v>
      </c>
      <c r="AE2917" s="22">
        <v>4.5418512849432044</v>
      </c>
      <c r="AF2917" s="22">
        <v>0.60415693224844913</v>
      </c>
      <c r="AG2917" s="22">
        <v>1</v>
      </c>
      <c r="AH2917" s="22">
        <v>0.20085394344638682</v>
      </c>
      <c r="AI2917" s="22">
        <v>4.8529767179569809</v>
      </c>
      <c r="AJ2917" s="22">
        <v>0.24448561991460566</v>
      </c>
      <c r="AK2917" s="22">
        <v>4.6837992427293962</v>
      </c>
      <c r="AL2917" s="22">
        <v>378.63530169983079</v>
      </c>
      <c r="AM2917" s="22">
        <v>0.16112140497865141</v>
      </c>
      <c r="AN2917" s="22">
        <v>1.0980423749295094</v>
      </c>
    </row>
    <row r="2918" spans="1:40" x14ac:dyDescent="0.2">
      <c r="A2918" s="20">
        <v>40648</v>
      </c>
      <c r="B2918" s="22">
        <v>0.59282693611389092</v>
      </c>
      <c r="C2918" s="22">
        <v>0.17052974787745745</v>
      </c>
      <c r="D2918" s="22">
        <v>6.0848371372308481E-2</v>
      </c>
      <c r="E2918" s="22">
        <v>0.15487297026826355</v>
      </c>
      <c r="F2918" s="22">
        <v>0.1439616489653614</v>
      </c>
      <c r="G2918" s="22">
        <v>1.0542822093811537</v>
      </c>
      <c r="H2918" s="22">
        <v>2.7076540659198756</v>
      </c>
      <c r="I2918" s="22">
        <v>0.83403815734254449</v>
      </c>
      <c r="J2918" s="22">
        <v>0.23289860218872066</v>
      </c>
      <c r="K2918" s="22">
        <v>0.26342124802272648</v>
      </c>
      <c r="L2918" s="22">
        <v>1.2547535268102139</v>
      </c>
      <c r="M2918" s="22">
        <v>29.857636310811245</v>
      </c>
      <c r="N2918" s="22">
        <v>1397.8112793362816</v>
      </c>
      <c r="O2918" s="22">
        <v>0.54976272718468544</v>
      </c>
      <c r="P2918" s="22">
        <v>7.1423959712044418</v>
      </c>
      <c r="Q2918" s="22">
        <v>18.234496561965329</v>
      </c>
      <c r="R2918" s="22">
        <v>13.414791619588726</v>
      </c>
      <c r="S2918" s="22">
        <v>13.510023565871453</v>
      </c>
      <c r="T2918" s="22">
        <v>175.45275527003906</v>
      </c>
      <c r="U2918" s="22">
        <v>4.4589534170513603E-2</v>
      </c>
      <c r="V2918" s="22">
        <v>1.8832843722762049</v>
      </c>
      <c r="W2918" s="22">
        <v>0.48770055202246826</v>
      </c>
      <c r="X2918" s="22">
        <v>0.866530006133583</v>
      </c>
      <c r="Y2918" s="22">
        <v>0.128869806630726</v>
      </c>
      <c r="Z2918" s="22">
        <v>6.9745294896213315</v>
      </c>
      <c r="AA2918" s="22">
        <v>13.558446589405042</v>
      </c>
      <c r="AB2918" s="22">
        <v>0.44018142492817253</v>
      </c>
      <c r="AC2918" s="22">
        <v>0.58769409561933039</v>
      </c>
      <c r="AD2918" s="22">
        <v>0.45737159828259677</v>
      </c>
      <c r="AE2918" s="22">
        <v>4.5406591987603706</v>
      </c>
      <c r="AF2918" s="22">
        <v>0.60527165316202336</v>
      </c>
      <c r="AG2918" s="22">
        <v>1</v>
      </c>
      <c r="AH2918" s="22">
        <v>0.20060044549181649</v>
      </c>
      <c r="AI2918" s="22">
        <v>4.8600574619879264</v>
      </c>
      <c r="AJ2918" s="22">
        <v>0.24406817961713528</v>
      </c>
      <c r="AK2918" s="22">
        <v>4.6760499725602864</v>
      </c>
      <c r="AL2918" s="22">
        <v>382.54188591535654</v>
      </c>
      <c r="AM2918" s="22">
        <v>0.16141007844529812</v>
      </c>
      <c r="AN2918" s="22">
        <v>1.0938761016237855</v>
      </c>
    </row>
    <row r="2919" spans="1:40" x14ac:dyDescent="0.2">
      <c r="A2919" s="20">
        <v>40651</v>
      </c>
      <c r="B2919" s="22">
        <v>0.58313222405690335</v>
      </c>
      <c r="C2919" s="22">
        <v>0.16680426775053983</v>
      </c>
      <c r="D2919" s="22">
        <v>5.984059443668234E-2</v>
      </c>
      <c r="E2919" s="22">
        <v>0.15308649815826242</v>
      </c>
      <c r="F2919" s="22">
        <v>0.14230598247173887</v>
      </c>
      <c r="G2919" s="22">
        <v>1.0365489648164614</v>
      </c>
      <c r="H2919" s="22">
        <v>2.6924298234472248</v>
      </c>
      <c r="I2919" s="22">
        <v>0.83151276514670391</v>
      </c>
      <c r="J2919" s="22">
        <v>0.22596214911723614</v>
      </c>
      <c r="K2919" s="22">
        <v>0.25824018798425002</v>
      </c>
      <c r="L2919" s="22">
        <v>1.2347104026419409</v>
      </c>
      <c r="M2919" s="22">
        <v>29.820271815064146</v>
      </c>
      <c r="N2919" s="22">
        <v>1376.8576146322878</v>
      </c>
      <c r="O2919" s="22">
        <v>0.54410643973072537</v>
      </c>
      <c r="P2919" s="22">
        <v>7.0668741267623529</v>
      </c>
      <c r="Q2919" s="22">
        <v>18.099834878699355</v>
      </c>
      <c r="R2919" s="22">
        <v>13.122380287057032</v>
      </c>
      <c r="S2919" s="22">
        <v>13.289089292518737</v>
      </c>
      <c r="T2919" s="22">
        <v>172.74228375460436</v>
      </c>
      <c r="U2919" s="22">
        <v>4.3928616791566115E-2</v>
      </c>
      <c r="V2919" s="22">
        <v>1.8679664676743302</v>
      </c>
      <c r="W2919" s="22">
        <v>0.47980439476692494</v>
      </c>
      <c r="X2919" s="22">
        <v>0.86939540200685883</v>
      </c>
      <c r="Y2919" s="22">
        <v>0.12542868029975868</v>
      </c>
      <c r="Z2919" s="22">
        <v>6.8668233202083071</v>
      </c>
      <c r="AA2919" s="22">
        <v>13.360536009145182</v>
      </c>
      <c r="AB2919" s="22">
        <v>0.44473199542741015</v>
      </c>
      <c r="AC2919" s="22">
        <v>0.57803569160421697</v>
      </c>
      <c r="AD2919" s="22">
        <v>0.45614759303950214</v>
      </c>
      <c r="AE2919" s="22">
        <v>4.4982852788009655</v>
      </c>
      <c r="AF2919" s="22">
        <v>0.5952940429315382</v>
      </c>
      <c r="AG2919" s="22">
        <v>1</v>
      </c>
      <c r="AH2919" s="22">
        <v>0.19797091324780897</v>
      </c>
      <c r="AI2919" s="22">
        <v>4.7805791947161183</v>
      </c>
      <c r="AJ2919" s="22">
        <v>0.24445891019941576</v>
      </c>
      <c r="AK2919" s="22">
        <v>4.6170455988822559</v>
      </c>
      <c r="AL2919" s="22">
        <v>376.28604089927603</v>
      </c>
      <c r="AM2919" s="22">
        <v>0.15877048139209959</v>
      </c>
      <c r="AN2919" s="22">
        <v>1.0844023879080402</v>
      </c>
    </row>
    <row r="2920" spans="1:40" x14ac:dyDescent="0.2">
      <c r="A2920" s="20">
        <v>40652</v>
      </c>
      <c r="B2920" s="22">
        <v>0.59076358839898979</v>
      </c>
      <c r="C2920" s="22">
        <v>0.16931812698055235</v>
      </c>
      <c r="D2920" s="22">
        <v>6.0627020766644675E-2</v>
      </c>
      <c r="E2920" s="22">
        <v>0.1537310791899239</v>
      </c>
      <c r="F2920" s="22">
        <v>0.14475525600398925</v>
      </c>
      <c r="G2920" s="22">
        <v>1.0504447697331381</v>
      </c>
      <c r="H2920" s="22">
        <v>2.7062589476732026</v>
      </c>
      <c r="I2920" s="22">
        <v>0.83663358373413543</v>
      </c>
      <c r="J2920" s="22">
        <v>0.23058857593256871</v>
      </c>
      <c r="K2920" s="22">
        <v>0.26245435681310014</v>
      </c>
      <c r="L2920" s="22">
        <v>1.2509209065903131</v>
      </c>
      <c r="M2920" s="22">
        <v>29.776247848537004</v>
      </c>
      <c r="N2920" s="22">
        <v>1395.274019978445</v>
      </c>
      <c r="O2920" s="22">
        <v>0.55173966895619864</v>
      </c>
      <c r="P2920" s="22">
        <v>7.1372271462351398</v>
      </c>
      <c r="Q2920" s="22">
        <v>18.25084047806714</v>
      </c>
      <c r="R2920" s="22">
        <v>13.280357746071065</v>
      </c>
      <c r="S2920" s="22">
        <v>13.447649074267696</v>
      </c>
      <c r="T2920" s="22">
        <v>174.44142390657422</v>
      </c>
      <c r="U2920" s="22">
        <v>4.4364373381375964E-2</v>
      </c>
      <c r="V2920" s="22">
        <v>1.8785690157157331</v>
      </c>
      <c r="W2920" s="22">
        <v>0.48627085109463214</v>
      </c>
      <c r="X2920" s="22">
        <v>0.87084787749127346</v>
      </c>
      <c r="Y2920" s="22">
        <v>0.12686795245065707</v>
      </c>
      <c r="Z2920" s="22">
        <v>6.9651101066482202</v>
      </c>
      <c r="AA2920" s="22">
        <v>13.57633471134203</v>
      </c>
      <c r="AB2920" s="22">
        <v>0.44509144723084587</v>
      </c>
      <c r="AC2920" s="22">
        <v>0.58535879164186777</v>
      </c>
      <c r="AD2920" s="22">
        <v>0.45804043946145057</v>
      </c>
      <c r="AE2920" s="22">
        <v>4.5509675551337523</v>
      </c>
      <c r="AF2920" s="22">
        <v>0.60313349526275994</v>
      </c>
      <c r="AG2920" s="22">
        <v>0.99999999999999989</v>
      </c>
      <c r="AH2920" s="22">
        <v>0.19996139430887769</v>
      </c>
      <c r="AI2920" s="22">
        <v>4.8321456721411673</v>
      </c>
      <c r="AJ2920" s="22">
        <v>0.2459021667444142</v>
      </c>
      <c r="AK2920" s="22">
        <v>4.675631766049511</v>
      </c>
      <c r="AL2920" s="22">
        <v>381.23119983270863</v>
      </c>
      <c r="AM2920" s="22">
        <v>0.16085704634291503</v>
      </c>
      <c r="AN2920" s="22">
        <v>1.0950343429793941</v>
      </c>
    </row>
    <row r="2921" spans="1:40" x14ac:dyDescent="0.2">
      <c r="A2921" s="20">
        <v>40653</v>
      </c>
      <c r="B2921" s="22">
        <v>0.59945806535862367</v>
      </c>
      <c r="C2921" s="22">
        <v>0.17472495184616893</v>
      </c>
      <c r="D2921" s="22">
        <v>6.1514478795991E-2</v>
      </c>
      <c r="E2921" s="22">
        <v>0.15547974274427867</v>
      </c>
      <c r="F2921" s="22">
        <v>0.14500016323332574</v>
      </c>
      <c r="G2921" s="22">
        <v>1.0651464202931671</v>
      </c>
      <c r="H2921" s="22">
        <v>2.7214260063334534</v>
      </c>
      <c r="I2921" s="22">
        <v>0.83792563089680394</v>
      </c>
      <c r="J2921" s="22">
        <v>0.2369821422741667</v>
      </c>
      <c r="K2921" s="22">
        <v>0.26773530083901931</v>
      </c>
      <c r="L2921" s="22">
        <v>1.2685841141327414</v>
      </c>
      <c r="M2921" s="22">
        <v>29.672553948614151</v>
      </c>
      <c r="N2921" s="22">
        <v>1411.6418007900493</v>
      </c>
      <c r="O2921" s="22">
        <v>0.55727857399366665</v>
      </c>
      <c r="P2921" s="22">
        <v>7.2247069961803403</v>
      </c>
      <c r="Q2921" s="22">
        <v>18.406189807711144</v>
      </c>
      <c r="R2921" s="22">
        <v>13.460220038523065</v>
      </c>
      <c r="S2921" s="22">
        <v>13.711599360125364</v>
      </c>
      <c r="T2921" s="22">
        <v>175.91655512389411</v>
      </c>
      <c r="U2921" s="22">
        <v>4.5036074564983188E-2</v>
      </c>
      <c r="V2921" s="22">
        <v>1.8930984949887371</v>
      </c>
      <c r="W2921" s="22">
        <v>0.49214847703307113</v>
      </c>
      <c r="X2921" s="22">
        <v>0.87411445920799202</v>
      </c>
      <c r="Y2921" s="22">
        <v>0.13003166726518886</v>
      </c>
      <c r="Z2921" s="22">
        <v>7.0435180046358266</v>
      </c>
      <c r="AA2921" s="22">
        <v>13.763834024354413</v>
      </c>
      <c r="AB2921" s="22">
        <v>0.44606770918350691</v>
      </c>
      <c r="AC2921" s="22">
        <v>0.59434886226371975</v>
      </c>
      <c r="AD2921" s="22">
        <v>0.45915902190591235</v>
      </c>
      <c r="AE2921" s="22">
        <v>4.5803271195847346</v>
      </c>
      <c r="AF2921" s="22">
        <v>0.61209232476902486</v>
      </c>
      <c r="AG2921" s="22">
        <v>1</v>
      </c>
      <c r="AH2921" s="22">
        <v>0.2021155039012765</v>
      </c>
      <c r="AI2921" s="22">
        <v>4.8839411054160822</v>
      </c>
      <c r="AJ2921" s="22">
        <v>0.24785348176683752</v>
      </c>
      <c r="AK2921" s="22">
        <v>4.7256047794717775</v>
      </c>
      <c r="AL2921" s="22">
        <v>386.8629819463942</v>
      </c>
      <c r="AM2921" s="22">
        <v>0.16323332571577814</v>
      </c>
      <c r="AN2921" s="22">
        <v>1.1018249485815024</v>
      </c>
    </row>
    <row r="2922" spans="1:40" x14ac:dyDescent="0.2">
      <c r="A2922" s="20">
        <v>40654</v>
      </c>
      <c r="B2922" s="22">
        <v>0.60200636003016095</v>
      </c>
      <c r="C2922" s="22">
        <v>0.17616300036062027</v>
      </c>
      <c r="D2922" s="22">
        <v>6.1797200275382748E-2</v>
      </c>
      <c r="E2922" s="22">
        <v>0.15618135921056944</v>
      </c>
      <c r="F2922" s="22">
        <v>0.14524800839261712</v>
      </c>
      <c r="G2922" s="22">
        <v>1.0641576238402779</v>
      </c>
      <c r="H2922" s="22">
        <v>2.7118644067796609</v>
      </c>
      <c r="I2922" s="22">
        <v>0.83988460151460509</v>
      </c>
      <c r="J2922" s="22">
        <v>0.2385175228666033</v>
      </c>
      <c r="K2922" s="22">
        <v>0.27072746942923648</v>
      </c>
      <c r="L2922" s="22">
        <v>1.2731698521456907</v>
      </c>
      <c r="M2922" s="22">
        <v>29.7216667213061</v>
      </c>
      <c r="N2922" s="22">
        <v>1413.7953643903877</v>
      </c>
      <c r="O2922" s="22">
        <v>0.55781398550962202</v>
      </c>
      <c r="P2922" s="22">
        <v>7.2730551093335079</v>
      </c>
      <c r="Q2922" s="22">
        <v>18.442448283775366</v>
      </c>
      <c r="R2922" s="22">
        <v>13.415073927154706</v>
      </c>
      <c r="S2922" s="22">
        <v>13.736353801265448</v>
      </c>
      <c r="T2922" s="22">
        <v>177.02357145198835</v>
      </c>
      <c r="U2922" s="22">
        <v>4.5167688424089435E-2</v>
      </c>
      <c r="V2922" s="22">
        <v>1.9024194341540177</v>
      </c>
      <c r="W2922" s="22">
        <v>0.49290233747500245</v>
      </c>
      <c r="X2922" s="22">
        <v>0.87861849654132385</v>
      </c>
      <c r="Y2922" s="22">
        <v>0.13123299347605152</v>
      </c>
      <c r="Z2922" s="22">
        <v>7.0747139625610584</v>
      </c>
      <c r="AA2922" s="22">
        <v>13.810117037668427</v>
      </c>
      <c r="AB2922" s="22">
        <v>0.44339900993344916</v>
      </c>
      <c r="AC2922" s="22">
        <v>0.59685932531226438</v>
      </c>
      <c r="AD2922" s="22">
        <v>0.4599547585483395</v>
      </c>
      <c r="AE2922" s="22">
        <v>4.5878274268104775</v>
      </c>
      <c r="AF2922" s="22">
        <v>0.61462806937022585</v>
      </c>
      <c r="AG2922" s="22">
        <v>1</v>
      </c>
      <c r="AH2922" s="22">
        <v>0.20242271252008001</v>
      </c>
      <c r="AI2922" s="22">
        <v>4.8978788971576561</v>
      </c>
      <c r="AJ2922" s="22">
        <v>0.24909025341769664</v>
      </c>
      <c r="AK2922" s="22">
        <v>4.7290430449463985</v>
      </c>
      <c r="AL2922" s="22">
        <v>388.48637838901089</v>
      </c>
      <c r="AM2922" s="22">
        <v>0.16391830311772612</v>
      </c>
      <c r="AN2922" s="22">
        <v>1.0982690227190768</v>
      </c>
    </row>
    <row r="2923" spans="1:40" x14ac:dyDescent="0.2">
      <c r="A2923" s="20">
        <v>40655</v>
      </c>
      <c r="B2923" s="22">
        <v>0.60199967218488781</v>
      </c>
      <c r="C2923" s="22">
        <v>0.17600393378134735</v>
      </c>
      <c r="D2923" s="22">
        <v>6.1776757908539592E-2</v>
      </c>
      <c r="E2923" s="22">
        <v>0.15644976233404362</v>
      </c>
      <c r="F2923" s="22">
        <v>0.14514014096049829</v>
      </c>
      <c r="G2923" s="22">
        <v>1.0664972955253238</v>
      </c>
      <c r="H2923" s="22">
        <v>2.7118505163088025</v>
      </c>
      <c r="I2923" s="22">
        <v>0.83960006556302247</v>
      </c>
      <c r="J2923" s="22">
        <v>0.23856744795935095</v>
      </c>
      <c r="K2923" s="22">
        <v>0.27057859367316839</v>
      </c>
      <c r="L2923" s="22">
        <v>1.2736436649729554</v>
      </c>
      <c r="M2923" s="22">
        <v>29.732830683494512</v>
      </c>
      <c r="N2923" s="22">
        <v>1413.7026716931653</v>
      </c>
      <c r="O2923" s="22">
        <v>0.55810522865104084</v>
      </c>
      <c r="P2923" s="22">
        <v>7.2414358301917723</v>
      </c>
      <c r="Q2923" s="22">
        <v>18.436321914440256</v>
      </c>
      <c r="R2923" s="22">
        <v>13.412555318800198</v>
      </c>
      <c r="S2923" s="22">
        <v>13.735453204392723</v>
      </c>
      <c r="T2923" s="22">
        <v>177.15128667431568</v>
      </c>
      <c r="U2923" s="22">
        <v>4.5238485494181288E-2</v>
      </c>
      <c r="V2923" s="22">
        <v>1.899327979019833</v>
      </c>
      <c r="W2923" s="22">
        <v>0.49221439108342901</v>
      </c>
      <c r="X2923" s="22">
        <v>0.87828224881167027</v>
      </c>
      <c r="Y2923" s="22">
        <v>0.13130634322242257</v>
      </c>
      <c r="Z2923" s="22">
        <v>7.0742501229306667</v>
      </c>
      <c r="AA2923" s="22">
        <v>13.804294377970825</v>
      </c>
      <c r="AB2923" s="22">
        <v>0.44436977544664813</v>
      </c>
      <c r="AC2923" s="22">
        <v>0.59645959678741189</v>
      </c>
      <c r="AD2923" s="22">
        <v>0.45861334207506971</v>
      </c>
      <c r="AE2923" s="22">
        <v>4.5897557777413542</v>
      </c>
      <c r="AF2923" s="22">
        <v>0.61457138174069825</v>
      </c>
      <c r="AG2923" s="22">
        <v>1</v>
      </c>
      <c r="AH2923" s="22">
        <v>0.20234387805277823</v>
      </c>
      <c r="AI2923" s="22">
        <v>4.8991968529749226</v>
      </c>
      <c r="AJ2923" s="22">
        <v>0.2486477626618587</v>
      </c>
      <c r="AK2923" s="22">
        <v>4.7331584986067856</v>
      </c>
      <c r="AL2923" s="22">
        <v>388.46090804786104</v>
      </c>
      <c r="AM2923" s="22">
        <v>0.16390755613833799</v>
      </c>
      <c r="AN2923" s="22">
        <v>1.0982625799049337</v>
      </c>
    </row>
    <row r="2924" spans="1:40" x14ac:dyDescent="0.2">
      <c r="A2924" s="20">
        <v>40658</v>
      </c>
      <c r="B2924" s="22">
        <v>0.60251993306427798</v>
      </c>
      <c r="C2924" s="22">
        <v>0.17593595170128296</v>
      </c>
      <c r="D2924" s="22">
        <v>6.1849919611510318E-2</v>
      </c>
      <c r="E2924" s="22">
        <v>0.15656068510680185</v>
      </c>
      <c r="F2924" s="22">
        <v>0.14450241165469044</v>
      </c>
      <c r="G2924" s="22">
        <v>1.0709223348754799</v>
      </c>
      <c r="H2924" s="22">
        <v>2.7051547068280999</v>
      </c>
      <c r="I2924" s="22">
        <v>0.83869803458345638</v>
      </c>
      <c r="J2924" s="22">
        <v>0.23918036552154084</v>
      </c>
      <c r="K2924" s="22">
        <v>0.27071234045345671</v>
      </c>
      <c r="L2924" s="22">
        <v>1.2749450405223612</v>
      </c>
      <c r="M2924" s="22">
        <v>29.774912228893921</v>
      </c>
      <c r="N2924" s="22">
        <v>1414.1811858122519</v>
      </c>
      <c r="O2924" s="22">
        <v>0.55845391606785444</v>
      </c>
      <c r="P2924" s="22">
        <v>7.2907438396167601</v>
      </c>
      <c r="Q2924" s="22">
        <v>18.438494602487122</v>
      </c>
      <c r="R2924" s="22">
        <v>13.424877776684056</v>
      </c>
      <c r="S2924" s="22">
        <v>13.739869409718805</v>
      </c>
      <c r="T2924" s="22">
        <v>177.43708370246415</v>
      </c>
      <c r="U2924" s="22">
        <v>4.5124192013649644E-2</v>
      </c>
      <c r="V2924" s="22">
        <v>1.9035830298257703</v>
      </c>
      <c r="W2924" s="22">
        <v>0.49086196147914823</v>
      </c>
      <c r="X2924" s="22">
        <v>0.87817042359812325</v>
      </c>
      <c r="Y2924" s="22">
        <v>0.13113167306493423</v>
      </c>
      <c r="Z2924" s="22">
        <v>7.0873117432818198</v>
      </c>
      <c r="AA2924" s="22">
        <v>13.846507202152445</v>
      </c>
      <c r="AB2924" s="22">
        <v>0.44328510023952489</v>
      </c>
      <c r="AC2924" s="22">
        <v>0.5973356957705811</v>
      </c>
      <c r="AD2924" s="22">
        <v>0.45809955048069034</v>
      </c>
      <c r="AE2924" s="22">
        <v>4.5702496964924375</v>
      </c>
      <c r="AF2924" s="22">
        <v>0.61518522164255018</v>
      </c>
      <c r="AG2924" s="22">
        <v>1</v>
      </c>
      <c r="AH2924" s="22">
        <v>0.20277586376611872</v>
      </c>
      <c r="AI2924" s="22">
        <v>4.9102601962135379</v>
      </c>
      <c r="AJ2924" s="22">
        <v>0.25018866686353641</v>
      </c>
      <c r="AK2924" s="22">
        <v>4.7396397283197169</v>
      </c>
      <c r="AL2924" s="22">
        <v>387.17721560521051</v>
      </c>
      <c r="AM2924" s="22">
        <v>0.16405814220559767</v>
      </c>
      <c r="AN2924" s="22">
        <v>1.1032910063326442</v>
      </c>
    </row>
    <row r="2925" spans="1:40" x14ac:dyDescent="0.2">
      <c r="A2925" s="20">
        <v>40659</v>
      </c>
      <c r="B2925" s="22">
        <v>0.60117196451370025</v>
      </c>
      <c r="C2925" s="22">
        <v>0.17636756473630799</v>
      </c>
      <c r="D2925" s="22">
        <v>6.1703276917536923E-2</v>
      </c>
      <c r="E2925" s="22">
        <v>0.1557436082102989</v>
      </c>
      <c r="F2925" s="22">
        <v>0.14314007922218222</v>
      </c>
      <c r="G2925" s="22">
        <v>1.0683536844862016</v>
      </c>
      <c r="H2925" s="22">
        <v>2.6858611320260581</v>
      </c>
      <c r="I2925" s="22">
        <v>0.83294595213932632</v>
      </c>
      <c r="J2925" s="22">
        <v>0.23966346940779784</v>
      </c>
      <c r="K2925" s="22">
        <v>0.26974825678462699</v>
      </c>
      <c r="L2925" s="22">
        <v>1.2721216486070646</v>
      </c>
      <c r="M2925" s="22">
        <v>29.531541558909222</v>
      </c>
      <c r="N2925" s="22">
        <v>1415.85098372999</v>
      </c>
      <c r="O2925" s="22">
        <v>0.558974694732707</v>
      </c>
      <c r="P2925" s="22">
        <v>7.2789471961240064</v>
      </c>
      <c r="Q2925" s="22">
        <v>18.365142239827154</v>
      </c>
      <c r="R2925" s="22">
        <v>13.34009886404557</v>
      </c>
      <c r="S2925" s="22">
        <v>13.716567911742562</v>
      </c>
      <c r="T2925" s="22">
        <v>177.10413461223689</v>
      </c>
      <c r="U2925" s="22">
        <v>4.5053524077650835E-2</v>
      </c>
      <c r="V2925" s="22">
        <v>1.8955216551543526</v>
      </c>
      <c r="W2925" s="22">
        <v>0.48908239761678729</v>
      </c>
      <c r="X2925" s="22">
        <v>0.87038007005597939</v>
      </c>
      <c r="Y2925" s="22">
        <v>0.1319114806691328</v>
      </c>
      <c r="Z2925" s="22">
        <v>7.0841653844894763</v>
      </c>
      <c r="AA2925" s="22">
        <v>13.855697777195799</v>
      </c>
      <c r="AB2925" s="22">
        <v>0.43981405702687665</v>
      </c>
      <c r="AC2925" s="22">
        <v>0.59599960716273293</v>
      </c>
      <c r="AD2925" s="22">
        <v>0.45506923756833734</v>
      </c>
      <c r="AE2925" s="22">
        <v>4.543899564605363</v>
      </c>
      <c r="AF2925" s="22">
        <v>0.61379186172128197</v>
      </c>
      <c r="AG2925" s="22">
        <v>1</v>
      </c>
      <c r="AH2925" s="22">
        <v>0.20165646380986677</v>
      </c>
      <c r="AI2925" s="22">
        <v>4.9006449078469254</v>
      </c>
      <c r="AJ2925" s="22">
        <v>0.2494680328673847</v>
      </c>
      <c r="AK2925" s="22">
        <v>4.7533309326611457</v>
      </c>
      <c r="AL2925" s="22">
        <v>387.10839034929785</v>
      </c>
      <c r="AM2925" s="22">
        <v>0.16368219465086589</v>
      </c>
      <c r="AN2925" s="22">
        <v>1.0919239205159263</v>
      </c>
    </row>
    <row r="2926" spans="1:40" x14ac:dyDescent="0.2">
      <c r="A2926" s="20">
        <v>40660</v>
      </c>
      <c r="B2926" s="22">
        <v>0.6083485174755674</v>
      </c>
      <c r="C2926" s="22">
        <v>0.18007288388272319</v>
      </c>
      <c r="D2926" s="22">
        <v>6.2441610071227435E-2</v>
      </c>
      <c r="E2926" s="22">
        <v>0.15736292860692397</v>
      </c>
      <c r="F2926" s="22">
        <v>0.14495610402517806</v>
      </c>
      <c r="G2926" s="22">
        <v>1.0785489481530561</v>
      </c>
      <c r="H2926" s="22">
        <v>2.6996852741427859</v>
      </c>
      <c r="I2926" s="22">
        <v>0.83544807023355971</v>
      </c>
      <c r="J2926" s="22">
        <v>0.24475732979956932</v>
      </c>
      <c r="K2926" s="22">
        <v>0.27540168958091771</v>
      </c>
      <c r="L2926" s="22">
        <v>1.2870134172602286</v>
      </c>
      <c r="M2926" s="22">
        <v>29.595825741262214</v>
      </c>
      <c r="N2926" s="22">
        <v>1428.6897465628624</v>
      </c>
      <c r="O2926" s="22">
        <v>0.56750041411297003</v>
      </c>
      <c r="P2926" s="22">
        <v>7.3413947324830211</v>
      </c>
      <c r="Q2926" s="22">
        <v>18.472751366572801</v>
      </c>
      <c r="R2926" s="22">
        <v>13.617690906079178</v>
      </c>
      <c r="S2926" s="22">
        <v>13.864502236210038</v>
      </c>
      <c r="T2926" s="22">
        <v>178.32532714924631</v>
      </c>
      <c r="U2926" s="22">
        <v>4.5535862183203574E-2</v>
      </c>
      <c r="V2926" s="22">
        <v>1.9091601788968031</v>
      </c>
      <c r="W2926" s="22">
        <v>0.4931257246976975</v>
      </c>
      <c r="X2926" s="22">
        <v>0.87394401192645355</v>
      </c>
      <c r="Y2926" s="22">
        <v>0.13281431174424382</v>
      </c>
      <c r="Z2926" s="22">
        <v>7.1475898625144936</v>
      </c>
      <c r="AA2926" s="22">
        <v>13.947324830213683</v>
      </c>
      <c r="AB2926" s="22">
        <v>0.4396223289713434</v>
      </c>
      <c r="AC2926" s="22">
        <v>0.60313069405333775</v>
      </c>
      <c r="AD2926" s="22">
        <v>0.4564187510352824</v>
      </c>
      <c r="AE2926" s="22">
        <v>4.5696538015570649</v>
      </c>
      <c r="AF2926" s="22">
        <v>0.62110319695212857</v>
      </c>
      <c r="AG2926" s="22">
        <v>1</v>
      </c>
      <c r="AH2926" s="22">
        <v>0.20364419413616036</v>
      </c>
      <c r="AI2926" s="22">
        <v>4.9561040251780693</v>
      </c>
      <c r="AJ2926" s="22">
        <v>0.25121749213185357</v>
      </c>
      <c r="AK2926" s="22">
        <v>4.7796918999503069</v>
      </c>
      <c r="AL2926" s="22">
        <v>393.40732151730992</v>
      </c>
      <c r="AM2926" s="22">
        <v>0.16564518800728839</v>
      </c>
      <c r="AN2926" s="22">
        <v>1.0916183534868311</v>
      </c>
    </row>
    <row r="2927" spans="1:40" x14ac:dyDescent="0.2">
      <c r="A2927" s="20">
        <v>40661</v>
      </c>
      <c r="B2927" s="22">
        <v>0.61138671549858503</v>
      </c>
      <c r="C2927" s="22">
        <v>0.18187115032462128</v>
      </c>
      <c r="D2927" s="22">
        <v>6.2753454303312806E-2</v>
      </c>
      <c r="E2927" s="22">
        <v>0.1582653570834027</v>
      </c>
      <c r="F2927" s="22">
        <v>0.14536374230064925</v>
      </c>
      <c r="G2927" s="22">
        <v>1.0822373897120028</v>
      </c>
      <c r="H2927" s="22">
        <v>2.7075079074413186</v>
      </c>
      <c r="I2927" s="22">
        <v>0.83725653404361589</v>
      </c>
      <c r="J2927" s="22">
        <v>0.24674546362576996</v>
      </c>
      <c r="K2927" s="22">
        <v>0.27679374063592477</v>
      </c>
      <c r="L2927" s="22">
        <v>1.2931912768436826</v>
      </c>
      <c r="M2927" s="22">
        <v>29.588813051439992</v>
      </c>
      <c r="N2927" s="22">
        <v>1428.3336107874147</v>
      </c>
      <c r="O2927" s="22">
        <v>0.56484101881138671</v>
      </c>
      <c r="P2927" s="22">
        <v>7.3747294822706841</v>
      </c>
      <c r="Q2927" s="22">
        <v>18.461794572998173</v>
      </c>
      <c r="R2927" s="22">
        <v>13.567504577992343</v>
      </c>
      <c r="S2927" s="22">
        <v>13.833860496087897</v>
      </c>
      <c r="T2927" s="22">
        <v>178.5250541035459</v>
      </c>
      <c r="U2927" s="22">
        <v>4.5605127351423351E-2</v>
      </c>
      <c r="V2927" s="22">
        <v>1.9219410687531215</v>
      </c>
      <c r="W2927" s="22">
        <v>0.49342433827201604</v>
      </c>
      <c r="X2927" s="22">
        <v>0.87264857666056272</v>
      </c>
      <c r="Y2927" s="22">
        <v>0.13356084568003998</v>
      </c>
      <c r="Z2927" s="22">
        <v>7.1849508906276016</v>
      </c>
      <c r="AA2927" s="22">
        <v>14.100216414183455</v>
      </c>
      <c r="AB2927" s="22">
        <v>0.44205094056933586</v>
      </c>
      <c r="AC2927" s="22">
        <v>0.60612618611619784</v>
      </c>
      <c r="AD2927" s="22">
        <v>0.4577659397369736</v>
      </c>
      <c r="AE2927" s="22">
        <v>4.577825869818545</v>
      </c>
      <c r="AF2927" s="22">
        <v>0.62422174130181463</v>
      </c>
      <c r="AG2927" s="22">
        <v>1</v>
      </c>
      <c r="AH2927" s="22">
        <v>0.20431163642417183</v>
      </c>
      <c r="AI2927" s="22">
        <v>4.977526219410688</v>
      </c>
      <c r="AJ2927" s="22">
        <v>0.25357083402696856</v>
      </c>
      <c r="AK2927" s="22">
        <v>4.7735974696187791</v>
      </c>
      <c r="AL2927" s="22">
        <v>394.53970367904117</v>
      </c>
      <c r="AM2927" s="22">
        <v>0.16647244880972201</v>
      </c>
      <c r="AN2927" s="22">
        <v>1.0974696187780923</v>
      </c>
    </row>
    <row r="2928" spans="1:40" x14ac:dyDescent="0.2">
      <c r="A2928" s="20">
        <v>40662</v>
      </c>
      <c r="B2928" s="22">
        <v>0.60906045832918787</v>
      </c>
      <c r="C2928" s="22">
        <v>0.18182270420853647</v>
      </c>
      <c r="D2928" s="22">
        <v>6.2507876496534345E-2</v>
      </c>
      <c r="E2928" s="22">
        <v>0.15660133320067657</v>
      </c>
      <c r="F2928" s="22">
        <v>0.14343514741485092</v>
      </c>
      <c r="G2928" s="22">
        <v>1.0761781580605578</v>
      </c>
      <c r="H2928" s="22">
        <v>2.6990680860942531</v>
      </c>
      <c r="I2928" s="22">
        <v>0.83467648326866317</v>
      </c>
      <c r="J2928" s="22">
        <v>0.24539846781414784</v>
      </c>
      <c r="K2928" s="22">
        <v>0.27693761814744799</v>
      </c>
      <c r="L2928" s="22">
        <v>1.2877491460219548</v>
      </c>
      <c r="M2928" s="22">
        <v>29.564222465426326</v>
      </c>
      <c r="N2928" s="22">
        <v>1419.9250489171891</v>
      </c>
      <c r="O2928" s="22">
        <v>0.56146983716379795</v>
      </c>
      <c r="P2928" s="22">
        <v>7.3359201406161914</v>
      </c>
      <c r="Q2928" s="22">
        <v>18.386230225848173</v>
      </c>
      <c r="R2928" s="22">
        <v>13.466321759028952</v>
      </c>
      <c r="S2928" s="22">
        <v>13.796305508572946</v>
      </c>
      <c r="T2928" s="22">
        <v>177.09680628793154</v>
      </c>
      <c r="U2928" s="22">
        <v>4.5434948429675326E-2</v>
      </c>
      <c r="V2928" s="22">
        <v>1.9062779822903195</v>
      </c>
      <c r="W2928" s="22">
        <v>0.49099592080390009</v>
      </c>
      <c r="X2928" s="22">
        <v>0.86999635193844727</v>
      </c>
      <c r="Y2928" s="22">
        <v>0.13421550094517959</v>
      </c>
      <c r="Z2928" s="22">
        <v>7.0938215102974835</v>
      </c>
      <c r="AA2928" s="22">
        <v>14.03674592909495</v>
      </c>
      <c r="AB2928" s="22">
        <v>0.44002255165323517</v>
      </c>
      <c r="AC2928" s="22">
        <v>0.60380393327363779</v>
      </c>
      <c r="AD2928" s="22">
        <v>0.45620667926906111</v>
      </c>
      <c r="AE2928" s="22">
        <v>4.5421682751301695</v>
      </c>
      <c r="AF2928" s="22">
        <v>0.62181209166583751</v>
      </c>
      <c r="AG2928" s="22">
        <v>1</v>
      </c>
      <c r="AH2928" s="22">
        <v>0.20294829701853878</v>
      </c>
      <c r="AI2928" s="22">
        <v>4.9497562431598849</v>
      </c>
      <c r="AJ2928" s="22">
        <v>0.25214738168673101</v>
      </c>
      <c r="AK2928" s="22">
        <v>4.7540874871488743</v>
      </c>
      <c r="AL2928" s="22">
        <v>393.82482671707623</v>
      </c>
      <c r="AM2928" s="22">
        <v>0.1658209796703479</v>
      </c>
      <c r="AN2928" s="22">
        <v>1.0887142241236361</v>
      </c>
    </row>
    <row r="2929" spans="1:40" x14ac:dyDescent="0.2">
      <c r="A2929" s="20">
        <v>40665</v>
      </c>
      <c r="B2929" s="22">
        <v>0.61039824479755334</v>
      </c>
      <c r="C2929" s="22">
        <v>0.18183631407486206</v>
      </c>
      <c r="D2929" s="22">
        <v>6.2638787314673219E-2</v>
      </c>
      <c r="E2929" s="22">
        <v>0.15793497772754472</v>
      </c>
      <c r="F2929" s="22">
        <v>0.14372382155441793</v>
      </c>
      <c r="G2929" s="22">
        <v>1.0790505950402234</v>
      </c>
      <c r="H2929" s="22">
        <v>2.7029452828934248</v>
      </c>
      <c r="I2929" s="22">
        <v>0.83586530150920813</v>
      </c>
      <c r="J2929" s="22">
        <v>0.24639319194202511</v>
      </c>
      <c r="K2929" s="22">
        <v>0.27672694634665246</v>
      </c>
      <c r="L2929" s="22">
        <v>1.2907718901668772</v>
      </c>
      <c r="M2929" s="22">
        <v>29.575826075393923</v>
      </c>
      <c r="N2929" s="22">
        <v>1420.4507679010703</v>
      </c>
      <c r="O2929" s="22">
        <v>0.55963699222126184</v>
      </c>
      <c r="P2929" s="22">
        <v>7.3582208629745365</v>
      </c>
      <c r="Q2929" s="22">
        <v>18.436274183897346</v>
      </c>
      <c r="R2929" s="22">
        <v>13.499767302705937</v>
      </c>
      <c r="S2929" s="22">
        <v>13.845488996742237</v>
      </c>
      <c r="T2929" s="22">
        <v>177.09926201715311</v>
      </c>
      <c r="U2929" s="22">
        <v>4.5409214812844892E-2</v>
      </c>
      <c r="V2929" s="22">
        <v>1.9162123529020678</v>
      </c>
      <c r="W2929" s="22">
        <v>0.4921547769430224</v>
      </c>
      <c r="X2929" s="22">
        <v>0.87226580679476085</v>
      </c>
      <c r="Y2929" s="22">
        <v>0.13390067149790572</v>
      </c>
      <c r="Z2929" s="22">
        <v>7.0848015424506352</v>
      </c>
      <c r="AA2929" s="22">
        <v>14.048268067282759</v>
      </c>
      <c r="AB2929" s="22">
        <v>0.43951532477893757</v>
      </c>
      <c r="AC2929" s="22">
        <v>0.60517917691642842</v>
      </c>
      <c r="AD2929" s="22">
        <v>0.45867960906854593</v>
      </c>
      <c r="AE2929" s="22">
        <v>4.555132637457616</v>
      </c>
      <c r="AF2929" s="22">
        <v>0.62331294461804398</v>
      </c>
      <c r="AG2929" s="22">
        <v>1</v>
      </c>
      <c r="AH2929" s="22">
        <v>0.20316135895219731</v>
      </c>
      <c r="AI2929" s="22">
        <v>4.9581144870686789</v>
      </c>
      <c r="AJ2929" s="22">
        <v>0.2527757462934645</v>
      </c>
      <c r="AK2929" s="22">
        <v>4.7653081577022807</v>
      </c>
      <c r="AL2929" s="22">
        <v>394.75433814241075</v>
      </c>
      <c r="AM2929" s="22">
        <v>0.16621235290206768</v>
      </c>
      <c r="AN2929" s="22">
        <v>1.0951565720364338</v>
      </c>
    </row>
    <row r="2930" spans="1:40" x14ac:dyDescent="0.2">
      <c r="A2930" s="20">
        <v>40666</v>
      </c>
      <c r="B2930" s="22">
        <v>0.60738266133033447</v>
      </c>
      <c r="C2930" s="22">
        <v>0.17925776469420834</v>
      </c>
      <c r="D2930" s="22">
        <v>6.2345781100122379E-2</v>
      </c>
      <c r="E2930" s="22">
        <v>0.15752654384282075</v>
      </c>
      <c r="F2930" s="22">
        <v>0.14236099626236232</v>
      </c>
      <c r="G2930" s="22">
        <v>1.0744054509972547</v>
      </c>
      <c r="H2930" s="22">
        <v>2.6915952766844176</v>
      </c>
      <c r="I2930" s="22">
        <v>0.83142592531339932</v>
      </c>
      <c r="J2930" s="22">
        <v>0.24519564714054179</v>
      </c>
      <c r="K2930" s="22">
        <v>0.27254986273277543</v>
      </c>
      <c r="L2930" s="22">
        <v>1.2842093077101182</v>
      </c>
      <c r="M2930" s="22">
        <v>29.595144378659079</v>
      </c>
      <c r="N2930" s="22">
        <v>1412.363973141931</v>
      </c>
      <c r="O2930" s="22">
        <v>0.55783415473158471</v>
      </c>
      <c r="P2930" s="22">
        <v>7.3545463566301725</v>
      </c>
      <c r="Q2930" s="22">
        <v>18.410346310323156</v>
      </c>
      <c r="R2930" s="22">
        <v>13.38438130519631</v>
      </c>
      <c r="S2930" s="22">
        <v>13.776337115072932</v>
      </c>
      <c r="T2930" s="22">
        <v>177.45509873317235</v>
      </c>
      <c r="U2930" s="22">
        <v>4.5306453213376119E-2</v>
      </c>
      <c r="V2930" s="22">
        <v>1.9120001323057585</v>
      </c>
      <c r="W2930" s="22">
        <v>0.49168127542751294</v>
      </c>
      <c r="X2930" s="22">
        <v>0.87237455760261962</v>
      </c>
      <c r="Y2930" s="22">
        <v>0.13197499421162306</v>
      </c>
      <c r="Z2930" s="22">
        <v>7.0915886613964876</v>
      </c>
      <c r="AA2930" s="22">
        <v>13.936757847385307</v>
      </c>
      <c r="AB2930" s="22">
        <v>0.43942050077729633</v>
      </c>
      <c r="AC2930" s="22">
        <v>0.60215658386531279</v>
      </c>
      <c r="AD2930" s="22">
        <v>0.4579102305427844</v>
      </c>
      <c r="AE2930" s="22">
        <v>4.5198954784506995</v>
      </c>
      <c r="AF2930" s="22">
        <v>0.62021631991532433</v>
      </c>
      <c r="AG2930" s="22">
        <v>1</v>
      </c>
      <c r="AH2930" s="22">
        <v>0.20307280124367413</v>
      </c>
      <c r="AI2930" s="22">
        <v>4.9548506598749711</v>
      </c>
      <c r="AJ2930" s="22">
        <v>0.25353090993285482</v>
      </c>
      <c r="AK2930" s="22">
        <v>4.7282770482585255</v>
      </c>
      <c r="AL2930" s="22">
        <v>392.78272086792578</v>
      </c>
      <c r="AM2930" s="22">
        <v>0.16538219826017928</v>
      </c>
      <c r="AN2930" s="22">
        <v>1.0935070948963055</v>
      </c>
    </row>
    <row r="2931" spans="1:40" x14ac:dyDescent="0.2">
      <c r="A2931" s="20">
        <v>40667</v>
      </c>
      <c r="B2931" s="22">
        <v>0.60265835247784705</v>
      </c>
      <c r="C2931" s="22">
        <v>0.17628815228093206</v>
      </c>
      <c r="D2931" s="22">
        <v>6.1864128651132257E-2</v>
      </c>
      <c r="E2931" s="22">
        <v>0.15725303577289135</v>
      </c>
      <c r="F2931" s="22">
        <v>0.14138496882179191</v>
      </c>
      <c r="G2931" s="22">
        <v>1.0653921890383982</v>
      </c>
      <c r="H2931" s="22">
        <v>2.6685264194289462</v>
      </c>
      <c r="I2931" s="22">
        <v>0.82533639645553003</v>
      </c>
      <c r="J2931" s="22">
        <v>0.24320643255661303</v>
      </c>
      <c r="K2931" s="22">
        <v>0.27062684607810961</v>
      </c>
      <c r="L2931" s="22">
        <v>1.2750410239579915</v>
      </c>
      <c r="M2931" s="22">
        <v>29.38464063012799</v>
      </c>
      <c r="N2931" s="22">
        <v>1402.8552674762059</v>
      </c>
      <c r="O2931" s="22">
        <v>0.55579258286839506</v>
      </c>
      <c r="P2931" s="22">
        <v>7.2776501476862485</v>
      </c>
      <c r="Q2931" s="22">
        <v>18.285198555956679</v>
      </c>
      <c r="R2931" s="22">
        <v>13.222842139809647</v>
      </c>
      <c r="S2931" s="22">
        <v>13.693797177551689</v>
      </c>
      <c r="T2931" s="22">
        <v>176.61634394486379</v>
      </c>
      <c r="U2931" s="22">
        <v>4.486380045946832E-2</v>
      </c>
      <c r="V2931" s="22">
        <v>1.9140794223826714</v>
      </c>
      <c r="W2931" s="22">
        <v>0.48802100426649159</v>
      </c>
      <c r="X2931" s="22">
        <v>0.873071873974401</v>
      </c>
      <c r="Y2931" s="22">
        <v>0.12960288808664258</v>
      </c>
      <c r="Z2931" s="22">
        <v>7.0200196914998356</v>
      </c>
      <c r="AA2931" s="22">
        <v>13.890712175910732</v>
      </c>
      <c r="AB2931" s="22">
        <v>0.43731539218903837</v>
      </c>
      <c r="AC2931" s="22">
        <v>0.59748933377092217</v>
      </c>
      <c r="AD2931" s="22">
        <v>0.45431572038070234</v>
      </c>
      <c r="AE2931" s="22">
        <v>4.4872005251066618</v>
      </c>
      <c r="AF2931" s="22">
        <v>0.61532655070561204</v>
      </c>
      <c r="AG2931" s="22">
        <v>1</v>
      </c>
      <c r="AH2931" s="22">
        <v>0.20200196914998358</v>
      </c>
      <c r="AI2931" s="22">
        <v>4.9261568756153586</v>
      </c>
      <c r="AJ2931" s="22">
        <v>0.25388907121759102</v>
      </c>
      <c r="AK2931" s="22">
        <v>4.6873974401050207</v>
      </c>
      <c r="AL2931" s="22">
        <v>390.05579258286838</v>
      </c>
      <c r="AM2931" s="22">
        <v>0.16409583196586805</v>
      </c>
      <c r="AN2931" s="22">
        <v>1.095749917952084</v>
      </c>
    </row>
    <row r="2932" spans="1:40" x14ac:dyDescent="0.2">
      <c r="A2932" s="20">
        <v>40668</v>
      </c>
      <c r="B2932" s="22">
        <v>0.58975141315519009</v>
      </c>
      <c r="C2932" s="22">
        <v>0.16989979445015418</v>
      </c>
      <c r="D2932" s="22">
        <v>6.05328237410072E-2</v>
      </c>
      <c r="E2932" s="22">
        <v>0.15530254367934224</v>
      </c>
      <c r="F2932" s="22">
        <v>0.13967754367934224</v>
      </c>
      <c r="G2932" s="22">
        <v>1.0426837101747175</v>
      </c>
      <c r="H2932" s="22">
        <v>2.6681333504624871</v>
      </c>
      <c r="I2932" s="22">
        <v>0.82322713257965063</v>
      </c>
      <c r="J2932" s="22">
        <v>0.23345966084275438</v>
      </c>
      <c r="K2932" s="22">
        <v>0.26316803699897229</v>
      </c>
      <c r="L2932" s="22">
        <v>1.247992677286742</v>
      </c>
      <c r="M2932" s="22">
        <v>29.334211202466598</v>
      </c>
      <c r="N2932" s="22">
        <v>1375.4175231243578</v>
      </c>
      <c r="O2932" s="22">
        <v>0.55334660842754368</v>
      </c>
      <c r="P2932" s="22">
        <v>7.1878211716341216</v>
      </c>
      <c r="Q2932" s="22">
        <v>18.094809866392602</v>
      </c>
      <c r="R2932" s="22">
        <v>12.86774152106886</v>
      </c>
      <c r="S2932" s="22">
        <v>13.457091469681398</v>
      </c>
      <c r="T2932" s="22">
        <v>173.641443987667</v>
      </c>
      <c r="U2932" s="22">
        <v>4.3928250256937314E-2</v>
      </c>
      <c r="V2932" s="22">
        <v>1.8836876927029806</v>
      </c>
      <c r="W2932" s="22">
        <v>0.48135598663926005</v>
      </c>
      <c r="X2932" s="22">
        <v>0.87846865364850979</v>
      </c>
      <c r="Y2932" s="22">
        <v>0.12580292908530319</v>
      </c>
      <c r="Z2932" s="22">
        <v>6.8891315519013361</v>
      </c>
      <c r="AA2932" s="22">
        <v>13.561472250770812</v>
      </c>
      <c r="AB2932" s="22">
        <v>0.4373072970195272</v>
      </c>
      <c r="AC2932" s="22">
        <v>0.58474113566289831</v>
      </c>
      <c r="AD2932" s="22">
        <v>0.45404033915724562</v>
      </c>
      <c r="AE2932" s="22">
        <v>4.4218910585817062</v>
      </c>
      <c r="AF2932" s="22">
        <v>0.60213257965056532</v>
      </c>
      <c r="AG2932" s="22">
        <v>1</v>
      </c>
      <c r="AH2932" s="22">
        <v>0.19923882322713257</v>
      </c>
      <c r="AI2932" s="22">
        <v>4.8432682425488185</v>
      </c>
      <c r="AJ2932" s="22">
        <v>0.24882772353545737</v>
      </c>
      <c r="AK2932" s="22">
        <v>4.5962872559095578</v>
      </c>
      <c r="AL2932" s="22">
        <v>382.19424460431657</v>
      </c>
      <c r="AM2932" s="22">
        <v>0.16058581706063721</v>
      </c>
      <c r="AN2932" s="22">
        <v>1.0787673432682425</v>
      </c>
    </row>
    <row r="2933" spans="1:40" x14ac:dyDescent="0.2">
      <c r="A2933" s="20">
        <v>40669</v>
      </c>
      <c r="B2933" s="22">
        <v>0.58238726453986167</v>
      </c>
      <c r="C2933" s="22">
        <v>0.169436164140293</v>
      </c>
      <c r="D2933" s="22">
        <v>5.9770406545316165E-2</v>
      </c>
      <c r="E2933" s="22">
        <v>0.15307287372359993</v>
      </c>
      <c r="F2933" s="22">
        <v>0.13926238345912348</v>
      </c>
      <c r="G2933" s="22">
        <v>1.0294444092091075</v>
      </c>
      <c r="H2933" s="22">
        <v>2.6866239614384471</v>
      </c>
      <c r="I2933" s="22">
        <v>0.82602904801166988</v>
      </c>
      <c r="J2933" s="22">
        <v>0.22686623961438449</v>
      </c>
      <c r="K2933" s="22">
        <v>0.25952939684150439</v>
      </c>
      <c r="L2933" s="22">
        <v>1.2321621107376164</v>
      </c>
      <c r="M2933" s="22">
        <v>29.222426587175747</v>
      </c>
      <c r="N2933" s="22">
        <v>1359.6435593327835</v>
      </c>
      <c r="O2933" s="22">
        <v>0.54782139912475425</v>
      </c>
      <c r="P2933" s="22">
        <v>7.0907591805670069</v>
      </c>
      <c r="Q2933" s="22">
        <v>18.15025052324475</v>
      </c>
      <c r="R2933" s="22">
        <v>12.783027842963151</v>
      </c>
      <c r="S2933" s="22">
        <v>13.271389611213294</v>
      </c>
      <c r="T2933" s="22">
        <v>172.05238789877589</v>
      </c>
      <c r="U2933" s="22">
        <v>4.3413458489249698E-2</v>
      </c>
      <c r="V2933" s="22">
        <v>1.8434705397348894</v>
      </c>
      <c r="W2933" s="22">
        <v>0.47583560601255787</v>
      </c>
      <c r="X2933" s="22">
        <v>0.87714847466226931</v>
      </c>
      <c r="Y2933" s="22">
        <v>0.12537261368681421</v>
      </c>
      <c r="Z2933" s="22">
        <v>6.8291368047187158</v>
      </c>
      <c r="AA2933" s="22">
        <v>13.41409272531236</v>
      </c>
      <c r="AB2933" s="22">
        <v>0.43787657766220589</v>
      </c>
      <c r="AC2933" s="22">
        <v>0.57731337603856159</v>
      </c>
      <c r="AD2933" s="22">
        <v>0.45544491659795772</v>
      </c>
      <c r="AE2933" s="22">
        <v>4.424161222807129</v>
      </c>
      <c r="AF2933" s="22">
        <v>0.59459630874611524</v>
      </c>
      <c r="AG2933" s="22">
        <v>1</v>
      </c>
      <c r="AH2933" s="22">
        <v>0.19650218811441619</v>
      </c>
      <c r="AI2933" s="22">
        <v>4.7884822731020487</v>
      </c>
      <c r="AJ2933" s="22">
        <v>0.24498953510496604</v>
      </c>
      <c r="AK2933" s="22">
        <v>4.5347878480370394</v>
      </c>
      <c r="AL2933" s="22">
        <v>377.37045728420117</v>
      </c>
      <c r="AM2933" s="22">
        <v>0.15855901566563074</v>
      </c>
      <c r="AN2933" s="22">
        <v>1.0607598148030697</v>
      </c>
    </row>
    <row r="2934" spans="1:40" x14ac:dyDescent="0.2">
      <c r="A2934" s="20">
        <v>40672</v>
      </c>
      <c r="B2934" s="22">
        <v>0.58716505723604273</v>
      </c>
      <c r="C2934" s="22">
        <v>0.1726034405576517</v>
      </c>
      <c r="D2934" s="22">
        <v>6.0249728208735691E-2</v>
      </c>
      <c r="E2934" s="22">
        <v>0.15378589243461022</v>
      </c>
      <c r="F2934" s="22">
        <v>0.13936496770480269</v>
      </c>
      <c r="G2934" s="22">
        <v>1.0380827524461214</v>
      </c>
      <c r="H2934" s="22">
        <v>2.696329219159685</v>
      </c>
      <c r="I2934" s="22">
        <v>0.82989064398541923</v>
      </c>
      <c r="J2934" s="22">
        <v>0.22961565517682417</v>
      </c>
      <c r="K2934" s="22">
        <v>0.26211869284389588</v>
      </c>
      <c r="L2934" s="22">
        <v>1.2425976849779368</v>
      </c>
      <c r="M2934" s="22">
        <v>29.428598836093876</v>
      </c>
      <c r="N2934" s="22">
        <v>1366.9501822600241</v>
      </c>
      <c r="O2934" s="22">
        <v>0.55205602097589046</v>
      </c>
      <c r="P2934" s="22">
        <v>7.1433139348979982</v>
      </c>
      <c r="Q2934" s="22">
        <v>18.163650316556883</v>
      </c>
      <c r="R2934" s="22">
        <v>12.830146447528298</v>
      </c>
      <c r="S2934" s="22">
        <v>13.509624608300824</v>
      </c>
      <c r="T2934" s="22">
        <v>172.82726865767088</v>
      </c>
      <c r="U2934" s="22">
        <v>4.3926264628765102E-2</v>
      </c>
      <c r="V2934" s="22">
        <v>1.8572136599091897</v>
      </c>
      <c r="W2934" s="22">
        <v>0.47747330050521197</v>
      </c>
      <c r="X2934" s="22">
        <v>0.87451237449638675</v>
      </c>
      <c r="Y2934" s="22">
        <v>0.12710238536803734</v>
      </c>
      <c r="Z2934" s="22">
        <v>6.8627294238025192</v>
      </c>
      <c r="AA2934" s="22">
        <v>13.549593911875679</v>
      </c>
      <c r="AB2934" s="22">
        <v>0.437088316173179</v>
      </c>
      <c r="AC2934" s="22">
        <v>0.58211293726418112</v>
      </c>
      <c r="AD2934" s="22">
        <v>0.45582592568907077</v>
      </c>
      <c r="AE2934" s="22">
        <v>4.4577444522606635</v>
      </c>
      <c r="AF2934" s="22">
        <v>0.5995555413442476</v>
      </c>
      <c r="AG2934" s="22">
        <v>1</v>
      </c>
      <c r="AH2934" s="22">
        <v>0.19680885080258362</v>
      </c>
      <c r="AI2934" s="22">
        <v>4.8250943275564362</v>
      </c>
      <c r="AJ2934" s="22">
        <v>0.24696233292831105</v>
      </c>
      <c r="AK2934" s="22">
        <v>4.5740871011063495</v>
      </c>
      <c r="AL2934" s="22">
        <v>382.10654217560909</v>
      </c>
      <c r="AM2934" s="22">
        <v>0.15987721429941804</v>
      </c>
      <c r="AN2934" s="22">
        <v>1.0735754940205922</v>
      </c>
    </row>
    <row r="2935" spans="1:40" x14ac:dyDescent="0.2">
      <c r="A2935" s="20">
        <v>40673</v>
      </c>
      <c r="B2935" s="22">
        <v>0.59056700865146483</v>
      </c>
      <c r="C2935" s="22">
        <v>0.17423535844080656</v>
      </c>
      <c r="D2935" s="22">
        <v>6.061332132634354E-2</v>
      </c>
      <c r="E2935" s="22">
        <v>0.15386099765220465</v>
      </c>
      <c r="F2935" s="22">
        <v>0.1414466278583604</v>
      </c>
      <c r="G2935" s="22">
        <v>1.0438844756054417</v>
      </c>
      <c r="H2935" s="22">
        <v>2.702376740745505</v>
      </c>
      <c r="I2935" s="22">
        <v>0.83219695751455292</v>
      </c>
      <c r="J2935" s="22">
        <v>0.23165985913228057</v>
      </c>
      <c r="K2935" s="22">
        <v>0.26311388415398962</v>
      </c>
      <c r="L2935" s="22">
        <v>1.2497829093365065</v>
      </c>
      <c r="M2935" s="22">
        <v>29.405332389926993</v>
      </c>
      <c r="N2935" s="22">
        <v>1375.7115749525615</v>
      </c>
      <c r="O2935" s="22">
        <v>0.55414401955424042</v>
      </c>
      <c r="P2935" s="22">
        <v>7.194545396069854</v>
      </c>
      <c r="Q2935" s="22">
        <v>18.245264207377865</v>
      </c>
      <c r="R2935" s="22">
        <v>12.996494387804326</v>
      </c>
      <c r="S2935" s="22">
        <v>13.692792589972019</v>
      </c>
      <c r="T2935" s="22">
        <v>173.6725307947126</v>
      </c>
      <c r="U2935" s="22">
        <v>4.4181970218377123E-2</v>
      </c>
      <c r="V2935" s="22">
        <v>1.8597433505933809</v>
      </c>
      <c r="W2935" s="22">
        <v>0.4803331939664876</v>
      </c>
      <c r="X2935" s="22">
        <v>0.87153056958157771</v>
      </c>
      <c r="Y2935" s="22">
        <v>0.12781011803299774</v>
      </c>
      <c r="Z2935" s="22">
        <v>6.9075032965619263</v>
      </c>
      <c r="AA2935" s="22">
        <v>13.63329366738494</v>
      </c>
      <c r="AB2935" s="22">
        <v>0.43757437365323376</v>
      </c>
      <c r="AC2935" s="22">
        <v>0.58550155983661911</v>
      </c>
      <c r="AD2935" s="22">
        <v>0.4560833628147814</v>
      </c>
      <c r="AE2935" s="22">
        <v>4.4551828385810301</v>
      </c>
      <c r="AF2935" s="22">
        <v>0.60306178239475117</v>
      </c>
      <c r="AG2935" s="22">
        <v>0.99999999999999989</v>
      </c>
      <c r="AH2935" s="22">
        <v>0.19803492747563758</v>
      </c>
      <c r="AI2935" s="22">
        <v>4.8483581513523939</v>
      </c>
      <c r="AJ2935" s="22">
        <v>0.25068343357025691</v>
      </c>
      <c r="AK2935" s="22">
        <v>4.5958897501045239</v>
      </c>
      <c r="AL2935" s="22">
        <v>382.72279934390372</v>
      </c>
      <c r="AM2935" s="22">
        <v>0.16080789888399316</v>
      </c>
      <c r="AN2935" s="22">
        <v>1.0828321487151447</v>
      </c>
    </row>
    <row r="2936" spans="1:40" x14ac:dyDescent="0.2">
      <c r="A2936" s="20">
        <v>40674</v>
      </c>
      <c r="B2936" s="22">
        <v>0.58040455120101142</v>
      </c>
      <c r="C2936" s="22">
        <v>0.16893173198482933</v>
      </c>
      <c r="D2936" s="22">
        <v>5.9549620733249056E-2</v>
      </c>
      <c r="E2936" s="22">
        <v>0.15189633375474085</v>
      </c>
      <c r="F2936" s="22">
        <v>0.14023388116308469</v>
      </c>
      <c r="G2936" s="22">
        <v>1.0258375474083439</v>
      </c>
      <c r="H2936" s="22">
        <v>2.6980088495575223</v>
      </c>
      <c r="I2936" s="22">
        <v>0.82959860935524654</v>
      </c>
      <c r="J2936" s="22">
        <v>0.22432048040455121</v>
      </c>
      <c r="K2936" s="22">
        <v>0.25837547408343869</v>
      </c>
      <c r="L2936" s="22">
        <v>1.2281605562579014</v>
      </c>
      <c r="M2936" s="22">
        <v>29.495891276864729</v>
      </c>
      <c r="N2936" s="22">
        <v>1347.0290771175728</v>
      </c>
      <c r="O2936" s="22">
        <v>0.5510429835651075</v>
      </c>
      <c r="P2936" s="22">
        <v>7.0464601769911512</v>
      </c>
      <c r="Q2936" s="22">
        <v>18.149494310998737</v>
      </c>
      <c r="R2936" s="22">
        <v>12.809734513274337</v>
      </c>
      <c r="S2936" s="22">
        <v>13.550884955752213</v>
      </c>
      <c r="T2936" s="22">
        <v>170.03792667509481</v>
      </c>
      <c r="U2936" s="22">
        <v>4.3418141592920352E-2</v>
      </c>
      <c r="V2936" s="22">
        <v>1.8408817951959546</v>
      </c>
      <c r="W2936" s="22">
        <v>0.47076485461441214</v>
      </c>
      <c r="X2936" s="22">
        <v>0.87134955752212384</v>
      </c>
      <c r="Y2936" s="22">
        <v>0.12460493046776233</v>
      </c>
      <c r="Z2936" s="22">
        <v>6.7699115044247797</v>
      </c>
      <c r="AA2936" s="22">
        <v>13.419721871049305</v>
      </c>
      <c r="AB2936" s="22">
        <v>0.43527180783817954</v>
      </c>
      <c r="AC2936" s="22">
        <v>0.57537926675094819</v>
      </c>
      <c r="AD2936" s="22">
        <v>0.45512010113780027</v>
      </c>
      <c r="AE2936" s="22">
        <v>4.403603034134008</v>
      </c>
      <c r="AF2936" s="22">
        <v>0.59254108723135279</v>
      </c>
      <c r="AG2936" s="22">
        <v>1</v>
      </c>
      <c r="AH2936" s="22">
        <v>0.19532237673830594</v>
      </c>
      <c r="AI2936" s="22">
        <v>4.755056890012642</v>
      </c>
      <c r="AJ2936" s="22">
        <v>0.25077433628318585</v>
      </c>
      <c r="AK2936" s="22">
        <v>4.5037926675094822</v>
      </c>
      <c r="AL2936" s="22">
        <v>376.42225031605562</v>
      </c>
      <c r="AM2936" s="22">
        <v>0.15802781289506954</v>
      </c>
      <c r="AN2936" s="22">
        <v>1.0860303413400758</v>
      </c>
    </row>
    <row r="2937" spans="1:40" x14ac:dyDescent="0.2">
      <c r="A2937" s="20">
        <v>40675</v>
      </c>
      <c r="B2937" s="22">
        <v>0.58333465698810294</v>
      </c>
      <c r="C2937" s="22">
        <v>0.16954429213590227</v>
      </c>
      <c r="D2937" s="22">
        <v>5.9872611464968153E-2</v>
      </c>
      <c r="E2937" s="22">
        <v>0.15283447432374478</v>
      </c>
      <c r="F2937" s="22">
        <v>0.14034976253633433</v>
      </c>
      <c r="G2937" s="22">
        <v>1.0322283463316231</v>
      </c>
      <c r="H2937" s="22">
        <v>2.7105802373048271</v>
      </c>
      <c r="I2937" s="22">
        <v>0.83150404244166642</v>
      </c>
      <c r="J2937" s="22">
        <v>0.22620201089632605</v>
      </c>
      <c r="K2937" s="22">
        <v>0.25871626665819525</v>
      </c>
      <c r="L2937" s="22">
        <v>1.2344616166589895</v>
      </c>
      <c r="M2937" s="22">
        <v>29.664691773750334</v>
      </c>
      <c r="N2937" s="22">
        <v>1360.4523722540782</v>
      </c>
      <c r="O2937" s="22">
        <v>0.55466429467731937</v>
      </c>
      <c r="P2937" s="22">
        <v>7.1450355004209216</v>
      </c>
      <c r="Q2937" s="22">
        <v>18.198135235160503</v>
      </c>
      <c r="R2937" s="22">
        <v>12.85480566100672</v>
      </c>
      <c r="S2937" s="22">
        <v>13.620407579776673</v>
      </c>
      <c r="T2937" s="22">
        <v>172.81636672649586</v>
      </c>
      <c r="U2937" s="22">
        <v>4.3704433184554539E-2</v>
      </c>
      <c r="V2937" s="22">
        <v>1.8498975491208285</v>
      </c>
      <c r="W2937" s="22">
        <v>0.47842177994504187</v>
      </c>
      <c r="X2937" s="22">
        <v>0.87435868926410087</v>
      </c>
      <c r="Y2937" s="22">
        <v>0.12632431659704244</v>
      </c>
      <c r="Z2937" s="22">
        <v>6.8276760328478163</v>
      </c>
      <c r="AA2937" s="22">
        <v>13.469510936035705</v>
      </c>
      <c r="AB2937" s="22">
        <v>0.4356624362660228</v>
      </c>
      <c r="AC2937" s="22">
        <v>0.57833124195879726</v>
      </c>
      <c r="AD2937" s="22">
        <v>0.4587099131153009</v>
      </c>
      <c r="AE2937" s="22">
        <v>4.4347729402608129</v>
      </c>
      <c r="AF2937" s="22">
        <v>0.5956764140603904</v>
      </c>
      <c r="AG2937" s="22">
        <v>1</v>
      </c>
      <c r="AH2937" s="22">
        <v>0.19673745572374793</v>
      </c>
      <c r="AI2937" s="22">
        <v>4.8096319710278443</v>
      </c>
      <c r="AJ2937" s="22">
        <v>0.25052019632447542</v>
      </c>
      <c r="AK2937" s="22">
        <v>4.5396063980176944</v>
      </c>
      <c r="AL2937" s="22">
        <v>378.51231793128642</v>
      </c>
      <c r="AM2937" s="22">
        <v>0.15883857235891163</v>
      </c>
      <c r="AN2937" s="22">
        <v>1.0932858935463887</v>
      </c>
    </row>
    <row r="2938" spans="1:40" x14ac:dyDescent="0.2">
      <c r="A2938" s="20">
        <v>40676</v>
      </c>
      <c r="B2938" s="22">
        <v>0.5750677167326872</v>
      </c>
      <c r="C2938" s="22">
        <v>0.16544802642909706</v>
      </c>
      <c r="D2938" s="22">
        <v>5.9016111102412748E-2</v>
      </c>
      <c r="E2938" s="22">
        <v>0.15154456778718942</v>
      </c>
      <c r="F2938" s="22">
        <v>0.13970783948394369</v>
      </c>
      <c r="G2938" s="22">
        <v>1.0173480092063443</v>
      </c>
      <c r="H2938" s="22">
        <v>2.7039721930827163</v>
      </c>
      <c r="I2938" s="22">
        <v>0.82641030860041653</v>
      </c>
      <c r="J2938" s="22">
        <v>0.2210462039487075</v>
      </c>
      <c r="K2938" s="22">
        <v>0.25358154973461305</v>
      </c>
      <c r="L2938" s="22">
        <v>1.2169284003194039</v>
      </c>
      <c r="M2938" s="22">
        <v>29.77031110554416</v>
      </c>
      <c r="N2938" s="22">
        <v>1337.1119009222002</v>
      </c>
      <c r="O2938" s="22">
        <v>0.55050180838904639</v>
      </c>
      <c r="P2938" s="22">
        <v>7.023751741846592</v>
      </c>
      <c r="Q2938" s="22">
        <v>18.118335968936417</v>
      </c>
      <c r="R2938" s="22">
        <v>12.64776339069032</v>
      </c>
      <c r="S2938" s="22">
        <v>13.480718345363165</v>
      </c>
      <c r="T2938" s="22">
        <v>170.16079788316711</v>
      </c>
      <c r="U2938" s="22">
        <v>4.3119510247537927E-2</v>
      </c>
      <c r="V2938" s="22">
        <v>1.83711972944621</v>
      </c>
      <c r="W2938" s="22">
        <v>0.46971144060498837</v>
      </c>
      <c r="X2938" s="22">
        <v>0.8712051229861123</v>
      </c>
      <c r="Y2938" s="22">
        <v>0.12306439743850695</v>
      </c>
      <c r="Z2938" s="22">
        <v>6.7466219918896497</v>
      </c>
      <c r="AA2938" s="22">
        <v>13.331976389171587</v>
      </c>
      <c r="AB2938" s="22">
        <v>0.43637758537005433</v>
      </c>
      <c r="AC2938" s="22">
        <v>0.57005746136623403</v>
      </c>
      <c r="AD2938" s="22">
        <v>0.45571403967495971</v>
      </c>
      <c r="AE2938" s="22">
        <v>4.4015563105732047</v>
      </c>
      <c r="AF2938" s="22">
        <v>0.58715495780425564</v>
      </c>
      <c r="AG2938" s="22">
        <v>1</v>
      </c>
      <c r="AH2938" s="22">
        <v>0.19493024785107019</v>
      </c>
      <c r="AI2938" s="22">
        <v>4.736257026100299</v>
      </c>
      <c r="AJ2938" s="22">
        <v>0.24991780049789414</v>
      </c>
      <c r="AK2938" s="22">
        <v>4.4833957005746141</v>
      </c>
      <c r="AL2938" s="22">
        <v>373.42059528096576</v>
      </c>
      <c r="AM2938" s="22">
        <v>0.15657048020166278</v>
      </c>
      <c r="AN2938" s="22">
        <v>1.0952105090106312</v>
      </c>
    </row>
    <row r="2939" spans="1:40" x14ac:dyDescent="0.2">
      <c r="A2939" s="20">
        <v>40679</v>
      </c>
      <c r="B2939" s="22">
        <v>0.57781133975206089</v>
      </c>
      <c r="C2939" s="22">
        <v>0.16614750487697438</v>
      </c>
      <c r="D2939" s="22">
        <v>5.928984960040274E-2</v>
      </c>
      <c r="E2939" s="22">
        <v>0.15342017494179094</v>
      </c>
      <c r="F2939" s="22">
        <v>0.13908816311119501</v>
      </c>
      <c r="G2939" s="22">
        <v>1.0238027814486186</v>
      </c>
      <c r="H2939" s="22">
        <v>2.7104965074570511</v>
      </c>
      <c r="I2939" s="22">
        <v>0.82870807375243838</v>
      </c>
      <c r="J2939" s="22">
        <v>0.22267321125165188</v>
      </c>
      <c r="K2939" s="22">
        <v>0.25470392045812096</v>
      </c>
      <c r="L2939" s="22">
        <v>1.2234283556730223</v>
      </c>
      <c r="M2939" s="22">
        <v>29.719652633566167</v>
      </c>
      <c r="N2939" s="22">
        <v>1348.2474356554023</v>
      </c>
      <c r="O2939" s="22">
        <v>0.55377257567176386</v>
      </c>
      <c r="P2939" s="22">
        <v>7.1030772135170848</v>
      </c>
      <c r="Q2939" s="22">
        <v>18.126612547983132</v>
      </c>
      <c r="R2939" s="22">
        <v>12.706878107104648</v>
      </c>
      <c r="S2939" s="22">
        <v>13.569001321502737</v>
      </c>
      <c r="T2939" s="22">
        <v>171.74815933547291</v>
      </c>
      <c r="U2939" s="22">
        <v>4.3420804228808764E-2</v>
      </c>
      <c r="V2939" s="22">
        <v>1.8514096029198917</v>
      </c>
      <c r="W2939" s="22">
        <v>0.47857277704360951</v>
      </c>
      <c r="X2939" s="22">
        <v>0.8770215845447108</v>
      </c>
      <c r="Y2939" s="22">
        <v>0.12272670064816563</v>
      </c>
      <c r="Z2939" s="22">
        <v>6.8198980555031152</v>
      </c>
      <c r="AA2939" s="22">
        <v>13.427411742495751</v>
      </c>
      <c r="AB2939" s="22">
        <v>0.43650493990308975</v>
      </c>
      <c r="AC2939" s="22">
        <v>0.57288716883770685</v>
      </c>
      <c r="AD2939" s="22">
        <v>0.45585551570071109</v>
      </c>
      <c r="AE2939" s="22">
        <v>4.4284657982505822</v>
      </c>
      <c r="AF2939" s="22">
        <v>0.58997231137121642</v>
      </c>
      <c r="AG2939" s="22">
        <v>0.99999999999999989</v>
      </c>
      <c r="AH2939" s="22">
        <v>0.19671512176703793</v>
      </c>
      <c r="AI2939" s="22">
        <v>4.7621295072682646</v>
      </c>
      <c r="AJ2939" s="22">
        <v>0.25033037568434963</v>
      </c>
      <c r="AK2939" s="22">
        <v>4.5308665282235223</v>
      </c>
      <c r="AL2939" s="22">
        <v>376.94292366748471</v>
      </c>
      <c r="AM2939" s="22">
        <v>0.15732175445220564</v>
      </c>
      <c r="AN2939" s="22">
        <v>1.0996790636209175</v>
      </c>
    </row>
    <row r="2940" spans="1:40" x14ac:dyDescent="0.2">
      <c r="A2940" s="20">
        <v>40680</v>
      </c>
      <c r="B2940" s="22">
        <v>0.58074922120843153</v>
      </c>
      <c r="C2940" s="22">
        <v>0.16788690523253058</v>
      </c>
      <c r="D2940" s="22">
        <v>5.9605623112319935E-2</v>
      </c>
      <c r="E2940" s="22">
        <v>0.15373424627207893</v>
      </c>
      <c r="F2940" s="22">
        <v>0.13913882256202662</v>
      </c>
      <c r="G2940" s="22">
        <v>1.028748082670504</v>
      </c>
      <c r="H2940" s="22">
        <v>2.7097202675564129</v>
      </c>
      <c r="I2940" s="22">
        <v>0.82804914688720577</v>
      </c>
      <c r="J2940" s="22">
        <v>0.22513006214519521</v>
      </c>
      <c r="K2940" s="22">
        <v>0.25688261990227551</v>
      </c>
      <c r="L2940" s="22">
        <v>1.2292888881860877</v>
      </c>
      <c r="M2940" s="22">
        <v>29.706352092854097</v>
      </c>
      <c r="N2940" s="22">
        <v>1355.1763943136357</v>
      </c>
      <c r="O2940" s="22">
        <v>0.55740919369376496</v>
      </c>
      <c r="P2940" s="22">
        <v>7.1332563766030459</v>
      </c>
      <c r="Q2940" s="22">
        <v>18.158098641661002</v>
      </c>
      <c r="R2940" s="22">
        <v>12.874966397318111</v>
      </c>
      <c r="S2940" s="22">
        <v>13.716219421559481</v>
      </c>
      <c r="T2940" s="22">
        <v>172.09317035373741</v>
      </c>
      <c r="U2940" s="22">
        <v>4.3493730134885125E-2</v>
      </c>
      <c r="V2940" s="22">
        <v>1.8519426303388731</v>
      </c>
      <c r="W2940" s="22">
        <v>0.48071601385221147</v>
      </c>
      <c r="X2940" s="22">
        <v>0.87971030534954697</v>
      </c>
      <c r="Y2940" s="22">
        <v>0.12387925172757318</v>
      </c>
      <c r="Z2940" s="22">
        <v>6.8375527759768504</v>
      </c>
      <c r="AA2940" s="22">
        <v>13.512231376207721</v>
      </c>
      <c r="AB2940" s="22">
        <v>0.43564888755356662</v>
      </c>
      <c r="AC2940" s="22">
        <v>0.57578393080219492</v>
      </c>
      <c r="AD2940" s="22">
        <v>0.45633232657062894</v>
      </c>
      <c r="AE2940" s="22">
        <v>4.4485681304258451</v>
      </c>
      <c r="AF2940" s="22">
        <v>0.59302012998308007</v>
      </c>
      <c r="AG2940" s="22">
        <v>1</v>
      </c>
      <c r="AH2940" s="22">
        <v>0.19688799633137782</v>
      </c>
      <c r="AI2940" s="22">
        <v>4.7897658090735149</v>
      </c>
      <c r="AJ2940" s="22">
        <v>0.25118993026455194</v>
      </c>
      <c r="AK2940" s="22">
        <v>4.5612675722259999</v>
      </c>
      <c r="AL2940" s="22">
        <v>377.93133983775834</v>
      </c>
      <c r="AM2940" s="22">
        <v>0.15813026771454325</v>
      </c>
      <c r="AN2940" s="22">
        <v>1.1002071506507061</v>
      </c>
    </row>
    <row r="2941" spans="1:40" x14ac:dyDescent="0.2">
      <c r="A2941" s="20">
        <v>40681</v>
      </c>
      <c r="B2941" s="22">
        <v>0.58361275763980491</v>
      </c>
      <c r="C2941" s="22">
        <v>0.16884644111430708</v>
      </c>
      <c r="D2941" s="22">
        <v>5.9886853020166234E-2</v>
      </c>
      <c r="E2941" s="22">
        <v>0.15421043431277515</v>
      </c>
      <c r="F2941" s="22">
        <v>0.14011473612280897</v>
      </c>
      <c r="G2941" s="22">
        <v>1.0337375053633575</v>
      </c>
      <c r="H2941" s="22">
        <v>2.7247445452667378</v>
      </c>
      <c r="I2941" s="22">
        <v>0.83153495319973936</v>
      </c>
      <c r="J2941" s="22">
        <v>0.22637341681631099</v>
      </c>
      <c r="K2941" s="22">
        <v>0.25690085336977769</v>
      </c>
      <c r="L2941" s="22">
        <v>1.2354792060641697</v>
      </c>
      <c r="M2941" s="22">
        <v>29.921973079918001</v>
      </c>
      <c r="N2941" s="22">
        <v>1359.8296438730592</v>
      </c>
      <c r="O2941" s="22">
        <v>0.55842484148298821</v>
      </c>
      <c r="P2941" s="22">
        <v>7.1606782462218135</v>
      </c>
      <c r="Q2941" s="22">
        <v>18.270376785799421</v>
      </c>
      <c r="R2941" s="22">
        <v>12.991243822206684</v>
      </c>
      <c r="S2941" s="22">
        <v>13.825543884183261</v>
      </c>
      <c r="T2941" s="22">
        <v>172.89875570105045</v>
      </c>
      <c r="U2941" s="22">
        <v>4.3733214677324522E-2</v>
      </c>
      <c r="V2941" s="22">
        <v>1.8600282867449585</v>
      </c>
      <c r="W2941" s="22">
        <v>0.48166923578114329</v>
      </c>
      <c r="X2941" s="22">
        <v>0.87997203108363664</v>
      </c>
      <c r="Y2941" s="22">
        <v>0.12533570645350961</v>
      </c>
      <c r="Z2941" s="22">
        <v>6.8571519379598582</v>
      </c>
      <c r="AA2941" s="22">
        <v>13.579226723028272</v>
      </c>
      <c r="AB2941" s="22">
        <v>0.4362356381203617</v>
      </c>
      <c r="AC2941" s="22">
        <v>0.57860695726794542</v>
      </c>
      <c r="AD2941" s="22">
        <v>0.45977084558297715</v>
      </c>
      <c r="AE2941" s="22">
        <v>4.4579115483020004</v>
      </c>
      <c r="AF2941" s="22">
        <v>0.59594450712730629</v>
      </c>
      <c r="AG2941" s="22">
        <v>1</v>
      </c>
      <c r="AH2941" s="22">
        <v>0.19703783749423937</v>
      </c>
      <c r="AI2941" s="22">
        <v>4.8039792140098845</v>
      </c>
      <c r="AJ2941" s="22">
        <v>0.24984505855991865</v>
      </c>
      <c r="AK2941" s="22">
        <v>4.5846774834331852</v>
      </c>
      <c r="AL2941" s="22">
        <v>379.01059958364453</v>
      </c>
      <c r="AM2941" s="22">
        <v>0.15891429751934782</v>
      </c>
      <c r="AN2941" s="22">
        <v>1.0947605956107871</v>
      </c>
    </row>
    <row r="2942" spans="1:40" x14ac:dyDescent="0.2">
      <c r="A2942" s="20">
        <v>40682</v>
      </c>
      <c r="B2942" s="22">
        <v>0.58716784446647274</v>
      </c>
      <c r="C2942" s="22">
        <v>0.17067438365363094</v>
      </c>
      <c r="D2942" s="22">
        <v>6.0266044191475077E-2</v>
      </c>
      <c r="E2942" s="22">
        <v>0.15463818629488696</v>
      </c>
      <c r="F2942" s="22">
        <v>0.14076040034534584</v>
      </c>
      <c r="G2942" s="22">
        <v>1.0398746522559397</v>
      </c>
      <c r="H2942" s="22">
        <v>2.725514021680044</v>
      </c>
      <c r="I2942" s="22">
        <v>0.83316279218495193</v>
      </c>
      <c r="J2942" s="22">
        <v>0.22882358584082119</v>
      </c>
      <c r="K2942" s="22">
        <v>0.25952099254948358</v>
      </c>
      <c r="L2942" s="22">
        <v>1.2428452658843092</v>
      </c>
      <c r="M2942" s="22">
        <v>29.813257442522307</v>
      </c>
      <c r="N2942" s="22">
        <v>1366.9938924951236</v>
      </c>
      <c r="O2942" s="22">
        <v>0.55782943753397507</v>
      </c>
      <c r="P2942" s="22">
        <v>7.1899082275445281</v>
      </c>
      <c r="Q2942" s="22">
        <v>18.356089917820487</v>
      </c>
      <c r="R2942" s="22">
        <v>13.046397851181531</v>
      </c>
      <c r="S2942" s="22">
        <v>13.765868320915807</v>
      </c>
      <c r="T2942" s="22">
        <v>173.63220669587184</v>
      </c>
      <c r="U2942" s="22">
        <v>4.4039586864068045E-2</v>
      </c>
      <c r="V2942" s="22">
        <v>1.8601669171489787</v>
      </c>
      <c r="W2942" s="22">
        <v>0.48436350845777515</v>
      </c>
      <c r="X2942" s="22">
        <v>0.87935279634189245</v>
      </c>
      <c r="Y2942" s="22">
        <v>0.12649889681194643</v>
      </c>
      <c r="Z2942" s="22">
        <v>6.8893294535222092</v>
      </c>
      <c r="AA2942" s="22">
        <v>13.709909506603141</v>
      </c>
      <c r="AB2942" s="22">
        <v>0.43753397499440416</v>
      </c>
      <c r="AC2942" s="22">
        <v>0.58217951587631511</v>
      </c>
      <c r="AD2942" s="22">
        <v>0.45899018322514634</v>
      </c>
      <c r="AE2942" s="22">
        <v>4.4690307933361053</v>
      </c>
      <c r="AF2942" s="22">
        <v>0.59957471301122378</v>
      </c>
      <c r="AG2942" s="22">
        <v>1</v>
      </c>
      <c r="AH2942" s="22">
        <v>0.19774246154830044</v>
      </c>
      <c r="AI2942" s="22">
        <v>4.8348415566143323</v>
      </c>
      <c r="AJ2942" s="22">
        <v>0.25155885268442429</v>
      </c>
      <c r="AK2942" s="22">
        <v>4.6070092411984787</v>
      </c>
      <c r="AL2942" s="22">
        <v>380.519937326128</v>
      </c>
      <c r="AM2942" s="22">
        <v>0.15988232660761681</v>
      </c>
      <c r="AN2942" s="22">
        <v>1.0967927605282513</v>
      </c>
    </row>
    <row r="2943" spans="1:40" x14ac:dyDescent="0.2">
      <c r="A2943" s="20">
        <v>40683</v>
      </c>
      <c r="B2943" s="22">
        <v>0.582230324165808</v>
      </c>
      <c r="C2943" s="22">
        <v>0.16891495601173021</v>
      </c>
      <c r="D2943" s="22">
        <v>5.9752714591424269E-2</v>
      </c>
      <c r="E2943" s="22">
        <v>0.15437901244352856</v>
      </c>
      <c r="F2943" s="22">
        <v>0.13901878418007449</v>
      </c>
      <c r="G2943" s="22">
        <v>1.029087738765158</v>
      </c>
      <c r="H2943" s="22">
        <v>2.7374177696758339</v>
      </c>
      <c r="I2943" s="22">
        <v>0.83500039629071876</v>
      </c>
      <c r="J2943" s="22">
        <v>0.22433225013870173</v>
      </c>
      <c r="K2943" s="22">
        <v>0.25722437980502494</v>
      </c>
      <c r="L2943" s="22">
        <v>1.2323214710311483</v>
      </c>
      <c r="M2943" s="22">
        <v>30.038836490449391</v>
      </c>
      <c r="N2943" s="22">
        <v>1352.9365142268368</v>
      </c>
      <c r="O2943" s="22">
        <v>0.55369739240706972</v>
      </c>
      <c r="P2943" s="22">
        <v>7.123721962431639</v>
      </c>
      <c r="Q2943" s="22">
        <v>18.379963541253865</v>
      </c>
      <c r="R2943" s="22">
        <v>12.94919552984069</v>
      </c>
      <c r="S2943" s="22">
        <v>13.55314258540065</v>
      </c>
      <c r="T2943" s="22">
        <v>171.62558452881032</v>
      </c>
      <c r="U2943" s="22">
        <v>4.367123721962432E-2</v>
      </c>
      <c r="V2943" s="22">
        <v>1.8453673614963937</v>
      </c>
      <c r="W2943" s="22">
        <v>0.47713402552112222</v>
      </c>
      <c r="X2943" s="22">
        <v>0.87943251169057624</v>
      </c>
      <c r="Y2943" s="22">
        <v>0.1259728937148292</v>
      </c>
      <c r="Z2943" s="22">
        <v>6.8352223190932859</v>
      </c>
      <c r="AA2943" s="22">
        <v>13.664103986684632</v>
      </c>
      <c r="AB2943" s="22">
        <v>0.43858286438931599</v>
      </c>
      <c r="AC2943" s="22">
        <v>0.57720535785051919</v>
      </c>
      <c r="AD2943" s="22">
        <v>0.4600776729808988</v>
      </c>
      <c r="AE2943" s="22">
        <v>4.4578425933264638</v>
      </c>
      <c r="AF2943" s="22">
        <v>0.59445192993580087</v>
      </c>
      <c r="AG2943" s="22">
        <v>1</v>
      </c>
      <c r="AH2943" s="22">
        <v>0.19622731235634461</v>
      </c>
      <c r="AI2943" s="22">
        <v>4.7951176983435042</v>
      </c>
      <c r="AJ2943" s="22">
        <v>0.25124831576444479</v>
      </c>
      <c r="AK2943" s="22">
        <v>4.5668542442735989</v>
      </c>
      <c r="AL2943" s="22">
        <v>376.79321550289291</v>
      </c>
      <c r="AM2943" s="22">
        <v>0.1585162875485456</v>
      </c>
      <c r="AN2943" s="22">
        <v>1.0930649124197511</v>
      </c>
    </row>
    <row r="2944" spans="1:40" x14ac:dyDescent="0.2">
      <c r="A2944" s="20">
        <v>40686</v>
      </c>
      <c r="B2944" s="22">
        <v>0.57789142407553107</v>
      </c>
      <c r="C2944" s="22">
        <v>0.16530291109362705</v>
      </c>
      <c r="D2944" s="22">
        <v>5.9315499606608965E-2</v>
      </c>
      <c r="E2944" s="22">
        <v>0.15375295043273013</v>
      </c>
      <c r="F2944" s="22">
        <v>0.13892997639653815</v>
      </c>
      <c r="G2944" s="22">
        <v>1.0234461054287962</v>
      </c>
      <c r="H2944" s="22">
        <v>2.7474429583005509</v>
      </c>
      <c r="I2944" s="22">
        <v>0.83493312352478366</v>
      </c>
      <c r="J2944" s="22">
        <v>0.22108575924468921</v>
      </c>
      <c r="K2944" s="22">
        <v>0.25369000786782059</v>
      </c>
      <c r="L2944" s="22">
        <v>1.2239024390243902</v>
      </c>
      <c r="M2944" s="22">
        <v>30.243902439024389</v>
      </c>
      <c r="N2944" s="22">
        <v>1348.8591660110148</v>
      </c>
      <c r="O2944" s="22">
        <v>0.54980330448465775</v>
      </c>
      <c r="P2944" s="22">
        <v>7.1164437450826119</v>
      </c>
      <c r="Q2944" s="22">
        <v>18.366640440597955</v>
      </c>
      <c r="R2944" s="22">
        <v>12.892210857592447</v>
      </c>
      <c r="S2944" s="22">
        <v>13.642800944138473</v>
      </c>
      <c r="T2944" s="22">
        <v>172.74586939417779</v>
      </c>
      <c r="U2944" s="22">
        <v>4.3331235247836351E-2</v>
      </c>
      <c r="V2944" s="22">
        <v>1.8469551534225017</v>
      </c>
      <c r="W2944" s="22">
        <v>0.48119590873328083</v>
      </c>
      <c r="X2944" s="22">
        <v>0.88053501180173088</v>
      </c>
      <c r="Y2944" s="22">
        <v>0.12431156569630213</v>
      </c>
      <c r="Z2944" s="22">
        <v>6.8324154209284025</v>
      </c>
      <c r="AA2944" s="22">
        <v>13.493312352478362</v>
      </c>
      <c r="AB2944" s="22">
        <v>0.441699449252557</v>
      </c>
      <c r="AC2944" s="22">
        <v>0.57296616837136105</v>
      </c>
      <c r="AD2944" s="22">
        <v>0.46129032258064517</v>
      </c>
      <c r="AE2944" s="22">
        <v>4.4818253343823757</v>
      </c>
      <c r="AF2944" s="22">
        <v>0.59010228166797796</v>
      </c>
      <c r="AG2944" s="22">
        <v>1</v>
      </c>
      <c r="AH2944" s="22">
        <v>0.19644374508261209</v>
      </c>
      <c r="AI2944" s="22">
        <v>4.7836349331235244</v>
      </c>
      <c r="AJ2944" s="22">
        <v>0.25221085759244688</v>
      </c>
      <c r="AK2944" s="22">
        <v>4.5479150275373721</v>
      </c>
      <c r="AL2944" s="22">
        <v>374.50826121164437</v>
      </c>
      <c r="AM2944" s="22">
        <v>0.15735641227380015</v>
      </c>
      <c r="AN2944" s="22">
        <v>1.1041227380015735</v>
      </c>
    </row>
    <row r="2945" spans="1:40" x14ac:dyDescent="0.2">
      <c r="A2945" s="20">
        <v>40687</v>
      </c>
      <c r="B2945" s="22">
        <v>0.57972501539092958</v>
      </c>
      <c r="C2945" s="22">
        <v>0.16660089346319593</v>
      </c>
      <c r="D2945" s="22">
        <v>5.949107326082495E-2</v>
      </c>
      <c r="E2945" s="22">
        <v>0.15413029408514736</v>
      </c>
      <c r="F2945" s="22">
        <v>0.13892879129899446</v>
      </c>
      <c r="G2945" s="22">
        <v>1.0256673349224139</v>
      </c>
      <c r="H2945" s="22">
        <v>2.7455839871189758</v>
      </c>
      <c r="I2945" s="22">
        <v>0.8342988839602834</v>
      </c>
      <c r="J2945" s="22">
        <v>0.22262387725141677</v>
      </c>
      <c r="K2945" s="22">
        <v>0.25537893257983552</v>
      </c>
      <c r="L2945" s="22">
        <v>1.2275016180208054</v>
      </c>
      <c r="M2945" s="22">
        <v>30.06519439928018</v>
      </c>
      <c r="N2945" s="22">
        <v>1352.0339705441286</v>
      </c>
      <c r="O2945" s="22">
        <v>0.54775923850415953</v>
      </c>
      <c r="P2945" s="22">
        <v>7.1366556693870464</v>
      </c>
      <c r="Q2945" s="22">
        <v>18.371245007813854</v>
      </c>
      <c r="R2945" s="22">
        <v>12.928380874204803</v>
      </c>
      <c r="S2945" s="22">
        <v>13.627681573505502</v>
      </c>
      <c r="T2945" s="22">
        <v>172.5678384820597</v>
      </c>
      <c r="U2945" s="22">
        <v>4.3536598841339244E-2</v>
      </c>
      <c r="V2945" s="22">
        <v>1.8448278583718765</v>
      </c>
      <c r="W2945" s="22">
        <v>0.48122306587317876</v>
      </c>
      <c r="X2945" s="22">
        <v>0.87755134256262923</v>
      </c>
      <c r="Y2945" s="22">
        <v>0.12576362689229506</v>
      </c>
      <c r="Z2945" s="22">
        <v>6.8493583166269394</v>
      </c>
      <c r="AA2945" s="22">
        <v>13.504554136608313</v>
      </c>
      <c r="AB2945" s="22">
        <v>0.44134871900108918</v>
      </c>
      <c r="AC2945" s="22">
        <v>0.57478413234620906</v>
      </c>
      <c r="AD2945" s="22">
        <v>0.46108068004230535</v>
      </c>
      <c r="AE2945" s="22">
        <v>4.473314495887859</v>
      </c>
      <c r="AF2945" s="22">
        <v>0.59195883123648363</v>
      </c>
      <c r="AG2945" s="22">
        <v>1</v>
      </c>
      <c r="AH2945" s="22">
        <v>0.19681447220950604</v>
      </c>
      <c r="AI2945" s="22">
        <v>4.7956558114571655</v>
      </c>
      <c r="AJ2945" s="22">
        <v>0.25209553426257714</v>
      </c>
      <c r="AK2945" s="22">
        <v>4.5651865064957615</v>
      </c>
      <c r="AL2945" s="22">
        <v>376.48581666640359</v>
      </c>
      <c r="AM2945" s="22">
        <v>0.15785568832972896</v>
      </c>
      <c r="AN2945" s="22">
        <v>1.099070229995738</v>
      </c>
    </row>
    <row r="2946" spans="1:40" x14ac:dyDescent="0.2">
      <c r="A2946" s="20">
        <v>40688</v>
      </c>
      <c r="B2946" s="22">
        <v>0.57974331854705041</v>
      </c>
      <c r="C2946" s="22">
        <v>0.1661957156613573</v>
      </c>
      <c r="D2946" s="22">
        <v>5.9504001768039536E-2</v>
      </c>
      <c r="E2946" s="22">
        <v>0.15437195131576872</v>
      </c>
      <c r="F2946" s="22">
        <v>0.13774922253618957</v>
      </c>
      <c r="G2946" s="22">
        <v>1.0249893444046287</v>
      </c>
      <c r="H2946" s="22">
        <v>2.7573523608063524</v>
      </c>
      <c r="I2946" s="22">
        <v>0.83557232386695512</v>
      </c>
      <c r="J2946" s="22">
        <v>0.2223467567524903</v>
      </c>
      <c r="K2946" s="22">
        <v>0.25683931362179746</v>
      </c>
      <c r="L2946" s="22">
        <v>1.2288190443114908</v>
      </c>
      <c r="M2946" s="22">
        <v>30.220847080366873</v>
      </c>
      <c r="N2946" s="22">
        <v>1355.5495919301627</v>
      </c>
      <c r="O2946" s="22">
        <v>0.54903941780984111</v>
      </c>
      <c r="P2946" s="22">
        <v>7.1542456627780329</v>
      </c>
      <c r="Q2946" s="22">
        <v>18.368667813787553</v>
      </c>
      <c r="R2946" s="22">
        <v>12.942996511279146</v>
      </c>
      <c r="S2946" s="22">
        <v>13.591803873900895</v>
      </c>
      <c r="T2946" s="22">
        <v>173.80460005998708</v>
      </c>
      <c r="U2946" s="22">
        <v>4.3577438552733369E-2</v>
      </c>
      <c r="V2946" s="22">
        <v>1.8415710294094436</v>
      </c>
      <c r="W2946" s="22">
        <v>0.48305365684247092</v>
      </c>
      <c r="X2946" s="22">
        <v>0.87547950179171863</v>
      </c>
      <c r="Y2946" s="22">
        <v>0.12590967212338391</v>
      </c>
      <c r="Z2946" s="22">
        <v>6.8590462058187454</v>
      </c>
      <c r="AA2946" s="22">
        <v>13.517609357980648</v>
      </c>
      <c r="AB2946" s="22">
        <v>0.44382527980804148</v>
      </c>
      <c r="AC2946" s="22">
        <v>0.57477070737367209</v>
      </c>
      <c r="AD2946" s="22">
        <v>0.46325792855225983</v>
      </c>
      <c r="AE2946" s="22">
        <v>4.4852163480512104</v>
      </c>
      <c r="AF2946" s="22">
        <v>0.59193016243863172</v>
      </c>
      <c r="AG2946" s="22">
        <v>1</v>
      </c>
      <c r="AH2946" s="22">
        <v>0.19686804426413251</v>
      </c>
      <c r="AI2946" s="22">
        <v>4.8021216474339754</v>
      </c>
      <c r="AJ2946" s="22">
        <v>0.25301908535526546</v>
      </c>
      <c r="AK2946" s="22">
        <v>4.5684878526212769</v>
      </c>
      <c r="AL2946" s="22">
        <v>377.2870064880737</v>
      </c>
      <c r="AM2946" s="22">
        <v>0.15786067217074212</v>
      </c>
      <c r="AN2946" s="22">
        <v>1.1094921622176268</v>
      </c>
    </row>
    <row r="2947" spans="1:40" x14ac:dyDescent="0.2">
      <c r="A2947" s="20">
        <v>40689</v>
      </c>
      <c r="B2947" s="22">
        <v>0.58342070981476191</v>
      </c>
      <c r="C2947" s="22">
        <v>0.16897022844978238</v>
      </c>
      <c r="D2947" s="22">
        <v>5.987195373812474E-2</v>
      </c>
      <c r="E2947" s="22">
        <v>0.1553871572458933</v>
      </c>
      <c r="F2947" s="22">
        <v>0.13748292186953895</v>
      </c>
      <c r="G2947" s="22">
        <v>1.0310424808566072</v>
      </c>
      <c r="H2947" s="22">
        <v>2.7622088774505134</v>
      </c>
      <c r="I2947" s="22">
        <v>0.83741619801099354</v>
      </c>
      <c r="J2947" s="22">
        <v>0.22460521717027293</v>
      </c>
      <c r="K2947" s="22">
        <v>0.2604772344549296</v>
      </c>
      <c r="L2947" s="22">
        <v>1.2364089854796174</v>
      </c>
      <c r="M2947" s="22">
        <v>30.233851237568711</v>
      </c>
      <c r="N2947" s="22">
        <v>1362.278778635656</v>
      </c>
      <c r="O2947" s="22">
        <v>0.55221936262828453</v>
      </c>
      <c r="P2947" s="22">
        <v>7.1966447431131444</v>
      </c>
      <c r="Q2947" s="22">
        <v>18.452324214405998</v>
      </c>
      <c r="R2947" s="22">
        <v>12.922187271629651</v>
      </c>
      <c r="S2947" s="22">
        <v>13.59419184697995</v>
      </c>
      <c r="T2947" s="22">
        <v>173.00543322848156</v>
      </c>
      <c r="U2947" s="22">
        <v>4.3847107044133068E-2</v>
      </c>
      <c r="V2947" s="22">
        <v>1.8530168716042321</v>
      </c>
      <c r="W2947" s="22">
        <v>0.48343024179455407</v>
      </c>
      <c r="X2947" s="22">
        <v>0.87362183458837739</v>
      </c>
      <c r="Y2947" s="22">
        <v>0.12877704699266038</v>
      </c>
      <c r="Z2947" s="22">
        <v>6.884472404918502</v>
      </c>
      <c r="AA2947" s="22">
        <v>13.591014520382549</v>
      </c>
      <c r="AB2947" s="22">
        <v>0.44692275919041718</v>
      </c>
      <c r="AC2947" s="22">
        <v>0.57843230705684234</v>
      </c>
      <c r="AD2947" s="22">
        <v>0.46412798271534328</v>
      </c>
      <c r="AE2947" s="22">
        <v>4.4774886410574144</v>
      </c>
      <c r="AF2947" s="22">
        <v>0.59563753058176849</v>
      </c>
      <c r="AG2947" s="22">
        <v>1</v>
      </c>
      <c r="AH2947" s="22">
        <v>0.19739141486353382</v>
      </c>
      <c r="AI2947" s="22">
        <v>4.8327137546468402</v>
      </c>
      <c r="AJ2947" s="22">
        <v>0.25450386045181583</v>
      </c>
      <c r="AK2947" s="22">
        <v>4.5888539382963174</v>
      </c>
      <c r="AL2947" s="22">
        <v>378.89619674006292</v>
      </c>
      <c r="AM2947" s="22">
        <v>0.15886632987004734</v>
      </c>
      <c r="AN2947" s="22">
        <v>1.1012613986591682</v>
      </c>
    </row>
    <row r="2948" spans="1:40" x14ac:dyDescent="0.2">
      <c r="A2948" s="20">
        <v>40690</v>
      </c>
      <c r="B2948" s="22">
        <v>0.59122078423797564</v>
      </c>
      <c r="C2948" s="22">
        <v>0.17217178546133541</v>
      </c>
      <c r="D2948" s="22">
        <v>6.0675423346854683E-2</v>
      </c>
      <c r="E2948" s="22">
        <v>0.15705685403386777</v>
      </c>
      <c r="F2948" s="22">
        <v>0.13667825639044492</v>
      </c>
      <c r="G2948" s="22">
        <v>1.045006760672204</v>
      </c>
      <c r="H2948" s="22">
        <v>2.753364239263409</v>
      </c>
      <c r="I2948" s="22">
        <v>0.83756680188011068</v>
      </c>
      <c r="J2948" s="22">
        <v>0.23052282531710772</v>
      </c>
      <c r="K2948" s="22">
        <v>0.26569441761638019</v>
      </c>
      <c r="L2948" s="22">
        <v>1.2523984289485546</v>
      </c>
      <c r="M2948" s="22">
        <v>30.109136565578524</v>
      </c>
      <c r="N2948" s="22">
        <v>1377.084540596227</v>
      </c>
      <c r="O2948" s="22">
        <v>0.55759448844246995</v>
      </c>
      <c r="P2948" s="22">
        <v>7.2709419869937548</v>
      </c>
      <c r="Q2948" s="22">
        <v>18.503315948747666</v>
      </c>
      <c r="R2948" s="22">
        <v>13.00141652179512</v>
      </c>
      <c r="S2948" s="22">
        <v>13.762796986671818</v>
      </c>
      <c r="T2948" s="22">
        <v>174.19998712252914</v>
      </c>
      <c r="U2948" s="22">
        <v>4.4346790290386975E-2</v>
      </c>
      <c r="V2948" s="22">
        <v>1.8687624750499003</v>
      </c>
      <c r="W2948" s="22">
        <v>0.486929367072307</v>
      </c>
      <c r="X2948" s="22">
        <v>0.87246474792350781</v>
      </c>
      <c r="Y2948" s="22">
        <v>0.1317848174618505</v>
      </c>
      <c r="Z2948" s="22">
        <v>6.9715407893889649</v>
      </c>
      <c r="AA2948" s="22">
        <v>13.786942244543173</v>
      </c>
      <c r="AB2948" s="22">
        <v>0.44552829824222523</v>
      </c>
      <c r="AC2948" s="22">
        <v>0.58605369905350591</v>
      </c>
      <c r="AD2948" s="22">
        <v>0.46400746893310157</v>
      </c>
      <c r="AE2948" s="22">
        <v>4.5397109007790872</v>
      </c>
      <c r="AF2948" s="22">
        <v>0.60361534994527077</v>
      </c>
      <c r="AG2948" s="22">
        <v>1</v>
      </c>
      <c r="AH2948" s="22">
        <v>0.1989086343442148</v>
      </c>
      <c r="AI2948" s="22">
        <v>4.8757324061554312</v>
      </c>
      <c r="AJ2948" s="22">
        <v>0.25795183825896595</v>
      </c>
      <c r="AK2948" s="22">
        <v>4.6468353615349942</v>
      </c>
      <c r="AL2948" s="22">
        <v>384.39250531195677</v>
      </c>
      <c r="AM2948" s="22">
        <v>0.16096838580902711</v>
      </c>
      <c r="AN2948" s="22">
        <v>1.1073820101732021</v>
      </c>
    </row>
    <row r="2949" spans="1:40" x14ac:dyDescent="0.2">
      <c r="A2949" s="20">
        <v>40693</v>
      </c>
      <c r="B2949" s="22">
        <v>0.59115639688365207</v>
      </c>
      <c r="C2949" s="22">
        <v>0.17205910759126908</v>
      </c>
      <c r="D2949" s="22">
        <v>6.066737492756423E-2</v>
      </c>
      <c r="E2949" s="22">
        <v>0.15725001609683859</v>
      </c>
      <c r="F2949" s="22">
        <v>0.1371128710321293</v>
      </c>
      <c r="G2949" s="22">
        <v>1.043541948361342</v>
      </c>
      <c r="H2949" s="22">
        <v>2.7573884489086344</v>
      </c>
      <c r="I2949" s="22">
        <v>0.8399008434743418</v>
      </c>
      <c r="J2949" s="22">
        <v>0.2298306612581289</v>
      </c>
      <c r="K2949" s="22">
        <v>0.26513102826604856</v>
      </c>
      <c r="L2949" s="22">
        <v>1.252156976369841</v>
      </c>
      <c r="M2949" s="22">
        <v>30.171914236044042</v>
      </c>
      <c r="N2949" s="22">
        <v>1374.9919515807096</v>
      </c>
      <c r="O2949" s="22">
        <v>0.55582383619857056</v>
      </c>
      <c r="P2949" s="22">
        <v>7.2564548322709417</v>
      </c>
      <c r="Q2949" s="22">
        <v>18.556435516064646</v>
      </c>
      <c r="R2949" s="22">
        <v>13.028781147382654</v>
      </c>
      <c r="S2949" s="22">
        <v>13.82718434099543</v>
      </c>
      <c r="T2949" s="22">
        <v>173.8458566737493</v>
      </c>
      <c r="U2949" s="22">
        <v>4.4193870323868394E-2</v>
      </c>
      <c r="V2949" s="22">
        <v>1.8684083446011206</v>
      </c>
      <c r="W2949" s="22">
        <v>0.48548065160002579</v>
      </c>
      <c r="X2949" s="22">
        <v>0.87388126971862723</v>
      </c>
      <c r="Y2949" s="22">
        <v>0.13136629965874705</v>
      </c>
      <c r="Z2949" s="22">
        <v>6.9691262636018294</v>
      </c>
      <c r="AA2949" s="22">
        <v>13.811087502414527</v>
      </c>
      <c r="AB2949" s="22">
        <v>0.44784624299787523</v>
      </c>
      <c r="AC2949" s="22">
        <v>0.58611808640782947</v>
      </c>
      <c r="AD2949" s="22">
        <v>0.46465134247633766</v>
      </c>
      <c r="AE2949" s="22">
        <v>4.5162900006438731</v>
      </c>
      <c r="AF2949" s="22">
        <v>0.60359925310668983</v>
      </c>
      <c r="AG2949" s="22">
        <v>1</v>
      </c>
      <c r="AH2949" s="22">
        <v>0.1987798596355676</v>
      </c>
      <c r="AI2949" s="22">
        <v>4.8805614577297023</v>
      </c>
      <c r="AJ2949" s="22">
        <v>0.25800012877470868</v>
      </c>
      <c r="AK2949" s="22">
        <v>4.6391088790161614</v>
      </c>
      <c r="AL2949" s="22">
        <v>384.7144420835748</v>
      </c>
      <c r="AM2949" s="22">
        <v>0.16096838580902711</v>
      </c>
      <c r="AN2949" s="22">
        <v>1.1143036507629902</v>
      </c>
    </row>
    <row r="2950" spans="1:40" x14ac:dyDescent="0.2">
      <c r="A2950" s="20">
        <v>40694</v>
      </c>
      <c r="B2950" s="22">
        <v>0.59541217475885544</v>
      </c>
      <c r="C2950" s="22">
        <v>0.17294317905487558</v>
      </c>
      <c r="D2950" s="22">
        <v>6.1094269271297713E-2</v>
      </c>
      <c r="E2950" s="22">
        <v>0.1569587419956229</v>
      </c>
      <c r="F2950" s="22">
        <v>0.138412904271703</v>
      </c>
      <c r="G2950" s="22">
        <v>1.0503363864796953</v>
      </c>
      <c r="H2950" s="22">
        <v>2.7627462105860423</v>
      </c>
      <c r="I2950" s="22">
        <v>0.83955580773283611</v>
      </c>
      <c r="J2950" s="22">
        <v>0.23334684283050985</v>
      </c>
      <c r="K2950" s="22">
        <v>0.26666126286779607</v>
      </c>
      <c r="L2950" s="22">
        <v>1.2607927372943177</v>
      </c>
      <c r="M2950" s="22">
        <v>29.974872335251682</v>
      </c>
      <c r="N2950" s="22">
        <v>1383.1563589203208</v>
      </c>
      <c r="O2950" s="22">
        <v>0.55507821998865203</v>
      </c>
      <c r="P2950" s="22">
        <v>7.3040447434546483</v>
      </c>
      <c r="Q2950" s="22">
        <v>18.563670260192914</v>
      </c>
      <c r="R2950" s="22">
        <v>13.21553051795412</v>
      </c>
      <c r="S2950" s="22">
        <v>13.933695387857664</v>
      </c>
      <c r="T2950" s="22">
        <v>174.7588554753992</v>
      </c>
      <c r="U2950" s="22">
        <v>4.4459755207911157E-2</v>
      </c>
      <c r="V2950" s="22">
        <v>1.8752857258652833</v>
      </c>
      <c r="W2950" s="22">
        <v>0.48763881008348869</v>
      </c>
      <c r="X2950" s="22">
        <v>0.87184890978357787</v>
      </c>
      <c r="Y2950" s="22">
        <v>0.13346842830509847</v>
      </c>
      <c r="Z2950" s="22">
        <v>7.0008916268136501</v>
      </c>
      <c r="AA2950" s="22">
        <v>13.933695387857664</v>
      </c>
      <c r="AB2950" s="22">
        <v>0.44443543811299341</v>
      </c>
      <c r="AC2950" s="22">
        <v>0.59022452784307367</v>
      </c>
      <c r="AD2950" s="22">
        <v>0.46486179784388426</v>
      </c>
      <c r="AE2950" s="22">
        <v>4.5337278106508876</v>
      </c>
      <c r="AF2950" s="22">
        <v>0.60787873875334353</v>
      </c>
      <c r="AG2950" s="22">
        <v>0.99999999999999989</v>
      </c>
      <c r="AH2950" s="22">
        <v>0.19988652022371728</v>
      </c>
      <c r="AI2950" s="22">
        <v>4.9120531733808868</v>
      </c>
      <c r="AJ2950" s="22">
        <v>0.25826375942287427</v>
      </c>
      <c r="AK2950" s="22">
        <v>4.6429439896247064</v>
      </c>
      <c r="AL2950" s="22">
        <v>387.45237902245276</v>
      </c>
      <c r="AM2950" s="22">
        <v>0.16211396611818107</v>
      </c>
      <c r="AN2950" s="22">
        <v>1.1030558482613277</v>
      </c>
    </row>
    <row r="2951" spans="1:40" x14ac:dyDescent="0.2">
      <c r="A2951" s="20">
        <v>40695</v>
      </c>
      <c r="B2951" s="22">
        <v>0.58569765401974383</v>
      </c>
      <c r="C2951" s="22">
        <v>0.16905092260338422</v>
      </c>
      <c r="D2951" s="22">
        <v>6.0100792625552214E-2</v>
      </c>
      <c r="E2951" s="22">
        <v>0.1558617610002711</v>
      </c>
      <c r="F2951" s="22">
        <v>0.13428384606797122</v>
      </c>
      <c r="G2951" s="22">
        <v>1.0331244119101159</v>
      </c>
      <c r="H2951" s="22">
        <v>2.7339999681035998</v>
      </c>
      <c r="I2951" s="22">
        <v>0.83058226879096697</v>
      </c>
      <c r="J2951" s="22">
        <v>0.22825064191505989</v>
      </c>
      <c r="K2951" s="22">
        <v>0.26040221361019411</v>
      </c>
      <c r="L2951" s="22">
        <v>1.240642393505893</v>
      </c>
      <c r="M2951" s="22">
        <v>29.693954037286893</v>
      </c>
      <c r="N2951" s="22">
        <v>1360.7004449547869</v>
      </c>
      <c r="O2951" s="22">
        <v>0.54670430441924633</v>
      </c>
      <c r="P2951" s="22">
        <v>7.1511729901280647</v>
      </c>
      <c r="Q2951" s="22">
        <v>18.389869703203995</v>
      </c>
      <c r="R2951" s="22">
        <v>12.90209399869225</v>
      </c>
      <c r="S2951" s="22">
        <v>13.723426311340765</v>
      </c>
      <c r="T2951" s="22">
        <v>171.86577994673303</v>
      </c>
      <c r="U2951" s="22">
        <v>4.3761861473932663E-2</v>
      </c>
      <c r="V2951" s="22">
        <v>1.8686506227772197</v>
      </c>
      <c r="W2951" s="22">
        <v>0.47972186338771672</v>
      </c>
      <c r="X2951" s="22">
        <v>0.86852303717525481</v>
      </c>
      <c r="Y2951" s="22">
        <v>0.12972266079772898</v>
      </c>
      <c r="Z2951" s="22">
        <v>6.864105385707223</v>
      </c>
      <c r="AA2951" s="22">
        <v>13.707478111095163</v>
      </c>
      <c r="AB2951" s="22">
        <v>0.44174919860293765</v>
      </c>
      <c r="AC2951" s="22">
        <v>0.58070586734287033</v>
      </c>
      <c r="AD2951" s="22">
        <v>0.4601534216863627</v>
      </c>
      <c r="AE2951" s="22">
        <v>4.4681275218091638</v>
      </c>
      <c r="AF2951" s="22">
        <v>0.59807345741033124</v>
      </c>
      <c r="AG2951" s="22">
        <v>1</v>
      </c>
      <c r="AH2951" s="22">
        <v>0.19753440824202989</v>
      </c>
      <c r="AI2951" s="22">
        <v>4.8179512941964502</v>
      </c>
      <c r="AJ2951" s="22">
        <v>0.25501172192718052</v>
      </c>
      <c r="AK2951" s="22">
        <v>4.5571982201808527</v>
      </c>
      <c r="AL2951" s="22">
        <v>380.36457585761445</v>
      </c>
      <c r="AM2951" s="22">
        <v>0.15948200245602284</v>
      </c>
      <c r="AN2951" s="22">
        <v>1.0900594867869162</v>
      </c>
    </row>
    <row r="2952" spans="1:40" x14ac:dyDescent="0.2">
      <c r="A2952" s="20">
        <v>40696</v>
      </c>
      <c r="B2952" s="22">
        <v>0.59268284810535155</v>
      </c>
      <c r="C2952" s="22">
        <v>0.17221289781163254</v>
      </c>
      <c r="D2952" s="22">
        <v>6.0817571493125049E-2</v>
      </c>
      <c r="E2952" s="22">
        <v>0.15741398231231038</v>
      </c>
      <c r="F2952" s="22">
        <v>0.13599832160609387</v>
      </c>
      <c r="G2952" s="22">
        <v>1.0462203860305985</v>
      </c>
      <c r="H2952" s="22">
        <v>2.7236782647989153</v>
      </c>
      <c r="I2952" s="22">
        <v>0.83028855464463236</v>
      </c>
      <c r="J2952" s="22">
        <v>0.23384545865341166</v>
      </c>
      <c r="K2952" s="22">
        <v>0.26426634820218192</v>
      </c>
      <c r="L2952" s="22">
        <v>1.2552288425537408</v>
      </c>
      <c r="M2952" s="22">
        <v>29.551029630107809</v>
      </c>
      <c r="N2952" s="22">
        <v>1378.2196113872571</v>
      </c>
      <c r="O2952" s="22">
        <v>0.54676909173068233</v>
      </c>
      <c r="P2952" s="22">
        <v>7.2332321993415531</v>
      </c>
      <c r="Q2952" s="22">
        <v>18.423600800464786</v>
      </c>
      <c r="R2952" s="22">
        <v>13.054354141114196</v>
      </c>
      <c r="S2952" s="22">
        <v>13.991995352139954</v>
      </c>
      <c r="T2952" s="22">
        <v>174.37544380608097</v>
      </c>
      <c r="U2952" s="22">
        <v>4.4340262087663805E-2</v>
      </c>
      <c r="V2952" s="22">
        <v>1.8768801239429345</v>
      </c>
      <c r="W2952" s="22">
        <v>0.48657284875088763</v>
      </c>
      <c r="X2952" s="22">
        <v>0.86595442515008725</v>
      </c>
      <c r="Y2952" s="22">
        <v>0.13168936802014072</v>
      </c>
      <c r="Z2952" s="22">
        <v>6.9782454328319679</v>
      </c>
      <c r="AA2952" s="22">
        <v>13.866115809179524</v>
      </c>
      <c r="AB2952" s="22">
        <v>0.4394325737525015</v>
      </c>
      <c r="AC2952" s="22">
        <v>0.58764766638693444</v>
      </c>
      <c r="AD2952" s="22">
        <v>0.46000903750564848</v>
      </c>
      <c r="AE2952" s="22">
        <v>4.4998708927764506</v>
      </c>
      <c r="AF2952" s="22">
        <v>0.60520624878961982</v>
      </c>
      <c r="AG2952" s="22">
        <v>1</v>
      </c>
      <c r="AH2952" s="22">
        <v>0.19897036989219549</v>
      </c>
      <c r="AI2952" s="22">
        <v>4.8899360919243433</v>
      </c>
      <c r="AJ2952" s="22">
        <v>0.25622942353624684</v>
      </c>
      <c r="AK2952" s="22">
        <v>4.6276870440901172</v>
      </c>
      <c r="AL2952" s="22">
        <v>384.90091020592604</v>
      </c>
      <c r="AM2952" s="22">
        <v>0.16138402943644697</v>
      </c>
      <c r="AN2952" s="22">
        <v>1.0836937576657415</v>
      </c>
    </row>
    <row r="2953" spans="1:40" x14ac:dyDescent="0.2">
      <c r="A2953" s="20">
        <v>40697</v>
      </c>
      <c r="B2953" s="22">
        <v>0.59923645440751794</v>
      </c>
      <c r="C2953" s="22">
        <v>0.17481604750950352</v>
      </c>
      <c r="D2953" s="22">
        <v>6.1486629794593184E-2</v>
      </c>
      <c r="E2953" s="22">
        <v>0.15954513565986328</v>
      </c>
      <c r="F2953" s="22">
        <v>0.13593721958461816</v>
      </c>
      <c r="G2953" s="22">
        <v>1.0569722480544272</v>
      </c>
      <c r="H2953" s="22">
        <v>2.7087921948672773</v>
      </c>
      <c r="I2953" s="22">
        <v>0.83068213335943741</v>
      </c>
      <c r="J2953" s="22">
        <v>0.23875483334149089</v>
      </c>
      <c r="K2953" s="22">
        <v>0.26800776597653891</v>
      </c>
      <c r="L2953" s="22">
        <v>1.2688887801217106</v>
      </c>
      <c r="M2953" s="22">
        <v>29.434029987111089</v>
      </c>
      <c r="N2953" s="22">
        <v>1389.7182386243128</v>
      </c>
      <c r="O2953" s="22">
        <v>0.54916548382360142</v>
      </c>
      <c r="P2953" s="22">
        <v>7.3124174049238899</v>
      </c>
      <c r="Q2953" s="22">
        <v>18.502928556278857</v>
      </c>
      <c r="R2953" s="22">
        <v>13.094480609531269</v>
      </c>
      <c r="S2953" s="22">
        <v>14.12885647626972</v>
      </c>
      <c r="T2953" s="22">
        <v>175.71337673143753</v>
      </c>
      <c r="U2953" s="22">
        <v>4.4890933711843113E-2</v>
      </c>
      <c r="V2953" s="22">
        <v>1.9044752255559363</v>
      </c>
      <c r="W2953" s="22">
        <v>0.49075750901407994</v>
      </c>
      <c r="X2953" s="22">
        <v>0.86832101545037765</v>
      </c>
      <c r="Y2953" s="22">
        <v>0.13301682084414207</v>
      </c>
      <c r="Z2953" s="22">
        <v>7.0472974075343027</v>
      </c>
      <c r="AA2953" s="22">
        <v>13.990178323789014</v>
      </c>
      <c r="AB2953" s="22">
        <v>0.44014814089700294</v>
      </c>
      <c r="AC2953" s="22">
        <v>0.59408089015058818</v>
      </c>
      <c r="AD2953" s="22">
        <v>0.46010147977746235</v>
      </c>
      <c r="AE2953" s="22">
        <v>4.5303542003165127</v>
      </c>
      <c r="AF2953" s="22">
        <v>0.61183169366811874</v>
      </c>
      <c r="AG2953" s="22">
        <v>1</v>
      </c>
      <c r="AH2953" s="22">
        <v>0.20051229341034052</v>
      </c>
      <c r="AI2953" s="22">
        <v>4.9369422283131845</v>
      </c>
      <c r="AJ2953" s="22">
        <v>0.2565872122428336</v>
      </c>
      <c r="AK2953" s="22">
        <v>4.6759010001142061</v>
      </c>
      <c r="AL2953" s="22">
        <v>389.60403308697568</v>
      </c>
      <c r="AM2953" s="22">
        <v>0.16315076762436168</v>
      </c>
      <c r="AN2953" s="22">
        <v>1.0920822932471896</v>
      </c>
    </row>
    <row r="2954" spans="1:40" x14ac:dyDescent="0.2">
      <c r="A2954" s="20">
        <v>40700</v>
      </c>
      <c r="B2954" s="22">
        <v>0.59410185065355248</v>
      </c>
      <c r="C2954" s="22">
        <v>0.17328846900478839</v>
      </c>
      <c r="D2954" s="22">
        <v>6.0966416461757468E-2</v>
      </c>
      <c r="E2954" s="22">
        <v>0.15858353824252619</v>
      </c>
      <c r="F2954" s="22">
        <v>0.13494888054872525</v>
      </c>
      <c r="G2954" s="22">
        <v>1.0480296363401063</v>
      </c>
      <c r="H2954" s="22">
        <v>2.6946098097579916</v>
      </c>
      <c r="I2954" s="22">
        <v>0.82734243561537468</v>
      </c>
      <c r="J2954" s="22">
        <v>0.23579655752555972</v>
      </c>
      <c r="K2954" s="22">
        <v>0.26454316034683578</v>
      </c>
      <c r="L2954" s="22">
        <v>1.2585253008929727</v>
      </c>
      <c r="M2954" s="22">
        <v>29.495599844700404</v>
      </c>
      <c r="N2954" s="22">
        <v>1375.8573832017601</v>
      </c>
      <c r="O2954" s="22">
        <v>0.54555454898408173</v>
      </c>
      <c r="P2954" s="22">
        <v>7.2392260903325996</v>
      </c>
      <c r="Q2954" s="22">
        <v>18.399767050601785</v>
      </c>
      <c r="R2954" s="22">
        <v>12.957810275656787</v>
      </c>
      <c r="S2954" s="22">
        <v>14.033583538242526</v>
      </c>
      <c r="T2954" s="22">
        <v>174.59880936974244</v>
      </c>
      <c r="U2954" s="22">
        <v>4.4203766015271123E-2</v>
      </c>
      <c r="V2954" s="22">
        <v>1.9001229455157238</v>
      </c>
      <c r="W2954" s="22">
        <v>0.48595832794098615</v>
      </c>
      <c r="X2954" s="22">
        <v>0.87000129416332339</v>
      </c>
      <c r="Y2954" s="22">
        <v>0.13163258703248348</v>
      </c>
      <c r="Z2954" s="22">
        <v>6.9900996505759023</v>
      </c>
      <c r="AA2954" s="22">
        <v>13.896078685130064</v>
      </c>
      <c r="AB2954" s="22">
        <v>0.43888313705189597</v>
      </c>
      <c r="AC2954" s="22">
        <v>0.58892519735990678</v>
      </c>
      <c r="AD2954" s="22">
        <v>0.45902355377248605</v>
      </c>
      <c r="AE2954" s="22">
        <v>4.5042545619257144</v>
      </c>
      <c r="AF2954" s="22">
        <v>0.60657434968293</v>
      </c>
      <c r="AG2954" s="22">
        <v>1</v>
      </c>
      <c r="AH2954" s="22">
        <v>0.19892907984987704</v>
      </c>
      <c r="AI2954" s="22">
        <v>4.8951727708036756</v>
      </c>
      <c r="AJ2954" s="22">
        <v>0.25669729519865409</v>
      </c>
      <c r="AK2954" s="22">
        <v>4.6298692895043354</v>
      </c>
      <c r="AL2954" s="22">
        <v>385.82244079202792</v>
      </c>
      <c r="AM2954" s="22">
        <v>0.16177041542642681</v>
      </c>
      <c r="AN2954" s="22">
        <v>1.089103144816876</v>
      </c>
    </row>
    <row r="2955" spans="1:40" x14ac:dyDescent="0.2">
      <c r="A2955" s="20">
        <v>40701</v>
      </c>
      <c r="B2955" s="22">
        <v>0.59799068616276418</v>
      </c>
      <c r="C2955" s="22">
        <v>0.1744064871202006</v>
      </c>
      <c r="D2955" s="22">
        <v>6.1365486696844364E-2</v>
      </c>
      <c r="E2955" s="22">
        <v>0.15862832578890806</v>
      </c>
      <c r="F2955" s="22">
        <v>0.13614159637867587</v>
      </c>
      <c r="G2955" s="22">
        <v>1.0552968378545609</v>
      </c>
      <c r="H2955" s="22">
        <v>2.6814732797082099</v>
      </c>
      <c r="I2955" s="22">
        <v>0.82645650828801243</v>
      </c>
      <c r="J2955" s="22">
        <v>0.23917999153287525</v>
      </c>
      <c r="K2955" s="22">
        <v>0.26778910346175139</v>
      </c>
      <c r="L2955" s="22">
        <v>1.2666492982056208</v>
      </c>
      <c r="M2955" s="22">
        <v>29.354870225030123</v>
      </c>
      <c r="N2955" s="22">
        <v>1386.1660207770215</v>
      </c>
      <c r="O2955" s="22">
        <v>0.54648777151789485</v>
      </c>
      <c r="P2955" s="22">
        <v>7.2735858273357863</v>
      </c>
      <c r="Q2955" s="22">
        <v>18.411111472954047</v>
      </c>
      <c r="R2955" s="22">
        <v>13.036115543687107</v>
      </c>
      <c r="S2955" s="22">
        <v>14.247565701631549</v>
      </c>
      <c r="T2955" s="22">
        <v>175.31833132510502</v>
      </c>
      <c r="U2955" s="22">
        <v>4.45745269808187E-2</v>
      </c>
      <c r="V2955" s="22">
        <v>1.9161266160810237</v>
      </c>
      <c r="W2955" s="22">
        <v>0.48905786954114694</v>
      </c>
      <c r="X2955" s="22">
        <v>0.86905265900283324</v>
      </c>
      <c r="Y2955" s="22">
        <v>0.13360145895072784</v>
      </c>
      <c r="Z2955" s="22">
        <v>7.0260852574331585</v>
      </c>
      <c r="AA2955" s="22">
        <v>13.995180252059791</v>
      </c>
      <c r="AB2955" s="22">
        <v>0.43638258377568634</v>
      </c>
      <c r="AC2955" s="22">
        <v>0.59286156251017685</v>
      </c>
      <c r="AD2955" s="22">
        <v>0.46039990881557952</v>
      </c>
      <c r="AE2955" s="22">
        <v>4.509232422574657</v>
      </c>
      <c r="AF2955" s="22">
        <v>0.61056110984466072</v>
      </c>
      <c r="AG2955" s="22">
        <v>1</v>
      </c>
      <c r="AH2955" s="22">
        <v>0.19980786139968085</v>
      </c>
      <c r="AI2955" s="22">
        <v>4.9272152929299509</v>
      </c>
      <c r="AJ2955" s="22">
        <v>0.25736802683427229</v>
      </c>
      <c r="AK2955" s="22">
        <v>4.6666883772429735</v>
      </c>
      <c r="AL2955" s="22">
        <v>389.16208030742172</v>
      </c>
      <c r="AM2955" s="22">
        <v>0.16282932230436056</v>
      </c>
      <c r="AN2955" s="22">
        <v>1.0885140196046503</v>
      </c>
    </row>
    <row r="2956" spans="1:40" x14ac:dyDescent="0.2">
      <c r="A2956" s="20">
        <v>40702</v>
      </c>
      <c r="B2956" s="22">
        <v>0.5936696787960104</v>
      </c>
      <c r="C2956" s="22">
        <v>0.17164287677211817</v>
      </c>
      <c r="D2956" s="22">
        <v>6.093661596159132E-2</v>
      </c>
      <c r="E2956" s="22">
        <v>0.15833885646853432</v>
      </c>
      <c r="F2956" s="22">
        <v>0.13517401917201469</v>
      </c>
      <c r="G2956" s="22">
        <v>1.0467661369845298</v>
      </c>
      <c r="H2956" s="22">
        <v>2.6823038748161201</v>
      </c>
      <c r="I2956" s="22">
        <v>0.8267567611257497</v>
      </c>
      <c r="J2956" s="22">
        <v>0.23562503030988832</v>
      </c>
      <c r="K2956" s="22">
        <v>0.26502966327734762</v>
      </c>
      <c r="L2956" s="22">
        <v>1.2579492733709445</v>
      </c>
      <c r="M2956" s="22">
        <v>29.427264350721781</v>
      </c>
      <c r="N2956" s="22">
        <v>1376.3114078336919</v>
      </c>
      <c r="O2956" s="22">
        <v>0.54396146198735884</v>
      </c>
      <c r="P2956" s="22">
        <v>7.2258773702332659</v>
      </c>
      <c r="Q2956" s="22">
        <v>18.417096393527427</v>
      </c>
      <c r="R2956" s="22">
        <v>12.92090331549765</v>
      </c>
      <c r="S2956" s="22">
        <v>14.14461453904722</v>
      </c>
      <c r="T2956" s="22">
        <v>175.11841063028402</v>
      </c>
      <c r="U2956" s="22">
        <v>4.4252436915019157E-2</v>
      </c>
      <c r="V2956" s="22">
        <v>1.9150191558494045</v>
      </c>
      <c r="W2956" s="22">
        <v>0.48738300383116995</v>
      </c>
      <c r="X2956" s="22">
        <v>0.87273079969609291</v>
      </c>
      <c r="Y2956" s="22">
        <v>0.13255524482307107</v>
      </c>
      <c r="Z2956" s="22">
        <v>6.9858230549134364</v>
      </c>
      <c r="AA2956" s="22">
        <v>13.877887522025185</v>
      </c>
      <c r="AB2956" s="22">
        <v>0.43775561339131286</v>
      </c>
      <c r="AC2956" s="22">
        <v>0.58857761756195348</v>
      </c>
      <c r="AD2956" s="22">
        <v>0.46231066423109879</v>
      </c>
      <c r="AE2956" s="22">
        <v>4.4836811561403795</v>
      </c>
      <c r="AF2956" s="22">
        <v>0.60621393123292555</v>
      </c>
      <c r="AG2956" s="22">
        <v>1</v>
      </c>
      <c r="AH2956" s="22">
        <v>0.19941481708992745</v>
      </c>
      <c r="AI2956" s="22">
        <v>4.9110101679571949</v>
      </c>
      <c r="AJ2956" s="22">
        <v>0.25566996977093809</v>
      </c>
      <c r="AK2956" s="22">
        <v>4.6410500961833794</v>
      </c>
      <c r="AL2956" s="22">
        <v>387.15830652592103</v>
      </c>
      <c r="AM2956" s="22">
        <v>0.16165273758911108</v>
      </c>
      <c r="AN2956" s="22">
        <v>1.0822650781590988</v>
      </c>
    </row>
    <row r="2957" spans="1:40" x14ac:dyDescent="0.2">
      <c r="A2957" s="20">
        <v>40703</v>
      </c>
      <c r="B2957" s="22">
        <v>0.58968512660768468</v>
      </c>
      <c r="C2957" s="22">
        <v>0.17065142343326001</v>
      </c>
      <c r="D2957" s="22">
        <v>6.0527625684420112E-2</v>
      </c>
      <c r="E2957" s="22">
        <v>0.15628060823070378</v>
      </c>
      <c r="F2957" s="22">
        <v>0.13503749257374073</v>
      </c>
      <c r="G2957" s="22">
        <v>1.0398368631480917</v>
      </c>
      <c r="H2957" s="22">
        <v>2.6683151624142964</v>
      </c>
      <c r="I2957" s="22">
        <v>0.8252059281619808</v>
      </c>
      <c r="J2957" s="22">
        <v>0.23295171727227476</v>
      </c>
      <c r="K2957" s="22">
        <v>0.26280126527400888</v>
      </c>
      <c r="L2957" s="22">
        <v>1.2498113328730389</v>
      </c>
      <c r="M2957" s="22">
        <v>29.245813195459139</v>
      </c>
      <c r="N2957" s="22">
        <v>1367.7162446410507</v>
      </c>
      <c r="O2957" s="22">
        <v>0.54239791904173151</v>
      </c>
      <c r="P2957" s="22">
        <v>7.1821962459255921</v>
      </c>
      <c r="Q2957" s="22">
        <v>18.319176608487613</v>
      </c>
      <c r="R2957" s="22">
        <v>12.89198606271777</v>
      </c>
      <c r="S2957" s="22">
        <v>14.072159154771271</v>
      </c>
      <c r="T2957" s="22">
        <v>173.45333097833941</v>
      </c>
      <c r="U2957" s="22">
        <v>4.3958637743059456E-2</v>
      </c>
      <c r="V2957" s="22">
        <v>1.8913116780937393</v>
      </c>
      <c r="W2957" s="22">
        <v>0.48499494211531979</v>
      </c>
      <c r="X2957" s="22">
        <v>0.87045392507907959</v>
      </c>
      <c r="Y2957" s="22">
        <v>0.13254869217553267</v>
      </c>
      <c r="Z2957" s="22">
        <v>6.9381332391335766</v>
      </c>
      <c r="AA2957" s="22">
        <v>13.744600908813563</v>
      </c>
      <c r="AB2957" s="22">
        <v>0.4362144543104417</v>
      </c>
      <c r="AC2957" s="22">
        <v>0.58464329870421805</v>
      </c>
      <c r="AD2957" s="22">
        <v>0.4604441304452544</v>
      </c>
      <c r="AE2957" s="22">
        <v>4.4607813227572697</v>
      </c>
      <c r="AF2957" s="22">
        <v>0.60214518537548778</v>
      </c>
      <c r="AG2957" s="22">
        <v>1</v>
      </c>
      <c r="AH2957" s="22">
        <v>0.19753046773390709</v>
      </c>
      <c r="AI2957" s="22">
        <v>4.8828658135165943</v>
      </c>
      <c r="AJ2957" s="22">
        <v>0.25217167905714605</v>
      </c>
      <c r="AK2957" s="22">
        <v>4.6107034473899704</v>
      </c>
      <c r="AL2957" s="22">
        <v>385.04150676793137</v>
      </c>
      <c r="AM2957" s="22">
        <v>0.16056776762632669</v>
      </c>
      <c r="AN2957" s="22">
        <v>1.0822267538014418</v>
      </c>
    </row>
    <row r="2958" spans="1:40" x14ac:dyDescent="0.2">
      <c r="A2958" s="20">
        <v>40704</v>
      </c>
      <c r="B2958" s="22">
        <v>0.58098702942106928</v>
      </c>
      <c r="C2958" s="22">
        <v>0.16652957924707371</v>
      </c>
      <c r="D2958" s="22">
        <v>5.9628282189180641E-2</v>
      </c>
      <c r="E2958" s="22">
        <v>0.15495096488453022</v>
      </c>
      <c r="F2958" s="22">
        <v>0.13332806074027206</v>
      </c>
      <c r="G2958" s="22">
        <v>1.0250079088895918</v>
      </c>
      <c r="H2958" s="22">
        <v>2.6640303701360328</v>
      </c>
      <c r="I2958" s="22">
        <v>0.82203416640303706</v>
      </c>
      <c r="J2958" s="22">
        <v>0.22690604239164822</v>
      </c>
      <c r="K2958" s="22">
        <v>0.25677000949066753</v>
      </c>
      <c r="L2958" s="22">
        <v>1.2311768427712748</v>
      </c>
      <c r="M2958" s="22">
        <v>29.270800379626703</v>
      </c>
      <c r="N2958" s="22">
        <v>1347.0420752926289</v>
      </c>
      <c r="O2958" s="22">
        <v>0.53859538120847827</v>
      </c>
      <c r="P2958" s="22">
        <v>7.0737108509965196</v>
      </c>
      <c r="Q2958" s="22">
        <v>18.199936728883266</v>
      </c>
      <c r="R2958" s="22">
        <v>12.703258462511863</v>
      </c>
      <c r="S2958" s="22">
        <v>13.929136349256565</v>
      </c>
      <c r="T2958" s="22">
        <v>171.46472635242012</v>
      </c>
      <c r="U2958" s="22">
        <v>4.3372350521986715E-2</v>
      </c>
      <c r="V2958" s="22">
        <v>1.8831224296108824</v>
      </c>
      <c r="W2958" s="22">
        <v>0.47753875355900033</v>
      </c>
      <c r="X2958" s="22">
        <v>0.86701993040177161</v>
      </c>
      <c r="Y2958" s="22">
        <v>0.12984814931983549</v>
      </c>
      <c r="Z2958" s="22">
        <v>6.8301170515659599</v>
      </c>
      <c r="AA2958" s="22">
        <v>13.54001898133502</v>
      </c>
      <c r="AB2958" s="22">
        <v>0.43386586523252135</v>
      </c>
      <c r="AC2958" s="22">
        <v>0.57592534008225249</v>
      </c>
      <c r="AD2958" s="22">
        <v>0.45852578298006957</v>
      </c>
      <c r="AE2958" s="22">
        <v>4.4272382157545085</v>
      </c>
      <c r="AF2958" s="22">
        <v>0.59318253717178115</v>
      </c>
      <c r="AG2958" s="22">
        <v>1</v>
      </c>
      <c r="AH2958" s="22">
        <v>0.19568174628282189</v>
      </c>
      <c r="AI2958" s="22">
        <v>4.8101866497943684</v>
      </c>
      <c r="AJ2958" s="22">
        <v>0.24900347991142044</v>
      </c>
      <c r="AK2958" s="22">
        <v>4.5515659601391958</v>
      </c>
      <c r="AL2958" s="22">
        <v>380.41758937045239</v>
      </c>
      <c r="AM2958" s="22">
        <v>0.15817779183802594</v>
      </c>
      <c r="AN2958" s="22">
        <v>1.0740588421385637</v>
      </c>
    </row>
    <row r="2959" spans="1:40" x14ac:dyDescent="0.2">
      <c r="A2959" s="20">
        <v>40707</v>
      </c>
      <c r="B2959" s="22">
        <v>0.58159790957320456</v>
      </c>
      <c r="C2959" s="22">
        <v>0.1678834428695859</v>
      </c>
      <c r="D2959" s="22">
        <v>5.9684852324016158E-2</v>
      </c>
      <c r="E2959" s="22">
        <v>0.15458072689840843</v>
      </c>
      <c r="F2959" s="22">
        <v>0.13255206271280387</v>
      </c>
      <c r="G2959" s="22">
        <v>1.0266212685089873</v>
      </c>
      <c r="H2959" s="22">
        <v>2.6504077915907835</v>
      </c>
      <c r="I2959" s="22">
        <v>0.81908306279198684</v>
      </c>
      <c r="J2959" s="22">
        <v>0.22828410800538446</v>
      </c>
      <c r="K2959" s="22">
        <v>0.25940296143796027</v>
      </c>
      <c r="L2959" s="22">
        <v>1.2329875682951938</v>
      </c>
      <c r="M2959" s="22">
        <v>29.068018053685964</v>
      </c>
      <c r="N2959" s="22">
        <v>1351.9676934040701</v>
      </c>
      <c r="O2959" s="22">
        <v>0.54018528782959863</v>
      </c>
      <c r="P2959" s="22">
        <v>7.1034919629424342</v>
      </c>
      <c r="Q2959" s="22">
        <v>18.180378493942513</v>
      </c>
      <c r="R2959" s="22">
        <v>12.702510095811228</v>
      </c>
      <c r="S2959" s="22">
        <v>14.181645419273103</v>
      </c>
      <c r="T2959" s="22">
        <v>172.02470504394648</v>
      </c>
      <c r="U2959" s="22">
        <v>4.3431783989231136E-2</v>
      </c>
      <c r="V2959" s="22">
        <v>1.876744001900388</v>
      </c>
      <c r="W2959" s="22">
        <v>0.48143162562356484</v>
      </c>
      <c r="X2959" s="22">
        <v>0.85976720247050453</v>
      </c>
      <c r="Y2959" s="22">
        <v>0.1292263837200095</v>
      </c>
      <c r="Z2959" s="22">
        <v>6.8730699184416819</v>
      </c>
      <c r="AA2959" s="22">
        <v>13.564019320611294</v>
      </c>
      <c r="AB2959" s="22">
        <v>0.43162562356481116</v>
      </c>
      <c r="AC2959" s="22">
        <v>0.5765618813841159</v>
      </c>
      <c r="AD2959" s="22">
        <v>0.4583419114735926</v>
      </c>
      <c r="AE2959" s="22">
        <v>4.4211734895874581</v>
      </c>
      <c r="AF2959" s="22">
        <v>0.59388708527991141</v>
      </c>
      <c r="AG2959" s="22">
        <v>1</v>
      </c>
      <c r="AH2959" s="22">
        <v>0.19569245387599971</v>
      </c>
      <c r="AI2959" s="22">
        <v>4.8238181962150612</v>
      </c>
      <c r="AJ2959" s="22">
        <v>0.24931506849315072</v>
      </c>
      <c r="AK2959" s="22">
        <v>4.5664739884393066</v>
      </c>
      <c r="AL2959" s="22">
        <v>381.02779317443981</v>
      </c>
      <c r="AM2959" s="22">
        <v>0.15836566632354107</v>
      </c>
      <c r="AN2959" s="22">
        <v>1.0740834587061527</v>
      </c>
    </row>
    <row r="2960" spans="1:40" x14ac:dyDescent="0.2">
      <c r="A2960" s="20">
        <v>40708</v>
      </c>
      <c r="B2960" s="22">
        <v>0.57946889250043399</v>
      </c>
      <c r="C2960" s="22">
        <v>0.16846805623491173</v>
      </c>
      <c r="D2960" s="22">
        <v>5.9477412941603428E-2</v>
      </c>
      <c r="E2960" s="22">
        <v>0.15283146882938606</v>
      </c>
      <c r="F2960" s="22">
        <v>0.13331334711330609</v>
      </c>
      <c r="G2960" s="22">
        <v>1.0223582687725832</v>
      </c>
      <c r="H2960" s="22">
        <v>2.6372343279107562</v>
      </c>
      <c r="I2960" s="22">
        <v>0.81483819051075324</v>
      </c>
      <c r="J2960" s="22">
        <v>0.22781135112106918</v>
      </c>
      <c r="K2960" s="22">
        <v>0.25839026776275303</v>
      </c>
      <c r="L2960" s="22">
        <v>1.2282847089638198</v>
      </c>
      <c r="M2960" s="22">
        <v>28.912697035202047</v>
      </c>
      <c r="N2960" s="22">
        <v>1346.3874907300756</v>
      </c>
      <c r="O2960" s="22">
        <v>0.53457879041292589</v>
      </c>
      <c r="P2960" s="22">
        <v>7.0588699370434078</v>
      </c>
      <c r="Q2960" s="22">
        <v>18.090158890449217</v>
      </c>
      <c r="R2960" s="22">
        <v>12.689145904665732</v>
      </c>
      <c r="S2960" s="22">
        <v>14.090285119207284</v>
      </c>
      <c r="T2960" s="22">
        <v>170.4956056613598</v>
      </c>
      <c r="U2960" s="22">
        <v>4.3233349637881259E-2</v>
      </c>
      <c r="V2960" s="22">
        <v>1.8616375025640219</v>
      </c>
      <c r="W2960" s="22">
        <v>0.47793363523044641</v>
      </c>
      <c r="X2960" s="22">
        <v>0.85245436041466149</v>
      </c>
      <c r="Y2960" s="22">
        <v>0.12906890512330971</v>
      </c>
      <c r="Z2960" s="22">
        <v>6.8408097574829982</v>
      </c>
      <c r="AA2960" s="22">
        <v>13.53014500528583</v>
      </c>
      <c r="AB2960" s="22">
        <v>0.42894109850576712</v>
      </c>
      <c r="AC2960" s="22">
        <v>0.57451441374631174</v>
      </c>
      <c r="AD2960" s="22">
        <v>0.45537024472600474</v>
      </c>
      <c r="AE2960" s="22">
        <v>4.3964687504930815</v>
      </c>
      <c r="AF2960" s="22">
        <v>0.59163418905912246</v>
      </c>
      <c r="AG2960" s="22">
        <v>1</v>
      </c>
      <c r="AH2960" s="22">
        <v>0.1940767155277151</v>
      </c>
      <c r="AI2960" s="22">
        <v>4.8014263849661551</v>
      </c>
      <c r="AJ2960" s="22">
        <v>0.25004339113558549</v>
      </c>
      <c r="AK2960" s="22">
        <v>4.54975779857046</v>
      </c>
      <c r="AL2960" s="22">
        <v>379.4752039383373</v>
      </c>
      <c r="AM2960" s="22">
        <v>0.15778594758350822</v>
      </c>
      <c r="AN2960" s="22">
        <v>1.0655916184104643</v>
      </c>
    </row>
    <row r="2961" spans="1:40" x14ac:dyDescent="0.2">
      <c r="A2961" s="20">
        <v>40709</v>
      </c>
      <c r="B2961" s="22">
        <v>0.56711347211069252</v>
      </c>
      <c r="C2961" s="22">
        <v>0.16313546235097906</v>
      </c>
      <c r="D2961" s="22">
        <v>5.8200012354067576E-2</v>
      </c>
      <c r="E2961" s="22">
        <v>0.15116745938600284</v>
      </c>
      <c r="F2961" s="22">
        <v>0.1317715732905059</v>
      </c>
      <c r="G2961" s="22">
        <v>1.0008802273148434</v>
      </c>
      <c r="H2961" s="22">
        <v>2.641762925443202</v>
      </c>
      <c r="I2961" s="22">
        <v>0.8129439743035396</v>
      </c>
      <c r="J2961" s="22">
        <v>0.21875965161529437</v>
      </c>
      <c r="K2961" s="22">
        <v>0.24979924640187781</v>
      </c>
      <c r="L2961" s="22">
        <v>1.2029927728704677</v>
      </c>
      <c r="M2961" s="22">
        <v>28.999629377972699</v>
      </c>
      <c r="N2961" s="22">
        <v>1319.5688430415714</v>
      </c>
      <c r="O2961" s="22">
        <v>0.53029835073197851</v>
      </c>
      <c r="P2961" s="22">
        <v>6.9121008091914264</v>
      </c>
      <c r="Q2961" s="22">
        <v>18.058558280313793</v>
      </c>
      <c r="R2961" s="22">
        <v>12.513126196800297</v>
      </c>
      <c r="S2961" s="22">
        <v>13.628080795601953</v>
      </c>
      <c r="T2961" s="22">
        <v>167.85317190685035</v>
      </c>
      <c r="U2961" s="22">
        <v>4.247019581197109E-2</v>
      </c>
      <c r="V2961" s="22">
        <v>1.8417289517573661</v>
      </c>
      <c r="W2961" s="22">
        <v>0.4680647353141022</v>
      </c>
      <c r="X2961" s="22">
        <v>0.85766569893137312</v>
      </c>
      <c r="Y2961" s="22">
        <v>0.12428191982210143</v>
      </c>
      <c r="Z2961" s="22">
        <v>6.697448885045401</v>
      </c>
      <c r="AA2961" s="22">
        <v>13.249737476063995</v>
      </c>
      <c r="AB2961" s="22">
        <v>0.42976712582617826</v>
      </c>
      <c r="AC2961" s="22">
        <v>0.5622953857557601</v>
      </c>
      <c r="AD2961" s="22">
        <v>0.45569522515288158</v>
      </c>
      <c r="AE2961" s="22">
        <v>4.3380536166532835</v>
      </c>
      <c r="AF2961" s="22">
        <v>0.57911236024461066</v>
      </c>
      <c r="AG2961" s="22">
        <v>1</v>
      </c>
      <c r="AH2961" s="22">
        <v>0.19114831058125889</v>
      </c>
      <c r="AI2961" s="22">
        <v>4.7115325220828961</v>
      </c>
      <c r="AJ2961" s="22">
        <v>0.24822410278584225</v>
      </c>
      <c r="AK2961" s="22">
        <v>4.4544134906417936</v>
      </c>
      <c r="AL2961" s="22">
        <v>374.48267342022365</v>
      </c>
      <c r="AM2961" s="22">
        <v>0.15442584470937057</v>
      </c>
      <c r="AN2961" s="22">
        <v>1.0568904811909323</v>
      </c>
    </row>
    <row r="2962" spans="1:40" x14ac:dyDescent="0.2">
      <c r="A2962" s="20">
        <v>40710</v>
      </c>
      <c r="B2962" s="22">
        <v>0.56963596035426778</v>
      </c>
      <c r="C2962" s="22">
        <v>0.16373253090536832</v>
      </c>
      <c r="D2962" s="22">
        <v>5.8469699554838613E-2</v>
      </c>
      <c r="E2962" s="22">
        <v>0.15228552372384482</v>
      </c>
      <c r="F2962" s="22">
        <v>0.13146996323928589</v>
      </c>
      <c r="G2962" s="22">
        <v>1.0042654837058522</v>
      </c>
      <c r="H2962" s="22">
        <v>2.6348280622295293</v>
      </c>
      <c r="I2962" s="22">
        <v>0.81394735617564484</v>
      </c>
      <c r="J2962" s="22">
        <v>0.22040917621876502</v>
      </c>
      <c r="K2962" s="22">
        <v>0.25065533340571733</v>
      </c>
      <c r="L2962" s="22">
        <v>1.2099238417272882</v>
      </c>
      <c r="M2962" s="22">
        <v>29.307750771664775</v>
      </c>
      <c r="N2962" s="22">
        <v>1331.2962417210838</v>
      </c>
      <c r="O2962" s="22">
        <v>0.53543453645825256</v>
      </c>
      <c r="P2962" s="22">
        <v>6.9635960354267814</v>
      </c>
      <c r="Q2962" s="22">
        <v>18.006545578632252</v>
      </c>
      <c r="R2962" s="22">
        <v>12.501744970606937</v>
      </c>
      <c r="S2962" s="22">
        <v>13.959764855516433</v>
      </c>
      <c r="T2962" s="22">
        <v>169.24663802329729</v>
      </c>
      <c r="U2962" s="22">
        <v>4.2654837058522438E-2</v>
      </c>
      <c r="V2962" s="22">
        <v>1.8533604256177196</v>
      </c>
      <c r="W2962" s="22">
        <v>0.47261559460842861</v>
      </c>
      <c r="X2962" s="22">
        <v>0.85478742380295014</v>
      </c>
      <c r="Y2962" s="22">
        <v>0.12490887375719316</v>
      </c>
      <c r="Z2962" s="22">
        <v>6.7425664252144371</v>
      </c>
      <c r="AA2962" s="22">
        <v>13.308309162258999</v>
      </c>
      <c r="AB2962" s="22">
        <v>0.43391602425896914</v>
      </c>
      <c r="AC2962" s="22">
        <v>0.56475004265483708</v>
      </c>
      <c r="AD2962" s="22">
        <v>0.46147880442369438</v>
      </c>
      <c r="AE2962" s="22">
        <v>4.3583936963906256</v>
      </c>
      <c r="AF2962" s="22">
        <v>0.58167237982969089</v>
      </c>
      <c r="AG2962" s="22">
        <v>0.99999999999999989</v>
      </c>
      <c r="AH2962" s="22">
        <v>0.19250515735757162</v>
      </c>
      <c r="AI2962" s="22">
        <v>4.7432178809076948</v>
      </c>
      <c r="AJ2962" s="22">
        <v>0.24974019326518901</v>
      </c>
      <c r="AK2962" s="22">
        <v>4.4849622310806403</v>
      </c>
      <c r="AL2962" s="22">
        <v>376.91365109894372</v>
      </c>
      <c r="AM2962" s="22">
        <v>0.15510849839462704</v>
      </c>
      <c r="AN2962" s="22">
        <v>1.0613299002652354</v>
      </c>
    </row>
    <row r="2963" spans="1:40" x14ac:dyDescent="0.2">
      <c r="A2963" s="20">
        <v>40711</v>
      </c>
      <c r="B2963" s="22">
        <v>0.57446276079952452</v>
      </c>
      <c r="C2963" s="22">
        <v>0.1661922487409678</v>
      </c>
      <c r="D2963" s="22">
        <v>5.894303856861334E-2</v>
      </c>
      <c r="E2963" s="22">
        <v>0.15316400262754543</v>
      </c>
      <c r="F2963" s="22">
        <v>0.13275360505489692</v>
      </c>
      <c r="G2963" s="22">
        <v>1.0119177953642591</v>
      </c>
      <c r="H2963" s="22">
        <v>2.6327066846007066</v>
      </c>
      <c r="I2963" s="22">
        <v>0.81525853170258689</v>
      </c>
      <c r="J2963" s="22">
        <v>0.22377928618349027</v>
      </c>
      <c r="K2963" s="22">
        <v>0.25327661171760141</v>
      </c>
      <c r="L2963" s="22">
        <v>1.2183521536488473</v>
      </c>
      <c r="M2963" s="22">
        <v>29.233006975507521</v>
      </c>
      <c r="N2963" s="22">
        <v>1341.6121868059683</v>
      </c>
      <c r="O2963" s="22">
        <v>0.53630079139166065</v>
      </c>
      <c r="P2963" s="22">
        <v>7.0052238105664859</v>
      </c>
      <c r="Q2963" s="22">
        <v>17.992430166724013</v>
      </c>
      <c r="R2963" s="22">
        <v>12.518377177891082</v>
      </c>
      <c r="S2963" s="22">
        <v>14.029215802808972</v>
      </c>
      <c r="T2963" s="22">
        <v>169.82076386499421</v>
      </c>
      <c r="U2963" s="22">
        <v>4.2994776189433509E-2</v>
      </c>
      <c r="V2963" s="22">
        <v>1.8614126184741469</v>
      </c>
      <c r="W2963" s="22">
        <v>0.47475679564578183</v>
      </c>
      <c r="X2963" s="22">
        <v>0.86333635709593659</v>
      </c>
      <c r="Y2963" s="22">
        <v>0.12710751040070067</v>
      </c>
      <c r="Z2963" s="22">
        <v>6.8253620695048323</v>
      </c>
      <c r="AA2963" s="22">
        <v>13.427069974037348</v>
      </c>
      <c r="AB2963" s="22">
        <v>0.43409240201445148</v>
      </c>
      <c r="AC2963" s="22">
        <v>0.56944227220119481</v>
      </c>
      <c r="AD2963" s="22">
        <v>0.46254183740498606</v>
      </c>
      <c r="AE2963" s="22">
        <v>4.382651944070818</v>
      </c>
      <c r="AF2963" s="22">
        <v>0.58652131752635372</v>
      </c>
      <c r="AG2963" s="22">
        <v>0.99999999999999989</v>
      </c>
      <c r="AH2963" s="22">
        <v>0.19295254778066251</v>
      </c>
      <c r="AI2963" s="22">
        <v>4.7733742062623161</v>
      </c>
      <c r="AJ2963" s="22">
        <v>0.2496168162907817</v>
      </c>
      <c r="AK2963" s="22">
        <v>4.5332978823235006</v>
      </c>
      <c r="AL2963" s="22">
        <v>381.61969407863864</v>
      </c>
      <c r="AM2963" s="22">
        <v>0.15640151396665519</v>
      </c>
      <c r="AN2963" s="22">
        <v>1.054615408677156</v>
      </c>
    </row>
    <row r="2964" spans="1:40" x14ac:dyDescent="0.2">
      <c r="A2964" s="20">
        <v>40714</v>
      </c>
      <c r="B2964" s="22">
        <v>0.57301337161223886</v>
      </c>
      <c r="C2964" s="22">
        <v>0.16507778003151768</v>
      </c>
      <c r="D2964" s="22">
        <v>5.8819491036182926E-2</v>
      </c>
      <c r="E2964" s="22">
        <v>0.15279836482501444</v>
      </c>
      <c r="F2964" s="22">
        <v>0.13196860713672748</v>
      </c>
      <c r="G2964" s="22">
        <v>1.0098141704763539</v>
      </c>
      <c r="H2964" s="22">
        <v>2.6248615250191136</v>
      </c>
      <c r="I2964" s="22">
        <v>0.81335912998704973</v>
      </c>
      <c r="J2964" s="22">
        <v>0.22322947059649562</v>
      </c>
      <c r="K2964" s="22">
        <v>0.25282801017303524</v>
      </c>
      <c r="L2964" s="22">
        <v>1.2155840913700831</v>
      </c>
      <c r="M2964" s="22">
        <v>29.208469207845095</v>
      </c>
      <c r="N2964" s="22">
        <v>1343.4023497839009</v>
      </c>
      <c r="O2964" s="22">
        <v>0.53654959354667586</v>
      </c>
      <c r="P2964" s="22">
        <v>7.0197063550264467</v>
      </c>
      <c r="Q2964" s="22">
        <v>17.982243996817026</v>
      </c>
      <c r="R2964" s="22">
        <v>12.52281911656863</v>
      </c>
      <c r="S2964" s="22">
        <v>14.136150161489132</v>
      </c>
      <c r="T2964" s="22">
        <v>168.93167527421949</v>
      </c>
      <c r="U2964" s="22">
        <v>4.2790719445788022E-2</v>
      </c>
      <c r="V2964" s="22">
        <v>1.8521789330795273</v>
      </c>
      <c r="W2964" s="22">
        <v>0.47471563870122169</v>
      </c>
      <c r="X2964" s="22">
        <v>0.86416189480582295</v>
      </c>
      <c r="Y2964" s="22">
        <v>0.12638279945702205</v>
      </c>
      <c r="Z2964" s="22">
        <v>6.8262314521539684</v>
      </c>
      <c r="AA2964" s="22">
        <v>13.379413646221778</v>
      </c>
      <c r="AB2964" s="22">
        <v>0.43453839072568695</v>
      </c>
      <c r="AC2964" s="22">
        <v>0.56814529341093134</v>
      </c>
      <c r="AD2964" s="22">
        <v>0.46307593889937748</v>
      </c>
      <c r="AE2964" s="22">
        <v>4.3821129331731443</v>
      </c>
      <c r="AF2964" s="22">
        <v>0.58504314178277761</v>
      </c>
      <c r="AG2964" s="22">
        <v>0.99999999999999989</v>
      </c>
      <c r="AH2964" s="22">
        <v>0.19281958465307142</v>
      </c>
      <c r="AI2964" s="22">
        <v>4.766659905446943</v>
      </c>
      <c r="AJ2964" s="22">
        <v>0.24959822752024463</v>
      </c>
      <c r="AK2964" s="22">
        <v>4.5162347287450659</v>
      </c>
      <c r="AL2964" s="22">
        <v>383.82924279540026</v>
      </c>
      <c r="AM2964" s="22">
        <v>0.156028147477805</v>
      </c>
      <c r="AN2964" s="22">
        <v>1.058214101823969</v>
      </c>
    </row>
    <row r="2965" spans="1:40" x14ac:dyDescent="0.2">
      <c r="A2965" s="20">
        <v>40715</v>
      </c>
      <c r="B2965" s="22">
        <v>0.57832824163018481</v>
      </c>
      <c r="C2965" s="22">
        <v>0.16675065352272367</v>
      </c>
      <c r="D2965" s="22">
        <v>5.9365059368208871E-2</v>
      </c>
      <c r="E2965" s="22">
        <v>0.15301880255739975</v>
      </c>
      <c r="F2965" s="22">
        <v>0.13234228843186041</v>
      </c>
      <c r="G2965" s="22">
        <v>1.0180781707662749</v>
      </c>
      <c r="H2965" s="22">
        <v>2.6479480961229567</v>
      </c>
      <c r="I2965" s="22">
        <v>0.81499795282038356</v>
      </c>
      <c r="J2965" s="22">
        <v>0.22685899656703726</v>
      </c>
      <c r="K2965" s="22">
        <v>0.25577147176466886</v>
      </c>
      <c r="L2965" s="22">
        <v>1.226717268747441</v>
      </c>
      <c r="M2965" s="22">
        <v>29.211678372334728</v>
      </c>
      <c r="N2965" s="22">
        <v>1353.5006771440269</v>
      </c>
      <c r="O2965" s="22">
        <v>0.53573115807376148</v>
      </c>
      <c r="P2965" s="22">
        <v>7.0604075462190163</v>
      </c>
      <c r="Q2965" s="22">
        <v>18.035652420396207</v>
      </c>
      <c r="R2965" s="22">
        <v>12.638972000881862</v>
      </c>
      <c r="S2965" s="22">
        <v>14.361752385751629</v>
      </c>
      <c r="T2965" s="22">
        <v>169.23876413341313</v>
      </c>
      <c r="U2965" s="22">
        <v>4.3178167616767973E-2</v>
      </c>
      <c r="V2965" s="22">
        <v>1.8555163616893955</v>
      </c>
      <c r="W2965" s="22">
        <v>0.47683537526377118</v>
      </c>
      <c r="X2965" s="22">
        <v>0.86392554565210544</v>
      </c>
      <c r="Y2965" s="22">
        <v>0.12788573588233443</v>
      </c>
      <c r="Z2965" s="22">
        <v>6.8407294258448541</v>
      </c>
      <c r="AA2965" s="22">
        <v>13.487764164908192</v>
      </c>
      <c r="AB2965" s="22">
        <v>0.43455324241756166</v>
      </c>
      <c r="AC2965" s="22">
        <v>0.57338351547982735</v>
      </c>
      <c r="AD2965" s="22">
        <v>0.46231614752291261</v>
      </c>
      <c r="AE2965" s="22">
        <v>4.3965544392302602</v>
      </c>
      <c r="AF2965" s="22">
        <v>0.59053258165097156</v>
      </c>
      <c r="AG2965" s="22">
        <v>1</v>
      </c>
      <c r="AH2965" s="22">
        <v>0.19400963749173253</v>
      </c>
      <c r="AI2965" s="22">
        <v>4.798274070108028</v>
      </c>
      <c r="AJ2965" s="22">
        <v>0.25366130200623599</v>
      </c>
      <c r="AK2965" s="22">
        <v>4.5439513716103432</v>
      </c>
      <c r="AL2965" s="22">
        <v>389.75150388964124</v>
      </c>
      <c r="AM2965" s="22">
        <v>0.15747535510692576</v>
      </c>
      <c r="AN2965" s="22">
        <v>1.0569588359421749</v>
      </c>
    </row>
    <row r="2966" spans="1:40" x14ac:dyDescent="0.2">
      <c r="A2966" s="20">
        <v>40716</v>
      </c>
      <c r="B2966" s="22">
        <v>0.57679320255689404</v>
      </c>
      <c r="C2966" s="22">
        <v>0.16605676053462329</v>
      </c>
      <c r="D2966" s="22">
        <v>5.9191782758241579E-2</v>
      </c>
      <c r="E2966" s="22">
        <v>0.15286394119771954</v>
      </c>
      <c r="F2966" s="22">
        <v>0.13184966468250853</v>
      </c>
      <c r="G2966" s="22">
        <v>1.01490474470324</v>
      </c>
      <c r="H2966" s="22">
        <v>2.6589813258783432</v>
      </c>
      <c r="I2966" s="22">
        <v>0.81649416531859076</v>
      </c>
      <c r="J2966" s="22">
        <v>0.22542444755069027</v>
      </c>
      <c r="K2966" s="22">
        <v>0.25242260997942545</v>
      </c>
      <c r="L2966" s="22">
        <v>1.2229115295817563</v>
      </c>
      <c r="M2966" s="22">
        <v>29.258218027045277</v>
      </c>
      <c r="N2966" s="22">
        <v>1348.6516624522937</v>
      </c>
      <c r="O2966" s="22">
        <v>0.53509447000989463</v>
      </c>
      <c r="P2966" s="22">
        <v>7.0495201897253059</v>
      </c>
      <c r="Q2966" s="22">
        <v>18.044321590677075</v>
      </c>
      <c r="R2966" s="22">
        <v>12.610136482857188</v>
      </c>
      <c r="S2966" s="22">
        <v>14.245103736394904</v>
      </c>
      <c r="T2966" s="22">
        <v>168.61679571547484</v>
      </c>
      <c r="U2966" s="22">
        <v>4.3010161612036871E-2</v>
      </c>
      <c r="V2966" s="22">
        <v>1.852209011952066</v>
      </c>
      <c r="W2966" s="22">
        <v>0.47480014449278318</v>
      </c>
      <c r="X2966" s="22">
        <v>0.85530304220131614</v>
      </c>
      <c r="Y2966" s="22">
        <v>0.12792323035604905</v>
      </c>
      <c r="Z2966" s="22">
        <v>6.8139341301377385</v>
      </c>
      <c r="AA2966" s="22">
        <v>13.444111133797175</v>
      </c>
      <c r="AB2966" s="22">
        <v>0.43550438975357697</v>
      </c>
      <c r="AC2966" s="22">
        <v>0.57187730678016679</v>
      </c>
      <c r="AD2966" s="22">
        <v>0.4609319784517284</v>
      </c>
      <c r="AE2966" s="22">
        <v>4.3967426300827688</v>
      </c>
      <c r="AF2966" s="22">
        <v>0.58891803175700075</v>
      </c>
      <c r="AG2966" s="22">
        <v>0.99999999999999989</v>
      </c>
      <c r="AH2966" s="22">
        <v>0.19358891803175698</v>
      </c>
      <c r="AI2966" s="22">
        <v>4.7745441409746974</v>
      </c>
      <c r="AJ2966" s="22">
        <v>0.25311366242088235</v>
      </c>
      <c r="AK2966" s="22">
        <v>4.5311052127342117</v>
      </c>
      <c r="AL2966" s="22">
        <v>388.71699831948609</v>
      </c>
      <c r="AM2966" s="22">
        <v>0.15705737305837822</v>
      </c>
      <c r="AN2966" s="22">
        <v>1.0638595278855365</v>
      </c>
    </row>
    <row r="2967" spans="1:40" x14ac:dyDescent="0.2">
      <c r="A2967" s="20">
        <v>40717</v>
      </c>
      <c r="B2967" s="22">
        <v>0.56986360885689025</v>
      </c>
      <c r="C2967" s="22">
        <v>0.16339007246264373</v>
      </c>
      <c r="D2967" s="22">
        <v>5.8489921951370899E-2</v>
      </c>
      <c r="E2967" s="22">
        <v>0.15183018604434653</v>
      </c>
      <c r="F2967" s="22">
        <v>0.13004484304932737</v>
      </c>
      <c r="G2967" s="22">
        <v>1.0035533073688458</v>
      </c>
      <c r="H2967" s="22">
        <v>2.6420159200583431</v>
      </c>
      <c r="I2967" s="22">
        <v>0.81145747668626933</v>
      </c>
      <c r="J2967" s="22">
        <v>0.22122053780625942</v>
      </c>
      <c r="K2967" s="22">
        <v>0.24837463341970925</v>
      </c>
      <c r="L2967" s="22">
        <v>1.208869303458656</v>
      </c>
      <c r="M2967" s="22">
        <v>29.231771843530343</v>
      </c>
      <c r="N2967" s="22">
        <v>1333.6540102720066</v>
      </c>
      <c r="O2967" s="22">
        <v>0.53173925861560667</v>
      </c>
      <c r="P2967" s="22">
        <v>6.9739475848371537</v>
      </c>
      <c r="Q2967" s="22">
        <v>17.960494670038948</v>
      </c>
      <c r="R2967" s="22">
        <v>12.495538970006363</v>
      </c>
      <c r="S2967" s="22">
        <v>13.926171893183547</v>
      </c>
      <c r="T2967" s="22">
        <v>167.54852824801776</v>
      </c>
      <c r="U2967" s="22">
        <v>4.2616413487051377E-2</v>
      </c>
      <c r="V2967" s="22">
        <v>1.8383788229087468</v>
      </c>
      <c r="W2967" s="22">
        <v>0.47015376976430245</v>
      </c>
      <c r="X2967" s="22">
        <v>0.84626126894967968</v>
      </c>
      <c r="Y2967" s="22">
        <v>0.12632085279376853</v>
      </c>
      <c r="Z2967" s="22">
        <v>6.7318882182258291</v>
      </c>
      <c r="AA2967" s="22">
        <v>13.297748537557995</v>
      </c>
      <c r="AB2967" s="22">
        <v>0.43413968066783559</v>
      </c>
      <c r="AC2967" s="22">
        <v>0.56496035502040443</v>
      </c>
      <c r="AD2967" s="22">
        <v>0.46006796282216395</v>
      </c>
      <c r="AE2967" s="22">
        <v>4.3657113597219421</v>
      </c>
      <c r="AF2967" s="22">
        <v>0.5818114109268081</v>
      </c>
      <c r="AG2967" s="22">
        <v>1</v>
      </c>
      <c r="AH2967" s="22">
        <v>0.19163033190063156</v>
      </c>
      <c r="AI2967" s="22">
        <v>4.7449842506245439</v>
      </c>
      <c r="AJ2967" s="22">
        <v>0.25234688969230534</v>
      </c>
      <c r="AK2967" s="22">
        <v>4.4788741136127364</v>
      </c>
      <c r="AL2967" s="22">
        <v>384.8123264077459</v>
      </c>
      <c r="AM2967" s="22">
        <v>0.15516626064828465</v>
      </c>
      <c r="AN2967" s="22">
        <v>1.0582338976213013</v>
      </c>
    </row>
    <row r="2968" spans="1:40" x14ac:dyDescent="0.2">
      <c r="A2968" s="20">
        <v>40718</v>
      </c>
      <c r="B2968" s="22">
        <v>0.56556417836905648</v>
      </c>
      <c r="C2968" s="22">
        <v>0.161569967972407</v>
      </c>
      <c r="D2968" s="22">
        <v>5.8046932742054691E-2</v>
      </c>
      <c r="E2968" s="22">
        <v>0.15217726040896773</v>
      </c>
      <c r="F2968" s="22">
        <v>0.1282489529440749</v>
      </c>
      <c r="G2968" s="22">
        <v>0.99685883222468596</v>
      </c>
      <c r="H2968" s="22">
        <v>2.6476656812022665</v>
      </c>
      <c r="I2968" s="22">
        <v>0.80875831485587579</v>
      </c>
      <c r="J2968" s="22">
        <v>0.2184959349593496</v>
      </c>
      <c r="K2968" s="22">
        <v>0.24571938901207196</v>
      </c>
      <c r="L2968" s="22">
        <v>1.1994333579699434</v>
      </c>
      <c r="M2968" s="22">
        <v>29.160507514166049</v>
      </c>
      <c r="N2968" s="22">
        <v>1323.4478935698448</v>
      </c>
      <c r="O2968" s="22">
        <v>0.52937915742793795</v>
      </c>
      <c r="P2968" s="22">
        <v>6.9275067750677515</v>
      </c>
      <c r="Q2968" s="22">
        <v>17.90311653116531</v>
      </c>
      <c r="R2968" s="22">
        <v>12.381436314363143</v>
      </c>
      <c r="S2968" s="22">
        <v>13.858093126385809</v>
      </c>
      <c r="T2968" s="22">
        <v>166.0969450603597</v>
      </c>
      <c r="U2968" s="22">
        <v>4.2344173441734419E-2</v>
      </c>
      <c r="V2968" s="22">
        <v>1.8318551367331857</v>
      </c>
      <c r="W2968" s="22">
        <v>0.46778763242177873</v>
      </c>
      <c r="X2968" s="22">
        <v>0.84428122690317819</v>
      </c>
      <c r="Y2968" s="22">
        <v>0.12479982754372998</v>
      </c>
      <c r="Z2968" s="22">
        <v>6.6657427937915745</v>
      </c>
      <c r="AA2968" s="22">
        <v>13.22370041882237</v>
      </c>
      <c r="AB2968" s="22">
        <v>0.43228011825572799</v>
      </c>
      <c r="AC2968" s="22">
        <v>0.56066765213106673</v>
      </c>
      <c r="AD2968" s="22">
        <v>0.45719389012071937</v>
      </c>
      <c r="AE2968" s="22">
        <v>4.3416635870904168</v>
      </c>
      <c r="AF2968" s="22">
        <v>0.57742054693274203</v>
      </c>
      <c r="AG2968" s="22">
        <v>1</v>
      </c>
      <c r="AH2968" s="22">
        <v>0.19065656565656566</v>
      </c>
      <c r="AI2968" s="22">
        <v>4.7240699679724072</v>
      </c>
      <c r="AJ2968" s="22">
        <v>0.251739960581424</v>
      </c>
      <c r="AK2968" s="22">
        <v>4.4469081054446908</v>
      </c>
      <c r="AL2968" s="22">
        <v>384.1771372259177</v>
      </c>
      <c r="AM2968" s="22">
        <v>0.15397881251539788</v>
      </c>
      <c r="AN2968" s="22">
        <v>1.0593742301059375</v>
      </c>
    </row>
    <row r="2969" spans="1:40" x14ac:dyDescent="0.2">
      <c r="A2969" s="20">
        <v>40721</v>
      </c>
      <c r="B2969" s="22">
        <v>0.57119527179407414</v>
      </c>
      <c r="C2969" s="22">
        <v>0.16245431215491093</v>
      </c>
      <c r="D2969" s="22">
        <v>5.8632864141846174E-2</v>
      </c>
      <c r="E2969" s="22">
        <v>0.15338673302745157</v>
      </c>
      <c r="F2969" s="22">
        <v>0.12987012987012986</v>
      </c>
      <c r="G2969" s="22">
        <v>1.0080877206625709</v>
      </c>
      <c r="H2969" s="22">
        <v>2.6516836456956216</v>
      </c>
      <c r="I2969" s="22">
        <v>0.81196049459522512</v>
      </c>
      <c r="J2969" s="22">
        <v>0.22213235865930472</v>
      </c>
      <c r="K2969" s="22">
        <v>0.24865075044715762</v>
      </c>
      <c r="L2969" s="22">
        <v>1.211120615911035</v>
      </c>
      <c r="M2969" s="22">
        <v>29.19667159188117</v>
      </c>
      <c r="N2969" s="22">
        <v>1339.9175674624776</v>
      </c>
      <c r="O2969" s="22">
        <v>0.53518936153666685</v>
      </c>
      <c r="P2969" s="22">
        <v>7.0028773621587987</v>
      </c>
      <c r="Q2969" s="22">
        <v>17.984291157943851</v>
      </c>
      <c r="R2969" s="22">
        <v>12.579516292091141</v>
      </c>
      <c r="S2969" s="22">
        <v>14.114627887082976</v>
      </c>
      <c r="T2969" s="22">
        <v>168.42678279804028</v>
      </c>
      <c r="U2969" s="22">
        <v>4.2686056458511548E-2</v>
      </c>
      <c r="V2969" s="22">
        <v>1.8501438681079398</v>
      </c>
      <c r="W2969" s="22">
        <v>0.4753091220157088</v>
      </c>
      <c r="X2969" s="22">
        <v>0.84950618244031406</v>
      </c>
      <c r="Y2969" s="22">
        <v>0.12529745703398396</v>
      </c>
      <c r="Z2969" s="22">
        <v>6.7633564040749663</v>
      </c>
      <c r="AA2969" s="22">
        <v>13.36029240220857</v>
      </c>
      <c r="AB2969" s="22">
        <v>0.43518158488218367</v>
      </c>
      <c r="AC2969" s="22">
        <v>0.56631153277859858</v>
      </c>
      <c r="AD2969" s="22">
        <v>0.45927366047126522</v>
      </c>
      <c r="AE2969" s="22">
        <v>4.3890660237965626</v>
      </c>
      <c r="AF2969" s="22">
        <v>0.58318687300723226</v>
      </c>
      <c r="AG2969" s="22">
        <v>0.99999999999999989</v>
      </c>
      <c r="AH2969" s="22">
        <v>0.19310988412784819</v>
      </c>
      <c r="AI2969" s="22">
        <v>4.8059724706431286</v>
      </c>
      <c r="AJ2969" s="22">
        <v>0.2545765611633875</v>
      </c>
      <c r="AK2969" s="22">
        <v>4.4995722840034214</v>
      </c>
      <c r="AL2969" s="22">
        <v>391.16572050703786</v>
      </c>
      <c r="AM2969" s="22">
        <v>0.15553308966482618</v>
      </c>
      <c r="AN2969" s="22">
        <v>1.0677346605490317</v>
      </c>
    </row>
    <row r="2970" spans="1:40" x14ac:dyDescent="0.2">
      <c r="A2970" s="20">
        <v>40722</v>
      </c>
      <c r="B2970" s="22">
        <v>0.57087342421463327</v>
      </c>
      <c r="C2970" s="22">
        <v>0.16377286928947821</v>
      </c>
      <c r="D2970" s="22">
        <v>5.8598231078917505E-2</v>
      </c>
      <c r="E2970" s="22">
        <v>0.15256555733449398</v>
      </c>
      <c r="F2970" s="22">
        <v>0.12926491847108015</v>
      </c>
      <c r="G2970" s="22">
        <v>1.0055492515505262</v>
      </c>
      <c r="H2970" s="22">
        <v>2.6358167658899787</v>
      </c>
      <c r="I2970" s="22">
        <v>0.80678656366095158</v>
      </c>
      <c r="J2970" s="22">
        <v>0.22333794475619045</v>
      </c>
      <c r="K2970" s="22">
        <v>0.24864377535634899</v>
      </c>
      <c r="L2970" s="22">
        <v>1.2101254410644615</v>
      </c>
      <c r="M2970" s="22">
        <v>29.02243016803196</v>
      </c>
      <c r="N2970" s="22">
        <v>1338.6597858019991</v>
      </c>
      <c r="O2970" s="22">
        <v>0.53518412012497474</v>
      </c>
      <c r="P2970" s="22">
        <v>6.9995181322183022</v>
      </c>
      <c r="Q2970" s="22">
        <v>17.900610883994219</v>
      </c>
      <c r="R2970" s="22">
        <v>12.606282934108465</v>
      </c>
      <c r="S2970" s="22">
        <v>13.974165669252173</v>
      </c>
      <c r="T2970" s="22">
        <v>167.88428955590445</v>
      </c>
      <c r="U2970" s="22">
        <v>4.2629754558313776E-2</v>
      </c>
      <c r="V2970" s="22">
        <v>1.8357608070508138</v>
      </c>
      <c r="W2970" s="22">
        <v>0.47362939704350804</v>
      </c>
      <c r="X2970" s="22">
        <v>0.84196291172493121</v>
      </c>
      <c r="Y2970" s="22">
        <v>0.12621827056098736</v>
      </c>
      <c r="Z2970" s="22">
        <v>6.7663563023642617</v>
      </c>
      <c r="AA2970" s="22">
        <v>13.360172850636532</v>
      </c>
      <c r="AB2970" s="22">
        <v>0.4334322975766714</v>
      </c>
      <c r="AC2970" s="22">
        <v>0.56597702578769837</v>
      </c>
      <c r="AD2970" s="22">
        <v>0.45520961248503883</v>
      </c>
      <c r="AE2970" s="22">
        <v>4.3689863678050145</v>
      </c>
      <c r="AF2970" s="22">
        <v>0.5828579422691309</v>
      </c>
      <c r="AG2970" s="22">
        <v>1</v>
      </c>
      <c r="AH2970" s="22">
        <v>0.19249840672749599</v>
      </c>
      <c r="AI2970" s="22">
        <v>4.8109057559883732</v>
      </c>
      <c r="AJ2970" s="22">
        <v>0.25518785071425243</v>
      </c>
      <c r="AK2970" s="22">
        <v>4.4922512551878508</v>
      </c>
      <c r="AL2970" s="22">
        <v>404.14717174700388</v>
      </c>
      <c r="AM2970" s="22">
        <v>0.1554412199026938</v>
      </c>
      <c r="AN2970" s="22">
        <v>1.0651609593832092</v>
      </c>
    </row>
    <row r="2971" spans="1:40" x14ac:dyDescent="0.2">
      <c r="A2971" s="20">
        <v>40723</v>
      </c>
      <c r="B2971" s="22">
        <v>0.57972501539092958</v>
      </c>
      <c r="C2971" s="22">
        <v>0.16852673286081865</v>
      </c>
      <c r="D2971" s="22">
        <v>5.950843738654122E-2</v>
      </c>
      <c r="E2971" s="22">
        <v>0.15308844654217116</v>
      </c>
      <c r="F2971" s="22">
        <v>0.13168321520465992</v>
      </c>
      <c r="G2971" s="22">
        <v>1.0202528848127042</v>
      </c>
      <c r="H2971" s="22">
        <v>2.6545012549527218</v>
      </c>
      <c r="I2971" s="22">
        <v>0.8154509147737139</v>
      </c>
      <c r="J2971" s="22">
        <v>0.22784890053513079</v>
      </c>
      <c r="K2971" s="22">
        <v>0.25356359216404362</v>
      </c>
      <c r="L2971" s="22">
        <v>1.2285434655637817</v>
      </c>
      <c r="M2971" s="22">
        <v>28.994932832404615</v>
      </c>
      <c r="N2971" s="22">
        <v>1359.4531878956259</v>
      </c>
      <c r="O2971" s="22">
        <v>0.53939288702268384</v>
      </c>
      <c r="P2971" s="22">
        <v>7.0806169000299919</v>
      </c>
      <c r="Q2971" s="22">
        <v>18.098154667003428</v>
      </c>
      <c r="R2971" s="22">
        <v>12.745268275742315</v>
      </c>
      <c r="S2971" s="22">
        <v>14.159655243176688</v>
      </c>
      <c r="T2971" s="22">
        <v>169.26865459596834</v>
      </c>
      <c r="U2971" s="22">
        <v>4.3334543560277189E-2</v>
      </c>
      <c r="V2971" s="22">
        <v>1.8546306966171526</v>
      </c>
      <c r="W2971" s="22">
        <v>0.4787763027040679</v>
      </c>
      <c r="X2971" s="22">
        <v>0.84924781764510882</v>
      </c>
      <c r="Y2971" s="22">
        <v>0.13024672844085936</v>
      </c>
      <c r="Z2971" s="22">
        <v>6.8556725441601287</v>
      </c>
      <c r="AA2971" s="22">
        <v>13.57558919635669</v>
      </c>
      <c r="AB2971" s="22">
        <v>0.43547648739522332</v>
      </c>
      <c r="AC2971" s="22">
        <v>0.57476834677737609</v>
      </c>
      <c r="AD2971" s="22">
        <v>0.46057554183965016</v>
      </c>
      <c r="AE2971" s="22">
        <v>4.4235899540639947</v>
      </c>
      <c r="AF2971" s="22">
        <v>0.59192726009881769</v>
      </c>
      <c r="AG2971" s="22">
        <v>1</v>
      </c>
      <c r="AH2971" s="22">
        <v>0.19460449257288984</v>
      </c>
      <c r="AI2971" s="22">
        <v>4.8603766436723541</v>
      </c>
      <c r="AJ2971" s="22">
        <v>0.25588407078249065</v>
      </c>
      <c r="AK2971" s="22">
        <v>4.5588722789625722</v>
      </c>
      <c r="AL2971" s="22">
        <v>422.26396628202497</v>
      </c>
      <c r="AM2971" s="22">
        <v>0.15785568832972896</v>
      </c>
      <c r="AN2971" s="22">
        <v>1.0686830099922651</v>
      </c>
    </row>
    <row r="2972" spans="1:40" x14ac:dyDescent="0.2">
      <c r="A2972" s="20">
        <v>40724</v>
      </c>
      <c r="B2972" s="22">
        <v>0.58093550785390002</v>
      </c>
      <c r="C2972" s="22">
        <v>0.16952718414350573</v>
      </c>
      <c r="D2972" s="22">
        <v>5.9632693737444044E-2</v>
      </c>
      <c r="E2972" s="22">
        <v>0.15237989781229733</v>
      </c>
      <c r="F2972" s="22">
        <v>0.13289146906686491</v>
      </c>
      <c r="G2972" s="22">
        <v>1.0224306752930383</v>
      </c>
      <c r="H2972" s="22">
        <v>2.6502364870208965</v>
      </c>
      <c r="I2972" s="22">
        <v>0.81304079598842094</v>
      </c>
      <c r="J2972" s="22">
        <v>0.22943195659395416</v>
      </c>
      <c r="K2972" s="22">
        <v>0.2538399481152222</v>
      </c>
      <c r="L2972" s="22">
        <v>1.2309979910467121</v>
      </c>
      <c r="M2972" s="22">
        <v>28.947909581283518</v>
      </c>
      <c r="N2972" s="22">
        <v>1356.1225619690906</v>
      </c>
      <c r="O2972" s="22">
        <v>0.53703908758719965</v>
      </c>
      <c r="P2972" s="22">
        <v>7.0693009791669965</v>
      </c>
      <c r="Q2972" s="22">
        <v>18.044196972333392</v>
      </c>
      <c r="R2972" s="22">
        <v>12.737080215764747</v>
      </c>
      <c r="S2972" s="22">
        <v>14.102219339734567</v>
      </c>
      <c r="T2972" s="22">
        <v>168.67298353291045</v>
      </c>
      <c r="U2972" s="22">
        <v>4.3334862457883171E-2</v>
      </c>
      <c r="V2972" s="22">
        <v>1.8518278311213756</v>
      </c>
      <c r="W2972" s="22">
        <v>0.47740323014379044</v>
      </c>
      <c r="X2972" s="22">
        <v>0.85146400493538132</v>
      </c>
      <c r="Y2972" s="22">
        <v>0.13115143078602273</v>
      </c>
      <c r="Z2972" s="22">
        <v>6.8541689735355993</v>
      </c>
      <c r="AA2972" s="22">
        <v>13.588117120394832</v>
      </c>
      <c r="AB2972" s="22">
        <v>0.43358590252621926</v>
      </c>
      <c r="AC2972" s="22">
        <v>0.57595267095876113</v>
      </c>
      <c r="AD2972" s="22">
        <v>0.46161633737760416</v>
      </c>
      <c r="AE2972" s="22">
        <v>4.4166917126722245</v>
      </c>
      <c r="AF2972" s="22">
        <v>0.59313159434962115</v>
      </c>
      <c r="AG2972" s="22">
        <v>1</v>
      </c>
      <c r="AH2972" s="22">
        <v>0.19421990920163881</v>
      </c>
      <c r="AI2972" s="22">
        <v>4.8562886565322625</v>
      </c>
      <c r="AJ2972" s="22">
        <v>0.25627600170840126</v>
      </c>
      <c r="AK2972" s="22">
        <v>4.5438726924719619</v>
      </c>
      <c r="AL2972" s="22">
        <v>404.95436354145249</v>
      </c>
      <c r="AM2972" s="22">
        <v>0.15818529825837988</v>
      </c>
      <c r="AN2972" s="22">
        <v>1.0666434661562556</v>
      </c>
    </row>
    <row r="2973" spans="1:40" x14ac:dyDescent="0.2">
      <c r="A2973" s="20">
        <v>40725</v>
      </c>
      <c r="B2973" s="22">
        <v>0.58625698324022346</v>
      </c>
      <c r="C2973" s="22">
        <v>0.17197126895450918</v>
      </c>
      <c r="D2973" s="22">
        <v>6.0173982442138868E-2</v>
      </c>
      <c r="E2973" s="22">
        <v>0.15299281723862729</v>
      </c>
      <c r="F2973" s="22">
        <v>0.13529130087789307</v>
      </c>
      <c r="G2973" s="22">
        <v>1.0318435754189945</v>
      </c>
      <c r="H2973" s="22">
        <v>2.6624102154828413</v>
      </c>
      <c r="I2973" s="22">
        <v>0.81984038308060658</v>
      </c>
      <c r="J2973" s="22">
        <v>0.23179569034317637</v>
      </c>
      <c r="K2973" s="22">
        <v>0.2565682362330407</v>
      </c>
      <c r="L2973" s="22">
        <v>1.2419952114924182</v>
      </c>
      <c r="M2973" s="22">
        <v>29.008778930566642</v>
      </c>
      <c r="N2973" s="22">
        <v>1363.6073423782921</v>
      </c>
      <c r="O2973" s="22">
        <v>0.53982442138866726</v>
      </c>
      <c r="P2973" s="22">
        <v>7.1221069433359929</v>
      </c>
      <c r="Q2973" s="22">
        <v>18.210694333599363</v>
      </c>
      <c r="R2973" s="22">
        <v>12.901835594573024</v>
      </c>
      <c r="S2973" s="22">
        <v>14.134078212290502</v>
      </c>
      <c r="T2973" s="22">
        <v>169.92019154030328</v>
      </c>
      <c r="U2973" s="22">
        <v>4.375099760574621E-2</v>
      </c>
      <c r="V2973" s="22">
        <v>1.8536472466081404</v>
      </c>
      <c r="W2973" s="22">
        <v>0.48012769353551477</v>
      </c>
      <c r="X2973" s="22">
        <v>0.85636073423782921</v>
      </c>
      <c r="Y2973" s="22">
        <v>0.1319393455706305</v>
      </c>
      <c r="Z2973" s="22">
        <v>6.8890662410215482</v>
      </c>
      <c r="AA2973" s="22">
        <v>13.719074221867519</v>
      </c>
      <c r="AB2973" s="22">
        <v>0.4327214684756584</v>
      </c>
      <c r="AC2973" s="22">
        <v>0.58116520351157219</v>
      </c>
      <c r="AD2973" s="22">
        <v>0.46553870710295292</v>
      </c>
      <c r="AE2973" s="22">
        <v>4.4389784517158812</v>
      </c>
      <c r="AF2973" s="22">
        <v>0.59854748603351948</v>
      </c>
      <c r="AG2973" s="22">
        <v>1</v>
      </c>
      <c r="AH2973" s="22">
        <v>0.19572226656025538</v>
      </c>
      <c r="AI2973" s="22">
        <v>4.9130087789305668</v>
      </c>
      <c r="AJ2973" s="22">
        <v>0.25639265762170793</v>
      </c>
      <c r="AK2973" s="22">
        <v>4.5881883479648842</v>
      </c>
      <c r="AL2973" s="22">
        <v>403.03272146847564</v>
      </c>
      <c r="AM2973" s="22">
        <v>0.15961691939345571</v>
      </c>
      <c r="AN2973" s="22">
        <v>1.0710295291300878</v>
      </c>
    </row>
    <row r="2974" spans="1:40" x14ac:dyDescent="0.2">
      <c r="A2974" s="20">
        <v>40728</v>
      </c>
      <c r="B2974" s="22">
        <v>0.58771284086544617</v>
      </c>
      <c r="C2974" s="22">
        <v>0.17174497503520675</v>
      </c>
      <c r="D2974" s="22">
        <v>6.0315580591473565E-2</v>
      </c>
      <c r="E2974" s="22">
        <v>0.15372551529893738</v>
      </c>
      <c r="F2974" s="22">
        <v>0.13570605556266802</v>
      </c>
      <c r="G2974" s="22">
        <v>1.0342465753424657</v>
      </c>
      <c r="H2974" s="22">
        <v>2.6680322621943411</v>
      </c>
      <c r="I2974" s="22">
        <v>0.82062155933939318</v>
      </c>
      <c r="J2974" s="22">
        <v>0.23263666623991805</v>
      </c>
      <c r="K2974" s="22">
        <v>0.25742542568173088</v>
      </c>
      <c r="L2974" s="22">
        <v>1.245135065932659</v>
      </c>
      <c r="M2974" s="22">
        <v>28.970362309563434</v>
      </c>
      <c r="N2974" s="22">
        <v>1363.4617846626552</v>
      </c>
      <c r="O2974" s="22">
        <v>0.54266419152477274</v>
      </c>
      <c r="P2974" s="22">
        <v>7.1085648444501341</v>
      </c>
      <c r="Q2974" s="22">
        <v>18.240302138010499</v>
      </c>
      <c r="R2974" s="22">
        <v>12.924081423633337</v>
      </c>
      <c r="S2974" s="22">
        <v>14.154717705799513</v>
      </c>
      <c r="T2974" s="22">
        <v>170.16067084880297</v>
      </c>
      <c r="U2974" s="22">
        <v>4.3808411214953269E-2</v>
      </c>
      <c r="V2974" s="22">
        <v>1.8534118550761745</v>
      </c>
      <c r="W2974" s="22">
        <v>0.48033222378696711</v>
      </c>
      <c r="X2974" s="22">
        <v>0.85387594418128276</v>
      </c>
      <c r="Y2974" s="22">
        <v>0.13280949942388937</v>
      </c>
      <c r="Z2974" s="22">
        <v>6.8893227499679934</v>
      </c>
      <c r="AA2974" s="22">
        <v>13.746639354756114</v>
      </c>
      <c r="AB2974" s="22">
        <v>0.43321917808219179</v>
      </c>
      <c r="AC2974" s="22">
        <v>0.58267187299961587</v>
      </c>
      <c r="AD2974" s="22">
        <v>0.46175265651004993</v>
      </c>
      <c r="AE2974" s="22">
        <v>4.4470778389450771</v>
      </c>
      <c r="AF2974" s="22">
        <v>0.60008321597746761</v>
      </c>
      <c r="AG2974" s="22">
        <v>1</v>
      </c>
      <c r="AH2974" s="22">
        <v>0.19598963000896169</v>
      </c>
      <c r="AI2974" s="22">
        <v>4.8713352963769045</v>
      </c>
      <c r="AJ2974" s="22">
        <v>0.2583696069645372</v>
      </c>
      <c r="AK2974" s="22">
        <v>4.5916015875048011</v>
      </c>
      <c r="AL2974" s="22">
        <v>400.87696837792856</v>
      </c>
      <c r="AM2974" s="22">
        <v>0.16003072589937267</v>
      </c>
      <c r="AN2974" s="22">
        <v>1.0742062475995391</v>
      </c>
    </row>
    <row r="2975" spans="1:40" x14ac:dyDescent="0.2">
      <c r="A2975" s="20">
        <v>40729</v>
      </c>
      <c r="B2975" s="22">
        <v>0.58491257126477048</v>
      </c>
      <c r="C2975" s="22">
        <v>0.17023919482753128</v>
      </c>
      <c r="D2975" s="22">
        <v>6.003280568207154E-2</v>
      </c>
      <c r="E2975" s="22">
        <v>0.1532630506099309</v>
      </c>
      <c r="F2975" s="22">
        <v>0.13392999331146288</v>
      </c>
      <c r="G2975" s="22">
        <v>1.0299073159856038</v>
      </c>
      <c r="H2975" s="22">
        <v>2.6768481065069913</v>
      </c>
      <c r="I2975" s="22">
        <v>0.82355002070261496</v>
      </c>
      <c r="J2975" s="22">
        <v>0.22967162467751695</v>
      </c>
      <c r="K2975" s="22">
        <v>0.25577284453928723</v>
      </c>
      <c r="L2975" s="22">
        <v>1.2388604006752237</v>
      </c>
      <c r="M2975" s="22">
        <v>29.228907220435072</v>
      </c>
      <c r="N2975" s="22">
        <v>1359.2062935949293</v>
      </c>
      <c r="O2975" s="22">
        <v>0.54400101920565658</v>
      </c>
      <c r="P2975" s="22">
        <v>7.0739242602796448</v>
      </c>
      <c r="Q2975" s="22">
        <v>18.239003726470681</v>
      </c>
      <c r="R2975" s="22">
        <v>12.910469153103799</v>
      </c>
      <c r="S2975" s="22">
        <v>14.117590852629233</v>
      </c>
      <c r="T2975" s="22">
        <v>169.78532980858046</v>
      </c>
      <c r="U2975" s="22">
        <v>4.3657037296556997E-2</v>
      </c>
      <c r="V2975" s="22">
        <v>1.8522470299710163</v>
      </c>
      <c r="W2975" s="22">
        <v>0.47886740771411285</v>
      </c>
      <c r="X2975" s="22">
        <v>0.85454024269834694</v>
      </c>
      <c r="Y2975" s="22">
        <v>0.13142975443513713</v>
      </c>
      <c r="Z2975" s="22">
        <v>6.8461954963850049</v>
      </c>
      <c r="AA2975" s="22">
        <v>13.676465904385768</v>
      </c>
      <c r="AB2975" s="22">
        <v>0.43528044080644646</v>
      </c>
      <c r="AC2975" s="22">
        <v>0.57986431824696627</v>
      </c>
      <c r="AD2975" s="22">
        <v>0.46187533840812817</v>
      </c>
      <c r="AE2975" s="22">
        <v>4.4425422811096604</v>
      </c>
      <c r="AF2975" s="22">
        <v>0.59714303914386724</v>
      </c>
      <c r="AG2975" s="22">
        <v>1</v>
      </c>
      <c r="AH2975" s="22">
        <v>0.19551231009332101</v>
      </c>
      <c r="AI2975" s="22">
        <v>4.8460043953243943</v>
      </c>
      <c r="AJ2975" s="22">
        <v>0.25897378730451953</v>
      </c>
      <c r="AK2975" s="22">
        <v>4.5832404369844255</v>
      </c>
      <c r="AL2975" s="22">
        <v>403.70099054049751</v>
      </c>
      <c r="AM2975" s="22">
        <v>0.15925088384240532</v>
      </c>
      <c r="AN2975" s="22">
        <v>1.0722202758225308</v>
      </c>
    </row>
    <row r="2976" spans="1:40" x14ac:dyDescent="0.2">
      <c r="A2976" s="20">
        <v>40730</v>
      </c>
      <c r="B2976" s="22">
        <v>0.57817345990963342</v>
      </c>
      <c r="C2976" s="22">
        <v>0.16837481698389459</v>
      </c>
      <c r="D2976" s="22">
        <v>5.9347596782065221E-2</v>
      </c>
      <c r="E2976" s="22">
        <v>0.1520175065728365</v>
      </c>
      <c r="F2976" s="22">
        <v>0.13208646231836144</v>
      </c>
      <c r="G2976" s="22">
        <v>1.0181205623514225</v>
      </c>
      <c r="H2976" s="22">
        <v>2.664714494875549</v>
      </c>
      <c r="I2976" s="22">
        <v>0.8198964089485038</v>
      </c>
      <c r="J2976" s="22">
        <v>0.2253813819487083</v>
      </c>
      <c r="K2976" s="22">
        <v>0.25184590437506887</v>
      </c>
      <c r="L2976" s="22">
        <v>1.2252554353815395</v>
      </c>
      <c r="M2976" s="22">
        <v>29.048001385412242</v>
      </c>
      <c r="N2976" s="22">
        <v>1344.1647381098571</v>
      </c>
      <c r="O2976" s="22">
        <v>0.53700467576630617</v>
      </c>
      <c r="P2976" s="22">
        <v>7.0010548025000405</v>
      </c>
      <c r="Q2976" s="22">
        <v>18.216596608888679</v>
      </c>
      <c r="R2976" s="22">
        <v>12.739495269132073</v>
      </c>
      <c r="S2976" s="22">
        <v>14.121758843810516</v>
      </c>
      <c r="T2976" s="22">
        <v>167.70572584580995</v>
      </c>
      <c r="U2976" s="22">
        <v>4.3199672538925364E-2</v>
      </c>
      <c r="V2976" s="22">
        <v>1.8290590217100398</v>
      </c>
      <c r="W2976" s="22">
        <v>0.47371652576394468</v>
      </c>
      <c r="X2976" s="22">
        <v>0.85281569294226933</v>
      </c>
      <c r="Y2976" s="22">
        <v>0.13016577716903605</v>
      </c>
      <c r="Z2976" s="22">
        <v>6.7436515058486446</v>
      </c>
      <c r="AA2976" s="22">
        <v>13.507769328862231</v>
      </c>
      <c r="AB2976" s="22">
        <v>0.4342795069191896</v>
      </c>
      <c r="AC2976" s="22">
        <v>0.57324580046915108</v>
      </c>
      <c r="AD2976" s="22">
        <v>0.46241282136053785</v>
      </c>
      <c r="AE2976" s="22">
        <v>4.4070278184480234</v>
      </c>
      <c r="AF2976" s="22">
        <v>0.59032730364143016</v>
      </c>
      <c r="AG2976" s="22">
        <v>1</v>
      </c>
      <c r="AH2976" s="22">
        <v>0.19321777735795592</v>
      </c>
      <c r="AI2976" s="22">
        <v>4.7938412128654422</v>
      </c>
      <c r="AJ2976" s="22">
        <v>0.25686802374092793</v>
      </c>
      <c r="AK2976" s="22">
        <v>4.5395865803932693</v>
      </c>
      <c r="AL2976" s="22">
        <v>404.60334703002258</v>
      </c>
      <c r="AM2976" s="22">
        <v>0.15743320896109828</v>
      </c>
      <c r="AN2976" s="22">
        <v>1.0606432720918151</v>
      </c>
    </row>
    <row r="2977" spans="1:40" x14ac:dyDescent="0.2">
      <c r="A2977" s="20">
        <v>40731</v>
      </c>
      <c r="B2977" s="22">
        <v>0.58163475396335185</v>
      </c>
      <c r="C2977" s="22">
        <v>0.17066565306219414</v>
      </c>
      <c r="D2977" s="22">
        <v>5.9701303432001404E-2</v>
      </c>
      <c r="E2977" s="22">
        <v>0.15181894490109438</v>
      </c>
      <c r="F2977" s="22">
        <v>0.13370076495462535</v>
      </c>
      <c r="G2977" s="22">
        <v>1.023993918373165</v>
      </c>
      <c r="H2977" s="22">
        <v>2.6648295085602069</v>
      </c>
      <c r="I2977" s="22">
        <v>0.82236581618916393</v>
      </c>
      <c r="J2977" s="22">
        <v>0.22741166595397602</v>
      </c>
      <c r="K2977" s="22">
        <v>0.25292599103593544</v>
      </c>
      <c r="L2977" s="22">
        <v>1.2323846628973252</v>
      </c>
      <c r="M2977" s="22">
        <v>28.908316307945711</v>
      </c>
      <c r="N2977" s="22">
        <v>1351.2614624412031</v>
      </c>
      <c r="O2977" s="22">
        <v>0.53790722351562381</v>
      </c>
      <c r="P2977" s="22">
        <v>7.0112921873267773</v>
      </c>
      <c r="Q2977" s="22">
        <v>18.274971888313459</v>
      </c>
      <c r="R2977" s="22">
        <v>12.86327425919767</v>
      </c>
      <c r="S2977" s="22">
        <v>14.174625045533015</v>
      </c>
      <c r="T2977" s="22">
        <v>168.43255570865207</v>
      </c>
      <c r="U2977" s="22">
        <v>4.3418697835004204E-2</v>
      </c>
      <c r="V2977" s="22">
        <v>1.8273863258421628</v>
      </c>
      <c r="W2977" s="22">
        <v>0.47639410208897548</v>
      </c>
      <c r="X2977" s="22">
        <v>0.85063587843081367</v>
      </c>
      <c r="Y2977" s="22">
        <v>0.13199030740723144</v>
      </c>
      <c r="Z2977" s="22">
        <v>6.7887743304667341</v>
      </c>
      <c r="AA2977" s="22">
        <v>13.593386230816744</v>
      </c>
      <c r="AB2977" s="22">
        <v>0.43282494734008015</v>
      </c>
      <c r="AC2977" s="22">
        <v>0.57664591945011967</v>
      </c>
      <c r="AD2977" s="22">
        <v>0.46223531461332579</v>
      </c>
      <c r="AE2977" s="22">
        <v>4.4197906273261438</v>
      </c>
      <c r="AF2977" s="22">
        <v>0.59379800763370871</v>
      </c>
      <c r="AG2977" s="22">
        <v>1</v>
      </c>
      <c r="AH2977" s="22">
        <v>0.19348759126399648</v>
      </c>
      <c r="AI2977" s="22">
        <v>4.7987836746329648</v>
      </c>
      <c r="AJ2977" s="22">
        <v>0.25603015473305779</v>
      </c>
      <c r="AK2977" s="22">
        <v>4.5628038833721352</v>
      </c>
      <c r="AL2977" s="22">
        <v>410.19305997687718</v>
      </c>
      <c r="AM2977" s="22">
        <v>0.15837569883277111</v>
      </c>
      <c r="AN2977" s="22">
        <v>1.0560808349566844</v>
      </c>
    </row>
    <row r="2978" spans="1:40" x14ac:dyDescent="0.2">
      <c r="A2978" s="20">
        <v>40732</v>
      </c>
      <c r="B2978" s="22">
        <v>0.57611645307524595</v>
      </c>
      <c r="C2978" s="22">
        <v>0.16867186397076123</v>
      </c>
      <c r="D2978" s="22">
        <v>5.9114366833461433E-2</v>
      </c>
      <c r="E2978" s="22">
        <v>0.1508054775611363</v>
      </c>
      <c r="F2978" s="22">
        <v>0.13115088390770341</v>
      </c>
      <c r="G2978" s="22">
        <v>1.0139448792960111</v>
      </c>
      <c r="H2978" s="22">
        <v>2.6561151981929694</v>
      </c>
      <c r="I2978" s="22">
        <v>0.81956361468839711</v>
      </c>
      <c r="J2978" s="22">
        <v>0.2237925679597183</v>
      </c>
      <c r="K2978" s="22">
        <v>0.25187055889319382</v>
      </c>
      <c r="L2978" s="22">
        <v>1.2207181063826449</v>
      </c>
      <c r="M2978" s="22">
        <v>29.023858449279228</v>
      </c>
      <c r="N2978" s="22">
        <v>1334.8810214741729</v>
      </c>
      <c r="O2978" s="22">
        <v>0.53473671001239198</v>
      </c>
      <c r="P2978" s="22">
        <v>6.9598908252419571</v>
      </c>
      <c r="Q2978" s="22">
        <v>18.165989553105049</v>
      </c>
      <c r="R2978" s="22">
        <v>12.646076139982119</v>
      </c>
      <c r="S2978" s="22">
        <v>14.133111637464509</v>
      </c>
      <c r="T2978" s="22">
        <v>165.75426267823252</v>
      </c>
      <c r="U2978" s="22">
        <v>4.2893444808708887E-2</v>
      </c>
      <c r="V2978" s="22">
        <v>1.8228263086069239</v>
      </c>
      <c r="W2978" s="22">
        <v>0.46924754121503975</v>
      </c>
      <c r="X2978" s="22">
        <v>0.8476572916503271</v>
      </c>
      <c r="Y2978" s="22">
        <v>0.13135480227761134</v>
      </c>
      <c r="Z2978" s="22">
        <v>6.7026399585888843</v>
      </c>
      <c r="AA2978" s="22">
        <v>13.477435648068266</v>
      </c>
      <c r="AB2978" s="22">
        <v>0.43384417499333344</v>
      </c>
      <c r="AC2978" s="22">
        <v>0.57112829602672899</v>
      </c>
      <c r="AD2978" s="22">
        <v>0.46243980486580605</v>
      </c>
      <c r="AE2978" s="22">
        <v>4.4222051418801271</v>
      </c>
      <c r="AF2978" s="22">
        <v>0.58819469498517674</v>
      </c>
      <c r="AG2978" s="22">
        <v>1</v>
      </c>
      <c r="AH2978" s="22">
        <v>0.19144797728663079</v>
      </c>
      <c r="AI2978" s="22">
        <v>4.7497294160091608</v>
      </c>
      <c r="AJ2978" s="22">
        <v>0.2551959969255384</v>
      </c>
      <c r="AK2978" s="22">
        <v>4.5100469012250786</v>
      </c>
      <c r="AL2978" s="22">
        <v>408.62104123856881</v>
      </c>
      <c r="AM2978" s="22">
        <v>0.15686028454455617</v>
      </c>
      <c r="AN2978" s="22">
        <v>1.0493168734608085</v>
      </c>
    </row>
    <row r="2979" spans="1:40" x14ac:dyDescent="0.2">
      <c r="A2979" s="20">
        <v>40735</v>
      </c>
      <c r="B2979" s="22">
        <v>0.56006283073826113</v>
      </c>
      <c r="C2979" s="22">
        <v>0.16246015890686716</v>
      </c>
      <c r="D2979" s="22">
        <v>5.7473350311866164E-2</v>
      </c>
      <c r="E2979" s="22">
        <v>0.14765223491376023</v>
      </c>
      <c r="F2979" s="22">
        <v>0.12741524712915378</v>
      </c>
      <c r="G2979" s="22">
        <v>0.98622908819178623</v>
      </c>
      <c r="H2979" s="22">
        <v>2.6298934012474651</v>
      </c>
      <c r="I2979" s="22">
        <v>0.81031827123968714</v>
      </c>
      <c r="J2979" s="22">
        <v>0.21403626492611288</v>
      </c>
      <c r="K2979" s="22">
        <v>0.24259985054824396</v>
      </c>
      <c r="L2979" s="22">
        <v>1.1879127079743188</v>
      </c>
      <c r="M2979" s="22">
        <v>29.056166409955317</v>
      </c>
      <c r="N2979" s="22">
        <v>1299.9252741219709</v>
      </c>
      <c r="O2979" s="22">
        <v>0.52384365516294817</v>
      </c>
      <c r="P2979" s="22">
        <v>6.7832797035365164</v>
      </c>
      <c r="Q2979" s="22">
        <v>17.880835099812423</v>
      </c>
      <c r="R2979" s="22">
        <v>12.232168727982554</v>
      </c>
      <c r="S2979" s="22">
        <v>13.763286718618945</v>
      </c>
      <c r="T2979" s="22">
        <v>161.27064493007794</v>
      </c>
      <c r="U2979" s="22">
        <v>4.1754990621139798E-2</v>
      </c>
      <c r="V2979" s="22">
        <v>1.7933905723392252</v>
      </c>
      <c r="W2979" s="22">
        <v>0.45872539002333279</v>
      </c>
      <c r="X2979" s="22">
        <v>0.84155063821999909</v>
      </c>
      <c r="Y2979" s="22">
        <v>0.12639348512345019</v>
      </c>
      <c r="Z2979" s="22">
        <v>6.5461394171381508</v>
      </c>
      <c r="AA2979" s="22">
        <v>13.099903923871107</v>
      </c>
      <c r="AB2979" s="22">
        <v>0.43424885242401601</v>
      </c>
      <c r="AC2979" s="22">
        <v>0.55527427447272504</v>
      </c>
      <c r="AD2979" s="22">
        <v>0.45977765238741558</v>
      </c>
      <c r="AE2979" s="22">
        <v>4.3025330547633933</v>
      </c>
      <c r="AF2979" s="22">
        <v>0.57183596907263656</v>
      </c>
      <c r="AG2979" s="22">
        <v>1</v>
      </c>
      <c r="AH2979" s="22">
        <v>0.18715019901483845</v>
      </c>
      <c r="AI2979" s="22">
        <v>4.6177542586125391</v>
      </c>
      <c r="AJ2979" s="22">
        <v>0.25092644838576855</v>
      </c>
      <c r="AK2979" s="22">
        <v>4.3954066460280909</v>
      </c>
      <c r="AL2979" s="22">
        <v>396.96216430543058</v>
      </c>
      <c r="AM2979" s="22">
        <v>0.15250179189605478</v>
      </c>
      <c r="AN2979" s="22">
        <v>1.0400622207310937</v>
      </c>
    </row>
    <row r="2980" spans="1:40" x14ac:dyDescent="0.2">
      <c r="A2980" s="20">
        <v>40736</v>
      </c>
      <c r="B2980" s="22">
        <v>0.55782550580229662</v>
      </c>
      <c r="C2980" s="22">
        <v>0.1610213257184519</v>
      </c>
      <c r="D2980" s="22">
        <v>5.725894647305426E-2</v>
      </c>
      <c r="E2980" s="22">
        <v>0.14657634121149521</v>
      </c>
      <c r="F2980" s="22">
        <v>0.12588857160216294</v>
      </c>
      <c r="G2980" s="22">
        <v>0.98304878789719918</v>
      </c>
      <c r="H2980" s="22">
        <v>2.6266784130263074</v>
      </c>
      <c r="I2980" s="22">
        <v>0.81045324746339387</v>
      </c>
      <c r="J2980" s="22">
        <v>0.21228507199708366</v>
      </c>
      <c r="K2980" s="22">
        <v>0.24172185430463575</v>
      </c>
      <c r="L2980" s="22">
        <v>1.183941916276809</v>
      </c>
      <c r="M2980" s="22">
        <v>29.219575915912266</v>
      </c>
      <c r="N2980" s="22">
        <v>1300.5042833708001</v>
      </c>
      <c r="O2980" s="22">
        <v>0.52372562124065858</v>
      </c>
      <c r="P2980" s="22">
        <v>6.7888389331065069</v>
      </c>
      <c r="Q2980" s="22">
        <v>17.861048666383134</v>
      </c>
      <c r="R2980" s="22">
        <v>11.958502946716083</v>
      </c>
      <c r="S2980" s="22">
        <v>13.670332340968466</v>
      </c>
      <c r="T2980" s="22">
        <v>161.65927456103043</v>
      </c>
      <c r="U2980" s="22">
        <v>4.1694513639953829E-2</v>
      </c>
      <c r="V2980" s="22">
        <v>1.7927121939364481</v>
      </c>
      <c r="W2980" s="22">
        <v>0.46038641472750474</v>
      </c>
      <c r="X2980" s="22">
        <v>0.84942888389331062</v>
      </c>
      <c r="Y2980" s="22">
        <v>0.12418737468862021</v>
      </c>
      <c r="Z2980" s="22">
        <v>6.5442918767847376</v>
      </c>
      <c r="AA2980" s="22">
        <v>13.029345646758612</v>
      </c>
      <c r="AB2980" s="22">
        <v>0.43830123336776233</v>
      </c>
      <c r="AC2980" s="22">
        <v>0.55302570022480102</v>
      </c>
      <c r="AD2980" s="22">
        <v>0.46491281365818093</v>
      </c>
      <c r="AE2980" s="22">
        <v>4.3034965672276568</v>
      </c>
      <c r="AF2980" s="22">
        <v>0.56953642384105962</v>
      </c>
      <c r="AG2980" s="22">
        <v>0.99999999999999989</v>
      </c>
      <c r="AH2980" s="22">
        <v>0.18602284464426755</v>
      </c>
      <c r="AI2980" s="22">
        <v>4.5977884440123944</v>
      </c>
      <c r="AJ2980" s="22">
        <v>0.25068351661704841</v>
      </c>
      <c r="AK2980" s="22">
        <v>4.3912145330822039</v>
      </c>
      <c r="AL2980" s="22">
        <v>394.92071207242236</v>
      </c>
      <c r="AM2980" s="22">
        <v>0.1518925815663163</v>
      </c>
      <c r="AN2980" s="22">
        <v>1.0360289203475301</v>
      </c>
    </row>
    <row r="2981" spans="1:40" x14ac:dyDescent="0.2">
      <c r="A2981" s="20">
        <v>40737</v>
      </c>
      <c r="B2981" s="22">
        <v>0.56735671249806896</v>
      </c>
      <c r="C2981" s="22">
        <v>0.16624439981461459</v>
      </c>
      <c r="D2981" s="22">
        <v>5.8240383129924307E-2</v>
      </c>
      <c r="E2981" s="22">
        <v>0.14809207477213041</v>
      </c>
      <c r="F2981" s="22">
        <v>0.12586126989031363</v>
      </c>
      <c r="G2981" s="22">
        <v>0.99915031670013921</v>
      </c>
      <c r="H2981" s="22">
        <v>2.6520933106751126</v>
      </c>
      <c r="I2981" s="22">
        <v>0.8122972346670787</v>
      </c>
      <c r="J2981" s="22">
        <v>0.21907925227869612</v>
      </c>
      <c r="K2981" s="22">
        <v>0.24909624594469337</v>
      </c>
      <c r="L2981" s="22">
        <v>1.2032133477522016</v>
      </c>
      <c r="M2981" s="22">
        <v>29.091611308512284</v>
      </c>
      <c r="N2981" s="22">
        <v>1320.0988722385293</v>
      </c>
      <c r="O2981" s="22">
        <v>0.52834852464081572</v>
      </c>
      <c r="P2981" s="22">
        <v>6.8778000926927243</v>
      </c>
      <c r="Q2981" s="22">
        <v>18.048818167773831</v>
      </c>
      <c r="R2981" s="22">
        <v>12.204541943457439</v>
      </c>
      <c r="S2981" s="22">
        <v>13.795767032287966</v>
      </c>
      <c r="T2981" s="22">
        <v>163.15464236057468</v>
      </c>
      <c r="U2981" s="22">
        <v>4.2430094237602356E-2</v>
      </c>
      <c r="V2981" s="22">
        <v>1.8060095782481078</v>
      </c>
      <c r="W2981" s="22">
        <v>0.46624439981461457</v>
      </c>
      <c r="X2981" s="22">
        <v>0.85261856944229886</v>
      </c>
      <c r="Y2981" s="22">
        <v>0.12949173489881044</v>
      </c>
      <c r="Z2981" s="22">
        <v>6.6468407230032449</v>
      </c>
      <c r="AA2981" s="22">
        <v>13.255059477830992</v>
      </c>
      <c r="AB2981" s="22">
        <v>0.43670631855399356</v>
      </c>
      <c r="AC2981" s="22">
        <v>0.56241310057160521</v>
      </c>
      <c r="AD2981" s="22">
        <v>0.46683145373088214</v>
      </c>
      <c r="AE2981" s="22">
        <v>4.3299860960914573</v>
      </c>
      <c r="AF2981" s="22">
        <v>0.57929862505793306</v>
      </c>
      <c r="AG2981" s="22">
        <v>1</v>
      </c>
      <c r="AH2981" s="22">
        <v>0.18801174107832538</v>
      </c>
      <c r="AI2981" s="22">
        <v>4.6469952108759465</v>
      </c>
      <c r="AJ2981" s="22">
        <v>0.25368453576394251</v>
      </c>
      <c r="AK2981" s="22">
        <v>4.4531129306349451</v>
      </c>
      <c r="AL2981" s="22">
        <v>399.35115093465168</v>
      </c>
      <c r="AM2981" s="22">
        <v>0.15448787270199291</v>
      </c>
      <c r="AN2981" s="22">
        <v>1.0496060559246101</v>
      </c>
    </row>
    <row r="2982" spans="1:40" x14ac:dyDescent="0.2">
      <c r="A2982" s="20">
        <v>40738</v>
      </c>
      <c r="B2982" s="22">
        <v>0.56519330214232943</v>
      </c>
      <c r="C2982" s="22">
        <v>0.1649686037921694</v>
      </c>
      <c r="D2982" s="22">
        <v>5.8018345235163749E-2</v>
      </c>
      <c r="E2982" s="22">
        <v>0.14773147008126075</v>
      </c>
      <c r="F2982" s="22">
        <v>0.12552327013050971</v>
      </c>
      <c r="G2982" s="22">
        <v>0.9940593449889189</v>
      </c>
      <c r="H2982" s="22">
        <v>2.6591356808667812</v>
      </c>
      <c r="I2982" s="22">
        <v>0.81133033735533111</v>
      </c>
      <c r="J2982" s="22">
        <v>0.21764959369613393</v>
      </c>
      <c r="K2982" s="22">
        <v>0.24846097020438315</v>
      </c>
      <c r="L2982" s="22">
        <v>1.1985502339325289</v>
      </c>
      <c r="M2982" s="22">
        <v>29.241566116720019</v>
      </c>
      <c r="N2982" s="22">
        <v>1312.7924156611671</v>
      </c>
      <c r="O2982" s="22">
        <v>0.52604038414183696</v>
      </c>
      <c r="P2982" s="22">
        <v>6.8479130755971429</v>
      </c>
      <c r="Q2982" s="22">
        <v>18.029734055651318</v>
      </c>
      <c r="R2982" s="22">
        <v>12.181420832307314</v>
      </c>
      <c r="S2982" s="22">
        <v>13.743536074858408</v>
      </c>
      <c r="T2982" s="22">
        <v>162.72162029056881</v>
      </c>
      <c r="U2982" s="22">
        <v>4.2100160059098744E-2</v>
      </c>
      <c r="V2982" s="22">
        <v>1.8036813592711154</v>
      </c>
      <c r="W2982" s="22">
        <v>0.46232455060329963</v>
      </c>
      <c r="X2982" s="22">
        <v>0.85354592464910117</v>
      </c>
      <c r="Y2982" s="22">
        <v>0.12963247968480671</v>
      </c>
      <c r="Z2982" s="22">
        <v>6.5924341295247473</v>
      </c>
      <c r="AA2982" s="22">
        <v>13.227961093326767</v>
      </c>
      <c r="AB2982" s="22">
        <v>0.43748460970204384</v>
      </c>
      <c r="AC2982" s="22">
        <v>0.56028379709431164</v>
      </c>
      <c r="AD2982" s="22">
        <v>0.46435606993351386</v>
      </c>
      <c r="AE2982" s="22">
        <v>4.3288598867274066</v>
      </c>
      <c r="AF2982" s="22">
        <v>0.57710539276040385</v>
      </c>
      <c r="AG2982" s="22">
        <v>1</v>
      </c>
      <c r="AH2982" s="22">
        <v>0.18728453582861365</v>
      </c>
      <c r="AI2982" s="22">
        <v>4.6278625954198471</v>
      </c>
      <c r="AJ2982" s="22">
        <v>0.25330891406057621</v>
      </c>
      <c r="AK2982" s="22">
        <v>4.4339448411721243</v>
      </c>
      <c r="AL2982" s="22">
        <v>394.76114257572027</v>
      </c>
      <c r="AM2982" s="22">
        <v>0.15390297956168431</v>
      </c>
      <c r="AN2982" s="22">
        <v>1.0507110317655748</v>
      </c>
    </row>
    <row r="2983" spans="1:40" x14ac:dyDescent="0.2">
      <c r="A2983" s="20">
        <v>40739</v>
      </c>
      <c r="B2983" s="22">
        <v>0.56698261755534285</v>
      </c>
      <c r="C2983" s="22">
        <v>0.16425329587205534</v>
      </c>
      <c r="D2983" s="22">
        <v>5.8197227453765162E-2</v>
      </c>
      <c r="E2983" s="22">
        <v>0.14719503535150821</v>
      </c>
      <c r="F2983" s="22">
        <v>0.12573713297724537</v>
      </c>
      <c r="G2983" s="22">
        <v>0.99740652690728338</v>
      </c>
      <c r="H2983" s="22">
        <v>2.6603167742134675</v>
      </c>
      <c r="I2983" s="22">
        <v>0.81325449998456256</v>
      </c>
      <c r="J2983" s="22">
        <v>0.21843835870202846</v>
      </c>
      <c r="K2983" s="22">
        <v>0.24906604093982523</v>
      </c>
      <c r="L2983" s="22">
        <v>1.203201704282318</v>
      </c>
      <c r="M2983" s="22">
        <v>29.36490783908117</v>
      </c>
      <c r="N2983" s="22">
        <v>1316.6507147488344</v>
      </c>
      <c r="O2983" s="22">
        <v>0.52960881780851521</v>
      </c>
      <c r="P2983" s="22">
        <v>6.8711599617153967</v>
      </c>
      <c r="Q2983" s="22">
        <v>18.084843619747446</v>
      </c>
      <c r="R2983" s="22">
        <v>12.212479545524715</v>
      </c>
      <c r="S2983" s="22">
        <v>13.816419154651269</v>
      </c>
      <c r="T2983" s="22">
        <v>163.34249282163697</v>
      </c>
      <c r="U2983" s="22">
        <v>4.2259717805427768E-2</v>
      </c>
      <c r="V2983" s="22">
        <v>1.811463768563401</v>
      </c>
      <c r="W2983" s="22">
        <v>0.46389206211985545</v>
      </c>
      <c r="X2983" s="22">
        <v>0.85734354256074596</v>
      </c>
      <c r="Y2983" s="22">
        <v>0.13050727098706352</v>
      </c>
      <c r="Z2983" s="22">
        <v>6.6287937262650898</v>
      </c>
      <c r="AA2983" s="22">
        <v>13.283830930254098</v>
      </c>
      <c r="AB2983" s="22">
        <v>0.43771033375528728</v>
      </c>
      <c r="AC2983" s="22">
        <v>0.5620889808268239</v>
      </c>
      <c r="AD2983" s="22">
        <v>0.46491092654913707</v>
      </c>
      <c r="AE2983" s="22">
        <v>4.3336009138905176</v>
      </c>
      <c r="AF2983" s="22">
        <v>0.57888480657013175</v>
      </c>
      <c r="AG2983" s="22">
        <v>1</v>
      </c>
      <c r="AH2983" s="22">
        <v>0.18816573528049646</v>
      </c>
      <c r="AI2983" s="22">
        <v>4.6373768872147947</v>
      </c>
      <c r="AJ2983" s="22">
        <v>0.25474698200006174</v>
      </c>
      <c r="AK2983" s="22">
        <v>4.4590756120905244</v>
      </c>
      <c r="AL2983" s="22">
        <v>394.42403285065916</v>
      </c>
      <c r="AM2983" s="22">
        <v>0.15437339837599184</v>
      </c>
      <c r="AN2983" s="22">
        <v>1.0598505665503719</v>
      </c>
    </row>
    <row r="2984" spans="1:40" x14ac:dyDescent="0.2">
      <c r="A2984" s="20">
        <v>40742</v>
      </c>
      <c r="B2984" s="22">
        <v>0.56070599731281312</v>
      </c>
      <c r="C2984" s="22">
        <v>0.16194882130206426</v>
      </c>
      <c r="D2984" s="22">
        <v>5.7557713448149507E-2</v>
      </c>
      <c r="E2984" s="22">
        <v>0.14639061927445951</v>
      </c>
      <c r="F2984" s="22">
        <v>0.12483205081226335</v>
      </c>
      <c r="G2984" s="22">
        <v>0.98766336875534388</v>
      </c>
      <c r="H2984" s="22">
        <v>2.6461157933308908</v>
      </c>
      <c r="I2984" s="22">
        <v>0.80693477464272634</v>
      </c>
      <c r="J2984" s="22">
        <v>0.21541773543422502</v>
      </c>
      <c r="K2984" s="22">
        <v>0.24506840112373277</v>
      </c>
      <c r="L2984" s="22">
        <v>1.190286429705631</v>
      </c>
      <c r="M2984" s="22">
        <v>29.475082447783077</v>
      </c>
      <c r="N2984" s="22">
        <v>1305.8812751923783</v>
      </c>
      <c r="O2984" s="22">
        <v>0.52552827653597178</v>
      </c>
      <c r="P2984" s="22">
        <v>6.8034689141321616</v>
      </c>
      <c r="Q2984" s="22">
        <v>17.921705142298766</v>
      </c>
      <c r="R2984" s="22">
        <v>12.067912544277515</v>
      </c>
      <c r="S2984" s="22">
        <v>13.764199340417738</v>
      </c>
      <c r="T2984" s="22">
        <v>161.81904238426773</v>
      </c>
      <c r="U2984" s="22">
        <v>4.1849883962379389E-2</v>
      </c>
      <c r="V2984" s="22">
        <v>1.7895138634420424</v>
      </c>
      <c r="W2984" s="22">
        <v>0.45995175277879574</v>
      </c>
      <c r="X2984" s="22">
        <v>0.84951752778795664</v>
      </c>
      <c r="Y2984" s="22">
        <v>0.1289697080737755</v>
      </c>
      <c r="Z2984" s="22">
        <v>6.5683400513008436</v>
      </c>
      <c r="AA2984" s="22">
        <v>13.145840967387322</v>
      </c>
      <c r="AB2984" s="22">
        <v>0.43648467081959208</v>
      </c>
      <c r="AC2984" s="22">
        <v>0.55591181140833035</v>
      </c>
      <c r="AD2984" s="22">
        <v>0.4616159765481862</v>
      </c>
      <c r="AE2984" s="22">
        <v>4.3136374740442172</v>
      </c>
      <c r="AF2984" s="22">
        <v>0.57249297667033106</v>
      </c>
      <c r="AG2984" s="22">
        <v>1</v>
      </c>
      <c r="AH2984" s="22">
        <v>0.18570599731281301</v>
      </c>
      <c r="AI2984" s="22">
        <v>4.5819592036154884</v>
      </c>
      <c r="AJ2984" s="22">
        <v>0.25328264321485283</v>
      </c>
      <c r="AK2984" s="22">
        <v>4.4147734212776353</v>
      </c>
      <c r="AL2984" s="22">
        <v>392.39037498473192</v>
      </c>
      <c r="AM2984" s="22">
        <v>0.15268107976059608</v>
      </c>
      <c r="AN2984" s="22">
        <v>1.0672407475265666</v>
      </c>
    </row>
    <row r="2985" spans="1:40" x14ac:dyDescent="0.2">
      <c r="A2985" s="20">
        <v>40743</v>
      </c>
      <c r="B2985" s="22">
        <v>0.56504615384615386</v>
      </c>
      <c r="C2985" s="22">
        <v>0.16506153846153845</v>
      </c>
      <c r="D2985" s="22">
        <v>5.7995384615384622E-2</v>
      </c>
      <c r="E2985" s="22">
        <v>0.14615384615384616</v>
      </c>
      <c r="F2985" s="22">
        <v>0.12678461538461541</v>
      </c>
      <c r="G2985" s="22">
        <v>0.99432307692307698</v>
      </c>
      <c r="H2985" s="22">
        <v>2.6627692307692308</v>
      </c>
      <c r="I2985" s="22">
        <v>0.81013846153846159</v>
      </c>
      <c r="J2985" s="22">
        <v>0.21776923076923077</v>
      </c>
      <c r="K2985" s="22">
        <v>0.24818461538461539</v>
      </c>
      <c r="L2985" s="22">
        <v>1.1991384615384617</v>
      </c>
      <c r="M2985" s="22">
        <v>29.447692307692307</v>
      </c>
      <c r="N2985" s="22">
        <v>1314.6153846153848</v>
      </c>
      <c r="O2985" s="22">
        <v>0.52830769230769237</v>
      </c>
      <c r="P2985" s="22">
        <v>6.8438461538461546</v>
      </c>
      <c r="Q2985" s="22">
        <v>18.010769230769231</v>
      </c>
      <c r="R2985" s="22">
        <v>12.169230769230769</v>
      </c>
      <c r="S2985" s="22">
        <v>13.869230769230771</v>
      </c>
      <c r="T2985" s="22">
        <v>162.48461538461541</v>
      </c>
      <c r="U2985" s="22">
        <v>4.2144615384615391E-2</v>
      </c>
      <c r="V2985" s="22">
        <v>1.792646153846154</v>
      </c>
      <c r="W2985" s="22">
        <v>0.46230769230769231</v>
      </c>
      <c r="X2985" s="22">
        <v>0.84912307692307698</v>
      </c>
      <c r="Y2985" s="22">
        <v>0.13161538461538463</v>
      </c>
      <c r="Z2985" s="22">
        <v>6.5892307692307694</v>
      </c>
      <c r="AA2985" s="22">
        <v>13.238461538461539</v>
      </c>
      <c r="AB2985" s="22">
        <v>0.4360615384615385</v>
      </c>
      <c r="AC2985" s="22">
        <v>0.56015384615384622</v>
      </c>
      <c r="AD2985" s="22">
        <v>0.46175384615384618</v>
      </c>
      <c r="AE2985" s="22">
        <v>4.3376923076923077</v>
      </c>
      <c r="AF2985" s="22">
        <v>0.57687692307692306</v>
      </c>
      <c r="AG2985" s="22">
        <v>1</v>
      </c>
      <c r="AH2985" s="22">
        <v>0.18693846153846155</v>
      </c>
      <c r="AI2985" s="22">
        <v>4.5999999999999996</v>
      </c>
      <c r="AJ2985" s="22">
        <v>0.25498461538461542</v>
      </c>
      <c r="AK2985" s="22">
        <v>4.4430769230769229</v>
      </c>
      <c r="AL2985" s="22">
        <v>397.69230769230774</v>
      </c>
      <c r="AM2985" s="22">
        <v>0.15384615384615385</v>
      </c>
      <c r="AN2985" s="22">
        <v>1.0632615384615385</v>
      </c>
    </row>
    <row r="2986" spans="1:40" x14ac:dyDescent="0.2">
      <c r="A2986" s="20">
        <v>40744</v>
      </c>
      <c r="B2986" s="22">
        <v>0.57075361733211072</v>
      </c>
      <c r="C2986" s="22">
        <v>0.16701117448673514</v>
      </c>
      <c r="D2986" s="22">
        <v>5.8587569743406433E-2</v>
      </c>
      <c r="E2986" s="22">
        <v>0.1472732076527361</v>
      </c>
      <c r="F2986" s="22">
        <v>0.12736428205088354</v>
      </c>
      <c r="G2986" s="22">
        <v>1.0036989260681037</v>
      </c>
      <c r="H2986" s="22">
        <v>2.6748830486610817</v>
      </c>
      <c r="I2986" s="22">
        <v>0.81468069564676815</v>
      </c>
      <c r="J2986" s="22">
        <v>0.22095643659760966</v>
      </c>
      <c r="K2986" s="22">
        <v>0.25104517973983181</v>
      </c>
      <c r="L2986" s="22">
        <v>1.211056369768273</v>
      </c>
      <c r="M2986" s="22">
        <v>29.380041340938405</v>
      </c>
      <c r="N2986" s="22">
        <v>1325.7075361733212</v>
      </c>
      <c r="O2986" s="22">
        <v>0.53043843153101344</v>
      </c>
      <c r="P2986" s="22">
        <v>6.9075113065912372</v>
      </c>
      <c r="Q2986" s="22">
        <v>18.076558444586045</v>
      </c>
      <c r="R2986" s="22">
        <v>12.245310290163655</v>
      </c>
      <c r="S2986" s="22">
        <v>13.948681286231603</v>
      </c>
      <c r="T2986" s="22">
        <v>163.76295789751799</v>
      </c>
      <c r="U2986" s="22">
        <v>4.2570287366147049E-2</v>
      </c>
      <c r="V2986" s="22">
        <v>1.8107952691046421</v>
      </c>
      <c r="W2986" s="22">
        <v>0.46562951680835518</v>
      </c>
      <c r="X2986" s="22">
        <v>0.85323966865082446</v>
      </c>
      <c r="Y2986" s="22">
        <v>0.13309917162706122</v>
      </c>
      <c r="Z2986" s="22">
        <v>6.6363085339508574</v>
      </c>
      <c r="AA2986" s="22">
        <v>13.381409011081235</v>
      </c>
      <c r="AB2986" s="22">
        <v>0.43582052437716606</v>
      </c>
      <c r="AC2986" s="22">
        <v>0.56587352159520066</v>
      </c>
      <c r="AD2986" s="22">
        <v>0.46320501064606867</v>
      </c>
      <c r="AE2986" s="22">
        <v>4.3714934025457319</v>
      </c>
      <c r="AF2986" s="22">
        <v>0.58276735620036357</v>
      </c>
      <c r="AG2986" s="22">
        <v>1</v>
      </c>
      <c r="AH2986" s="22">
        <v>0.18862968776712308</v>
      </c>
      <c r="AI2986" s="22">
        <v>4.6454159737655996</v>
      </c>
      <c r="AJ2986" s="22">
        <v>0.25814773945883779</v>
      </c>
      <c r="AK2986" s="22">
        <v>4.4850255661066472</v>
      </c>
      <c r="AL2986" s="22">
        <v>402.53018976423232</v>
      </c>
      <c r="AM2986" s="22">
        <v>0.15541706168503178</v>
      </c>
      <c r="AN2986" s="22">
        <v>1.0664874189888565</v>
      </c>
    </row>
    <row r="2987" spans="1:40" x14ac:dyDescent="0.2">
      <c r="A2987" s="20">
        <v>40745</v>
      </c>
      <c r="B2987" s="22">
        <v>0.58273563947953033</v>
      </c>
      <c r="C2987" s="22">
        <v>0.17199301808949541</v>
      </c>
      <c r="D2987" s="22">
        <v>5.9819105046017139E-2</v>
      </c>
      <c r="E2987" s="22">
        <v>0.14973024436686766</v>
      </c>
      <c r="F2987" s="22">
        <v>0.12935576007616631</v>
      </c>
      <c r="G2987" s="22">
        <v>1.0240399873056174</v>
      </c>
      <c r="H2987" s="22">
        <v>2.6897810218978102</v>
      </c>
      <c r="I2987" s="22">
        <v>0.81983497302443675</v>
      </c>
      <c r="J2987" s="22">
        <v>0.22883211678832116</v>
      </c>
      <c r="K2987" s="22">
        <v>0.25883846397968902</v>
      </c>
      <c r="L2987" s="22">
        <v>1.2363535385591877</v>
      </c>
      <c r="M2987" s="22">
        <v>29.423992383370361</v>
      </c>
      <c r="N2987" s="22">
        <v>1353.3798794033642</v>
      </c>
      <c r="O2987" s="22">
        <v>0.53871786734370042</v>
      </c>
      <c r="P2987" s="22">
        <v>7.0453824182799112</v>
      </c>
      <c r="Q2987" s="22">
        <v>18.206918438590922</v>
      </c>
      <c r="R2987" s="22">
        <v>12.443668676610601</v>
      </c>
      <c r="S2987" s="22">
        <v>14.281180577594416</v>
      </c>
      <c r="T2987" s="22">
        <v>166.68517930815617</v>
      </c>
      <c r="U2987" s="22">
        <v>4.3317994287527771E-2</v>
      </c>
      <c r="V2987" s="22">
        <v>1.8384322437321488</v>
      </c>
      <c r="W2987" s="22">
        <v>0.47500793398920982</v>
      </c>
      <c r="X2987" s="22">
        <v>0.85666455093621074</v>
      </c>
      <c r="Y2987" s="22">
        <v>0.13686131386861314</v>
      </c>
      <c r="Z2987" s="22">
        <v>6.7645192002538881</v>
      </c>
      <c r="AA2987" s="22">
        <v>13.662329419231989</v>
      </c>
      <c r="AB2987" s="22">
        <v>0.43770231672484927</v>
      </c>
      <c r="AC2987" s="22">
        <v>0.57773722627737223</v>
      </c>
      <c r="AD2987" s="22">
        <v>0.46572516661377344</v>
      </c>
      <c r="AE2987" s="22">
        <v>4.4017772135829896</v>
      </c>
      <c r="AF2987" s="22">
        <v>0.59501745477626156</v>
      </c>
      <c r="AG2987" s="22">
        <v>1</v>
      </c>
      <c r="AH2987" s="22">
        <v>0.19205014281180577</v>
      </c>
      <c r="AI2987" s="22">
        <v>4.7334179625515711</v>
      </c>
      <c r="AJ2987" s="22">
        <v>0.26421770866391625</v>
      </c>
      <c r="AK2987" s="22">
        <v>4.5783878133925739</v>
      </c>
      <c r="AL2987" s="22">
        <v>409.39384322437326</v>
      </c>
      <c r="AM2987" s="22">
        <v>0.1586797841954935</v>
      </c>
      <c r="AN2987" s="22">
        <v>1.0741827991113932</v>
      </c>
    </row>
    <row r="2988" spans="1:40" x14ac:dyDescent="0.2">
      <c r="A2988" s="20">
        <v>40746</v>
      </c>
      <c r="B2988" s="22">
        <v>0.58033118442674758</v>
      </c>
      <c r="C2988" s="22">
        <v>0.17128049551257743</v>
      </c>
      <c r="D2988" s="22">
        <v>5.9564214385033495E-2</v>
      </c>
      <c r="E2988" s="22">
        <v>0.14979142965491085</v>
      </c>
      <c r="F2988" s="22">
        <v>0.12931361395525218</v>
      </c>
      <c r="G2988" s="22">
        <v>1.0186607255719884</v>
      </c>
      <c r="H2988" s="22">
        <v>2.6772847933257484</v>
      </c>
      <c r="I2988" s="22">
        <v>0.82039249146757676</v>
      </c>
      <c r="J2988" s="22">
        <v>0.22678864871697635</v>
      </c>
      <c r="K2988" s="22">
        <v>0.25756857540133993</v>
      </c>
      <c r="L2988" s="22">
        <v>1.2309442548350398</v>
      </c>
      <c r="M2988" s="22">
        <v>29.468461635697128</v>
      </c>
      <c r="N2988" s="22">
        <v>1346.5427885223105</v>
      </c>
      <c r="O2988" s="22">
        <v>0.53490393123498925</v>
      </c>
      <c r="P2988" s="22">
        <v>7.0060675009480473</v>
      </c>
      <c r="Q2988" s="22">
        <v>18.191442295537858</v>
      </c>
      <c r="R2988" s="22">
        <v>12.406775376058651</v>
      </c>
      <c r="S2988" s="22">
        <v>14.197004171406899</v>
      </c>
      <c r="T2988" s="22">
        <v>165.94773100745795</v>
      </c>
      <c r="U2988" s="22">
        <v>4.3213563392744278E-2</v>
      </c>
      <c r="V2988" s="22">
        <v>1.8396062444697256</v>
      </c>
      <c r="W2988" s="22">
        <v>0.46983630388067243</v>
      </c>
      <c r="X2988" s="22">
        <v>0.85450638351662245</v>
      </c>
      <c r="Y2988" s="22">
        <v>0.13655037289849575</v>
      </c>
      <c r="Z2988" s="22">
        <v>6.697952218430034</v>
      </c>
      <c r="AA2988" s="22">
        <v>13.596574390089748</v>
      </c>
      <c r="AB2988" s="22">
        <v>0.43831374036152188</v>
      </c>
      <c r="AC2988" s="22">
        <v>0.57529073442042722</v>
      </c>
      <c r="AD2988" s="22">
        <v>0.46643913538111487</v>
      </c>
      <c r="AE2988" s="22">
        <v>4.3875616230565031</v>
      </c>
      <c r="AF2988" s="22">
        <v>0.59254519024143593</v>
      </c>
      <c r="AG2988" s="22">
        <v>1</v>
      </c>
      <c r="AH2988" s="22">
        <v>0.19087346732397925</v>
      </c>
      <c r="AI2988" s="22">
        <v>4.707053469852104</v>
      </c>
      <c r="AJ2988" s="22">
        <v>0.26804449500695232</v>
      </c>
      <c r="AK2988" s="22">
        <v>4.5522057894071537</v>
      </c>
      <c r="AL2988" s="22">
        <v>409.24029831879659</v>
      </c>
      <c r="AM2988" s="22">
        <v>0.15800783718872455</v>
      </c>
      <c r="AN2988" s="22">
        <v>1.0699342687397293</v>
      </c>
    </row>
    <row r="2989" spans="1:40" x14ac:dyDescent="0.2">
      <c r="A2989" s="20">
        <v>40749</v>
      </c>
      <c r="B2989" s="22">
        <v>0.57966508309790243</v>
      </c>
      <c r="C2989" s="22">
        <v>0.17110434192458848</v>
      </c>
      <c r="D2989" s="22">
        <v>5.9500623431556689E-2</v>
      </c>
      <c r="E2989" s="22">
        <v>0.14948152590792155</v>
      </c>
      <c r="F2989" s="22">
        <v>0.12721160371849305</v>
      </c>
      <c r="G2989" s="22">
        <v>1.0171404220394893</v>
      </c>
      <c r="H2989" s="22">
        <v>2.6742846320175508</v>
      </c>
      <c r="I2989" s="22">
        <v>0.81833677930522897</v>
      </c>
      <c r="J2989" s="22">
        <v>0.22686595432377407</v>
      </c>
      <c r="K2989" s="22">
        <v>0.25683801827680364</v>
      </c>
      <c r="L2989" s="22">
        <v>1.2298489559494312</v>
      </c>
      <c r="M2989" s="22">
        <v>29.501728246973595</v>
      </c>
      <c r="N2989" s="22">
        <v>1344.4025316056127</v>
      </c>
      <c r="O2989" s="22">
        <v>0.53473066178443474</v>
      </c>
      <c r="P2989" s="22">
        <v>7.0068972048169966</v>
      </c>
      <c r="Q2989" s="22">
        <v>18.180526839123093</v>
      </c>
      <c r="R2989" s="22">
        <v>12.354992976530566</v>
      </c>
      <c r="S2989" s="22">
        <v>14.204769645985577</v>
      </c>
      <c r="T2989" s="22">
        <v>166.38520178664439</v>
      </c>
      <c r="U2989" s="22">
        <v>4.3087801259489585E-2</v>
      </c>
      <c r="V2989" s="22">
        <v>1.8387442983632951</v>
      </c>
      <c r="W2989" s="22">
        <v>0.46899414447829041</v>
      </c>
      <c r="X2989" s="22">
        <v>0.85460629113464548</v>
      </c>
      <c r="Y2989" s="22">
        <v>0.13636578860146154</v>
      </c>
      <c r="Z2989" s="22">
        <v>6.6880790416515419</v>
      </c>
      <c r="AA2989" s="22">
        <v>13.623952398238609</v>
      </c>
      <c r="AB2989" s="22">
        <v>0.43971653593017573</v>
      </c>
      <c r="AC2989" s="22">
        <v>0.57458293218011658</v>
      </c>
      <c r="AD2989" s="22">
        <v>0.46691077826354588</v>
      </c>
      <c r="AE2989" s="22">
        <v>4.3764895279281557</v>
      </c>
      <c r="AF2989" s="22">
        <v>0.59186540191606563</v>
      </c>
      <c r="AG2989" s="22">
        <v>1</v>
      </c>
      <c r="AH2989" s="22">
        <v>0.19048596095266659</v>
      </c>
      <c r="AI2989" s="22">
        <v>4.6923089063905685</v>
      </c>
      <c r="AJ2989" s="22">
        <v>0.27074290945248508</v>
      </c>
      <c r="AK2989" s="22">
        <v>4.546315440584606</v>
      </c>
      <c r="AL2989" s="22">
        <v>410.36001199513885</v>
      </c>
      <c r="AM2989" s="22">
        <v>0.15783077384428418</v>
      </c>
      <c r="AN2989" s="22">
        <v>1.0671885604255118</v>
      </c>
    </row>
    <row r="2990" spans="1:40" x14ac:dyDescent="0.2">
      <c r="A2990" s="20">
        <v>40750</v>
      </c>
      <c r="B2990" s="22">
        <v>0.58885967162647523</v>
      </c>
      <c r="C2990" s="22">
        <v>0.17552270395074399</v>
      </c>
      <c r="D2990" s="22">
        <v>6.0447665469471529E-2</v>
      </c>
      <c r="E2990" s="22">
        <v>0.15129553617239611</v>
      </c>
      <c r="F2990" s="22">
        <v>0.12844728065674707</v>
      </c>
      <c r="G2990" s="22">
        <v>1.0327571831708569</v>
      </c>
      <c r="H2990" s="22">
        <v>2.6858324781939462</v>
      </c>
      <c r="I2990" s="22">
        <v>0.8233388917393536</v>
      </c>
      <c r="J2990" s="22">
        <v>0.23268342739866602</v>
      </c>
      <c r="K2990" s="22">
        <v>0.26316380194971783</v>
      </c>
      <c r="L2990" s="22">
        <v>1.2491502052334533</v>
      </c>
      <c r="M2990" s="22">
        <v>29.572857875833765</v>
      </c>
      <c r="N2990" s="22">
        <v>1362.8783991790663</v>
      </c>
      <c r="O2990" s="22">
        <v>0.54386865059004619</v>
      </c>
      <c r="P2990" s="22">
        <v>7.0829592098512064</v>
      </c>
      <c r="Q2990" s="22">
        <v>18.321895844022578</v>
      </c>
      <c r="R2990" s="22">
        <v>12.49037968188815</v>
      </c>
      <c r="S2990" s="22">
        <v>14.446511031298103</v>
      </c>
      <c r="T2990" s="22">
        <v>168.14712673165729</v>
      </c>
      <c r="U2990" s="22">
        <v>4.3692278091328897E-2</v>
      </c>
      <c r="V2990" s="22">
        <v>1.8644176500769627</v>
      </c>
      <c r="W2990" s="22">
        <v>0.47356015905592619</v>
      </c>
      <c r="X2990" s="22">
        <v>0.85676949717804007</v>
      </c>
      <c r="Y2990" s="22">
        <v>0.13949461262185739</v>
      </c>
      <c r="Z2990" s="22">
        <v>6.7678937916880457</v>
      </c>
      <c r="AA2990" s="22">
        <v>13.845241149307338</v>
      </c>
      <c r="AB2990" s="22">
        <v>0.44150846587993847</v>
      </c>
      <c r="AC2990" s="22">
        <v>0.58371280143663418</v>
      </c>
      <c r="AD2990" s="22">
        <v>0.467515392508979</v>
      </c>
      <c r="AE2990" s="22">
        <v>4.410114161108261</v>
      </c>
      <c r="AF2990" s="22">
        <v>0.60120574653668557</v>
      </c>
      <c r="AG2990" s="22">
        <v>1</v>
      </c>
      <c r="AH2990" s="22">
        <v>0.19287134427911753</v>
      </c>
      <c r="AI2990" s="22">
        <v>4.7556439199589535</v>
      </c>
      <c r="AJ2990" s="22">
        <v>0.27219086711133916</v>
      </c>
      <c r="AK2990" s="22">
        <v>4.6153476141611085</v>
      </c>
      <c r="AL2990" s="22">
        <v>415.27706516162141</v>
      </c>
      <c r="AM2990" s="22">
        <v>0.16033863519753722</v>
      </c>
      <c r="AN2990" s="22">
        <v>1.0706291688045153</v>
      </c>
    </row>
    <row r="2991" spans="1:40" x14ac:dyDescent="0.2">
      <c r="A2991" s="20">
        <v>40751</v>
      </c>
      <c r="B2991" s="22">
        <v>0.57856929063154738</v>
      </c>
      <c r="C2991" s="22">
        <v>0.17364797807148821</v>
      </c>
      <c r="D2991" s="22">
        <v>5.9386568786527823E-2</v>
      </c>
      <c r="E2991" s="22">
        <v>0.14951401250807353</v>
      </c>
      <c r="F2991" s="22">
        <v>0.12619921548858679</v>
      </c>
      <c r="G2991" s="22">
        <v>1.0149655791679137</v>
      </c>
      <c r="H2991" s="22">
        <v>2.6539485499141446</v>
      </c>
      <c r="I2991" s="22">
        <v>0.81677405126104696</v>
      </c>
      <c r="J2991" s="22">
        <v>0.22629531026008601</v>
      </c>
      <c r="K2991" s="22">
        <v>0.25726618251705285</v>
      </c>
      <c r="L2991" s="22">
        <v>1.2272405047338488</v>
      </c>
      <c r="M2991" s="22">
        <v>29.452259802454353</v>
      </c>
      <c r="N2991" s="22">
        <v>1336.6625183131428</v>
      </c>
      <c r="O2991" s="22">
        <v>0.53624033144819538</v>
      </c>
      <c r="P2991" s="22">
        <v>6.9440287339120017</v>
      </c>
      <c r="Q2991" s="22">
        <v>18.127254682650953</v>
      </c>
      <c r="R2991" s="22">
        <v>12.282802186549882</v>
      </c>
      <c r="S2991" s="22">
        <v>14.296066415665022</v>
      </c>
      <c r="T2991" s="22">
        <v>165.92101324847587</v>
      </c>
      <c r="U2991" s="22">
        <v>4.29716914255108E-2</v>
      </c>
      <c r="V2991" s="22">
        <v>1.8342916555081208</v>
      </c>
      <c r="W2991" s="22">
        <v>0.46330282455615235</v>
      </c>
      <c r="X2991" s="22">
        <v>0.8508955717638903</v>
      </c>
      <c r="Y2991" s="22">
        <v>0.13697443248948471</v>
      </c>
      <c r="Z2991" s="22">
        <v>6.6297515713858122</v>
      </c>
      <c r="AA2991" s="22">
        <v>13.650183525260323</v>
      </c>
      <c r="AB2991" s="22">
        <v>0.44094897525165799</v>
      </c>
      <c r="AC2991" s="22">
        <v>0.57352825343814484</v>
      </c>
      <c r="AD2991" s="22">
        <v>0.46530348619228401</v>
      </c>
      <c r="AE2991" s="22">
        <v>4.3360796483876554</v>
      </c>
      <c r="AF2991" s="22">
        <v>0.59068353313694288</v>
      </c>
      <c r="AG2991" s="22">
        <v>0.99999999999999989</v>
      </c>
      <c r="AH2991" s="22">
        <v>0.18960601143685313</v>
      </c>
      <c r="AI2991" s="22">
        <v>4.6834386174955496</v>
      </c>
      <c r="AJ2991" s="22">
        <v>0.2663242962239481</v>
      </c>
      <c r="AK2991" s="22">
        <v>4.5353581499393494</v>
      </c>
      <c r="AL2991" s="22">
        <v>409.58427196395655</v>
      </c>
      <c r="AM2991" s="22">
        <v>0.15753241229382944</v>
      </c>
      <c r="AN2991" s="22">
        <v>1.0507411899998425</v>
      </c>
    </row>
    <row r="2992" spans="1:40" x14ac:dyDescent="0.2">
      <c r="A2992" s="20">
        <v>40752</v>
      </c>
      <c r="B2992" s="22">
        <v>0.58080688269994152</v>
      </c>
      <c r="C2992" s="22">
        <v>0.17401274691211591</v>
      </c>
      <c r="D2992" s="22">
        <v>5.9603675412376843E-2</v>
      </c>
      <c r="E2992" s="22">
        <v>0.15003716531448183</v>
      </c>
      <c r="F2992" s="22">
        <v>0.12677325995160602</v>
      </c>
      <c r="G2992" s="22">
        <v>1.0187724375701792</v>
      </c>
      <c r="H2992" s="22">
        <v>2.663725071562999</v>
      </c>
      <c r="I2992" s="22">
        <v>0.82192279103604238</v>
      </c>
      <c r="J2992" s="22">
        <v>0.22661352817447139</v>
      </c>
      <c r="K2992" s="22">
        <v>0.25893944425993581</v>
      </c>
      <c r="L2992" s="22">
        <v>1.2323701981622939</v>
      </c>
      <c r="M2992" s="22">
        <v>29.602568360456107</v>
      </c>
      <c r="N2992" s="22">
        <v>1343.9610317723902</v>
      </c>
      <c r="O2992" s="22">
        <v>0.54134838923945539</v>
      </c>
      <c r="P2992" s="22">
        <v>6.9704733437712516</v>
      </c>
      <c r="Q2992" s="22">
        <v>18.229982129018993</v>
      </c>
      <c r="R2992" s="22">
        <v>12.296183833878953</v>
      </c>
      <c r="S2992" s="22">
        <v>14.391674969556073</v>
      </c>
      <c r="T2992" s="22">
        <v>166.50060887855639</v>
      </c>
      <c r="U2992" s="22">
        <v>4.3149720864765706E-2</v>
      </c>
      <c r="V2992" s="22">
        <v>1.8527304644873559</v>
      </c>
      <c r="W2992" s="22">
        <v>0.46606885862946973</v>
      </c>
      <c r="X2992" s="22">
        <v>0.85432778225870221</v>
      </c>
      <c r="Y2992" s="22">
        <v>0.13771725893944425</v>
      </c>
      <c r="Z2992" s="22">
        <v>6.6660340655691037</v>
      </c>
      <c r="AA2992" s="22">
        <v>13.664183707358733</v>
      </c>
      <c r="AB2992" s="22">
        <v>0.44218816719647008</v>
      </c>
      <c r="AC2992" s="22">
        <v>0.57579351900175546</v>
      </c>
      <c r="AD2992" s="22">
        <v>0.46784014170264587</v>
      </c>
      <c r="AE2992" s="22">
        <v>4.3639986715376953</v>
      </c>
      <c r="AF2992" s="22">
        <v>0.59304771393778366</v>
      </c>
      <c r="AG2992" s="22">
        <v>1</v>
      </c>
      <c r="AH2992" s="22">
        <v>0.19008081479021366</v>
      </c>
      <c r="AI2992" s="22">
        <v>4.6970631494045643</v>
      </c>
      <c r="AJ2992" s="22">
        <v>0.2650440448514178</v>
      </c>
      <c r="AK2992" s="22">
        <v>4.5594724106846325</v>
      </c>
      <c r="AL2992" s="22">
        <v>411.19071341588779</v>
      </c>
      <c r="AM2992" s="22">
        <v>0.15815027439072607</v>
      </c>
      <c r="AN2992" s="22">
        <v>1.0657430690642249</v>
      </c>
    </row>
    <row r="2993" spans="1:40" x14ac:dyDescent="0.2">
      <c r="A2993" s="20">
        <v>40753</v>
      </c>
      <c r="B2993" s="22">
        <v>0.58616892236976503</v>
      </c>
      <c r="C2993" s="22">
        <v>0.17537027579162409</v>
      </c>
      <c r="D2993" s="22">
        <v>6.0158644024514804E-2</v>
      </c>
      <c r="E2993" s="22">
        <v>0.15243552093973439</v>
      </c>
      <c r="F2993" s="22">
        <v>0.12531920326864146</v>
      </c>
      <c r="G2993" s="22">
        <v>1.0271961184882532</v>
      </c>
      <c r="H2993" s="22">
        <v>2.6782750255362613</v>
      </c>
      <c r="I2993" s="22">
        <v>0.82498084780388137</v>
      </c>
      <c r="J2993" s="22">
        <v>0.22974655260469865</v>
      </c>
      <c r="K2993" s="22">
        <v>0.26203396322778344</v>
      </c>
      <c r="L2993" s="22">
        <v>1.2439032175689477</v>
      </c>
      <c r="M2993" s="22">
        <v>29.930094484167515</v>
      </c>
      <c r="N2993" s="22">
        <v>1355.8158835546474</v>
      </c>
      <c r="O2993" s="22">
        <v>0.54679519918283959</v>
      </c>
      <c r="P2993" s="22">
        <v>7.0543922369765069</v>
      </c>
      <c r="Q2993" s="22">
        <v>18.319075587334012</v>
      </c>
      <c r="R2993" s="22">
        <v>12.246233401430031</v>
      </c>
      <c r="S2993" s="22">
        <v>14.475868232890704</v>
      </c>
      <c r="T2993" s="22">
        <v>168.22012257405515</v>
      </c>
      <c r="U2993" s="22">
        <v>4.3513789581205303E-2</v>
      </c>
      <c r="V2993" s="22">
        <v>1.870930158324821</v>
      </c>
      <c r="W2993" s="22">
        <v>0.47305924412665978</v>
      </c>
      <c r="X2993" s="22">
        <v>0.85712461695607756</v>
      </c>
      <c r="Y2993" s="22">
        <v>0.14022599591419815</v>
      </c>
      <c r="Z2993" s="22">
        <v>6.724016853932584</v>
      </c>
      <c r="AA2993" s="22">
        <v>13.805541368743615</v>
      </c>
      <c r="AB2993" s="22">
        <v>0.44292645556690496</v>
      </c>
      <c r="AC2993" s="22">
        <v>0.58106167007150145</v>
      </c>
      <c r="AD2993" s="22">
        <v>0.4685744382022472</v>
      </c>
      <c r="AE2993" s="22">
        <v>4.4102719611848817</v>
      </c>
      <c r="AF2993" s="22">
        <v>0.59850612870275788</v>
      </c>
      <c r="AG2993" s="22">
        <v>0.99999999999999989</v>
      </c>
      <c r="AH2993" s="22">
        <v>0.19204864657814094</v>
      </c>
      <c r="AI2993" s="22">
        <v>4.7481486210418788</v>
      </c>
      <c r="AJ2993" s="22">
        <v>0.26932775791624103</v>
      </c>
      <c r="AK2993" s="22">
        <v>4.6076991828396316</v>
      </c>
      <c r="AL2993" s="22">
        <v>416.87946884576093</v>
      </c>
      <c r="AM2993" s="22">
        <v>0.15960163432073543</v>
      </c>
      <c r="AN2993" s="22">
        <v>1.0649419050051072</v>
      </c>
    </row>
    <row r="2994" spans="1:40" x14ac:dyDescent="0.2">
      <c r="A2994" s="20">
        <v>40756</v>
      </c>
      <c r="B2994" s="22">
        <v>0.58150065707183451</v>
      </c>
      <c r="C2994" s="22">
        <v>0.17368862711569213</v>
      </c>
      <c r="D2994" s="22">
        <v>5.9671622413274436E-2</v>
      </c>
      <c r="E2994" s="22">
        <v>0.15145901613388432</v>
      </c>
      <c r="F2994" s="22">
        <v>0.12400449658797638</v>
      </c>
      <c r="G2994" s="22">
        <v>1.018651340268212</v>
      </c>
      <c r="H2994" s="22">
        <v>2.6841780268845294</v>
      </c>
      <c r="I2994" s="22">
        <v>0.8276888487784797</v>
      </c>
      <c r="J2994" s="22">
        <v>0.2256052185753416</v>
      </c>
      <c r="K2994" s="22">
        <v>0.2579996516727624</v>
      </c>
      <c r="L2994" s="22">
        <v>1.2333950822527273</v>
      </c>
      <c r="M2994" s="22">
        <v>29.802561788502032</v>
      </c>
      <c r="N2994" s="22">
        <v>1338.6849063474722</v>
      </c>
      <c r="O2994" s="22">
        <v>0.5429154989787679</v>
      </c>
      <c r="P2994" s="22">
        <v>6.976836238699156</v>
      </c>
      <c r="Q2994" s="22">
        <v>18.291929891226903</v>
      </c>
      <c r="R2994" s="22">
        <v>12.229452651245269</v>
      </c>
      <c r="S2994" s="22">
        <v>14.392248135657628</v>
      </c>
      <c r="T2994" s="22">
        <v>166.13625928212923</v>
      </c>
      <c r="U2994" s="22">
        <v>4.3143494988837697E-2</v>
      </c>
      <c r="V2994" s="22">
        <v>1.8569325036811855</v>
      </c>
      <c r="W2994" s="22">
        <v>0.4650168622049114</v>
      </c>
      <c r="X2994" s="22">
        <v>0.85052011589797183</v>
      </c>
      <c r="Y2994" s="22">
        <v>0.13872923890498581</v>
      </c>
      <c r="Z2994" s="22">
        <v>6.6380088348453894</v>
      </c>
      <c r="AA2994" s="22">
        <v>13.727259772953973</v>
      </c>
      <c r="AB2994" s="22">
        <v>0.44395889738596239</v>
      </c>
      <c r="AC2994" s="22">
        <v>0.5764974112953023</v>
      </c>
      <c r="AD2994" s="22">
        <v>0.47043176744406973</v>
      </c>
      <c r="AE2994" s="22">
        <v>4.3953355816273216</v>
      </c>
      <c r="AF2994" s="22">
        <v>0.59369211038806813</v>
      </c>
      <c r="AG2994" s="22">
        <v>1</v>
      </c>
      <c r="AH2994" s="22">
        <v>0.19025000395826405</v>
      </c>
      <c r="AI2994" s="22">
        <v>4.702417707690115</v>
      </c>
      <c r="AJ2994" s="22">
        <v>0.26797447711331718</v>
      </c>
      <c r="AK2994" s="22">
        <v>4.5567535901455063</v>
      </c>
      <c r="AL2994" s="22">
        <v>417.99268512801024</v>
      </c>
      <c r="AM2994" s="22">
        <v>0.15833056254848873</v>
      </c>
      <c r="AN2994" s="22">
        <v>1.0577748222739434</v>
      </c>
    </row>
    <row r="2995" spans="1:40" x14ac:dyDescent="0.2">
      <c r="A2995" s="20">
        <v>40757</v>
      </c>
      <c r="B2995" s="22">
        <v>0.57374078240219972</v>
      </c>
      <c r="C2995" s="22">
        <v>0.16832270966129234</v>
      </c>
      <c r="D2995" s="22">
        <v>5.8880139982502189E-2</v>
      </c>
      <c r="E2995" s="22">
        <v>0.15013748281464817</v>
      </c>
      <c r="F2995" s="22">
        <v>0.11921947256592927</v>
      </c>
      <c r="G2995" s="22">
        <v>1.0057961504811899</v>
      </c>
      <c r="H2995" s="22">
        <v>2.6681039870016248</v>
      </c>
      <c r="I2995" s="22">
        <v>0.8196319210098737</v>
      </c>
      <c r="J2995" s="22">
        <v>0.22172228471441072</v>
      </c>
      <c r="K2995" s="22">
        <v>0.25448381452318464</v>
      </c>
      <c r="L2995" s="22">
        <v>1.2178321459817523</v>
      </c>
      <c r="M2995" s="22">
        <v>29.84783152105987</v>
      </c>
      <c r="N2995" s="22">
        <v>1322.490938632671</v>
      </c>
      <c r="O2995" s="22">
        <v>0.54008873890763653</v>
      </c>
      <c r="P2995" s="22">
        <v>6.9100737407824022</v>
      </c>
      <c r="Q2995" s="22">
        <v>18.113360829896262</v>
      </c>
      <c r="R2995" s="22">
        <v>12.039120109986252</v>
      </c>
      <c r="S2995" s="22">
        <v>14.295088113985752</v>
      </c>
      <c r="T2995" s="22">
        <v>164.41694788151483</v>
      </c>
      <c r="U2995" s="22">
        <v>4.2616547931508569E-2</v>
      </c>
      <c r="V2995" s="22">
        <v>1.8516279215098115</v>
      </c>
      <c r="W2995" s="22">
        <v>0.46197350331208598</v>
      </c>
      <c r="X2995" s="22">
        <v>0.84680039995000633</v>
      </c>
      <c r="Y2995" s="22">
        <v>0.13509248843894514</v>
      </c>
      <c r="Z2995" s="22">
        <v>6.5796462942132239</v>
      </c>
      <c r="AA2995" s="22">
        <v>13.545181852268467</v>
      </c>
      <c r="AB2995" s="22">
        <v>0.44338207724034501</v>
      </c>
      <c r="AC2995" s="22">
        <v>0.56885076865391826</v>
      </c>
      <c r="AD2995" s="22">
        <v>0.46591051118610177</v>
      </c>
      <c r="AE2995" s="22">
        <v>4.3483002124734407</v>
      </c>
      <c r="AF2995" s="22">
        <v>0.58580177477815276</v>
      </c>
      <c r="AG2995" s="22">
        <v>1</v>
      </c>
      <c r="AH2995" s="22">
        <v>0.1883358330208724</v>
      </c>
      <c r="AI2995" s="22">
        <v>4.6556680414948133</v>
      </c>
      <c r="AJ2995" s="22">
        <v>0.26676352955880517</v>
      </c>
      <c r="AK2995" s="22">
        <v>4.5064679415073119</v>
      </c>
      <c r="AL2995" s="22">
        <v>411.66729158855145</v>
      </c>
      <c r="AM2995" s="22">
        <v>0.15623047119110112</v>
      </c>
      <c r="AN2995" s="22">
        <v>1.0594300712410949</v>
      </c>
    </row>
    <row r="2996" spans="1:40" x14ac:dyDescent="0.2">
      <c r="A2996" s="20">
        <v>40758</v>
      </c>
      <c r="B2996" s="22">
        <v>0.57948717948717943</v>
      </c>
      <c r="C2996" s="22">
        <v>0.16984615384615384</v>
      </c>
      <c r="D2996" s="22">
        <v>5.9468244575936885E-2</v>
      </c>
      <c r="E2996" s="22">
        <v>0.15173175542406311</v>
      </c>
      <c r="F2996" s="22">
        <v>0.12138856015779093</v>
      </c>
      <c r="G2996" s="22">
        <v>1.0152268244575937</v>
      </c>
      <c r="H2996" s="22">
        <v>2.665562130177515</v>
      </c>
      <c r="I2996" s="22">
        <v>0.82037080867850098</v>
      </c>
      <c r="J2996" s="22">
        <v>0.22603550295857991</v>
      </c>
      <c r="K2996" s="22">
        <v>0.25926627218934911</v>
      </c>
      <c r="L2996" s="22">
        <v>1.2306114398422092</v>
      </c>
      <c r="M2996" s="22">
        <v>29.901380670611442</v>
      </c>
      <c r="N2996" s="22">
        <v>1337.2781065088757</v>
      </c>
      <c r="O2996" s="22">
        <v>0.54579881656804741</v>
      </c>
      <c r="P2996" s="22">
        <v>6.9917159763313617</v>
      </c>
      <c r="Q2996" s="22">
        <v>18.115976331360947</v>
      </c>
      <c r="R2996" s="22">
        <v>12.15621301775148</v>
      </c>
      <c r="S2996" s="22">
        <v>14.461538461538462</v>
      </c>
      <c r="T2996" s="22">
        <v>166.84023668639051</v>
      </c>
      <c r="U2996" s="22">
        <v>4.2895463510848122E-2</v>
      </c>
      <c r="V2996" s="22">
        <v>1.8636370808678502</v>
      </c>
      <c r="W2996" s="22">
        <v>0.46785009861932936</v>
      </c>
      <c r="X2996" s="22">
        <v>0.84574358974358965</v>
      </c>
      <c r="Y2996" s="22">
        <v>0.13634714003944773</v>
      </c>
      <c r="Z2996" s="22">
        <v>6.6603550295857987</v>
      </c>
      <c r="AA2996" s="22">
        <v>13.652071005917159</v>
      </c>
      <c r="AB2996" s="22">
        <v>0.44306114398422092</v>
      </c>
      <c r="AC2996" s="22">
        <v>0.57451676528599604</v>
      </c>
      <c r="AD2996" s="22">
        <v>0.46535700197238655</v>
      </c>
      <c r="AE2996" s="22">
        <v>4.3918737672583825</v>
      </c>
      <c r="AF2996" s="22">
        <v>0.5917317554240632</v>
      </c>
      <c r="AG2996" s="22">
        <v>1</v>
      </c>
      <c r="AH2996" s="22">
        <v>0.19015384615384617</v>
      </c>
      <c r="AI2996" s="22">
        <v>4.6911242603550294</v>
      </c>
      <c r="AJ2996" s="22">
        <v>0.26732938856015775</v>
      </c>
      <c r="AK2996" s="22">
        <v>4.5543195266272187</v>
      </c>
      <c r="AL2996" s="22">
        <v>417.35700197238657</v>
      </c>
      <c r="AM2996" s="22">
        <v>0.15779092702169625</v>
      </c>
      <c r="AN2996" s="22">
        <v>1.0597238658777122</v>
      </c>
    </row>
    <row r="2997" spans="1:40" x14ac:dyDescent="0.2">
      <c r="A2997" s="20">
        <v>40759</v>
      </c>
      <c r="B2997" s="22">
        <v>0.56103820712201535</v>
      </c>
      <c r="C2997" s="22">
        <v>0.15988634106845506</v>
      </c>
      <c r="D2997" s="22">
        <v>5.7585664308956751E-2</v>
      </c>
      <c r="E2997" s="22">
        <v>0.1498036939152752</v>
      </c>
      <c r="F2997" s="22">
        <v>0.11682121633388839</v>
      </c>
      <c r="G2997" s="22">
        <v>0.98347056936402943</v>
      </c>
      <c r="H2997" s="22">
        <v>2.6300432331688541</v>
      </c>
      <c r="I2997" s="22">
        <v>0.80647428161139034</v>
      </c>
      <c r="J2997" s="22">
        <v>0.21549366779205306</v>
      </c>
      <c r="K2997" s="22">
        <v>0.24849142211155076</v>
      </c>
      <c r="L2997" s="22">
        <v>1.1916314028628607</v>
      </c>
      <c r="M2997" s="22">
        <v>29.545211506439145</v>
      </c>
      <c r="N2997" s="22">
        <v>1297.7589025191342</v>
      </c>
      <c r="O2997" s="22">
        <v>0.53499136864296737</v>
      </c>
      <c r="P2997" s="22">
        <v>6.8042591545853126</v>
      </c>
      <c r="Q2997" s="22">
        <v>17.774484792007211</v>
      </c>
      <c r="R2997" s="22">
        <v>12.077789150460594</v>
      </c>
      <c r="S2997" s="22">
        <v>14.091263233474388</v>
      </c>
      <c r="T2997" s="22">
        <v>162.16257504697597</v>
      </c>
      <c r="U2997" s="22">
        <v>4.1705495042698486E-2</v>
      </c>
      <c r="V2997" s="22">
        <v>1.8389373500970072</v>
      </c>
      <c r="W2997" s="22">
        <v>0.4550940283230725</v>
      </c>
      <c r="X2997" s="22">
        <v>0.84355092500649265</v>
      </c>
      <c r="Y2997" s="22">
        <v>0.1276524236545013</v>
      </c>
      <c r="Z2997" s="22">
        <v>6.4658794054293534</v>
      </c>
      <c r="AA2997" s="22">
        <v>13.168548251577324</v>
      </c>
      <c r="AB2997" s="22">
        <v>0.43767854687667096</v>
      </c>
      <c r="AC2997" s="22">
        <v>0.55619548114086681</v>
      </c>
      <c r="AD2997" s="22">
        <v>0.45833269680257871</v>
      </c>
      <c r="AE2997" s="22">
        <v>4.3036862769061557</v>
      </c>
      <c r="AF2997" s="22">
        <v>0.57289295589605715</v>
      </c>
      <c r="AG2997" s="22">
        <v>1</v>
      </c>
      <c r="AH2997" s="22">
        <v>0.18691089078659925</v>
      </c>
      <c r="AI2997" s="22">
        <v>4.5677446951526912</v>
      </c>
      <c r="AJ2997" s="22">
        <v>0.26566247574817825</v>
      </c>
      <c r="AK2997" s="22">
        <v>4.4210880092882574</v>
      </c>
      <c r="AL2997" s="22">
        <v>406.36123374936983</v>
      </c>
      <c r="AM2997" s="22">
        <v>0.15276738110878565</v>
      </c>
      <c r="AN2997" s="22">
        <v>1.0489619456453658</v>
      </c>
    </row>
    <row r="2998" spans="1:40" x14ac:dyDescent="0.2">
      <c r="A2998" s="20">
        <v>40760</v>
      </c>
      <c r="B2998" s="22">
        <v>0.56891931661529405</v>
      </c>
      <c r="C2998" s="22">
        <v>0.16170753241120803</v>
      </c>
      <c r="D2998" s="22">
        <v>5.8394386704047334E-2</v>
      </c>
      <c r="E2998" s="22">
        <v>0.15201127615743251</v>
      </c>
      <c r="F2998" s="22">
        <v>0.118817862176856</v>
      </c>
      <c r="G2998" s="22">
        <v>0.99752172364120761</v>
      </c>
      <c r="H2998" s="22">
        <v>2.6184538653366585</v>
      </c>
      <c r="I2998" s="22">
        <v>0.80622976719691453</v>
      </c>
      <c r="J2998" s="22">
        <v>0.22118616502222704</v>
      </c>
      <c r="K2998" s="22">
        <v>0.25386843450380259</v>
      </c>
      <c r="L2998" s="22">
        <v>1.2091975031365685</v>
      </c>
      <c r="M2998" s="22">
        <v>29.494586515078762</v>
      </c>
      <c r="N2998" s="22">
        <v>1318.1332383327397</v>
      </c>
      <c r="O2998" s="22">
        <v>0.54491101438949208</v>
      </c>
      <c r="P2998" s="22">
        <v>6.9252335001006804</v>
      </c>
      <c r="Q2998" s="22">
        <v>17.857530087823921</v>
      </c>
      <c r="R2998" s="22">
        <v>12.140456312634562</v>
      </c>
      <c r="S2998" s="22">
        <v>14.374002880996267</v>
      </c>
      <c r="T2998" s="22">
        <v>165.30103313145707</v>
      </c>
      <c r="U2998" s="22">
        <v>4.2267003299205408E-2</v>
      </c>
      <c r="V2998" s="22">
        <v>1.8573597063242517</v>
      </c>
      <c r="W2998" s="22">
        <v>0.46591595545298248</v>
      </c>
      <c r="X2998" s="22">
        <v>0.84691996716283835</v>
      </c>
      <c r="Y2998" s="22">
        <v>0.13060516410836262</v>
      </c>
      <c r="Z2998" s="22">
        <v>6.5922151143879439</v>
      </c>
      <c r="AA2998" s="22">
        <v>13.351713882994378</v>
      </c>
      <c r="AB2998" s="22">
        <v>0.43695110050959562</v>
      </c>
      <c r="AC2998" s="22">
        <v>0.5639317854432242</v>
      </c>
      <c r="AD2998" s="22">
        <v>0.4592246092842428</v>
      </c>
      <c r="AE2998" s="22">
        <v>4.3470516255943989</v>
      </c>
      <c r="AF2998" s="22">
        <v>0.58086151081922532</v>
      </c>
      <c r="AG2998" s="22">
        <v>1</v>
      </c>
      <c r="AH2998" s="22">
        <v>0.18841096017719675</v>
      </c>
      <c r="AI2998" s="22">
        <v>4.6188875636994471</v>
      </c>
      <c r="AJ2998" s="22">
        <v>0.27011663388113566</v>
      </c>
      <c r="AK2998" s="22">
        <v>4.4935797153080035</v>
      </c>
      <c r="AL2998" s="22">
        <v>412.7879060113691</v>
      </c>
      <c r="AM2998" s="22">
        <v>0.15489227242452874</v>
      </c>
      <c r="AN2998" s="22">
        <v>1.0719474605411936</v>
      </c>
    </row>
    <row r="2999" spans="1:40" x14ac:dyDescent="0.2">
      <c r="A2999" s="20">
        <v>40763</v>
      </c>
      <c r="B2999" s="22">
        <v>0.5654262443996243</v>
      </c>
      <c r="C2999" s="22">
        <v>0.15710304691228771</v>
      </c>
      <c r="D2999" s="22">
        <v>5.8036057951378728E-2</v>
      </c>
      <c r="E2999" s="22">
        <v>0.15283829348277933</v>
      </c>
      <c r="F2999" s="22">
        <v>0.11622607812042925</v>
      </c>
      <c r="G2999" s="22">
        <v>0.99062370094378827</v>
      </c>
      <c r="H2999" s="22">
        <v>2.6187433603793626</v>
      </c>
      <c r="I2999" s="22">
        <v>0.80916383119582458</v>
      </c>
      <c r="J2999" s="22">
        <v>0.2182260473279857</v>
      </c>
      <c r="K2999" s="22">
        <v>0.25115856568798017</v>
      </c>
      <c r="L2999" s="22">
        <v>1.2019522409200782</v>
      </c>
      <c r="M2999" s="22">
        <v>29.864051361795813</v>
      </c>
      <c r="N2999" s="22">
        <v>1308.6788502101583</v>
      </c>
      <c r="O2999" s="22">
        <v>0.54933719265292291</v>
      </c>
      <c r="P2999" s="22">
        <v>6.9229111176117382</v>
      </c>
      <c r="Q2999" s="22">
        <v>17.819587073332201</v>
      </c>
      <c r="R2999" s="22">
        <v>11.967483179627719</v>
      </c>
      <c r="S2999" s="22">
        <v>14.380071130544565</v>
      </c>
      <c r="T2999" s="22">
        <v>167.07210050653569</v>
      </c>
      <c r="U2999" s="22">
        <v>4.2031685424396857E-2</v>
      </c>
      <c r="V2999" s="22">
        <v>1.8995858416344626</v>
      </c>
      <c r="W2999" s="22">
        <v>0.4645040107157703</v>
      </c>
      <c r="X2999" s="22">
        <v>0.84278917953534205</v>
      </c>
      <c r="Y2999" s="22">
        <v>0.12626441471262953</v>
      </c>
      <c r="Z2999" s="22">
        <v>6.555711228464534</v>
      </c>
      <c r="AA2999" s="22">
        <v>13.296177118135208</v>
      </c>
      <c r="AB2999" s="22">
        <v>0.44276454558051448</v>
      </c>
      <c r="AC2999" s="22">
        <v>0.56046866099059289</v>
      </c>
      <c r="AD2999" s="22">
        <v>0.46131699280996441</v>
      </c>
      <c r="AE2999" s="22">
        <v>4.4637649920709457</v>
      </c>
      <c r="AF2999" s="22">
        <v>0.57729673138211879</v>
      </c>
      <c r="AG2999" s="22">
        <v>0.99999999999999989</v>
      </c>
      <c r="AH2999" s="22">
        <v>0.18821881110375513</v>
      </c>
      <c r="AI2999" s="22">
        <v>4.6034703083863215</v>
      </c>
      <c r="AJ2999" s="22">
        <v>0.27191267263013658</v>
      </c>
      <c r="AK2999" s="22">
        <v>4.4638265769580139</v>
      </c>
      <c r="AL2999" s="22">
        <v>414.15836553709715</v>
      </c>
      <c r="AM2999" s="22">
        <v>0.15396221767178334</v>
      </c>
      <c r="AN2999" s="22">
        <v>1.1083740050191682</v>
      </c>
    </row>
    <row r="3000" spans="1:40" x14ac:dyDescent="0.2">
      <c r="A3000" s="20">
        <v>40764</v>
      </c>
      <c r="B3000" s="22">
        <v>0.570742548099338</v>
      </c>
      <c r="C3000" s="22">
        <v>0.16111335591955989</v>
      </c>
      <c r="D3000" s="22">
        <v>5.8578621825754518E-2</v>
      </c>
      <c r="E3000" s="22">
        <v>0.15230161937027945</v>
      </c>
      <c r="F3000" s="22">
        <v>0.11226805085009171</v>
      </c>
      <c r="G3000" s="22">
        <v>0.99934727877412743</v>
      </c>
      <c r="H3000" s="22">
        <v>2.5959655611848449</v>
      </c>
      <c r="I3000" s="22">
        <v>0.80452553383271697</v>
      </c>
      <c r="J3000" s="22">
        <v>0.22329282317471175</v>
      </c>
      <c r="K3000" s="22">
        <v>0.25352003232524167</v>
      </c>
      <c r="L3000" s="22">
        <v>1.2132378080999597</v>
      </c>
      <c r="M3000" s="22">
        <v>29.464146955521716</v>
      </c>
      <c r="N3000" s="22">
        <v>1327.1998259410066</v>
      </c>
      <c r="O3000" s="22">
        <v>0.55139402604668519</v>
      </c>
      <c r="P3000" s="22">
        <v>7.0253007179933489</v>
      </c>
      <c r="Q3000" s="22">
        <v>17.768004227146989</v>
      </c>
      <c r="R3000" s="22">
        <v>11.97898859291953</v>
      </c>
      <c r="S3000" s="22">
        <v>14.748391508407673</v>
      </c>
      <c r="T3000" s="22">
        <v>168.6196500170951</v>
      </c>
      <c r="U3000" s="22">
        <v>4.2349174773878728E-2</v>
      </c>
      <c r="V3000" s="22">
        <v>1.8681503123737297</v>
      </c>
      <c r="W3000" s="22">
        <v>0.46980387281260694</v>
      </c>
      <c r="X3000" s="22">
        <v>0.8459577906940603</v>
      </c>
      <c r="Y3000" s="22">
        <v>0.1302489665247257</v>
      </c>
      <c r="Z3000" s="22">
        <v>6.6025860193329819</v>
      </c>
      <c r="AA3000" s="22">
        <v>13.427408075094025</v>
      </c>
      <c r="AB3000" s="22">
        <v>0.44018276194324435</v>
      </c>
      <c r="AC3000" s="22">
        <v>0.56580051596058811</v>
      </c>
      <c r="AD3000" s="22">
        <v>0.46010630031392785</v>
      </c>
      <c r="AE3000" s="22">
        <v>4.5916762502719681</v>
      </c>
      <c r="AF3000" s="22">
        <v>0.58275572685170807</v>
      </c>
      <c r="AG3000" s="22">
        <v>1</v>
      </c>
      <c r="AH3000" s="22">
        <v>0.18778168029092718</v>
      </c>
      <c r="AI3000" s="22">
        <v>4.6358748018524851</v>
      </c>
      <c r="AJ3000" s="22">
        <v>0.27202934137320117</v>
      </c>
      <c r="AK3000" s="22">
        <v>4.5057967861250123</v>
      </c>
      <c r="AL3000" s="22">
        <v>422.71469866036745</v>
      </c>
      <c r="AM3000" s="22">
        <v>0.15540981568395862</v>
      </c>
      <c r="AN3000" s="22">
        <v>1.104186740434526</v>
      </c>
    </row>
    <row r="3001" spans="1:40" x14ac:dyDescent="0.2">
      <c r="A3001" s="20">
        <v>40765</v>
      </c>
      <c r="B3001" s="22">
        <v>0.55826467637491262</v>
      </c>
      <c r="C3001" s="22">
        <v>0.15474417049220199</v>
      </c>
      <c r="D3001" s="22">
        <v>5.7299425409661632E-2</v>
      </c>
      <c r="E3001" s="22">
        <v>0.1510959778676314</v>
      </c>
      <c r="F3001" s="22">
        <v>0.11038822849846472</v>
      </c>
      <c r="G3001" s="22">
        <v>0.9754659045997629</v>
      </c>
      <c r="H3001" s="22">
        <v>2.5953850363299185</v>
      </c>
      <c r="I3001" s="22">
        <v>0.79910619280698014</v>
      </c>
      <c r="J3001" s="22">
        <v>0.21542577448089259</v>
      </c>
      <c r="K3001" s="22">
        <v>0.24520414677894992</v>
      </c>
      <c r="L3001" s="22">
        <v>1.1864378439181589</v>
      </c>
      <c r="M3001" s="22">
        <v>29.681087161402122</v>
      </c>
      <c r="N3001" s="22">
        <v>1295.1083817225549</v>
      </c>
      <c r="O3001" s="22">
        <v>0.54023652448849302</v>
      </c>
      <c r="P3001" s="22">
        <v>6.8783631775757756</v>
      </c>
      <c r="Q3001" s="22">
        <v>17.575167968868758</v>
      </c>
      <c r="R3001" s="22">
        <v>11.689417201228226</v>
      </c>
      <c r="S3001" s="22">
        <v>14.29635484753595</v>
      </c>
      <c r="T3001" s="22">
        <v>164.61709178244612</v>
      </c>
      <c r="U3001" s="22">
        <v>4.1391785486273674E-2</v>
      </c>
      <c r="V3001" s="22">
        <v>1.9069102848630408</v>
      </c>
      <c r="W3001" s="22">
        <v>0.45663211017541727</v>
      </c>
      <c r="X3001" s="22">
        <v>0.84343173319551279</v>
      </c>
      <c r="Y3001" s="22">
        <v>0.1233849147234974</v>
      </c>
      <c r="Z3001" s="22">
        <v>6.4550208250995658</v>
      </c>
      <c r="AA3001" s="22">
        <v>13.118292645851701</v>
      </c>
      <c r="AB3001" s="22">
        <v>0.45318152798467759</v>
      </c>
      <c r="AC3001" s="22">
        <v>0.55344602194995896</v>
      </c>
      <c r="AD3001" s="22">
        <v>0.46006749156355459</v>
      </c>
      <c r="AE3001" s="22">
        <v>4.5484753594989815</v>
      </c>
      <c r="AF3001" s="22">
        <v>0.56998449518134553</v>
      </c>
      <c r="AG3001" s="22">
        <v>1</v>
      </c>
      <c r="AH3001" s="22">
        <v>0.18555619736722098</v>
      </c>
      <c r="AI3001" s="22">
        <v>4.5389596570698929</v>
      </c>
      <c r="AJ3001" s="22">
        <v>0.26982944699480133</v>
      </c>
      <c r="AK3001" s="22">
        <v>4.3991122731280212</v>
      </c>
      <c r="AL3001" s="22">
        <v>413.46183078466544</v>
      </c>
      <c r="AM3001" s="22">
        <v>0.15200802602377406</v>
      </c>
      <c r="AN3001" s="22">
        <v>1.1028942328154927</v>
      </c>
    </row>
    <row r="3002" spans="1:40" x14ac:dyDescent="0.2">
      <c r="A3002" s="20">
        <v>40766</v>
      </c>
      <c r="B3002" s="22">
        <v>0.56614971943022763</v>
      </c>
      <c r="C3002" s="22">
        <v>0.15952395634211014</v>
      </c>
      <c r="D3002" s="22">
        <v>5.8110316334710498E-2</v>
      </c>
      <c r="E3002" s="22">
        <v>0.15176974779552324</v>
      </c>
      <c r="F3002" s="22">
        <v>0.11753098600234323</v>
      </c>
      <c r="G3002" s="22">
        <v>0.98561694518098308</v>
      </c>
      <c r="H3002" s="22">
        <v>2.624868964666708</v>
      </c>
      <c r="I3002" s="22">
        <v>0.80619103410001858</v>
      </c>
      <c r="J3002" s="22">
        <v>0.21953813898994884</v>
      </c>
      <c r="K3002" s="22">
        <v>0.25038539803909482</v>
      </c>
      <c r="L3002" s="22">
        <v>1.2011161127212187</v>
      </c>
      <c r="M3002" s="22">
        <v>29.561571190725783</v>
      </c>
      <c r="N3002" s="22">
        <v>1314.9781093913796</v>
      </c>
      <c r="O3002" s="22">
        <v>0.54449034963310117</v>
      </c>
      <c r="P3002" s="22">
        <v>7.0003699821175314</v>
      </c>
      <c r="Q3002" s="22">
        <v>17.732934574828885</v>
      </c>
      <c r="R3002" s="22">
        <v>11.844052537460691</v>
      </c>
      <c r="S3002" s="22">
        <v>14.375346858235186</v>
      </c>
      <c r="T3002" s="22">
        <v>166.21446630079549</v>
      </c>
      <c r="U3002" s="22">
        <v>4.2008386261330709E-2</v>
      </c>
      <c r="V3002" s="22">
        <v>1.8922735401122281</v>
      </c>
      <c r="W3002" s="22">
        <v>0.46193808965899991</v>
      </c>
      <c r="X3002" s="22">
        <v>0.85193007337978677</v>
      </c>
      <c r="Y3002" s="22">
        <v>0.12804464450884875</v>
      </c>
      <c r="Z3002" s="22">
        <v>6.5556206450021586</v>
      </c>
      <c r="AA3002" s="22">
        <v>13.303940309551706</v>
      </c>
      <c r="AB3002" s="22">
        <v>0.44844915829068266</v>
      </c>
      <c r="AC3002" s="22">
        <v>0.56121662452981447</v>
      </c>
      <c r="AD3002" s="22">
        <v>0.46486711475612014</v>
      </c>
      <c r="AE3002" s="22">
        <v>4.6066627612998712</v>
      </c>
      <c r="AF3002" s="22">
        <v>0.57809705864216565</v>
      </c>
      <c r="AG3002" s="22">
        <v>1</v>
      </c>
      <c r="AH3002" s="22">
        <v>0.18642473947092561</v>
      </c>
      <c r="AI3002" s="22">
        <v>4.6124437318862928</v>
      </c>
      <c r="AJ3002" s="22">
        <v>0.27438798791391755</v>
      </c>
      <c r="AK3002" s="22">
        <v>4.4780168958500344</v>
      </c>
      <c r="AL3002" s="22">
        <v>423.93784300425483</v>
      </c>
      <c r="AM3002" s="22">
        <v>0.15415921563791085</v>
      </c>
      <c r="AN3002" s="22">
        <v>1.1076339643583895</v>
      </c>
    </row>
    <row r="3003" spans="1:40" x14ac:dyDescent="0.2">
      <c r="A3003" s="20">
        <v>40767</v>
      </c>
      <c r="B3003" s="22">
        <v>0.5634232769332248</v>
      </c>
      <c r="C3003" s="22">
        <v>0.15883047753455337</v>
      </c>
      <c r="D3003" s="22">
        <v>5.782877479329334E-2</v>
      </c>
      <c r="E3003" s="22">
        <v>0.15139057202902328</v>
      </c>
      <c r="F3003" s="22">
        <v>0.11929926828145851</v>
      </c>
      <c r="G3003" s="22">
        <v>0.98010400527696373</v>
      </c>
      <c r="H3003" s="22">
        <v>2.602739726027397</v>
      </c>
      <c r="I3003" s="22">
        <v>0.80260473392750298</v>
      </c>
      <c r="J3003" s="22">
        <v>0.21856448173771648</v>
      </c>
      <c r="K3003" s="22">
        <v>0.24967402475877828</v>
      </c>
      <c r="L3003" s="22">
        <v>1.1952783445059749</v>
      </c>
      <c r="M3003" s="22">
        <v>29.394529751952014</v>
      </c>
      <c r="N3003" s="22">
        <v>1309.730169200325</v>
      </c>
      <c r="O3003" s="22">
        <v>0.54119560048474435</v>
      </c>
      <c r="P3003" s="22">
        <v>6.9628311524950526</v>
      </c>
      <c r="Q3003" s="22">
        <v>17.611867032781603</v>
      </c>
      <c r="R3003" s="22">
        <v>11.76118670327816</v>
      </c>
      <c r="S3003" s="22">
        <v>14.220190522940985</v>
      </c>
      <c r="T3003" s="22">
        <v>165.50338247250303</v>
      </c>
      <c r="U3003" s="22">
        <v>4.1801530933132887E-2</v>
      </c>
      <c r="V3003" s="22">
        <v>1.8899354185522095</v>
      </c>
      <c r="W3003" s="22">
        <v>0.46004694043473587</v>
      </c>
      <c r="X3003" s="22">
        <v>0.84721348693798026</v>
      </c>
      <c r="Y3003" s="22">
        <v>0.12761355443403027</v>
      </c>
      <c r="Z3003" s="22">
        <v>6.5379128380554992</v>
      </c>
      <c r="AA3003" s="22">
        <v>13.250701805519334</v>
      </c>
      <c r="AB3003" s="22">
        <v>0.44762153123993309</v>
      </c>
      <c r="AC3003" s="22">
        <v>0.55849913328935863</v>
      </c>
      <c r="AD3003" s="22">
        <v>0.4602156805596036</v>
      </c>
      <c r="AE3003" s="22">
        <v>4.4786850542269399</v>
      </c>
      <c r="AF3003" s="22">
        <v>0.57526576569666654</v>
      </c>
      <c r="AG3003" s="22">
        <v>1</v>
      </c>
      <c r="AH3003" s="22">
        <v>0.18589025755879057</v>
      </c>
      <c r="AI3003" s="22">
        <v>4.5866633941309107</v>
      </c>
      <c r="AJ3003" s="22">
        <v>0.27239258157051033</v>
      </c>
      <c r="AK3003" s="22">
        <v>4.4446148890150177</v>
      </c>
      <c r="AL3003" s="22">
        <v>423.38431330439181</v>
      </c>
      <c r="AM3003" s="22">
        <v>0.15340011351608399</v>
      </c>
      <c r="AN3003" s="22">
        <v>1.1004310543189801</v>
      </c>
    </row>
    <row r="3004" spans="1:40" x14ac:dyDescent="0.2">
      <c r="A3004" s="20">
        <v>40770</v>
      </c>
      <c r="B3004" s="22">
        <v>0.57355926909261279</v>
      </c>
      <c r="C3004" s="22">
        <v>0.16409495548961425</v>
      </c>
      <c r="D3004" s="22">
        <v>5.886303295330314E-2</v>
      </c>
      <c r="E3004" s="22">
        <v>0.15302202092769016</v>
      </c>
      <c r="F3004" s="22">
        <v>0.12242698734967984</v>
      </c>
      <c r="G3004" s="22">
        <v>0.99800093706075277</v>
      </c>
      <c r="H3004" s="22">
        <v>2.6279868811494613</v>
      </c>
      <c r="I3004" s="22">
        <v>0.80516945181945965</v>
      </c>
      <c r="J3004" s="22">
        <v>0.22558175855067936</v>
      </c>
      <c r="K3004" s="22">
        <v>0.25597376229892238</v>
      </c>
      <c r="L3004" s="22">
        <v>1.2163985631735124</v>
      </c>
      <c r="M3004" s="22">
        <v>29.064501015149148</v>
      </c>
      <c r="N3004" s="22">
        <v>1332.3442136498516</v>
      </c>
      <c r="O3004" s="22">
        <v>0.5498984850851163</v>
      </c>
      <c r="P3004" s="22">
        <v>7.0810557551147904</v>
      </c>
      <c r="Q3004" s="22">
        <v>17.685459940652819</v>
      </c>
      <c r="R3004" s="22">
        <v>11.999062939247228</v>
      </c>
      <c r="S3004" s="22">
        <v>14.461970951116664</v>
      </c>
      <c r="T3004" s="22">
        <v>166.77338747462127</v>
      </c>
      <c r="U3004" s="22">
        <v>4.2576917070123378E-2</v>
      </c>
      <c r="V3004" s="22">
        <v>1.9118694362017805</v>
      </c>
      <c r="W3004" s="22">
        <v>0.46556301733562389</v>
      </c>
      <c r="X3004" s="22">
        <v>0.84896142433234423</v>
      </c>
      <c r="Y3004" s="22">
        <v>0.13001717944713417</v>
      </c>
      <c r="Z3004" s="22">
        <v>6.6203342183351559</v>
      </c>
      <c r="AA3004" s="22">
        <v>13.524910198344525</v>
      </c>
      <c r="AB3004" s="22">
        <v>0.44791503982508196</v>
      </c>
      <c r="AC3004" s="22">
        <v>0.56853037638606907</v>
      </c>
      <c r="AD3004" s="22">
        <v>0.46103389036389192</v>
      </c>
      <c r="AE3004" s="22">
        <v>4.4719662658129007</v>
      </c>
      <c r="AF3004" s="22">
        <v>0.58567858816179919</v>
      </c>
      <c r="AG3004" s="22">
        <v>1</v>
      </c>
      <c r="AH3004" s="22">
        <v>0.18752147430891772</v>
      </c>
      <c r="AI3004" s="22">
        <v>4.6603154771200996</v>
      </c>
      <c r="AJ3004" s="22">
        <v>0.27541777291894426</v>
      </c>
      <c r="AK3004" s="22">
        <v>4.5127284085584884</v>
      </c>
      <c r="AL3004" s="22">
        <v>434.95236607840076</v>
      </c>
      <c r="AM3004" s="22">
        <v>0.15617679212868968</v>
      </c>
      <c r="AN3004" s="22">
        <v>1.0947993128221145</v>
      </c>
    </row>
    <row r="3005" spans="1:40" x14ac:dyDescent="0.2">
      <c r="A3005" s="20">
        <v>40771</v>
      </c>
      <c r="B3005" s="22">
        <v>0.57489941921445231</v>
      </c>
      <c r="C3005" s="22">
        <v>0.16390363030103788</v>
      </c>
      <c r="D3005" s="22">
        <v>5.9010003287465362E-2</v>
      </c>
      <c r="E3005" s="22">
        <v>0.15369683307503249</v>
      </c>
      <c r="F3005" s="22">
        <v>0.12467321028820112</v>
      </c>
      <c r="G3005" s="22">
        <v>0.99904506958468353</v>
      </c>
      <c r="H3005" s="22">
        <v>2.6470358020632756</v>
      </c>
      <c r="I3005" s="22">
        <v>0.809076535324598</v>
      </c>
      <c r="J3005" s="22">
        <v>0.22553577858138041</v>
      </c>
      <c r="K3005" s="22">
        <v>0.25750246559902312</v>
      </c>
      <c r="L3005" s="22">
        <v>1.2196183409258128</v>
      </c>
      <c r="M3005" s="22">
        <v>29.274096338389764</v>
      </c>
      <c r="N3005" s="22">
        <v>1334.5543918971805</v>
      </c>
      <c r="O3005" s="22">
        <v>0.55354654894409738</v>
      </c>
      <c r="P3005" s="22">
        <v>7.1040561060755492</v>
      </c>
      <c r="Q3005" s="22">
        <v>17.764836644280592</v>
      </c>
      <c r="R3005" s="22">
        <v>12.021165015106686</v>
      </c>
      <c r="S3005" s="22">
        <v>14.544686047057716</v>
      </c>
      <c r="T3005" s="22">
        <v>167.59028788803829</v>
      </c>
      <c r="U3005" s="22">
        <v>4.2588331063416772E-2</v>
      </c>
      <c r="V3005" s="22">
        <v>1.9178916388797569</v>
      </c>
      <c r="W3005" s="22">
        <v>0.46635044380782414</v>
      </c>
      <c r="X3005" s="22">
        <v>0.85107781900154977</v>
      </c>
      <c r="Y3005" s="22">
        <v>0.1308254668983547</v>
      </c>
      <c r="Z3005" s="22">
        <v>6.6336354670549005</v>
      </c>
      <c r="AA3005" s="22">
        <v>13.549053679613017</v>
      </c>
      <c r="AB3005" s="22">
        <v>0.44969395262918949</v>
      </c>
      <c r="AC3005" s="22">
        <v>0.56998387576511833</v>
      </c>
      <c r="AD3005" s="22">
        <v>0.46422141861957755</v>
      </c>
      <c r="AE3005" s="22">
        <v>4.4888774088511081</v>
      </c>
      <c r="AF3005" s="22">
        <v>0.58700042267411823</v>
      </c>
      <c r="AG3005" s="22">
        <v>0.99999999999999989</v>
      </c>
      <c r="AH3005" s="22">
        <v>0.18801170963853536</v>
      </c>
      <c r="AI3005" s="22">
        <v>4.6697662768672012</v>
      </c>
      <c r="AJ3005" s="22">
        <v>0.27788475085708914</v>
      </c>
      <c r="AK3005" s="22">
        <v>4.5226130653266328</v>
      </c>
      <c r="AL3005" s="22">
        <v>437.70253134833041</v>
      </c>
      <c r="AM3005" s="22">
        <v>0.15654596972400944</v>
      </c>
      <c r="AN3005" s="22">
        <v>1.1188653548114402</v>
      </c>
    </row>
    <row r="3006" spans="1:40" x14ac:dyDescent="0.2">
      <c r="A3006" s="20">
        <v>40772</v>
      </c>
      <c r="B3006" s="22">
        <v>0.58020127336208671</v>
      </c>
      <c r="C3006" s="22">
        <v>0.16650078202758425</v>
      </c>
      <c r="D3006" s="22">
        <v>5.9544686162061398E-2</v>
      </c>
      <c r="E3006" s="22">
        <v>0.15484146168064838</v>
      </c>
      <c r="F3006" s="22">
        <v>0.12488743542347978</v>
      </c>
      <c r="G3006" s="22">
        <v>1.009036763195728</v>
      </c>
      <c r="H3006" s="22">
        <v>2.6710586599680872</v>
      </c>
      <c r="I3006" s="22">
        <v>0.81563107256268075</v>
      </c>
      <c r="J3006" s="22">
        <v>0.22786229995102453</v>
      </c>
      <c r="K3006" s="22">
        <v>0.26133939997156264</v>
      </c>
      <c r="L3006" s="22">
        <v>1.2305954468616207</v>
      </c>
      <c r="M3006" s="22">
        <v>29.480070145504527</v>
      </c>
      <c r="N3006" s="22">
        <v>1346.8252839787037</v>
      </c>
      <c r="O3006" s="22">
        <v>0.55705641657582505</v>
      </c>
      <c r="P3006" s="22">
        <v>7.1733257500355476</v>
      </c>
      <c r="Q3006" s="22">
        <v>17.871305117146154</v>
      </c>
      <c r="R3006" s="22">
        <v>12.100099530783451</v>
      </c>
      <c r="S3006" s="22">
        <v>14.716337267169061</v>
      </c>
      <c r="T3006" s="22">
        <v>168.81526770621039</v>
      </c>
      <c r="U3006" s="22">
        <v>4.2956222253819294E-2</v>
      </c>
      <c r="V3006" s="22">
        <v>1.9221132123165394</v>
      </c>
      <c r="W3006" s="22">
        <v>0.46984849202963813</v>
      </c>
      <c r="X3006" s="22">
        <v>0.85154114728976094</v>
      </c>
      <c r="Y3006" s="22">
        <v>0.13224955369132818</v>
      </c>
      <c r="Z3006" s="22">
        <v>6.7041091994881281</v>
      </c>
      <c r="AA3006" s="22">
        <v>13.689432358563598</v>
      </c>
      <c r="AB3006" s="22">
        <v>0.45294405738028659</v>
      </c>
      <c r="AC3006" s="22">
        <v>0.57522473418961406</v>
      </c>
      <c r="AD3006" s="22">
        <v>0.46496674407949823</v>
      </c>
      <c r="AE3006" s="22">
        <v>4.5420794034472411</v>
      </c>
      <c r="AF3006" s="22">
        <v>0.59246093811713041</v>
      </c>
      <c r="AG3006" s="22">
        <v>1</v>
      </c>
      <c r="AH3006" s="22">
        <v>0.18975622857323413</v>
      </c>
      <c r="AI3006" s="22">
        <v>4.7158633110573964</v>
      </c>
      <c r="AJ3006" s="22">
        <v>0.27944452343712972</v>
      </c>
      <c r="AK3006" s="22">
        <v>4.5657772090304434</v>
      </c>
      <c r="AL3006" s="22">
        <v>439.19933014202888</v>
      </c>
      <c r="AM3006" s="22">
        <v>0.15798537055468664</v>
      </c>
      <c r="AN3006" s="22">
        <v>1.1198003064916189</v>
      </c>
    </row>
    <row r="3007" spans="1:40" x14ac:dyDescent="0.2">
      <c r="A3007" s="20">
        <v>40773</v>
      </c>
      <c r="B3007" s="22">
        <v>0.57014670496002484</v>
      </c>
      <c r="C3007" s="22">
        <v>0.16122021268338119</v>
      </c>
      <c r="D3007" s="22">
        <v>5.852518823255453E-2</v>
      </c>
      <c r="E3007" s="22">
        <v>0.15367538616781806</v>
      </c>
      <c r="F3007" s="22">
        <v>0.12318559341768222</v>
      </c>
      <c r="G3007" s="22">
        <v>0.99161685942715205</v>
      </c>
      <c r="H3007" s="22">
        <v>2.6461227974850581</v>
      </c>
      <c r="I3007" s="22">
        <v>0.8069704261429792</v>
      </c>
      <c r="J3007" s="22">
        <v>0.22246371186835365</v>
      </c>
      <c r="K3007" s="22">
        <v>0.25639990685399361</v>
      </c>
      <c r="L3007" s="22">
        <v>1.2098890010090817</v>
      </c>
      <c r="M3007" s="22">
        <v>29.535046184894824</v>
      </c>
      <c r="N3007" s="22">
        <v>1324.2257238220911</v>
      </c>
      <c r="O3007" s="22">
        <v>0.55282154777613912</v>
      </c>
      <c r="P3007" s="22">
        <v>7.1008305518900876</v>
      </c>
      <c r="Q3007" s="22">
        <v>17.674454707754403</v>
      </c>
      <c r="R3007" s="22">
        <v>11.886982845610493</v>
      </c>
      <c r="S3007" s="22">
        <v>14.437630986571451</v>
      </c>
      <c r="T3007" s="22">
        <v>168.06644415120701</v>
      </c>
      <c r="U3007" s="22">
        <v>4.2249476053714201E-2</v>
      </c>
      <c r="V3007" s="22">
        <v>1.9035007374058837</v>
      </c>
      <c r="W3007" s="22">
        <v>0.46262516494605294</v>
      </c>
      <c r="X3007" s="22">
        <v>0.84849802064736479</v>
      </c>
      <c r="Y3007" s="22">
        <v>0.12753240704804783</v>
      </c>
      <c r="Z3007" s="22">
        <v>6.5900799503221306</v>
      </c>
      <c r="AA3007" s="22">
        <v>13.475122254133353</v>
      </c>
      <c r="AB3007" s="22">
        <v>0.45281378560894198</v>
      </c>
      <c r="AC3007" s="22">
        <v>0.56524101529146942</v>
      </c>
      <c r="AD3007" s="22">
        <v>0.46147636420088489</v>
      </c>
      <c r="AE3007" s="22">
        <v>4.5185127687650395</v>
      </c>
      <c r="AF3007" s="22">
        <v>0.58211596677792432</v>
      </c>
      <c r="AG3007" s="22">
        <v>0.99999999999999989</v>
      </c>
      <c r="AH3007" s="22">
        <v>0.18890010090817358</v>
      </c>
      <c r="AI3007" s="22">
        <v>4.6417759838546919</v>
      </c>
      <c r="AJ3007" s="22">
        <v>0.27682993091671193</v>
      </c>
      <c r="AK3007" s="22">
        <v>4.495847240549562</v>
      </c>
      <c r="AL3007" s="22">
        <v>427.69541255918654</v>
      </c>
      <c r="AM3007" s="22">
        <v>0.1552433439416285</v>
      </c>
      <c r="AN3007" s="22">
        <v>1.1086392920903516</v>
      </c>
    </row>
    <row r="3008" spans="1:40" x14ac:dyDescent="0.2">
      <c r="A3008" s="20">
        <v>40774</v>
      </c>
      <c r="B3008" s="22">
        <v>0.57454363434435085</v>
      </c>
      <c r="C3008" s="22">
        <v>0.16264918894398475</v>
      </c>
      <c r="D3008" s="22">
        <v>5.8970107462966728E-2</v>
      </c>
      <c r="E3008" s="22">
        <v>0.15484365467940997</v>
      </c>
      <c r="F3008" s="22">
        <v>0.12277683054638741</v>
      </c>
      <c r="G3008" s="22">
        <v>0.99970279528852324</v>
      </c>
      <c r="H3008" s="22">
        <v>2.6588872029908184</v>
      </c>
      <c r="I3008" s="22">
        <v>0.80910072111248432</v>
      </c>
      <c r="J3008" s="22">
        <v>0.22517167482676095</v>
      </c>
      <c r="K3008" s="22">
        <v>0.2574731342583178</v>
      </c>
      <c r="L3008" s="22">
        <v>1.2193370770698744</v>
      </c>
      <c r="M3008" s="22">
        <v>29.49365702576296</v>
      </c>
      <c r="N3008" s="22">
        <v>1336.6390839837945</v>
      </c>
      <c r="O3008" s="22">
        <v>0.55827558697930524</v>
      </c>
      <c r="P3008" s="22">
        <v>7.1422984873844424</v>
      </c>
      <c r="Q3008" s="22">
        <v>17.741557039841076</v>
      </c>
      <c r="R3008" s="22">
        <v>11.969528695897012</v>
      </c>
      <c r="S3008" s="22">
        <v>14.469176742949211</v>
      </c>
      <c r="T3008" s="22">
        <v>170.063664377669</v>
      </c>
      <c r="U3008" s="22">
        <v>4.2586306683977539E-2</v>
      </c>
      <c r="V3008" s="22">
        <v>1.9232898997325161</v>
      </c>
      <c r="W3008" s="22">
        <v>0.46614212642149888</v>
      </c>
      <c r="X3008" s="22">
        <v>0.8544948302022557</v>
      </c>
      <c r="Y3008" s="22">
        <v>0.12764160240266545</v>
      </c>
      <c r="Z3008" s="22">
        <v>6.6589497724037612</v>
      </c>
      <c r="AA3008" s="22">
        <v>13.585383785136637</v>
      </c>
      <c r="AB3008" s="22">
        <v>0.45333103912152545</v>
      </c>
      <c r="AC3008" s="22">
        <v>0.56953808130895212</v>
      </c>
      <c r="AD3008" s="22">
        <v>0.46343599931173646</v>
      </c>
      <c r="AE3008" s="22">
        <v>4.5679738459853905</v>
      </c>
      <c r="AF3008" s="22">
        <v>0.58658824633577877</v>
      </c>
      <c r="AG3008" s="22">
        <v>1</v>
      </c>
      <c r="AH3008" s="22">
        <v>0.18908476591218384</v>
      </c>
      <c r="AI3008" s="22">
        <v>4.6598570288914267</v>
      </c>
      <c r="AJ3008" s="22">
        <v>0.27935678643495132</v>
      </c>
      <c r="AK3008" s="22">
        <v>4.535500320668242</v>
      </c>
      <c r="AL3008" s="22">
        <v>432.51106696491422</v>
      </c>
      <c r="AM3008" s="22">
        <v>0.15642353235620768</v>
      </c>
      <c r="AN3008" s="22">
        <v>1.1129534327144177</v>
      </c>
    </row>
    <row r="3009" spans="1:40" x14ac:dyDescent="0.2">
      <c r="A3009" s="20">
        <v>40777</v>
      </c>
      <c r="B3009" s="22">
        <v>0.57812721348632945</v>
      </c>
      <c r="C3009" s="22">
        <v>0.16363664982449511</v>
      </c>
      <c r="D3009" s="22">
        <v>5.9339535030142755E-2</v>
      </c>
      <c r="E3009" s="22">
        <v>0.15578221655569721</v>
      </c>
      <c r="F3009" s="22">
        <v>0.12428578174434525</v>
      </c>
      <c r="G3009" s="22">
        <v>1.0073822228518361</v>
      </c>
      <c r="H3009" s="22">
        <v>2.6818403613983719</v>
      </c>
      <c r="I3009" s="22">
        <v>0.81646755127418102</v>
      </c>
      <c r="J3009" s="22">
        <v>0.22599990555791657</v>
      </c>
      <c r="K3009" s="22">
        <v>0.25911759613417068</v>
      </c>
      <c r="L3009" s="22">
        <v>1.2273693157671057</v>
      </c>
      <c r="M3009" s="22">
        <v>29.801199414459081</v>
      </c>
      <c r="N3009" s="22">
        <v>1344.2256536179186</v>
      </c>
      <c r="O3009" s="22">
        <v>0.56429144826934874</v>
      </c>
      <c r="P3009" s="22">
        <v>7.171302198926508</v>
      </c>
      <c r="Q3009" s="22">
        <v>17.893626733405739</v>
      </c>
      <c r="R3009" s="22">
        <v>12.094882813114856</v>
      </c>
      <c r="S3009" s="22">
        <v>14.614912404967651</v>
      </c>
      <c r="T3009" s="22">
        <v>170.47583069682514</v>
      </c>
      <c r="U3009" s="22">
        <v>4.2853095339283179E-2</v>
      </c>
      <c r="V3009" s="22">
        <v>1.9448143426043978</v>
      </c>
      <c r="W3009" s="22">
        <v>0.46638648848593595</v>
      </c>
      <c r="X3009" s="22">
        <v>0.8581637310919078</v>
      </c>
      <c r="Y3009" s="22">
        <v>0.12960601910878153</v>
      </c>
      <c r="Z3009" s="22">
        <v>6.6849254694558553</v>
      </c>
      <c r="AA3009" s="22">
        <v>13.694102091892145</v>
      </c>
      <c r="AB3009" s="22">
        <v>0.45656451181313051</v>
      </c>
      <c r="AC3009" s="22">
        <v>0.57310604271930232</v>
      </c>
      <c r="AD3009" s="22">
        <v>0.46692166029182597</v>
      </c>
      <c r="AE3009" s="22">
        <v>4.5738300986919764</v>
      </c>
      <c r="AF3009" s="22">
        <v>0.59024728085501554</v>
      </c>
      <c r="AG3009" s="22">
        <v>0.99999999999999989</v>
      </c>
      <c r="AH3009" s="22">
        <v>0.19033227873006878</v>
      </c>
      <c r="AI3009" s="22">
        <v>4.6906234751538616</v>
      </c>
      <c r="AJ3009" s="22">
        <v>0.28096519809226989</v>
      </c>
      <c r="AK3009" s="22">
        <v>4.5654877146589845</v>
      </c>
      <c r="AL3009" s="22">
        <v>436.79463568966327</v>
      </c>
      <c r="AM3009" s="22">
        <v>0.15740347232059937</v>
      </c>
      <c r="AN3009" s="22">
        <v>1.1333837024444757</v>
      </c>
    </row>
    <row r="3010" spans="1:40" x14ac:dyDescent="0.2">
      <c r="A3010" s="20">
        <v>40778</v>
      </c>
      <c r="B3010" s="22">
        <v>0.58143216756645499</v>
      </c>
      <c r="C3010" s="22">
        <v>0.16661653183034372</v>
      </c>
      <c r="D3010" s="22">
        <v>5.9683675569558121E-2</v>
      </c>
      <c r="E3010" s="22">
        <v>0.15645235343476402</v>
      </c>
      <c r="F3010" s="22">
        <v>0.12542152842645218</v>
      </c>
      <c r="G3010" s="22">
        <v>1.0128556275034435</v>
      </c>
      <c r="H3010" s="22">
        <v>2.6703924766081411</v>
      </c>
      <c r="I3010" s="22">
        <v>0.8168073080759306</v>
      </c>
      <c r="J3010" s="22">
        <v>0.22858318952551335</v>
      </c>
      <c r="K3010" s="22">
        <v>0.26114972373066508</v>
      </c>
      <c r="L3010" s="22">
        <v>1.2341560723841489</v>
      </c>
      <c r="M3010" s="22">
        <v>29.715181356173709</v>
      </c>
      <c r="N3010" s="22">
        <v>1351.2657726833747</v>
      </c>
      <c r="O3010" s="22">
        <v>0.56805408229501453</v>
      </c>
      <c r="P3010" s="22">
        <v>7.2225828412203343</v>
      </c>
      <c r="Q3010" s="22">
        <v>17.923467853015215</v>
      </c>
      <c r="R3010" s="22">
        <v>12.138435476465652</v>
      </c>
      <c r="S3010" s="22">
        <v>14.681063280718142</v>
      </c>
      <c r="T3010" s="22">
        <v>170.59037727783669</v>
      </c>
      <c r="U3010" s="22">
        <v>4.3047353672244819E-2</v>
      </c>
      <c r="V3010" s="22">
        <v>1.9498440542722795</v>
      </c>
      <c r="W3010" s="22">
        <v>0.46918290771495968</v>
      </c>
      <c r="X3010" s="22">
        <v>0.85865142567642438</v>
      </c>
      <c r="Y3010" s="22">
        <v>0.13226097557114133</v>
      </c>
      <c r="Z3010" s="22">
        <v>6.6858762250051447</v>
      </c>
      <c r="AA3010" s="22">
        <v>13.758054557256623</v>
      </c>
      <c r="AB3010" s="22">
        <v>0.4539049760144388</v>
      </c>
      <c r="AC3010" s="22">
        <v>0.57644507069011919</v>
      </c>
      <c r="AD3010" s="22">
        <v>0.46663394708927697</v>
      </c>
      <c r="AE3010" s="22">
        <v>4.5853901809603723</v>
      </c>
      <c r="AF3010" s="22">
        <v>0.59367034498044746</v>
      </c>
      <c r="AG3010" s="22">
        <v>1</v>
      </c>
      <c r="AH3010" s="22">
        <v>0.19060209299748271</v>
      </c>
      <c r="AI3010" s="22">
        <v>4.7258679923372862</v>
      </c>
      <c r="AJ3010" s="22">
        <v>0.28003736364643855</v>
      </c>
      <c r="AK3010" s="22">
        <v>4.5849627155138295</v>
      </c>
      <c r="AL3010" s="22">
        <v>443.2975001187404</v>
      </c>
      <c r="AM3010" s="22">
        <v>0.158320535756693</v>
      </c>
      <c r="AN3010" s="22">
        <v>1.1323401358390197</v>
      </c>
    </row>
    <row r="3011" spans="1:40" x14ac:dyDescent="0.2">
      <c r="A3011" s="20">
        <v>40779</v>
      </c>
      <c r="B3011" s="22">
        <v>0.58063241106719365</v>
      </c>
      <c r="C3011" s="22">
        <v>0.16559683794466407</v>
      </c>
      <c r="D3011" s="22">
        <v>5.9587351778656129E-2</v>
      </c>
      <c r="E3011" s="22">
        <v>0.15609486166007905</v>
      </c>
      <c r="F3011" s="22">
        <v>0.1258181818181818</v>
      </c>
      <c r="G3011" s="22">
        <v>1.0099604743083004</v>
      </c>
      <c r="H3011" s="22">
        <v>2.6651383399209485</v>
      </c>
      <c r="I3011" s="22">
        <v>0.81690118577075099</v>
      </c>
      <c r="J3011" s="22">
        <v>0.22785770750988144</v>
      </c>
      <c r="K3011" s="22">
        <v>0.25886166007905137</v>
      </c>
      <c r="L3011" s="22">
        <v>1.2322529644268774</v>
      </c>
      <c r="M3011" s="22">
        <v>29.878260869565217</v>
      </c>
      <c r="N3011" s="22">
        <v>1350.6719367588933</v>
      </c>
      <c r="O3011" s="22">
        <v>0.56964426877470364</v>
      </c>
      <c r="P3011" s="22">
        <v>7.2711462450592892</v>
      </c>
      <c r="Q3011" s="22">
        <v>18.001581027667985</v>
      </c>
      <c r="R3011" s="22">
        <v>12.162845849802373</v>
      </c>
      <c r="S3011" s="22">
        <v>14.545454545454545</v>
      </c>
      <c r="T3011" s="22">
        <v>171.22529644268775</v>
      </c>
      <c r="U3011" s="22">
        <v>4.2916996047430836E-2</v>
      </c>
      <c r="V3011" s="22">
        <v>1.9719367588932808</v>
      </c>
      <c r="W3011" s="22">
        <v>0.47035573122529645</v>
      </c>
      <c r="X3011" s="22">
        <v>0.85916205533596834</v>
      </c>
      <c r="Y3011" s="22">
        <v>0.13113043478260869</v>
      </c>
      <c r="Z3011" s="22">
        <v>6.7019762845849806</v>
      </c>
      <c r="AA3011" s="22">
        <v>13.710671936758894</v>
      </c>
      <c r="AB3011" s="22">
        <v>0.45661660079051386</v>
      </c>
      <c r="AC3011" s="22">
        <v>0.57562055335968376</v>
      </c>
      <c r="AD3011" s="22">
        <v>0.46630830039525689</v>
      </c>
      <c r="AE3011" s="22">
        <v>4.5728063241106716</v>
      </c>
      <c r="AF3011" s="22">
        <v>0.59282213438735176</v>
      </c>
      <c r="AG3011" s="22">
        <v>1</v>
      </c>
      <c r="AH3011" s="22">
        <v>0.19071936758893279</v>
      </c>
      <c r="AI3011" s="22">
        <v>4.7304347826086959</v>
      </c>
      <c r="AJ3011" s="22">
        <v>0.28172332015810275</v>
      </c>
      <c r="AK3011" s="22">
        <v>4.5794466403162053</v>
      </c>
      <c r="AL3011" s="22">
        <v>444.26877470355731</v>
      </c>
      <c r="AM3011" s="22">
        <v>0.15810276679841898</v>
      </c>
      <c r="AN3011" s="22">
        <v>1.1476679841897235</v>
      </c>
    </row>
    <row r="3012" spans="1:40" x14ac:dyDescent="0.2">
      <c r="A3012" s="20">
        <v>40780</v>
      </c>
      <c r="B3012" s="22">
        <v>0.58163071367480756</v>
      </c>
      <c r="C3012" s="22">
        <v>0.16525705597263141</v>
      </c>
      <c r="D3012" s="22">
        <v>5.9691469479552728E-2</v>
      </c>
      <c r="E3012" s="22">
        <v>0.15645094871551207</v>
      </c>
      <c r="F3012" s="22">
        <v>0.12556622002597484</v>
      </c>
      <c r="G3012" s="22">
        <v>1.0120529633501221</v>
      </c>
      <c r="H3012" s="22">
        <v>2.6703411574646014</v>
      </c>
      <c r="I3012" s="22">
        <v>0.82020336405967897</v>
      </c>
      <c r="J3012" s="22">
        <v>0.22772339953752099</v>
      </c>
      <c r="K3012" s="22">
        <v>0.25791124204124305</v>
      </c>
      <c r="L3012" s="22">
        <v>1.2345338781716242</v>
      </c>
      <c r="M3012" s="22">
        <v>29.983528144698916</v>
      </c>
      <c r="N3012" s="22">
        <v>1358.1361462193927</v>
      </c>
      <c r="O3012" s="22">
        <v>0.57303050460895189</v>
      </c>
      <c r="P3012" s="22">
        <v>7.2919636352117587</v>
      </c>
      <c r="Q3012" s="22">
        <v>18.079445025182935</v>
      </c>
      <c r="R3012" s="22">
        <v>12.268364534828471</v>
      </c>
      <c r="S3012" s="22">
        <v>14.697963191738731</v>
      </c>
      <c r="T3012" s="22">
        <v>172.47933098926163</v>
      </c>
      <c r="U3012" s="22">
        <v>4.3067566283379266E-2</v>
      </c>
      <c r="V3012" s="22">
        <v>1.9812632645950143</v>
      </c>
      <c r="W3012" s="22">
        <v>0.47309069023409045</v>
      </c>
      <c r="X3012" s="22">
        <v>0.85997339161835995</v>
      </c>
      <c r="Y3012" s="22">
        <v>0.13104627957806711</v>
      </c>
      <c r="Z3012" s="22">
        <v>6.7297031898381334</v>
      </c>
      <c r="AA3012" s="22">
        <v>13.739744686242835</v>
      </c>
      <c r="AB3012" s="22">
        <v>0.4589945832937376</v>
      </c>
      <c r="AC3012" s="22">
        <v>0.57668915708448165</v>
      </c>
      <c r="AD3012" s="22">
        <v>0.46808578035414494</v>
      </c>
      <c r="AE3012" s="22">
        <v>4.6056257721182181</v>
      </c>
      <c r="AF3012" s="22">
        <v>0.59387373689378831</v>
      </c>
      <c r="AG3012" s="22">
        <v>1</v>
      </c>
      <c r="AH3012" s="22">
        <v>0.19173873103360892</v>
      </c>
      <c r="AI3012" s="22">
        <v>4.7467452247457951</v>
      </c>
      <c r="AJ3012" s="22">
        <v>0.27815261807469355</v>
      </c>
      <c r="AK3012" s="22">
        <v>4.6010326586207997</v>
      </c>
      <c r="AL3012" s="22">
        <v>445.05685957743361</v>
      </c>
      <c r="AM3012" s="22">
        <v>0.15838322404890876</v>
      </c>
      <c r="AN3012" s="22">
        <v>1.1414678957204853</v>
      </c>
    </row>
    <row r="3013" spans="1:40" x14ac:dyDescent="0.2">
      <c r="A3013" s="20">
        <v>40781</v>
      </c>
      <c r="B3013" s="22">
        <v>0.58446994413763476</v>
      </c>
      <c r="C3013" s="22">
        <v>0.16819187369694269</v>
      </c>
      <c r="D3013" s="22">
        <v>5.9984403100281705E-2</v>
      </c>
      <c r="E3013" s="22">
        <v>0.15619181003612753</v>
      </c>
      <c r="F3013" s="22">
        <v>0.12827654258112775</v>
      </c>
      <c r="G3013" s="22">
        <v>1.0164404055193925</v>
      </c>
      <c r="H3013" s="22">
        <v>2.6406506135311063</v>
      </c>
      <c r="I3013" s="22">
        <v>0.81756401890726205</v>
      </c>
      <c r="J3013" s="22">
        <v>0.23072270940429393</v>
      </c>
      <c r="K3013" s="22">
        <v>0.26053188611080164</v>
      </c>
      <c r="L3013" s="22">
        <v>1.2407015421832477</v>
      </c>
      <c r="M3013" s="22">
        <v>29.809176706507728</v>
      </c>
      <c r="N3013" s="22">
        <v>1357.2485795680614</v>
      </c>
      <c r="O3013" s="22">
        <v>0.57310648862858693</v>
      </c>
      <c r="P3013" s="22">
        <v>7.3448665510161852</v>
      </c>
      <c r="Q3013" s="22">
        <v>18.023968296914042</v>
      </c>
      <c r="R3013" s="22">
        <v>12.191046106345391</v>
      </c>
      <c r="S3013" s="22">
        <v>14.753393917209111</v>
      </c>
      <c r="T3013" s="22">
        <v>171.8046249582226</v>
      </c>
      <c r="U3013" s="22">
        <v>4.3316410166632187E-2</v>
      </c>
      <c r="V3013" s="22">
        <v>1.983432272850254</v>
      </c>
      <c r="W3013" s="22">
        <v>0.47506883325640986</v>
      </c>
      <c r="X3013" s="22">
        <v>0.85386659876179716</v>
      </c>
      <c r="Y3013" s="22">
        <v>0.13351264462941448</v>
      </c>
      <c r="Z3013" s="22">
        <v>6.732131204940079</v>
      </c>
      <c r="AA3013" s="22">
        <v>13.822354495249311</v>
      </c>
      <c r="AB3013" s="22">
        <v>0.45531806534782676</v>
      </c>
      <c r="AC3013" s="22">
        <v>0.57948848535005493</v>
      </c>
      <c r="AD3013" s="22">
        <v>0.46551971097989908</v>
      </c>
      <c r="AE3013" s="22">
        <v>4.5833877102796299</v>
      </c>
      <c r="AF3013" s="22">
        <v>0.59680422707812775</v>
      </c>
      <c r="AG3013" s="22">
        <v>1</v>
      </c>
      <c r="AH3013" s="22">
        <v>0.19138032562506962</v>
      </c>
      <c r="AI3013" s="22">
        <v>4.766603536358283</v>
      </c>
      <c r="AJ3013" s="22">
        <v>0.27830916874890582</v>
      </c>
      <c r="AK3013" s="22">
        <v>4.6201836614517848</v>
      </c>
      <c r="AL3013" s="22">
        <v>448.80874699600531</v>
      </c>
      <c r="AM3013" s="22">
        <v>0.15915203794184585</v>
      </c>
      <c r="AN3013" s="22">
        <v>1.1353906386771284</v>
      </c>
    </row>
    <row r="3014" spans="1:40" x14ac:dyDescent="0.2">
      <c r="A3014" s="20">
        <v>40784</v>
      </c>
      <c r="B3014" s="22">
        <v>0.58347897931297465</v>
      </c>
      <c r="C3014" s="22">
        <v>0.16930947916997682</v>
      </c>
      <c r="D3014" s="22">
        <v>5.9898630398169631E-2</v>
      </c>
      <c r="E3014" s="22">
        <v>0.15516857860116307</v>
      </c>
      <c r="F3014" s="22">
        <v>0.1295560710540532</v>
      </c>
      <c r="G3014" s="22">
        <v>1.013839016174648</v>
      </c>
      <c r="H3014" s="22">
        <v>2.6317963710318093</v>
      </c>
      <c r="I3014" s="22">
        <v>0.81572341034033502</v>
      </c>
      <c r="J3014" s="22">
        <v>0.23051256792398872</v>
      </c>
      <c r="K3014" s="22">
        <v>0.2607010073405574</v>
      </c>
      <c r="L3014" s="22">
        <v>1.2381232323874289</v>
      </c>
      <c r="M3014" s="22">
        <v>29.718135307763195</v>
      </c>
      <c r="N3014" s="22">
        <v>1354.9842702341989</v>
      </c>
      <c r="O3014" s="22">
        <v>0.56722488798500115</v>
      </c>
      <c r="P3014" s="22">
        <v>7.3167243954367791</v>
      </c>
      <c r="Q3014" s="22">
        <v>17.965299183323271</v>
      </c>
      <c r="R3014" s="22">
        <v>12.207251580920907</v>
      </c>
      <c r="S3014" s="22">
        <v>14.871778575741205</v>
      </c>
      <c r="T3014" s="22">
        <v>170.59646000826211</v>
      </c>
      <c r="U3014" s="22">
        <v>4.3145635387206463E-2</v>
      </c>
      <c r="V3014" s="22">
        <v>1.9802821824652834</v>
      </c>
      <c r="W3014" s="22">
        <v>0.4736407257936382</v>
      </c>
      <c r="X3014" s="22">
        <v>0.84928024404969982</v>
      </c>
      <c r="Y3014" s="22">
        <v>0.13440211001302871</v>
      </c>
      <c r="Z3014" s="22">
        <v>6.7550605357653568</v>
      </c>
      <c r="AA3014" s="22">
        <v>13.870793479297086</v>
      </c>
      <c r="AB3014" s="22">
        <v>0.45306492103339802</v>
      </c>
      <c r="AC3014" s="22">
        <v>0.5785058311354031</v>
      </c>
      <c r="AD3014" s="22">
        <v>0.46255044647113036</v>
      </c>
      <c r="AE3014" s="22">
        <v>4.5725952524706859</v>
      </c>
      <c r="AF3014" s="22">
        <v>0.59576090755982081</v>
      </c>
      <c r="AG3014" s="22">
        <v>1</v>
      </c>
      <c r="AH3014" s="22">
        <v>0.19137881724872097</v>
      </c>
      <c r="AI3014" s="22">
        <v>4.7618291016555974</v>
      </c>
      <c r="AJ3014" s="22">
        <v>0.2749213511709937</v>
      </c>
      <c r="AK3014" s="22">
        <v>4.6108869045727543</v>
      </c>
      <c r="AL3014" s="22">
        <v>447.2655629349519</v>
      </c>
      <c r="AM3014" s="22">
        <v>0.15888652324509836</v>
      </c>
      <c r="AN3014" s="22">
        <v>1.1200705456163209</v>
      </c>
    </row>
    <row r="3015" spans="1:40" x14ac:dyDescent="0.2">
      <c r="A3015" s="20">
        <v>40785</v>
      </c>
      <c r="B3015" s="22">
        <v>0.57801703105570501</v>
      </c>
      <c r="C3015" s="22">
        <v>0.16816986982732837</v>
      </c>
      <c r="D3015" s="22">
        <v>5.9337960995419547E-2</v>
      </c>
      <c r="E3015" s="22">
        <v>0.1539720766240103</v>
      </c>
      <c r="F3015" s="22">
        <v>0.12900788591396325</v>
      </c>
      <c r="G3015" s="22">
        <v>1.0042813744471202</v>
      </c>
      <c r="H3015" s="22">
        <v>2.620138200248697</v>
      </c>
      <c r="I3015" s="22">
        <v>0.81202877335474011</v>
      </c>
      <c r="J3015" s="22">
        <v>0.22736931576710578</v>
      </c>
      <c r="K3015" s="22">
        <v>0.25659914057704108</v>
      </c>
      <c r="L3015" s="22">
        <v>1.2266137790999667</v>
      </c>
      <c r="M3015" s="22">
        <v>29.635925768522448</v>
      </c>
      <c r="N3015" s="22">
        <v>1342.3368119500715</v>
      </c>
      <c r="O3015" s="22">
        <v>0.56177299271221914</v>
      </c>
      <c r="P3015" s="22">
        <v>7.2539390218948219</v>
      </c>
      <c r="Q3015" s="22">
        <v>17.808628858352613</v>
      </c>
      <c r="R3015" s="22">
        <v>12.069698257543561</v>
      </c>
      <c r="S3015" s="22">
        <v>14.732965009208099</v>
      </c>
      <c r="T3015" s="22">
        <v>168.47680659835353</v>
      </c>
      <c r="U3015" s="22">
        <v>4.2774393603122879E-2</v>
      </c>
      <c r="V3015" s="22">
        <v>1.9693535439391789</v>
      </c>
      <c r="W3015" s="22">
        <v>0.46921975098770669</v>
      </c>
      <c r="X3015" s="22">
        <v>0.8426437487210966</v>
      </c>
      <c r="Y3015" s="22">
        <v>0.13432812327839952</v>
      </c>
      <c r="Z3015" s="22">
        <v>6.6802033652862365</v>
      </c>
      <c r="AA3015" s="22">
        <v>13.728730855802677</v>
      </c>
      <c r="AB3015" s="22">
        <v>0.4523775794494026</v>
      </c>
      <c r="AC3015" s="22">
        <v>0.57313752341376645</v>
      </c>
      <c r="AD3015" s="22">
        <v>0.459570918134454</v>
      </c>
      <c r="AE3015" s="22">
        <v>4.546914104925154</v>
      </c>
      <c r="AF3015" s="22">
        <v>0.59020005981331936</v>
      </c>
      <c r="AG3015" s="22">
        <v>0.99999999999999989</v>
      </c>
      <c r="AH3015" s="22">
        <v>0.18973414553525048</v>
      </c>
      <c r="AI3015" s="22">
        <v>4.7221041696179809</v>
      </c>
      <c r="AJ3015" s="22">
        <v>0.27248115093418956</v>
      </c>
      <c r="AK3015" s="22">
        <v>4.5725708709134114</v>
      </c>
      <c r="AL3015" s="22">
        <v>441.51673985928124</v>
      </c>
      <c r="AM3015" s="22">
        <v>0.15740347232059937</v>
      </c>
      <c r="AN3015" s="22">
        <v>1.1064519683304213</v>
      </c>
    </row>
    <row r="3016" spans="1:40" x14ac:dyDescent="0.2">
      <c r="A3016" s="20">
        <v>40786</v>
      </c>
      <c r="B3016" s="22">
        <v>0.57960195078836474</v>
      </c>
      <c r="C3016" s="22">
        <v>0.16889471109076851</v>
      </c>
      <c r="D3016" s="22">
        <v>5.9499045123818248E-2</v>
      </c>
      <c r="E3016" s="22">
        <v>0.15431114758755665</v>
      </c>
      <c r="F3016" s="22">
        <v>0.12716425448633975</v>
      </c>
      <c r="G3016" s="22">
        <v>1.0066446755788445</v>
      </c>
      <c r="H3016" s="22">
        <v>2.6427184772486942</v>
      </c>
      <c r="I3016" s="22">
        <v>0.81734244543001011</v>
      </c>
      <c r="J3016" s="22">
        <v>0.22691330355592737</v>
      </c>
      <c r="K3016" s="22">
        <v>0.25650657365173063</v>
      </c>
      <c r="L3016" s="22">
        <v>1.22877570668729</v>
      </c>
      <c r="M3016" s="22">
        <v>29.738474407740021</v>
      </c>
      <c r="N3016" s="22">
        <v>1345.9808393440555</v>
      </c>
      <c r="O3016" s="22">
        <v>0.56140406256411879</v>
      </c>
      <c r="P3016" s="22">
        <v>7.2270711343297727</v>
      </c>
      <c r="Q3016" s="22">
        <v>17.87275683012674</v>
      </c>
      <c r="R3016" s="22">
        <v>12.088258968733726</v>
      </c>
      <c r="S3016" s="22">
        <v>14.780851970517213</v>
      </c>
      <c r="T3016" s="22">
        <v>168.07399106677823</v>
      </c>
      <c r="U3016" s="22">
        <v>4.2869994791584466E-2</v>
      </c>
      <c r="V3016" s="22">
        <v>1.9469057276787831</v>
      </c>
      <c r="W3016" s="22">
        <v>0.4704935368298111</v>
      </c>
      <c r="X3016" s="22">
        <v>0.84597294780536325</v>
      </c>
      <c r="Y3016" s="22">
        <v>0.13478748086301867</v>
      </c>
      <c r="Z3016" s="22">
        <v>6.6920248109976486</v>
      </c>
      <c r="AA3016" s="22">
        <v>13.766000094698466</v>
      </c>
      <c r="AB3016" s="22">
        <v>0.45355829479631943</v>
      </c>
      <c r="AC3016" s="22">
        <v>0.57466184756703864</v>
      </c>
      <c r="AD3016" s="22">
        <v>0.46343850123897168</v>
      </c>
      <c r="AE3016" s="22">
        <v>4.5499455483830245</v>
      </c>
      <c r="AF3016" s="22">
        <v>0.59180226960652793</v>
      </c>
      <c r="AG3016" s="22">
        <v>1</v>
      </c>
      <c r="AH3016" s="22">
        <v>0.18999668555374929</v>
      </c>
      <c r="AI3016" s="22">
        <v>4.7238750611594256</v>
      </c>
      <c r="AJ3016" s="22">
        <v>0.27056929560125637</v>
      </c>
      <c r="AK3016" s="22">
        <v>4.5739358260073555</v>
      </c>
      <c r="AL3016" s="22">
        <v>443.50447450243854</v>
      </c>
      <c r="AM3016" s="22">
        <v>0.15783077384428418</v>
      </c>
      <c r="AN3016" s="22">
        <v>1.1026847014630914</v>
      </c>
    </row>
    <row r="3017" spans="1:40" x14ac:dyDescent="0.2">
      <c r="A3017" s="20">
        <v>40787</v>
      </c>
      <c r="B3017" s="22">
        <v>0.57309384850660094</v>
      </c>
      <c r="C3017" s="22">
        <v>0.16728566524140948</v>
      </c>
      <c r="D3017" s="22">
        <v>5.8829312443431855E-2</v>
      </c>
      <c r="E3017" s="22">
        <v>0.15228925439280921</v>
      </c>
      <c r="F3017" s="22">
        <v>0.12410661340157923</v>
      </c>
      <c r="G3017" s="22">
        <v>0.9957554383446211</v>
      </c>
      <c r="H3017" s="22">
        <v>2.6395867794388441</v>
      </c>
      <c r="I3017" s="22">
        <v>0.81504946786929255</v>
      </c>
      <c r="J3017" s="22">
        <v>0.22249617677350894</v>
      </c>
      <c r="K3017" s="22">
        <v>0.25248899847070944</v>
      </c>
      <c r="L3017" s="22">
        <v>1.2143815736088137</v>
      </c>
      <c r="M3017" s="22">
        <v>29.867981648512846</v>
      </c>
      <c r="N3017" s="22">
        <v>1330.7949190100185</v>
      </c>
      <c r="O3017" s="22">
        <v>0.5570987172684998</v>
      </c>
      <c r="P3017" s="22">
        <v>7.1252457788458541</v>
      </c>
      <c r="Q3017" s="22">
        <v>17.799069941637278</v>
      </c>
      <c r="R3017" s="22">
        <v>12.000249680097378</v>
      </c>
      <c r="S3017" s="22">
        <v>14.59068069036547</v>
      </c>
      <c r="T3017" s="22">
        <v>166.02165974844732</v>
      </c>
      <c r="U3017" s="22">
        <v>4.2445616553790463E-2</v>
      </c>
      <c r="V3017" s="22">
        <v>1.9196498236634314</v>
      </c>
      <c r="W3017" s="22">
        <v>0.46627758184825696</v>
      </c>
      <c r="X3017" s="22">
        <v>0.8432008988483507</v>
      </c>
      <c r="Y3017" s="22">
        <v>0.13273618176711091</v>
      </c>
      <c r="Z3017" s="22">
        <v>6.6118410786180206</v>
      </c>
      <c r="AA3017" s="22">
        <v>13.610686308167661</v>
      </c>
      <c r="AB3017" s="22">
        <v>0.45270122655347839</v>
      </c>
      <c r="AC3017" s="22">
        <v>0.56817827158952594</v>
      </c>
      <c r="AD3017" s="22">
        <v>0.4631877906432384</v>
      </c>
      <c r="AE3017" s="22">
        <v>4.5224243937455135</v>
      </c>
      <c r="AF3017" s="22">
        <v>0.58521893823538595</v>
      </c>
      <c r="AG3017" s="22">
        <v>1</v>
      </c>
      <c r="AH3017" s="22">
        <v>0.18786866826878063</v>
      </c>
      <c r="AI3017" s="22">
        <v>4.6752598233513316</v>
      </c>
      <c r="AJ3017" s="22">
        <v>0.26851533972098252</v>
      </c>
      <c r="AK3017" s="22">
        <v>4.5199900127961055</v>
      </c>
      <c r="AL3017" s="22">
        <v>439.28092131955935</v>
      </c>
      <c r="AM3017" s="22">
        <v>0.15605006085952375</v>
      </c>
      <c r="AN3017" s="22">
        <v>1.0918042508036578</v>
      </c>
    </row>
    <row r="3018" spans="1:40" x14ac:dyDescent="0.2">
      <c r="A3018" s="20">
        <v>40788</v>
      </c>
      <c r="B3018" s="22">
        <v>0.57550924475086174</v>
      </c>
      <c r="C3018" s="22">
        <v>0.16671889689752428</v>
      </c>
      <c r="D3018" s="22">
        <v>5.907082419304293E-2</v>
      </c>
      <c r="E3018" s="22">
        <v>0.15441867753055469</v>
      </c>
      <c r="F3018" s="22">
        <v>0.1234722657474146</v>
      </c>
      <c r="G3018" s="22">
        <v>0.99999999999999989</v>
      </c>
      <c r="H3018" s="22">
        <v>2.689125665935443</v>
      </c>
      <c r="I3018" s="22">
        <v>0.82093387652773431</v>
      </c>
      <c r="J3018" s="22">
        <v>0.2225477906612347</v>
      </c>
      <c r="K3018" s="22">
        <v>0.25408962707615168</v>
      </c>
      <c r="L3018" s="22">
        <v>1.2202444374804138</v>
      </c>
      <c r="M3018" s="22">
        <v>30.302413036665619</v>
      </c>
      <c r="N3018" s="22">
        <v>1336.2582262613601</v>
      </c>
      <c r="O3018" s="22">
        <v>0.56361642118458166</v>
      </c>
      <c r="P3018" s="22">
        <v>7.1732999059855844</v>
      </c>
      <c r="Q3018" s="22">
        <v>17.94578502036979</v>
      </c>
      <c r="R3018" s="22">
        <v>12.029144468818551</v>
      </c>
      <c r="S3018" s="22">
        <v>14.736759636477592</v>
      </c>
      <c r="T3018" s="22">
        <v>166.89125665935441</v>
      </c>
      <c r="U3018" s="22">
        <v>4.2626136007521152E-2</v>
      </c>
      <c r="V3018" s="22">
        <v>1.9437480413663426</v>
      </c>
      <c r="W3018" s="22">
        <v>0.46411783140081481</v>
      </c>
      <c r="X3018" s="22">
        <v>0.84529927922281423</v>
      </c>
      <c r="Y3018" s="22">
        <v>0.13285803823252898</v>
      </c>
      <c r="Z3018" s="22">
        <v>6.6186148542776557</v>
      </c>
      <c r="AA3018" s="22">
        <v>13.666562206204951</v>
      </c>
      <c r="AB3018" s="22">
        <v>0.46139141335004696</v>
      </c>
      <c r="AC3018" s="22">
        <v>0.57054214979630213</v>
      </c>
      <c r="AD3018" s="22">
        <v>0.46762770291444689</v>
      </c>
      <c r="AE3018" s="22">
        <v>4.5711062362895643</v>
      </c>
      <c r="AF3018" s="22">
        <v>0.58762143528674393</v>
      </c>
      <c r="AG3018" s="22">
        <v>0.99999999999999989</v>
      </c>
      <c r="AH3018" s="22">
        <v>0.188498903165152</v>
      </c>
      <c r="AI3018" s="22">
        <v>4.6834848010028205</v>
      </c>
      <c r="AJ3018" s="22">
        <v>0.27405202130993422</v>
      </c>
      <c r="AK3018" s="22">
        <v>4.5393293638357877</v>
      </c>
      <c r="AL3018" s="22">
        <v>440.30084612973991</v>
      </c>
      <c r="AM3018" s="22">
        <v>0.15669069257286117</v>
      </c>
      <c r="AN3018" s="22">
        <v>1.102898777812598</v>
      </c>
    </row>
    <row r="3019" spans="1:40" x14ac:dyDescent="0.2">
      <c r="A3019" s="20">
        <v>40791</v>
      </c>
      <c r="B3019" s="22">
        <v>0.56826094356847756</v>
      </c>
      <c r="C3019" s="22">
        <v>0.16312067711637551</v>
      </c>
      <c r="D3019" s="22">
        <v>5.8319278320206731E-2</v>
      </c>
      <c r="E3019" s="22">
        <v>0.15320222198152475</v>
      </c>
      <c r="F3019" s="22">
        <v>0.12174478159283272</v>
      </c>
      <c r="G3019" s="22">
        <v>0.98808547511102174</v>
      </c>
      <c r="H3019" s="22">
        <v>2.6868027295093384</v>
      </c>
      <c r="I3019" s="22">
        <v>0.81780060965231249</v>
      </c>
      <c r="J3019" s="22">
        <v>0.218020332059356</v>
      </c>
      <c r="K3019" s="22">
        <v>0.24930756494963405</v>
      </c>
      <c r="L3019" s="22">
        <v>1.2053785569498816</v>
      </c>
      <c r="M3019" s="22">
        <v>30.522846488309838</v>
      </c>
      <c r="N3019" s="22">
        <v>1320.6554536029832</v>
      </c>
      <c r="O3019" s="22">
        <v>0.56276788339239014</v>
      </c>
      <c r="P3019" s="22">
        <v>7.1157565723304508</v>
      </c>
      <c r="Q3019" s="22">
        <v>17.834651151995299</v>
      </c>
      <c r="R3019" s="22">
        <v>11.897504139136894</v>
      </c>
      <c r="S3019" s="22">
        <v>14.653318272548626</v>
      </c>
      <c r="T3019" s="22">
        <v>165.42621504943753</v>
      </c>
      <c r="U3019" s="22">
        <v>4.2234669720086035E-2</v>
      </c>
      <c r="V3019" s="22">
        <v>1.938663406935182</v>
      </c>
      <c r="W3019" s="22">
        <v>0.46033391616507036</v>
      </c>
      <c r="X3019" s="22">
        <v>0.84175344670184293</v>
      </c>
      <c r="Y3019" s="22">
        <v>0.12872328902780572</v>
      </c>
      <c r="Z3019" s="22">
        <v>6.5491203367013791</v>
      </c>
      <c r="AA3019" s="22">
        <v>13.495907283333592</v>
      </c>
      <c r="AB3019" s="22">
        <v>0.46267040091602585</v>
      </c>
      <c r="AC3019" s="22">
        <v>0.56341776656815268</v>
      </c>
      <c r="AD3019" s="22">
        <v>0.46590434338589137</v>
      </c>
      <c r="AE3019" s="22">
        <v>4.5612514893156115</v>
      </c>
      <c r="AF3019" s="22">
        <v>0.58028378232008293</v>
      </c>
      <c r="AG3019" s="22">
        <v>1</v>
      </c>
      <c r="AH3019" s="22">
        <v>0.18690330666749191</v>
      </c>
      <c r="AI3019" s="22">
        <v>4.6280966159654637</v>
      </c>
      <c r="AJ3019" s="22">
        <v>0.27366271063177927</v>
      </c>
      <c r="AK3019" s="22">
        <v>4.4919306172342832</v>
      </c>
      <c r="AL3019" s="22">
        <v>434.80279140297398</v>
      </c>
      <c r="AM3019" s="22">
        <v>0.15473408946725054</v>
      </c>
      <c r="AN3019" s="22">
        <v>1.1005462113358193</v>
      </c>
    </row>
    <row r="3020" spans="1:40" x14ac:dyDescent="0.2">
      <c r="A3020" s="20">
        <v>40792</v>
      </c>
      <c r="B3020" s="22">
        <v>0.56886830447039871</v>
      </c>
      <c r="C3020" s="22">
        <v>0.16256699402088046</v>
      </c>
      <c r="D3020" s="22">
        <v>5.8395551287214596E-2</v>
      </c>
      <c r="E3020" s="22">
        <v>0.15335047554137365</v>
      </c>
      <c r="F3020" s="22">
        <v>0.13346138356206821</v>
      </c>
      <c r="G3020" s="22">
        <v>0.9898076148579571</v>
      </c>
      <c r="H3020" s="22">
        <v>2.7067133430403669</v>
      </c>
      <c r="I3020" s="22">
        <v>0.82377087270361538</v>
      </c>
      <c r="J3020" s="22">
        <v>0.21682827844728769</v>
      </c>
      <c r="K3020" s="22">
        <v>0.24692524551566034</v>
      </c>
      <c r="L3020" s="22">
        <v>1.2074258806034883</v>
      </c>
      <c r="M3020" s="22">
        <v>30.649958177143034</v>
      </c>
      <c r="N3020" s="22">
        <v>1324.0806716441029</v>
      </c>
      <c r="O3020" s="22">
        <v>0.56848105579478914</v>
      </c>
      <c r="P3020" s="22">
        <v>7.14241457294216</v>
      </c>
      <c r="Q3020" s="22">
        <v>17.991573468818736</v>
      </c>
      <c r="R3020" s="22">
        <v>12.018649896217354</v>
      </c>
      <c r="S3020" s="22">
        <v>14.483100467796399</v>
      </c>
      <c r="T3020" s="22">
        <v>166.38526596239041</v>
      </c>
      <c r="U3020" s="22">
        <v>4.2326280244121564E-2</v>
      </c>
      <c r="V3020" s="22">
        <v>1.9370023854518417</v>
      </c>
      <c r="W3020" s="22">
        <v>0.46160042132655904</v>
      </c>
      <c r="X3020" s="22">
        <v>0.83591499117073009</v>
      </c>
      <c r="Y3020" s="22">
        <v>0.12757520369280337</v>
      </c>
      <c r="Z3020" s="22">
        <v>6.5506985966107996</v>
      </c>
      <c r="AA3020" s="22">
        <v>13.538213699309148</v>
      </c>
      <c r="AB3020" s="22">
        <v>0.46801325939465283</v>
      </c>
      <c r="AC3020" s="22">
        <v>0.56401995105176739</v>
      </c>
      <c r="AD3020" s="22">
        <v>0.46906657579231076</v>
      </c>
      <c r="AE3020" s="22">
        <v>4.5901360017348738</v>
      </c>
      <c r="AF3020" s="22">
        <v>0.58091948325536724</v>
      </c>
      <c r="AG3020" s="22">
        <v>1</v>
      </c>
      <c r="AH3020" s="22">
        <v>0.1875212986771585</v>
      </c>
      <c r="AI3020" s="22">
        <v>4.6376901390997247</v>
      </c>
      <c r="AJ3020" s="22">
        <v>0.27240620837076734</v>
      </c>
      <c r="AK3020" s="22">
        <v>4.5060255893924843</v>
      </c>
      <c r="AL3020" s="22">
        <v>435.26751138511105</v>
      </c>
      <c r="AM3020" s="22">
        <v>0.15489947024381176</v>
      </c>
      <c r="AN3020" s="22">
        <v>1.1083057095944733</v>
      </c>
    </row>
    <row r="3021" spans="1:40" x14ac:dyDescent="0.2">
      <c r="A3021" s="20">
        <v>40793</v>
      </c>
      <c r="B3021" s="22">
        <v>0.57767326265454433</v>
      </c>
      <c r="C3021" s="22">
        <v>0.16766288105200242</v>
      </c>
      <c r="D3021" s="22">
        <v>5.9297826155346525E-2</v>
      </c>
      <c r="E3021" s="22">
        <v>0.15481171548117156</v>
      </c>
      <c r="F3021" s="22">
        <v>0.13488218454085005</v>
      </c>
      <c r="G3021" s="22">
        <v>1.0054424764840975</v>
      </c>
      <c r="H3021" s="22">
        <v>2.722182024097902</v>
      </c>
      <c r="I3021" s="22">
        <v>0.83082706766917302</v>
      </c>
      <c r="J3021" s="22">
        <v>0.22174159247491113</v>
      </c>
      <c r="K3021" s="22">
        <v>0.25150218642841415</v>
      </c>
      <c r="L3021" s="22">
        <v>1.2259571522949635</v>
      </c>
      <c r="M3021" s="22">
        <v>30.701230062604211</v>
      </c>
      <c r="N3021" s="22">
        <v>1344.8894202032279</v>
      </c>
      <c r="O3021" s="22">
        <v>0.57586434706011891</v>
      </c>
      <c r="P3021" s="22">
        <v>7.2608298990153211</v>
      </c>
      <c r="Q3021" s="22">
        <v>18.119042375814011</v>
      </c>
      <c r="R3021" s="22">
        <v>12.144902003963884</v>
      </c>
      <c r="S3021" s="22">
        <v>14.722999968540599</v>
      </c>
      <c r="T3021" s="22">
        <v>168.17409632868785</v>
      </c>
      <c r="U3021" s="22">
        <v>4.3034888476421181E-2</v>
      </c>
      <c r="V3021" s="22">
        <v>1.9602038569226414</v>
      </c>
      <c r="W3021" s="22">
        <v>0.46905967848491525</v>
      </c>
      <c r="X3021" s="22">
        <v>0.84632082297794697</v>
      </c>
      <c r="Y3021" s="22">
        <v>0.13112278604460945</v>
      </c>
      <c r="Z3021" s="22">
        <v>6.6457985969106872</v>
      </c>
      <c r="AA3021" s="22">
        <v>13.75562336804354</v>
      </c>
      <c r="AB3021" s="22">
        <v>0.46836757164878723</v>
      </c>
      <c r="AC3021" s="22">
        <v>0.5727498662975431</v>
      </c>
      <c r="AD3021" s="22">
        <v>0.47296064428854567</v>
      </c>
      <c r="AE3021" s="22">
        <v>4.6343631044137545</v>
      </c>
      <c r="AF3021" s="22">
        <v>0.58991096989335268</v>
      </c>
      <c r="AG3021" s="22">
        <v>1</v>
      </c>
      <c r="AH3021" s="22">
        <v>0.1899204077138453</v>
      </c>
      <c r="AI3021" s="22">
        <v>4.7141913360807877</v>
      </c>
      <c r="AJ3021" s="22">
        <v>0.27637084342655804</v>
      </c>
      <c r="AK3021" s="22">
        <v>4.5749834838141386</v>
      </c>
      <c r="AL3021" s="22">
        <v>442.00459307263981</v>
      </c>
      <c r="AM3021" s="22">
        <v>0.15729700821090384</v>
      </c>
      <c r="AN3021" s="22">
        <v>1.1196715638468557</v>
      </c>
    </row>
    <row r="3022" spans="1:40" x14ac:dyDescent="0.2">
      <c r="A3022" s="20">
        <v>40794</v>
      </c>
      <c r="B3022" s="22">
        <v>0.57146191550610748</v>
      </c>
      <c r="C3022" s="22">
        <v>0.16450634093207811</v>
      </c>
      <c r="D3022" s="22">
        <v>5.8660234964599704E-2</v>
      </c>
      <c r="E3022" s="22">
        <v>0.15383179024352292</v>
      </c>
      <c r="F3022" s="22">
        <v>0.13617054384190461</v>
      </c>
      <c r="G3022" s="22">
        <v>0.99327783396872327</v>
      </c>
      <c r="H3022" s="22">
        <v>2.7220104255815762</v>
      </c>
      <c r="I3022" s="22">
        <v>0.83452890375787758</v>
      </c>
      <c r="J3022" s="22">
        <v>0.21599626546331593</v>
      </c>
      <c r="K3022" s="22">
        <v>0.24830000778028474</v>
      </c>
      <c r="L3022" s="22">
        <v>1.2126663035867111</v>
      </c>
      <c r="M3022" s="22">
        <v>31.010658990119037</v>
      </c>
      <c r="N3022" s="22">
        <v>1332.4515677273789</v>
      </c>
      <c r="O3022" s="22">
        <v>0.57527425503773444</v>
      </c>
      <c r="P3022" s="22">
        <v>7.1866490313545475</v>
      </c>
      <c r="Q3022" s="22">
        <v>18.039368240877618</v>
      </c>
      <c r="R3022" s="22">
        <v>12.059441375554345</v>
      </c>
      <c r="S3022" s="22">
        <v>14.595814206799968</v>
      </c>
      <c r="T3022" s="22">
        <v>167.35392515366061</v>
      </c>
      <c r="U3022" s="22">
        <v>4.2681086127752274E-2</v>
      </c>
      <c r="V3022" s="22">
        <v>1.9462226717497861</v>
      </c>
      <c r="W3022" s="22">
        <v>0.4652610285536451</v>
      </c>
      <c r="X3022" s="22">
        <v>0.84263596047615341</v>
      </c>
      <c r="Y3022" s="22">
        <v>0.1292460904069089</v>
      </c>
      <c r="Z3022" s="22">
        <v>6.607017816852097</v>
      </c>
      <c r="AA3022" s="22">
        <v>13.599937757721934</v>
      </c>
      <c r="AB3022" s="22">
        <v>0.47686921341321092</v>
      </c>
      <c r="AC3022" s="22">
        <v>0.56656033610830159</v>
      </c>
      <c r="AD3022" s="22">
        <v>0.4763090329106045</v>
      </c>
      <c r="AE3022" s="22">
        <v>4.6206333151793357</v>
      </c>
      <c r="AF3022" s="22">
        <v>0.58352135688166185</v>
      </c>
      <c r="AG3022" s="22">
        <v>1</v>
      </c>
      <c r="AH3022" s="22">
        <v>0.18902979849062476</v>
      </c>
      <c r="AI3022" s="22">
        <v>4.671282968956664</v>
      </c>
      <c r="AJ3022" s="22">
        <v>0.27514199019684121</v>
      </c>
      <c r="AK3022" s="22">
        <v>4.5229907414611379</v>
      </c>
      <c r="AL3022" s="22">
        <v>433.36186104411422</v>
      </c>
      <c r="AM3022" s="22">
        <v>0.15560569516844316</v>
      </c>
      <c r="AN3022" s="22">
        <v>1.1160040457480744</v>
      </c>
    </row>
    <row r="3023" spans="1:40" x14ac:dyDescent="0.2">
      <c r="A3023" s="20">
        <v>40795</v>
      </c>
      <c r="B3023" s="22">
        <v>0.56147566046966735</v>
      </c>
      <c r="C3023" s="22">
        <v>0.16005687377690803</v>
      </c>
      <c r="D3023" s="22">
        <v>5.763515166340509E-2</v>
      </c>
      <c r="E3023" s="22">
        <v>0.15238197162426617</v>
      </c>
      <c r="F3023" s="22">
        <v>0.13507522015655576</v>
      </c>
      <c r="G3023" s="22">
        <v>0.9766389432485324</v>
      </c>
      <c r="H3023" s="22">
        <v>2.7449241682974561</v>
      </c>
      <c r="I3023" s="22">
        <v>0.83369006849315075</v>
      </c>
      <c r="J3023" s="22">
        <v>0.20870535714285715</v>
      </c>
      <c r="K3023" s="22">
        <v>0.2427837573385519</v>
      </c>
      <c r="L3023" s="22">
        <v>1.1918419765166341</v>
      </c>
      <c r="M3023" s="22">
        <v>31.373838062622312</v>
      </c>
      <c r="N3023" s="22">
        <v>1309.4728473581215</v>
      </c>
      <c r="O3023" s="22">
        <v>0.56323385518591007</v>
      </c>
      <c r="P3023" s="22">
        <v>7.1061643835616444</v>
      </c>
      <c r="Q3023" s="22">
        <v>17.922884050880629</v>
      </c>
      <c r="R3023" s="22">
        <v>11.856347847358121</v>
      </c>
      <c r="S3023" s="22">
        <v>14.325464774951078</v>
      </c>
      <c r="T3023" s="22">
        <v>164.65875733855188</v>
      </c>
      <c r="U3023" s="22">
        <v>4.2030026908023488E-2</v>
      </c>
      <c r="V3023" s="22">
        <v>1.9408940802348338</v>
      </c>
      <c r="W3023" s="22">
        <v>0.45942392367906071</v>
      </c>
      <c r="X3023" s="22">
        <v>0.84680772994129172</v>
      </c>
      <c r="Y3023" s="22">
        <v>0.1255503913894325</v>
      </c>
      <c r="Z3023" s="22">
        <v>6.4930895303326812</v>
      </c>
      <c r="AA3023" s="22">
        <v>13.362279843444229</v>
      </c>
      <c r="AB3023" s="22">
        <v>0.48119496086105684</v>
      </c>
      <c r="AC3023" s="22">
        <v>0.55665973581213313</v>
      </c>
      <c r="AD3023" s="22">
        <v>0.47812194227005872</v>
      </c>
      <c r="AE3023" s="22">
        <v>4.611438967710372</v>
      </c>
      <c r="AF3023" s="22">
        <v>0.57337022994129161</v>
      </c>
      <c r="AG3023" s="22">
        <v>1</v>
      </c>
      <c r="AH3023" s="22">
        <v>0.18775990704500981</v>
      </c>
      <c r="AI3023" s="22">
        <v>4.591181506849316</v>
      </c>
      <c r="AJ3023" s="22">
        <v>0.27349865459882583</v>
      </c>
      <c r="AK3023" s="22">
        <v>4.4642857142857144</v>
      </c>
      <c r="AL3023" s="22">
        <v>422.73116438356169</v>
      </c>
      <c r="AM3023" s="22">
        <v>0.15288649706457927</v>
      </c>
      <c r="AN3023" s="22">
        <v>1.1102617416829745</v>
      </c>
    </row>
    <row r="3024" spans="1:40" x14ac:dyDescent="0.2">
      <c r="A3024" s="20">
        <v>40798</v>
      </c>
      <c r="B3024" s="22">
        <v>0.54951895021920316</v>
      </c>
      <c r="C3024" s="22">
        <v>0.15489354061616267</v>
      </c>
      <c r="D3024" s="22">
        <v>5.6406266365418282E-2</v>
      </c>
      <c r="E3024" s="22">
        <v>0.14845959331467987</v>
      </c>
      <c r="F3024" s="22">
        <v>0.1317163676626816</v>
      </c>
      <c r="G3024" s="22">
        <v>0.95577035296934143</v>
      </c>
      <c r="H3024" s="22">
        <v>2.6875944518426524</v>
      </c>
      <c r="I3024" s="22">
        <v>0.81464246704472343</v>
      </c>
      <c r="J3024" s="22">
        <v>0.20456959885086709</v>
      </c>
      <c r="K3024" s="22">
        <v>0.2372779914114285</v>
      </c>
      <c r="L3024" s="22">
        <v>1.1674023311836967</v>
      </c>
      <c r="M3024" s="22">
        <v>30.827585174988403</v>
      </c>
      <c r="N3024" s="22">
        <v>1286.041326889411</v>
      </c>
      <c r="O3024" s="22">
        <v>0.55691050828183686</v>
      </c>
      <c r="P3024" s="22">
        <v>7.0653718971166937</v>
      </c>
      <c r="Q3024" s="22">
        <v>17.512306794547605</v>
      </c>
      <c r="R3024" s="22">
        <v>11.551179806383075</v>
      </c>
      <c r="S3024" s="22">
        <v>14.289348076549011</v>
      </c>
      <c r="T3024" s="22">
        <v>161.11052922957222</v>
      </c>
      <c r="U3024" s="22">
        <v>4.1210180599404483E-2</v>
      </c>
      <c r="V3024" s="22">
        <v>1.9232415124264959</v>
      </c>
      <c r="W3024" s="22">
        <v>0.45318929271467689</v>
      </c>
      <c r="X3024" s="22">
        <v>0.84135082967994856</v>
      </c>
      <c r="Y3024" s="22">
        <v>0.12336719883889695</v>
      </c>
      <c r="Z3024" s="22">
        <v>6.406266365418281</v>
      </c>
      <c r="AA3024" s="22">
        <v>13.08485329103886</v>
      </c>
      <c r="AB3024" s="22">
        <v>0.47302979067227269</v>
      </c>
      <c r="AC3024" s="22">
        <v>0.54477578441787733</v>
      </c>
      <c r="AD3024" s="22">
        <v>0.46846617688866282</v>
      </c>
      <c r="AE3024" s="22">
        <v>4.5250849131417112</v>
      </c>
      <c r="AF3024" s="22">
        <v>0.56114494336630116</v>
      </c>
      <c r="AG3024" s="22">
        <v>1</v>
      </c>
      <c r="AH3024" s="22">
        <v>0.18465428755255636</v>
      </c>
      <c r="AI3024" s="22">
        <v>4.511244445109452</v>
      </c>
      <c r="AJ3024" s="22">
        <v>0.26705370101596515</v>
      </c>
      <c r="AK3024" s="22">
        <v>4.3803210988583485</v>
      </c>
      <c r="AL3024" s="22">
        <v>415.96217437493453</v>
      </c>
      <c r="AM3024" s="22">
        <v>0.14962668142983257</v>
      </c>
      <c r="AN3024" s="22">
        <v>1.1079855759879103</v>
      </c>
    </row>
    <row r="3025" spans="1:40" x14ac:dyDescent="0.2">
      <c r="A3025" s="20">
        <v>40799</v>
      </c>
      <c r="B3025" s="22">
        <v>0.55134364209578146</v>
      </c>
      <c r="C3025" s="22">
        <v>0.15487164089476058</v>
      </c>
      <c r="D3025" s="22">
        <v>5.6595105839963973E-2</v>
      </c>
      <c r="E3025" s="22">
        <v>0.14804083470950311</v>
      </c>
      <c r="F3025" s="22">
        <v>0.13208226992944005</v>
      </c>
      <c r="G3025" s="22">
        <v>0.96059150277736094</v>
      </c>
      <c r="H3025" s="22">
        <v>2.6925386578591803</v>
      </c>
      <c r="I3025" s="22">
        <v>0.81702447080018026</v>
      </c>
      <c r="J3025" s="22">
        <v>0.20537456838312571</v>
      </c>
      <c r="K3025" s="22">
        <v>0.23693139168293054</v>
      </c>
      <c r="L3025" s="22">
        <v>1.1716108692388532</v>
      </c>
      <c r="M3025" s="22">
        <v>31.158985137366766</v>
      </c>
      <c r="N3025" s="22">
        <v>1295.6012610719113</v>
      </c>
      <c r="O3025" s="22">
        <v>0.55607266176249825</v>
      </c>
      <c r="P3025" s="22">
        <v>7.1445728869539122</v>
      </c>
      <c r="Q3025" s="22">
        <v>17.56943401891608</v>
      </c>
      <c r="R3025" s="22">
        <v>11.547815643296804</v>
      </c>
      <c r="S3025" s="22">
        <v>14.14952709803333</v>
      </c>
      <c r="T3025" s="22">
        <v>161.64990241705451</v>
      </c>
      <c r="U3025" s="22">
        <v>4.1277585948055855E-2</v>
      </c>
      <c r="V3025" s="22">
        <v>1.9345143371866089</v>
      </c>
      <c r="W3025" s="22">
        <v>0.45848971625882001</v>
      </c>
      <c r="X3025" s="22">
        <v>0.84266626632637764</v>
      </c>
      <c r="Y3025" s="22">
        <v>0.12354000900765652</v>
      </c>
      <c r="Z3025" s="22">
        <v>6.4569884401741486</v>
      </c>
      <c r="AA3025" s="22">
        <v>13.121152980033031</v>
      </c>
      <c r="AB3025" s="22">
        <v>0.4748986638642847</v>
      </c>
      <c r="AC3025" s="22">
        <v>0.54658459690737138</v>
      </c>
      <c r="AD3025" s="22">
        <v>0.46974928689385986</v>
      </c>
      <c r="AE3025" s="22">
        <v>4.5316018615823452</v>
      </c>
      <c r="AF3025" s="22">
        <v>0.56305359555622292</v>
      </c>
      <c r="AG3025" s="22">
        <v>1</v>
      </c>
      <c r="AH3025" s="22">
        <v>0.18605314517339741</v>
      </c>
      <c r="AI3025" s="22">
        <v>4.5308512235400098</v>
      </c>
      <c r="AJ3025" s="22">
        <v>0.2649602161837562</v>
      </c>
      <c r="AK3025" s="22">
        <v>4.4242606215282994</v>
      </c>
      <c r="AL3025" s="22">
        <v>420.35730370815196</v>
      </c>
      <c r="AM3025" s="22">
        <v>0.15012760846719714</v>
      </c>
      <c r="AN3025" s="22">
        <v>1.0952859930941301</v>
      </c>
    </row>
    <row r="3026" spans="1:40" x14ac:dyDescent="0.2">
      <c r="A3026" s="20">
        <v>40800</v>
      </c>
      <c r="B3026" s="22">
        <v>0.54846176821983272</v>
      </c>
      <c r="C3026" s="22">
        <v>0.15328554360812427</v>
      </c>
      <c r="D3026" s="22">
        <v>5.6284348864994033E-2</v>
      </c>
      <c r="E3026" s="22">
        <v>0.14786439665471923</v>
      </c>
      <c r="F3026" s="22">
        <v>0.13079450418160096</v>
      </c>
      <c r="G3026" s="22">
        <v>0.95445041816009568</v>
      </c>
      <c r="H3026" s="22">
        <v>2.6621863799283156</v>
      </c>
      <c r="I3026" s="22">
        <v>0.8090352449223418</v>
      </c>
      <c r="J3026" s="22">
        <v>0.20527180406212667</v>
      </c>
      <c r="K3026" s="22">
        <v>0.23542413381123062</v>
      </c>
      <c r="L3026" s="22">
        <v>1.1644115890083633</v>
      </c>
      <c r="M3026" s="22">
        <v>31.135005973715653</v>
      </c>
      <c r="N3026" s="22">
        <v>1301.5232974910396</v>
      </c>
      <c r="O3026" s="22">
        <v>0.55331541218638003</v>
      </c>
      <c r="P3026" s="22">
        <v>7.1146953405017932</v>
      </c>
      <c r="Q3026" s="22">
        <v>17.423835125448029</v>
      </c>
      <c r="R3026" s="22">
        <v>11.447132616487457</v>
      </c>
      <c r="S3026" s="22">
        <v>14.12783751493429</v>
      </c>
      <c r="T3026" s="22">
        <v>165.27031063321388</v>
      </c>
      <c r="U3026" s="22">
        <v>4.1024492234169659E-2</v>
      </c>
      <c r="V3026" s="22">
        <v>1.9303016726403825</v>
      </c>
      <c r="W3026" s="22">
        <v>0.45952807646356036</v>
      </c>
      <c r="X3026" s="22">
        <v>0.84486260454002393</v>
      </c>
      <c r="Y3026" s="22">
        <v>0.12235663082437277</v>
      </c>
      <c r="Z3026" s="22">
        <v>6.4516129032258078</v>
      </c>
      <c r="AA3026" s="22">
        <v>13.082437275985663</v>
      </c>
      <c r="AB3026" s="22">
        <v>0.47576164874551979</v>
      </c>
      <c r="AC3026" s="22">
        <v>0.54375746714456397</v>
      </c>
      <c r="AD3026" s="22">
        <v>0.46766726403823183</v>
      </c>
      <c r="AE3026" s="22">
        <v>4.5448028673835124</v>
      </c>
      <c r="AF3026" s="22">
        <v>0.56009557945041821</v>
      </c>
      <c r="AG3026" s="22">
        <v>1</v>
      </c>
      <c r="AH3026" s="22">
        <v>0.18581242532855438</v>
      </c>
      <c r="AI3026" s="22">
        <v>4.5206093189964163</v>
      </c>
      <c r="AJ3026" s="22">
        <v>0.26514336917562725</v>
      </c>
      <c r="AK3026" s="22">
        <v>4.4280167264038237</v>
      </c>
      <c r="AL3026" s="22">
        <v>414.72520908004782</v>
      </c>
      <c r="AM3026" s="22">
        <v>0.14934289127837516</v>
      </c>
      <c r="AN3026" s="22">
        <v>1.1040173237753883</v>
      </c>
    </row>
    <row r="3027" spans="1:40" x14ac:dyDescent="0.2">
      <c r="A3027" s="20">
        <v>40801</v>
      </c>
      <c r="B3027" s="22">
        <v>0.5583598132972496</v>
      </c>
      <c r="C3027" s="22">
        <v>0.15707053046082736</v>
      </c>
      <c r="D3027" s="22">
        <v>5.7315311754063215E-2</v>
      </c>
      <c r="E3027" s="22">
        <v>0.14952944217231995</v>
      </c>
      <c r="F3027" s="22">
        <v>0.13218189834734617</v>
      </c>
      <c r="G3027" s="22">
        <v>0.97121919328599882</v>
      </c>
      <c r="H3027" s="22">
        <v>2.6813434083894605</v>
      </c>
      <c r="I3027" s="22">
        <v>0.81579067398476579</v>
      </c>
      <c r="J3027" s="22">
        <v>0.21096802639380899</v>
      </c>
      <c r="K3027" s="22">
        <v>0.24022015112584191</v>
      </c>
      <c r="L3027" s="22">
        <v>1.184361364085567</v>
      </c>
      <c r="M3027" s="22">
        <v>31.181487844556276</v>
      </c>
      <c r="N3027" s="22">
        <v>1331.8534961154273</v>
      </c>
      <c r="O3027" s="22">
        <v>0.55554710899609261</v>
      </c>
      <c r="P3027" s="22">
        <v>7.230930625028507</v>
      </c>
      <c r="Q3027" s="22">
        <v>17.5436729357031</v>
      </c>
      <c r="R3027" s="22">
        <v>11.664360755933286</v>
      </c>
      <c r="S3027" s="22">
        <v>14.413209067550515</v>
      </c>
      <c r="T3027" s="22">
        <v>169.25638179800222</v>
      </c>
      <c r="U3027" s="22">
        <v>4.1757256016906635E-2</v>
      </c>
      <c r="V3027" s="22">
        <v>1.967722317668344</v>
      </c>
      <c r="W3027" s="22">
        <v>0.4694935611877214</v>
      </c>
      <c r="X3027" s="22">
        <v>0.84595502713879556</v>
      </c>
      <c r="Y3027" s="22">
        <v>0.12517294330500359</v>
      </c>
      <c r="Z3027" s="22">
        <v>6.5786873033007467</v>
      </c>
      <c r="AA3027" s="22">
        <v>13.310933057637632</v>
      </c>
      <c r="AB3027" s="22">
        <v>0.47268636066471043</v>
      </c>
      <c r="AC3027" s="22">
        <v>0.55360102169583258</v>
      </c>
      <c r="AD3027" s="22">
        <v>0.46751706627339484</v>
      </c>
      <c r="AE3027" s="22">
        <v>4.6225654903987961</v>
      </c>
      <c r="AF3027" s="22">
        <v>0.57021878278320892</v>
      </c>
      <c r="AG3027" s="22">
        <v>1</v>
      </c>
      <c r="AH3027" s="22">
        <v>0.1888160795463184</v>
      </c>
      <c r="AI3027" s="22">
        <v>4.6006720082708714</v>
      </c>
      <c r="AJ3027" s="22">
        <v>0.27079500706977022</v>
      </c>
      <c r="AK3027" s="22">
        <v>4.4957657397412314</v>
      </c>
      <c r="AL3027" s="22">
        <v>422.66583552521553</v>
      </c>
      <c r="AM3027" s="22">
        <v>0.15203807033281133</v>
      </c>
      <c r="AN3027" s="22">
        <v>1.1228011494078116</v>
      </c>
    </row>
    <row r="3028" spans="1:40" x14ac:dyDescent="0.2">
      <c r="A3028" s="20">
        <v>40802</v>
      </c>
      <c r="B3028" s="22">
        <v>0.55706550589234527</v>
      </c>
      <c r="C3028" s="22">
        <v>0.15711404001031351</v>
      </c>
      <c r="D3028" s="22">
        <v>5.717622434896031E-2</v>
      </c>
      <c r="E3028" s="22">
        <v>0.14828689730483977</v>
      </c>
      <c r="F3028" s="22">
        <v>0.13277114646686788</v>
      </c>
      <c r="G3028" s="22">
        <v>0.96795231522909619</v>
      </c>
      <c r="H3028" s="22">
        <v>2.6778699588976687</v>
      </c>
      <c r="I3028" s="22">
        <v>0.8186795686530266</v>
      </c>
      <c r="J3028" s="22">
        <v>0.20925788300244186</v>
      </c>
      <c r="K3028" s="22">
        <v>0.23942487070207635</v>
      </c>
      <c r="L3028" s="22">
        <v>1.1816996041436003</v>
      </c>
      <c r="M3028" s="22">
        <v>31.249905206800843</v>
      </c>
      <c r="N3028" s="22">
        <v>1327.8631337873296</v>
      </c>
      <c r="O3028" s="22">
        <v>0.55465396690579838</v>
      </c>
      <c r="P3028" s="22">
        <v>7.176982694553562</v>
      </c>
      <c r="Q3028" s="22">
        <v>17.575417469249086</v>
      </c>
      <c r="R3028" s="22">
        <v>11.643638238818195</v>
      </c>
      <c r="S3028" s="22">
        <v>14.378232448091245</v>
      </c>
      <c r="T3028" s="22">
        <v>168.71672758709602</v>
      </c>
      <c r="U3028" s="22">
        <v>4.1663506893361443E-2</v>
      </c>
      <c r="V3028" s="22">
        <v>1.9787359895651648</v>
      </c>
      <c r="W3028" s="22">
        <v>0.46835423839352075</v>
      </c>
      <c r="X3028" s="22">
        <v>0.84420548132194806</v>
      </c>
      <c r="Y3028" s="22">
        <v>0.1256275309784175</v>
      </c>
      <c r="Z3028" s="22">
        <v>6.5612060728315109</v>
      </c>
      <c r="AA3028" s="22">
        <v>13.308965161603446</v>
      </c>
      <c r="AB3028" s="22">
        <v>0.47129661929534533</v>
      </c>
      <c r="AC3028" s="22">
        <v>0.55230309556671175</v>
      </c>
      <c r="AD3028" s="22">
        <v>0.4683390714816556</v>
      </c>
      <c r="AE3028" s="22">
        <v>4.6331882365431571</v>
      </c>
      <c r="AF3028" s="22">
        <v>0.5688350294996436</v>
      </c>
      <c r="AG3028" s="22">
        <v>1</v>
      </c>
      <c r="AH3028" s="22">
        <v>0.18813037477439218</v>
      </c>
      <c r="AI3028" s="22">
        <v>4.5986076774907865</v>
      </c>
      <c r="AJ3028" s="22">
        <v>0.26921268560508393</v>
      </c>
      <c r="AK3028" s="22">
        <v>4.4803057649431999</v>
      </c>
      <c r="AL3028" s="22">
        <v>421.64014984908925</v>
      </c>
      <c r="AM3028" s="22">
        <v>0.15166911865075153</v>
      </c>
      <c r="AN3028" s="22">
        <v>1.1332716545584154</v>
      </c>
    </row>
    <row r="3029" spans="1:40" x14ac:dyDescent="0.2">
      <c r="A3029" s="20">
        <v>40805</v>
      </c>
      <c r="B3029" s="22">
        <v>0.55042640248197705</v>
      </c>
      <c r="C3029" s="22">
        <v>0.15299530882330897</v>
      </c>
      <c r="D3029" s="22">
        <v>5.6485963939389393E-2</v>
      </c>
      <c r="E3029" s="22">
        <v>0.14836408327213318</v>
      </c>
      <c r="F3029" s="22">
        <v>0.13214729995054031</v>
      </c>
      <c r="G3029" s="22">
        <v>0.95717989838281792</v>
      </c>
      <c r="H3029" s="22">
        <v>2.6952533685046682</v>
      </c>
      <c r="I3029" s="22">
        <v>0.81599496410425487</v>
      </c>
      <c r="J3029" s="22">
        <v>0.20507786154284258</v>
      </c>
      <c r="K3029" s="22">
        <v>0.23521829708787334</v>
      </c>
      <c r="L3029" s="22">
        <v>1.1681629471980335</v>
      </c>
      <c r="M3029" s="22">
        <v>31.838551580461921</v>
      </c>
      <c r="N3029" s="22">
        <v>1324.920190045113</v>
      </c>
      <c r="O3029" s="22">
        <v>0.55080109710585867</v>
      </c>
      <c r="P3029" s="22">
        <v>7.1641612086149777</v>
      </c>
      <c r="Q3029" s="22">
        <v>17.478754814825916</v>
      </c>
      <c r="R3029" s="22">
        <v>11.4761469402437</v>
      </c>
      <c r="S3029" s="22">
        <v>14.305840739797064</v>
      </c>
      <c r="T3029" s="22">
        <v>170.77831567272671</v>
      </c>
      <c r="U3029" s="22">
        <v>4.1174442829094285E-2</v>
      </c>
      <c r="V3029" s="22">
        <v>1.9665472639798562</v>
      </c>
      <c r="W3029" s="22">
        <v>0.46664468458206559</v>
      </c>
      <c r="X3029" s="22">
        <v>0.85033197943675887</v>
      </c>
      <c r="Y3029" s="22">
        <v>0.12333448239684655</v>
      </c>
      <c r="Z3029" s="22">
        <v>6.5091950060700521</v>
      </c>
      <c r="AA3029" s="22">
        <v>13.132297177800092</v>
      </c>
      <c r="AB3029" s="22">
        <v>0.47842508355690105</v>
      </c>
      <c r="AC3029" s="22">
        <v>0.54570525022106975</v>
      </c>
      <c r="AD3029" s="22">
        <v>0.46971718049789413</v>
      </c>
      <c r="AE3029" s="22">
        <v>4.6877295004571273</v>
      </c>
      <c r="AF3029" s="22">
        <v>0.56204193582230477</v>
      </c>
      <c r="AG3029" s="22">
        <v>0.99999999999999989</v>
      </c>
      <c r="AH3029" s="22">
        <v>0.18902594385575755</v>
      </c>
      <c r="AI3029" s="22">
        <v>4.5787683038323763</v>
      </c>
      <c r="AJ3029" s="22">
        <v>0.27051453065751407</v>
      </c>
      <c r="AK3029" s="22">
        <v>4.4573672456947584</v>
      </c>
      <c r="AL3029" s="22">
        <v>415.46139895984766</v>
      </c>
      <c r="AM3029" s="22">
        <v>0.1498778495526146</v>
      </c>
      <c r="AN3029" s="22">
        <v>1.1420692135909232</v>
      </c>
    </row>
    <row r="3030" spans="1:40" x14ac:dyDescent="0.2">
      <c r="A3030" s="20">
        <v>40806</v>
      </c>
      <c r="B3030" s="22">
        <v>0.555930612739162</v>
      </c>
      <c r="C3030" s="22">
        <v>0.15542504238314361</v>
      </c>
      <c r="D3030" s="22">
        <v>5.7064361830951801E-2</v>
      </c>
      <c r="E3030" s="22">
        <v>0.15014228626786147</v>
      </c>
      <c r="F3030" s="22">
        <v>0.13421833373698233</v>
      </c>
      <c r="G3030" s="22">
        <v>0.96629026398643747</v>
      </c>
      <c r="H3030" s="22">
        <v>2.7362860256720758</v>
      </c>
      <c r="I3030" s="22">
        <v>0.82220271252119159</v>
      </c>
      <c r="J3030" s="22">
        <v>0.20743521433761203</v>
      </c>
      <c r="K3030" s="22">
        <v>0.23829922499394526</v>
      </c>
      <c r="L3030" s="22">
        <v>1.1790233712763383</v>
      </c>
      <c r="M3030" s="22">
        <v>31.696536691692906</v>
      </c>
      <c r="N3030" s="22">
        <v>1336.5827076774037</v>
      </c>
      <c r="O3030" s="22">
        <v>0.55824654880116253</v>
      </c>
      <c r="P3030" s="22">
        <v>7.2732501816420436</v>
      </c>
      <c r="Q3030" s="22">
        <v>17.616250908210219</v>
      </c>
      <c r="R3030" s="22">
        <v>11.563029789295229</v>
      </c>
      <c r="S3030" s="22">
        <v>14.546500363284087</v>
      </c>
      <c r="T3030" s="22">
        <v>173.16541535480746</v>
      </c>
      <c r="U3030" s="22">
        <v>4.1709554371518534E-2</v>
      </c>
      <c r="V3030" s="22">
        <v>2.0026035359651249</v>
      </c>
      <c r="W3030" s="22">
        <v>0.47181520949382416</v>
      </c>
      <c r="X3030" s="22">
        <v>0.85147735529183832</v>
      </c>
      <c r="Y3030" s="22">
        <v>0.12456103172681036</v>
      </c>
      <c r="Z3030" s="22">
        <v>6.5777125211915717</v>
      </c>
      <c r="AA3030" s="22">
        <v>13.275006054734803</v>
      </c>
      <c r="AB3030" s="22">
        <v>0.48286510050859771</v>
      </c>
      <c r="AC3030" s="22">
        <v>0.55113223540808909</v>
      </c>
      <c r="AD3030" s="22">
        <v>0.47251150399612496</v>
      </c>
      <c r="AE3030" s="22">
        <v>4.7525127149430855</v>
      </c>
      <c r="AF3030" s="22">
        <v>0.5677070719302495</v>
      </c>
      <c r="AG3030" s="22">
        <v>1</v>
      </c>
      <c r="AH3030" s="22">
        <v>0.19058791474933401</v>
      </c>
      <c r="AI3030" s="22">
        <v>4.6000847662872371</v>
      </c>
      <c r="AJ3030" s="22">
        <v>0.27016226689271011</v>
      </c>
      <c r="AK3030" s="22">
        <v>4.5191026883022527</v>
      </c>
      <c r="AL3030" s="22">
        <v>421.56091063211431</v>
      </c>
      <c r="AM3030" s="22">
        <v>0.15136837006539114</v>
      </c>
      <c r="AN3030" s="22">
        <v>1.1708343424558005</v>
      </c>
    </row>
    <row r="3031" spans="1:40" x14ac:dyDescent="0.2">
      <c r="A3031" s="20">
        <v>40807</v>
      </c>
      <c r="B3031" s="22">
        <v>0.54268193572220169</v>
      </c>
      <c r="C3031" s="22">
        <v>0.1482970077576653</v>
      </c>
      <c r="D3031" s="22">
        <v>5.5705947543405979E-2</v>
      </c>
      <c r="E3031" s="22">
        <v>0.14887329146656816</v>
      </c>
      <c r="F3031" s="22">
        <v>0.13301810121906169</v>
      </c>
      <c r="G3031" s="22">
        <v>0.94290358330254886</v>
      </c>
      <c r="H3031" s="22">
        <v>2.7080901366826748</v>
      </c>
      <c r="I3031" s="22">
        <v>0.8104913188031031</v>
      </c>
      <c r="J3031" s="22">
        <v>0.20042851865533801</v>
      </c>
      <c r="K3031" s="22">
        <v>0.2289028444772811</v>
      </c>
      <c r="L3031" s="22">
        <v>1.151562615441448</v>
      </c>
      <c r="M3031" s="22">
        <v>31.933505725895827</v>
      </c>
      <c r="N3031" s="22">
        <v>1309.1983745844107</v>
      </c>
      <c r="O3031" s="22">
        <v>0.54820834872552637</v>
      </c>
      <c r="P3031" s="22">
        <v>7.1400073882526778</v>
      </c>
      <c r="Q3031" s="22">
        <v>17.360916143332101</v>
      </c>
      <c r="R3031" s="22">
        <v>11.293683043960105</v>
      </c>
      <c r="S3031" s="22">
        <v>14.274104174362762</v>
      </c>
      <c r="T3031" s="22">
        <v>169.83376431473954</v>
      </c>
      <c r="U3031" s="22">
        <v>4.072700406353897E-2</v>
      </c>
      <c r="V3031" s="22">
        <v>2.0236571850757294</v>
      </c>
      <c r="W3031" s="22">
        <v>0.46154414480975248</v>
      </c>
      <c r="X3031" s="22">
        <v>0.847890653860362</v>
      </c>
      <c r="Y3031" s="22">
        <v>0.11834503140007387</v>
      </c>
      <c r="Z3031" s="22">
        <v>6.4203915773919471</v>
      </c>
      <c r="AA3031" s="22">
        <v>12.958995197635758</v>
      </c>
      <c r="AB3031" s="22">
        <v>0.48651643886220908</v>
      </c>
      <c r="AC3031" s="22">
        <v>0.538012560029553</v>
      </c>
      <c r="AD3031" s="22">
        <v>0.46826745474695231</v>
      </c>
      <c r="AE3031" s="22">
        <v>4.64588104913188</v>
      </c>
      <c r="AF3031" s="22">
        <v>0.55414850387883263</v>
      </c>
      <c r="AG3031" s="22">
        <v>1</v>
      </c>
      <c r="AH3031" s="22">
        <v>0.19107499076468412</v>
      </c>
      <c r="AI3031" s="22">
        <v>4.5216106390838569</v>
      </c>
      <c r="AJ3031" s="22">
        <v>0.26924270410048023</v>
      </c>
      <c r="AK3031" s="22">
        <v>4.4255633542667159</v>
      </c>
      <c r="AL3031" s="22">
        <v>411.23014407092722</v>
      </c>
      <c r="AM3031" s="22">
        <v>0.14776505356483191</v>
      </c>
      <c r="AN3031" s="22">
        <v>1.2146287403029183</v>
      </c>
    </row>
    <row r="3032" spans="1:40" x14ac:dyDescent="0.2">
      <c r="A3032" s="20">
        <v>40808</v>
      </c>
      <c r="B3032" s="22">
        <v>0.53301886792452824</v>
      </c>
      <c r="C3032" s="22">
        <v>0.14114658925979681</v>
      </c>
      <c r="D3032" s="22">
        <v>5.471407837445573E-2</v>
      </c>
      <c r="E3032" s="22">
        <v>0.14920174165457184</v>
      </c>
      <c r="F3032" s="22">
        <v>0.13181422351233671</v>
      </c>
      <c r="G3032" s="22">
        <v>0.92712626995645864</v>
      </c>
      <c r="H3032" s="22">
        <v>2.6740203193033381</v>
      </c>
      <c r="I3032" s="22">
        <v>0.80249637155297537</v>
      </c>
      <c r="J3032" s="22">
        <v>0.195355587808418</v>
      </c>
      <c r="K3032" s="22">
        <v>0.22258345428156748</v>
      </c>
      <c r="L3032" s="22">
        <v>1.1321625544267053</v>
      </c>
      <c r="M3032" s="22">
        <v>31.433962264150942</v>
      </c>
      <c r="N3032" s="22">
        <v>1271.4078374455733</v>
      </c>
      <c r="O3032" s="22">
        <v>0.53889695210449928</v>
      </c>
      <c r="P3032" s="22">
        <v>7.1944847605224957</v>
      </c>
      <c r="Q3032" s="22">
        <v>17.149492017416545</v>
      </c>
      <c r="R3032" s="22">
        <v>11.069666182873728</v>
      </c>
      <c r="S3032" s="22">
        <v>14.36865021770682</v>
      </c>
      <c r="T3032" s="22">
        <v>171.21915820029028</v>
      </c>
      <c r="U3032" s="22">
        <v>4.0190130624092886E-2</v>
      </c>
      <c r="V3032" s="22">
        <v>2.0412772133526849</v>
      </c>
      <c r="W3032" s="22">
        <v>0.45674891146589253</v>
      </c>
      <c r="X3032" s="22">
        <v>0.84878084179970958</v>
      </c>
      <c r="Y3032" s="22">
        <v>0.11309143686502177</v>
      </c>
      <c r="Z3032" s="22">
        <v>6.3512336719883882</v>
      </c>
      <c r="AA3032" s="22">
        <v>12.699564586357038</v>
      </c>
      <c r="AB3032" s="22">
        <v>0.48615384615384616</v>
      </c>
      <c r="AC3032" s="22">
        <v>0.52844702467343974</v>
      </c>
      <c r="AD3032" s="22">
        <v>0.46416545718432511</v>
      </c>
      <c r="AE3032" s="22">
        <v>4.6645863570391874</v>
      </c>
      <c r="AF3032" s="22">
        <v>0.5443105950653121</v>
      </c>
      <c r="AG3032" s="22">
        <v>0.99999999999999989</v>
      </c>
      <c r="AH3032" s="22">
        <v>0.18941944847605224</v>
      </c>
      <c r="AI3032" s="22">
        <v>4.4687953555878082</v>
      </c>
      <c r="AJ3032" s="22">
        <v>0.26702467343976777</v>
      </c>
      <c r="AK3032" s="22">
        <v>4.4187227866473151</v>
      </c>
      <c r="AL3032" s="22">
        <v>417.27140783744557</v>
      </c>
      <c r="AM3032" s="22">
        <v>0.14513788098693758</v>
      </c>
      <c r="AN3032" s="22">
        <v>1.2177068214804063</v>
      </c>
    </row>
    <row r="3033" spans="1:40" x14ac:dyDescent="0.2">
      <c r="A3033" s="20">
        <v>40809</v>
      </c>
      <c r="B3033" s="22">
        <v>0.53018448479949187</v>
      </c>
      <c r="C3033" s="22">
        <v>0.14114963767069896</v>
      </c>
      <c r="D3033" s="22">
        <v>5.4418685221006437E-2</v>
      </c>
      <c r="E3033" s="22">
        <v>0.14838178826110807</v>
      </c>
      <c r="F3033" s="22">
        <v>0.13074169240985073</v>
      </c>
      <c r="G3033" s="22">
        <v>0.92199093454975889</v>
      </c>
      <c r="H3033" s="22">
        <v>2.6343216791292545</v>
      </c>
      <c r="I3033" s="22">
        <v>0.79560874209660193</v>
      </c>
      <c r="J3033" s="22">
        <v>0.19482056760112018</v>
      </c>
      <c r="K3033" s="22">
        <v>0.22325836533187055</v>
      </c>
      <c r="L3033" s="22">
        <v>1.1263244507318764</v>
      </c>
      <c r="M3033" s="22">
        <v>30.896151514276642</v>
      </c>
      <c r="N3033" s="22">
        <v>1265.987239079597</v>
      </c>
      <c r="O3033" s="22">
        <v>0.53382221324017665</v>
      </c>
      <c r="P3033" s="22">
        <v>7.1224413199757493</v>
      </c>
      <c r="Q3033" s="22">
        <v>17.009267546265555</v>
      </c>
      <c r="R3033" s="22">
        <v>11.054652539192192</v>
      </c>
      <c r="S3033" s="22">
        <v>14.254987441175622</v>
      </c>
      <c r="T3033" s="22">
        <v>168.15832779975173</v>
      </c>
      <c r="U3033" s="22">
        <v>3.9950053411092187E-2</v>
      </c>
      <c r="V3033" s="22">
        <v>1.9531137223200623</v>
      </c>
      <c r="W3033" s="22">
        <v>0.4568813696336288</v>
      </c>
      <c r="X3033" s="22">
        <v>0.84349106446863187</v>
      </c>
      <c r="Y3033" s="22">
        <v>0.11191789127233882</v>
      </c>
      <c r="Z3033" s="22">
        <v>6.2822992753413986</v>
      </c>
      <c r="AA3033" s="22">
        <v>12.631001530155613</v>
      </c>
      <c r="AB3033" s="22">
        <v>0.46754915264024022</v>
      </c>
      <c r="AC3033" s="22">
        <v>0.52559401795767535</v>
      </c>
      <c r="AD3033" s="22">
        <v>0.45946531166094062</v>
      </c>
      <c r="AE3033" s="22">
        <v>4.6339896642318905</v>
      </c>
      <c r="AF3033" s="22">
        <v>0.54140081415827013</v>
      </c>
      <c r="AG3033" s="22">
        <v>0.99999999999999989</v>
      </c>
      <c r="AH3033" s="22">
        <v>0.18729970840430754</v>
      </c>
      <c r="AI3033" s="22">
        <v>4.4605479689349536</v>
      </c>
      <c r="AJ3033" s="22">
        <v>0.26463030862950021</v>
      </c>
      <c r="AK3033" s="22">
        <v>4.3854837312700292</v>
      </c>
      <c r="AL3033" s="22">
        <v>414.29685018910413</v>
      </c>
      <c r="AM3033" s="22">
        <v>0.14435430320177844</v>
      </c>
      <c r="AN3033" s="22">
        <v>1.1692698559344052</v>
      </c>
    </row>
    <row r="3034" spans="1:40" x14ac:dyDescent="0.2">
      <c r="A3034" s="20">
        <v>40812</v>
      </c>
      <c r="B3034" s="22">
        <v>0.54063801910818643</v>
      </c>
      <c r="C3034" s="22">
        <v>0.14493073650429122</v>
      </c>
      <c r="D3034" s="22">
        <v>5.5481458581754468E-2</v>
      </c>
      <c r="E3034" s="22">
        <v>0.1509075652519542</v>
      </c>
      <c r="F3034" s="22">
        <v>0.13257960517599254</v>
      </c>
      <c r="G3034" s="22">
        <v>0.94179216534911436</v>
      </c>
      <c r="H3034" s="22">
        <v>2.6738211956601741</v>
      </c>
      <c r="I3034" s="22">
        <v>0.80891813511166066</v>
      </c>
      <c r="J3034" s="22">
        <v>0.1992963241031076</v>
      </c>
      <c r="K3034" s="22">
        <v>0.22912158282913039</v>
      </c>
      <c r="L3034" s="22">
        <v>1.1477130533350997</v>
      </c>
      <c r="M3034" s="22">
        <v>31.422514684449933</v>
      </c>
      <c r="N3034" s="22">
        <v>1332.2734031120726</v>
      </c>
      <c r="O3034" s="22">
        <v>0.54836667697154373</v>
      </c>
      <c r="P3034" s="22">
        <v>7.2789235819752971</v>
      </c>
      <c r="Q3034" s="22">
        <v>17.360773749061519</v>
      </c>
      <c r="R3034" s="22">
        <v>11.238204595975208</v>
      </c>
      <c r="S3034" s="22">
        <v>15.02303876105934</v>
      </c>
      <c r="T3034" s="22">
        <v>173.85799879285722</v>
      </c>
      <c r="U3034" s="22">
        <v>4.073517937846869E-2</v>
      </c>
      <c r="V3034" s="22">
        <v>1.9903134154779252</v>
      </c>
      <c r="W3034" s="22">
        <v>0.46816529022950432</v>
      </c>
      <c r="X3034" s="22">
        <v>0.84625123290494475</v>
      </c>
      <c r="Y3034" s="22">
        <v>0.11484049522295336</v>
      </c>
      <c r="Z3034" s="22">
        <v>6.3993287108598675</v>
      </c>
      <c r="AA3034" s="22">
        <v>12.86931943647043</v>
      </c>
      <c r="AB3034" s="22">
        <v>0.48084028912541033</v>
      </c>
      <c r="AC3034" s="22">
        <v>0.53600082439017205</v>
      </c>
      <c r="AD3034" s="22">
        <v>0.46779725890267776</v>
      </c>
      <c r="AE3034" s="22">
        <v>4.7589394809286159</v>
      </c>
      <c r="AF3034" s="22">
        <v>0.55212059650517442</v>
      </c>
      <c r="AG3034" s="22">
        <v>0.99999999999999989</v>
      </c>
      <c r="AH3034" s="22">
        <v>0.19038996599390537</v>
      </c>
      <c r="AI3034" s="22">
        <v>4.5783097057221509</v>
      </c>
      <c r="AJ3034" s="22">
        <v>0.27249039438236977</v>
      </c>
      <c r="AK3034" s="22">
        <v>4.4973428138203122</v>
      </c>
      <c r="AL3034" s="22">
        <v>417.34752462129569</v>
      </c>
      <c r="AM3034" s="22">
        <v>0.14721253073061577</v>
      </c>
      <c r="AN3034" s="22">
        <v>1.1806444964595384</v>
      </c>
    </row>
    <row r="3035" spans="1:40" x14ac:dyDescent="0.2">
      <c r="A3035" s="20">
        <v>40813</v>
      </c>
      <c r="B3035" s="22">
        <v>0.54317280956043312</v>
      </c>
      <c r="C3035" s="22">
        <v>0.14646808258888955</v>
      </c>
      <c r="D3035" s="22">
        <v>5.575637460805774E-2</v>
      </c>
      <c r="E3035" s="22">
        <v>0.15077205229840859</v>
      </c>
      <c r="F3035" s="22">
        <v>0.1325208542862214</v>
      </c>
      <c r="G3035" s="22">
        <v>0.94620777376797027</v>
      </c>
      <c r="H3035" s="22">
        <v>2.657960125421523</v>
      </c>
      <c r="I3035" s="22">
        <v>0.80973791634621084</v>
      </c>
      <c r="J3035" s="22">
        <v>0.2010146127906289</v>
      </c>
      <c r="K3035" s="22">
        <v>0.23121635212684138</v>
      </c>
      <c r="L3035" s="22">
        <v>1.1532863988641071</v>
      </c>
      <c r="M3035" s="22">
        <v>31.293261551203933</v>
      </c>
      <c r="N3035" s="22">
        <v>1316.3343785126901</v>
      </c>
      <c r="O3035" s="22">
        <v>0.54945867597467901</v>
      </c>
      <c r="P3035" s="22">
        <v>7.2339229722534464</v>
      </c>
      <c r="Q3035" s="22">
        <v>17.38744601550021</v>
      </c>
      <c r="R3035" s="22">
        <v>11.357451339998818</v>
      </c>
      <c r="S3035" s="22">
        <v>15.20144353073419</v>
      </c>
      <c r="T3035" s="22">
        <v>172.94267289830208</v>
      </c>
      <c r="U3035" s="22">
        <v>4.089954445956339E-2</v>
      </c>
      <c r="V3035" s="22">
        <v>1.9763503520085195</v>
      </c>
      <c r="W3035" s="22">
        <v>0.46485830917588594</v>
      </c>
      <c r="X3035" s="22">
        <v>0.85162397207596285</v>
      </c>
      <c r="Y3035" s="22">
        <v>0.11663610010057386</v>
      </c>
      <c r="Z3035" s="22">
        <v>6.4012305507898013</v>
      </c>
      <c r="AA3035" s="22">
        <v>12.919304265514997</v>
      </c>
      <c r="AB3035" s="22">
        <v>0.47685322132165892</v>
      </c>
      <c r="AC3035" s="22">
        <v>0.53851387327693312</v>
      </c>
      <c r="AD3035" s="22">
        <v>0.4678607347808082</v>
      </c>
      <c r="AE3035" s="22">
        <v>4.6934715730935341</v>
      </c>
      <c r="AF3035" s="22">
        <v>0.55470922321481397</v>
      </c>
      <c r="AG3035" s="22">
        <v>1</v>
      </c>
      <c r="AH3035" s="22">
        <v>0.18980358516239723</v>
      </c>
      <c r="AI3035" s="22">
        <v>4.5598414482636223</v>
      </c>
      <c r="AJ3035" s="22">
        <v>0.27248121635212685</v>
      </c>
      <c r="AK3035" s="22">
        <v>4.4977222978169555</v>
      </c>
      <c r="AL3035" s="22">
        <v>420.78329290658468</v>
      </c>
      <c r="AM3035" s="22">
        <v>0.14790273915872923</v>
      </c>
      <c r="AN3035" s="22">
        <v>1.1625155297876117</v>
      </c>
    </row>
    <row r="3036" spans="1:40" x14ac:dyDescent="0.2">
      <c r="A3036" s="20">
        <v>40814</v>
      </c>
      <c r="B3036" s="22">
        <v>0.53973222814984634</v>
      </c>
      <c r="C3036" s="22">
        <v>0.14367385329864937</v>
      </c>
      <c r="D3036" s="22">
        <v>5.5403200917067144E-2</v>
      </c>
      <c r="E3036" s="22">
        <v>0.15180106697235571</v>
      </c>
      <c r="F3036" s="22">
        <v>0.13221051393971459</v>
      </c>
      <c r="G3036" s="22">
        <v>0.93955292976500149</v>
      </c>
      <c r="H3036" s="22">
        <v>2.6641976397278193</v>
      </c>
      <c r="I3036" s="22">
        <v>0.80753347148126919</v>
      </c>
      <c r="J3036" s="22">
        <v>0.19900651058889232</v>
      </c>
      <c r="K3036" s="22">
        <v>0.22889937245565306</v>
      </c>
      <c r="L3036" s="22">
        <v>1.1453051746689593</v>
      </c>
      <c r="M3036" s="22">
        <v>31.530061872639358</v>
      </c>
      <c r="N3036" s="22">
        <v>1305.7919256940463</v>
      </c>
      <c r="O3036" s="22">
        <v>0.54700703966609343</v>
      </c>
      <c r="P3036" s="22">
        <v>7.2145555016680634</v>
      </c>
      <c r="Q3036" s="22">
        <v>17.358141175433182</v>
      </c>
      <c r="R3036" s="22">
        <v>11.248769160677808</v>
      </c>
      <c r="S3036" s="22">
        <v>14.931734344458651</v>
      </c>
      <c r="T3036" s="22">
        <v>172.59674029657717</v>
      </c>
      <c r="U3036" s="22">
        <v>4.058169098952133E-2</v>
      </c>
      <c r="V3036" s="22">
        <v>1.992563526005614</v>
      </c>
      <c r="W3036" s="22">
        <v>0.46441220992607618</v>
      </c>
      <c r="X3036" s="22">
        <v>0.85196125979160231</v>
      </c>
      <c r="Y3036" s="22">
        <v>0.11408961979924459</v>
      </c>
      <c r="Z3036" s="22">
        <v>6.3680319797774931</v>
      </c>
      <c r="AA3036" s="22">
        <v>12.844818717575651</v>
      </c>
      <c r="AB3036" s="22">
        <v>0.48178357803153887</v>
      </c>
      <c r="AC3036" s="22">
        <v>0.53508810605058565</v>
      </c>
      <c r="AD3036" s="22">
        <v>0.46927678085916258</v>
      </c>
      <c r="AE3036" s="22">
        <v>4.6707964081536675</v>
      </c>
      <c r="AF3036" s="22">
        <v>0.55118087091985946</v>
      </c>
      <c r="AG3036" s="22">
        <v>0.99999999999999989</v>
      </c>
      <c r="AH3036" s="22">
        <v>0.19054127536998661</v>
      </c>
      <c r="AI3036" s="22">
        <v>4.5632908601913496</v>
      </c>
      <c r="AJ3036" s="22">
        <v>0.27354760959981189</v>
      </c>
      <c r="AK3036" s="22">
        <v>4.4560057610628574</v>
      </c>
      <c r="AL3036" s="22">
        <v>418.85278426877119</v>
      </c>
      <c r="AM3036" s="22">
        <v>0.14696588921711271</v>
      </c>
      <c r="AN3036" s="22">
        <v>1.1606925032699911</v>
      </c>
    </row>
    <row r="3037" spans="1:40" x14ac:dyDescent="0.2">
      <c r="A3037" s="20">
        <v>40815</v>
      </c>
      <c r="B3037" s="22">
        <v>0.53987504593899294</v>
      </c>
      <c r="C3037" s="22">
        <v>0.14375597206909224</v>
      </c>
      <c r="D3037" s="22">
        <v>5.5406100698272689E-2</v>
      </c>
      <c r="E3037" s="22">
        <v>0.15222344726203602</v>
      </c>
      <c r="F3037" s="22">
        <v>0.13189268651231165</v>
      </c>
      <c r="G3037" s="22">
        <v>0.94030135979419316</v>
      </c>
      <c r="H3037" s="22">
        <v>2.6547592796765893</v>
      </c>
      <c r="I3037" s="22">
        <v>0.80452774715178244</v>
      </c>
      <c r="J3037" s="22">
        <v>0.19979419331128259</v>
      </c>
      <c r="K3037" s="22">
        <v>0.22969496508636528</v>
      </c>
      <c r="L3037" s="22">
        <v>1.1454318265343624</v>
      </c>
      <c r="M3037" s="22">
        <v>31.61337743476663</v>
      </c>
      <c r="N3037" s="22">
        <v>1299.5222344726203</v>
      </c>
      <c r="O3037" s="22">
        <v>0.54744579198823962</v>
      </c>
      <c r="P3037" s="22">
        <v>7.1988239617787571</v>
      </c>
      <c r="Q3037" s="22">
        <v>17.25689084895259</v>
      </c>
      <c r="R3037" s="22">
        <v>11.292907019478131</v>
      </c>
      <c r="S3037" s="22">
        <v>14.66372657111356</v>
      </c>
      <c r="T3037" s="22">
        <v>172.52480705622929</v>
      </c>
      <c r="U3037" s="22">
        <v>4.0470415288496868E-2</v>
      </c>
      <c r="V3037" s="22">
        <v>2.0165821389195147</v>
      </c>
      <c r="W3037" s="22">
        <v>0.46703417861080482</v>
      </c>
      <c r="X3037" s="22">
        <v>0.85174568173465626</v>
      </c>
      <c r="Y3037" s="22">
        <v>0.11322307975009187</v>
      </c>
      <c r="Z3037" s="22">
        <v>6.4167585446527005</v>
      </c>
      <c r="AA3037" s="22">
        <v>12.855567805953692</v>
      </c>
      <c r="AB3037" s="22">
        <v>0.47832414553472985</v>
      </c>
      <c r="AC3037" s="22">
        <v>0.53524439544285185</v>
      </c>
      <c r="AD3037" s="22">
        <v>0.46976846747519291</v>
      </c>
      <c r="AE3037" s="22">
        <v>4.690775450202131</v>
      </c>
      <c r="AF3037" s="22">
        <v>0.55131201764057325</v>
      </c>
      <c r="AG3037" s="22">
        <v>0.99999999999999989</v>
      </c>
      <c r="AH3037" s="22">
        <v>0.19051819184123484</v>
      </c>
      <c r="AI3037" s="22">
        <v>4.5791988239617778</v>
      </c>
      <c r="AJ3037" s="22">
        <v>0.27217934582873937</v>
      </c>
      <c r="AK3037" s="22">
        <v>4.4777655273796393</v>
      </c>
      <c r="AL3037" s="22">
        <v>418.9636163175303</v>
      </c>
      <c r="AM3037" s="22">
        <v>0.14700477765527378</v>
      </c>
      <c r="AN3037" s="22">
        <v>1.1664829106945973</v>
      </c>
    </row>
    <row r="3038" spans="1:40" x14ac:dyDescent="0.2">
      <c r="A3038" s="20">
        <v>40816</v>
      </c>
      <c r="B3038" s="22">
        <v>0.5351585266348059</v>
      </c>
      <c r="C3038" s="22">
        <v>0.14072152931577106</v>
      </c>
      <c r="D3038" s="22">
        <v>5.4914617088238721E-2</v>
      </c>
      <c r="E3038" s="22">
        <v>0.15297528849516262</v>
      </c>
      <c r="F3038" s="22">
        <v>0.1322852313789486</v>
      </c>
      <c r="G3038" s="22">
        <v>0.92930411469868279</v>
      </c>
      <c r="H3038" s="22">
        <v>2.6808194428255043</v>
      </c>
      <c r="I3038" s="22">
        <v>0.80936006527567317</v>
      </c>
      <c r="J3038" s="22">
        <v>0.195011073551696</v>
      </c>
      <c r="K3038" s="22">
        <v>0.22703695069355403</v>
      </c>
      <c r="L3038" s="22">
        <v>1.1341793915374752</v>
      </c>
      <c r="M3038" s="22">
        <v>31.883086606830631</v>
      </c>
      <c r="N3038" s="22">
        <v>1279.2866301433733</v>
      </c>
      <c r="O3038" s="22">
        <v>0.54100128220072263</v>
      </c>
      <c r="P3038" s="22">
        <v>7.1409837976454122</v>
      </c>
      <c r="Q3038" s="22">
        <v>17.200431285697633</v>
      </c>
      <c r="R3038" s="22">
        <v>11.225084508683997</v>
      </c>
      <c r="S3038" s="22">
        <v>14.606888914791933</v>
      </c>
      <c r="T3038" s="22">
        <v>172.06259470800794</v>
      </c>
      <c r="U3038" s="22">
        <v>4.0301899988343631E-2</v>
      </c>
      <c r="V3038" s="22">
        <v>2.0245658002098144</v>
      </c>
      <c r="W3038" s="22">
        <v>0.46436064809418343</v>
      </c>
      <c r="X3038" s="22">
        <v>0.85419337918172278</v>
      </c>
      <c r="Y3038" s="22">
        <v>0.11077922834829233</v>
      </c>
      <c r="Z3038" s="22">
        <v>6.3702063177526513</v>
      </c>
      <c r="AA3038" s="22">
        <v>12.734584450402146</v>
      </c>
      <c r="AB3038" s="22">
        <v>0.48092726424991256</v>
      </c>
      <c r="AC3038" s="22">
        <v>0.53051054901503669</v>
      </c>
      <c r="AD3038" s="22">
        <v>0.47380230796130079</v>
      </c>
      <c r="AE3038" s="22">
        <v>4.6886292108637369</v>
      </c>
      <c r="AF3038" s="22">
        <v>0.54639235342114467</v>
      </c>
      <c r="AG3038" s="22">
        <v>1</v>
      </c>
      <c r="AH3038" s="22">
        <v>0.19042137778295837</v>
      </c>
      <c r="AI3038" s="22">
        <v>4.5416132416365542</v>
      </c>
      <c r="AJ3038" s="22">
        <v>0.27087947313206667</v>
      </c>
      <c r="AK3038" s="22">
        <v>4.4367059097796941</v>
      </c>
      <c r="AL3038" s="22">
        <v>413.80114232428019</v>
      </c>
      <c r="AM3038" s="22">
        <v>0.1457046275789719</v>
      </c>
      <c r="AN3038" s="22">
        <v>1.1723831448886817</v>
      </c>
    </row>
    <row r="3039" spans="1:40" x14ac:dyDescent="0.2">
      <c r="A3039" s="20">
        <v>40819</v>
      </c>
      <c r="B3039" s="22">
        <v>0.52941515662615868</v>
      </c>
      <c r="C3039" s="22">
        <v>0.13719384739581081</v>
      </c>
      <c r="D3039" s="22">
        <v>5.4331185399818363E-2</v>
      </c>
      <c r="E3039" s="22">
        <v>0.15201314708299096</v>
      </c>
      <c r="F3039" s="22">
        <v>0.1327538237541265</v>
      </c>
      <c r="G3039" s="22">
        <v>0.91892632155573828</v>
      </c>
      <c r="H3039" s="22">
        <v>2.7161988784615607</v>
      </c>
      <c r="I3039" s="22">
        <v>0.81454251899263364</v>
      </c>
      <c r="J3039" s="22">
        <v>0.18983984200435353</v>
      </c>
      <c r="K3039" s="22">
        <v>0.22233274229122518</v>
      </c>
      <c r="L3039" s="22">
        <v>1.1226340296097681</v>
      </c>
      <c r="M3039" s="22">
        <v>32.612550274618343</v>
      </c>
      <c r="N3039" s="22">
        <v>1281.5522783952485</v>
      </c>
      <c r="O3039" s="22">
        <v>0.54159639031844198</v>
      </c>
      <c r="P3039" s="22">
        <v>7.0852974671683313</v>
      </c>
      <c r="Q3039" s="22">
        <v>17.246897028932231</v>
      </c>
      <c r="R3039" s="22">
        <v>11.035188628926466</v>
      </c>
      <c r="S3039" s="22">
        <v>14.603064769565655</v>
      </c>
      <c r="T3039" s="22">
        <v>170.10480185673717</v>
      </c>
      <c r="U3039" s="22">
        <v>3.9880926638700284E-2</v>
      </c>
      <c r="V3039" s="22">
        <v>2.0241174011446037</v>
      </c>
      <c r="W3039" s="22">
        <v>0.46259856708327929</v>
      </c>
      <c r="X3039" s="22">
        <v>0.85389727399847193</v>
      </c>
      <c r="Y3039" s="22">
        <v>0.10831927806368839</v>
      </c>
      <c r="Z3039" s="22">
        <v>6.3227089910478744</v>
      </c>
      <c r="AA3039" s="22">
        <v>12.59928786633799</v>
      </c>
      <c r="AB3039" s="22">
        <v>0.48246334818146436</v>
      </c>
      <c r="AC3039" s="22">
        <v>0.52473006674451128</v>
      </c>
      <c r="AD3039" s="22">
        <v>0.47183900589600541</v>
      </c>
      <c r="AE3039" s="22">
        <v>4.7106056019259324</v>
      </c>
      <c r="AF3039" s="22">
        <v>0.54063054101976393</v>
      </c>
      <c r="AG3039" s="22">
        <v>1</v>
      </c>
      <c r="AH3039" s="22">
        <v>0.19008490824431662</v>
      </c>
      <c r="AI3039" s="22">
        <v>4.5005694186163847</v>
      </c>
      <c r="AJ3039" s="22">
        <v>0.27215326730960515</v>
      </c>
      <c r="AK3039" s="22">
        <v>4.4068676209834363</v>
      </c>
      <c r="AL3039" s="22">
        <v>411.56712652625816</v>
      </c>
      <c r="AM3039" s="22">
        <v>0.1441566117429976</v>
      </c>
      <c r="AN3039" s="22">
        <v>1.1939915524225519</v>
      </c>
    </row>
    <row r="3040" spans="1:40" x14ac:dyDescent="0.2">
      <c r="A3040" s="20">
        <v>40820</v>
      </c>
      <c r="B3040" s="22">
        <v>0.53707224334600756</v>
      </c>
      <c r="C3040" s="22">
        <v>0.13999707516817783</v>
      </c>
      <c r="D3040" s="22">
        <v>5.5118455688797897E-2</v>
      </c>
      <c r="E3040" s="22">
        <v>0.15390465048259724</v>
      </c>
      <c r="F3040" s="22">
        <v>0.13400116993272887</v>
      </c>
      <c r="G3040" s="22">
        <v>0.93221702252120509</v>
      </c>
      <c r="H3040" s="22">
        <v>2.724042117578239</v>
      </c>
      <c r="I3040" s="22">
        <v>0.81580871599883009</v>
      </c>
      <c r="J3040" s="22">
        <v>0.19505703422053233</v>
      </c>
      <c r="K3040" s="22">
        <v>0.22642585551330799</v>
      </c>
      <c r="L3040" s="22">
        <v>1.1383445451886516</v>
      </c>
      <c r="M3040" s="22">
        <v>32.57677683533197</v>
      </c>
      <c r="N3040" s="22">
        <v>1300.0877449546651</v>
      </c>
      <c r="O3040" s="22">
        <v>0.54884469143024273</v>
      </c>
      <c r="P3040" s="22">
        <v>7.2243346007604563</v>
      </c>
      <c r="Q3040" s="22">
        <v>17.306229891781221</v>
      </c>
      <c r="R3040" s="22">
        <v>11.235741444866919</v>
      </c>
      <c r="S3040" s="22">
        <v>14.931266452178999</v>
      </c>
      <c r="T3040" s="22">
        <v>175.25592278443992</v>
      </c>
      <c r="U3040" s="22">
        <v>4.0567417373501023E-2</v>
      </c>
      <c r="V3040" s="22">
        <v>2.0131471190406551</v>
      </c>
      <c r="W3040" s="22">
        <v>0.46738812518280204</v>
      </c>
      <c r="X3040" s="22">
        <v>0.85794091839719211</v>
      </c>
      <c r="Y3040" s="22">
        <v>0.11118748171980111</v>
      </c>
      <c r="Z3040" s="22">
        <v>6.4141561860193042</v>
      </c>
      <c r="AA3040" s="22">
        <v>12.766890903773033</v>
      </c>
      <c r="AB3040" s="22">
        <v>0.48122257970166715</v>
      </c>
      <c r="AC3040" s="22">
        <v>0.53246563322608953</v>
      </c>
      <c r="AD3040" s="22">
        <v>0.47361801696402456</v>
      </c>
      <c r="AE3040" s="22">
        <v>4.771424393097397</v>
      </c>
      <c r="AF3040" s="22">
        <v>0.54844983913424983</v>
      </c>
      <c r="AG3040" s="22">
        <v>1</v>
      </c>
      <c r="AH3040" s="22">
        <v>0.1911377595788242</v>
      </c>
      <c r="AI3040" s="22">
        <v>4.5525007312079557</v>
      </c>
      <c r="AJ3040" s="22">
        <v>0.27749341912840009</v>
      </c>
      <c r="AK3040" s="22">
        <v>4.4786487276981575</v>
      </c>
      <c r="AL3040" s="22">
        <v>417.9584673881252</v>
      </c>
      <c r="AM3040" s="22">
        <v>0.14624159110851126</v>
      </c>
      <c r="AN3040" s="22">
        <v>1.1841620356829483</v>
      </c>
    </row>
    <row r="3041" spans="1:40" x14ac:dyDescent="0.2">
      <c r="A3041" s="20">
        <v>40821</v>
      </c>
      <c r="B3041" s="22">
        <v>0.53607660531040624</v>
      </c>
      <c r="C3041" s="22">
        <v>0.14096369714043822</v>
      </c>
      <c r="D3041" s="22">
        <v>5.5027953347833065E-2</v>
      </c>
      <c r="E3041" s="22">
        <v>0.15191148349803668</v>
      </c>
      <c r="F3041" s="22">
        <v>0.13474535448932226</v>
      </c>
      <c r="G3041" s="22">
        <v>0.930488855153488</v>
      </c>
      <c r="H3041" s="22">
        <v>2.7029354664486838</v>
      </c>
      <c r="I3041" s="22">
        <v>0.81387303487234874</v>
      </c>
      <c r="J3041" s="22">
        <v>0.19481220897134599</v>
      </c>
      <c r="K3041" s="22">
        <v>0.22580174288758811</v>
      </c>
      <c r="L3041" s="22">
        <v>1.1363510298217701</v>
      </c>
      <c r="M3041" s="22">
        <v>32.420044666968337</v>
      </c>
      <c r="N3041" s="22">
        <v>1299.1373144350212</v>
      </c>
      <c r="O3041" s="22">
        <v>0.54242632139781344</v>
      </c>
      <c r="P3041" s="22">
        <v>7.2021837184521296</v>
      </c>
      <c r="Q3041" s="22">
        <v>17.332535361349933</v>
      </c>
      <c r="R3041" s="22">
        <v>11.20469441079014</v>
      </c>
      <c r="S3041" s="22">
        <v>14.830601252426758</v>
      </c>
      <c r="T3041" s="22">
        <v>173.19398017720818</v>
      </c>
      <c r="U3041" s="22">
        <v>4.0438203395273473E-2</v>
      </c>
      <c r="V3041" s="22">
        <v>1.9779146656546047</v>
      </c>
      <c r="W3041" s="22">
        <v>0.46549987592508796</v>
      </c>
      <c r="X3041" s="22">
        <v>0.85433605325003292</v>
      </c>
      <c r="Y3041" s="22">
        <v>0.11203234705942458</v>
      </c>
      <c r="Z3041" s="22">
        <v>6.3862087085991215</v>
      </c>
      <c r="AA3041" s="22">
        <v>12.728626271767849</v>
      </c>
      <c r="AB3041" s="22">
        <v>0.47892916052374213</v>
      </c>
      <c r="AC3041" s="22">
        <v>0.53146393799173808</v>
      </c>
      <c r="AD3041" s="22">
        <v>0.4717036215277271</v>
      </c>
      <c r="AE3041" s="22">
        <v>4.7430189615659719</v>
      </c>
      <c r="AF3041" s="22">
        <v>0.5474185119768783</v>
      </c>
      <c r="AG3041" s="22">
        <v>1</v>
      </c>
      <c r="AH3041" s="22">
        <v>0.19015575050724742</v>
      </c>
      <c r="AI3041" s="22">
        <v>4.5411417811318548</v>
      </c>
      <c r="AJ3041" s="22">
        <v>0.27280423898287764</v>
      </c>
      <c r="AK3041" s="22">
        <v>4.4732655057147444</v>
      </c>
      <c r="AL3041" s="22">
        <v>416.74573401258266</v>
      </c>
      <c r="AM3041" s="22">
        <v>0.14597048476797991</v>
      </c>
      <c r="AN3041" s="22">
        <v>1.1575459442100806</v>
      </c>
    </row>
    <row r="3042" spans="1:40" x14ac:dyDescent="0.2">
      <c r="A3042" s="20">
        <v>40822</v>
      </c>
      <c r="B3042" s="22">
        <v>0.53923296038528168</v>
      </c>
      <c r="C3042" s="22">
        <v>0.1430417290693918</v>
      </c>
      <c r="D3042" s="22">
        <v>5.5351951369923345E-2</v>
      </c>
      <c r="E3042" s="22">
        <v>0.15232138137609022</v>
      </c>
      <c r="F3042" s="22">
        <v>0.13523037617831027</v>
      </c>
      <c r="G3042" s="22">
        <v>0.93648136728041576</v>
      </c>
      <c r="H3042" s="22">
        <v>2.6999089654362316</v>
      </c>
      <c r="I3042" s="22">
        <v>0.81355534020497455</v>
      </c>
      <c r="J3042" s="22">
        <v>0.19720729451149677</v>
      </c>
      <c r="K3042" s="22">
        <v>0.22664669779461427</v>
      </c>
      <c r="L3042" s="22">
        <v>1.142454409303145</v>
      </c>
      <c r="M3042" s="22">
        <v>32.302587143570314</v>
      </c>
      <c r="N3042" s="22">
        <v>1305.3181804833641</v>
      </c>
      <c r="O3042" s="22">
        <v>0.54517957301852993</v>
      </c>
      <c r="P3042" s="22">
        <v>7.2152233283411151</v>
      </c>
      <c r="Q3042" s="22">
        <v>17.283352421225732</v>
      </c>
      <c r="R3042" s="22">
        <v>11.258919918949873</v>
      </c>
      <c r="S3042" s="22">
        <v>15.006020027604029</v>
      </c>
      <c r="T3042" s="22">
        <v>173.76589434117403</v>
      </c>
      <c r="U3042" s="22">
        <v>4.0579390949402397E-2</v>
      </c>
      <c r="V3042" s="22">
        <v>1.9720435791266553</v>
      </c>
      <c r="W3042" s="22">
        <v>0.4664787243414677</v>
      </c>
      <c r="X3042" s="22">
        <v>0.8551228966610871</v>
      </c>
      <c r="Y3042" s="22">
        <v>0.11316183596158928</v>
      </c>
      <c r="Z3042" s="22">
        <v>6.4091269491674732</v>
      </c>
      <c r="AA3042" s="22">
        <v>12.799166005931928</v>
      </c>
      <c r="AB3042" s="22">
        <v>0.47746160397028153</v>
      </c>
      <c r="AC3042" s="22">
        <v>0.53459313423193255</v>
      </c>
      <c r="AD3042" s="22">
        <v>0.47138284438962791</v>
      </c>
      <c r="AE3042" s="22">
        <v>4.7435027750858954</v>
      </c>
      <c r="AF3042" s="22">
        <v>0.55062696385046839</v>
      </c>
      <c r="AG3042" s="22">
        <v>0.99999999999999989</v>
      </c>
      <c r="AH3042" s="22">
        <v>0.19064399612368954</v>
      </c>
      <c r="AI3042" s="22">
        <v>4.5517281884121807</v>
      </c>
      <c r="AJ3042" s="22">
        <v>0.27109212110533576</v>
      </c>
      <c r="AK3042" s="22">
        <v>4.488591313540657</v>
      </c>
      <c r="AL3042" s="22">
        <v>419.19948315860569</v>
      </c>
      <c r="AM3042" s="22">
        <v>0.14682994156168325</v>
      </c>
      <c r="AN3042" s="22">
        <v>1.1644054855666166</v>
      </c>
    </row>
    <row r="3043" spans="1:40" x14ac:dyDescent="0.2">
      <c r="A3043" s="20">
        <v>40823</v>
      </c>
      <c r="B3043" s="22">
        <v>0.53979101450553324</v>
      </c>
      <c r="C3043" s="22">
        <v>0.14357097717619741</v>
      </c>
      <c r="D3043" s="22">
        <v>5.5388504328145433E-2</v>
      </c>
      <c r="E3043" s="22">
        <v>0.15275634525226697</v>
      </c>
      <c r="F3043" s="22">
        <v>0.13620798612642004</v>
      </c>
      <c r="G3043" s="22">
        <v>0.93683406081448495</v>
      </c>
      <c r="H3043" s="22">
        <v>2.7312140852108224</v>
      </c>
      <c r="I3043" s="22">
        <v>0.8179974427935276</v>
      </c>
      <c r="J3043" s="22">
        <v>0.19656687682788823</v>
      </c>
      <c r="K3043" s="22">
        <v>0.22864953044398395</v>
      </c>
      <c r="L3043" s="22">
        <v>1.1436297635318842</v>
      </c>
      <c r="M3043" s="22">
        <v>32.539717531560925</v>
      </c>
      <c r="N3043" s="22">
        <v>1306.5267551401319</v>
      </c>
      <c r="O3043" s="22">
        <v>0.54583131255235662</v>
      </c>
      <c r="P3043" s="22">
        <v>7.2057375483150361</v>
      </c>
      <c r="Q3043" s="22">
        <v>17.272900959687256</v>
      </c>
      <c r="R3043" s="22">
        <v>11.273753361844715</v>
      </c>
      <c r="S3043" s="22">
        <v>15.01991387798892</v>
      </c>
      <c r="T3043" s="22">
        <v>172.02357332863042</v>
      </c>
      <c r="U3043" s="22">
        <v>4.0650764957453379E-2</v>
      </c>
      <c r="V3043" s="22">
        <v>1.9774260394162515</v>
      </c>
      <c r="W3043" s="22">
        <v>0.46382434636920772</v>
      </c>
      <c r="X3043" s="22">
        <v>0.85644371941272424</v>
      </c>
      <c r="Y3043" s="22">
        <v>0.11292858927442939</v>
      </c>
      <c r="Z3043" s="22">
        <v>6.3981599870670012</v>
      </c>
      <c r="AA3043" s="22">
        <v>12.833061446438281</v>
      </c>
      <c r="AB3043" s="22">
        <v>0.48082829975162766</v>
      </c>
      <c r="AC3043" s="22">
        <v>0.53508810605058565</v>
      </c>
      <c r="AD3043" s="22">
        <v>0.47317137692341604</v>
      </c>
      <c r="AE3043" s="22">
        <v>4.7217935717120056</v>
      </c>
      <c r="AF3043" s="22">
        <v>0.55113678115309439</v>
      </c>
      <c r="AG3043" s="22">
        <v>0.99999999999999989</v>
      </c>
      <c r="AH3043" s="22">
        <v>0.19080581397057741</v>
      </c>
      <c r="AI3043" s="22">
        <v>4.5485942712696383</v>
      </c>
      <c r="AJ3043" s="22">
        <v>0.271504783739694</v>
      </c>
      <c r="AK3043" s="22">
        <v>4.4780506444454238</v>
      </c>
      <c r="AL3043" s="22">
        <v>420.32244316094233</v>
      </c>
      <c r="AM3043" s="22">
        <v>0.14696588921711271</v>
      </c>
      <c r="AN3043" s="22">
        <v>1.1720529665064738</v>
      </c>
    </row>
    <row r="3044" spans="1:40" x14ac:dyDescent="0.2">
      <c r="A3044" s="20">
        <v>40826</v>
      </c>
      <c r="B3044" s="22">
        <v>0.55182258016047125</v>
      </c>
      <c r="C3044" s="22">
        <v>0.15002854824653666</v>
      </c>
      <c r="D3044" s="22">
        <v>5.6645731285873129E-2</v>
      </c>
      <c r="E3044" s="22">
        <v>0.15429575983411964</v>
      </c>
      <c r="F3044" s="22">
        <v>0.1357694503711272</v>
      </c>
      <c r="G3044" s="22">
        <v>0.95370676443188984</v>
      </c>
      <c r="H3044" s="22">
        <v>2.7146377377768429</v>
      </c>
      <c r="I3044" s="22">
        <v>0.81960513267421942</v>
      </c>
      <c r="J3044" s="22">
        <v>0.20497641013312498</v>
      </c>
      <c r="K3044" s="22">
        <v>0.23529765303362685</v>
      </c>
      <c r="L3044" s="22">
        <v>1.1689605433182078</v>
      </c>
      <c r="M3044" s="22">
        <v>32.215944946960363</v>
      </c>
      <c r="N3044" s="22">
        <v>1335.0061604110947</v>
      </c>
      <c r="O3044" s="22">
        <v>0.55398623674009073</v>
      </c>
      <c r="P3044" s="22">
        <v>7.3579349099978959</v>
      </c>
      <c r="Q3044" s="22">
        <v>17.438471016017068</v>
      </c>
      <c r="R3044" s="22">
        <v>11.518466207891336</v>
      </c>
      <c r="S3044" s="22">
        <v>15.551281666015566</v>
      </c>
      <c r="T3044" s="22">
        <v>175.41394957478138</v>
      </c>
      <c r="U3044" s="22">
        <v>4.1518165700033055E-2</v>
      </c>
      <c r="V3044" s="22">
        <v>1.9894371487814408</v>
      </c>
      <c r="W3044" s="22">
        <v>0.46924302070499146</v>
      </c>
      <c r="X3044" s="22">
        <v>0.85641734531357994</v>
      </c>
      <c r="Y3044" s="22">
        <v>0.11770892808846951</v>
      </c>
      <c r="Z3044" s="22">
        <v>6.5150103675211106</v>
      </c>
      <c r="AA3044" s="22">
        <v>13.139706103314602</v>
      </c>
      <c r="AB3044" s="22">
        <v>0.47445683204615802</v>
      </c>
      <c r="AC3044" s="22">
        <v>0.5470595306067253</v>
      </c>
      <c r="AD3044" s="22">
        <v>0.47438170508158789</v>
      </c>
      <c r="AE3044" s="22">
        <v>4.7358535925714458</v>
      </c>
      <c r="AF3044" s="22">
        <v>0.56348228506175435</v>
      </c>
      <c r="AG3044" s="22">
        <v>1</v>
      </c>
      <c r="AH3044" s="22">
        <v>0.19154370886798688</v>
      </c>
      <c r="AI3044" s="22">
        <v>4.630826096102413</v>
      </c>
      <c r="AJ3044" s="22">
        <v>0.27467920786128558</v>
      </c>
      <c r="AK3044" s="22">
        <v>4.5789884905490279</v>
      </c>
      <c r="AL3044" s="22">
        <v>429.72623734110647</v>
      </c>
      <c r="AM3044" s="22">
        <v>0.15025392914024702</v>
      </c>
      <c r="AN3044" s="22">
        <v>1.178231210746161</v>
      </c>
    </row>
    <row r="3045" spans="1:40" x14ac:dyDescent="0.2">
      <c r="A3045" s="20">
        <v>40827</v>
      </c>
      <c r="B3045" s="22">
        <v>0.55029443936646838</v>
      </c>
      <c r="C3045" s="22">
        <v>0.14916762815229934</v>
      </c>
      <c r="D3045" s="22">
        <v>5.6473920014384824E-2</v>
      </c>
      <c r="E3045" s="22">
        <v>0.15411241140596671</v>
      </c>
      <c r="F3045" s="22">
        <v>0.13613138139263078</v>
      </c>
      <c r="G3045" s="22">
        <v>0.95516729850008253</v>
      </c>
      <c r="H3045" s="22">
        <v>2.7209793667680597</v>
      </c>
      <c r="I3045" s="22">
        <v>0.81741762440625143</v>
      </c>
      <c r="J3045" s="22">
        <v>0.20442932705995176</v>
      </c>
      <c r="K3045" s="22">
        <v>0.23354361148987818</v>
      </c>
      <c r="L3045" s="22">
        <v>1.1658300492979907</v>
      </c>
      <c r="M3045" s="22">
        <v>32.32539670647467</v>
      </c>
      <c r="N3045" s="22">
        <v>1334.3422689063038</v>
      </c>
      <c r="O3045" s="22">
        <v>0.5509687279919685</v>
      </c>
      <c r="P3045" s="22">
        <v>7.3924509642327347</v>
      </c>
      <c r="Q3045" s="22">
        <v>17.407135472076959</v>
      </c>
      <c r="R3045" s="22">
        <v>11.485382921018328</v>
      </c>
      <c r="S3045" s="22">
        <v>15.920703657641189</v>
      </c>
      <c r="T3045" s="22">
        <v>175.46488454680312</v>
      </c>
      <c r="U3045" s="22">
        <v>4.1288940168122637E-2</v>
      </c>
      <c r="V3045" s="22">
        <v>2.0074321590721791</v>
      </c>
      <c r="W3045" s="22">
        <v>0.47050361868229024</v>
      </c>
      <c r="X3045" s="22">
        <v>0.85245066454890095</v>
      </c>
      <c r="Y3045" s="22">
        <v>0.11680177412829465</v>
      </c>
      <c r="Z3045" s="22">
        <v>6.5031391881564948</v>
      </c>
      <c r="AA3045" s="22">
        <v>13.088691430540779</v>
      </c>
      <c r="AB3045" s="22">
        <v>0.47333563090939063</v>
      </c>
      <c r="AC3045" s="22">
        <v>0.54554445060461221</v>
      </c>
      <c r="AD3045" s="22">
        <v>0.47526859163582424</v>
      </c>
      <c r="AE3045" s="22">
        <v>4.7239162683369047</v>
      </c>
      <c r="AF3045" s="22">
        <v>0.56192217210842565</v>
      </c>
      <c r="AG3045" s="22">
        <v>1</v>
      </c>
      <c r="AH3045" s="22">
        <v>0.19223219503423888</v>
      </c>
      <c r="AI3045" s="22">
        <v>4.6331120667695584</v>
      </c>
      <c r="AJ3045" s="22">
        <v>0.27552931657101759</v>
      </c>
      <c r="AK3045" s="22">
        <v>4.5529466412934356</v>
      </c>
      <c r="AL3045" s="22">
        <v>431.54472032006237</v>
      </c>
      <c r="AM3045" s="22">
        <v>0.14984191677779943</v>
      </c>
      <c r="AN3045" s="22">
        <v>1.1835563480528044</v>
      </c>
    </row>
    <row r="3046" spans="1:40" x14ac:dyDescent="0.2">
      <c r="A3046" s="20">
        <v>40828</v>
      </c>
      <c r="B3046" s="22">
        <v>0.55424759662546597</v>
      </c>
      <c r="C3046" s="22">
        <v>0.15318211315856989</v>
      </c>
      <c r="D3046" s="22">
        <v>5.6894704275516517E-2</v>
      </c>
      <c r="E3046" s="22">
        <v>0.15354431716997935</v>
      </c>
      <c r="F3046" s="22">
        <v>0.13510209625571604</v>
      </c>
      <c r="G3046" s="22">
        <v>0.95953879355880534</v>
      </c>
      <c r="H3046" s="22">
        <v>2.6934395798433473</v>
      </c>
      <c r="I3046" s="22">
        <v>0.81497411750501814</v>
      </c>
      <c r="J3046" s="22">
        <v>0.20805602088709801</v>
      </c>
      <c r="K3046" s="22">
        <v>0.23763601515220115</v>
      </c>
      <c r="L3046" s="22">
        <v>1.1739635683131859</v>
      </c>
      <c r="M3046" s="22">
        <v>31.653612230422123</v>
      </c>
      <c r="N3046" s="22">
        <v>1346.1915757383681</v>
      </c>
      <c r="O3046" s="22">
        <v>0.54949366897571728</v>
      </c>
      <c r="P3046" s="22">
        <v>7.3874526493714257</v>
      </c>
      <c r="Q3046" s="22">
        <v>17.388810914414211</v>
      </c>
      <c r="R3046" s="22">
        <v>11.656932433860039</v>
      </c>
      <c r="S3046" s="22">
        <v>15.725690828692596</v>
      </c>
      <c r="T3046" s="22">
        <v>175.74440470261541</v>
      </c>
      <c r="U3046" s="22">
        <v>4.1573474592897786E-2</v>
      </c>
      <c r="V3046" s="22">
        <v>2.0035465809450508</v>
      </c>
      <c r="W3046" s="22">
        <v>0.47146888818460336</v>
      </c>
      <c r="X3046" s="22">
        <v>0.84976079443413177</v>
      </c>
      <c r="Y3046" s="22">
        <v>0.11998007877937249</v>
      </c>
      <c r="Z3046" s="22">
        <v>6.549855872987127</v>
      </c>
      <c r="AA3046" s="22">
        <v>13.152533164304796</v>
      </c>
      <c r="AB3046" s="22">
        <v>0.46937112328519043</v>
      </c>
      <c r="AC3046" s="22">
        <v>0.54947857714190851</v>
      </c>
      <c r="AD3046" s="22">
        <v>0.4715141636860295</v>
      </c>
      <c r="AE3046" s="22">
        <v>4.6919756719639008</v>
      </c>
      <c r="AF3046" s="22">
        <v>0.56597395149484619</v>
      </c>
      <c r="AG3046" s="22">
        <v>1</v>
      </c>
      <c r="AH3046" s="22">
        <v>0.19251143206411012</v>
      </c>
      <c r="AI3046" s="22">
        <v>4.6467756297067657</v>
      </c>
      <c r="AJ3046" s="22">
        <v>0.27467137531881503</v>
      </c>
      <c r="AK3046" s="22">
        <v>4.5720710523535724</v>
      </c>
      <c r="AL3046" s="22">
        <v>433.13563031043901</v>
      </c>
      <c r="AM3046" s="22">
        <v>0.15091833808726099</v>
      </c>
      <c r="AN3046" s="22">
        <v>1.1810114547018609</v>
      </c>
    </row>
    <row r="3047" spans="1:40" x14ac:dyDescent="0.2">
      <c r="A3047" s="20">
        <v>40829</v>
      </c>
      <c r="B3047" s="22">
        <v>0.55271118334913538</v>
      </c>
      <c r="C3047" s="22">
        <v>0.15329510737881316</v>
      </c>
      <c r="D3047" s="22">
        <v>5.6721898656071752E-2</v>
      </c>
      <c r="E3047" s="22">
        <v>0.15355095038150704</v>
      </c>
      <c r="F3047" s="22">
        <v>0.13510015501076045</v>
      </c>
      <c r="G3047" s="22">
        <v>0.96043463211281166</v>
      </c>
      <c r="H3047" s="22">
        <v>2.7003476454918958</v>
      </c>
      <c r="I3047" s="22">
        <v>0.81321955844507643</v>
      </c>
      <c r="J3047" s="22">
        <v>0.20729303053561482</v>
      </c>
      <c r="K3047" s="22">
        <v>0.23718151308561711</v>
      </c>
      <c r="L3047" s="22">
        <v>1.1702559934985777</v>
      </c>
      <c r="M3047" s="22">
        <v>31.831384411636336</v>
      </c>
      <c r="N3047" s="22">
        <v>1334.146011106596</v>
      </c>
      <c r="O3047" s="22">
        <v>0.54976146402395887</v>
      </c>
      <c r="P3047" s="22">
        <v>7.3923578190136485</v>
      </c>
      <c r="Q3047" s="22">
        <v>17.374749800592951</v>
      </c>
      <c r="R3047" s="22">
        <v>11.564103721763209</v>
      </c>
      <c r="S3047" s="22">
        <v>15.380679338420093</v>
      </c>
      <c r="T3047" s="22">
        <v>174.23660962872663</v>
      </c>
      <c r="U3047" s="22">
        <v>4.1461616024801723E-2</v>
      </c>
      <c r="V3047" s="22">
        <v>2.0219573494664917</v>
      </c>
      <c r="W3047" s="22">
        <v>0.47240657968004568</v>
      </c>
      <c r="X3047" s="22">
        <v>0.84563637184522988</v>
      </c>
      <c r="Y3047" s="22">
        <v>0.11952383102322151</v>
      </c>
      <c r="Z3047" s="22">
        <v>6.5134618568182159</v>
      </c>
      <c r="AA3047" s="22">
        <v>13.070567519978326</v>
      </c>
      <c r="AB3047" s="22">
        <v>0.46959230665041307</v>
      </c>
      <c r="AC3047" s="22">
        <v>0.54797056300510172</v>
      </c>
      <c r="AD3047" s="22">
        <v>0.4721958854425331</v>
      </c>
      <c r="AE3047" s="22">
        <v>4.689075503784971</v>
      </c>
      <c r="AF3047" s="22">
        <v>0.56438966394269108</v>
      </c>
      <c r="AG3047" s="22">
        <v>1</v>
      </c>
      <c r="AH3047" s="22">
        <v>0.19212304543470735</v>
      </c>
      <c r="AI3047" s="22">
        <v>4.6412930606347915</v>
      </c>
      <c r="AJ3047" s="22">
        <v>0.27617499661384259</v>
      </c>
      <c r="AK3047" s="22">
        <v>4.5615302421478763</v>
      </c>
      <c r="AL3047" s="22">
        <v>427.40831038271097</v>
      </c>
      <c r="AM3047" s="22">
        <v>0.15049588393757429</v>
      </c>
      <c r="AN3047" s="22">
        <v>1.1780516802865439</v>
      </c>
    </row>
    <row r="3048" spans="1:40" x14ac:dyDescent="0.2">
      <c r="A3048" s="20">
        <v>40830</v>
      </c>
      <c r="B3048" s="22">
        <v>0.5572109111873047</v>
      </c>
      <c r="C3048" s="22">
        <v>0.15690141699790636</v>
      </c>
      <c r="D3048" s="22">
        <v>5.7179051491337195E-2</v>
      </c>
      <c r="E3048" s="22">
        <v>0.15313893861698577</v>
      </c>
      <c r="F3048" s="22">
        <v>0.13525199502381891</v>
      </c>
      <c r="G3048" s="22">
        <v>0.96762448038353011</v>
      </c>
      <c r="H3048" s="22">
        <v>2.6968474072275996</v>
      </c>
      <c r="I3048" s="22">
        <v>0.81415177352307544</v>
      </c>
      <c r="J3048" s="22">
        <v>0.21050156264223077</v>
      </c>
      <c r="K3048" s="22">
        <v>0.23997936705404013</v>
      </c>
      <c r="L3048" s="22">
        <v>1.1798859119458689</v>
      </c>
      <c r="M3048" s="22">
        <v>31.937069514822344</v>
      </c>
      <c r="N3048" s="22">
        <v>1341.7483387444245</v>
      </c>
      <c r="O3048" s="22">
        <v>0.55405528415814553</v>
      </c>
      <c r="P3048" s="22">
        <v>7.4354461874563826</v>
      </c>
      <c r="Q3048" s="22">
        <v>17.430287950966409</v>
      </c>
      <c r="R3048" s="22">
        <v>11.71223108899475</v>
      </c>
      <c r="S3048" s="22">
        <v>15.163698152137634</v>
      </c>
      <c r="T3048" s="22">
        <v>175.38004065904056</v>
      </c>
      <c r="U3048" s="22">
        <v>4.1736201717389329E-2</v>
      </c>
      <c r="V3048" s="22">
        <v>2.0098916770337105</v>
      </c>
      <c r="W3048" s="22">
        <v>0.47410261856358282</v>
      </c>
      <c r="X3048" s="22">
        <v>0.84425160057044024</v>
      </c>
      <c r="Y3048" s="22">
        <v>0.12212883454197895</v>
      </c>
      <c r="Z3048" s="22">
        <v>6.5661316260581968</v>
      </c>
      <c r="AA3048" s="22">
        <v>13.130746123736991</v>
      </c>
      <c r="AB3048" s="22">
        <v>0.47002154322298756</v>
      </c>
      <c r="AC3048" s="22">
        <v>0.55240161422459566</v>
      </c>
      <c r="AD3048" s="22">
        <v>0.47360196619837974</v>
      </c>
      <c r="AE3048" s="22">
        <v>4.6824650301908548</v>
      </c>
      <c r="AF3048" s="22">
        <v>0.56895348484388752</v>
      </c>
      <c r="AG3048" s="22">
        <v>1</v>
      </c>
      <c r="AH3048" s="22">
        <v>0.19199259641350852</v>
      </c>
      <c r="AI3048" s="22">
        <v>4.6651697666656551</v>
      </c>
      <c r="AJ3048" s="22">
        <v>0.27758897957945206</v>
      </c>
      <c r="AK3048" s="22">
        <v>4.5938647328336923</v>
      </c>
      <c r="AL3048" s="22">
        <v>430.8644597505841</v>
      </c>
      <c r="AM3048" s="22">
        <v>0.15171283794034651</v>
      </c>
      <c r="AN3048" s="22">
        <v>1.1873046697211518</v>
      </c>
    </row>
    <row r="3049" spans="1:40" x14ac:dyDescent="0.2">
      <c r="A3049" s="20">
        <v>40833</v>
      </c>
      <c r="B3049" s="22">
        <v>0.55136019697333649</v>
      </c>
      <c r="C3049" s="22">
        <v>0.1524291376411242</v>
      </c>
      <c r="D3049" s="22">
        <v>5.6598306509728552E-2</v>
      </c>
      <c r="E3049" s="22">
        <v>0.15361518135959645</v>
      </c>
      <c r="F3049" s="22">
        <v>0.13492373288493875</v>
      </c>
      <c r="G3049" s="22">
        <v>0.95625150132116254</v>
      </c>
      <c r="H3049" s="22">
        <v>2.7107854912322842</v>
      </c>
      <c r="I3049" s="22">
        <v>0.81334073985106892</v>
      </c>
      <c r="J3049" s="22">
        <v>0.20628152774441508</v>
      </c>
      <c r="K3049" s="22">
        <v>0.23633797742012971</v>
      </c>
      <c r="L3049" s="22">
        <v>1.1676074945952437</v>
      </c>
      <c r="M3049" s="22">
        <v>32.381996156617824</v>
      </c>
      <c r="N3049" s="22">
        <v>1323.4146048522698</v>
      </c>
      <c r="O3049" s="22">
        <v>0.54542997838097518</v>
      </c>
      <c r="P3049" s="22">
        <v>7.348967091040115</v>
      </c>
      <c r="Q3049" s="22">
        <v>17.365781888061495</v>
      </c>
      <c r="R3049" s="22">
        <v>11.52864520778285</v>
      </c>
      <c r="S3049" s="22">
        <v>14.900612539034348</v>
      </c>
      <c r="T3049" s="22">
        <v>172.35166946913282</v>
      </c>
      <c r="U3049" s="22">
        <v>4.1304347826086947E-2</v>
      </c>
      <c r="V3049" s="22">
        <v>2.0248318520297861</v>
      </c>
      <c r="W3049" s="22">
        <v>0.46522940187364881</v>
      </c>
      <c r="X3049" s="22">
        <v>0.84534890703819354</v>
      </c>
      <c r="Y3049" s="22">
        <v>0.11881455680999278</v>
      </c>
      <c r="Z3049" s="22">
        <v>6.4706942109055969</v>
      </c>
      <c r="AA3049" s="22">
        <v>12.993934662503001</v>
      </c>
      <c r="AB3049" s="22">
        <v>0.47561854431900069</v>
      </c>
      <c r="AC3049" s="22">
        <v>0.54663103531107371</v>
      </c>
      <c r="AD3049" s="22">
        <v>0.47455260629353824</v>
      </c>
      <c r="AE3049" s="22">
        <v>4.6434362238770115</v>
      </c>
      <c r="AF3049" s="22">
        <v>0.56304047561854431</v>
      </c>
      <c r="AG3049" s="22">
        <v>0.99999999999999989</v>
      </c>
      <c r="AH3049" s="22">
        <v>0.19119325006005283</v>
      </c>
      <c r="AI3049" s="22">
        <v>4.5985467211145803</v>
      </c>
      <c r="AJ3049" s="22">
        <v>0.27998138361758346</v>
      </c>
      <c r="AK3049" s="22">
        <v>4.5129714148450635</v>
      </c>
      <c r="AL3049" s="22">
        <v>426.67547441748735</v>
      </c>
      <c r="AM3049" s="22">
        <v>0.15013211626231082</v>
      </c>
      <c r="AN3049" s="22">
        <v>1.1999309392265192</v>
      </c>
    </row>
    <row r="3050" spans="1:40" x14ac:dyDescent="0.2">
      <c r="A3050" s="20">
        <v>40834</v>
      </c>
      <c r="B3050" s="22">
        <v>0.55342073538276071</v>
      </c>
      <c r="C3050" s="22">
        <v>0.15458107293550333</v>
      </c>
      <c r="D3050" s="22">
        <v>5.6794755877034357E-2</v>
      </c>
      <c r="E3050" s="22">
        <v>0.15293851717902349</v>
      </c>
      <c r="F3050" s="22">
        <v>0.13551838456901746</v>
      </c>
      <c r="G3050" s="22">
        <v>0.96148282097649185</v>
      </c>
      <c r="H3050" s="22">
        <v>2.7329716696805302</v>
      </c>
      <c r="I3050" s="22">
        <v>0.81648583484026516</v>
      </c>
      <c r="J3050" s="22">
        <v>0.20700723327305603</v>
      </c>
      <c r="K3050" s="22">
        <v>0.23666365280289331</v>
      </c>
      <c r="L3050" s="22">
        <v>1.1718354430379747</v>
      </c>
      <c r="M3050" s="22">
        <v>32.489451476793249</v>
      </c>
      <c r="N3050" s="22">
        <v>1328.3604581072934</v>
      </c>
      <c r="O3050" s="22">
        <v>0.54731766124171188</v>
      </c>
      <c r="P3050" s="22">
        <v>7.4276672694394206</v>
      </c>
      <c r="Q3050" s="22">
        <v>17.418625678119348</v>
      </c>
      <c r="R3050" s="22">
        <v>11.574743821579265</v>
      </c>
      <c r="S3050" s="22">
        <v>15.02411091018686</v>
      </c>
      <c r="T3050" s="22">
        <v>173.22182037371911</v>
      </c>
      <c r="U3050" s="22">
        <v>4.1496383363471973E-2</v>
      </c>
      <c r="V3050" s="22">
        <v>2.0189270644966846</v>
      </c>
      <c r="W3050" s="22">
        <v>0.47197106690777579</v>
      </c>
      <c r="X3050" s="22">
        <v>0.84567510548523206</v>
      </c>
      <c r="Y3050" s="22">
        <v>0.11978601567209163</v>
      </c>
      <c r="Z3050" s="22">
        <v>6.5099457504520801</v>
      </c>
      <c r="AA3050" s="22">
        <v>13.057564798071128</v>
      </c>
      <c r="AB3050" s="22">
        <v>0.47763713080168774</v>
      </c>
      <c r="AC3050" s="22">
        <v>0.54865883062085585</v>
      </c>
      <c r="AD3050" s="22">
        <v>0.47781796262808918</v>
      </c>
      <c r="AE3050" s="22">
        <v>4.6931133212778784</v>
      </c>
      <c r="AF3050" s="22">
        <v>0.56512959614225433</v>
      </c>
      <c r="AG3050" s="22">
        <v>1</v>
      </c>
      <c r="AH3050" s="22">
        <v>0.19100361663652804</v>
      </c>
      <c r="AI3050" s="22">
        <v>4.6262808921036767</v>
      </c>
      <c r="AJ3050" s="22">
        <v>0.2800783604581073</v>
      </c>
      <c r="AK3050" s="22">
        <v>4.5501808318264017</v>
      </c>
      <c r="AL3050" s="22">
        <v>427.21518987341773</v>
      </c>
      <c r="AM3050" s="22">
        <v>0.15069318866787221</v>
      </c>
      <c r="AN3050" s="22">
        <v>1.1993972272453284</v>
      </c>
    </row>
    <row r="3051" spans="1:40" x14ac:dyDescent="0.2">
      <c r="A3051" s="20">
        <v>40835</v>
      </c>
      <c r="B3051" s="22">
        <v>0.55443167922221048</v>
      </c>
      <c r="C3051" s="22">
        <v>0.15441054363743414</v>
      </c>
      <c r="D3051" s="22">
        <v>5.6898503902534765E-2</v>
      </c>
      <c r="E3051" s="22">
        <v>0.15386705717175683</v>
      </c>
      <c r="F3051" s="22">
        <v>0.13629432811485681</v>
      </c>
      <c r="G3051" s="22">
        <v>0.96271078971602841</v>
      </c>
      <c r="H3051" s="22">
        <v>2.7292078684762755</v>
      </c>
      <c r="I3051" s="22">
        <v>0.81708661060704424</v>
      </c>
      <c r="J3051" s="22">
        <v>0.20764202358127387</v>
      </c>
      <c r="K3051" s="22">
        <v>0.23806216881293499</v>
      </c>
      <c r="L3051" s="22">
        <v>1.1739760564018178</v>
      </c>
      <c r="M3051" s="22">
        <v>32.476335693473636</v>
      </c>
      <c r="N3051" s="22">
        <v>1327.7676293422305</v>
      </c>
      <c r="O3051" s="22">
        <v>0.54982714111022213</v>
      </c>
      <c r="P3051" s="22">
        <v>7.4208547834357406</v>
      </c>
      <c r="Q3051" s="22">
        <v>17.454973656003261</v>
      </c>
      <c r="R3051" s="22">
        <v>11.594377934449493</v>
      </c>
      <c r="S3051" s="22">
        <v>15.096846268814446</v>
      </c>
      <c r="T3051" s="22">
        <v>171.12275245701173</v>
      </c>
      <c r="U3051" s="22">
        <v>4.1554069354911759E-2</v>
      </c>
      <c r="V3051" s="22">
        <v>2.0311900843913708</v>
      </c>
      <c r="W3051" s="22">
        <v>0.46845513972131225</v>
      </c>
      <c r="X3051" s="22">
        <v>0.8478388864566192</v>
      </c>
      <c r="Y3051" s="22">
        <v>0.11953682875647277</v>
      </c>
      <c r="Z3051" s="22">
        <v>6.5097601111127883</v>
      </c>
      <c r="AA3051" s="22">
        <v>13.073868868793308</v>
      </c>
      <c r="AB3051" s="22">
        <v>0.47656214616766557</v>
      </c>
      <c r="AC3051" s="22">
        <v>0.54967617264753399</v>
      </c>
      <c r="AD3051" s="22">
        <v>0.47539968900496687</v>
      </c>
      <c r="AE3051" s="22">
        <v>4.6863630187653804</v>
      </c>
      <c r="AF3051" s="22">
        <v>0.56613173508054171</v>
      </c>
      <c r="AG3051" s="22">
        <v>1</v>
      </c>
      <c r="AH3051" s="22">
        <v>0.19127704222587902</v>
      </c>
      <c r="AI3051" s="22">
        <v>4.6452995969142048</v>
      </c>
      <c r="AJ3051" s="22">
        <v>0.28179773245369044</v>
      </c>
      <c r="AK3051" s="22">
        <v>4.5376590830175578</v>
      </c>
      <c r="AL3051" s="22">
        <v>427.24074940744879</v>
      </c>
      <c r="AM3051" s="22">
        <v>0.15096846268814446</v>
      </c>
      <c r="AN3051" s="22">
        <v>1.2126692733887892</v>
      </c>
    </row>
    <row r="3052" spans="1:40" x14ac:dyDescent="0.2">
      <c r="A3052" s="20">
        <v>40836</v>
      </c>
      <c r="B3052" s="22">
        <v>0.55470803250460687</v>
      </c>
      <c r="C3052" s="22">
        <v>0.15451771742742351</v>
      </c>
      <c r="D3052" s="22">
        <v>5.6928375071745772E-2</v>
      </c>
      <c r="E3052" s="22">
        <v>0.15346041144307165</v>
      </c>
      <c r="F3052" s="22">
        <v>0.13515391354257925</v>
      </c>
      <c r="G3052" s="22">
        <v>0.96403649216083154</v>
      </c>
      <c r="H3052" s="22">
        <v>2.7421985922726044</v>
      </c>
      <c r="I3052" s="22">
        <v>0.8161798024348248</v>
      </c>
      <c r="J3052" s="22">
        <v>0.20806271334924328</v>
      </c>
      <c r="K3052" s="22">
        <v>0.23845270821375711</v>
      </c>
      <c r="L3052" s="22">
        <v>1.1749690360390299</v>
      </c>
      <c r="M3052" s="22">
        <v>32.874663927740691</v>
      </c>
      <c r="N3052" s="22">
        <v>1332.2055402833582</v>
      </c>
      <c r="O3052" s="22">
        <v>0.55251789867987799</v>
      </c>
      <c r="P3052" s="22">
        <v>7.5219768601033143</v>
      </c>
      <c r="Q3052" s="22">
        <v>17.478778358456939</v>
      </c>
      <c r="R3052" s="22">
        <v>11.60921970818355</v>
      </c>
      <c r="S3052" s="22">
        <v>14.99864060659155</v>
      </c>
      <c r="T3052" s="22">
        <v>173.24713772165669</v>
      </c>
      <c r="U3052" s="22">
        <v>4.1574781741836091E-2</v>
      </c>
      <c r="V3052" s="22">
        <v>2.0704921004138601</v>
      </c>
      <c r="W3052" s="22">
        <v>0.471709512732985</v>
      </c>
      <c r="X3052" s="22">
        <v>0.84750626831405018</v>
      </c>
      <c r="Y3052" s="22">
        <v>0.11977766365586202</v>
      </c>
      <c r="Z3052" s="22">
        <v>6.531130109053561</v>
      </c>
      <c r="AA3052" s="22">
        <v>13.095489834758181</v>
      </c>
      <c r="AB3052" s="22">
        <v>0.48240340754614391</v>
      </c>
      <c r="AC3052" s="22">
        <v>0.54991994683261347</v>
      </c>
      <c r="AD3052" s="22">
        <v>0.47426215146663453</v>
      </c>
      <c r="AE3052" s="22">
        <v>4.747681479020029</v>
      </c>
      <c r="AF3052" s="22">
        <v>0.56645923330211778</v>
      </c>
      <c r="AG3052" s="22">
        <v>1</v>
      </c>
      <c r="AH3052" s="22">
        <v>0.19256562849288586</v>
      </c>
      <c r="AI3052" s="22">
        <v>4.6838655106787916</v>
      </c>
      <c r="AJ3052" s="22">
        <v>0.28036733830770633</v>
      </c>
      <c r="AK3052" s="22">
        <v>4.5652961967193315</v>
      </c>
      <c r="AL3052" s="22">
        <v>428.20892366250797</v>
      </c>
      <c r="AM3052" s="22">
        <v>0.15104371205026737</v>
      </c>
      <c r="AN3052" s="22">
        <v>1.2317614717699303</v>
      </c>
    </row>
    <row r="3053" spans="1:40" x14ac:dyDescent="0.2">
      <c r="A3053" s="20">
        <v>40837</v>
      </c>
      <c r="B3053" s="22">
        <v>0.56147672552166938</v>
      </c>
      <c r="C3053" s="22">
        <v>0.15849575785370326</v>
      </c>
      <c r="D3053" s="22">
        <v>5.7615225865627152E-2</v>
      </c>
      <c r="E3053" s="22">
        <v>0.15392494076282198</v>
      </c>
      <c r="F3053" s="22">
        <v>0.13493846976993046</v>
      </c>
      <c r="G3053" s="22">
        <v>0.97566307421845144</v>
      </c>
      <c r="H3053" s="22">
        <v>2.7438660857601471</v>
      </c>
      <c r="I3053" s="22">
        <v>0.81900175800657338</v>
      </c>
      <c r="J3053" s="22">
        <v>0.21239776809600244</v>
      </c>
      <c r="K3053" s="22">
        <v>0.24384315523962394</v>
      </c>
      <c r="L3053" s="22">
        <v>1.1894978216005505</v>
      </c>
      <c r="M3053" s="22">
        <v>32.761599021631127</v>
      </c>
      <c r="N3053" s="22">
        <v>1353.6650615302301</v>
      </c>
      <c r="O3053" s="22">
        <v>0.5547657265153253</v>
      </c>
      <c r="P3053" s="22">
        <v>7.6190476190476195</v>
      </c>
      <c r="Q3053" s="22">
        <v>17.5097454712222</v>
      </c>
      <c r="R3053" s="22">
        <v>11.657876633799589</v>
      </c>
      <c r="S3053" s="22">
        <v>15.248796147672552</v>
      </c>
      <c r="T3053" s="22">
        <v>175.37262095849576</v>
      </c>
      <c r="U3053" s="22">
        <v>4.2115722693571812E-2</v>
      </c>
      <c r="V3053" s="22">
        <v>2.0901933807230759</v>
      </c>
      <c r="W3053" s="22">
        <v>0.48108232056867689</v>
      </c>
      <c r="X3053" s="22">
        <v>0.84667125277077127</v>
      </c>
      <c r="Y3053" s="22">
        <v>0.12264771076970114</v>
      </c>
      <c r="Z3053" s="22">
        <v>6.6383856913551931</v>
      </c>
      <c r="AA3053" s="22">
        <v>13.269127875869449</v>
      </c>
      <c r="AB3053" s="22">
        <v>0.48256516089581897</v>
      </c>
      <c r="AC3053" s="22">
        <v>0.55660016815715052</v>
      </c>
      <c r="AD3053" s="22">
        <v>0.47603760605365741</v>
      </c>
      <c r="AE3053" s="22">
        <v>4.7534969043797295</v>
      </c>
      <c r="AF3053" s="22">
        <v>0.57330887411144238</v>
      </c>
      <c r="AG3053" s="22">
        <v>1</v>
      </c>
      <c r="AH3053" s="22">
        <v>0.19451196208820606</v>
      </c>
      <c r="AI3053" s="22">
        <v>4.7206298249636935</v>
      </c>
      <c r="AJ3053" s="22">
        <v>0.28008866467935489</v>
      </c>
      <c r="AK3053" s="22">
        <v>4.6273790415042422</v>
      </c>
      <c r="AL3053" s="22">
        <v>430.32943514484447</v>
      </c>
      <c r="AM3053" s="22">
        <v>0.15287013681877246</v>
      </c>
      <c r="AN3053" s="22">
        <v>1.2214323931819919</v>
      </c>
    </row>
    <row r="3054" spans="1:40" x14ac:dyDescent="0.2">
      <c r="A3054" s="20">
        <v>40840</v>
      </c>
      <c r="B3054" s="22">
        <v>0.56144132575062677</v>
      </c>
      <c r="C3054" s="22">
        <v>0.16004708616156058</v>
      </c>
      <c r="D3054" s="22">
        <v>5.7634684767320983E-2</v>
      </c>
      <c r="E3054" s="22">
        <v>0.15344279337124689</v>
      </c>
      <c r="F3054" s="22">
        <v>0.13463890417660371</v>
      </c>
      <c r="G3054" s="22">
        <v>0.9744848040114964</v>
      </c>
      <c r="H3054" s="22">
        <v>2.7270225646670339</v>
      </c>
      <c r="I3054" s="22">
        <v>0.81715893108298177</v>
      </c>
      <c r="J3054" s="22">
        <v>0.21288142848407024</v>
      </c>
      <c r="K3054" s="22">
        <v>0.24445055953036141</v>
      </c>
      <c r="L3054" s="22">
        <v>1.1889714425487679</v>
      </c>
      <c r="M3054" s="22">
        <v>32.368678529933348</v>
      </c>
      <c r="N3054" s="22">
        <v>1350.669601907907</v>
      </c>
      <c r="O3054" s="22">
        <v>0.55647281844309915</v>
      </c>
      <c r="P3054" s="22">
        <v>7.6163395095701096</v>
      </c>
      <c r="Q3054" s="22">
        <v>17.438696263682505</v>
      </c>
      <c r="R3054" s="22">
        <v>11.630893414052467</v>
      </c>
      <c r="S3054" s="22">
        <v>15.341221794166207</v>
      </c>
      <c r="T3054" s="22">
        <v>173.06457530728306</v>
      </c>
      <c r="U3054" s="22">
        <v>4.2002996392099312E-2</v>
      </c>
      <c r="V3054" s="22">
        <v>2.0423316822601358</v>
      </c>
      <c r="W3054" s="22">
        <v>0.4789641044456675</v>
      </c>
      <c r="X3054" s="22">
        <v>0.84434048798385619</v>
      </c>
      <c r="Y3054" s="22">
        <v>0.12344829694857214</v>
      </c>
      <c r="Z3054" s="22">
        <v>6.6111722619702809</v>
      </c>
      <c r="AA3054" s="22">
        <v>13.254448725004588</v>
      </c>
      <c r="AB3054" s="22">
        <v>0.47904054301962951</v>
      </c>
      <c r="AC3054" s="22">
        <v>0.55657983244664588</v>
      </c>
      <c r="AD3054" s="22">
        <v>0.47430135143398766</v>
      </c>
      <c r="AE3054" s="22">
        <v>4.6696324833363914</v>
      </c>
      <c r="AF3054" s="22">
        <v>0.5733045924295237</v>
      </c>
      <c r="AG3054" s="22">
        <v>1</v>
      </c>
      <c r="AH3054" s="22">
        <v>0.19306855011312909</v>
      </c>
      <c r="AI3054" s="22">
        <v>4.7009722986607967</v>
      </c>
      <c r="AJ3054" s="22">
        <v>0.27493426282639272</v>
      </c>
      <c r="AK3054" s="22">
        <v>4.6084816241668198</v>
      </c>
      <c r="AL3054" s="22">
        <v>425.76285696814045</v>
      </c>
      <c r="AM3054" s="22">
        <v>0.15287714792392834</v>
      </c>
      <c r="AN3054" s="22">
        <v>1.1954992967651197</v>
      </c>
    </row>
    <row r="3055" spans="1:40" x14ac:dyDescent="0.2">
      <c r="A3055" s="20">
        <v>40841</v>
      </c>
      <c r="B3055" s="22">
        <v>0.56015679814526709</v>
      </c>
      <c r="C3055" s="22">
        <v>0.15900979225771025</v>
      </c>
      <c r="D3055" s="22">
        <v>5.750129648271865E-2</v>
      </c>
      <c r="E3055" s="22">
        <v>0.15502882767456758</v>
      </c>
      <c r="F3055" s="22">
        <v>0.13390378572953845</v>
      </c>
      <c r="G3055" s="22">
        <v>0.97015039199536324</v>
      </c>
      <c r="H3055" s="22">
        <v>2.7306976602300113</v>
      </c>
      <c r="I3055" s="22">
        <v>0.81641804703944354</v>
      </c>
      <c r="J3055" s="22">
        <v>0.21207406729507949</v>
      </c>
      <c r="K3055" s="22">
        <v>0.24401330038741956</v>
      </c>
      <c r="L3055" s="22">
        <v>1.1858088526890578</v>
      </c>
      <c r="M3055" s="22">
        <v>32.599676641957231</v>
      </c>
      <c r="N3055" s="22">
        <v>1349.1046642872395</v>
      </c>
      <c r="O3055" s="22">
        <v>0.55641987736798759</v>
      </c>
      <c r="P3055" s="22">
        <v>7.550105243891279</v>
      </c>
      <c r="Q3055" s="22">
        <v>17.429303559989016</v>
      </c>
      <c r="R3055" s="22">
        <v>11.602757695006252</v>
      </c>
      <c r="S3055" s="22">
        <v>15.222232390714133</v>
      </c>
      <c r="T3055" s="22">
        <v>172.49321253164945</v>
      </c>
      <c r="U3055" s="22">
        <v>4.1850462157957354E-2</v>
      </c>
      <c r="V3055" s="22">
        <v>2.0618498520484425</v>
      </c>
      <c r="W3055" s="22">
        <v>0.47680058570513406</v>
      </c>
      <c r="X3055" s="22">
        <v>0.84402550257771269</v>
      </c>
      <c r="Y3055" s="22">
        <v>0.12142704615478479</v>
      </c>
      <c r="Z3055" s="22">
        <v>6.5785058417986031</v>
      </c>
      <c r="AA3055" s="22">
        <v>13.236325920502731</v>
      </c>
      <c r="AB3055" s="22">
        <v>0.47727342057899397</v>
      </c>
      <c r="AC3055" s="22">
        <v>0.55532168024160333</v>
      </c>
      <c r="AD3055" s="22">
        <v>0.47390256551050919</v>
      </c>
      <c r="AE3055" s="22">
        <v>4.6565083432476131</v>
      </c>
      <c r="AF3055" s="22">
        <v>0.57202342820536289</v>
      </c>
      <c r="AG3055" s="22">
        <v>1</v>
      </c>
      <c r="AH3055" s="22">
        <v>0.19261157377749305</v>
      </c>
      <c r="AI3055" s="22">
        <v>4.6978432628656845</v>
      </c>
      <c r="AJ3055" s="22">
        <v>0.27140721759555841</v>
      </c>
      <c r="AK3055" s="22">
        <v>4.5925993715872</v>
      </c>
      <c r="AL3055" s="22">
        <v>414.11183307403678</v>
      </c>
      <c r="AM3055" s="22">
        <v>0.15252737866447028</v>
      </c>
      <c r="AN3055" s="22">
        <v>1.2069491473719534</v>
      </c>
    </row>
    <row r="3056" spans="1:40" x14ac:dyDescent="0.2">
      <c r="A3056" s="20">
        <v>40842</v>
      </c>
      <c r="B3056" s="22">
        <v>0.56324959357074933</v>
      </c>
      <c r="C3056" s="22">
        <v>0.15947363577804363</v>
      </c>
      <c r="D3056" s="22">
        <v>5.781877856507469E-2</v>
      </c>
      <c r="E3056" s="22">
        <v>0.15396766970338333</v>
      </c>
      <c r="F3056" s="22">
        <v>0.13508788073985462</v>
      </c>
      <c r="G3056" s="22">
        <v>0.97441796263918279</v>
      </c>
      <c r="H3056" s="22">
        <v>2.7546701021441056</v>
      </c>
      <c r="I3056" s="22">
        <v>0.82107910800282202</v>
      </c>
      <c r="J3056" s="22">
        <v>0.21318364467347625</v>
      </c>
      <c r="K3056" s="22">
        <v>0.24491580012883038</v>
      </c>
      <c r="L3056" s="22">
        <v>1.192187356216067</v>
      </c>
      <c r="M3056" s="22">
        <v>33.23977792092267</v>
      </c>
      <c r="N3056" s="22">
        <v>1360.0809791110701</v>
      </c>
      <c r="O3056" s="22">
        <v>0.55918530106438447</v>
      </c>
      <c r="P3056" s="22">
        <v>7.5917916628324278</v>
      </c>
      <c r="Q3056" s="22">
        <v>17.467255605656266</v>
      </c>
      <c r="R3056" s="22">
        <v>11.683690684334836</v>
      </c>
      <c r="S3056" s="22">
        <v>15.336952854206926</v>
      </c>
      <c r="T3056" s="22">
        <v>173.76767583816448</v>
      </c>
      <c r="U3056" s="22">
        <v>4.2122941014079325E-2</v>
      </c>
      <c r="V3056" s="22">
        <v>2.0554737584736666</v>
      </c>
      <c r="W3056" s="22">
        <v>0.47943314622250849</v>
      </c>
      <c r="X3056" s="22">
        <v>0.84548019999386514</v>
      </c>
      <c r="Y3056" s="22">
        <v>0.12280298150363485</v>
      </c>
      <c r="Z3056" s="22">
        <v>6.6255636330173919</v>
      </c>
      <c r="AA3056" s="22">
        <v>13.312475077451611</v>
      </c>
      <c r="AB3056" s="22">
        <v>0.48266924327474614</v>
      </c>
      <c r="AC3056" s="22">
        <v>0.55841845342167418</v>
      </c>
      <c r="AD3056" s="22">
        <v>0.47736265758719054</v>
      </c>
      <c r="AE3056" s="22">
        <v>4.6936443667372165</v>
      </c>
      <c r="AF3056" s="22">
        <v>0.57516640593846813</v>
      </c>
      <c r="AG3056" s="22">
        <v>1</v>
      </c>
      <c r="AH3056" s="22">
        <v>0.19479463820128215</v>
      </c>
      <c r="AI3056" s="22">
        <v>4.7207140885248915</v>
      </c>
      <c r="AJ3056" s="22">
        <v>0.26962363117695776</v>
      </c>
      <c r="AK3056" s="22">
        <v>4.6202570473298366</v>
      </c>
      <c r="AL3056" s="22">
        <v>407.96294592190424</v>
      </c>
      <c r="AM3056" s="22">
        <v>0.15336952854206926</v>
      </c>
      <c r="AN3056" s="22">
        <v>1.2173706328026748</v>
      </c>
    </row>
    <row r="3057" spans="1:40" x14ac:dyDescent="0.2">
      <c r="A3057" s="20">
        <v>40843</v>
      </c>
      <c r="B3057" s="22">
        <v>0.57964517961992545</v>
      </c>
      <c r="C3057" s="22">
        <v>0.16931308794747144</v>
      </c>
      <c r="D3057" s="22">
        <v>5.9503440873792536E-2</v>
      </c>
      <c r="E3057" s="22">
        <v>0.15633878401414231</v>
      </c>
      <c r="F3057" s="22">
        <v>0.13567775743418145</v>
      </c>
      <c r="G3057" s="22">
        <v>1.0036934149883199</v>
      </c>
      <c r="H3057" s="22">
        <v>2.7395984594987057</v>
      </c>
      <c r="I3057" s="22">
        <v>0.82779847212576552</v>
      </c>
      <c r="J3057" s="22">
        <v>0.22397247300965969</v>
      </c>
      <c r="K3057" s="22">
        <v>0.25415114590567589</v>
      </c>
      <c r="L3057" s="22">
        <v>1.2260085864006567</v>
      </c>
      <c r="M3057" s="22">
        <v>33.046593850621882</v>
      </c>
      <c r="N3057" s="22">
        <v>1398.4468716459371</v>
      </c>
      <c r="O3057" s="22">
        <v>0.56853336700549273</v>
      </c>
      <c r="P3057" s="22">
        <v>7.7340741208409618</v>
      </c>
      <c r="Q3057" s="22">
        <v>17.720500031567649</v>
      </c>
      <c r="R3057" s="22">
        <v>11.987814887303491</v>
      </c>
      <c r="S3057" s="22">
        <v>15.625986489046024</v>
      </c>
      <c r="T3057" s="22">
        <v>174.50596628575033</v>
      </c>
      <c r="U3057" s="22">
        <v>4.3178230948923549E-2</v>
      </c>
      <c r="V3057" s="22">
        <v>2.0684702317065473</v>
      </c>
      <c r="W3057" s="22">
        <v>0.48929856682871392</v>
      </c>
      <c r="X3057" s="22">
        <v>0.85319464612664941</v>
      </c>
      <c r="Y3057" s="22">
        <v>0.12982195845697328</v>
      </c>
      <c r="Z3057" s="22">
        <v>6.7570553696571753</v>
      </c>
      <c r="AA3057" s="22">
        <v>13.689311193888503</v>
      </c>
      <c r="AB3057" s="22">
        <v>0.47712923795694168</v>
      </c>
      <c r="AC3057" s="22">
        <v>0.57468905865269271</v>
      </c>
      <c r="AD3057" s="22">
        <v>0.48075951764631603</v>
      </c>
      <c r="AE3057" s="22">
        <v>4.7222836037628637</v>
      </c>
      <c r="AF3057" s="22">
        <v>0.59189342761537977</v>
      </c>
      <c r="AG3057" s="22">
        <v>1</v>
      </c>
      <c r="AH3057" s="22">
        <v>0.19584569732937684</v>
      </c>
      <c r="AI3057" s="22">
        <v>4.8093313971841649</v>
      </c>
      <c r="AJ3057" s="22">
        <v>0.27555401224824799</v>
      </c>
      <c r="AK3057" s="22">
        <v>4.7351474209230382</v>
      </c>
      <c r="AL3057" s="22">
        <v>413.53620809394533</v>
      </c>
      <c r="AM3057" s="22">
        <v>0.15783824736410126</v>
      </c>
      <c r="AN3057" s="22">
        <v>1.2121977397562977</v>
      </c>
    </row>
    <row r="3058" spans="1:40" x14ac:dyDescent="0.2">
      <c r="A3058" s="20">
        <v>40844</v>
      </c>
      <c r="B3058" s="22">
        <v>0.5759628653870279</v>
      </c>
      <c r="C3058" s="22">
        <v>0.16776439593526535</v>
      </c>
      <c r="D3058" s="22">
        <v>5.912056203738552E-2</v>
      </c>
      <c r="E3058" s="22">
        <v>0.15553255551373729</v>
      </c>
      <c r="F3058" s="22">
        <v>0.13535001881821601</v>
      </c>
      <c r="G3058" s="22">
        <v>0.9968949943545351</v>
      </c>
      <c r="H3058" s="22">
        <v>2.7336595157445736</v>
      </c>
      <c r="I3058" s="22">
        <v>0.82439468071760114</v>
      </c>
      <c r="J3058" s="22">
        <v>0.22183540333709698</v>
      </c>
      <c r="K3058" s="22">
        <v>0.25279136871157948</v>
      </c>
      <c r="L3058" s="22">
        <v>1.2173974407226194</v>
      </c>
      <c r="M3058" s="22">
        <v>33.524651863003385</v>
      </c>
      <c r="N3058" s="22">
        <v>1377.650232091331</v>
      </c>
      <c r="O3058" s="22">
        <v>0.56211579475599038</v>
      </c>
      <c r="P3058" s="22">
        <v>7.6229456780830507</v>
      </c>
      <c r="Q3058" s="22">
        <v>17.673441224438587</v>
      </c>
      <c r="R3058" s="22">
        <v>11.885271609584745</v>
      </c>
      <c r="S3058" s="22">
        <v>15.603437460795382</v>
      </c>
      <c r="T3058" s="22">
        <v>172.89235980429055</v>
      </c>
      <c r="U3058" s="22">
        <v>4.2913373478860865E-2</v>
      </c>
      <c r="V3058" s="22">
        <v>2.0372287040521888</v>
      </c>
      <c r="W3058" s="22">
        <v>0.48017814577844681</v>
      </c>
      <c r="X3058" s="22">
        <v>0.85152427549868259</v>
      </c>
      <c r="Y3058" s="22">
        <v>0.12863818843306987</v>
      </c>
      <c r="Z3058" s="22">
        <v>6.6820348764270472</v>
      </c>
      <c r="AA3058" s="22">
        <v>13.580479237234975</v>
      </c>
      <c r="AB3058" s="22">
        <v>0.47969200853092453</v>
      </c>
      <c r="AC3058" s="22">
        <v>0.57096035629155684</v>
      </c>
      <c r="AD3058" s="22">
        <v>0.47831200602182911</v>
      </c>
      <c r="AE3058" s="22">
        <v>4.6606448375360676</v>
      </c>
      <c r="AF3058" s="22">
        <v>0.58806925103500185</v>
      </c>
      <c r="AG3058" s="22">
        <v>1</v>
      </c>
      <c r="AH3058" s="22">
        <v>0.19467444486262703</v>
      </c>
      <c r="AI3058" s="22">
        <v>4.7923723497679083</v>
      </c>
      <c r="AJ3058" s="22">
        <v>0.27344436080792872</v>
      </c>
      <c r="AK3058" s="22">
        <v>4.6825994229080408</v>
      </c>
      <c r="AL3058" s="22">
        <v>408.51210638564794</v>
      </c>
      <c r="AM3058" s="22">
        <v>0.15681846694266716</v>
      </c>
      <c r="AN3058" s="22">
        <v>1.2090703801279639</v>
      </c>
    </row>
    <row r="3059" spans="1:40" x14ac:dyDescent="0.2">
      <c r="A3059" s="20">
        <v>40847</v>
      </c>
      <c r="B3059" s="22">
        <v>0.56485226940646294</v>
      </c>
      <c r="C3059" s="22">
        <v>0.16203454481135707</v>
      </c>
      <c r="D3059" s="22">
        <v>5.7984834735530712E-2</v>
      </c>
      <c r="E3059" s="22">
        <v>0.15372902471661259</v>
      </c>
      <c r="F3059" s="22">
        <v>0.13491855976129322</v>
      </c>
      <c r="G3059" s="22">
        <v>0.97739052863097353</v>
      </c>
      <c r="H3059" s="22">
        <v>2.756817447744436</v>
      </c>
      <c r="I3059" s="22">
        <v>0.82578402571635112</v>
      </c>
      <c r="J3059" s="22">
        <v>0.2131134933940354</v>
      </c>
      <c r="K3059" s="22">
        <v>0.2474429764523125</v>
      </c>
      <c r="L3059" s="22">
        <v>1.1947952074072936</v>
      </c>
      <c r="M3059" s="22">
        <v>33.788086192841874</v>
      </c>
      <c r="N3059" s="22">
        <v>1361.1824599720073</v>
      </c>
      <c r="O3059" s="22">
        <v>0.55646984634787822</v>
      </c>
      <c r="P3059" s="22">
        <v>7.4888106187612475</v>
      </c>
      <c r="Q3059" s="22">
        <v>17.609240660135043</v>
      </c>
      <c r="R3059" s="22">
        <v>12.02762354461141</v>
      </c>
      <c r="S3059" s="22">
        <v>15.28830921143701</v>
      </c>
      <c r="T3059" s="22">
        <v>171.00912069151144</v>
      </c>
      <c r="U3059" s="22">
        <v>4.2262792808034827E-2</v>
      </c>
      <c r="V3059" s="22">
        <v>2.0535398434255656</v>
      </c>
      <c r="W3059" s="22">
        <v>0.47172278019594882</v>
      </c>
      <c r="X3059" s="22">
        <v>0.85376132396142557</v>
      </c>
      <c r="Y3059" s="22">
        <v>0.12398295830321301</v>
      </c>
      <c r="Z3059" s="22">
        <v>6.5536705784640947</v>
      </c>
      <c r="AA3059" s="22">
        <v>13.296522447975146</v>
      </c>
      <c r="AB3059" s="22">
        <v>0.48788778319516435</v>
      </c>
      <c r="AC3059" s="22">
        <v>0.56000738268452865</v>
      </c>
      <c r="AD3059" s="22">
        <v>0.48079732992909546</v>
      </c>
      <c r="AE3059" s="22">
        <v>4.6490148730332068</v>
      </c>
      <c r="AF3059" s="22">
        <v>0.57681837058000218</v>
      </c>
      <c r="AG3059" s="22">
        <v>1</v>
      </c>
      <c r="AH3059" s="22">
        <v>0.19294953627512804</v>
      </c>
      <c r="AI3059" s="22">
        <v>4.7218419797899012</v>
      </c>
      <c r="AJ3059" s="22">
        <v>0.27219035021609733</v>
      </c>
      <c r="AK3059" s="22">
        <v>4.6034114154759527</v>
      </c>
      <c r="AL3059" s="22">
        <v>396.05026377716598</v>
      </c>
      <c r="AM3059" s="22">
        <v>0.15380592768045281</v>
      </c>
      <c r="AN3059" s="22">
        <v>1.2213113493394037</v>
      </c>
    </row>
    <row r="3060" spans="1:40" x14ac:dyDescent="0.2">
      <c r="A3060" s="20">
        <v>40848</v>
      </c>
      <c r="B3060" s="22">
        <v>0.55609394164231307</v>
      </c>
      <c r="C3060" s="22">
        <v>0.15643312487697036</v>
      </c>
      <c r="D3060" s="22">
        <v>5.7085749761511789E-2</v>
      </c>
      <c r="E3060" s="22">
        <v>0.15441922442119291</v>
      </c>
      <c r="F3060" s="22">
        <v>0.13431050408079828</v>
      </c>
      <c r="G3060" s="22">
        <v>0.96215987038354955</v>
      </c>
      <c r="H3060" s="22">
        <v>2.7881164731000441</v>
      </c>
      <c r="I3060" s="22">
        <v>0.82242849139171126</v>
      </c>
      <c r="J3060" s="22">
        <v>0.20735603640162928</v>
      </c>
      <c r="K3060" s="22">
        <v>0.24144092306294576</v>
      </c>
      <c r="L3060" s="22">
        <v>1.1766629820868855</v>
      </c>
      <c r="M3060" s="22">
        <v>33.971320846141033</v>
      </c>
      <c r="N3060" s="22">
        <v>1345.8306203721932</v>
      </c>
      <c r="O3060" s="22">
        <v>0.55374691479535443</v>
      </c>
      <c r="P3060" s="22">
        <v>7.4605169515906793</v>
      </c>
      <c r="Q3060" s="22">
        <v>17.475507639193832</v>
      </c>
      <c r="R3060" s="22">
        <v>11.859299526051997</v>
      </c>
      <c r="S3060" s="22">
        <v>14.884692842325222</v>
      </c>
      <c r="T3060" s="22">
        <v>169.90203055677534</v>
      </c>
      <c r="U3060" s="22">
        <v>4.1704395754152725E-2</v>
      </c>
      <c r="V3060" s="22">
        <v>2.0620069350857801</v>
      </c>
      <c r="W3060" s="22">
        <v>0.47213094895595159</v>
      </c>
      <c r="X3060" s="22">
        <v>0.85689193077027903</v>
      </c>
      <c r="Y3060" s="22">
        <v>0.12033433775987644</v>
      </c>
      <c r="Z3060" s="22">
        <v>6.4520525128329371</v>
      </c>
      <c r="AA3060" s="22">
        <v>13.022213473448312</v>
      </c>
      <c r="AB3060" s="22">
        <v>0.4896957950364168</v>
      </c>
      <c r="AC3060" s="22">
        <v>0.55132417740494544</v>
      </c>
      <c r="AD3060" s="22">
        <v>0.48085280356142401</v>
      </c>
      <c r="AE3060" s="22">
        <v>4.6599082388213384</v>
      </c>
      <c r="AF3060" s="22">
        <v>0.56787450220317681</v>
      </c>
      <c r="AG3060" s="22">
        <v>1</v>
      </c>
      <c r="AH3060" s="22">
        <v>0.19313759634166655</v>
      </c>
      <c r="AI3060" s="22">
        <v>4.6758831634893472</v>
      </c>
      <c r="AJ3060" s="22">
        <v>0.27102860344331553</v>
      </c>
      <c r="AK3060" s="22">
        <v>4.5608031374449212</v>
      </c>
      <c r="AL3060" s="22">
        <v>395.96614224496903</v>
      </c>
      <c r="AM3060" s="22">
        <v>0.15142108690056177</v>
      </c>
      <c r="AN3060" s="22">
        <v>1.2185309126148907</v>
      </c>
    </row>
    <row r="3061" spans="1:40" x14ac:dyDescent="0.2">
      <c r="A3061" s="20">
        <v>40849</v>
      </c>
      <c r="B3061" s="22">
        <v>0.55635509771246783</v>
      </c>
      <c r="C3061" s="22">
        <v>0.1565974852295107</v>
      </c>
      <c r="D3061" s="22">
        <v>5.7104984093319197E-2</v>
      </c>
      <c r="E3061" s="22">
        <v>0.15359793970610514</v>
      </c>
      <c r="F3061" s="22">
        <v>0.13385850628692622</v>
      </c>
      <c r="G3061" s="22">
        <v>0.96273291925465843</v>
      </c>
      <c r="H3061" s="22">
        <v>2.7736706559612183</v>
      </c>
      <c r="I3061" s="22">
        <v>0.81972428419936372</v>
      </c>
      <c r="J3061" s="22">
        <v>0.20824117557945768</v>
      </c>
      <c r="K3061" s="22">
        <v>0.24155430995303742</v>
      </c>
      <c r="L3061" s="22">
        <v>1.1770034843205575</v>
      </c>
      <c r="M3061" s="22">
        <v>33.607029237994247</v>
      </c>
      <c r="N3061" s="22">
        <v>1352.0678685047719</v>
      </c>
      <c r="O3061" s="22">
        <v>0.55491592183002569</v>
      </c>
      <c r="P3061" s="22">
        <v>7.4503863051052868</v>
      </c>
      <c r="Q3061" s="22">
        <v>17.442811695197697</v>
      </c>
      <c r="R3061" s="22">
        <v>11.822451143766097</v>
      </c>
      <c r="S3061" s="22">
        <v>14.641720951371004</v>
      </c>
      <c r="T3061" s="22">
        <v>169.84547795788518</v>
      </c>
      <c r="U3061" s="22">
        <v>4.1698227541281621E-2</v>
      </c>
      <c r="V3061" s="22">
        <v>2.0531889107710954</v>
      </c>
      <c r="W3061" s="22">
        <v>0.47417058021511893</v>
      </c>
      <c r="X3061" s="22">
        <v>0.85633994849265271</v>
      </c>
      <c r="Y3061" s="22">
        <v>0.11978488107862445</v>
      </c>
      <c r="Z3061" s="22">
        <v>6.4747765490077267</v>
      </c>
      <c r="AA3061" s="22">
        <v>13.043478260869565</v>
      </c>
      <c r="AB3061" s="22">
        <v>0.48250265111346768</v>
      </c>
      <c r="AC3061" s="22">
        <v>0.55158309347068624</v>
      </c>
      <c r="AD3061" s="22">
        <v>0.47863960006059686</v>
      </c>
      <c r="AE3061" s="22">
        <v>4.6376306620209062</v>
      </c>
      <c r="AF3061" s="22">
        <v>0.56812604150886226</v>
      </c>
      <c r="AG3061" s="22">
        <v>1</v>
      </c>
      <c r="AH3061" s="22">
        <v>0.19309195576427812</v>
      </c>
      <c r="AI3061" s="22">
        <v>4.658385093167702</v>
      </c>
      <c r="AJ3061" s="22">
        <v>0.26921678533555521</v>
      </c>
      <c r="AK3061" s="22">
        <v>4.5587032267838206</v>
      </c>
      <c r="AL3061" s="22">
        <v>393.87971519466748</v>
      </c>
      <c r="AM3061" s="22">
        <v>0.15149219815179518</v>
      </c>
      <c r="AN3061" s="22">
        <v>1.209619754582639</v>
      </c>
    </row>
    <row r="3062" spans="1:40" x14ac:dyDescent="0.2">
      <c r="A3062" s="20">
        <v>40850</v>
      </c>
      <c r="B3062" s="22">
        <v>0.55915893969153008</v>
      </c>
      <c r="C3062" s="22">
        <v>0.15842202225977864</v>
      </c>
      <c r="D3062" s="22">
        <v>5.7403431842750353E-2</v>
      </c>
      <c r="E3062" s="22">
        <v>0.15335190852479486</v>
      </c>
      <c r="F3062" s="22">
        <v>0.13375660408958723</v>
      </c>
      <c r="G3062" s="22">
        <v>0.96702142237244793</v>
      </c>
      <c r="H3062" s="22">
        <v>2.7488238249668844</v>
      </c>
      <c r="I3062" s="22">
        <v>0.82009470302532028</v>
      </c>
      <c r="J3062" s="22">
        <v>0.21031075381781089</v>
      </c>
      <c r="K3062" s="22">
        <v>0.24456827905418782</v>
      </c>
      <c r="L3062" s="22">
        <v>1.182539320026188</v>
      </c>
      <c r="M3062" s="22">
        <v>33.374442363616986</v>
      </c>
      <c r="N3062" s="22">
        <v>1364.2107827463878</v>
      </c>
      <c r="O3062" s="22">
        <v>0.55649446550647852</v>
      </c>
      <c r="P3062" s="22">
        <v>7.4818435116247208</v>
      </c>
      <c r="Q3062" s="22">
        <v>17.413480716819684</v>
      </c>
      <c r="R3062" s="22">
        <v>11.885077422007036</v>
      </c>
      <c r="S3062" s="22">
        <v>14.73834863502794</v>
      </c>
      <c r="T3062" s="22">
        <v>171.65303978440599</v>
      </c>
      <c r="U3062" s="22">
        <v>4.1877921405624331E-2</v>
      </c>
      <c r="V3062" s="22">
        <v>2.0323543293899116</v>
      </c>
      <c r="W3062" s="22">
        <v>0.47808279663210468</v>
      </c>
      <c r="X3062" s="22">
        <v>0.85065241553616833</v>
      </c>
      <c r="Y3062" s="22">
        <v>0.12099757913488329</v>
      </c>
      <c r="Z3062" s="22">
        <v>6.5660256703055779</v>
      </c>
      <c r="AA3062" s="22">
        <v>13.112258103807916</v>
      </c>
      <c r="AB3062" s="22">
        <v>0.47715403705902959</v>
      </c>
      <c r="AC3062" s="22">
        <v>0.55436288615843732</v>
      </c>
      <c r="AD3062" s="22">
        <v>0.47930084197384254</v>
      </c>
      <c r="AE3062" s="22">
        <v>4.6402807594512714</v>
      </c>
      <c r="AF3062" s="22">
        <v>0.57100443063993067</v>
      </c>
      <c r="AG3062" s="22">
        <v>1</v>
      </c>
      <c r="AH3062" s="22">
        <v>0.19232935946040594</v>
      </c>
      <c r="AI3062" s="22">
        <v>4.665113658855951</v>
      </c>
      <c r="AJ3062" s="22">
        <v>0.26682805767444695</v>
      </c>
      <c r="AK3062" s="22">
        <v>4.5905083816745078</v>
      </c>
      <c r="AL3062" s="22">
        <v>396.62601440338619</v>
      </c>
      <c r="AM3062" s="22">
        <v>0.15225566771723079</v>
      </c>
      <c r="AN3062" s="22">
        <v>1.1886599978684209</v>
      </c>
    </row>
    <row r="3063" spans="1:40" x14ac:dyDescent="0.2">
      <c r="A3063" s="20">
        <v>40851</v>
      </c>
      <c r="B3063" s="22">
        <v>0.558947512593021</v>
      </c>
      <c r="C3063" s="22">
        <v>0.15785789289464475</v>
      </c>
      <c r="D3063" s="22">
        <v>5.7357215686871306E-2</v>
      </c>
      <c r="E3063" s="22">
        <v>0.15504253473543242</v>
      </c>
      <c r="F3063" s="22">
        <v>0.13461977446698423</v>
      </c>
      <c r="G3063" s="22">
        <v>0.96483085023816406</v>
      </c>
      <c r="H3063" s="22">
        <v>2.7497679231787675</v>
      </c>
      <c r="I3063" s="22">
        <v>0.82053233096437428</v>
      </c>
      <c r="J3063" s="22">
        <v>0.20991919161175451</v>
      </c>
      <c r="K3063" s="22">
        <v>0.2439317618054816</v>
      </c>
      <c r="L3063" s="22">
        <v>1.1819938823028109</v>
      </c>
      <c r="M3063" s="22">
        <v>33.689945366833562</v>
      </c>
      <c r="N3063" s="22">
        <v>1361.2637153596811</v>
      </c>
      <c r="O3063" s="22">
        <v>0.55835400465675455</v>
      </c>
      <c r="P3063" s="22">
        <v>7.4553727686384326</v>
      </c>
      <c r="Q3063" s="22">
        <v>17.429349728355984</v>
      </c>
      <c r="R3063" s="22">
        <v>11.905160475415077</v>
      </c>
      <c r="S3063" s="22">
        <v>14.807262102235546</v>
      </c>
      <c r="T3063" s="22">
        <v>169.01279846601025</v>
      </c>
      <c r="U3063" s="22">
        <v>4.1887963963415563E-2</v>
      </c>
      <c r="V3063" s="22">
        <v>2.0507981920835174</v>
      </c>
      <c r="W3063" s="22">
        <v>0.47351280607508639</v>
      </c>
      <c r="X3063" s="22">
        <v>0.85314483115460116</v>
      </c>
      <c r="Y3063" s="22">
        <v>0.12075603780189009</v>
      </c>
      <c r="Z3063" s="22">
        <v>6.522500038045381</v>
      </c>
      <c r="AA3063" s="22">
        <v>13.125656282814141</v>
      </c>
      <c r="AB3063" s="22">
        <v>0.48084795544125031</v>
      </c>
      <c r="AC3063" s="22">
        <v>0.55406248573298233</v>
      </c>
      <c r="AD3063" s="22">
        <v>0.48089360989788621</v>
      </c>
      <c r="AE3063" s="22">
        <v>4.6420234055181018</v>
      </c>
      <c r="AF3063" s="22">
        <v>0.57068070794844095</v>
      </c>
      <c r="AG3063" s="22">
        <v>1</v>
      </c>
      <c r="AH3063" s="22">
        <v>0.19249440732906209</v>
      </c>
      <c r="AI3063" s="22">
        <v>4.656754576859278</v>
      </c>
      <c r="AJ3063" s="22">
        <v>0.26890474958530536</v>
      </c>
      <c r="AK3063" s="22">
        <v>4.5684892940299191</v>
      </c>
      <c r="AL3063" s="22">
        <v>399.47649556390866</v>
      </c>
      <c r="AM3063" s="22">
        <v>0.15218152211958424</v>
      </c>
      <c r="AN3063" s="22">
        <v>1.2000273926739817</v>
      </c>
    </row>
    <row r="3064" spans="1:40" x14ac:dyDescent="0.2">
      <c r="A3064" s="20">
        <v>40854</v>
      </c>
      <c r="B3064" s="22">
        <v>0.55986768897763817</v>
      </c>
      <c r="C3064" s="22">
        <v>0.1580872825937838</v>
      </c>
      <c r="D3064" s="22">
        <v>5.7466884136396203E-2</v>
      </c>
      <c r="E3064" s="22">
        <v>0.15441367010654999</v>
      </c>
      <c r="F3064" s="22">
        <v>0.13731079371370211</v>
      </c>
      <c r="G3064" s="22">
        <v>0.96765391826593294</v>
      </c>
      <c r="H3064" s="22">
        <v>2.7757876926360074</v>
      </c>
      <c r="I3064" s="22">
        <v>0.82377330305016538</v>
      </c>
      <c r="J3064" s="22">
        <v>0.20997515357529381</v>
      </c>
      <c r="K3064" s="22">
        <v>0.24463820252122617</v>
      </c>
      <c r="L3064" s="22">
        <v>1.1841074341112447</v>
      </c>
      <c r="M3064" s="22">
        <v>33.90546164047376</v>
      </c>
      <c r="N3064" s="22">
        <v>1364.2668780391141</v>
      </c>
      <c r="O3064" s="22">
        <v>0.56064509245004035</v>
      </c>
      <c r="P3064" s="22">
        <v>7.4600246939926524</v>
      </c>
      <c r="Q3064" s="22">
        <v>17.458043077298296</v>
      </c>
      <c r="R3064" s="22">
        <v>11.897321768821547</v>
      </c>
      <c r="S3064" s="22">
        <v>14.793530783653186</v>
      </c>
      <c r="T3064" s="22">
        <v>169.99984756794657</v>
      </c>
      <c r="U3064" s="22">
        <v>4.1934057893693887E-2</v>
      </c>
      <c r="V3064" s="22">
        <v>2.0465984787281069</v>
      </c>
      <c r="W3064" s="22">
        <v>0.47558800664603756</v>
      </c>
      <c r="X3064" s="22">
        <v>0.85351279667088398</v>
      </c>
      <c r="Y3064" s="22">
        <v>0.12147310336417542</v>
      </c>
      <c r="Z3064" s="22">
        <v>6.5225675655076749</v>
      </c>
      <c r="AA3064" s="22">
        <v>13.139643004130908</v>
      </c>
      <c r="AB3064" s="22">
        <v>0.4829657180311876</v>
      </c>
      <c r="AC3064" s="22">
        <v>0.55500510647378931</v>
      </c>
      <c r="AD3064" s="22">
        <v>0.4816852887825252</v>
      </c>
      <c r="AE3064" s="22">
        <v>4.6466472569851991</v>
      </c>
      <c r="AF3064" s="22">
        <v>0.57166592991174192</v>
      </c>
      <c r="AG3064" s="22">
        <v>1</v>
      </c>
      <c r="AH3064" s="22">
        <v>0.19314665487858784</v>
      </c>
      <c r="AI3064" s="22">
        <v>4.6689937960154255</v>
      </c>
      <c r="AJ3064" s="22">
        <v>0.27064311083334602</v>
      </c>
      <c r="AK3064" s="22">
        <v>4.5904912885081472</v>
      </c>
      <c r="AL3064" s="22">
        <v>395.56117860463701</v>
      </c>
      <c r="AM3064" s="22">
        <v>0.15243205341219151</v>
      </c>
      <c r="AN3064" s="22">
        <v>1.2079478072649117</v>
      </c>
    </row>
    <row r="3065" spans="1:40" x14ac:dyDescent="0.2">
      <c r="A3065" s="20">
        <v>40855</v>
      </c>
      <c r="B3065" s="22">
        <v>0.56311230356458408</v>
      </c>
      <c r="C3065" s="22">
        <v>0.15935607512456881</v>
      </c>
      <c r="D3065" s="22">
        <v>5.7798390187811417E-2</v>
      </c>
      <c r="E3065" s="22">
        <v>0.15469528555001916</v>
      </c>
      <c r="F3065" s="22">
        <v>0.13715599846684554</v>
      </c>
      <c r="G3065" s="22">
        <v>0.97297048677654263</v>
      </c>
      <c r="H3065" s="22">
        <v>2.7908010732081254</v>
      </c>
      <c r="I3065" s="22">
        <v>0.82476044461479492</v>
      </c>
      <c r="J3065" s="22">
        <v>0.21214258336527403</v>
      </c>
      <c r="K3065" s="22">
        <v>0.24671521655806822</v>
      </c>
      <c r="L3065" s="22">
        <v>1.1910157148332694</v>
      </c>
      <c r="M3065" s="22">
        <v>33.914909927175167</v>
      </c>
      <c r="N3065" s="22">
        <v>1366.807205825987</v>
      </c>
      <c r="O3065" s="22">
        <v>0.56496742046761206</v>
      </c>
      <c r="P3065" s="22">
        <v>7.5584515139900343</v>
      </c>
      <c r="Q3065" s="22">
        <v>17.522422384055194</v>
      </c>
      <c r="R3065" s="22">
        <v>11.908010732081257</v>
      </c>
      <c r="S3065" s="22">
        <v>14.856266768876965</v>
      </c>
      <c r="T3065" s="22">
        <v>170.8010732081257</v>
      </c>
      <c r="U3065" s="22">
        <v>4.2184745113070139E-2</v>
      </c>
      <c r="V3065" s="22">
        <v>2.043940206975853</v>
      </c>
      <c r="W3065" s="22">
        <v>0.47911077041011879</v>
      </c>
      <c r="X3065" s="22">
        <v>0.85703334610962056</v>
      </c>
      <c r="Y3065" s="22">
        <v>0.12240705251054043</v>
      </c>
      <c r="Z3065" s="22">
        <v>6.6117286316596395</v>
      </c>
      <c r="AA3065" s="22">
        <v>13.223457263319279</v>
      </c>
      <c r="AB3065" s="22">
        <v>0.4811038712150249</v>
      </c>
      <c r="AC3065" s="22">
        <v>0.55816021464162513</v>
      </c>
      <c r="AD3065" s="22">
        <v>0.48277500958221536</v>
      </c>
      <c r="AE3065" s="22">
        <v>4.6317516289766196</v>
      </c>
      <c r="AF3065" s="22">
        <v>0.57494825603679578</v>
      </c>
      <c r="AG3065" s="22">
        <v>1</v>
      </c>
      <c r="AH3065" s="22">
        <v>0.1940053660406286</v>
      </c>
      <c r="AI3065" s="22">
        <v>4.6945189727865086</v>
      </c>
      <c r="AJ3065" s="22">
        <v>0.2710617094672288</v>
      </c>
      <c r="AK3065" s="22">
        <v>4.6101954771943277</v>
      </c>
      <c r="AL3065" s="22">
        <v>396.32042928325029</v>
      </c>
      <c r="AM3065" s="22">
        <v>0.15331544653123802</v>
      </c>
      <c r="AN3065" s="22">
        <v>1.197516289766194</v>
      </c>
    </row>
    <row r="3066" spans="1:40" x14ac:dyDescent="0.2">
      <c r="A3066" s="20">
        <v>40856</v>
      </c>
      <c r="B3066" s="22">
        <v>0.54950628366247756</v>
      </c>
      <c r="C3066" s="22">
        <v>0.15182525433871932</v>
      </c>
      <c r="D3066" s="22">
        <v>5.6401855176540991E-2</v>
      </c>
      <c r="E3066" s="22">
        <v>0.15297725912627169</v>
      </c>
      <c r="F3066" s="22">
        <v>0.13599640933572713</v>
      </c>
      <c r="G3066" s="22">
        <v>0.94854877318970665</v>
      </c>
      <c r="H3066" s="22">
        <v>2.813435068821065</v>
      </c>
      <c r="I3066" s="22">
        <v>0.82151406343506872</v>
      </c>
      <c r="J3066" s="22">
        <v>0.20266307600239378</v>
      </c>
      <c r="K3066" s="22">
        <v>0.23822561340514661</v>
      </c>
      <c r="L3066" s="22">
        <v>1.1629263913824057</v>
      </c>
      <c r="M3066" s="22">
        <v>34.284859365649311</v>
      </c>
      <c r="N3066" s="22">
        <v>1329.2938360263315</v>
      </c>
      <c r="O3066" s="22">
        <v>0.55640335128665463</v>
      </c>
      <c r="P3066" s="22">
        <v>7.4880311190903646</v>
      </c>
      <c r="Q3066" s="22">
        <v>17.450628366247756</v>
      </c>
      <c r="R3066" s="22">
        <v>11.641232794733693</v>
      </c>
      <c r="S3066" s="22">
        <v>14.377618192698982</v>
      </c>
      <c r="T3066" s="22">
        <v>167.39228007181327</v>
      </c>
      <c r="U3066" s="22">
        <v>4.1279174147217233E-2</v>
      </c>
      <c r="V3066" s="22">
        <v>2.0453022142429682</v>
      </c>
      <c r="W3066" s="22">
        <v>0.46588868940754036</v>
      </c>
      <c r="X3066" s="22">
        <v>0.85712148414123279</v>
      </c>
      <c r="Y3066" s="22">
        <v>0.11696588868940755</v>
      </c>
      <c r="Z3066" s="22">
        <v>6.4392579293836025</v>
      </c>
      <c r="AA3066" s="22">
        <v>12.90394973070018</v>
      </c>
      <c r="AB3066" s="22">
        <v>0.48529323758228604</v>
      </c>
      <c r="AC3066" s="22">
        <v>0.5447037701974865</v>
      </c>
      <c r="AD3066" s="22">
        <v>0.48135846798324355</v>
      </c>
      <c r="AE3066" s="22">
        <v>4.5799521244763612</v>
      </c>
      <c r="AF3066" s="22">
        <v>0.56105625374027535</v>
      </c>
      <c r="AG3066" s="22">
        <v>1</v>
      </c>
      <c r="AH3066" s="22">
        <v>0.1926989826451227</v>
      </c>
      <c r="AI3066" s="22">
        <v>4.5915619389587077</v>
      </c>
      <c r="AJ3066" s="22">
        <v>0.26916517055655292</v>
      </c>
      <c r="AK3066" s="22">
        <v>4.495511669658887</v>
      </c>
      <c r="AL3066" s="22">
        <v>385.99640933572709</v>
      </c>
      <c r="AM3066" s="22">
        <v>0.14961101137043686</v>
      </c>
      <c r="AN3066" s="22">
        <v>1.198249551166966</v>
      </c>
    </row>
    <row r="3067" spans="1:40" x14ac:dyDescent="0.2">
      <c r="A3067" s="20">
        <v>40857</v>
      </c>
      <c r="B3067" s="22">
        <v>0.5495556154053326</v>
      </c>
      <c r="C3067" s="22">
        <v>0.15183888440015561</v>
      </c>
      <c r="D3067" s="22">
        <v>5.6405422389801597E-2</v>
      </c>
      <c r="E3067" s="22">
        <v>0.15218302061824818</v>
      </c>
      <c r="F3067" s="22">
        <v>0.13557470748421463</v>
      </c>
      <c r="G3067" s="22">
        <v>0.94942693838465453</v>
      </c>
      <c r="H3067" s="22">
        <v>2.8265553460813355</v>
      </c>
      <c r="I3067" s="22">
        <v>0.81819133973725955</v>
      </c>
      <c r="J3067" s="22">
        <v>0.20350420444683845</v>
      </c>
      <c r="K3067" s="22">
        <v>0.23839662447257384</v>
      </c>
      <c r="L3067" s="22">
        <v>1.1639285393661909</v>
      </c>
      <c r="M3067" s="22">
        <v>34.347787054493224</v>
      </c>
      <c r="N3067" s="22">
        <v>1341.3831283478469</v>
      </c>
      <c r="O3067" s="22">
        <v>0.55794954663793883</v>
      </c>
      <c r="P3067" s="22">
        <v>7.4782296435945774</v>
      </c>
      <c r="Q3067" s="22">
        <v>17.416285124337914</v>
      </c>
      <c r="R3067" s="22">
        <v>11.621330460544035</v>
      </c>
      <c r="S3067" s="22">
        <v>14.214322051650358</v>
      </c>
      <c r="T3067" s="22">
        <v>169.35242541221533</v>
      </c>
      <c r="U3067" s="22">
        <v>4.1263428793727748E-2</v>
      </c>
      <c r="V3067" s="22">
        <v>2.025690516802825</v>
      </c>
      <c r="W3067" s="22">
        <v>0.47131699434419605</v>
      </c>
      <c r="X3067" s="22">
        <v>0.85200646377592248</v>
      </c>
      <c r="Y3067" s="22">
        <v>0.11622826704970525</v>
      </c>
      <c r="Z3067" s="22">
        <v>6.4772421222730943</v>
      </c>
      <c r="AA3067" s="22">
        <v>12.957476733399167</v>
      </c>
      <c r="AB3067" s="22">
        <v>0.48606996438938271</v>
      </c>
      <c r="AC3067" s="22">
        <v>0.54476763324056621</v>
      </c>
      <c r="AD3067" s="22">
        <v>0.47794535715354464</v>
      </c>
      <c r="AE3067" s="22">
        <v>4.5686327318430742</v>
      </c>
      <c r="AF3067" s="22">
        <v>0.5610916599335668</v>
      </c>
      <c r="AG3067" s="22">
        <v>1</v>
      </c>
      <c r="AH3067" s="22">
        <v>0.19309034323847143</v>
      </c>
      <c r="AI3067" s="22">
        <v>4.6084328335876954</v>
      </c>
      <c r="AJ3067" s="22">
        <v>0.26703474279558309</v>
      </c>
      <c r="AK3067" s="22">
        <v>4.5231469012777934</v>
      </c>
      <c r="AL3067" s="22">
        <v>388.72430200197505</v>
      </c>
      <c r="AM3067" s="22">
        <v>0.14962444264895114</v>
      </c>
      <c r="AN3067" s="22">
        <v>1.1932549301253852</v>
      </c>
    </row>
    <row r="3068" spans="1:40" x14ac:dyDescent="0.2">
      <c r="A3068" s="20">
        <v>40858</v>
      </c>
      <c r="B3068" s="22">
        <v>0.55613766788304586</v>
      </c>
      <c r="C3068" s="22">
        <v>0.15558045515800314</v>
      </c>
      <c r="D3068" s="22">
        <v>5.7082506851596687E-2</v>
      </c>
      <c r="E3068" s="22">
        <v>0.15326378268703725</v>
      </c>
      <c r="F3068" s="22">
        <v>0.13636570113410959</v>
      </c>
      <c r="G3068" s="22">
        <v>0.96022288509001708</v>
      </c>
      <c r="H3068" s="22">
        <v>2.8186181730084945</v>
      </c>
      <c r="I3068" s="22">
        <v>0.81905728086246843</v>
      </c>
      <c r="J3068" s="22">
        <v>0.20819768938418909</v>
      </c>
      <c r="K3068" s="22">
        <v>0.24329603440182912</v>
      </c>
      <c r="L3068" s="22">
        <v>1.1775964144572475</v>
      </c>
      <c r="M3068" s="22">
        <v>34.212558484623656</v>
      </c>
      <c r="N3068" s="22">
        <v>1357.1461017821723</v>
      </c>
      <c r="O3068" s="22">
        <v>0.56220946958799567</v>
      </c>
      <c r="P3068" s="22">
        <v>7.5708250685159673</v>
      </c>
      <c r="Q3068" s="22">
        <v>17.478006753175961</v>
      </c>
      <c r="R3068" s="22">
        <v>11.675726420665324</v>
      </c>
      <c r="S3068" s="22">
        <v>14.112017927713763</v>
      </c>
      <c r="T3068" s="22">
        <v>170.55554714352772</v>
      </c>
      <c r="U3068" s="22">
        <v>4.1669821177111883E-2</v>
      </c>
      <c r="V3068" s="22">
        <v>2.0423057704828671</v>
      </c>
      <c r="W3068" s="22">
        <v>0.47544781430280275</v>
      </c>
      <c r="X3068" s="22">
        <v>0.85261117756613114</v>
      </c>
      <c r="Y3068" s="22">
        <v>0.11889223687597475</v>
      </c>
      <c r="Z3068" s="22">
        <v>6.5548203443211239</v>
      </c>
      <c r="AA3068" s="22">
        <v>13.117211513710764</v>
      </c>
      <c r="AB3068" s="22">
        <v>0.48047484214829733</v>
      </c>
      <c r="AC3068" s="22">
        <v>0.55130748148933273</v>
      </c>
      <c r="AD3068" s="22">
        <v>0.47791590327513889</v>
      </c>
      <c r="AE3068" s="22">
        <v>4.5976106476083762</v>
      </c>
      <c r="AF3068" s="22">
        <v>0.5678270217888346</v>
      </c>
      <c r="AG3068" s="22">
        <v>1</v>
      </c>
      <c r="AH3068" s="22">
        <v>0.19381312175400875</v>
      </c>
      <c r="AI3068" s="22">
        <v>4.6530290871099131</v>
      </c>
      <c r="AJ3068" s="22">
        <v>0.26859773178080948</v>
      </c>
      <c r="AK3068" s="22">
        <v>4.5682358463425343</v>
      </c>
      <c r="AL3068" s="22">
        <v>392.9258210559787</v>
      </c>
      <c r="AM3068" s="22">
        <v>0.15141650137031934</v>
      </c>
      <c r="AN3068" s="22">
        <v>1.1916630074345502</v>
      </c>
    </row>
    <row r="3069" spans="1:40" x14ac:dyDescent="0.2">
      <c r="A3069" s="20">
        <v>40861</v>
      </c>
      <c r="B3069" s="22">
        <v>0.54959673195768299</v>
      </c>
      <c r="C3069" s="22">
        <v>0.15252360502177201</v>
      </c>
      <c r="D3069" s="22">
        <v>5.6412635233207144E-2</v>
      </c>
      <c r="E3069" s="22">
        <v>0.15205973454637958</v>
      </c>
      <c r="F3069" s="22">
        <v>0.13568959583414386</v>
      </c>
      <c r="G3069" s="22">
        <v>0.95072498466234723</v>
      </c>
      <c r="H3069" s="22">
        <v>2.8312558919032158</v>
      </c>
      <c r="I3069" s="22">
        <v>0.81698065211210713</v>
      </c>
      <c r="J3069" s="22">
        <v>0.20384862858938488</v>
      </c>
      <c r="K3069" s="22">
        <v>0.23804037169492287</v>
      </c>
      <c r="L3069" s="22">
        <v>1.1642101482889167</v>
      </c>
      <c r="M3069" s="22">
        <v>34.69451884660851</v>
      </c>
      <c r="N3069" s="22">
        <v>1340.7353095213157</v>
      </c>
      <c r="O3069" s="22">
        <v>0.55604602792200997</v>
      </c>
      <c r="P3069" s="22">
        <v>7.5416361160574006</v>
      </c>
      <c r="Q3069" s="22">
        <v>17.417588172799235</v>
      </c>
      <c r="R3069" s="22">
        <v>11.539900342665611</v>
      </c>
      <c r="S3069" s="22">
        <v>13.931077825494921</v>
      </c>
      <c r="T3069" s="22">
        <v>168.53461820467163</v>
      </c>
      <c r="U3069" s="22">
        <v>4.1187209145730146E-2</v>
      </c>
      <c r="V3069" s="22">
        <v>2.0197668676772063</v>
      </c>
      <c r="W3069" s="22">
        <v>0.46895808705801373</v>
      </c>
      <c r="X3069" s="22">
        <v>0.85530233880500994</v>
      </c>
      <c r="Y3069" s="22">
        <v>0.11653623426955365</v>
      </c>
      <c r="Z3069" s="22">
        <v>6.4709931317242511</v>
      </c>
      <c r="AA3069" s="22">
        <v>12.961438896287541</v>
      </c>
      <c r="AB3069" s="22">
        <v>0.48425084918224132</v>
      </c>
      <c r="AC3069" s="22">
        <v>0.54482335513025781</v>
      </c>
      <c r="AD3069" s="22">
        <v>0.47904352900686831</v>
      </c>
      <c r="AE3069" s="22">
        <v>4.571189154409014</v>
      </c>
      <c r="AF3069" s="22">
        <v>0.5611336395876042</v>
      </c>
      <c r="AG3069" s="22">
        <v>1</v>
      </c>
      <c r="AH3069" s="22">
        <v>0.19289529994463481</v>
      </c>
      <c r="AI3069" s="22">
        <v>4.6027922009905886</v>
      </c>
      <c r="AJ3069" s="22">
        <v>0.26681530473297521</v>
      </c>
      <c r="AK3069" s="22">
        <v>4.5219889568899729</v>
      </c>
      <c r="AL3069" s="22">
        <v>386.80812222238848</v>
      </c>
      <c r="AM3069" s="22">
        <v>0.14963563722336112</v>
      </c>
      <c r="AN3069" s="22">
        <v>1.1958281584342128</v>
      </c>
    </row>
    <row r="3070" spans="1:40" x14ac:dyDescent="0.2">
      <c r="A3070" s="20">
        <v>40862</v>
      </c>
      <c r="B3070" s="22">
        <v>0.54502151654548148</v>
      </c>
      <c r="C3070" s="22">
        <v>0.15100163228965721</v>
      </c>
      <c r="D3070" s="22">
        <v>5.593559875352426E-2</v>
      </c>
      <c r="E3070" s="22">
        <v>0.15152099718059056</v>
      </c>
      <c r="F3070" s="22">
        <v>0.13583617747440271</v>
      </c>
      <c r="G3070" s="22">
        <v>0.94174209823415933</v>
      </c>
      <c r="H3070" s="22">
        <v>2.8197061878617005</v>
      </c>
      <c r="I3070" s="22">
        <v>0.81607063362516696</v>
      </c>
      <c r="J3070" s="22">
        <v>0.20078646683484194</v>
      </c>
      <c r="K3070" s="22">
        <v>0.23464905772369787</v>
      </c>
      <c r="L3070" s="22">
        <v>1.1549042884700993</v>
      </c>
      <c r="M3070" s="22">
        <v>34.551120344264724</v>
      </c>
      <c r="N3070" s="22">
        <v>1334.0258198545778</v>
      </c>
      <c r="O3070" s="22">
        <v>0.55275263392194685</v>
      </c>
      <c r="P3070" s="22">
        <v>7.511500222584953</v>
      </c>
      <c r="Q3070" s="22">
        <v>17.401691645644753</v>
      </c>
      <c r="R3070" s="22">
        <v>11.43641489835287</v>
      </c>
      <c r="S3070" s="22">
        <v>13.933818073898205</v>
      </c>
      <c r="T3070" s="22">
        <v>167.45807983380323</v>
      </c>
      <c r="U3070" s="22">
        <v>4.0770143938269769E-2</v>
      </c>
      <c r="V3070" s="22">
        <v>2.0182371271702033</v>
      </c>
      <c r="W3070" s="22">
        <v>0.46779937676213085</v>
      </c>
      <c r="X3070" s="22">
        <v>0.85309393085027441</v>
      </c>
      <c r="Y3070" s="22">
        <v>0.11437898798041253</v>
      </c>
      <c r="Z3070" s="22">
        <v>6.4341890488202997</v>
      </c>
      <c r="AA3070" s="22">
        <v>12.880249295147648</v>
      </c>
      <c r="AB3070" s="22">
        <v>0.48618489390117231</v>
      </c>
      <c r="AC3070" s="22">
        <v>0.54028787653954591</v>
      </c>
      <c r="AD3070" s="22">
        <v>0.47704407182074487</v>
      </c>
      <c r="AE3070" s="22">
        <v>4.5487609437602012</v>
      </c>
      <c r="AF3070" s="22">
        <v>0.55650690013355097</v>
      </c>
      <c r="AG3070" s="22">
        <v>1</v>
      </c>
      <c r="AH3070" s="22">
        <v>0.19143789879804124</v>
      </c>
      <c r="AI3070" s="22">
        <v>4.5674432408369192</v>
      </c>
      <c r="AJ3070" s="22">
        <v>0.2668200029677994</v>
      </c>
      <c r="AK3070" s="22">
        <v>4.4873126576643418</v>
      </c>
      <c r="AL3070" s="22">
        <v>384.03323935301972</v>
      </c>
      <c r="AM3070" s="22">
        <v>0.14838996883810654</v>
      </c>
      <c r="AN3070" s="22">
        <v>1.2110698916753229</v>
      </c>
    </row>
    <row r="3071" spans="1:40" x14ac:dyDescent="0.2">
      <c r="A3071" s="20">
        <v>40863</v>
      </c>
      <c r="B3071" s="22">
        <v>0.53940257298948491</v>
      </c>
      <c r="C3071" s="22">
        <v>0.14799095341596666</v>
      </c>
      <c r="D3071" s="22">
        <v>5.5358926158726438E-2</v>
      </c>
      <c r="E3071" s="22">
        <v>0.15031134347647304</v>
      </c>
      <c r="F3071" s="22">
        <v>0.13500851788756391</v>
      </c>
      <c r="G3071" s="22">
        <v>0.93175409739763859</v>
      </c>
      <c r="H3071" s="22">
        <v>2.7987135052575929</v>
      </c>
      <c r="I3071" s="22">
        <v>0.81185748692944848</v>
      </c>
      <c r="J3071" s="22">
        <v>0.19770310756035955</v>
      </c>
      <c r="K3071" s="22">
        <v>0.23099629912471364</v>
      </c>
      <c r="L3071" s="22">
        <v>1.1431739411384598</v>
      </c>
      <c r="M3071" s="22">
        <v>34.315338072020211</v>
      </c>
      <c r="N3071" s="22">
        <v>1319.9788521412208</v>
      </c>
      <c r="O3071" s="22">
        <v>0.54602596487105692</v>
      </c>
      <c r="P3071" s="22">
        <v>7.4516830170945205</v>
      </c>
      <c r="Q3071" s="22">
        <v>17.279562944251897</v>
      </c>
      <c r="R3071" s="22">
        <v>11.317041649532987</v>
      </c>
      <c r="S3071" s="22">
        <v>13.775480232626448</v>
      </c>
      <c r="T3071" s="22">
        <v>166.78170710215593</v>
      </c>
      <c r="U3071" s="22">
        <v>4.0577454032779188E-2</v>
      </c>
      <c r="V3071" s="22">
        <v>2.0034218410385951</v>
      </c>
      <c r="W3071" s="22">
        <v>0.46246255066674508</v>
      </c>
      <c r="X3071" s="22">
        <v>0.85120131586676862</v>
      </c>
      <c r="Y3071" s="22">
        <v>0.11218645362157083</v>
      </c>
      <c r="Z3071" s="22">
        <v>6.3707924572637031</v>
      </c>
      <c r="AA3071" s="22">
        <v>12.769488339305648</v>
      </c>
      <c r="AB3071" s="22">
        <v>0.4854021030370676</v>
      </c>
      <c r="AC3071" s="22">
        <v>0.53471773482934859</v>
      </c>
      <c r="AD3071" s="22">
        <v>0.47594431063854792</v>
      </c>
      <c r="AE3071" s="22">
        <v>4.5094871644246028</v>
      </c>
      <c r="AF3071" s="22">
        <v>0.5507695470833579</v>
      </c>
      <c r="AG3071" s="22">
        <v>1</v>
      </c>
      <c r="AH3071" s="22">
        <v>0.19022792692239912</v>
      </c>
      <c r="AI3071" s="22">
        <v>4.5232920166833113</v>
      </c>
      <c r="AJ3071" s="22">
        <v>0.26508253539329146</v>
      </c>
      <c r="AK3071" s="22">
        <v>4.43649767960994</v>
      </c>
      <c r="AL3071" s="22">
        <v>378.8991364624332</v>
      </c>
      <c r="AM3071" s="22">
        <v>0.14686013041179583</v>
      </c>
      <c r="AN3071" s="22">
        <v>1.1951477412911944</v>
      </c>
    </row>
    <row r="3072" spans="1:40" x14ac:dyDescent="0.2">
      <c r="A3072" s="20">
        <v>40864</v>
      </c>
      <c r="B3072" s="22">
        <v>0.54013235294117645</v>
      </c>
      <c r="C3072" s="22">
        <v>0.14695588235294119</v>
      </c>
      <c r="D3072" s="22">
        <v>5.5433823529411765E-2</v>
      </c>
      <c r="E3072" s="22">
        <v>0.15132352941176469</v>
      </c>
      <c r="F3072" s="22">
        <v>0.13551470588235295</v>
      </c>
      <c r="G3072" s="22">
        <v>0.93389705882352947</v>
      </c>
      <c r="H3072" s="22">
        <v>2.7885294117647059</v>
      </c>
      <c r="I3072" s="22">
        <v>0.81308823529411767</v>
      </c>
      <c r="J3072" s="22">
        <v>0.19792647058823531</v>
      </c>
      <c r="K3072" s="22">
        <v>0.23161764705882354</v>
      </c>
      <c r="L3072" s="22">
        <v>1.1451470588235295</v>
      </c>
      <c r="M3072" s="22">
        <v>33.641176470588235</v>
      </c>
      <c r="N3072" s="22">
        <v>1322.7941176470588</v>
      </c>
      <c r="O3072" s="22">
        <v>0.54808823529411765</v>
      </c>
      <c r="P3072" s="22">
        <v>7.4926470588235299</v>
      </c>
      <c r="Q3072" s="22">
        <v>17.330882352941178</v>
      </c>
      <c r="R3072" s="22">
        <v>11.319117647058825</v>
      </c>
      <c r="S3072" s="22">
        <v>13.573529411764707</v>
      </c>
      <c r="T3072" s="22">
        <v>166.63970588235296</v>
      </c>
      <c r="U3072" s="22">
        <v>4.0588235294117654E-2</v>
      </c>
      <c r="V3072" s="22">
        <v>2.01675</v>
      </c>
      <c r="W3072" s="22">
        <v>0.46404411764705883</v>
      </c>
      <c r="X3072" s="22">
        <v>0.8552794117647059</v>
      </c>
      <c r="Y3072" s="22">
        <v>0.11145588235294118</v>
      </c>
      <c r="Z3072" s="22">
        <v>6.3764705882352946</v>
      </c>
      <c r="AA3072" s="22">
        <v>12.764705882352942</v>
      </c>
      <c r="AB3072" s="22">
        <v>0.48497058823529415</v>
      </c>
      <c r="AC3072" s="22">
        <v>0.53544117647058831</v>
      </c>
      <c r="AD3072" s="22">
        <v>0.47676470588235298</v>
      </c>
      <c r="AE3072" s="22">
        <v>4.5447058823529414</v>
      </c>
      <c r="AF3072" s="22">
        <v>0.55151470588235296</v>
      </c>
      <c r="AG3072" s="22">
        <v>1</v>
      </c>
      <c r="AH3072" s="22">
        <v>0.19080882352941178</v>
      </c>
      <c r="AI3072" s="22">
        <v>4.5352941176470587</v>
      </c>
      <c r="AJ3072" s="22">
        <v>0.2672205882352941</v>
      </c>
      <c r="AK3072" s="22">
        <v>4.4397058823529418</v>
      </c>
      <c r="AL3072" s="22">
        <v>377.20588235294122</v>
      </c>
      <c r="AM3072" s="22">
        <v>0.14705882352941177</v>
      </c>
      <c r="AN3072" s="22">
        <v>1.2011764705882353</v>
      </c>
    </row>
    <row r="3073" spans="1:40" x14ac:dyDescent="0.2">
      <c r="A3073" s="20">
        <v>40865</v>
      </c>
      <c r="B3073" s="22">
        <v>0.54119207249686874</v>
      </c>
      <c r="C3073" s="22">
        <v>0.14732188904442642</v>
      </c>
      <c r="D3073" s="22">
        <v>5.5551462462241206E-2</v>
      </c>
      <c r="E3073" s="22">
        <v>0.15128564061003461</v>
      </c>
      <c r="F3073" s="22">
        <v>0.13516540190083251</v>
      </c>
      <c r="G3073" s="22">
        <v>0.93663891549399525</v>
      </c>
      <c r="H3073" s="22">
        <v>2.7719737714580415</v>
      </c>
      <c r="I3073" s="22">
        <v>0.81146393575480724</v>
      </c>
      <c r="J3073" s="22">
        <v>0.19905695130037573</v>
      </c>
      <c r="K3073" s="22">
        <v>0.23265306122448975</v>
      </c>
      <c r="L3073" s="22">
        <v>1.147690267442717</v>
      </c>
      <c r="M3073" s="22">
        <v>33.059750976202757</v>
      </c>
      <c r="N3073" s="22">
        <v>1328.3725042363515</v>
      </c>
      <c r="O3073" s="22">
        <v>0.54917851617181157</v>
      </c>
      <c r="P3073" s="22">
        <v>7.5488101377735193</v>
      </c>
      <c r="Q3073" s="22">
        <v>17.352096073086273</v>
      </c>
      <c r="R3073" s="22">
        <v>11.332793045015839</v>
      </c>
      <c r="S3073" s="22">
        <v>13.408973697782361</v>
      </c>
      <c r="T3073" s="22">
        <v>167.7595225815958</v>
      </c>
      <c r="U3073" s="22">
        <v>4.0595299491637808E-2</v>
      </c>
      <c r="V3073" s="22">
        <v>2.0216606498194944</v>
      </c>
      <c r="W3073" s="22">
        <v>0.46563029543947537</v>
      </c>
      <c r="X3073" s="22">
        <v>0.85291387313047951</v>
      </c>
      <c r="Y3073" s="22">
        <v>0.11130921682752522</v>
      </c>
      <c r="Z3073" s="22">
        <v>6.3935754807338094</v>
      </c>
      <c r="AA3073" s="22">
        <v>12.837250423635158</v>
      </c>
      <c r="AB3073" s="22">
        <v>0.4823841449937375</v>
      </c>
      <c r="AC3073" s="22">
        <v>0.53652103440654231</v>
      </c>
      <c r="AD3073" s="22">
        <v>0.47567965814484636</v>
      </c>
      <c r="AE3073" s="22">
        <v>4.5478670890738959</v>
      </c>
      <c r="AF3073" s="22">
        <v>0.55258233257201794</v>
      </c>
      <c r="AG3073" s="22">
        <v>0.99999999999999989</v>
      </c>
      <c r="AH3073" s="22">
        <v>0.19133574007220214</v>
      </c>
      <c r="AI3073" s="22">
        <v>4.5664186252118171</v>
      </c>
      <c r="AJ3073" s="22">
        <v>0.2695940470050836</v>
      </c>
      <c r="AK3073" s="22">
        <v>4.456641862521181</v>
      </c>
      <c r="AL3073" s="22">
        <v>369.85191188388711</v>
      </c>
      <c r="AM3073" s="22">
        <v>0.14735135931628968</v>
      </c>
      <c r="AN3073" s="22">
        <v>1.2060856111397626</v>
      </c>
    </row>
    <row r="3074" spans="1:40" x14ac:dyDescent="0.2">
      <c r="A3074" s="20">
        <v>40868</v>
      </c>
      <c r="B3074" s="22">
        <v>0.53945803040317253</v>
      </c>
      <c r="C3074" s="22">
        <v>0.14471616361900566</v>
      </c>
      <c r="D3074" s="22">
        <v>5.5371961518689873E-2</v>
      </c>
      <c r="E3074" s="22">
        <v>0.1524418006903136</v>
      </c>
      <c r="F3074" s="22">
        <v>0.13466989792171552</v>
      </c>
      <c r="G3074" s="22">
        <v>0.93417052214144081</v>
      </c>
      <c r="H3074" s="22">
        <v>2.7763824630975984</v>
      </c>
      <c r="I3074" s="22">
        <v>0.80959095248586332</v>
      </c>
      <c r="J3074" s="22">
        <v>0.19819343467724168</v>
      </c>
      <c r="K3074" s="22">
        <v>0.22977160901813909</v>
      </c>
      <c r="L3074" s="22">
        <v>1.1440846001321878</v>
      </c>
      <c r="M3074" s="22">
        <v>33.212895645149445</v>
      </c>
      <c r="N3074" s="22">
        <v>1324.8145700227656</v>
      </c>
      <c r="O3074" s="22">
        <v>0.54857898215465961</v>
      </c>
      <c r="P3074" s="22">
        <v>7.6463244473819492</v>
      </c>
      <c r="Q3074" s="22">
        <v>17.338620841595066</v>
      </c>
      <c r="R3074" s="22">
        <v>11.299111404861572</v>
      </c>
      <c r="S3074" s="22">
        <v>13.314239553499304</v>
      </c>
      <c r="T3074" s="22">
        <v>167.87838730998018</v>
      </c>
      <c r="U3074" s="22">
        <v>4.0581625908790483E-2</v>
      </c>
      <c r="V3074" s="22">
        <v>2.0584563413380335</v>
      </c>
      <c r="W3074" s="22">
        <v>0.46735698024528161</v>
      </c>
      <c r="X3074" s="22">
        <v>0.84979070279797309</v>
      </c>
      <c r="Y3074" s="22">
        <v>0.10984798413747522</v>
      </c>
      <c r="Z3074" s="22">
        <v>6.3560255562899313</v>
      </c>
      <c r="AA3074" s="22">
        <v>12.807520011750018</v>
      </c>
      <c r="AB3074" s="22">
        <v>0.48586325916134243</v>
      </c>
      <c r="AC3074" s="22">
        <v>0.53477271058236031</v>
      </c>
      <c r="AD3074" s="22">
        <v>0.47484761694940147</v>
      </c>
      <c r="AE3074" s="22">
        <v>4.5763530880517003</v>
      </c>
      <c r="AF3074" s="22">
        <v>0.55079679811999704</v>
      </c>
      <c r="AG3074" s="22">
        <v>1</v>
      </c>
      <c r="AH3074" s="22">
        <v>0.19153998678122935</v>
      </c>
      <c r="AI3074" s="22">
        <v>4.5810384078725122</v>
      </c>
      <c r="AJ3074" s="22">
        <v>0.27287948887420138</v>
      </c>
      <c r="AK3074" s="22">
        <v>4.4539913343614597</v>
      </c>
      <c r="AL3074" s="22">
        <v>367.18807373136519</v>
      </c>
      <c r="AM3074" s="22">
        <v>0.14687522949254608</v>
      </c>
      <c r="AN3074" s="22">
        <v>1.223470661672909</v>
      </c>
    </row>
    <row r="3075" spans="1:40" x14ac:dyDescent="0.2">
      <c r="A3075" s="20">
        <v>40869</v>
      </c>
      <c r="B3075" s="22">
        <v>0.53884185971449949</v>
      </c>
      <c r="C3075" s="22">
        <v>0.14429072343422192</v>
      </c>
      <c r="D3075" s="22">
        <v>5.5308754272971349E-2</v>
      </c>
      <c r="E3075" s="22">
        <v>0.15227182699784336</v>
      </c>
      <c r="F3075" s="22">
        <v>0.13409427678584529</v>
      </c>
      <c r="G3075" s="22">
        <v>0.93315825765467064</v>
      </c>
      <c r="H3075" s="22">
        <v>2.7605228796525871</v>
      </c>
      <c r="I3075" s="22">
        <v>0.80763193028271307</v>
      </c>
      <c r="J3075" s="22">
        <v>0.19825119936620647</v>
      </c>
      <c r="K3075" s="22">
        <v>0.22944205630785935</v>
      </c>
      <c r="L3075" s="22">
        <v>1.143219729757486</v>
      </c>
      <c r="M3075" s="22">
        <v>33.083434808761609</v>
      </c>
      <c r="N3075" s="22">
        <v>1326.2716216017959</v>
      </c>
      <c r="O3075" s="22">
        <v>0.54899429292410618</v>
      </c>
      <c r="P3075" s="22">
        <v>7.6994175554936106</v>
      </c>
      <c r="Q3075" s="22">
        <v>17.329557958363289</v>
      </c>
      <c r="R3075" s="22">
        <v>11.290914159123252</v>
      </c>
      <c r="S3075" s="22">
        <v>13.204031630991331</v>
      </c>
      <c r="T3075" s="22">
        <v>167.78656416425818</v>
      </c>
      <c r="U3075" s="22">
        <v>4.0521705960886729E-2</v>
      </c>
      <c r="V3075" s="22">
        <v>2.0495591320549877</v>
      </c>
      <c r="W3075" s="22">
        <v>0.46595560511142742</v>
      </c>
      <c r="X3075" s="22">
        <v>0.84740540778451023</v>
      </c>
      <c r="Y3075" s="22">
        <v>0.10959346253722804</v>
      </c>
      <c r="Z3075" s="22">
        <v>6.3408694121271694</v>
      </c>
      <c r="AA3075" s="22">
        <v>12.822581828318247</v>
      </c>
      <c r="AB3075" s="22">
        <v>0.48350229603438916</v>
      </c>
      <c r="AC3075" s="22">
        <v>0.53417643520488256</v>
      </c>
      <c r="AD3075" s="22">
        <v>0.47288038614456945</v>
      </c>
      <c r="AE3075" s="22">
        <v>4.5523099719781106</v>
      </c>
      <c r="AF3075" s="22">
        <v>0.55018265577089542</v>
      </c>
      <c r="AG3075" s="22">
        <v>1</v>
      </c>
      <c r="AH3075" s="22">
        <v>0.19085694165285133</v>
      </c>
      <c r="AI3075" s="22">
        <v>4.5715291735743318</v>
      </c>
      <c r="AJ3075" s="22">
        <v>0.2715335749182084</v>
      </c>
      <c r="AK3075" s="22">
        <v>4.4453573157670814</v>
      </c>
      <c r="AL3075" s="22">
        <v>370.44644298059006</v>
      </c>
      <c r="AM3075" s="22">
        <v>0.14671146256657033</v>
      </c>
      <c r="AN3075" s="22">
        <v>1.2296621235017093</v>
      </c>
    </row>
    <row r="3076" spans="1:40" x14ac:dyDescent="0.2">
      <c r="A3076" s="20">
        <v>40870</v>
      </c>
      <c r="B3076" s="22">
        <v>0.53065175617297333</v>
      </c>
      <c r="C3076" s="22">
        <v>0.13991591175068269</v>
      </c>
      <c r="D3076" s="22">
        <v>5.4455087917009815E-2</v>
      </c>
      <c r="E3076" s="22">
        <v>0.1513155043127736</v>
      </c>
      <c r="F3076" s="22">
        <v>0.13292300579370928</v>
      </c>
      <c r="G3076" s="22">
        <v>0.91855576264574579</v>
      </c>
      <c r="H3076" s="22">
        <v>2.7819918223455131</v>
      </c>
      <c r="I3076" s="22">
        <v>0.80547007065146725</v>
      </c>
      <c r="J3076" s="22">
        <v>0.1926372213312528</v>
      </c>
      <c r="K3076" s="22">
        <v>0.22419198705445512</v>
      </c>
      <c r="L3076" s="22">
        <v>1.1259445479895396</v>
      </c>
      <c r="M3076" s="22">
        <v>33.547165994827566</v>
      </c>
      <c r="N3076" s="22">
        <v>1306.1130134512302</v>
      </c>
      <c r="O3076" s="22">
        <v>0.54440639764206145</v>
      </c>
      <c r="P3076" s="22">
        <v>7.5462702093537342</v>
      </c>
      <c r="Q3076" s="22">
        <v>17.229422218369383</v>
      </c>
      <c r="R3076" s="22">
        <v>11.169866932512679</v>
      </c>
      <c r="S3076" s="22">
        <v>13.032233828904975</v>
      </c>
      <c r="T3076" s="22">
        <v>167.55522806409201</v>
      </c>
      <c r="U3076" s="22">
        <v>3.9970814731336603E-2</v>
      </c>
      <c r="V3076" s="22">
        <v>2.0501928828399287</v>
      </c>
      <c r="W3076" s="22">
        <v>0.45974022221259014</v>
      </c>
      <c r="X3076" s="22">
        <v>0.84734081747648571</v>
      </c>
      <c r="Y3076" s="22">
        <v>0.10680074552468467</v>
      </c>
      <c r="Z3076" s="22">
        <v>6.2748327626312976</v>
      </c>
      <c r="AA3076" s="22">
        <v>12.627685550402383</v>
      </c>
      <c r="AB3076" s="22">
        <v>0.48691719763628222</v>
      </c>
      <c r="AC3076" s="22">
        <v>0.52605724358140815</v>
      </c>
      <c r="AD3076" s="22">
        <v>0.47142877783075438</v>
      </c>
      <c r="AE3076" s="22">
        <v>4.5516593703495012</v>
      </c>
      <c r="AF3076" s="22">
        <v>0.54183462644300928</v>
      </c>
      <c r="AG3076" s="22">
        <v>1</v>
      </c>
      <c r="AH3076" s="22">
        <v>0.18940083510323205</v>
      </c>
      <c r="AI3076" s="22">
        <v>4.5237166428272149</v>
      </c>
      <c r="AJ3076" s="22">
        <v>0.27038273156776904</v>
      </c>
      <c r="AK3076" s="22">
        <v>4.3900712293933228</v>
      </c>
      <c r="AL3076" s="22">
        <v>370.59511941398296</v>
      </c>
      <c r="AM3076" s="22">
        <v>0.14448152803664052</v>
      </c>
      <c r="AN3076" s="22">
        <v>1.2384523138716717</v>
      </c>
    </row>
    <row r="3077" spans="1:40" x14ac:dyDescent="0.2">
      <c r="A3077" s="20">
        <v>40871</v>
      </c>
      <c r="B3077" s="22">
        <v>0.52958818779559358</v>
      </c>
      <c r="C3077" s="22">
        <v>0.14022666974276157</v>
      </c>
      <c r="D3077" s="22">
        <v>5.4350271080862843E-2</v>
      </c>
      <c r="E3077" s="22">
        <v>0.15092571230822471</v>
      </c>
      <c r="F3077" s="22">
        <v>0.1325700772868843</v>
      </c>
      <c r="G3077" s="22">
        <v>0.91727707924789492</v>
      </c>
      <c r="H3077" s="22">
        <v>2.7781462683123777</v>
      </c>
      <c r="I3077" s="22">
        <v>0.80330776329449771</v>
      </c>
      <c r="J3077" s="22">
        <v>0.19246741261967931</v>
      </c>
      <c r="K3077" s="22">
        <v>0.22338216633983157</v>
      </c>
      <c r="L3077" s="22">
        <v>1.1242069442842313</v>
      </c>
      <c r="M3077" s="22">
        <v>33.699100242242473</v>
      </c>
      <c r="N3077" s="22">
        <v>1294.8436959280195</v>
      </c>
      <c r="O3077" s="22">
        <v>0.54605490829392089</v>
      </c>
      <c r="P3077" s="22">
        <v>7.5073537893644016</v>
      </c>
      <c r="Q3077" s="22">
        <v>17.233821663398317</v>
      </c>
      <c r="R3077" s="22">
        <v>11.112873457146152</v>
      </c>
      <c r="S3077" s="22">
        <v>12.991694543776676</v>
      </c>
      <c r="T3077" s="22">
        <v>166.56332910370287</v>
      </c>
      <c r="U3077" s="22">
        <v>3.9903679778521169E-2</v>
      </c>
      <c r="V3077" s="22">
        <v>2.0457665243972776</v>
      </c>
      <c r="W3077" s="22">
        <v>0.45867458761102781</v>
      </c>
      <c r="X3077" s="22">
        <v>0.8472574691429231</v>
      </c>
      <c r="Y3077" s="22">
        <v>0.10684623370630984</v>
      </c>
      <c r="Z3077" s="22">
        <v>6.2910947052716581</v>
      </c>
      <c r="AA3077" s="22">
        <v>12.63554043142231</v>
      </c>
      <c r="AB3077" s="22">
        <v>0.4853068404660284</v>
      </c>
      <c r="AC3077" s="22">
        <v>0.52500288383896643</v>
      </c>
      <c r="AD3077" s="22">
        <v>0.47033971623024567</v>
      </c>
      <c r="AE3077" s="22">
        <v>4.5350386434421504</v>
      </c>
      <c r="AF3077" s="22">
        <v>0.54071980620602145</v>
      </c>
      <c r="AG3077" s="22">
        <v>1</v>
      </c>
      <c r="AH3077" s="22">
        <v>0.18857423001499599</v>
      </c>
      <c r="AI3077" s="22">
        <v>4.5088822240166113</v>
      </c>
      <c r="AJ3077" s="22">
        <v>0.2695668473872419</v>
      </c>
      <c r="AK3077" s="22">
        <v>4.3863190679432469</v>
      </c>
      <c r="AL3077" s="22">
        <v>373.74553004960205</v>
      </c>
      <c r="AM3077" s="22">
        <v>0.14419194832160573</v>
      </c>
      <c r="AN3077" s="22">
        <v>1.2174702964586459</v>
      </c>
    </row>
    <row r="3078" spans="1:40" x14ac:dyDescent="0.2">
      <c r="A3078" s="20">
        <v>40872</v>
      </c>
      <c r="B3078" s="22">
        <v>0.52421876115290722</v>
      </c>
      <c r="C3078" s="22">
        <v>0.13853159930905509</v>
      </c>
      <c r="D3078" s="22">
        <v>5.3789490213993062E-2</v>
      </c>
      <c r="E3078" s="22">
        <v>0.14970948907193535</v>
      </c>
      <c r="F3078" s="22">
        <v>0.13284986223928963</v>
      </c>
      <c r="G3078" s="22">
        <v>0.91081956915873175</v>
      </c>
      <c r="H3078" s="22">
        <v>2.8074633470856116</v>
      </c>
      <c r="I3078" s="22">
        <v>0.80205284872018157</v>
      </c>
      <c r="J3078" s="22">
        <v>0.18891061970906078</v>
      </c>
      <c r="K3078" s="22">
        <v>0.2205170666247912</v>
      </c>
      <c r="L3078" s="22">
        <v>1.1128924038887065</v>
      </c>
      <c r="M3078" s="22">
        <v>34.017616240060526</v>
      </c>
      <c r="N3078" s="22">
        <v>1291.952775914003</v>
      </c>
      <c r="O3078" s="22">
        <v>0.54062156490456681</v>
      </c>
      <c r="P3078" s="22">
        <v>7.4419335036902741</v>
      </c>
      <c r="Q3078" s="22">
        <v>17.186540849976446</v>
      </c>
      <c r="R3078" s="22">
        <v>11.096518151579609</v>
      </c>
      <c r="S3078" s="22">
        <v>12.919527759140029</v>
      </c>
      <c r="T3078" s="22">
        <v>165.88388128310183</v>
      </c>
      <c r="U3078" s="22">
        <v>3.9549458236377392E-2</v>
      </c>
      <c r="V3078" s="22">
        <v>2.0270096646633071</v>
      </c>
      <c r="W3078" s="22">
        <v>0.45610929492212593</v>
      </c>
      <c r="X3078" s="22">
        <v>0.846421790460963</v>
      </c>
      <c r="Y3078" s="22">
        <v>0.10545475310140046</v>
      </c>
      <c r="Z3078" s="22">
        <v>6.2713243586632217</v>
      </c>
      <c r="AA3078" s="22">
        <v>12.551214150094934</v>
      </c>
      <c r="AB3078" s="22">
        <v>0.4902282687832803</v>
      </c>
      <c r="AC3078" s="22">
        <v>0.5197647361132921</v>
      </c>
      <c r="AD3078" s="22">
        <v>0.47041356764550529</v>
      </c>
      <c r="AE3078" s="22">
        <v>4.5002783765649763</v>
      </c>
      <c r="AF3078" s="22">
        <v>0.53533954803066419</v>
      </c>
      <c r="AG3078" s="22">
        <v>1</v>
      </c>
      <c r="AH3078" s="22">
        <v>0.18744022041713657</v>
      </c>
      <c r="AI3078" s="22">
        <v>4.4782937657925164</v>
      </c>
      <c r="AJ3078" s="22">
        <v>0.26898314037316734</v>
      </c>
      <c r="AK3078" s="22">
        <v>4.3441019857528298</v>
      </c>
      <c r="AL3078" s="22">
        <v>370.45496723721965</v>
      </c>
      <c r="AM3078" s="22">
        <v>0.14275721280817713</v>
      </c>
      <c r="AN3078" s="22">
        <v>1.2131507944438891</v>
      </c>
    </row>
    <row r="3079" spans="1:40" x14ac:dyDescent="0.2">
      <c r="A3079" s="20">
        <v>40875</v>
      </c>
      <c r="B3079" s="22">
        <v>0.52661542432672725</v>
      </c>
      <c r="C3079" s="22">
        <v>0.14185332836206155</v>
      </c>
      <c r="D3079" s="22">
        <v>5.4041070353055901E-2</v>
      </c>
      <c r="E3079" s="22">
        <v>0.14849284423667078</v>
      </c>
      <c r="F3079" s="22">
        <v>0.13233143086586169</v>
      </c>
      <c r="G3079" s="22">
        <v>0.91546447930708108</v>
      </c>
      <c r="H3079" s="22">
        <v>2.7705280064244127</v>
      </c>
      <c r="I3079" s="22">
        <v>0.8011873691456104</v>
      </c>
      <c r="J3079" s="22">
        <v>0.19083947572202942</v>
      </c>
      <c r="K3079" s="22">
        <v>0.22228754983221957</v>
      </c>
      <c r="L3079" s="22">
        <v>1.1178191413084004</v>
      </c>
      <c r="M3079" s="22">
        <v>33.227693807898589</v>
      </c>
      <c r="N3079" s="22">
        <v>1306.3928643129607</v>
      </c>
      <c r="O3079" s="22">
        <v>0.54134281699027731</v>
      </c>
      <c r="P3079" s="22">
        <v>7.4497375742105714</v>
      </c>
      <c r="Q3079" s="22">
        <v>17.191040238621046</v>
      </c>
      <c r="R3079" s="22">
        <v>11.176757392376745</v>
      </c>
      <c r="S3079" s="22">
        <v>12.920526572403704</v>
      </c>
      <c r="T3079" s="22">
        <v>165.27088651160122</v>
      </c>
      <c r="U3079" s="22">
        <v>3.9708033384002063E-2</v>
      </c>
      <c r="V3079" s="22">
        <v>2.0104540109559181</v>
      </c>
      <c r="W3079" s="22">
        <v>0.45816961596925454</v>
      </c>
      <c r="X3079" s="22">
        <v>0.8463877018384145</v>
      </c>
      <c r="Y3079" s="22">
        <v>0.10819686236269251</v>
      </c>
      <c r="Z3079" s="22">
        <v>6.274557604611811</v>
      </c>
      <c r="AA3079" s="22">
        <v>12.612212120343017</v>
      </c>
      <c r="AB3079" s="22">
        <v>0.48755270026099179</v>
      </c>
      <c r="AC3079" s="22">
        <v>0.52212693951300659</v>
      </c>
      <c r="AD3079" s="22">
        <v>0.46903949293027786</v>
      </c>
      <c r="AE3079" s="22">
        <v>4.4989101442624824</v>
      </c>
      <c r="AF3079" s="22">
        <v>0.53775776522212981</v>
      </c>
      <c r="AG3079" s="22">
        <v>0.99999999999999989</v>
      </c>
      <c r="AH3079" s="22">
        <v>0.1866808156709783</v>
      </c>
      <c r="AI3079" s="22">
        <v>4.484182751598933</v>
      </c>
      <c r="AJ3079" s="22">
        <v>0.26651274844408751</v>
      </c>
      <c r="AK3079" s="22">
        <v>4.3551208879456222</v>
      </c>
      <c r="AL3079" s="22">
        <v>369.26033211919577</v>
      </c>
      <c r="AM3079" s="22">
        <v>0.14340207072590128</v>
      </c>
      <c r="AN3079" s="22">
        <v>1.201838414546706</v>
      </c>
    </row>
    <row r="3080" spans="1:40" x14ac:dyDescent="0.2">
      <c r="A3080" s="20">
        <v>40876</v>
      </c>
      <c r="B3080" s="22">
        <v>0.53335559944237909</v>
      </c>
      <c r="C3080" s="22">
        <v>0.14562035315985128</v>
      </c>
      <c r="D3080" s="22">
        <v>5.4738324814126389E-2</v>
      </c>
      <c r="E3080" s="22">
        <v>0.14961373141263939</v>
      </c>
      <c r="F3080" s="22">
        <v>0.13352404739776949</v>
      </c>
      <c r="G3080" s="22">
        <v>0.92601359200743483</v>
      </c>
      <c r="H3080" s="22">
        <v>2.7831668215613381</v>
      </c>
      <c r="I3080" s="22">
        <v>0.81016205855018586</v>
      </c>
      <c r="J3080" s="22">
        <v>0.1935554135687732</v>
      </c>
      <c r="K3080" s="22">
        <v>0.22673675650557618</v>
      </c>
      <c r="L3080" s="22">
        <v>1.1309537639405203</v>
      </c>
      <c r="M3080" s="22">
        <v>33.619888475836433</v>
      </c>
      <c r="N3080" s="22">
        <v>1328.7058550185873</v>
      </c>
      <c r="O3080" s="22">
        <v>0.54927102695167285</v>
      </c>
      <c r="P3080" s="22">
        <v>7.5365938661710032</v>
      </c>
      <c r="Q3080" s="22">
        <v>17.358852230483272</v>
      </c>
      <c r="R3080" s="22">
        <v>11.304890799256503</v>
      </c>
      <c r="S3080" s="22">
        <v>13.040195167286244</v>
      </c>
      <c r="T3080" s="22">
        <v>165.47107342007433</v>
      </c>
      <c r="U3080" s="22">
        <v>4.0232922862453523E-2</v>
      </c>
      <c r="V3080" s="22">
        <v>2.0024105483271373</v>
      </c>
      <c r="W3080" s="22">
        <v>0.46163452602230476</v>
      </c>
      <c r="X3080" s="22">
        <v>0.84870178903345717</v>
      </c>
      <c r="Y3080" s="22">
        <v>0.11074000929368027</v>
      </c>
      <c r="Z3080" s="22">
        <v>6.3342239776951663</v>
      </c>
      <c r="AA3080" s="22">
        <v>12.822374535315983</v>
      </c>
      <c r="AB3080" s="22">
        <v>0.49262314126394047</v>
      </c>
      <c r="AC3080" s="22">
        <v>0.52876684479553904</v>
      </c>
      <c r="AD3080" s="22">
        <v>0.4745149860594795</v>
      </c>
      <c r="AE3080" s="22">
        <v>4.5433753485130106</v>
      </c>
      <c r="AF3080" s="22">
        <v>0.54459514405204457</v>
      </c>
      <c r="AG3080" s="22">
        <v>0.99999999999999989</v>
      </c>
      <c r="AH3080" s="22">
        <v>0.1882260687732342</v>
      </c>
      <c r="AI3080" s="22">
        <v>4.5335734200743492</v>
      </c>
      <c r="AJ3080" s="22">
        <v>0.26855831784386613</v>
      </c>
      <c r="AK3080" s="22">
        <v>4.4108677973977688</v>
      </c>
      <c r="AL3080" s="22">
        <v>372.47328066914497</v>
      </c>
      <c r="AM3080" s="22">
        <v>0.14521375464684014</v>
      </c>
      <c r="AN3080" s="22">
        <v>1.2074233271375463</v>
      </c>
    </row>
    <row r="3081" spans="1:40" x14ac:dyDescent="0.2">
      <c r="A3081" s="20">
        <v>40877</v>
      </c>
      <c r="B3081" s="22">
        <v>0.54311147914294589</v>
      </c>
      <c r="C3081" s="22">
        <v>0.15193635678057585</v>
      </c>
      <c r="D3081" s="22">
        <v>5.5739571472932417E-2</v>
      </c>
      <c r="E3081" s="22">
        <v>0.15070903633164273</v>
      </c>
      <c r="F3081" s="22">
        <v>0.13502003637600368</v>
      </c>
      <c r="G3081" s="22">
        <v>0.94311443654161808</v>
      </c>
      <c r="H3081" s="22">
        <v>2.7789196622650718</v>
      </c>
      <c r="I3081" s="22">
        <v>0.8178242417969156</v>
      </c>
      <c r="J3081" s="22">
        <v>0.19875197776036202</v>
      </c>
      <c r="K3081" s="22">
        <v>0.23206707380188388</v>
      </c>
      <c r="L3081" s="22">
        <v>1.1485944962810712</v>
      </c>
      <c r="M3081" s="22">
        <v>33.318053440194006</v>
      </c>
      <c r="N3081" s="22">
        <v>1346.3557454862705</v>
      </c>
      <c r="O3081" s="22">
        <v>0.55495586082481863</v>
      </c>
      <c r="P3081" s="22">
        <v>7.7069809395655584</v>
      </c>
      <c r="Q3081" s="22">
        <v>17.549203720407533</v>
      </c>
      <c r="R3081" s="22">
        <v>11.459919854495986</v>
      </c>
      <c r="S3081" s="22">
        <v>13.256539547813745</v>
      </c>
      <c r="T3081" s="22">
        <v>168.5791178079761</v>
      </c>
      <c r="U3081" s="22">
        <v>4.0920046726899022E-2</v>
      </c>
      <c r="V3081" s="22">
        <v>2.0162065447232616</v>
      </c>
      <c r="W3081" s="22">
        <v>0.46978277906753224</v>
      </c>
      <c r="X3081" s="22">
        <v>0.85347568278941854</v>
      </c>
      <c r="Y3081" s="22">
        <v>0.1152794002395493</v>
      </c>
      <c r="Z3081" s="22">
        <v>6.4500865039111606</v>
      </c>
      <c r="AA3081" s="22">
        <v>13.108669614207345</v>
      </c>
      <c r="AB3081" s="22">
        <v>0.49561565646857031</v>
      </c>
      <c r="AC3081" s="22">
        <v>0.53839442826090178</v>
      </c>
      <c r="AD3081" s="22">
        <v>0.47924645481834188</v>
      </c>
      <c r="AE3081" s="22">
        <v>4.5428601002558153</v>
      </c>
      <c r="AF3081" s="22">
        <v>0.55455661200408135</v>
      </c>
      <c r="AG3081" s="22">
        <v>1</v>
      </c>
      <c r="AH3081" s="22">
        <v>0.18952489390332267</v>
      </c>
      <c r="AI3081" s="22">
        <v>4.5603087524213706</v>
      </c>
      <c r="AJ3081" s="22">
        <v>0.27021751667233501</v>
      </c>
      <c r="AK3081" s="22">
        <v>4.481937687609979</v>
      </c>
      <c r="AL3081" s="22">
        <v>377.80768036435154</v>
      </c>
      <c r="AM3081" s="22">
        <v>0.14786993360639983</v>
      </c>
      <c r="AN3081" s="22">
        <v>1.1994469664483121</v>
      </c>
    </row>
    <row r="3082" spans="1:40" x14ac:dyDescent="0.2">
      <c r="A3082" s="20">
        <v>40878</v>
      </c>
      <c r="B3082" s="22">
        <v>0.54247902634999412</v>
      </c>
      <c r="C3082" s="22">
        <v>0.1510545905707196</v>
      </c>
      <c r="D3082" s="22">
        <v>5.5680609712867771E-2</v>
      </c>
      <c r="E3082" s="22">
        <v>0.14975481507739571</v>
      </c>
      <c r="F3082" s="22">
        <v>0.13520619165780456</v>
      </c>
      <c r="G3082" s="22">
        <v>0.94019555713104097</v>
      </c>
      <c r="H3082" s="22">
        <v>2.7611367127496158</v>
      </c>
      <c r="I3082" s="22">
        <v>0.8155205010043719</v>
      </c>
      <c r="J3082" s="22">
        <v>0.1988508803024932</v>
      </c>
      <c r="K3082" s="22">
        <v>0.23178837291740517</v>
      </c>
      <c r="L3082" s="22">
        <v>1.1473472763795345</v>
      </c>
      <c r="M3082" s="22">
        <v>33.458879829847568</v>
      </c>
      <c r="N3082" s="22">
        <v>1327.8388278388279</v>
      </c>
      <c r="O3082" s="22">
        <v>0.55225688290204422</v>
      </c>
      <c r="P3082" s="22">
        <v>7.5859624246721022</v>
      </c>
      <c r="Q3082" s="22">
        <v>17.49675056126669</v>
      </c>
      <c r="R3082" s="22">
        <v>11.482334869431643</v>
      </c>
      <c r="S3082" s="22">
        <v>13.234077750206781</v>
      </c>
      <c r="T3082" s="22">
        <v>166.39341840954742</v>
      </c>
      <c r="U3082" s="22">
        <v>4.0866123124187637E-2</v>
      </c>
      <c r="V3082" s="22">
        <v>2.0086110126432706</v>
      </c>
      <c r="W3082" s="22">
        <v>0.46348812477844736</v>
      </c>
      <c r="X3082" s="22">
        <v>0.85720193784709919</v>
      </c>
      <c r="Y3082" s="22">
        <v>0.11494151010280042</v>
      </c>
      <c r="Z3082" s="22">
        <v>6.3895781637717119</v>
      </c>
      <c r="AA3082" s="22">
        <v>13.104100200874393</v>
      </c>
      <c r="AB3082" s="22">
        <v>0.49146283823703174</v>
      </c>
      <c r="AC3082" s="22">
        <v>0.53782642089093702</v>
      </c>
      <c r="AD3082" s="22">
        <v>0.47746071133167911</v>
      </c>
      <c r="AE3082" s="22">
        <v>4.5416371263145452</v>
      </c>
      <c r="AF3082" s="22">
        <v>0.55392591279688053</v>
      </c>
      <c r="AG3082" s="22">
        <v>1</v>
      </c>
      <c r="AH3082" s="22">
        <v>0.18933888691953207</v>
      </c>
      <c r="AI3082" s="22">
        <v>4.5492142266335813</v>
      </c>
      <c r="AJ3082" s="22">
        <v>0.26968864468864467</v>
      </c>
      <c r="AK3082" s="22">
        <v>4.4462660994919059</v>
      </c>
      <c r="AL3082" s="22">
        <v>373.68545433061564</v>
      </c>
      <c r="AM3082" s="22">
        <v>0.14770176060498641</v>
      </c>
      <c r="AN3082" s="22">
        <v>1.1926917168852651</v>
      </c>
    </row>
    <row r="3083" spans="1:40" x14ac:dyDescent="0.2">
      <c r="A3083" s="20">
        <v>40879</v>
      </c>
      <c r="B3083" s="22">
        <v>0.54443176259579329</v>
      </c>
      <c r="C3083" s="22">
        <v>0.15138668603530828</v>
      </c>
      <c r="D3083" s="22">
        <v>5.5879519143826988E-2</v>
      </c>
      <c r="E3083" s="22">
        <v>0.15089752901590503</v>
      </c>
      <c r="F3083" s="22">
        <v>0.1365341001734284</v>
      </c>
      <c r="G3083" s="22">
        <v>0.94267969108993088</v>
      </c>
      <c r="H3083" s="22">
        <v>2.7784118702103378</v>
      </c>
      <c r="I3083" s="22">
        <v>0.82216918903695357</v>
      </c>
      <c r="J3083" s="22">
        <v>0.19865704163763842</v>
      </c>
      <c r="K3083" s="22">
        <v>0.23113410313801638</v>
      </c>
      <c r="L3083" s="22">
        <v>1.1513718630953265</v>
      </c>
      <c r="M3083" s="22">
        <v>33.599158057009028</v>
      </c>
      <c r="N3083" s="22">
        <v>1335.5468923706328</v>
      </c>
      <c r="O3083" s="22">
        <v>0.5523027437261907</v>
      </c>
      <c r="P3083" s="22">
        <v>7.5745223307590832</v>
      </c>
      <c r="Q3083" s="22">
        <v>17.630404814490905</v>
      </c>
      <c r="R3083" s="22">
        <v>11.56189318589449</v>
      </c>
      <c r="S3083" s="22">
        <v>13.311000103760581</v>
      </c>
      <c r="T3083" s="22">
        <v>167.20276299601264</v>
      </c>
      <c r="U3083" s="22">
        <v>4.1040273927930866E-2</v>
      </c>
      <c r="V3083" s="22">
        <v>2.0179357573781185</v>
      </c>
      <c r="W3083" s="22">
        <v>0.46366156263433295</v>
      </c>
      <c r="X3083" s="22">
        <v>0.85694380623452859</v>
      </c>
      <c r="Y3083" s="22">
        <v>0.11508530601959593</v>
      </c>
      <c r="Z3083" s="22">
        <v>6.4109215421786763</v>
      </c>
      <c r="AA3083" s="22">
        <v>13.244296873841957</v>
      </c>
      <c r="AB3083" s="22">
        <v>0.49607933237478319</v>
      </c>
      <c r="AC3083" s="22">
        <v>0.53973289062152585</v>
      </c>
      <c r="AD3083" s="22">
        <v>0.48149355943257788</v>
      </c>
      <c r="AE3083" s="22">
        <v>4.5868401938840551</v>
      </c>
      <c r="AF3083" s="22">
        <v>0.55588989520181431</v>
      </c>
      <c r="AG3083" s="22">
        <v>1</v>
      </c>
      <c r="AH3083" s="22">
        <v>0.19043030994767501</v>
      </c>
      <c r="AI3083" s="22">
        <v>4.5654655144301328</v>
      </c>
      <c r="AJ3083" s="22">
        <v>0.27109674932926198</v>
      </c>
      <c r="AK3083" s="22">
        <v>4.4676341105494863</v>
      </c>
      <c r="AL3083" s="22">
        <v>373.53808754428354</v>
      </c>
      <c r="AM3083" s="22">
        <v>0.14822939981916014</v>
      </c>
      <c r="AN3083" s="22">
        <v>1.1910380504869336</v>
      </c>
    </row>
    <row r="3084" spans="1:40" x14ac:dyDescent="0.2">
      <c r="A3084" s="20">
        <v>40882</v>
      </c>
      <c r="B3084" s="22">
        <v>0.54351332553975473</v>
      </c>
      <c r="C3084" s="22">
        <v>0.15197478432010891</v>
      </c>
      <c r="D3084" s="22">
        <v>5.5780812998505416E-2</v>
      </c>
      <c r="E3084" s="22">
        <v>0.15049499089927046</v>
      </c>
      <c r="F3084" s="22">
        <v>0.1361409947171375</v>
      </c>
      <c r="G3084" s="22">
        <v>0.94157775574529801</v>
      </c>
      <c r="H3084" s="22">
        <v>2.7747606434141798</v>
      </c>
      <c r="I3084" s="22">
        <v>0.82101898574958943</v>
      </c>
      <c r="J3084" s="22">
        <v>0.19830711632656084</v>
      </c>
      <c r="K3084" s="22">
        <v>0.23160246829542597</v>
      </c>
      <c r="L3084" s="22">
        <v>1.1497994879914764</v>
      </c>
      <c r="M3084" s="22">
        <v>33.098539443893635</v>
      </c>
      <c r="N3084" s="22">
        <v>1336.2534590171213</v>
      </c>
      <c r="O3084" s="22">
        <v>0.55200733977536742</v>
      </c>
      <c r="P3084" s="22">
        <v>7.5839412817970615</v>
      </c>
      <c r="Q3084" s="22">
        <v>17.572546872456606</v>
      </c>
      <c r="R3084" s="22">
        <v>11.500954466756442</v>
      </c>
      <c r="S3084" s="22">
        <v>13.244151116504138</v>
      </c>
      <c r="T3084" s="22">
        <v>166.40277017328384</v>
      </c>
      <c r="U3084" s="22">
        <v>4.0953282921704137E-2</v>
      </c>
      <c r="V3084" s="22">
        <v>2.0011838347366711</v>
      </c>
      <c r="W3084" s="22">
        <v>0.46354528907764481</v>
      </c>
      <c r="X3084" s="22">
        <v>0.85348565340278504</v>
      </c>
      <c r="Y3084" s="22">
        <v>0.1154238868253992</v>
      </c>
      <c r="Z3084" s="22">
        <v>6.4030661319679787</v>
      </c>
      <c r="AA3084" s="22">
        <v>13.221954215191559</v>
      </c>
      <c r="AB3084" s="22">
        <v>0.49259363392870364</v>
      </c>
      <c r="AC3084" s="22">
        <v>0.53879278452728008</v>
      </c>
      <c r="AD3084" s="22">
        <v>0.48003018778578516</v>
      </c>
      <c r="AE3084" s="22">
        <v>4.5710818769699753</v>
      </c>
      <c r="AF3084" s="22">
        <v>0.55496692661704439</v>
      </c>
      <c r="AG3084" s="22">
        <v>1</v>
      </c>
      <c r="AH3084" s="22">
        <v>0.18951714340678041</v>
      </c>
      <c r="AI3084" s="22">
        <v>4.5474051822365604</v>
      </c>
      <c r="AJ3084" s="22">
        <v>0.27081699394764497</v>
      </c>
      <c r="AK3084" s="22">
        <v>4.4589135356704208</v>
      </c>
      <c r="AL3084" s="22">
        <v>368.46856178877431</v>
      </c>
      <c r="AM3084" s="22">
        <v>0.14797934208384511</v>
      </c>
      <c r="AN3084" s="22">
        <v>1.1901830504461577</v>
      </c>
    </row>
    <row r="3085" spans="1:40" x14ac:dyDescent="0.2">
      <c r="A3085" s="20">
        <v>40883</v>
      </c>
      <c r="B3085" s="22">
        <v>0.54562065482203337</v>
      </c>
      <c r="C3085" s="22">
        <v>0.15204409055796544</v>
      </c>
      <c r="D3085" s="22">
        <v>5.5989660704735877E-2</v>
      </c>
      <c r="E3085" s="22">
        <v>0.14996434725770993</v>
      </c>
      <c r="F3085" s="22">
        <v>0.13757501931190208</v>
      </c>
      <c r="G3085" s="22">
        <v>0.945466159605443</v>
      </c>
      <c r="H3085" s="22">
        <v>2.7950264424505322</v>
      </c>
      <c r="I3085" s="22">
        <v>0.8239942955612336</v>
      </c>
      <c r="J3085" s="22">
        <v>0.19907599976231508</v>
      </c>
      <c r="K3085" s="22">
        <v>0.23163883772060134</v>
      </c>
      <c r="L3085" s="22">
        <v>1.1544357953532594</v>
      </c>
      <c r="M3085" s="22">
        <v>33.185275417434191</v>
      </c>
      <c r="N3085" s="22">
        <v>1341.434428664805</v>
      </c>
      <c r="O3085" s="22">
        <v>0.55573712044684775</v>
      </c>
      <c r="P3085" s="22">
        <v>7.6103749480064176</v>
      </c>
      <c r="Q3085" s="22">
        <v>17.640679778952997</v>
      </c>
      <c r="R3085" s="22">
        <v>11.544060847346842</v>
      </c>
      <c r="S3085" s="22">
        <v>13.295501812347734</v>
      </c>
      <c r="T3085" s="22">
        <v>167.64216530988176</v>
      </c>
      <c r="U3085" s="22">
        <v>4.1045219561471273E-2</v>
      </c>
      <c r="V3085" s="22">
        <v>2.0004159486600512</v>
      </c>
      <c r="W3085" s="22">
        <v>0.46563966961792147</v>
      </c>
      <c r="X3085" s="22">
        <v>0.85477449640501513</v>
      </c>
      <c r="Y3085" s="22">
        <v>0.11575256996850675</v>
      </c>
      <c r="Z3085" s="22">
        <v>6.4531463545071004</v>
      </c>
      <c r="AA3085" s="22">
        <v>13.280646503060195</v>
      </c>
      <c r="AB3085" s="22">
        <v>0.49472636520292351</v>
      </c>
      <c r="AC3085" s="22">
        <v>0.54091152177788349</v>
      </c>
      <c r="AD3085" s="22">
        <v>0.48218848416424026</v>
      </c>
      <c r="AE3085" s="22">
        <v>4.6534256343217066</v>
      </c>
      <c r="AF3085" s="22">
        <v>0.55711866421058887</v>
      </c>
      <c r="AG3085" s="22">
        <v>1</v>
      </c>
      <c r="AH3085" s="22">
        <v>0.19065303939628025</v>
      </c>
      <c r="AI3085" s="22">
        <v>4.5769207914908785</v>
      </c>
      <c r="AJ3085" s="22">
        <v>0.27231267454988412</v>
      </c>
      <c r="AK3085" s="22">
        <v>4.4885317012300199</v>
      </c>
      <c r="AL3085" s="22">
        <v>369.89720125973025</v>
      </c>
      <c r="AM3085" s="22">
        <v>0.14855309287539367</v>
      </c>
      <c r="AN3085" s="22">
        <v>1.1917968982114209</v>
      </c>
    </row>
    <row r="3086" spans="1:40" x14ac:dyDescent="0.2">
      <c r="A3086" s="20">
        <v>40884</v>
      </c>
      <c r="B3086" s="22">
        <v>0.54731995171889669</v>
      </c>
      <c r="C3086" s="22">
        <v>0.15327760144247246</v>
      </c>
      <c r="D3086" s="22">
        <v>5.6177447956248974E-2</v>
      </c>
      <c r="E3086" s="22">
        <v>0.15038669587375386</v>
      </c>
      <c r="F3086" s="22">
        <v>0.13763094759116037</v>
      </c>
      <c r="G3086" s="22">
        <v>0.94836604229067012</v>
      </c>
      <c r="H3086" s="22">
        <v>2.8004530078829331</v>
      </c>
      <c r="I3086" s="22">
        <v>0.8257856855469623</v>
      </c>
      <c r="J3086" s="22">
        <v>0.19985992519409301</v>
      </c>
      <c r="K3086" s="22">
        <v>0.23410374476582174</v>
      </c>
      <c r="L3086" s="22">
        <v>1.1580163023231556</v>
      </c>
      <c r="M3086" s="22">
        <v>33.372077428584198</v>
      </c>
      <c r="N3086" s="22">
        <v>1345.6122312128391</v>
      </c>
      <c r="O3086" s="22">
        <v>0.55712518813238565</v>
      </c>
      <c r="P3086" s="22">
        <v>7.6921930648069496</v>
      </c>
      <c r="Q3086" s="22">
        <v>17.659856646847572</v>
      </c>
      <c r="R3086" s="22">
        <v>11.572563219932347</v>
      </c>
      <c r="S3086" s="22">
        <v>13.307106561163515</v>
      </c>
      <c r="T3086" s="22">
        <v>168.23878283934613</v>
      </c>
      <c r="U3086" s="22">
        <v>4.1195404354240239E-2</v>
      </c>
      <c r="V3086" s="22">
        <v>2.0131580908101987</v>
      </c>
      <c r="W3086" s="22">
        <v>0.46522717451234591</v>
      </c>
      <c r="X3086" s="22">
        <v>0.85560373731503414</v>
      </c>
      <c r="Y3086" s="22">
        <v>0.11611307315183216</v>
      </c>
      <c r="Z3086" s="22">
        <v>6.4404607567019836</v>
      </c>
      <c r="AA3086" s="22">
        <v>13.299655773615271</v>
      </c>
      <c r="AB3086" s="22">
        <v>0.49558168298389138</v>
      </c>
      <c r="AC3086" s="22">
        <v>0.54259615241331005</v>
      </c>
      <c r="AD3086" s="22">
        <v>0.48245339532388576</v>
      </c>
      <c r="AE3086" s="22">
        <v>4.6548348160400552</v>
      </c>
      <c r="AF3086" s="22">
        <v>0.5588388692684817</v>
      </c>
      <c r="AG3086" s="22">
        <v>1</v>
      </c>
      <c r="AH3086" s="22">
        <v>0.19109779903735824</v>
      </c>
      <c r="AI3086" s="22">
        <v>4.5807441846603183</v>
      </c>
      <c r="AJ3086" s="22">
        <v>0.27259451324004946</v>
      </c>
      <c r="AK3086" s="22">
        <v>4.4928248915910407</v>
      </c>
      <c r="AL3086" s="22">
        <v>368.81398363807057</v>
      </c>
      <c r="AM3086" s="22">
        <v>0.14901575096487699</v>
      </c>
      <c r="AN3086" s="22">
        <v>1.191917385667665</v>
      </c>
    </row>
    <row r="3087" spans="1:40" x14ac:dyDescent="0.2">
      <c r="A3087" s="20">
        <v>40885</v>
      </c>
      <c r="B3087" s="22">
        <v>0.5411828844227029</v>
      </c>
      <c r="C3087" s="22">
        <v>0.14977603583426652</v>
      </c>
      <c r="D3087" s="22">
        <v>5.5541639653444927E-2</v>
      </c>
      <c r="E3087" s="22">
        <v>0.1505716980020039</v>
      </c>
      <c r="F3087" s="22">
        <v>0.13639712382860847</v>
      </c>
      <c r="G3087" s="22">
        <v>0.93737844050215124</v>
      </c>
      <c r="H3087" s="22">
        <v>2.8129604526433667</v>
      </c>
      <c r="I3087" s="22">
        <v>0.82091707432074024</v>
      </c>
      <c r="J3087" s="22">
        <v>0.19663169682324513</v>
      </c>
      <c r="K3087" s="22">
        <v>0.23043260446749575</v>
      </c>
      <c r="L3087" s="22">
        <v>1.1456209111805269</v>
      </c>
      <c r="M3087" s="22">
        <v>33.696292803677729</v>
      </c>
      <c r="N3087" s="22">
        <v>1324.630164436848</v>
      </c>
      <c r="O3087" s="22">
        <v>0.55363352389933407</v>
      </c>
      <c r="P3087" s="22">
        <v>7.6177285318559562</v>
      </c>
      <c r="Q3087" s="22">
        <v>17.52666941710379</v>
      </c>
      <c r="R3087" s="22">
        <v>11.445747627747982</v>
      </c>
      <c r="S3087" s="22">
        <v>13.143160252254377</v>
      </c>
      <c r="T3087" s="22">
        <v>167.02275004420346</v>
      </c>
      <c r="U3087" s="22">
        <v>4.0799787823421932E-2</v>
      </c>
      <c r="V3087" s="22">
        <v>2.0204809335769434</v>
      </c>
      <c r="W3087" s="22">
        <v>0.46133671244179875</v>
      </c>
      <c r="X3087" s="22">
        <v>0.85237519891554203</v>
      </c>
      <c r="Y3087" s="22">
        <v>0.11373548653268109</v>
      </c>
      <c r="Z3087" s="22">
        <v>6.3748747568810042</v>
      </c>
      <c r="AA3087" s="22">
        <v>13.098956798491189</v>
      </c>
      <c r="AB3087" s="22">
        <v>0.49755407555843695</v>
      </c>
      <c r="AC3087" s="22">
        <v>0.53648258383921732</v>
      </c>
      <c r="AD3087" s="22">
        <v>0.4786349973477928</v>
      </c>
      <c r="AE3087" s="22">
        <v>4.6332586786114218</v>
      </c>
      <c r="AF3087" s="22">
        <v>0.55258737549360526</v>
      </c>
      <c r="AG3087" s="22">
        <v>1</v>
      </c>
      <c r="AH3087" s="22">
        <v>0.19076737195732893</v>
      </c>
      <c r="AI3087" s="22">
        <v>4.5323274591854776</v>
      </c>
      <c r="AJ3087" s="22">
        <v>0.27199858548947958</v>
      </c>
      <c r="AK3087" s="22">
        <v>4.4431838274297171</v>
      </c>
      <c r="AL3087" s="22">
        <v>361.73159662874991</v>
      </c>
      <c r="AM3087" s="22">
        <v>0.14734484587729121</v>
      </c>
      <c r="AN3087" s="22">
        <v>1.2178051511758119</v>
      </c>
    </row>
    <row r="3088" spans="1:40" x14ac:dyDescent="0.2">
      <c r="A3088" s="20">
        <v>40886</v>
      </c>
      <c r="B3088" s="22">
        <v>0.54586392414469576</v>
      </c>
      <c r="C3088" s="22">
        <v>0.15179978004339684</v>
      </c>
      <c r="D3088" s="22">
        <v>5.6029486074369104E-2</v>
      </c>
      <c r="E3088" s="22">
        <v>0.15133906013137946</v>
      </c>
      <c r="F3088" s="22">
        <v>0.13735398151175579</v>
      </c>
      <c r="G3088" s="22">
        <v>0.94582825550634597</v>
      </c>
      <c r="H3088" s="22">
        <v>2.8181196682816632</v>
      </c>
      <c r="I3088" s="22">
        <v>0.82592218292066688</v>
      </c>
      <c r="J3088" s="22">
        <v>0.19873376333858453</v>
      </c>
      <c r="K3088" s="22">
        <v>0.23272300329934903</v>
      </c>
      <c r="L3088" s="22">
        <v>1.1565407365573819</v>
      </c>
      <c r="M3088" s="22">
        <v>33.461641351841394</v>
      </c>
      <c r="N3088" s="22">
        <v>1343.5187111732009</v>
      </c>
      <c r="O3088" s="22">
        <v>0.55965579763992501</v>
      </c>
      <c r="P3088" s="22">
        <v>7.7088844633356111</v>
      </c>
      <c r="Q3088" s="22">
        <v>17.651517403323126</v>
      </c>
      <c r="R3088" s="22">
        <v>11.520970186963112</v>
      </c>
      <c r="S3088" s="22">
        <v>13.301429717920518</v>
      </c>
      <c r="T3088" s="22">
        <v>170.40691971583982</v>
      </c>
      <c r="U3088" s="22">
        <v>4.1093243765419257E-2</v>
      </c>
      <c r="V3088" s="22">
        <v>2.0179680765686769</v>
      </c>
      <c r="W3088" s="22">
        <v>0.4682994976666765</v>
      </c>
      <c r="X3088" s="22">
        <v>0.85396664982314296</v>
      </c>
      <c r="Y3088" s="22">
        <v>0.11520970186963111</v>
      </c>
      <c r="Z3088" s="22">
        <v>6.4827750200636078</v>
      </c>
      <c r="AA3088" s="22">
        <v>13.219689088369051</v>
      </c>
      <c r="AB3088" s="22">
        <v>0.50066878696905737</v>
      </c>
      <c r="AC3088" s="22">
        <v>0.54112296763071066</v>
      </c>
      <c r="AD3088" s="22">
        <v>0.48231430015159166</v>
      </c>
      <c r="AE3088" s="22">
        <v>4.6760395921885678</v>
      </c>
      <c r="AF3088" s="22">
        <v>0.55735219807983827</v>
      </c>
      <c r="AG3088" s="22">
        <v>1</v>
      </c>
      <c r="AH3088" s="22">
        <v>0.19182296465832416</v>
      </c>
      <c r="AI3088" s="22">
        <v>4.58787860773415</v>
      </c>
      <c r="AJ3088" s="22">
        <v>0.2737567993341854</v>
      </c>
      <c r="AK3088" s="22">
        <v>4.4883036590078174</v>
      </c>
      <c r="AL3088" s="22">
        <v>364.86044645245664</v>
      </c>
      <c r="AM3088" s="22">
        <v>0.14861932645721249</v>
      </c>
      <c r="AN3088" s="22">
        <v>1.2003982997949052</v>
      </c>
    </row>
    <row r="3089" spans="1:40" x14ac:dyDescent="0.2">
      <c r="A3089" s="20">
        <v>40889</v>
      </c>
      <c r="B3089" s="22">
        <v>0.53467551751244646</v>
      </c>
      <c r="C3089" s="22">
        <v>0.14659213322852066</v>
      </c>
      <c r="D3089" s="22">
        <v>5.4879611028619671E-2</v>
      </c>
      <c r="E3089" s="22">
        <v>0.1493434652225813</v>
      </c>
      <c r="F3089" s="22">
        <v>0.13635834279558623</v>
      </c>
      <c r="G3089" s="22">
        <v>0.9259032812181559</v>
      </c>
      <c r="H3089" s="22">
        <v>2.8335808076396773</v>
      </c>
      <c r="I3089" s="22">
        <v>0.8205228986519929</v>
      </c>
      <c r="J3089" s="22">
        <v>0.19192360322590038</v>
      </c>
      <c r="K3089" s="22">
        <v>0.22687570966896672</v>
      </c>
      <c r="L3089" s="22">
        <v>1.1330101610038723</v>
      </c>
      <c r="M3089" s="22">
        <v>33.783154278394036</v>
      </c>
      <c r="N3089" s="22">
        <v>1315.9810172649723</v>
      </c>
      <c r="O3089" s="22">
        <v>0.54978600751157303</v>
      </c>
      <c r="P3089" s="22">
        <v>7.6571461845284885</v>
      </c>
      <c r="Q3089" s="22">
        <v>17.490610533671063</v>
      </c>
      <c r="R3089" s="22">
        <v>11.338690424200076</v>
      </c>
      <c r="S3089" s="22">
        <v>13.028794363408739</v>
      </c>
      <c r="T3089" s="22">
        <v>167.29263108859581</v>
      </c>
      <c r="U3089" s="22">
        <v>4.0368882289574054E-2</v>
      </c>
      <c r="V3089" s="22">
        <v>2.0105540512999678</v>
      </c>
      <c r="W3089" s="22">
        <v>0.46001106355722482</v>
      </c>
      <c r="X3089" s="22">
        <v>0.84941916324569833</v>
      </c>
      <c r="Y3089" s="22">
        <v>0.1111159635484904</v>
      </c>
      <c r="Z3089" s="22">
        <v>6.3484438233324596</v>
      </c>
      <c r="AA3089" s="22">
        <v>12.970565114857191</v>
      </c>
      <c r="AB3089" s="22">
        <v>0.50179054939296008</v>
      </c>
      <c r="AC3089" s="22">
        <v>0.53001717762832268</v>
      </c>
      <c r="AD3089" s="22">
        <v>0.47996913849826767</v>
      </c>
      <c r="AE3089" s="22">
        <v>4.6070981453984334</v>
      </c>
      <c r="AF3089" s="22">
        <v>0.54594287710717093</v>
      </c>
      <c r="AG3089" s="22">
        <v>0.99999999999999989</v>
      </c>
      <c r="AH3089" s="22">
        <v>0.18927417241680497</v>
      </c>
      <c r="AI3089" s="22">
        <v>4.5389699245931228</v>
      </c>
      <c r="AJ3089" s="22">
        <v>0.27248376859696621</v>
      </c>
      <c r="AK3089" s="22">
        <v>4.3955804000349374</v>
      </c>
      <c r="AL3089" s="22">
        <v>355.19841616443938</v>
      </c>
      <c r="AM3089" s="22">
        <v>0.1455731213788686</v>
      </c>
      <c r="AN3089" s="22">
        <v>1.2027979153929018</v>
      </c>
    </row>
    <row r="3090" spans="1:40" x14ac:dyDescent="0.2">
      <c r="A3090" s="20">
        <v>40890</v>
      </c>
      <c r="B3090" s="22">
        <v>0.52586441405970363</v>
      </c>
      <c r="C3090" s="22">
        <v>0.14326007588231085</v>
      </c>
      <c r="D3090" s="22">
        <v>5.3969503901496178E-2</v>
      </c>
      <c r="E3090" s="22">
        <v>0.14801345837210969</v>
      </c>
      <c r="F3090" s="22">
        <v>0.13542844870785312</v>
      </c>
      <c r="G3090" s="22">
        <v>0.91127496599613433</v>
      </c>
      <c r="H3090" s="22">
        <v>2.8190994344620237</v>
      </c>
      <c r="I3090" s="22">
        <v>0.81659388646288222</v>
      </c>
      <c r="J3090" s="22">
        <v>0.18659889755888037</v>
      </c>
      <c r="K3090" s="22">
        <v>0.22160498246116403</v>
      </c>
      <c r="L3090" s="22">
        <v>1.1136373398238959</v>
      </c>
      <c r="M3090" s="22">
        <v>33.439759467392086</v>
      </c>
      <c r="N3090" s="22">
        <v>1297.1579926981174</v>
      </c>
      <c r="O3090" s="22">
        <v>0.54360369389362162</v>
      </c>
      <c r="P3090" s="22">
        <v>7.6011167585367616</v>
      </c>
      <c r="Q3090" s="22">
        <v>17.367026988331308</v>
      </c>
      <c r="R3090" s="22">
        <v>11.164721884172097</v>
      </c>
      <c r="S3090" s="22">
        <v>12.756818669911949</v>
      </c>
      <c r="T3090" s="22">
        <v>165.65251628606202</v>
      </c>
      <c r="U3090" s="22">
        <v>3.9765194358937647E-2</v>
      </c>
      <c r="V3090" s="22">
        <v>1.9853389648507411</v>
      </c>
      <c r="W3090" s="22">
        <v>0.45529386498675645</v>
      </c>
      <c r="X3090" s="22">
        <v>0.84950962846302536</v>
      </c>
      <c r="Y3090" s="22">
        <v>0.10822535614575132</v>
      </c>
      <c r="Z3090" s="22">
        <v>6.2817667692748236</v>
      </c>
      <c r="AA3090" s="22">
        <v>12.756818669911949</v>
      </c>
      <c r="AB3090" s="22">
        <v>0.50145321783950181</v>
      </c>
      <c r="AC3090" s="22">
        <v>0.52129715799269816</v>
      </c>
      <c r="AD3090" s="22">
        <v>0.47731405254492099</v>
      </c>
      <c r="AE3090" s="22">
        <v>4.5485002505547998</v>
      </c>
      <c r="AF3090" s="22">
        <v>0.53693177750733778</v>
      </c>
      <c r="AG3090" s="22">
        <v>1</v>
      </c>
      <c r="AH3090" s="22">
        <v>0.18677070656453579</v>
      </c>
      <c r="AI3090" s="22">
        <v>4.4627389218984899</v>
      </c>
      <c r="AJ3090" s="22">
        <v>0.26929629894766988</v>
      </c>
      <c r="AK3090" s="22">
        <v>4.3288710716586731</v>
      </c>
      <c r="AL3090" s="22">
        <v>345.04975302455443</v>
      </c>
      <c r="AM3090" s="22">
        <v>0.14317417137948316</v>
      </c>
      <c r="AN3090" s="22">
        <v>1.1886462882096069</v>
      </c>
    </row>
    <row r="3091" spans="1:40" x14ac:dyDescent="0.2">
      <c r="A3091" s="20">
        <v>40891</v>
      </c>
      <c r="B3091" s="22">
        <v>0.52499249581909913</v>
      </c>
      <c r="C3091" s="22">
        <v>0.14163605437315074</v>
      </c>
      <c r="D3091" s="22">
        <v>5.3871442660911074E-2</v>
      </c>
      <c r="E3091" s="22">
        <v>0.14856848815768786</v>
      </c>
      <c r="F3091" s="22">
        <v>0.13621875044667742</v>
      </c>
      <c r="G3091" s="22">
        <v>0.91065021940795587</v>
      </c>
      <c r="H3091" s="22">
        <v>2.8225725761495686</v>
      </c>
      <c r="I3091" s="22">
        <v>0.81848458426837811</v>
      </c>
      <c r="J3091" s="22">
        <v>0.18553193922328154</v>
      </c>
      <c r="K3091" s="22">
        <v>0.22105172882034274</v>
      </c>
      <c r="L3091" s="22">
        <v>1.1124197767327511</v>
      </c>
      <c r="M3091" s="22">
        <v>33.564414459484567</v>
      </c>
      <c r="N3091" s="22">
        <v>1297.865953888595</v>
      </c>
      <c r="O3091" s="22">
        <v>0.544017381112334</v>
      </c>
      <c r="P3091" s="22">
        <v>7.6614113577564638</v>
      </c>
      <c r="Q3091" s="22">
        <v>17.436857677849083</v>
      </c>
      <c r="R3091" s="22">
        <v>11.150498134675033</v>
      </c>
      <c r="S3091" s="22">
        <v>12.449793456354252</v>
      </c>
      <c r="T3091" s="22">
        <v>165.52079015451463</v>
      </c>
      <c r="U3091" s="22">
        <v>3.9649233144180326E-2</v>
      </c>
      <c r="V3091" s="22">
        <v>1.9869784594273949</v>
      </c>
      <c r="W3091" s="22">
        <v>0.45482483097725873</v>
      </c>
      <c r="X3091" s="22">
        <v>0.85529080487700282</v>
      </c>
      <c r="Y3091" s="22">
        <v>0.10723117165277796</v>
      </c>
      <c r="Z3091" s="22">
        <v>6.3106587956146987</v>
      </c>
      <c r="AA3091" s="22">
        <v>12.792841726104543</v>
      </c>
      <c r="AB3091" s="22">
        <v>0.50202255542373608</v>
      </c>
      <c r="AC3091" s="22">
        <v>0.52043281256700158</v>
      </c>
      <c r="AD3091" s="22">
        <v>0.47819499435399715</v>
      </c>
      <c r="AE3091" s="22">
        <v>4.5576392561570014</v>
      </c>
      <c r="AF3091" s="22">
        <v>0.53605580251854601</v>
      </c>
      <c r="AG3091" s="22">
        <v>0.99999999999999989</v>
      </c>
      <c r="AH3091" s="22">
        <v>0.18723288689412673</v>
      </c>
      <c r="AI3091" s="22">
        <v>4.4767799202412766</v>
      </c>
      <c r="AJ3091" s="22">
        <v>0.2697074084132588</v>
      </c>
      <c r="AK3091" s="22">
        <v>4.333557267620531</v>
      </c>
      <c r="AL3091" s="22">
        <v>340.18953416903702</v>
      </c>
      <c r="AM3091" s="22">
        <v>0.14293677906262059</v>
      </c>
      <c r="AN3091" s="22">
        <v>1.2042423636025785</v>
      </c>
    </row>
    <row r="3092" spans="1:40" x14ac:dyDescent="0.2">
      <c r="A3092" s="20">
        <v>40892</v>
      </c>
      <c r="B3092" s="22">
        <v>0.5267770064827032</v>
      </c>
      <c r="C3092" s="22">
        <v>0.14218920314382422</v>
      </c>
      <c r="D3092" s="22">
        <v>5.4063163329699966E-2</v>
      </c>
      <c r="E3092" s="22">
        <v>0.14837071883426081</v>
      </c>
      <c r="F3092" s="22">
        <v>0.13480293729562273</v>
      </c>
      <c r="G3092" s="22">
        <v>0.91403247088520456</v>
      </c>
      <c r="H3092" s="22">
        <v>2.8011875394412251</v>
      </c>
      <c r="I3092" s="22">
        <v>0.81881418163042863</v>
      </c>
      <c r="J3092" s="22">
        <v>0.18666456313464519</v>
      </c>
      <c r="K3092" s="22">
        <v>0.22240548448167058</v>
      </c>
      <c r="L3092" s="22">
        <v>1.1159715449486547</v>
      </c>
      <c r="M3092" s="22">
        <v>33.196603751936209</v>
      </c>
      <c r="N3092" s="22">
        <v>1302.2775514887271</v>
      </c>
      <c r="O3092" s="22">
        <v>0.54506339280592042</v>
      </c>
      <c r="P3092" s="22">
        <v>7.6745453502380814</v>
      </c>
      <c r="Q3092" s="22">
        <v>17.524812116344442</v>
      </c>
      <c r="R3092" s="22">
        <v>11.172623486891172</v>
      </c>
      <c r="S3092" s="22">
        <v>12.190924215478171</v>
      </c>
      <c r="T3092" s="22">
        <v>165.8682806494177</v>
      </c>
      <c r="U3092" s="22">
        <v>3.9900177844070912E-2</v>
      </c>
      <c r="V3092" s="22">
        <v>1.9927141299982789</v>
      </c>
      <c r="W3092" s="22">
        <v>0.45680110148585856</v>
      </c>
      <c r="X3092" s="22">
        <v>0.85946015719121105</v>
      </c>
      <c r="Y3092" s="22">
        <v>0.10791119270265619</v>
      </c>
      <c r="Z3092" s="22">
        <v>6.3235041018874423</v>
      </c>
      <c r="AA3092" s="22">
        <v>12.843497217600826</v>
      </c>
      <c r="AB3092" s="22">
        <v>0.49840800872009638</v>
      </c>
      <c r="AC3092" s="22">
        <v>0.52220182433595319</v>
      </c>
      <c r="AD3092" s="22">
        <v>0.47812804773105388</v>
      </c>
      <c r="AE3092" s="22">
        <v>4.5611984395617</v>
      </c>
      <c r="AF3092" s="22">
        <v>0.53786357638689697</v>
      </c>
      <c r="AG3092" s="22">
        <v>1</v>
      </c>
      <c r="AH3092" s="22">
        <v>0.18763983707188345</v>
      </c>
      <c r="AI3092" s="22">
        <v>4.5034708278354652</v>
      </c>
      <c r="AJ3092" s="22">
        <v>0.26908955309506055</v>
      </c>
      <c r="AK3092" s="22">
        <v>4.3528770581148528</v>
      </c>
      <c r="AL3092" s="22">
        <v>341.34587803338883</v>
      </c>
      <c r="AM3092" s="22">
        <v>0.14342263782915496</v>
      </c>
      <c r="AN3092" s="22">
        <v>1.2051373988870402</v>
      </c>
    </row>
    <row r="3093" spans="1:40" x14ac:dyDescent="0.2">
      <c r="A3093" s="20">
        <v>40893</v>
      </c>
      <c r="B3093" s="22">
        <v>0.53090399236795704</v>
      </c>
      <c r="C3093" s="22">
        <v>0.14408372119915586</v>
      </c>
      <c r="D3093" s="22">
        <v>5.4493943511317977E-2</v>
      </c>
      <c r="E3093" s="22">
        <v>0.15001011823884827</v>
      </c>
      <c r="F3093" s="22">
        <v>0.1352953080280998</v>
      </c>
      <c r="G3093" s="22">
        <v>0.91756526264057137</v>
      </c>
      <c r="H3093" s="22">
        <v>2.8079558266601139</v>
      </c>
      <c r="I3093" s="22">
        <v>0.82363909687490977</v>
      </c>
      <c r="J3093" s="22">
        <v>0.1883871527275881</v>
      </c>
      <c r="K3093" s="22">
        <v>0.22432135526582062</v>
      </c>
      <c r="L3093" s="22">
        <v>1.1254227978375879</v>
      </c>
      <c r="M3093" s="22">
        <v>33.664826110838085</v>
      </c>
      <c r="N3093" s="22">
        <v>1305.2528114249374</v>
      </c>
      <c r="O3093" s="22">
        <v>0.54875545662166469</v>
      </c>
      <c r="P3093" s="22">
        <v>7.5872336734988881</v>
      </c>
      <c r="Q3093" s="22">
        <v>17.654881327512939</v>
      </c>
      <c r="R3093" s="22">
        <v>11.241363360411668</v>
      </c>
      <c r="S3093" s="22">
        <v>12.098522737128157</v>
      </c>
      <c r="T3093" s="22">
        <v>167.45685293862567</v>
      </c>
      <c r="U3093" s="22">
        <v>4.0231563123355796E-2</v>
      </c>
      <c r="V3093" s="22">
        <v>2.0016044635887948</v>
      </c>
      <c r="W3093" s="22">
        <v>0.45922349744153107</v>
      </c>
      <c r="X3093" s="22">
        <v>0.86129340001734556</v>
      </c>
      <c r="Y3093" s="22">
        <v>0.10992743777283109</v>
      </c>
      <c r="Z3093" s="22">
        <v>6.3340175190078352</v>
      </c>
      <c r="AA3093" s="22">
        <v>12.951345725766819</v>
      </c>
      <c r="AB3093" s="22">
        <v>0.49835217253042707</v>
      </c>
      <c r="AC3093" s="22">
        <v>0.52624960249775954</v>
      </c>
      <c r="AD3093" s="22">
        <v>0.48011043334971526</v>
      </c>
      <c r="AE3093" s="22">
        <v>4.6261166199300394</v>
      </c>
      <c r="AF3093" s="22">
        <v>0.54207741898181616</v>
      </c>
      <c r="AG3093" s="22">
        <v>1</v>
      </c>
      <c r="AH3093" s="22">
        <v>0.18837269810066204</v>
      </c>
      <c r="AI3093" s="22">
        <v>4.5199618397849157</v>
      </c>
      <c r="AJ3093" s="22">
        <v>0.27241189904888558</v>
      </c>
      <c r="AK3093" s="22">
        <v>4.3869792720649885</v>
      </c>
      <c r="AL3093" s="22">
        <v>343.29738949437717</v>
      </c>
      <c r="AM3093" s="22">
        <v>0.14454626926079039</v>
      </c>
      <c r="AN3093" s="22">
        <v>1.2079876268393515</v>
      </c>
    </row>
    <row r="3094" spans="1:40" x14ac:dyDescent="0.2">
      <c r="A3094" s="20">
        <v>40896</v>
      </c>
      <c r="B3094" s="22">
        <v>0.53041330907200412</v>
      </c>
      <c r="C3094" s="22">
        <v>0.14278081044392457</v>
      </c>
      <c r="D3094" s="22">
        <v>5.4436357334719701E-2</v>
      </c>
      <c r="E3094" s="22">
        <v>0.14987147272044596</v>
      </c>
      <c r="F3094" s="22">
        <v>0.13537244028535944</v>
      </c>
      <c r="G3094" s="22">
        <v>0.91522976056378713</v>
      </c>
      <c r="H3094" s="22">
        <v>2.8206683418536813</v>
      </c>
      <c r="I3094" s="22">
        <v>0.82576610923374638</v>
      </c>
      <c r="J3094" s="22">
        <v>0.18764982814891837</v>
      </c>
      <c r="K3094" s="22">
        <v>0.22381076163244087</v>
      </c>
      <c r="L3094" s="22">
        <v>1.124180458077001</v>
      </c>
      <c r="M3094" s="22">
        <v>33.600496779597378</v>
      </c>
      <c r="N3094" s="22">
        <v>1308.3788233255352</v>
      </c>
      <c r="O3094" s="22">
        <v>0.54806053779279673</v>
      </c>
      <c r="P3094" s="22">
        <v>7.6091037749472896</v>
      </c>
      <c r="Q3094" s="22">
        <v>17.704993790255035</v>
      </c>
      <c r="R3094" s="22">
        <v>11.269965052132976</v>
      </c>
      <c r="S3094" s="22">
        <v>12.094561418710107</v>
      </c>
      <c r="T3094" s="22">
        <v>169.75709788291022</v>
      </c>
      <c r="U3094" s="22">
        <v>4.0175605811165992E-2</v>
      </c>
      <c r="V3094" s="22">
        <v>2.0072206336828122</v>
      </c>
      <c r="W3094" s="22">
        <v>0.45937671490049969</v>
      </c>
      <c r="X3094" s="22">
        <v>0.85810010686537863</v>
      </c>
      <c r="Y3094" s="22">
        <v>0.10895936227363313</v>
      </c>
      <c r="Z3094" s="22">
        <v>6.3527135141380011</v>
      </c>
      <c r="AA3094" s="22">
        <v>12.953816826964736</v>
      </c>
      <c r="AB3094" s="22">
        <v>0.49812263524246891</v>
      </c>
      <c r="AC3094" s="22">
        <v>0.5258065447823701</v>
      </c>
      <c r="AD3094" s="22">
        <v>0.4785547179620484</v>
      </c>
      <c r="AE3094" s="22">
        <v>4.6372209225081598</v>
      </c>
      <c r="AF3094" s="22">
        <v>0.54157640874563151</v>
      </c>
      <c r="AG3094" s="22">
        <v>1</v>
      </c>
      <c r="AH3094" s="22">
        <v>0.18857406926031831</v>
      </c>
      <c r="AI3094" s="22">
        <v>4.5172284319671903</v>
      </c>
      <c r="AJ3094" s="22">
        <v>0.2746729052941686</v>
      </c>
      <c r="AK3094" s="22">
        <v>4.3887011524131365</v>
      </c>
      <c r="AL3094" s="22">
        <v>340.52508448141413</v>
      </c>
      <c r="AM3094" s="22">
        <v>0.14441267365624008</v>
      </c>
      <c r="AN3094" s="22">
        <v>1.2102504115761199</v>
      </c>
    </row>
    <row r="3095" spans="1:40" x14ac:dyDescent="0.2">
      <c r="A3095" s="20">
        <v>40897</v>
      </c>
      <c r="B3095" s="22">
        <v>0.53543938422065418</v>
      </c>
      <c r="C3095" s="22">
        <v>0.1468890314304041</v>
      </c>
      <c r="D3095" s="22">
        <v>5.4956557233657936E-2</v>
      </c>
      <c r="E3095" s="22">
        <v>0.15018368417983555</v>
      </c>
      <c r="F3095" s="22">
        <v>0.13579509009271676</v>
      </c>
      <c r="G3095" s="22">
        <v>0.92511225144323284</v>
      </c>
      <c r="H3095" s="22">
        <v>2.8437518222636888</v>
      </c>
      <c r="I3095" s="22">
        <v>0.8281678231966878</v>
      </c>
      <c r="J3095" s="22">
        <v>0.19063793807219079</v>
      </c>
      <c r="K3095" s="22">
        <v>0.2282057262814158</v>
      </c>
      <c r="L3095" s="22">
        <v>1.134570528893813</v>
      </c>
      <c r="M3095" s="22">
        <v>33.539856551402409</v>
      </c>
      <c r="N3095" s="22">
        <v>1322.2345326258089</v>
      </c>
      <c r="O3095" s="22">
        <v>0.54974050965070842</v>
      </c>
      <c r="P3095" s="22">
        <v>7.69141057787626</v>
      </c>
      <c r="Q3095" s="22">
        <v>17.799871712636303</v>
      </c>
      <c r="R3095" s="22">
        <v>11.347600443174528</v>
      </c>
      <c r="S3095" s="22">
        <v>12.14356522246195</v>
      </c>
      <c r="T3095" s="22">
        <v>168.66872703947752</v>
      </c>
      <c r="U3095" s="22">
        <v>4.0553385037028392E-2</v>
      </c>
      <c r="V3095" s="22">
        <v>2.0089218030205842</v>
      </c>
      <c r="W3095" s="22">
        <v>0.4631173829377806</v>
      </c>
      <c r="X3095" s="22">
        <v>0.85967111784943728</v>
      </c>
      <c r="Y3095" s="22">
        <v>0.11216397457577701</v>
      </c>
      <c r="Z3095" s="22">
        <v>6.3932299259432028</v>
      </c>
      <c r="AA3095" s="22">
        <v>13.105720450172022</v>
      </c>
      <c r="AB3095" s="22">
        <v>0.49559741092775084</v>
      </c>
      <c r="AC3095" s="22">
        <v>0.53040993643944245</v>
      </c>
      <c r="AD3095" s="22">
        <v>0.48014461484634668</v>
      </c>
      <c r="AE3095" s="22">
        <v>4.6586535658055857</v>
      </c>
      <c r="AF3095" s="22">
        <v>0.54669368476295999</v>
      </c>
      <c r="AG3095" s="22">
        <v>1</v>
      </c>
      <c r="AH3095" s="22">
        <v>0.18904892413551808</v>
      </c>
      <c r="AI3095" s="22">
        <v>4.5483701673566967</v>
      </c>
      <c r="AJ3095" s="22">
        <v>0.27421423989737009</v>
      </c>
      <c r="AK3095" s="22">
        <v>4.4215406146130967</v>
      </c>
      <c r="AL3095" s="22">
        <v>343.31447897836608</v>
      </c>
      <c r="AM3095" s="22">
        <v>0.14578109510758644</v>
      </c>
      <c r="AN3095" s="22">
        <v>1.1974459152137151</v>
      </c>
    </row>
    <row r="3096" spans="1:40" x14ac:dyDescent="0.2">
      <c r="A3096" s="20">
        <v>40898</v>
      </c>
      <c r="B3096" s="22">
        <v>0.5329193627948815</v>
      </c>
      <c r="C3096" s="22">
        <v>0.14637437251545135</v>
      </c>
      <c r="D3096" s="22">
        <v>5.4678931027478749E-2</v>
      </c>
      <c r="E3096" s="22">
        <v>0.14891332733656384</v>
      </c>
      <c r="F3096" s="22">
        <v>0.13572527058004238</v>
      </c>
      <c r="G3096" s="22">
        <v>0.91962394452021001</v>
      </c>
      <c r="H3096" s="22">
        <v>2.8449351478397125</v>
      </c>
      <c r="I3096" s="22">
        <v>0.82665467312770224</v>
      </c>
      <c r="J3096" s="22">
        <v>0.18924643820909381</v>
      </c>
      <c r="K3096" s="22">
        <v>0.22738879377883528</v>
      </c>
      <c r="L3096" s="22">
        <v>1.1285726721411369</v>
      </c>
      <c r="M3096" s="22">
        <v>34.077126193308764</v>
      </c>
      <c r="N3096" s="22">
        <v>1315.1785973362737</v>
      </c>
      <c r="O3096" s="22">
        <v>0.54705045991353052</v>
      </c>
      <c r="P3096" s="22">
        <v>7.6009053187476425</v>
      </c>
      <c r="Q3096" s="22">
        <v>17.778487073092883</v>
      </c>
      <c r="R3096" s="22">
        <v>11.328090996140789</v>
      </c>
      <c r="S3096" s="22">
        <v>12.107187418390739</v>
      </c>
      <c r="T3096" s="22">
        <v>166.96166903635785</v>
      </c>
      <c r="U3096" s="22">
        <v>4.0341815860488059E-2</v>
      </c>
      <c r="V3096" s="22">
        <v>2.0061225081971972</v>
      </c>
      <c r="W3096" s="22">
        <v>0.45860778225923454</v>
      </c>
      <c r="X3096" s="22">
        <v>0.85992223544090773</v>
      </c>
      <c r="Y3096" s="22">
        <v>0.11159794562284189</v>
      </c>
      <c r="Z3096" s="22">
        <v>6.3256245828859941</v>
      </c>
      <c r="AA3096" s="22">
        <v>13.035719467254737</v>
      </c>
      <c r="AB3096" s="22">
        <v>0.49455938252618753</v>
      </c>
      <c r="AC3096" s="22">
        <v>0.52810260279139953</v>
      </c>
      <c r="AD3096" s="22">
        <v>0.47832457998433103</v>
      </c>
      <c r="AE3096" s="22">
        <v>4.6024867248933639</v>
      </c>
      <c r="AF3096" s="22">
        <v>0.54404723906798591</v>
      </c>
      <c r="AG3096" s="22">
        <v>1</v>
      </c>
      <c r="AH3096" s="22">
        <v>0.18796970664190582</v>
      </c>
      <c r="AI3096" s="22">
        <v>4.5338478948437455</v>
      </c>
      <c r="AJ3096" s="22">
        <v>0.27391695441487973</v>
      </c>
      <c r="AK3096" s="22">
        <v>4.3925369236572553</v>
      </c>
      <c r="AL3096" s="22">
        <v>346.02327133447466</v>
      </c>
      <c r="AM3096" s="22">
        <v>0.14508313263499986</v>
      </c>
      <c r="AN3096" s="22">
        <v>1.1896816876069987</v>
      </c>
    </row>
    <row r="3097" spans="1:40" x14ac:dyDescent="0.2">
      <c r="A3097" s="20">
        <v>40899</v>
      </c>
      <c r="B3097" s="22">
        <v>0.53465894203615827</v>
      </c>
      <c r="C3097" s="22">
        <v>0.1473987597892224</v>
      </c>
      <c r="D3097" s="22">
        <v>5.4876415616175143E-2</v>
      </c>
      <c r="E3097" s="22">
        <v>0.14859238988034587</v>
      </c>
      <c r="F3097" s="22">
        <v>0.13623395149786019</v>
      </c>
      <c r="G3097" s="22">
        <v>0.92276339922559614</v>
      </c>
      <c r="H3097" s="22">
        <v>2.8603452793385542</v>
      </c>
      <c r="I3097" s="22">
        <v>0.82920900171766287</v>
      </c>
      <c r="J3097" s="22">
        <v>0.18993274913389036</v>
      </c>
      <c r="K3097" s="22">
        <v>0.22814346851436723</v>
      </c>
      <c r="L3097" s="22">
        <v>1.1328568517278523</v>
      </c>
      <c r="M3097" s="22">
        <v>34.216425514571021</v>
      </c>
      <c r="N3097" s="22">
        <v>1318.8156860461731</v>
      </c>
      <c r="O3097" s="22">
        <v>0.55086028705348045</v>
      </c>
      <c r="P3097" s="22">
        <v>7.6508777548109119</v>
      </c>
      <c r="Q3097" s="22">
        <v>17.822935165507001</v>
      </c>
      <c r="R3097" s="22">
        <v>11.375877026987688</v>
      </c>
      <c r="S3097" s="22">
        <v>12.15464787912312</v>
      </c>
      <c r="T3097" s="22">
        <v>167.98160062883929</v>
      </c>
      <c r="U3097" s="22">
        <v>4.0480072200064054E-2</v>
      </c>
      <c r="V3097" s="22">
        <v>2.0109755742525257</v>
      </c>
      <c r="W3097" s="22">
        <v>0.46071210224460685</v>
      </c>
      <c r="X3097" s="22">
        <v>0.86494512212873742</v>
      </c>
      <c r="Y3097" s="22">
        <v>0.11241957553349442</v>
      </c>
      <c r="Z3097" s="22">
        <v>6.3466185332906351</v>
      </c>
      <c r="AA3097" s="22">
        <v>13.006201053888031</v>
      </c>
      <c r="AB3097" s="22">
        <v>0.49490523741593645</v>
      </c>
      <c r="AC3097" s="22">
        <v>0.52985530874261266</v>
      </c>
      <c r="AD3097" s="22">
        <v>0.47890768290197683</v>
      </c>
      <c r="AE3097" s="22">
        <v>4.5692742146787388</v>
      </c>
      <c r="AF3097" s="22">
        <v>0.54585286325657223</v>
      </c>
      <c r="AG3097" s="22">
        <v>1</v>
      </c>
      <c r="AH3097" s="22">
        <v>0.18817141692625697</v>
      </c>
      <c r="AI3097" s="22">
        <v>4.5416169320795365</v>
      </c>
      <c r="AJ3097" s="22">
        <v>0.27511717953943349</v>
      </c>
      <c r="AK3097" s="22">
        <v>4.403330519083525</v>
      </c>
      <c r="AL3097" s="22">
        <v>351.53861830038721</v>
      </c>
      <c r="AM3097" s="22">
        <v>0.14556464525895951</v>
      </c>
      <c r="AN3097" s="22">
        <v>1.1905732335730299</v>
      </c>
    </row>
    <row r="3098" spans="1:40" x14ac:dyDescent="0.2">
      <c r="A3098" s="20">
        <v>40900</v>
      </c>
      <c r="B3098" s="22">
        <v>0.53434881284916202</v>
      </c>
      <c r="C3098" s="22">
        <v>0.14760824022346369</v>
      </c>
      <c r="D3098" s="22">
        <v>5.484753258845438E-2</v>
      </c>
      <c r="E3098" s="22">
        <v>0.14832111266294229</v>
      </c>
      <c r="F3098" s="22">
        <v>0.13633321694599629</v>
      </c>
      <c r="G3098" s="22">
        <v>0.92184590316573567</v>
      </c>
      <c r="H3098" s="22">
        <v>2.8715665735567972</v>
      </c>
      <c r="I3098" s="22">
        <v>0.82860509776536317</v>
      </c>
      <c r="J3098" s="22">
        <v>0.18971135940409684</v>
      </c>
      <c r="K3098" s="22">
        <v>0.22678072625698326</v>
      </c>
      <c r="L3098" s="22">
        <v>1.1314594972067038</v>
      </c>
      <c r="M3098" s="22">
        <v>34.200418994413411</v>
      </c>
      <c r="N3098" s="22">
        <v>1316.6317504655494</v>
      </c>
      <c r="O3098" s="22">
        <v>0.54949371508379896</v>
      </c>
      <c r="P3098" s="22">
        <v>7.6786545623836133</v>
      </c>
      <c r="Q3098" s="22">
        <v>17.829085195530727</v>
      </c>
      <c r="R3098" s="22">
        <v>11.355039571694599</v>
      </c>
      <c r="S3098" s="22">
        <v>12.111557262569834</v>
      </c>
      <c r="T3098" s="22">
        <v>167.16131284916202</v>
      </c>
      <c r="U3098" s="22">
        <v>4.0415502793296088E-2</v>
      </c>
      <c r="V3098" s="22">
        <v>2.0124097998137804</v>
      </c>
      <c r="W3098" s="22">
        <v>0.45900256052141525</v>
      </c>
      <c r="X3098" s="22">
        <v>0.8691951815642458</v>
      </c>
      <c r="Y3098" s="22">
        <v>0.1126338454376164</v>
      </c>
      <c r="Z3098" s="22">
        <v>6.3212872439478591</v>
      </c>
      <c r="AA3098" s="22">
        <v>12.977188081936687</v>
      </c>
      <c r="AB3098" s="22">
        <v>0.49418063314711358</v>
      </c>
      <c r="AC3098" s="22">
        <v>0.52967877094972071</v>
      </c>
      <c r="AD3098" s="22">
        <v>0.47814827746741156</v>
      </c>
      <c r="AE3098" s="22">
        <v>4.5375058193668529</v>
      </c>
      <c r="AF3098" s="22">
        <v>0.54556564245810057</v>
      </c>
      <c r="AG3098" s="22">
        <v>1</v>
      </c>
      <c r="AH3098" s="22">
        <v>0.18834380819366853</v>
      </c>
      <c r="AI3098" s="22">
        <v>4.5492900372439484</v>
      </c>
      <c r="AJ3098" s="22">
        <v>0.27591073091247675</v>
      </c>
      <c r="AK3098" s="22">
        <v>4.4038058659217878</v>
      </c>
      <c r="AL3098" s="22">
        <v>355.27234636871509</v>
      </c>
      <c r="AM3098" s="22">
        <v>0.14548417132216016</v>
      </c>
      <c r="AN3098" s="22">
        <v>1.1836592178770948</v>
      </c>
    </row>
    <row r="3099" spans="1:40" x14ac:dyDescent="0.2">
      <c r="A3099" s="20">
        <v>40903</v>
      </c>
      <c r="B3099" s="22">
        <v>0.53404580152671743</v>
      </c>
      <c r="C3099" s="22">
        <v>0.14781533987640855</v>
      </c>
      <c r="D3099" s="22">
        <v>5.480916030534351E-2</v>
      </c>
      <c r="E3099" s="22">
        <v>0.14830970556161394</v>
      </c>
      <c r="F3099" s="22">
        <v>0.13602326426753905</v>
      </c>
      <c r="G3099" s="22">
        <v>0.91877862595419846</v>
      </c>
      <c r="H3099" s="22">
        <v>2.8689203925845148</v>
      </c>
      <c r="I3099" s="22">
        <v>0.82746637586332239</v>
      </c>
      <c r="J3099" s="22">
        <v>0.1898655034532897</v>
      </c>
      <c r="K3099" s="22">
        <v>0.22721919302071972</v>
      </c>
      <c r="L3099" s="22">
        <v>1.1308324245728825</v>
      </c>
      <c r="M3099" s="22">
        <v>34.096692111959285</v>
      </c>
      <c r="N3099" s="22">
        <v>1315.8851326790257</v>
      </c>
      <c r="O3099" s="22">
        <v>0.54672482733551431</v>
      </c>
      <c r="P3099" s="22">
        <v>7.66412213740458</v>
      </c>
      <c r="Q3099" s="22">
        <v>17.791348600508904</v>
      </c>
      <c r="R3099" s="22">
        <v>11.334060341693929</v>
      </c>
      <c r="S3099" s="22">
        <v>12.104689203925844</v>
      </c>
      <c r="T3099" s="22">
        <v>167.8662304616503</v>
      </c>
      <c r="U3099" s="22">
        <v>4.0394038531443105E-2</v>
      </c>
      <c r="V3099" s="22">
        <v>2.0145401672119227</v>
      </c>
      <c r="W3099" s="22">
        <v>0.45874227553616859</v>
      </c>
      <c r="X3099" s="22">
        <v>0.86714649218466</v>
      </c>
      <c r="Y3099" s="22">
        <v>0.11255543438749545</v>
      </c>
      <c r="Z3099" s="22">
        <v>6.3336968375136316</v>
      </c>
      <c r="AA3099" s="22">
        <v>12.996001454016719</v>
      </c>
      <c r="AB3099" s="22">
        <v>0.49330425299890945</v>
      </c>
      <c r="AC3099" s="22">
        <v>0.52926208651399487</v>
      </c>
      <c r="AD3099" s="22">
        <v>0.47790621592148302</v>
      </c>
      <c r="AE3099" s="22">
        <v>4.5263540530716098</v>
      </c>
      <c r="AF3099" s="22">
        <v>0.54525627044711011</v>
      </c>
      <c r="AG3099" s="22">
        <v>1</v>
      </c>
      <c r="AH3099" s="22">
        <v>0.18780079970919666</v>
      </c>
      <c r="AI3099" s="22">
        <v>4.5568884042166484</v>
      </c>
      <c r="AJ3099" s="22">
        <v>0.27466375863322429</v>
      </c>
      <c r="AK3099" s="22">
        <v>4.4036350418029802</v>
      </c>
      <c r="AL3099" s="22">
        <v>354.78007997091964</v>
      </c>
      <c r="AM3099" s="22">
        <v>0.14540167211922936</v>
      </c>
      <c r="AN3099" s="22">
        <v>1.1842384587422754</v>
      </c>
    </row>
    <row r="3100" spans="1:40" x14ac:dyDescent="0.2">
      <c r="A3100" s="20">
        <v>40904</v>
      </c>
      <c r="B3100" s="22">
        <v>0.5368021046477639</v>
      </c>
      <c r="C3100" s="22">
        <v>0.1483922829581994</v>
      </c>
      <c r="D3100" s="22">
        <v>5.5084770534931313E-2</v>
      </c>
      <c r="E3100" s="22">
        <v>0.14888921368021046</v>
      </c>
      <c r="F3100" s="22">
        <v>0.13649517684887461</v>
      </c>
      <c r="G3100" s="22">
        <v>0.92385267465653331</v>
      </c>
      <c r="H3100" s="22">
        <v>2.8804443145279159</v>
      </c>
      <c r="I3100" s="22">
        <v>0.83078047354574691</v>
      </c>
      <c r="J3100" s="22">
        <v>0.19099678456591643</v>
      </c>
      <c r="K3100" s="22">
        <v>0.22895352236188252</v>
      </c>
      <c r="L3100" s="22">
        <v>1.1366267173341129</v>
      </c>
      <c r="M3100" s="22">
        <v>34.147909967845663</v>
      </c>
      <c r="N3100" s="22">
        <v>1324.9049985384393</v>
      </c>
      <c r="O3100" s="22">
        <v>0.55122771119555691</v>
      </c>
      <c r="P3100" s="22">
        <v>7.7331189710610939</v>
      </c>
      <c r="Q3100" s="22">
        <v>17.866121017246421</v>
      </c>
      <c r="R3100" s="22">
        <v>11.376790412160188</v>
      </c>
      <c r="S3100" s="22">
        <v>12.211341712949432</v>
      </c>
      <c r="T3100" s="22">
        <v>168.90529085062852</v>
      </c>
      <c r="U3100" s="22">
        <v>4.0635779011984806E-2</v>
      </c>
      <c r="V3100" s="22">
        <v>2.0465507161648642</v>
      </c>
      <c r="W3100" s="22">
        <v>0.46346097632271271</v>
      </c>
      <c r="X3100" s="22">
        <v>0.87193802981584345</v>
      </c>
      <c r="Y3100" s="22">
        <v>0.11273019584916692</v>
      </c>
      <c r="Z3100" s="22">
        <v>6.40748319204911</v>
      </c>
      <c r="AA3100" s="22">
        <v>13.132125109617071</v>
      </c>
      <c r="AB3100" s="22">
        <v>0.49146448406898574</v>
      </c>
      <c r="AC3100" s="22">
        <v>0.53211049400760013</v>
      </c>
      <c r="AD3100" s="22">
        <v>0.47985969014907925</v>
      </c>
      <c r="AE3100" s="22">
        <v>4.5840397544577618</v>
      </c>
      <c r="AF3100" s="22">
        <v>0.54808535515931023</v>
      </c>
      <c r="AG3100" s="22">
        <v>1</v>
      </c>
      <c r="AH3100" s="22">
        <v>0.18924291142940664</v>
      </c>
      <c r="AI3100" s="22">
        <v>4.5936860567085658</v>
      </c>
      <c r="AJ3100" s="22">
        <v>0.27711195556854723</v>
      </c>
      <c r="AK3100" s="22">
        <v>4.4285296696872267</v>
      </c>
      <c r="AL3100" s="22">
        <v>355.89009061677876</v>
      </c>
      <c r="AM3100" s="22">
        <v>0.14615609470914939</v>
      </c>
      <c r="AN3100" s="22">
        <v>1.1873428821981877</v>
      </c>
    </row>
    <row r="3101" spans="1:40" x14ac:dyDescent="0.2">
      <c r="A3101" s="20">
        <v>40905</v>
      </c>
      <c r="B3101" s="22">
        <v>0.53184957789716036</v>
      </c>
      <c r="C3101" s="22">
        <v>0.14604903053910426</v>
      </c>
      <c r="D3101" s="22">
        <v>5.4589553859743123E-2</v>
      </c>
      <c r="E3101" s="22">
        <v>0.14830796854863235</v>
      </c>
      <c r="F3101" s="22">
        <v>0.13652094585788963</v>
      </c>
      <c r="G3101" s="22">
        <v>0.91531878538640887</v>
      </c>
      <c r="H3101" s="22">
        <v>2.8823180179267007</v>
      </c>
      <c r="I3101" s="22">
        <v>0.83199872572727673</v>
      </c>
      <c r="J3101" s="22">
        <v>0.18730360995670373</v>
      </c>
      <c r="K3101" s="22">
        <v>0.22372174517441609</v>
      </c>
      <c r="L3101" s="22">
        <v>1.1254434613880884</v>
      </c>
      <c r="M3101" s="22">
        <v>34.583472103563622</v>
      </c>
      <c r="N3101" s="22">
        <v>1312.6457087418005</v>
      </c>
      <c r="O3101" s="22">
        <v>0.55063062019432663</v>
      </c>
      <c r="P3101" s="22">
        <v>7.6572206374259704</v>
      </c>
      <c r="Q3101" s="22">
        <v>17.84271420090068</v>
      </c>
      <c r="R3101" s="22">
        <v>11.28165771297007</v>
      </c>
      <c r="S3101" s="22">
        <v>12.177992730853328</v>
      </c>
      <c r="T3101" s="22">
        <v>167.53790237333297</v>
      </c>
      <c r="U3101" s="22">
        <v>4.0320595432890717E-2</v>
      </c>
      <c r="V3101" s="22">
        <v>2.0233423594317905</v>
      </c>
      <c r="W3101" s="22">
        <v>0.45815896552223467</v>
      </c>
      <c r="X3101" s="22">
        <v>0.87180526795928126</v>
      </c>
      <c r="Y3101" s="22">
        <v>0.11132509882853793</v>
      </c>
      <c r="Z3101" s="22">
        <v>6.3597793191329162</v>
      </c>
      <c r="AA3101" s="22">
        <v>12.996133740714463</v>
      </c>
      <c r="AB3101" s="22">
        <v>0.49189823194659638</v>
      </c>
      <c r="AC3101" s="22">
        <v>0.52723033927511265</v>
      </c>
      <c r="AD3101" s="22">
        <v>0.47982160181873473</v>
      </c>
      <c r="AE3101" s="22">
        <v>4.6062062873774599</v>
      </c>
      <c r="AF3101" s="22">
        <v>0.54299946422624135</v>
      </c>
      <c r="AG3101" s="22">
        <v>1</v>
      </c>
      <c r="AH3101" s="22">
        <v>0.18794074631836546</v>
      </c>
      <c r="AI3101" s="22">
        <v>4.5656612461808024</v>
      </c>
      <c r="AJ3101" s="22">
        <v>0.27780593405638659</v>
      </c>
      <c r="AK3101" s="22">
        <v>4.3947928582806011</v>
      </c>
      <c r="AL3101" s="22">
        <v>357.66518484194677</v>
      </c>
      <c r="AM3101" s="22">
        <v>0.14480371855949262</v>
      </c>
      <c r="AN3101" s="22">
        <v>1.1870429632632966</v>
      </c>
    </row>
    <row r="3102" spans="1:40" x14ac:dyDescent="0.2">
      <c r="A3102" s="20">
        <v>40906</v>
      </c>
      <c r="B3102" s="22">
        <v>0.53317848588226757</v>
      </c>
      <c r="C3102" s="22">
        <v>0.14718734122087537</v>
      </c>
      <c r="D3102" s="22">
        <v>5.472889598606373E-2</v>
      </c>
      <c r="E3102" s="22">
        <v>0.14814545982434491</v>
      </c>
      <c r="F3102" s="22">
        <v>0.13643028235464905</v>
      </c>
      <c r="G3102" s="22">
        <v>0.91728242723379538</v>
      </c>
      <c r="H3102" s="22">
        <v>2.8792915729113737</v>
      </c>
      <c r="I3102" s="22">
        <v>0.83257603251796464</v>
      </c>
      <c r="J3102" s="22">
        <v>0.18815416999346737</v>
      </c>
      <c r="K3102" s="22">
        <v>0.22374972780721492</v>
      </c>
      <c r="L3102" s="22">
        <v>1.1282427233795456</v>
      </c>
      <c r="M3102" s="22">
        <v>34.71147564781883</v>
      </c>
      <c r="N3102" s="22">
        <v>1315.9613849168904</v>
      </c>
      <c r="O3102" s="22">
        <v>0.55202148508383542</v>
      </c>
      <c r="P3102" s="22">
        <v>7.6939827248312405</v>
      </c>
      <c r="Q3102" s="22">
        <v>17.781810263482615</v>
      </c>
      <c r="R3102" s="22">
        <v>11.268055454743413</v>
      </c>
      <c r="S3102" s="22">
        <v>12.324889308267403</v>
      </c>
      <c r="T3102" s="22">
        <v>167.88850983523264</v>
      </c>
      <c r="U3102" s="22">
        <v>4.0410829643608911E-2</v>
      </c>
      <c r="V3102" s="22">
        <v>2.0337519053494955</v>
      </c>
      <c r="W3102" s="22">
        <v>0.46105828554837774</v>
      </c>
      <c r="X3102" s="22">
        <v>0.86911519198664444</v>
      </c>
      <c r="Y3102" s="22">
        <v>0.11195470712056325</v>
      </c>
      <c r="Z3102" s="22">
        <v>6.3569717645350945</v>
      </c>
      <c r="AA3102" s="22">
        <v>13.021702838063439</v>
      </c>
      <c r="AB3102" s="22">
        <v>0.49348914858096826</v>
      </c>
      <c r="AC3102" s="22">
        <v>0.52854757929883134</v>
      </c>
      <c r="AD3102" s="22">
        <v>0.48117877622123828</v>
      </c>
      <c r="AE3102" s="22">
        <v>4.660521158452493</v>
      </c>
      <c r="AF3102" s="22">
        <v>0.54438557015315381</v>
      </c>
      <c r="AG3102" s="22">
        <v>0.99999999999999989</v>
      </c>
      <c r="AH3102" s="22">
        <v>0.18872033098642665</v>
      </c>
      <c r="AI3102" s="22">
        <v>4.6018726863613271</v>
      </c>
      <c r="AJ3102" s="22">
        <v>0.27814473397691802</v>
      </c>
      <c r="AK3102" s="22">
        <v>4.3913769325687744</v>
      </c>
      <c r="AL3102" s="22">
        <v>362.92371343543584</v>
      </c>
      <c r="AM3102" s="22">
        <v>0.14516948537417435</v>
      </c>
      <c r="AN3102" s="22">
        <v>1.1841910430427522</v>
      </c>
    </row>
    <row r="3103" spans="1:40" x14ac:dyDescent="0.2">
      <c r="A3103" s="20">
        <v>40907</v>
      </c>
      <c r="B3103" s="22">
        <v>0.53324719068497917</v>
      </c>
      <c r="C3103" s="22">
        <v>0.14845088417201427</v>
      </c>
      <c r="D3103" s="22">
        <v>5.4719939603356658E-2</v>
      </c>
      <c r="E3103" s="22">
        <v>0.14798629460785737</v>
      </c>
      <c r="F3103" s="22">
        <v>0.13612474229797614</v>
      </c>
      <c r="G3103" s="22">
        <v>0.91377508057725243</v>
      </c>
      <c r="H3103" s="22">
        <v>2.8647753999825776</v>
      </c>
      <c r="I3103" s="22">
        <v>0.83379308342286362</v>
      </c>
      <c r="J3103" s="22">
        <v>0.18794099712535206</v>
      </c>
      <c r="K3103" s="22">
        <v>0.2255437149743024</v>
      </c>
      <c r="L3103" s="22">
        <v>1.1275153169371932</v>
      </c>
      <c r="M3103" s="22">
        <v>35.320421615029474</v>
      </c>
      <c r="N3103" s="22">
        <v>1315.369203519266</v>
      </c>
      <c r="O3103" s="22">
        <v>0.55294869189000839</v>
      </c>
      <c r="P3103" s="22">
        <v>7.6962164987368968</v>
      </c>
      <c r="Q3103" s="22">
        <v>17.789424780045877</v>
      </c>
      <c r="R3103" s="22">
        <v>11.170475333197826</v>
      </c>
      <c r="S3103" s="22">
        <v>12.333401085978107</v>
      </c>
      <c r="T3103" s="22">
        <v>168.19594064868318</v>
      </c>
      <c r="U3103" s="22">
        <v>4.0397514445831756E-2</v>
      </c>
      <c r="V3103" s="22">
        <v>2.0247974679868754</v>
      </c>
      <c r="W3103" s="22">
        <v>0.46008885275414502</v>
      </c>
      <c r="X3103" s="22">
        <v>0.86770812160631838</v>
      </c>
      <c r="Y3103" s="22">
        <v>0.1130114114811696</v>
      </c>
      <c r="Z3103" s="22">
        <v>6.3576178170097846</v>
      </c>
      <c r="AA3103" s="22">
        <v>13.03464095937745</v>
      </c>
      <c r="AB3103" s="22">
        <v>0.49941926304480388</v>
      </c>
      <c r="AC3103" s="22">
        <v>0.52860129504341002</v>
      </c>
      <c r="AD3103" s="22">
        <v>0.48368129155898837</v>
      </c>
      <c r="AE3103" s="22">
        <v>4.6740613838961647</v>
      </c>
      <c r="AF3103" s="22">
        <v>0.54444089549638486</v>
      </c>
      <c r="AG3103" s="22">
        <v>1</v>
      </c>
      <c r="AH3103" s="22">
        <v>0.18827492087458983</v>
      </c>
      <c r="AI3103" s="22">
        <v>4.5762072069456137</v>
      </c>
      <c r="AJ3103" s="22">
        <v>0.27352710589738377</v>
      </c>
      <c r="AK3103" s="22">
        <v>4.3947269084468186</v>
      </c>
      <c r="AL3103" s="22">
        <v>359.330991027614</v>
      </c>
      <c r="AM3103" s="22">
        <v>0.14518423879903597</v>
      </c>
      <c r="AN3103" s="22">
        <v>1.170910885914225</v>
      </c>
    </row>
    <row r="3104" spans="1:40" x14ac:dyDescent="0.2">
      <c r="A3104" s="20">
        <v>40910</v>
      </c>
      <c r="B3104" s="22">
        <v>0.53312334891282254</v>
      </c>
      <c r="C3104" s="22">
        <v>0.14838737771068597</v>
      </c>
      <c r="D3104" s="22">
        <v>5.4720294945858852E-2</v>
      </c>
      <c r="E3104" s="22">
        <v>0.14798095625163296</v>
      </c>
      <c r="F3104" s="22">
        <v>0.13642697477283944</v>
      </c>
      <c r="G3104" s="22">
        <v>0.91357737974279318</v>
      </c>
      <c r="H3104" s="22">
        <v>2.8607716201701163</v>
      </c>
      <c r="I3104" s="22">
        <v>0.83415101460214247</v>
      </c>
      <c r="J3104" s="22">
        <v>0.18765059366563125</v>
      </c>
      <c r="K3104" s="22">
        <v>0.22501233779429269</v>
      </c>
      <c r="L3104" s="22">
        <v>1.1273550672046913</v>
      </c>
      <c r="M3104" s="22">
        <v>35.303509739599967</v>
      </c>
      <c r="N3104" s="22">
        <v>1316.5152262896625</v>
      </c>
      <c r="O3104" s="22">
        <v>0.55344442186547449</v>
      </c>
      <c r="P3104" s="22">
        <v>7.736522774116759</v>
      </c>
      <c r="Q3104" s="22">
        <v>17.780938833570413</v>
      </c>
      <c r="R3104" s="22">
        <v>11.156269051005893</v>
      </c>
      <c r="S3104" s="22">
        <v>12.323279240572475</v>
      </c>
      <c r="T3104" s="22">
        <v>167.59804917699657</v>
      </c>
      <c r="U3104" s="22">
        <v>4.0395390019450167E-2</v>
      </c>
      <c r="V3104" s="22">
        <v>2.018753447324876</v>
      </c>
      <c r="W3104" s="22">
        <v>0.46012715185647518</v>
      </c>
      <c r="X3104" s="22">
        <v>0.86853717304845124</v>
      </c>
      <c r="Y3104" s="22">
        <v>0.11294162046041746</v>
      </c>
      <c r="Z3104" s="22">
        <v>6.377913896710889</v>
      </c>
      <c r="AA3104" s="22">
        <v>13.030162278282578</v>
      </c>
      <c r="AB3104" s="22">
        <v>0.50074026765756097</v>
      </c>
      <c r="AC3104" s="22">
        <v>0.5284204720294946</v>
      </c>
      <c r="AD3104" s="22">
        <v>0.485122071588237</v>
      </c>
      <c r="AE3104" s="22">
        <v>4.6758788864052017</v>
      </c>
      <c r="AF3104" s="22">
        <v>0.54428542398467217</v>
      </c>
      <c r="AG3104" s="22">
        <v>1</v>
      </c>
      <c r="AH3104" s="22">
        <v>0.18818765059366563</v>
      </c>
      <c r="AI3104" s="22">
        <v>4.5765959299793888</v>
      </c>
      <c r="AJ3104" s="22">
        <v>0.27506023746625252</v>
      </c>
      <c r="AK3104" s="22">
        <v>4.3893517577728103</v>
      </c>
      <c r="AL3104" s="22">
        <v>357.79603448776379</v>
      </c>
      <c r="AM3104" s="22">
        <v>0.14515052109037072</v>
      </c>
      <c r="AN3104" s="22">
        <v>1.1700002903010422</v>
      </c>
    </row>
    <row r="3105" spans="1:40" x14ac:dyDescent="0.2">
      <c r="A3105" s="20">
        <v>40911</v>
      </c>
      <c r="B3105" s="22">
        <v>0.53823382865851865</v>
      </c>
      <c r="C3105" s="22">
        <v>0.15195345701808374</v>
      </c>
      <c r="D3105" s="22">
        <v>5.5246343679474771E-2</v>
      </c>
      <c r="E3105" s="22">
        <v>0.14814326328438698</v>
      </c>
      <c r="F3105" s="22">
        <v>0.13659544535302909</v>
      </c>
      <c r="G3105" s="22">
        <v>0.92235997538028647</v>
      </c>
      <c r="H3105" s="22">
        <v>2.8862217532753007</v>
      </c>
      <c r="I3105" s="22">
        <v>0.83494533837451268</v>
      </c>
      <c r="J3105" s="22">
        <v>0.19124241624901078</v>
      </c>
      <c r="K3105" s="22">
        <v>0.22927108062956122</v>
      </c>
      <c r="L3105" s="22">
        <v>1.1382221049854919</v>
      </c>
      <c r="M3105" s="22">
        <v>35.490489170257042</v>
      </c>
      <c r="N3105" s="22">
        <v>1335.0332659222133</v>
      </c>
      <c r="O3105" s="22">
        <v>0.5592338579677012</v>
      </c>
      <c r="P3105" s="22">
        <v>7.7801225123831292</v>
      </c>
      <c r="Q3105" s="22">
        <v>17.830241214572524</v>
      </c>
      <c r="R3105" s="22">
        <v>11.228347841378703</v>
      </c>
      <c r="S3105" s="22">
        <v>12.500366364782085</v>
      </c>
      <c r="T3105" s="22">
        <v>167.75110642164188</v>
      </c>
      <c r="U3105" s="22">
        <v>4.0729505554090092E-2</v>
      </c>
      <c r="V3105" s="22">
        <v>2.0002051642779679</v>
      </c>
      <c r="W3105" s="22">
        <v>0.46125326064656053</v>
      </c>
      <c r="X3105" s="22">
        <v>0.86589583516515711</v>
      </c>
      <c r="Y3105" s="22">
        <v>0.11569799818283066</v>
      </c>
      <c r="Z3105" s="22">
        <v>6.4025909317389127</v>
      </c>
      <c r="AA3105" s="22">
        <v>13.197924909874263</v>
      </c>
      <c r="AB3105" s="22">
        <v>0.50224215246636772</v>
      </c>
      <c r="AC3105" s="22">
        <v>0.53350039567396457</v>
      </c>
      <c r="AD3105" s="22">
        <v>0.48540402708168467</v>
      </c>
      <c r="AE3105" s="22">
        <v>4.6447580526979095</v>
      </c>
      <c r="AF3105" s="22">
        <v>0.54954717312934132</v>
      </c>
      <c r="AG3105" s="22">
        <v>1</v>
      </c>
      <c r="AH3105" s="22">
        <v>0.18806236994050235</v>
      </c>
      <c r="AI3105" s="22">
        <v>4.5898179899762592</v>
      </c>
      <c r="AJ3105" s="22">
        <v>0.27433394882616724</v>
      </c>
      <c r="AK3105" s="22">
        <v>4.4366775110642154</v>
      </c>
      <c r="AL3105" s="22">
        <v>357.57202731615814</v>
      </c>
      <c r="AM3105" s="22">
        <v>0.14654591283449103</v>
      </c>
      <c r="AN3105" s="22">
        <v>1.1776429555379699</v>
      </c>
    </row>
    <row r="3106" spans="1:40" x14ac:dyDescent="0.2">
      <c r="A3106" s="20">
        <v>40912</v>
      </c>
      <c r="B3106" s="22">
        <v>0.53811554070883327</v>
      </c>
      <c r="C3106" s="22">
        <v>0.15184680526863287</v>
      </c>
      <c r="D3106" s="22">
        <v>5.5234202159612028E-2</v>
      </c>
      <c r="E3106" s="22">
        <v>0.14831582494542364</v>
      </c>
      <c r="F3106" s="22">
        <v>0.13789870042342461</v>
      </c>
      <c r="G3106" s="22">
        <v>0.92217191918303953</v>
      </c>
      <c r="H3106" s="22">
        <v>2.9266112844856638</v>
      </c>
      <c r="I3106" s="22">
        <v>0.8415307752040202</v>
      </c>
      <c r="J3106" s="22">
        <v>0.18958873602625526</v>
      </c>
      <c r="K3106" s="22">
        <v>0.22878115247681421</v>
      </c>
      <c r="L3106" s="22">
        <v>1.1380891682416889</v>
      </c>
      <c r="M3106" s="22">
        <v>36.232839582142908</v>
      </c>
      <c r="N3106" s="22">
        <v>1336.2050019779349</v>
      </c>
      <c r="O3106" s="22">
        <v>0.56393125576897718</v>
      </c>
      <c r="P3106" s="22">
        <v>7.7432493809795906</v>
      </c>
      <c r="Q3106" s="22">
        <v>17.925951972807056</v>
      </c>
      <c r="R3106" s="22">
        <v>11.233205866408802</v>
      </c>
      <c r="S3106" s="22">
        <v>12.849252047529045</v>
      </c>
      <c r="T3106" s="22">
        <v>168.10250098896751</v>
      </c>
      <c r="U3106" s="22">
        <v>4.072494981905557E-2</v>
      </c>
      <c r="V3106" s="22">
        <v>2.0017435131056507</v>
      </c>
      <c r="W3106" s="22">
        <v>0.45932046942991511</v>
      </c>
      <c r="X3106" s="22">
        <v>0.86989582875477989</v>
      </c>
      <c r="Y3106" s="22">
        <v>0.11527698416186835</v>
      </c>
      <c r="Z3106" s="22">
        <v>6.4085095160652275</v>
      </c>
      <c r="AA3106" s="22">
        <v>13.21553631342212</v>
      </c>
      <c r="AB3106" s="22">
        <v>0.50854907476594435</v>
      </c>
      <c r="AC3106" s="22">
        <v>0.5334271021054019</v>
      </c>
      <c r="AD3106" s="22">
        <v>0.48894554085534703</v>
      </c>
      <c r="AE3106" s="22">
        <v>4.6609672834893701</v>
      </c>
      <c r="AF3106" s="22">
        <v>0.5494117474689757</v>
      </c>
      <c r="AG3106" s="22">
        <v>1</v>
      </c>
      <c r="AH3106" s="22">
        <v>0.18841662637539741</v>
      </c>
      <c r="AI3106" s="22">
        <v>4.6122514761255911</v>
      </c>
      <c r="AJ3106" s="22">
        <v>0.27485971312616292</v>
      </c>
      <c r="AK3106" s="22">
        <v>4.4349698914333437</v>
      </c>
      <c r="AL3106" s="22">
        <v>358.66555316249833</v>
      </c>
      <c r="AM3106" s="22">
        <v>0.14651370635722971</v>
      </c>
      <c r="AN3106" s="22">
        <v>1.1856621686958813</v>
      </c>
    </row>
    <row r="3107" spans="1:40" x14ac:dyDescent="0.2">
      <c r="A3107" s="20">
        <v>40913</v>
      </c>
      <c r="B3107" s="22">
        <v>0.52978680437353953</v>
      </c>
      <c r="C3107" s="22">
        <v>0.14779447826212389</v>
      </c>
      <c r="D3107" s="22">
        <v>5.4366327207685437E-2</v>
      </c>
      <c r="E3107" s="22">
        <v>0.14708767273461618</v>
      </c>
      <c r="F3107" s="22">
        <v>0.13746646279894989</v>
      </c>
      <c r="G3107" s="22">
        <v>0.9089374837723222</v>
      </c>
      <c r="H3107" s="22">
        <v>2.9117502812797511</v>
      </c>
      <c r="I3107" s="22">
        <v>0.83890603813864939</v>
      </c>
      <c r="J3107" s="22">
        <v>0.18434642125609441</v>
      </c>
      <c r="K3107" s="22">
        <v>0.22332169748723427</v>
      </c>
      <c r="L3107" s="22">
        <v>1.1200271182528923</v>
      </c>
      <c r="M3107" s="22">
        <v>35.944667224417969</v>
      </c>
      <c r="N3107" s="22">
        <v>1314.081297060266</v>
      </c>
      <c r="O3107" s="22">
        <v>0.55426535498947005</v>
      </c>
      <c r="P3107" s="22">
        <v>7.6248449355220274</v>
      </c>
      <c r="Q3107" s="22">
        <v>17.820154054755793</v>
      </c>
      <c r="R3107" s="22">
        <v>11.131465828116436</v>
      </c>
      <c r="S3107" s="22">
        <v>12.513342757407035</v>
      </c>
      <c r="T3107" s="22">
        <v>166.68349536970257</v>
      </c>
      <c r="U3107" s="22">
        <v>4.0146553962438339E-2</v>
      </c>
      <c r="V3107" s="22">
        <v>1.9840175403167646</v>
      </c>
      <c r="W3107" s="22">
        <v>0.45394224389118082</v>
      </c>
      <c r="X3107" s="22">
        <v>0.86823125522891853</v>
      </c>
      <c r="Y3107" s="22">
        <v>0.11252632489974902</v>
      </c>
      <c r="Z3107" s="22">
        <v>6.3324005423650584</v>
      </c>
      <c r="AA3107" s="22">
        <v>13.032628451086174</v>
      </c>
      <c r="AB3107" s="22">
        <v>0.50767388858436957</v>
      </c>
      <c r="AC3107" s="22">
        <v>0.52517093154083616</v>
      </c>
      <c r="AD3107" s="22">
        <v>0.49013357182009637</v>
      </c>
      <c r="AE3107" s="22">
        <v>4.6211522372558642</v>
      </c>
      <c r="AF3107" s="22">
        <v>0.54093702218503892</v>
      </c>
      <c r="AG3107" s="22">
        <v>1</v>
      </c>
      <c r="AH3107" s="22">
        <v>0.18622161959438019</v>
      </c>
      <c r="AI3107" s="22">
        <v>4.5596168825548862</v>
      </c>
      <c r="AJ3107" s="22">
        <v>0.27147102097337222</v>
      </c>
      <c r="AK3107" s="22">
        <v>4.3619998269047686</v>
      </c>
      <c r="AL3107" s="22">
        <v>353.40276375385861</v>
      </c>
      <c r="AM3107" s="22">
        <v>0.14424602602198311</v>
      </c>
      <c r="AN3107" s="22">
        <v>1.1813749531200415</v>
      </c>
    </row>
    <row r="3108" spans="1:40" x14ac:dyDescent="0.2">
      <c r="A3108" s="20">
        <v>40914</v>
      </c>
      <c r="B3108" s="22">
        <v>0.52930579774892272</v>
      </c>
      <c r="C3108" s="22">
        <v>0.14738647336033089</v>
      </c>
      <c r="D3108" s="22">
        <v>5.4316966666186288E-2</v>
      </c>
      <c r="E3108" s="22">
        <v>0.14802057963077719</v>
      </c>
      <c r="F3108" s="22">
        <v>0.13760106068685238</v>
      </c>
      <c r="G3108" s="22">
        <v>0.90919309977085705</v>
      </c>
      <c r="H3108" s="22">
        <v>2.9271210134171124</v>
      </c>
      <c r="I3108" s="22">
        <v>0.84220841920189082</v>
      </c>
      <c r="J3108" s="22">
        <v>0.18331435818357378</v>
      </c>
      <c r="K3108" s="22">
        <v>0.22241277435904824</v>
      </c>
      <c r="L3108" s="22">
        <v>1.119010217757858</v>
      </c>
      <c r="M3108" s="22">
        <v>35.638213549698079</v>
      </c>
      <c r="N3108" s="22">
        <v>1310.00590871752</v>
      </c>
      <c r="O3108" s="22">
        <v>0.55253714565709267</v>
      </c>
      <c r="P3108" s="22">
        <v>7.5905402873654326</v>
      </c>
      <c r="Q3108" s="22">
        <v>17.855856115522634</v>
      </c>
      <c r="R3108" s="22">
        <v>11.093977431581376</v>
      </c>
      <c r="S3108" s="22">
        <v>12.501981582095144</v>
      </c>
      <c r="T3108" s="22">
        <v>167.17347129948553</v>
      </c>
      <c r="U3108" s="22">
        <v>4.01663087809307E-2</v>
      </c>
      <c r="V3108" s="22">
        <v>1.9771145282393463</v>
      </c>
      <c r="W3108" s="22">
        <v>0.45324186830765684</v>
      </c>
      <c r="X3108" s="22">
        <v>0.86830765683321565</v>
      </c>
      <c r="Y3108" s="22">
        <v>0.11242415944890401</v>
      </c>
      <c r="Z3108" s="22">
        <v>6.3597976624537038</v>
      </c>
      <c r="AA3108" s="22">
        <v>13.064030321808934</v>
      </c>
      <c r="AB3108" s="22">
        <v>0.50964850336508671</v>
      </c>
      <c r="AC3108" s="22">
        <v>0.5247229387943334</v>
      </c>
      <c r="AD3108" s="22">
        <v>0.49294556774128467</v>
      </c>
      <c r="AE3108" s="22">
        <v>4.6253584862153945</v>
      </c>
      <c r="AF3108" s="22">
        <v>0.54044589200017301</v>
      </c>
      <c r="AG3108" s="22">
        <v>1</v>
      </c>
      <c r="AH3108" s="22">
        <v>0.1863263629681938</v>
      </c>
      <c r="AI3108" s="22">
        <v>4.5670062978281862</v>
      </c>
      <c r="AJ3108" s="22">
        <v>0.27044632434535737</v>
      </c>
      <c r="AK3108" s="22">
        <v>4.3558777327818534</v>
      </c>
      <c r="AL3108" s="22">
        <v>353.08190058943063</v>
      </c>
      <c r="AM3108" s="22">
        <v>0.14411506146507372</v>
      </c>
      <c r="AN3108" s="22">
        <v>1.1765121272824224</v>
      </c>
    </row>
    <row r="3109" spans="1:40" x14ac:dyDescent="0.2">
      <c r="A3109" s="20">
        <v>40917</v>
      </c>
      <c r="B3109" s="22">
        <v>0.53293864995066453</v>
      </c>
      <c r="C3109" s="22">
        <v>0.14852864356608045</v>
      </c>
      <c r="D3109" s="22">
        <v>5.4689767252887572E-2</v>
      </c>
      <c r="E3109" s="22">
        <v>0.14848511231063904</v>
      </c>
      <c r="F3109" s="22">
        <v>0.1377909338905334</v>
      </c>
      <c r="G3109" s="22">
        <v>0.91623135411225254</v>
      </c>
      <c r="H3109" s="22">
        <v>2.9202217191943816</v>
      </c>
      <c r="I3109" s="22">
        <v>0.84499970979163042</v>
      </c>
      <c r="J3109" s="22">
        <v>0.18522549190318646</v>
      </c>
      <c r="K3109" s="22">
        <v>0.22428753845260896</v>
      </c>
      <c r="L3109" s="22">
        <v>1.1266614429160136</v>
      </c>
      <c r="M3109" s="22">
        <v>35.8015555168611</v>
      </c>
      <c r="N3109" s="22">
        <v>1326.2522491148643</v>
      </c>
      <c r="O3109" s="22">
        <v>0.55574902780196178</v>
      </c>
      <c r="P3109" s="22">
        <v>7.6020082419176962</v>
      </c>
      <c r="Q3109" s="22">
        <v>17.947936618492076</v>
      </c>
      <c r="R3109" s="22">
        <v>11.148354518544314</v>
      </c>
      <c r="S3109" s="22">
        <v>12.616808868767775</v>
      </c>
      <c r="T3109" s="22">
        <v>167.89279702826627</v>
      </c>
      <c r="U3109" s="22">
        <v>4.0478263393116255E-2</v>
      </c>
      <c r="V3109" s="22">
        <v>1.9863892274653199</v>
      </c>
      <c r="W3109" s="22">
        <v>0.45736839050438211</v>
      </c>
      <c r="X3109" s="22">
        <v>0.87129258807824006</v>
      </c>
      <c r="Y3109" s="22">
        <v>0.11424052469673225</v>
      </c>
      <c r="Z3109" s="22">
        <v>6.3802310058622087</v>
      </c>
      <c r="AA3109" s="22">
        <v>13.056474548725985</v>
      </c>
      <c r="AB3109" s="22">
        <v>0.50992512624064079</v>
      </c>
      <c r="AC3109" s="22">
        <v>0.52829531603691449</v>
      </c>
      <c r="AD3109" s="22">
        <v>0.49418132218933192</v>
      </c>
      <c r="AE3109" s="22">
        <v>4.6288234952696028</v>
      </c>
      <c r="AF3109" s="22">
        <v>0.54414069301758661</v>
      </c>
      <c r="AG3109" s="22">
        <v>1</v>
      </c>
      <c r="AH3109" s="22">
        <v>0.18793894015903415</v>
      </c>
      <c r="AI3109" s="22">
        <v>4.6085089093969467</v>
      </c>
      <c r="AJ3109" s="22">
        <v>0.27090951303035576</v>
      </c>
      <c r="AK3109" s="22">
        <v>4.374165650937373</v>
      </c>
      <c r="AL3109" s="22">
        <v>355.50525277148989</v>
      </c>
      <c r="AM3109" s="22">
        <v>0.14510418480468976</v>
      </c>
      <c r="AN3109" s="22">
        <v>1.1798856579023738</v>
      </c>
    </row>
    <row r="3110" spans="1:40" x14ac:dyDescent="0.2">
      <c r="A3110" s="20">
        <v>40918</v>
      </c>
      <c r="B3110" s="22">
        <v>0.53267585206671508</v>
      </c>
      <c r="C3110" s="22">
        <v>0.14949963741841915</v>
      </c>
      <c r="D3110" s="22">
        <v>5.4677302393038439E-2</v>
      </c>
      <c r="E3110" s="22">
        <v>0.14746918056562727</v>
      </c>
      <c r="F3110" s="22">
        <v>0.1376794778825236</v>
      </c>
      <c r="G3110" s="22">
        <v>0.91575054387237143</v>
      </c>
      <c r="H3110" s="22">
        <v>2.9263234227701238</v>
      </c>
      <c r="I3110" s="22">
        <v>0.84407541696881805</v>
      </c>
      <c r="J3110" s="22">
        <v>0.18523567802755622</v>
      </c>
      <c r="K3110" s="22">
        <v>0.22449601160261062</v>
      </c>
      <c r="L3110" s="22">
        <v>1.1262218999274838</v>
      </c>
      <c r="M3110" s="22">
        <v>35.176214648295868</v>
      </c>
      <c r="N3110" s="22">
        <v>1325.598259608412</v>
      </c>
      <c r="O3110" s="22">
        <v>0.55541696881798419</v>
      </c>
      <c r="P3110" s="22">
        <v>7.4822335025380724</v>
      </c>
      <c r="Q3110" s="22">
        <v>17.963741841914434</v>
      </c>
      <c r="R3110" s="22">
        <v>11.142857142857144</v>
      </c>
      <c r="S3110" s="22">
        <v>12.617839013778102</v>
      </c>
      <c r="T3110" s="22">
        <v>167.30239303843368</v>
      </c>
      <c r="U3110" s="22">
        <v>4.0461203770848449E-2</v>
      </c>
      <c r="V3110" s="22">
        <v>1.9784626540971724</v>
      </c>
      <c r="W3110" s="22">
        <v>0.45482233502538078</v>
      </c>
      <c r="X3110" s="22">
        <v>0.86916606236403204</v>
      </c>
      <c r="Y3110" s="22">
        <v>0.11502538071065992</v>
      </c>
      <c r="Z3110" s="22">
        <v>6.3669325598259618</v>
      </c>
      <c r="AA3110" s="22">
        <v>13.016678752719363</v>
      </c>
      <c r="AB3110" s="22">
        <v>0.50552574329224076</v>
      </c>
      <c r="AC3110" s="22">
        <v>0.52806381435823069</v>
      </c>
      <c r="AD3110" s="22">
        <v>0.4948658448150835</v>
      </c>
      <c r="AE3110" s="22">
        <v>4.5781290790427853</v>
      </c>
      <c r="AF3110" s="22">
        <v>0.54388687454677309</v>
      </c>
      <c r="AG3110" s="22">
        <v>1</v>
      </c>
      <c r="AH3110" s="22">
        <v>0.18686004350978974</v>
      </c>
      <c r="AI3110" s="22">
        <v>4.5844815083393771</v>
      </c>
      <c r="AJ3110" s="22">
        <v>0.27083393763596814</v>
      </c>
      <c r="AK3110" s="22">
        <v>4.3546047860768677</v>
      </c>
      <c r="AL3110" s="22">
        <v>355.32994923857876</v>
      </c>
      <c r="AM3110" s="22">
        <v>0.14503263234227703</v>
      </c>
      <c r="AN3110" s="22">
        <v>1.1692385786802031</v>
      </c>
    </row>
    <row r="3111" spans="1:40" x14ac:dyDescent="0.2">
      <c r="A3111" s="20">
        <v>40919</v>
      </c>
      <c r="B3111" s="22">
        <v>0.5298241564848607</v>
      </c>
      <c r="C3111" s="22">
        <v>0.14870966345945788</v>
      </c>
      <c r="D3111" s="22">
        <v>5.4367237424808507E-2</v>
      </c>
      <c r="E3111" s="22">
        <v>0.14699306146589153</v>
      </c>
      <c r="F3111" s="22">
        <v>0.13761666402204173</v>
      </c>
      <c r="G3111" s="22">
        <v>0.91093864951026349</v>
      </c>
      <c r="H3111" s="22">
        <v>2.9319273545576503</v>
      </c>
      <c r="I3111" s="22">
        <v>0.8440488726685228</v>
      </c>
      <c r="J3111" s="22">
        <v>0.18324365650649857</v>
      </c>
      <c r="K3111" s="22">
        <v>0.22096562468444816</v>
      </c>
      <c r="L3111" s="22">
        <v>1.1203063918180114</v>
      </c>
      <c r="M3111" s="22">
        <v>35.315840341589372</v>
      </c>
      <c r="N3111" s="22">
        <v>1319.9082555573186</v>
      </c>
      <c r="O3111" s="22">
        <v>0.55437589256091058</v>
      </c>
      <c r="P3111" s="22">
        <v>7.4693824560391215</v>
      </c>
      <c r="Q3111" s="22">
        <v>17.996913001456949</v>
      </c>
      <c r="R3111" s="22">
        <v>11.094441960099822</v>
      </c>
      <c r="S3111" s="22">
        <v>12.557159961340391</v>
      </c>
      <c r="T3111" s="22">
        <v>167.12346551649523</v>
      </c>
      <c r="U3111" s="22">
        <v>4.0167044126768886E-2</v>
      </c>
      <c r="V3111" s="22">
        <v>1.9626242372661309</v>
      </c>
      <c r="W3111" s="22">
        <v>0.45266361813539513</v>
      </c>
      <c r="X3111" s="22">
        <v>0.87147122888507411</v>
      </c>
      <c r="Y3111" s="22">
        <v>0.11489693175425184</v>
      </c>
      <c r="Z3111" s="22">
        <v>6.3456572854608142</v>
      </c>
      <c r="AA3111" s="22">
        <v>12.975491539604461</v>
      </c>
      <c r="AB3111" s="22">
        <v>0.50629661151421601</v>
      </c>
      <c r="AC3111" s="22">
        <v>0.52517923344344586</v>
      </c>
      <c r="AD3111" s="22">
        <v>0.49446792550812863</v>
      </c>
      <c r="AE3111" s="22">
        <v>4.5731719631291199</v>
      </c>
      <c r="AF3111" s="22">
        <v>0.54096043160278695</v>
      </c>
      <c r="AG3111" s="22">
        <v>0.99999999999999989</v>
      </c>
      <c r="AH3111" s="22">
        <v>0.1862008280080204</v>
      </c>
      <c r="AI3111" s="22">
        <v>4.5828945660170506</v>
      </c>
      <c r="AJ3111" s="22">
        <v>0.26741485509859642</v>
      </c>
      <c r="AK3111" s="22">
        <v>4.3217979602729253</v>
      </c>
      <c r="AL3111" s="22">
        <v>353.41805749895417</v>
      </c>
      <c r="AM3111" s="22">
        <v>0.14425226836692007</v>
      </c>
      <c r="AN3111" s="22">
        <v>1.166784472685833</v>
      </c>
    </row>
    <row r="3112" spans="1:40" x14ac:dyDescent="0.2">
      <c r="A3112" s="20">
        <v>40920</v>
      </c>
      <c r="B3112" s="22">
        <v>0.53060575853450642</v>
      </c>
      <c r="C3112" s="22">
        <v>0.14935205651627442</v>
      </c>
      <c r="D3112" s="22">
        <v>5.4463369883991385E-2</v>
      </c>
      <c r="E3112" s="22">
        <v>0.147098340051142</v>
      </c>
      <c r="F3112" s="22">
        <v>0.13626316473800545</v>
      </c>
      <c r="G3112" s="22">
        <v>0.9127118276773718</v>
      </c>
      <c r="H3112" s="22">
        <v>2.876811280139846</v>
      </c>
      <c r="I3112" s="22">
        <v>0.83758794550629156</v>
      </c>
      <c r="J3112" s="22">
        <v>0.18528149785463527</v>
      </c>
      <c r="K3112" s="22">
        <v>0.22160100550426903</v>
      </c>
      <c r="L3112" s="22">
        <v>1.1219751802250826</v>
      </c>
      <c r="M3112" s="22">
        <v>34.645111891243729</v>
      </c>
      <c r="N3112" s="22">
        <v>1321.8913882026611</v>
      </c>
      <c r="O3112" s="22">
        <v>0.55270951617330499</v>
      </c>
      <c r="P3112" s="22">
        <v>7.4415984050621926</v>
      </c>
      <c r="Q3112" s="22">
        <v>17.931492798220141</v>
      </c>
      <c r="R3112" s="22">
        <v>11.089440760484838</v>
      </c>
      <c r="S3112" s="22">
        <v>12.641037865325993</v>
      </c>
      <c r="T3112" s="22">
        <v>166.34883485748131</v>
      </c>
      <c r="U3112" s="22">
        <v>4.0308296854909775E-2</v>
      </c>
      <c r="V3112" s="22">
        <v>1.9555179936144698</v>
      </c>
      <c r="W3112" s="22">
        <v>0.45363267310998423</v>
      </c>
      <c r="X3112" s="22">
        <v>0.86827316199309434</v>
      </c>
      <c r="Y3112" s="22">
        <v>0.1147661769167425</v>
      </c>
      <c r="Z3112" s="22">
        <v>6.3566361837067848</v>
      </c>
      <c r="AA3112" s="22">
        <v>13.016657276181393</v>
      </c>
      <c r="AB3112" s="22">
        <v>0.49568760022537156</v>
      </c>
      <c r="AC3112" s="22">
        <v>0.52599719730131889</v>
      </c>
      <c r="AD3112" s="22">
        <v>0.48878198182579924</v>
      </c>
      <c r="AE3112" s="22">
        <v>4.5586471922449032</v>
      </c>
      <c r="AF3112" s="22">
        <v>0.54175876565682823</v>
      </c>
      <c r="AG3112" s="22">
        <v>0.99999999999999989</v>
      </c>
      <c r="AH3112" s="22">
        <v>0.18624944018260881</v>
      </c>
      <c r="AI3112" s="22">
        <v>4.5868908825611463</v>
      </c>
      <c r="AJ3112" s="22">
        <v>0.26723876392320028</v>
      </c>
      <c r="AK3112" s="22">
        <v>4.3282913650876198</v>
      </c>
      <c r="AL3112" s="22">
        <v>350.33733512474896</v>
      </c>
      <c r="AM3112" s="22">
        <v>0.14446900417515421</v>
      </c>
      <c r="AN3112" s="22">
        <v>1.1616463687715801</v>
      </c>
    </row>
    <row r="3113" spans="1:40" x14ac:dyDescent="0.2">
      <c r="A3113" s="20">
        <v>40921</v>
      </c>
      <c r="B3113" s="22">
        <v>0.52518088483427239</v>
      </c>
      <c r="C3113" s="22">
        <v>0.14742471473103211</v>
      </c>
      <c r="D3113" s="22">
        <v>5.3906540452426571E-2</v>
      </c>
      <c r="E3113" s="22">
        <v>0.14618068464552292</v>
      </c>
      <c r="F3113" s="22">
        <v>0.13624274315783452</v>
      </c>
      <c r="G3113" s="22">
        <v>0.90177882003031429</v>
      </c>
      <c r="H3113" s="22">
        <v>2.8861497983813313</v>
      </c>
      <c r="I3113" s="22">
        <v>0.83864786798981905</v>
      </c>
      <c r="J3113" s="22">
        <v>0.18127091257471331</v>
      </c>
      <c r="K3113" s="22">
        <v>0.21902079103154404</v>
      </c>
      <c r="L3113" s="22">
        <v>1.1104040952898449</v>
      </c>
      <c r="M3113" s="22">
        <v>34.982983956301659</v>
      </c>
      <c r="N3113" s="22">
        <v>1297.6520719535563</v>
      </c>
      <c r="O3113" s="22">
        <v>0.54944662109989417</v>
      </c>
      <c r="P3113" s="22">
        <v>7.3540767008894106</v>
      </c>
      <c r="Q3113" s="22">
        <v>17.896874195670204</v>
      </c>
      <c r="R3113" s="22">
        <v>11.000371779106015</v>
      </c>
      <c r="S3113" s="22">
        <v>12.454600051477106</v>
      </c>
      <c r="T3113" s="22">
        <v>164.49080561672434</v>
      </c>
      <c r="U3113" s="22">
        <v>3.9947664941230303E-2</v>
      </c>
      <c r="V3113" s="22">
        <v>1.9441902365087085</v>
      </c>
      <c r="W3113" s="22">
        <v>0.44799382274716165</v>
      </c>
      <c r="X3113" s="22">
        <v>0.86613092344210252</v>
      </c>
      <c r="Y3113" s="22">
        <v>0.11347842251265479</v>
      </c>
      <c r="Z3113" s="22">
        <v>6.2516086595933311</v>
      </c>
      <c r="AA3113" s="22">
        <v>12.897875139417165</v>
      </c>
      <c r="AB3113" s="22">
        <v>0.49695427116996027</v>
      </c>
      <c r="AC3113" s="22">
        <v>0.52060514199102015</v>
      </c>
      <c r="AD3113" s="22">
        <v>0.48873223324849147</v>
      </c>
      <c r="AE3113" s="22">
        <v>4.5547945205479454</v>
      </c>
      <c r="AF3113" s="22">
        <v>0.53623416364000343</v>
      </c>
      <c r="AG3113" s="22">
        <v>1</v>
      </c>
      <c r="AH3113" s="22">
        <v>0.18470271970715246</v>
      </c>
      <c r="AI3113" s="22">
        <v>4.5485743701203996</v>
      </c>
      <c r="AJ3113" s="22">
        <v>0.26592215517487916</v>
      </c>
      <c r="AK3113" s="22">
        <v>4.286184116452656</v>
      </c>
      <c r="AL3113" s="22">
        <v>344.61063288243201</v>
      </c>
      <c r="AM3113" s="22">
        <v>0.14299196385163154</v>
      </c>
      <c r="AN3113" s="22">
        <v>1.1607515657620042</v>
      </c>
    </row>
    <row r="3114" spans="1:40" x14ac:dyDescent="0.2">
      <c r="A3114" s="20">
        <v>40924</v>
      </c>
      <c r="B3114" s="22">
        <v>0.52601503759398494</v>
      </c>
      <c r="C3114" s="22">
        <v>0.14759756534192622</v>
      </c>
      <c r="D3114" s="22">
        <v>5.397636949516648E-2</v>
      </c>
      <c r="E3114" s="22">
        <v>0.14579305406373075</v>
      </c>
      <c r="F3114" s="22">
        <v>0.13669889008234873</v>
      </c>
      <c r="G3114" s="22">
        <v>0.90457572502685279</v>
      </c>
      <c r="H3114" s="22">
        <v>2.8916577157178658</v>
      </c>
      <c r="I3114" s="22">
        <v>0.84070175438596484</v>
      </c>
      <c r="J3114" s="22">
        <v>0.18132474042248478</v>
      </c>
      <c r="K3114" s="22">
        <v>0.21940565699964196</v>
      </c>
      <c r="L3114" s="22">
        <v>1.1124095954171143</v>
      </c>
      <c r="M3114" s="22">
        <v>35.313999283924097</v>
      </c>
      <c r="N3114" s="22">
        <v>1306.1224489795918</v>
      </c>
      <c r="O3114" s="22">
        <v>0.55145005370569278</v>
      </c>
      <c r="P3114" s="22">
        <v>7.355531686358753</v>
      </c>
      <c r="Q3114" s="22">
        <v>17.952022914428927</v>
      </c>
      <c r="R3114" s="22">
        <v>10.997493734335839</v>
      </c>
      <c r="S3114" s="22">
        <v>12.438238453276046</v>
      </c>
      <c r="T3114" s="22">
        <v>164.94808449695665</v>
      </c>
      <c r="U3114" s="22">
        <v>4.0022914428929461E-2</v>
      </c>
      <c r="V3114" s="22">
        <v>1.9398496240601502</v>
      </c>
      <c r="W3114" s="22">
        <v>0.44940923737916216</v>
      </c>
      <c r="X3114" s="22">
        <v>0.86755460078768332</v>
      </c>
      <c r="Y3114" s="22">
        <v>0.11348370927318295</v>
      </c>
      <c r="Z3114" s="22">
        <v>6.2828499820981012</v>
      </c>
      <c r="AA3114" s="22">
        <v>12.903687790905835</v>
      </c>
      <c r="AB3114" s="22">
        <v>0.49795918367346931</v>
      </c>
      <c r="AC3114" s="22">
        <v>0.52144647332617255</v>
      </c>
      <c r="AD3114" s="22">
        <v>0.48982456140350872</v>
      </c>
      <c r="AE3114" s="22">
        <v>4.5359971356963831</v>
      </c>
      <c r="AF3114" s="22">
        <v>0.53708557107053345</v>
      </c>
      <c r="AG3114" s="22">
        <v>0.99999999999999989</v>
      </c>
      <c r="AH3114" s="22">
        <v>0.18484783387039025</v>
      </c>
      <c r="AI3114" s="22">
        <v>4.5656999641962042</v>
      </c>
      <c r="AJ3114" s="22">
        <v>0.26514858575008948</v>
      </c>
      <c r="AK3114" s="22">
        <v>4.3007518796992477</v>
      </c>
      <c r="AL3114" s="22">
        <v>345.86466165413532</v>
      </c>
      <c r="AM3114" s="22">
        <v>0.14321518080916576</v>
      </c>
      <c r="AN3114" s="22">
        <v>1.1600572860723235</v>
      </c>
    </row>
    <row r="3115" spans="1:40" x14ac:dyDescent="0.2">
      <c r="A3115" s="20">
        <v>40925</v>
      </c>
      <c r="B3115" s="22">
        <v>0.53053589484327601</v>
      </c>
      <c r="C3115" s="22">
        <v>0.14993499927776976</v>
      </c>
      <c r="D3115" s="22">
        <v>5.4441716019066881E-2</v>
      </c>
      <c r="E3115" s="22">
        <v>0.14662718474649716</v>
      </c>
      <c r="F3115" s="22">
        <v>0.13713707930088112</v>
      </c>
      <c r="G3115" s="22">
        <v>0.91197457749530553</v>
      </c>
      <c r="H3115" s="22">
        <v>2.9014877943088258</v>
      </c>
      <c r="I3115" s="22">
        <v>0.84277047522750259</v>
      </c>
      <c r="J3115" s="22">
        <v>0.18398093312147915</v>
      </c>
      <c r="K3115" s="22">
        <v>0.22152246136068179</v>
      </c>
      <c r="L3115" s="22">
        <v>1.1214069045211612</v>
      </c>
      <c r="M3115" s="22">
        <v>35.020944677163079</v>
      </c>
      <c r="N3115" s="22">
        <v>1310.1256680629785</v>
      </c>
      <c r="O3115" s="22">
        <v>0.5528383648707208</v>
      </c>
      <c r="P3115" s="22">
        <v>7.3364148490538783</v>
      </c>
      <c r="Q3115" s="22">
        <v>18.045644951610573</v>
      </c>
      <c r="R3115" s="22">
        <v>11.096345514950166</v>
      </c>
      <c r="S3115" s="22">
        <v>12.480138668207426</v>
      </c>
      <c r="T3115" s="22">
        <v>165.06572295247724</v>
      </c>
      <c r="U3115" s="22">
        <v>4.0322114690163224E-2</v>
      </c>
      <c r="V3115" s="22">
        <v>1.9395782175357503</v>
      </c>
      <c r="W3115" s="22">
        <v>0.4509605662285136</v>
      </c>
      <c r="X3115" s="22">
        <v>0.87202080023111361</v>
      </c>
      <c r="Y3115" s="22">
        <v>0.1154990611006789</v>
      </c>
      <c r="Z3115" s="22">
        <v>6.2978477538639321</v>
      </c>
      <c r="AA3115" s="22">
        <v>13.057922865809621</v>
      </c>
      <c r="AB3115" s="22">
        <v>0.49422215802397801</v>
      </c>
      <c r="AC3115" s="22">
        <v>0.52594251047233853</v>
      </c>
      <c r="AD3115" s="22">
        <v>0.49130434782608695</v>
      </c>
      <c r="AE3115" s="22">
        <v>4.5662862920699121</v>
      </c>
      <c r="AF3115" s="22">
        <v>0.54167268525205836</v>
      </c>
      <c r="AG3115" s="22">
        <v>1</v>
      </c>
      <c r="AH3115" s="22">
        <v>0.18555539505994509</v>
      </c>
      <c r="AI3115" s="22">
        <v>4.5847176079734213</v>
      </c>
      <c r="AJ3115" s="22">
        <v>0.26631518127979198</v>
      </c>
      <c r="AK3115" s="22">
        <v>4.3319370215224611</v>
      </c>
      <c r="AL3115" s="22">
        <v>347.39274880832011</v>
      </c>
      <c r="AM3115" s="22">
        <v>0.14444604940054889</v>
      </c>
      <c r="AN3115" s="22">
        <v>1.1608117867976311</v>
      </c>
    </row>
    <row r="3116" spans="1:40" x14ac:dyDescent="0.2">
      <c r="A3116" s="20">
        <v>40926</v>
      </c>
      <c r="B3116" s="22">
        <v>0.53706113735066607</v>
      </c>
      <c r="C3116" s="22">
        <v>0.15233889481919077</v>
      </c>
      <c r="D3116" s="22">
        <v>5.5125974234869195E-2</v>
      </c>
      <c r="E3116" s="22">
        <v>0.14789360550981911</v>
      </c>
      <c r="F3116" s="22">
        <v>0.13740915671107082</v>
      </c>
      <c r="G3116" s="22">
        <v>0.92282158889847488</v>
      </c>
      <c r="H3116" s="22">
        <v>2.8968956088145408</v>
      </c>
      <c r="I3116" s="22">
        <v>0.84529223390410457</v>
      </c>
      <c r="J3116" s="22">
        <v>0.18795969994297163</v>
      </c>
      <c r="K3116" s="22">
        <v>0.22562767777501569</v>
      </c>
      <c r="L3116" s="22">
        <v>1.1347624548525304</v>
      </c>
      <c r="M3116" s="22">
        <v>34.6337754251539</v>
      </c>
      <c r="N3116" s="22">
        <v>1317.5018643894307</v>
      </c>
      <c r="O3116" s="22">
        <v>0.55531021977861283</v>
      </c>
      <c r="P3116" s="22">
        <v>7.3551990875458779</v>
      </c>
      <c r="Q3116" s="22">
        <v>18.15403512363461</v>
      </c>
      <c r="R3116" s="22">
        <v>11.228742304824017</v>
      </c>
      <c r="S3116" s="22">
        <v>12.604734818020969</v>
      </c>
      <c r="T3116" s="22">
        <v>166.42051851960164</v>
      </c>
      <c r="U3116" s="22">
        <v>4.0770906751283136E-2</v>
      </c>
      <c r="V3116" s="22">
        <v>1.9453404886893706</v>
      </c>
      <c r="W3116" s="22">
        <v>0.45564215421059556</v>
      </c>
      <c r="X3116" s="22">
        <v>0.87256349891061158</v>
      </c>
      <c r="Y3116" s="22">
        <v>0.1179463933203679</v>
      </c>
      <c r="Z3116" s="22">
        <v>6.347697661836313</v>
      </c>
      <c r="AA3116" s="22">
        <v>13.189641306096188</v>
      </c>
      <c r="AB3116" s="22">
        <v>0.49348560398906222</v>
      </c>
      <c r="AC3116" s="22">
        <v>0.53238188544606424</v>
      </c>
      <c r="AD3116" s="22">
        <v>0.49439220904557879</v>
      </c>
      <c r="AE3116" s="22">
        <v>4.595171596940939</v>
      </c>
      <c r="AF3116" s="22">
        <v>0.54834983257051773</v>
      </c>
      <c r="AG3116" s="22">
        <v>1</v>
      </c>
      <c r="AH3116" s="22">
        <v>0.18670215099360987</v>
      </c>
      <c r="AI3116" s="22">
        <v>4.6412329828768621</v>
      </c>
      <c r="AJ3116" s="22">
        <v>0.26753622764560514</v>
      </c>
      <c r="AK3116" s="22">
        <v>4.3794873294632017</v>
      </c>
      <c r="AL3116" s="22">
        <v>350.21275973503737</v>
      </c>
      <c r="AM3116" s="22">
        <v>0.14622662201880474</v>
      </c>
      <c r="AN3116" s="22">
        <v>1.1628672116045446</v>
      </c>
    </row>
    <row r="3117" spans="1:40" x14ac:dyDescent="0.2">
      <c r="A3117" s="20">
        <v>40927</v>
      </c>
      <c r="B3117" s="22">
        <v>0.54410109030575959</v>
      </c>
      <c r="C3117" s="22">
        <v>0.15425752547997154</v>
      </c>
      <c r="D3117" s="22">
        <v>5.5830765584261671E-2</v>
      </c>
      <c r="E3117" s="22">
        <v>0.14979853045745439</v>
      </c>
      <c r="F3117" s="22">
        <v>0.13809552026546576</v>
      </c>
      <c r="G3117" s="22">
        <v>0.93567788575491828</v>
      </c>
      <c r="H3117" s="22">
        <v>2.8845698032709173</v>
      </c>
      <c r="I3117" s="22">
        <v>0.84966816781227772</v>
      </c>
      <c r="J3117" s="22">
        <v>0.19204787864422848</v>
      </c>
      <c r="K3117" s="22">
        <v>0.22945306944773641</v>
      </c>
      <c r="L3117" s="22">
        <v>1.149472623844513</v>
      </c>
      <c r="M3117" s="22">
        <v>34.709054278264993</v>
      </c>
      <c r="N3117" s="22">
        <v>1327.3287508888361</v>
      </c>
      <c r="O3117" s="22">
        <v>0.55922611993363358</v>
      </c>
      <c r="P3117" s="22">
        <v>7.427707987674804</v>
      </c>
      <c r="Q3117" s="22">
        <v>18.302619104053093</v>
      </c>
      <c r="R3117" s="22">
        <v>11.423026783598008</v>
      </c>
      <c r="S3117" s="22">
        <v>12.695543967764873</v>
      </c>
      <c r="T3117" s="22">
        <v>167.90116141265705</v>
      </c>
      <c r="U3117" s="22">
        <v>4.1231630718179667E-2</v>
      </c>
      <c r="V3117" s="22">
        <v>1.9595283242474519</v>
      </c>
      <c r="W3117" s="22">
        <v>0.45982460298648969</v>
      </c>
      <c r="X3117" s="22">
        <v>0.87479260488267352</v>
      </c>
      <c r="Y3117" s="22">
        <v>0.1189410997866793</v>
      </c>
      <c r="Z3117" s="22">
        <v>6.4307300308129882</v>
      </c>
      <c r="AA3117" s="22">
        <v>13.325136288219957</v>
      </c>
      <c r="AB3117" s="22">
        <v>0.49210417160464559</v>
      </c>
      <c r="AC3117" s="22">
        <v>0.53937544441810858</v>
      </c>
      <c r="AD3117" s="22">
        <v>0.49638539938374021</v>
      </c>
      <c r="AE3117" s="22">
        <v>4.6408360986015644</v>
      </c>
      <c r="AF3117" s="22">
        <v>0.55556707750651813</v>
      </c>
      <c r="AG3117" s="22">
        <v>1</v>
      </c>
      <c r="AH3117" s="22">
        <v>0.18827032472149796</v>
      </c>
      <c r="AI3117" s="22">
        <v>4.6797226831002607</v>
      </c>
      <c r="AJ3117" s="22">
        <v>0.27033953543493716</v>
      </c>
      <c r="AK3117" s="22">
        <v>4.4308485423086035</v>
      </c>
      <c r="AL3117" s="22">
        <v>354.05309315003552</v>
      </c>
      <c r="AM3117" s="22">
        <v>0.14813936951884332</v>
      </c>
      <c r="AN3117" s="22">
        <v>1.1726416212372599</v>
      </c>
    </row>
    <row r="3118" spans="1:40" x14ac:dyDescent="0.2">
      <c r="A3118" s="20">
        <v>40928</v>
      </c>
      <c r="B3118" s="22">
        <v>0.54141423075222217</v>
      </c>
      <c r="C3118" s="22">
        <v>0.1545571131649936</v>
      </c>
      <c r="D3118" s="22">
        <v>5.5571279057769131E-2</v>
      </c>
      <c r="E3118" s="22">
        <v>0.14929465351788793</v>
      </c>
      <c r="F3118" s="22">
        <v>0.13767891625760995</v>
      </c>
      <c r="G3118" s="22">
        <v>0.9335338079865565</v>
      </c>
      <c r="H3118" s="22">
        <v>2.8945002137413582</v>
      </c>
      <c r="I3118" s="22">
        <v>0.84731496631731018</v>
      </c>
      <c r="J3118" s="22">
        <v>0.19070151387844753</v>
      </c>
      <c r="K3118" s="22">
        <v>0.22951399637376732</v>
      </c>
      <c r="L3118" s="22">
        <v>1.1438405636875544</v>
      </c>
      <c r="M3118" s="22">
        <v>34.581877680979972</v>
      </c>
      <c r="N3118" s="22">
        <v>1317.8260292751959</v>
      </c>
      <c r="O3118" s="22">
        <v>0.55658249679387961</v>
      </c>
      <c r="P3118" s="22">
        <v>7.4028213859284486</v>
      </c>
      <c r="Q3118" s="22">
        <v>18.243193443299578</v>
      </c>
      <c r="R3118" s="22">
        <v>11.344506847093854</v>
      </c>
      <c r="S3118" s="22">
        <v>12.677073659694276</v>
      </c>
      <c r="T3118" s="22">
        <v>167.01307507480948</v>
      </c>
      <c r="U3118" s="22">
        <v>4.1023599994103689E-2</v>
      </c>
      <c r="V3118" s="22">
        <v>1.9418476097819839</v>
      </c>
      <c r="W3118" s="22">
        <v>0.45770132224826432</v>
      </c>
      <c r="X3118" s="22">
        <v>0.87333244888633388</v>
      </c>
      <c r="Y3118" s="22">
        <v>0.11882545438464602</v>
      </c>
      <c r="Z3118" s="22">
        <v>6.3753887881602029</v>
      </c>
      <c r="AA3118" s="22">
        <v>13.281445776028539</v>
      </c>
      <c r="AB3118" s="22">
        <v>0.49108919647990101</v>
      </c>
      <c r="AC3118" s="22">
        <v>0.53671192087147512</v>
      </c>
      <c r="AD3118" s="22">
        <v>0.49495128171111014</v>
      </c>
      <c r="AE3118" s="22">
        <v>4.6230781703739741</v>
      </c>
      <c r="AF3118" s="22">
        <v>0.55279411547929669</v>
      </c>
      <c r="AG3118" s="22">
        <v>1</v>
      </c>
      <c r="AH3118" s="22">
        <v>0.18738483763027169</v>
      </c>
      <c r="AI3118" s="22">
        <v>4.6433467474461594</v>
      </c>
      <c r="AJ3118" s="22">
        <v>0.26960892701838179</v>
      </c>
      <c r="AK3118" s="22">
        <v>4.4163386842376804</v>
      </c>
      <c r="AL3118" s="22">
        <v>352.30472147289908</v>
      </c>
      <c r="AM3118" s="22">
        <v>0.14740783325225904</v>
      </c>
      <c r="AN3118" s="22">
        <v>1.1663644806084996</v>
      </c>
    </row>
    <row r="3119" spans="1:40" x14ac:dyDescent="0.2">
      <c r="A3119" s="20">
        <v>40931</v>
      </c>
      <c r="B3119" s="22">
        <v>0.546164255230561</v>
      </c>
      <c r="C3119" s="22">
        <v>0.15661199423039746</v>
      </c>
      <c r="D3119" s="22">
        <v>5.6043956043956039E-2</v>
      </c>
      <c r="E3119" s="22">
        <v>0.14980148403693735</v>
      </c>
      <c r="F3119" s="22">
        <v>0.13778643548602953</v>
      </c>
      <c r="G3119" s="22">
        <v>0.94172404050617853</v>
      </c>
      <c r="H3119" s="22">
        <v>2.8849499620812202</v>
      </c>
      <c r="I3119" s="22">
        <v>0.84825053160641783</v>
      </c>
      <c r="J3119" s="22">
        <v>0.19372778777379587</v>
      </c>
      <c r="K3119" s="22">
        <v>0.23155734657764426</v>
      </c>
      <c r="L3119" s="22">
        <v>1.1538610239557465</v>
      </c>
      <c r="M3119" s="22">
        <v>34.196791030349893</v>
      </c>
      <c r="N3119" s="22">
        <v>1329.3877975880682</v>
      </c>
      <c r="O3119" s="22">
        <v>0.56143585778227179</v>
      </c>
      <c r="P3119" s="22">
        <v>7.4291067525167662</v>
      </c>
      <c r="Q3119" s="22">
        <v>18.305104908623175</v>
      </c>
      <c r="R3119" s="22">
        <v>11.445523353507115</v>
      </c>
      <c r="S3119" s="22">
        <v>12.773424140135914</v>
      </c>
      <c r="T3119" s="22">
        <v>167.60844027420484</v>
      </c>
      <c r="U3119" s="22">
        <v>4.1355261788279384E-2</v>
      </c>
      <c r="V3119" s="22">
        <v>1.9554194114410623</v>
      </c>
      <c r="W3119" s="22">
        <v>0.46171690285357403</v>
      </c>
      <c r="X3119" s="22">
        <v>0.87034751446118153</v>
      </c>
      <c r="Y3119" s="22">
        <v>0.12041814748174692</v>
      </c>
      <c r="Z3119" s="22">
        <v>6.4164522892533711</v>
      </c>
      <c r="AA3119" s="22">
        <v>13.397968743029635</v>
      </c>
      <c r="AB3119" s="22">
        <v>0.48773959464081246</v>
      </c>
      <c r="AC3119" s="22">
        <v>0.54139095005130189</v>
      </c>
      <c r="AD3119" s="22">
        <v>0.49517464943716633</v>
      </c>
      <c r="AE3119" s="22">
        <v>4.5914586090499485</v>
      </c>
      <c r="AF3119" s="22">
        <v>0.55764397983613145</v>
      </c>
      <c r="AG3119" s="22">
        <v>0.99999999999999989</v>
      </c>
      <c r="AH3119" s="22">
        <v>0.18828532766286488</v>
      </c>
      <c r="AI3119" s="22">
        <v>4.6632663682731339</v>
      </c>
      <c r="AJ3119" s="22">
        <v>0.27004119020357181</v>
      </c>
      <c r="AK3119" s="22">
        <v>4.4535978230159552</v>
      </c>
      <c r="AL3119" s="22">
        <v>353.16510282680781</v>
      </c>
      <c r="AM3119" s="22">
        <v>0.14870109592707698</v>
      </c>
      <c r="AN3119" s="22">
        <v>1.178307484126158</v>
      </c>
    </row>
    <row r="3120" spans="1:40" x14ac:dyDescent="0.2">
      <c r="A3120" s="20">
        <v>40932</v>
      </c>
      <c r="B3120" s="22">
        <v>0.54363528715216103</v>
      </c>
      <c r="C3120" s="22">
        <v>0.15507696862048551</v>
      </c>
      <c r="D3120" s="22">
        <v>5.5800769686204857E-2</v>
      </c>
      <c r="E3120" s="22">
        <v>0.14945233866193014</v>
      </c>
      <c r="F3120" s="22">
        <v>0.13735938425103614</v>
      </c>
      <c r="G3120" s="22">
        <v>0.93738898756660749</v>
      </c>
      <c r="H3120" s="22">
        <v>2.8735938425103615</v>
      </c>
      <c r="I3120" s="22">
        <v>0.84473060982830073</v>
      </c>
      <c r="J3120" s="22">
        <v>0.19273238602723505</v>
      </c>
      <c r="K3120" s="22">
        <v>0.23109828300769686</v>
      </c>
      <c r="L3120" s="22">
        <v>1.1487122557726466</v>
      </c>
      <c r="M3120" s="22">
        <v>34.00088809946714</v>
      </c>
      <c r="N3120" s="22">
        <v>1332.1492007104796</v>
      </c>
      <c r="O3120" s="22">
        <v>0.55876258140911783</v>
      </c>
      <c r="P3120" s="22">
        <v>7.4008288928359978</v>
      </c>
      <c r="Q3120" s="22">
        <v>18.291888691533451</v>
      </c>
      <c r="R3120" s="22">
        <v>11.50088809946714</v>
      </c>
      <c r="S3120" s="22">
        <v>12.6850207223209</v>
      </c>
      <c r="T3120" s="22">
        <v>167.11811722912967</v>
      </c>
      <c r="U3120" s="22">
        <v>4.1185612788632329E-2</v>
      </c>
      <c r="V3120" s="22">
        <v>1.9430876258140912</v>
      </c>
      <c r="W3120" s="22">
        <v>0.45959147424511548</v>
      </c>
      <c r="X3120" s="22">
        <v>0.87198046181172295</v>
      </c>
      <c r="Y3120" s="22">
        <v>0.11995263469508585</v>
      </c>
      <c r="Z3120" s="22">
        <v>6.3854351687388986</v>
      </c>
      <c r="AA3120" s="22">
        <v>13.343694493783305</v>
      </c>
      <c r="AB3120" s="22">
        <v>0.48567199526346955</v>
      </c>
      <c r="AC3120" s="22">
        <v>0.53889875666074605</v>
      </c>
      <c r="AD3120" s="22">
        <v>0.49357608052101837</v>
      </c>
      <c r="AE3120" s="22">
        <v>4.5554914150384844</v>
      </c>
      <c r="AF3120" s="22">
        <v>0.55510657193605684</v>
      </c>
      <c r="AG3120" s="22">
        <v>1</v>
      </c>
      <c r="AH3120" s="22">
        <v>0.18767021906453524</v>
      </c>
      <c r="AI3120" s="22">
        <v>4.6551213735938424</v>
      </c>
      <c r="AJ3120" s="22">
        <v>0.26961219656601537</v>
      </c>
      <c r="AK3120" s="22">
        <v>4.4209591474245116</v>
      </c>
      <c r="AL3120" s="22">
        <v>350.05920663114267</v>
      </c>
      <c r="AM3120" s="22">
        <v>0.14801657785671996</v>
      </c>
      <c r="AN3120" s="22">
        <v>1.1678507992895204</v>
      </c>
    </row>
    <row r="3121" spans="1:40" x14ac:dyDescent="0.2">
      <c r="A3121" s="20">
        <v>40933</v>
      </c>
      <c r="B3121" s="22">
        <v>0.54509565294824802</v>
      </c>
      <c r="C3121" s="22">
        <v>0.1572745217352588</v>
      </c>
      <c r="D3121" s="22">
        <v>5.59491829798602E-2</v>
      </c>
      <c r="E3121" s="22">
        <v>0.14900785111088027</v>
      </c>
      <c r="F3121" s="22">
        <v>0.1367636800783627</v>
      </c>
      <c r="G3121" s="22">
        <v>0.93990709271434736</v>
      </c>
      <c r="H3121" s="22">
        <v>2.8545986138114254</v>
      </c>
      <c r="I3121" s="22">
        <v>0.8415084818712063</v>
      </c>
      <c r="J3121" s="22">
        <v>0.19455616735184555</v>
      </c>
      <c r="K3121" s="22">
        <v>0.23243146974576653</v>
      </c>
      <c r="L3121" s="22">
        <v>1.1515754166728507</v>
      </c>
      <c r="M3121" s="22">
        <v>33.431781415574591</v>
      </c>
      <c r="N3121" s="22">
        <v>1318.660116653557</v>
      </c>
      <c r="O3121" s="22">
        <v>0.55782959082206629</v>
      </c>
      <c r="P3121" s="22">
        <v>7.4207097166773037</v>
      </c>
      <c r="Q3121" s="22">
        <v>18.272755606346195</v>
      </c>
      <c r="R3121" s="22">
        <v>11.537719467489872</v>
      </c>
      <c r="S3121" s="22">
        <v>12.659730776651481</v>
      </c>
      <c r="T3121" s="22">
        <v>167.19601062645634</v>
      </c>
      <c r="U3121" s="22">
        <v>4.123836803751911E-2</v>
      </c>
      <c r="V3121" s="22">
        <v>1.931224862345835</v>
      </c>
      <c r="W3121" s="22">
        <v>0.45644785467282095</v>
      </c>
      <c r="X3121" s="22">
        <v>0.86719897891034303</v>
      </c>
      <c r="Y3121" s="22">
        <v>0.12132860386767393</v>
      </c>
      <c r="Z3121" s="22">
        <v>6.395167633832501</v>
      </c>
      <c r="AA3121" s="22">
        <v>13.382507903055851</v>
      </c>
      <c r="AB3121" s="22">
        <v>0.48218287597025783</v>
      </c>
      <c r="AC3121" s="22">
        <v>0.54033155731014115</v>
      </c>
      <c r="AD3121" s="22">
        <v>0.49172590866590488</v>
      </c>
      <c r="AE3121" s="22">
        <v>4.5293489069294592</v>
      </c>
      <c r="AF3121" s="22">
        <v>0.55659775300909786</v>
      </c>
      <c r="AG3121" s="22">
        <v>1</v>
      </c>
      <c r="AH3121" s="22">
        <v>0.18723934757120175</v>
      </c>
      <c r="AI3121" s="22">
        <v>4.6884043989967203</v>
      </c>
      <c r="AJ3121" s="22">
        <v>0.26805087638581759</v>
      </c>
      <c r="AK3121" s="22">
        <v>4.4450051202897054</v>
      </c>
      <c r="AL3121" s="22">
        <v>348.03128571216553</v>
      </c>
      <c r="AM3121" s="22">
        <v>0.14841419433354608</v>
      </c>
      <c r="AN3121" s="22">
        <v>1.1639828433191353</v>
      </c>
    </row>
    <row r="3122" spans="1:40" x14ac:dyDescent="0.2">
      <c r="A3122" s="20">
        <v>40934</v>
      </c>
      <c r="B3122" s="22">
        <v>0.54149958721547353</v>
      </c>
      <c r="C3122" s="22">
        <v>0.15653378936195309</v>
      </c>
      <c r="D3122" s="22">
        <v>5.557701379879703E-2</v>
      </c>
      <c r="E3122" s="22">
        <v>0.14762943743365964</v>
      </c>
      <c r="F3122" s="22">
        <v>0.13567342847033848</v>
      </c>
      <c r="G3122" s="22">
        <v>0.93363014506427644</v>
      </c>
      <c r="H3122" s="22">
        <v>2.8277214294138462</v>
      </c>
      <c r="I3122" s="22">
        <v>0.83658155442858828</v>
      </c>
      <c r="J3122" s="22">
        <v>0.19307996225970045</v>
      </c>
      <c r="K3122" s="22">
        <v>0.23121830404528837</v>
      </c>
      <c r="L3122" s="22">
        <v>1.1434131383417856</v>
      </c>
      <c r="M3122" s="22">
        <v>33.2630616818021</v>
      </c>
      <c r="N3122" s="22">
        <v>1320.9104847269725</v>
      </c>
      <c r="O3122" s="22">
        <v>0.5530428116523175</v>
      </c>
      <c r="P3122" s="22">
        <v>7.285646892322208</v>
      </c>
      <c r="Q3122" s="22">
        <v>18.163993395447577</v>
      </c>
      <c r="R3122" s="22">
        <v>11.416440617997406</v>
      </c>
      <c r="S3122" s="22">
        <v>12.486731925934663</v>
      </c>
      <c r="T3122" s="22">
        <v>165.40865668121242</v>
      </c>
      <c r="U3122" s="22">
        <v>4.0946750796084445E-2</v>
      </c>
      <c r="V3122" s="22">
        <v>1.9166175256516098</v>
      </c>
      <c r="W3122" s="22">
        <v>0.44816605731807996</v>
      </c>
      <c r="X3122" s="22">
        <v>0.86015449935133859</v>
      </c>
      <c r="Y3122" s="22">
        <v>0.12075421629909189</v>
      </c>
      <c r="Z3122" s="22">
        <v>6.3008609505837958</v>
      </c>
      <c r="AA3122" s="22">
        <v>13.294610213468571</v>
      </c>
      <c r="AB3122" s="22">
        <v>0.47653025120886899</v>
      </c>
      <c r="AC3122" s="22">
        <v>0.53673782285646898</v>
      </c>
      <c r="AD3122" s="22">
        <v>0.48813244486378116</v>
      </c>
      <c r="AE3122" s="22">
        <v>4.4682598183748086</v>
      </c>
      <c r="AF3122" s="22">
        <v>0.55288064630263001</v>
      </c>
      <c r="AG3122" s="22">
        <v>1</v>
      </c>
      <c r="AH3122" s="22">
        <v>0.18534025238825336</v>
      </c>
      <c r="AI3122" s="22">
        <v>4.6054959311239534</v>
      </c>
      <c r="AJ3122" s="22">
        <v>0.26424106616346266</v>
      </c>
      <c r="AK3122" s="22">
        <v>4.4160573180799618</v>
      </c>
      <c r="AL3122" s="22">
        <v>347.91838660219366</v>
      </c>
      <c r="AM3122" s="22">
        <v>0.14742304517042104</v>
      </c>
      <c r="AN3122" s="22">
        <v>1.1464353107677794</v>
      </c>
    </row>
    <row r="3123" spans="1:40" x14ac:dyDescent="0.2">
      <c r="A3123" s="20">
        <v>40935</v>
      </c>
      <c r="B3123" s="22">
        <v>0.54546669636890166</v>
      </c>
      <c r="C3123" s="22">
        <v>0.15817925298878738</v>
      </c>
      <c r="D3123" s="22">
        <v>5.5987228038909924E-2</v>
      </c>
      <c r="E3123" s="22">
        <v>0.14864483552387314</v>
      </c>
      <c r="F3123" s="22">
        <v>0.13541248978985668</v>
      </c>
      <c r="G3123" s="22">
        <v>0.94052127422588538</v>
      </c>
      <c r="H3123" s="22">
        <v>2.8181480656419393</v>
      </c>
      <c r="I3123" s="22">
        <v>0.83463280611866031</v>
      </c>
      <c r="J3123" s="22">
        <v>0.19639117843617732</v>
      </c>
      <c r="K3123" s="22">
        <v>0.23365263236058509</v>
      </c>
      <c r="L3123" s="22">
        <v>1.1516002079156455</v>
      </c>
      <c r="M3123" s="22">
        <v>32.91898715378332</v>
      </c>
      <c r="N3123" s="22">
        <v>1330.6601321749461</v>
      </c>
      <c r="O3123" s="22">
        <v>0.55635256553055612</v>
      </c>
      <c r="P3123" s="22">
        <v>7.3349669562634583</v>
      </c>
      <c r="Q3123" s="22">
        <v>18.192618994579341</v>
      </c>
      <c r="R3123" s="22">
        <v>11.386351822974678</v>
      </c>
      <c r="S3123" s="22">
        <v>12.601173238286179</v>
      </c>
      <c r="T3123" s="22">
        <v>166.33251652186826</v>
      </c>
      <c r="U3123" s="22">
        <v>4.122670230934878E-2</v>
      </c>
      <c r="V3123" s="22">
        <v>1.9184079601990047</v>
      </c>
      <c r="W3123" s="22">
        <v>0.45162248459196547</v>
      </c>
      <c r="X3123" s="22">
        <v>0.86071136853048191</v>
      </c>
      <c r="Y3123" s="22">
        <v>0.12234350634885273</v>
      </c>
      <c r="Z3123" s="22">
        <v>6.3473676394148653</v>
      </c>
      <c r="AA3123" s="22">
        <v>13.380856909482436</v>
      </c>
      <c r="AB3123" s="22">
        <v>0.47358728744338002</v>
      </c>
      <c r="AC3123" s="22">
        <v>0.5406994876364446</v>
      </c>
      <c r="AD3123" s="22">
        <v>0.48751763570208656</v>
      </c>
      <c r="AE3123" s="22">
        <v>4.471745748867602</v>
      </c>
      <c r="AF3123" s="22">
        <v>0.5569614613499666</v>
      </c>
      <c r="AG3123" s="22">
        <v>0.99999999999999989</v>
      </c>
      <c r="AH3123" s="22">
        <v>0.18578748050790819</v>
      </c>
      <c r="AI3123" s="22">
        <v>4.6083017747085462</v>
      </c>
      <c r="AJ3123" s="22">
        <v>0.26368159203980096</v>
      </c>
      <c r="AK3123" s="22">
        <v>4.4063265760748491</v>
      </c>
      <c r="AL3123" s="22">
        <v>347.07061706393404</v>
      </c>
      <c r="AM3123" s="22">
        <v>0.1485111754659538</v>
      </c>
      <c r="AN3123" s="22">
        <v>1.1496992648696813</v>
      </c>
    </row>
    <row r="3124" spans="1:40" x14ac:dyDescent="0.2">
      <c r="A3124" s="20">
        <v>40938</v>
      </c>
      <c r="B3124" s="22">
        <v>0.54453669384729431</v>
      </c>
      <c r="C3124" s="22">
        <v>0.15699036323202373</v>
      </c>
      <c r="D3124" s="22">
        <v>5.5876945885841363E-2</v>
      </c>
      <c r="E3124" s="22">
        <v>0.14858413639733137</v>
      </c>
      <c r="F3124" s="22">
        <v>0.13608598962194218</v>
      </c>
      <c r="G3124" s="22">
        <v>0.93862120088954792</v>
      </c>
      <c r="H3124" s="22">
        <v>2.8499629355077833</v>
      </c>
      <c r="I3124" s="22">
        <v>0.83934766493699042</v>
      </c>
      <c r="J3124" s="22">
        <v>0.19458858413639735</v>
      </c>
      <c r="K3124" s="22">
        <v>0.23277983691623425</v>
      </c>
      <c r="L3124" s="22">
        <v>1.1498295033358044</v>
      </c>
      <c r="M3124" s="22">
        <v>33.267605633802816</v>
      </c>
      <c r="N3124" s="22">
        <v>1331.3565604151224</v>
      </c>
      <c r="O3124" s="22">
        <v>0.55581912527798372</v>
      </c>
      <c r="P3124" s="22">
        <v>7.3521126760563389</v>
      </c>
      <c r="Q3124" s="22">
        <v>18.246108228317272</v>
      </c>
      <c r="R3124" s="22">
        <v>11.310600444773907</v>
      </c>
      <c r="S3124" s="22">
        <v>12.541141586360267</v>
      </c>
      <c r="T3124" s="22">
        <v>167.19792438843589</v>
      </c>
      <c r="U3124" s="22">
        <v>4.112824314306894E-2</v>
      </c>
      <c r="V3124" s="22">
        <v>1.9259303187546331</v>
      </c>
      <c r="W3124" s="22">
        <v>0.45292809488510011</v>
      </c>
      <c r="X3124" s="22">
        <v>0.86286137879911051</v>
      </c>
      <c r="Y3124" s="22">
        <v>0.12137879911045218</v>
      </c>
      <c r="Z3124" s="22">
        <v>6.3691623424759083</v>
      </c>
      <c r="AA3124" s="22">
        <v>13.395107487027428</v>
      </c>
      <c r="AB3124" s="22">
        <v>0.4800444773906597</v>
      </c>
      <c r="AC3124" s="22">
        <v>0.53977761304670124</v>
      </c>
      <c r="AD3124" s="22">
        <v>0.48982950333580433</v>
      </c>
      <c r="AE3124" s="22">
        <v>4.5057524091919943</v>
      </c>
      <c r="AF3124" s="22">
        <v>0.55601186063750929</v>
      </c>
      <c r="AG3124" s="22">
        <v>1</v>
      </c>
      <c r="AH3124" s="22">
        <v>0.18643439584877688</v>
      </c>
      <c r="AI3124" s="22">
        <v>4.6167531504818387</v>
      </c>
      <c r="AJ3124" s="22">
        <v>0.26487768717568572</v>
      </c>
      <c r="AK3124" s="22">
        <v>4.4166048925129724</v>
      </c>
      <c r="AL3124" s="22">
        <v>345.44106745737582</v>
      </c>
      <c r="AM3124" s="22">
        <v>0.14825796886582654</v>
      </c>
      <c r="AN3124" s="22">
        <v>1.1622683469236472</v>
      </c>
    </row>
    <row r="3125" spans="1:40" x14ac:dyDescent="0.2">
      <c r="A3125" s="20">
        <v>40939</v>
      </c>
      <c r="B3125" s="22">
        <v>0.54024239571689125</v>
      </c>
      <c r="C3125" s="22">
        <v>0.15611578513855384</v>
      </c>
      <c r="D3125" s="22">
        <v>5.5448020238865685E-2</v>
      </c>
      <c r="E3125" s="22">
        <v>0.14746720009413425</v>
      </c>
      <c r="F3125" s="22">
        <v>0.13534741424957347</v>
      </c>
      <c r="G3125" s="22">
        <v>0.92781079013943635</v>
      </c>
      <c r="H3125" s="22">
        <v>2.8466788256751192</v>
      </c>
      <c r="I3125" s="22">
        <v>0.83598576219332832</v>
      </c>
      <c r="J3125" s="22">
        <v>0.19235747484850269</v>
      </c>
      <c r="K3125" s="22">
        <v>0.23174677884332529</v>
      </c>
      <c r="L3125" s="22">
        <v>1.1406277578396189</v>
      </c>
      <c r="M3125" s="22">
        <v>33.061716773548277</v>
      </c>
      <c r="N3125" s="22">
        <v>1320.8213214096606</v>
      </c>
      <c r="O3125" s="22">
        <v>0.54999411660881337</v>
      </c>
      <c r="P3125" s="22">
        <v>7.2806965935165033</v>
      </c>
      <c r="Q3125" s="22">
        <v>18.154674354297818</v>
      </c>
      <c r="R3125" s="22">
        <v>11.206389362828734</v>
      </c>
      <c r="S3125" s="22">
        <v>12.310996058127905</v>
      </c>
      <c r="T3125" s="22">
        <v>165.53656527622522</v>
      </c>
      <c r="U3125" s="22">
        <v>4.0810142966405838E-2</v>
      </c>
      <c r="V3125" s="22">
        <v>1.918367947284815</v>
      </c>
      <c r="W3125" s="22">
        <v>0.44713773018768022</v>
      </c>
      <c r="X3125" s="22">
        <v>0.86276990057068903</v>
      </c>
      <c r="Y3125" s="22">
        <v>0.12130081779137496</v>
      </c>
      <c r="Z3125" s="22">
        <v>6.3011119609342829</v>
      </c>
      <c r="AA3125" s="22">
        <v>13.281755603930106</v>
      </c>
      <c r="AB3125" s="22">
        <v>0.47386303465317409</v>
      </c>
      <c r="AC3125" s="22">
        <v>0.53553568276754726</v>
      </c>
      <c r="AD3125" s="22">
        <v>0.48852738718597405</v>
      </c>
      <c r="AE3125" s="22">
        <v>4.4566246984762019</v>
      </c>
      <c r="AF3125" s="22">
        <v>0.5515679237512503</v>
      </c>
      <c r="AG3125" s="22">
        <v>1</v>
      </c>
      <c r="AH3125" s="22">
        <v>0.18504736129905278</v>
      </c>
      <c r="AI3125" s="22">
        <v>4.5552156262869916</v>
      </c>
      <c r="AJ3125" s="22">
        <v>0.26123727716655881</v>
      </c>
      <c r="AK3125" s="22">
        <v>4.3559157498382071</v>
      </c>
      <c r="AL3125" s="22">
        <v>340.50126492910516</v>
      </c>
      <c r="AM3125" s="22">
        <v>0.14708477966700007</v>
      </c>
      <c r="AN3125" s="22">
        <v>1.1487321291992705</v>
      </c>
    </row>
    <row r="3126" spans="1:40" x14ac:dyDescent="0.2">
      <c r="A3126" s="20">
        <v>40940</v>
      </c>
      <c r="B3126" s="22">
        <v>0.54500667754859766</v>
      </c>
      <c r="C3126" s="22">
        <v>0.15870307167235492</v>
      </c>
      <c r="D3126" s="22">
        <v>5.5941534352277784E-2</v>
      </c>
      <c r="E3126" s="22">
        <v>0.14821190087550082</v>
      </c>
      <c r="F3126" s="22">
        <v>0.13583617747440271</v>
      </c>
      <c r="G3126" s="22">
        <v>0.9358213384775188</v>
      </c>
      <c r="H3126" s="22">
        <v>2.8361774744027302</v>
      </c>
      <c r="I3126" s="22">
        <v>0.83798783202255522</v>
      </c>
      <c r="J3126" s="22">
        <v>0.1952515209971806</v>
      </c>
      <c r="K3126" s="22">
        <v>0.23487164267695504</v>
      </c>
      <c r="L3126" s="22">
        <v>1.1509571152990059</v>
      </c>
      <c r="M3126" s="22">
        <v>32.794183113221543</v>
      </c>
      <c r="N3126" s="22">
        <v>1331.7999703220062</v>
      </c>
      <c r="O3126" s="22">
        <v>0.55257456595934118</v>
      </c>
      <c r="P3126" s="22">
        <v>7.2903991690161742</v>
      </c>
      <c r="Q3126" s="22">
        <v>18.217836474254341</v>
      </c>
      <c r="R3126" s="22">
        <v>11.307315625463719</v>
      </c>
      <c r="S3126" s="22">
        <v>12.375723401098087</v>
      </c>
      <c r="T3126" s="22">
        <v>166.69387149428698</v>
      </c>
      <c r="U3126" s="22">
        <v>4.1136667161299899E-2</v>
      </c>
      <c r="V3126" s="22">
        <v>1.913325419201662</v>
      </c>
      <c r="W3126" s="22">
        <v>0.45110550526784388</v>
      </c>
      <c r="X3126" s="22">
        <v>0.86189345600237421</v>
      </c>
      <c r="Y3126" s="22">
        <v>0.12340109808576939</v>
      </c>
      <c r="Z3126" s="22">
        <v>6.3703813622199137</v>
      </c>
      <c r="AA3126" s="22">
        <v>13.399614186081021</v>
      </c>
      <c r="AB3126" s="22">
        <v>0.4722510758272741</v>
      </c>
      <c r="AC3126" s="22">
        <v>0.54030271553642972</v>
      </c>
      <c r="AD3126" s="22">
        <v>0.48993916011277633</v>
      </c>
      <c r="AE3126" s="22">
        <v>4.4770589108176289</v>
      </c>
      <c r="AF3126" s="22">
        <v>0.55647722213978335</v>
      </c>
      <c r="AG3126" s="22">
        <v>1</v>
      </c>
      <c r="AH3126" s="22">
        <v>0.18562101201958744</v>
      </c>
      <c r="AI3126" s="22">
        <v>4.5897017361626355</v>
      </c>
      <c r="AJ3126" s="22">
        <v>0.26054310728594748</v>
      </c>
      <c r="AK3126" s="22">
        <v>4.3849235791660481</v>
      </c>
      <c r="AL3126" s="22">
        <v>345.45184745511204</v>
      </c>
      <c r="AM3126" s="22">
        <v>0.14838996883810654</v>
      </c>
      <c r="AN3126" s="22">
        <v>1.1397536726517286</v>
      </c>
    </row>
    <row r="3127" spans="1:40" x14ac:dyDescent="0.2">
      <c r="A3127" s="20">
        <v>40941</v>
      </c>
      <c r="B3127" s="22">
        <v>0.54510374306153342</v>
      </c>
      <c r="C3127" s="22">
        <v>0.15896880287334145</v>
      </c>
      <c r="D3127" s="22">
        <v>5.5950013357475729E-2</v>
      </c>
      <c r="E3127" s="22">
        <v>0.14829766392591054</v>
      </c>
      <c r="F3127" s="22">
        <v>0.13596426133159192</v>
      </c>
      <c r="G3127" s="22">
        <v>0.93527560924930986</v>
      </c>
      <c r="H3127" s="22">
        <v>2.8301522752233663</v>
      </c>
      <c r="I3127" s="22">
        <v>0.83907210068568372</v>
      </c>
      <c r="J3127" s="22">
        <v>0.19509335391374039</v>
      </c>
      <c r="K3127" s="22">
        <v>0.23458695716702782</v>
      </c>
      <c r="L3127" s="22">
        <v>1.1509246341535813</v>
      </c>
      <c r="M3127" s="22">
        <v>32.899462732642696</v>
      </c>
      <c r="N3127" s="22">
        <v>1325.3584255988601</v>
      </c>
      <c r="O3127" s="22">
        <v>0.55104039894327528</v>
      </c>
      <c r="P3127" s="22">
        <v>7.2753717830745943</v>
      </c>
      <c r="Q3127" s="22">
        <v>18.228501884888242</v>
      </c>
      <c r="R3127" s="22">
        <v>11.306361126777286</v>
      </c>
      <c r="S3127" s="22">
        <v>12.407610792840392</v>
      </c>
      <c r="T3127" s="22">
        <v>165.69206565941406</v>
      </c>
      <c r="U3127" s="22">
        <v>4.1148446080322955E-2</v>
      </c>
      <c r="V3127" s="22">
        <v>1.9002790228264417</v>
      </c>
      <c r="W3127" s="22">
        <v>0.44762385348333283</v>
      </c>
      <c r="X3127" s="22">
        <v>0.86445130458012998</v>
      </c>
      <c r="Y3127" s="22">
        <v>0.12367538365638636</v>
      </c>
      <c r="Z3127" s="22">
        <v>6.326991005966339</v>
      </c>
      <c r="AA3127" s="22">
        <v>13.409421472884324</v>
      </c>
      <c r="AB3127" s="22">
        <v>0.47272106622339632</v>
      </c>
      <c r="AC3127" s="22">
        <v>0.54038410163554873</v>
      </c>
      <c r="AD3127" s="22">
        <v>0.49075365846418711</v>
      </c>
      <c r="AE3127" s="22">
        <v>4.4799044198403042</v>
      </c>
      <c r="AF3127" s="22">
        <v>0.55656148891329515</v>
      </c>
      <c r="AG3127" s="22">
        <v>1</v>
      </c>
      <c r="AH3127" s="22">
        <v>0.18500103891477929</v>
      </c>
      <c r="AI3127" s="22">
        <v>4.58013001276381</v>
      </c>
      <c r="AJ3127" s="22">
        <v>0.26076760960550921</v>
      </c>
      <c r="AK3127" s="22">
        <v>4.3775416307993709</v>
      </c>
      <c r="AL3127" s="22">
        <v>342.84187717058978</v>
      </c>
      <c r="AM3127" s="22">
        <v>0.14841639704354537</v>
      </c>
      <c r="AN3127" s="22">
        <v>1.1354596455816439</v>
      </c>
    </row>
    <row r="3128" spans="1:40" x14ac:dyDescent="0.2">
      <c r="A3128" s="20">
        <v>40942</v>
      </c>
      <c r="B3128" s="22">
        <v>0.54947488106280484</v>
      </c>
      <c r="C3128" s="22">
        <v>0.1612010412614823</v>
      </c>
      <c r="D3128" s="22">
        <v>5.6398671493970855E-2</v>
      </c>
      <c r="E3128" s="22">
        <v>0.14854432841626522</v>
      </c>
      <c r="F3128" s="22">
        <v>0.1374285628796266</v>
      </c>
      <c r="G3128" s="22">
        <v>0.94292510696867238</v>
      </c>
      <c r="H3128" s="22">
        <v>2.8351934412495141</v>
      </c>
      <c r="I3128" s="22">
        <v>0.84609975763741363</v>
      </c>
      <c r="J3128" s="22">
        <v>0.19662786870530508</v>
      </c>
      <c r="K3128" s="22">
        <v>0.23655785284701236</v>
      </c>
      <c r="L3128" s="22">
        <v>1.1600041889829749</v>
      </c>
      <c r="M3128" s="22">
        <v>33.092965500733072</v>
      </c>
      <c r="N3128" s="22">
        <v>1340.4745519284284</v>
      </c>
      <c r="O3128" s="22">
        <v>0.55397803776068943</v>
      </c>
      <c r="P3128" s="22">
        <v>7.2708775919332167</v>
      </c>
      <c r="Q3128" s="22">
        <v>18.389635259268125</v>
      </c>
      <c r="R3128" s="22">
        <v>11.453876305317017</v>
      </c>
      <c r="S3128" s="22">
        <v>12.492145656922295</v>
      </c>
      <c r="T3128" s="22">
        <v>166.96089285179977</v>
      </c>
      <c r="U3128" s="22">
        <v>4.1476915711678289E-2</v>
      </c>
      <c r="V3128" s="22">
        <v>1.8959636156907336</v>
      </c>
      <c r="W3128" s="22">
        <v>0.45031566978845639</v>
      </c>
      <c r="X3128" s="22">
        <v>0.86773286257143711</v>
      </c>
      <c r="Y3128" s="22">
        <v>0.12502618114359237</v>
      </c>
      <c r="Z3128" s="22">
        <v>6.3702462523563028</v>
      </c>
      <c r="AA3128" s="22">
        <v>13.524430747135037</v>
      </c>
      <c r="AB3128" s="22">
        <v>0.47452200712127113</v>
      </c>
      <c r="AC3128" s="22">
        <v>0.54471739325573743</v>
      </c>
      <c r="AD3128" s="22">
        <v>0.49334250920080192</v>
      </c>
      <c r="AE3128" s="22">
        <v>4.5092756051584333</v>
      </c>
      <c r="AF3128" s="22">
        <v>0.5610394662038839</v>
      </c>
      <c r="AG3128" s="22">
        <v>1</v>
      </c>
      <c r="AH3128" s="22">
        <v>0.18579635558481195</v>
      </c>
      <c r="AI3128" s="22">
        <v>4.618353729690913</v>
      </c>
      <c r="AJ3128" s="22">
        <v>0.26206576703270401</v>
      </c>
      <c r="AK3128" s="22">
        <v>4.4066604829298948</v>
      </c>
      <c r="AL3128" s="22">
        <v>345.8903084886748</v>
      </c>
      <c r="AM3128" s="22">
        <v>0.14960653481344066</v>
      </c>
      <c r="AN3128" s="22">
        <v>1.1272553185123126</v>
      </c>
    </row>
    <row r="3129" spans="1:40" x14ac:dyDescent="0.2">
      <c r="A3129" s="20">
        <v>40945</v>
      </c>
      <c r="B3129" s="22">
        <v>0.547435572580525</v>
      </c>
      <c r="C3129" s="22">
        <v>0.15988731722585742</v>
      </c>
      <c r="D3129" s="22">
        <v>5.6187864244086394E-2</v>
      </c>
      <c r="E3129" s="22">
        <v>0.14836565262106691</v>
      </c>
      <c r="F3129" s="22">
        <v>0.13690360853169575</v>
      </c>
      <c r="G3129" s="22">
        <v>0.94081173331743462</v>
      </c>
      <c r="H3129" s="22">
        <v>2.8286953540713364</v>
      </c>
      <c r="I3129" s="22">
        <v>0.84366010344159426</v>
      </c>
      <c r="J3129" s="22">
        <v>0.19571924699289026</v>
      </c>
      <c r="K3129" s="22">
        <v>0.23582894874126187</v>
      </c>
      <c r="L3129" s="22">
        <v>1.1556095452445188</v>
      </c>
      <c r="M3129" s="22">
        <v>33.141554008734403</v>
      </c>
      <c r="N3129" s="22">
        <v>1338.4805711645377</v>
      </c>
      <c r="O3129" s="22">
        <v>0.55327838309162192</v>
      </c>
      <c r="P3129" s="22">
        <v>7.3117109597412471</v>
      </c>
      <c r="Q3129" s="22">
        <v>18.325855927024492</v>
      </c>
      <c r="R3129" s="22">
        <v>11.4113666512647</v>
      </c>
      <c r="S3129" s="22">
        <v>12.430877464935685</v>
      </c>
      <c r="T3129" s="22">
        <v>166.93744317419623</v>
      </c>
      <c r="U3129" s="22">
        <v>4.1333412827353894E-2</v>
      </c>
      <c r="V3129" s="22">
        <v>1.8878836207539016</v>
      </c>
      <c r="W3129" s="22">
        <v>0.44864437853065237</v>
      </c>
      <c r="X3129" s="22">
        <v>0.86670343265117533</v>
      </c>
      <c r="Y3129" s="22">
        <v>0.12427896439164716</v>
      </c>
      <c r="Z3129" s="22">
        <v>6.3376607890775221</v>
      </c>
      <c r="AA3129" s="22">
        <v>13.489141613629251</v>
      </c>
      <c r="AB3129" s="22">
        <v>0.47361046936250767</v>
      </c>
      <c r="AC3129" s="22">
        <v>0.54266593134697649</v>
      </c>
      <c r="AD3129" s="22">
        <v>0.49233131120418538</v>
      </c>
      <c r="AE3129" s="22">
        <v>4.479334038842766</v>
      </c>
      <c r="AF3129" s="22">
        <v>0.5589423320564606</v>
      </c>
      <c r="AG3129" s="22">
        <v>1</v>
      </c>
      <c r="AH3129" s="22">
        <v>0.18609053375266429</v>
      </c>
      <c r="AI3129" s="22">
        <v>4.6101563548016875</v>
      </c>
      <c r="AJ3129" s="22">
        <v>0.26183839859295582</v>
      </c>
      <c r="AK3129" s="22">
        <v>4.4044655766049097</v>
      </c>
      <c r="AL3129" s="22">
        <v>344.30847654677973</v>
      </c>
      <c r="AM3129" s="22">
        <v>0.1490512885483895</v>
      </c>
      <c r="AN3129" s="22">
        <v>1.1251136516075182</v>
      </c>
    </row>
    <row r="3130" spans="1:40" x14ac:dyDescent="0.2">
      <c r="A3130" s="20">
        <v>40946</v>
      </c>
      <c r="B3130" s="22">
        <v>0.55189253354570178</v>
      </c>
      <c r="C3130" s="22">
        <v>0.16234166278493187</v>
      </c>
      <c r="D3130" s="22">
        <v>5.6640771738967116E-2</v>
      </c>
      <c r="E3130" s="22">
        <v>0.14941924238553891</v>
      </c>
      <c r="F3130" s="22">
        <v>0.13694760409310153</v>
      </c>
      <c r="G3130" s="22">
        <v>0.94733362383735786</v>
      </c>
      <c r="H3130" s="22">
        <v>2.807771483523914</v>
      </c>
      <c r="I3130" s="22">
        <v>0.84173040224790019</v>
      </c>
      <c r="J3130" s="22">
        <v>0.19930579555528843</v>
      </c>
      <c r="K3130" s="22">
        <v>0.23895959489714658</v>
      </c>
      <c r="L3130" s="22">
        <v>1.1649862511457378</v>
      </c>
      <c r="M3130" s="22">
        <v>32.846989526829049</v>
      </c>
      <c r="N3130" s="22">
        <v>1342.5793752159998</v>
      </c>
      <c r="O3130" s="22">
        <v>0.55766254451473307</v>
      </c>
      <c r="P3130" s="22">
        <v>7.3793030908626474</v>
      </c>
      <c r="Q3130" s="22">
        <v>18.330303075836579</v>
      </c>
      <c r="R3130" s="22">
        <v>11.537016724016169</v>
      </c>
      <c r="S3130" s="22">
        <v>12.486664362669231</v>
      </c>
      <c r="T3130" s="22">
        <v>167.84120448978979</v>
      </c>
      <c r="U3130" s="22">
        <v>4.1646256254601742E-2</v>
      </c>
      <c r="V3130" s="22">
        <v>1.9053808357500266</v>
      </c>
      <c r="W3130" s="22">
        <v>0.45228471397875314</v>
      </c>
      <c r="X3130" s="22">
        <v>0.86592237532118232</v>
      </c>
      <c r="Y3130" s="22">
        <v>0.12554281678712567</v>
      </c>
      <c r="Z3130" s="22">
        <v>6.3725563853285454</v>
      </c>
      <c r="AA3130" s="22">
        <v>13.5985935598263</v>
      </c>
      <c r="AB3130" s="22">
        <v>0.47039112860813515</v>
      </c>
      <c r="AC3130" s="22">
        <v>0.54703911286081353</v>
      </c>
      <c r="AD3130" s="22">
        <v>0.49288515574521796</v>
      </c>
      <c r="AE3130" s="22">
        <v>4.4685278958993857</v>
      </c>
      <c r="AF3130" s="22">
        <v>0.56347763369445991</v>
      </c>
      <c r="AG3130" s="22">
        <v>1</v>
      </c>
      <c r="AH3130" s="22">
        <v>0.18723986115911107</v>
      </c>
      <c r="AI3130" s="22">
        <v>4.6310348454568677</v>
      </c>
      <c r="AJ3130" s="22">
        <v>0.26237021231837238</v>
      </c>
      <c r="AK3130" s="22">
        <v>4.4349446289311958</v>
      </c>
      <c r="AL3130" s="22">
        <v>346.35091884419472</v>
      </c>
      <c r="AM3130" s="22">
        <v>0.15026070231852265</v>
      </c>
      <c r="AN3130" s="22">
        <v>1.1345584589262372</v>
      </c>
    </row>
    <row r="3131" spans="1:40" x14ac:dyDescent="0.2">
      <c r="A3131" s="20">
        <v>40947</v>
      </c>
      <c r="B3131" s="22">
        <v>0.55265652507561047</v>
      </c>
      <c r="C3131" s="22">
        <v>0.16235573812425705</v>
      </c>
      <c r="D3131" s="22">
        <v>5.6722189620668384E-2</v>
      </c>
      <c r="E3131" s="22">
        <v>0.14986683519162189</v>
      </c>
      <c r="F3131" s="22">
        <v>0.13730269790397084</v>
      </c>
      <c r="G3131" s="22">
        <v>0.94701996719782111</v>
      </c>
      <c r="H3131" s="22">
        <v>2.8100031598429105</v>
      </c>
      <c r="I3131" s="22">
        <v>0.84331693224393978</v>
      </c>
      <c r="J3131" s="22">
        <v>0.19947636888908951</v>
      </c>
      <c r="K3131" s="22">
        <v>0.23798131178621401</v>
      </c>
      <c r="L3131" s="22">
        <v>1.1666140026181555</v>
      </c>
      <c r="M3131" s="22">
        <v>33.048947471373324</v>
      </c>
      <c r="N3131" s="22">
        <v>1334.6574579816127</v>
      </c>
      <c r="O3131" s="22">
        <v>0.55829910170180108</v>
      </c>
      <c r="P3131" s="22">
        <v>7.3819949141576009</v>
      </c>
      <c r="Q3131" s="22">
        <v>18.358687310973682</v>
      </c>
      <c r="R3131" s="22">
        <v>11.592109420845935</v>
      </c>
      <c r="S3131" s="22">
        <v>12.383574835612933</v>
      </c>
      <c r="T3131" s="22">
        <v>168.02088505695241</v>
      </c>
      <c r="U3131" s="22">
        <v>4.1697888923998248E-2</v>
      </c>
      <c r="V3131" s="22">
        <v>1.9134203042477316</v>
      </c>
      <c r="W3131" s="22">
        <v>0.45163183316029432</v>
      </c>
      <c r="X3131" s="22">
        <v>0.86536059826359102</v>
      </c>
      <c r="Y3131" s="22">
        <v>0.12555109165049128</v>
      </c>
      <c r="Z3131" s="22">
        <v>6.3527889375404376</v>
      </c>
      <c r="AA3131" s="22">
        <v>13.632465128876449</v>
      </c>
      <c r="AB3131" s="22">
        <v>0.47381092101897404</v>
      </c>
      <c r="AC3131" s="22">
        <v>0.54779638574158496</v>
      </c>
      <c r="AD3131" s="22">
        <v>0.49380821258219348</v>
      </c>
      <c r="AE3131" s="22">
        <v>4.4742171865360589</v>
      </c>
      <c r="AF3131" s="22">
        <v>0.56427270949006159</v>
      </c>
      <c r="AG3131" s="22">
        <v>1</v>
      </c>
      <c r="AH3131" s="22">
        <v>0.18748401269955911</v>
      </c>
      <c r="AI3131" s="22">
        <v>4.616380023774056</v>
      </c>
      <c r="AJ3131" s="22">
        <v>0.26316977384552881</v>
      </c>
      <c r="AK3131" s="22">
        <v>4.4325072601152584</v>
      </c>
      <c r="AL3131" s="22">
        <v>347.58272017333991</v>
      </c>
      <c r="AM3131" s="22">
        <v>0.15046871003174889</v>
      </c>
      <c r="AN3131" s="22">
        <v>1.1371221354519327</v>
      </c>
    </row>
    <row r="3132" spans="1:40" x14ac:dyDescent="0.2">
      <c r="A3132" s="20">
        <v>40948</v>
      </c>
      <c r="B3132" s="22">
        <v>0.55433306166802498</v>
      </c>
      <c r="C3132" s="22">
        <v>0.1627878897642549</v>
      </c>
      <c r="D3132" s="22">
        <v>5.6894261824987177E-2</v>
      </c>
      <c r="E3132" s="22">
        <v>0.15015545292643909</v>
      </c>
      <c r="F3132" s="22">
        <v>0.13755320112288327</v>
      </c>
      <c r="G3132" s="22">
        <v>0.95002867578254702</v>
      </c>
      <c r="H3132" s="22">
        <v>2.8438830028072086</v>
      </c>
      <c r="I3132" s="22">
        <v>0.84429050076971845</v>
      </c>
      <c r="J3132" s="22">
        <v>0.20044372000362223</v>
      </c>
      <c r="K3132" s="22">
        <v>0.23870325092818981</v>
      </c>
      <c r="L3132" s="22">
        <v>1.1703341483292584</v>
      </c>
      <c r="M3132" s="22">
        <v>33.155241631199253</v>
      </c>
      <c r="N3132" s="22">
        <v>1349.2710314226208</v>
      </c>
      <c r="O3132" s="22">
        <v>0.55837785625886693</v>
      </c>
      <c r="P3132" s="22">
        <v>7.4617404690754325</v>
      </c>
      <c r="Q3132" s="22">
        <v>18.388722871200461</v>
      </c>
      <c r="R3132" s="22">
        <v>11.725376558302393</v>
      </c>
      <c r="S3132" s="22">
        <v>12.511696700775758</v>
      </c>
      <c r="T3132" s="22">
        <v>168.74188777204262</v>
      </c>
      <c r="U3132" s="22">
        <v>4.1819855715536244E-2</v>
      </c>
      <c r="V3132" s="22">
        <v>1.9135198768450603</v>
      </c>
      <c r="W3132" s="22">
        <v>0.45369615744513875</v>
      </c>
      <c r="X3132" s="22">
        <v>0.86733677442723911</v>
      </c>
      <c r="Y3132" s="22">
        <v>0.12579613027860789</v>
      </c>
      <c r="Z3132" s="22">
        <v>6.350931208306922</v>
      </c>
      <c r="AA3132" s="22">
        <v>13.688913036916299</v>
      </c>
      <c r="AB3132" s="22">
        <v>0.47613873041745902</v>
      </c>
      <c r="AC3132" s="22">
        <v>0.54951854870355288</v>
      </c>
      <c r="AD3132" s="22">
        <v>0.49390262307947724</v>
      </c>
      <c r="AE3132" s="22">
        <v>4.4835491563282925</v>
      </c>
      <c r="AF3132" s="22">
        <v>0.56598448489239039</v>
      </c>
      <c r="AG3132" s="22">
        <v>1</v>
      </c>
      <c r="AH3132" s="22">
        <v>0.18838479881674666</v>
      </c>
      <c r="AI3132" s="22">
        <v>4.6349120106251327</v>
      </c>
      <c r="AJ3132" s="22">
        <v>0.26428506746355163</v>
      </c>
      <c r="AK3132" s="22">
        <v>4.4455009206435454</v>
      </c>
      <c r="AL3132" s="22">
        <v>349.39177155966075</v>
      </c>
      <c r="AM3132" s="22">
        <v>0.15092517130006944</v>
      </c>
      <c r="AN3132" s="22">
        <v>1.1446919617253768</v>
      </c>
    </row>
    <row r="3133" spans="1:40" x14ac:dyDescent="0.2">
      <c r="A3133" s="20">
        <v>40949</v>
      </c>
      <c r="B3133" s="22">
        <v>0.55038887473587994</v>
      </c>
      <c r="C3133" s="22">
        <v>0.15974584525932478</v>
      </c>
      <c r="D3133" s="22">
        <v>5.6493983306109608E-2</v>
      </c>
      <c r="E3133" s="22">
        <v>0.15017008586713823</v>
      </c>
      <c r="F3133" s="22">
        <v>0.1374623488333758</v>
      </c>
      <c r="G3133" s="22">
        <v>0.9439390987696874</v>
      </c>
      <c r="H3133" s="22">
        <v>2.8626875065561737</v>
      </c>
      <c r="I3133" s="22">
        <v>0.8454241656801188</v>
      </c>
      <c r="J3133" s="22">
        <v>0.19740450465300985</v>
      </c>
      <c r="K3133" s="22">
        <v>0.23584241207235021</v>
      </c>
      <c r="L3133" s="22">
        <v>1.1620386327194259</v>
      </c>
      <c r="M3133" s="22">
        <v>33.474696917474638</v>
      </c>
      <c r="N3133" s="22">
        <v>1345.7013981507846</v>
      </c>
      <c r="O3133" s="22">
        <v>0.55758193343423601</v>
      </c>
      <c r="P3133" s="22">
        <v>7.3953634742473522</v>
      </c>
      <c r="Q3133" s="22">
        <v>18.363279435344893</v>
      </c>
      <c r="R3133" s="22">
        <v>11.636270998486463</v>
      </c>
      <c r="S3133" s="22">
        <v>12.393040715709342</v>
      </c>
      <c r="T3133" s="22">
        <v>168.28760246362262</v>
      </c>
      <c r="U3133" s="22">
        <v>4.1628328662840358E-2</v>
      </c>
      <c r="V3133" s="22">
        <v>1.920771455545399</v>
      </c>
      <c r="W3133" s="22">
        <v>0.45376211955462981</v>
      </c>
      <c r="X3133" s="22">
        <v>0.86178837421887888</v>
      </c>
      <c r="Y3133" s="22">
        <v>0.12385547946231887</v>
      </c>
      <c r="Z3133" s="22">
        <v>6.3688540558361186</v>
      </c>
      <c r="AA3133" s="22">
        <v>13.56940552366966</v>
      </c>
      <c r="AB3133" s="22">
        <v>0.48010669703735903</v>
      </c>
      <c r="AC3133" s="22">
        <v>0.54563845888717388</v>
      </c>
      <c r="AD3133" s="22">
        <v>0.4942530458107926</v>
      </c>
      <c r="AE3133" s="22">
        <v>4.5023602223853985</v>
      </c>
      <c r="AF3133" s="22">
        <v>0.56197269634802427</v>
      </c>
      <c r="AG3133" s="22">
        <v>1</v>
      </c>
      <c r="AH3133" s="22">
        <v>0.1889976172993062</v>
      </c>
      <c r="AI3133" s="22">
        <v>4.6200416597982947</v>
      </c>
      <c r="AJ3133" s="22">
        <v>0.26397026869071349</v>
      </c>
      <c r="AK3133" s="22">
        <v>4.4297253150709563</v>
      </c>
      <c r="AL3133" s="22">
        <v>345.41667291064124</v>
      </c>
      <c r="AM3133" s="22">
        <v>0.14985538954908514</v>
      </c>
      <c r="AN3133" s="22">
        <v>1.1610046305315371</v>
      </c>
    </row>
    <row r="3134" spans="1:40" x14ac:dyDescent="0.2">
      <c r="A3134" s="20">
        <v>40952</v>
      </c>
      <c r="B3134" s="22">
        <v>0.55148648648648646</v>
      </c>
      <c r="C3134" s="22">
        <v>0.16120120120120121</v>
      </c>
      <c r="D3134" s="22">
        <v>5.6605105105105108E-2</v>
      </c>
      <c r="E3134" s="22">
        <v>0.15003003003003001</v>
      </c>
      <c r="F3134" s="22">
        <v>0.13752252252252253</v>
      </c>
      <c r="G3134" s="22">
        <v>0.9455255255255256</v>
      </c>
      <c r="H3134" s="22">
        <v>2.8519519519519521</v>
      </c>
      <c r="I3134" s="22">
        <v>0.84576576576576568</v>
      </c>
      <c r="J3134" s="22">
        <v>0.19809309309309309</v>
      </c>
      <c r="K3134" s="22">
        <v>0.23672672672672673</v>
      </c>
      <c r="L3134" s="22">
        <v>1.1641741741741742</v>
      </c>
      <c r="M3134" s="22">
        <v>33.063063063063062</v>
      </c>
      <c r="N3134" s="22">
        <v>1349.8498498498498</v>
      </c>
      <c r="O3134" s="22">
        <v>0.55843843843843843</v>
      </c>
      <c r="P3134" s="22">
        <v>7.378378378378379</v>
      </c>
      <c r="Q3134" s="22">
        <v>18.375375375375373</v>
      </c>
      <c r="R3134" s="22">
        <v>11.647147147147146</v>
      </c>
      <c r="S3134" s="22">
        <v>12.387387387387388</v>
      </c>
      <c r="T3134" s="22">
        <v>168.12312312312312</v>
      </c>
      <c r="U3134" s="22">
        <v>4.1653153153153155E-2</v>
      </c>
      <c r="V3134" s="22">
        <v>1.9074774774774774</v>
      </c>
      <c r="W3134" s="22">
        <v>0.45412912912912917</v>
      </c>
      <c r="X3134" s="22">
        <v>0.85770270270270266</v>
      </c>
      <c r="Y3134" s="22">
        <v>0.12524024024024025</v>
      </c>
      <c r="Z3134" s="22">
        <v>6.3663663663663659</v>
      </c>
      <c r="AA3134" s="22">
        <v>13.633633633633634</v>
      </c>
      <c r="AB3134" s="22">
        <v>0.47499999999999998</v>
      </c>
      <c r="AC3134" s="22">
        <v>0.54666666666666663</v>
      </c>
      <c r="AD3134" s="22">
        <v>0.49436936936936937</v>
      </c>
      <c r="AE3134" s="22">
        <v>4.4933933933933936</v>
      </c>
      <c r="AF3134" s="22">
        <v>0.56307807807807808</v>
      </c>
      <c r="AG3134" s="22">
        <v>1</v>
      </c>
      <c r="AH3134" s="22">
        <v>0.18837837837837837</v>
      </c>
      <c r="AI3134" s="22">
        <v>4.6111111111111116</v>
      </c>
      <c r="AJ3134" s="22">
        <v>0.26481981981981983</v>
      </c>
      <c r="AK3134" s="22">
        <v>4.4286786786786791</v>
      </c>
      <c r="AL3134" s="22">
        <v>346.09609609609612</v>
      </c>
      <c r="AM3134" s="22">
        <v>0.15015015015015015</v>
      </c>
      <c r="AN3134" s="22">
        <v>1.1527777777777779</v>
      </c>
    </row>
    <row r="3135" spans="1:40" x14ac:dyDescent="0.2">
      <c r="A3135" s="20">
        <v>40953</v>
      </c>
      <c r="B3135" s="22">
        <v>0.54926649818306883</v>
      </c>
      <c r="C3135" s="22">
        <v>0.15969553319077029</v>
      </c>
      <c r="D3135" s="22">
        <v>5.637421303704146E-2</v>
      </c>
      <c r="E3135" s="22">
        <v>0.14937715900764156</v>
      </c>
      <c r="F3135" s="22">
        <v>0.13765309326913011</v>
      </c>
      <c r="G3135" s="22">
        <v>0.9420376545886856</v>
      </c>
      <c r="H3135" s="22">
        <v>2.8592364403104482</v>
      </c>
      <c r="I3135" s="22">
        <v>0.84727310792421218</v>
      </c>
      <c r="J3135" s="22">
        <v>0.19616874280330784</v>
      </c>
      <c r="K3135" s="22">
        <v>0.23449626893571204</v>
      </c>
      <c r="L3135" s="22">
        <v>1.1595459915359421</v>
      </c>
      <c r="M3135" s="22">
        <v>33.208715287643372</v>
      </c>
      <c r="N3135" s="22">
        <v>1345.1271851774311</v>
      </c>
      <c r="O3135" s="22">
        <v>0.55873248493367822</v>
      </c>
      <c r="P3135" s="22">
        <v>7.3993210808870797</v>
      </c>
      <c r="Q3135" s="22">
        <v>18.404091459676089</v>
      </c>
      <c r="R3135" s="22">
        <v>11.736029070897699</v>
      </c>
      <c r="S3135" s="22">
        <v>12.382049019754451</v>
      </c>
      <c r="T3135" s="22">
        <v>168.35399500530872</v>
      </c>
      <c r="U3135" s="22">
        <v>4.1538185461560316E-2</v>
      </c>
      <c r="V3135" s="22">
        <v>1.9091683988575017</v>
      </c>
      <c r="W3135" s="22">
        <v>0.45527956812370085</v>
      </c>
      <c r="X3135" s="22">
        <v>0.85760643627282362</v>
      </c>
      <c r="Y3135" s="22">
        <v>0.12434388598944235</v>
      </c>
      <c r="Z3135" s="22">
        <v>6.3958965769915208</v>
      </c>
      <c r="AA3135" s="22">
        <v>13.540996844671081</v>
      </c>
      <c r="AB3135" s="22">
        <v>0.47643971228185605</v>
      </c>
      <c r="AC3135" s="22">
        <v>0.54445125689760876</v>
      </c>
      <c r="AD3135" s="22">
        <v>0.49541654827952319</v>
      </c>
      <c r="AE3135" s="22">
        <v>4.4977793064258051</v>
      </c>
      <c r="AF3135" s="22">
        <v>0.56081111393578675</v>
      </c>
      <c r="AG3135" s="22">
        <v>0.99999999999999989</v>
      </c>
      <c r="AH3135" s="22">
        <v>0.18899074337156613</v>
      </c>
      <c r="AI3135" s="22">
        <v>4.6088738017974906</v>
      </c>
      <c r="AJ3135" s="22">
        <v>0.2644045999013025</v>
      </c>
      <c r="AK3135" s="22">
        <v>4.4214981082980662</v>
      </c>
      <c r="AL3135" s="22">
        <v>344.69351437843011</v>
      </c>
      <c r="AM3135" s="22">
        <v>0.14954165482795231</v>
      </c>
      <c r="AN3135" s="22">
        <v>1.1482107340999834</v>
      </c>
    </row>
    <row r="3136" spans="1:40" x14ac:dyDescent="0.2">
      <c r="A3136" s="20">
        <v>40954</v>
      </c>
      <c r="B3136" s="22">
        <v>0.54648117839607202</v>
      </c>
      <c r="C3136" s="22">
        <v>0.15918762088974858</v>
      </c>
      <c r="D3136" s="22">
        <v>5.6089867579229284E-2</v>
      </c>
      <c r="E3136" s="22">
        <v>0.14863859544710609</v>
      </c>
      <c r="F3136" s="22">
        <v>0.13736051182859696</v>
      </c>
      <c r="G3136" s="22">
        <v>0.93733075435203106</v>
      </c>
      <c r="H3136" s="22">
        <v>2.8695134652581467</v>
      </c>
      <c r="I3136" s="22">
        <v>0.84591578634131825</v>
      </c>
      <c r="J3136" s="22">
        <v>0.19446510935872638</v>
      </c>
      <c r="K3136" s="22">
        <v>0.23353667608986761</v>
      </c>
      <c r="L3136" s="22">
        <v>1.153608094033626</v>
      </c>
      <c r="M3136" s="22">
        <v>33.209343847641719</v>
      </c>
      <c r="N3136" s="22">
        <v>1331.6470763279274</v>
      </c>
      <c r="O3136" s="22">
        <v>0.55765511084660024</v>
      </c>
      <c r="P3136" s="22">
        <v>7.3456330903139415</v>
      </c>
      <c r="Q3136" s="22">
        <v>18.363338788870706</v>
      </c>
      <c r="R3136" s="22">
        <v>11.65451569706889</v>
      </c>
      <c r="S3136" s="22">
        <v>12.304716560035711</v>
      </c>
      <c r="T3136" s="22">
        <v>167.33373009968759</v>
      </c>
      <c r="U3136" s="22">
        <v>4.1361404552893923E-2</v>
      </c>
      <c r="V3136" s="22">
        <v>1.9130635322124685</v>
      </c>
      <c r="W3136" s="22">
        <v>0.45142091950602592</v>
      </c>
      <c r="X3136" s="22">
        <v>0.85939592322571046</v>
      </c>
      <c r="Y3136" s="22">
        <v>0.12413331349501563</v>
      </c>
      <c r="Z3136" s="22">
        <v>6.3309031394137776</v>
      </c>
      <c r="AA3136" s="22">
        <v>13.487576253533701</v>
      </c>
      <c r="AB3136" s="22">
        <v>0.47847046570450835</v>
      </c>
      <c r="AC3136" s="22">
        <v>0.5417051034072311</v>
      </c>
      <c r="AD3136" s="22">
        <v>0.49455438178842437</v>
      </c>
      <c r="AE3136" s="22">
        <v>4.4692307692307693</v>
      </c>
      <c r="AF3136" s="22">
        <v>0.55796756435054318</v>
      </c>
      <c r="AG3136" s="22">
        <v>1</v>
      </c>
      <c r="AH3136" s="22">
        <v>0.18794822199077521</v>
      </c>
      <c r="AI3136" s="22">
        <v>4.576699895848833</v>
      </c>
      <c r="AJ3136" s="22">
        <v>0.26299657789019493</v>
      </c>
      <c r="AK3136" s="22">
        <v>4.3944353518821604</v>
      </c>
      <c r="AL3136" s="22">
        <v>343.9964291028121</v>
      </c>
      <c r="AM3136" s="22">
        <v>0.14878738282993603</v>
      </c>
      <c r="AN3136" s="22">
        <v>1.1532807617914</v>
      </c>
    </row>
    <row r="3137" spans="1:40" x14ac:dyDescent="0.2">
      <c r="A3137" s="20">
        <v>40955</v>
      </c>
      <c r="B3137" s="22">
        <v>0.54712568338571999</v>
      </c>
      <c r="C3137" s="22">
        <v>0.16022881318059257</v>
      </c>
      <c r="D3137" s="22">
        <v>5.6144140386420169E-2</v>
      </c>
      <c r="E3137" s="22">
        <v>0.14840084017339747</v>
      </c>
      <c r="F3137" s="22">
        <v>0.13682611092076447</v>
      </c>
      <c r="G3137" s="22">
        <v>0.93870011470452397</v>
      </c>
      <c r="H3137" s="22">
        <v>2.8327548451488918</v>
      </c>
      <c r="I3137" s="22">
        <v>0.84257176481103546</v>
      </c>
      <c r="J3137" s="22">
        <v>0.19572762889362272</v>
      </c>
      <c r="K3137" s="22">
        <v>0.23541241490265011</v>
      </c>
      <c r="L3137" s="22">
        <v>1.1550149711749018</v>
      </c>
      <c r="M3137" s="22">
        <v>32.978295520564878</v>
      </c>
      <c r="N3137" s="22">
        <v>1339.9573954624675</v>
      </c>
      <c r="O3137" s="22">
        <v>0.55798537144900107</v>
      </c>
      <c r="P3137" s="22">
        <v>7.3410895440122745</v>
      </c>
      <c r="Q3137" s="22">
        <v>18.391455257787243</v>
      </c>
      <c r="R3137" s="22">
        <v>11.746041204248534</v>
      </c>
      <c r="S3137" s="22">
        <v>12.35680555348657</v>
      </c>
      <c r="T3137" s="22">
        <v>167.6548138658404</v>
      </c>
      <c r="U3137" s="22">
        <v>4.1344277435981465E-2</v>
      </c>
      <c r="V3137" s="22">
        <v>1.9078937567966152</v>
      </c>
      <c r="W3137" s="22">
        <v>0.45539185746845617</v>
      </c>
      <c r="X3137" s="22">
        <v>0.85247806462184739</v>
      </c>
      <c r="Y3137" s="22">
        <v>0.12405964635254509</v>
      </c>
      <c r="Z3137" s="22">
        <v>6.3683355926648684</v>
      </c>
      <c r="AA3137" s="22">
        <v>13.503850794738488</v>
      </c>
      <c r="AB3137" s="22">
        <v>0.47565135783342516</v>
      </c>
      <c r="AC3137" s="22">
        <v>0.54238853550626398</v>
      </c>
      <c r="AD3137" s="22">
        <v>0.49316986697254533</v>
      </c>
      <c r="AE3137" s="22">
        <v>4.4739978250830488</v>
      </c>
      <c r="AF3137" s="22">
        <v>0.55865572256401841</v>
      </c>
      <c r="AG3137" s="22">
        <v>0.99999999999999989</v>
      </c>
      <c r="AH3137" s="22">
        <v>0.1877578989706386</v>
      </c>
      <c r="AI3137" s="22">
        <v>4.5926499724411203</v>
      </c>
      <c r="AJ3137" s="22">
        <v>0.26228604626912361</v>
      </c>
      <c r="AK3137" s="22">
        <v>4.3985460829149838</v>
      </c>
      <c r="AL3137" s="22">
        <v>344.85840694781683</v>
      </c>
      <c r="AM3137" s="22">
        <v>0.14896691444830101</v>
      </c>
      <c r="AN3137" s="22">
        <v>1.1489073276825217</v>
      </c>
    </row>
    <row r="3138" spans="1:40" x14ac:dyDescent="0.2">
      <c r="A3138" s="20">
        <v>40956</v>
      </c>
      <c r="B3138" s="22">
        <v>0.54660316987871127</v>
      </c>
      <c r="C3138" s="22">
        <v>0.15937197708162809</v>
      </c>
      <c r="D3138" s="22">
        <v>5.6088994716868817E-2</v>
      </c>
      <c r="E3138" s="22">
        <v>0.1481806682044795</v>
      </c>
      <c r="F3138" s="22">
        <v>0.13673636431282091</v>
      </c>
      <c r="G3138" s="22">
        <v>0.93734652875958036</v>
      </c>
      <c r="H3138" s="22">
        <v>2.8280378004315798</v>
      </c>
      <c r="I3138" s="22">
        <v>0.84107448470868373</v>
      </c>
      <c r="J3138" s="22">
        <v>0.19571396681300693</v>
      </c>
      <c r="K3138" s="22">
        <v>0.23567229704591117</v>
      </c>
      <c r="L3138" s="22">
        <v>1.1538804970607932</v>
      </c>
      <c r="M3138" s="22">
        <v>32.780712850658539</v>
      </c>
      <c r="N3138" s="22">
        <v>1337.8971649676316</v>
      </c>
      <c r="O3138" s="22">
        <v>0.55584492893816506</v>
      </c>
      <c r="P3138" s="22">
        <v>7.3383436267579443</v>
      </c>
      <c r="Q3138" s="22">
        <v>18.334697522137066</v>
      </c>
      <c r="R3138" s="22">
        <v>11.828261031326736</v>
      </c>
      <c r="S3138" s="22">
        <v>12.307463352928046</v>
      </c>
      <c r="T3138" s="22">
        <v>167.60919711288042</v>
      </c>
      <c r="U3138" s="22">
        <v>4.1297715603839581E-2</v>
      </c>
      <c r="V3138" s="22">
        <v>1.8979685988540813</v>
      </c>
      <c r="W3138" s="22">
        <v>0.45271225537614407</v>
      </c>
      <c r="X3138" s="22">
        <v>0.84915544311332691</v>
      </c>
      <c r="Y3138" s="22">
        <v>0.1239377929905499</v>
      </c>
      <c r="Z3138" s="22">
        <v>6.3516630701689119</v>
      </c>
      <c r="AA3138" s="22">
        <v>13.498028127092791</v>
      </c>
      <c r="AB3138" s="22">
        <v>0.47298162065629884</v>
      </c>
      <c r="AC3138" s="22">
        <v>0.54185579284172936</v>
      </c>
      <c r="AD3138" s="22">
        <v>0.49228365205744479</v>
      </c>
      <c r="AE3138" s="22">
        <v>4.4581442071582709</v>
      </c>
      <c r="AF3138" s="22">
        <v>0.55807723788972396</v>
      </c>
      <c r="AG3138" s="22">
        <v>1</v>
      </c>
      <c r="AH3138" s="22">
        <v>0.18721631073740608</v>
      </c>
      <c r="AI3138" s="22">
        <v>4.5821861745665604</v>
      </c>
      <c r="AJ3138" s="22">
        <v>0.260480690527569</v>
      </c>
      <c r="AK3138" s="22">
        <v>4.3961604286033191</v>
      </c>
      <c r="AL3138" s="22">
        <v>343.77557854006994</v>
      </c>
      <c r="AM3138" s="22">
        <v>0.14882059677059306</v>
      </c>
      <c r="AN3138" s="22">
        <v>1.1480020834883549</v>
      </c>
    </row>
    <row r="3139" spans="1:40" x14ac:dyDescent="0.2">
      <c r="A3139" s="20">
        <v>40959</v>
      </c>
      <c r="B3139" s="22">
        <v>0.55124645424664942</v>
      </c>
      <c r="C3139" s="22">
        <v>0.16135616623392218</v>
      </c>
      <c r="D3139" s="22">
        <v>5.6562457788650593E-2</v>
      </c>
      <c r="E3139" s="22">
        <v>0.1491242552041904</v>
      </c>
      <c r="F3139" s="22">
        <v>0.13683231025529424</v>
      </c>
      <c r="G3139" s="22">
        <v>0.94572933707544782</v>
      </c>
      <c r="H3139" s="22">
        <v>2.8223446247129633</v>
      </c>
      <c r="I3139" s="22">
        <v>0.8425760554713414</v>
      </c>
      <c r="J3139" s="22">
        <v>0.19869726395413412</v>
      </c>
      <c r="K3139" s="22">
        <v>0.23774932837052939</v>
      </c>
      <c r="L3139" s="22">
        <v>1.163667472121749</v>
      </c>
      <c r="M3139" s="22">
        <v>32.610424890062887</v>
      </c>
      <c r="N3139" s="22">
        <v>1349.2623332182686</v>
      </c>
      <c r="O3139" s="22">
        <v>0.55818037191012926</v>
      </c>
      <c r="P3139" s="22">
        <v>7.3751669693376769</v>
      </c>
      <c r="Q3139" s="22">
        <v>18.466433534947249</v>
      </c>
      <c r="R3139" s="22">
        <v>11.951252457638567</v>
      </c>
      <c r="S3139" s="22">
        <v>12.487055186180195</v>
      </c>
      <c r="T3139" s="22">
        <v>168.30509237719315</v>
      </c>
      <c r="U3139" s="22">
        <v>4.1659037356106203E-2</v>
      </c>
      <c r="V3139" s="22">
        <v>1.9064221285026042</v>
      </c>
      <c r="W3139" s="22">
        <v>0.45310600489276448</v>
      </c>
      <c r="X3139" s="22">
        <v>0.85030542256374864</v>
      </c>
      <c r="Y3139" s="22">
        <v>0.12593615392696875</v>
      </c>
      <c r="Z3139" s="22">
        <v>6.3876089990844838</v>
      </c>
      <c r="AA3139" s="22">
        <v>13.612691170511342</v>
      </c>
      <c r="AB3139" s="22">
        <v>0.47260202014137992</v>
      </c>
      <c r="AC3139" s="22">
        <v>0.54641372375392105</v>
      </c>
      <c r="AD3139" s="22">
        <v>0.49323867985411762</v>
      </c>
      <c r="AE3139" s="22">
        <v>4.4691650782692225</v>
      </c>
      <c r="AF3139" s="22">
        <v>0.56284800912515576</v>
      </c>
      <c r="AG3139" s="22">
        <v>1</v>
      </c>
      <c r="AH3139" s="22">
        <v>0.18786114154497294</v>
      </c>
      <c r="AI3139" s="22">
        <v>4.6121058397994874</v>
      </c>
      <c r="AJ3139" s="22">
        <v>0.26128262468294589</v>
      </c>
      <c r="AK3139" s="22">
        <v>4.4252502664005169</v>
      </c>
      <c r="AL3139" s="22">
        <v>349.69757913220974</v>
      </c>
      <c r="AM3139" s="22">
        <v>0.15008479791081963</v>
      </c>
      <c r="AN3139" s="22">
        <v>1.1515406204505547</v>
      </c>
    </row>
    <row r="3140" spans="1:40" x14ac:dyDescent="0.2">
      <c r="A3140" s="20">
        <v>40960</v>
      </c>
      <c r="B3140" s="22">
        <v>0.55263989407321579</v>
      </c>
      <c r="C3140" s="22">
        <v>0.16043995726817231</v>
      </c>
      <c r="D3140" s="22">
        <v>5.6720482689095866E-2</v>
      </c>
      <c r="E3140" s="22">
        <v>0.1499375573644694</v>
      </c>
      <c r="F3140" s="22">
        <v>0.1371631483125442</v>
      </c>
      <c r="G3140" s="22">
        <v>0.94732248988128376</v>
      </c>
      <c r="H3140" s="22">
        <v>2.8264696588976994</v>
      </c>
      <c r="I3140" s="22">
        <v>0.84472096417447817</v>
      </c>
      <c r="J3140" s="22">
        <v>0.19919953055175216</v>
      </c>
      <c r="K3140" s="22">
        <v>0.23747761845292728</v>
      </c>
      <c r="L3140" s="22">
        <v>1.166639081566633</v>
      </c>
      <c r="M3140" s="22">
        <v>32.531860790538815</v>
      </c>
      <c r="N3140" s="22">
        <v>1359.4438843833225</v>
      </c>
      <c r="O3140" s="22">
        <v>0.5612313988655</v>
      </c>
      <c r="P3140" s="22">
        <v>7.4043423962925621</v>
      </c>
      <c r="Q3140" s="22">
        <v>18.604896104482329</v>
      </c>
      <c r="R3140" s="22">
        <v>11.991995305517522</v>
      </c>
      <c r="S3140" s="22">
        <v>12.503573524322533</v>
      </c>
      <c r="T3140" s="22">
        <v>169.27972796075892</v>
      </c>
      <c r="U3140" s="22">
        <v>4.1770361565429355E-2</v>
      </c>
      <c r="V3140" s="22">
        <v>1.9212771399768285</v>
      </c>
      <c r="W3140" s="22">
        <v>0.45402566918944942</v>
      </c>
      <c r="X3140" s="22">
        <v>0.85558447811498473</v>
      </c>
      <c r="Y3140" s="22">
        <v>0.12547208137102961</v>
      </c>
      <c r="Z3140" s="22">
        <v>6.4097741532628154</v>
      </c>
      <c r="AA3140" s="22">
        <v>13.665157009373917</v>
      </c>
      <c r="AB3140" s="22">
        <v>0.47388694121364411</v>
      </c>
      <c r="AC3140" s="22">
        <v>0.54782504024916867</v>
      </c>
      <c r="AD3140" s="22">
        <v>0.49484660176644951</v>
      </c>
      <c r="AE3140" s="22">
        <v>4.4775733136726803</v>
      </c>
      <c r="AF3140" s="22">
        <v>0.5642406825055295</v>
      </c>
      <c r="AG3140" s="22">
        <v>0.99999999999999989</v>
      </c>
      <c r="AH3140" s="22">
        <v>0.18908833752125304</v>
      </c>
      <c r="AI3140" s="22">
        <v>4.6162411038052387</v>
      </c>
      <c r="AJ3140" s="22">
        <v>0.2631919471569793</v>
      </c>
      <c r="AK3140" s="22">
        <v>4.449225861783602</v>
      </c>
      <c r="AL3140" s="22">
        <v>352.08618588345041</v>
      </c>
      <c r="AM3140" s="22">
        <v>0.15046418200147454</v>
      </c>
      <c r="AN3140" s="22">
        <v>1.1612825566873806</v>
      </c>
    </row>
    <row r="3141" spans="1:40" x14ac:dyDescent="0.2">
      <c r="A3141" s="20">
        <v>40961</v>
      </c>
      <c r="B3141" s="22">
        <v>0.55147147147147146</v>
      </c>
      <c r="C3141" s="22">
        <v>0.15969969969969972</v>
      </c>
      <c r="D3141" s="22">
        <v>5.66036036036036E-2</v>
      </c>
      <c r="E3141" s="22">
        <v>0.15015015015015015</v>
      </c>
      <c r="F3141" s="22">
        <v>0.13672672672672673</v>
      </c>
      <c r="G3141" s="22">
        <v>0.94534534534534542</v>
      </c>
      <c r="H3141" s="22">
        <v>2.8515015015015015</v>
      </c>
      <c r="I3141" s="22">
        <v>0.843078078078078</v>
      </c>
      <c r="J3141" s="22">
        <v>0.19884384384384385</v>
      </c>
      <c r="K3141" s="22">
        <v>0.23519519519519519</v>
      </c>
      <c r="L3141" s="22">
        <v>1.1642492492492493</v>
      </c>
      <c r="M3141" s="22">
        <v>32.75975975975976</v>
      </c>
      <c r="N3141" s="22">
        <v>1358.1081081081081</v>
      </c>
      <c r="O3141" s="22">
        <v>0.56355855855855852</v>
      </c>
      <c r="P3141" s="22">
        <v>7.3813813813813809</v>
      </c>
      <c r="Q3141" s="22">
        <v>18.689189189189189</v>
      </c>
      <c r="R3141" s="22">
        <v>12.052552552552552</v>
      </c>
      <c r="S3141" s="22">
        <v>12.447447447447448</v>
      </c>
      <c r="T3141" s="22">
        <v>169.39939939939941</v>
      </c>
      <c r="U3141" s="22">
        <v>4.1678678678678679E-2</v>
      </c>
      <c r="V3141" s="22">
        <v>1.9289489489489491</v>
      </c>
      <c r="W3141" s="22">
        <v>0.45420420420420421</v>
      </c>
      <c r="X3141" s="22">
        <v>0.84869369369369374</v>
      </c>
      <c r="Y3141" s="22">
        <v>0.12444444444444444</v>
      </c>
      <c r="Z3141" s="22">
        <v>6.3993993993993987</v>
      </c>
      <c r="AA3141" s="22">
        <v>13.626126126126126</v>
      </c>
      <c r="AB3141" s="22">
        <v>0.47537537537537539</v>
      </c>
      <c r="AC3141" s="22">
        <v>0.54666666666666663</v>
      </c>
      <c r="AD3141" s="22">
        <v>0.49387387387387388</v>
      </c>
      <c r="AE3141" s="22">
        <v>4.4578078078078081</v>
      </c>
      <c r="AF3141" s="22">
        <v>0.56307807807807808</v>
      </c>
      <c r="AG3141" s="22">
        <v>1</v>
      </c>
      <c r="AH3141" s="22">
        <v>0.18888888888888888</v>
      </c>
      <c r="AI3141" s="22">
        <v>4.5810810810810816</v>
      </c>
      <c r="AJ3141" s="22">
        <v>0.26409909909909907</v>
      </c>
      <c r="AK3141" s="22">
        <v>4.4402402402402403</v>
      </c>
      <c r="AL3141" s="22">
        <v>350.60060060060061</v>
      </c>
      <c r="AM3141" s="22">
        <v>0.15015015015015015</v>
      </c>
      <c r="AN3141" s="22">
        <v>1.158963963963964</v>
      </c>
    </row>
    <row r="3142" spans="1:40" x14ac:dyDescent="0.2">
      <c r="A3142" s="20">
        <v>40962</v>
      </c>
      <c r="B3142" s="22">
        <v>0.55518773807364419</v>
      </c>
      <c r="C3142" s="22">
        <v>0.16179938327589335</v>
      </c>
      <c r="D3142" s="22">
        <v>5.6983493560674774E-2</v>
      </c>
      <c r="E3142" s="22">
        <v>0.15077997460547798</v>
      </c>
      <c r="F3142" s="22">
        <v>0.13622347179394162</v>
      </c>
      <c r="G3142" s="22">
        <v>0.95199226071709309</v>
      </c>
      <c r="H3142" s="22">
        <v>2.8290706814196751</v>
      </c>
      <c r="I3142" s="22">
        <v>0.84067960578027712</v>
      </c>
      <c r="J3142" s="22">
        <v>0.20205272386480444</v>
      </c>
      <c r="K3142" s="22">
        <v>0.23784690730999458</v>
      </c>
      <c r="L3142" s="22">
        <v>1.1722897394038334</v>
      </c>
      <c r="M3142" s="22">
        <v>32.675796601971101</v>
      </c>
      <c r="N3142" s="22">
        <v>1366.4671382792189</v>
      </c>
      <c r="O3142" s="22">
        <v>0.56564786262772848</v>
      </c>
      <c r="P3142" s="22">
        <v>7.4203398028901395</v>
      </c>
      <c r="Q3142" s="22">
        <v>18.707297901928779</v>
      </c>
      <c r="R3142" s="22">
        <v>12.080536912751679</v>
      </c>
      <c r="S3142" s="22">
        <v>12.470524215490659</v>
      </c>
      <c r="T3142" s="22">
        <v>170.37759235745816</v>
      </c>
      <c r="U3142" s="22">
        <v>4.1832940322873213E-2</v>
      </c>
      <c r="V3142" s="22">
        <v>1.9379950420218879</v>
      </c>
      <c r="W3142" s="22">
        <v>0.45551423907128613</v>
      </c>
      <c r="X3142" s="22">
        <v>0.8487363202128303</v>
      </c>
      <c r="Y3142" s="22">
        <v>0.12620170506076547</v>
      </c>
      <c r="Z3142" s="22">
        <v>6.4604873329705557</v>
      </c>
      <c r="AA3142" s="22">
        <v>13.717576637039725</v>
      </c>
      <c r="AB3142" s="22">
        <v>0.47118931011548465</v>
      </c>
      <c r="AC3142" s="22">
        <v>0.5502902231090151</v>
      </c>
      <c r="AD3142" s="22">
        <v>0.49235141181449915</v>
      </c>
      <c r="AE3142" s="22">
        <v>4.477144930165065</v>
      </c>
      <c r="AF3142" s="22">
        <v>0.56684200979502997</v>
      </c>
      <c r="AG3142" s="22">
        <v>1</v>
      </c>
      <c r="AH3142" s="22">
        <v>0.18956708386238591</v>
      </c>
      <c r="AI3142" s="22">
        <v>4.5740371243726958</v>
      </c>
      <c r="AJ3142" s="22">
        <v>0.26590180784811662</v>
      </c>
      <c r="AK3142" s="22">
        <v>4.4682266158776232</v>
      </c>
      <c r="AL3142" s="22">
        <v>352.19783541931196</v>
      </c>
      <c r="AM3142" s="22">
        <v>0.15115786927867467</v>
      </c>
      <c r="AN3142" s="22">
        <v>1.1543170687465991</v>
      </c>
    </row>
    <row r="3143" spans="1:40" x14ac:dyDescent="0.2">
      <c r="A3143" s="20">
        <v>40963</v>
      </c>
      <c r="B3143" s="22">
        <v>0.56094692630775111</v>
      </c>
      <c r="C3143" s="22">
        <v>0.16339060710194733</v>
      </c>
      <c r="D3143" s="22">
        <v>5.756090110729286E-2</v>
      </c>
      <c r="E3143" s="22">
        <v>0.15266895761741123</v>
      </c>
      <c r="F3143" s="22">
        <v>0.13666284841542575</v>
      </c>
      <c r="G3143" s="22">
        <v>0.96183276059564726</v>
      </c>
      <c r="H3143" s="22">
        <v>2.8329896907216496</v>
      </c>
      <c r="I3143" s="22">
        <v>0.84358915616647567</v>
      </c>
      <c r="J3143" s="22">
        <v>0.20548300878197784</v>
      </c>
      <c r="K3143" s="22">
        <v>0.24262695685376098</v>
      </c>
      <c r="L3143" s="22">
        <v>1.1842229858724704</v>
      </c>
      <c r="M3143" s="22">
        <v>33.026345933562432</v>
      </c>
      <c r="N3143" s="22">
        <v>1380.6796487208858</v>
      </c>
      <c r="O3143" s="22">
        <v>0.57547155402825512</v>
      </c>
      <c r="P3143" s="22">
        <v>7.4837724322260408</v>
      </c>
      <c r="Q3143" s="22">
        <v>18.94310805651012</v>
      </c>
      <c r="R3143" s="22">
        <v>12.366552119129439</v>
      </c>
      <c r="S3143" s="22">
        <v>12.58495609011073</v>
      </c>
      <c r="T3143" s="22">
        <v>171.66857579228713</v>
      </c>
      <c r="U3143" s="22">
        <v>4.222680412371134E-2</v>
      </c>
      <c r="V3143" s="22">
        <v>1.9683085147002672</v>
      </c>
      <c r="W3143" s="22">
        <v>0.45971744940817105</v>
      </c>
      <c r="X3143" s="22">
        <v>0.85110347460862934</v>
      </c>
      <c r="Y3143" s="22">
        <v>0.12765177548682705</v>
      </c>
      <c r="Z3143" s="22">
        <v>6.5307369224895</v>
      </c>
      <c r="AA3143" s="22">
        <v>13.867888507063764</v>
      </c>
      <c r="AB3143" s="22">
        <v>0.4726078655975563</v>
      </c>
      <c r="AC3143" s="22">
        <v>0.55610538373424967</v>
      </c>
      <c r="AD3143" s="22">
        <v>0.49371515845742653</v>
      </c>
      <c r="AE3143" s="22">
        <v>4.4538220694921726</v>
      </c>
      <c r="AF3143" s="22">
        <v>0.57278350515463916</v>
      </c>
      <c r="AG3143" s="22">
        <v>1</v>
      </c>
      <c r="AH3143" s="22">
        <v>0.19167621229476897</v>
      </c>
      <c r="AI3143" s="22">
        <v>4.6277205040091642</v>
      </c>
      <c r="AJ3143" s="22">
        <v>0.26946162657502865</v>
      </c>
      <c r="AK3143" s="22">
        <v>4.5101183657884691</v>
      </c>
      <c r="AL3143" s="22">
        <v>356.16647575410462</v>
      </c>
      <c r="AM3143" s="22">
        <v>0.15273004963726614</v>
      </c>
      <c r="AN3143" s="22">
        <v>1.1557846506300116</v>
      </c>
    </row>
    <row r="3144" spans="1:40" x14ac:dyDescent="0.2">
      <c r="A3144" s="20">
        <v>40966</v>
      </c>
      <c r="B3144" s="22">
        <v>0.55729372136072586</v>
      </c>
      <c r="C3144" s="22">
        <v>0.16317179012533001</v>
      </c>
      <c r="D3144" s="22">
        <v>5.7199647983491642E-2</v>
      </c>
      <c r="E3144" s="22">
        <v>0.15156434922465331</v>
      </c>
      <c r="F3144" s="22">
        <v>0.13648226261645374</v>
      </c>
      <c r="G3144" s="22">
        <v>0.95608897520711311</v>
      </c>
      <c r="H3144" s="22">
        <v>2.8202288107304345</v>
      </c>
      <c r="I3144" s="22">
        <v>0.84192637999575159</v>
      </c>
      <c r="J3144" s="22">
        <v>0.2033047067034868</v>
      </c>
      <c r="K3144" s="22">
        <v>0.24002367007556219</v>
      </c>
      <c r="L3144" s="22">
        <v>1.1766758716960519</v>
      </c>
      <c r="M3144" s="22">
        <v>32.899887718872336</v>
      </c>
      <c r="N3144" s="22">
        <v>1383.0303765969716</v>
      </c>
      <c r="O3144" s="22">
        <v>0.57478833490122294</v>
      </c>
      <c r="P3144" s="22">
        <v>7.4591084271538248</v>
      </c>
      <c r="Q3144" s="22">
        <v>18.929991199587292</v>
      </c>
      <c r="R3144" s="22">
        <v>12.220435165235337</v>
      </c>
      <c r="S3144" s="22">
        <v>12.517828422298425</v>
      </c>
      <c r="T3144" s="22">
        <v>170.79628561891181</v>
      </c>
      <c r="U3144" s="22">
        <v>4.2046247686098388E-2</v>
      </c>
      <c r="V3144" s="22">
        <v>1.9546778745485995</v>
      </c>
      <c r="W3144" s="22">
        <v>0.45860771401693323</v>
      </c>
      <c r="X3144" s="22">
        <v>0.85025642581859018</v>
      </c>
      <c r="Y3144" s="22">
        <v>0.12734804114951598</v>
      </c>
      <c r="Z3144" s="22">
        <v>6.5123054046672539</v>
      </c>
      <c r="AA3144" s="22">
        <v>13.777197827208449</v>
      </c>
      <c r="AB3144" s="22">
        <v>0.47191454495797042</v>
      </c>
      <c r="AC3144" s="22">
        <v>0.55237762874396867</v>
      </c>
      <c r="AD3144" s="22">
        <v>0.49226170606621555</v>
      </c>
      <c r="AE3144" s="22">
        <v>4.4031195945740906</v>
      </c>
      <c r="AF3144" s="22">
        <v>0.56900737413892521</v>
      </c>
      <c r="AG3144" s="22">
        <v>1</v>
      </c>
      <c r="AH3144" s="22">
        <v>0.19040755014717931</v>
      </c>
      <c r="AI3144" s="22">
        <v>4.6126301095499649</v>
      </c>
      <c r="AJ3144" s="22">
        <v>0.26754771947925837</v>
      </c>
      <c r="AK3144" s="22">
        <v>4.4866931690589631</v>
      </c>
      <c r="AL3144" s="22">
        <v>358.84441477255484</v>
      </c>
      <c r="AM3144" s="22">
        <v>0.15173125360361728</v>
      </c>
      <c r="AN3144" s="22">
        <v>1.1452068096986618</v>
      </c>
    </row>
    <row r="3145" spans="1:40" x14ac:dyDescent="0.2">
      <c r="A3145" s="20">
        <v>40967</v>
      </c>
      <c r="B3145" s="22">
        <v>0.56092793109241124</v>
      </c>
      <c r="C3145" s="22">
        <v>0.16458711953450725</v>
      </c>
      <c r="D3145" s="22">
        <v>5.7571129675163028E-2</v>
      </c>
      <c r="E3145" s="22">
        <v>0.15186548359015867</v>
      </c>
      <c r="F3145" s="22">
        <v>0.13657813955619358</v>
      </c>
      <c r="G3145" s="22">
        <v>0.96197254081461214</v>
      </c>
      <c r="H3145" s="22">
        <v>2.8242642679332302</v>
      </c>
      <c r="I3145" s="22">
        <v>0.84306418851845621</v>
      </c>
      <c r="J3145" s="22">
        <v>0.20569953725621953</v>
      </c>
      <c r="K3145" s="22">
        <v>0.24284121626781105</v>
      </c>
      <c r="L3145" s="22">
        <v>1.1842728202935291</v>
      </c>
      <c r="M3145" s="22">
        <v>32.815101024756025</v>
      </c>
      <c r="N3145" s="22">
        <v>1377.5408909726782</v>
      </c>
      <c r="O3145" s="22">
        <v>0.57642908413384442</v>
      </c>
      <c r="P3145" s="22">
        <v>7.4772064325967103</v>
      </c>
      <c r="Q3145" s="22">
        <v>18.983185448769834</v>
      </c>
      <c r="R3145" s="22">
        <v>12.283327479039082</v>
      </c>
      <c r="S3145" s="22">
        <v>12.614731440614547</v>
      </c>
      <c r="T3145" s="22">
        <v>171.86426182440169</v>
      </c>
      <c r="U3145" s="22">
        <v>4.2277676812413137E-2</v>
      </c>
      <c r="V3145" s="22">
        <v>1.961667099375372</v>
      </c>
      <c r="W3145" s="22">
        <v>0.45953664533667277</v>
      </c>
      <c r="X3145" s="22">
        <v>0.84851631820889128</v>
      </c>
      <c r="Y3145" s="22">
        <v>0.12796469096962385</v>
      </c>
      <c r="Z3145" s="22">
        <v>6.5440828357183216</v>
      </c>
      <c r="AA3145" s="22">
        <v>13.882313413460803</v>
      </c>
      <c r="AB3145" s="22">
        <v>0.46793628491577449</v>
      </c>
      <c r="AC3145" s="22">
        <v>0.55581178698514022</v>
      </c>
      <c r="AD3145" s="22">
        <v>0.49296721086149753</v>
      </c>
      <c r="AE3145" s="22">
        <v>4.4229905771315989</v>
      </c>
      <c r="AF3145" s="22">
        <v>0.57271797064707763</v>
      </c>
      <c r="AG3145" s="22">
        <v>1</v>
      </c>
      <c r="AH3145" s="22">
        <v>0.19099253195681057</v>
      </c>
      <c r="AI3145" s="22">
        <v>4.6289650116831345</v>
      </c>
      <c r="AJ3145" s="22">
        <v>0.26785687014157211</v>
      </c>
      <c r="AK3145" s="22">
        <v>4.5144244719681117</v>
      </c>
      <c r="AL3145" s="22">
        <v>360.42089830327279</v>
      </c>
      <c r="AM3145" s="22">
        <v>0.15272071962003084</v>
      </c>
      <c r="AN3145" s="22">
        <v>1.1398310908841001</v>
      </c>
    </row>
    <row r="3146" spans="1:40" x14ac:dyDescent="0.2">
      <c r="A3146" s="20">
        <v>40968</v>
      </c>
      <c r="B3146" s="22">
        <v>0.55559085133418029</v>
      </c>
      <c r="C3146" s="22">
        <v>0.16229503237127124</v>
      </c>
      <c r="D3146" s="22">
        <v>5.7023355720941485E-2</v>
      </c>
      <c r="E3146" s="22">
        <v>0.14966418587765473</v>
      </c>
      <c r="F3146" s="22">
        <v>0.13677618442548556</v>
      </c>
      <c r="G3146" s="22">
        <v>0.95200278332425714</v>
      </c>
      <c r="H3146" s="22">
        <v>2.8234101772856532</v>
      </c>
      <c r="I3146" s="22">
        <v>0.84369516548677903</v>
      </c>
      <c r="J3146" s="22">
        <v>0.20154898045622313</v>
      </c>
      <c r="K3146" s="22">
        <v>0.2407575482543716</v>
      </c>
      <c r="L3146" s="22">
        <v>1.1732014279663578</v>
      </c>
      <c r="M3146" s="22">
        <v>32.7948205965995</v>
      </c>
      <c r="N3146" s="22">
        <v>1362.9212803291582</v>
      </c>
      <c r="O3146" s="22">
        <v>0.57157983905124943</v>
      </c>
      <c r="P3146" s="22">
        <v>7.4272402734918614</v>
      </c>
      <c r="Q3146" s="22">
        <v>18.926604949476612</v>
      </c>
      <c r="R3146" s="22">
        <v>12.285956313910569</v>
      </c>
      <c r="S3146" s="22">
        <v>12.54008592000968</v>
      </c>
      <c r="T3146" s="22">
        <v>169.23821625219335</v>
      </c>
      <c r="U3146" s="22">
        <v>4.1996430084104794E-2</v>
      </c>
      <c r="V3146" s="22">
        <v>1.9422762751860589</v>
      </c>
      <c r="W3146" s="22">
        <v>0.45289526229805771</v>
      </c>
      <c r="X3146" s="22">
        <v>0.84504144732861375</v>
      </c>
      <c r="Y3146" s="22">
        <v>0.126081563502148</v>
      </c>
      <c r="Z3146" s="22">
        <v>6.465178193259514</v>
      </c>
      <c r="AA3146" s="22">
        <v>13.753252253887576</v>
      </c>
      <c r="AB3146" s="22">
        <v>0.4679766442790585</v>
      </c>
      <c r="AC3146" s="22">
        <v>0.55059901978580494</v>
      </c>
      <c r="AD3146" s="22">
        <v>0.49317783021722023</v>
      </c>
      <c r="AE3146" s="22">
        <v>4.3990893689114774</v>
      </c>
      <c r="AF3146" s="22">
        <v>0.56726871180492522</v>
      </c>
      <c r="AG3146" s="22">
        <v>0.99999999999999989</v>
      </c>
      <c r="AH3146" s="22">
        <v>0.18914503539662367</v>
      </c>
      <c r="AI3146" s="22">
        <v>4.6045864343195975</v>
      </c>
      <c r="AJ3146" s="22">
        <v>0.26427966358080712</v>
      </c>
      <c r="AK3146" s="22">
        <v>4.4439402190355173</v>
      </c>
      <c r="AL3146" s="22">
        <v>356.99158952017905</v>
      </c>
      <c r="AM3146" s="22">
        <v>0.15126762267804197</v>
      </c>
      <c r="AN3146" s="22">
        <v>1.1322079022206086</v>
      </c>
    </row>
    <row r="3147" spans="1:40" x14ac:dyDescent="0.2">
      <c r="A3147" s="20">
        <v>40969</v>
      </c>
      <c r="B3147" s="22">
        <v>0.55478520935290909</v>
      </c>
      <c r="C3147" s="22">
        <v>0.16313213703099511</v>
      </c>
      <c r="D3147" s="22">
        <v>5.6927073892816142E-2</v>
      </c>
      <c r="E3147" s="22">
        <v>0.14887317986828591</v>
      </c>
      <c r="F3147" s="22">
        <v>0.13681952752099572</v>
      </c>
      <c r="G3147" s="22">
        <v>0.95161923750830757</v>
      </c>
      <c r="H3147" s="22">
        <v>2.8088937224336896</v>
      </c>
      <c r="I3147" s="22">
        <v>0.84345356776025604</v>
      </c>
      <c r="J3147" s="22">
        <v>0.20106035889070145</v>
      </c>
      <c r="K3147" s="22">
        <v>0.2409522083257809</v>
      </c>
      <c r="L3147" s="22">
        <v>1.1713642680200591</v>
      </c>
      <c r="M3147" s="22">
        <v>32.535798441181804</v>
      </c>
      <c r="N3147" s="22">
        <v>1370.0078545103015</v>
      </c>
      <c r="O3147" s="22">
        <v>0.57144583408857463</v>
      </c>
      <c r="P3147" s="22">
        <v>7.4345960969125731</v>
      </c>
      <c r="Q3147" s="22">
        <v>18.911244033593135</v>
      </c>
      <c r="R3147" s="22">
        <v>12.24548365657664</v>
      </c>
      <c r="S3147" s="22">
        <v>12.5521116548849</v>
      </c>
      <c r="T3147" s="22">
        <v>168.32819769198235</v>
      </c>
      <c r="U3147" s="22">
        <v>4.1894749561960001E-2</v>
      </c>
      <c r="V3147" s="22">
        <v>1.9235091535254667</v>
      </c>
      <c r="W3147" s="22">
        <v>0.45314482508609749</v>
      </c>
      <c r="X3147" s="22">
        <v>0.84203371397498639</v>
      </c>
      <c r="Y3147" s="22">
        <v>0.12665397861156424</v>
      </c>
      <c r="Z3147" s="22">
        <v>6.4527823092260279</v>
      </c>
      <c r="AA3147" s="22">
        <v>13.730288200108754</v>
      </c>
      <c r="AB3147" s="22">
        <v>0.465047429158359</v>
      </c>
      <c r="AC3147" s="22">
        <v>0.54980061627696208</v>
      </c>
      <c r="AD3147" s="22">
        <v>0.49333877107123431</v>
      </c>
      <c r="AE3147" s="22">
        <v>4.4136003866835836</v>
      </c>
      <c r="AF3147" s="22">
        <v>0.56647634584013051</v>
      </c>
      <c r="AG3147" s="22">
        <v>1</v>
      </c>
      <c r="AH3147" s="22">
        <v>0.18865929551084526</v>
      </c>
      <c r="AI3147" s="22">
        <v>4.6054619056250372</v>
      </c>
      <c r="AJ3147" s="22">
        <v>0.26456105371276661</v>
      </c>
      <c r="AK3147" s="22">
        <v>4.4362878375928947</v>
      </c>
      <c r="AL3147" s="22">
        <v>360.7032807685336</v>
      </c>
      <c r="AM3147" s="22">
        <v>0.15104827502869916</v>
      </c>
      <c r="AN3147" s="22">
        <v>1.117047308319739</v>
      </c>
    </row>
    <row r="3148" spans="1:40" x14ac:dyDescent="0.2">
      <c r="A3148" s="20">
        <v>40970</v>
      </c>
      <c r="B3148" s="22">
        <v>0.550527609568919</v>
      </c>
      <c r="C3148" s="22">
        <v>0.16089094070387913</v>
      </c>
      <c r="D3148" s="22">
        <v>5.6490197254032017E-2</v>
      </c>
      <c r="E3148" s="22">
        <v>0.14822531326818156</v>
      </c>
      <c r="F3148" s="22">
        <v>0.13699862102044488</v>
      </c>
      <c r="G3148" s="22">
        <v>0.94400143893518806</v>
      </c>
      <c r="H3148" s="22">
        <v>2.8053240601954559</v>
      </c>
      <c r="I3148" s="22">
        <v>0.84387553210624144</v>
      </c>
      <c r="J3148" s="22">
        <v>0.19786857725283291</v>
      </c>
      <c r="K3148" s="22">
        <v>0.23736435038071826</v>
      </c>
      <c r="L3148" s="22">
        <v>1.1628394987709096</v>
      </c>
      <c r="M3148" s="22">
        <v>32.837700101924582</v>
      </c>
      <c r="N3148" s="22">
        <v>1359.4939744589005</v>
      </c>
      <c r="O3148" s="22">
        <v>0.56930871155345053</v>
      </c>
      <c r="P3148" s="22">
        <v>7.4210084537442293</v>
      </c>
      <c r="Q3148" s="22">
        <v>18.889022123628514</v>
      </c>
      <c r="R3148" s="22">
        <v>12.259428023262787</v>
      </c>
      <c r="S3148" s="22">
        <v>12.470771628994544</v>
      </c>
      <c r="T3148" s="22">
        <v>167.1263265183764</v>
      </c>
      <c r="U3148" s="22">
        <v>4.1685652617063376E-2</v>
      </c>
      <c r="V3148" s="22">
        <v>1.9116703639306913</v>
      </c>
      <c r="W3148" s="22">
        <v>0.44906768990946699</v>
      </c>
      <c r="X3148" s="22">
        <v>0.83973859344085389</v>
      </c>
      <c r="Y3148" s="22">
        <v>0.12428802686012352</v>
      </c>
      <c r="Z3148" s="22">
        <v>6.4002638047844602</v>
      </c>
      <c r="AA3148" s="22">
        <v>13.632412015108821</v>
      </c>
      <c r="AB3148" s="22">
        <v>0.46506085496732419</v>
      </c>
      <c r="AC3148" s="22">
        <v>0.54559625876851137</v>
      </c>
      <c r="AD3148" s="22">
        <v>0.49356975837879968</v>
      </c>
      <c r="AE3148" s="22">
        <v>4.3952575094430122</v>
      </c>
      <c r="AF3148" s="22">
        <v>0.56211403561364592</v>
      </c>
      <c r="AG3148" s="22">
        <v>1</v>
      </c>
      <c r="AH3148" s="22">
        <v>0.18754121949757183</v>
      </c>
      <c r="AI3148" s="22">
        <v>4.5836081299838121</v>
      </c>
      <c r="AJ3148" s="22">
        <v>0.26482403021763895</v>
      </c>
      <c r="AK3148" s="22">
        <v>4.4100365729360274</v>
      </c>
      <c r="AL3148" s="22">
        <v>368.72714191498295</v>
      </c>
      <c r="AM3148" s="22">
        <v>0.14988908207926135</v>
      </c>
      <c r="AN3148" s="22">
        <v>1.1237634150728462</v>
      </c>
    </row>
    <row r="3149" spans="1:40" x14ac:dyDescent="0.2">
      <c r="A3149" s="20">
        <v>40973</v>
      </c>
      <c r="B3149" s="22">
        <v>0.54887397821181461</v>
      </c>
      <c r="C3149" s="22">
        <v>0.15940642885963208</v>
      </c>
      <c r="D3149" s="22">
        <v>5.6320516460690112E-2</v>
      </c>
      <c r="E3149" s="22">
        <v>0.14857211172048956</v>
      </c>
      <c r="F3149" s="22">
        <v>0.13633306932468581</v>
      </c>
      <c r="G3149" s="22">
        <v>0.9424510961340169</v>
      </c>
      <c r="H3149" s="22">
        <v>2.8009324984682515</v>
      </c>
      <c r="I3149" s="22">
        <v>0.8403096373118939</v>
      </c>
      <c r="J3149" s="22">
        <v>0.19752828130370462</v>
      </c>
      <c r="K3149" s="22">
        <v>0.2369950834616017</v>
      </c>
      <c r="L3149" s="22">
        <v>1.1600789037165444</v>
      </c>
      <c r="M3149" s="22">
        <v>33.060358354379304</v>
      </c>
      <c r="N3149" s="22">
        <v>1362.1351823901252</v>
      </c>
      <c r="O3149" s="22">
        <v>0.56585023237742282</v>
      </c>
      <c r="P3149" s="22">
        <v>7.4450438603045566</v>
      </c>
      <c r="Q3149" s="22">
        <v>18.820329662118745</v>
      </c>
      <c r="R3149" s="22">
        <v>12.168806132970696</v>
      </c>
      <c r="S3149" s="22">
        <v>12.40342513860454</v>
      </c>
      <c r="T3149" s="22">
        <v>167.11747388555972</v>
      </c>
      <c r="U3149" s="22">
        <v>4.1518597665765059E-2</v>
      </c>
      <c r="V3149" s="22">
        <v>1.9186305423136125</v>
      </c>
      <c r="W3149" s="22">
        <v>0.45115590955960372</v>
      </c>
      <c r="X3149" s="22">
        <v>0.8392037897694159</v>
      </c>
      <c r="Y3149" s="22">
        <v>0.12262952612938417</v>
      </c>
      <c r="Z3149" s="22">
        <v>6.3929943063795456</v>
      </c>
      <c r="AA3149" s="22">
        <v>13.576520166773765</v>
      </c>
      <c r="AB3149" s="22">
        <v>0.46732519389691712</v>
      </c>
      <c r="AC3149" s="22">
        <v>0.54388272038495455</v>
      </c>
      <c r="AD3149" s="22">
        <v>0.49157912040288715</v>
      </c>
      <c r="AE3149" s="22">
        <v>4.385402812439291</v>
      </c>
      <c r="AF3149" s="22">
        <v>0.56044054575070612</v>
      </c>
      <c r="AG3149" s="22">
        <v>1</v>
      </c>
      <c r="AH3149" s="22">
        <v>0.18791936279271337</v>
      </c>
      <c r="AI3149" s="22">
        <v>4.5817953584290994</v>
      </c>
      <c r="AJ3149" s="22">
        <v>0.26419295545227672</v>
      </c>
      <c r="AK3149" s="22">
        <v>4.4054575070609863</v>
      </c>
      <c r="AL3149" s="22">
        <v>381.06908558363347</v>
      </c>
      <c r="AM3149" s="22">
        <v>0.14943885709162097</v>
      </c>
      <c r="AN3149" s="22">
        <v>1.1278449422418817</v>
      </c>
    </row>
    <row r="3150" spans="1:40" x14ac:dyDescent="0.2">
      <c r="A3150" s="20">
        <v>40974</v>
      </c>
      <c r="B3150" s="22">
        <v>0.54101548115305864</v>
      </c>
      <c r="C3150" s="22">
        <v>0.15535653787800674</v>
      </c>
      <c r="D3150" s="22">
        <v>5.5528878021476227E-2</v>
      </c>
      <c r="E3150" s="22">
        <v>0.14743183726376879</v>
      </c>
      <c r="F3150" s="22">
        <v>0.13538275714769699</v>
      </c>
      <c r="G3150" s="22">
        <v>0.92913432220241865</v>
      </c>
      <c r="H3150" s="22">
        <v>2.7960347037075226</v>
      </c>
      <c r="I3150" s="22">
        <v>0.83480387102476095</v>
      </c>
      <c r="J3150" s="22">
        <v>0.19316825995374801</v>
      </c>
      <c r="K3150" s="22">
        <v>0.23152498932080309</v>
      </c>
      <c r="L3150" s="22">
        <v>1.1435136767370266</v>
      </c>
      <c r="M3150" s="22">
        <v>33.106983458292213</v>
      </c>
      <c r="N3150" s="22">
        <v>1344.8423161336889</v>
      </c>
      <c r="O3150" s="22">
        <v>0.56075358305469225</v>
      </c>
      <c r="P3150" s="22">
        <v>7.4179911325840706</v>
      </c>
      <c r="Q3150" s="22">
        <v>18.478693160894991</v>
      </c>
      <c r="R3150" s="22">
        <v>11.910618804224542</v>
      </c>
      <c r="S3150" s="22">
        <v>12.166919530409933</v>
      </c>
      <c r="T3150" s="22">
        <v>165.5643771450456</v>
      </c>
      <c r="U3150" s="22">
        <v>4.0990440277511822E-2</v>
      </c>
      <c r="V3150" s="22">
        <v>1.9145369647512851</v>
      </c>
      <c r="W3150" s="22">
        <v>0.44513838766221325</v>
      </c>
      <c r="X3150" s="22">
        <v>0.84025394393789854</v>
      </c>
      <c r="Y3150" s="22">
        <v>0.11957754569959786</v>
      </c>
      <c r="Z3150" s="22">
        <v>6.3368145060319057</v>
      </c>
      <c r="AA3150" s="22">
        <v>13.3821384907717</v>
      </c>
      <c r="AB3150" s="22">
        <v>0.46799923404380678</v>
      </c>
      <c r="AC3150" s="22">
        <v>0.5362429848723651</v>
      </c>
      <c r="AD3150" s="22">
        <v>0.48901883957636733</v>
      </c>
      <c r="AE3150" s="22">
        <v>4.3628275567470425</v>
      </c>
      <c r="AF3150" s="22">
        <v>0.55241644449027094</v>
      </c>
      <c r="AG3150" s="22">
        <v>1</v>
      </c>
      <c r="AH3150" s="22">
        <v>0.18618627465421497</v>
      </c>
      <c r="AI3150" s="22">
        <v>4.5353444593380372</v>
      </c>
      <c r="AJ3150" s="22">
        <v>0.26396028811736805</v>
      </c>
      <c r="AK3150" s="22">
        <v>4.3526933671139654</v>
      </c>
      <c r="AL3150" s="22">
        <v>368.24816980659608</v>
      </c>
      <c r="AM3150" s="22">
        <v>0.14729926792263842</v>
      </c>
      <c r="AN3150" s="22">
        <v>1.1272812974119517</v>
      </c>
    </row>
    <row r="3151" spans="1:40" x14ac:dyDescent="0.2">
      <c r="A3151" s="20">
        <v>40975</v>
      </c>
      <c r="B3151" s="22">
        <v>0.54167772763472255</v>
      </c>
      <c r="C3151" s="22">
        <v>0.15606288529038728</v>
      </c>
      <c r="D3151" s="22">
        <v>5.5596849836297674E-2</v>
      </c>
      <c r="E3151" s="22">
        <v>0.14714037105860839</v>
      </c>
      <c r="F3151" s="22">
        <v>0.1351502816859865</v>
      </c>
      <c r="G3151" s="22">
        <v>0.93055186856620364</v>
      </c>
      <c r="H3151" s="22">
        <v>2.7814647671297528</v>
      </c>
      <c r="I3151" s="22">
        <v>0.83371678022593876</v>
      </c>
      <c r="J3151" s="22">
        <v>0.19392089195646403</v>
      </c>
      <c r="K3151" s="22">
        <v>0.23216234551514617</v>
      </c>
      <c r="L3151" s="22">
        <v>1.1449429254048316</v>
      </c>
      <c r="M3151" s="22">
        <v>33.126861929622748</v>
      </c>
      <c r="N3151" s="22">
        <v>1342.0641241188096</v>
      </c>
      <c r="O3151" s="22">
        <v>0.55975872341680677</v>
      </c>
      <c r="P3151" s="22">
        <v>7.4137981889508309</v>
      </c>
      <c r="Q3151" s="22">
        <v>18.492463793764564</v>
      </c>
      <c r="R3151" s="22">
        <v>11.969442232250833</v>
      </c>
      <c r="S3151" s="22">
        <v>12.152316904108782</v>
      </c>
      <c r="T3151" s="22">
        <v>165.57531781848215</v>
      </c>
      <c r="U3151" s="22">
        <v>4.1011119959885559E-2</v>
      </c>
      <c r="V3151" s="22">
        <v>1.8977671592484442</v>
      </c>
      <c r="W3151" s="22">
        <v>0.44605197180190548</v>
      </c>
      <c r="X3151" s="22">
        <v>0.83305312214258331</v>
      </c>
      <c r="Y3151" s="22">
        <v>0.12037282836327169</v>
      </c>
      <c r="Z3151" s="22">
        <v>6.3224493407663038</v>
      </c>
      <c r="AA3151" s="22">
        <v>13.398519305076247</v>
      </c>
      <c r="AB3151" s="22">
        <v>0.46579948677108218</v>
      </c>
      <c r="AC3151" s="22">
        <v>0.53688464147715542</v>
      </c>
      <c r="AD3151" s="22">
        <v>0.48820163407368078</v>
      </c>
      <c r="AE3151" s="22">
        <v>4.3709258767660684</v>
      </c>
      <c r="AF3151" s="22">
        <v>0.5530484027962127</v>
      </c>
      <c r="AG3151" s="22">
        <v>1</v>
      </c>
      <c r="AH3151" s="22">
        <v>0.18549980827655371</v>
      </c>
      <c r="AI3151" s="22">
        <v>4.5305725157065746</v>
      </c>
      <c r="AJ3151" s="22">
        <v>0.26251364186060233</v>
      </c>
      <c r="AK3151" s="22">
        <v>4.3506474353302069</v>
      </c>
      <c r="AL3151" s="22">
        <v>361.32495649352569</v>
      </c>
      <c r="AM3151" s="22">
        <v>0.14747957407899007</v>
      </c>
      <c r="AN3151" s="22">
        <v>1.1199746335132585</v>
      </c>
    </row>
    <row r="3152" spans="1:40" x14ac:dyDescent="0.2">
      <c r="A3152" s="20">
        <v>40976</v>
      </c>
      <c r="B3152" s="22">
        <v>0.54818584797241832</v>
      </c>
      <c r="C3152" s="22">
        <v>0.15884837539738214</v>
      </c>
      <c r="D3152" s="22">
        <v>5.6248414202773087E-2</v>
      </c>
      <c r="E3152" s="22">
        <v>0.14784853957403621</v>
      </c>
      <c r="F3152" s="22">
        <v>0.13558006596916464</v>
      </c>
      <c r="G3152" s="22">
        <v>0.94265757227504066</v>
      </c>
      <c r="H3152" s="22">
        <v>2.7799585080819691</v>
      </c>
      <c r="I3152" s="22">
        <v>0.83589797167206459</v>
      </c>
      <c r="J3152" s="22">
        <v>0.19805674542171012</v>
      </c>
      <c r="K3152" s="22">
        <v>0.23617557946896314</v>
      </c>
      <c r="L3152" s="22">
        <v>1.1574454112625183</v>
      </c>
      <c r="M3152" s="22">
        <v>32.892046387367351</v>
      </c>
      <c r="N3152" s="22">
        <v>1362.6662288622558</v>
      </c>
      <c r="O3152" s="22">
        <v>0.56242444142624737</v>
      </c>
      <c r="P3152" s="22">
        <v>7.4730227907046158</v>
      </c>
      <c r="Q3152" s="22">
        <v>18.625095147833616</v>
      </c>
      <c r="R3152" s="22">
        <v>12.17743018760914</v>
      </c>
      <c r="S3152" s="22">
        <v>12.313249055984238</v>
      </c>
      <c r="T3152" s="22">
        <v>166.37065118431067</v>
      </c>
      <c r="U3152" s="22">
        <v>4.1451620125072752E-2</v>
      </c>
      <c r="V3152" s="22">
        <v>1.8948224653363381</v>
      </c>
      <c r="W3152" s="22">
        <v>0.44894852315637079</v>
      </c>
      <c r="X3152" s="22">
        <v>0.83403232787570325</v>
      </c>
      <c r="Y3152" s="22">
        <v>0.12298323905613348</v>
      </c>
      <c r="Z3152" s="22">
        <v>6.3536365128878671</v>
      </c>
      <c r="AA3152" s="22">
        <v>13.552036536768107</v>
      </c>
      <c r="AB3152" s="22">
        <v>0.46059014044566493</v>
      </c>
      <c r="AC3152" s="22">
        <v>0.54335009925224997</v>
      </c>
      <c r="AD3152" s="22">
        <v>0.48963448306741691</v>
      </c>
      <c r="AE3152" s="22">
        <v>4.3804868584050984</v>
      </c>
      <c r="AF3152" s="22">
        <v>0.55973791435948717</v>
      </c>
      <c r="AG3152" s="22">
        <v>1</v>
      </c>
      <c r="AH3152" s="22">
        <v>0.18680318204205906</v>
      </c>
      <c r="AI3152" s="22">
        <v>4.5581409232698018</v>
      </c>
      <c r="AJ3152" s="22">
        <v>0.26474231727884656</v>
      </c>
      <c r="AK3152" s="22">
        <v>4.3984418143012789</v>
      </c>
      <c r="AL3152" s="22">
        <v>365.66618408680466</v>
      </c>
      <c r="AM3152" s="22">
        <v>0.14925150370889986</v>
      </c>
      <c r="AN3152" s="22">
        <v>1.1148490321039983</v>
      </c>
    </row>
    <row r="3153" spans="1:40" x14ac:dyDescent="0.2">
      <c r="A3153" s="20">
        <v>40977</v>
      </c>
      <c r="B3153" s="22">
        <v>0.53962563545003084</v>
      </c>
      <c r="C3153" s="22">
        <v>0.15529957979489289</v>
      </c>
      <c r="D3153" s="22">
        <v>5.5374511474831772E-2</v>
      </c>
      <c r="E3153" s="22">
        <v>0.14560253886162616</v>
      </c>
      <c r="F3153" s="22">
        <v>0.13505333372513298</v>
      </c>
      <c r="G3153" s="22">
        <v>0.92712526813787433</v>
      </c>
      <c r="H3153" s="22">
        <v>2.7526373012841234</v>
      </c>
      <c r="I3153" s="22">
        <v>0.83285827627751163</v>
      </c>
      <c r="J3153" s="22">
        <v>0.19266257236049483</v>
      </c>
      <c r="K3153" s="22">
        <v>0.23030472216508477</v>
      </c>
      <c r="L3153" s="22">
        <v>1.1398430842467162</v>
      </c>
      <c r="M3153" s="22">
        <v>32.683435690987629</v>
      </c>
      <c r="N3153" s="22">
        <v>1341.4239957685641</v>
      </c>
      <c r="O3153" s="22">
        <v>0.55669830448708535</v>
      </c>
      <c r="P3153" s="22">
        <v>7.3095119156063593</v>
      </c>
      <c r="Q3153" s="22">
        <v>18.546325409185744</v>
      </c>
      <c r="R3153" s="22">
        <v>12.10954717757339</v>
      </c>
      <c r="S3153" s="22">
        <v>12.121301166583409</v>
      </c>
      <c r="T3153" s="22">
        <v>163.96814668978286</v>
      </c>
      <c r="U3153" s="22">
        <v>4.0925920484264348E-2</v>
      </c>
      <c r="V3153" s="22">
        <v>1.8591137492286445</v>
      </c>
      <c r="W3153" s="22">
        <v>0.44194998677676239</v>
      </c>
      <c r="X3153" s="22">
        <v>0.83773618171667019</v>
      </c>
      <c r="Y3153" s="22">
        <v>0.1205812347565455</v>
      </c>
      <c r="Z3153" s="22">
        <v>6.2472451588257769</v>
      </c>
      <c r="AA3153" s="22">
        <v>13.318738796979225</v>
      </c>
      <c r="AB3153" s="22">
        <v>0.45802356674796507</v>
      </c>
      <c r="AC3153" s="22">
        <v>0.53465957509329731</v>
      </c>
      <c r="AD3153" s="22">
        <v>0.48759954159442864</v>
      </c>
      <c r="AE3153" s="22">
        <v>4.3215891393141543</v>
      </c>
      <c r="AF3153" s="22">
        <v>0.55101231230348802</v>
      </c>
      <c r="AG3153" s="22">
        <v>1</v>
      </c>
      <c r="AH3153" s="22">
        <v>0.18427316270459287</v>
      </c>
      <c r="AI3153" s="22">
        <v>4.4870853045752401</v>
      </c>
      <c r="AJ3153" s="22">
        <v>0.26226087978607737</v>
      </c>
      <c r="AK3153" s="22">
        <v>4.3210602098087039</v>
      </c>
      <c r="AL3153" s="22">
        <v>357.76204049249213</v>
      </c>
      <c r="AM3153" s="22">
        <v>0.14692486262525345</v>
      </c>
      <c r="AN3153" s="22">
        <v>1.1064911404307838</v>
      </c>
    </row>
    <row r="3154" spans="1:40" x14ac:dyDescent="0.2">
      <c r="A3154" s="20">
        <v>40980</v>
      </c>
      <c r="B3154" s="22">
        <v>0.54028331445550959</v>
      </c>
      <c r="C3154" s="22">
        <v>0.15458731116047131</v>
      </c>
      <c r="D3154" s="22">
        <v>5.5453729718597841E-2</v>
      </c>
      <c r="E3154" s="22">
        <v>0.14593783557170387</v>
      </c>
      <c r="F3154" s="22">
        <v>0.13480237125079067</v>
      </c>
      <c r="G3154" s="22">
        <v>0.93052470543240029</v>
      </c>
      <c r="H3154" s="22">
        <v>2.7462084994336653</v>
      </c>
      <c r="I3154" s="22">
        <v>0.83114399611656198</v>
      </c>
      <c r="J3154" s="22">
        <v>0.19348053132492901</v>
      </c>
      <c r="K3154" s="22">
        <v>0.23000544269722423</v>
      </c>
      <c r="L3154" s="22">
        <v>1.141171798002383</v>
      </c>
      <c r="M3154" s="22">
        <v>32.840058251570291</v>
      </c>
      <c r="N3154" s="22">
        <v>1345.9643135582</v>
      </c>
      <c r="O3154" s="22">
        <v>0.554919756990924</v>
      </c>
      <c r="P3154" s="22">
        <v>7.3491122519527519</v>
      </c>
      <c r="Q3154" s="22">
        <v>18.600785513599387</v>
      </c>
      <c r="R3154" s="22">
        <v>12.100439828775688</v>
      </c>
      <c r="S3154" s="22">
        <v>12.091613833276945</v>
      </c>
      <c r="T3154" s="22">
        <v>165.22999073270472</v>
      </c>
      <c r="U3154" s="22">
        <v>4.0955561112663831E-2</v>
      </c>
      <c r="V3154" s="22">
        <v>1.8621379503096454</v>
      </c>
      <c r="W3154" s="22">
        <v>0.44497727306159074</v>
      </c>
      <c r="X3154" s="22">
        <v>0.83470381430105478</v>
      </c>
      <c r="Y3154" s="22">
        <v>0.12029831864785749</v>
      </c>
      <c r="Z3154" s="22">
        <v>6.2811667966049338</v>
      </c>
      <c r="AA3154" s="22">
        <v>13.327253203100865</v>
      </c>
      <c r="AB3154" s="22">
        <v>0.45905473588208467</v>
      </c>
      <c r="AC3154" s="22">
        <v>0.53556140686368248</v>
      </c>
      <c r="AD3154" s="22">
        <v>0.48679778173313132</v>
      </c>
      <c r="AE3154" s="22">
        <v>4.348582692222827</v>
      </c>
      <c r="AF3154" s="22">
        <v>0.55166884864888721</v>
      </c>
      <c r="AG3154" s="22">
        <v>1</v>
      </c>
      <c r="AH3154" s="22">
        <v>0.18537532545858401</v>
      </c>
      <c r="AI3154" s="22">
        <v>4.5071417013577326</v>
      </c>
      <c r="AJ3154" s="22">
        <v>0.26367661552492611</v>
      </c>
      <c r="AK3154" s="22">
        <v>4.3379767876318382</v>
      </c>
      <c r="AL3154" s="22">
        <v>359.65931657374853</v>
      </c>
      <c r="AM3154" s="22">
        <v>0.14709992497903826</v>
      </c>
      <c r="AN3154" s="22">
        <v>1.1110604433591738</v>
      </c>
    </row>
    <row r="3155" spans="1:40" x14ac:dyDescent="0.2">
      <c r="A3155" s="20">
        <v>40981</v>
      </c>
      <c r="B3155" s="22">
        <v>0.54264608111102897</v>
      </c>
      <c r="C3155" s="22">
        <v>0.15583955086060425</v>
      </c>
      <c r="D3155" s="22">
        <v>5.5696239934992973E-2</v>
      </c>
      <c r="E3155" s="22">
        <v>0.1459998522567777</v>
      </c>
      <c r="F3155" s="22">
        <v>0.13638176848637068</v>
      </c>
      <c r="G3155" s="22">
        <v>0.93471227007461022</v>
      </c>
      <c r="H3155" s="22">
        <v>2.7738789983009524</v>
      </c>
      <c r="I3155" s="22">
        <v>0.83955086060426964</v>
      </c>
      <c r="J3155" s="22">
        <v>0.19327768338627463</v>
      </c>
      <c r="K3155" s="22">
        <v>0.23206027923469008</v>
      </c>
      <c r="L3155" s="22">
        <v>1.1463396616680208</v>
      </c>
      <c r="M3155" s="22">
        <v>32.869912092782741</v>
      </c>
      <c r="N3155" s="22">
        <v>1353.3279160818495</v>
      </c>
      <c r="O3155" s="22">
        <v>0.55634187781635513</v>
      </c>
      <c r="P3155" s="22">
        <v>7.3635221984191466</v>
      </c>
      <c r="Q3155" s="22">
        <v>18.769298958410282</v>
      </c>
      <c r="R3155" s="22">
        <v>12.242003398094111</v>
      </c>
      <c r="S3155" s="22">
        <v>12.144492871389524</v>
      </c>
      <c r="T3155" s="22">
        <v>165.8565413311664</v>
      </c>
      <c r="U3155" s="22">
        <v>4.1180468346014618E-2</v>
      </c>
      <c r="V3155" s="22">
        <v>1.8544877003767448</v>
      </c>
      <c r="W3155" s="22">
        <v>0.4473664770628647</v>
      </c>
      <c r="X3155" s="22">
        <v>0.84130900494939787</v>
      </c>
      <c r="Y3155" s="22">
        <v>0.12157789761394694</v>
      </c>
      <c r="Z3155" s="22">
        <v>6.3086355913422469</v>
      </c>
      <c r="AA3155" s="22">
        <v>13.400310260766785</v>
      </c>
      <c r="AB3155" s="22">
        <v>0.46472630568072687</v>
      </c>
      <c r="AC3155" s="22">
        <v>0.53782965206471145</v>
      </c>
      <c r="AD3155" s="22">
        <v>0.49242815985816646</v>
      </c>
      <c r="AE3155" s="22">
        <v>4.3512447366477058</v>
      </c>
      <c r="AF3155" s="22">
        <v>0.55406663219324803</v>
      </c>
      <c r="AG3155" s="22">
        <v>0.99999999999999989</v>
      </c>
      <c r="AH3155" s="22">
        <v>0.18581665066115091</v>
      </c>
      <c r="AI3155" s="22">
        <v>4.5165103050897537</v>
      </c>
      <c r="AJ3155" s="22">
        <v>0.26440127059171159</v>
      </c>
      <c r="AK3155" s="22">
        <v>4.359163773361896</v>
      </c>
      <c r="AL3155" s="22">
        <v>362.70961069660922</v>
      </c>
      <c r="AM3155" s="22">
        <v>0.1477432222796779</v>
      </c>
      <c r="AN3155" s="22">
        <v>1.1117086503656644</v>
      </c>
    </row>
    <row r="3156" spans="1:40" x14ac:dyDescent="0.2">
      <c r="A3156" s="20">
        <v>40982</v>
      </c>
      <c r="B3156" s="22">
        <v>0.5363317757009346</v>
      </c>
      <c r="C3156" s="22">
        <v>0.15262850467289718</v>
      </c>
      <c r="D3156" s="22">
        <v>5.5049649532710278E-2</v>
      </c>
      <c r="E3156" s="22">
        <v>0.14496203271028038</v>
      </c>
      <c r="F3156" s="22">
        <v>0.13583528037383177</v>
      </c>
      <c r="G3156" s="22">
        <v>0.92456191588785053</v>
      </c>
      <c r="H3156" s="22">
        <v>2.7609521028037385</v>
      </c>
      <c r="I3156" s="22">
        <v>0.83311915887850463</v>
      </c>
      <c r="J3156" s="22">
        <v>0.19023072429906543</v>
      </c>
      <c r="K3156" s="22">
        <v>0.22885514018691588</v>
      </c>
      <c r="L3156" s="22">
        <v>1.1332797897196263</v>
      </c>
      <c r="M3156" s="22">
        <v>32.80665887850467</v>
      </c>
      <c r="N3156" s="22">
        <v>1337.6168224299065</v>
      </c>
      <c r="O3156" s="22">
        <v>0.55257009345794394</v>
      </c>
      <c r="P3156" s="22">
        <v>7.2897196261682247</v>
      </c>
      <c r="Q3156" s="22">
        <v>18.630257009345794</v>
      </c>
      <c r="R3156" s="22">
        <v>12.213785046728972</v>
      </c>
      <c r="S3156" s="22">
        <v>12.018107476635514</v>
      </c>
      <c r="T3156" s="22">
        <v>165.35484813084111</v>
      </c>
      <c r="U3156" s="22">
        <v>4.0757885514018696E-2</v>
      </c>
      <c r="V3156" s="22">
        <v>1.858644859813084</v>
      </c>
      <c r="W3156" s="22">
        <v>0.44538551401869159</v>
      </c>
      <c r="X3156" s="22">
        <v>0.85000000000000009</v>
      </c>
      <c r="Y3156" s="22">
        <v>0.11818049065420561</v>
      </c>
      <c r="Z3156" s="22">
        <v>6.2689836448598131</v>
      </c>
      <c r="AA3156" s="22">
        <v>13.230140186915888</v>
      </c>
      <c r="AB3156" s="22">
        <v>0.46594626168224296</v>
      </c>
      <c r="AC3156" s="22">
        <v>0.53161507009345788</v>
      </c>
      <c r="AD3156" s="22">
        <v>0.48939836448598129</v>
      </c>
      <c r="AE3156" s="22">
        <v>4.3128212616822426</v>
      </c>
      <c r="AF3156" s="22">
        <v>0.54764894859813085</v>
      </c>
      <c r="AG3156" s="22">
        <v>1</v>
      </c>
      <c r="AH3156" s="22">
        <v>0.18507593457943927</v>
      </c>
      <c r="AI3156" s="22">
        <v>4.4889018691588785</v>
      </c>
      <c r="AJ3156" s="22">
        <v>0.26369742990654205</v>
      </c>
      <c r="AK3156" s="22">
        <v>4.32169976635514</v>
      </c>
      <c r="AL3156" s="22">
        <v>358.49883177570092</v>
      </c>
      <c r="AM3156" s="22">
        <v>0.14602803738317757</v>
      </c>
      <c r="AN3156" s="22">
        <v>1.1226635514018692</v>
      </c>
    </row>
    <row r="3157" spans="1:40" x14ac:dyDescent="0.2">
      <c r="A3157" s="20">
        <v>40983</v>
      </c>
      <c r="B3157" s="22">
        <v>0.54162181292672495</v>
      </c>
      <c r="C3157" s="22">
        <v>0.15520622889416483</v>
      </c>
      <c r="D3157" s="22">
        <v>5.5591110848952262E-2</v>
      </c>
      <c r="E3157" s="22">
        <v>0.14625514281922344</v>
      </c>
      <c r="F3157" s="22">
        <v>0.13605060976508929</v>
      </c>
      <c r="G3157" s="22">
        <v>0.93316915635645081</v>
      </c>
      <c r="H3157" s="22">
        <v>2.7624496777903942</v>
      </c>
      <c r="I3157" s="22">
        <v>0.83780396089245424</v>
      </c>
      <c r="J3157" s="22">
        <v>0.19291286331529353</v>
      </c>
      <c r="K3157" s="22">
        <v>0.23163700175482577</v>
      </c>
      <c r="L3157" s="22">
        <v>1.1445887956586496</v>
      </c>
      <c r="M3157" s="22">
        <v>32.776901184138737</v>
      </c>
      <c r="N3157" s="22">
        <v>1350.7734505183373</v>
      </c>
      <c r="O3157" s="22">
        <v>0.55521802604220427</v>
      </c>
      <c r="P3157" s="22">
        <v>7.4145075428015277</v>
      </c>
      <c r="Q3157" s="22">
        <v>18.742718947694396</v>
      </c>
      <c r="R3157" s="22">
        <v>12.313273266187899</v>
      </c>
      <c r="S3157" s="22">
        <v>12.121569610546651</v>
      </c>
      <c r="T3157" s="22">
        <v>165.72043708433486</v>
      </c>
      <c r="U3157" s="22">
        <v>4.1113060917523189E-2</v>
      </c>
      <c r="V3157" s="22">
        <v>1.8650553728636103</v>
      </c>
      <c r="W3157" s="22">
        <v>0.45087225163316769</v>
      </c>
      <c r="X3157" s="22">
        <v>0.85241767802633717</v>
      </c>
      <c r="Y3157" s="22">
        <v>0.12077330305398669</v>
      </c>
      <c r="Z3157" s="22">
        <v>6.3424417147154672</v>
      </c>
      <c r="AA3157" s="22">
        <v>13.375016589739431</v>
      </c>
      <c r="AB3157" s="22">
        <v>0.46407031100231516</v>
      </c>
      <c r="AC3157" s="22">
        <v>0.53684396797074307</v>
      </c>
      <c r="AD3157" s="22">
        <v>0.49360742040611683</v>
      </c>
      <c r="AE3157" s="22">
        <v>4.3276510403609931</v>
      </c>
      <c r="AF3157" s="22">
        <v>0.55303555365490398</v>
      </c>
      <c r="AG3157" s="22">
        <v>1</v>
      </c>
      <c r="AH3157" s="22">
        <v>0.18608526388745522</v>
      </c>
      <c r="AI3157" s="22">
        <v>4.5301048471532006</v>
      </c>
      <c r="AJ3157" s="22">
        <v>0.26469850913541648</v>
      </c>
      <c r="AK3157" s="22">
        <v>4.3516729830563463</v>
      </c>
      <c r="AL3157" s="22">
        <v>363.49962396590627</v>
      </c>
      <c r="AM3157" s="22">
        <v>0.14746435049326825</v>
      </c>
      <c r="AN3157" s="22">
        <v>1.1244156725111705</v>
      </c>
    </row>
    <row r="3158" spans="1:40" x14ac:dyDescent="0.2">
      <c r="A3158" s="20">
        <v>40984</v>
      </c>
      <c r="B3158" s="22">
        <v>0.54523187459177014</v>
      </c>
      <c r="C3158" s="22">
        <v>0.15714625022267087</v>
      </c>
      <c r="D3158" s="22">
        <v>5.5961641232705896E-2</v>
      </c>
      <c r="E3158" s="22">
        <v>0.14721512974288939</v>
      </c>
      <c r="F3158" s="22">
        <v>0.13587376046553057</v>
      </c>
      <c r="G3158" s="22">
        <v>0.93848346297725793</v>
      </c>
      <c r="H3158" s="22">
        <v>2.7569621756427769</v>
      </c>
      <c r="I3158" s="22">
        <v>0.83794014607208611</v>
      </c>
      <c r="J3158" s="22">
        <v>0.19554955168932961</v>
      </c>
      <c r="K3158" s="22">
        <v>0.23518496526334542</v>
      </c>
      <c r="L3158" s="22">
        <v>1.1524850068285732</v>
      </c>
      <c r="M3158" s="22">
        <v>32.578231696455084</v>
      </c>
      <c r="N3158" s="22">
        <v>1353.8388456742475</v>
      </c>
      <c r="O3158" s="22">
        <v>0.55593492072917294</v>
      </c>
      <c r="P3158" s="22">
        <v>7.4416602339528541</v>
      </c>
      <c r="Q3158" s="22">
        <v>18.747402173267623</v>
      </c>
      <c r="R3158" s="22">
        <v>12.381984442729054</v>
      </c>
      <c r="S3158" s="22">
        <v>12.321121073570454</v>
      </c>
      <c r="T3158" s="22">
        <v>167.10706015082243</v>
      </c>
      <c r="U3158" s="22">
        <v>4.1416780476218759E-2</v>
      </c>
      <c r="V3158" s="22">
        <v>1.8805890386556621</v>
      </c>
      <c r="W3158" s="22">
        <v>0.45365477109435309</v>
      </c>
      <c r="X3158" s="22">
        <v>0.84868772638204393</v>
      </c>
      <c r="Y3158" s="22">
        <v>0.12233537200878809</v>
      </c>
      <c r="Z3158" s="22">
        <v>6.3772935098865871</v>
      </c>
      <c r="AA3158" s="22">
        <v>13.434475387447302</v>
      </c>
      <c r="AB3158" s="22">
        <v>0.46395700967876019</v>
      </c>
      <c r="AC3158" s="22">
        <v>0.54049640757674733</v>
      </c>
      <c r="AD3158" s="22">
        <v>0.49351285553114427</v>
      </c>
      <c r="AE3158" s="22">
        <v>4.3392464818003686</v>
      </c>
      <c r="AF3158" s="22">
        <v>0.55670684638679413</v>
      </c>
      <c r="AG3158" s="22">
        <v>1</v>
      </c>
      <c r="AH3158" s="22">
        <v>0.18667240662668491</v>
      </c>
      <c r="AI3158" s="22">
        <v>4.5558458523840635</v>
      </c>
      <c r="AJ3158" s="22">
        <v>0.26615105991330684</v>
      </c>
      <c r="AK3158" s="22">
        <v>4.3803812125170714</v>
      </c>
      <c r="AL3158" s="22">
        <v>367.40692357935995</v>
      </c>
      <c r="AM3158" s="22">
        <v>0.14844724185024644</v>
      </c>
      <c r="AN3158" s="22">
        <v>1.1215189121786118</v>
      </c>
    </row>
    <row r="3159" spans="1:40" x14ac:dyDescent="0.2">
      <c r="A3159" s="20">
        <v>40987</v>
      </c>
      <c r="B3159" s="22">
        <v>0.54717458993191603</v>
      </c>
      <c r="C3159" s="22">
        <v>0.15806802437316567</v>
      </c>
      <c r="D3159" s="22">
        <v>5.616256722732893E-2</v>
      </c>
      <c r="E3159" s="22">
        <v>0.14699879326013437</v>
      </c>
      <c r="F3159" s="22">
        <v>0.13570609180161794</v>
      </c>
      <c r="G3159" s="22">
        <v>0.94186791412779514</v>
      </c>
      <c r="H3159" s="22">
        <v>2.752260774995158</v>
      </c>
      <c r="I3159" s="22">
        <v>0.83647929919699648</v>
      </c>
      <c r="J3159" s="22">
        <v>0.19724982494822937</v>
      </c>
      <c r="K3159" s="22">
        <v>0.23678917807606928</v>
      </c>
      <c r="L3159" s="22">
        <v>1.1563845477705108</v>
      </c>
      <c r="M3159" s="22">
        <v>32.462792187476722</v>
      </c>
      <c r="N3159" s="22">
        <v>1358.6997005497369</v>
      </c>
      <c r="O3159" s="22">
        <v>0.55743932780120076</v>
      </c>
      <c r="P3159" s="22">
        <v>7.4728483530235534</v>
      </c>
      <c r="Q3159" s="22">
        <v>18.735753765475323</v>
      </c>
      <c r="R3159" s="22">
        <v>12.416012395155162</v>
      </c>
      <c r="S3159" s="22">
        <v>12.320665047748165</v>
      </c>
      <c r="T3159" s="22">
        <v>166.77591883557051</v>
      </c>
      <c r="U3159" s="22">
        <v>4.1435871459857276E-2</v>
      </c>
      <c r="V3159" s="22">
        <v>1.8818586773535153</v>
      </c>
      <c r="W3159" s="22">
        <v>0.45461317283196517</v>
      </c>
      <c r="X3159" s="22">
        <v>0.85134752618327547</v>
      </c>
      <c r="Y3159" s="22">
        <v>0.12307256827019053</v>
      </c>
      <c r="Z3159" s="22">
        <v>6.39870089239158</v>
      </c>
      <c r="AA3159" s="22">
        <v>13.490159855787136</v>
      </c>
      <c r="AB3159" s="22">
        <v>0.46097462866677585</v>
      </c>
      <c r="AC3159" s="22">
        <v>0.54240722256156604</v>
      </c>
      <c r="AD3159" s="22">
        <v>0.49236476319592387</v>
      </c>
      <c r="AE3159" s="22">
        <v>4.3379020603965852</v>
      </c>
      <c r="AF3159" s="22">
        <v>0.55872055778198237</v>
      </c>
      <c r="AG3159" s="22">
        <v>1</v>
      </c>
      <c r="AH3159" s="22">
        <v>0.18697018905591226</v>
      </c>
      <c r="AI3159" s="22">
        <v>4.5707134663230189</v>
      </c>
      <c r="AJ3159" s="22">
        <v>0.26858155922709054</v>
      </c>
      <c r="AK3159" s="22">
        <v>4.395661695692981</v>
      </c>
      <c r="AL3159" s="22">
        <v>369.47097120212146</v>
      </c>
      <c r="AM3159" s="22">
        <v>0.14898023032343607</v>
      </c>
      <c r="AN3159" s="22">
        <v>1.1240111437212281</v>
      </c>
    </row>
    <row r="3160" spans="1:40" x14ac:dyDescent="0.2">
      <c r="A3160" s="20">
        <v>40988</v>
      </c>
      <c r="B3160" s="22">
        <v>0.54520759422269061</v>
      </c>
      <c r="C3160" s="22">
        <v>0.15553609333946891</v>
      </c>
      <c r="D3160" s="22">
        <v>5.5962117950925531E-2</v>
      </c>
      <c r="E3160" s="22">
        <v>0.14717888580462246</v>
      </c>
      <c r="F3160" s="22">
        <v>0.13530363531105735</v>
      </c>
      <c r="G3160" s="22">
        <v>0.93870886339008719</v>
      </c>
      <c r="H3160" s="22">
        <v>2.7442219484317247</v>
      </c>
      <c r="I3160" s="22">
        <v>0.83438478780411784</v>
      </c>
      <c r="J3160" s="22">
        <v>0.1962978906586311</v>
      </c>
      <c r="K3160" s="22">
        <v>0.2353971529086942</v>
      </c>
      <c r="L3160" s="22">
        <v>1.1523743078955573</v>
      </c>
      <c r="M3160" s="22">
        <v>32.520373476628023</v>
      </c>
      <c r="N3160" s="22">
        <v>1357.4895720456605</v>
      </c>
      <c r="O3160" s="22">
        <v>0.55497498775364795</v>
      </c>
      <c r="P3160" s="22">
        <v>7.4992206866863604</v>
      </c>
      <c r="Q3160" s="22">
        <v>18.660471744325857</v>
      </c>
      <c r="R3160" s="22">
        <v>12.425965235204179</v>
      </c>
      <c r="S3160" s="22">
        <v>12.231508008372053</v>
      </c>
      <c r="T3160" s="22">
        <v>167.35938961212466</v>
      </c>
      <c r="U3160" s="22">
        <v>4.1244229370463285E-2</v>
      </c>
      <c r="V3160" s="22">
        <v>1.8773286624014727</v>
      </c>
      <c r="W3160" s="22">
        <v>0.45719714400225636</v>
      </c>
      <c r="X3160" s="22">
        <v>0.85531491679902616</v>
      </c>
      <c r="Y3160" s="22">
        <v>0.12120177534994879</v>
      </c>
      <c r="Z3160" s="22">
        <v>6.3755251087327629</v>
      </c>
      <c r="AA3160" s="22">
        <v>13.463565247079432</v>
      </c>
      <c r="AB3160" s="22">
        <v>0.46243709828254193</v>
      </c>
      <c r="AC3160" s="22">
        <v>0.54035358558344593</v>
      </c>
      <c r="AD3160" s="22">
        <v>0.49105645197203379</v>
      </c>
      <c r="AE3160" s="22">
        <v>4.3409829738596049</v>
      </c>
      <c r="AF3160" s="22">
        <v>0.55669689907521491</v>
      </c>
      <c r="AG3160" s="22">
        <v>1</v>
      </c>
      <c r="AH3160" s="22">
        <v>0.18761411373521161</v>
      </c>
      <c r="AI3160" s="22">
        <v>4.5675182210874761</v>
      </c>
      <c r="AJ3160" s="22">
        <v>0.2704439859278282</v>
      </c>
      <c r="AK3160" s="22">
        <v>4.3871628542164567</v>
      </c>
      <c r="AL3160" s="22">
        <v>368.13276530051809</v>
      </c>
      <c r="AM3160" s="22">
        <v>0.14844063116956374</v>
      </c>
      <c r="AN3160" s="22">
        <v>1.1285941187821931</v>
      </c>
    </row>
    <row r="3161" spans="1:40" x14ac:dyDescent="0.2">
      <c r="A3161" s="20">
        <v>40989</v>
      </c>
      <c r="B3161" s="22">
        <v>0.54692200017869386</v>
      </c>
      <c r="C3161" s="22">
        <v>0.15567203740655811</v>
      </c>
      <c r="D3161" s="22">
        <v>5.6138130267742802E-2</v>
      </c>
      <c r="E3161" s="22">
        <v>0.14773505673526521</v>
      </c>
      <c r="F3161" s="22">
        <v>0.13586681359263783</v>
      </c>
      <c r="G3161" s="22">
        <v>0.9415075795931741</v>
      </c>
      <c r="H3161" s="22">
        <v>2.7764541203800222</v>
      </c>
      <c r="I3161" s="22">
        <v>0.83796944336897294</v>
      </c>
      <c r="J3161" s="22">
        <v>0.1967269261696995</v>
      </c>
      <c r="K3161" s="22">
        <v>0.23632248265181524</v>
      </c>
      <c r="L3161" s="22">
        <v>1.1560889894868513</v>
      </c>
      <c r="M3161" s="22">
        <v>32.842421895940682</v>
      </c>
      <c r="N3161" s="22">
        <v>1361.0507192423386</v>
      </c>
      <c r="O3161" s="22">
        <v>0.55634809542246189</v>
      </c>
      <c r="P3161" s="22">
        <v>7.5378979658694947</v>
      </c>
      <c r="Q3161" s="22">
        <v>18.75390892575275</v>
      </c>
      <c r="R3161" s="22">
        <v>12.414748190725797</v>
      </c>
      <c r="S3161" s="22">
        <v>12.285195222920454</v>
      </c>
      <c r="T3161" s="22">
        <v>168.26994668969832</v>
      </c>
      <c r="U3161" s="22">
        <v>4.1442058551984996E-2</v>
      </c>
      <c r="V3161" s="22">
        <v>1.8919051731840251</v>
      </c>
      <c r="W3161" s="22">
        <v>0.4576049081216309</v>
      </c>
      <c r="X3161" s="22">
        <v>0.85689608958513286</v>
      </c>
      <c r="Y3161" s="22">
        <v>0.12136283765672931</v>
      </c>
      <c r="Z3161" s="22">
        <v>6.4046817762158623</v>
      </c>
      <c r="AA3161" s="22">
        <v>13.506269172350123</v>
      </c>
      <c r="AB3161" s="22">
        <v>0.46719480596837126</v>
      </c>
      <c r="AC3161" s="22">
        <v>0.54211216010959884</v>
      </c>
      <c r="AD3161" s="22">
        <v>0.49249486255472502</v>
      </c>
      <c r="AE3161" s="22">
        <v>4.3556601244899786</v>
      </c>
      <c r="AF3161" s="22">
        <v>0.55846263811537666</v>
      </c>
      <c r="AG3161" s="22">
        <v>1</v>
      </c>
      <c r="AH3161" s="22">
        <v>0.18811984394079284</v>
      </c>
      <c r="AI3161" s="22">
        <v>4.58200553950621</v>
      </c>
      <c r="AJ3161" s="22">
        <v>0.26982756053250739</v>
      </c>
      <c r="AK3161" s="22">
        <v>4.3980998898055219</v>
      </c>
      <c r="AL3161" s="22">
        <v>369.30041397385116</v>
      </c>
      <c r="AM3161" s="22">
        <v>0.14891145724752064</v>
      </c>
      <c r="AN3161" s="22">
        <v>1.1389939541948357</v>
      </c>
    </row>
    <row r="3162" spans="1:40" x14ac:dyDescent="0.2">
      <c r="A3162" s="20">
        <v>40990</v>
      </c>
      <c r="B3162" s="22">
        <v>0.54277438709010029</v>
      </c>
      <c r="C3162" s="22">
        <v>0.15351194786386677</v>
      </c>
      <c r="D3162" s="22">
        <v>5.5712364598265084E-2</v>
      </c>
      <c r="E3162" s="22">
        <v>0.1476008216465442</v>
      </c>
      <c r="F3162" s="22">
        <v>0.13495101154147393</v>
      </c>
      <c r="G3162" s="22">
        <v>0.93088415670395597</v>
      </c>
      <c r="H3162" s="22">
        <v>2.7668504041732551</v>
      </c>
      <c r="I3162" s="22">
        <v>0.83230134921455912</v>
      </c>
      <c r="J3162" s="22">
        <v>0.19500805390947112</v>
      </c>
      <c r="K3162" s="22">
        <v>0.23369637500184723</v>
      </c>
      <c r="L3162" s="22">
        <v>1.1474530434911112</v>
      </c>
      <c r="M3162" s="22">
        <v>32.843695044998448</v>
      </c>
      <c r="N3162" s="22">
        <v>1352.1701222125346</v>
      </c>
      <c r="O3162" s="22">
        <v>0.5529858576305251</v>
      </c>
      <c r="P3162" s="22">
        <v>7.5780638106075164</v>
      </c>
      <c r="Q3162" s="22">
        <v>18.656992123424317</v>
      </c>
      <c r="R3162" s="22">
        <v>12.196131167890762</v>
      </c>
      <c r="S3162" s="22">
        <v>12.265586900944303</v>
      </c>
      <c r="T3162" s="22">
        <v>167.41787229011808</v>
      </c>
      <c r="U3162" s="22">
        <v>4.110597171526105E-2</v>
      </c>
      <c r="V3162" s="22">
        <v>1.892580058815706</v>
      </c>
      <c r="W3162" s="22">
        <v>0.45530449688926983</v>
      </c>
      <c r="X3162" s="22">
        <v>0.85436462782071554</v>
      </c>
      <c r="Y3162" s="22">
        <v>0.11970030590078175</v>
      </c>
      <c r="Z3162" s="22">
        <v>6.3648051545020614</v>
      </c>
      <c r="AA3162" s="22">
        <v>13.41530095021354</v>
      </c>
      <c r="AB3162" s="22">
        <v>0.46624008039131654</v>
      </c>
      <c r="AC3162" s="22">
        <v>0.53798637485406908</v>
      </c>
      <c r="AD3162" s="22">
        <v>0.4892048057456147</v>
      </c>
      <c r="AE3162" s="22">
        <v>4.346953553325748</v>
      </c>
      <c r="AF3162" s="22">
        <v>0.55418286068953293</v>
      </c>
      <c r="AG3162" s="22">
        <v>1</v>
      </c>
      <c r="AH3162" s="22">
        <v>0.1871167004093455</v>
      </c>
      <c r="AI3162" s="22">
        <v>4.5486116242297063</v>
      </c>
      <c r="AJ3162" s="22">
        <v>0.26703512686754644</v>
      </c>
      <c r="AK3162" s="22">
        <v>4.3764500731501865</v>
      </c>
      <c r="AL3162" s="22">
        <v>366.78538178486457</v>
      </c>
      <c r="AM3162" s="22">
        <v>0.14777815543306388</v>
      </c>
      <c r="AN3162" s="22">
        <v>1.1377144630480722</v>
      </c>
    </row>
    <row r="3163" spans="1:40" x14ac:dyDescent="0.2">
      <c r="A3163" s="20">
        <v>40991</v>
      </c>
      <c r="B3163" s="22">
        <v>0.54640540379694102</v>
      </c>
      <c r="C3163" s="22">
        <v>0.15559721478307445</v>
      </c>
      <c r="D3163" s="22">
        <v>5.6091174195084213E-2</v>
      </c>
      <c r="E3163" s="22">
        <v>0.14848538951377729</v>
      </c>
      <c r="F3163" s="22">
        <v>0.13505028863893351</v>
      </c>
      <c r="G3163" s="22">
        <v>0.9379128727013033</v>
      </c>
      <c r="H3163" s="22">
        <v>2.7591799083496995</v>
      </c>
      <c r="I3163" s="22">
        <v>0.83308040230911151</v>
      </c>
      <c r="J3163" s="22">
        <v>0.19744986014402188</v>
      </c>
      <c r="K3163" s="22">
        <v>0.2360590370767125</v>
      </c>
      <c r="L3163" s="22">
        <v>1.1556864845563293</v>
      </c>
      <c r="M3163" s="22">
        <v>32.851276557757544</v>
      </c>
      <c r="N3163" s="22">
        <v>1361.364042135333</v>
      </c>
      <c r="O3163" s="22">
        <v>0.5546777361185502</v>
      </c>
      <c r="P3163" s="22">
        <v>7.6132238290781409</v>
      </c>
      <c r="Q3163" s="22">
        <v>18.761530679045407</v>
      </c>
      <c r="R3163" s="22">
        <v>12.246325061001011</v>
      </c>
      <c r="S3163" s="22">
        <v>12.311789561387847</v>
      </c>
      <c r="T3163" s="22">
        <v>168.86865440695112</v>
      </c>
      <c r="U3163" s="22">
        <v>4.1322978039635777E-2</v>
      </c>
      <c r="V3163" s="22">
        <v>1.8963429149556625</v>
      </c>
      <c r="W3163" s="22">
        <v>0.45758197940843892</v>
      </c>
      <c r="X3163" s="22">
        <v>0.85571028982919717</v>
      </c>
      <c r="Y3163" s="22">
        <v>0.12182348390168421</v>
      </c>
      <c r="Z3163" s="22">
        <v>6.3768374694994936</v>
      </c>
      <c r="AA3163" s="22">
        <v>13.505028863893351</v>
      </c>
      <c r="AB3163" s="22">
        <v>0.46545259775040171</v>
      </c>
      <c r="AC3163" s="22">
        <v>0.54164434922335292</v>
      </c>
      <c r="AD3163" s="22">
        <v>0.48964470630244594</v>
      </c>
      <c r="AE3163" s="22">
        <v>4.3580759388204484</v>
      </c>
      <c r="AF3163" s="22">
        <v>0.55793608284234952</v>
      </c>
      <c r="AG3163" s="22">
        <v>0.99999999999999989</v>
      </c>
      <c r="AH3163" s="22">
        <v>0.18754091531274175</v>
      </c>
      <c r="AI3163" s="22">
        <v>4.5735880497530204</v>
      </c>
      <c r="AJ3163" s="22">
        <v>0.26751175385347853</v>
      </c>
      <c r="AK3163" s="22">
        <v>4.3972802475748374</v>
      </c>
      <c r="AL3163" s="22">
        <v>369.72564423019696</v>
      </c>
      <c r="AM3163" s="22">
        <v>0.14878295542462655</v>
      </c>
      <c r="AN3163" s="22">
        <v>1.1418645479973812</v>
      </c>
    </row>
    <row r="3164" spans="1:40" x14ac:dyDescent="0.2">
      <c r="A3164" s="20">
        <v>40994</v>
      </c>
      <c r="B3164" s="22">
        <v>0.55106450015753694</v>
      </c>
      <c r="C3164" s="22">
        <v>0.15806214460398196</v>
      </c>
      <c r="D3164" s="22">
        <v>5.6560291668542102E-2</v>
      </c>
      <c r="E3164" s="22">
        <v>0.14860992333198303</v>
      </c>
      <c r="F3164" s="22">
        <v>0.13545183118032739</v>
      </c>
      <c r="G3164" s="22">
        <v>0.94732262081589169</v>
      </c>
      <c r="H3164" s="22">
        <v>2.7613989287482559</v>
      </c>
      <c r="I3164" s="22">
        <v>0.83503623351487599</v>
      </c>
      <c r="J3164" s="22">
        <v>0.2004020944922057</v>
      </c>
      <c r="K3164" s="22">
        <v>0.23959130395642975</v>
      </c>
      <c r="L3164" s="22">
        <v>1.1655038934149526</v>
      </c>
      <c r="M3164" s="22">
        <v>32.655173965881986</v>
      </c>
      <c r="N3164" s="22">
        <v>1375.8233184798428</v>
      </c>
      <c r="O3164" s="22">
        <v>0.55591063900016502</v>
      </c>
      <c r="P3164" s="22">
        <v>7.6547988777362681</v>
      </c>
      <c r="Q3164" s="22">
        <v>18.935949948237834</v>
      </c>
      <c r="R3164" s="22">
        <v>12.427420443804294</v>
      </c>
      <c r="S3164" s="22">
        <v>12.460428200627147</v>
      </c>
      <c r="T3164" s="22">
        <v>169.96744234895198</v>
      </c>
      <c r="U3164" s="22">
        <v>4.1628782763949525E-2</v>
      </c>
      <c r="V3164" s="22">
        <v>1.8992213170094971</v>
      </c>
      <c r="W3164" s="22">
        <v>0.46105834871194729</v>
      </c>
      <c r="X3164" s="22">
        <v>0.85112001320310271</v>
      </c>
      <c r="Y3164" s="22">
        <v>0.12346401404330017</v>
      </c>
      <c r="Z3164" s="22">
        <v>6.4440143433706929</v>
      </c>
      <c r="AA3164" s="22">
        <v>13.615699689427014</v>
      </c>
      <c r="AB3164" s="22">
        <v>0.4635189269478327</v>
      </c>
      <c r="AC3164" s="22">
        <v>0.54615834721159473</v>
      </c>
      <c r="AD3164" s="22">
        <v>0.48994013593194397</v>
      </c>
      <c r="AE3164" s="22">
        <v>4.3414952513840754</v>
      </c>
      <c r="AF3164" s="22">
        <v>0.56266222562302137</v>
      </c>
      <c r="AG3164" s="22">
        <v>1</v>
      </c>
      <c r="AH3164" s="22">
        <v>0.18859431966512127</v>
      </c>
      <c r="AI3164" s="22">
        <v>4.6030817242051878</v>
      </c>
      <c r="AJ3164" s="22">
        <v>0.26769290783334082</v>
      </c>
      <c r="AK3164" s="22">
        <v>4.4350422349252074</v>
      </c>
      <c r="AL3164" s="22">
        <v>375.08814571424284</v>
      </c>
      <c r="AM3164" s="22">
        <v>0.15003525828569714</v>
      </c>
      <c r="AN3164" s="22">
        <v>1.1370121978664987</v>
      </c>
    </row>
    <row r="3165" spans="1:40" x14ac:dyDescent="0.2">
      <c r="A3165" s="20">
        <v>40995</v>
      </c>
      <c r="B3165" s="22">
        <v>0.54967898352265065</v>
      </c>
      <c r="C3165" s="22">
        <v>0.15643754022059592</v>
      </c>
      <c r="D3165" s="22">
        <v>5.6419581256828145E-2</v>
      </c>
      <c r="E3165" s="22">
        <v>0.14893967284754336</v>
      </c>
      <c r="F3165" s="22">
        <v>0.13541058680914111</v>
      </c>
      <c r="G3165" s="22">
        <v>0.94375851180053572</v>
      </c>
      <c r="H3165" s="22">
        <v>2.7561023062302636</v>
      </c>
      <c r="I3165" s="22">
        <v>0.83546596028075837</v>
      </c>
      <c r="J3165" s="22">
        <v>0.19929960041305617</v>
      </c>
      <c r="K3165" s="22">
        <v>0.23865966267079722</v>
      </c>
      <c r="L3165" s="22">
        <v>1.161915024169772</v>
      </c>
      <c r="M3165" s="22">
        <v>32.685314057378889</v>
      </c>
      <c r="N3165" s="22">
        <v>1369.3709872940331</v>
      </c>
      <c r="O3165" s="22">
        <v>0.55630883431359346</v>
      </c>
      <c r="P3165" s="22">
        <v>7.5816758706355971</v>
      </c>
      <c r="Q3165" s="22">
        <v>18.960175997844924</v>
      </c>
      <c r="R3165" s="22">
        <v>12.450051632020832</v>
      </c>
      <c r="S3165" s="22">
        <v>12.421616606055164</v>
      </c>
      <c r="T3165" s="22">
        <v>170.0339723731274</v>
      </c>
      <c r="U3165" s="22">
        <v>4.1564525060237355E-2</v>
      </c>
      <c r="V3165" s="22">
        <v>1.9026773821817147</v>
      </c>
      <c r="W3165" s="22">
        <v>0.45728011493736809</v>
      </c>
      <c r="X3165" s="22">
        <v>0.85309567637947292</v>
      </c>
      <c r="Y3165" s="22">
        <v>0.12273455154970891</v>
      </c>
      <c r="Z3165" s="22">
        <v>6.4203295469851387</v>
      </c>
      <c r="AA3165" s="22">
        <v>13.548541582484024</v>
      </c>
      <c r="AB3165" s="22">
        <v>0.46524192220775523</v>
      </c>
      <c r="AC3165" s="22">
        <v>0.54487496071476671</v>
      </c>
      <c r="AD3165" s="22">
        <v>0.4907436507580179</v>
      </c>
      <c r="AE3165" s="22">
        <v>4.34735629087535</v>
      </c>
      <c r="AF3165" s="22">
        <v>0.56124754934973586</v>
      </c>
      <c r="AG3165" s="22">
        <v>0.99999999999999989</v>
      </c>
      <c r="AH3165" s="22">
        <v>0.18816504287702601</v>
      </c>
      <c r="AI3165" s="22">
        <v>4.5945015639264275</v>
      </c>
      <c r="AJ3165" s="22">
        <v>0.26737903889612236</v>
      </c>
      <c r="AK3165" s="22">
        <v>4.4246396982894085</v>
      </c>
      <c r="AL3165" s="22">
        <v>374.44439455843394</v>
      </c>
      <c r="AM3165" s="22">
        <v>0.14965803139825498</v>
      </c>
      <c r="AN3165" s="22">
        <v>1.1314147173708076</v>
      </c>
    </row>
    <row r="3166" spans="1:40" x14ac:dyDescent="0.2">
      <c r="A3166" s="20">
        <v>40996</v>
      </c>
      <c r="B3166" s="22">
        <v>0.55171844018506278</v>
      </c>
      <c r="C3166" s="22">
        <v>0.15607162170281799</v>
      </c>
      <c r="D3166" s="22">
        <v>5.6628913056540289E-2</v>
      </c>
      <c r="E3166" s="22">
        <v>0.14991287628432376</v>
      </c>
      <c r="F3166" s="22">
        <v>0.13597308177612211</v>
      </c>
      <c r="G3166" s="22">
        <v>0.94700474674037138</v>
      </c>
      <c r="H3166" s="22">
        <v>2.7795469566784838</v>
      </c>
      <c r="I3166" s="22">
        <v>0.83886618998978557</v>
      </c>
      <c r="J3166" s="22">
        <v>0.19999399146788441</v>
      </c>
      <c r="K3166" s="22">
        <v>0.23865889563179715</v>
      </c>
      <c r="L3166" s="22">
        <v>1.166226040978189</v>
      </c>
      <c r="M3166" s="22">
        <v>33.000360511926935</v>
      </c>
      <c r="N3166" s="22">
        <v>1372.9495884155501</v>
      </c>
      <c r="O3166" s="22">
        <v>0.55921408399927897</v>
      </c>
      <c r="P3166" s="22">
        <v>7.6270804542450286</v>
      </c>
      <c r="Q3166" s="22">
        <v>19.044042540407379</v>
      </c>
      <c r="R3166" s="22">
        <v>12.445172144445111</v>
      </c>
      <c r="S3166" s="22">
        <v>12.422640149011597</v>
      </c>
      <c r="T3166" s="22">
        <v>170.68737607402511</v>
      </c>
      <c r="U3166" s="22">
        <v>4.1717238478639673E-2</v>
      </c>
      <c r="V3166" s="22">
        <v>1.9172174487772637</v>
      </c>
      <c r="W3166" s="22">
        <v>0.46010334675238845</v>
      </c>
      <c r="X3166" s="22">
        <v>0.86205912395601758</v>
      </c>
      <c r="Y3166" s="22">
        <v>0.12273928979150395</v>
      </c>
      <c r="Z3166" s="22">
        <v>6.4561677582166679</v>
      </c>
      <c r="AA3166" s="22">
        <v>13.601814576698914</v>
      </c>
      <c r="AB3166" s="22">
        <v>0.46941657153157484</v>
      </c>
      <c r="AC3166" s="22">
        <v>0.54685152917142343</v>
      </c>
      <c r="AD3166" s="22">
        <v>0.4929249534338761</v>
      </c>
      <c r="AE3166" s="22">
        <v>4.4116445352400406</v>
      </c>
      <c r="AF3166" s="22">
        <v>0.56332992849846786</v>
      </c>
      <c r="AG3166" s="22">
        <v>1</v>
      </c>
      <c r="AH3166" s="22">
        <v>0.18887820705401673</v>
      </c>
      <c r="AI3166" s="22">
        <v>4.6250675959863008</v>
      </c>
      <c r="AJ3166" s="22">
        <v>0.26736465781409602</v>
      </c>
      <c r="AK3166" s="22">
        <v>4.439854593522802</v>
      </c>
      <c r="AL3166" s="22">
        <v>376.28432373971043</v>
      </c>
      <c r="AM3166" s="22">
        <v>0.15021330289010396</v>
      </c>
      <c r="AN3166" s="22">
        <v>1.1519107132127622</v>
      </c>
    </row>
    <row r="3167" spans="1:40" x14ac:dyDescent="0.2">
      <c r="A3167" s="20">
        <v>40997</v>
      </c>
      <c r="B3167" s="22">
        <v>0.55169357867067215</v>
      </c>
      <c r="C3167" s="22">
        <v>0.15571911378144948</v>
      </c>
      <c r="D3167" s="22">
        <v>5.6624859181374387E-2</v>
      </c>
      <c r="E3167" s="22">
        <v>0.14971085242208038</v>
      </c>
      <c r="F3167" s="22">
        <v>0.13608711978971086</v>
      </c>
      <c r="G3167" s="22">
        <v>0.94714232069095006</v>
      </c>
      <c r="H3167" s="22">
        <v>2.7897859556890725</v>
      </c>
      <c r="I3167" s="22">
        <v>0.83983477281261731</v>
      </c>
      <c r="J3167" s="22">
        <v>0.19978971085242209</v>
      </c>
      <c r="K3167" s="22">
        <v>0.23960946301164099</v>
      </c>
      <c r="L3167" s="22">
        <v>1.16618850920015</v>
      </c>
      <c r="M3167" s="22">
        <v>33.240705970709726</v>
      </c>
      <c r="N3167" s="22">
        <v>1375.8918512955313</v>
      </c>
      <c r="O3167" s="22">
        <v>0.55908374014269624</v>
      </c>
      <c r="P3167" s="22">
        <v>7.7101013894104389</v>
      </c>
      <c r="Q3167" s="22">
        <v>19.04018024784078</v>
      </c>
      <c r="R3167" s="22">
        <v>12.377018400300415</v>
      </c>
      <c r="S3167" s="22">
        <v>12.407059707097257</v>
      </c>
      <c r="T3167" s="22">
        <v>171.01764926774314</v>
      </c>
      <c r="U3167" s="22">
        <v>4.1656778069846044E-2</v>
      </c>
      <c r="V3167" s="22">
        <v>1.9237852046564026</v>
      </c>
      <c r="W3167" s="22">
        <v>0.46008261359369135</v>
      </c>
      <c r="X3167" s="22">
        <v>0.86278633120540738</v>
      </c>
      <c r="Y3167" s="22">
        <v>0.12273375891851296</v>
      </c>
      <c r="Z3167" s="22">
        <v>6.4558768306421328</v>
      </c>
      <c r="AA3167" s="22">
        <v>13.616222305670297</v>
      </c>
      <c r="AB3167" s="22">
        <v>0.4693353360871198</v>
      </c>
      <c r="AC3167" s="22">
        <v>0.54684190762298157</v>
      </c>
      <c r="AD3167" s="22">
        <v>0.49511077731881331</v>
      </c>
      <c r="AE3167" s="22">
        <v>4.4260458129928653</v>
      </c>
      <c r="AF3167" s="22">
        <v>0.56328952309425462</v>
      </c>
      <c r="AG3167" s="22">
        <v>1</v>
      </c>
      <c r="AH3167" s="22">
        <v>0.18895981975215922</v>
      </c>
      <c r="AI3167" s="22">
        <v>4.6368757040931285</v>
      </c>
      <c r="AJ3167" s="22">
        <v>0.26805858054825382</v>
      </c>
      <c r="AK3167" s="22">
        <v>4.4408561772437105</v>
      </c>
      <c r="AL3167" s="22">
        <v>377.01840030041308</v>
      </c>
      <c r="AM3167" s="22">
        <v>0.15020653398422831</v>
      </c>
      <c r="AN3167" s="22">
        <v>1.1582576042057831</v>
      </c>
    </row>
    <row r="3168" spans="1:40" x14ac:dyDescent="0.2">
      <c r="A3168" s="20">
        <v>40998</v>
      </c>
      <c r="B3168" s="22">
        <v>0.55638038389867739</v>
      </c>
      <c r="C3168" s="22">
        <v>0.15666520217552685</v>
      </c>
      <c r="D3168" s="22">
        <v>5.7112124471646944E-2</v>
      </c>
      <c r="E3168" s="22">
        <v>0.15116578544699805</v>
      </c>
      <c r="F3168" s="22">
        <v>0.13665217325435181</v>
      </c>
      <c r="G3168" s="22">
        <v>0.95406547790385876</v>
      </c>
      <c r="H3168" s="22">
        <v>2.811368491220628</v>
      </c>
      <c r="I3168" s="22">
        <v>0.84456194040026056</v>
      </c>
      <c r="J3168" s="22">
        <v>0.20214522702137652</v>
      </c>
      <c r="K3168" s="22">
        <v>0.24255003257230293</v>
      </c>
      <c r="L3168" s="22">
        <v>1.1764812822882422</v>
      </c>
      <c r="M3168" s="22">
        <v>33.404032905600921</v>
      </c>
      <c r="N3168" s="22">
        <v>1384.5501234717531</v>
      </c>
      <c r="O3168" s="22">
        <v>0.56128895420182701</v>
      </c>
      <c r="P3168" s="22">
        <v>7.7067583741118364</v>
      </c>
      <c r="Q3168" s="22">
        <v>19.137364218946473</v>
      </c>
      <c r="R3168" s="22">
        <v>12.542609117214841</v>
      </c>
      <c r="S3168" s="22">
        <v>12.544124108049147</v>
      </c>
      <c r="T3168" s="22">
        <v>171.4060629933189</v>
      </c>
      <c r="U3168" s="22">
        <v>4.2039480661141999E-2</v>
      </c>
      <c r="V3168" s="22">
        <v>1.9393397669944097</v>
      </c>
      <c r="W3168" s="22">
        <v>0.46366294483918374</v>
      </c>
      <c r="X3168" s="22">
        <v>0.862181283803233</v>
      </c>
      <c r="Y3168" s="22">
        <v>0.12395655006287212</v>
      </c>
      <c r="Z3168" s="22">
        <v>6.4962806975017804</v>
      </c>
      <c r="AA3168" s="22">
        <v>13.713697032132956</v>
      </c>
      <c r="AB3168" s="22">
        <v>0.47002590634326663</v>
      </c>
      <c r="AC3168" s="22">
        <v>0.5515324132288999</v>
      </c>
      <c r="AD3168" s="22">
        <v>0.49788658778614386</v>
      </c>
      <c r="AE3168" s="22">
        <v>4.4413471298498646</v>
      </c>
      <c r="AF3168" s="22">
        <v>0.56815186268123075</v>
      </c>
      <c r="AG3168" s="22">
        <v>1</v>
      </c>
      <c r="AH3168" s="22">
        <v>0.19046464768888149</v>
      </c>
      <c r="AI3168" s="22">
        <v>4.6707167421637097</v>
      </c>
      <c r="AJ3168" s="22">
        <v>0.26974411804808579</v>
      </c>
      <c r="AK3168" s="22">
        <v>4.4707379520353907</v>
      </c>
      <c r="AL3168" s="22">
        <v>381.02019482782129</v>
      </c>
      <c r="AM3168" s="22">
        <v>0.15149908343054524</v>
      </c>
      <c r="AN3168" s="22">
        <v>1.1589679882436712</v>
      </c>
    </row>
    <row r="3169" spans="1:40" x14ac:dyDescent="0.2">
      <c r="A3169" s="20">
        <v>41001</v>
      </c>
      <c r="B3169" s="22">
        <v>0.55610398655502902</v>
      </c>
      <c r="C3169" s="22">
        <v>0.15758475025360727</v>
      </c>
      <c r="D3169" s="22">
        <v>5.7077535694278314E-2</v>
      </c>
      <c r="E3169" s="22">
        <v>0.14996896149711569</v>
      </c>
      <c r="F3169" s="22">
        <v>0.13681166442079126</v>
      </c>
      <c r="G3169" s="22">
        <v>0.95354823080533568</v>
      </c>
      <c r="H3169" s="22">
        <v>2.8066376973973077</v>
      </c>
      <c r="I3169" s="22">
        <v>0.84530712977122358</v>
      </c>
      <c r="J3169" s="22">
        <v>0.20168970581555559</v>
      </c>
      <c r="K3169" s="22">
        <v>0.24261510742350145</v>
      </c>
      <c r="L3169" s="22">
        <v>1.1757536299907643</v>
      </c>
      <c r="M3169" s="22">
        <v>33.341408390994296</v>
      </c>
      <c r="N3169" s="22">
        <v>1383.105969991067</v>
      </c>
      <c r="O3169" s="22">
        <v>0.56326555331809169</v>
      </c>
      <c r="P3169" s="22">
        <v>7.6899783487516462</v>
      </c>
      <c r="Q3169" s="22">
        <v>19.13334443653762</v>
      </c>
      <c r="R3169" s="22">
        <v>12.42599966690387</v>
      </c>
      <c r="S3169" s="22">
        <v>12.528956652081094</v>
      </c>
      <c r="T3169" s="22">
        <v>170.32567716928855</v>
      </c>
      <c r="U3169" s="22">
        <v>4.1967084046209517E-2</v>
      </c>
      <c r="V3169" s="22">
        <v>1.9282480657713448</v>
      </c>
      <c r="W3169" s="22">
        <v>0.462170878313928</v>
      </c>
      <c r="X3169" s="22">
        <v>0.85910033763834848</v>
      </c>
      <c r="Y3169" s="22">
        <v>0.12469907792935334</v>
      </c>
      <c r="Z3169" s="22">
        <v>6.4575226732478388</v>
      </c>
      <c r="AA3169" s="22">
        <v>13.720532348176299</v>
      </c>
      <c r="AB3169" s="22">
        <v>0.46977152633730523</v>
      </c>
      <c r="AC3169" s="22">
        <v>0.5511983890259966</v>
      </c>
      <c r="AD3169" s="22">
        <v>0.49775160113252687</v>
      </c>
      <c r="AE3169" s="22">
        <v>4.4333126409980768</v>
      </c>
      <c r="AF3169" s="22">
        <v>0.56777749178615233</v>
      </c>
      <c r="AG3169" s="22">
        <v>1</v>
      </c>
      <c r="AH3169" s="22">
        <v>0.18974366738837495</v>
      </c>
      <c r="AI3169" s="22">
        <v>4.6633457992035972</v>
      </c>
      <c r="AJ3169" s="22">
        <v>0.26874801277877874</v>
      </c>
      <c r="AK3169" s="22">
        <v>4.4634881220948719</v>
      </c>
      <c r="AL3169" s="22">
        <v>380.78943782457947</v>
      </c>
      <c r="AM3169" s="22">
        <v>0.15140733114297394</v>
      </c>
      <c r="AN3169" s="22">
        <v>1.1579027056490074</v>
      </c>
    </row>
    <row r="3170" spans="1:40" x14ac:dyDescent="0.2">
      <c r="A3170" s="20">
        <v>41002</v>
      </c>
      <c r="B3170" s="22">
        <v>0.55420759585351498</v>
      </c>
      <c r="C3170" s="22">
        <v>0.15584023659710591</v>
      </c>
      <c r="D3170" s="22">
        <v>5.6882893486035035E-2</v>
      </c>
      <c r="E3170" s="22">
        <v>0.1494575468139363</v>
      </c>
      <c r="F3170" s="22">
        <v>0.13722028578757564</v>
      </c>
      <c r="G3170" s="22">
        <v>0.95023614443287618</v>
      </c>
      <c r="H3170" s="22">
        <v>2.8061201394232946</v>
      </c>
      <c r="I3170" s="22">
        <v>0.84806784059873552</v>
      </c>
      <c r="J3170" s="22">
        <v>0.1996740754153275</v>
      </c>
      <c r="K3170" s="22">
        <v>0.24009777737540175</v>
      </c>
      <c r="L3170" s="22">
        <v>1.1715781690884675</v>
      </c>
      <c r="M3170" s="22">
        <v>33.52043818749717</v>
      </c>
      <c r="N3170" s="22">
        <v>1376.8804792298522</v>
      </c>
      <c r="O3170" s="22">
        <v>0.56276311620116792</v>
      </c>
      <c r="P3170" s="22">
        <v>7.6275406274048247</v>
      </c>
      <c r="Q3170" s="22">
        <v>19.102802046082115</v>
      </c>
      <c r="R3170" s="22">
        <v>12.498302476121497</v>
      </c>
      <c r="S3170" s="22">
        <v>12.508864846921069</v>
      </c>
      <c r="T3170" s="22">
        <v>169.72975419854239</v>
      </c>
      <c r="U3170" s="22">
        <v>4.1949210085555202E-2</v>
      </c>
      <c r="V3170" s="22">
        <v>1.9300469271045524</v>
      </c>
      <c r="W3170" s="22">
        <v>0.45961402079278135</v>
      </c>
      <c r="X3170" s="22">
        <v>0.86262882320100187</v>
      </c>
      <c r="Y3170" s="22">
        <v>0.12360991655727069</v>
      </c>
      <c r="Z3170" s="22">
        <v>6.4392739124530349</v>
      </c>
      <c r="AA3170" s="22">
        <v>13.640547432589441</v>
      </c>
      <c r="AB3170" s="22">
        <v>0.47160985620086615</v>
      </c>
      <c r="AC3170" s="22">
        <v>0.54931872708342766</v>
      </c>
      <c r="AD3170" s="22">
        <v>0.49881550556033377</v>
      </c>
      <c r="AE3170" s="22">
        <v>4.4098652543267995</v>
      </c>
      <c r="AF3170" s="22">
        <v>0.56584129283418583</v>
      </c>
      <c r="AG3170" s="22">
        <v>1</v>
      </c>
      <c r="AH3170" s="22">
        <v>0.18938330843631646</v>
      </c>
      <c r="AI3170" s="22">
        <v>4.6519698821541198</v>
      </c>
      <c r="AJ3170" s="22">
        <v>0.26860108943310246</v>
      </c>
      <c r="AK3170" s="22">
        <v>4.4497759268480372</v>
      </c>
      <c r="AL3170" s="22">
        <v>375.71861844189942</v>
      </c>
      <c r="AM3170" s="22">
        <v>0.15089101142244957</v>
      </c>
      <c r="AN3170" s="22">
        <v>1.1671419733526474</v>
      </c>
    </row>
    <row r="3171" spans="1:40" x14ac:dyDescent="0.2">
      <c r="A3171" s="20">
        <v>41003</v>
      </c>
      <c r="B3171" s="22">
        <v>0.54845597897503284</v>
      </c>
      <c r="C3171" s="22">
        <v>0.15320750209055073</v>
      </c>
      <c r="D3171" s="22">
        <v>5.6294050889977305E-2</v>
      </c>
      <c r="E3171" s="22">
        <v>0.1487277505674352</v>
      </c>
      <c r="F3171" s="22">
        <v>0.13676681400071677</v>
      </c>
      <c r="G3171" s="22">
        <v>0.94037450722733262</v>
      </c>
      <c r="H3171" s="22">
        <v>2.7947676502210017</v>
      </c>
      <c r="I3171" s="22">
        <v>0.84532911241189823</v>
      </c>
      <c r="J3171" s="22">
        <v>0.19622804921753675</v>
      </c>
      <c r="K3171" s="22">
        <v>0.2372028431489667</v>
      </c>
      <c r="L3171" s="22">
        <v>1.1594343567076815</v>
      </c>
      <c r="M3171" s="22">
        <v>33.604109425397205</v>
      </c>
      <c r="N3171" s="22">
        <v>1364.0843387886753</v>
      </c>
      <c r="O3171" s="22">
        <v>0.55771413212280496</v>
      </c>
      <c r="P3171" s="22">
        <v>7.6215505913272015</v>
      </c>
      <c r="Q3171" s="22">
        <v>19.012065464102257</v>
      </c>
      <c r="R3171" s="22">
        <v>12.310357185521443</v>
      </c>
      <c r="S3171" s="22">
        <v>12.393979213952933</v>
      </c>
      <c r="T3171" s="22">
        <v>168.84930115876242</v>
      </c>
      <c r="U3171" s="22">
        <v>4.1549695376896428E-2</v>
      </c>
      <c r="V3171" s="22">
        <v>1.9096583442838373</v>
      </c>
      <c r="W3171" s="22">
        <v>0.45723330545932389</v>
      </c>
      <c r="X3171" s="22">
        <v>0.85869370445585957</v>
      </c>
      <c r="Y3171" s="22">
        <v>0.12159538884243222</v>
      </c>
      <c r="Z3171" s="22">
        <v>6.3761796679010878</v>
      </c>
      <c r="AA3171" s="22">
        <v>13.48405208457771</v>
      </c>
      <c r="AB3171" s="22">
        <v>0.47176263289929521</v>
      </c>
      <c r="AC3171" s="22">
        <v>0.54361784733006813</v>
      </c>
      <c r="AD3171" s="22">
        <v>0.49653565882212408</v>
      </c>
      <c r="AE3171" s="22">
        <v>4.3979811253135832</v>
      </c>
      <c r="AF3171" s="22">
        <v>0.5599988053995939</v>
      </c>
      <c r="AG3171" s="22">
        <v>1</v>
      </c>
      <c r="AH3171" s="22">
        <v>0.18798530641500419</v>
      </c>
      <c r="AI3171" s="22">
        <v>4.6290765738860351</v>
      </c>
      <c r="AJ3171" s="22">
        <v>0.26762035599092104</v>
      </c>
      <c r="AK3171" s="22">
        <v>4.4088221239995224</v>
      </c>
      <c r="AL3171" s="22">
        <v>369.87815075857128</v>
      </c>
      <c r="AM3171" s="22">
        <v>0.14932505077051728</v>
      </c>
      <c r="AN3171" s="22">
        <v>1.167662167005137</v>
      </c>
    </row>
    <row r="3172" spans="1:40" x14ac:dyDescent="0.2">
      <c r="A3172" s="20">
        <v>41004</v>
      </c>
      <c r="B3172" s="22">
        <v>0.54424621402957651</v>
      </c>
      <c r="C3172" s="22">
        <v>0.15263906588033074</v>
      </c>
      <c r="D3172" s="22">
        <v>5.5863438342767399E-2</v>
      </c>
      <c r="E3172" s="22">
        <v>0.14717126515129064</v>
      </c>
      <c r="F3172" s="22">
        <v>0.13626529946951962</v>
      </c>
      <c r="G3172" s="22">
        <v>0.93534955398156661</v>
      </c>
      <c r="H3172" s="22">
        <v>2.7873929407580835</v>
      </c>
      <c r="I3172" s="22">
        <v>0.84381945885072474</v>
      </c>
      <c r="J3172" s="22">
        <v>0.19356607296328129</v>
      </c>
      <c r="K3172" s="22">
        <v>0.23450789793438642</v>
      </c>
      <c r="L3172" s="22">
        <v>1.1503867468808346</v>
      </c>
      <c r="M3172" s="22">
        <v>33.445455353702997</v>
      </c>
      <c r="N3172" s="22">
        <v>1349.1687164745283</v>
      </c>
      <c r="O3172" s="22">
        <v>0.55374448033666246</v>
      </c>
      <c r="P3172" s="22">
        <v>7.5615683252822823</v>
      </c>
      <c r="Q3172" s="22">
        <v>18.941706427999883</v>
      </c>
      <c r="R3172" s="22">
        <v>12.193640162404057</v>
      </c>
      <c r="S3172" s="22">
        <v>12.298847168301576</v>
      </c>
      <c r="T3172" s="22">
        <v>167.39027353821535</v>
      </c>
      <c r="U3172" s="22">
        <v>4.126930029932134E-2</v>
      </c>
      <c r="V3172" s="22">
        <v>1.9065287615209083</v>
      </c>
      <c r="W3172" s="22">
        <v>0.45416827193788345</v>
      </c>
      <c r="X3172" s="22">
        <v>0.85722964763061982</v>
      </c>
      <c r="Y3172" s="22">
        <v>0.12082506001244704</v>
      </c>
      <c r="Z3172" s="22">
        <v>6.3272382420057509</v>
      </c>
      <c r="AA3172" s="22">
        <v>13.402779835817801</v>
      </c>
      <c r="AB3172" s="22">
        <v>0.47071985300654956</v>
      </c>
      <c r="AC3172" s="22">
        <v>0.53944521826749259</v>
      </c>
      <c r="AD3172" s="22">
        <v>0.49567317665886262</v>
      </c>
      <c r="AE3172" s="22">
        <v>4.3659722016418225</v>
      </c>
      <c r="AF3172" s="22">
        <v>0.55570044157306708</v>
      </c>
      <c r="AG3172" s="22">
        <v>1</v>
      </c>
      <c r="AH3172" s="22">
        <v>0.18655721186616483</v>
      </c>
      <c r="AI3172" s="22">
        <v>4.5890999614734911</v>
      </c>
      <c r="AJ3172" s="22">
        <v>0.26556619150638655</v>
      </c>
      <c r="AK3172" s="22">
        <v>4.3712770056011623</v>
      </c>
      <c r="AL3172" s="22">
        <v>367.48362623358923</v>
      </c>
      <c r="AM3172" s="22">
        <v>0.14817888154580211</v>
      </c>
      <c r="AN3172" s="22">
        <v>1.1593219334380467</v>
      </c>
    </row>
    <row r="3173" spans="1:40" x14ac:dyDescent="0.2">
      <c r="A3173" s="20">
        <v>41005</v>
      </c>
      <c r="B3173" s="22">
        <v>0.54421113465613558</v>
      </c>
      <c r="C3173" s="22">
        <v>0.15267548864158378</v>
      </c>
      <c r="D3173" s="22">
        <v>5.5865921787709494E-2</v>
      </c>
      <c r="E3173" s="22">
        <v>0.14777054961990427</v>
      </c>
      <c r="F3173" s="22">
        <v>0.13585643791769778</v>
      </c>
      <c r="G3173" s="22">
        <v>0.9343390187158247</v>
      </c>
      <c r="H3173" s="22">
        <v>2.7935924603233406</v>
      </c>
      <c r="I3173" s="22">
        <v>0.84201947157061774</v>
      </c>
      <c r="J3173" s="22">
        <v>0.19403405302076074</v>
      </c>
      <c r="K3173" s="22">
        <v>0.23539261739993775</v>
      </c>
      <c r="L3173" s="22">
        <v>1.1505416178889496</v>
      </c>
      <c r="M3173" s="22">
        <v>33.475097431945819</v>
      </c>
      <c r="N3173" s="22">
        <v>1349.228694634204</v>
      </c>
      <c r="O3173" s="22">
        <v>0.55273179911977821</v>
      </c>
      <c r="P3173" s="22">
        <v>7.5737593171613584</v>
      </c>
      <c r="Q3173" s="22">
        <v>18.904020271772147</v>
      </c>
      <c r="R3173" s="22">
        <v>12.09489797430464</v>
      </c>
      <c r="S3173" s="22">
        <v>12.299393921432063</v>
      </c>
      <c r="T3173" s="22">
        <v>167.70890446482815</v>
      </c>
      <c r="U3173" s="22">
        <v>4.1182223671146802E-2</v>
      </c>
      <c r="V3173" s="22">
        <v>1.9240697657187733</v>
      </c>
      <c r="W3173" s="22">
        <v>0.45389209134152303</v>
      </c>
      <c r="X3173" s="22">
        <v>0.856512010432257</v>
      </c>
      <c r="Y3173" s="22">
        <v>0.1210971652119793</v>
      </c>
      <c r="Z3173" s="22">
        <v>6.3275195234355319</v>
      </c>
      <c r="AA3173" s="22">
        <v>13.410784938428936</v>
      </c>
      <c r="AB3173" s="22">
        <v>0.46997021472074446</v>
      </c>
      <c r="AC3173" s="22">
        <v>0.53946919965028217</v>
      </c>
      <c r="AD3173" s="22">
        <v>0.49421335743816958</v>
      </c>
      <c r="AE3173" s="22">
        <v>4.3816961308774056</v>
      </c>
      <c r="AF3173" s="22">
        <v>0.55569550849843663</v>
      </c>
      <c r="AG3173" s="22">
        <v>1</v>
      </c>
      <c r="AH3173" s="22">
        <v>0.18678778358994114</v>
      </c>
      <c r="AI3173" s="22">
        <v>4.5878221181630927</v>
      </c>
      <c r="AJ3173" s="22">
        <v>0.26562245306225268</v>
      </c>
      <c r="AK3173" s="22">
        <v>4.3738423010239611</v>
      </c>
      <c r="AL3173" s="22">
        <v>367.49996295363275</v>
      </c>
      <c r="AM3173" s="22">
        <v>0.14818546893291643</v>
      </c>
      <c r="AN3173" s="22">
        <v>1.1643673221403907</v>
      </c>
    </row>
    <row r="3174" spans="1:40" x14ac:dyDescent="0.2">
      <c r="A3174" s="20">
        <v>41008</v>
      </c>
      <c r="B3174" s="22">
        <v>0.54385133634411786</v>
      </c>
      <c r="C3174" s="22">
        <v>0.1525579329236692</v>
      </c>
      <c r="D3174" s="22">
        <v>5.5822906641000966E-2</v>
      </c>
      <c r="E3174" s="22">
        <v>0.14765677056341156</v>
      </c>
      <c r="F3174" s="22">
        <v>0.13578144665728881</v>
      </c>
      <c r="G3174" s="22">
        <v>0.93403420448656249</v>
      </c>
      <c r="H3174" s="22">
        <v>2.7862589768268307</v>
      </c>
      <c r="I3174" s="22">
        <v>0.8405863626267861</v>
      </c>
      <c r="J3174" s="22">
        <v>0.19397349522469831</v>
      </c>
      <c r="K3174" s="22">
        <v>0.23528540756644703</v>
      </c>
      <c r="L3174" s="22">
        <v>1.1498334197082993</v>
      </c>
      <c r="M3174" s="22">
        <v>33.324942622343968</v>
      </c>
      <c r="N3174" s="22">
        <v>1353.3723254608722</v>
      </c>
      <c r="O3174" s="22">
        <v>0.55326867550159176</v>
      </c>
      <c r="P3174" s="22">
        <v>7.5782927370992823</v>
      </c>
      <c r="Q3174" s="22">
        <v>18.883541867179982</v>
      </c>
      <c r="R3174" s="22">
        <v>12.070778115051453</v>
      </c>
      <c r="S3174" s="22">
        <v>12.289923743244245</v>
      </c>
      <c r="T3174" s="22">
        <v>168.35714814540609</v>
      </c>
      <c r="U3174" s="22">
        <v>4.1190493818020285E-2</v>
      </c>
      <c r="V3174" s="22">
        <v>1.9193751388169098</v>
      </c>
      <c r="W3174" s="22">
        <v>0.45457910712963645</v>
      </c>
      <c r="X3174" s="22">
        <v>0.85542311394091952</v>
      </c>
      <c r="Y3174" s="22">
        <v>0.12159620937291775</v>
      </c>
      <c r="Z3174" s="22">
        <v>6.3448582216628422</v>
      </c>
      <c r="AA3174" s="22">
        <v>13.415266158288293</v>
      </c>
      <c r="AB3174" s="22">
        <v>0.47063004368105427</v>
      </c>
      <c r="AC3174" s="22">
        <v>0.53905382394314061</v>
      </c>
      <c r="AD3174" s="22">
        <v>0.49306285629673502</v>
      </c>
      <c r="AE3174" s="22">
        <v>4.3810024431776116</v>
      </c>
      <c r="AF3174" s="22">
        <v>0.55526763900199894</v>
      </c>
      <c r="AG3174" s="22">
        <v>1</v>
      </c>
      <c r="AH3174" s="22">
        <v>0.18683645517139261</v>
      </c>
      <c r="AI3174" s="22">
        <v>4.5754053453764714</v>
      </c>
      <c r="AJ3174" s="22">
        <v>0.26609905974679793</v>
      </c>
      <c r="AK3174" s="22">
        <v>4.3710668542237361</v>
      </c>
      <c r="AL3174" s="22">
        <v>366.47664174131933</v>
      </c>
      <c r="AM3174" s="22">
        <v>0.14807137040053306</v>
      </c>
      <c r="AN3174" s="22">
        <v>1.1644184496927519</v>
      </c>
    </row>
    <row r="3175" spans="1:40" x14ac:dyDescent="0.2">
      <c r="A3175" s="20">
        <v>41009</v>
      </c>
      <c r="B3175" s="22">
        <v>0.53972872488941792</v>
      </c>
      <c r="C3175" s="22">
        <v>0.1506267542506135</v>
      </c>
      <c r="D3175" s="22">
        <v>5.5386559684932918E-2</v>
      </c>
      <c r="E3175" s="22">
        <v>0.14755543799321078</v>
      </c>
      <c r="F3175" s="22">
        <v>0.13491748592925687</v>
      </c>
      <c r="G3175" s="22">
        <v>0.92733177563226488</v>
      </c>
      <c r="H3175" s="22">
        <v>2.7804964070008373</v>
      </c>
      <c r="I3175" s="22">
        <v>0.83557436553072051</v>
      </c>
      <c r="J3175" s="22">
        <v>0.19221443371688049</v>
      </c>
      <c r="K3175" s="22">
        <v>0.23305265323516877</v>
      </c>
      <c r="L3175" s="22">
        <v>1.1410454231509648</v>
      </c>
      <c r="M3175" s="22">
        <v>33.561110376346456</v>
      </c>
      <c r="N3175" s="22">
        <v>1343.884553777425</v>
      </c>
      <c r="O3175" s="22">
        <v>0.55014768769563105</v>
      </c>
      <c r="P3175" s="22">
        <v>7.5636673573454418</v>
      </c>
      <c r="Q3175" s="22">
        <v>18.740907287395846</v>
      </c>
      <c r="R3175" s="22">
        <v>11.853223412540963</v>
      </c>
      <c r="S3175" s="22">
        <v>12.19709327102529</v>
      </c>
      <c r="T3175" s="22">
        <v>167.45286484738938</v>
      </c>
      <c r="U3175" s="22">
        <v>4.0872018692412818E-2</v>
      </c>
      <c r="V3175" s="22">
        <v>1.9337536187159254</v>
      </c>
      <c r="W3175" s="22">
        <v>0.45033725697659038</v>
      </c>
      <c r="X3175" s="22">
        <v>0.85359079486840361</v>
      </c>
      <c r="Y3175" s="22">
        <v>0.11976663874560978</v>
      </c>
      <c r="Z3175" s="22">
        <v>6.2910549750914786</v>
      </c>
      <c r="AA3175" s="22">
        <v>13.321283192993285</v>
      </c>
      <c r="AB3175" s="22">
        <v>0.47171890843362868</v>
      </c>
      <c r="AC3175" s="22">
        <v>0.53498214521888632</v>
      </c>
      <c r="AD3175" s="22">
        <v>0.49098443768460959</v>
      </c>
      <c r="AE3175" s="22">
        <v>4.3803141853664274</v>
      </c>
      <c r="AF3175" s="22">
        <v>0.55107349116078119</v>
      </c>
      <c r="AG3175" s="22">
        <v>1</v>
      </c>
      <c r="AH3175" s="22">
        <v>0.18548398947817013</v>
      </c>
      <c r="AI3175" s="22">
        <v>4.5496627430234096</v>
      </c>
      <c r="AJ3175" s="22">
        <v>0.26639627327367044</v>
      </c>
      <c r="AK3175" s="22">
        <v>4.3373157577627888</v>
      </c>
      <c r="AL3175" s="22">
        <v>365.17803347587767</v>
      </c>
      <c r="AM3175" s="22">
        <v>0.14695293097620832</v>
      </c>
      <c r="AN3175" s="22">
        <v>1.1737130597069758</v>
      </c>
    </row>
    <row r="3176" spans="1:40" x14ac:dyDescent="0.2">
      <c r="A3176" s="20">
        <v>41010</v>
      </c>
      <c r="B3176" s="22">
        <v>0.54112707182320441</v>
      </c>
      <c r="C3176" s="22">
        <v>0.1517790055248619</v>
      </c>
      <c r="D3176" s="22">
        <v>5.5543278084714556E-2</v>
      </c>
      <c r="E3176" s="22">
        <v>0.14786003683241256</v>
      </c>
      <c r="F3176" s="22">
        <v>0.13516022099447514</v>
      </c>
      <c r="G3176" s="22">
        <v>0.9293554327808472</v>
      </c>
      <c r="H3176" s="22">
        <v>2.7895395948434625</v>
      </c>
      <c r="I3176" s="22">
        <v>0.83565377532228369</v>
      </c>
      <c r="J3176" s="22">
        <v>0.19313443830570903</v>
      </c>
      <c r="K3176" s="22">
        <v>0.2343278084714549</v>
      </c>
      <c r="L3176" s="22">
        <v>1.1438968692449356</v>
      </c>
      <c r="M3176" s="22">
        <v>33.496869244935546</v>
      </c>
      <c r="N3176" s="22">
        <v>1347.3296500920812</v>
      </c>
      <c r="O3176" s="22">
        <v>0.55233885819521189</v>
      </c>
      <c r="P3176" s="22">
        <v>7.5801104972375697</v>
      </c>
      <c r="Q3176" s="22">
        <v>18.753591160220996</v>
      </c>
      <c r="R3176" s="22">
        <v>11.913075506445674</v>
      </c>
      <c r="S3176" s="22">
        <v>12.265193370165747</v>
      </c>
      <c r="T3176" s="22">
        <v>168.44198895027625</v>
      </c>
      <c r="U3176" s="22">
        <v>4.0945856353591166E-2</v>
      </c>
      <c r="V3176" s="22">
        <v>1.9390349907918969</v>
      </c>
      <c r="W3176" s="22">
        <v>0.45178637200736654</v>
      </c>
      <c r="X3176" s="22">
        <v>0.85586740331491717</v>
      </c>
      <c r="Y3176" s="22">
        <v>0.12051565377532229</v>
      </c>
      <c r="Z3176" s="22">
        <v>6.2880294659300189</v>
      </c>
      <c r="AA3176" s="22">
        <v>13.355432780847147</v>
      </c>
      <c r="AB3176" s="22">
        <v>0.47054143646408841</v>
      </c>
      <c r="AC3176" s="22">
        <v>0.53627992633517507</v>
      </c>
      <c r="AD3176" s="22">
        <v>0.49094659300184168</v>
      </c>
      <c r="AE3176" s="22">
        <v>4.3669097605893192</v>
      </c>
      <c r="AF3176" s="22">
        <v>0.5524861878453039</v>
      </c>
      <c r="AG3176" s="22">
        <v>1</v>
      </c>
      <c r="AH3176" s="22">
        <v>0.18526703499079192</v>
      </c>
      <c r="AI3176" s="22">
        <v>4.5465930018416207</v>
      </c>
      <c r="AJ3176" s="22">
        <v>0.26612154696132601</v>
      </c>
      <c r="AK3176" s="22">
        <v>4.3462246777163909</v>
      </c>
      <c r="AL3176" s="22">
        <v>368.32412523020258</v>
      </c>
      <c r="AM3176" s="22">
        <v>0.14732965009208104</v>
      </c>
      <c r="AN3176" s="22">
        <v>1.1783867403314918</v>
      </c>
    </row>
    <row r="3177" spans="1:40" x14ac:dyDescent="0.2">
      <c r="A3177" s="20">
        <v>41011</v>
      </c>
      <c r="B3177" s="22">
        <v>0.5447547572786734</v>
      </c>
      <c r="C3177" s="22">
        <v>0.15476914406063214</v>
      </c>
      <c r="D3177" s="22">
        <v>5.5914153923735221E-2</v>
      </c>
      <c r="E3177" s="22">
        <v>0.1474719309434466</v>
      </c>
      <c r="F3177" s="22">
        <v>0.13510226480577844</v>
      </c>
      <c r="G3177" s="22">
        <v>0.93542263025970362</v>
      </c>
      <c r="H3177" s="22">
        <v>2.7861412277709388</v>
      </c>
      <c r="I3177" s="22">
        <v>0.83664328196609472</v>
      </c>
      <c r="J3177" s="22">
        <v>0.19555641250018541</v>
      </c>
      <c r="K3177" s="22">
        <v>0.23668481082123313</v>
      </c>
      <c r="L3177" s="22">
        <v>1.1514171721815998</v>
      </c>
      <c r="M3177" s="22">
        <v>33.251264405321628</v>
      </c>
      <c r="N3177" s="22">
        <v>1357.8452456876735</v>
      </c>
      <c r="O3177" s="22">
        <v>0.55408391795084766</v>
      </c>
      <c r="P3177" s="22">
        <v>7.596814143541522</v>
      </c>
      <c r="Q3177" s="22">
        <v>18.787357429957137</v>
      </c>
      <c r="R3177" s="22">
        <v>11.995906441422067</v>
      </c>
      <c r="S3177" s="22">
        <v>12.325170935734096</v>
      </c>
      <c r="T3177" s="22">
        <v>168.28826958159681</v>
      </c>
      <c r="U3177" s="22">
        <v>4.1180309389970783E-2</v>
      </c>
      <c r="V3177" s="22">
        <v>1.9313883986176825</v>
      </c>
      <c r="W3177" s="22">
        <v>0.45518591578541451</v>
      </c>
      <c r="X3177" s="22">
        <v>0.85481215608916838</v>
      </c>
      <c r="Y3177" s="22">
        <v>0.12268810346617624</v>
      </c>
      <c r="Z3177" s="22">
        <v>6.3220266081307566</v>
      </c>
      <c r="AA3177" s="22">
        <v>13.444966851074561</v>
      </c>
      <c r="AB3177" s="22">
        <v>0.46894976491701645</v>
      </c>
      <c r="AC3177" s="22">
        <v>0.53997893893775117</v>
      </c>
      <c r="AD3177" s="22">
        <v>0.49153849576553993</v>
      </c>
      <c r="AE3177" s="22">
        <v>4.3609895732910138</v>
      </c>
      <c r="AF3177" s="22">
        <v>0.55619002417572638</v>
      </c>
      <c r="AG3177" s="22">
        <v>1</v>
      </c>
      <c r="AH3177" s="22">
        <v>0.18590095368049481</v>
      </c>
      <c r="AI3177" s="22">
        <v>4.5652077184343627</v>
      </c>
      <c r="AJ3177" s="22">
        <v>0.26585883155599721</v>
      </c>
      <c r="AK3177" s="22">
        <v>4.3642377230321996</v>
      </c>
      <c r="AL3177" s="22">
        <v>372.27652284828622</v>
      </c>
      <c r="AM3177" s="22">
        <v>0.14831733978019371</v>
      </c>
      <c r="AN3177" s="22">
        <v>1.166812512050784</v>
      </c>
    </row>
    <row r="3178" spans="1:40" x14ac:dyDescent="0.2">
      <c r="A3178" s="20">
        <v>41012</v>
      </c>
      <c r="B3178" s="22">
        <v>0.54141113338837121</v>
      </c>
      <c r="C3178" s="22">
        <v>0.15284821323269251</v>
      </c>
      <c r="D3178" s="22">
        <v>5.5578488029248731E-2</v>
      </c>
      <c r="E3178" s="22">
        <v>0.14733459134331878</v>
      </c>
      <c r="F3178" s="22">
        <v>0.13551126312065101</v>
      </c>
      <c r="G3178" s="22">
        <v>0.92913374218657863</v>
      </c>
      <c r="H3178" s="22">
        <v>2.7765656327397097</v>
      </c>
      <c r="I3178" s="22">
        <v>0.83818846562094584</v>
      </c>
      <c r="J3178" s="22">
        <v>0.19275563156032552</v>
      </c>
      <c r="K3178" s="22">
        <v>0.23360655737704919</v>
      </c>
      <c r="L3178" s="22">
        <v>1.1438111805637456</v>
      </c>
      <c r="M3178" s="22">
        <v>33.485670480009432</v>
      </c>
      <c r="N3178" s="22">
        <v>1346.7095176317962</v>
      </c>
      <c r="O3178" s="22">
        <v>0.55293961552069826</v>
      </c>
      <c r="P3178" s="22">
        <v>7.5981837480835006</v>
      </c>
      <c r="Q3178" s="22">
        <v>18.790541337421864</v>
      </c>
      <c r="R3178" s="22">
        <v>11.925050123835359</v>
      </c>
      <c r="S3178" s="22">
        <v>12.236112749144947</v>
      </c>
      <c r="T3178" s="22">
        <v>167.10402170067226</v>
      </c>
      <c r="U3178" s="22">
        <v>4.1011616935959429E-2</v>
      </c>
      <c r="V3178" s="22">
        <v>1.9422986201202974</v>
      </c>
      <c r="W3178" s="22">
        <v>0.45037740299563628</v>
      </c>
      <c r="X3178" s="22">
        <v>0.85272437787474942</v>
      </c>
      <c r="Y3178" s="22">
        <v>0.12113751621653497</v>
      </c>
      <c r="Z3178" s="22">
        <v>6.2713763415497112</v>
      </c>
      <c r="AA3178" s="22">
        <v>13.341785587923104</v>
      </c>
      <c r="AB3178" s="22">
        <v>0.47120827927821674</v>
      </c>
      <c r="AC3178" s="22">
        <v>0.53669359594291777</v>
      </c>
      <c r="AD3178" s="22">
        <v>0.49296792074537094</v>
      </c>
      <c r="AE3178" s="22">
        <v>4.3621004835475876</v>
      </c>
      <c r="AF3178" s="22">
        <v>0.5528364193890789</v>
      </c>
      <c r="AG3178" s="22">
        <v>1</v>
      </c>
      <c r="AH3178" s="22">
        <v>0.18398396037268547</v>
      </c>
      <c r="AI3178" s="22">
        <v>4.5332586389904472</v>
      </c>
      <c r="AJ3178" s="22">
        <v>0.26455065455832055</v>
      </c>
      <c r="AK3178" s="22">
        <v>4.3501592168887839</v>
      </c>
      <c r="AL3178" s="22">
        <v>368.55761292605263</v>
      </c>
      <c r="AM3178" s="22">
        <v>0.14742304517042104</v>
      </c>
      <c r="AN3178" s="22">
        <v>1.1704947517395921</v>
      </c>
    </row>
    <row r="3179" spans="1:40" x14ac:dyDescent="0.2">
      <c r="A3179" s="20">
        <v>41015</v>
      </c>
      <c r="B3179" s="22">
        <v>0.54300709639266698</v>
      </c>
      <c r="C3179" s="22">
        <v>0.15303075103489056</v>
      </c>
      <c r="D3179" s="22">
        <v>5.5734772324068593E-2</v>
      </c>
      <c r="E3179" s="22">
        <v>0.14778237729154345</v>
      </c>
      <c r="F3179" s="22">
        <v>0.13520106445890004</v>
      </c>
      <c r="G3179" s="22">
        <v>0.93358959195742153</v>
      </c>
      <c r="H3179" s="22">
        <v>2.7854819633353043</v>
      </c>
      <c r="I3179" s="22">
        <v>0.83690124186871662</v>
      </c>
      <c r="J3179" s="22">
        <v>0.19423418095801301</v>
      </c>
      <c r="K3179" s="22">
        <v>0.23503843879361325</v>
      </c>
      <c r="L3179" s="22">
        <v>1.1468953282081606</v>
      </c>
      <c r="M3179" s="22">
        <v>33.463926670609105</v>
      </c>
      <c r="N3179" s="22">
        <v>1355.7066824364281</v>
      </c>
      <c r="O3179" s="22">
        <v>0.55338557066824356</v>
      </c>
      <c r="P3179" s="22">
        <v>7.6286221170904787</v>
      </c>
      <c r="Q3179" s="22">
        <v>18.756652868125368</v>
      </c>
      <c r="R3179" s="22">
        <v>11.884979302188054</v>
      </c>
      <c r="S3179" s="22">
        <v>12.25606150206978</v>
      </c>
      <c r="T3179" s="22">
        <v>167.87403903015965</v>
      </c>
      <c r="U3179" s="22">
        <v>4.1062980484920159E-2</v>
      </c>
      <c r="V3179" s="22">
        <v>1.9542134831460671</v>
      </c>
      <c r="W3179" s="22">
        <v>0.45416913069189824</v>
      </c>
      <c r="X3179" s="22">
        <v>0.84994086339444097</v>
      </c>
      <c r="Y3179" s="22">
        <v>0.12121525724423417</v>
      </c>
      <c r="Z3179" s="22">
        <v>6.3157894736842097</v>
      </c>
      <c r="AA3179" s="22">
        <v>13.409225310467178</v>
      </c>
      <c r="AB3179" s="22">
        <v>0.47108219988172673</v>
      </c>
      <c r="AC3179" s="22">
        <v>0.53821703134240084</v>
      </c>
      <c r="AD3179" s="22">
        <v>0.49214961561206383</v>
      </c>
      <c r="AE3179" s="22">
        <v>4.3771437019515078</v>
      </c>
      <c r="AF3179" s="22">
        <v>0.55437610881135413</v>
      </c>
      <c r="AG3179" s="22">
        <v>0.99999999999999989</v>
      </c>
      <c r="AH3179" s="22">
        <v>0.18453577764636309</v>
      </c>
      <c r="AI3179" s="22">
        <v>4.5461265523358954</v>
      </c>
      <c r="AJ3179" s="22">
        <v>0.26527202838557062</v>
      </c>
      <c r="AK3179" s="22">
        <v>4.3546717918391478</v>
      </c>
      <c r="AL3179" s="22">
        <v>369.60378474275575</v>
      </c>
      <c r="AM3179" s="22">
        <v>0.14784151389710229</v>
      </c>
      <c r="AN3179" s="22">
        <v>1.1718066232998225</v>
      </c>
    </row>
    <row r="3180" spans="1:40" x14ac:dyDescent="0.2">
      <c r="A3180" s="20">
        <v>41016</v>
      </c>
      <c r="B3180" s="22">
        <v>0.54288670460424204</v>
      </c>
      <c r="C3180" s="22">
        <v>0.15345502919222526</v>
      </c>
      <c r="D3180" s="22">
        <v>5.5723893282092971E-2</v>
      </c>
      <c r="E3180" s="22">
        <v>0.14638977163550365</v>
      </c>
      <c r="F3180" s="22">
        <v>0.13523021210553543</v>
      </c>
      <c r="G3180" s="22">
        <v>0.93141674672973174</v>
      </c>
      <c r="H3180" s="22">
        <v>2.7844209592786937</v>
      </c>
      <c r="I3180" s="22">
        <v>0.83746951444830386</v>
      </c>
      <c r="J3180" s="22">
        <v>0.19396940359175227</v>
      </c>
      <c r="K3180" s="22">
        <v>0.23529672603650878</v>
      </c>
      <c r="L3180" s="22">
        <v>1.1467740743477939</v>
      </c>
      <c r="M3180" s="22">
        <v>33.280614884339663</v>
      </c>
      <c r="N3180" s="22">
        <v>1356.1451481782574</v>
      </c>
      <c r="O3180" s="22">
        <v>0.55394279801936297</v>
      </c>
      <c r="P3180" s="22">
        <v>7.5944128297982418</v>
      </c>
      <c r="Q3180" s="22">
        <v>18.748060010346613</v>
      </c>
      <c r="R3180" s="22">
        <v>11.950336264873252</v>
      </c>
      <c r="S3180" s="22">
        <v>12.282905919739855</v>
      </c>
      <c r="T3180" s="22">
        <v>167.6077156159929</v>
      </c>
      <c r="U3180" s="22">
        <v>4.1053876284088388E-2</v>
      </c>
      <c r="V3180" s="22">
        <v>1.9369595743108416</v>
      </c>
      <c r="W3180" s="22">
        <v>0.45318158303155714</v>
      </c>
      <c r="X3180" s="22">
        <v>0.84845170349567656</v>
      </c>
      <c r="Y3180" s="22">
        <v>0.12135097184243589</v>
      </c>
      <c r="Z3180" s="22">
        <v>6.3025644815608599</v>
      </c>
      <c r="AA3180" s="22">
        <v>13.403296134801568</v>
      </c>
      <c r="AB3180" s="22">
        <v>0.46938142044194814</v>
      </c>
      <c r="AC3180" s="22">
        <v>0.53812726332126226</v>
      </c>
      <c r="AD3180" s="22">
        <v>0.49233611706451852</v>
      </c>
      <c r="AE3180" s="22">
        <v>4.3588204862907398</v>
      </c>
      <c r="AF3180" s="22">
        <v>0.55431231985810359</v>
      </c>
      <c r="AG3180" s="22">
        <v>1</v>
      </c>
      <c r="AH3180" s="22">
        <v>0.18450964451999113</v>
      </c>
      <c r="AI3180" s="22">
        <v>4.549552878575124</v>
      </c>
      <c r="AJ3180" s="22">
        <v>0.2641342103318306</v>
      </c>
      <c r="AK3180" s="22">
        <v>4.360357697139901</v>
      </c>
      <c r="AL3180" s="22">
        <v>370.99992609563225</v>
      </c>
      <c r="AM3180" s="22">
        <v>0.14780873549626783</v>
      </c>
      <c r="AN3180" s="22">
        <v>1.1551252679033333</v>
      </c>
    </row>
    <row r="3181" spans="1:40" x14ac:dyDescent="0.2">
      <c r="A3181" s="20">
        <v>41017</v>
      </c>
      <c r="B3181" s="22">
        <v>0.54497299542999578</v>
      </c>
      <c r="C3181" s="22">
        <v>0.1536589708588047</v>
      </c>
      <c r="D3181" s="22">
        <v>5.5936554098166065E-2</v>
      </c>
      <c r="E3181" s="22">
        <v>0.14704136744020416</v>
      </c>
      <c r="F3181" s="22">
        <v>0.13586859754288089</v>
      </c>
      <c r="G3181" s="22">
        <v>0.935218707341682</v>
      </c>
      <c r="H3181" s="22">
        <v>2.7958632559795835</v>
      </c>
      <c r="I3181" s="22">
        <v>0.84110332957445555</v>
      </c>
      <c r="J3181" s="22">
        <v>0.1946703068431361</v>
      </c>
      <c r="K3181" s="22">
        <v>0.23769956673986589</v>
      </c>
      <c r="L3181" s="22">
        <v>1.1514629948364887</v>
      </c>
      <c r="M3181" s="22">
        <v>33.571725324945099</v>
      </c>
      <c r="N3181" s="22">
        <v>1361.3567570775713</v>
      </c>
      <c r="O3181" s="22">
        <v>0.55696183749777428</v>
      </c>
      <c r="P3181" s="22">
        <v>7.6740459374443581</v>
      </c>
      <c r="Q3181" s="22">
        <v>18.820108018280017</v>
      </c>
      <c r="R3181" s="22">
        <v>12.060062911745504</v>
      </c>
      <c r="S3181" s="22">
        <v>12.315270935960591</v>
      </c>
      <c r="T3181" s="22">
        <v>169.20143628701999</v>
      </c>
      <c r="U3181" s="22">
        <v>4.1248738797554751E-2</v>
      </c>
      <c r="V3181" s="22">
        <v>1.9557095376580211</v>
      </c>
      <c r="W3181" s="22">
        <v>0.45428512077868122</v>
      </c>
      <c r="X3181" s="22">
        <v>0.85373019170277165</v>
      </c>
      <c r="Y3181" s="22">
        <v>0.12104575939224879</v>
      </c>
      <c r="Z3181" s="22">
        <v>6.3134310641581095</v>
      </c>
      <c r="AA3181" s="22">
        <v>13.457771974597899</v>
      </c>
      <c r="AB3181" s="22">
        <v>0.47278770253427499</v>
      </c>
      <c r="AC3181" s="22">
        <v>0.54016558846222329</v>
      </c>
      <c r="AD3181" s="22">
        <v>0.49464359902664845</v>
      </c>
      <c r="AE3181" s="22">
        <v>4.3790432666627099</v>
      </c>
      <c r="AF3181" s="22">
        <v>0.55641284349219533</v>
      </c>
      <c r="AG3181" s="22">
        <v>1</v>
      </c>
      <c r="AH3181" s="22">
        <v>0.18554513620986407</v>
      </c>
      <c r="AI3181" s="22">
        <v>4.5729716897145227</v>
      </c>
      <c r="AJ3181" s="22">
        <v>0.26495637723307019</v>
      </c>
      <c r="AK3181" s="22">
        <v>4.3748887174313014</v>
      </c>
      <c r="AL3181" s="22">
        <v>371.6837794527865</v>
      </c>
      <c r="AM3181" s="22">
        <v>0.14837675826458543</v>
      </c>
      <c r="AN3181" s="22">
        <v>1.1629770312778207</v>
      </c>
    </row>
    <row r="3182" spans="1:40" x14ac:dyDescent="0.2">
      <c r="A3182" s="20">
        <v>41018</v>
      </c>
      <c r="B3182" s="22">
        <v>0.54603571056896061</v>
      </c>
      <c r="C3182" s="22">
        <v>0.15362086139482331</v>
      </c>
      <c r="D3182" s="22">
        <v>5.6047158170167845E-2</v>
      </c>
      <c r="E3182" s="22">
        <v>0.14797139586399655</v>
      </c>
      <c r="F3182" s="22">
        <v>0.13604805019104113</v>
      </c>
      <c r="G3182" s="22">
        <v>0.9371719964913845</v>
      </c>
      <c r="H3182" s="22">
        <v>2.8061489972198679</v>
      </c>
      <c r="I3182" s="22">
        <v>0.84178523110774117</v>
      </c>
      <c r="J3182" s="22">
        <v>0.19526336916283837</v>
      </c>
      <c r="K3182" s="22">
        <v>0.23863045061921112</v>
      </c>
      <c r="L3182" s="22">
        <v>1.1538587336277</v>
      </c>
      <c r="M3182" s="22">
        <v>33.560798656021881</v>
      </c>
      <c r="N3182" s="22">
        <v>1364.0485854035651</v>
      </c>
      <c r="O3182" s="22">
        <v>0.55825639653301218</v>
      </c>
      <c r="P3182" s="22">
        <v>7.7412544786881341</v>
      </c>
      <c r="Q3182" s="22">
        <v>18.840967545307226</v>
      </c>
      <c r="R3182" s="22">
        <v>12.129997175267235</v>
      </c>
      <c r="S3182" s="22">
        <v>12.354489095044823</v>
      </c>
      <c r="T3182" s="22">
        <v>169.53600047574443</v>
      </c>
      <c r="U3182" s="22">
        <v>4.1330300462364154E-2</v>
      </c>
      <c r="V3182" s="22">
        <v>1.9618066396087002</v>
      </c>
      <c r="W3182" s="22">
        <v>0.45559966103206806</v>
      </c>
      <c r="X3182" s="22">
        <v>0.85358964066425813</v>
      </c>
      <c r="Y3182" s="22">
        <v>0.12100263146157618</v>
      </c>
      <c r="Z3182" s="22">
        <v>6.3333482003478876</v>
      </c>
      <c r="AA3182" s="22">
        <v>13.484382201210174</v>
      </c>
      <c r="AB3182" s="22">
        <v>0.47396042400725508</v>
      </c>
      <c r="AC3182" s="22">
        <v>0.54127826591142225</v>
      </c>
      <c r="AD3182" s="22">
        <v>0.49511618571874577</v>
      </c>
      <c r="AE3182" s="22">
        <v>4.387374931240057</v>
      </c>
      <c r="AF3182" s="22">
        <v>0.55751304580527183</v>
      </c>
      <c r="AG3182" s="22">
        <v>1</v>
      </c>
      <c r="AH3182" s="22">
        <v>0.18600121909519349</v>
      </c>
      <c r="AI3182" s="22">
        <v>4.5879606916135165</v>
      </c>
      <c r="AJ3182" s="22">
        <v>0.26631283172026221</v>
      </c>
      <c r="AK3182" s="22">
        <v>4.3842825922126574</v>
      </c>
      <c r="AL3182" s="22">
        <v>372.41871459792156</v>
      </c>
      <c r="AM3182" s="22">
        <v>0.14867014554807248</v>
      </c>
      <c r="AN3182" s="22">
        <v>1.1671795786688073</v>
      </c>
    </row>
    <row r="3183" spans="1:40" x14ac:dyDescent="0.2">
      <c r="A3183" s="20">
        <v>41019</v>
      </c>
      <c r="B3183" s="22">
        <v>0.54956977179199396</v>
      </c>
      <c r="C3183" s="22">
        <v>0.15528619528619528</v>
      </c>
      <c r="D3183" s="22">
        <v>5.6414515525626631E-2</v>
      </c>
      <c r="E3183" s="22">
        <v>0.1483726150392817</v>
      </c>
      <c r="F3183" s="22">
        <v>0.1359670781893004</v>
      </c>
      <c r="G3183" s="22">
        <v>0.94401795735129057</v>
      </c>
      <c r="H3183" s="22">
        <v>2.8200523756079305</v>
      </c>
      <c r="I3183" s="22">
        <v>0.84152637485970805</v>
      </c>
      <c r="J3183" s="22">
        <v>0.19784511784511782</v>
      </c>
      <c r="K3183" s="22">
        <v>0.24128694350916571</v>
      </c>
      <c r="L3183" s="22">
        <v>1.1612869435091655</v>
      </c>
      <c r="M3183" s="22">
        <v>33.593714927048261</v>
      </c>
      <c r="N3183" s="22">
        <v>1374.1863075196406</v>
      </c>
      <c r="O3183" s="22">
        <v>0.56083800972689857</v>
      </c>
      <c r="P3183" s="22">
        <v>7.7919940142162361</v>
      </c>
      <c r="Q3183" s="22">
        <v>18.849233071455291</v>
      </c>
      <c r="R3183" s="22">
        <v>12.202020202020202</v>
      </c>
      <c r="S3183" s="22">
        <v>12.4354657687991</v>
      </c>
      <c r="T3183" s="22">
        <v>170.39281705948372</v>
      </c>
      <c r="U3183" s="22">
        <v>4.1563786008230449E-2</v>
      </c>
      <c r="V3183" s="22">
        <v>1.9592218481107366</v>
      </c>
      <c r="W3183" s="22">
        <v>0.45780770669659554</v>
      </c>
      <c r="X3183" s="22">
        <v>0.85551814440703311</v>
      </c>
      <c r="Y3183" s="22">
        <v>0.12251402918069583</v>
      </c>
      <c r="Z3183" s="22">
        <v>6.3598952487841371</v>
      </c>
      <c r="AA3183" s="22">
        <v>13.572764683875794</v>
      </c>
      <c r="AB3183" s="22">
        <v>0.47381967826412269</v>
      </c>
      <c r="AC3183" s="22">
        <v>0.54481107369996251</v>
      </c>
      <c r="AD3183" s="22">
        <v>0.49520389075944626</v>
      </c>
      <c r="AE3183" s="22">
        <v>4.4038009726898615</v>
      </c>
      <c r="AF3183" s="22">
        <v>0.56118219229330335</v>
      </c>
      <c r="AG3183" s="22">
        <v>0.99999999999999989</v>
      </c>
      <c r="AH3183" s="22">
        <v>0.18678638234193787</v>
      </c>
      <c r="AI3183" s="22">
        <v>4.6240179573512901</v>
      </c>
      <c r="AJ3183" s="22">
        <v>0.26787878787878788</v>
      </c>
      <c r="AK3183" s="22">
        <v>4.4122708567153008</v>
      </c>
      <c r="AL3183" s="22">
        <v>375.60793116348668</v>
      </c>
      <c r="AM3183" s="22">
        <v>0.14964459408903852</v>
      </c>
      <c r="AN3183" s="22">
        <v>1.1681257014590347</v>
      </c>
    </row>
    <row r="3184" spans="1:40" x14ac:dyDescent="0.2">
      <c r="A3184" s="20">
        <v>41022</v>
      </c>
      <c r="B3184" s="22">
        <v>0.54361919422160399</v>
      </c>
      <c r="C3184" s="22">
        <v>0.15265977916580328</v>
      </c>
      <c r="D3184" s="22">
        <v>5.579763772534857E-2</v>
      </c>
      <c r="E3184" s="22">
        <v>0.14665048399988162</v>
      </c>
      <c r="F3184" s="22">
        <v>0.13514993635475564</v>
      </c>
      <c r="G3184" s="22">
        <v>0.93373493975903632</v>
      </c>
      <c r="H3184" s="22">
        <v>2.8122317278943787</v>
      </c>
      <c r="I3184" s="22">
        <v>0.83690536100174662</v>
      </c>
      <c r="J3184" s="22">
        <v>0.19469524288801399</v>
      </c>
      <c r="K3184" s="22">
        <v>0.23868446760013029</v>
      </c>
      <c r="L3184" s="22">
        <v>1.1485746425505463</v>
      </c>
      <c r="M3184" s="22">
        <v>33.566205855362483</v>
      </c>
      <c r="N3184" s="22">
        <v>1359.4920221426246</v>
      </c>
      <c r="O3184" s="22">
        <v>0.55563778455344726</v>
      </c>
      <c r="P3184" s="22">
        <v>7.7528788372161879</v>
      </c>
      <c r="Q3184" s="22">
        <v>18.710221722269917</v>
      </c>
      <c r="R3184" s="22">
        <v>12.014149965957197</v>
      </c>
      <c r="S3184" s="22">
        <v>12.285012285012286</v>
      </c>
      <c r="T3184" s="22">
        <v>168.95592196797017</v>
      </c>
      <c r="U3184" s="22">
        <v>4.1120748349664019E-2</v>
      </c>
      <c r="V3184" s="22">
        <v>1.9490986057251118</v>
      </c>
      <c r="W3184" s="22">
        <v>0.45365738136822481</v>
      </c>
      <c r="X3184" s="22">
        <v>0.84947159645954839</v>
      </c>
      <c r="Y3184" s="22">
        <v>0.12028951185577692</v>
      </c>
      <c r="Z3184" s="22">
        <v>6.3253012048192776</v>
      </c>
      <c r="AA3184" s="22">
        <v>13.439507415411031</v>
      </c>
      <c r="AB3184" s="22">
        <v>0.47325419614576247</v>
      </c>
      <c r="AC3184" s="22">
        <v>0.53883840028418351</v>
      </c>
      <c r="AD3184" s="22">
        <v>0.49295461946064356</v>
      </c>
      <c r="AE3184" s="22">
        <v>4.3679583197655489</v>
      </c>
      <c r="AF3184" s="22">
        <v>0.55503093454900687</v>
      </c>
      <c r="AG3184" s="22">
        <v>1</v>
      </c>
      <c r="AH3184" s="22">
        <v>0.18460081110683524</v>
      </c>
      <c r="AI3184" s="22">
        <v>4.5883780823539864</v>
      </c>
      <c r="AJ3184" s="22">
        <v>0.26557828365057284</v>
      </c>
      <c r="AK3184" s="22">
        <v>4.3619194221603861</v>
      </c>
      <c r="AL3184" s="22">
        <v>371.51061247446796</v>
      </c>
      <c r="AM3184" s="22">
        <v>0.14801219620496731</v>
      </c>
      <c r="AN3184" s="22">
        <v>1.1593055267754064</v>
      </c>
    </row>
    <row r="3185" spans="1:40" x14ac:dyDescent="0.2">
      <c r="A3185" s="20">
        <v>41023</v>
      </c>
      <c r="B3185" s="22">
        <v>0.54539379900213825</v>
      </c>
      <c r="C3185" s="22">
        <v>0.15315395580898078</v>
      </c>
      <c r="D3185" s="22">
        <v>5.5978260869565213E-2</v>
      </c>
      <c r="E3185" s="22">
        <v>0.14654609170824423</v>
      </c>
      <c r="F3185" s="22">
        <v>0.13523105250653361</v>
      </c>
      <c r="G3185" s="22">
        <v>0.9365645046329294</v>
      </c>
      <c r="H3185" s="22">
        <v>2.8014373960560701</v>
      </c>
      <c r="I3185" s="22">
        <v>0.8372535043953433</v>
      </c>
      <c r="J3185" s="22">
        <v>0.19591945830363505</v>
      </c>
      <c r="K3185" s="22">
        <v>0.23965015443098123</v>
      </c>
      <c r="L3185" s="22">
        <v>1.1521442147778571</v>
      </c>
      <c r="M3185" s="22">
        <v>33.018531717747685</v>
      </c>
      <c r="N3185" s="22">
        <v>1364.6353052981706</v>
      </c>
      <c r="O3185" s="22">
        <v>0.55651579947731056</v>
      </c>
      <c r="P3185" s="22">
        <v>7.807674031836541</v>
      </c>
      <c r="Q3185" s="22">
        <v>18.708422428130195</v>
      </c>
      <c r="R3185" s="22">
        <v>12.079769541458779</v>
      </c>
      <c r="S3185" s="22">
        <v>12.357448325017819</v>
      </c>
      <c r="T3185" s="22">
        <v>169.15389641244954</v>
      </c>
      <c r="U3185" s="22">
        <v>4.1237526728439063E-2</v>
      </c>
      <c r="V3185" s="22">
        <v>1.9545022570681871</v>
      </c>
      <c r="W3185" s="22">
        <v>0.45490318365407462</v>
      </c>
      <c r="X3185" s="22">
        <v>0.85011285340936082</v>
      </c>
      <c r="Y3185" s="22">
        <v>0.12069375148491328</v>
      </c>
      <c r="Z3185" s="22">
        <v>6.343549536707056</v>
      </c>
      <c r="AA3185" s="22">
        <v>13.490437158469945</v>
      </c>
      <c r="AB3185" s="22">
        <v>0.47172725112853409</v>
      </c>
      <c r="AC3185" s="22">
        <v>0.54058267997148968</v>
      </c>
      <c r="AD3185" s="22">
        <v>0.49260513186029936</v>
      </c>
      <c r="AE3185" s="22">
        <v>4.3575522689474937</v>
      </c>
      <c r="AF3185" s="22">
        <v>0.55684248039914475</v>
      </c>
      <c r="AG3185" s="22">
        <v>1</v>
      </c>
      <c r="AH3185" s="22">
        <v>0.18503504395343312</v>
      </c>
      <c r="AI3185" s="22">
        <v>4.5868971252078881</v>
      </c>
      <c r="AJ3185" s="22">
        <v>0.26418092183416486</v>
      </c>
      <c r="AK3185" s="22">
        <v>4.373069612734616</v>
      </c>
      <c r="AL3185" s="22">
        <v>372.41625089094799</v>
      </c>
      <c r="AM3185" s="22">
        <v>0.14849132810643859</v>
      </c>
      <c r="AN3185" s="22">
        <v>1.1565692563554288</v>
      </c>
    </row>
    <row r="3186" spans="1:40" x14ac:dyDescent="0.2">
      <c r="A3186" s="20">
        <v>41024</v>
      </c>
      <c r="B3186" s="22">
        <v>0.54688802858844543</v>
      </c>
      <c r="C3186" s="22">
        <v>0.15445205479452057</v>
      </c>
      <c r="D3186" s="22">
        <v>5.6131625967837995E-2</v>
      </c>
      <c r="E3186" s="22">
        <v>0.14635199523525907</v>
      </c>
      <c r="F3186" s="22">
        <v>0.13527397260273971</v>
      </c>
      <c r="G3186" s="22">
        <v>0.93865396069088747</v>
      </c>
      <c r="H3186" s="22">
        <v>2.7840976771888029</v>
      </c>
      <c r="I3186" s="22">
        <v>0.83740321620011904</v>
      </c>
      <c r="J3186" s="22">
        <v>0.19687313877307921</v>
      </c>
      <c r="K3186" s="22">
        <v>0.24070875521143539</v>
      </c>
      <c r="L3186" s="22">
        <v>1.1554198927933295</v>
      </c>
      <c r="M3186" s="22">
        <v>32.368969624776653</v>
      </c>
      <c r="N3186" s="22">
        <v>1369.1185229303157</v>
      </c>
      <c r="O3186" s="22">
        <v>0.55817450863609286</v>
      </c>
      <c r="P3186" s="22">
        <v>7.8097081596188209</v>
      </c>
      <c r="Q3186" s="22">
        <v>18.734365693865396</v>
      </c>
      <c r="R3186" s="22">
        <v>12.099463966646814</v>
      </c>
      <c r="S3186" s="22">
        <v>12.373436569386538</v>
      </c>
      <c r="T3186" s="22">
        <v>169.40887432995831</v>
      </c>
      <c r="U3186" s="22">
        <v>4.13013698630137E-2</v>
      </c>
      <c r="V3186" s="22">
        <v>1.959053007742704</v>
      </c>
      <c r="W3186" s="22">
        <v>0.45486896962477663</v>
      </c>
      <c r="X3186" s="22">
        <v>0.8512060750446695</v>
      </c>
      <c r="Y3186" s="22">
        <v>0.12170935080405003</v>
      </c>
      <c r="Z3186" s="22">
        <v>6.3385944014294227</v>
      </c>
      <c r="AA3186" s="22">
        <v>13.51548540798094</v>
      </c>
      <c r="AB3186" s="22">
        <v>0.46993746277546156</v>
      </c>
      <c r="AC3186" s="22">
        <v>0.54206372840976769</v>
      </c>
      <c r="AD3186" s="22">
        <v>0.49213817748659916</v>
      </c>
      <c r="AE3186" s="22">
        <v>4.3649493746277548</v>
      </c>
      <c r="AF3186" s="22">
        <v>0.55836807623585472</v>
      </c>
      <c r="AG3186" s="22">
        <v>1</v>
      </c>
      <c r="AH3186" s="22">
        <v>0.18502084574151278</v>
      </c>
      <c r="AI3186" s="22">
        <v>4.6083978558665875</v>
      </c>
      <c r="AJ3186" s="22">
        <v>0.26322215604526505</v>
      </c>
      <c r="AK3186" s="22">
        <v>4.3850506253722452</v>
      </c>
      <c r="AL3186" s="22">
        <v>373.5854675402025</v>
      </c>
      <c r="AM3186" s="22">
        <v>0.14889815366289458</v>
      </c>
      <c r="AN3186" s="22">
        <v>1.1527397260273973</v>
      </c>
    </row>
    <row r="3187" spans="1:40" x14ac:dyDescent="0.2">
      <c r="A3187" s="20">
        <v>41025</v>
      </c>
      <c r="B3187" s="22">
        <v>0.5466845277963831</v>
      </c>
      <c r="C3187" s="22">
        <v>0.15446900349780457</v>
      </c>
      <c r="D3187" s="22">
        <v>5.6110739004242016E-2</v>
      </c>
      <c r="E3187" s="22">
        <v>0.14662499069732826</v>
      </c>
      <c r="F3187" s="22">
        <v>0.13540224752548932</v>
      </c>
      <c r="G3187" s="22">
        <v>0.93851306095110509</v>
      </c>
      <c r="H3187" s="22">
        <v>2.7952668006251398</v>
      </c>
      <c r="I3187" s="22">
        <v>0.83814839621939419</v>
      </c>
      <c r="J3187" s="22">
        <v>0.19659150107910991</v>
      </c>
      <c r="K3187" s="22">
        <v>0.24073826002828011</v>
      </c>
      <c r="L3187" s="22">
        <v>1.1550048373892983</v>
      </c>
      <c r="M3187" s="22">
        <v>32.37032075612116</v>
      </c>
      <c r="N3187" s="22">
        <v>1366.3764233087743</v>
      </c>
      <c r="O3187" s="22">
        <v>0.55795192379251324</v>
      </c>
      <c r="P3187" s="22">
        <v>7.7993599761851602</v>
      </c>
      <c r="Q3187" s="22">
        <v>18.716975515368013</v>
      </c>
      <c r="R3187" s="22">
        <v>12.057750986083203</v>
      </c>
      <c r="S3187" s="22">
        <v>12.353948053881075</v>
      </c>
      <c r="T3187" s="22">
        <v>168.56441169903997</v>
      </c>
      <c r="U3187" s="22">
        <v>4.1327677308923123E-2</v>
      </c>
      <c r="V3187" s="22">
        <v>1.9610329686686017</v>
      </c>
      <c r="W3187" s="22">
        <v>0.45301778670834264</v>
      </c>
      <c r="X3187" s="22">
        <v>0.85468482548187841</v>
      </c>
      <c r="Y3187" s="22">
        <v>0.1211579965766168</v>
      </c>
      <c r="Z3187" s="22">
        <v>6.3049787899084615</v>
      </c>
      <c r="AA3187" s="22">
        <v>13.514921485450621</v>
      </c>
      <c r="AB3187" s="22">
        <v>0.47049192528094069</v>
      </c>
      <c r="AC3187" s="22">
        <v>0.54177271712435815</v>
      </c>
      <c r="AD3187" s="22">
        <v>0.49287787452556375</v>
      </c>
      <c r="AE3187" s="22">
        <v>4.3659745478901542</v>
      </c>
      <c r="AF3187" s="22">
        <v>0.55816030363920521</v>
      </c>
      <c r="AG3187" s="22">
        <v>1</v>
      </c>
      <c r="AH3187" s="22">
        <v>0.1846840812681402</v>
      </c>
      <c r="AI3187" s="22">
        <v>4.5873334821760814</v>
      </c>
      <c r="AJ3187" s="22">
        <v>0.26226092133660789</v>
      </c>
      <c r="AK3187" s="22">
        <v>4.3496316141995983</v>
      </c>
      <c r="AL3187" s="22">
        <v>372.10686909280344</v>
      </c>
      <c r="AM3187" s="22">
        <v>0.14884274763712138</v>
      </c>
      <c r="AN3187" s="22">
        <v>1.1583686834858971</v>
      </c>
    </row>
    <row r="3188" spans="1:40" x14ac:dyDescent="0.2">
      <c r="A3188" s="20">
        <v>41026</v>
      </c>
      <c r="B3188" s="22">
        <v>0.54723981226253438</v>
      </c>
      <c r="C3188" s="22">
        <v>0.15597109439022572</v>
      </c>
      <c r="D3188" s="22">
        <v>5.6167771735081577E-2</v>
      </c>
      <c r="E3188" s="22">
        <v>0.14606272815316992</v>
      </c>
      <c r="F3188" s="22">
        <v>0.13502197720330775</v>
      </c>
      <c r="G3188" s="22">
        <v>0.94007300901437829</v>
      </c>
      <c r="H3188" s="22">
        <v>2.7902853311480293</v>
      </c>
      <c r="I3188" s="22">
        <v>0.83580421664307525</v>
      </c>
      <c r="J3188" s="22">
        <v>0.19745213439618564</v>
      </c>
      <c r="K3188" s="22">
        <v>0.24234522833941741</v>
      </c>
      <c r="L3188" s="22">
        <v>1.1561051925799</v>
      </c>
      <c r="M3188" s="22">
        <v>32.189525441406538</v>
      </c>
      <c r="N3188" s="22">
        <v>1368.3975266333903</v>
      </c>
      <c r="O3188" s="22">
        <v>0.55790806824107875</v>
      </c>
      <c r="P3188" s="22">
        <v>7.8283543172167169</v>
      </c>
      <c r="Q3188" s="22">
        <v>18.679877821649406</v>
      </c>
      <c r="R3188" s="22">
        <v>11.955598599418906</v>
      </c>
      <c r="S3188" s="22">
        <v>12.366833047753854</v>
      </c>
      <c r="T3188" s="22">
        <v>168.46755568799821</v>
      </c>
      <c r="U3188" s="22">
        <v>4.1250093123742823E-2</v>
      </c>
      <c r="V3188" s="22">
        <v>1.9314609252775086</v>
      </c>
      <c r="W3188" s="22">
        <v>0.45317738210534159</v>
      </c>
      <c r="X3188" s="22">
        <v>0.85244729196155844</v>
      </c>
      <c r="Y3188" s="22">
        <v>0.12249124636817403</v>
      </c>
      <c r="Z3188" s="22">
        <v>6.2877151158459359</v>
      </c>
      <c r="AA3188" s="22">
        <v>13.536467257692019</v>
      </c>
      <c r="AB3188" s="22">
        <v>0.46833047753855322</v>
      </c>
      <c r="AC3188" s="22">
        <v>0.54242717723310729</v>
      </c>
      <c r="AD3188" s="22">
        <v>0.49336213961111519</v>
      </c>
      <c r="AE3188" s="22">
        <v>4.3659390598226917</v>
      </c>
      <c r="AF3188" s="22">
        <v>0.55878715637338894</v>
      </c>
      <c r="AG3188" s="22">
        <v>0.99999999999999989</v>
      </c>
      <c r="AH3188" s="22">
        <v>0.18428071221038514</v>
      </c>
      <c r="AI3188" s="22">
        <v>4.5787081874394691</v>
      </c>
      <c r="AJ3188" s="22">
        <v>0.26205766222155996</v>
      </c>
      <c r="AK3188" s="22">
        <v>4.3502942710273409</v>
      </c>
      <c r="AL3188" s="22">
        <v>372.49497131788718</v>
      </c>
      <c r="AM3188" s="22">
        <v>0.14899798852715487</v>
      </c>
      <c r="AN3188" s="22">
        <v>1.153169932205915</v>
      </c>
    </row>
    <row r="3189" spans="1:40" x14ac:dyDescent="0.2">
      <c r="A3189" s="20">
        <v>41029</v>
      </c>
      <c r="B3189" s="22">
        <v>0.5465232206895525</v>
      </c>
      <c r="C3189" s="22">
        <v>0.15509724268261832</v>
      </c>
      <c r="D3189" s="22">
        <v>5.6097198041754087E-2</v>
      </c>
      <c r="E3189" s="22">
        <v>0.14686844337306371</v>
      </c>
      <c r="F3189" s="22">
        <v>0.13497909319524426</v>
      </c>
      <c r="G3189" s="22">
        <v>0.93885689626951174</v>
      </c>
      <c r="H3189" s="22">
        <v>2.7989821882951653</v>
      </c>
      <c r="I3189" s="22">
        <v>0.83587042245137866</v>
      </c>
      <c r="J3189" s="22">
        <v>0.19701501421067513</v>
      </c>
      <c r="K3189" s="22">
        <v>0.24152195586506553</v>
      </c>
      <c r="L3189" s="22">
        <v>1.1544127494308289</v>
      </c>
      <c r="M3189" s="22">
        <v>32.172670862907907</v>
      </c>
      <c r="N3189" s="22">
        <v>1367.2008690088239</v>
      </c>
      <c r="O3189" s="22">
        <v>0.55894826123833752</v>
      </c>
      <c r="P3189" s="22">
        <v>7.8344716753716348</v>
      </c>
      <c r="Q3189" s="22">
        <v>18.609288275821019</v>
      </c>
      <c r="R3189" s="22">
        <v>11.87149383212059</v>
      </c>
      <c r="S3189" s="22">
        <v>12.350639108373137</v>
      </c>
      <c r="T3189" s="22">
        <v>168.08029403449248</v>
      </c>
      <c r="U3189" s="22">
        <v>4.1255598708390989E-2</v>
      </c>
      <c r="V3189" s="22">
        <v>1.9361189232623544</v>
      </c>
      <c r="W3189" s="22">
        <v>0.44986086930642977</v>
      </c>
      <c r="X3189" s="22">
        <v>0.8513012811928039</v>
      </c>
      <c r="Y3189" s="22">
        <v>0.12164635507343421</v>
      </c>
      <c r="Z3189" s="22">
        <v>6.2705533979137833</v>
      </c>
      <c r="AA3189" s="22">
        <v>13.541062154963319</v>
      </c>
      <c r="AB3189" s="22">
        <v>0.46871419430680178</v>
      </c>
      <c r="AC3189" s="22">
        <v>0.54171688763894466</v>
      </c>
      <c r="AD3189" s="22">
        <v>0.49627248783536448</v>
      </c>
      <c r="AE3189" s="22">
        <v>4.3685698555124022</v>
      </c>
      <c r="AF3189" s="22">
        <v>0.55802568337723024</v>
      </c>
      <c r="AG3189" s="22">
        <v>1</v>
      </c>
      <c r="AH3189" s="22">
        <v>0.18406916357900691</v>
      </c>
      <c r="AI3189" s="22">
        <v>4.5712244989062985</v>
      </c>
      <c r="AJ3189" s="22">
        <v>0.26120857699805067</v>
      </c>
      <c r="AK3189" s="22">
        <v>4.3346279183964995</v>
      </c>
      <c r="AL3189" s="22">
        <v>372.75121646355075</v>
      </c>
      <c r="AM3189" s="22">
        <v>0.14880288082377274</v>
      </c>
      <c r="AN3189" s="22">
        <v>1.154769876344806</v>
      </c>
    </row>
    <row r="3190" spans="1:40" x14ac:dyDescent="0.2">
      <c r="A3190" s="20">
        <v>41030</v>
      </c>
      <c r="B3190" s="22">
        <v>0.54669266492021906</v>
      </c>
      <c r="C3190" s="22">
        <v>0.15378661586091924</v>
      </c>
      <c r="D3190" s="22">
        <v>5.6113062633960466E-2</v>
      </c>
      <c r="E3190" s="22">
        <v>0.14673136461062158</v>
      </c>
      <c r="F3190" s="22">
        <v>0.13507680400095259</v>
      </c>
      <c r="G3190" s="22">
        <v>0.93904798761609909</v>
      </c>
      <c r="H3190" s="22">
        <v>2.7878661586091926</v>
      </c>
      <c r="I3190" s="22">
        <v>0.83627054060490591</v>
      </c>
      <c r="J3190" s="22">
        <v>0.19701119314122412</v>
      </c>
      <c r="K3190" s="22">
        <v>0.24139676113360323</v>
      </c>
      <c r="L3190" s="22">
        <v>1.1547094546320551</v>
      </c>
      <c r="M3190" s="22">
        <v>31.924267682781611</v>
      </c>
      <c r="N3190" s="22">
        <v>1367.8852107644677</v>
      </c>
      <c r="O3190" s="22">
        <v>0.56151762324362942</v>
      </c>
      <c r="P3190" s="22">
        <v>7.8143605620385808</v>
      </c>
      <c r="Q3190" s="22">
        <v>18.619016432483924</v>
      </c>
      <c r="R3190" s="22">
        <v>11.918016194331983</v>
      </c>
      <c r="S3190" s="22">
        <v>12.369016432483923</v>
      </c>
      <c r="T3190" s="22">
        <v>167.80036913550845</v>
      </c>
      <c r="U3190" s="22">
        <v>4.1236008573469873E-2</v>
      </c>
      <c r="V3190" s="22">
        <v>1.921275899023577</v>
      </c>
      <c r="W3190" s="22">
        <v>0.4512235055965706</v>
      </c>
      <c r="X3190" s="22">
        <v>0.85094665396522973</v>
      </c>
      <c r="Y3190" s="22">
        <v>0.12126399142653012</v>
      </c>
      <c r="Z3190" s="22">
        <v>6.2723267444629673</v>
      </c>
      <c r="AA3190" s="22">
        <v>13.544891640866872</v>
      </c>
      <c r="AB3190" s="22">
        <v>0.46662895927601805</v>
      </c>
      <c r="AC3190" s="22">
        <v>0.54187008811621806</v>
      </c>
      <c r="AD3190" s="22">
        <v>0.49776732555370323</v>
      </c>
      <c r="AE3190" s="22">
        <v>4.3648636580138129</v>
      </c>
      <c r="AF3190" s="22">
        <v>0.5581983805668016</v>
      </c>
      <c r="AG3190" s="22">
        <v>1</v>
      </c>
      <c r="AH3190" s="22">
        <v>0.18392772088592521</v>
      </c>
      <c r="AI3190" s="22">
        <v>4.5680519171231246</v>
      </c>
      <c r="AJ3190" s="22">
        <v>0.26101452726839725</v>
      </c>
      <c r="AK3190" s="22">
        <v>4.3276673017385088</v>
      </c>
      <c r="AL3190" s="22">
        <v>372.55894260538224</v>
      </c>
      <c r="AM3190" s="22">
        <v>0.14884496308644915</v>
      </c>
      <c r="AN3190" s="22">
        <v>1.1508394855918076</v>
      </c>
    </row>
    <row r="3191" spans="1:40" x14ac:dyDescent="0.2">
      <c r="A3191" s="20">
        <v>41031</v>
      </c>
      <c r="B3191" s="22">
        <v>0.54525615712355802</v>
      </c>
      <c r="C3191" s="22">
        <v>0.15339736642864565</v>
      </c>
      <c r="D3191" s="22">
        <v>5.5965618087617457E-2</v>
      </c>
      <c r="E3191" s="22">
        <v>0.14643488071732899</v>
      </c>
      <c r="F3191" s="22">
        <v>0.13553836789833879</v>
      </c>
      <c r="G3191" s="22">
        <v>0.93629845162631187</v>
      </c>
      <c r="H3191" s="22">
        <v>2.8103798934101332</v>
      </c>
      <c r="I3191" s="22">
        <v>0.83912055937411845</v>
      </c>
      <c r="J3191" s="22">
        <v>0.19529104377904125</v>
      </c>
      <c r="K3191" s="22">
        <v>0.24048039666869547</v>
      </c>
      <c r="L3191" s="22">
        <v>1.1517940648149521</v>
      </c>
      <c r="M3191" s="22">
        <v>31.89085672718635</v>
      </c>
      <c r="N3191" s="22">
        <v>1365.3300871424117</v>
      </c>
      <c r="O3191" s="22">
        <v>0.55953741779367872</v>
      </c>
      <c r="P3191" s="22">
        <v>7.863600599753565</v>
      </c>
      <c r="Q3191" s="22">
        <v>18.5018037143154</v>
      </c>
      <c r="R3191" s="22">
        <v>11.897091789017383</v>
      </c>
      <c r="S3191" s="22">
        <v>12.366205964875816</v>
      </c>
      <c r="T3191" s="22">
        <v>167.69347248407828</v>
      </c>
      <c r="U3191" s="22">
        <v>4.1166253470108806E-2</v>
      </c>
      <c r="V3191" s="22">
        <v>1.920161517792194</v>
      </c>
      <c r="W3191" s="22">
        <v>0.44916197799913887</v>
      </c>
      <c r="X3191" s="22">
        <v>0.8522735707605289</v>
      </c>
      <c r="Y3191" s="22">
        <v>0.12032184795356361</v>
      </c>
      <c r="Z3191" s="22">
        <v>6.2617835245913795</v>
      </c>
      <c r="AA3191" s="22">
        <v>13.494455248585975</v>
      </c>
      <c r="AB3191" s="22">
        <v>0.46902510354656252</v>
      </c>
      <c r="AC3191" s="22">
        <v>0.54044625228247789</v>
      </c>
      <c r="AD3191" s="22">
        <v>0.4967414379240212</v>
      </c>
      <c r="AE3191" s="22">
        <v>4.3649886432802356</v>
      </c>
      <c r="AF3191" s="22">
        <v>0.55673163996971531</v>
      </c>
      <c r="AG3191" s="22">
        <v>0.99999999999999989</v>
      </c>
      <c r="AH3191" s="22">
        <v>0.18394916940069178</v>
      </c>
      <c r="AI3191" s="22">
        <v>4.5783168302133275</v>
      </c>
      <c r="AJ3191" s="22">
        <v>0.2611451730229658</v>
      </c>
      <c r="AK3191" s="22">
        <v>4.3311411647689306</v>
      </c>
      <c r="AL3191" s="22">
        <v>370.39236353379545</v>
      </c>
      <c r="AM3191" s="22">
        <v>0.1484538531197577</v>
      </c>
      <c r="AN3191" s="22">
        <v>1.1430946690221344</v>
      </c>
    </row>
    <row r="3192" spans="1:40" x14ac:dyDescent="0.2">
      <c r="A3192" s="20">
        <v>41032</v>
      </c>
      <c r="B3192" s="22">
        <v>0.54375601450884603</v>
      </c>
      <c r="C3192" s="22">
        <v>0.15192834406691835</v>
      </c>
      <c r="D3192" s="22">
        <v>5.5813161595973056E-2</v>
      </c>
      <c r="E3192" s="22">
        <v>0.14633207491302094</v>
      </c>
      <c r="F3192" s="22">
        <v>0.13524317121918722</v>
      </c>
      <c r="G3192" s="22">
        <v>0.93340735805759134</v>
      </c>
      <c r="H3192" s="22">
        <v>2.8160485602191137</v>
      </c>
      <c r="I3192" s="22">
        <v>0.83719002146717003</v>
      </c>
      <c r="J3192" s="22">
        <v>0.19468502479828262</v>
      </c>
      <c r="K3192" s="22">
        <v>0.23955881264342294</v>
      </c>
      <c r="L3192" s="22">
        <v>1.148626841365016</v>
      </c>
      <c r="M3192" s="22">
        <v>31.954992967651197</v>
      </c>
      <c r="N3192" s="22">
        <v>1359.8341846176625</v>
      </c>
      <c r="O3192" s="22">
        <v>0.55891627803686428</v>
      </c>
      <c r="P3192" s="22">
        <v>7.8954770893478425</v>
      </c>
      <c r="Q3192" s="22">
        <v>18.319638759345622</v>
      </c>
      <c r="R3192" s="22">
        <v>11.872085276482345</v>
      </c>
      <c r="S3192" s="22">
        <v>12.288104226811756</v>
      </c>
      <c r="T3192" s="22">
        <v>167.39210896439414</v>
      </c>
      <c r="U3192" s="22">
        <v>4.1046709601006738E-2</v>
      </c>
      <c r="V3192" s="22">
        <v>1.9274853801169591</v>
      </c>
      <c r="W3192" s="22">
        <v>0.44891553778962179</v>
      </c>
      <c r="X3192" s="22">
        <v>0.85026278777111564</v>
      </c>
      <c r="Y3192" s="22">
        <v>0.11835072914353395</v>
      </c>
      <c r="Z3192" s="22">
        <v>6.2328817825153608</v>
      </c>
      <c r="AA3192" s="22">
        <v>13.428084980383449</v>
      </c>
      <c r="AB3192" s="22">
        <v>0.46947960618846696</v>
      </c>
      <c r="AC3192" s="22">
        <v>0.53897401732178551</v>
      </c>
      <c r="AD3192" s="22">
        <v>0.49537345473388117</v>
      </c>
      <c r="AE3192" s="22">
        <v>4.3680953438448444</v>
      </c>
      <c r="AF3192" s="22">
        <v>0.55521504182396919</v>
      </c>
      <c r="AG3192" s="22">
        <v>1</v>
      </c>
      <c r="AH3192" s="22">
        <v>0.18408468428455105</v>
      </c>
      <c r="AI3192" s="22">
        <v>4.5821304315641429</v>
      </c>
      <c r="AJ3192" s="22">
        <v>0.2606854689466282</v>
      </c>
      <c r="AK3192" s="22">
        <v>4.3267451328743807</v>
      </c>
      <c r="AL3192" s="22">
        <v>362.72114886372049</v>
      </c>
      <c r="AM3192" s="22">
        <v>0.14804944851580429</v>
      </c>
      <c r="AN3192" s="22">
        <v>1.1449996298763787</v>
      </c>
    </row>
    <row r="3193" spans="1:40" x14ac:dyDescent="0.2">
      <c r="A3193" s="20">
        <v>41033</v>
      </c>
      <c r="B3193" s="22">
        <v>0.53883623345755449</v>
      </c>
      <c r="C3193" s="22">
        <v>0.14930015552099532</v>
      </c>
      <c r="D3193" s="22">
        <v>5.5311188708588858E-2</v>
      </c>
      <c r="E3193" s="22">
        <v>0.14602834590216848</v>
      </c>
      <c r="F3193" s="22">
        <v>0.13470172246838227</v>
      </c>
      <c r="G3193" s="22">
        <v>0.92512984535931209</v>
      </c>
      <c r="H3193" s="22">
        <v>2.8228527832389441</v>
      </c>
      <c r="I3193" s="22">
        <v>0.83403268875260406</v>
      </c>
      <c r="J3193" s="22">
        <v>0.19193638310983302</v>
      </c>
      <c r="K3193" s="22">
        <v>0.2369934563807623</v>
      </c>
      <c r="L3193" s="22">
        <v>1.1385897473517415</v>
      </c>
      <c r="M3193" s="22">
        <v>32.043193755685316</v>
      </c>
      <c r="N3193" s="22">
        <v>1347.6040963643297</v>
      </c>
      <c r="O3193" s="22">
        <v>0.55543003022389148</v>
      </c>
      <c r="P3193" s="22">
        <v>7.8450071891780855</v>
      </c>
      <c r="Q3193" s="22">
        <v>18.239971830159334</v>
      </c>
      <c r="R3193" s="22">
        <v>11.711024384518323</v>
      </c>
      <c r="S3193" s="22">
        <v>12.162915578508759</v>
      </c>
      <c r="T3193" s="22">
        <v>166.56151882390913</v>
      </c>
      <c r="U3193" s="22">
        <v>4.0658470025528907E-2</v>
      </c>
      <c r="V3193" s="22">
        <v>1.9318348543091051</v>
      </c>
      <c r="W3193" s="22">
        <v>0.44697614366618732</v>
      </c>
      <c r="X3193" s="22">
        <v>0.85056779835089047</v>
      </c>
      <c r="Y3193" s="22">
        <v>0.11667009008480295</v>
      </c>
      <c r="Z3193" s="22">
        <v>6.1958977669532542</v>
      </c>
      <c r="AA3193" s="22">
        <v>13.30731535549752</v>
      </c>
      <c r="AB3193" s="22">
        <v>0.46980545203791191</v>
      </c>
      <c r="AC3193" s="22">
        <v>0.53411191642947264</v>
      </c>
      <c r="AD3193" s="22">
        <v>0.49360309868247304</v>
      </c>
      <c r="AE3193" s="22">
        <v>4.3680125590539625</v>
      </c>
      <c r="AF3193" s="22">
        <v>0.55019220047536599</v>
      </c>
      <c r="AG3193" s="22">
        <v>0.99999999999999989</v>
      </c>
      <c r="AH3193" s="22">
        <v>0.18253176442970742</v>
      </c>
      <c r="AI3193" s="22">
        <v>4.5379852695208189</v>
      </c>
      <c r="AJ3193" s="22">
        <v>0.25771002670266141</v>
      </c>
      <c r="AK3193" s="22">
        <v>4.2878312157046858</v>
      </c>
      <c r="AL3193" s="22">
        <v>359.45890431057245</v>
      </c>
      <c r="AM3193" s="22">
        <v>0.14671792012676427</v>
      </c>
      <c r="AN3193" s="22">
        <v>1.145133366589395</v>
      </c>
    </row>
    <row r="3194" spans="1:40" x14ac:dyDescent="0.2">
      <c r="A3194" s="20">
        <v>41036</v>
      </c>
      <c r="B3194" s="22">
        <v>0.53857207795064288</v>
      </c>
      <c r="C3194" s="22">
        <v>0.14955203308063403</v>
      </c>
      <c r="D3194" s="22">
        <v>5.5279557751807262E-2</v>
      </c>
      <c r="E3194" s="22">
        <v>0.14559291464433918</v>
      </c>
      <c r="F3194" s="22">
        <v>0.1349326216695749</v>
      </c>
      <c r="G3194" s="22">
        <v>0.92487939352170911</v>
      </c>
      <c r="H3194" s="22">
        <v>2.8137601360763669</v>
      </c>
      <c r="I3194" s="22">
        <v>0.83512471223074314</v>
      </c>
      <c r="J3194" s="22">
        <v>0.19138671789081629</v>
      </c>
      <c r="K3194" s="22">
        <v>0.23740047216153201</v>
      </c>
      <c r="L3194" s="22">
        <v>1.1382905406396175</v>
      </c>
      <c r="M3194" s="22">
        <v>32.187632887077143</v>
      </c>
      <c r="N3194" s="22">
        <v>1347.5666085018402</v>
      </c>
      <c r="O3194" s="22">
        <v>0.55603618927518794</v>
      </c>
      <c r="P3194" s="22">
        <v>7.7466750736835923</v>
      </c>
      <c r="Q3194" s="22">
        <v>18.242737950349721</v>
      </c>
      <c r="R3194" s="22">
        <v>11.714591550947988</v>
      </c>
      <c r="S3194" s="22">
        <v>12.170623341202692</v>
      </c>
      <c r="T3194" s="22">
        <v>166.86951038902004</v>
      </c>
      <c r="U3194" s="22">
        <v>4.0646949279293805E-2</v>
      </c>
      <c r="V3194" s="22">
        <v>1.9302901887179786</v>
      </c>
      <c r="W3194" s="22">
        <v>0.44738038330131824</v>
      </c>
      <c r="X3194" s="22">
        <v>0.8500813818789682</v>
      </c>
      <c r="Y3194" s="22">
        <v>0.11650072583837998</v>
      </c>
      <c r="Z3194" s="22">
        <v>6.2099505843365543</v>
      </c>
      <c r="AA3194" s="22">
        <v>13.3026379459507</v>
      </c>
      <c r="AB3194" s="22">
        <v>0.46886226666862174</v>
      </c>
      <c r="AC3194" s="22">
        <v>0.53385046263032088</v>
      </c>
      <c r="AD3194" s="22">
        <v>0.49333548396557025</v>
      </c>
      <c r="AE3194" s="22">
        <v>4.4087716468466356</v>
      </c>
      <c r="AF3194" s="22">
        <v>0.54990688739973892</v>
      </c>
      <c r="AG3194" s="22">
        <v>0.99999999999999989</v>
      </c>
      <c r="AH3194" s="22">
        <v>0.18260334032288811</v>
      </c>
      <c r="AI3194" s="22">
        <v>4.5441881607695347</v>
      </c>
      <c r="AJ3194" s="22">
        <v>0.25792923442380161</v>
      </c>
      <c r="AK3194" s="22">
        <v>4.2934439931375277</v>
      </c>
      <c r="AL3194" s="22">
        <v>363.65236007449005</v>
      </c>
      <c r="AM3194" s="22">
        <v>0.14663401615906857</v>
      </c>
      <c r="AN3194" s="22">
        <v>1.1438772966552782</v>
      </c>
    </row>
    <row r="3195" spans="1:40" x14ac:dyDescent="0.2">
      <c r="A3195" s="20">
        <v>41037</v>
      </c>
      <c r="B3195" s="22">
        <v>0.5366363251172509</v>
      </c>
      <c r="C3195" s="22">
        <v>0.14778720979501195</v>
      </c>
      <c r="D3195" s="22">
        <v>5.5077948073579484E-2</v>
      </c>
      <c r="E3195" s="22">
        <v>0.14590242975906961</v>
      </c>
      <c r="F3195" s="22">
        <v>0.13492979559633564</v>
      </c>
      <c r="G3195" s="22">
        <v>0.92158438408602783</v>
      </c>
      <c r="H3195" s="22">
        <v>2.8308227284017362</v>
      </c>
      <c r="I3195" s="22">
        <v>0.8352643805794604</v>
      </c>
      <c r="J3195" s="22">
        <v>0.18996829478544192</v>
      </c>
      <c r="K3195" s="22">
        <v>0.23605043612933391</v>
      </c>
      <c r="L3195" s="22">
        <v>1.1340677644171062</v>
      </c>
      <c r="M3195" s="22">
        <v>32.261882150110317</v>
      </c>
      <c r="N3195" s="22">
        <v>1342.7231418844881</v>
      </c>
      <c r="O3195" s="22">
        <v>0.55579095013368796</v>
      </c>
      <c r="P3195" s="22">
        <v>7.7612027526554952</v>
      </c>
      <c r="Q3195" s="22">
        <v>18.232689975600138</v>
      </c>
      <c r="R3195" s="22">
        <v>11.668103385298718</v>
      </c>
      <c r="S3195" s="22">
        <v>12.156100696930293</v>
      </c>
      <c r="T3195" s="22">
        <v>166.21860526277342</v>
      </c>
      <c r="U3195" s="22">
        <v>4.0635273146998233E-2</v>
      </c>
      <c r="V3195" s="22">
        <v>1.951740864661105</v>
      </c>
      <c r="W3195" s="22">
        <v>0.44606460850634838</v>
      </c>
      <c r="X3195" s="22">
        <v>0.8513653697237118</v>
      </c>
      <c r="Y3195" s="22">
        <v>0.1150592463801996</v>
      </c>
      <c r="Z3195" s="22">
        <v>6.1832473737270437</v>
      </c>
      <c r="AA3195" s="22">
        <v>13.266513741361425</v>
      </c>
      <c r="AB3195" s="22">
        <v>0.4722323685402452</v>
      </c>
      <c r="AC3195" s="22">
        <v>0.53191706967841856</v>
      </c>
      <c r="AD3195" s="22">
        <v>0.49511272153470776</v>
      </c>
      <c r="AE3195" s="22">
        <v>4.406075128208875</v>
      </c>
      <c r="AF3195" s="22">
        <v>0.54793039463495175</v>
      </c>
      <c r="AG3195" s="22">
        <v>1</v>
      </c>
      <c r="AH3195" s="22">
        <v>0.1821661820785179</v>
      </c>
      <c r="AI3195" s="22">
        <v>4.5293163654427779</v>
      </c>
      <c r="AJ3195" s="22">
        <v>0.25939833145829383</v>
      </c>
      <c r="AK3195" s="22">
        <v>4.2831261049340332</v>
      </c>
      <c r="AL3195" s="22">
        <v>361.906988296831</v>
      </c>
      <c r="AM3195" s="22">
        <v>0.14610697953041218</v>
      </c>
      <c r="AN3195" s="22">
        <v>1.1523165261604549</v>
      </c>
    </row>
    <row r="3196" spans="1:40" x14ac:dyDescent="0.2">
      <c r="A3196" s="20">
        <v>41038</v>
      </c>
      <c r="B3196" s="22">
        <v>0.53324719068497917</v>
      </c>
      <c r="C3196" s="22">
        <v>0.1457214204825924</v>
      </c>
      <c r="D3196" s="22">
        <v>5.473010250007259E-2</v>
      </c>
      <c r="E3196" s="22">
        <v>0.14550364412439384</v>
      </c>
      <c r="F3196" s="22">
        <v>0.13478904730102501</v>
      </c>
      <c r="G3196" s="22">
        <v>0.91605447312639732</v>
      </c>
      <c r="H3196" s="22">
        <v>2.837916315804756</v>
      </c>
      <c r="I3196" s="22">
        <v>0.83443189407357932</v>
      </c>
      <c r="J3196" s="22">
        <v>0.18775225761491329</v>
      </c>
      <c r="K3196" s="22">
        <v>0.23419669560672493</v>
      </c>
      <c r="L3196" s="22">
        <v>1.1271088010685559</v>
      </c>
      <c r="M3196" s="22">
        <v>32.487877116060282</v>
      </c>
      <c r="N3196" s="22">
        <v>1339.3246029211068</v>
      </c>
      <c r="O3196" s="22">
        <v>0.5535875025407242</v>
      </c>
      <c r="P3196" s="22">
        <v>7.8036528354481831</v>
      </c>
      <c r="Q3196" s="22">
        <v>18.222073811667006</v>
      </c>
      <c r="R3196" s="22">
        <v>11.561020935567234</v>
      </c>
      <c r="S3196" s="22">
        <v>12.050291820319986</v>
      </c>
      <c r="T3196" s="22">
        <v>166.11980603385697</v>
      </c>
      <c r="U3196" s="22">
        <v>4.0381544179563862E-2</v>
      </c>
      <c r="V3196" s="22">
        <v>1.9618746188913729</v>
      </c>
      <c r="W3196" s="22">
        <v>0.44542524463544236</v>
      </c>
      <c r="X3196" s="22">
        <v>0.84646766747001945</v>
      </c>
      <c r="Y3196" s="22">
        <v>0.11370829582740498</v>
      </c>
      <c r="Z3196" s="22">
        <v>6.1732338337350097</v>
      </c>
      <c r="AA3196" s="22">
        <v>13.182728882952466</v>
      </c>
      <c r="AB3196" s="22">
        <v>0.47595749005487964</v>
      </c>
      <c r="AC3196" s="22">
        <v>0.52852870292401055</v>
      </c>
      <c r="AD3196" s="22">
        <v>0.49590580446586718</v>
      </c>
      <c r="AE3196" s="22">
        <v>4.4072708266790555</v>
      </c>
      <c r="AF3196" s="22">
        <v>0.54446993234414465</v>
      </c>
      <c r="AG3196" s="22">
        <v>1</v>
      </c>
      <c r="AH3196" s="22">
        <v>0.18187229594355234</v>
      </c>
      <c r="AI3196" s="22">
        <v>4.509422457098057</v>
      </c>
      <c r="AJ3196" s="22">
        <v>0.26022822962339209</v>
      </c>
      <c r="AK3196" s="22">
        <v>4.2589796451697204</v>
      </c>
      <c r="AL3196" s="22">
        <v>359.330991027614</v>
      </c>
      <c r="AM3196" s="22">
        <v>0.14518423879903597</v>
      </c>
      <c r="AN3196" s="22">
        <v>1.1596591074072997</v>
      </c>
    </row>
    <row r="3197" spans="1:40" x14ac:dyDescent="0.2">
      <c r="A3197" s="20">
        <v>41039</v>
      </c>
      <c r="B3197" s="22">
        <v>0.5290389490666052</v>
      </c>
      <c r="C3197" s="22">
        <v>0.14505070292694167</v>
      </c>
      <c r="D3197" s="22">
        <v>5.4303987093800417E-2</v>
      </c>
      <c r="E3197" s="22">
        <v>0.14434489513712837</v>
      </c>
      <c r="F3197" s="22">
        <v>0.13372896980871168</v>
      </c>
      <c r="G3197" s="22">
        <v>0.9094549435353767</v>
      </c>
      <c r="H3197" s="22">
        <v>2.8070984097718368</v>
      </c>
      <c r="I3197" s="22">
        <v>0.82749481447338091</v>
      </c>
      <c r="J3197" s="22">
        <v>0.18631885227010833</v>
      </c>
      <c r="K3197" s="22">
        <v>0.23252765614196821</v>
      </c>
      <c r="L3197" s="22">
        <v>1.1182011984328186</v>
      </c>
      <c r="M3197" s="22">
        <v>32.157467158331414</v>
      </c>
      <c r="N3197" s="22">
        <v>1320.8688637935009</v>
      </c>
      <c r="O3197" s="22">
        <v>0.54835503572251676</v>
      </c>
      <c r="P3197" s="22">
        <v>7.6702581239917027</v>
      </c>
      <c r="Q3197" s="22">
        <v>18.087404932011982</v>
      </c>
      <c r="R3197" s="22">
        <v>11.511869094261352</v>
      </c>
      <c r="S3197" s="22">
        <v>12.027540908043328</v>
      </c>
      <c r="T3197" s="22">
        <v>164.58285319197969</v>
      </c>
      <c r="U3197" s="22">
        <v>3.9935757086886375E-2</v>
      </c>
      <c r="V3197" s="22">
        <v>1.9467187139893987</v>
      </c>
      <c r="W3197" s="22">
        <v>0.44148997464853651</v>
      </c>
      <c r="X3197" s="22">
        <v>0.84467907351924398</v>
      </c>
      <c r="Y3197" s="22">
        <v>0.11297245909195668</v>
      </c>
      <c r="Z3197" s="22">
        <v>6.0958746254897438</v>
      </c>
      <c r="AA3197" s="22">
        <v>13.086252592763309</v>
      </c>
      <c r="AB3197" s="22">
        <v>0.47070177460244295</v>
      </c>
      <c r="AC3197" s="22">
        <v>0.52438637935008059</v>
      </c>
      <c r="AD3197" s="22">
        <v>0.49171756165014979</v>
      </c>
      <c r="AE3197" s="22">
        <v>4.3424464162249361</v>
      </c>
      <c r="AF3197" s="22">
        <v>0.540187831297534</v>
      </c>
      <c r="AG3197" s="22">
        <v>1</v>
      </c>
      <c r="AH3197" s="22">
        <v>0.18012502880848122</v>
      </c>
      <c r="AI3197" s="22">
        <v>4.4797188292233239</v>
      </c>
      <c r="AJ3197" s="22">
        <v>0.25704367365752478</v>
      </c>
      <c r="AK3197" s="22">
        <v>4.2226031343627568</v>
      </c>
      <c r="AL3197" s="22">
        <v>356.50495505876933</v>
      </c>
      <c r="AM3197" s="22">
        <v>0.14404240608435123</v>
      </c>
      <c r="AN3197" s="22">
        <v>1.1564876699700393</v>
      </c>
    </row>
    <row r="3198" spans="1:40" x14ac:dyDescent="0.2">
      <c r="A3198" s="20">
        <v>41040</v>
      </c>
      <c r="B3198" s="22">
        <v>0.52836323353810299</v>
      </c>
      <c r="C3198" s="22">
        <v>0.14412522119437771</v>
      </c>
      <c r="D3198" s="22">
        <v>5.4237580744939506E-2</v>
      </c>
      <c r="E3198" s="22">
        <v>0.14395258168007019</v>
      </c>
      <c r="F3198" s="22">
        <v>0.13369491720496626</v>
      </c>
      <c r="G3198" s="22">
        <v>0.907752952855026</v>
      </c>
      <c r="H3198" s="22">
        <v>2.8107151591880188</v>
      </c>
      <c r="I3198" s="22">
        <v>0.82779208447826902</v>
      </c>
      <c r="J3198" s="22">
        <v>0.18580327727344662</v>
      </c>
      <c r="K3198" s="22">
        <v>0.23119308291012675</v>
      </c>
      <c r="L3198" s="22">
        <v>1.1171071372052541</v>
      </c>
      <c r="M3198" s="22">
        <v>32.177128141679496</v>
      </c>
      <c r="N3198" s="22">
        <v>1320.6922844523731</v>
      </c>
      <c r="O3198" s="22">
        <v>0.54886417586211866</v>
      </c>
      <c r="P3198" s="22">
        <v>7.7155476269260106</v>
      </c>
      <c r="Q3198" s="22">
        <v>18.140096965860536</v>
      </c>
      <c r="R3198" s="22">
        <v>11.497791652879483</v>
      </c>
      <c r="S3198" s="22">
        <v>12.012832870563525</v>
      </c>
      <c r="T3198" s="22">
        <v>165.28794832323874</v>
      </c>
      <c r="U3198" s="22">
        <v>4.000633011552461E-2</v>
      </c>
      <c r="V3198" s="22">
        <v>1.9519774417701306</v>
      </c>
      <c r="W3198" s="22">
        <v>0.44166942410335353</v>
      </c>
      <c r="X3198" s="22">
        <v>0.84263908270871402</v>
      </c>
      <c r="Y3198" s="22">
        <v>0.11250341682372067</v>
      </c>
      <c r="Z3198" s="22">
        <v>6.1028068307701169</v>
      </c>
      <c r="AA3198" s="22">
        <v>13.074565883554648</v>
      </c>
      <c r="AB3198" s="22">
        <v>0.47383792026931765</v>
      </c>
      <c r="AC3198" s="22">
        <v>0.52378828640895425</v>
      </c>
      <c r="AD3198" s="22">
        <v>0.49373462429325704</v>
      </c>
      <c r="AE3198" s="22">
        <v>4.3382439684069691</v>
      </c>
      <c r="AF3198" s="22">
        <v>0.53952725546332125</v>
      </c>
      <c r="AG3198" s="22">
        <v>1</v>
      </c>
      <c r="AH3198" s="22">
        <v>0.18022126631083743</v>
      </c>
      <c r="AI3198" s="22">
        <v>4.4886273719949932</v>
      </c>
      <c r="AJ3198" s="22">
        <v>0.25651354500856005</v>
      </c>
      <c r="AK3198" s="22">
        <v>4.2260714439856715</v>
      </c>
      <c r="AL3198" s="22">
        <v>353.91100433037451</v>
      </c>
      <c r="AM3198" s="22">
        <v>0.14386626192291646</v>
      </c>
      <c r="AN3198" s="22">
        <v>1.1620797306823578</v>
      </c>
    </row>
    <row r="3199" spans="1:40" x14ac:dyDescent="0.2">
      <c r="A3199" s="20">
        <v>41043</v>
      </c>
      <c r="B3199" s="22">
        <v>0.52131208039402155</v>
      </c>
      <c r="C3199" s="22">
        <v>0.14135664911359347</v>
      </c>
      <c r="D3199" s="22">
        <v>5.3496657346032109E-2</v>
      </c>
      <c r="E3199" s="22">
        <v>0.1423644131548692</v>
      </c>
      <c r="F3199" s="22">
        <v>0.13288291485103546</v>
      </c>
      <c r="G3199" s="22">
        <v>0.89716548621066528</v>
      </c>
      <c r="H3199" s="22">
        <v>2.8017259733439315</v>
      </c>
      <c r="I3199" s="22">
        <v>0.82254836557705135</v>
      </c>
      <c r="J3199" s="22">
        <v>0.18203625111776645</v>
      </c>
      <c r="K3199" s="22">
        <v>0.22839339701645067</v>
      </c>
      <c r="L3199" s="22">
        <v>1.1022951471193561</v>
      </c>
      <c r="M3199" s="22">
        <v>32.434388883369053</v>
      </c>
      <c r="N3199" s="22">
        <v>1310.0932536584673</v>
      </c>
      <c r="O3199" s="22">
        <v>0.54315643052815354</v>
      </c>
      <c r="P3199" s="22">
        <v>7.6533291698011441</v>
      </c>
      <c r="Q3199" s="22">
        <v>17.98078151391708</v>
      </c>
      <c r="R3199" s="22">
        <v>11.33521638539168</v>
      </c>
      <c r="S3199" s="22">
        <v>11.929939108341731</v>
      </c>
      <c r="T3199" s="22">
        <v>163.72617205796772</v>
      </c>
      <c r="U3199" s="22">
        <v>3.9546931997218003E-2</v>
      </c>
      <c r="V3199" s="22">
        <v>1.9477382084510242</v>
      </c>
      <c r="W3199" s="22">
        <v>0.43646118689055119</v>
      </c>
      <c r="X3199" s="22">
        <v>0.84085844463685011</v>
      </c>
      <c r="Y3199" s="22">
        <v>0.11027209629114446</v>
      </c>
      <c r="Z3199" s="22">
        <v>6.0771010460874626</v>
      </c>
      <c r="AA3199" s="22">
        <v>12.888024640540502</v>
      </c>
      <c r="AB3199" s="22">
        <v>0.47806338977758223</v>
      </c>
      <c r="AC3199" s="22">
        <v>0.51668488211999486</v>
      </c>
      <c r="AD3199" s="22">
        <v>0.4914198117894199</v>
      </c>
      <c r="AE3199" s="22">
        <v>4.316537265978738</v>
      </c>
      <c r="AF3199" s="22">
        <v>0.53229812782990082</v>
      </c>
      <c r="AG3199" s="22">
        <v>1</v>
      </c>
      <c r="AH3199" s="22">
        <v>0.17838842916554298</v>
      </c>
      <c r="AI3199" s="22">
        <v>4.44977502732318</v>
      </c>
      <c r="AJ3199" s="22">
        <v>0.25686627964742453</v>
      </c>
      <c r="AK3199" s="22">
        <v>4.1945694292648996</v>
      </c>
      <c r="AL3199" s="22">
        <v>349.87864249925479</v>
      </c>
      <c r="AM3199" s="22">
        <v>0.14193859736278086</v>
      </c>
      <c r="AN3199" s="22">
        <v>1.1649610378550239</v>
      </c>
    </row>
    <row r="3200" spans="1:40" x14ac:dyDescent="0.2">
      <c r="A3200" s="20">
        <v>41044</v>
      </c>
      <c r="B3200" s="22">
        <v>0.5122451256589774</v>
      </c>
      <c r="C3200" s="22">
        <v>0.13857354048701573</v>
      </c>
      <c r="D3200" s="22">
        <v>5.2577333965579759E-2</v>
      </c>
      <c r="E3200" s="22">
        <v>0.14038660009483697</v>
      </c>
      <c r="F3200" s="22">
        <v>0.13150260801651278</v>
      </c>
      <c r="G3200" s="22">
        <v>0.881091182951661</v>
      </c>
      <c r="H3200" s="22">
        <v>2.8038269504337396</v>
      </c>
      <c r="I3200" s="22">
        <v>0.81388245795096381</v>
      </c>
      <c r="J3200" s="22">
        <v>0.17754037544280493</v>
      </c>
      <c r="K3200" s="22">
        <v>0.22303422498675071</v>
      </c>
      <c r="L3200" s="22">
        <v>1.0833728487350422</v>
      </c>
      <c r="M3200" s="22">
        <v>32.190176006248088</v>
      </c>
      <c r="N3200" s="22">
        <v>1287.9696521714875</v>
      </c>
      <c r="O3200" s="22">
        <v>0.53439234609913255</v>
      </c>
      <c r="P3200" s="22">
        <v>7.5018827926696607</v>
      </c>
      <c r="Q3200" s="22">
        <v>17.762405511701207</v>
      </c>
      <c r="R3200" s="22">
        <v>11.180999135310033</v>
      </c>
      <c r="S3200" s="22">
        <v>11.715154388998913</v>
      </c>
      <c r="T3200" s="22">
        <v>161.16705252294219</v>
      </c>
      <c r="U3200" s="22">
        <v>3.8897101893949959E-2</v>
      </c>
      <c r="V3200" s="22">
        <v>1.9281470530808069</v>
      </c>
      <c r="W3200" s="22">
        <v>0.42941619480628163</v>
      </c>
      <c r="X3200" s="22">
        <v>0.83651780982399382</v>
      </c>
      <c r="Y3200" s="22">
        <v>0.10733312878301861</v>
      </c>
      <c r="Z3200" s="22">
        <v>5.9510194973640909</v>
      </c>
      <c r="AA3200" s="22">
        <v>12.663524030013111</v>
      </c>
      <c r="AB3200" s="22">
        <v>0.47656969122200221</v>
      </c>
      <c r="AC3200" s="22">
        <v>0.50768458341468858</v>
      </c>
      <c r="AD3200" s="22">
        <v>0.48680650470000836</v>
      </c>
      <c r="AE3200" s="22">
        <v>4.2804942679423172</v>
      </c>
      <c r="AF3200" s="22">
        <v>0.52302585701933002</v>
      </c>
      <c r="AG3200" s="22">
        <v>1</v>
      </c>
      <c r="AH3200" s="22">
        <v>0.17593651502050153</v>
      </c>
      <c r="AI3200" s="22">
        <v>4.3680789936124516</v>
      </c>
      <c r="AJ3200" s="22">
        <v>0.25417701040417284</v>
      </c>
      <c r="AK3200" s="22">
        <v>4.1216423530724393</v>
      </c>
      <c r="AL3200" s="22">
        <v>347.27064795961064</v>
      </c>
      <c r="AM3200" s="22">
        <v>0.13946612367855848</v>
      </c>
      <c r="AN3200" s="22">
        <v>1.1583219435998997</v>
      </c>
    </row>
    <row r="3201" spans="1:40" x14ac:dyDescent="0.2">
      <c r="A3201" s="20">
        <v>41045</v>
      </c>
      <c r="B3201" s="22">
        <v>0.51248813975553942</v>
      </c>
      <c r="C3201" s="22">
        <v>0.13829045041022492</v>
      </c>
      <c r="D3201" s="22">
        <v>5.2602277166936426E-2</v>
      </c>
      <c r="E3201" s="22">
        <v>0.14123458168220124</v>
      </c>
      <c r="F3201" s="22">
        <v>0.13177429257130099</v>
      </c>
      <c r="G3201" s="22">
        <v>0.88203940391806657</v>
      </c>
      <c r="H3201" s="22">
        <v>2.7931573366076909</v>
      </c>
      <c r="I3201" s="22">
        <v>0.81563598816766203</v>
      </c>
      <c r="J3201" s="22">
        <v>0.17741530390132276</v>
      </c>
      <c r="K3201" s="22">
        <v>0.22199586984428193</v>
      </c>
      <c r="L3201" s="22">
        <v>1.0839426243232684</v>
      </c>
      <c r="M3201" s="22">
        <v>32.53195289389965</v>
      </c>
      <c r="N3201" s="22">
        <v>1288.8597421443321</v>
      </c>
      <c r="O3201" s="22">
        <v>0.53357146843779646</v>
      </c>
      <c r="P3201" s="22">
        <v>7.5821845174973488</v>
      </c>
      <c r="Q3201" s="22">
        <v>17.807110565384829</v>
      </c>
      <c r="R3201" s="22">
        <v>11.203047385164927</v>
      </c>
      <c r="S3201" s="22">
        <v>11.755595244739633</v>
      </c>
      <c r="T3201" s="22">
        <v>162.66953172964222</v>
      </c>
      <c r="U3201" s="22">
        <v>3.8901601830663608E-2</v>
      </c>
      <c r="V3201" s="22">
        <v>1.920634034715633</v>
      </c>
      <c r="W3201" s="22">
        <v>0.4346430764078808</v>
      </c>
      <c r="X3201" s="22">
        <v>0.83371937266283414</v>
      </c>
      <c r="Y3201" s="22">
        <v>0.10663057431489646</v>
      </c>
      <c r="Z3201" s="22">
        <v>5.9929117597812134</v>
      </c>
      <c r="AA3201" s="22">
        <v>12.669531729642237</v>
      </c>
      <c r="AB3201" s="22">
        <v>0.47746553552492044</v>
      </c>
      <c r="AC3201" s="22">
        <v>0.50800915331807772</v>
      </c>
      <c r="AD3201" s="22">
        <v>0.48594909862142094</v>
      </c>
      <c r="AE3201" s="22">
        <v>4.32710554222247</v>
      </c>
      <c r="AF3201" s="22">
        <v>0.52326003237149077</v>
      </c>
      <c r="AG3201" s="22">
        <v>1</v>
      </c>
      <c r="AH3201" s="22">
        <v>0.17691298766534574</v>
      </c>
      <c r="AI3201" s="22">
        <v>4.3771278673885137</v>
      </c>
      <c r="AJ3201" s="22">
        <v>0.25454875258134729</v>
      </c>
      <c r="AK3201" s="22">
        <v>4.1312719763353236</v>
      </c>
      <c r="AL3201" s="22">
        <v>347.43539655076182</v>
      </c>
      <c r="AM3201" s="22">
        <v>0.13953228777139029</v>
      </c>
      <c r="AN3201" s="22">
        <v>1.1602667857342188</v>
      </c>
    </row>
    <row r="3202" spans="1:40" x14ac:dyDescent="0.2">
      <c r="A3202" s="20">
        <v>41046</v>
      </c>
      <c r="B3202" s="22">
        <v>0.51032345912299226</v>
      </c>
      <c r="C3202" s="22">
        <v>0.13741455010281775</v>
      </c>
      <c r="D3202" s="22">
        <v>5.2380092258100371E-2</v>
      </c>
      <c r="E3202" s="22">
        <v>0.141638414939143</v>
      </c>
      <c r="F3202" s="22">
        <v>0.131412215861724</v>
      </c>
      <c r="G3202" s="22">
        <v>0.87881398321569504</v>
      </c>
      <c r="H3202" s="22">
        <v>2.7890012782748848</v>
      </c>
      <c r="I3202" s="22">
        <v>0.81339965542155279</v>
      </c>
      <c r="J3202" s="22">
        <v>0.17636025120880344</v>
      </c>
      <c r="K3202" s="22">
        <v>0.21944645139776578</v>
      </c>
      <c r="L3202" s="22">
        <v>1.0794753515255933</v>
      </c>
      <c r="M3202" s="22">
        <v>32.573778691713443</v>
      </c>
      <c r="N3202" s="22">
        <v>1283.4157728005334</v>
      </c>
      <c r="O3202" s="22">
        <v>0.5314011004279442</v>
      </c>
      <c r="P3202" s="22">
        <v>7.5515478241538379</v>
      </c>
      <c r="Q3202" s="22">
        <v>17.762463180125604</v>
      </c>
      <c r="R3202" s="22">
        <v>11.022342021897405</v>
      </c>
      <c r="S3202" s="22">
        <v>11.685099761018172</v>
      </c>
      <c r="T3202" s="22">
        <v>161.96437503473572</v>
      </c>
      <c r="U3202" s="22">
        <v>3.8765075307063863E-2</v>
      </c>
      <c r="V3202" s="22">
        <v>1.9219974434502307</v>
      </c>
      <c r="W3202" s="22">
        <v>0.43232090257322292</v>
      </c>
      <c r="X3202" s="22">
        <v>0.83211526704829653</v>
      </c>
      <c r="Y3202" s="22">
        <v>0.10609681542822208</v>
      </c>
      <c r="Z3202" s="22">
        <v>5.9495359306396933</v>
      </c>
      <c r="AA3202" s="22">
        <v>12.622964486189073</v>
      </c>
      <c r="AB3202" s="22">
        <v>0.47710220641360529</v>
      </c>
      <c r="AC3202" s="22">
        <v>0.50578002556549773</v>
      </c>
      <c r="AD3202" s="22">
        <v>0.48638359361974098</v>
      </c>
      <c r="AE3202" s="22">
        <v>4.3166092369254709</v>
      </c>
      <c r="AF3202" s="22">
        <v>0.52106374701272717</v>
      </c>
      <c r="AG3202" s="22">
        <v>0.99999999999999989</v>
      </c>
      <c r="AH3202" s="22">
        <v>0.17680486855999555</v>
      </c>
      <c r="AI3202" s="22">
        <v>4.3516923247929746</v>
      </c>
      <c r="AJ3202" s="22">
        <v>0.25416828766742622</v>
      </c>
      <c r="AK3202" s="22">
        <v>4.1078474962485414</v>
      </c>
      <c r="AL3202" s="22">
        <v>343.18901795142557</v>
      </c>
      <c r="AM3202" s="22">
        <v>0.13894292224754071</v>
      </c>
      <c r="AN3202" s="22">
        <v>1.1594786861557274</v>
      </c>
    </row>
    <row r="3203" spans="1:40" x14ac:dyDescent="0.2">
      <c r="A3203" s="20">
        <v>41047</v>
      </c>
      <c r="B3203" s="22">
        <v>0.51435574229691872</v>
      </c>
      <c r="C3203" s="22">
        <v>0.13784313725490197</v>
      </c>
      <c r="D3203" s="22">
        <v>5.2796918767507008E-2</v>
      </c>
      <c r="E3203" s="22">
        <v>0.14313725490196078</v>
      </c>
      <c r="F3203" s="22">
        <v>0.13156862745098039</v>
      </c>
      <c r="G3203" s="22">
        <v>0.88627450980392164</v>
      </c>
      <c r="H3203" s="22">
        <v>2.7669467787114845</v>
      </c>
      <c r="I3203" s="22">
        <v>0.81470588235294117</v>
      </c>
      <c r="J3203" s="22">
        <v>0.17901960784313725</v>
      </c>
      <c r="K3203" s="22">
        <v>0.2214985994397759</v>
      </c>
      <c r="L3203" s="22">
        <v>1.0877871148459384</v>
      </c>
      <c r="M3203" s="22">
        <v>32.669467787114847</v>
      </c>
      <c r="N3203" s="22">
        <v>1293.6974789915967</v>
      </c>
      <c r="O3203" s="22">
        <v>0.53579831932773114</v>
      </c>
      <c r="P3203" s="22">
        <v>7.6218487394957988</v>
      </c>
      <c r="Q3203" s="22">
        <v>17.789915966386555</v>
      </c>
      <c r="R3203" s="22">
        <v>11.065826330532214</v>
      </c>
      <c r="S3203" s="22">
        <v>11.806722689075629</v>
      </c>
      <c r="T3203" s="22">
        <v>163.61904761904762</v>
      </c>
      <c r="U3203" s="22">
        <v>3.9015406162464981E-2</v>
      </c>
      <c r="V3203" s="22">
        <v>1.9329131652661065</v>
      </c>
      <c r="W3203" s="22">
        <v>0.4384453781512605</v>
      </c>
      <c r="X3203" s="22">
        <v>0.83575630252100841</v>
      </c>
      <c r="Y3203" s="22">
        <v>0.10570028011204483</v>
      </c>
      <c r="Z3203" s="22">
        <v>6.0336134453781511</v>
      </c>
      <c r="AA3203" s="22">
        <v>12.724089635854341</v>
      </c>
      <c r="AB3203" s="22">
        <v>0.47579831932773115</v>
      </c>
      <c r="AC3203" s="22">
        <v>0.50992997198879553</v>
      </c>
      <c r="AD3203" s="22">
        <v>0.48666666666666669</v>
      </c>
      <c r="AE3203" s="22">
        <v>4.3707983193277311</v>
      </c>
      <c r="AF3203" s="22">
        <v>0.52523809523809528</v>
      </c>
      <c r="AG3203" s="22">
        <v>1</v>
      </c>
      <c r="AH3203" s="22">
        <v>0.17855742296918767</v>
      </c>
      <c r="AI3203" s="22">
        <v>4.3837535014005606</v>
      </c>
      <c r="AJ3203" s="22">
        <v>0.25694677871148458</v>
      </c>
      <c r="AK3203" s="22">
        <v>4.1375350140056026</v>
      </c>
      <c r="AL3203" s="22">
        <v>345.93837535014006</v>
      </c>
      <c r="AM3203" s="22">
        <v>0.14005602240896359</v>
      </c>
      <c r="AN3203" s="22">
        <v>1.1624789915966387</v>
      </c>
    </row>
    <row r="3204" spans="1:40" x14ac:dyDescent="0.2">
      <c r="A3204" s="20">
        <v>41050</v>
      </c>
      <c r="B3204" s="22">
        <v>0.51650236953495232</v>
      </c>
      <c r="C3204" s="22">
        <v>0.1393174051834456</v>
      </c>
      <c r="D3204" s="22">
        <v>5.3012895332648947E-2</v>
      </c>
      <c r="E3204" s="22">
        <v>0.14304397350620859</v>
      </c>
      <c r="F3204" s="22">
        <v>0.13177989340608345</v>
      </c>
      <c r="G3204" s="22">
        <v>0.88973576521213305</v>
      </c>
      <c r="H3204" s="22">
        <v>2.7530199265936353</v>
      </c>
      <c r="I3204" s="22">
        <v>0.81547158667435404</v>
      </c>
      <c r="J3204" s="22">
        <v>0.1801690315141117</v>
      </c>
      <c r="K3204" s="22">
        <v>0.2225815977837465</v>
      </c>
      <c r="L3204" s="22">
        <v>1.0917860809157514</v>
      </c>
      <c r="M3204" s="22">
        <v>32.438019434405362</v>
      </c>
      <c r="N3204" s="22">
        <v>1299.3770302766097</v>
      </c>
      <c r="O3204" s="22">
        <v>0.53689302639535363</v>
      </c>
      <c r="P3204" s="22">
        <v>7.7301683283880118</v>
      </c>
      <c r="Q3204" s="22">
        <v>17.810184078412622</v>
      </c>
      <c r="R3204" s="22">
        <v>11.151579924343631</v>
      </c>
      <c r="S3204" s="22">
        <v>11.953143676786993</v>
      </c>
      <c r="T3204" s="22">
        <v>164.07869387295915</v>
      </c>
      <c r="U3204" s="22">
        <v>3.9199279998874993E-2</v>
      </c>
      <c r="V3204" s="22">
        <v>1.9257358214622209</v>
      </c>
      <c r="W3204" s="22">
        <v>0.44043818818466901</v>
      </c>
      <c r="X3204" s="22">
        <v>0.83515911743612092</v>
      </c>
      <c r="Y3204" s="22">
        <v>0.10750798048121948</v>
      </c>
      <c r="Z3204" s="22">
        <v>6.0609469702296401</v>
      </c>
      <c r="AA3204" s="22">
        <v>12.817988778107466</v>
      </c>
      <c r="AB3204" s="22">
        <v>0.47273980115593922</v>
      </c>
      <c r="AC3204" s="22">
        <v>0.51198829998171869</v>
      </c>
      <c r="AD3204" s="22">
        <v>0.48746326166134629</v>
      </c>
      <c r="AE3204" s="22">
        <v>4.374358397434996</v>
      </c>
      <c r="AF3204" s="22">
        <v>0.52737269901984218</v>
      </c>
      <c r="AG3204" s="22">
        <v>1</v>
      </c>
      <c r="AH3204" s="22">
        <v>0.17848152887738886</v>
      </c>
      <c r="AI3204" s="22">
        <v>4.4043818818466898</v>
      </c>
      <c r="AJ3204" s="22">
        <v>0.25619102529847704</v>
      </c>
      <c r="AK3204" s="22">
        <v>4.1414127209573763</v>
      </c>
      <c r="AL3204" s="22">
        <v>348.75054492272642</v>
      </c>
      <c r="AM3204" s="22">
        <v>0.14062521972690581</v>
      </c>
      <c r="AN3204" s="22">
        <v>1.1545330539578968</v>
      </c>
    </row>
    <row r="3205" spans="1:40" x14ac:dyDescent="0.2">
      <c r="A3205" s="20">
        <v>41051</v>
      </c>
      <c r="B3205" s="22">
        <v>0.51299635459586301</v>
      </c>
      <c r="C3205" s="22">
        <v>0.13680740813162565</v>
      </c>
      <c r="D3205" s="22">
        <v>5.2651647415394506E-2</v>
      </c>
      <c r="E3205" s="22">
        <v>0.14257580624886518</v>
      </c>
      <c r="F3205" s="22">
        <v>0.13224017766107518</v>
      </c>
      <c r="G3205" s="22">
        <v>0.88309566043269982</v>
      </c>
      <c r="H3205" s="22">
        <v>2.7788873835495904</v>
      </c>
      <c r="I3205" s="22">
        <v>0.81806500272357785</v>
      </c>
      <c r="J3205" s="22">
        <v>0.17713032668966577</v>
      </c>
      <c r="K3205" s="22">
        <v>0.22013492185426767</v>
      </c>
      <c r="L3205" s="22">
        <v>1.0844029777783986</v>
      </c>
      <c r="M3205" s="22">
        <v>32.969258488484158</v>
      </c>
      <c r="N3205" s="22">
        <v>1287.7634537759964</v>
      </c>
      <c r="O3205" s="22">
        <v>0.53738285123678375</v>
      </c>
      <c r="P3205" s="22">
        <v>7.729374135787813</v>
      </c>
      <c r="Q3205" s="22">
        <v>17.814992248278561</v>
      </c>
      <c r="R3205" s="22">
        <v>11.169462407642779</v>
      </c>
      <c r="S3205" s="22">
        <v>11.872005810299315</v>
      </c>
      <c r="T3205" s="22">
        <v>162.90207690266351</v>
      </c>
      <c r="U3205" s="22">
        <v>3.8987667081022949E-2</v>
      </c>
      <c r="V3205" s="22">
        <v>1.9407237733424585</v>
      </c>
      <c r="W3205" s="22">
        <v>0.4354931072530972</v>
      </c>
      <c r="X3205" s="22">
        <v>0.83537019707529647</v>
      </c>
      <c r="Y3205" s="22">
        <v>0.10525580680754781</v>
      </c>
      <c r="Z3205" s="22">
        <v>6.0225987122365465</v>
      </c>
      <c r="AA3205" s="22">
        <v>12.739360587734122</v>
      </c>
      <c r="AB3205" s="22">
        <v>0.47795298685699128</v>
      </c>
      <c r="AC3205" s="22">
        <v>0.50851292651926761</v>
      </c>
      <c r="AD3205" s="22">
        <v>0.49004846571783739</v>
      </c>
      <c r="AE3205" s="22">
        <v>4.3596519407237739</v>
      </c>
      <c r="AF3205" s="22">
        <v>0.52377892928474667</v>
      </c>
      <c r="AG3205" s="22">
        <v>1</v>
      </c>
      <c r="AH3205" s="22">
        <v>0.17791248236657961</v>
      </c>
      <c r="AI3205" s="22">
        <v>4.3828652038493239</v>
      </c>
      <c r="AJ3205" s="22">
        <v>0.25593251113873489</v>
      </c>
      <c r="AK3205" s="22">
        <v>4.1248935011243493</v>
      </c>
      <c r="AL3205" s="22">
        <v>345.68487506459769</v>
      </c>
      <c r="AM3205" s="22">
        <v>0.13967065659175665</v>
      </c>
      <c r="AN3205" s="22">
        <v>1.1623392041565987</v>
      </c>
    </row>
    <row r="3206" spans="1:40" x14ac:dyDescent="0.2">
      <c r="A3206" s="20">
        <v>41052</v>
      </c>
      <c r="B3206" s="22">
        <v>0.51293940198036392</v>
      </c>
      <c r="C3206" s="22">
        <v>0.13616747901624232</v>
      </c>
      <c r="D3206" s="22">
        <v>5.2645838861500212E-2</v>
      </c>
      <c r="E3206" s="22">
        <v>0.14309456307696602</v>
      </c>
      <c r="F3206" s="22">
        <v>0.13324860690194543</v>
      </c>
      <c r="G3206" s="22">
        <v>0.88464170495649608</v>
      </c>
      <c r="H3206" s="22">
        <v>2.8246023211317959</v>
      </c>
      <c r="I3206" s="22">
        <v>0.82458835523651242</v>
      </c>
      <c r="J3206" s="22">
        <v>0.17574682625029675</v>
      </c>
      <c r="K3206" s="22">
        <v>0.21906903342038739</v>
      </c>
      <c r="L3206" s="22">
        <v>1.0842981439325166</v>
      </c>
      <c r="M3206" s="22">
        <v>33.386869265254248</v>
      </c>
      <c r="N3206" s="22">
        <v>1291.8453137438373</v>
      </c>
      <c r="O3206" s="22">
        <v>0.53786852506179905</v>
      </c>
      <c r="P3206" s="22">
        <v>7.8139184112397517</v>
      </c>
      <c r="Q3206" s="22">
        <v>17.98388335684259</v>
      </c>
      <c r="R3206" s="22">
        <v>11.094507213384913</v>
      </c>
      <c r="S3206" s="22">
        <v>11.871010991159586</v>
      </c>
      <c r="T3206" s="22">
        <v>164.88275630909317</v>
      </c>
      <c r="U3206" s="22">
        <v>3.905143639232992E-2</v>
      </c>
      <c r="V3206" s="22">
        <v>1.9542756588411099</v>
      </c>
      <c r="W3206" s="22">
        <v>0.43894808876723035</v>
      </c>
      <c r="X3206" s="22">
        <v>0.83591469631160698</v>
      </c>
      <c r="Y3206" s="22">
        <v>0.10474421462787871</v>
      </c>
      <c r="Z3206" s="22">
        <v>6.0758627431811512</v>
      </c>
      <c r="AA3206" s="22">
        <v>12.834657765736072</v>
      </c>
      <c r="AB3206" s="22">
        <v>0.48465846403083662</v>
      </c>
      <c r="AC3206" s="22">
        <v>0.50840048601315579</v>
      </c>
      <c r="AD3206" s="22">
        <v>0.49485356758795018</v>
      </c>
      <c r="AE3206" s="22">
        <v>4.4319372093348042</v>
      </c>
      <c r="AF3206" s="22">
        <v>0.52374900492996102</v>
      </c>
      <c r="AG3206" s="22">
        <v>1</v>
      </c>
      <c r="AH3206" s="22">
        <v>0.17834448277306814</v>
      </c>
      <c r="AI3206" s="22">
        <v>4.4062399620127648</v>
      </c>
      <c r="AJ3206" s="22">
        <v>0.25822940379593029</v>
      </c>
      <c r="AK3206" s="22">
        <v>4.1269220563384215</v>
      </c>
      <c r="AL3206" s="22">
        <v>347.05249780037144</v>
      </c>
      <c r="AM3206" s="22">
        <v>0.13965895283717161</v>
      </c>
      <c r="AN3206" s="22">
        <v>1.1697833889641494</v>
      </c>
    </row>
    <row r="3207" spans="1:40" x14ac:dyDescent="0.2">
      <c r="A3207" s="20">
        <v>41053</v>
      </c>
      <c r="B3207" s="22">
        <v>0.51132550919545028</v>
      </c>
      <c r="C3207" s="22">
        <v>0.13594787620598922</v>
      </c>
      <c r="D3207" s="22">
        <v>5.2480196021105679E-2</v>
      </c>
      <c r="E3207" s="22">
        <v>0.14286708710966323</v>
      </c>
      <c r="F3207" s="22">
        <v>0.13334447089615614</v>
      </c>
      <c r="G3207" s="22">
        <v>0.88325049770983854</v>
      </c>
      <c r="H3207" s="22">
        <v>2.8191955895251222</v>
      </c>
      <c r="I3207" s="22">
        <v>0.82516810758885684</v>
      </c>
      <c r="J3207" s="22">
        <v>0.17451168747998719</v>
      </c>
      <c r="K3207" s="22">
        <v>0.21814308983836611</v>
      </c>
      <c r="L3207" s="22">
        <v>1.0807194865583538</v>
      </c>
      <c r="M3207" s="22">
        <v>33.290175277394923</v>
      </c>
      <c r="N3207" s="22">
        <v>1289.1728967408706</v>
      </c>
      <c r="O3207" s="22">
        <v>0.53589775717328647</v>
      </c>
      <c r="P3207" s="22">
        <v>7.7336451850923709</v>
      </c>
      <c r="Q3207" s="22">
        <v>17.971849809965335</v>
      </c>
      <c r="R3207" s="22">
        <v>11.076306227289813</v>
      </c>
      <c r="S3207" s="22">
        <v>11.833660499241253</v>
      </c>
      <c r="T3207" s="22">
        <v>163.82241156079021</v>
      </c>
      <c r="U3207" s="22">
        <v>3.8985646465912092E-2</v>
      </c>
      <c r="V3207" s="22">
        <v>1.9505352991131715</v>
      </c>
      <c r="W3207" s="22">
        <v>0.43812387754249671</v>
      </c>
      <c r="X3207" s="22">
        <v>0.83892299767503375</v>
      </c>
      <c r="Y3207" s="22">
        <v>0.10499937351209121</v>
      </c>
      <c r="Z3207" s="22">
        <v>6.0699717384343366</v>
      </c>
      <c r="AA3207" s="22">
        <v>12.794275292709074</v>
      </c>
      <c r="AB3207" s="22">
        <v>0.48385749488368202</v>
      </c>
      <c r="AC3207" s="22">
        <v>0.50680087429868159</v>
      </c>
      <c r="AD3207" s="22">
        <v>0.49584429687173698</v>
      </c>
      <c r="AE3207" s="22">
        <v>4.4245082069916046</v>
      </c>
      <c r="AF3207" s="22">
        <v>0.52208717927299564</v>
      </c>
      <c r="AG3207" s="22">
        <v>1</v>
      </c>
      <c r="AH3207" s="22">
        <v>0.1777415806986036</v>
      </c>
      <c r="AI3207" s="22">
        <v>4.390984142894931</v>
      </c>
      <c r="AJ3207" s="22">
        <v>0.25712455971821963</v>
      </c>
      <c r="AK3207" s="22">
        <v>4.1215943421180858</v>
      </c>
      <c r="AL3207" s="22">
        <v>346.65664286012611</v>
      </c>
      <c r="AM3207" s="22">
        <v>0.13921953528519121</v>
      </c>
      <c r="AN3207" s="22">
        <v>1.1583065335727909</v>
      </c>
    </row>
    <row r="3208" spans="1:40" x14ac:dyDescent="0.2">
      <c r="A3208" s="20">
        <v>41054</v>
      </c>
      <c r="B3208" s="22">
        <v>0.51217505299564881</v>
      </c>
      <c r="C3208" s="22">
        <v>0.13603146267990629</v>
      </c>
      <c r="D3208" s="22">
        <v>5.2573078210420628E-2</v>
      </c>
      <c r="E3208" s="22">
        <v>0.14353453084904608</v>
      </c>
      <c r="F3208" s="22">
        <v>0.13378612071850945</v>
      </c>
      <c r="G3208" s="22">
        <v>0.88473446390717392</v>
      </c>
      <c r="H3208" s="22">
        <v>2.8215999107441707</v>
      </c>
      <c r="I3208" s="22">
        <v>0.82754100189668633</v>
      </c>
      <c r="J3208" s="22">
        <v>0.17453698538435794</v>
      </c>
      <c r="K3208" s="22">
        <v>0.21838391163672879</v>
      </c>
      <c r="L3208" s="22">
        <v>1.0826453196474395</v>
      </c>
      <c r="M3208" s="22">
        <v>33.3398415709026</v>
      </c>
      <c r="N3208" s="22">
        <v>1294.2095280598014</v>
      </c>
      <c r="O3208" s="22">
        <v>0.53709695414481762</v>
      </c>
      <c r="P3208" s="22">
        <v>7.7213265647662617</v>
      </c>
      <c r="Q3208" s="22">
        <v>18.082673212094164</v>
      </c>
      <c r="R3208" s="22">
        <v>11.108166908401206</v>
      </c>
      <c r="S3208" s="22">
        <v>11.854289858306371</v>
      </c>
      <c r="T3208" s="22">
        <v>165.26274684815354</v>
      </c>
      <c r="U3208" s="22">
        <v>3.9067555505968986E-2</v>
      </c>
      <c r="V3208" s="22">
        <v>1.9551489456655138</v>
      </c>
      <c r="W3208" s="22">
        <v>0.4394454981590985</v>
      </c>
      <c r="X3208" s="22">
        <v>0.83836327122615206</v>
      </c>
      <c r="Y3208" s="22">
        <v>0.10500111569786902</v>
      </c>
      <c r="Z3208" s="22">
        <v>6.0972888541782888</v>
      </c>
      <c r="AA3208" s="22">
        <v>12.788686823608169</v>
      </c>
      <c r="AB3208" s="22">
        <v>0.4858864219569341</v>
      </c>
      <c r="AC3208" s="22">
        <v>0.50769831529621778</v>
      </c>
      <c r="AD3208" s="22">
        <v>0.49856353899364053</v>
      </c>
      <c r="AE3208" s="22">
        <v>4.4752036148610959</v>
      </c>
      <c r="AF3208" s="22">
        <v>0.52301126854847713</v>
      </c>
      <c r="AG3208" s="22">
        <v>1</v>
      </c>
      <c r="AH3208" s="22">
        <v>0.17863717505299564</v>
      </c>
      <c r="AI3208" s="22">
        <v>4.4153743166350559</v>
      </c>
      <c r="AJ3208" s="22">
        <v>0.25757279928595339</v>
      </c>
      <c r="AK3208" s="22">
        <v>4.1280821153631599</v>
      </c>
      <c r="AL3208" s="22">
        <v>345.1690282271561</v>
      </c>
      <c r="AM3208" s="22">
        <v>0.13946223362713378</v>
      </c>
      <c r="AN3208" s="22">
        <v>1.1714827624679238</v>
      </c>
    </row>
    <row r="3209" spans="1:40" x14ac:dyDescent="0.2">
      <c r="A3209" s="20">
        <v>41057</v>
      </c>
      <c r="B3209" s="22">
        <v>0.51366395345584737</v>
      </c>
      <c r="C3209" s="22">
        <v>0.13775838438085647</v>
      </c>
      <c r="D3209" s="22">
        <v>5.2720203630667678E-2</v>
      </c>
      <c r="E3209" s="22">
        <v>0.14317082039663226</v>
      </c>
      <c r="F3209" s="22">
        <v>0.13399625185309502</v>
      </c>
      <c r="G3209" s="22">
        <v>0.88737377975441245</v>
      </c>
      <c r="H3209" s="22">
        <v>2.8291516321221781</v>
      </c>
      <c r="I3209" s="22">
        <v>0.82855025034264773</v>
      </c>
      <c r="J3209" s="22">
        <v>0.17537970965847108</v>
      </c>
      <c r="K3209" s="22">
        <v>0.21929456518698778</v>
      </c>
      <c r="L3209" s="22">
        <v>1.085605997035048</v>
      </c>
      <c r="M3209" s="22">
        <v>33.277390842214203</v>
      </c>
      <c r="N3209" s="22">
        <v>1303.4600430757182</v>
      </c>
      <c r="O3209" s="22">
        <v>0.54015272300075523</v>
      </c>
      <c r="P3209" s="22">
        <v>7.717965931022909</v>
      </c>
      <c r="Q3209" s="22">
        <v>18.109982937540209</v>
      </c>
      <c r="R3209" s="22">
        <v>11.111577298537105</v>
      </c>
      <c r="S3209" s="22">
        <v>11.929736231154372</v>
      </c>
      <c r="T3209" s="22">
        <v>164.51567788313614</v>
      </c>
      <c r="U3209" s="22">
        <v>3.9149953847444831E-2</v>
      </c>
      <c r="V3209" s="22">
        <v>1.950253139772314</v>
      </c>
      <c r="W3209" s="22">
        <v>0.43984783642415598</v>
      </c>
      <c r="X3209" s="22">
        <v>0.8395569354703365</v>
      </c>
      <c r="Y3209" s="22">
        <v>0.10651450309082264</v>
      </c>
      <c r="Z3209" s="22">
        <v>6.0970322508461301</v>
      </c>
      <c r="AA3209" s="22">
        <v>12.886352829291488</v>
      </c>
      <c r="AB3209" s="22">
        <v>0.48439204497776284</v>
      </c>
      <c r="AC3209" s="22">
        <v>0.50909065480685856</v>
      </c>
      <c r="AD3209" s="22">
        <v>0.49829375402086651</v>
      </c>
      <c r="AE3209" s="22">
        <v>4.4844479874688821</v>
      </c>
      <c r="AF3209" s="22">
        <v>0.52446085424183941</v>
      </c>
      <c r="AG3209" s="22">
        <v>1</v>
      </c>
      <c r="AH3209" s="22">
        <v>0.17854046040670191</v>
      </c>
      <c r="AI3209" s="22">
        <v>4.4222539229671902</v>
      </c>
      <c r="AJ3209" s="22">
        <v>0.25679001985958433</v>
      </c>
      <c r="AK3209" s="22">
        <v>4.1408631926379682</v>
      </c>
      <c r="AL3209" s="22">
        <v>346.14416379961398</v>
      </c>
      <c r="AM3209" s="22">
        <v>0.13985622779782383</v>
      </c>
      <c r="AN3209" s="22">
        <v>1.1660512992643564</v>
      </c>
    </row>
    <row r="3210" spans="1:40" x14ac:dyDescent="0.2">
      <c r="A3210" s="20">
        <v>41058</v>
      </c>
      <c r="B3210" s="22">
        <v>0.51020294767256102</v>
      </c>
      <c r="C3210" s="22">
        <v>0.13675700454236064</v>
      </c>
      <c r="D3210" s="22">
        <v>5.2367722846545998E-2</v>
      </c>
      <c r="E3210" s="22">
        <v>0.1419661337148731</v>
      </c>
      <c r="F3210" s="22">
        <v>0.13343705288307936</v>
      </c>
      <c r="G3210" s="22">
        <v>0.8817736043006571</v>
      </c>
      <c r="H3210" s="22">
        <v>2.829460056397505</v>
      </c>
      <c r="I3210" s="22">
        <v>0.82583450249343648</v>
      </c>
      <c r="J3210" s="22">
        <v>0.17358207503924211</v>
      </c>
      <c r="K3210" s="22">
        <v>0.21724152301045993</v>
      </c>
      <c r="L3210" s="22">
        <v>1.0784703218547278</v>
      </c>
      <c r="M3210" s="22">
        <v>33.002264234813651</v>
      </c>
      <c r="N3210" s="22">
        <v>1302.9768436844518</v>
      </c>
      <c r="O3210" s="22">
        <v>0.53724874633624575</v>
      </c>
      <c r="P3210" s="22">
        <v>7.7247912875578209</v>
      </c>
      <c r="Q3210" s="22">
        <v>18.037477948019834</v>
      </c>
      <c r="R3210" s="22">
        <v>11.041964744613759</v>
      </c>
      <c r="S3210" s="22">
        <v>11.911542041145175</v>
      </c>
      <c r="T3210" s="22">
        <v>163.2957812999208</v>
      </c>
      <c r="U3210" s="22">
        <v>3.8921224075900485E-2</v>
      </c>
      <c r="V3210" s="22">
        <v>1.9286418758421424</v>
      </c>
      <c r="W3210" s="22">
        <v>0.43735848532414673</v>
      </c>
      <c r="X3210" s="22">
        <v>0.83630832488296825</v>
      </c>
      <c r="Y3210" s="22">
        <v>0.10587728680770672</v>
      </c>
      <c r="Z3210" s="22">
        <v>6.0155023684173967</v>
      </c>
      <c r="AA3210" s="22">
        <v>12.890858325577518</v>
      </c>
      <c r="AB3210" s="22">
        <v>0.48381002653183119</v>
      </c>
      <c r="AC3210" s="22">
        <v>0.50568836905638359</v>
      </c>
      <c r="AD3210" s="22">
        <v>0.49604800733445387</v>
      </c>
      <c r="AE3210" s="22">
        <v>4.4847823973106999</v>
      </c>
      <c r="AF3210" s="22">
        <v>0.52092680826237348</v>
      </c>
      <c r="AG3210" s="22">
        <v>1</v>
      </c>
      <c r="AH3210" s="22">
        <v>0.17748544916584477</v>
      </c>
      <c r="AI3210" s="22">
        <v>4.4006723249385322</v>
      </c>
      <c r="AJ3210" s="22">
        <v>0.25421939462973508</v>
      </c>
      <c r="AK3210" s="22">
        <v>4.1131283946158437</v>
      </c>
      <c r="AL3210" s="22">
        <v>343.80252538582283</v>
      </c>
      <c r="AM3210" s="22">
        <v>0.13891011126699912</v>
      </c>
      <c r="AN3210" s="22">
        <v>1.1539679673283418</v>
      </c>
    </row>
    <row r="3211" spans="1:40" x14ac:dyDescent="0.2">
      <c r="A3211" s="20">
        <v>41059</v>
      </c>
      <c r="B3211" s="22">
        <v>0.50621588841722254</v>
      </c>
      <c r="C3211" s="22">
        <v>0.13380009923369535</v>
      </c>
      <c r="D3211" s="22">
        <v>5.195848723744418E-2</v>
      </c>
      <c r="E3211" s="22">
        <v>0.14193174926952976</v>
      </c>
      <c r="F3211" s="22">
        <v>0.1337863167760075</v>
      </c>
      <c r="G3211" s="22">
        <v>0.87620596504768733</v>
      </c>
      <c r="H3211" s="22">
        <v>2.8656486024587906</v>
      </c>
      <c r="I3211" s="22">
        <v>0.82792601576713165</v>
      </c>
      <c r="J3211" s="22">
        <v>0.17048900159876512</v>
      </c>
      <c r="K3211" s="22">
        <v>0.21335244500799383</v>
      </c>
      <c r="L3211" s="22">
        <v>1.0704559237003142</v>
      </c>
      <c r="M3211" s="22">
        <v>33.527206571475823</v>
      </c>
      <c r="N3211" s="22">
        <v>1298.3075141959314</v>
      </c>
      <c r="O3211" s="22">
        <v>0.53358784938530246</v>
      </c>
      <c r="P3211" s="22">
        <v>7.7360935001929549</v>
      </c>
      <c r="Q3211" s="22">
        <v>18.027454655714209</v>
      </c>
      <c r="R3211" s="22">
        <v>10.900545785324439</v>
      </c>
      <c r="S3211" s="22">
        <v>11.963173273058052</v>
      </c>
      <c r="T3211" s="22">
        <v>162.68950879320803</v>
      </c>
      <c r="U3211" s="22">
        <v>3.8703897679034129E-2</v>
      </c>
      <c r="V3211" s="22">
        <v>1.9503280224929711</v>
      </c>
      <c r="W3211" s="22">
        <v>0.43573239980153267</v>
      </c>
      <c r="X3211" s="22">
        <v>0.8391449363250455</v>
      </c>
      <c r="Y3211" s="22">
        <v>0.1038094713049231</v>
      </c>
      <c r="Z3211" s="22">
        <v>5.9926126026793094</v>
      </c>
      <c r="AA3211" s="22">
        <v>12.876950217762833</v>
      </c>
      <c r="AB3211" s="22">
        <v>0.48911185842659466</v>
      </c>
      <c r="AC3211" s="22">
        <v>0.50172280721098184</v>
      </c>
      <c r="AD3211" s="22">
        <v>0.49873201389271732</v>
      </c>
      <c r="AE3211" s="22">
        <v>4.5226445779811462</v>
      </c>
      <c r="AF3211" s="22">
        <v>0.51686972820993438</v>
      </c>
      <c r="AG3211" s="22">
        <v>1</v>
      </c>
      <c r="AH3211" s="22">
        <v>0.17747670764650755</v>
      </c>
      <c r="AI3211" s="22">
        <v>4.3897127735817856</v>
      </c>
      <c r="AJ3211" s="22">
        <v>0.25560946027895698</v>
      </c>
      <c r="AK3211" s="22">
        <v>4.1051050223275816</v>
      </c>
      <c r="AL3211" s="22">
        <v>342.0805998125586</v>
      </c>
      <c r="AM3211" s="22">
        <v>0.13782457687854899</v>
      </c>
      <c r="AN3211" s="22">
        <v>1.1759330723854677</v>
      </c>
    </row>
    <row r="3212" spans="1:40" x14ac:dyDescent="0.2">
      <c r="A3212" s="20">
        <v>41060</v>
      </c>
      <c r="B3212" s="22">
        <v>0.50558193956913755</v>
      </c>
      <c r="C3212" s="22">
        <v>0.13389772179778375</v>
      </c>
      <c r="D3212" s="22">
        <v>5.1894831027599966E-2</v>
      </c>
      <c r="E3212" s="22">
        <v>0.14221212746919951</v>
      </c>
      <c r="F3212" s="22">
        <v>0.13374630050244338</v>
      </c>
      <c r="G3212" s="22">
        <v>0.8766329410145226</v>
      </c>
      <c r="H3212" s="22">
        <v>2.8606235804253561</v>
      </c>
      <c r="I3212" s="22">
        <v>0.82735219216738931</v>
      </c>
      <c r="J3212" s="22">
        <v>0.17008741138412831</v>
      </c>
      <c r="K3212" s="22">
        <v>0.21203111019340629</v>
      </c>
      <c r="L3212" s="22">
        <v>1.0684837222107508</v>
      </c>
      <c r="M3212" s="22">
        <v>33.453093812375251</v>
      </c>
      <c r="N3212" s="22">
        <v>1292.5872393144743</v>
      </c>
      <c r="O3212" s="22">
        <v>0.5367471952646431</v>
      </c>
      <c r="P3212" s="22">
        <v>7.7128501617454743</v>
      </c>
      <c r="Q3212" s="22">
        <v>17.969578085208891</v>
      </c>
      <c r="R3212" s="22">
        <v>10.785325899924288</v>
      </c>
      <c r="S3212" s="22">
        <v>11.845274967306764</v>
      </c>
      <c r="T3212" s="22">
        <v>162.4158579392938</v>
      </c>
      <c r="U3212" s="22">
        <v>3.8642714570858286E-2</v>
      </c>
      <c r="V3212" s="22">
        <v>1.9780576777479524</v>
      </c>
      <c r="W3212" s="22">
        <v>0.43636864202629222</v>
      </c>
      <c r="X3212" s="22">
        <v>0.8420400578154037</v>
      </c>
      <c r="Y3212" s="22">
        <v>0.10361346272971299</v>
      </c>
      <c r="Z3212" s="22">
        <v>5.9742583797921398</v>
      </c>
      <c r="AA3212" s="22">
        <v>12.877692890081905</v>
      </c>
      <c r="AB3212" s="22">
        <v>0.48882923807557299</v>
      </c>
      <c r="AC3212" s="22">
        <v>0.50110812857044529</v>
      </c>
      <c r="AD3212" s="22">
        <v>0.49913965173102071</v>
      </c>
      <c r="AE3212" s="22">
        <v>4.5958152660196845</v>
      </c>
      <c r="AF3212" s="22">
        <v>0.51623649253217696</v>
      </c>
      <c r="AG3212" s="22">
        <v>1</v>
      </c>
      <c r="AH3212" s="22">
        <v>0.17736939913276895</v>
      </c>
      <c r="AI3212" s="22">
        <v>4.3829582214880585</v>
      </c>
      <c r="AJ3212" s="22">
        <v>0.25674168903572164</v>
      </c>
      <c r="AK3212" s="22">
        <v>4.1084727097529079</v>
      </c>
      <c r="AL3212" s="22">
        <v>343.4510289765297</v>
      </c>
      <c r="AM3212" s="22">
        <v>0.13765572303668525</v>
      </c>
      <c r="AN3212" s="22">
        <v>1.1704866129809346</v>
      </c>
    </row>
    <row r="3213" spans="1:40" x14ac:dyDescent="0.2">
      <c r="A3213" s="20">
        <v>41061</v>
      </c>
      <c r="B3213" s="22">
        <v>0.50706908930247963</v>
      </c>
      <c r="C3213" s="22">
        <v>0.1338984922957972</v>
      </c>
      <c r="D3213" s="22">
        <v>5.205031203401999E-2</v>
      </c>
      <c r="E3213" s="22">
        <v>0.14364610371679459</v>
      </c>
      <c r="F3213" s="22">
        <v>0.13334621969404098</v>
      </c>
      <c r="G3213" s="22">
        <v>0.8793560501463521</v>
      </c>
      <c r="H3213" s="22">
        <v>2.8598056000441816</v>
      </c>
      <c r="I3213" s="22">
        <v>0.82519191472911024</v>
      </c>
      <c r="J3213" s="22">
        <v>0.17164632462583532</v>
      </c>
      <c r="K3213" s="22">
        <v>0.21208648588943502</v>
      </c>
      <c r="L3213" s="22">
        <v>1.0714226542221241</v>
      </c>
      <c r="M3213" s="22">
        <v>33.808747998011818</v>
      </c>
      <c r="N3213" s="22">
        <v>1295.079251118352</v>
      </c>
      <c r="O3213" s="22">
        <v>0.53903186612912135</v>
      </c>
      <c r="P3213" s="22">
        <v>7.6676147346330135</v>
      </c>
      <c r="Q3213" s="22">
        <v>17.910200474954436</v>
      </c>
      <c r="R3213" s="22">
        <v>10.767935052742033</v>
      </c>
      <c r="S3213" s="22">
        <v>11.901474567846689</v>
      </c>
      <c r="T3213" s="22">
        <v>163.19655381896504</v>
      </c>
      <c r="U3213" s="22">
        <v>3.8780582095322251E-2</v>
      </c>
      <c r="V3213" s="22">
        <v>1.9753410283315844</v>
      </c>
      <c r="W3213" s="22">
        <v>0.44140387695366429</v>
      </c>
      <c r="X3213" s="22">
        <v>0.84457668305075373</v>
      </c>
      <c r="Y3213" s="22">
        <v>0.10400673772574141</v>
      </c>
      <c r="Z3213" s="22">
        <v>5.9990611365770148</v>
      </c>
      <c r="AA3213" s="22">
        <v>12.930082288617662</v>
      </c>
      <c r="AB3213" s="22">
        <v>0.48907880930027059</v>
      </c>
      <c r="AC3213" s="22">
        <v>0.50256806759816641</v>
      </c>
      <c r="AD3213" s="22">
        <v>0.49497431932401831</v>
      </c>
      <c r="AE3213" s="22">
        <v>4.6444607058043843</v>
      </c>
      <c r="AF3213" s="22">
        <v>0.51778317777655047</v>
      </c>
      <c r="AG3213" s="22">
        <v>0.99999999999999989</v>
      </c>
      <c r="AH3213" s="22">
        <v>0.17839785718230516</v>
      </c>
      <c r="AI3213" s="22">
        <v>4.3670955983873636</v>
      </c>
      <c r="AJ3213" s="22">
        <v>0.25611641906445021</v>
      </c>
      <c r="AK3213" s="22">
        <v>4.1365217871541393</v>
      </c>
      <c r="AL3213" s="22">
        <v>345.17037609764179</v>
      </c>
      <c r="AM3213" s="22">
        <v>0.13806815043905671</v>
      </c>
      <c r="AN3213" s="22">
        <v>1.1839343900149111</v>
      </c>
    </row>
    <row r="3214" spans="1:40" x14ac:dyDescent="0.2">
      <c r="A3214" s="20">
        <v>41064</v>
      </c>
      <c r="B3214" s="22">
        <v>0.51174618214245904</v>
      </c>
      <c r="C3214" s="22">
        <v>0.13552000891762345</v>
      </c>
      <c r="D3214" s="22">
        <v>5.2524802140229629E-2</v>
      </c>
      <c r="E3214" s="22">
        <v>0.14484171218370306</v>
      </c>
      <c r="F3214" s="22">
        <v>0.13387582209341209</v>
      </c>
      <c r="G3214" s="22">
        <v>0.88674618214245904</v>
      </c>
      <c r="H3214" s="22">
        <v>2.8652045479879611</v>
      </c>
      <c r="I3214" s="22">
        <v>0.82846115260283137</v>
      </c>
      <c r="J3214" s="22">
        <v>0.17410266414000669</v>
      </c>
      <c r="K3214" s="22">
        <v>0.21430163861330956</v>
      </c>
      <c r="L3214" s="22">
        <v>1.0810110355590234</v>
      </c>
      <c r="M3214" s="22">
        <v>33.650094749749194</v>
      </c>
      <c r="N3214" s="22">
        <v>1308.3825660461487</v>
      </c>
      <c r="O3214" s="22">
        <v>0.54028257719317796</v>
      </c>
      <c r="P3214" s="22">
        <v>7.7541522684204658</v>
      </c>
      <c r="Q3214" s="22">
        <v>17.992698695797568</v>
      </c>
      <c r="R3214" s="22">
        <v>10.914335079701258</v>
      </c>
      <c r="S3214" s="22">
        <v>11.948222048823988</v>
      </c>
      <c r="T3214" s="22">
        <v>164.27795117601158</v>
      </c>
      <c r="U3214" s="22">
        <v>3.905222383234868E-2</v>
      </c>
      <c r="V3214" s="22">
        <v>1.9826524356259057</v>
      </c>
      <c r="W3214" s="22">
        <v>0.44560249693456694</v>
      </c>
      <c r="X3214" s="22">
        <v>0.84558577639059185</v>
      </c>
      <c r="Y3214" s="22">
        <v>0.10539516218927655</v>
      </c>
      <c r="Z3214" s="22">
        <v>6.0542302976256828</v>
      </c>
      <c r="AA3214" s="22">
        <v>13.062924980492699</v>
      </c>
      <c r="AB3214" s="22">
        <v>0.48893657340318802</v>
      </c>
      <c r="AC3214" s="22">
        <v>0.50717590012261726</v>
      </c>
      <c r="AD3214" s="22">
        <v>0.49749191840374535</v>
      </c>
      <c r="AE3214" s="22">
        <v>4.663847397168654</v>
      </c>
      <c r="AF3214" s="22">
        <v>0.52255880057964554</v>
      </c>
      <c r="AG3214" s="22">
        <v>1</v>
      </c>
      <c r="AH3214" s="22">
        <v>0.17925816519897447</v>
      </c>
      <c r="AI3214" s="22">
        <v>4.3807825214580314</v>
      </c>
      <c r="AJ3214" s="22">
        <v>0.25803979489466056</v>
      </c>
      <c r="AK3214" s="22">
        <v>4.182922751086835</v>
      </c>
      <c r="AL3214" s="22">
        <v>349.0413554787649</v>
      </c>
      <c r="AM3214" s="22">
        <v>0.13933786645858878</v>
      </c>
      <c r="AN3214" s="22">
        <v>1.1827555456470851</v>
      </c>
    </row>
    <row r="3215" spans="1:40" x14ac:dyDescent="0.2">
      <c r="A3215" s="20">
        <v>41065</v>
      </c>
      <c r="B3215" s="22">
        <v>0.50977099236641221</v>
      </c>
      <c r="C3215" s="22">
        <v>0.13518390006939626</v>
      </c>
      <c r="D3215" s="22">
        <v>5.2323386537126995E-2</v>
      </c>
      <c r="E3215" s="22">
        <v>0.14399722414989591</v>
      </c>
      <c r="F3215" s="22">
        <v>0.13380985426786954</v>
      </c>
      <c r="G3215" s="22">
        <v>0.8836918806384455</v>
      </c>
      <c r="H3215" s="22">
        <v>2.8513532269257462</v>
      </c>
      <c r="I3215" s="22">
        <v>0.8280916030534351</v>
      </c>
      <c r="J3215" s="22">
        <v>0.17283830673143652</v>
      </c>
      <c r="K3215" s="22">
        <v>0.21344899375433726</v>
      </c>
      <c r="L3215" s="22">
        <v>1.0768077723802916</v>
      </c>
      <c r="M3215" s="22">
        <v>33.583622484385842</v>
      </c>
      <c r="N3215" s="22">
        <v>1303.261623872311</v>
      </c>
      <c r="O3215" s="22">
        <v>0.5401804302567661</v>
      </c>
      <c r="P3215" s="22">
        <v>7.7085357390700899</v>
      </c>
      <c r="Q3215" s="22">
        <v>17.956974323386536</v>
      </c>
      <c r="R3215" s="22">
        <v>10.929909784871617</v>
      </c>
      <c r="S3215" s="22">
        <v>11.894517696044414</v>
      </c>
      <c r="T3215" s="22">
        <v>163.4739764052741</v>
      </c>
      <c r="U3215" s="22">
        <v>3.8965995836224843E-2</v>
      </c>
      <c r="V3215" s="22">
        <v>1.9716863289382374</v>
      </c>
      <c r="W3215" s="22">
        <v>0.44385843164469119</v>
      </c>
      <c r="X3215" s="22">
        <v>0.84741151977793194</v>
      </c>
      <c r="Y3215" s="22">
        <v>0.1049826509368494</v>
      </c>
      <c r="Z3215" s="22">
        <v>6.0305343511450387</v>
      </c>
      <c r="AA3215" s="22">
        <v>13.018736988202637</v>
      </c>
      <c r="AB3215" s="22">
        <v>0.48713393476752254</v>
      </c>
      <c r="AC3215" s="22">
        <v>0.50517696044413607</v>
      </c>
      <c r="AD3215" s="22">
        <v>0.49743233865371272</v>
      </c>
      <c r="AE3215" s="22">
        <v>4.5886884108258155</v>
      </c>
      <c r="AF3215" s="22">
        <v>0.52047189451769604</v>
      </c>
      <c r="AG3215" s="22">
        <v>1</v>
      </c>
      <c r="AH3215" s="22">
        <v>0.1784732824427481</v>
      </c>
      <c r="AI3215" s="22">
        <v>4.3802914642609299</v>
      </c>
      <c r="AJ3215" s="22">
        <v>0.25611380985426785</v>
      </c>
      <c r="AK3215" s="22">
        <v>4.1533657182512149</v>
      </c>
      <c r="AL3215" s="22">
        <v>344.89937543372656</v>
      </c>
      <c r="AM3215" s="22">
        <v>0.13879250520471895</v>
      </c>
      <c r="AN3215" s="22">
        <v>1.1707147814018044</v>
      </c>
    </row>
    <row r="3216" spans="1:40" x14ac:dyDescent="0.2">
      <c r="A3216" s="20">
        <v>41066</v>
      </c>
      <c r="B3216" s="22">
        <v>0.5132831169557136</v>
      </c>
      <c r="C3216" s="22">
        <v>0.1386726665455511</v>
      </c>
      <c r="D3216" s="22">
        <v>5.2683874393839876E-2</v>
      </c>
      <c r="E3216" s="22">
        <v>0.14361977165057227</v>
      </c>
      <c r="F3216" s="22">
        <v>0.13343208910379137</v>
      </c>
      <c r="G3216" s="22">
        <v>0.88931900443003475</v>
      </c>
      <c r="H3216" s="22">
        <v>2.8247411154743771</v>
      </c>
      <c r="I3216" s="22">
        <v>0.82627835152396001</v>
      </c>
      <c r="J3216" s="22">
        <v>0.17567813072096372</v>
      </c>
      <c r="K3216" s="22">
        <v>0.21647078552762133</v>
      </c>
      <c r="L3216" s="22">
        <v>1.08417066115125</v>
      </c>
      <c r="M3216" s="22">
        <v>33.121846919239204</v>
      </c>
      <c r="N3216" s="22">
        <v>1298.265718238607</v>
      </c>
      <c r="O3216" s="22">
        <v>0.5423229034196515</v>
      </c>
      <c r="P3216" s="22">
        <v>7.7225149181771169</v>
      </c>
      <c r="Q3216" s="22">
        <v>17.970289419623516</v>
      </c>
      <c r="R3216" s="22">
        <v>11.070894531632126</v>
      </c>
      <c r="S3216" s="22">
        <v>11.934541694034127</v>
      </c>
      <c r="T3216" s="22">
        <v>164.06501111002419</v>
      </c>
      <c r="U3216" s="22">
        <v>3.9108682588705507E-2</v>
      </c>
      <c r="V3216" s="22">
        <v>1.9588579733638916</v>
      </c>
      <c r="W3216" s="22">
        <v>0.44356247467054238</v>
      </c>
      <c r="X3216" s="22">
        <v>0.8480791536816803</v>
      </c>
      <c r="Y3216" s="22">
        <v>0.1076624229635116</v>
      </c>
      <c r="Z3216" s="22">
        <v>6.0224715960702655</v>
      </c>
      <c r="AA3216" s="22">
        <v>13.150355660522379</v>
      </c>
      <c r="AB3216" s="22">
        <v>0.47932417513311065</v>
      </c>
      <c r="AC3216" s="22">
        <v>0.50871333342649916</v>
      </c>
      <c r="AD3216" s="22">
        <v>0.49601017370767364</v>
      </c>
      <c r="AE3216" s="22">
        <v>4.5201308048129469</v>
      </c>
      <c r="AF3216" s="22">
        <v>0.52409966879550574</v>
      </c>
      <c r="AG3216" s="22">
        <v>1</v>
      </c>
      <c r="AH3216" s="22">
        <v>0.17803988428805009</v>
      </c>
      <c r="AI3216" s="22">
        <v>4.3978925891247531</v>
      </c>
      <c r="AJ3216" s="22">
        <v>0.25553055606020375</v>
      </c>
      <c r="AK3216" s="22">
        <v>4.1659096943695237</v>
      </c>
      <c r="AL3216" s="22">
        <v>345.87811115614124</v>
      </c>
      <c r="AM3216" s="22">
        <v>0.13974873178025909</v>
      </c>
      <c r="AN3216" s="22">
        <v>1.1610045138840366</v>
      </c>
    </row>
    <row r="3217" spans="1:40" x14ac:dyDescent="0.2">
      <c r="A3217" s="20">
        <v>41067</v>
      </c>
      <c r="B3217" s="22">
        <v>0.51372823274354851</v>
      </c>
      <c r="C3217" s="22">
        <v>0.13838729981117559</v>
      </c>
      <c r="D3217" s="22">
        <v>5.2729561507797749E-2</v>
      </c>
      <c r="E3217" s="22">
        <v>0.14370235680816842</v>
      </c>
      <c r="F3217" s="22">
        <v>0.13371564445066089</v>
      </c>
      <c r="G3217" s="22">
        <v>0.89004825512273589</v>
      </c>
      <c r="H3217" s="22">
        <v>2.8220155255612278</v>
      </c>
      <c r="I3217" s="22">
        <v>0.82747045247919437</v>
      </c>
      <c r="J3217" s="22">
        <v>0.17567662074270929</v>
      </c>
      <c r="K3217" s="22">
        <v>0.21719001328764248</v>
      </c>
      <c r="L3217" s="22">
        <v>1.0851108469123716</v>
      </c>
      <c r="M3217" s="22">
        <v>32.82607175326946</v>
      </c>
      <c r="N3217" s="22">
        <v>1309.1824603119101</v>
      </c>
      <c r="O3217" s="22">
        <v>0.5400097908944681</v>
      </c>
      <c r="P3217" s="22">
        <v>7.6858521574935317</v>
      </c>
      <c r="Q3217" s="22">
        <v>17.984474438771944</v>
      </c>
      <c r="R3217" s="22">
        <v>11.139240506329115</v>
      </c>
      <c r="S3217" s="22">
        <v>11.798027834114274</v>
      </c>
      <c r="T3217" s="22">
        <v>162.84355549339116</v>
      </c>
      <c r="U3217" s="22">
        <v>3.914819218127142E-2</v>
      </c>
      <c r="V3217" s="22">
        <v>1.9672844254842996</v>
      </c>
      <c r="W3217" s="22">
        <v>0.4418490803552696</v>
      </c>
      <c r="X3217" s="22">
        <v>0.84481432267990775</v>
      </c>
      <c r="Y3217" s="22">
        <v>0.10736415133925449</v>
      </c>
      <c r="Z3217" s="22">
        <v>6.0318903419819572</v>
      </c>
      <c r="AA3217" s="22">
        <v>13.154766067557173</v>
      </c>
      <c r="AB3217" s="22">
        <v>0.47442478494999651</v>
      </c>
      <c r="AC3217" s="22">
        <v>0.50915448632771521</v>
      </c>
      <c r="AD3217" s="22">
        <v>0.49652423246380867</v>
      </c>
      <c r="AE3217" s="22">
        <v>4.5169592279180364</v>
      </c>
      <c r="AF3217" s="22">
        <v>0.52455416462689708</v>
      </c>
      <c r="AG3217" s="22">
        <v>1</v>
      </c>
      <c r="AH3217" s="22">
        <v>0.17857192810686062</v>
      </c>
      <c r="AI3217" s="22">
        <v>4.4352751940695159</v>
      </c>
      <c r="AJ3217" s="22">
        <v>0.25524861878453037</v>
      </c>
      <c r="AK3217" s="22">
        <v>4.1682635149311142</v>
      </c>
      <c r="AL3217" s="22">
        <v>346.17805440939929</v>
      </c>
      <c r="AM3217" s="22">
        <v>0.13986992097349465</v>
      </c>
      <c r="AN3217" s="22">
        <v>1.17166235401077</v>
      </c>
    </row>
    <row r="3218" spans="1:40" x14ac:dyDescent="0.2">
      <c r="A3218" s="20">
        <v>41068</v>
      </c>
      <c r="B3218" s="22">
        <v>0.51549473684210523</v>
      </c>
      <c r="C3218" s="22">
        <v>0.13910175438596489</v>
      </c>
      <c r="D3218" s="22">
        <v>5.2910877192982451E-2</v>
      </c>
      <c r="E3218" s="22">
        <v>0.14402807017543859</v>
      </c>
      <c r="F3218" s="22">
        <v>0.13465263157894736</v>
      </c>
      <c r="G3218" s="22">
        <v>0.89400701754385958</v>
      </c>
      <c r="H3218" s="22">
        <v>2.8467368421052632</v>
      </c>
      <c r="I3218" s="22">
        <v>0.83287017543859643</v>
      </c>
      <c r="J3218" s="22">
        <v>0.17566315789473683</v>
      </c>
      <c r="K3218" s="22">
        <v>0.21715087719298243</v>
      </c>
      <c r="L3218" s="22">
        <v>1.0888421052631578</v>
      </c>
      <c r="M3218" s="22">
        <v>33.087719298245609</v>
      </c>
      <c r="N3218" s="22">
        <v>1315.7894736842104</v>
      </c>
      <c r="O3218" s="22">
        <v>0.54338245614035086</v>
      </c>
      <c r="P3218" s="22">
        <v>7.7775438596491222</v>
      </c>
      <c r="Q3218" s="22">
        <v>18.131929824561404</v>
      </c>
      <c r="R3218" s="22">
        <v>11.152280701754384</v>
      </c>
      <c r="S3218" s="22">
        <v>11.887719298245614</v>
      </c>
      <c r="T3218" s="22">
        <v>164.71438596491225</v>
      </c>
      <c r="U3218" s="22">
        <v>3.9352982456140342E-2</v>
      </c>
      <c r="V3218" s="22">
        <v>1.9533333333333334</v>
      </c>
      <c r="W3218" s="22">
        <v>0.4467368421052631</v>
      </c>
      <c r="X3218" s="22">
        <v>0.84840701754385961</v>
      </c>
      <c r="Y3218" s="22">
        <v>0.1080280701754386</v>
      </c>
      <c r="Z3218" s="22">
        <v>6.0673684210526311</v>
      </c>
      <c r="AA3218" s="22">
        <v>13.228070175438596</v>
      </c>
      <c r="AB3218" s="22">
        <v>0.48148771929824558</v>
      </c>
      <c r="AC3218" s="22">
        <v>0.510919298245614</v>
      </c>
      <c r="AD3218" s="22">
        <v>0.50023859649122804</v>
      </c>
      <c r="AE3218" s="22">
        <v>4.5647719298245617</v>
      </c>
      <c r="AF3218" s="22">
        <v>0.52635789473684214</v>
      </c>
      <c r="AG3218" s="22">
        <v>1</v>
      </c>
      <c r="AH3218" s="22">
        <v>0.18007017543859646</v>
      </c>
      <c r="AI3218" s="22">
        <v>4.4449122807017547</v>
      </c>
      <c r="AJ3218" s="22">
        <v>0.25569122807017541</v>
      </c>
      <c r="AK3218" s="22">
        <v>4.2043508771929821</v>
      </c>
      <c r="AL3218" s="22">
        <v>348.07017543859649</v>
      </c>
      <c r="AM3218" s="22">
        <v>0.14035087719298245</v>
      </c>
      <c r="AN3218" s="22">
        <v>1.1764631578947369</v>
      </c>
    </row>
    <row r="3219" spans="1:40" x14ac:dyDescent="0.2">
      <c r="A3219" s="20">
        <v>41071</v>
      </c>
      <c r="B3219" s="22">
        <v>0.51560328490208462</v>
      </c>
      <c r="C3219" s="22">
        <v>0.13844318102056574</v>
      </c>
      <c r="D3219" s="22">
        <v>5.2923422474907E-2</v>
      </c>
      <c r="E3219" s="22">
        <v>0.14481645258650946</v>
      </c>
      <c r="F3219" s="22">
        <v>0.13513020284972274</v>
      </c>
      <c r="G3219" s="22">
        <v>0.89406892679160532</v>
      </c>
      <c r="H3219" s="22">
        <v>2.8825717694953323</v>
      </c>
      <c r="I3219" s="22">
        <v>0.83623218923282094</v>
      </c>
      <c r="J3219" s="22">
        <v>0.17512458763248404</v>
      </c>
      <c r="K3219" s="22">
        <v>0.21726679300905455</v>
      </c>
      <c r="L3219" s="22">
        <v>1.0893381062679863</v>
      </c>
      <c r="M3219" s="22">
        <v>33.397908331578577</v>
      </c>
      <c r="N3219" s="22">
        <v>1318.8741489436372</v>
      </c>
      <c r="O3219" s="22">
        <v>0.54418474064715383</v>
      </c>
      <c r="P3219" s="22">
        <v>7.8177862006036358</v>
      </c>
      <c r="Q3219" s="22">
        <v>18.184881027584755</v>
      </c>
      <c r="R3219" s="22">
        <v>11.146206218853093</v>
      </c>
      <c r="S3219" s="22">
        <v>11.876184459886291</v>
      </c>
      <c r="T3219" s="22">
        <v>164.38548466343792</v>
      </c>
      <c r="U3219" s="22">
        <v>3.9389345125289535E-2</v>
      </c>
      <c r="V3219" s="22">
        <v>1.9786621744928758</v>
      </c>
      <c r="W3219" s="22">
        <v>0.44479539552186426</v>
      </c>
      <c r="X3219" s="22">
        <v>0.84872604758896608</v>
      </c>
      <c r="Y3219" s="22">
        <v>0.10791043728504247</v>
      </c>
      <c r="Z3219" s="22">
        <v>6.0251280971432584</v>
      </c>
      <c r="AA3219" s="22">
        <v>13.23085561872675</v>
      </c>
      <c r="AB3219" s="22">
        <v>0.48919772583701832</v>
      </c>
      <c r="AC3219" s="22">
        <v>0.51098476872324006</v>
      </c>
      <c r="AD3219" s="22">
        <v>0.50215483961535767</v>
      </c>
      <c r="AE3219" s="22">
        <v>4.5969677826910926</v>
      </c>
      <c r="AF3219" s="22">
        <v>0.52646873025900198</v>
      </c>
      <c r="AG3219" s="22">
        <v>1</v>
      </c>
      <c r="AH3219" s="22">
        <v>0.18054327226784586</v>
      </c>
      <c r="AI3219" s="22">
        <v>4.4430406401347655</v>
      </c>
      <c r="AJ3219" s="22">
        <v>0.25651716150768583</v>
      </c>
      <c r="AK3219" s="22">
        <v>4.2022882010247775</v>
      </c>
      <c r="AL3219" s="22">
        <v>348.84537095528884</v>
      </c>
      <c r="AM3219" s="22">
        <v>0.14038043096792308</v>
      </c>
      <c r="AN3219" s="22">
        <v>1.188853793781147</v>
      </c>
    </row>
    <row r="3220" spans="1:40" x14ac:dyDescent="0.2">
      <c r="A3220" s="20">
        <v>41072</v>
      </c>
      <c r="B3220" s="22">
        <v>0.51950495049504952</v>
      </c>
      <c r="C3220" s="22">
        <v>0.14093352192362094</v>
      </c>
      <c r="D3220" s="22">
        <v>5.3322489391796318E-2</v>
      </c>
      <c r="E3220" s="22">
        <v>0.14506364922206508</v>
      </c>
      <c r="F3220" s="22">
        <v>0.13575671852899576</v>
      </c>
      <c r="G3220" s="22">
        <v>0.90103253182461107</v>
      </c>
      <c r="H3220" s="22">
        <v>2.9019801980198019</v>
      </c>
      <c r="I3220" s="22">
        <v>0.84</v>
      </c>
      <c r="J3220" s="22">
        <v>0.17697312588401698</v>
      </c>
      <c r="K3220" s="22">
        <v>0.2202970297029703</v>
      </c>
      <c r="L3220" s="22">
        <v>1.0972842998585572</v>
      </c>
      <c r="M3220" s="22">
        <v>33.547383309759546</v>
      </c>
      <c r="N3220" s="22">
        <v>1328.8543140028289</v>
      </c>
      <c r="O3220" s="22">
        <v>0.54775106082036773</v>
      </c>
      <c r="P3220" s="22">
        <v>7.8925035360678919</v>
      </c>
      <c r="Q3220" s="22">
        <v>18.288543140028288</v>
      </c>
      <c r="R3220" s="22">
        <v>11.247524752475247</v>
      </c>
      <c r="S3220" s="22">
        <v>12.065063649222065</v>
      </c>
      <c r="T3220" s="22">
        <v>165.29702970297032</v>
      </c>
      <c r="U3220" s="22">
        <v>3.9628005657708625E-2</v>
      </c>
      <c r="V3220" s="22">
        <v>1.9750777934936352</v>
      </c>
      <c r="W3220" s="22">
        <v>0.44964639321074962</v>
      </c>
      <c r="X3220" s="22">
        <v>0.84942008486562937</v>
      </c>
      <c r="Y3220" s="22">
        <v>0.10997171145685997</v>
      </c>
      <c r="Z3220" s="22">
        <v>6.0718528995756715</v>
      </c>
      <c r="AA3220" s="22">
        <v>13.350777934936351</v>
      </c>
      <c r="AB3220" s="22">
        <v>0.48826025459688827</v>
      </c>
      <c r="AC3220" s="22">
        <v>0.51487977369165494</v>
      </c>
      <c r="AD3220" s="22">
        <v>0.50308345120226305</v>
      </c>
      <c r="AE3220" s="22">
        <v>4.6704384724186712</v>
      </c>
      <c r="AF3220" s="22">
        <v>0.53041018387553041</v>
      </c>
      <c r="AG3220" s="22">
        <v>1</v>
      </c>
      <c r="AH3220" s="22">
        <v>0.18123055162659124</v>
      </c>
      <c r="AI3220" s="22">
        <v>4.4625176803394622</v>
      </c>
      <c r="AJ3220" s="22">
        <v>0.25756718528995753</v>
      </c>
      <c r="AK3220" s="22">
        <v>4.2321074964639323</v>
      </c>
      <c r="AL3220" s="22">
        <v>351.48514851485146</v>
      </c>
      <c r="AM3220" s="22">
        <v>0.14144271570014144</v>
      </c>
      <c r="AN3220" s="22">
        <v>1.1860678925035362</v>
      </c>
    </row>
    <row r="3221" spans="1:40" x14ac:dyDescent="0.2">
      <c r="A3221" s="20">
        <v>41073</v>
      </c>
      <c r="B3221" s="22">
        <v>0.5225054769966142</v>
      </c>
      <c r="C3221" s="22">
        <v>0.14129228668165136</v>
      </c>
      <c r="D3221" s="22">
        <v>5.3631888923663475E-2</v>
      </c>
      <c r="E3221" s="22">
        <v>0.14649898995646857</v>
      </c>
      <c r="F3221" s="22">
        <v>0.13605713147637069</v>
      </c>
      <c r="G3221" s="22">
        <v>0.90598059578342405</v>
      </c>
      <c r="H3221" s="22">
        <v>2.8826073349076742</v>
      </c>
      <c r="I3221" s="22">
        <v>0.84140893959655172</v>
      </c>
      <c r="J3221" s="22">
        <v>0.17860699348450795</v>
      </c>
      <c r="K3221" s="22">
        <v>0.22060204284860729</v>
      </c>
      <c r="L3221" s="22">
        <v>1.1038210942612456</v>
      </c>
      <c r="M3221" s="22">
        <v>33.517796682504915</v>
      </c>
      <c r="N3221" s="22">
        <v>1338.6633283068259</v>
      </c>
      <c r="O3221" s="22">
        <v>0.54954903690215384</v>
      </c>
      <c r="P3221" s="22">
        <v>7.9039462827552862</v>
      </c>
      <c r="Q3221" s="22">
        <v>18.202122514012579</v>
      </c>
      <c r="R3221" s="22">
        <v>11.292571200955985</v>
      </c>
      <c r="S3221" s="22">
        <v>12.127635360059182</v>
      </c>
      <c r="T3221" s="22">
        <v>165.86621902296073</v>
      </c>
      <c r="U3221" s="22">
        <v>3.9846928614106471E-2</v>
      </c>
      <c r="V3221" s="22">
        <v>1.9951204939255129</v>
      </c>
      <c r="W3221" s="22">
        <v>0.45167439610777593</v>
      </c>
      <c r="X3221" s="22">
        <v>0.85074117278857375</v>
      </c>
      <c r="Y3221" s="22">
        <v>0.11013742282413863</v>
      </c>
      <c r="Z3221" s="22">
        <v>6.0467465217515022</v>
      </c>
      <c r="AA3221" s="22">
        <v>13.413662617008566</v>
      </c>
      <c r="AB3221" s="22">
        <v>0.48659914075170008</v>
      </c>
      <c r="AC3221" s="22">
        <v>0.51789626426153013</v>
      </c>
      <c r="AD3221" s="22">
        <v>0.50485105414402376</v>
      </c>
      <c r="AE3221" s="22">
        <v>4.6188152616155014</v>
      </c>
      <c r="AF3221" s="22">
        <v>0.53351637408598185</v>
      </c>
      <c r="AG3221" s="22">
        <v>1</v>
      </c>
      <c r="AH3221" s="22">
        <v>0.18239110023615104</v>
      </c>
      <c r="AI3221" s="22">
        <v>4.4811790479984071</v>
      </c>
      <c r="AJ3221" s="22">
        <v>0.25841465843457484</v>
      </c>
      <c r="AK3221" s="22">
        <v>4.2584004324693439</v>
      </c>
      <c r="AL3221" s="22">
        <v>353.51523600876322</v>
      </c>
      <c r="AM3221" s="22">
        <v>0.14225965231740975</v>
      </c>
      <c r="AN3221" s="22">
        <v>1.1932028338122742</v>
      </c>
    </row>
    <row r="3222" spans="1:40" x14ac:dyDescent="0.2">
      <c r="A3222" s="20">
        <v>41074</v>
      </c>
      <c r="B3222" s="22">
        <v>0.52410102739726028</v>
      </c>
      <c r="C3222" s="22">
        <v>0.14299372146118722</v>
      </c>
      <c r="D3222" s="22">
        <v>5.3795662100456623E-2</v>
      </c>
      <c r="E3222" s="22">
        <v>0.14597602739726026</v>
      </c>
      <c r="F3222" s="22">
        <v>0.13567351598173516</v>
      </c>
      <c r="G3222" s="22">
        <v>0.90898972602739725</v>
      </c>
      <c r="H3222" s="22">
        <v>2.8738584474885847</v>
      </c>
      <c r="I3222" s="22">
        <v>0.83941210045662107</v>
      </c>
      <c r="J3222" s="22">
        <v>0.18022260273972601</v>
      </c>
      <c r="K3222" s="22">
        <v>0.22194634703196348</v>
      </c>
      <c r="L3222" s="22">
        <v>1.1071061643835618</v>
      </c>
      <c r="M3222" s="22">
        <v>33.323344748858446</v>
      </c>
      <c r="N3222" s="22">
        <v>1342.7511415525114</v>
      </c>
      <c r="O3222" s="22">
        <v>0.55104166666666665</v>
      </c>
      <c r="P3222" s="22">
        <v>7.9480593607305945</v>
      </c>
      <c r="Q3222" s="22">
        <v>18.070776255707763</v>
      </c>
      <c r="R3222" s="22">
        <v>11.327054794520548</v>
      </c>
      <c r="S3222" s="22">
        <v>12.064783105022832</v>
      </c>
      <c r="T3222" s="22">
        <v>166.0630707762557</v>
      </c>
      <c r="U3222" s="22">
        <v>3.991438356164384E-2</v>
      </c>
      <c r="V3222" s="22">
        <v>1.9824628995433791</v>
      </c>
      <c r="W3222" s="22">
        <v>0.45476598173515981</v>
      </c>
      <c r="X3222" s="22">
        <v>0.84714611872146117</v>
      </c>
      <c r="Y3222" s="22">
        <v>0.11165810502283105</v>
      </c>
      <c r="Z3222" s="22">
        <v>6.0502283105022832</v>
      </c>
      <c r="AA3222" s="22">
        <v>13.4375</v>
      </c>
      <c r="AB3222" s="22">
        <v>0.48408961187214616</v>
      </c>
      <c r="AC3222" s="22">
        <v>0.51954908675799094</v>
      </c>
      <c r="AD3222" s="22">
        <v>0.50355308219178085</v>
      </c>
      <c r="AE3222" s="22">
        <v>4.636843607305936</v>
      </c>
      <c r="AF3222" s="22">
        <v>0.5351027397260274</v>
      </c>
      <c r="AG3222" s="22">
        <v>1</v>
      </c>
      <c r="AH3222" s="22">
        <v>0.18224885844748859</v>
      </c>
      <c r="AI3222" s="22">
        <v>4.4948630136986303</v>
      </c>
      <c r="AJ3222" s="22">
        <v>0.25890410958904109</v>
      </c>
      <c r="AK3222" s="22">
        <v>4.2701198630136989</v>
      </c>
      <c r="AL3222" s="22">
        <v>356.02168949771692</v>
      </c>
      <c r="AM3222" s="22">
        <v>0.14269406392694065</v>
      </c>
      <c r="AN3222" s="22">
        <v>1.1933647260273972</v>
      </c>
    </row>
    <row r="3223" spans="1:40" x14ac:dyDescent="0.2">
      <c r="A3223" s="20">
        <v>41075</v>
      </c>
      <c r="B3223" s="22">
        <v>0.52559570661896238</v>
      </c>
      <c r="C3223" s="22">
        <v>0.14425760286225403</v>
      </c>
      <c r="D3223" s="22">
        <v>5.3953488372093024E-2</v>
      </c>
      <c r="E3223" s="22">
        <v>0.14620393559928443</v>
      </c>
      <c r="F3223" s="22">
        <v>0.13582826475849732</v>
      </c>
      <c r="G3223" s="22">
        <v>0.9108980322003577</v>
      </c>
      <c r="H3223" s="22">
        <v>2.8759928443649372</v>
      </c>
      <c r="I3223" s="22">
        <v>0.83952772808586762</v>
      </c>
      <c r="J3223" s="22">
        <v>0.18083720930232558</v>
      </c>
      <c r="K3223" s="22">
        <v>0.22490161001788905</v>
      </c>
      <c r="L3223" s="22">
        <v>1.1104830053667263</v>
      </c>
      <c r="M3223" s="22">
        <v>33.101967799642217</v>
      </c>
      <c r="N3223" s="22">
        <v>1342.397137745975</v>
      </c>
      <c r="O3223" s="22">
        <v>0.55026833631484795</v>
      </c>
      <c r="P3223" s="22">
        <v>7.9262969588550973</v>
      </c>
      <c r="Q3223" s="22">
        <v>17.886225402504472</v>
      </c>
      <c r="R3223" s="22">
        <v>11.261538461538461</v>
      </c>
      <c r="S3223" s="22">
        <v>12.128801431127012</v>
      </c>
      <c r="T3223" s="22">
        <v>166.62039355992843</v>
      </c>
      <c r="U3223" s="22">
        <v>3.9962790697674416E-2</v>
      </c>
      <c r="V3223" s="22">
        <v>1.991556350626118</v>
      </c>
      <c r="W3223" s="22">
        <v>0.45194991055456168</v>
      </c>
      <c r="X3223" s="22">
        <v>0.849860465116279</v>
      </c>
      <c r="Y3223" s="22">
        <v>0.11270125223613595</v>
      </c>
      <c r="Z3223" s="22">
        <v>6.043649373881931</v>
      </c>
      <c r="AA3223" s="22">
        <v>13.466905187835419</v>
      </c>
      <c r="AB3223" s="22">
        <v>0.4806296958855098</v>
      </c>
      <c r="AC3223" s="22">
        <v>0.52104472271914126</v>
      </c>
      <c r="AD3223" s="22">
        <v>0.50538819320214667</v>
      </c>
      <c r="AE3223" s="22">
        <v>4.6325581395348827</v>
      </c>
      <c r="AF3223" s="22">
        <v>0.53671556350626115</v>
      </c>
      <c r="AG3223" s="22">
        <v>0.99999999999999989</v>
      </c>
      <c r="AH3223" s="22">
        <v>0.18179606440071555</v>
      </c>
      <c r="AI3223" s="22">
        <v>4.509481216457961</v>
      </c>
      <c r="AJ3223" s="22">
        <v>0.2589624329159213</v>
      </c>
      <c r="AK3223" s="22">
        <v>4.2764937388193198</v>
      </c>
      <c r="AL3223" s="22">
        <v>356.63685152057246</v>
      </c>
      <c r="AM3223" s="22">
        <v>0.14311270125223613</v>
      </c>
      <c r="AN3223" s="22">
        <v>1.192715563506261</v>
      </c>
    </row>
    <row r="3224" spans="1:40" x14ac:dyDescent="0.2">
      <c r="A3224" s="20">
        <v>41078</v>
      </c>
      <c r="B3224" s="22">
        <v>0.52344373503591379</v>
      </c>
      <c r="C3224" s="22">
        <v>0.14422528788051533</v>
      </c>
      <c r="D3224" s="22">
        <v>5.3728195188690001E-2</v>
      </c>
      <c r="E3224" s="22">
        <v>0.14589271462775055</v>
      </c>
      <c r="F3224" s="22">
        <v>0.13605917227226086</v>
      </c>
      <c r="G3224" s="22">
        <v>0.90594002964314213</v>
      </c>
      <c r="H3224" s="22">
        <v>2.8929141488997834</v>
      </c>
      <c r="I3224" s="22">
        <v>0.84196499828981863</v>
      </c>
      <c r="J3224" s="22">
        <v>0.17921274655113442</v>
      </c>
      <c r="K3224" s="22">
        <v>0.22329266902291642</v>
      </c>
      <c r="L3224" s="22">
        <v>1.1056607000342036</v>
      </c>
      <c r="M3224" s="22">
        <v>32.930965682362327</v>
      </c>
      <c r="N3224" s="22">
        <v>1336.7916999201916</v>
      </c>
      <c r="O3224" s="22">
        <v>0.54925322084140915</v>
      </c>
      <c r="P3224" s="22">
        <v>7.9551932504845508</v>
      </c>
      <c r="Q3224" s="22">
        <v>17.871394367802989</v>
      </c>
      <c r="R3224" s="22">
        <v>11.272944932162808</v>
      </c>
      <c r="S3224" s="22">
        <v>11.999771975829438</v>
      </c>
      <c r="T3224" s="22">
        <v>164.88997833770378</v>
      </c>
      <c r="U3224" s="22">
        <v>3.9831547143997267E-2</v>
      </c>
      <c r="V3224" s="22">
        <v>1.9695730247406225</v>
      </c>
      <c r="W3224" s="22">
        <v>0.44977767643370198</v>
      </c>
      <c r="X3224" s="22">
        <v>0.85214057690115153</v>
      </c>
      <c r="Y3224" s="22">
        <v>0.11284346140690912</v>
      </c>
      <c r="Z3224" s="22">
        <v>6.0212632539049142</v>
      </c>
      <c r="AA3224" s="22">
        <v>13.38929426519211</v>
      </c>
      <c r="AB3224" s="22">
        <v>0.48435184129517728</v>
      </c>
      <c r="AC3224" s="22">
        <v>0.5188547486033519</v>
      </c>
      <c r="AD3224" s="22">
        <v>0.50548683160414998</v>
      </c>
      <c r="AE3224" s="22">
        <v>4.6182020294151185</v>
      </c>
      <c r="AF3224" s="22">
        <v>0.5344601527761943</v>
      </c>
      <c r="AG3224" s="22">
        <v>1</v>
      </c>
      <c r="AH3224" s="22">
        <v>0.18102268840497093</v>
      </c>
      <c r="AI3224" s="22">
        <v>4.4849504047429027</v>
      </c>
      <c r="AJ3224" s="22">
        <v>0.25790958841637213</v>
      </c>
      <c r="AK3224" s="22">
        <v>4.2629118686580778</v>
      </c>
      <c r="AL3224" s="22">
        <v>353.43746437122331</v>
      </c>
      <c r="AM3224" s="22">
        <v>0.14251510660129973</v>
      </c>
      <c r="AN3224" s="22">
        <v>1.1811224489795917</v>
      </c>
    </row>
    <row r="3225" spans="1:40" x14ac:dyDescent="0.2">
      <c r="A3225" s="20">
        <v>41079</v>
      </c>
      <c r="B3225" s="22">
        <v>0.52758665268540728</v>
      </c>
      <c r="C3225" s="22">
        <v>0.14631483689328756</v>
      </c>
      <c r="D3225" s="22">
        <v>5.4153439533447291E-2</v>
      </c>
      <c r="E3225" s="22">
        <v>0.14619992243273913</v>
      </c>
      <c r="F3225" s="22">
        <v>0.13594380682879181</v>
      </c>
      <c r="G3225" s="22">
        <v>0.91273683152103646</v>
      </c>
      <c r="H3225" s="22">
        <v>2.8745852306189583</v>
      </c>
      <c r="I3225" s="22">
        <v>0.84131749429018776</v>
      </c>
      <c r="J3225" s="22">
        <v>0.18223997012224025</v>
      </c>
      <c r="K3225" s="22">
        <v>0.22585000790036916</v>
      </c>
      <c r="L3225" s="22">
        <v>1.1144548027062355</v>
      </c>
      <c r="M3225" s="22">
        <v>32.598359596075674</v>
      </c>
      <c r="N3225" s="22">
        <v>1349.5266960656161</v>
      </c>
      <c r="O3225" s="22">
        <v>0.55285346969849325</v>
      </c>
      <c r="P3225" s="22">
        <v>8.0253386385509291</v>
      </c>
      <c r="Q3225" s="22">
        <v>17.899363661174714</v>
      </c>
      <c r="R3225" s="22">
        <v>11.336311533102547</v>
      </c>
      <c r="S3225" s="22">
        <v>12.080382665153625</v>
      </c>
      <c r="T3225" s="22">
        <v>165.5845554965023</v>
      </c>
      <c r="U3225" s="22">
        <v>4.0066363100966722E-2</v>
      </c>
      <c r="V3225" s="22">
        <v>1.965884769524685</v>
      </c>
      <c r="W3225" s="22">
        <v>0.45319390378786789</v>
      </c>
      <c r="X3225" s="22">
        <v>0.85369952741428101</v>
      </c>
      <c r="Y3225" s="22">
        <v>0.11461281008948965</v>
      </c>
      <c r="Z3225" s="22">
        <v>6.0689199477139208</v>
      </c>
      <c r="AA3225" s="22">
        <v>13.478029791573897</v>
      </c>
      <c r="AB3225" s="22">
        <v>0.4806871884740796</v>
      </c>
      <c r="AC3225" s="22">
        <v>0.52297570995590159</v>
      </c>
      <c r="AD3225" s="22">
        <v>0.50503468980277799</v>
      </c>
      <c r="AE3225" s="22">
        <v>4.6511627906976747</v>
      </c>
      <c r="AF3225" s="22">
        <v>0.53869026243589924</v>
      </c>
      <c r="AG3225" s="22">
        <v>1</v>
      </c>
      <c r="AH3225" s="22">
        <v>0.18185213381788931</v>
      </c>
      <c r="AI3225" s="22">
        <v>4.5075197150121378</v>
      </c>
      <c r="AJ3225" s="22">
        <v>0.25825588577502623</v>
      </c>
      <c r="AK3225" s="22">
        <v>4.2863093784564112</v>
      </c>
      <c r="AL3225" s="22">
        <v>356.23482770013072</v>
      </c>
      <c r="AM3225" s="22">
        <v>0.14364307568553658</v>
      </c>
      <c r="AN3225" s="22">
        <v>1.178232328310614</v>
      </c>
    </row>
    <row r="3226" spans="1:40" x14ac:dyDescent="0.2">
      <c r="A3226" s="20">
        <v>41080</v>
      </c>
      <c r="B3226" s="22">
        <v>0.5289923954372624</v>
      </c>
      <c r="C3226" s="22">
        <v>0.1467767023850674</v>
      </c>
      <c r="D3226" s="22">
        <v>5.4297730153243462E-2</v>
      </c>
      <c r="E3226" s="22">
        <v>0.14661827399469984</v>
      </c>
      <c r="F3226" s="22">
        <v>0.1361475976494988</v>
      </c>
      <c r="G3226" s="22">
        <v>0.91593213503859894</v>
      </c>
      <c r="H3226" s="22">
        <v>2.89679110496601</v>
      </c>
      <c r="I3226" s="22">
        <v>0.84270941352690398</v>
      </c>
      <c r="J3226" s="22">
        <v>0.1829703882935822</v>
      </c>
      <c r="K3226" s="22">
        <v>0.22633655951146445</v>
      </c>
      <c r="L3226" s="22">
        <v>1.1174098398432999</v>
      </c>
      <c r="M3226" s="22">
        <v>32.44325383108653</v>
      </c>
      <c r="N3226" s="22">
        <v>1355.2828666897108</v>
      </c>
      <c r="O3226" s="22">
        <v>0.55612685793294159</v>
      </c>
      <c r="P3226" s="22">
        <v>8.0856089411222491</v>
      </c>
      <c r="Q3226" s="22">
        <v>17.935534047701349</v>
      </c>
      <c r="R3226" s="22">
        <v>11.451492107385645</v>
      </c>
      <c r="S3226" s="22">
        <v>12.02615508699159</v>
      </c>
      <c r="T3226" s="22">
        <v>165.93357529669316</v>
      </c>
      <c r="U3226" s="22">
        <v>4.0193282636248412E-2</v>
      </c>
      <c r="V3226" s="22">
        <v>1.9714252794100704</v>
      </c>
      <c r="W3226" s="22">
        <v>0.45425740292660444</v>
      </c>
      <c r="X3226" s="22">
        <v>0.84932019817951387</v>
      </c>
      <c r="Y3226" s="22">
        <v>0.1146877520451665</v>
      </c>
      <c r="Z3226" s="22">
        <v>6.0706878672658142</v>
      </c>
      <c r="AA3226" s="22">
        <v>13.567231247839613</v>
      </c>
      <c r="AB3226" s="22">
        <v>0.47915946537619547</v>
      </c>
      <c r="AC3226" s="22">
        <v>0.52435476437377582</v>
      </c>
      <c r="AD3226" s="22">
        <v>0.50550178592003681</v>
      </c>
      <c r="AE3226" s="22">
        <v>4.6909206129738452</v>
      </c>
      <c r="AF3226" s="22">
        <v>0.54012559050581865</v>
      </c>
      <c r="AG3226" s="22">
        <v>1</v>
      </c>
      <c r="AH3226" s="22">
        <v>0.18259592118907708</v>
      </c>
      <c r="AI3226" s="22">
        <v>4.5368129968890427</v>
      </c>
      <c r="AJ3226" s="22">
        <v>0.25823827629911278</v>
      </c>
      <c r="AK3226" s="22">
        <v>4.2988823597188617</v>
      </c>
      <c r="AL3226" s="22">
        <v>357.18400737412145</v>
      </c>
      <c r="AM3226" s="22">
        <v>0.14402580942504897</v>
      </c>
      <c r="AN3226" s="22">
        <v>1.1795569766102085</v>
      </c>
    </row>
    <row r="3227" spans="1:40" x14ac:dyDescent="0.2">
      <c r="A3227" s="20">
        <v>41081</v>
      </c>
      <c r="B3227" s="22">
        <v>0.52269137172864277</v>
      </c>
      <c r="C3227" s="22">
        <v>0.1428083507663408</v>
      </c>
      <c r="D3227" s="22">
        <v>5.3650969844454881E-2</v>
      </c>
      <c r="E3227" s="22">
        <v>0.14642303149326161</v>
      </c>
      <c r="F3227" s="22">
        <v>0.13619092345130854</v>
      </c>
      <c r="G3227" s="22">
        <v>0.90571944954389561</v>
      </c>
      <c r="H3227" s="22">
        <v>2.9239067013903712</v>
      </c>
      <c r="I3227" s="22">
        <v>0.84303177788213868</v>
      </c>
      <c r="J3227" s="22">
        <v>0.17847130313509516</v>
      </c>
      <c r="K3227" s="22">
        <v>0.22181900980517724</v>
      </c>
      <c r="L3227" s="22">
        <v>1.1042991931007984</v>
      </c>
      <c r="M3227" s="22">
        <v>32.684398525665657</v>
      </c>
      <c r="N3227" s="22">
        <v>1341.2742461113721</v>
      </c>
      <c r="O3227" s="22">
        <v>0.55345885098692171</v>
      </c>
      <c r="P3227" s="22">
        <v>8.0049523972164121</v>
      </c>
      <c r="Q3227" s="22">
        <v>17.923977856522793</v>
      </c>
      <c r="R3227" s="22">
        <v>11.420398753362081</v>
      </c>
      <c r="S3227" s="22">
        <v>11.89002262733211</v>
      </c>
      <c r="T3227" s="22">
        <v>164.19046805846105</v>
      </c>
      <c r="U3227" s="22">
        <v>3.9740141456403255E-2</v>
      </c>
      <c r="V3227" s="22">
        <v>1.9792653944128991</v>
      </c>
      <c r="W3227" s="22">
        <v>0.45183509086510409</v>
      </c>
      <c r="X3227" s="22">
        <v>0.84898034695242575</v>
      </c>
      <c r="Y3227" s="22">
        <v>0.11191279226970642</v>
      </c>
      <c r="Z3227" s="22">
        <v>6.0453400503778338</v>
      </c>
      <c r="AA3227" s="22">
        <v>13.422704179652477</v>
      </c>
      <c r="AB3227" s="22">
        <v>0.48610340263843232</v>
      </c>
      <c r="AC3227" s="22">
        <v>0.51810898120081406</v>
      </c>
      <c r="AD3227" s="22">
        <v>0.50628299819265965</v>
      </c>
      <c r="AE3227" s="22">
        <v>4.7214988117092886</v>
      </c>
      <c r="AF3227" s="22">
        <v>0.53366349314776074</v>
      </c>
      <c r="AG3227" s="22">
        <v>1</v>
      </c>
      <c r="AH3227" s="22">
        <v>0.18194367359717656</v>
      </c>
      <c r="AI3227" s="22">
        <v>4.5240433192446172</v>
      </c>
      <c r="AJ3227" s="22">
        <v>0.25714041753831707</v>
      </c>
      <c r="AK3227" s="22">
        <v>4.2500960594287669</v>
      </c>
      <c r="AL3227" s="22">
        <v>351.50635415332511</v>
      </c>
      <c r="AM3227" s="22">
        <v>0.14231026483940287</v>
      </c>
      <c r="AN3227" s="22">
        <v>1.1926454055130997</v>
      </c>
    </row>
    <row r="3228" spans="1:40" x14ac:dyDescent="0.2">
      <c r="A3228" s="20">
        <v>41082</v>
      </c>
      <c r="B3228" s="22">
        <v>0.52413369869269844</v>
      </c>
      <c r="C3228" s="22">
        <v>0.14357481303876232</v>
      </c>
      <c r="D3228" s="22">
        <v>5.3804875264029224E-2</v>
      </c>
      <c r="E3228" s="22">
        <v>0.1461722897756465</v>
      </c>
      <c r="F3228" s="22">
        <v>0.13626762573500026</v>
      </c>
      <c r="G3228" s="22">
        <v>0.9083176342981103</v>
      </c>
      <c r="H3228" s="22">
        <v>2.925301136039276</v>
      </c>
      <c r="I3228" s="22">
        <v>0.84336644402580341</v>
      </c>
      <c r="J3228" s="22">
        <v>0.17936861334703427</v>
      </c>
      <c r="K3228" s="22">
        <v>0.22246960095906831</v>
      </c>
      <c r="L3228" s="22">
        <v>1.1074813038762343</v>
      </c>
      <c r="M3228" s="22">
        <v>32.641148598504309</v>
      </c>
      <c r="N3228" s="22">
        <v>1345.8354741108635</v>
      </c>
      <c r="O3228" s="22">
        <v>0.55570303134098298</v>
      </c>
      <c r="P3228" s="22">
        <v>8.1520808357595467</v>
      </c>
      <c r="Q3228" s="22">
        <v>17.952560369926356</v>
      </c>
      <c r="R3228" s="22">
        <v>11.474567562938859</v>
      </c>
      <c r="S3228" s="22">
        <v>11.959810469829307</v>
      </c>
      <c r="T3228" s="22">
        <v>165.31654963749497</v>
      </c>
      <c r="U3228" s="22">
        <v>3.9961180567448767E-2</v>
      </c>
      <c r="V3228" s="22">
        <v>1.9762088257121651</v>
      </c>
      <c r="W3228" s="22">
        <v>0.45512930296283605</v>
      </c>
      <c r="X3228" s="22">
        <v>0.85057372837814693</v>
      </c>
      <c r="Y3228" s="22">
        <v>0.11260489809898955</v>
      </c>
      <c r="Z3228" s="22">
        <v>6.056259633498887</v>
      </c>
      <c r="AA3228" s="22">
        <v>13.472626591311297</v>
      </c>
      <c r="AB3228" s="22">
        <v>0.48385853742079116</v>
      </c>
      <c r="AC3228" s="22">
        <v>0.51963806587886052</v>
      </c>
      <c r="AD3228" s="22">
        <v>0.50725009990295133</v>
      </c>
      <c r="AE3228" s="22">
        <v>4.7389678597933429</v>
      </c>
      <c r="AF3228" s="22">
        <v>0.53523719815036819</v>
      </c>
      <c r="AG3228" s="22">
        <v>0.99999999999999989</v>
      </c>
      <c r="AH3228" s="22">
        <v>0.182322886338985</v>
      </c>
      <c r="AI3228" s="22">
        <v>4.5413027344864982</v>
      </c>
      <c r="AJ3228" s="22">
        <v>0.25874864417423071</v>
      </c>
      <c r="AK3228" s="22">
        <v>4.2729919506764853</v>
      </c>
      <c r="AL3228" s="22">
        <v>351.08751498544268</v>
      </c>
      <c r="AM3228" s="22">
        <v>0.14271850202660272</v>
      </c>
      <c r="AN3228" s="22">
        <v>1.1980790089627218</v>
      </c>
    </row>
    <row r="3229" spans="1:40" x14ac:dyDescent="0.2">
      <c r="A3229" s="20">
        <v>41085</v>
      </c>
      <c r="B3229" s="22">
        <v>0.52021131947198462</v>
      </c>
      <c r="C3229" s="22">
        <v>0.14167752535267125</v>
      </c>
      <c r="D3229" s="22">
        <v>5.339640813551641E-2</v>
      </c>
      <c r="E3229" s="22">
        <v>0.14568579683870603</v>
      </c>
      <c r="F3229" s="22">
        <v>0.13601212395898252</v>
      </c>
      <c r="G3229" s="22">
        <v>0.90123789020452116</v>
      </c>
      <c r="H3229" s="22">
        <v>2.9307121409551873</v>
      </c>
      <c r="I3229" s="22">
        <v>0.84169452155685243</v>
      </c>
      <c r="J3229" s="22">
        <v>0.17708628406322591</v>
      </c>
      <c r="K3229" s="22">
        <v>0.22055407625630277</v>
      </c>
      <c r="L3229" s="22">
        <v>1.0990312163616793</v>
      </c>
      <c r="M3229" s="22">
        <v>32.57180896266501</v>
      </c>
      <c r="N3229" s="22">
        <v>1336.3265537363325</v>
      </c>
      <c r="O3229" s="22">
        <v>0.55492606651181242</v>
      </c>
      <c r="P3229" s="22">
        <v>8.0675315846127713</v>
      </c>
      <c r="Q3229" s="22">
        <v>17.877174097784831</v>
      </c>
      <c r="R3229" s="22">
        <v>11.282646875531134</v>
      </c>
      <c r="S3229" s="22">
        <v>11.897342926746362</v>
      </c>
      <c r="T3229" s="22">
        <v>164.50201121749478</v>
      </c>
      <c r="U3229" s="22">
        <v>3.9697467565577023E-2</v>
      </c>
      <c r="V3229" s="22">
        <v>1.969718429550734</v>
      </c>
      <c r="W3229" s="22">
        <v>0.45252393632088839</v>
      </c>
      <c r="X3229" s="22">
        <v>0.84966857401846929</v>
      </c>
      <c r="Y3229" s="22">
        <v>0.11152342643476292</v>
      </c>
      <c r="Z3229" s="22">
        <v>6.039317885672201</v>
      </c>
      <c r="AA3229" s="22">
        <v>13.364681887711747</v>
      </c>
      <c r="AB3229" s="22">
        <v>0.48185655203671185</v>
      </c>
      <c r="AC3229" s="22">
        <v>0.51559401733612831</v>
      </c>
      <c r="AD3229" s="22">
        <v>0.50569372840065718</v>
      </c>
      <c r="AE3229" s="22">
        <v>4.7065322078069238</v>
      </c>
      <c r="AF3229" s="22">
        <v>0.53113138065831977</v>
      </c>
      <c r="AG3229" s="22">
        <v>1</v>
      </c>
      <c r="AH3229" s="22">
        <v>0.18144864313636622</v>
      </c>
      <c r="AI3229" s="22">
        <v>4.5039941079825514</v>
      </c>
      <c r="AJ3229" s="22">
        <v>0.2578182539232905</v>
      </c>
      <c r="AK3229" s="22">
        <v>4.2439521840122376</v>
      </c>
      <c r="AL3229" s="22">
        <v>349.13036088606884</v>
      </c>
      <c r="AM3229" s="22">
        <v>0.14163503484221859</v>
      </c>
      <c r="AN3229" s="22">
        <v>1.2003994107982554</v>
      </c>
    </row>
    <row r="3230" spans="1:40" x14ac:dyDescent="0.2">
      <c r="A3230" s="20">
        <v>41086</v>
      </c>
      <c r="B3230" s="22">
        <v>0.52005663716814154</v>
      </c>
      <c r="C3230" s="22">
        <v>0.1424424778761062</v>
      </c>
      <c r="D3230" s="22">
        <v>5.3380530973451329E-2</v>
      </c>
      <c r="E3230" s="22">
        <v>0.14500530973451328</v>
      </c>
      <c r="F3230" s="22">
        <v>0.13612743362831858</v>
      </c>
      <c r="G3230" s="22">
        <v>0.90089911504424769</v>
      </c>
      <c r="H3230" s="22">
        <v>2.9349380530973455</v>
      </c>
      <c r="I3230" s="22">
        <v>0.84263362831858413</v>
      </c>
      <c r="J3230" s="22">
        <v>0.17683539823008848</v>
      </c>
      <c r="K3230" s="22">
        <v>0.22140884955752213</v>
      </c>
      <c r="L3230" s="22">
        <v>1.0985628318584071</v>
      </c>
      <c r="M3230" s="22">
        <v>32.375221238938053</v>
      </c>
      <c r="N3230" s="22">
        <v>1335.929203539823</v>
      </c>
      <c r="O3230" s="22">
        <v>0.55781946902654866</v>
      </c>
      <c r="P3230" s="22">
        <v>8.0637168141592923</v>
      </c>
      <c r="Q3230" s="22">
        <v>17.867610619469026</v>
      </c>
      <c r="R3230" s="22">
        <v>11.253805309734513</v>
      </c>
      <c r="S3230" s="22">
        <v>11.84424778761062</v>
      </c>
      <c r="T3230" s="22">
        <v>163.9646017699115</v>
      </c>
      <c r="U3230" s="22">
        <v>3.9619115044247789E-2</v>
      </c>
      <c r="V3230" s="22">
        <v>1.9474690265486725</v>
      </c>
      <c r="W3230" s="22">
        <v>0.4518938053097345</v>
      </c>
      <c r="X3230" s="22">
        <v>0.85111504424778761</v>
      </c>
      <c r="Y3230" s="22">
        <v>0.11187256637168141</v>
      </c>
      <c r="Z3230" s="22">
        <v>6.0120353982300889</v>
      </c>
      <c r="AA3230" s="22">
        <v>13.360707964601769</v>
      </c>
      <c r="AB3230" s="22">
        <v>0.48210973451327432</v>
      </c>
      <c r="AC3230" s="22">
        <v>0.51551150442477878</v>
      </c>
      <c r="AD3230" s="22">
        <v>0.50470796460176992</v>
      </c>
      <c r="AE3230" s="22">
        <v>4.6581238938053104</v>
      </c>
      <c r="AF3230" s="22">
        <v>0.53100176991150438</v>
      </c>
      <c r="AG3230" s="22">
        <v>1</v>
      </c>
      <c r="AH3230" s="22">
        <v>0.18087079646017701</v>
      </c>
      <c r="AI3230" s="22">
        <v>4.5083185840707962</v>
      </c>
      <c r="AJ3230" s="22">
        <v>0.25568849557522122</v>
      </c>
      <c r="AK3230" s="22">
        <v>4.241274336283186</v>
      </c>
      <c r="AL3230" s="22">
        <v>349.02654867256638</v>
      </c>
      <c r="AM3230" s="22">
        <v>0.1415929203539823</v>
      </c>
      <c r="AN3230" s="22">
        <v>1.1968849557522123</v>
      </c>
    </row>
    <row r="3231" spans="1:40" x14ac:dyDescent="0.2">
      <c r="A3231" s="20">
        <v>41087</v>
      </c>
      <c r="B3231" s="22">
        <v>0.52137128256086307</v>
      </c>
      <c r="C3231" s="22">
        <v>0.14304776776208392</v>
      </c>
      <c r="D3231" s="22">
        <v>5.3515508552771665E-2</v>
      </c>
      <c r="E3231" s="22">
        <v>0.14544680247001207</v>
      </c>
      <c r="F3231" s="22">
        <v>0.13667400099368301</v>
      </c>
      <c r="G3231" s="22">
        <v>0.90227837319894955</v>
      </c>
      <c r="H3231" s="22">
        <v>2.9387465398537871</v>
      </c>
      <c r="I3231" s="22">
        <v>0.84600752359997156</v>
      </c>
      <c r="J3231" s="22">
        <v>0.17700333593583645</v>
      </c>
      <c r="K3231" s="22">
        <v>0.22099510256228264</v>
      </c>
      <c r="L3231" s="22">
        <v>1.1013414720704096</v>
      </c>
      <c r="M3231" s="22">
        <v>32.588544254382853</v>
      </c>
      <c r="N3231" s="22">
        <v>1340.0525232450848</v>
      </c>
      <c r="O3231" s="22">
        <v>0.55928738732344385</v>
      </c>
      <c r="P3231" s="22">
        <v>8.0743842714174185</v>
      </c>
      <c r="Q3231" s="22">
        <v>17.943076158705374</v>
      </c>
      <c r="R3231" s="22">
        <v>11.313790900702676</v>
      </c>
      <c r="S3231" s="22">
        <v>11.924196181418129</v>
      </c>
      <c r="T3231" s="22">
        <v>163.97047341897934</v>
      </c>
      <c r="U3231" s="22">
        <v>3.9748740151891546E-2</v>
      </c>
      <c r="V3231" s="22">
        <v>1.9235715806657676</v>
      </c>
      <c r="W3231" s="22">
        <v>0.45297750017744337</v>
      </c>
      <c r="X3231" s="22">
        <v>0.85662573639009165</v>
      </c>
      <c r="Y3231" s="22">
        <v>0.11237135353822131</v>
      </c>
      <c r="Z3231" s="22">
        <v>6.0117822414649726</v>
      </c>
      <c r="AA3231" s="22">
        <v>13.414720704095394</v>
      </c>
      <c r="AB3231" s="22">
        <v>0.48427851515366604</v>
      </c>
      <c r="AC3231" s="22">
        <v>0.51682873163460863</v>
      </c>
      <c r="AD3231" s="22">
        <v>0.50633827808928955</v>
      </c>
      <c r="AE3231" s="22">
        <v>4.6775498615941515</v>
      </c>
      <c r="AF3231" s="22">
        <v>0.53231599119880757</v>
      </c>
      <c r="AG3231" s="22">
        <v>1</v>
      </c>
      <c r="AH3231" s="22">
        <v>0.1811058272411101</v>
      </c>
      <c r="AI3231" s="22">
        <v>4.5226772659521615</v>
      </c>
      <c r="AJ3231" s="22">
        <v>0.257392291858897</v>
      </c>
      <c r="AK3231" s="22">
        <v>4.2416069273901629</v>
      </c>
      <c r="AL3231" s="22">
        <v>349.9183760380439</v>
      </c>
      <c r="AM3231" s="22">
        <v>0.1419547164454539</v>
      </c>
      <c r="AN3231" s="22">
        <v>1.1972460785009582</v>
      </c>
    </row>
    <row r="3232" spans="1:40" x14ac:dyDescent="0.2">
      <c r="A3232" s="20">
        <v>41088</v>
      </c>
      <c r="B3232" s="22">
        <v>0.52151133072073608</v>
      </c>
      <c r="C3232" s="22">
        <v>0.14252853978531266</v>
      </c>
      <c r="D3232" s="22">
        <v>5.3528426194127336E-2</v>
      </c>
      <c r="E3232" s="22">
        <v>0.14675981143863237</v>
      </c>
      <c r="F3232" s="22">
        <v>0.13704776509342875</v>
      </c>
      <c r="G3232" s="22">
        <v>0.90262395638098492</v>
      </c>
      <c r="H3232" s="22">
        <v>2.9388879422956782</v>
      </c>
      <c r="I3232" s="22">
        <v>0.84832736979610379</v>
      </c>
      <c r="J3232" s="22">
        <v>0.17660589538251834</v>
      </c>
      <c r="K3232" s="22">
        <v>0.22023910944510705</v>
      </c>
      <c r="L3232" s="22">
        <v>1.1016499119668315</v>
      </c>
      <c r="M3232" s="22">
        <v>33.108990742318397</v>
      </c>
      <c r="N3232" s="22">
        <v>1340.3759868234226</v>
      </c>
      <c r="O3232" s="22">
        <v>0.55881183620151076</v>
      </c>
      <c r="P3232" s="22">
        <v>8.0663940478218894</v>
      </c>
      <c r="Q3232" s="22">
        <v>17.991423865508036</v>
      </c>
      <c r="R3232" s="22">
        <v>11.281024592491624</v>
      </c>
      <c r="S3232" s="22">
        <v>11.898676662690976</v>
      </c>
      <c r="T3232" s="22">
        <v>164.34088714715739</v>
      </c>
      <c r="U3232" s="22">
        <v>3.9840688362583067E-2</v>
      </c>
      <c r="V3232" s="22">
        <v>1.9303402056000456</v>
      </c>
      <c r="W3232" s="22">
        <v>0.4535128074061453</v>
      </c>
      <c r="X3232" s="22">
        <v>0.85987107400465734</v>
      </c>
      <c r="Y3232" s="22">
        <v>0.11180212415516556</v>
      </c>
      <c r="Z3232" s="22">
        <v>6.010393593457148</v>
      </c>
      <c r="AA3232" s="22">
        <v>13.405179758050776</v>
      </c>
      <c r="AB3232" s="22">
        <v>0.48901005281990118</v>
      </c>
      <c r="AC3232" s="22">
        <v>0.51696768330777532</v>
      </c>
      <c r="AD3232" s="22">
        <v>0.50732663145339929</v>
      </c>
      <c r="AE3232" s="22">
        <v>4.7037399897767935</v>
      </c>
      <c r="AF3232" s="22">
        <v>0.53245868120633844</v>
      </c>
      <c r="AG3232" s="22">
        <v>1</v>
      </c>
      <c r="AH3232" s="22">
        <v>0.18166070312943719</v>
      </c>
      <c r="AI3232" s="22">
        <v>4.5223490657125014</v>
      </c>
      <c r="AJ3232" s="22">
        <v>0.25922928380757654</v>
      </c>
      <c r="AK3232" s="22">
        <v>4.2487362980632701</v>
      </c>
      <c r="AL3232" s="22">
        <v>350.71278468790825</v>
      </c>
      <c r="AM3232" s="22">
        <v>0.14198898165502358</v>
      </c>
      <c r="AN3232" s="22">
        <v>1.1927500425966946</v>
      </c>
    </row>
    <row r="3233" spans="1:40" x14ac:dyDescent="0.2">
      <c r="A3233" s="20">
        <v>41089</v>
      </c>
      <c r="B3233" s="22">
        <v>0.53081192010867984</v>
      </c>
      <c r="C3233" s="22">
        <v>0.14788854524958811</v>
      </c>
      <c r="D3233" s="22">
        <v>5.4484492875104769E-2</v>
      </c>
      <c r="E3233" s="22">
        <v>0.14690580108101856</v>
      </c>
      <c r="F3233" s="22">
        <v>0.13704945515507125</v>
      </c>
      <c r="G3233" s="22">
        <v>0.9181431916062085</v>
      </c>
      <c r="H3233" s="22">
        <v>2.9074775269532034</v>
      </c>
      <c r="I3233" s="22">
        <v>0.84845506835852813</v>
      </c>
      <c r="J3233" s="22">
        <v>0.18293493655519263</v>
      </c>
      <c r="K3233" s="22">
        <v>0.22697054657918314</v>
      </c>
      <c r="L3233" s="22">
        <v>1.1210365060554381</v>
      </c>
      <c r="M3233" s="22">
        <v>32.631442032546168</v>
      </c>
      <c r="N3233" s="22">
        <v>1356.3314738272102</v>
      </c>
      <c r="O3233" s="22">
        <v>0.56408070063878357</v>
      </c>
      <c r="P3233" s="22">
        <v>8.0209266699424795</v>
      </c>
      <c r="Q3233" s="22">
        <v>18.023239009162641</v>
      </c>
      <c r="R3233" s="22">
        <v>11.528456224528137</v>
      </c>
      <c r="S3233" s="22">
        <v>12.15423302598491</v>
      </c>
      <c r="T3233" s="22">
        <v>164.8582247015637</v>
      </c>
      <c r="U3233" s="22">
        <v>4.0386449692169833E-2</v>
      </c>
      <c r="V3233" s="22">
        <v>1.9297337919472786</v>
      </c>
      <c r="W3233" s="22">
        <v>0.45784316559239235</v>
      </c>
      <c r="X3233" s="22">
        <v>0.86033471110211857</v>
      </c>
      <c r="Y3233" s="22">
        <v>0.11571812584906203</v>
      </c>
      <c r="Z3233" s="22">
        <v>6.0525479087782177</v>
      </c>
      <c r="AA3233" s="22">
        <v>13.657253519091249</v>
      </c>
      <c r="AB3233" s="22">
        <v>0.4834667745758302</v>
      </c>
      <c r="AC3233" s="22">
        <v>0.52612943318784855</v>
      </c>
      <c r="AD3233" s="22">
        <v>0.50751510246553155</v>
      </c>
      <c r="AE3233" s="22">
        <v>4.6810417088186833</v>
      </c>
      <c r="AF3233" s="22">
        <v>0.54195450472584317</v>
      </c>
      <c r="AG3233" s="22">
        <v>0.99999999999999989</v>
      </c>
      <c r="AH3233" s="22">
        <v>0.18281931959418443</v>
      </c>
      <c r="AI3233" s="22">
        <v>4.5581986877474918</v>
      </c>
      <c r="AJ3233" s="22">
        <v>0.26123652339798248</v>
      </c>
      <c r="AK3233" s="22">
        <v>4.303696852328236</v>
      </c>
      <c r="AL3233" s="22">
        <v>356.24476110645429</v>
      </c>
      <c r="AM3233" s="22">
        <v>0.14452120126022486</v>
      </c>
      <c r="AN3233" s="22">
        <v>1.1792930022834349</v>
      </c>
    </row>
    <row r="3234" spans="1:40" x14ac:dyDescent="0.2">
      <c r="A3234" s="20">
        <v>41092</v>
      </c>
      <c r="B3234" s="22">
        <v>0.53075822603719602</v>
      </c>
      <c r="C3234" s="22">
        <v>0.14809034551523823</v>
      </c>
      <c r="D3234" s="22">
        <v>5.4478981517608133E-2</v>
      </c>
      <c r="E3234" s="22">
        <v>0.14690539154058468</v>
      </c>
      <c r="F3234" s="22">
        <v>0.13790263146486323</v>
      </c>
      <c r="G3234" s="22">
        <v>0.91738558691348393</v>
      </c>
      <c r="H3234" s="22">
        <v>2.9285703963815553</v>
      </c>
      <c r="I3234" s="22">
        <v>0.8534847762315575</v>
      </c>
      <c r="J3234" s="22">
        <v>0.18186153379286427</v>
      </c>
      <c r="K3234" s="22">
        <v>0.22678863022210663</v>
      </c>
      <c r="L3234" s="22">
        <v>1.1210387133133914</v>
      </c>
      <c r="M3234" s="22">
        <v>32.727850753601828</v>
      </c>
      <c r="N3234" s="22">
        <v>1356.1942746492105</v>
      </c>
      <c r="O3234" s="22">
        <v>0.56640799988439483</v>
      </c>
      <c r="P3234" s="22">
        <v>8.0027745263796781</v>
      </c>
      <c r="Q3234" s="22">
        <v>18.098004364098784</v>
      </c>
      <c r="R3234" s="22">
        <v>11.485383159202904</v>
      </c>
      <c r="S3234" s="22">
        <v>12.138552911085101</v>
      </c>
      <c r="T3234" s="22">
        <v>165.21293044898195</v>
      </c>
      <c r="U3234" s="22">
        <v>4.0467623300241333E-2</v>
      </c>
      <c r="V3234" s="22">
        <v>1.9259114752676987</v>
      </c>
      <c r="W3234" s="22">
        <v>0.45692981315298914</v>
      </c>
      <c r="X3234" s="22">
        <v>0.8621262698515918</v>
      </c>
      <c r="Y3234" s="22">
        <v>0.11596653227554517</v>
      </c>
      <c r="Z3234" s="22">
        <v>6.0533807314923198</v>
      </c>
      <c r="AA3234" s="22">
        <v>13.668877617375474</v>
      </c>
      <c r="AB3234" s="22">
        <v>0.48402479732951842</v>
      </c>
      <c r="AC3234" s="22">
        <v>0.52607621277149175</v>
      </c>
      <c r="AD3234" s="22">
        <v>0.5105562058351758</v>
      </c>
      <c r="AE3234" s="22">
        <v>4.7052788254504998</v>
      </c>
      <c r="AF3234" s="22">
        <v>0.54192858484703987</v>
      </c>
      <c r="AG3234" s="22">
        <v>1</v>
      </c>
      <c r="AH3234" s="22">
        <v>0.18306093842574531</v>
      </c>
      <c r="AI3234" s="22">
        <v>4.5562925391251579</v>
      </c>
      <c r="AJ3234" s="22">
        <v>0.26086328232250983</v>
      </c>
      <c r="AK3234" s="22">
        <v>4.3184347047007998</v>
      </c>
      <c r="AL3234" s="22">
        <v>356.93125821881188</v>
      </c>
      <c r="AM3234" s="22">
        <v>0.14450658227482263</v>
      </c>
      <c r="AN3234" s="22">
        <v>1.1783355731853586</v>
      </c>
    </row>
    <row r="3235" spans="1:40" x14ac:dyDescent="0.2">
      <c r="A3235" s="20">
        <v>41093</v>
      </c>
      <c r="B3235" s="22">
        <v>0.53011474345096343</v>
      </c>
      <c r="C3235" s="22">
        <v>0.14837266363570759</v>
      </c>
      <c r="D3235" s="22">
        <v>5.4411488778234825E-2</v>
      </c>
      <c r="E3235" s="22">
        <v>0.14607779461643935</v>
      </c>
      <c r="F3235" s="22">
        <v>0.13747564407880494</v>
      </c>
      <c r="G3235" s="22">
        <v>0.91677852348993283</v>
      </c>
      <c r="H3235" s="22">
        <v>2.9137619975463664</v>
      </c>
      <c r="I3235" s="22">
        <v>0.8509634119939381</v>
      </c>
      <c r="J3235" s="22">
        <v>0.18192971061557336</v>
      </c>
      <c r="K3235" s="22">
        <v>0.22639821029082774</v>
      </c>
      <c r="L3235" s="22">
        <v>1.1191599913401169</v>
      </c>
      <c r="M3235" s="22">
        <v>32.574150248971641</v>
      </c>
      <c r="N3235" s="22">
        <v>1344.3025185826657</v>
      </c>
      <c r="O3235" s="22">
        <v>0.56533160135671501</v>
      </c>
      <c r="P3235" s="22">
        <v>7.8242043732409616</v>
      </c>
      <c r="Q3235" s="22">
        <v>18.109258858338745</v>
      </c>
      <c r="R3235" s="22">
        <v>11.52197445334488</v>
      </c>
      <c r="S3235" s="22">
        <v>12.094970051237642</v>
      </c>
      <c r="T3235" s="22">
        <v>163.51013927978642</v>
      </c>
      <c r="U3235" s="22">
        <v>4.0330518871328574E-2</v>
      </c>
      <c r="V3235" s="22">
        <v>1.9232734358086165</v>
      </c>
      <c r="W3235" s="22">
        <v>0.45471602800028865</v>
      </c>
      <c r="X3235" s="22">
        <v>0.86053258281013212</v>
      </c>
      <c r="Y3235" s="22">
        <v>0.11595583459623295</v>
      </c>
      <c r="Z3235" s="22">
        <v>6.0012989824637364</v>
      </c>
      <c r="AA3235" s="22">
        <v>13.655192321570325</v>
      </c>
      <c r="AB3235" s="22">
        <v>0.47965649130403409</v>
      </c>
      <c r="AC3235" s="22">
        <v>0.52546727285848305</v>
      </c>
      <c r="AD3235" s="22">
        <v>0.50976401818575445</v>
      </c>
      <c r="AE3235" s="22">
        <v>4.6509345457169653</v>
      </c>
      <c r="AF3235" s="22">
        <v>0.54125712636212753</v>
      </c>
      <c r="AG3235" s="22">
        <v>1</v>
      </c>
      <c r="AH3235" s="22">
        <v>0.18230497221620839</v>
      </c>
      <c r="AI3235" s="22">
        <v>4.5320054845926245</v>
      </c>
      <c r="AJ3235" s="22">
        <v>0.2590315364075918</v>
      </c>
      <c r="AK3235" s="22">
        <v>4.3020855885112219</v>
      </c>
      <c r="AL3235" s="22">
        <v>355.77686367900702</v>
      </c>
      <c r="AM3235" s="22">
        <v>0.14433138485963773</v>
      </c>
      <c r="AN3235" s="22">
        <v>1.1643645810781553</v>
      </c>
    </row>
    <row r="3236" spans="1:40" x14ac:dyDescent="0.2">
      <c r="A3236" s="20">
        <v>41094</v>
      </c>
      <c r="B3236" s="22">
        <v>0.53189671402296845</v>
      </c>
      <c r="C3236" s="22">
        <v>0.14871616631185644</v>
      </c>
      <c r="D3236" s="22">
        <v>5.4595878408712398E-2</v>
      </c>
      <c r="E3236" s="22">
        <v>0.14670316143140574</v>
      </c>
      <c r="F3236" s="22">
        <v>0.138897336751097</v>
      </c>
      <c r="G3236" s="22">
        <v>0.91924809198997837</v>
      </c>
      <c r="H3236" s="22">
        <v>2.9494142010977389</v>
      </c>
      <c r="I3236" s="22">
        <v>0.85977031469493559</v>
      </c>
      <c r="J3236" s="22">
        <v>0.18134422383455706</v>
      </c>
      <c r="K3236" s="22">
        <v>0.22580411579846776</v>
      </c>
      <c r="L3236" s="22">
        <v>1.1229960464004867</v>
      </c>
      <c r="M3236" s="22">
        <v>33.069760032439788</v>
      </c>
      <c r="N3236" s="22">
        <v>1351.8993207918784</v>
      </c>
      <c r="O3236" s="22">
        <v>0.56724739685160241</v>
      </c>
      <c r="P3236" s="22">
        <v>7.8970615921565219</v>
      </c>
      <c r="Q3236" s="22">
        <v>18.350204921000419</v>
      </c>
      <c r="R3236" s="22">
        <v>11.561020115566754</v>
      </c>
      <c r="S3236" s="22">
        <v>12.14319850545249</v>
      </c>
      <c r="T3236" s="22">
        <v>164.69565972976494</v>
      </c>
      <c r="U3236" s="22">
        <v>4.0633734486104467E-2</v>
      </c>
      <c r="V3236" s="22">
        <v>1.9297330958277212</v>
      </c>
      <c r="W3236" s="22">
        <v>0.45661902072381283</v>
      </c>
      <c r="X3236" s="22">
        <v>0.86689548304876096</v>
      </c>
      <c r="Y3236" s="22">
        <v>0.11640671387814802</v>
      </c>
      <c r="Z3236" s="22">
        <v>6.02815310422731</v>
      </c>
      <c r="AA3236" s="22">
        <v>13.688433187064632</v>
      </c>
      <c r="AB3236" s="22">
        <v>0.48706028877206697</v>
      </c>
      <c r="AC3236" s="22">
        <v>0.52724797613358232</v>
      </c>
      <c r="AD3236" s="22">
        <v>0.51722639787982794</v>
      </c>
      <c r="AE3236" s="22">
        <v>4.682481064720279</v>
      </c>
      <c r="AF3236" s="22">
        <v>0.54307685623669455</v>
      </c>
      <c r="AG3236" s="22">
        <v>0.99999999999999989</v>
      </c>
      <c r="AH3236" s="22">
        <v>0.18334274666550809</v>
      </c>
      <c r="AI3236" s="22">
        <v>4.5603973874382699</v>
      </c>
      <c r="AJ3236" s="22">
        <v>0.26125617297359921</v>
      </c>
      <c r="AK3236" s="22">
        <v>4.3168093148542379</v>
      </c>
      <c r="AL3236" s="22">
        <v>357.70662264123615</v>
      </c>
      <c r="AM3236" s="22">
        <v>0.14482049499645189</v>
      </c>
      <c r="AN3236" s="22">
        <v>1.177390624321154</v>
      </c>
    </row>
    <row r="3237" spans="1:40" x14ac:dyDescent="0.2">
      <c r="A3237" s="20">
        <v>41095</v>
      </c>
      <c r="B3237" s="22">
        <v>0.52793629346404292</v>
      </c>
      <c r="C3237" s="22">
        <v>0.14786758470008191</v>
      </c>
      <c r="D3237" s="22">
        <v>5.4189365953226293E-2</v>
      </c>
      <c r="E3237" s="22">
        <v>0.14572582615820265</v>
      </c>
      <c r="F3237" s="22">
        <v>0.13931492475096666</v>
      </c>
      <c r="G3237" s="22">
        <v>0.91358219896793103</v>
      </c>
      <c r="H3237" s="22">
        <v>2.9685635843551008</v>
      </c>
      <c r="I3237" s="22">
        <v>0.8631286923773519</v>
      </c>
      <c r="J3237" s="22">
        <v>0.17812531443602755</v>
      </c>
      <c r="K3237" s="22">
        <v>0.22314536647069816</v>
      </c>
      <c r="L3237" s="22">
        <v>1.1146631401917519</v>
      </c>
      <c r="M3237" s="22">
        <v>33.198694820969109</v>
      </c>
      <c r="N3237" s="22">
        <v>1347.4392329917059</v>
      </c>
      <c r="O3237" s="22">
        <v>0.56469116991763568</v>
      </c>
      <c r="P3237" s="22">
        <v>7.8986330118299817</v>
      </c>
      <c r="Q3237" s="22">
        <v>18.365938852074915</v>
      </c>
      <c r="R3237" s="22">
        <v>11.480688237577082</v>
      </c>
      <c r="S3237" s="22">
        <v>12.103091894378244</v>
      </c>
      <c r="T3237" s="22">
        <v>162.88864293004067</v>
      </c>
      <c r="U3237" s="22">
        <v>4.0318245195417497E-2</v>
      </c>
      <c r="V3237" s="22">
        <v>1.926504621311216</v>
      </c>
      <c r="W3237" s="22">
        <v>0.45422530149923096</v>
      </c>
      <c r="X3237" s="22">
        <v>0.86949647112938233</v>
      </c>
      <c r="Y3237" s="22">
        <v>0.1154824706406589</v>
      </c>
      <c r="Z3237" s="22">
        <v>5.9926116517414361</v>
      </c>
      <c r="AA3237" s="22">
        <v>13.540513734565682</v>
      </c>
      <c r="AB3237" s="22">
        <v>0.48824907645646765</v>
      </c>
      <c r="AC3237" s="22">
        <v>0.52333654357544301</v>
      </c>
      <c r="AD3237" s="22">
        <v>0.52073481004470379</v>
      </c>
      <c r="AE3237" s="22">
        <v>4.6734896290014225</v>
      </c>
      <c r="AF3237" s="22">
        <v>0.53901881585188804</v>
      </c>
      <c r="AG3237" s="22">
        <v>1</v>
      </c>
      <c r="AH3237" s="22">
        <v>0.18164699794448677</v>
      </c>
      <c r="AI3237" s="22">
        <v>4.5336284839511851</v>
      </c>
      <c r="AJ3237" s="22">
        <v>0.25990024292429098</v>
      </c>
      <c r="AK3237" s="22">
        <v>4.2908479351435265</v>
      </c>
      <c r="AL3237" s="22">
        <v>355.04319452629761</v>
      </c>
      <c r="AM3237" s="22">
        <v>0.14374218401874397</v>
      </c>
      <c r="AN3237" s="22">
        <v>1.169702022452529</v>
      </c>
    </row>
    <row r="3238" spans="1:40" x14ac:dyDescent="0.2">
      <c r="A3238" s="20">
        <v>41096</v>
      </c>
      <c r="B3238" s="22">
        <v>0.52389443651925827</v>
      </c>
      <c r="C3238" s="22">
        <v>0.14562054208273895</v>
      </c>
      <c r="D3238" s="22">
        <v>5.3780313837375179E-2</v>
      </c>
      <c r="E3238" s="22">
        <v>0.14539229671897291</v>
      </c>
      <c r="F3238" s="22">
        <v>0.13940085592011411</v>
      </c>
      <c r="G3238" s="22">
        <v>0.90784593437945793</v>
      </c>
      <c r="H3238" s="22">
        <v>2.980599144079886</v>
      </c>
      <c r="I3238" s="22">
        <v>0.86285306704707576</v>
      </c>
      <c r="J3238" s="22">
        <v>0.17527817403708987</v>
      </c>
      <c r="K3238" s="22">
        <v>0.22094151212553495</v>
      </c>
      <c r="L3238" s="22">
        <v>1.1060770328102711</v>
      </c>
      <c r="M3238" s="22">
        <v>33.544935805991443</v>
      </c>
      <c r="N3238" s="22">
        <v>1346.2196861626248</v>
      </c>
      <c r="O3238" s="22">
        <v>0.56208273894436522</v>
      </c>
      <c r="P3238" s="22">
        <v>7.9029957203994297</v>
      </c>
      <c r="Q3238" s="22">
        <v>18.298145506419402</v>
      </c>
      <c r="R3238" s="22">
        <v>11.360912981455066</v>
      </c>
      <c r="S3238" s="22">
        <v>11.954350927246791</v>
      </c>
      <c r="T3238" s="22">
        <v>162.66761768901569</v>
      </c>
      <c r="U3238" s="22">
        <v>4.007132667617689E-2</v>
      </c>
      <c r="V3238" s="22">
        <v>1.9087018544935808</v>
      </c>
      <c r="W3238" s="22">
        <v>0.45221112696148363</v>
      </c>
      <c r="X3238" s="22">
        <v>0.87162624821683321</v>
      </c>
      <c r="Y3238" s="22">
        <v>0.11359486447931527</v>
      </c>
      <c r="Z3238" s="22">
        <v>5.9629101283880175</v>
      </c>
      <c r="AA3238" s="22">
        <v>13.40941512125535</v>
      </c>
      <c r="AB3238" s="22">
        <v>0.49215406562054215</v>
      </c>
      <c r="AC3238" s="22">
        <v>0.5194008559201142</v>
      </c>
      <c r="AD3238" s="22">
        <v>0.52616262482168341</v>
      </c>
      <c r="AE3238" s="22">
        <v>4.6875891583452214</v>
      </c>
      <c r="AF3238" s="22">
        <v>0.53496433666191157</v>
      </c>
      <c r="AG3238" s="22">
        <v>1</v>
      </c>
      <c r="AH3238" s="22">
        <v>0.18141226818830244</v>
      </c>
      <c r="AI3238" s="22">
        <v>4.5263908701854501</v>
      </c>
      <c r="AJ3238" s="22">
        <v>0.25920114122681881</v>
      </c>
      <c r="AK3238" s="22">
        <v>4.2667617689015698</v>
      </c>
      <c r="AL3238" s="22">
        <v>353.0670470756063</v>
      </c>
      <c r="AM3238" s="22">
        <v>0.14265335235378032</v>
      </c>
      <c r="AN3238" s="22">
        <v>1.1748074179743224</v>
      </c>
    </row>
    <row r="3239" spans="1:40" x14ac:dyDescent="0.2">
      <c r="A3239" s="20">
        <v>41099</v>
      </c>
      <c r="B3239" s="22">
        <v>0.52540699836914528</v>
      </c>
      <c r="C3239" s="22">
        <v>0.14606162913793594</v>
      </c>
      <c r="D3239" s="22">
        <v>5.3929787416669046E-2</v>
      </c>
      <c r="E3239" s="22">
        <v>0.14577551429143656</v>
      </c>
      <c r="F3239" s="22">
        <v>0.13945237618380019</v>
      </c>
      <c r="G3239" s="22">
        <v>0.91140453778146546</v>
      </c>
      <c r="H3239" s="22">
        <v>2.9532774455666502</v>
      </c>
      <c r="I3239" s="22">
        <v>0.8636662756430431</v>
      </c>
      <c r="J3239" s="22">
        <v>0.17621813395897112</v>
      </c>
      <c r="K3239" s="22">
        <v>0.22211095533747247</v>
      </c>
      <c r="L3239" s="22">
        <v>1.1094246230436897</v>
      </c>
      <c r="M3239" s="22">
        <v>33.443964407313096</v>
      </c>
      <c r="N3239" s="22">
        <v>1345.4550656633573</v>
      </c>
      <c r="O3239" s="22">
        <v>0.56530571371348459</v>
      </c>
      <c r="P3239" s="22">
        <v>7.988326514262825</v>
      </c>
      <c r="Q3239" s="22">
        <v>18.307058453263139</v>
      </c>
      <c r="R3239" s="22">
        <v>11.383079167978025</v>
      </c>
      <c r="S3239" s="22">
        <v>11.988212068324225</v>
      </c>
      <c r="T3239" s="22">
        <v>163.45312008240106</v>
      </c>
      <c r="U3239" s="22">
        <v>4.021916397241853E-2</v>
      </c>
      <c r="V3239" s="22">
        <v>1.9057394638207776</v>
      </c>
      <c r="W3239" s="22">
        <v>0.45606706532001945</v>
      </c>
      <c r="X3239" s="22">
        <v>0.86893078881863173</v>
      </c>
      <c r="Y3239" s="22">
        <v>0.11395954336070498</v>
      </c>
      <c r="Z3239" s="22">
        <v>5.9983977568596032</v>
      </c>
      <c r="AA3239" s="22">
        <v>13.461703527796056</v>
      </c>
      <c r="AB3239" s="22">
        <v>0.48952819661812247</v>
      </c>
      <c r="AC3239" s="22">
        <v>0.52077193785585529</v>
      </c>
      <c r="AD3239" s="22">
        <v>0.52613659122771883</v>
      </c>
      <c r="AE3239" s="22">
        <v>4.7166032445423589</v>
      </c>
      <c r="AF3239" s="22">
        <v>0.53646533718634659</v>
      </c>
      <c r="AG3239" s="22">
        <v>0.99999999999999989</v>
      </c>
      <c r="AH3239" s="22">
        <v>0.18149695287688478</v>
      </c>
      <c r="AI3239" s="22">
        <v>4.5349203170152501</v>
      </c>
      <c r="AJ3239" s="22">
        <v>0.26030728734514036</v>
      </c>
      <c r="AK3239" s="22">
        <v>4.2845698263282879</v>
      </c>
      <c r="AL3239" s="22">
        <v>354.06712254298873</v>
      </c>
      <c r="AM3239" s="22">
        <v>0.14305742324969242</v>
      </c>
      <c r="AN3239" s="22">
        <v>1.1747589482418244</v>
      </c>
    </row>
    <row r="3240" spans="1:40" x14ac:dyDescent="0.2">
      <c r="A3240" s="20">
        <v>41100</v>
      </c>
      <c r="B3240" s="22">
        <v>0.52578160787906547</v>
      </c>
      <c r="C3240" s="22">
        <v>0.14584287677508015</v>
      </c>
      <c r="D3240" s="22">
        <v>5.3968163078332569E-2</v>
      </c>
      <c r="E3240" s="22">
        <v>0.14632959230416856</v>
      </c>
      <c r="F3240" s="22">
        <v>0.14030290884104443</v>
      </c>
      <c r="G3240" s="22">
        <v>0.91121736142922583</v>
      </c>
      <c r="H3240" s="22">
        <v>2.9616639945029775</v>
      </c>
      <c r="I3240" s="22">
        <v>0.86897331653687571</v>
      </c>
      <c r="J3240" s="22">
        <v>0.17534642693541</v>
      </c>
      <c r="K3240" s="22">
        <v>0.2220854328905176</v>
      </c>
      <c r="L3240" s="22">
        <v>1.1099690792487402</v>
      </c>
      <c r="M3240" s="22">
        <v>33.657810352725605</v>
      </c>
      <c r="N3240" s="22">
        <v>1349.2040769583141</v>
      </c>
      <c r="O3240" s="22">
        <v>0.566493930371049</v>
      </c>
      <c r="P3240" s="22">
        <v>7.9291685753550158</v>
      </c>
      <c r="Q3240" s="22">
        <v>18.373511223087494</v>
      </c>
      <c r="R3240" s="22">
        <v>11.366239120476409</v>
      </c>
      <c r="S3240" s="22">
        <v>12.024736601007787</v>
      </c>
      <c r="T3240" s="22">
        <v>163.1141204764086</v>
      </c>
      <c r="U3240" s="22">
        <v>4.0265689418231783E-2</v>
      </c>
      <c r="V3240" s="22">
        <v>1.9151826614750342</v>
      </c>
      <c r="W3240" s="22">
        <v>0.45422010994044892</v>
      </c>
      <c r="X3240" s="22">
        <v>0.87292430142006405</v>
      </c>
      <c r="Y3240" s="22">
        <v>0.11359081539166284</v>
      </c>
      <c r="Z3240" s="22">
        <v>5.9837379752633986</v>
      </c>
      <c r="AA3240" s="22">
        <v>13.512081997251489</v>
      </c>
      <c r="AB3240" s="22">
        <v>0.48860513055428306</v>
      </c>
      <c r="AC3240" s="22">
        <v>0.52118644067796605</v>
      </c>
      <c r="AD3240" s="22">
        <v>0.52804340357306456</v>
      </c>
      <c r="AE3240" s="22">
        <v>4.7078275309207509</v>
      </c>
      <c r="AF3240" s="22">
        <v>0.53683291342189643</v>
      </c>
      <c r="AG3240" s="22">
        <v>0.99999999999999989</v>
      </c>
      <c r="AH3240" s="22">
        <v>0.1816164681630783</v>
      </c>
      <c r="AI3240" s="22">
        <v>4.5350435180943656</v>
      </c>
      <c r="AJ3240" s="22">
        <v>0.25989177737059088</v>
      </c>
      <c r="AK3240" s="22">
        <v>4.2832398076042137</v>
      </c>
      <c r="AL3240" s="22">
        <v>352.86875858909758</v>
      </c>
      <c r="AM3240" s="22">
        <v>0.14315162620247365</v>
      </c>
      <c r="AN3240" s="22">
        <v>1.1760621850664223</v>
      </c>
    </row>
    <row r="3241" spans="1:40" x14ac:dyDescent="0.2">
      <c r="A3241" s="20">
        <v>41101</v>
      </c>
      <c r="B3241" s="22">
        <v>0.52519590459303322</v>
      </c>
      <c r="C3241" s="22">
        <v>0.14661385345764458</v>
      </c>
      <c r="D3241" s="22">
        <v>5.3909512097466111E-2</v>
      </c>
      <c r="E3241" s="22">
        <v>0.14578447634845279</v>
      </c>
      <c r="F3241" s="22">
        <v>0.14023622948006634</v>
      </c>
      <c r="G3241" s="22">
        <v>0.91061316707658868</v>
      </c>
      <c r="H3241" s="22">
        <v>2.950866556083052</v>
      </c>
      <c r="I3241" s="22">
        <v>0.86882972029971972</v>
      </c>
      <c r="J3241" s="22">
        <v>0.17498427043413603</v>
      </c>
      <c r="K3241" s="22">
        <v>0.22165818223417033</v>
      </c>
      <c r="L3241" s="22">
        <v>1.1087484985414402</v>
      </c>
      <c r="M3241" s="22">
        <v>33.672710633186526</v>
      </c>
      <c r="N3241" s="22">
        <v>1345.5928616370188</v>
      </c>
      <c r="O3241" s="22">
        <v>0.56663616084196078</v>
      </c>
      <c r="P3241" s="22">
        <v>7.9391408797117204</v>
      </c>
      <c r="Q3241" s="22">
        <v>18.350683521134819</v>
      </c>
      <c r="R3241" s="22">
        <v>11.401075330320884</v>
      </c>
      <c r="S3241" s="22">
        <v>11.975919464622777</v>
      </c>
      <c r="T3241" s="22">
        <v>163.08699879883315</v>
      </c>
      <c r="U3241" s="22">
        <v>4.0236229480066353E-2</v>
      </c>
      <c r="V3241" s="22">
        <v>1.904421437968312</v>
      </c>
      <c r="W3241" s="22">
        <v>0.45401246925584848</v>
      </c>
      <c r="X3241" s="22">
        <v>0.8736915861122232</v>
      </c>
      <c r="Y3241" s="22">
        <v>0.11402505290853972</v>
      </c>
      <c r="Z3241" s="22">
        <v>5.9843848309786649</v>
      </c>
      <c r="AA3241" s="22">
        <v>13.484527827031974</v>
      </c>
      <c r="AB3241" s="22">
        <v>0.48828862323399874</v>
      </c>
      <c r="AC3241" s="22">
        <v>0.52059143167648569</v>
      </c>
      <c r="AD3241" s="22">
        <v>0.52807012526454267</v>
      </c>
      <c r="AE3241" s="22">
        <v>4.6762569353085848</v>
      </c>
      <c r="AF3241" s="22">
        <v>0.5362494995138134</v>
      </c>
      <c r="AG3241" s="22">
        <v>1</v>
      </c>
      <c r="AH3241" s="22">
        <v>0.18066121375050048</v>
      </c>
      <c r="AI3241" s="22">
        <v>4.5344048504261281</v>
      </c>
      <c r="AJ3241" s="22">
        <v>0.25849396556655035</v>
      </c>
      <c r="AK3241" s="22">
        <v>4.2805868558027793</v>
      </c>
      <c r="AL3241" s="22">
        <v>352.48527140650918</v>
      </c>
      <c r="AM3241" s="22">
        <v>0.14299605330892867</v>
      </c>
      <c r="AN3241" s="22">
        <v>1.176314133729909</v>
      </c>
    </row>
    <row r="3242" spans="1:40" x14ac:dyDescent="0.2">
      <c r="A3242" s="20">
        <v>41102</v>
      </c>
      <c r="B3242" s="22">
        <v>0.52279617952258262</v>
      </c>
      <c r="C3242" s="22">
        <v>0.14423583334519524</v>
      </c>
      <c r="D3242" s="22">
        <v>5.3656071626834438E-2</v>
      </c>
      <c r="E3242" s="22">
        <v>0.14499024952671058</v>
      </c>
      <c r="F3242" s="22">
        <v>0.14006519294549699</v>
      </c>
      <c r="G3242" s="22">
        <v>0.90717834113845663</v>
      </c>
      <c r="H3242" s="22">
        <v>2.9600159423796848</v>
      </c>
      <c r="I3242" s="22">
        <v>0.86762131154541444</v>
      </c>
      <c r="J3242" s="22">
        <v>0.173601127353992</v>
      </c>
      <c r="K3242" s="22">
        <v>0.21952087455339986</v>
      </c>
      <c r="L3242" s="22">
        <v>1.1041806043870013</v>
      </c>
      <c r="M3242" s="22">
        <v>33.797844931889031</v>
      </c>
      <c r="N3242" s="22">
        <v>1343.7148591519224</v>
      </c>
      <c r="O3242" s="22">
        <v>0.56484420594138329</v>
      </c>
      <c r="P3242" s="22">
        <v>7.9469915875478625</v>
      </c>
      <c r="Q3242" s="22">
        <v>18.349394331914649</v>
      </c>
      <c r="R3242" s="22">
        <v>11.284927334064026</v>
      </c>
      <c r="S3242" s="22">
        <v>11.914081960912702</v>
      </c>
      <c r="T3242" s="22">
        <v>164.26771810456492</v>
      </c>
      <c r="U3242" s="22">
        <v>4.0086544346860625E-2</v>
      </c>
      <c r="V3242" s="22">
        <v>1.9147936742914893</v>
      </c>
      <c r="W3242" s="22">
        <v>0.45393079299104666</v>
      </c>
      <c r="X3242" s="22">
        <v>0.86904473830299056</v>
      </c>
      <c r="Y3242" s="22">
        <v>0.11237954251064011</v>
      </c>
      <c r="Z3242" s="22">
        <v>5.9883563691230268</v>
      </c>
      <c r="AA3242" s="22">
        <v>13.425761177458613</v>
      </c>
      <c r="AB3242" s="22">
        <v>0.4900288955631788</v>
      </c>
      <c r="AC3242" s="22">
        <v>0.51815580829288432</v>
      </c>
      <c r="AD3242" s="22">
        <v>0.52947205101561501</v>
      </c>
      <c r="AE3242" s="22">
        <v>4.659943347615048</v>
      </c>
      <c r="AF3242" s="22">
        <v>0.53378503409107081</v>
      </c>
      <c r="AG3242" s="22">
        <v>0.99999999999999989</v>
      </c>
      <c r="AH3242" s="22">
        <v>0.18063285553641836</v>
      </c>
      <c r="AI3242" s="22">
        <v>4.5250736623347043</v>
      </c>
      <c r="AJ3242" s="22">
        <v>0.25876475025977536</v>
      </c>
      <c r="AK3242" s="22">
        <v>4.2717036994861433</v>
      </c>
      <c r="AL3242" s="22">
        <v>351.58640912131864</v>
      </c>
      <c r="AM3242" s="22">
        <v>0.14234267575761889</v>
      </c>
      <c r="AN3242" s="22">
        <v>1.1851308840903592</v>
      </c>
    </row>
    <row r="3243" spans="1:40" x14ac:dyDescent="0.2">
      <c r="A3243" s="20">
        <v>41103</v>
      </c>
      <c r="B3243" s="22">
        <v>0.52322268129363148</v>
      </c>
      <c r="C3243" s="22">
        <v>0.1456617751816498</v>
      </c>
      <c r="D3243" s="22">
        <v>5.3709930189485673E-2</v>
      </c>
      <c r="E3243" s="22">
        <v>0.14450776463883741</v>
      </c>
      <c r="F3243" s="22">
        <v>0.13964952272403475</v>
      </c>
      <c r="G3243" s="22">
        <v>0.90880467303034607</v>
      </c>
      <c r="H3243" s="22">
        <v>2.9549793417865788</v>
      </c>
      <c r="I3243" s="22">
        <v>0.86533694258441374</v>
      </c>
      <c r="J3243" s="22">
        <v>0.1745262857956974</v>
      </c>
      <c r="K3243" s="22">
        <v>0.22185496509474281</v>
      </c>
      <c r="L3243" s="22">
        <v>1.105143182789571</v>
      </c>
      <c r="M3243" s="22">
        <v>33.456332810941724</v>
      </c>
      <c r="N3243" s="22">
        <v>1344.9209289072517</v>
      </c>
      <c r="O3243" s="22">
        <v>0.56347057985468008</v>
      </c>
      <c r="P3243" s="22">
        <v>7.8558199173671452</v>
      </c>
      <c r="Q3243" s="22">
        <v>18.286080638267556</v>
      </c>
      <c r="R3243" s="22">
        <v>11.280809232084342</v>
      </c>
      <c r="S3243" s="22">
        <v>11.967516740276391</v>
      </c>
      <c r="T3243" s="22">
        <v>163.4791280809232</v>
      </c>
      <c r="U3243" s="22">
        <v>4.0048439948710643E-2</v>
      </c>
      <c r="V3243" s="22">
        <v>1.8924348197748964</v>
      </c>
      <c r="W3243" s="22">
        <v>0.45341216697535258</v>
      </c>
      <c r="X3243" s="22">
        <v>0.86872773899415856</v>
      </c>
      <c r="Y3243" s="22">
        <v>0.11323550363299613</v>
      </c>
      <c r="Z3243" s="22">
        <v>5.9752101438951408</v>
      </c>
      <c r="AA3243" s="22">
        <v>13.42783872346488</v>
      </c>
      <c r="AB3243" s="22">
        <v>0.48546801538680723</v>
      </c>
      <c r="AC3243" s="22">
        <v>0.5186493802535973</v>
      </c>
      <c r="AD3243" s="22">
        <v>0.53004701524433673</v>
      </c>
      <c r="AE3243" s="22">
        <v>4.6384812651374832</v>
      </c>
      <c r="AF3243" s="22">
        <v>0.53427838723464882</v>
      </c>
      <c r="AG3243" s="22">
        <v>0.99999999999999989</v>
      </c>
      <c r="AH3243" s="22">
        <v>0.18018236215985181</v>
      </c>
      <c r="AI3243" s="22">
        <v>4.5091893432112826</v>
      </c>
      <c r="AJ3243" s="22">
        <v>0.2577860094030488</v>
      </c>
      <c r="AK3243" s="22">
        <v>4.2627154865365435</v>
      </c>
      <c r="AL3243" s="22">
        <v>352.61433252600079</v>
      </c>
      <c r="AM3243" s="22">
        <v>0.14247043738424275</v>
      </c>
      <c r="AN3243" s="22">
        <v>1.1728878757657784</v>
      </c>
    </row>
    <row r="3244" spans="1:40" x14ac:dyDescent="0.2">
      <c r="A3244" s="20">
        <v>41106</v>
      </c>
      <c r="B3244" s="22">
        <v>0.52231228668941976</v>
      </c>
      <c r="C3244" s="22">
        <v>0.14564846416382252</v>
      </c>
      <c r="D3244" s="22">
        <v>5.3604948805460753E-2</v>
      </c>
      <c r="E3244" s="22">
        <v>0.14428327645051192</v>
      </c>
      <c r="F3244" s="22">
        <v>0.13913538111490331</v>
      </c>
      <c r="G3244" s="22">
        <v>0.90705346985210467</v>
      </c>
      <c r="H3244" s="22">
        <v>2.9347269624573378</v>
      </c>
      <c r="I3244" s="22">
        <v>0.86198805460750849</v>
      </c>
      <c r="J3244" s="22">
        <v>0.17451649601820252</v>
      </c>
      <c r="K3244" s="22">
        <v>0.22232650739476675</v>
      </c>
      <c r="L3244" s="22">
        <v>1.1031285551763368</v>
      </c>
      <c r="M3244" s="22">
        <v>33.348976109215016</v>
      </c>
      <c r="N3244" s="22">
        <v>1343.1456200227531</v>
      </c>
      <c r="O3244" s="22">
        <v>0.56379408418657562</v>
      </c>
      <c r="P3244" s="22">
        <v>7.8284982935153575</v>
      </c>
      <c r="Q3244" s="22">
        <v>18.026166097838452</v>
      </c>
      <c r="R3244" s="22">
        <v>11.214448236632537</v>
      </c>
      <c r="S3244" s="22">
        <v>11.945392491467576</v>
      </c>
      <c r="T3244" s="22">
        <v>162.90955631399316</v>
      </c>
      <c r="U3244" s="22">
        <v>3.9985779294653009E-2</v>
      </c>
      <c r="V3244" s="22">
        <v>1.8784414106939702</v>
      </c>
      <c r="W3244" s="22">
        <v>0.45179180887372011</v>
      </c>
      <c r="X3244" s="22">
        <v>0.86532992036404999</v>
      </c>
      <c r="Y3244" s="22">
        <v>0.11341012514220705</v>
      </c>
      <c r="Z3244" s="22">
        <v>5.934300341296928</v>
      </c>
      <c r="AA3244" s="22">
        <v>13.410125142207052</v>
      </c>
      <c r="AB3244" s="22">
        <v>0.48509670079635947</v>
      </c>
      <c r="AC3244" s="22">
        <v>0.51767633674630253</v>
      </c>
      <c r="AD3244" s="22">
        <v>0.52889647326507394</v>
      </c>
      <c r="AE3244" s="22">
        <v>4.6256399317406149</v>
      </c>
      <c r="AF3244" s="22">
        <v>0.53329067121729234</v>
      </c>
      <c r="AG3244" s="22">
        <v>1</v>
      </c>
      <c r="AH3244" s="22">
        <v>0.17969283276450512</v>
      </c>
      <c r="AI3244" s="22">
        <v>4.4894766780432311</v>
      </c>
      <c r="AJ3244" s="22">
        <v>0.25715301478953356</v>
      </c>
      <c r="AK3244" s="22">
        <v>4.2591012514220701</v>
      </c>
      <c r="AL3244" s="22">
        <v>351.96245733788396</v>
      </c>
      <c r="AM3244" s="22">
        <v>0.1422070534698521</v>
      </c>
      <c r="AN3244" s="22">
        <v>1.1660267349260525</v>
      </c>
    </row>
    <row r="3245" spans="1:40" x14ac:dyDescent="0.2">
      <c r="A3245" s="20">
        <v>41107</v>
      </c>
      <c r="B3245" s="22">
        <v>0.52855087062886741</v>
      </c>
      <c r="C3245" s="22">
        <v>0.14838106202331269</v>
      </c>
      <c r="D3245" s="22">
        <v>5.4252410418765294E-2</v>
      </c>
      <c r="E3245" s="22">
        <v>0.14557490286372141</v>
      </c>
      <c r="F3245" s="22">
        <v>0.14056698805583537</v>
      </c>
      <c r="G3245" s="22">
        <v>0.91703842279464665</v>
      </c>
      <c r="H3245" s="22">
        <v>2.9533745862714058</v>
      </c>
      <c r="I3245" s="22">
        <v>0.87078716362066488</v>
      </c>
      <c r="J3245" s="22">
        <v>0.17690315153259464</v>
      </c>
      <c r="K3245" s="22">
        <v>0.22524104187652899</v>
      </c>
      <c r="L3245" s="22">
        <v>1.1160886458483235</v>
      </c>
      <c r="M3245" s="22">
        <v>33.4551734062455</v>
      </c>
      <c r="N3245" s="22">
        <v>1357.7493164484099</v>
      </c>
      <c r="O3245" s="22">
        <v>0.57235573463807743</v>
      </c>
      <c r="P3245" s="22">
        <v>7.9191250539645992</v>
      </c>
      <c r="Q3245" s="22">
        <v>18.160886458483237</v>
      </c>
      <c r="R3245" s="22">
        <v>11.374298460210102</v>
      </c>
      <c r="S3245" s="22">
        <v>12.088070225931789</v>
      </c>
      <c r="T3245" s="22">
        <v>164.74744567563678</v>
      </c>
      <c r="U3245" s="22">
        <v>4.0503669592747156E-2</v>
      </c>
      <c r="V3245" s="22">
        <v>1.893135702978846</v>
      </c>
      <c r="W3245" s="22">
        <v>0.45517340624550295</v>
      </c>
      <c r="X3245" s="22">
        <v>0.87339185494315741</v>
      </c>
      <c r="Y3245" s="22">
        <v>0.11479349546697366</v>
      </c>
      <c r="Z3245" s="22">
        <v>6.0008634335875675</v>
      </c>
      <c r="AA3245" s="22">
        <v>13.591883724276876</v>
      </c>
      <c r="AB3245" s="22">
        <v>0.48710605842567278</v>
      </c>
      <c r="AC3245" s="22">
        <v>0.52384515757662975</v>
      </c>
      <c r="AD3245" s="22">
        <v>0.53410562670887896</v>
      </c>
      <c r="AE3245" s="22">
        <v>4.6535184918693338</v>
      </c>
      <c r="AF3245" s="22">
        <v>0.53961721110951222</v>
      </c>
      <c r="AG3245" s="22">
        <v>1</v>
      </c>
      <c r="AH3245" s="22">
        <v>0.18130666282918406</v>
      </c>
      <c r="AI3245" s="22">
        <v>4.5574902863721398</v>
      </c>
      <c r="AJ3245" s="22">
        <v>0.25969204202043461</v>
      </c>
      <c r="AK3245" s="22">
        <v>4.3079579795654048</v>
      </c>
      <c r="AL3245" s="22">
        <v>354.72729889192692</v>
      </c>
      <c r="AM3245" s="22">
        <v>0.14390559792775939</v>
      </c>
      <c r="AN3245" s="22">
        <v>1.174902863721399</v>
      </c>
    </row>
    <row r="3246" spans="1:40" x14ac:dyDescent="0.2">
      <c r="A3246" s="20">
        <v>41108</v>
      </c>
      <c r="B3246" s="22">
        <v>0.52990824099722988</v>
      </c>
      <c r="C3246" s="22">
        <v>0.14949792243767315</v>
      </c>
      <c r="D3246" s="22">
        <v>5.4390293167128352E-2</v>
      </c>
      <c r="E3246" s="22">
        <v>0.14573234072022162</v>
      </c>
      <c r="F3246" s="22">
        <v>0.14105782548476456</v>
      </c>
      <c r="G3246" s="22">
        <v>0.91888850415512469</v>
      </c>
      <c r="H3246" s="22">
        <v>2.9661530470914133</v>
      </c>
      <c r="I3246" s="22">
        <v>0.87349953831948302</v>
      </c>
      <c r="J3246" s="22">
        <v>0.17721318097876271</v>
      </c>
      <c r="K3246" s="22">
        <v>0.22583391043397968</v>
      </c>
      <c r="L3246" s="22">
        <v>1.1189404432132966</v>
      </c>
      <c r="M3246" s="22">
        <v>33.330447830101576</v>
      </c>
      <c r="N3246" s="22">
        <v>1361.9575253924286</v>
      </c>
      <c r="O3246" s="22">
        <v>0.57916378116343503</v>
      </c>
      <c r="P3246" s="22">
        <v>7.9798591874422904</v>
      </c>
      <c r="Q3246" s="22">
        <v>18.100761772853186</v>
      </c>
      <c r="R3246" s="22">
        <v>11.365997229916898</v>
      </c>
      <c r="S3246" s="22">
        <v>12.119113573407203</v>
      </c>
      <c r="T3246" s="22">
        <v>164.7622345337027</v>
      </c>
      <c r="U3246" s="22">
        <v>4.059037396121884E-2</v>
      </c>
      <c r="V3246" s="22">
        <v>1.8996566251154203</v>
      </c>
      <c r="W3246" s="22">
        <v>0.45576523545706371</v>
      </c>
      <c r="X3246" s="22">
        <v>0.87922726223453374</v>
      </c>
      <c r="Y3246" s="22">
        <v>0.11542012927054479</v>
      </c>
      <c r="Z3246" s="22">
        <v>6.0133887349953836</v>
      </c>
      <c r="AA3246" s="22">
        <v>13.609475992613113</v>
      </c>
      <c r="AB3246" s="22">
        <v>0.48928035549399823</v>
      </c>
      <c r="AC3246" s="22">
        <v>0.52519044321329644</v>
      </c>
      <c r="AD3246" s="22">
        <v>0.53606879039704525</v>
      </c>
      <c r="AE3246" s="22">
        <v>4.648040743305633</v>
      </c>
      <c r="AF3246" s="22">
        <v>0.54100300092336107</v>
      </c>
      <c r="AG3246" s="22">
        <v>1</v>
      </c>
      <c r="AH3246" s="22">
        <v>0.18135387811634349</v>
      </c>
      <c r="AI3246" s="22">
        <v>4.5677516158818099</v>
      </c>
      <c r="AJ3246" s="22">
        <v>0.25986842105263158</v>
      </c>
      <c r="AK3246" s="22">
        <v>4.3210410895660205</v>
      </c>
      <c r="AL3246" s="22">
        <v>354.91689750692524</v>
      </c>
      <c r="AM3246" s="22">
        <v>0.14427516158818099</v>
      </c>
      <c r="AN3246" s="22">
        <v>1.175770429362881</v>
      </c>
    </row>
    <row r="3247" spans="1:40" x14ac:dyDescent="0.2">
      <c r="A3247" s="20">
        <v>41109</v>
      </c>
      <c r="B3247" s="22">
        <v>0.53086562504516743</v>
      </c>
      <c r="C3247" s="22">
        <v>0.15063523494298062</v>
      </c>
      <c r="D3247" s="22">
        <v>5.448855998959342E-2</v>
      </c>
      <c r="E3247" s="22">
        <v>0.14556202754852793</v>
      </c>
      <c r="F3247" s="22">
        <v>0.14129822076401635</v>
      </c>
      <c r="G3247" s="22">
        <v>0.92102562620145401</v>
      </c>
      <c r="H3247" s="22">
        <v>2.9846647491580787</v>
      </c>
      <c r="I3247" s="22">
        <v>0.87532339890441846</v>
      </c>
      <c r="J3247" s="22">
        <v>0.17747553731192275</v>
      </c>
      <c r="K3247" s="22">
        <v>0.22725367482330497</v>
      </c>
      <c r="L3247" s="22">
        <v>1.1208897625276424</v>
      </c>
      <c r="M3247" s="22">
        <v>33.408010175321948</v>
      </c>
      <c r="N3247" s="22">
        <v>1364.4181710436931</v>
      </c>
      <c r="O3247" s="22">
        <v>0.57778195325711479</v>
      </c>
      <c r="P3247" s="22">
        <v>7.9725960079205622</v>
      </c>
      <c r="Q3247" s="22">
        <v>17.968693540694058</v>
      </c>
      <c r="R3247" s="22">
        <v>11.35473427088904</v>
      </c>
      <c r="S3247" s="22">
        <v>12.104875193316664</v>
      </c>
      <c r="T3247" s="22">
        <v>164.43840605894172</v>
      </c>
      <c r="U3247" s="22">
        <v>4.0669489933079915E-2</v>
      </c>
      <c r="V3247" s="22">
        <v>1.9107635827539857</v>
      </c>
      <c r="W3247" s="22">
        <v>0.45514330726870655</v>
      </c>
      <c r="X3247" s="22">
        <v>0.87522222382817572</v>
      </c>
      <c r="Y3247" s="22">
        <v>0.11600445170335467</v>
      </c>
      <c r="Z3247" s="22">
        <v>6.0271438275976701</v>
      </c>
      <c r="AA3247" s="22">
        <v>13.632618844580628</v>
      </c>
      <c r="AB3247" s="22">
        <v>0.48779394973044066</v>
      </c>
      <c r="AC3247" s="22">
        <v>0.52613930362640382</v>
      </c>
      <c r="AD3247" s="22">
        <v>0.53841039501640475</v>
      </c>
      <c r="AE3247" s="22">
        <v>4.5979302470117211</v>
      </c>
      <c r="AF3247" s="22">
        <v>0.5419804298495382</v>
      </c>
      <c r="AG3247" s="22">
        <v>1</v>
      </c>
      <c r="AH3247" s="22">
        <v>0.18113229363897843</v>
      </c>
      <c r="AI3247" s="22">
        <v>4.5601052220792928</v>
      </c>
      <c r="AJ3247" s="22">
        <v>0.2604246462485727</v>
      </c>
      <c r="AK3247" s="22">
        <v>4.331015942301299</v>
      </c>
      <c r="AL3247" s="22">
        <v>355.5581250813014</v>
      </c>
      <c r="AM3247" s="22">
        <v>0.14453582320378106</v>
      </c>
      <c r="AN3247" s="22">
        <v>1.1794845852544553</v>
      </c>
    </row>
    <row r="3248" spans="1:40" x14ac:dyDescent="0.2">
      <c r="A3248" s="20">
        <v>41110</v>
      </c>
      <c r="B3248" s="22">
        <v>0.52946518668012099</v>
      </c>
      <c r="C3248" s="22">
        <v>0.1495170823122387</v>
      </c>
      <c r="D3248" s="22">
        <v>5.4339051463168517E-2</v>
      </c>
      <c r="E3248" s="22">
        <v>0.14592763442410261</v>
      </c>
      <c r="F3248" s="22">
        <v>0.14242467925616259</v>
      </c>
      <c r="G3248" s="22">
        <v>0.91875450482917687</v>
      </c>
      <c r="H3248" s="22">
        <v>3.0295516794003166</v>
      </c>
      <c r="I3248" s="22">
        <v>0.88202392965258747</v>
      </c>
      <c r="J3248" s="22">
        <v>0.17523425111719762</v>
      </c>
      <c r="K3248" s="22">
        <v>0.22515496612368457</v>
      </c>
      <c r="L3248" s="22">
        <v>1.1180625630676084</v>
      </c>
      <c r="M3248" s="22">
        <v>33.899380135505261</v>
      </c>
      <c r="N3248" s="22">
        <v>1361.5395704194896</v>
      </c>
      <c r="O3248" s="22">
        <v>0.57713709096151067</v>
      </c>
      <c r="P3248" s="22">
        <v>7.9746288020758245</v>
      </c>
      <c r="Q3248" s="22">
        <v>17.893902263226177</v>
      </c>
      <c r="R3248" s="22">
        <v>11.308923165633558</v>
      </c>
      <c r="S3248" s="22">
        <v>12.123396280813029</v>
      </c>
      <c r="T3248" s="22">
        <v>164.62447743981548</v>
      </c>
      <c r="U3248" s="22">
        <v>4.0521839411849503E-2</v>
      </c>
      <c r="V3248" s="22">
        <v>1.9254721060977364</v>
      </c>
      <c r="W3248" s="22">
        <v>0.45451924463024357</v>
      </c>
      <c r="X3248" s="22">
        <v>0.87328816491278638</v>
      </c>
      <c r="Y3248" s="22">
        <v>0.11522271875450482</v>
      </c>
      <c r="Z3248" s="22">
        <v>6.0328672336744988</v>
      </c>
      <c r="AA3248" s="22">
        <v>13.593772524145884</v>
      </c>
      <c r="AB3248" s="22">
        <v>0.49361395415885823</v>
      </c>
      <c r="AC3248" s="22">
        <v>0.52476574888280236</v>
      </c>
      <c r="AD3248" s="22">
        <v>0.54513478448897212</v>
      </c>
      <c r="AE3248" s="22">
        <v>4.6199221565518238</v>
      </c>
      <c r="AF3248" s="22">
        <v>0.54059391667867951</v>
      </c>
      <c r="AG3248" s="22">
        <v>1</v>
      </c>
      <c r="AH3248" s="22">
        <v>0.18098601701023498</v>
      </c>
      <c r="AI3248" s="22">
        <v>4.563932535678247</v>
      </c>
      <c r="AJ3248" s="22">
        <v>0.26038633415020901</v>
      </c>
      <c r="AK3248" s="22">
        <v>4.3181490557878037</v>
      </c>
      <c r="AL3248" s="22">
        <v>355.34092547210605</v>
      </c>
      <c r="AM3248" s="22">
        <v>0.1441545336600836</v>
      </c>
      <c r="AN3248" s="22">
        <v>1.1939599250396424</v>
      </c>
    </row>
    <row r="3249" spans="1:40" x14ac:dyDescent="0.2">
      <c r="A3249" s="20">
        <v>41113</v>
      </c>
      <c r="B3249" s="22">
        <v>0.53029165463470984</v>
      </c>
      <c r="C3249" s="22">
        <v>0.14805082298585043</v>
      </c>
      <c r="D3249" s="22">
        <v>5.4431129078833386E-2</v>
      </c>
      <c r="E3249" s="22">
        <v>0.1470834536529021</v>
      </c>
      <c r="F3249" s="22">
        <v>0.14306959283857928</v>
      </c>
      <c r="G3249" s="22">
        <v>0.92197516604100493</v>
      </c>
      <c r="H3249" s="22">
        <v>3.0438925786889981</v>
      </c>
      <c r="I3249" s="22">
        <v>0.88635576090095292</v>
      </c>
      <c r="J3249" s="22">
        <v>0.17490615073635576</v>
      </c>
      <c r="K3249" s="22">
        <v>0.22386658966214265</v>
      </c>
      <c r="L3249" s="22">
        <v>1.1199826739820964</v>
      </c>
      <c r="M3249" s="22">
        <v>34.254981230147273</v>
      </c>
      <c r="N3249" s="22">
        <v>1364.423909904707</v>
      </c>
      <c r="O3249" s="22">
        <v>0.58245740687265379</v>
      </c>
      <c r="P3249" s="22">
        <v>8.0739243430551557</v>
      </c>
      <c r="Q3249" s="22">
        <v>17.959861391856773</v>
      </c>
      <c r="R3249" s="22">
        <v>11.313889691019348</v>
      </c>
      <c r="S3249" s="22">
        <v>12.128212532486284</v>
      </c>
      <c r="T3249" s="22">
        <v>166.00924054288191</v>
      </c>
      <c r="U3249" s="22">
        <v>4.0682933872365004E-2</v>
      </c>
      <c r="V3249" s="22">
        <v>1.9614207334680913</v>
      </c>
      <c r="W3249" s="22">
        <v>0.45798440658388684</v>
      </c>
      <c r="X3249" s="22">
        <v>0.87757724516315339</v>
      </c>
      <c r="Y3249" s="22">
        <v>0.11361536240254116</v>
      </c>
      <c r="Z3249" s="22">
        <v>6.0568870921166624</v>
      </c>
      <c r="AA3249" s="22">
        <v>13.61825007219174</v>
      </c>
      <c r="AB3249" s="22">
        <v>0.50062084897487724</v>
      </c>
      <c r="AC3249" s="22">
        <v>0.52561362980075088</v>
      </c>
      <c r="AD3249" s="22">
        <v>0.55254114929252096</v>
      </c>
      <c r="AE3249" s="22">
        <v>4.7151891423621146</v>
      </c>
      <c r="AF3249" s="22">
        <v>0.54143805948599488</v>
      </c>
      <c r="AG3249" s="22">
        <v>1</v>
      </c>
      <c r="AH3249" s="22">
        <v>0.18208200981807685</v>
      </c>
      <c r="AI3249" s="22">
        <v>4.5798440658388682</v>
      </c>
      <c r="AJ3249" s="22">
        <v>0.2624169794975455</v>
      </c>
      <c r="AK3249" s="22">
        <v>4.3452209067282705</v>
      </c>
      <c r="AL3249" s="22">
        <v>355.9052844354606</v>
      </c>
      <c r="AM3249" s="22">
        <v>0.14438348252959862</v>
      </c>
      <c r="AN3249" s="22">
        <v>1.2201848108576381</v>
      </c>
    </row>
    <row r="3250" spans="1:40" x14ac:dyDescent="0.2">
      <c r="A3250" s="20">
        <v>41114</v>
      </c>
      <c r="B3250" s="22">
        <v>0.52645233419811654</v>
      </c>
      <c r="C3250" s="22">
        <v>0.14648759442143133</v>
      </c>
      <c r="D3250" s="22">
        <v>5.4035575558645202E-2</v>
      </c>
      <c r="E3250" s="22">
        <v>0.14650192784554303</v>
      </c>
      <c r="F3250" s="22">
        <v>0.14270357045594623</v>
      </c>
      <c r="G3250" s="22">
        <v>0.91528946349993556</v>
      </c>
      <c r="H3250" s="22">
        <v>3.0316625338627143</v>
      </c>
      <c r="I3250" s="22">
        <v>0.8841285994811301</v>
      </c>
      <c r="J3250" s="22">
        <v>0.17284676136282195</v>
      </c>
      <c r="K3250" s="22">
        <v>0.22223974085169207</v>
      </c>
      <c r="L3250" s="22">
        <v>1.1118437083434862</v>
      </c>
      <c r="M3250" s="22">
        <v>34.390184471168318</v>
      </c>
      <c r="N3250" s="22">
        <v>1355.9419209654995</v>
      </c>
      <c r="O3250" s="22">
        <v>0.58309802628749985</v>
      </c>
      <c r="P3250" s="22">
        <v>8.0510843235340488</v>
      </c>
      <c r="Q3250" s="22">
        <v>17.873779867272493</v>
      </c>
      <c r="R3250" s="22">
        <v>11.204437628104978</v>
      </c>
      <c r="S3250" s="22">
        <v>12.083076526151332</v>
      </c>
      <c r="T3250" s="22">
        <v>164.65950951022691</v>
      </c>
      <c r="U3250" s="22">
        <v>4.039588917396477E-2</v>
      </c>
      <c r="V3250" s="22">
        <v>1.9643097739619018</v>
      </c>
      <c r="W3250" s="22">
        <v>0.45537288402826553</v>
      </c>
      <c r="X3250" s="22">
        <v>0.87647455100548965</v>
      </c>
      <c r="Y3250" s="22">
        <v>0.11238837845973025</v>
      </c>
      <c r="Z3250" s="22">
        <v>6.0200381269081369</v>
      </c>
      <c r="AA3250" s="22">
        <v>13.519285622142274</v>
      </c>
      <c r="AB3250" s="22">
        <v>0.50089583900698043</v>
      </c>
      <c r="AC3250" s="22">
        <v>0.52176530451359526</v>
      </c>
      <c r="AD3250" s="22">
        <v>0.54954348044204282</v>
      </c>
      <c r="AE3250" s="22">
        <v>4.7200968939469954</v>
      </c>
      <c r="AF3250" s="22">
        <v>0.53750340418822651</v>
      </c>
      <c r="AG3250" s="22">
        <v>1</v>
      </c>
      <c r="AH3250" s="22">
        <v>0.1809308125618129</v>
      </c>
      <c r="AI3250" s="22">
        <v>4.5522954978714871</v>
      </c>
      <c r="AJ3250" s="22">
        <v>0.26172832427938714</v>
      </c>
      <c r="AK3250" s="22">
        <v>4.3165106712342514</v>
      </c>
      <c r="AL3250" s="22">
        <v>354.75224676422954</v>
      </c>
      <c r="AM3250" s="22">
        <v>0.14333424111686041</v>
      </c>
      <c r="AN3250" s="22">
        <v>1.2200610603867159</v>
      </c>
    </row>
    <row r="3251" spans="1:40" x14ac:dyDescent="0.2">
      <c r="A3251" s="20">
        <v>41115</v>
      </c>
      <c r="B3251" s="22">
        <v>0.52748815165876772</v>
      </c>
      <c r="C3251" s="22">
        <v>0.14799655320982333</v>
      </c>
      <c r="D3251" s="22">
        <v>5.4141892862272001E-2</v>
      </c>
      <c r="E3251" s="22">
        <v>0.14582794772368232</v>
      </c>
      <c r="F3251" s="22">
        <v>0.14184977739480109</v>
      </c>
      <c r="G3251" s="22">
        <v>0.91740629039207233</v>
      </c>
      <c r="H3251" s="22">
        <v>3.0068935803532959</v>
      </c>
      <c r="I3251" s="22">
        <v>0.87851500789889403</v>
      </c>
      <c r="J3251" s="22">
        <v>0.17457992244722101</v>
      </c>
      <c r="K3251" s="22">
        <v>0.22253339077983628</v>
      </c>
      <c r="L3251" s="22">
        <v>1.1141605629757287</v>
      </c>
      <c r="M3251" s="22">
        <v>34.004021255206091</v>
      </c>
      <c r="N3251" s="22">
        <v>1360.7640384891567</v>
      </c>
      <c r="O3251" s="22">
        <v>0.5833979606491454</v>
      </c>
      <c r="P3251" s="22">
        <v>8.0439465747522618</v>
      </c>
      <c r="Q3251" s="22">
        <v>17.829958351285363</v>
      </c>
      <c r="R3251" s="22">
        <v>11.22073818756283</v>
      </c>
      <c r="S3251" s="22">
        <v>12.049403992531955</v>
      </c>
      <c r="T3251" s="22">
        <v>164.99210110584517</v>
      </c>
      <c r="U3251" s="22">
        <v>4.0479678299583509E-2</v>
      </c>
      <c r="V3251" s="22">
        <v>1.952218871176217</v>
      </c>
      <c r="W3251" s="22">
        <v>0.45555076834697689</v>
      </c>
      <c r="X3251" s="22">
        <v>0.87210972282062316</v>
      </c>
      <c r="Y3251" s="22">
        <v>0.11325578055435874</v>
      </c>
      <c r="Z3251" s="22">
        <v>6.0462444348700268</v>
      </c>
      <c r="AA3251" s="22">
        <v>13.543013069079418</v>
      </c>
      <c r="AB3251" s="22">
        <v>0.49356599167025705</v>
      </c>
      <c r="AC3251" s="22">
        <v>0.52279190004308485</v>
      </c>
      <c r="AD3251" s="22">
        <v>0.54608645698693092</v>
      </c>
      <c r="AE3251" s="22">
        <v>4.6873904926037628</v>
      </c>
      <c r="AF3251" s="22">
        <v>0.5385609651012494</v>
      </c>
      <c r="AG3251" s="22">
        <v>0.99999999999999989</v>
      </c>
      <c r="AH3251" s="22">
        <v>0.18026712623869021</v>
      </c>
      <c r="AI3251" s="22">
        <v>4.539709895160132</v>
      </c>
      <c r="AJ3251" s="22">
        <v>0.2613097802671262</v>
      </c>
      <c r="AK3251" s="22">
        <v>4.3255780554358747</v>
      </c>
      <c r="AL3251" s="22">
        <v>355.4502369668246</v>
      </c>
      <c r="AM3251" s="22">
        <v>0.14361625736033318</v>
      </c>
      <c r="AN3251" s="22">
        <v>1.2024845612523336</v>
      </c>
    </row>
    <row r="3252" spans="1:40" x14ac:dyDescent="0.2">
      <c r="A3252" s="20">
        <v>41116</v>
      </c>
      <c r="B3252" s="22">
        <v>0.53465216821695272</v>
      </c>
      <c r="C3252" s="22">
        <v>0.15131665138215644</v>
      </c>
      <c r="D3252" s="22">
        <v>5.487867010204231E-2</v>
      </c>
      <c r="E3252" s="22">
        <v>0.14702243183836267</v>
      </c>
      <c r="F3252" s="22">
        <v>0.14230606867839937</v>
      </c>
      <c r="G3252" s="22">
        <v>0.92928366595338951</v>
      </c>
      <c r="H3252" s="22">
        <v>2.9988209092100093</v>
      </c>
      <c r="I3252" s="22">
        <v>0.88145042723845302</v>
      </c>
      <c r="J3252" s="22">
        <v>0.17877054310959722</v>
      </c>
      <c r="K3252" s="22">
        <v>0.22832146964205136</v>
      </c>
      <c r="L3252" s="22">
        <v>1.129394296694179</v>
      </c>
      <c r="M3252" s="22">
        <v>33.572062826615429</v>
      </c>
      <c r="N3252" s="22">
        <v>1378.5172569398956</v>
      </c>
      <c r="O3252" s="22">
        <v>0.5935630376872354</v>
      </c>
      <c r="P3252" s="22">
        <v>8.0774997452581641</v>
      </c>
      <c r="Q3252" s="22">
        <v>17.801359593577597</v>
      </c>
      <c r="R3252" s="22">
        <v>11.383320960158377</v>
      </c>
      <c r="S3252" s="22">
        <v>12.234886530707309</v>
      </c>
      <c r="T3252" s="22">
        <v>166.84425811898629</v>
      </c>
      <c r="U3252" s="22">
        <v>4.0962487444866587E-2</v>
      </c>
      <c r="V3252" s="22">
        <v>1.9524287814606169</v>
      </c>
      <c r="W3252" s="22">
        <v>0.46028210838901262</v>
      </c>
      <c r="X3252" s="22">
        <v>0.87602078693392726</v>
      </c>
      <c r="Y3252" s="22">
        <v>0.11667176150341355</v>
      </c>
      <c r="Z3252" s="22">
        <v>6.1341834432362408</v>
      </c>
      <c r="AA3252" s="22">
        <v>13.719667525510577</v>
      </c>
      <c r="AB3252" s="22">
        <v>0.48957014134532806</v>
      </c>
      <c r="AC3252" s="22">
        <v>0.52989213502773058</v>
      </c>
      <c r="AD3252" s="22">
        <v>0.54664686958673603</v>
      </c>
      <c r="AE3252" s="22">
        <v>4.708313317903257</v>
      </c>
      <c r="AF3252" s="22">
        <v>0.54588992241291479</v>
      </c>
      <c r="AG3252" s="22">
        <v>1</v>
      </c>
      <c r="AH3252" s="22">
        <v>0.18203123862759654</v>
      </c>
      <c r="AI3252" s="22">
        <v>4.594087078038342</v>
      </c>
      <c r="AJ3252" s="22">
        <v>0.26353406990116018</v>
      </c>
      <c r="AK3252" s="22">
        <v>4.3815596023116008</v>
      </c>
      <c r="AL3252" s="22">
        <v>360.27774138608675</v>
      </c>
      <c r="AM3252" s="22">
        <v>0.14556676419639869</v>
      </c>
      <c r="AN3252" s="22">
        <v>1.1972866355153793</v>
      </c>
    </row>
    <row r="3253" spans="1:40" x14ac:dyDescent="0.2">
      <c r="A3253" s="20">
        <v>41117</v>
      </c>
      <c r="B3253" s="22">
        <v>0.53568928300565888</v>
      </c>
      <c r="C3253" s="22">
        <v>0.15289364681173792</v>
      </c>
      <c r="D3253" s="22">
        <v>5.4983664897030507E-2</v>
      </c>
      <c r="E3253" s="22">
        <v>0.14631585088384574</v>
      </c>
      <c r="F3253" s="22">
        <v>0.14215915057464559</v>
      </c>
      <c r="G3253" s="22">
        <v>0.93061956711977123</v>
      </c>
      <c r="H3253" s="22">
        <v>2.9904906364856192</v>
      </c>
      <c r="I3253" s="22">
        <v>0.8805787293623476</v>
      </c>
      <c r="J3253" s="22">
        <v>0.17964237792427512</v>
      </c>
      <c r="K3253" s="22">
        <v>0.2296540458549676</v>
      </c>
      <c r="L3253" s="22">
        <v>1.1312933901172626</v>
      </c>
      <c r="M3253" s="22">
        <v>33.209847733504461</v>
      </c>
      <c r="N3253" s="22">
        <v>1378.2743130505803</v>
      </c>
      <c r="O3253" s="22">
        <v>0.58936176419112063</v>
      </c>
      <c r="P3253" s="22">
        <v>8.0567061431655098</v>
      </c>
      <c r="Q3253" s="22">
        <v>17.665247068432414</v>
      </c>
      <c r="R3253" s="22">
        <v>11.436030569978413</v>
      </c>
      <c r="S3253" s="22">
        <v>12.280497053847499</v>
      </c>
      <c r="T3253" s="22">
        <v>165.97777259203079</v>
      </c>
      <c r="U3253" s="22">
        <v>4.1027361297473891E-2</v>
      </c>
      <c r="V3253" s="22">
        <v>1.9302403593722652</v>
      </c>
      <c r="W3253" s="22">
        <v>0.46088326235342164</v>
      </c>
      <c r="X3253" s="22">
        <v>0.88079750306283178</v>
      </c>
      <c r="Y3253" s="22">
        <v>0.11796277930109093</v>
      </c>
      <c r="Z3253" s="22">
        <v>6.1183711568753285</v>
      </c>
      <c r="AA3253" s="22">
        <v>13.775450673822997</v>
      </c>
      <c r="AB3253" s="22">
        <v>0.48895922058222974</v>
      </c>
      <c r="AC3253" s="22">
        <v>0.53097835598856535</v>
      </c>
      <c r="AD3253" s="22">
        <v>0.54414853275771535</v>
      </c>
      <c r="AE3253" s="22">
        <v>4.6715477510063588</v>
      </c>
      <c r="AF3253" s="22">
        <v>0.54694883612391343</v>
      </c>
      <c r="AG3253" s="22">
        <v>0.99999999999999989</v>
      </c>
      <c r="AH3253" s="22">
        <v>0.18187386966921418</v>
      </c>
      <c r="AI3253" s="22">
        <v>4.5971646928417238</v>
      </c>
      <c r="AJ3253" s="22">
        <v>0.2640744413978181</v>
      </c>
      <c r="AK3253" s="22">
        <v>4.3780992940901928</v>
      </c>
      <c r="AL3253" s="22">
        <v>360.24736013068082</v>
      </c>
      <c r="AM3253" s="22">
        <v>0.14584913365614607</v>
      </c>
      <c r="AN3253" s="22">
        <v>1.1886704392975906</v>
      </c>
    </row>
    <row r="3254" spans="1:40" x14ac:dyDescent="0.2">
      <c r="A3254" s="20">
        <v>41120</v>
      </c>
      <c r="B3254" s="22">
        <v>0.54146212020697893</v>
      </c>
      <c r="C3254" s="22">
        <v>0.15476243126501851</v>
      </c>
      <c r="D3254" s="22">
        <v>5.5577668686332619E-2</v>
      </c>
      <c r="E3254" s="22">
        <v>0.14765674524199138</v>
      </c>
      <c r="F3254" s="22">
        <v>0.14438400188698719</v>
      </c>
      <c r="G3254" s="22">
        <v>0.94042722568661274</v>
      </c>
      <c r="H3254" s="22">
        <v>3.0284669703536626</v>
      </c>
      <c r="I3254" s="22">
        <v>0.89415181401382815</v>
      </c>
      <c r="J3254" s="22">
        <v>0.18073798888446627</v>
      </c>
      <c r="K3254" s="22">
        <v>0.23158344758450902</v>
      </c>
      <c r="L3254" s="22">
        <v>1.1432930874353191</v>
      </c>
      <c r="M3254" s="22">
        <v>33.43063110875238</v>
      </c>
      <c r="N3254" s="22">
        <v>1393.1272389544913</v>
      </c>
      <c r="O3254" s="22">
        <v>0.59559506434921061</v>
      </c>
      <c r="P3254" s="22">
        <v>8.1715389264812117</v>
      </c>
      <c r="Q3254" s="22">
        <v>17.827606032462079</v>
      </c>
      <c r="R3254" s="22">
        <v>11.520941134845874</v>
      </c>
      <c r="S3254" s="22">
        <v>12.412837409520442</v>
      </c>
      <c r="T3254" s="22">
        <v>167.64996388188641</v>
      </c>
      <c r="U3254" s="22">
        <v>4.1531408016747019E-2</v>
      </c>
      <c r="V3254" s="22">
        <v>1.9555526071381188</v>
      </c>
      <c r="W3254" s="22">
        <v>0.46444945675408728</v>
      </c>
      <c r="X3254" s="22">
        <v>0.89030412925862057</v>
      </c>
      <c r="Y3254" s="22">
        <v>0.119175032801144</v>
      </c>
      <c r="Z3254" s="22">
        <v>6.1695634867984621</v>
      </c>
      <c r="AA3254" s="22">
        <v>13.91653030236021</v>
      </c>
      <c r="AB3254" s="22">
        <v>0.49483289844176143</v>
      </c>
      <c r="AC3254" s="22">
        <v>0.53675939439505849</v>
      </c>
      <c r="AD3254" s="22">
        <v>0.54905429510710135</v>
      </c>
      <c r="AE3254" s="22">
        <v>4.741703890436809</v>
      </c>
      <c r="AF3254" s="22">
        <v>0.55285775360075484</v>
      </c>
      <c r="AG3254" s="22">
        <v>1</v>
      </c>
      <c r="AH3254" s="22">
        <v>0.18364218005985289</v>
      </c>
      <c r="AI3254" s="22">
        <v>4.6540769242109299</v>
      </c>
      <c r="AJ3254" s="22">
        <v>0.26519540636563327</v>
      </c>
      <c r="AK3254" s="22">
        <v>4.422773576282931</v>
      </c>
      <c r="AL3254" s="22">
        <v>364.86665782141438</v>
      </c>
      <c r="AM3254" s="22">
        <v>0.14742087184703612</v>
      </c>
      <c r="AN3254" s="22">
        <v>1.2095882535049314</v>
      </c>
    </row>
    <row r="3255" spans="1:40" x14ac:dyDescent="0.2">
      <c r="A3255" s="20">
        <v>41121</v>
      </c>
      <c r="B3255" s="22">
        <v>0.54046617028164456</v>
      </c>
      <c r="C3255" s="22">
        <v>0.15450719562082463</v>
      </c>
      <c r="D3255" s="22">
        <v>5.5475440713381799E-2</v>
      </c>
      <c r="E3255" s="22">
        <v>0.14756172930339326</v>
      </c>
      <c r="F3255" s="22">
        <v>0.14366226198534388</v>
      </c>
      <c r="G3255" s="22">
        <v>0.93600459107095568</v>
      </c>
      <c r="H3255" s="22">
        <v>3.0256923393860919</v>
      </c>
      <c r="I3255" s="22">
        <v>0.88969657729774276</v>
      </c>
      <c r="J3255" s="22">
        <v>0.18103828835457195</v>
      </c>
      <c r="K3255" s="22">
        <v>0.23067188557638543</v>
      </c>
      <c r="L3255" s="22">
        <v>1.1410282821742841</v>
      </c>
      <c r="M3255" s="22">
        <v>33.670796668530564</v>
      </c>
      <c r="N3255" s="22">
        <v>1389.0932634862711</v>
      </c>
      <c r="O3255" s="22">
        <v>0.58552341151887932</v>
      </c>
      <c r="P3255" s="22">
        <v>8.1741663968921987</v>
      </c>
      <c r="Q3255" s="22">
        <v>17.713882103652256</v>
      </c>
      <c r="R3255" s="22">
        <v>11.493863857088202</v>
      </c>
      <c r="S3255" s="22">
        <v>12.390005591688986</v>
      </c>
      <c r="T3255" s="22">
        <v>166.31890285176138</v>
      </c>
      <c r="U3255" s="22">
        <v>4.1443244356808621E-2</v>
      </c>
      <c r="V3255" s="22">
        <v>1.9606963124282646</v>
      </c>
      <c r="W3255" s="22">
        <v>0.45954854468936701</v>
      </c>
      <c r="X3255" s="22">
        <v>0.88645928367521132</v>
      </c>
      <c r="Y3255" s="22">
        <v>0.11897054062803497</v>
      </c>
      <c r="Z3255" s="22">
        <v>6.1390859060007656</v>
      </c>
      <c r="AA3255" s="22">
        <v>13.898290120368465</v>
      </c>
      <c r="AB3255" s="22">
        <v>0.49230407016098182</v>
      </c>
      <c r="AC3255" s="22">
        <v>0.53574266458695075</v>
      </c>
      <c r="AD3255" s="22">
        <v>0.54800023543953624</v>
      </c>
      <c r="AE3255" s="22">
        <v>4.7380146561111278</v>
      </c>
      <c r="AF3255" s="22">
        <v>0.55181141293151659</v>
      </c>
      <c r="AG3255" s="22">
        <v>1</v>
      </c>
      <c r="AH3255" s="22">
        <v>0.18312781423820595</v>
      </c>
      <c r="AI3255" s="22">
        <v>4.6352158686247389</v>
      </c>
      <c r="AJ3255" s="22">
        <v>0.26385414520733397</v>
      </c>
      <c r="AK3255" s="22">
        <v>4.4055151711351135</v>
      </c>
      <c r="AL3255" s="22">
        <v>364.19553253480092</v>
      </c>
      <c r="AM3255" s="22">
        <v>0.14714971011507108</v>
      </c>
      <c r="AN3255" s="22">
        <v>1.2079225403925955</v>
      </c>
    </row>
    <row r="3256" spans="1:40" x14ac:dyDescent="0.2">
      <c r="A3256" s="20">
        <v>41122</v>
      </c>
      <c r="B3256" s="22">
        <v>0.54020385050962627</v>
      </c>
      <c r="C3256" s="22">
        <v>0.15381447544527954</v>
      </c>
      <c r="D3256" s="22">
        <v>5.5448515244664737E-2</v>
      </c>
      <c r="E3256" s="22">
        <v>0.14785780470944684</v>
      </c>
      <c r="F3256" s="22">
        <v>0.14448971187363033</v>
      </c>
      <c r="G3256" s="22">
        <v>0.93659454927858099</v>
      </c>
      <c r="H3256" s="22">
        <v>3.0418731890985571</v>
      </c>
      <c r="I3256" s="22">
        <v>0.89530967333911837</v>
      </c>
      <c r="J3256" s="22">
        <v>0.17978850141930547</v>
      </c>
      <c r="K3256" s="22">
        <v>0.22848612316335987</v>
      </c>
      <c r="L3256" s="22">
        <v>1.1405774293656514</v>
      </c>
      <c r="M3256" s="22">
        <v>33.752996720154137</v>
      </c>
      <c r="N3256" s="22">
        <v>1387.6836640143549</v>
      </c>
      <c r="O3256" s="22">
        <v>0.58145931079113411</v>
      </c>
      <c r="P3256" s="22">
        <v>8.1584327337441724</v>
      </c>
      <c r="Q3256" s="22">
        <v>17.777352884940655</v>
      </c>
      <c r="R3256" s="22">
        <v>11.535350266947097</v>
      </c>
      <c r="S3256" s="22">
        <v>12.383991998941037</v>
      </c>
      <c r="T3256" s="22">
        <v>165.69251812739921</v>
      </c>
      <c r="U3256" s="22">
        <v>4.1387830742304128E-2</v>
      </c>
      <c r="V3256" s="22">
        <v>1.9680545954611639</v>
      </c>
      <c r="W3256" s="22">
        <v>0.4578547160653616</v>
      </c>
      <c r="X3256" s="22">
        <v>0.88844111720668917</v>
      </c>
      <c r="Y3256" s="22">
        <v>0.11875101116324219</v>
      </c>
      <c r="Z3256" s="22">
        <v>6.1390478151520051</v>
      </c>
      <c r="AA3256" s="22">
        <v>13.913606212586959</v>
      </c>
      <c r="AB3256" s="22">
        <v>0.4935064935064935</v>
      </c>
      <c r="AC3256" s="22">
        <v>0.53543851392096009</v>
      </c>
      <c r="AD3256" s="22">
        <v>0.55522054389551556</v>
      </c>
      <c r="AE3256" s="22">
        <v>4.7637922666235237</v>
      </c>
      <c r="AF3256" s="22">
        <v>0.55158771013810648</v>
      </c>
      <c r="AG3256" s="22">
        <v>1</v>
      </c>
      <c r="AH3256" s="22">
        <v>0.18348016649262402</v>
      </c>
      <c r="AI3256" s="22">
        <v>4.6388492594608106</v>
      </c>
      <c r="AJ3256" s="22">
        <v>0.26585871659484345</v>
      </c>
      <c r="AK3256" s="22">
        <v>4.4092600491241489</v>
      </c>
      <c r="AL3256" s="22">
        <v>364.75415863864333</v>
      </c>
      <c r="AM3256" s="22">
        <v>0.14707828977364651</v>
      </c>
      <c r="AN3256" s="22">
        <v>1.2273683281610801</v>
      </c>
    </row>
    <row r="3257" spans="1:40" x14ac:dyDescent="0.2">
      <c r="A3257" s="20">
        <v>41123</v>
      </c>
      <c r="B3257" s="22">
        <v>0.53972755727322141</v>
      </c>
      <c r="C3257" s="22">
        <v>0.15372294308680254</v>
      </c>
      <c r="D3257" s="22">
        <v>5.5399626750525337E-2</v>
      </c>
      <c r="E3257" s="22">
        <v>0.14800664207726558</v>
      </c>
      <c r="F3257" s="22">
        <v>0.14492072122378802</v>
      </c>
      <c r="G3257" s="22">
        <v>0.93562181305197556</v>
      </c>
      <c r="H3257" s="22">
        <v>3.0519757240892855</v>
      </c>
      <c r="I3257" s="22">
        <v>0.89756212252575251</v>
      </c>
      <c r="J3257" s="22">
        <v>0.17898340950169722</v>
      </c>
      <c r="K3257" s="22">
        <v>0.22797607676595491</v>
      </c>
      <c r="L3257" s="22">
        <v>1.1394542328547705</v>
      </c>
      <c r="M3257" s="22">
        <v>33.833448443079455</v>
      </c>
      <c r="N3257" s="22">
        <v>1390.1338701855959</v>
      </c>
      <c r="O3257" s="22">
        <v>0.58998398260128426</v>
      </c>
      <c r="P3257" s="22">
        <v>8.2056104980088449</v>
      </c>
      <c r="Q3257" s="22">
        <v>17.796946407841176</v>
      </c>
      <c r="R3257" s="22">
        <v>11.494320436143479</v>
      </c>
      <c r="S3257" s="22">
        <v>12.373073136324226</v>
      </c>
      <c r="T3257" s="22">
        <v>166.28411044657679</v>
      </c>
      <c r="U3257" s="22">
        <v>4.1351339436599015E-2</v>
      </c>
      <c r="V3257" s="22">
        <v>1.9624252398936088</v>
      </c>
      <c r="W3257" s="22">
        <v>0.45906746410780147</v>
      </c>
      <c r="X3257" s="22">
        <v>0.88830435996531998</v>
      </c>
      <c r="Y3257" s="22">
        <v>0.11896959633216263</v>
      </c>
      <c r="Z3257" s="22">
        <v>6.1424519845410046</v>
      </c>
      <c r="AA3257" s="22">
        <v>13.901338701855957</v>
      </c>
      <c r="AB3257" s="22">
        <v>0.4962601578228093</v>
      </c>
      <c r="AC3257" s="22">
        <v>0.53496642224214186</v>
      </c>
      <c r="AD3257" s="22">
        <v>0.55699401919148861</v>
      </c>
      <c r="AE3257" s="22">
        <v>4.7986069271575724</v>
      </c>
      <c r="AF3257" s="22">
        <v>0.55108668498626023</v>
      </c>
      <c r="AG3257" s="22">
        <v>0.99999999999999989</v>
      </c>
      <c r="AH3257" s="22">
        <v>0.18345064730863614</v>
      </c>
      <c r="AI3257" s="22">
        <v>4.6435761414233436</v>
      </c>
      <c r="AJ3257" s="22">
        <v>0.26441933255940397</v>
      </c>
      <c r="AK3257" s="22">
        <v>4.4025804176279548</v>
      </c>
      <c r="AL3257" s="22">
        <v>365.16730099484204</v>
      </c>
      <c r="AM3257" s="22">
        <v>0.14694861207035897</v>
      </c>
      <c r="AN3257" s="22">
        <v>1.2259334910581767</v>
      </c>
    </row>
    <row r="3258" spans="1:40" x14ac:dyDescent="0.2">
      <c r="A3258" s="20">
        <v>41124</v>
      </c>
      <c r="B3258" s="22">
        <v>0.54831292923260677</v>
      </c>
      <c r="C3258" s="22">
        <v>0.15779337115556882</v>
      </c>
      <c r="D3258" s="22">
        <v>5.6283965362794862E-2</v>
      </c>
      <c r="E3258" s="22">
        <v>0.1494475962974022</v>
      </c>
      <c r="F3258" s="22">
        <v>0.14481934905942073</v>
      </c>
      <c r="G3258" s="22">
        <v>0.95134368468199459</v>
      </c>
      <c r="H3258" s="22">
        <v>3.0370259779038515</v>
      </c>
      <c r="I3258" s="22">
        <v>0.89683487608241264</v>
      </c>
      <c r="J3258" s="22">
        <v>0.18490594207226035</v>
      </c>
      <c r="K3258" s="22">
        <v>0.23351746790086594</v>
      </c>
      <c r="L3258" s="22">
        <v>1.157733651836369</v>
      </c>
      <c r="M3258" s="22">
        <v>33.463720513586146</v>
      </c>
      <c r="N3258" s="22">
        <v>1412.3618990743505</v>
      </c>
      <c r="O3258" s="22">
        <v>0.59151985667363394</v>
      </c>
      <c r="P3258" s="22">
        <v>8.3233801134667065</v>
      </c>
      <c r="Q3258" s="22">
        <v>17.833681696028666</v>
      </c>
      <c r="R3258" s="22">
        <v>11.712451478053151</v>
      </c>
      <c r="S3258" s="22">
        <v>12.541057031949835</v>
      </c>
      <c r="T3258" s="22">
        <v>169.37891908032248</v>
      </c>
      <c r="U3258" s="22">
        <v>4.2042400716631831E-2</v>
      </c>
      <c r="V3258" s="22">
        <v>1.9604807405195581</v>
      </c>
      <c r="W3258" s="22">
        <v>0.46648253209913404</v>
      </c>
      <c r="X3258" s="22">
        <v>0.89220662884443114</v>
      </c>
      <c r="Y3258" s="22">
        <v>0.12221558674231113</v>
      </c>
      <c r="Z3258" s="22">
        <v>6.240668856375037</v>
      </c>
      <c r="AA3258" s="22">
        <v>14.123618990743505</v>
      </c>
      <c r="AB3258" s="22">
        <v>0.49005673335323979</v>
      </c>
      <c r="AC3258" s="22">
        <v>0.5435204538668259</v>
      </c>
      <c r="AD3258" s="22">
        <v>0.55697223051657208</v>
      </c>
      <c r="AE3258" s="22">
        <v>4.7753060615108991</v>
      </c>
      <c r="AF3258" s="22">
        <v>0.55989847715736041</v>
      </c>
      <c r="AG3258" s="22">
        <v>1</v>
      </c>
      <c r="AH3258" s="22">
        <v>0.18539862645565841</v>
      </c>
      <c r="AI3258" s="22">
        <v>4.710361301881159</v>
      </c>
      <c r="AJ3258" s="22">
        <v>0.2653478650343386</v>
      </c>
      <c r="AK3258" s="22">
        <v>4.4737234995521051</v>
      </c>
      <c r="AL3258" s="22">
        <v>371.00627052851598</v>
      </c>
      <c r="AM3258" s="22">
        <v>0.14929829799940281</v>
      </c>
      <c r="AN3258" s="22">
        <v>1.2160346372051358</v>
      </c>
    </row>
    <row r="3259" spans="1:40" x14ac:dyDescent="0.2">
      <c r="A3259" s="20">
        <v>41127</v>
      </c>
      <c r="B3259" s="22">
        <v>0.54792415675861139</v>
      </c>
      <c r="C3259" s="22">
        <v>0.15762385690629988</v>
      </c>
      <c r="D3259" s="22">
        <v>5.6239464144525825E-2</v>
      </c>
      <c r="E3259" s="22">
        <v>0.14921009055241446</v>
      </c>
      <c r="F3259" s="22">
        <v>0.14446615845926633</v>
      </c>
      <c r="G3259" s="22">
        <v>0.95083018811630093</v>
      </c>
      <c r="H3259" s="22">
        <v>3.0265690033267196</v>
      </c>
      <c r="I3259" s="22">
        <v>0.89520087121268621</v>
      </c>
      <c r="J3259" s="22">
        <v>0.18498351558187759</v>
      </c>
      <c r="K3259" s="22">
        <v>0.23273611504781228</v>
      </c>
      <c r="L3259" s="22">
        <v>1.1569077916846926</v>
      </c>
      <c r="M3259" s="22">
        <v>33.12995091969627</v>
      </c>
      <c r="N3259" s="22">
        <v>1410.4993063118166</v>
      </c>
      <c r="O3259" s="22">
        <v>0.59394626527232852</v>
      </c>
      <c r="P3259" s="22">
        <v>8.2824877299240676</v>
      </c>
      <c r="Q3259" s="22">
        <v>17.80764697984575</v>
      </c>
      <c r="R3259" s="22">
        <v>11.671863112198468</v>
      </c>
      <c r="S3259" s="22">
        <v>12.538600390852267</v>
      </c>
      <c r="T3259" s="22">
        <v>168.2648844598929</v>
      </c>
      <c r="U3259" s="22">
        <v>4.197783181418107E-2</v>
      </c>
      <c r="V3259" s="22">
        <v>1.9666432950934614</v>
      </c>
      <c r="W3259" s="22">
        <v>0.46320469022720151</v>
      </c>
      <c r="X3259" s="22">
        <v>0.88847284173466801</v>
      </c>
      <c r="Y3259" s="22">
        <v>0.12229797264034131</v>
      </c>
      <c r="Z3259" s="22">
        <v>6.2387182432533228</v>
      </c>
      <c r="AA3259" s="22">
        <v>14.037861948592482</v>
      </c>
      <c r="AB3259" s="22">
        <v>0.48553697432607823</v>
      </c>
      <c r="AC3259" s="22">
        <v>0.54313547058911282</v>
      </c>
      <c r="AD3259" s="22">
        <v>0.54938612325272629</v>
      </c>
      <c r="AE3259" s="22">
        <v>4.7085017827040412</v>
      </c>
      <c r="AF3259" s="22">
        <v>0.55944087240612839</v>
      </c>
      <c r="AG3259" s="22">
        <v>0.99999999999999989</v>
      </c>
      <c r="AH3259" s="22">
        <v>0.18505810570912831</v>
      </c>
      <c r="AI3259" s="22">
        <v>4.6917190040726204</v>
      </c>
      <c r="AJ3259" s="22">
        <v>0.26482478779108792</v>
      </c>
      <c r="AK3259" s="22">
        <v>4.4649650172303188</v>
      </c>
      <c r="AL3259" s="22">
        <v>370.71293243626275</v>
      </c>
      <c r="AM3259" s="22">
        <v>0.14918025450151418</v>
      </c>
      <c r="AN3259" s="22">
        <v>1.2173108767323557</v>
      </c>
    </row>
    <row r="3260" spans="1:40" x14ac:dyDescent="0.2">
      <c r="A3260" s="20">
        <v>41128</v>
      </c>
      <c r="B3260" s="22">
        <v>0.54637825614781543</v>
      </c>
      <c r="C3260" s="22">
        <v>0.15699430220622146</v>
      </c>
      <c r="D3260" s="22">
        <v>5.6082357666731135E-2</v>
      </c>
      <c r="E3260" s="22">
        <v>0.14829140570374449</v>
      </c>
      <c r="F3260" s="22">
        <v>0.14409616328716585</v>
      </c>
      <c r="G3260" s="22">
        <v>0.94709829066186646</v>
      </c>
      <c r="H3260" s="22">
        <v>3.012689864472843</v>
      </c>
      <c r="I3260" s="22">
        <v>0.89302131837724452</v>
      </c>
      <c r="J3260" s="22">
        <v>0.1844716523601958</v>
      </c>
      <c r="K3260" s="22">
        <v>0.23237477498921438</v>
      </c>
      <c r="L3260" s="22">
        <v>1.1536619110668116</v>
      </c>
      <c r="M3260" s="22">
        <v>33.215311147145904</v>
      </c>
      <c r="N3260" s="22">
        <v>1407.340186554397</v>
      </c>
      <c r="O3260" s="22">
        <v>0.59280858090718402</v>
      </c>
      <c r="P3260" s="22">
        <v>8.1918802719469195</v>
      </c>
      <c r="Q3260" s="22">
        <v>17.718204674273643</v>
      </c>
      <c r="R3260" s="22">
        <v>11.688659456403695</v>
      </c>
      <c r="S3260" s="22">
        <v>12.481590026629378</v>
      </c>
      <c r="T3260" s="22">
        <v>167.91383388625243</v>
      </c>
      <c r="U3260" s="22">
        <v>4.1912256951159646E-2</v>
      </c>
      <c r="V3260" s="22">
        <v>1.9659620047903124</v>
      </c>
      <c r="W3260" s="22">
        <v>0.46125351463127989</v>
      </c>
      <c r="X3260" s="22">
        <v>0.88031657715824396</v>
      </c>
      <c r="Y3260" s="22">
        <v>0.12136449515761913</v>
      </c>
      <c r="Z3260" s="22">
        <v>6.225918267156608</v>
      </c>
      <c r="AA3260" s="22">
        <v>14.013894880911648</v>
      </c>
      <c r="AB3260" s="22">
        <v>0.4869307785001265</v>
      </c>
      <c r="AC3260" s="22">
        <v>0.54158794388491349</v>
      </c>
      <c r="AD3260" s="22">
        <v>0.54487570478584924</v>
      </c>
      <c r="AE3260" s="22">
        <v>4.6909504753120403</v>
      </c>
      <c r="AF3260" s="22">
        <v>0.55786310418185336</v>
      </c>
      <c r="AG3260" s="22">
        <v>1</v>
      </c>
      <c r="AH3260" s="22">
        <v>0.18476918728335739</v>
      </c>
      <c r="AI3260" s="22">
        <v>4.6846873651794878</v>
      </c>
      <c r="AJ3260" s="22">
        <v>0.26544578169862693</v>
      </c>
      <c r="AK3260" s="22">
        <v>4.4493372409586582</v>
      </c>
      <c r="AL3260" s="22">
        <v>368.64576979723</v>
      </c>
      <c r="AM3260" s="22">
        <v>0.14876746158080306</v>
      </c>
      <c r="AN3260" s="22">
        <v>1.2141210074532498</v>
      </c>
    </row>
    <row r="3261" spans="1:40" x14ac:dyDescent="0.2">
      <c r="A3261" s="20">
        <v>41129</v>
      </c>
      <c r="B3261" s="22">
        <v>0.54948162111215837</v>
      </c>
      <c r="C3261" s="22">
        <v>0.15807189982496297</v>
      </c>
      <c r="D3261" s="22">
        <v>5.6397827745612854E-2</v>
      </c>
      <c r="E3261" s="22">
        <v>0.14870667085558698</v>
      </c>
      <c r="F3261" s="22">
        <v>0.14531065332196341</v>
      </c>
      <c r="G3261" s="22">
        <v>0.95163293089777534</v>
      </c>
      <c r="H3261" s="22">
        <v>3.0381640560716905</v>
      </c>
      <c r="I3261" s="22">
        <v>0.90022889457385225</v>
      </c>
      <c r="J3261" s="22">
        <v>0.18497075236000776</v>
      </c>
      <c r="K3261" s="22">
        <v>0.23417560552339062</v>
      </c>
      <c r="L3261" s="22">
        <v>1.1602112412668493</v>
      </c>
      <c r="M3261" s="22">
        <v>33.414119653516451</v>
      </c>
      <c r="N3261" s="22">
        <v>1415.7054590607843</v>
      </c>
      <c r="O3261" s="22">
        <v>0.59656209326331855</v>
      </c>
      <c r="P3261" s="22">
        <v>8.2701255180048765</v>
      </c>
      <c r="Q3261" s="22">
        <v>17.81188755741065</v>
      </c>
      <c r="R3261" s="22">
        <v>11.728976856215311</v>
      </c>
      <c r="S3261" s="22">
        <v>12.566760917373546</v>
      </c>
      <c r="T3261" s="22">
        <v>169.02592642460689</v>
      </c>
      <c r="U3261" s="22">
        <v>4.2098649073201377E-2</v>
      </c>
      <c r="V3261" s="22">
        <v>1.966578400131652</v>
      </c>
      <c r="W3261" s="22">
        <v>0.46482054964618585</v>
      </c>
      <c r="X3261" s="22">
        <v>0.87904492617027963</v>
      </c>
      <c r="Y3261" s="22">
        <v>0.12177789746121508</v>
      </c>
      <c r="Z3261" s="22">
        <v>6.2370031267297996</v>
      </c>
      <c r="AA3261" s="22">
        <v>14.092724743054621</v>
      </c>
      <c r="AB3261" s="22">
        <v>0.49121074757267025</v>
      </c>
      <c r="AC3261" s="22">
        <v>0.54458956061218078</v>
      </c>
      <c r="AD3261" s="22">
        <v>0.54901784779258855</v>
      </c>
      <c r="AE3261" s="22">
        <v>4.7155573508071154</v>
      </c>
      <c r="AF3261" s="22">
        <v>0.56101611238274762</v>
      </c>
      <c r="AG3261" s="22">
        <v>1</v>
      </c>
      <c r="AH3261" s="22">
        <v>0.18628727017039931</v>
      </c>
      <c r="AI3261" s="22">
        <v>4.7095432580823724</v>
      </c>
      <c r="AJ3261" s="22">
        <v>0.26611612285504838</v>
      </c>
      <c r="AK3261" s="22">
        <v>4.4821447271965651</v>
      </c>
      <c r="AL3261" s="22">
        <v>370.27063417261343</v>
      </c>
      <c r="AM3261" s="22">
        <v>0.14960429663539937</v>
      </c>
      <c r="AN3261" s="22">
        <v>1.208802716814027</v>
      </c>
    </row>
    <row r="3262" spans="1:40" x14ac:dyDescent="0.2">
      <c r="A3262" s="20">
        <v>41130</v>
      </c>
      <c r="B3262" s="22">
        <v>0.54912162667264708</v>
      </c>
      <c r="C3262" s="22">
        <v>0.15813710099424386</v>
      </c>
      <c r="D3262" s="22">
        <v>5.6363908200642895E-2</v>
      </c>
      <c r="E3262" s="22">
        <v>0.14811990730358079</v>
      </c>
      <c r="F3262" s="22">
        <v>0.14587725199970097</v>
      </c>
      <c r="G3262" s="22">
        <v>0.95072138745608137</v>
      </c>
      <c r="H3262" s="22">
        <v>3.0444793301936159</v>
      </c>
      <c r="I3262" s="22">
        <v>0.90405920610002244</v>
      </c>
      <c r="J3262" s="22">
        <v>0.18397249009493907</v>
      </c>
      <c r="K3262" s="22">
        <v>0.23378933991178891</v>
      </c>
      <c r="L3262" s="22">
        <v>1.159497645211931</v>
      </c>
      <c r="M3262" s="22">
        <v>33.581520520296031</v>
      </c>
      <c r="N3262" s="22">
        <v>1415.8630485161098</v>
      </c>
      <c r="O3262" s="22">
        <v>0.59597817148837562</v>
      </c>
      <c r="P3262" s="22">
        <v>8.2484862076698811</v>
      </c>
      <c r="Q3262" s="22">
        <v>17.854526425954997</v>
      </c>
      <c r="R3262" s="22">
        <v>11.744038274650519</v>
      </c>
      <c r="S3262" s="22">
        <v>12.528967631008447</v>
      </c>
      <c r="T3262" s="22">
        <v>168.45182028855498</v>
      </c>
      <c r="U3262" s="22">
        <v>4.2197802197802198E-2</v>
      </c>
      <c r="V3262" s="22">
        <v>1.9564924871047322</v>
      </c>
      <c r="W3262" s="22">
        <v>0.46400538237272931</v>
      </c>
      <c r="X3262" s="22">
        <v>0.88432383942588022</v>
      </c>
      <c r="Y3262" s="22">
        <v>0.12132765193989684</v>
      </c>
      <c r="Z3262" s="22">
        <v>6.2390670553935861</v>
      </c>
      <c r="AA3262" s="22">
        <v>14.053973237646707</v>
      </c>
      <c r="AB3262" s="22">
        <v>0.49208342677730438</v>
      </c>
      <c r="AC3262" s="22">
        <v>0.54432234432234428</v>
      </c>
      <c r="AD3262" s="22">
        <v>0.55149884129475968</v>
      </c>
      <c r="AE3262" s="22">
        <v>4.7402257606339235</v>
      </c>
      <c r="AF3262" s="22">
        <v>0.56066382596994846</v>
      </c>
      <c r="AG3262" s="22">
        <v>1</v>
      </c>
      <c r="AH3262" s="22">
        <v>0.18603573297450848</v>
      </c>
      <c r="AI3262" s="22">
        <v>4.7035957240038879</v>
      </c>
      <c r="AJ3262" s="22">
        <v>0.26623308664124989</v>
      </c>
      <c r="AK3262" s="22">
        <v>4.4736488001794124</v>
      </c>
      <c r="AL3262" s="22">
        <v>370.03812514016596</v>
      </c>
      <c r="AM3262" s="22">
        <v>0.14951035359198625</v>
      </c>
      <c r="AN3262" s="22">
        <v>1.2072961052552889</v>
      </c>
    </row>
    <row r="3263" spans="1:40" x14ac:dyDescent="0.2">
      <c r="A3263" s="20">
        <v>41131</v>
      </c>
      <c r="B3263" s="22">
        <v>0.55252151411205397</v>
      </c>
      <c r="C3263" s="22">
        <v>0.1590991153637841</v>
      </c>
      <c r="D3263" s="22">
        <v>5.6717518204248668E-2</v>
      </c>
      <c r="E3263" s="22">
        <v>0.14906421134982248</v>
      </c>
      <c r="F3263" s="22">
        <v>0.14697297947884697</v>
      </c>
      <c r="G3263" s="22">
        <v>0.95683637238972141</v>
      </c>
      <c r="H3263" s="22">
        <v>3.0694469519167122</v>
      </c>
      <c r="I3263" s="22">
        <v>0.91091954022988519</v>
      </c>
      <c r="J3263" s="22">
        <v>0.18488596016128064</v>
      </c>
      <c r="K3263" s="22">
        <v>0.23605343924896191</v>
      </c>
      <c r="L3263" s="22">
        <v>1.1670578323403744</v>
      </c>
      <c r="M3263" s="22">
        <v>33.902028043569842</v>
      </c>
      <c r="N3263" s="22">
        <v>1425.4979839922971</v>
      </c>
      <c r="O3263" s="22">
        <v>0.60021363663717886</v>
      </c>
      <c r="P3263" s="22">
        <v>8.3167840163687803</v>
      </c>
      <c r="Q3263" s="22">
        <v>17.975567190226879</v>
      </c>
      <c r="R3263" s="22">
        <v>11.772582295239816</v>
      </c>
      <c r="S3263" s="22">
        <v>12.645182644279956</v>
      </c>
      <c r="T3263" s="22">
        <v>170.11945597881689</v>
      </c>
      <c r="U3263" s="22">
        <v>4.2465547331046523E-2</v>
      </c>
      <c r="V3263" s="22">
        <v>1.9680297285912018</v>
      </c>
      <c r="W3263" s="22">
        <v>0.46872179093699229</v>
      </c>
      <c r="X3263" s="22">
        <v>0.88973641451525554</v>
      </c>
      <c r="Y3263" s="22">
        <v>0.12232954203526511</v>
      </c>
      <c r="Z3263" s="22">
        <v>6.2947583799723184</v>
      </c>
      <c r="AA3263" s="22">
        <v>14.142143587891919</v>
      </c>
      <c r="AB3263" s="22">
        <v>0.49792381296262872</v>
      </c>
      <c r="AC3263" s="22">
        <v>0.54773725702593734</v>
      </c>
      <c r="AD3263" s="22">
        <v>0.55494373232232064</v>
      </c>
      <c r="AE3263" s="22">
        <v>4.7880182945176628</v>
      </c>
      <c r="AF3263" s="22">
        <v>0.56418126015526271</v>
      </c>
      <c r="AG3263" s="22">
        <v>1</v>
      </c>
      <c r="AH3263" s="22">
        <v>0.18712764036829754</v>
      </c>
      <c r="AI3263" s="22">
        <v>4.7331046518625506</v>
      </c>
      <c r="AJ3263" s="22">
        <v>0.26802371065776015</v>
      </c>
      <c r="AK3263" s="22">
        <v>4.5059276644400317</v>
      </c>
      <c r="AL3263" s="22">
        <v>372.35963170247339</v>
      </c>
      <c r="AM3263" s="22">
        <v>0.1504483360414034</v>
      </c>
      <c r="AN3263" s="22">
        <v>1.2126135884937115</v>
      </c>
    </row>
    <row r="3264" spans="1:40" x14ac:dyDescent="0.2">
      <c r="A3264" s="20">
        <v>41134</v>
      </c>
      <c r="B3264" s="22">
        <v>0.54763005263236375</v>
      </c>
      <c r="C3264" s="22">
        <v>0.1567490196663138</v>
      </c>
      <c r="D3264" s="22">
        <v>5.6209277013225187E-2</v>
      </c>
      <c r="E3264" s="22">
        <v>0.14793719900401081</v>
      </c>
      <c r="F3264" s="22">
        <v>0.14517884566640327</v>
      </c>
      <c r="G3264" s="22">
        <v>0.94847097764988297</v>
      </c>
      <c r="H3264" s="22">
        <v>3.0331449701054138</v>
      </c>
      <c r="I3264" s="22">
        <v>0.89980467876366144</v>
      </c>
      <c r="J3264" s="22">
        <v>0.1838554324650733</v>
      </c>
      <c r="K3264" s="22">
        <v>0.23381890292087257</v>
      </c>
      <c r="L3264" s="22">
        <v>1.1564955493596147</v>
      </c>
      <c r="M3264" s="22">
        <v>33.741370827058702</v>
      </c>
      <c r="N3264" s="22">
        <v>1413.4697102983496</v>
      </c>
      <c r="O3264" s="22">
        <v>0.60370663048502293</v>
      </c>
      <c r="P3264" s="22">
        <v>8.2512039839568221</v>
      </c>
      <c r="Q3264" s="22">
        <v>17.814489555532365</v>
      </c>
      <c r="R3264" s="22">
        <v>11.674544126198393</v>
      </c>
      <c r="S3264" s="22">
        <v>12.472230091398412</v>
      </c>
      <c r="T3264" s="22">
        <v>168.29384663555444</v>
      </c>
      <c r="U3264" s="22">
        <v>4.2011957834468983E-2</v>
      </c>
      <c r="V3264" s="22">
        <v>1.95959385110856</v>
      </c>
      <c r="W3264" s="22">
        <v>0.46444706198094504</v>
      </c>
      <c r="X3264" s="22">
        <v>0.88565507164263679</v>
      </c>
      <c r="Y3264" s="22">
        <v>0.12056240588051112</v>
      </c>
      <c r="Z3264" s="22">
        <v>6.2383515484053742</v>
      </c>
      <c r="AA3264" s="22">
        <v>14.075057030819009</v>
      </c>
      <c r="AB3264" s="22">
        <v>0.49361105726937932</v>
      </c>
      <c r="AC3264" s="22">
        <v>0.54279920678704019</v>
      </c>
      <c r="AD3264" s="22">
        <v>0.54825627339009086</v>
      </c>
      <c r="AE3264" s="22">
        <v>4.7506001282261554</v>
      </c>
      <c r="AF3264" s="22">
        <v>0.55909585650598637</v>
      </c>
      <c r="AG3264" s="22">
        <v>1</v>
      </c>
      <c r="AH3264" s="22">
        <v>0.18565954464804904</v>
      </c>
      <c r="AI3264" s="22">
        <v>4.6817456649122544</v>
      </c>
      <c r="AJ3264" s="22">
        <v>0.26736644351339667</v>
      </c>
      <c r="AK3264" s="22">
        <v>4.4685324069242123</v>
      </c>
      <c r="AL3264" s="22">
        <v>369.02294651776532</v>
      </c>
      <c r="AM3264" s="22">
        <v>0.14910018041121831</v>
      </c>
      <c r="AN3264" s="22">
        <v>1.2126317672844384</v>
      </c>
    </row>
    <row r="3265" spans="1:40" x14ac:dyDescent="0.2">
      <c r="A3265" s="20">
        <v>41135</v>
      </c>
      <c r="B3265" s="22">
        <v>0.54843141061056278</v>
      </c>
      <c r="C3265" s="22">
        <v>0.15659016589269983</v>
      </c>
      <c r="D3265" s="22">
        <v>5.6278090516790856E-2</v>
      </c>
      <c r="E3265" s="22">
        <v>0.14816861029400785</v>
      </c>
      <c r="F3265" s="22">
        <v>0.1455107434561228</v>
      </c>
      <c r="G3265" s="22">
        <v>0.94945573457168031</v>
      </c>
      <c r="H3265" s="22">
        <v>3.0322079706141465</v>
      </c>
      <c r="I3265" s="22">
        <v>0.90185304086843554</v>
      </c>
      <c r="J3265" s="22">
        <v>0.18397515342461662</v>
      </c>
      <c r="K3265" s="22">
        <v>0.23405653193173165</v>
      </c>
      <c r="L3265" s="22">
        <v>1.1582177360350003</v>
      </c>
      <c r="M3265" s="22">
        <v>33.798211166027087</v>
      </c>
      <c r="N3265" s="22">
        <v>1415.5380687163101</v>
      </c>
      <c r="O3265" s="22">
        <v>0.60214122530647607</v>
      </c>
      <c r="P3265" s="22">
        <v>8.3021009093488232</v>
      </c>
      <c r="Q3265" s="22">
        <v>17.862955607651074</v>
      </c>
      <c r="R3265" s="22">
        <v>11.754341431365816</v>
      </c>
      <c r="S3265" s="22">
        <v>12.512878708694808</v>
      </c>
      <c r="T3265" s="22">
        <v>168.72825551358051</v>
      </c>
      <c r="U3265" s="22">
        <v>4.2146600767496385E-2</v>
      </c>
      <c r="V3265" s="22">
        <v>1.9674038016454884</v>
      </c>
      <c r="W3265" s="22">
        <v>0.46490271908736625</v>
      </c>
      <c r="X3265" s="22">
        <v>0.88607009003897219</v>
      </c>
      <c r="Y3265" s="22">
        <v>0.12020128115154322</v>
      </c>
      <c r="Z3265" s="22">
        <v>6.2639052724313515</v>
      </c>
      <c r="AA3265" s="22">
        <v>14.095653342491527</v>
      </c>
      <c r="AB3265" s="22">
        <v>0.49502023263800754</v>
      </c>
      <c r="AC3265" s="22">
        <v>0.54354870018366164</v>
      </c>
      <c r="AD3265" s="22">
        <v>0.5436980185453405</v>
      </c>
      <c r="AE3265" s="22">
        <v>4.7530274297830406</v>
      </c>
      <c r="AF3265" s="22">
        <v>0.55994385629600874</v>
      </c>
      <c r="AG3265" s="22">
        <v>1</v>
      </c>
      <c r="AH3265" s="22">
        <v>0.18608054232428964</v>
      </c>
      <c r="AI3265" s="22">
        <v>4.6990488420361052</v>
      </c>
      <c r="AJ3265" s="22">
        <v>0.26905675590927419</v>
      </c>
      <c r="AK3265" s="22">
        <v>4.4735781159009127</v>
      </c>
      <c r="AL3265" s="22">
        <v>369.56294515536575</v>
      </c>
      <c r="AM3265" s="22">
        <v>0.14931836167893567</v>
      </c>
      <c r="AN3265" s="22">
        <v>1.2229920413313227</v>
      </c>
    </row>
    <row r="3266" spans="1:40" x14ac:dyDescent="0.2">
      <c r="A3266" s="20">
        <v>41136</v>
      </c>
      <c r="B3266" s="22">
        <v>0.55059363194819211</v>
      </c>
      <c r="C3266" s="22">
        <v>0.15743239191701144</v>
      </c>
      <c r="D3266" s="22">
        <v>5.651346165377466E-2</v>
      </c>
      <c r="E3266" s="22">
        <v>0.14830305210769323</v>
      </c>
      <c r="F3266" s="22">
        <v>0.14650416741620195</v>
      </c>
      <c r="G3266" s="22">
        <v>0.95369370989986213</v>
      </c>
      <c r="H3266" s="22">
        <v>3.0390657792168856</v>
      </c>
      <c r="I3266" s="22">
        <v>0.90779216885530967</v>
      </c>
      <c r="J3266" s="22">
        <v>0.18420579240870658</v>
      </c>
      <c r="K3266" s="22">
        <v>0.23508424776638484</v>
      </c>
      <c r="L3266" s="22">
        <v>1.1628890088145349</v>
      </c>
      <c r="M3266" s="22">
        <v>33.953948551897824</v>
      </c>
      <c r="N3266" s="22">
        <v>1423.3675121424717</v>
      </c>
      <c r="O3266" s="22">
        <v>0.60596929903459851</v>
      </c>
      <c r="P3266" s="22">
        <v>8.3228398392996343</v>
      </c>
      <c r="Q3266" s="22">
        <v>17.960364573964142</v>
      </c>
      <c r="R3266" s="22">
        <v>11.841158481741319</v>
      </c>
      <c r="S3266" s="22">
        <v>12.577202134676501</v>
      </c>
      <c r="T3266" s="22">
        <v>169.42645559752953</v>
      </c>
      <c r="U3266" s="22">
        <v>4.2314265155603527E-2</v>
      </c>
      <c r="V3266" s="22">
        <v>1.9679798524914554</v>
      </c>
      <c r="W3266" s="22">
        <v>0.46800983390298012</v>
      </c>
      <c r="X3266" s="22">
        <v>0.89128740181087718</v>
      </c>
      <c r="Y3266" s="22">
        <v>0.12096000479702583</v>
      </c>
      <c r="Z3266" s="22">
        <v>6.3260778317443185</v>
      </c>
      <c r="AA3266" s="22">
        <v>14.151226239731367</v>
      </c>
      <c r="AB3266" s="22">
        <v>0.49746657072614975</v>
      </c>
      <c r="AC3266" s="22">
        <v>0.54573664328116567</v>
      </c>
      <c r="AD3266" s="22">
        <v>0.54605144810217665</v>
      </c>
      <c r="AE3266" s="22">
        <v>4.7754392276788389</v>
      </c>
      <c r="AF3266" s="22">
        <v>0.56212148467949874</v>
      </c>
      <c r="AG3266" s="22">
        <v>1</v>
      </c>
      <c r="AH3266" s="22">
        <v>0.1872788870900042</v>
      </c>
      <c r="AI3266" s="22">
        <v>4.7205732445883548</v>
      </c>
      <c r="AJ3266" s="22">
        <v>0.26924806619895664</v>
      </c>
      <c r="AK3266" s="22">
        <v>4.4927145169994605</v>
      </c>
      <c r="AL3266" s="22">
        <v>371.01996762007553</v>
      </c>
      <c r="AM3266" s="22">
        <v>0.14990705762427295</v>
      </c>
      <c r="AN3266" s="22">
        <v>1.2344546381243628</v>
      </c>
    </row>
    <row r="3267" spans="1:40" x14ac:dyDescent="0.2">
      <c r="A3267" s="20">
        <v>41137</v>
      </c>
      <c r="B3267" s="22">
        <v>0.54935012488969315</v>
      </c>
      <c r="C3267" s="22">
        <v>0.15718153128225068</v>
      </c>
      <c r="D3267" s="22">
        <v>5.6385826889424007E-2</v>
      </c>
      <c r="E3267" s="22">
        <v>0.1475343633617015</v>
      </c>
      <c r="F3267" s="22">
        <v>0.14530579278780717</v>
      </c>
      <c r="G3267" s="22">
        <v>0.95213808163448443</v>
      </c>
      <c r="H3267" s="22">
        <v>3.0003440075382519</v>
      </c>
      <c r="I3267" s="22">
        <v>0.90101557008031818</v>
      </c>
      <c r="J3267" s="22">
        <v>0.18477691858986822</v>
      </c>
      <c r="K3267" s="22">
        <v>0.23528619931497627</v>
      </c>
      <c r="L3267" s="22">
        <v>1.1601130737821386</v>
      </c>
      <c r="M3267" s="22">
        <v>33.575135733409113</v>
      </c>
      <c r="N3267" s="22">
        <v>1418.6571740528575</v>
      </c>
      <c r="O3267" s="22">
        <v>0.60159440015555121</v>
      </c>
      <c r="P3267" s="22">
        <v>8.3189996859061601</v>
      </c>
      <c r="Q3267" s="22">
        <v>17.846512810541586</v>
      </c>
      <c r="R3267" s="22">
        <v>11.86377301485215</v>
      </c>
      <c r="S3267" s="22">
        <v>12.548796721458592</v>
      </c>
      <c r="T3267" s="22">
        <v>169.48952272693279</v>
      </c>
      <c r="U3267" s="22">
        <v>4.216784576496807E-2</v>
      </c>
      <c r="V3267" s="22">
        <v>1.9702807400649127</v>
      </c>
      <c r="W3267" s="22">
        <v>0.46829895750759054</v>
      </c>
      <c r="X3267" s="22">
        <v>0.88913983158587473</v>
      </c>
      <c r="Y3267" s="22">
        <v>0.12119535141117875</v>
      </c>
      <c r="Z3267" s="22">
        <v>6.3073034296055877</v>
      </c>
      <c r="AA3267" s="22">
        <v>14.111787493082456</v>
      </c>
      <c r="AB3267" s="22">
        <v>0.49058466324653371</v>
      </c>
      <c r="AC3267" s="22">
        <v>0.54453401935416323</v>
      </c>
      <c r="AD3267" s="22">
        <v>0.54203622548946284</v>
      </c>
      <c r="AE3267" s="22">
        <v>4.7632928999835471</v>
      </c>
      <c r="AF3267" s="22">
        <v>0.56088185584588457</v>
      </c>
      <c r="AG3267" s="22">
        <v>1</v>
      </c>
      <c r="AH3267" s="22">
        <v>0.18690079121733799</v>
      </c>
      <c r="AI3267" s="22">
        <v>4.7054248493097415</v>
      </c>
      <c r="AJ3267" s="22">
        <v>0.2680117859973975</v>
      </c>
      <c r="AK3267" s="22">
        <v>4.4839139083743396</v>
      </c>
      <c r="AL3267" s="22">
        <v>370.63073034296053</v>
      </c>
      <c r="AM3267" s="22">
        <v>0.14956849489223589</v>
      </c>
      <c r="AN3267" s="22">
        <v>1.2279423862157675</v>
      </c>
    </row>
    <row r="3268" spans="1:40" x14ac:dyDescent="0.2">
      <c r="A3268" s="20">
        <v>41138</v>
      </c>
      <c r="B3268" s="22">
        <v>0.55073180972947033</v>
      </c>
      <c r="C3268" s="22">
        <v>0.15619938815907866</v>
      </c>
      <c r="D3268" s="22">
        <v>5.6533801211684963E-2</v>
      </c>
      <c r="E3268" s="22">
        <v>0.14829644292483954</v>
      </c>
      <c r="F3268" s="22">
        <v>0.14595705116669666</v>
      </c>
      <c r="G3268" s="22">
        <v>0.95345210245336209</v>
      </c>
      <c r="H3268" s="22">
        <v>3.0286125607342096</v>
      </c>
      <c r="I3268" s="22">
        <v>0.90505968448203478</v>
      </c>
      <c r="J3268" s="22">
        <v>0.18494691380241138</v>
      </c>
      <c r="K3268" s="22">
        <v>0.23540879371363449</v>
      </c>
      <c r="L3268" s="22">
        <v>1.1632025673324937</v>
      </c>
      <c r="M3268" s="22">
        <v>33.709735468778121</v>
      </c>
      <c r="N3268" s="22">
        <v>1422.3801811529004</v>
      </c>
      <c r="O3268" s="22">
        <v>0.60420790594445439</v>
      </c>
      <c r="P3268" s="22">
        <v>8.3573270949553109</v>
      </c>
      <c r="Q3268" s="22">
        <v>17.930837982124647</v>
      </c>
      <c r="R3268" s="22">
        <v>11.927898746325956</v>
      </c>
      <c r="S3268" s="22">
        <v>12.581728750524865</v>
      </c>
      <c r="T3268" s="22">
        <v>170.16375742307002</v>
      </c>
      <c r="U3268" s="22">
        <v>4.227850758802712E-2</v>
      </c>
      <c r="V3268" s="22">
        <v>1.9674734569012058</v>
      </c>
      <c r="W3268" s="22">
        <v>0.46937796172995022</v>
      </c>
      <c r="X3268" s="22">
        <v>0.88671945294223509</v>
      </c>
      <c r="Y3268" s="22">
        <v>0.12104852738288047</v>
      </c>
      <c r="Z3268" s="22">
        <v>6.3538479995201245</v>
      </c>
      <c r="AA3268" s="22">
        <v>14.159318577169937</v>
      </c>
      <c r="AB3268" s="22">
        <v>0.49421150500869776</v>
      </c>
      <c r="AC3268" s="22">
        <v>0.54596304960710218</v>
      </c>
      <c r="AD3268" s="22">
        <v>0.54536320556655271</v>
      </c>
      <c r="AE3268" s="22">
        <v>4.8036260572251219</v>
      </c>
      <c r="AF3268" s="22">
        <v>0.56235378801511615</v>
      </c>
      <c r="AG3268" s="22">
        <v>1</v>
      </c>
      <c r="AH3268" s="22">
        <v>0.18791614180313121</v>
      </c>
      <c r="AI3268" s="22">
        <v>4.7222722092256015</v>
      </c>
      <c r="AJ3268" s="22">
        <v>0.26971987283306342</v>
      </c>
      <c r="AK3268" s="22">
        <v>4.4973306940195545</v>
      </c>
      <c r="AL3268" s="22">
        <v>372.65311019135027</v>
      </c>
      <c r="AM3268" s="22">
        <v>0.14996101013736429</v>
      </c>
      <c r="AN3268" s="22">
        <v>1.2474806550296924</v>
      </c>
    </row>
    <row r="3269" spans="1:40" x14ac:dyDescent="0.2">
      <c r="A3269" s="20">
        <v>41141</v>
      </c>
      <c r="B3269" s="22">
        <v>0.55042860568277185</v>
      </c>
      <c r="C3269" s="22">
        <v>0.15648603284977822</v>
      </c>
      <c r="D3269" s="22">
        <v>5.6496523198657236E-2</v>
      </c>
      <c r="E3269" s="22">
        <v>0.14810873995923748</v>
      </c>
      <c r="F3269" s="22">
        <v>0.14572593214242896</v>
      </c>
      <c r="G3269" s="22">
        <v>0.9530032370219399</v>
      </c>
      <c r="H3269" s="22">
        <v>3.020770890780482</v>
      </c>
      <c r="I3269" s="22">
        <v>0.90366862486512411</v>
      </c>
      <c r="J3269" s="22">
        <v>0.18497482316269032</v>
      </c>
      <c r="K3269" s="22">
        <v>0.23543340127083082</v>
      </c>
      <c r="L3269" s="22">
        <v>1.1624805179235103</v>
      </c>
      <c r="M3269" s="22">
        <v>33.61707229348999</v>
      </c>
      <c r="N3269" s="22">
        <v>1421.44227310874</v>
      </c>
      <c r="O3269" s="22">
        <v>0.60326999160772088</v>
      </c>
      <c r="P3269" s="22">
        <v>8.317348039803381</v>
      </c>
      <c r="Q3269" s="22">
        <v>17.931003476801344</v>
      </c>
      <c r="R3269" s="22">
        <v>11.899052871358352</v>
      </c>
      <c r="S3269" s="22">
        <v>12.565939335811054</v>
      </c>
      <c r="T3269" s="22">
        <v>170.09351396715022</v>
      </c>
      <c r="U3269" s="22">
        <v>4.226411701234864E-2</v>
      </c>
      <c r="V3269" s="22">
        <v>1.9637483515166048</v>
      </c>
      <c r="W3269" s="22">
        <v>0.46921831914638529</v>
      </c>
      <c r="X3269" s="22">
        <v>0.88701894257283298</v>
      </c>
      <c r="Y3269" s="22">
        <v>0.12117851576549574</v>
      </c>
      <c r="Z3269" s="22">
        <v>6.3391679654717654</v>
      </c>
      <c r="AA3269" s="22">
        <v>14.134995803860447</v>
      </c>
      <c r="AB3269" s="22">
        <v>0.49352595612036926</v>
      </c>
      <c r="AC3269" s="22">
        <v>0.54558805898573315</v>
      </c>
      <c r="AD3269" s="22">
        <v>0.54543819685888983</v>
      </c>
      <c r="AE3269" s="22">
        <v>4.8024817168205249</v>
      </c>
      <c r="AF3269" s="22">
        <v>0.56198297566239064</v>
      </c>
      <c r="AG3269" s="22">
        <v>1</v>
      </c>
      <c r="AH3269" s="22">
        <v>0.18770231387123845</v>
      </c>
      <c r="AI3269" s="22">
        <v>4.7206569955640809</v>
      </c>
      <c r="AJ3269" s="22">
        <v>0.27015645606042443</v>
      </c>
      <c r="AK3269" s="22">
        <v>4.4912180793669823</v>
      </c>
      <c r="AL3269" s="22">
        <v>372.40738520561086</v>
      </c>
      <c r="AM3269" s="22">
        <v>0.14986212684330416</v>
      </c>
      <c r="AN3269" s="22">
        <v>1.2487111857091475</v>
      </c>
    </row>
    <row r="3270" spans="1:40" x14ac:dyDescent="0.2">
      <c r="A3270" s="20">
        <v>41142</v>
      </c>
      <c r="B3270" s="22">
        <v>0.55239212501316004</v>
      </c>
      <c r="C3270" s="22">
        <v>0.15765013761674862</v>
      </c>
      <c r="D3270" s="22">
        <v>5.6693588413120964E-2</v>
      </c>
      <c r="E3270" s="22">
        <v>0.14876144926228399</v>
      </c>
      <c r="F3270" s="22">
        <v>0.14477582758050203</v>
      </c>
      <c r="G3270" s="22">
        <v>0.9559325602731279</v>
      </c>
      <c r="H3270" s="22">
        <v>2.9904194678819049</v>
      </c>
      <c r="I3270" s="22">
        <v>0.89784776429183766</v>
      </c>
      <c r="J3270" s="22">
        <v>0.18754982027102229</v>
      </c>
      <c r="K3270" s="22">
        <v>0.23737761133420565</v>
      </c>
      <c r="L3270" s="22">
        <v>1.1665538660530312</v>
      </c>
      <c r="M3270" s="22">
        <v>33.322805276060699</v>
      </c>
      <c r="N3270" s="22">
        <v>1426.5517604415768</v>
      </c>
      <c r="O3270" s="22">
        <v>0.6035284031945134</v>
      </c>
      <c r="P3270" s="22">
        <v>8.3171652453789342</v>
      </c>
      <c r="Q3270" s="22">
        <v>17.854081126201326</v>
      </c>
      <c r="R3270" s="22">
        <v>11.922272857164343</v>
      </c>
      <c r="S3270" s="22">
        <v>12.618628645339831</v>
      </c>
      <c r="T3270" s="22">
        <v>170.04166102663598</v>
      </c>
      <c r="U3270" s="22">
        <v>4.2310758170524446E-2</v>
      </c>
      <c r="V3270" s="22">
        <v>1.9759659492547639</v>
      </c>
      <c r="W3270" s="22">
        <v>0.47090496172299173</v>
      </c>
      <c r="X3270" s="22">
        <v>0.88416128983741671</v>
      </c>
      <c r="Y3270" s="22">
        <v>0.12194498338070958</v>
      </c>
      <c r="Z3270" s="22">
        <v>6.3484185353968323</v>
      </c>
      <c r="AA3270" s="22">
        <v>14.190317195325541</v>
      </c>
      <c r="AB3270" s="22">
        <v>0.49119403209553453</v>
      </c>
      <c r="AC3270" s="22">
        <v>0.54753417858593145</v>
      </c>
      <c r="AD3270" s="22">
        <v>0.53974341620418409</v>
      </c>
      <c r="AE3270" s="22">
        <v>4.775601979274767</v>
      </c>
      <c r="AF3270" s="22">
        <v>0.56400306817669088</v>
      </c>
      <c r="AG3270" s="22">
        <v>1</v>
      </c>
      <c r="AH3270" s="22">
        <v>0.18807622313465383</v>
      </c>
      <c r="AI3270" s="22">
        <v>4.7165696581389396</v>
      </c>
      <c r="AJ3270" s="22">
        <v>0.26959346658845823</v>
      </c>
      <c r="AK3270" s="22">
        <v>4.5014964881408952</v>
      </c>
      <c r="AL3270" s="22">
        <v>373.74603317842048</v>
      </c>
      <c r="AM3270" s="22">
        <v>0.1504008181804509</v>
      </c>
      <c r="AN3270" s="22">
        <v>1.2425664395614311</v>
      </c>
    </row>
    <row r="3271" spans="1:40" x14ac:dyDescent="0.2">
      <c r="A3271" s="20">
        <v>41143</v>
      </c>
      <c r="B3271" s="22">
        <v>0.55363280072354537</v>
      </c>
      <c r="C3271" s="22">
        <v>0.15832077178173048</v>
      </c>
      <c r="D3271" s="22">
        <v>5.6822429906542057E-2</v>
      </c>
      <c r="E3271" s="22">
        <v>0.14939704552306299</v>
      </c>
      <c r="F3271" s="22">
        <v>0.14445281881217967</v>
      </c>
      <c r="G3271" s="22">
        <v>0.95741634006632492</v>
      </c>
      <c r="H3271" s="22">
        <v>3.0006029544769368</v>
      </c>
      <c r="I3271" s="22">
        <v>0.89591498341875186</v>
      </c>
      <c r="J3271" s="22">
        <v>0.1888151944528188</v>
      </c>
      <c r="K3271" s="22">
        <v>0.23937292734398552</v>
      </c>
      <c r="L3271" s="22">
        <v>1.1691438046427494</v>
      </c>
      <c r="M3271" s="22">
        <v>33.311727464576421</v>
      </c>
      <c r="N3271" s="22">
        <v>1429.7558034368406</v>
      </c>
      <c r="O3271" s="22">
        <v>0.60379861320470307</v>
      </c>
      <c r="P3271" s="22">
        <v>8.3652396744045809</v>
      </c>
      <c r="Q3271" s="22">
        <v>17.924329213144407</v>
      </c>
      <c r="R3271" s="22">
        <v>11.842025927042508</v>
      </c>
      <c r="S3271" s="22">
        <v>12.654507084715103</v>
      </c>
      <c r="T3271" s="22">
        <v>171.17274645764243</v>
      </c>
      <c r="U3271" s="22">
        <v>4.2472113355441661E-2</v>
      </c>
      <c r="V3271" s="22">
        <v>1.9703798613204702</v>
      </c>
      <c r="W3271" s="22">
        <v>0.46992764546276755</v>
      </c>
      <c r="X3271" s="22">
        <v>0.88320771781730478</v>
      </c>
      <c r="Y3271" s="22">
        <v>0.12259571902321374</v>
      </c>
      <c r="Z3271" s="22">
        <v>6.3800120590895384</v>
      </c>
      <c r="AA3271" s="22">
        <v>14.22218872475128</v>
      </c>
      <c r="AB3271" s="22">
        <v>0.49008139885438645</v>
      </c>
      <c r="AC3271" s="22">
        <v>0.54877901718420252</v>
      </c>
      <c r="AD3271" s="22">
        <v>0.54023213747362064</v>
      </c>
      <c r="AE3271" s="22">
        <v>4.7891317455532105</v>
      </c>
      <c r="AF3271" s="22">
        <v>0.56526982212842924</v>
      </c>
      <c r="AG3271" s="22">
        <v>1</v>
      </c>
      <c r="AH3271" s="22">
        <v>0.18804642749472414</v>
      </c>
      <c r="AI3271" s="22">
        <v>4.7286704853783537</v>
      </c>
      <c r="AJ3271" s="22">
        <v>0.27027434428700631</v>
      </c>
      <c r="AK3271" s="22">
        <v>4.5108531805848653</v>
      </c>
      <c r="AL3271" s="22">
        <v>376.09285498944826</v>
      </c>
      <c r="AM3271" s="22">
        <v>0.15073861923424781</v>
      </c>
      <c r="AN3271" s="22">
        <v>1.2412571600844136</v>
      </c>
    </row>
    <row r="3272" spans="1:40" x14ac:dyDescent="0.2">
      <c r="A3272" s="20">
        <v>41144</v>
      </c>
      <c r="B3272" s="22">
        <v>0.55773552815404237</v>
      </c>
      <c r="C3272" s="22">
        <v>0.15844621271943146</v>
      </c>
      <c r="D3272" s="22">
        <v>5.7243515762619206E-2</v>
      </c>
      <c r="E3272" s="22">
        <v>0.15091417117171838</v>
      </c>
      <c r="F3272" s="22">
        <v>0.14514365546984145</v>
      </c>
      <c r="G3272" s="22">
        <v>0.96481503978618721</v>
      </c>
      <c r="H3272" s="22">
        <v>3.0084128044706309</v>
      </c>
      <c r="I3272" s="22">
        <v>0.89998785154589067</v>
      </c>
      <c r="J3272" s="22">
        <v>0.19076110064994228</v>
      </c>
      <c r="K3272" s="22">
        <v>0.24079754601226994</v>
      </c>
      <c r="L3272" s="22">
        <v>1.1777774403207191</v>
      </c>
      <c r="M3272" s="22">
        <v>33.538844682014215</v>
      </c>
      <c r="N3272" s="22">
        <v>1441.110368705582</v>
      </c>
      <c r="O3272" s="22">
        <v>0.60888051995383585</v>
      </c>
      <c r="P3272" s="22">
        <v>8.3915446759399863</v>
      </c>
      <c r="Q3272" s="22">
        <v>18.15434610945757</v>
      </c>
      <c r="R3272" s="22">
        <v>11.916114924375872</v>
      </c>
      <c r="S3272" s="22">
        <v>12.740691247038814</v>
      </c>
      <c r="T3272" s="22">
        <v>171.82166069367671</v>
      </c>
      <c r="U3272" s="22">
        <v>4.2747372896798877E-2</v>
      </c>
      <c r="V3272" s="22">
        <v>1.997631051448703</v>
      </c>
      <c r="W3272" s="22">
        <v>0.4696896069975095</v>
      </c>
      <c r="X3272" s="22">
        <v>0.88468079936828037</v>
      </c>
      <c r="Y3272" s="22">
        <v>0.12338273704671079</v>
      </c>
      <c r="Z3272" s="22">
        <v>6.3991982020287912</v>
      </c>
      <c r="AA3272" s="22">
        <v>14.373139767964526</v>
      </c>
      <c r="AB3272" s="22">
        <v>0.49494320597703939</v>
      </c>
      <c r="AC3272" s="22">
        <v>0.55283058980744693</v>
      </c>
      <c r="AD3272" s="22">
        <v>0.54159326975642341</v>
      </c>
      <c r="AE3272" s="22">
        <v>4.8111978375751683</v>
      </c>
      <c r="AF3272" s="22">
        <v>0.56945878636943448</v>
      </c>
      <c r="AG3272" s="22">
        <v>1</v>
      </c>
      <c r="AH3272" s="22">
        <v>0.18940958513029216</v>
      </c>
      <c r="AI3272" s="22">
        <v>4.7287857620117837</v>
      </c>
      <c r="AJ3272" s="22">
        <v>0.27204944420822452</v>
      </c>
      <c r="AK3272" s="22">
        <v>4.5494442082245028</v>
      </c>
      <c r="AL3272" s="22">
        <v>381.1577476766081</v>
      </c>
      <c r="AM3272" s="22">
        <v>0.15185567636518252</v>
      </c>
      <c r="AN3272" s="22">
        <v>1.2622699386503067</v>
      </c>
    </row>
    <row r="3273" spans="1:40" x14ac:dyDescent="0.2">
      <c r="A3273" s="20">
        <v>41145</v>
      </c>
      <c r="B3273" s="22">
        <v>0.55675823176277972</v>
      </c>
      <c r="C3273" s="22">
        <v>0.15769207446485961</v>
      </c>
      <c r="D3273" s="22">
        <v>5.7144806257958883E-2</v>
      </c>
      <c r="E3273" s="22">
        <v>0.15041537808501607</v>
      </c>
      <c r="F3273" s="22">
        <v>0.14541264932387363</v>
      </c>
      <c r="G3273" s="22">
        <v>0.96328300285003932</v>
      </c>
      <c r="H3273" s="22">
        <v>3.0089139530653082</v>
      </c>
      <c r="I3273" s="22">
        <v>0.90228003153235103</v>
      </c>
      <c r="J3273" s="22">
        <v>0.18966405918379722</v>
      </c>
      <c r="K3273" s="22">
        <v>0.23966102722697227</v>
      </c>
      <c r="L3273" s="22">
        <v>1.175853495846219</v>
      </c>
      <c r="M3273" s="22">
        <v>33.625917166939544</v>
      </c>
      <c r="N3273" s="22">
        <v>1440.179491844036</v>
      </c>
      <c r="O3273" s="22">
        <v>0.6091201261294038</v>
      </c>
      <c r="P3273" s="22">
        <v>8.4121642107816381</v>
      </c>
      <c r="Q3273" s="22">
        <v>18.3069553089564</v>
      </c>
      <c r="R3273" s="22">
        <v>11.923170214056151</v>
      </c>
      <c r="S3273" s="22">
        <v>12.726638772663877</v>
      </c>
      <c r="T3273" s="22">
        <v>171.9346916499909</v>
      </c>
      <c r="U3273" s="22">
        <v>4.2679340246194894E-2</v>
      </c>
      <c r="V3273" s="22">
        <v>1.9957855800133404</v>
      </c>
      <c r="W3273" s="22">
        <v>0.46972591110302586</v>
      </c>
      <c r="X3273" s="22">
        <v>0.88363349705900185</v>
      </c>
      <c r="Y3273" s="22">
        <v>0.12294584925110667</v>
      </c>
      <c r="Z3273" s="22">
        <v>6.3997028682311567</v>
      </c>
      <c r="AA3273" s="22">
        <v>14.379055242253349</v>
      </c>
      <c r="AB3273" s="22">
        <v>0.49570978109271718</v>
      </c>
      <c r="AC3273" s="22">
        <v>0.55192226062700867</v>
      </c>
      <c r="AD3273" s="22">
        <v>0.54129525195561212</v>
      </c>
      <c r="AE3273" s="22">
        <v>4.8223273300588199</v>
      </c>
      <c r="AF3273" s="22">
        <v>0.56849190467527744</v>
      </c>
      <c r="AG3273" s="22">
        <v>1</v>
      </c>
      <c r="AH3273" s="22">
        <v>0.18952762112667515</v>
      </c>
      <c r="AI3273" s="22">
        <v>4.7298526468983075</v>
      </c>
      <c r="AJ3273" s="22">
        <v>0.27234552179976956</v>
      </c>
      <c r="AK3273" s="22">
        <v>4.5386877690861676</v>
      </c>
      <c r="AL3273" s="22">
        <v>381.26857073555271</v>
      </c>
      <c r="AM3273" s="22">
        <v>0.15159784124674064</v>
      </c>
      <c r="AN3273" s="22">
        <v>1.2728912740282576</v>
      </c>
    </row>
    <row r="3274" spans="1:40" x14ac:dyDescent="0.2">
      <c r="A3274" s="20">
        <v>41148</v>
      </c>
      <c r="B3274" s="22">
        <v>0.55724299065420557</v>
      </c>
      <c r="C3274" s="22">
        <v>0.1573158150260954</v>
      </c>
      <c r="D3274" s="22">
        <v>5.7189889549702638E-2</v>
      </c>
      <c r="E3274" s="22">
        <v>0.15026095399927175</v>
      </c>
      <c r="F3274" s="22">
        <v>0.14572460250030345</v>
      </c>
      <c r="G3274" s="22">
        <v>0.96428571428571441</v>
      </c>
      <c r="H3274" s="22">
        <v>3.0118946474086661</v>
      </c>
      <c r="I3274" s="22">
        <v>0.90399320305862374</v>
      </c>
      <c r="J3274" s="22">
        <v>0.1896316300521908</v>
      </c>
      <c r="K3274" s="22">
        <v>0.23959218351741715</v>
      </c>
      <c r="L3274" s="22">
        <v>1.1766749605534652</v>
      </c>
      <c r="M3274" s="22">
        <v>33.775336812719992</v>
      </c>
      <c r="N3274" s="22">
        <v>1442.8328680665129</v>
      </c>
      <c r="O3274" s="22">
        <v>0.60834142493020993</v>
      </c>
      <c r="P3274" s="22">
        <v>8.4491443136302955</v>
      </c>
      <c r="Q3274" s="22">
        <v>18.410911518388154</v>
      </c>
      <c r="R3274" s="22">
        <v>11.943196989925962</v>
      </c>
      <c r="S3274" s="22">
        <v>12.74426508071368</v>
      </c>
      <c r="T3274" s="22">
        <v>172.16136667071248</v>
      </c>
      <c r="U3274" s="22">
        <v>4.2705425415705794E-2</v>
      </c>
      <c r="V3274" s="22">
        <v>2.0009406481369099</v>
      </c>
      <c r="W3274" s="22">
        <v>0.47153780798640615</v>
      </c>
      <c r="X3274" s="22">
        <v>0.88527127078528955</v>
      </c>
      <c r="Y3274" s="22">
        <v>0.12263320791358176</v>
      </c>
      <c r="Z3274" s="22">
        <v>6.4047517902658102</v>
      </c>
      <c r="AA3274" s="22">
        <v>14.390399320305862</v>
      </c>
      <c r="AB3274" s="22">
        <v>0.49549399198931909</v>
      </c>
      <c r="AC3274" s="22">
        <v>0.55232734555164464</v>
      </c>
      <c r="AD3274" s="22">
        <v>0.54199538778978029</v>
      </c>
      <c r="AE3274" s="22">
        <v>4.8390277946352711</v>
      </c>
      <c r="AF3274" s="22">
        <v>0.56891006190071614</v>
      </c>
      <c r="AG3274" s="22">
        <v>1</v>
      </c>
      <c r="AH3274" s="22">
        <v>0.18998058016749605</v>
      </c>
      <c r="AI3274" s="22">
        <v>4.7411700449083627</v>
      </c>
      <c r="AJ3274" s="22">
        <v>0.27280313144799129</v>
      </c>
      <c r="AK3274" s="22">
        <v>4.5437856535987384</v>
      </c>
      <c r="AL3274" s="22">
        <v>379.29360359266906</v>
      </c>
      <c r="AM3274" s="22">
        <v>0.15171744143706761</v>
      </c>
      <c r="AN3274" s="22">
        <v>1.2806772666585751</v>
      </c>
    </row>
    <row r="3275" spans="1:40" x14ac:dyDescent="0.2">
      <c r="A3275" s="20">
        <v>41149</v>
      </c>
      <c r="B3275" s="22">
        <v>0.55636683127821374</v>
      </c>
      <c r="C3275" s="22">
        <v>0.15711818705123157</v>
      </c>
      <c r="D3275" s="22">
        <v>5.7101523919168666E-2</v>
      </c>
      <c r="E3275" s="22">
        <v>0.14969551913230528</v>
      </c>
      <c r="F3275" s="22">
        <v>0.14475717272093799</v>
      </c>
      <c r="G3275" s="22">
        <v>0.9622958766322296</v>
      </c>
      <c r="H3275" s="22">
        <v>2.9804283939770357</v>
      </c>
      <c r="I3275" s="22">
        <v>0.89814281819008102</v>
      </c>
      <c r="J3275" s="22">
        <v>0.19032326476202019</v>
      </c>
      <c r="K3275" s="22">
        <v>0.23958554246069017</v>
      </c>
      <c r="L3275" s="22">
        <v>1.1748568485472779</v>
      </c>
      <c r="M3275" s="22">
        <v>33.89281061592996</v>
      </c>
      <c r="N3275" s="22">
        <v>1443.6331687217864</v>
      </c>
      <c r="O3275" s="22">
        <v>0.60805283727694137</v>
      </c>
      <c r="P3275" s="22">
        <v>8.4300299936377137</v>
      </c>
      <c r="Q3275" s="22">
        <v>18.374890174811405</v>
      </c>
      <c r="R3275" s="22">
        <v>11.891416972157423</v>
      </c>
      <c r="S3275" s="22">
        <v>12.739721877177569</v>
      </c>
      <c r="T3275" s="22">
        <v>171.84991062501896</v>
      </c>
      <c r="U3275" s="22">
        <v>4.2657618081013128E-2</v>
      </c>
      <c r="V3275" s="22">
        <v>1.9971521192474324</v>
      </c>
      <c r="W3275" s="22">
        <v>0.47292998454873214</v>
      </c>
      <c r="X3275" s="22">
        <v>0.88287332989971834</v>
      </c>
      <c r="Y3275" s="22">
        <v>0.12183779198351866</v>
      </c>
      <c r="Z3275" s="22">
        <v>6.4081861423334443</v>
      </c>
      <c r="AA3275" s="22">
        <v>14.357560517465993</v>
      </c>
      <c r="AB3275" s="22">
        <v>0.49507680189050818</v>
      </c>
      <c r="AC3275" s="22">
        <v>0.55147392977247256</v>
      </c>
      <c r="AD3275" s="22">
        <v>0.53637107280273888</v>
      </c>
      <c r="AE3275" s="22">
        <v>4.8444875329475572</v>
      </c>
      <c r="AF3275" s="22">
        <v>0.56806132032599155</v>
      </c>
      <c r="AG3275" s="22">
        <v>1</v>
      </c>
      <c r="AH3275" s="22">
        <v>0.1897173326870058</v>
      </c>
      <c r="AI3275" s="22">
        <v>4.7338443360499296</v>
      </c>
      <c r="AJ3275" s="22">
        <v>0.27403278092525829</v>
      </c>
      <c r="AK3275" s="22">
        <v>4.5314630229951227</v>
      </c>
      <c r="AL3275" s="22">
        <v>377.95013179022635</v>
      </c>
      <c r="AM3275" s="22">
        <v>0.15148301875359774</v>
      </c>
      <c r="AN3275" s="22">
        <v>1.2740479292271338</v>
      </c>
    </row>
    <row r="3276" spans="1:40" x14ac:dyDescent="0.2">
      <c r="A3276" s="20">
        <v>41150</v>
      </c>
      <c r="B3276" s="22">
        <v>0.55153772224891873</v>
      </c>
      <c r="C3276" s="22">
        <v>0.15536400768861122</v>
      </c>
      <c r="D3276" s="22">
        <v>5.6605898606439206E-2</v>
      </c>
      <c r="E3276" s="22">
        <v>0.14854637193656894</v>
      </c>
      <c r="F3276" s="22">
        <v>0.14390617491590582</v>
      </c>
      <c r="G3276" s="22">
        <v>0.95376321480057658</v>
      </c>
      <c r="H3276" s="22">
        <v>2.9680742431523304</v>
      </c>
      <c r="I3276" s="22">
        <v>0.892870014416146</v>
      </c>
      <c r="J3276" s="22">
        <v>0.18814572320999517</v>
      </c>
      <c r="K3276" s="22">
        <v>0.23771624219125417</v>
      </c>
      <c r="L3276" s="22">
        <v>1.1645693176357519</v>
      </c>
      <c r="M3276" s="22">
        <v>33.936508889956748</v>
      </c>
      <c r="N3276" s="22">
        <v>1432.604517059106</v>
      </c>
      <c r="O3276" s="22">
        <v>0.60480237866410369</v>
      </c>
      <c r="P3276" s="22">
        <v>8.362866410379624</v>
      </c>
      <c r="Q3276" s="22">
        <v>18.346047573282075</v>
      </c>
      <c r="R3276" s="22">
        <v>11.815233061028351</v>
      </c>
      <c r="S3276" s="22">
        <v>12.626141278231618</v>
      </c>
      <c r="T3276" s="22">
        <v>170.40335175396442</v>
      </c>
      <c r="U3276" s="22">
        <v>4.2312890437289766E-2</v>
      </c>
      <c r="V3276" s="22">
        <v>1.9963358962037481</v>
      </c>
      <c r="W3276" s="22">
        <v>0.46852474771744351</v>
      </c>
      <c r="X3276" s="22">
        <v>0.87382868813070635</v>
      </c>
      <c r="Y3276" s="22">
        <v>0.12013455069678039</v>
      </c>
      <c r="Z3276" s="22">
        <v>6.3573702546852475</v>
      </c>
      <c r="AA3276" s="22">
        <v>14.21341902931283</v>
      </c>
      <c r="AB3276" s="22">
        <v>0.49950444497837571</v>
      </c>
      <c r="AC3276" s="22">
        <v>0.54668728976453618</v>
      </c>
      <c r="AD3276" s="22">
        <v>0.53552979336857276</v>
      </c>
      <c r="AE3276" s="22">
        <v>4.8355207832772695</v>
      </c>
      <c r="AF3276" s="22">
        <v>0.56313070639115803</v>
      </c>
      <c r="AG3276" s="22">
        <v>1</v>
      </c>
      <c r="AH3276" s="22">
        <v>0.18826585776069196</v>
      </c>
      <c r="AI3276" s="22">
        <v>4.7032676597789518</v>
      </c>
      <c r="AJ3276" s="22">
        <v>0.27350132148005762</v>
      </c>
      <c r="AK3276" s="22">
        <v>4.4937830370014415</v>
      </c>
      <c r="AL3276" s="22">
        <v>373.91878904372896</v>
      </c>
      <c r="AM3276" s="22">
        <v>0.15016818837097548</v>
      </c>
      <c r="AN3276" s="22">
        <v>1.2617731859682844</v>
      </c>
    </row>
    <row r="3277" spans="1:40" x14ac:dyDescent="0.2">
      <c r="A3277" s="20">
        <v>41151</v>
      </c>
      <c r="B3277" s="22">
        <v>0.54972983490742544</v>
      </c>
      <c r="C3277" s="22">
        <v>0.15392674858930416</v>
      </c>
      <c r="D3277" s="22">
        <v>5.6420349942374763E-2</v>
      </c>
      <c r="E3277" s="22">
        <v>0.14850847914265614</v>
      </c>
      <c r="F3277" s="22">
        <v>0.14371884869258059</v>
      </c>
      <c r="G3277" s="22">
        <v>0.95035248686593532</v>
      </c>
      <c r="H3277" s="22">
        <v>2.9760069449641526</v>
      </c>
      <c r="I3277" s="22">
        <v>0.89154480549610093</v>
      </c>
      <c r="J3277" s="22">
        <v>0.18715480983670355</v>
      </c>
      <c r="K3277" s="22">
        <v>0.23624852194997831</v>
      </c>
      <c r="L3277" s="22">
        <v>1.1609016479322267</v>
      </c>
      <c r="M3277" s="22">
        <v>34.00637619553666</v>
      </c>
      <c r="N3277" s="22">
        <v>1427.9085779287841</v>
      </c>
      <c r="O3277" s="22">
        <v>0.60247564023888278</v>
      </c>
      <c r="P3277" s="22">
        <v>8.3264731855532776</v>
      </c>
      <c r="Q3277" s="22">
        <v>18.321833231054764</v>
      </c>
      <c r="R3277" s="22">
        <v>11.764529792998159</v>
      </c>
      <c r="S3277" s="22">
        <v>12.5877475266049</v>
      </c>
      <c r="T3277" s="22">
        <v>169.75947074583527</v>
      </c>
      <c r="U3277" s="22">
        <v>4.2195147505650267E-2</v>
      </c>
      <c r="V3277" s="22">
        <v>1.9974704764185538</v>
      </c>
      <c r="W3277" s="22">
        <v>0.46743799673706432</v>
      </c>
      <c r="X3277" s="22">
        <v>0.87053030189639424</v>
      </c>
      <c r="Y3277" s="22">
        <v>0.11938153896813399</v>
      </c>
      <c r="Z3277" s="22">
        <v>6.3268024726467207</v>
      </c>
      <c r="AA3277" s="22">
        <v>14.139887144332521</v>
      </c>
      <c r="AB3277" s="22">
        <v>0.50219275269042518</v>
      </c>
      <c r="AC3277" s="22">
        <v>0.54489530167188038</v>
      </c>
      <c r="AD3277" s="22">
        <v>0.53414856834952329</v>
      </c>
      <c r="AE3277" s="22">
        <v>4.871428357605784</v>
      </c>
      <c r="AF3277" s="22">
        <v>0.56128481836823274</v>
      </c>
      <c r="AG3277" s="22">
        <v>1</v>
      </c>
      <c r="AH3277" s="22">
        <v>0.18743919414467677</v>
      </c>
      <c r="AI3277" s="22">
        <v>4.6983281196210207</v>
      </c>
      <c r="AJ3277" s="22">
        <v>0.2733382227477511</v>
      </c>
      <c r="AK3277" s="22">
        <v>4.4798012303363217</v>
      </c>
      <c r="AL3277" s="22">
        <v>373.44149915433087</v>
      </c>
      <c r="AM3277" s="22">
        <v>0.14967595156486208</v>
      </c>
      <c r="AN3277" s="22">
        <v>1.2673511846851566</v>
      </c>
    </row>
    <row r="3278" spans="1:40" x14ac:dyDescent="0.2">
      <c r="A3278" s="20">
        <v>41152</v>
      </c>
      <c r="B3278" s="22">
        <v>0.55423086790516574</v>
      </c>
      <c r="C3278" s="22">
        <v>0.15574302401038287</v>
      </c>
      <c r="D3278" s="22">
        <v>5.6888459623017376E-2</v>
      </c>
      <c r="E3278" s="22">
        <v>0.14883117275100735</v>
      </c>
      <c r="F3278" s="22">
        <v>0.1441075713444909</v>
      </c>
      <c r="G3278" s="22">
        <v>0.95806105971658395</v>
      </c>
      <c r="H3278" s="22">
        <v>2.9794908168963068</v>
      </c>
      <c r="I3278" s="22">
        <v>0.89401325023014355</v>
      </c>
      <c r="J3278" s="22">
        <v>0.18977408206691518</v>
      </c>
      <c r="K3278" s="22">
        <v>0.23940962528107693</v>
      </c>
      <c r="L3278" s="22">
        <v>1.170426935091982</v>
      </c>
      <c r="M3278" s="22">
        <v>34.079350467078157</v>
      </c>
      <c r="N3278" s="22">
        <v>1438.2083515687489</v>
      </c>
      <c r="O3278" s="22">
        <v>0.60691486953503471</v>
      </c>
      <c r="P3278" s="22">
        <v>8.378733229705869</v>
      </c>
      <c r="Q3278" s="22">
        <v>18.387335315334351</v>
      </c>
      <c r="R3278" s="22">
        <v>11.827113170245839</v>
      </c>
      <c r="S3278" s="22">
        <v>12.691849146582557</v>
      </c>
      <c r="T3278" s="22">
        <v>171.01398970768003</v>
      </c>
      <c r="U3278" s="22">
        <v>4.247015679942049E-2</v>
      </c>
      <c r="V3278" s="22">
        <v>1.9903867920257157</v>
      </c>
      <c r="W3278" s="22">
        <v>0.47130374417095516</v>
      </c>
      <c r="X3278" s="22">
        <v>0.87489247392964398</v>
      </c>
      <c r="Y3278" s="22">
        <v>0.12121395047009643</v>
      </c>
      <c r="Z3278" s="22">
        <v>6.3542248313538474</v>
      </c>
      <c r="AA3278" s="22">
        <v>14.253806800175061</v>
      </c>
      <c r="AB3278" s="22">
        <v>0.49982644914960084</v>
      </c>
      <c r="AC3278" s="22">
        <v>0.54940162685058025</v>
      </c>
      <c r="AD3278" s="22">
        <v>0.53631740186831256</v>
      </c>
      <c r="AE3278" s="22">
        <v>4.8662149314096856</v>
      </c>
      <c r="AF3278" s="22">
        <v>0.56592668608424013</v>
      </c>
      <c r="AG3278" s="22">
        <v>1</v>
      </c>
      <c r="AH3278" s="22">
        <v>0.18818948734587931</v>
      </c>
      <c r="AI3278" s="22">
        <v>4.7266196821755733</v>
      </c>
      <c r="AJ3278" s="22">
        <v>0.27414997811750147</v>
      </c>
      <c r="AK3278" s="22">
        <v>4.5080965244555786</v>
      </c>
      <c r="AL3278" s="22">
        <v>378.0390263042724</v>
      </c>
      <c r="AM3278" s="22">
        <v>0.15091378295579735</v>
      </c>
      <c r="AN3278" s="22">
        <v>1.2669212079139187</v>
      </c>
    </row>
    <row r="3279" spans="1:40" x14ac:dyDescent="0.2">
      <c r="A3279" s="20">
        <v>41155</v>
      </c>
      <c r="B3279" s="22">
        <v>0.54939942859707125</v>
      </c>
      <c r="C3279" s="22">
        <v>0.15321675915815297</v>
      </c>
      <c r="D3279" s="22">
        <v>5.6389391650337309E-2</v>
      </c>
      <c r="E3279" s="22">
        <v>0.14742793891074449</v>
      </c>
      <c r="F3279" s="22">
        <v>0.14261140113383097</v>
      </c>
      <c r="G3279" s="22">
        <v>0.94837927991264426</v>
      </c>
      <c r="H3279" s="22">
        <v>2.9579824390827638</v>
      </c>
      <c r="I3279" s="22">
        <v>0.88488175549339609</v>
      </c>
      <c r="J3279" s="22">
        <v>0.18836851001450947</v>
      </c>
      <c r="K3279" s="22">
        <v>0.23761087759711608</v>
      </c>
      <c r="L3279" s="22">
        <v>1.1602022347538632</v>
      </c>
      <c r="M3279" s="22">
        <v>33.768118109882884</v>
      </c>
      <c r="N3279" s="22">
        <v>1425.5156836641588</v>
      </c>
      <c r="O3279" s="22">
        <v>0.60115477241111104</v>
      </c>
      <c r="P3279" s="22">
        <v>8.3062839363977687</v>
      </c>
      <c r="Q3279" s="22">
        <v>18.293868637159143</v>
      </c>
      <c r="R3279" s="22">
        <v>11.701793487203268</v>
      </c>
      <c r="S3279" s="22">
        <v>12.605268275170898</v>
      </c>
      <c r="T3279" s="22">
        <v>169.23399099516854</v>
      </c>
      <c r="U3279" s="22">
        <v>4.2126755717768839E-2</v>
      </c>
      <c r="V3279" s="22">
        <v>1.9717888501637926</v>
      </c>
      <c r="W3279" s="22">
        <v>0.46534934857074484</v>
      </c>
      <c r="X3279" s="22">
        <v>0.86893632297727863</v>
      </c>
      <c r="Y3279" s="22">
        <v>0.11923174726639045</v>
      </c>
      <c r="Z3279" s="22">
        <v>6.269726115507158</v>
      </c>
      <c r="AA3279" s="22">
        <v>14.153441132035962</v>
      </c>
      <c r="AB3279" s="22">
        <v>0.49697096614961189</v>
      </c>
      <c r="AC3279" s="22">
        <v>0.54455297443645012</v>
      </c>
      <c r="AD3279" s="22">
        <v>0.5328556684068031</v>
      </c>
      <c r="AE3279" s="22">
        <v>4.8298655258552348</v>
      </c>
      <c r="AF3279" s="22">
        <v>0.56093219451632692</v>
      </c>
      <c r="AG3279" s="22">
        <v>1</v>
      </c>
      <c r="AH3279" s="22">
        <v>0.18622948857942057</v>
      </c>
      <c r="AI3279" s="22">
        <v>4.668451677561217</v>
      </c>
      <c r="AJ3279" s="22">
        <v>0.27171555502370875</v>
      </c>
      <c r="AK3279" s="22">
        <v>4.4665160875353394</v>
      </c>
      <c r="AL3279" s="22">
        <v>375.45061552959481</v>
      </c>
      <c r="AM3279" s="22">
        <v>0.14958191853768718</v>
      </c>
      <c r="AN3279" s="22">
        <v>1.2535712683050875</v>
      </c>
    </row>
    <row r="3280" spans="1:40" x14ac:dyDescent="0.2">
      <c r="A3280" s="20">
        <v>41156</v>
      </c>
      <c r="B3280" s="22">
        <v>0.547492695724763</v>
      </c>
      <c r="C3280" s="22">
        <v>0.15233140540218235</v>
      </c>
      <c r="D3280" s="22">
        <v>5.6189255262059506E-2</v>
      </c>
      <c r="E3280" s="22">
        <v>0.14695009242144177</v>
      </c>
      <c r="F3280" s="22">
        <v>0.14243336712181742</v>
      </c>
      <c r="G3280" s="22">
        <v>0.94605271003517977</v>
      </c>
      <c r="H3280" s="22">
        <v>2.9510762625961484</v>
      </c>
      <c r="I3280" s="22">
        <v>0.88380239699481244</v>
      </c>
      <c r="J3280" s="22">
        <v>0.18728757975076024</v>
      </c>
      <c r="K3280" s="22">
        <v>0.23653926420607002</v>
      </c>
      <c r="L3280" s="22">
        <v>1.1561773299147338</v>
      </c>
      <c r="M3280" s="22">
        <v>33.708484884622266</v>
      </c>
      <c r="N3280" s="22">
        <v>1425.2280722676048</v>
      </c>
      <c r="O3280" s="22">
        <v>0.59813070180669015</v>
      </c>
      <c r="P3280" s="22">
        <v>8.2896070598056166</v>
      </c>
      <c r="Q3280" s="22">
        <v>18.284538787192176</v>
      </c>
      <c r="R3280" s="22">
        <v>11.683859042394609</v>
      </c>
      <c r="S3280" s="22">
        <v>12.611054796970961</v>
      </c>
      <c r="T3280" s="22">
        <v>168.92701687436647</v>
      </c>
      <c r="U3280" s="22">
        <v>4.1995110607596454E-2</v>
      </c>
      <c r="V3280" s="22">
        <v>1.964268678075249</v>
      </c>
      <c r="W3280" s="22">
        <v>0.4630165166060462</v>
      </c>
      <c r="X3280" s="22">
        <v>0.86440880090632644</v>
      </c>
      <c r="Y3280" s="22">
        <v>0.11832925883966371</v>
      </c>
      <c r="Z3280" s="22">
        <v>6.2436646592332004</v>
      </c>
      <c r="AA3280" s="22">
        <v>14.124083238924333</v>
      </c>
      <c r="AB3280" s="22">
        <v>0.4972720767992368</v>
      </c>
      <c r="AC3280" s="22">
        <v>0.5426778367419951</v>
      </c>
      <c r="AD3280" s="22">
        <v>0.5319003040963568</v>
      </c>
      <c r="AE3280" s="22">
        <v>4.8124739133027248</v>
      </c>
      <c r="AF3280" s="22">
        <v>0.55900065589410297</v>
      </c>
      <c r="AG3280" s="22">
        <v>1</v>
      </c>
      <c r="AH3280" s="22">
        <v>0.18578200465088546</v>
      </c>
      <c r="AI3280" s="22">
        <v>4.6508854570389362</v>
      </c>
      <c r="AJ3280" s="22">
        <v>0.27122711823981871</v>
      </c>
      <c r="AK3280" s="22">
        <v>4.4453222825114782</v>
      </c>
      <c r="AL3280" s="22">
        <v>373.41243813726078</v>
      </c>
      <c r="AM3280" s="22">
        <v>0.14906684157176078</v>
      </c>
      <c r="AN3280" s="22">
        <v>1.2536968576709797</v>
      </c>
    </row>
    <row r="3281" spans="1:40" x14ac:dyDescent="0.2">
      <c r="A3281" s="20">
        <v>41157</v>
      </c>
      <c r="B3281" s="22">
        <v>0.54618999464636242</v>
      </c>
      <c r="C3281" s="22">
        <v>0.15153768365950862</v>
      </c>
      <c r="D3281" s="22">
        <v>5.6062994467907912E-2</v>
      </c>
      <c r="E3281" s="22">
        <v>0.14725477366010348</v>
      </c>
      <c r="F3281" s="22">
        <v>0.14202010588305275</v>
      </c>
      <c r="G3281" s="22">
        <v>0.9441585866397002</v>
      </c>
      <c r="H3281" s="22">
        <v>2.9221938016774724</v>
      </c>
      <c r="I3281" s="22">
        <v>0.87927547439176723</v>
      </c>
      <c r="J3281" s="22">
        <v>0.18736244125869964</v>
      </c>
      <c r="K3281" s="22">
        <v>0.23643745166855035</v>
      </c>
      <c r="L3281" s="22">
        <v>1.1534560704300754</v>
      </c>
      <c r="M3281" s="22">
        <v>33.565819998810298</v>
      </c>
      <c r="N3281" s="22">
        <v>1421.6881803580986</v>
      </c>
      <c r="O3281" s="22">
        <v>0.59759978585450002</v>
      </c>
      <c r="P3281" s="22">
        <v>8.3137528998869783</v>
      </c>
      <c r="Q3281" s="22">
        <v>18.287133424543452</v>
      </c>
      <c r="R3281" s="22">
        <v>11.654571411575754</v>
      </c>
      <c r="S3281" s="22">
        <v>12.521563262149781</v>
      </c>
      <c r="T3281" s="22">
        <v>168.93105704598179</v>
      </c>
      <c r="U3281" s="22">
        <v>4.1844625542799357E-2</v>
      </c>
      <c r="V3281" s="22">
        <v>1.9495122241389562</v>
      </c>
      <c r="W3281" s="22">
        <v>0.46301528760930338</v>
      </c>
      <c r="X3281" s="22">
        <v>0.86651597168520611</v>
      </c>
      <c r="Y3281" s="22">
        <v>0.11803283564332875</v>
      </c>
      <c r="Z3281" s="22">
        <v>6.2337160192730945</v>
      </c>
      <c r="AA3281" s="22">
        <v>14.075605258461721</v>
      </c>
      <c r="AB3281" s="22">
        <v>0.49326333948010226</v>
      </c>
      <c r="AC3281" s="22">
        <v>0.54141633454285876</v>
      </c>
      <c r="AD3281" s="22">
        <v>0.52928142287787749</v>
      </c>
      <c r="AE3281" s="22">
        <v>4.8009933971804166</v>
      </c>
      <c r="AF3281" s="22">
        <v>0.5576705728392124</v>
      </c>
      <c r="AG3281" s="22">
        <v>0.99999999999999989</v>
      </c>
      <c r="AH3281" s="22">
        <v>0.18553328177978703</v>
      </c>
      <c r="AI3281" s="22">
        <v>4.6442805306049602</v>
      </c>
      <c r="AJ3281" s="22">
        <v>0.27022485277496872</v>
      </c>
      <c r="AK3281" s="22">
        <v>4.4374219261198018</v>
      </c>
      <c r="AL3281" s="22">
        <v>373.26750342037946</v>
      </c>
      <c r="AM3281" s="22">
        <v>0.14871215275712329</v>
      </c>
      <c r="AN3281" s="22">
        <v>1.2502974243055143</v>
      </c>
    </row>
    <row r="3282" spans="1:40" x14ac:dyDescent="0.2">
      <c r="A3282" s="20">
        <v>41158</v>
      </c>
      <c r="B3282" s="22">
        <v>0.54522243828580763</v>
      </c>
      <c r="C3282" s="22">
        <v>0.15259696884231153</v>
      </c>
      <c r="D3282" s="22">
        <v>5.5959149138302133E-2</v>
      </c>
      <c r="E3282" s="22">
        <v>0.14584292012409639</v>
      </c>
      <c r="F3282" s="22">
        <v>0.14152329775706207</v>
      </c>
      <c r="G3282" s="22">
        <v>0.94152923538230893</v>
      </c>
      <c r="H3282" s="22">
        <v>2.8874671575103541</v>
      </c>
      <c r="I3282" s="22">
        <v>0.87557706295367177</v>
      </c>
      <c r="J3282" s="22">
        <v>0.18745082904092508</v>
      </c>
      <c r="K3282" s="22">
        <v>0.23648076951623198</v>
      </c>
      <c r="L3282" s="22">
        <v>1.1513649116036042</v>
      </c>
      <c r="M3282" s="22">
        <v>33.626256178841274</v>
      </c>
      <c r="N3282" s="22">
        <v>1419.0924339810294</v>
      </c>
      <c r="O3282" s="22">
        <v>0.59552896818917278</v>
      </c>
      <c r="P3282" s="22">
        <v>8.2622055308979174</v>
      </c>
      <c r="Q3282" s="22">
        <v>18.259682040168038</v>
      </c>
      <c r="R3282" s="22">
        <v>11.7045437677201</v>
      </c>
      <c r="S3282" s="22">
        <v>12.498701144477268</v>
      </c>
      <c r="T3282" s="22">
        <v>168.25003339914204</v>
      </c>
      <c r="U3282" s="22">
        <v>4.1737052265946234E-2</v>
      </c>
      <c r="V3282" s="22">
        <v>1.9379072839817715</v>
      </c>
      <c r="W3282" s="22">
        <v>0.46239256609319107</v>
      </c>
      <c r="X3282" s="22">
        <v>0.86757611293363224</v>
      </c>
      <c r="Y3282" s="22">
        <v>0.11897516588240534</v>
      </c>
      <c r="Z3282" s="22">
        <v>6.1927946917630301</v>
      </c>
      <c r="AA3282" s="22">
        <v>14.042483708640729</v>
      </c>
      <c r="AB3282" s="22">
        <v>0.4850000742203156</v>
      </c>
      <c r="AC3282" s="22">
        <v>0.54045749402526455</v>
      </c>
      <c r="AD3282" s="22">
        <v>0.52546499027713867</v>
      </c>
      <c r="AE3282" s="22">
        <v>4.741876586459246</v>
      </c>
      <c r="AF3282" s="22">
        <v>0.55666721094898097</v>
      </c>
      <c r="AG3282" s="22">
        <v>1</v>
      </c>
      <c r="AH3282" s="22">
        <v>0.18442264016506599</v>
      </c>
      <c r="AI3282" s="22">
        <v>4.6268944735553017</v>
      </c>
      <c r="AJ3282" s="22">
        <v>0.26827675271275253</v>
      </c>
      <c r="AK3282" s="22">
        <v>4.4168509804503691</v>
      </c>
      <c r="AL3282" s="22">
        <v>372.585984235605</v>
      </c>
      <c r="AM3282" s="22">
        <v>0.14844063116956374</v>
      </c>
      <c r="AN3282" s="22">
        <v>1.2321759912123147</v>
      </c>
    </row>
    <row r="3283" spans="1:40" x14ac:dyDescent="0.2">
      <c r="A3283" s="20">
        <v>41159</v>
      </c>
      <c r="B3283" s="22">
        <v>0.5570200051567501</v>
      </c>
      <c r="C3283" s="22">
        <v>0.1574780458950753</v>
      </c>
      <c r="D3283" s="22">
        <v>5.7173190966587295E-2</v>
      </c>
      <c r="E3283" s="22">
        <v>0.14837789877603022</v>
      </c>
      <c r="F3283" s="22">
        <v>0.1432059818300396</v>
      </c>
      <c r="G3283" s="22">
        <v>0.96200688577798688</v>
      </c>
      <c r="H3283" s="22">
        <v>2.9000652177210196</v>
      </c>
      <c r="I3283" s="22">
        <v>0.88156158524562822</v>
      </c>
      <c r="J3283" s="22">
        <v>0.1943639755509381</v>
      </c>
      <c r="K3283" s="22">
        <v>0.24274642440052782</v>
      </c>
      <c r="L3283" s="22">
        <v>1.1762850166077685</v>
      </c>
      <c r="M3283" s="22">
        <v>33.620493531312093</v>
      </c>
      <c r="N3283" s="22">
        <v>1449.9567743011846</v>
      </c>
      <c r="O3283" s="22">
        <v>0.60205056648415822</v>
      </c>
      <c r="P3283" s="22">
        <v>8.3964024085056046</v>
      </c>
      <c r="Q3283" s="22">
        <v>18.479365416407568</v>
      </c>
      <c r="R3283" s="22">
        <v>11.866591843234799</v>
      </c>
      <c r="S3283" s="22">
        <v>12.770539790393279</v>
      </c>
      <c r="T3283" s="22">
        <v>171.3633537075516</v>
      </c>
      <c r="U3283" s="22">
        <v>4.2587171825944521E-2</v>
      </c>
      <c r="V3283" s="22">
        <v>1.9676034762561996</v>
      </c>
      <c r="W3283" s="22">
        <v>0.47169095900383723</v>
      </c>
      <c r="X3283" s="22">
        <v>0.8673653557399178</v>
      </c>
      <c r="Y3283" s="22">
        <v>0.12317049125627533</v>
      </c>
      <c r="Z3283" s="22">
        <v>6.2973018063792043</v>
      </c>
      <c r="AA3283" s="22">
        <v>14.355482080293633</v>
      </c>
      <c r="AB3283" s="22">
        <v>0.48449183261796064</v>
      </c>
      <c r="AC3283" s="22">
        <v>0.55215142644806092</v>
      </c>
      <c r="AD3283" s="22">
        <v>0.5295527277690989</v>
      </c>
      <c r="AE3283" s="22">
        <v>4.801844296482793</v>
      </c>
      <c r="AF3283" s="22">
        <v>0.56877436185218333</v>
      </c>
      <c r="AG3283" s="22">
        <v>1</v>
      </c>
      <c r="AH3283" s="22">
        <v>0.18740236300486859</v>
      </c>
      <c r="AI3283" s="22">
        <v>4.7108428252923424</v>
      </c>
      <c r="AJ3283" s="22">
        <v>0.27221573415436884</v>
      </c>
      <c r="AK3283" s="22">
        <v>4.5015394415543053</v>
      </c>
      <c r="AL3283" s="22">
        <v>377.80777455902205</v>
      </c>
      <c r="AM3283" s="22">
        <v>0.15166911865075153</v>
      </c>
      <c r="AN3283" s="22">
        <v>1.238514855990172</v>
      </c>
    </row>
    <row r="3284" spans="1:40" x14ac:dyDescent="0.2">
      <c r="A3284" s="20">
        <v>41162</v>
      </c>
      <c r="B3284" s="22">
        <v>0.55372137548429901</v>
      </c>
      <c r="C3284" s="22">
        <v>0.15572942577600893</v>
      </c>
      <c r="D3284" s="22">
        <v>5.6826918728234817E-2</v>
      </c>
      <c r="E3284" s="22">
        <v>0.14733239865526962</v>
      </c>
      <c r="F3284" s="22">
        <v>0.14258363107352298</v>
      </c>
      <c r="G3284" s="22">
        <v>0.95540681108950309</v>
      </c>
      <c r="H3284" s="22">
        <v>2.902326142342424</v>
      </c>
      <c r="I3284" s="22">
        <v>0.88021045331886094</v>
      </c>
      <c r="J3284" s="22">
        <v>0.19231754933441877</v>
      </c>
      <c r="K3284" s="22">
        <v>0.24102633681576291</v>
      </c>
      <c r="L3284" s="22">
        <v>1.1690561259101804</v>
      </c>
      <c r="M3284" s="22">
        <v>33.654440474575253</v>
      </c>
      <c r="N3284" s="22">
        <v>1442.2685541133374</v>
      </c>
      <c r="O3284" s="22">
        <v>0.59736481087844662</v>
      </c>
      <c r="P3284" s="22">
        <v>8.3578309438740899</v>
      </c>
      <c r="Q3284" s="22">
        <v>18.459891758250041</v>
      </c>
      <c r="R3284" s="22">
        <v>11.798049236428325</v>
      </c>
      <c r="S3284" s="22">
        <v>12.685993396951746</v>
      </c>
      <c r="T3284" s="22">
        <v>170.13402077397373</v>
      </c>
      <c r="U3284" s="22">
        <v>4.2392172824989076E-2</v>
      </c>
      <c r="V3284" s="22">
        <v>1.971793828109689</v>
      </c>
      <c r="W3284" s="22">
        <v>0.4674897863808361</v>
      </c>
      <c r="X3284" s="22">
        <v>0.87273302880919013</v>
      </c>
      <c r="Y3284" s="22">
        <v>0.12190011005080428</v>
      </c>
      <c r="Z3284" s="22">
        <v>6.2630967994814046</v>
      </c>
      <c r="AA3284" s="22">
        <v>14.268915924200625</v>
      </c>
      <c r="AB3284" s="22">
        <v>0.48588183860220402</v>
      </c>
      <c r="AC3284" s="22">
        <v>0.54882185337614764</v>
      </c>
      <c r="AD3284" s="22">
        <v>0.52818355871135036</v>
      </c>
      <c r="AE3284" s="22">
        <v>4.7735817767928488</v>
      </c>
      <c r="AF3284" s="22">
        <v>0.56532947401745737</v>
      </c>
      <c r="AG3284" s="22">
        <v>1</v>
      </c>
      <c r="AH3284" s="22">
        <v>0.1864381228046372</v>
      </c>
      <c r="AI3284" s="22">
        <v>4.6794204996005009</v>
      </c>
      <c r="AJ3284" s="22">
        <v>0.27149382660214372</v>
      </c>
      <c r="AK3284" s="22">
        <v>4.4676103900019601</v>
      </c>
      <c r="AL3284" s="22">
        <v>375.07726169478241</v>
      </c>
      <c r="AM3284" s="22">
        <v>0.15075452640465531</v>
      </c>
      <c r="AN3284" s="22">
        <v>1.2273378258182202</v>
      </c>
    </row>
    <row r="3285" spans="1:40" x14ac:dyDescent="0.2">
      <c r="A3285" s="20">
        <v>41163</v>
      </c>
      <c r="B3285" s="22">
        <v>0.5563095472515488</v>
      </c>
      <c r="C3285" s="22">
        <v>0.15792423393265576</v>
      </c>
      <c r="D3285" s="22">
        <v>5.7101743437495266E-2</v>
      </c>
      <c r="E3285" s="22">
        <v>0.14733637286235782</v>
      </c>
      <c r="F3285" s="22">
        <v>0.14218634029597541</v>
      </c>
      <c r="G3285" s="22">
        <v>0.95955709719929116</v>
      </c>
      <c r="H3285" s="22">
        <v>2.8641754646389677</v>
      </c>
      <c r="I3285" s="22">
        <v>0.87805025825898608</v>
      </c>
      <c r="J3285" s="22">
        <v>0.19470152531846893</v>
      </c>
      <c r="K3285" s="22">
        <v>0.24338448022538967</v>
      </c>
      <c r="L3285" s="22">
        <v>1.1744952210727215</v>
      </c>
      <c r="M3285" s="22">
        <v>33.23285720777352</v>
      </c>
      <c r="N3285" s="22">
        <v>1449.1282812523668</v>
      </c>
      <c r="O3285" s="22">
        <v>0.59787333949317623</v>
      </c>
      <c r="P3285" s="22">
        <v>8.368802920371408</v>
      </c>
      <c r="Q3285" s="22">
        <v>18.438631303109712</v>
      </c>
      <c r="R3285" s="22">
        <v>11.776912706948</v>
      </c>
      <c r="S3285" s="22">
        <v>12.70088913797543</v>
      </c>
      <c r="T3285" s="22">
        <v>170.85081567427559</v>
      </c>
      <c r="U3285" s="22">
        <v>4.258773989306109E-2</v>
      </c>
      <c r="V3285" s="22">
        <v>1.9671609688120086</v>
      </c>
      <c r="W3285" s="22">
        <v>0.46759266271830841</v>
      </c>
      <c r="X3285" s="22">
        <v>0.87343037610384888</v>
      </c>
      <c r="Y3285" s="22">
        <v>0.12367651736621275</v>
      </c>
      <c r="Z3285" s="22">
        <v>6.2868265196382866</v>
      </c>
      <c r="AA3285" s="22">
        <v>14.329208258228691</v>
      </c>
      <c r="AB3285" s="22">
        <v>0.47986185794998415</v>
      </c>
      <c r="AC3285" s="22">
        <v>0.55146245777730651</v>
      </c>
      <c r="AD3285" s="22">
        <v>0.52828731122858574</v>
      </c>
      <c r="AE3285" s="22">
        <v>4.7712779654341935</v>
      </c>
      <c r="AF3285" s="22">
        <v>0.56801829776276525</v>
      </c>
      <c r="AG3285" s="22">
        <v>1</v>
      </c>
      <c r="AH3285" s="22">
        <v>0.18615853012011696</v>
      </c>
      <c r="AI3285" s="22">
        <v>4.7001620745542949</v>
      </c>
      <c r="AJ3285" s="22">
        <v>0.27323952195580059</v>
      </c>
      <c r="AK3285" s="22">
        <v>4.4802253896605526</v>
      </c>
      <c r="AL3285" s="22">
        <v>378.3759220830367</v>
      </c>
      <c r="AM3285" s="22">
        <v>0.15147154607007074</v>
      </c>
      <c r="AN3285" s="22">
        <v>1.2316151410957452</v>
      </c>
    </row>
    <row r="3286" spans="1:40" x14ac:dyDescent="0.2">
      <c r="A3286" s="20">
        <v>41164</v>
      </c>
      <c r="B3286" s="22">
        <v>0.55924538644253607</v>
      </c>
      <c r="C3286" s="22">
        <v>0.1593428345209818</v>
      </c>
      <c r="D3286" s="22">
        <v>5.739539557829345E-2</v>
      </c>
      <c r="E3286" s="22">
        <v>0.14860831962969731</v>
      </c>
      <c r="F3286" s="22">
        <v>0.14268530361166942</v>
      </c>
      <c r="G3286" s="22">
        <v>0.9632285766490043</v>
      </c>
      <c r="H3286" s="22">
        <v>2.8853766977282418</v>
      </c>
      <c r="I3286" s="22">
        <v>0.87981911200438523</v>
      </c>
      <c r="J3286" s="22">
        <v>0.1964035568548633</v>
      </c>
      <c r="K3286" s="22">
        <v>0.24523417991351484</v>
      </c>
      <c r="L3286" s="22">
        <v>1.1806443754187221</v>
      </c>
      <c r="M3286" s="22">
        <v>33.365308484073331</v>
      </c>
      <c r="N3286" s="22">
        <v>1455.6306717826908</v>
      </c>
      <c r="O3286" s="22">
        <v>0.60136122784578849</v>
      </c>
      <c r="P3286" s="22">
        <v>8.4064193921676118</v>
      </c>
      <c r="Q3286" s="22">
        <v>18.509044399780745</v>
      </c>
      <c r="R3286" s="22">
        <v>11.847554662281505</v>
      </c>
      <c r="S3286" s="22">
        <v>12.820512820512821</v>
      </c>
      <c r="T3286" s="22">
        <v>171.51775382179184</v>
      </c>
      <c r="U3286" s="22">
        <v>4.2695961995249408E-2</v>
      </c>
      <c r="V3286" s="22">
        <v>1.9810889822766309</v>
      </c>
      <c r="W3286" s="22">
        <v>0.46759851391680379</v>
      </c>
      <c r="X3286" s="22">
        <v>0.87334795054510028</v>
      </c>
      <c r="Y3286" s="22">
        <v>0.12482489798404288</v>
      </c>
      <c r="Z3286" s="22">
        <v>6.321944089164993</v>
      </c>
      <c r="AA3286" s="22">
        <v>14.394908337901214</v>
      </c>
      <c r="AB3286" s="22">
        <v>0.48291613374748776</v>
      </c>
      <c r="AC3286" s="22">
        <v>0.55435775625799388</v>
      </c>
      <c r="AD3286" s="22">
        <v>0.52982824776173942</v>
      </c>
      <c r="AE3286" s="22">
        <v>4.7876240940373966</v>
      </c>
      <c r="AF3286" s="22">
        <v>0.57098483464279193</v>
      </c>
      <c r="AG3286" s="22">
        <v>1</v>
      </c>
      <c r="AH3286" s="22">
        <v>0.18708508435349291</v>
      </c>
      <c r="AI3286" s="22">
        <v>4.7186186734880327</v>
      </c>
      <c r="AJ3286" s="22">
        <v>0.27507765393751143</v>
      </c>
      <c r="AK3286" s="22">
        <v>4.503167062549486</v>
      </c>
      <c r="AL3286" s="22">
        <v>380.65655642852795</v>
      </c>
      <c r="AM3286" s="22">
        <v>0.15226262257141118</v>
      </c>
      <c r="AN3286" s="22">
        <v>1.2685760399537123</v>
      </c>
    </row>
    <row r="3287" spans="1:40" x14ac:dyDescent="0.2">
      <c r="A3287" s="20">
        <v>41165</v>
      </c>
      <c r="B3287" s="22">
        <v>0.55937314387535986</v>
      </c>
      <c r="C3287" s="22">
        <v>0.16053669606006613</v>
      </c>
      <c r="D3287" s="22">
        <v>5.7408507333120126E-2</v>
      </c>
      <c r="E3287" s="22">
        <v>0.14745434885243905</v>
      </c>
      <c r="F3287" s="22">
        <v>0.14238284522014591</v>
      </c>
      <c r="G3287" s="22">
        <v>0.96395120391099742</v>
      </c>
      <c r="H3287" s="22">
        <v>2.8575562358173046</v>
      </c>
      <c r="I3287" s="22">
        <v>0.87391297726199735</v>
      </c>
      <c r="J3287" s="22">
        <v>0.19780387140007008</v>
      </c>
      <c r="K3287" s="22">
        <v>0.24599077077717368</v>
      </c>
      <c r="L3287" s="22">
        <v>1.1808836295517888</v>
      </c>
      <c r="M3287" s="22">
        <v>32.972388480224183</v>
      </c>
      <c r="N3287" s="22">
        <v>1457.4861790103716</v>
      </c>
      <c r="O3287" s="22">
        <v>0.59898569927354139</v>
      </c>
      <c r="P3287" s="22">
        <v>8.4281384688018779</v>
      </c>
      <c r="Q3287" s="22">
        <v>18.491951082073076</v>
      </c>
      <c r="R3287" s="22">
        <v>11.800003045948129</v>
      </c>
      <c r="S3287" s="22">
        <v>12.823441616789268</v>
      </c>
      <c r="T3287" s="22">
        <v>171.82497982059368</v>
      </c>
      <c r="U3287" s="22">
        <v>4.2663072447876219E-2</v>
      </c>
      <c r="V3287" s="22">
        <v>1.9505490321499825</v>
      </c>
      <c r="W3287" s="22">
        <v>0.46892371422914675</v>
      </c>
      <c r="X3287" s="22">
        <v>0.87057766406238113</v>
      </c>
      <c r="Y3287" s="22">
        <v>0.12651345547585327</v>
      </c>
      <c r="Z3287" s="22">
        <v>6.3508018458445665</v>
      </c>
      <c r="AA3287" s="22">
        <v>14.39971977277227</v>
      </c>
      <c r="AB3287" s="22">
        <v>0.47725438235786855</v>
      </c>
      <c r="AC3287" s="22">
        <v>0.55448439713071696</v>
      </c>
      <c r="AD3287" s="22">
        <v>0.52751252646167435</v>
      </c>
      <c r="AE3287" s="22">
        <v>4.730570658381688</v>
      </c>
      <c r="AF3287" s="22">
        <v>0.57111527390688543</v>
      </c>
      <c r="AG3287" s="22">
        <v>1</v>
      </c>
      <c r="AH3287" s="22">
        <v>0.18653386332830757</v>
      </c>
      <c r="AI3287" s="22">
        <v>4.7212195976302525</v>
      </c>
      <c r="AJ3287" s="22">
        <v>0.27410487199403</v>
      </c>
      <c r="AK3287" s="22">
        <v>4.5003883583862576</v>
      </c>
      <c r="AL3287" s="22">
        <v>379.22054187417194</v>
      </c>
      <c r="AM3287" s="22">
        <v>0.15229740637516945</v>
      </c>
      <c r="AN3287" s="22">
        <v>1.2538797764274077</v>
      </c>
    </row>
    <row r="3288" spans="1:40" x14ac:dyDescent="0.2">
      <c r="A3288" s="20">
        <v>41166</v>
      </c>
      <c r="B3288" s="22">
        <v>0.56058547902135258</v>
      </c>
      <c r="C3288" s="22">
        <v>0.16094567987911904</v>
      </c>
      <c r="D3288" s="22">
        <v>5.7532929379264033E-2</v>
      </c>
      <c r="E3288" s="22">
        <v>0.14827759886445155</v>
      </c>
      <c r="F3288" s="22">
        <v>0.14147041316259404</v>
      </c>
      <c r="G3288" s="22">
        <v>0.96376623574840881</v>
      </c>
      <c r="H3288" s="22">
        <v>2.829560890733986</v>
      </c>
      <c r="I3288" s="22">
        <v>0.86652726689967785</v>
      </c>
      <c r="J3288" s="22">
        <v>0.20030830751385095</v>
      </c>
      <c r="K3288" s="22">
        <v>0.24745493673590865</v>
      </c>
      <c r="L3288" s="22">
        <v>1.1830156137914194</v>
      </c>
      <c r="M3288" s="22">
        <v>32.668386269631711</v>
      </c>
      <c r="N3288" s="22">
        <v>1449.9610799920633</v>
      </c>
      <c r="O3288" s="22">
        <v>0.5931561837024375</v>
      </c>
      <c r="P3288" s="22">
        <v>8.2876722782704242</v>
      </c>
      <c r="Q3288" s="22">
        <v>18.464872784993666</v>
      </c>
      <c r="R3288" s="22">
        <v>11.964468322166089</v>
      </c>
      <c r="S3288" s="22">
        <v>12.866496741403257</v>
      </c>
      <c r="T3288" s="22">
        <v>170.43147789190922</v>
      </c>
      <c r="U3288" s="22">
        <v>4.2734168714418722E-2</v>
      </c>
      <c r="V3288" s="22">
        <v>1.9400173995329602</v>
      </c>
      <c r="W3288" s="22">
        <v>0.46322440818693816</v>
      </c>
      <c r="X3288" s="22">
        <v>0.86739724354767311</v>
      </c>
      <c r="Y3288" s="22">
        <v>0.12645186892351837</v>
      </c>
      <c r="Z3288" s="22">
        <v>6.3141989346601743</v>
      </c>
      <c r="AA3288" s="22">
        <v>14.411086860300067</v>
      </c>
      <c r="AB3288" s="22">
        <v>0.4715426059616295</v>
      </c>
      <c r="AC3288" s="22">
        <v>0.55568613684580048</v>
      </c>
      <c r="AD3288" s="22">
        <v>0.52299333017903205</v>
      </c>
      <c r="AE3288" s="22">
        <v>4.653459301881897</v>
      </c>
      <c r="AF3288" s="22">
        <v>0.57235305789160396</v>
      </c>
      <c r="AG3288" s="22">
        <v>1</v>
      </c>
      <c r="AH3288" s="22">
        <v>0.18620552816740182</v>
      </c>
      <c r="AI3288" s="22">
        <v>4.6932950747111528</v>
      </c>
      <c r="AJ3288" s="22">
        <v>0.27392054213281641</v>
      </c>
      <c r="AK3288" s="22">
        <v>4.4793113448007444</v>
      </c>
      <c r="AL3288" s="22">
        <v>381.56870526106934</v>
      </c>
      <c r="AM3288" s="22">
        <v>0.15262748210442773</v>
      </c>
      <c r="AN3288" s="22">
        <v>1.249255941024741</v>
      </c>
    </row>
    <row r="3289" spans="1:40" x14ac:dyDescent="0.2">
      <c r="A3289" s="20">
        <v>41169</v>
      </c>
      <c r="B3289" s="22">
        <v>0.5592964824120602</v>
      </c>
      <c r="C3289" s="22">
        <v>0.15947921425308359</v>
      </c>
      <c r="D3289" s="22">
        <v>5.7400639561443582E-2</v>
      </c>
      <c r="E3289" s="22">
        <v>0.14840871021775545</v>
      </c>
      <c r="F3289" s="22">
        <v>0.14123648545759099</v>
      </c>
      <c r="G3289" s="22">
        <v>0.96193086645347947</v>
      </c>
      <c r="H3289" s="22">
        <v>2.8475711892797317</v>
      </c>
      <c r="I3289" s="22">
        <v>0.86526572255215461</v>
      </c>
      <c r="J3289" s="22">
        <v>0.19972590223846506</v>
      </c>
      <c r="K3289" s="22">
        <v>0.24738845743870869</v>
      </c>
      <c r="L3289" s="22">
        <v>1.1803258717831582</v>
      </c>
      <c r="M3289" s="22">
        <v>32.850616719963448</v>
      </c>
      <c r="N3289" s="22">
        <v>1440.5360134003349</v>
      </c>
      <c r="O3289" s="22">
        <v>0.59209684787574235</v>
      </c>
      <c r="P3289" s="22">
        <v>8.2046596619460939</v>
      </c>
      <c r="Q3289" s="22">
        <v>18.458961474036851</v>
      </c>
      <c r="R3289" s="22">
        <v>11.981117709760927</v>
      </c>
      <c r="S3289" s="22">
        <v>12.89782244556114</v>
      </c>
      <c r="T3289" s="22">
        <v>169.94061215166741</v>
      </c>
      <c r="U3289" s="22">
        <v>4.2588701081163388E-2</v>
      </c>
      <c r="V3289" s="22">
        <v>1.9434292675498703</v>
      </c>
      <c r="W3289" s="22">
        <v>0.46215928125475864</v>
      </c>
      <c r="X3289" s="22">
        <v>0.86724531749657374</v>
      </c>
      <c r="Y3289" s="22">
        <v>0.12576518958428506</v>
      </c>
      <c r="Z3289" s="22">
        <v>6.3286127607735647</v>
      </c>
      <c r="AA3289" s="22">
        <v>14.390132480584741</v>
      </c>
      <c r="AB3289" s="22">
        <v>0.47590985229176186</v>
      </c>
      <c r="AC3289" s="22">
        <v>0.55440840566468708</v>
      </c>
      <c r="AD3289" s="22">
        <v>0.52154712958733052</v>
      </c>
      <c r="AE3289" s="22">
        <v>4.6629968021927821</v>
      </c>
      <c r="AF3289" s="22">
        <v>0.57103700319780715</v>
      </c>
      <c r="AG3289" s="22">
        <v>1</v>
      </c>
      <c r="AH3289" s="22">
        <v>0.18638647784376428</v>
      </c>
      <c r="AI3289" s="22">
        <v>4.6946855489569055</v>
      </c>
      <c r="AJ3289" s="22">
        <v>0.2734734277447845</v>
      </c>
      <c r="AK3289" s="22">
        <v>4.4597228567077813</v>
      </c>
      <c r="AL3289" s="22">
        <v>380.69133546520482</v>
      </c>
      <c r="AM3289" s="22">
        <v>0.15227653418608192</v>
      </c>
      <c r="AN3289" s="22">
        <v>1.2578041723770366</v>
      </c>
    </row>
    <row r="3290" spans="1:40" x14ac:dyDescent="0.2">
      <c r="A3290" s="20">
        <v>41170</v>
      </c>
      <c r="B3290" s="22">
        <v>0.56169139012081359</v>
      </c>
      <c r="C3290" s="22">
        <v>0.15982566141611865</v>
      </c>
      <c r="D3290" s="22">
        <v>5.765101697507264E-2</v>
      </c>
      <c r="E3290" s="22">
        <v>0.14896773206912373</v>
      </c>
      <c r="F3290" s="22">
        <v>0.1419330172809298</v>
      </c>
      <c r="G3290" s="22">
        <v>0.96630983330784526</v>
      </c>
      <c r="H3290" s="22">
        <v>2.9051842789417344</v>
      </c>
      <c r="I3290" s="22">
        <v>0.87349747667839128</v>
      </c>
      <c r="J3290" s="22">
        <v>0.19951062853647347</v>
      </c>
      <c r="K3290" s="22">
        <v>0.24838660345618599</v>
      </c>
      <c r="L3290" s="22">
        <v>1.1855023703930265</v>
      </c>
      <c r="M3290" s="22">
        <v>33.11821379415813</v>
      </c>
      <c r="N3290" s="22">
        <v>1452.056889432635</v>
      </c>
      <c r="O3290" s="22">
        <v>0.59481572105826575</v>
      </c>
      <c r="P3290" s="22">
        <v>8.2428505887750418</v>
      </c>
      <c r="Q3290" s="22">
        <v>18.686343477595962</v>
      </c>
      <c r="R3290" s="22">
        <v>12.050772289340877</v>
      </c>
      <c r="S3290" s="22">
        <v>12.968343783453127</v>
      </c>
      <c r="T3290" s="22">
        <v>171.02003364428811</v>
      </c>
      <c r="U3290" s="22">
        <v>4.2839883774277408E-2</v>
      </c>
      <c r="V3290" s="22">
        <v>1.9559565682826119</v>
      </c>
      <c r="W3290" s="22">
        <v>0.46796146199724731</v>
      </c>
      <c r="X3290" s="22">
        <v>0.87254931946780845</v>
      </c>
      <c r="Y3290" s="22">
        <v>0.12647193760513839</v>
      </c>
      <c r="Z3290" s="22">
        <v>6.3862975990212565</v>
      </c>
      <c r="AA3290" s="22">
        <v>14.428811744915125</v>
      </c>
      <c r="AB3290" s="22">
        <v>0.48131212723658051</v>
      </c>
      <c r="AC3290" s="22">
        <v>0.55675179691084264</v>
      </c>
      <c r="AD3290" s="22">
        <v>0.52780241627160118</v>
      </c>
      <c r="AE3290" s="22">
        <v>4.7251873375133808</v>
      </c>
      <c r="AF3290" s="22">
        <v>0.57348218382015603</v>
      </c>
      <c r="AG3290" s="22">
        <v>1</v>
      </c>
      <c r="AH3290" s="22">
        <v>0.18733751338125096</v>
      </c>
      <c r="AI3290" s="22">
        <v>4.7102003364428811</v>
      </c>
      <c r="AJ3290" s="22">
        <v>0.27455268389662024</v>
      </c>
      <c r="AK3290" s="22">
        <v>4.4876892491206606</v>
      </c>
      <c r="AL3290" s="22">
        <v>383.08609879186417</v>
      </c>
      <c r="AM3290" s="22">
        <v>0.1529285823520416</v>
      </c>
      <c r="AN3290" s="22">
        <v>1.2497629606973544</v>
      </c>
    </row>
    <row r="3291" spans="1:40" x14ac:dyDescent="0.2">
      <c r="A3291" s="20">
        <v>41171</v>
      </c>
      <c r="B3291" s="22">
        <v>0.5646031575225593</v>
      </c>
      <c r="C3291" s="22">
        <v>0.16101212894498168</v>
      </c>
      <c r="D3291" s="22">
        <v>5.7951453474965803E-2</v>
      </c>
      <c r="E3291" s="22">
        <v>0.14979016464005168</v>
      </c>
      <c r="F3291" s="22">
        <v>0.14251894667261075</v>
      </c>
      <c r="G3291" s="22">
        <v>0.96986979446895527</v>
      </c>
      <c r="H3291" s="22">
        <v>2.9283177814330297</v>
      </c>
      <c r="I3291" s="22">
        <v>0.87811102058384971</v>
      </c>
      <c r="J3291" s="22">
        <v>0.20056570998139922</v>
      </c>
      <c r="K3291" s="22">
        <v>0.24934282332323873</v>
      </c>
      <c r="L3291" s="22">
        <v>1.1918494719527757</v>
      </c>
      <c r="M3291" s="22">
        <v>33.333845751794748</v>
      </c>
      <c r="N3291" s="22">
        <v>1465.0043811778453</v>
      </c>
      <c r="O3291" s="22">
        <v>0.59903767812946773</v>
      </c>
      <c r="P3291" s="22">
        <v>8.3042535856481852</v>
      </c>
      <c r="Q3291" s="22">
        <v>18.831378456903046</v>
      </c>
      <c r="R3291" s="22">
        <v>12.045933190881003</v>
      </c>
      <c r="S3291" s="22">
        <v>13.02055310448725</v>
      </c>
      <c r="T3291" s="22">
        <v>171.51773224085719</v>
      </c>
      <c r="U3291" s="22">
        <v>4.3103103718620778E-2</v>
      </c>
      <c r="V3291" s="22">
        <v>1.9757574825905828</v>
      </c>
      <c r="W3291" s="22">
        <v>0.47024642203809325</v>
      </c>
      <c r="X3291" s="22">
        <v>0.87632780433813473</v>
      </c>
      <c r="Y3291" s="22">
        <v>0.12694654963029009</v>
      </c>
      <c r="Z3291" s="22">
        <v>6.3949823984258511</v>
      </c>
      <c r="AA3291" s="22">
        <v>14.519377104118309</v>
      </c>
      <c r="AB3291" s="22">
        <v>0.48721772148006953</v>
      </c>
      <c r="AC3291" s="22">
        <v>0.55968394029300095</v>
      </c>
      <c r="AD3291" s="22">
        <v>0.53016863691565086</v>
      </c>
      <c r="AE3291" s="22">
        <v>4.7956218966656943</v>
      </c>
      <c r="AF3291" s="22">
        <v>0.57647076908886885</v>
      </c>
      <c r="AG3291" s="22">
        <v>1</v>
      </c>
      <c r="AH3291" s="22">
        <v>0.18814468647676441</v>
      </c>
      <c r="AI3291" s="22">
        <v>4.7316720726814356</v>
      </c>
      <c r="AJ3291" s="22">
        <v>0.27572212571674537</v>
      </c>
      <c r="AK3291" s="22">
        <v>4.5078476887365309</v>
      </c>
      <c r="AL3291" s="22">
        <v>385.54365036663546</v>
      </c>
      <c r="AM3291" s="22">
        <v>0.15372553842369835</v>
      </c>
      <c r="AN3291" s="22">
        <v>1.2711872223332463</v>
      </c>
    </row>
    <row r="3292" spans="1:40" x14ac:dyDescent="0.2">
      <c r="A3292" s="20">
        <v>41172</v>
      </c>
      <c r="B3292" s="22">
        <v>0.56371059336341589</v>
      </c>
      <c r="C3292" s="22">
        <v>0.16012831138533321</v>
      </c>
      <c r="D3292" s="22">
        <v>5.7859839764250853E-2</v>
      </c>
      <c r="E3292" s="22">
        <v>0.14995242041931425</v>
      </c>
      <c r="F3292" s="22">
        <v>0.14318384136046905</v>
      </c>
      <c r="G3292" s="22">
        <v>0.9674924026153422</v>
      </c>
      <c r="H3292" s="22">
        <v>2.9483991773337017</v>
      </c>
      <c r="I3292" s="22">
        <v>0.88214077416582248</v>
      </c>
      <c r="J3292" s="22">
        <v>0.19903612978481749</v>
      </c>
      <c r="K3292" s="22">
        <v>0.24885655523835834</v>
      </c>
      <c r="L3292" s="22">
        <v>1.1899346164471867</v>
      </c>
      <c r="M3292" s="22">
        <v>33.457654173189674</v>
      </c>
      <c r="N3292" s="22">
        <v>1463.4558123829695</v>
      </c>
      <c r="O3292" s="22">
        <v>0.59835159775301594</v>
      </c>
      <c r="P3292" s="22">
        <v>8.3279614451913933</v>
      </c>
      <c r="Q3292" s="22">
        <v>18.92132486109832</v>
      </c>
      <c r="R3292" s="22">
        <v>12.006937409829021</v>
      </c>
      <c r="S3292" s="22">
        <v>13.030665807164565</v>
      </c>
      <c r="T3292" s="22">
        <v>171.601129631335</v>
      </c>
      <c r="U3292" s="22">
        <v>4.3062590170979527E-2</v>
      </c>
      <c r="V3292" s="22">
        <v>1.9719433956472359</v>
      </c>
      <c r="W3292" s="22">
        <v>0.47080762501151119</v>
      </c>
      <c r="X3292" s="22">
        <v>0.88043711821223558</v>
      </c>
      <c r="Y3292" s="22">
        <v>0.12723700770482241</v>
      </c>
      <c r="Z3292" s="22">
        <v>6.4002210148264123</v>
      </c>
      <c r="AA3292" s="22">
        <v>14.488749731405594</v>
      </c>
      <c r="AB3292" s="22">
        <v>0.4906529146330233</v>
      </c>
      <c r="AC3292" s="22">
        <v>0.55878380452466458</v>
      </c>
      <c r="AD3292" s="22">
        <v>0.53378150228688948</v>
      </c>
      <c r="AE3292" s="22">
        <v>4.7924455904472483</v>
      </c>
      <c r="AF3292" s="22">
        <v>0.57555944377935353</v>
      </c>
      <c r="AG3292" s="22">
        <v>1</v>
      </c>
      <c r="AH3292" s="22">
        <v>0.18783190594591276</v>
      </c>
      <c r="AI3292" s="22">
        <v>4.7334008656414035</v>
      </c>
      <c r="AJ3292" s="22">
        <v>0.27570064769622743</v>
      </c>
      <c r="AK3292" s="22">
        <v>4.5008748503545446</v>
      </c>
      <c r="AL3292" s="22">
        <v>385.24112103631398</v>
      </c>
      <c r="AM3292" s="22">
        <v>0.15348251834116095</v>
      </c>
      <c r="AN3292" s="22">
        <v>1.2671516714246247</v>
      </c>
    </row>
    <row r="3293" spans="1:40" x14ac:dyDescent="0.2">
      <c r="A3293" s="20">
        <v>41173</v>
      </c>
      <c r="B3293" s="22">
        <v>0.55975552134615669</v>
      </c>
      <c r="C3293" s="22">
        <v>0.15938362114953741</v>
      </c>
      <c r="D3293" s="22">
        <v>5.7458580377692074E-2</v>
      </c>
      <c r="E3293" s="22">
        <v>0.14876007864774649</v>
      </c>
      <c r="F3293" s="22">
        <v>0.14217561615022328</v>
      </c>
      <c r="G3293" s="22">
        <v>0.9610114466003139</v>
      </c>
      <c r="H3293" s="22">
        <v>2.9131674008139123</v>
      </c>
      <c r="I3293" s="22">
        <v>0.87518480696245926</v>
      </c>
      <c r="J3293" s="22">
        <v>0.19782346934109649</v>
      </c>
      <c r="K3293" s="22">
        <v>0.2473288725632154</v>
      </c>
      <c r="L3293" s="22">
        <v>1.1817433583807098</v>
      </c>
      <c r="M3293" s="22">
        <v>33.082351506653048</v>
      </c>
      <c r="N3293" s="22">
        <v>1454.0688015363744</v>
      </c>
      <c r="O3293" s="22">
        <v>0.59254065753174101</v>
      </c>
      <c r="P3293" s="22">
        <v>8.1330305293481064</v>
      </c>
      <c r="Q3293" s="22">
        <v>18.800774284015908</v>
      </c>
      <c r="R3293" s="22">
        <v>11.909951378621834</v>
      </c>
      <c r="S3293" s="22">
        <v>12.917435107988231</v>
      </c>
      <c r="T3293" s="22">
        <v>170.55586885945525</v>
      </c>
      <c r="U3293" s="22">
        <v>4.269078937340913E-2</v>
      </c>
      <c r="V3293" s="22">
        <v>1.9576582481062046</v>
      </c>
      <c r="W3293" s="22">
        <v>0.46472282766083917</v>
      </c>
      <c r="X3293" s="22">
        <v>0.87460561813165871</v>
      </c>
      <c r="Y3293" s="22">
        <v>0.12630889054855277</v>
      </c>
      <c r="Z3293" s="22">
        <v>6.340593516133457</v>
      </c>
      <c r="AA3293" s="22">
        <v>14.411132619000441</v>
      </c>
      <c r="AB3293" s="22">
        <v>0.48537548202228348</v>
      </c>
      <c r="AC3293" s="22">
        <v>0.55489338352969864</v>
      </c>
      <c r="AD3293" s="22">
        <v>0.5300187474279443</v>
      </c>
      <c r="AE3293" s="22">
        <v>4.7292292216006944</v>
      </c>
      <c r="AF3293" s="22">
        <v>0.57156792513222265</v>
      </c>
      <c r="AG3293" s="22">
        <v>0.99999999999999989</v>
      </c>
      <c r="AH3293" s="22">
        <v>0.18655977076315747</v>
      </c>
      <c r="AI3293" s="22">
        <v>4.6914295294852835</v>
      </c>
      <c r="AJ3293" s="22">
        <v>0.27320946821320241</v>
      </c>
      <c r="AK3293" s="22">
        <v>4.4635644499992377</v>
      </c>
      <c r="AL3293" s="22">
        <v>384.0936456888536</v>
      </c>
      <c r="AM3293" s="22">
        <v>0.15241811336859271</v>
      </c>
      <c r="AN3293" s="22">
        <v>1.2539438186834122</v>
      </c>
    </row>
    <row r="3294" spans="1:40" x14ac:dyDescent="0.2">
      <c r="A3294" s="20">
        <v>41176</v>
      </c>
      <c r="B3294" s="22">
        <v>0.56019217570350033</v>
      </c>
      <c r="C3294" s="22">
        <v>0.15889575230687106</v>
      </c>
      <c r="D3294" s="22">
        <v>5.748493861053916E-2</v>
      </c>
      <c r="E3294" s="22">
        <v>0.14925646305193319</v>
      </c>
      <c r="F3294" s="22">
        <v>0.14269808586898497</v>
      </c>
      <c r="G3294" s="22">
        <v>0.96226645313810721</v>
      </c>
      <c r="H3294" s="22">
        <v>2.9393731411576294</v>
      </c>
      <c r="I3294" s="22">
        <v>0.87931060779379244</v>
      </c>
      <c r="J3294" s="22">
        <v>0.1972088766872569</v>
      </c>
      <c r="K3294" s="22">
        <v>0.24737283611683061</v>
      </c>
      <c r="L3294" s="22">
        <v>1.182521162205445</v>
      </c>
      <c r="M3294" s="22">
        <v>33.293678029436435</v>
      </c>
      <c r="N3294" s="22">
        <v>1457.3324182109357</v>
      </c>
      <c r="O3294" s="22">
        <v>0.59554640433157935</v>
      </c>
      <c r="P3294" s="22">
        <v>8.1491649508121711</v>
      </c>
      <c r="Q3294" s="22">
        <v>18.863723022954321</v>
      </c>
      <c r="R3294" s="22">
        <v>11.873713109128344</v>
      </c>
      <c r="S3294" s="22">
        <v>12.918477846411959</v>
      </c>
      <c r="T3294" s="22">
        <v>170.841150003813</v>
      </c>
      <c r="U3294" s="22">
        <v>4.2690459849004804E-2</v>
      </c>
      <c r="V3294" s="22">
        <v>1.9694349119194692</v>
      </c>
      <c r="W3294" s="22">
        <v>0.46816136658278046</v>
      </c>
      <c r="X3294" s="22">
        <v>0.87590940288263552</v>
      </c>
      <c r="Y3294" s="22">
        <v>0.12546328071379548</v>
      </c>
      <c r="Z3294" s="22">
        <v>6.3616258674597725</v>
      </c>
      <c r="AA3294" s="22">
        <v>14.42080378250591</v>
      </c>
      <c r="AB3294" s="22">
        <v>0.48923968580797683</v>
      </c>
      <c r="AC3294" s="22">
        <v>0.55529627087622968</v>
      </c>
      <c r="AD3294" s="22">
        <v>0.53232669869595062</v>
      </c>
      <c r="AE3294" s="22">
        <v>4.748036299855106</v>
      </c>
      <c r="AF3294" s="22">
        <v>0.57195149851292615</v>
      </c>
      <c r="AG3294" s="22">
        <v>1</v>
      </c>
      <c r="AH3294" s="22">
        <v>0.18714253031342942</v>
      </c>
      <c r="AI3294" s="22">
        <v>4.7128803477465109</v>
      </c>
      <c r="AJ3294" s="22">
        <v>0.27417067032715625</v>
      </c>
      <c r="AK3294" s="22">
        <v>4.4783039731564092</v>
      </c>
      <c r="AL3294" s="22">
        <v>384.35140700068632</v>
      </c>
      <c r="AM3294" s="22">
        <v>0.15252039960344696</v>
      </c>
      <c r="AN3294" s="22">
        <v>1.2493708533516357</v>
      </c>
    </row>
    <row r="3295" spans="1:40" x14ac:dyDescent="0.2">
      <c r="A3295" s="20">
        <v>41177</v>
      </c>
      <c r="B3295" s="22">
        <v>0.55976529756915339</v>
      </c>
      <c r="C3295" s="22">
        <v>0.15827173664558408</v>
      </c>
      <c r="D3295" s="22">
        <v>5.7453326221138454E-2</v>
      </c>
      <c r="E3295" s="22">
        <v>0.14941705402728037</v>
      </c>
      <c r="F3295" s="22">
        <v>0.14284843404709288</v>
      </c>
      <c r="G3295" s="22">
        <v>0.96101501181132365</v>
      </c>
      <c r="H3295" s="22">
        <v>2.9433818486626531</v>
      </c>
      <c r="I3295" s="22">
        <v>0.88075897279585458</v>
      </c>
      <c r="J3295" s="22">
        <v>0.19657090604282557</v>
      </c>
      <c r="K3295" s="22">
        <v>0.24668139907033454</v>
      </c>
      <c r="L3295" s="22">
        <v>1.1816810180598947</v>
      </c>
      <c r="M3295" s="22">
        <v>33.599024613274402</v>
      </c>
      <c r="N3295" s="22">
        <v>1457.7459422388174</v>
      </c>
      <c r="O3295" s="22">
        <v>0.5943153242398842</v>
      </c>
      <c r="P3295" s="22">
        <v>8.1322868246589959</v>
      </c>
      <c r="Q3295" s="22">
        <v>18.901165891945439</v>
      </c>
      <c r="R3295" s="22">
        <v>11.855520841271051</v>
      </c>
      <c r="S3295" s="22">
        <v>12.908633696563285</v>
      </c>
      <c r="T3295" s="22">
        <v>170.4061571287053</v>
      </c>
      <c r="U3295" s="22">
        <v>4.2734130915187074E-2</v>
      </c>
      <c r="V3295" s="22">
        <v>1.9595366913053418</v>
      </c>
      <c r="W3295" s="22">
        <v>0.46780461784652899</v>
      </c>
      <c r="X3295" s="22">
        <v>0.87387030404633093</v>
      </c>
      <c r="Y3295" s="22">
        <v>0.12509334755772308</v>
      </c>
      <c r="Z3295" s="22">
        <v>6.3445858416520613</v>
      </c>
      <c r="AA3295" s="22">
        <v>14.402194620132592</v>
      </c>
      <c r="AB3295" s="22">
        <v>0.48923264497447233</v>
      </c>
      <c r="AC3295" s="22">
        <v>0.55482740227082217</v>
      </c>
      <c r="AD3295" s="22">
        <v>0.53228682465899568</v>
      </c>
      <c r="AE3295" s="22">
        <v>4.7542482664024996</v>
      </c>
      <c r="AF3295" s="22">
        <v>0.57148517869389626</v>
      </c>
      <c r="AG3295" s="22">
        <v>0.99999999999999989</v>
      </c>
      <c r="AH3295" s="22">
        <v>0.18713708755619904</v>
      </c>
      <c r="AI3295" s="22">
        <v>4.7123371180370341</v>
      </c>
      <c r="AJ3295" s="22">
        <v>0.27278823439762251</v>
      </c>
      <c r="AK3295" s="22">
        <v>4.470166882572582</v>
      </c>
      <c r="AL3295" s="22">
        <v>383.75371485178692</v>
      </c>
      <c r="AM3295" s="22">
        <v>0.15240417587441896</v>
      </c>
      <c r="AN3295" s="22">
        <v>1.2512382839289797</v>
      </c>
    </row>
    <row r="3296" spans="1:40" x14ac:dyDescent="0.2">
      <c r="A3296" s="20">
        <v>41178</v>
      </c>
      <c r="B3296" s="22">
        <v>0.55735291886068072</v>
      </c>
      <c r="C3296" s="22">
        <v>0.15728615001745094</v>
      </c>
      <c r="D3296" s="22">
        <v>5.7201171489703946E-2</v>
      </c>
      <c r="E3296" s="22">
        <v>0.14950150988634123</v>
      </c>
      <c r="F3296" s="22">
        <v>0.14253630555850622</v>
      </c>
      <c r="G3296" s="22">
        <v>0.95623605821029145</v>
      </c>
      <c r="H3296" s="22">
        <v>2.9385878389656899</v>
      </c>
      <c r="I3296" s="22">
        <v>0.87879937480083159</v>
      </c>
      <c r="J3296" s="22">
        <v>0.19531404118423648</v>
      </c>
      <c r="K3296" s="22">
        <v>0.24528445044689601</v>
      </c>
      <c r="L3296" s="22">
        <v>1.1766946387653834</v>
      </c>
      <c r="M3296" s="22">
        <v>33.607490250231415</v>
      </c>
      <c r="N3296" s="22">
        <v>1453.7398139577233</v>
      </c>
      <c r="O3296" s="22">
        <v>0.59280110472086067</v>
      </c>
      <c r="P3296" s="22">
        <v>8.1291066632270592</v>
      </c>
      <c r="Q3296" s="22">
        <v>18.862198212415969</v>
      </c>
      <c r="R3296" s="22">
        <v>11.793805672316727</v>
      </c>
      <c r="S3296" s="22">
        <v>12.860589690283616</v>
      </c>
      <c r="T3296" s="22">
        <v>169.77647612255117</v>
      </c>
      <c r="U3296" s="22">
        <v>4.2568172506411324E-2</v>
      </c>
      <c r="V3296" s="22">
        <v>1.952669994992337</v>
      </c>
      <c r="W3296" s="22">
        <v>0.46745777629402568</v>
      </c>
      <c r="X3296" s="22">
        <v>0.87247150943109919</v>
      </c>
      <c r="Y3296" s="22">
        <v>0.12494878526229533</v>
      </c>
      <c r="Z3296" s="22">
        <v>6.3582148439278292</v>
      </c>
      <c r="AA3296" s="22">
        <v>14.370476031502754</v>
      </c>
      <c r="AB3296" s="22">
        <v>0.48926387350339157</v>
      </c>
      <c r="AC3296" s="22">
        <v>0.5524818282523255</v>
      </c>
      <c r="AD3296" s="22">
        <v>0.53243600054629059</v>
      </c>
      <c r="AE3296" s="22">
        <v>4.7490098484043761</v>
      </c>
      <c r="AF3296" s="22">
        <v>0.56905264116299181</v>
      </c>
      <c r="AG3296" s="22">
        <v>1</v>
      </c>
      <c r="AH3296" s="22">
        <v>0.18689206209502421</v>
      </c>
      <c r="AI3296" s="22">
        <v>4.7041685002807325</v>
      </c>
      <c r="AJ3296" s="22">
        <v>0.27180989089364027</v>
      </c>
      <c r="AK3296" s="22">
        <v>4.4598552330080885</v>
      </c>
      <c r="AL3296" s="22">
        <v>383.16211171641453</v>
      </c>
      <c r="AM3296" s="22">
        <v>0.15174737097679783</v>
      </c>
      <c r="AN3296" s="22">
        <v>1.2481221262841622</v>
      </c>
    </row>
    <row r="3297" spans="1:40" x14ac:dyDescent="0.2">
      <c r="A3297" s="20">
        <v>41179</v>
      </c>
      <c r="B3297" s="22">
        <v>0.56288792508927066</v>
      </c>
      <c r="C3297" s="22">
        <v>0.15995157162342341</v>
      </c>
      <c r="D3297" s="22">
        <v>5.7769229590351107E-2</v>
      </c>
      <c r="E3297" s="22">
        <v>0.15025057087247706</v>
      </c>
      <c r="F3297" s="22">
        <v>0.14361465724663225</v>
      </c>
      <c r="G3297" s="22">
        <v>0.96582427855511799</v>
      </c>
      <c r="H3297" s="22">
        <v>2.9666978283857719</v>
      </c>
      <c r="I3297" s="22">
        <v>0.8847373986605569</v>
      </c>
      <c r="J3297" s="22">
        <v>0.19789735023218033</v>
      </c>
      <c r="K3297" s="22">
        <v>0.24880844738011676</v>
      </c>
      <c r="L3297" s="22">
        <v>1.1882116749168594</v>
      </c>
      <c r="M3297" s="22">
        <v>33.660786807865009</v>
      </c>
      <c r="N3297" s="22">
        <v>1466.6441893610827</v>
      </c>
      <c r="O3297" s="22">
        <v>0.59862684096795449</v>
      </c>
      <c r="P3297" s="22">
        <v>8.1102205330186514</v>
      </c>
      <c r="Q3297" s="22">
        <v>18.988214740003986</v>
      </c>
      <c r="R3297" s="22">
        <v>11.889472958268838</v>
      </c>
      <c r="S3297" s="22">
        <v>13.057271152932522</v>
      </c>
      <c r="T3297" s="22">
        <v>171.03645921135308</v>
      </c>
      <c r="U3297" s="22">
        <v>4.2983249298861319E-2</v>
      </c>
      <c r="V3297" s="22">
        <v>1.9657629768126159</v>
      </c>
      <c r="W3297" s="22">
        <v>0.47064412805934014</v>
      </c>
      <c r="X3297" s="22">
        <v>0.87480651637522788</v>
      </c>
      <c r="Y3297" s="22">
        <v>0.12741567179047064</v>
      </c>
      <c r="Z3297" s="22">
        <v>6.4014344607745484</v>
      </c>
      <c r="AA3297" s="22">
        <v>14.528512972981257</v>
      </c>
      <c r="AB3297" s="22">
        <v>0.48897334906744722</v>
      </c>
      <c r="AC3297" s="22">
        <v>0.55796846025348268</v>
      </c>
      <c r="AD3297" s="22">
        <v>0.53606841274463224</v>
      </c>
      <c r="AE3297" s="22">
        <v>4.7472069393572509</v>
      </c>
      <c r="AF3297" s="22">
        <v>0.57470383595653707</v>
      </c>
      <c r="AG3297" s="22">
        <v>1</v>
      </c>
      <c r="AH3297" s="22">
        <v>0.18788984076872384</v>
      </c>
      <c r="AI3297" s="22">
        <v>4.7309619775942133</v>
      </c>
      <c r="AJ3297" s="22">
        <v>0.27375825657844327</v>
      </c>
      <c r="AK3297" s="22">
        <v>4.4931112166863345</v>
      </c>
      <c r="AL3297" s="22">
        <v>387.7335213253437</v>
      </c>
      <c r="AM3297" s="22">
        <v>0.15325435625507655</v>
      </c>
      <c r="AN3297" s="22">
        <v>1.2607622871680126</v>
      </c>
    </row>
    <row r="3298" spans="1:40" x14ac:dyDescent="0.2">
      <c r="A3298" s="20">
        <v>41180</v>
      </c>
      <c r="B3298" s="22">
        <v>0.55955210237659958</v>
      </c>
      <c r="C3298" s="22">
        <v>0.15808957952468009</v>
      </c>
      <c r="D3298" s="22">
        <v>5.7426873857404019E-2</v>
      </c>
      <c r="E3298" s="22">
        <v>0.14983241925655089</v>
      </c>
      <c r="F3298" s="22">
        <v>0.14314442413162703</v>
      </c>
      <c r="G3298" s="22">
        <v>0.95735831809872018</v>
      </c>
      <c r="H3298" s="22">
        <v>2.9718159658744669</v>
      </c>
      <c r="I3298" s="22">
        <v>0.8829219987812309</v>
      </c>
      <c r="J3298" s="22">
        <v>0.19588665447897624</v>
      </c>
      <c r="K3298" s="22">
        <v>0.24625228519195613</v>
      </c>
      <c r="L3298" s="22">
        <v>1.1813071297989031</v>
      </c>
      <c r="M3298" s="22">
        <v>33.724862888482633</v>
      </c>
      <c r="N3298" s="22">
        <v>1457.190737355271</v>
      </c>
      <c r="O3298" s="22">
        <v>0.59640463132236443</v>
      </c>
      <c r="P3298" s="22">
        <v>8.0499695307739181</v>
      </c>
      <c r="Q3298" s="22">
        <v>18.89396709323583</v>
      </c>
      <c r="R3298" s="22">
        <v>11.867763558805606</v>
      </c>
      <c r="S3298" s="22">
        <v>12.979890310786105</v>
      </c>
      <c r="T3298" s="22">
        <v>169.5719073735527</v>
      </c>
      <c r="U3298" s="22">
        <v>4.273308957952468E-2</v>
      </c>
      <c r="V3298" s="22">
        <v>1.958607556368068</v>
      </c>
      <c r="W3298" s="22">
        <v>0.4654174283973187</v>
      </c>
      <c r="X3298" s="22">
        <v>0.87141986593540521</v>
      </c>
      <c r="Y3298" s="22">
        <v>0.12640158439975624</v>
      </c>
      <c r="Z3298" s="22">
        <v>6.3452163315051795</v>
      </c>
      <c r="AA3298" s="22">
        <v>14.442413162705666</v>
      </c>
      <c r="AB3298" s="22">
        <v>0.48753808653260206</v>
      </c>
      <c r="AC3298" s="22">
        <v>0.55466179159049356</v>
      </c>
      <c r="AD3298" s="22">
        <v>0.53749238269347954</v>
      </c>
      <c r="AE3298" s="22">
        <v>4.7501523461304078</v>
      </c>
      <c r="AF3298" s="22">
        <v>0.57129798903107853</v>
      </c>
      <c r="AG3298" s="22">
        <v>1</v>
      </c>
      <c r="AH3298" s="22">
        <v>0.18688299817184642</v>
      </c>
      <c r="AI3298" s="22">
        <v>4.6937842778793417</v>
      </c>
      <c r="AJ3298" s="22">
        <v>0.27336989640463133</v>
      </c>
      <c r="AK3298" s="22">
        <v>4.4626751980499693</v>
      </c>
      <c r="AL3298" s="22">
        <v>388.48263254113346</v>
      </c>
      <c r="AM3298" s="22">
        <v>0.15234613040828762</v>
      </c>
      <c r="AN3298" s="22">
        <v>1.2651889092017063</v>
      </c>
    </row>
    <row r="3299" spans="1:40" x14ac:dyDescent="0.2">
      <c r="A3299" s="20">
        <v>41183</v>
      </c>
      <c r="B3299" s="22">
        <v>0.5572345364343908</v>
      </c>
      <c r="C3299" s="22">
        <v>0.15711619862546083</v>
      </c>
      <c r="D3299" s="22">
        <v>5.7189021892494654E-2</v>
      </c>
      <c r="E3299" s="22">
        <v>0.14899943865398327</v>
      </c>
      <c r="F3299" s="22">
        <v>0.14233914402318207</v>
      </c>
      <c r="G3299" s="22">
        <v>0.95337793758439149</v>
      </c>
      <c r="H3299" s="22">
        <v>2.9488871694506398</v>
      </c>
      <c r="I3299" s="22">
        <v>0.87759622532732551</v>
      </c>
      <c r="J3299" s="22">
        <v>0.19553047198579945</v>
      </c>
      <c r="K3299" s="22">
        <v>0.24468617723362615</v>
      </c>
      <c r="L3299" s="22">
        <v>1.1763991928754569</v>
      </c>
      <c r="M3299" s="22">
        <v>33.627660704261679</v>
      </c>
      <c r="N3299" s="22">
        <v>1452.6724621850015</v>
      </c>
      <c r="O3299" s="22">
        <v>0.59275105062734212</v>
      </c>
      <c r="P3299" s="22">
        <v>7.9453218636687755</v>
      </c>
      <c r="Q3299" s="22">
        <v>18.759577018190647</v>
      </c>
      <c r="R3299" s="22">
        <v>11.829229438805699</v>
      </c>
      <c r="S3299" s="22">
        <v>12.910958384537192</v>
      </c>
      <c r="T3299" s="22">
        <v>168.70571814361355</v>
      </c>
      <c r="U3299" s="22">
        <v>4.2601611214783119E-2</v>
      </c>
      <c r="V3299" s="22">
        <v>1.9457921806017022</v>
      </c>
      <c r="W3299" s="22">
        <v>0.46409661220093157</v>
      </c>
      <c r="X3299" s="22">
        <v>0.86876640419947504</v>
      </c>
      <c r="Y3299" s="22">
        <v>0.12548359200764644</v>
      </c>
      <c r="Z3299" s="22">
        <v>6.3265213235628792</v>
      </c>
      <c r="AA3299" s="22">
        <v>14.390180996161606</v>
      </c>
      <c r="AB3299" s="22">
        <v>0.48340994947885851</v>
      </c>
      <c r="AC3299" s="22">
        <v>0.55236448045150421</v>
      </c>
      <c r="AD3299" s="22">
        <v>0.5318981081122085</v>
      </c>
      <c r="AE3299" s="22">
        <v>4.7327537814998557</v>
      </c>
      <c r="AF3299" s="22">
        <v>0.56893177370169767</v>
      </c>
      <c r="AG3299" s="22">
        <v>1</v>
      </c>
      <c r="AH3299" s="22">
        <v>0.18642756360657228</v>
      </c>
      <c r="AI3299" s="22">
        <v>4.6652405443539209</v>
      </c>
      <c r="AJ3299" s="22">
        <v>0.27152458543838093</v>
      </c>
      <c r="AK3299" s="22">
        <v>4.4452535918559315</v>
      </c>
      <c r="AL3299" s="22">
        <v>387.63218181542334</v>
      </c>
      <c r="AM3299" s="22">
        <v>0.15171513965378605</v>
      </c>
      <c r="AN3299" s="22">
        <v>1.2678834220866899</v>
      </c>
    </row>
    <row r="3300" spans="1:40" x14ac:dyDescent="0.2">
      <c r="A3300" s="20">
        <v>41184</v>
      </c>
      <c r="B3300" s="22">
        <v>0.5564494136896645</v>
      </c>
      <c r="C3300" s="22">
        <v>0.15551616519710326</v>
      </c>
      <c r="D3300" s="22">
        <v>5.7108444686846643E-2</v>
      </c>
      <c r="E3300" s="22">
        <v>0.14904705632821258</v>
      </c>
      <c r="F3300" s="22">
        <v>0.14183559070387539</v>
      </c>
      <c r="G3300" s="22">
        <v>0.95203466351543786</v>
      </c>
      <c r="H3300" s="22">
        <v>2.9317031784989238</v>
      </c>
      <c r="I3300" s="22">
        <v>0.87428415598581943</v>
      </c>
      <c r="J3300" s="22">
        <v>0.19570948095627669</v>
      </c>
      <c r="K3300" s="22">
        <v>0.2444020240584189</v>
      </c>
      <c r="L3300" s="22">
        <v>1.1748780413901765</v>
      </c>
      <c r="M3300" s="22">
        <v>33.543920249674265</v>
      </c>
      <c r="N3300" s="22">
        <v>1450.6257006938763</v>
      </c>
      <c r="O3300" s="22">
        <v>0.58771929824561397</v>
      </c>
      <c r="P3300" s="22">
        <v>7.9417022694906523</v>
      </c>
      <c r="Q3300" s="22">
        <v>18.602854285974001</v>
      </c>
      <c r="R3300" s="22">
        <v>11.838317728691329</v>
      </c>
      <c r="S3300" s="22">
        <v>12.86246704845014</v>
      </c>
      <c r="T3300" s="22">
        <v>168.60285428597399</v>
      </c>
      <c r="U3300" s="22">
        <v>4.2496136714844104E-2</v>
      </c>
      <c r="V3300" s="22">
        <v>1.9473835711904977</v>
      </c>
      <c r="W3300" s="22">
        <v>0.46207920492076471</v>
      </c>
      <c r="X3300" s="22">
        <v>0.86440626609702131</v>
      </c>
      <c r="Y3300" s="22">
        <v>0.12533709056752415</v>
      </c>
      <c r="Z3300" s="22">
        <v>6.2948822834287785</v>
      </c>
      <c r="AA3300" s="22">
        <v>14.377480835075598</v>
      </c>
      <c r="AB3300" s="22">
        <v>0.4822894888343483</v>
      </c>
      <c r="AC3300" s="22">
        <v>0.55158621943459685</v>
      </c>
      <c r="AD3300" s="22">
        <v>0.53057297821410165</v>
      </c>
      <c r="AE3300" s="22">
        <v>4.7162379177650511</v>
      </c>
      <c r="AF3300" s="22">
        <v>0.5681301699845468</v>
      </c>
      <c r="AG3300" s="22">
        <v>0.99999999999999989</v>
      </c>
      <c r="AH3300" s="22">
        <v>0.18642244644426262</v>
      </c>
      <c r="AI3300" s="22">
        <v>4.6510923249401568</v>
      </c>
      <c r="AJ3300" s="22">
        <v>0.27118746780595704</v>
      </c>
      <c r="AK3300" s="22">
        <v>4.4358088658606789</v>
      </c>
      <c r="AL3300" s="22">
        <v>387.84352937611732</v>
      </c>
      <c r="AM3300" s="22">
        <v>0.15150137866254582</v>
      </c>
      <c r="AN3300" s="22">
        <v>1.2641426536981484</v>
      </c>
    </row>
    <row r="3301" spans="1:40" x14ac:dyDescent="0.2">
      <c r="A3301" s="20">
        <v>41185</v>
      </c>
      <c r="B3301" s="22">
        <v>0.54946518064178318</v>
      </c>
      <c r="C3301" s="22">
        <v>0.15278629665644403</v>
      </c>
      <c r="D3301" s="22">
        <v>5.6397636322836411E-2</v>
      </c>
      <c r="E3301" s="22">
        <v>0.14771486274216472</v>
      </c>
      <c r="F3301" s="22">
        <v>0.14035455157453811</v>
      </c>
      <c r="G3301" s="22">
        <v>0.94008527189767366</v>
      </c>
      <c r="H3301" s="22">
        <v>2.8998429201884957</v>
      </c>
      <c r="I3301" s="22">
        <v>0.86414840302191631</v>
      </c>
      <c r="J3301" s="22">
        <v>0.19304360834766998</v>
      </c>
      <c r="K3301" s="22">
        <v>0.24046675143989826</v>
      </c>
      <c r="L3301" s="22">
        <v>1.1600718079138306</v>
      </c>
      <c r="M3301" s="22">
        <v>33.203680155583811</v>
      </c>
      <c r="N3301" s="22">
        <v>1433.1662802004637</v>
      </c>
      <c r="O3301" s="22">
        <v>0.58121026254768493</v>
      </c>
      <c r="P3301" s="22">
        <v>7.813598623681651</v>
      </c>
      <c r="Q3301" s="22">
        <v>18.390305931632881</v>
      </c>
      <c r="R3301" s="22">
        <v>11.7376019148777</v>
      </c>
      <c r="S3301" s="22">
        <v>12.70102475877029</v>
      </c>
      <c r="T3301" s="22">
        <v>166.48365621961253</v>
      </c>
      <c r="U3301" s="22">
        <v>4.1991173610591667E-2</v>
      </c>
      <c r="V3301" s="22">
        <v>1.917405939112873</v>
      </c>
      <c r="W3301" s="22">
        <v>0.45717705138753834</v>
      </c>
      <c r="X3301" s="22">
        <v>0.86082728700725553</v>
      </c>
      <c r="Y3301" s="22">
        <v>0.12252225297329641</v>
      </c>
      <c r="Z3301" s="22">
        <v>6.2158725409529501</v>
      </c>
      <c r="AA3301" s="22">
        <v>14.234422918692498</v>
      </c>
      <c r="AB3301" s="22">
        <v>0.47348343181988178</v>
      </c>
      <c r="AC3301" s="22">
        <v>0.54461814645822415</v>
      </c>
      <c r="AD3301" s="22">
        <v>0.52552920936494874</v>
      </c>
      <c r="AE3301" s="22">
        <v>4.6597800882638936</v>
      </c>
      <c r="AF3301" s="22">
        <v>0.56099932680080777</v>
      </c>
      <c r="AG3301" s="22">
        <v>0.99999999999999989</v>
      </c>
      <c r="AH3301" s="22">
        <v>0.18424713890343331</v>
      </c>
      <c r="AI3301" s="22">
        <v>4.5837384995138004</v>
      </c>
      <c r="AJ3301" s="22">
        <v>0.26975839628992443</v>
      </c>
      <c r="AK3301" s="22">
        <v>4.3832747400703118</v>
      </c>
      <c r="AL3301" s="22">
        <v>382.97554042935144</v>
      </c>
      <c r="AM3301" s="22">
        <v>0.14959982048021542</v>
      </c>
      <c r="AN3301" s="22">
        <v>1.2609469668636397</v>
      </c>
    </row>
    <row r="3302" spans="1:40" x14ac:dyDescent="0.2">
      <c r="A3302" s="20">
        <v>41186</v>
      </c>
      <c r="B3302" s="22">
        <v>0.55667712453962614</v>
      </c>
      <c r="C3302" s="22">
        <v>0.15517058457994209</v>
      </c>
      <c r="D3302" s="22">
        <v>5.7131814668303547E-2</v>
      </c>
      <c r="E3302" s="22">
        <v>0.14859273405174372</v>
      </c>
      <c r="F3302" s="22">
        <v>0.14098425256521013</v>
      </c>
      <c r="G3302" s="22">
        <v>0.95242425620273108</v>
      </c>
      <c r="H3302" s="22">
        <v>2.9019839645947947</v>
      </c>
      <c r="I3302" s="22">
        <v>0.86792767395686499</v>
      </c>
      <c r="J3302" s="22">
        <v>0.19729004683308324</v>
      </c>
      <c r="K3302" s="22">
        <v>0.24538110610951969</v>
      </c>
      <c r="L3302" s="22">
        <v>1.1752375755922337</v>
      </c>
      <c r="M3302" s="22">
        <v>33.130238409190802</v>
      </c>
      <c r="N3302" s="22">
        <v>1452.7349611239938</v>
      </c>
      <c r="O3302" s="22">
        <v>0.58445869140180962</v>
      </c>
      <c r="P3302" s="22">
        <v>7.8418890859212773</v>
      </c>
      <c r="Q3302" s="22">
        <v>18.475575561921218</v>
      </c>
      <c r="R3302" s="22">
        <v>11.893178132436077</v>
      </c>
      <c r="S3302" s="22">
        <v>12.837417966322617</v>
      </c>
      <c r="T3302" s="22">
        <v>168.48239591385138</v>
      </c>
      <c r="U3302" s="22">
        <v>4.2439260976977519E-2</v>
      </c>
      <c r="V3302" s="22">
        <v>1.9336455538883581</v>
      </c>
      <c r="W3302" s="22">
        <v>0.46264720592915926</v>
      </c>
      <c r="X3302" s="22">
        <v>0.86280483184043411</v>
      </c>
      <c r="Y3302" s="22">
        <v>0.12443353188135617</v>
      </c>
      <c r="Z3302" s="22">
        <v>6.2747237757468275</v>
      </c>
      <c r="AA3302" s="22">
        <v>14.443989754315766</v>
      </c>
      <c r="AB3302" s="22">
        <v>0.47559071825883992</v>
      </c>
      <c r="AC3302" s="22">
        <v>0.55181194016277901</v>
      </c>
      <c r="AD3302" s="22">
        <v>0.5297443125843071</v>
      </c>
      <c r="AE3302" s="22">
        <v>4.6954333954743168</v>
      </c>
      <c r="AF3302" s="22">
        <v>0.56836266084663301</v>
      </c>
      <c r="AG3302" s="22">
        <v>0.99999999999999989</v>
      </c>
      <c r="AH3302" s="22">
        <v>0.1861652950181118</v>
      </c>
      <c r="AI3302" s="22">
        <v>4.6317767774594945</v>
      </c>
      <c r="AJ3302" s="22">
        <v>0.27238969975295169</v>
      </c>
      <c r="AK3302" s="22">
        <v>4.4370178390093811</v>
      </c>
      <c r="AL3302" s="22">
        <v>386.48660937571043</v>
      </c>
      <c r="AM3302" s="22">
        <v>0.15156337622576879</v>
      </c>
      <c r="AN3302" s="22">
        <v>1.2898043316812924</v>
      </c>
    </row>
    <row r="3303" spans="1:40" x14ac:dyDescent="0.2">
      <c r="A3303" s="20">
        <v>41187</v>
      </c>
      <c r="B3303" s="22">
        <v>0.55666868748105491</v>
      </c>
      <c r="C3303" s="22">
        <v>0.15430433464686269</v>
      </c>
      <c r="D3303" s="22">
        <v>5.7130948772355264E-2</v>
      </c>
      <c r="E3303" s="22">
        <v>0.14830251591391333</v>
      </c>
      <c r="F3303" s="22">
        <v>0.1409214913610185</v>
      </c>
      <c r="G3303" s="22">
        <v>0.95240982115792672</v>
      </c>
      <c r="H3303" s="22">
        <v>2.8854198241891487</v>
      </c>
      <c r="I3303" s="22">
        <v>0.86674749924219463</v>
      </c>
      <c r="J3303" s="22">
        <v>0.19752955441042741</v>
      </c>
      <c r="K3303" s="22">
        <v>0.24452864504395272</v>
      </c>
      <c r="L3303" s="22">
        <v>1.1748408608669294</v>
      </c>
      <c r="M3303" s="22">
        <v>32.900879054258873</v>
      </c>
      <c r="N3303" s="22">
        <v>1452.5613822370417</v>
      </c>
      <c r="O3303" s="22">
        <v>0.58440436495907855</v>
      </c>
      <c r="P3303" s="22">
        <v>7.8660200060624437</v>
      </c>
      <c r="Q3303" s="22">
        <v>18.402546226129132</v>
      </c>
      <c r="R3303" s="22">
        <v>11.920278872385573</v>
      </c>
      <c r="S3303" s="22">
        <v>12.852379508942105</v>
      </c>
      <c r="T3303" s="22">
        <v>168.20551682327979</v>
      </c>
      <c r="U3303" s="22">
        <v>4.2512882691724777E-2</v>
      </c>
      <c r="V3303" s="22">
        <v>1.9379660503182785</v>
      </c>
      <c r="W3303" s="22">
        <v>0.46271597453773872</v>
      </c>
      <c r="X3303" s="22">
        <v>0.8604274022431041</v>
      </c>
      <c r="Y3303" s="22">
        <v>0.12391633828432859</v>
      </c>
      <c r="Z3303" s="22">
        <v>6.2806911185207639</v>
      </c>
      <c r="AA3303" s="22">
        <v>14.461958169142166</v>
      </c>
      <c r="AB3303" s="22">
        <v>0.47379508942103676</v>
      </c>
      <c r="AC3303" s="22">
        <v>0.55180357684146719</v>
      </c>
      <c r="AD3303" s="22">
        <v>0.53107002121855118</v>
      </c>
      <c r="AE3303" s="22">
        <v>4.6976811154895426</v>
      </c>
      <c r="AF3303" s="22">
        <v>0.56835404668081246</v>
      </c>
      <c r="AG3303" s="22">
        <v>1</v>
      </c>
      <c r="AH3303" s="22">
        <v>0.18623825401636859</v>
      </c>
      <c r="AI3303" s="22">
        <v>4.6301909669596855</v>
      </c>
      <c r="AJ3303" s="22">
        <v>0.27327978175204609</v>
      </c>
      <c r="AK3303" s="22">
        <v>4.4311912700818432</v>
      </c>
      <c r="AL3303" s="22">
        <v>388.7541679296757</v>
      </c>
      <c r="AM3303" s="22">
        <v>0.15156107911488331</v>
      </c>
      <c r="AN3303" s="22">
        <v>1.3230069718096396</v>
      </c>
    </row>
    <row r="3304" spans="1:40" x14ac:dyDescent="0.2">
      <c r="A3304" s="20">
        <v>41190</v>
      </c>
      <c r="B3304" s="22">
        <v>0.55338094377146985</v>
      </c>
      <c r="C3304" s="22">
        <v>0.15343819682998855</v>
      </c>
      <c r="D3304" s="22">
        <v>5.6793527391068521E-2</v>
      </c>
      <c r="E3304" s="22">
        <v>0.14714036039293679</v>
      </c>
      <c r="F3304" s="22">
        <v>0.14057132525763877</v>
      </c>
      <c r="G3304" s="22">
        <v>0.94729705297414568</v>
      </c>
      <c r="H3304" s="22">
        <v>2.8932381124570603</v>
      </c>
      <c r="I3304" s="22">
        <v>0.86631410835894662</v>
      </c>
      <c r="J3304" s="22">
        <v>0.19539866208642198</v>
      </c>
      <c r="K3304" s="22">
        <v>0.24145724100524318</v>
      </c>
      <c r="L3304" s="22">
        <v>1.1679774603748569</v>
      </c>
      <c r="M3304" s="22">
        <v>32.922015307659855</v>
      </c>
      <c r="N3304" s="22">
        <v>1444.283734104743</v>
      </c>
      <c r="O3304" s="22">
        <v>0.5822485385403483</v>
      </c>
      <c r="P3304" s="22">
        <v>7.9159886699210507</v>
      </c>
      <c r="Q3304" s="22">
        <v>18.349605255228109</v>
      </c>
      <c r="R3304" s="22">
        <v>11.800156692581208</v>
      </c>
      <c r="S3304" s="22">
        <v>12.806605194961731</v>
      </c>
      <c r="T3304" s="22">
        <v>167.44108961610317</v>
      </c>
      <c r="U3304" s="22">
        <v>4.2255770505634907E-2</v>
      </c>
      <c r="V3304" s="22">
        <v>1.9277707467004157</v>
      </c>
      <c r="W3304" s="22">
        <v>0.46194178267944314</v>
      </c>
      <c r="X3304" s="22">
        <v>0.86072440185620436</v>
      </c>
      <c r="Y3304" s="22">
        <v>0.123365274513349</v>
      </c>
      <c r="Z3304" s="22">
        <v>6.2526366540107272</v>
      </c>
      <c r="AA3304" s="22">
        <v>14.373531007051167</v>
      </c>
      <c r="AB3304" s="22">
        <v>0.47265413126016997</v>
      </c>
      <c r="AC3304" s="22">
        <v>0.54854456698607845</v>
      </c>
      <c r="AD3304" s="22">
        <v>0.53063038630747905</v>
      </c>
      <c r="AE3304" s="22">
        <v>4.6965286566624478</v>
      </c>
      <c r="AF3304" s="22">
        <v>0.56501235460736454</v>
      </c>
      <c r="AG3304" s="22">
        <v>1</v>
      </c>
      <c r="AH3304" s="22">
        <v>0.1852588440908817</v>
      </c>
      <c r="AI3304" s="22">
        <v>4.6133911890556263</v>
      </c>
      <c r="AJ3304" s="22">
        <v>0.27250949195443863</v>
      </c>
      <c r="AK3304" s="22">
        <v>4.4075815102754179</v>
      </c>
      <c r="AL3304" s="22">
        <v>387.21147471825469</v>
      </c>
      <c r="AM3304" s="22">
        <v>0.15066594347013801</v>
      </c>
      <c r="AN3304" s="22">
        <v>1.339420237449527</v>
      </c>
    </row>
    <row r="3305" spans="1:40" x14ac:dyDescent="0.2">
      <c r="A3305" s="20">
        <v>41191</v>
      </c>
      <c r="B3305" s="22">
        <v>0.5489888345814089</v>
      </c>
      <c r="C3305" s="22">
        <v>0.15245953096273712</v>
      </c>
      <c r="D3305" s="22">
        <v>5.6342764898435052E-2</v>
      </c>
      <c r="E3305" s="22">
        <v>0.14621167959583278</v>
      </c>
      <c r="F3305" s="22">
        <v>0.1404869736783104</v>
      </c>
      <c r="G3305" s="22">
        <v>0.93980837929539796</v>
      </c>
      <c r="H3305" s="22">
        <v>2.8982257895759536</v>
      </c>
      <c r="I3305" s="22">
        <v>0.86498363302094083</v>
      </c>
      <c r="J3305" s="22">
        <v>0.19257731342391224</v>
      </c>
      <c r="K3305" s="22">
        <v>0.23916715244458397</v>
      </c>
      <c r="L3305" s="22">
        <v>1.1586027532397651</v>
      </c>
      <c r="M3305" s="22">
        <v>32.869975935309334</v>
      </c>
      <c r="N3305" s="22">
        <v>1432.970120921334</v>
      </c>
      <c r="O3305" s="22">
        <v>0.57779172832309467</v>
      </c>
      <c r="P3305" s="22">
        <v>7.8740863638401875</v>
      </c>
      <c r="Q3305" s="22">
        <v>18.341479455330852</v>
      </c>
      <c r="R3305" s="22">
        <v>11.693048144328358</v>
      </c>
      <c r="S3305" s="22">
        <v>12.734854939240394</v>
      </c>
      <c r="T3305" s="22">
        <v>166.09419607491446</v>
      </c>
      <c r="U3305" s="22">
        <v>4.1872561768530561E-2</v>
      </c>
      <c r="V3305" s="22">
        <v>1.9244876911349271</v>
      </c>
      <c r="W3305" s="22">
        <v>0.45872382404376488</v>
      </c>
      <c r="X3305" s="22">
        <v>0.85616489544564522</v>
      </c>
      <c r="Y3305" s="22">
        <v>0.12213204191142402</v>
      </c>
      <c r="Z3305" s="22">
        <v>6.1937431804253933</v>
      </c>
      <c r="AA3305" s="22">
        <v>14.27439726170725</v>
      </c>
      <c r="AB3305" s="22">
        <v>0.47219108261213999</v>
      </c>
      <c r="AC3305" s="22">
        <v>0.54419084345993463</v>
      </c>
      <c r="AD3305" s="22">
        <v>0.53037980359625136</v>
      </c>
      <c r="AE3305" s="22">
        <v>4.6544997982153271</v>
      </c>
      <c r="AF3305" s="22">
        <v>0.56052792849349065</v>
      </c>
      <c r="AG3305" s="22">
        <v>1</v>
      </c>
      <c r="AH3305" s="22">
        <v>0.18390804597701149</v>
      </c>
      <c r="AI3305" s="22">
        <v>4.5842488378697528</v>
      </c>
      <c r="AJ3305" s="22">
        <v>0.27231962692255957</v>
      </c>
      <c r="AK3305" s="22">
        <v>4.3787274113268468</v>
      </c>
      <c r="AL3305" s="22">
        <v>384.1382299747396</v>
      </c>
      <c r="AM3305" s="22">
        <v>0.14947012839484031</v>
      </c>
      <c r="AN3305" s="22">
        <v>1.3011374676770848</v>
      </c>
    </row>
    <row r="3306" spans="1:40" x14ac:dyDescent="0.2">
      <c r="A3306" s="20">
        <v>41192</v>
      </c>
      <c r="B3306" s="22">
        <v>0.54883296972594953</v>
      </c>
      <c r="C3306" s="22">
        <v>0.15283464331609933</v>
      </c>
      <c r="D3306" s="22">
        <v>5.632676847673411E-2</v>
      </c>
      <c r="E3306" s="22">
        <v>0.1466483368697887</v>
      </c>
      <c r="F3306" s="22">
        <v>0.14028271719315022</v>
      </c>
      <c r="G3306" s="22">
        <v>0.93886913122739901</v>
      </c>
      <c r="H3306" s="22">
        <v>2.8905292728848511</v>
      </c>
      <c r="I3306" s="22">
        <v>0.86548519171572869</v>
      </c>
      <c r="J3306" s="22">
        <v>0.19237321060338902</v>
      </c>
      <c r="K3306" s="22">
        <v>0.23912913541137443</v>
      </c>
      <c r="L3306" s="22">
        <v>1.1584680673022325</v>
      </c>
      <c r="M3306" s="22">
        <v>32.793401273123933</v>
      </c>
      <c r="N3306" s="22">
        <v>1432.5632826275364</v>
      </c>
      <c r="O3306" s="22">
        <v>0.57665640596515344</v>
      </c>
      <c r="P3306" s="22">
        <v>7.9211619497325243</v>
      </c>
      <c r="Q3306" s="22">
        <v>18.355697677893666</v>
      </c>
      <c r="R3306" s="22">
        <v>11.680762678939661</v>
      </c>
      <c r="S3306" s="22">
        <v>12.731239353276949</v>
      </c>
      <c r="T3306" s="22">
        <v>166.43555183646632</v>
      </c>
      <c r="U3306" s="22">
        <v>4.1947341681360391E-2</v>
      </c>
      <c r="V3306" s="22">
        <v>1.937853022922208</v>
      </c>
      <c r="W3306" s="22">
        <v>0.45911658348525147</v>
      </c>
      <c r="X3306" s="22">
        <v>0.85687815665999223</v>
      </c>
      <c r="Y3306" s="22">
        <v>0.12190311108454618</v>
      </c>
      <c r="Z3306" s="22">
        <v>6.207226323182212</v>
      </c>
      <c r="AA3306" s="22">
        <v>14.259884641821824</v>
      </c>
      <c r="AB3306" s="22">
        <v>0.47525477421475748</v>
      </c>
      <c r="AC3306" s="22">
        <v>0.54403634081467978</v>
      </c>
      <c r="AD3306" s="22">
        <v>0.52982576731119813</v>
      </c>
      <c r="AE3306" s="22">
        <v>4.6490690654792148</v>
      </c>
      <c r="AF3306" s="22">
        <v>0.56035384477451355</v>
      </c>
      <c r="AG3306" s="22">
        <v>0.99999999999999989</v>
      </c>
      <c r="AH3306" s="22">
        <v>0.18384088939362242</v>
      </c>
      <c r="AI3306" s="22">
        <v>4.5874301425540178</v>
      </c>
      <c r="AJ3306" s="22">
        <v>0.27161471563910222</v>
      </c>
      <c r="AK3306" s="22">
        <v>4.3768865246107405</v>
      </c>
      <c r="AL3306" s="22">
        <v>387.01772212426408</v>
      </c>
      <c r="AM3306" s="22">
        <v>0.14942769193987029</v>
      </c>
      <c r="AN3306" s="22">
        <v>1.3039807537132782</v>
      </c>
    </row>
    <row r="3307" spans="1:40" x14ac:dyDescent="0.2">
      <c r="A3307" s="20">
        <v>41193</v>
      </c>
      <c r="B3307" s="22">
        <v>0.54834134543608726</v>
      </c>
      <c r="C3307" s="22">
        <v>0.15323519751575049</v>
      </c>
      <c r="D3307" s="22">
        <v>5.6276313039323997E-2</v>
      </c>
      <c r="E3307" s="22">
        <v>0.14605416380520139</v>
      </c>
      <c r="F3307" s="22">
        <v>0.13958974052730586</v>
      </c>
      <c r="G3307" s="22">
        <v>0.93704278761458315</v>
      </c>
      <c r="H3307" s="22">
        <v>2.8751007733420919</v>
      </c>
      <c r="I3307" s="22">
        <v>0.861156728673375</v>
      </c>
      <c r="J3307" s="22">
        <v>0.19297721775999521</v>
      </c>
      <c r="K3307" s="22">
        <v>0.23952703711444867</v>
      </c>
      <c r="L3307" s="22">
        <v>1.1573557075035084</v>
      </c>
      <c r="M3307" s="22">
        <v>32.492311367232986</v>
      </c>
      <c r="N3307" s="22">
        <v>1430.2349885043743</v>
      </c>
      <c r="O3307" s="22">
        <v>0.57470663760413243</v>
      </c>
      <c r="P3307" s="22">
        <v>7.8603206831686121</v>
      </c>
      <c r="Q3307" s="22">
        <v>18.34672001433221</v>
      </c>
      <c r="R3307" s="22">
        <v>11.692693559463736</v>
      </c>
      <c r="S3307" s="22">
        <v>12.727299871607299</v>
      </c>
      <c r="T3307" s="22">
        <v>166.09984772028307</v>
      </c>
      <c r="U3307" s="22">
        <v>4.1973963154280258E-2</v>
      </c>
      <c r="V3307" s="22">
        <v>1.9275178406138962</v>
      </c>
      <c r="W3307" s="22">
        <v>0.45766026693738621</v>
      </c>
      <c r="X3307" s="22">
        <v>0.85210952196112399</v>
      </c>
      <c r="Y3307" s="22">
        <v>0.12197306739123943</v>
      </c>
      <c r="Z3307" s="22">
        <v>6.2068914036606859</v>
      </c>
      <c r="AA3307" s="22">
        <v>14.257561733002897</v>
      </c>
      <c r="AB3307" s="22">
        <v>0.47279866232719242</v>
      </c>
      <c r="AC3307" s="22">
        <v>0.54354901316771675</v>
      </c>
      <c r="AD3307" s="22">
        <v>0.52726105520886213</v>
      </c>
      <c r="AE3307" s="22">
        <v>4.6323191305126752</v>
      </c>
      <c r="AF3307" s="22">
        <v>0.55985190051058498</v>
      </c>
      <c r="AG3307" s="22">
        <v>1</v>
      </c>
      <c r="AH3307" s="22">
        <v>0.18327311815114508</v>
      </c>
      <c r="AI3307" s="22">
        <v>4.5818279537786273</v>
      </c>
      <c r="AJ3307" s="22">
        <v>0.26955002836582964</v>
      </c>
      <c r="AK3307" s="22">
        <v>4.367591293183243</v>
      </c>
      <c r="AL3307" s="22">
        <v>387.86539667373324</v>
      </c>
      <c r="AM3307" s="22">
        <v>0.14929384013615599</v>
      </c>
      <c r="AN3307" s="22">
        <v>1.2923173389865934</v>
      </c>
    </row>
    <row r="3308" spans="1:40" x14ac:dyDescent="0.2">
      <c r="A3308" s="20">
        <v>41194</v>
      </c>
      <c r="B3308" s="22">
        <v>0.54912015787821256</v>
      </c>
      <c r="C3308" s="22">
        <v>0.15292956777849209</v>
      </c>
      <c r="D3308" s="22">
        <v>5.6356242618147027E-2</v>
      </c>
      <c r="E3308" s="22">
        <v>0.14653071598367395</v>
      </c>
      <c r="F3308" s="22">
        <v>0.13953384065662985</v>
      </c>
      <c r="G3308" s="22">
        <v>0.93695336911507476</v>
      </c>
      <c r="H3308" s="22">
        <v>2.8821744135631739</v>
      </c>
      <c r="I3308" s="22">
        <v>0.86098942993406791</v>
      </c>
      <c r="J3308" s="22">
        <v>0.19361011855816526</v>
      </c>
      <c r="K3308" s="22">
        <v>0.24025595407179273</v>
      </c>
      <c r="L3308" s="22">
        <v>1.1588500007475295</v>
      </c>
      <c r="M3308" s="22">
        <v>32.282805328389678</v>
      </c>
      <c r="N3308" s="22">
        <v>1431.518830265971</v>
      </c>
      <c r="O3308" s="22">
        <v>0.57186000269110593</v>
      </c>
      <c r="P3308" s="22">
        <v>7.8946581547983916</v>
      </c>
      <c r="Q3308" s="22">
        <v>18.36829279232138</v>
      </c>
      <c r="R3308" s="22">
        <v>11.724251349290595</v>
      </c>
      <c r="S3308" s="22">
        <v>12.722950648108004</v>
      </c>
      <c r="T3308" s="22">
        <v>166.02628313424134</v>
      </c>
      <c r="U3308" s="22">
        <v>4.1978261844603584E-2</v>
      </c>
      <c r="V3308" s="22">
        <v>1.9242902208201895</v>
      </c>
      <c r="W3308" s="22">
        <v>0.45703948450371523</v>
      </c>
      <c r="X3308" s="22">
        <v>0.85357393813446558</v>
      </c>
      <c r="Y3308" s="22">
        <v>0.12207155351563084</v>
      </c>
      <c r="Z3308" s="22">
        <v>6.1835633232167693</v>
      </c>
      <c r="AA3308" s="22">
        <v>14.274821714234458</v>
      </c>
      <c r="AB3308" s="22">
        <v>0.47225918339886674</v>
      </c>
      <c r="AC3308" s="22">
        <v>0.54432101903209895</v>
      </c>
      <c r="AD3308" s="22">
        <v>0.52644011541854174</v>
      </c>
      <c r="AE3308" s="22">
        <v>4.6488854336418139</v>
      </c>
      <c r="AF3308" s="22">
        <v>0.5606620120501743</v>
      </c>
      <c r="AG3308" s="22">
        <v>1</v>
      </c>
      <c r="AH3308" s="22">
        <v>0.1826961890950409</v>
      </c>
      <c r="AI3308" s="22">
        <v>4.5778701391899776</v>
      </c>
      <c r="AJ3308" s="22">
        <v>0.26984316832867372</v>
      </c>
      <c r="AK3308" s="22">
        <v>4.3678143734955972</v>
      </c>
      <c r="AL3308" s="22">
        <v>387.22023711633057</v>
      </c>
      <c r="AM3308" s="22">
        <v>0.14950588305649828</v>
      </c>
      <c r="AN3308" s="22">
        <v>1.2979353237549898</v>
      </c>
    </row>
    <row r="3309" spans="1:40" x14ac:dyDescent="0.2">
      <c r="A3309" s="20">
        <v>41197</v>
      </c>
      <c r="B3309" s="22">
        <v>0.55211809626890351</v>
      </c>
      <c r="C3309" s="22">
        <v>0.15403926520549593</v>
      </c>
      <c r="D3309" s="22">
        <v>5.6665464057003699E-2</v>
      </c>
      <c r="E3309" s="22">
        <v>0.14739484681759418</v>
      </c>
      <c r="F3309" s="22">
        <v>0.140269384564505</v>
      </c>
      <c r="G3309" s="22">
        <v>0.94254532335167307</v>
      </c>
      <c r="H3309" s="22">
        <v>2.8889690628664204</v>
      </c>
      <c r="I3309" s="22">
        <v>0.86577372899191241</v>
      </c>
      <c r="J3309" s="22">
        <v>0.19464237395147471</v>
      </c>
      <c r="K3309" s="22">
        <v>0.24154415080725175</v>
      </c>
      <c r="L3309" s="22">
        <v>1.1651183067255946</v>
      </c>
      <c r="M3309" s="22">
        <v>32.365232554643583</v>
      </c>
      <c r="N3309" s="22">
        <v>1440.8767024443043</v>
      </c>
      <c r="O3309" s="22">
        <v>0.57574937614623733</v>
      </c>
      <c r="P3309" s="22">
        <v>7.9627792309311207</v>
      </c>
      <c r="Q3309" s="22">
        <v>18.470581161119632</v>
      </c>
      <c r="R3309" s="22">
        <v>11.818646462824329</v>
      </c>
      <c r="S3309" s="22">
        <v>12.740146117074051</v>
      </c>
      <c r="T3309" s="22">
        <v>166.86209073689909</v>
      </c>
      <c r="U3309" s="22">
        <v>4.2214605694356762E-2</v>
      </c>
      <c r="V3309" s="22">
        <v>1.9241754607498274</v>
      </c>
      <c r="W3309" s="22">
        <v>0.45939689125402128</v>
      </c>
      <c r="X3309" s="22">
        <v>0.85809205976970027</v>
      </c>
      <c r="Y3309" s="22">
        <v>0.12292174017618232</v>
      </c>
      <c r="Z3309" s="22">
        <v>6.2235050058627222</v>
      </c>
      <c r="AA3309" s="22">
        <v>14.326087610113948</v>
      </c>
      <c r="AB3309" s="22">
        <v>0.47477526231923278</v>
      </c>
      <c r="AC3309" s="22">
        <v>0.54717236402994496</v>
      </c>
      <c r="AD3309" s="22">
        <v>0.5308469378551457</v>
      </c>
      <c r="AE3309" s="22">
        <v>4.6591353236523263</v>
      </c>
      <c r="AF3309" s="22">
        <v>0.56372327951655099</v>
      </c>
      <c r="AG3309" s="22">
        <v>1</v>
      </c>
      <c r="AH3309" s="22">
        <v>0.18363849553531164</v>
      </c>
      <c r="AI3309" s="22">
        <v>4.6165178437208745</v>
      </c>
      <c r="AJ3309" s="22">
        <v>0.27201527314271973</v>
      </c>
      <c r="AK3309" s="22">
        <v>4.388923965004059</v>
      </c>
      <c r="AL3309" s="22">
        <v>387.08998526803163</v>
      </c>
      <c r="AM3309" s="22">
        <v>0.15032620787108025</v>
      </c>
      <c r="AN3309" s="22">
        <v>1.3219085415351313</v>
      </c>
    </row>
    <row r="3310" spans="1:40" x14ac:dyDescent="0.2">
      <c r="A3310" s="20">
        <v>41198</v>
      </c>
      <c r="B3310" s="22">
        <v>0.5561663335150524</v>
      </c>
      <c r="C3310" s="22">
        <v>0.15552123084378217</v>
      </c>
      <c r="D3310" s="22">
        <v>5.7082500454297656E-2</v>
      </c>
      <c r="E3310" s="22">
        <v>0.14937306923496277</v>
      </c>
      <c r="F3310" s="22">
        <v>0.1402265430977043</v>
      </c>
      <c r="G3310" s="22">
        <v>0.94852807559512997</v>
      </c>
      <c r="H3310" s="22">
        <v>2.8743412683990552</v>
      </c>
      <c r="I3310" s="22">
        <v>0.86508873947543763</v>
      </c>
      <c r="J3310" s="22">
        <v>0.19764976679387</v>
      </c>
      <c r="K3310" s="22">
        <v>0.24395784117753952</v>
      </c>
      <c r="L3310" s="22">
        <v>1.1737688533527166</v>
      </c>
      <c r="M3310" s="22">
        <v>32.196074868253682</v>
      </c>
      <c r="N3310" s="22">
        <v>1450.7238475982797</v>
      </c>
      <c r="O3310" s="22">
        <v>0.57656429826155431</v>
      </c>
      <c r="P3310" s="22">
        <v>7.9971530680235023</v>
      </c>
      <c r="Q3310" s="22">
        <v>18.541401659700767</v>
      </c>
      <c r="R3310" s="22">
        <v>11.94197104609607</v>
      </c>
      <c r="S3310" s="22">
        <v>12.871766915016051</v>
      </c>
      <c r="T3310" s="22">
        <v>167.49954570234416</v>
      </c>
      <c r="U3310" s="22">
        <v>4.2482888121630626E-2</v>
      </c>
      <c r="V3310" s="22">
        <v>1.9433793688291234</v>
      </c>
      <c r="W3310" s="22">
        <v>0.46217214852504696</v>
      </c>
      <c r="X3310" s="22">
        <v>0.85624507844206188</v>
      </c>
      <c r="Y3310" s="22">
        <v>0.12323581076988309</v>
      </c>
      <c r="Z3310" s="22">
        <v>6.2617360227754562</v>
      </c>
      <c r="AA3310" s="22">
        <v>14.416378944817978</v>
      </c>
      <c r="AB3310" s="22">
        <v>0.47366587921739656</v>
      </c>
      <c r="AC3310" s="22">
        <v>0.55119934581137564</v>
      </c>
      <c r="AD3310" s="22">
        <v>0.53045308619540854</v>
      </c>
      <c r="AE3310" s="22">
        <v>4.671164213459325</v>
      </c>
      <c r="AF3310" s="22">
        <v>0.56785692652492581</v>
      </c>
      <c r="AG3310" s="22">
        <v>1</v>
      </c>
      <c r="AH3310" s="22">
        <v>0.18467199709249502</v>
      </c>
      <c r="AI3310" s="22">
        <v>4.6429220425222608</v>
      </c>
      <c r="AJ3310" s="22">
        <v>0.2729268883639227</v>
      </c>
      <c r="AK3310" s="22">
        <v>4.4128959961233267</v>
      </c>
      <c r="AL3310" s="22">
        <v>391.45314676842935</v>
      </c>
      <c r="AM3310" s="22">
        <v>0.15143255194136532</v>
      </c>
      <c r="AN3310" s="22">
        <v>1.3163426010055121</v>
      </c>
    </row>
    <row r="3311" spans="1:40" x14ac:dyDescent="0.2">
      <c r="A3311" s="20">
        <v>41199</v>
      </c>
      <c r="B3311" s="22">
        <v>0.55745791782402132</v>
      </c>
      <c r="C3311" s="22">
        <v>0.157552024042621</v>
      </c>
      <c r="D3311" s="22">
        <v>5.7215063066344884E-2</v>
      </c>
      <c r="E3311" s="22">
        <v>0.14836907851797884</v>
      </c>
      <c r="F3311" s="22">
        <v>0.13996023253343048</v>
      </c>
      <c r="G3311" s="22">
        <v>0.9493040693350332</v>
      </c>
      <c r="H3311" s="22">
        <v>2.8618915349938527</v>
      </c>
      <c r="I3311" s="22">
        <v>0.86304509509281602</v>
      </c>
      <c r="J3311" s="22">
        <v>0.1990953660276551</v>
      </c>
      <c r="K3311" s="22">
        <v>0.24510116418499461</v>
      </c>
      <c r="L3311" s="22">
        <v>1.1764643382966773</v>
      </c>
      <c r="M3311" s="22">
        <v>32.158523443073328</v>
      </c>
      <c r="N3311" s="22">
        <v>1452.5750193524884</v>
      </c>
      <c r="O3311" s="22">
        <v>0.57564166780504833</v>
      </c>
      <c r="P3311" s="22">
        <v>8.0217962145014639</v>
      </c>
      <c r="Q3311" s="22">
        <v>18.555621328719091</v>
      </c>
      <c r="R3311" s="22">
        <v>11.978810922392727</v>
      </c>
      <c r="S3311" s="22">
        <v>12.894069790385988</v>
      </c>
      <c r="T3311" s="22">
        <v>167.64415706631453</v>
      </c>
      <c r="U3311" s="22">
        <v>4.2504136120091678E-2</v>
      </c>
      <c r="V3311" s="22">
        <v>1.9406827254375181</v>
      </c>
      <c r="W3311" s="22">
        <v>0.46058922635581256</v>
      </c>
      <c r="X3311" s="22">
        <v>0.85492463913300853</v>
      </c>
      <c r="Y3311" s="22">
        <v>0.12458449068803788</v>
      </c>
      <c r="Z3311" s="22">
        <v>6.2459207989921524</v>
      </c>
      <c r="AA3311" s="22">
        <v>14.480214926460544</v>
      </c>
      <c r="AB3311" s="22">
        <v>0.47374891853740719</v>
      </c>
      <c r="AC3311" s="22">
        <v>0.55249457371400812</v>
      </c>
      <c r="AD3311" s="22">
        <v>0.52875552115113156</v>
      </c>
      <c r="AE3311" s="22">
        <v>4.6659988160830563</v>
      </c>
      <c r="AF3311" s="22">
        <v>0.56917565988191188</v>
      </c>
      <c r="AG3311" s="22">
        <v>1</v>
      </c>
      <c r="AH3311" s="22">
        <v>0.18458479425648497</v>
      </c>
      <c r="AI3311" s="22">
        <v>4.6415615560918591</v>
      </c>
      <c r="AJ3311" s="22">
        <v>0.27280178498246888</v>
      </c>
      <c r="AK3311" s="22">
        <v>4.4223851372888303</v>
      </c>
      <c r="AL3311" s="22">
        <v>390.84437563559641</v>
      </c>
      <c r="AM3311" s="22">
        <v>0.15178422354780444</v>
      </c>
      <c r="AN3311" s="22">
        <v>1.3051166461757964</v>
      </c>
    </row>
    <row r="3312" spans="1:40" x14ac:dyDescent="0.2">
      <c r="A3312" s="20">
        <v>41200</v>
      </c>
      <c r="B3312" s="22">
        <v>0.55993597072947632</v>
      </c>
      <c r="C3312" s="22">
        <v>0.15801509261376631</v>
      </c>
      <c r="D3312" s="22">
        <v>5.7466270294992003E-2</v>
      </c>
      <c r="E3312" s="22">
        <v>0.15019437457123258</v>
      </c>
      <c r="F3312" s="22">
        <v>0.1409558655385319</v>
      </c>
      <c r="G3312" s="22">
        <v>0.95283177071423131</v>
      </c>
      <c r="H3312" s="22">
        <v>2.8901593109230888</v>
      </c>
      <c r="I3312" s="22">
        <v>0.86988337525726067</v>
      </c>
      <c r="J3312" s="22">
        <v>0.19917676652183858</v>
      </c>
      <c r="K3312" s="22">
        <v>0.24457656833600125</v>
      </c>
      <c r="L3312" s="22">
        <v>1.1815077368701883</v>
      </c>
      <c r="M3312" s="22">
        <v>32.407957923622234</v>
      </c>
      <c r="N3312" s="22">
        <v>1460.9345224483575</v>
      </c>
      <c r="O3312" s="22">
        <v>0.58167543257870269</v>
      </c>
      <c r="P3312" s="22">
        <v>8.1683055110907858</v>
      </c>
      <c r="Q3312" s="22">
        <v>18.813933988871103</v>
      </c>
      <c r="R3312" s="22">
        <v>12.080189038798689</v>
      </c>
      <c r="S3312" s="22">
        <v>12.965927281042763</v>
      </c>
      <c r="T3312" s="22">
        <v>168.40460400945196</v>
      </c>
      <c r="U3312" s="22">
        <v>4.2777650735574366E-2</v>
      </c>
      <c r="V3312" s="22">
        <v>1.9567040170744725</v>
      </c>
      <c r="W3312" s="22">
        <v>0.46261147953350107</v>
      </c>
      <c r="X3312" s="22">
        <v>0.85883070355972257</v>
      </c>
      <c r="Y3312" s="22">
        <v>0.12471987194145898</v>
      </c>
      <c r="Z3312" s="22">
        <v>6.2855400564067381</v>
      </c>
      <c r="AA3312" s="22">
        <v>14.543791447518869</v>
      </c>
      <c r="AB3312" s="22">
        <v>0.4777193383642046</v>
      </c>
      <c r="AC3312" s="22">
        <v>0.55499656986050772</v>
      </c>
      <c r="AD3312" s="22">
        <v>0.53368396981477251</v>
      </c>
      <c r="AE3312" s="22">
        <v>4.6935589602866079</v>
      </c>
      <c r="AF3312" s="22">
        <v>0.57168991538989256</v>
      </c>
      <c r="AG3312" s="22">
        <v>1</v>
      </c>
      <c r="AH3312" s="22">
        <v>0.1857306197118683</v>
      </c>
      <c r="AI3312" s="22">
        <v>4.6710877353456821</v>
      </c>
      <c r="AJ3312" s="22">
        <v>0.27380135681073259</v>
      </c>
      <c r="AK3312" s="22">
        <v>4.453083314277003</v>
      </c>
      <c r="AL3312" s="22">
        <v>392.56040856772626</v>
      </c>
      <c r="AM3312" s="22">
        <v>0.15245064410397136</v>
      </c>
      <c r="AN3312" s="22">
        <v>1.3112737251314888</v>
      </c>
    </row>
    <row r="3313" spans="1:40" x14ac:dyDescent="0.2">
      <c r="A3313" s="20">
        <v>41201</v>
      </c>
      <c r="B3313" s="22">
        <v>0.55847690880613132</v>
      </c>
      <c r="C3313" s="22">
        <v>0.15706877936771033</v>
      </c>
      <c r="D3313" s="22">
        <v>5.7327291251653714E-2</v>
      </c>
      <c r="E3313" s="22">
        <v>0.15107738629278752</v>
      </c>
      <c r="F3313" s="22">
        <v>0.14111707547026353</v>
      </c>
      <c r="G3313" s="22">
        <v>0.95091315521357644</v>
      </c>
      <c r="H3313" s="22">
        <v>2.8983744164474383</v>
      </c>
      <c r="I3313" s="22">
        <v>0.87062240537704716</v>
      </c>
      <c r="J3313" s="22">
        <v>0.19800489651921352</v>
      </c>
      <c r="K3313" s="22">
        <v>0.24335092227916244</v>
      </c>
      <c r="L3313" s="22">
        <v>1.1784340262465596</v>
      </c>
      <c r="M3313" s="22">
        <v>32.532960265202782</v>
      </c>
      <c r="N3313" s="22">
        <v>1458.3111570687793</v>
      </c>
      <c r="O3313" s="22">
        <v>0.58096744270920453</v>
      </c>
      <c r="P3313" s="22">
        <v>8.1872234303006337</v>
      </c>
      <c r="Q3313" s="22">
        <v>18.924590562795579</v>
      </c>
      <c r="R3313" s="22">
        <v>12.05881905688782</v>
      </c>
      <c r="S3313" s="22">
        <v>12.956007359985401</v>
      </c>
      <c r="T3313" s="22">
        <v>168.07226167485288</v>
      </c>
      <c r="U3313" s="22">
        <v>4.2637733611106884E-2</v>
      </c>
      <c r="V3313" s="22">
        <v>1.9593528078952571</v>
      </c>
      <c r="W3313" s="22">
        <v>0.46364866714313951</v>
      </c>
      <c r="X3313" s="22">
        <v>0.86047961557762198</v>
      </c>
      <c r="Y3313" s="22">
        <v>0.1240248779671842</v>
      </c>
      <c r="Z3313" s="22">
        <v>6.2803181216830639</v>
      </c>
      <c r="AA3313" s="22">
        <v>14.499475372941408</v>
      </c>
      <c r="AB3313" s="22">
        <v>0.47929623941241767</v>
      </c>
      <c r="AC3313" s="22">
        <v>0.5535955961740241</v>
      </c>
      <c r="AD3313" s="22">
        <v>0.53422241145967975</v>
      </c>
      <c r="AE3313" s="22">
        <v>4.6968567996228767</v>
      </c>
      <c r="AF3313" s="22">
        <v>0.57024680281625884</v>
      </c>
      <c r="AG3313" s="22">
        <v>1</v>
      </c>
      <c r="AH3313" s="22">
        <v>0.18571797874119919</v>
      </c>
      <c r="AI3313" s="22">
        <v>4.6638585179665766</v>
      </c>
      <c r="AJ3313" s="22">
        <v>0.27266921123462234</v>
      </c>
      <c r="AK3313" s="22">
        <v>4.4430589559161202</v>
      </c>
      <c r="AL3313" s="22">
        <v>391.56947126716443</v>
      </c>
      <c r="AM3313" s="22">
        <v>0.1520658140843357</v>
      </c>
      <c r="AN3313" s="22">
        <v>1.31327078359514</v>
      </c>
    </row>
    <row r="3314" spans="1:40" x14ac:dyDescent="0.2">
      <c r="A3314" s="20">
        <v>41204</v>
      </c>
      <c r="B3314" s="22">
        <v>0.55735291886068072</v>
      </c>
      <c r="C3314" s="22">
        <v>0.15660328684805536</v>
      </c>
      <c r="D3314" s="22">
        <v>5.7201171489703946E-2</v>
      </c>
      <c r="E3314" s="22">
        <v>0.15050304253478808</v>
      </c>
      <c r="F3314" s="22">
        <v>0.1406698128954916</v>
      </c>
      <c r="G3314" s="22">
        <v>0.94907358230018668</v>
      </c>
      <c r="H3314" s="22">
        <v>2.8888147012853</v>
      </c>
      <c r="I3314" s="22">
        <v>0.86638643985492947</v>
      </c>
      <c r="J3314" s="22">
        <v>0.19816689175860031</v>
      </c>
      <c r="K3314" s="22">
        <v>0.24297789040804868</v>
      </c>
      <c r="L3314" s="22">
        <v>1.1760117755959878</v>
      </c>
      <c r="M3314" s="22">
        <v>32.49821696839102</v>
      </c>
      <c r="N3314" s="22">
        <v>1456.7747613772592</v>
      </c>
      <c r="O3314" s="22">
        <v>0.5785823760603348</v>
      </c>
      <c r="P3314" s="22">
        <v>8.1260717158075231</v>
      </c>
      <c r="Q3314" s="22">
        <v>18.866750633545273</v>
      </c>
      <c r="R3314" s="22">
        <v>12.130684835885218</v>
      </c>
      <c r="S3314" s="22">
        <v>12.913701270125495</v>
      </c>
      <c r="T3314" s="22">
        <v>167.54427229548247</v>
      </c>
      <c r="U3314" s="22">
        <v>4.2636458823350883E-2</v>
      </c>
      <c r="V3314" s="22">
        <v>1.9501054644228291</v>
      </c>
      <c r="W3314" s="22">
        <v>0.4629812288502102</v>
      </c>
      <c r="X3314" s="22">
        <v>0.86036206922715064</v>
      </c>
      <c r="Y3314" s="22">
        <v>0.12403830103643455</v>
      </c>
      <c r="Z3314" s="22">
        <v>6.2717188424710537</v>
      </c>
      <c r="AA3314" s="22">
        <v>14.476699191186514</v>
      </c>
      <c r="AB3314" s="22">
        <v>0.47712408382524774</v>
      </c>
      <c r="AC3314" s="22">
        <v>0.5524363040410325</v>
      </c>
      <c r="AD3314" s="22">
        <v>0.53134341947525765</v>
      </c>
      <c r="AE3314" s="22">
        <v>4.7184327531525518</v>
      </c>
      <c r="AF3314" s="22">
        <v>0.56905264116299181</v>
      </c>
      <c r="AG3314" s="22">
        <v>1</v>
      </c>
      <c r="AH3314" s="22">
        <v>0.18529871469976783</v>
      </c>
      <c r="AI3314" s="22">
        <v>4.6601617626974612</v>
      </c>
      <c r="AJ3314" s="22">
        <v>0.27218925932108229</v>
      </c>
      <c r="AK3314" s="22">
        <v>4.4393693379262205</v>
      </c>
      <c r="AL3314" s="22">
        <v>391.20472237818478</v>
      </c>
      <c r="AM3314" s="22">
        <v>0.15174737097679783</v>
      </c>
      <c r="AN3314" s="22">
        <v>1.310733091549189</v>
      </c>
    </row>
    <row r="3315" spans="1:40" x14ac:dyDescent="0.2">
      <c r="A3315" s="20">
        <v>41205</v>
      </c>
      <c r="B3315" s="22">
        <v>0.55289778714436255</v>
      </c>
      <c r="C3315" s="22">
        <v>0.1545085051934367</v>
      </c>
      <c r="D3315" s="22">
        <v>5.6743940990516342E-2</v>
      </c>
      <c r="E3315" s="22">
        <v>0.14934517537257264</v>
      </c>
      <c r="F3315" s="22">
        <v>0.14034321842541023</v>
      </c>
      <c r="G3315" s="22">
        <v>0.94050880626223099</v>
      </c>
      <c r="H3315" s="22">
        <v>2.8858949269908178</v>
      </c>
      <c r="I3315" s="22">
        <v>0.86453409604094544</v>
      </c>
      <c r="J3315" s="22">
        <v>0.19546891464699687</v>
      </c>
      <c r="K3315" s="22">
        <v>0.24011741682974561</v>
      </c>
      <c r="L3315" s="22">
        <v>1.1666415776004819</v>
      </c>
      <c r="M3315" s="22">
        <v>32.635857293391545</v>
      </c>
      <c r="N3315" s="22">
        <v>1445.8828842390487</v>
      </c>
      <c r="O3315" s="22">
        <v>0.57900045160319136</v>
      </c>
      <c r="P3315" s="22">
        <v>8.0867078127352112</v>
      </c>
      <c r="Q3315" s="22">
        <v>18.928195092578655</v>
      </c>
      <c r="R3315" s="22">
        <v>12.01866626524161</v>
      </c>
      <c r="S3315" s="22">
        <v>12.795423754327865</v>
      </c>
      <c r="T3315" s="22">
        <v>166.05449345175373</v>
      </c>
      <c r="U3315" s="22">
        <v>4.2303176275779023E-2</v>
      </c>
      <c r="V3315" s="22">
        <v>1.9521300617191031</v>
      </c>
      <c r="W3315" s="22">
        <v>0.45995785036880932</v>
      </c>
      <c r="X3315" s="22">
        <v>0.86195995785036894</v>
      </c>
      <c r="Y3315" s="22">
        <v>0.12214360981484271</v>
      </c>
      <c r="Z3315" s="22">
        <v>6.2245973204877325</v>
      </c>
      <c r="AA3315" s="22">
        <v>14.37603492398013</v>
      </c>
      <c r="AB3315" s="22">
        <v>0.47829293993677557</v>
      </c>
      <c r="AC3315" s="22">
        <v>0.54802047267800691</v>
      </c>
      <c r="AD3315" s="22">
        <v>0.53006171910281508</v>
      </c>
      <c r="AE3315" s="22">
        <v>4.7222489838928201</v>
      </c>
      <c r="AF3315" s="22">
        <v>0.56450398916152345</v>
      </c>
      <c r="AG3315" s="22">
        <v>1</v>
      </c>
      <c r="AH3315" s="22">
        <v>0.1843444227005871</v>
      </c>
      <c r="AI3315" s="22">
        <v>4.6304380550955901</v>
      </c>
      <c r="AJ3315" s="22">
        <v>0.2708866475989764</v>
      </c>
      <c r="AK3315" s="22">
        <v>4.4121631792864671</v>
      </c>
      <c r="AL3315" s="22">
        <v>387.92714135179892</v>
      </c>
      <c r="AM3315" s="22">
        <v>0.15053439710973959</v>
      </c>
      <c r="AN3315" s="22">
        <v>1.3188017461990065</v>
      </c>
    </row>
    <row r="3316" spans="1:40" x14ac:dyDescent="0.2">
      <c r="A3316" s="20">
        <v>41206</v>
      </c>
      <c r="B3316" s="22">
        <v>0.54991765234316514</v>
      </c>
      <c r="C3316" s="22">
        <v>0.15500823476568348</v>
      </c>
      <c r="D3316" s="22">
        <v>5.6438089534361434E-2</v>
      </c>
      <c r="E3316" s="22">
        <v>0.14873484054499175</v>
      </c>
      <c r="F3316" s="22">
        <v>0.13954184758197336</v>
      </c>
      <c r="G3316" s="22">
        <v>0.93543943704147325</v>
      </c>
      <c r="H3316" s="22">
        <v>2.8833657733193592</v>
      </c>
      <c r="I3316" s="22">
        <v>0.86059290312921088</v>
      </c>
      <c r="J3316" s="22">
        <v>0.19420571941907469</v>
      </c>
      <c r="K3316" s="22">
        <v>0.24009582272795327</v>
      </c>
      <c r="L3316" s="22">
        <v>1.1603683186105704</v>
      </c>
      <c r="M3316" s="22">
        <v>32.353645755352595</v>
      </c>
      <c r="N3316" s="22">
        <v>1438.0895343614313</v>
      </c>
      <c r="O3316" s="22">
        <v>0.57802066177571487</v>
      </c>
      <c r="P3316" s="22">
        <v>8.0446174577032483</v>
      </c>
      <c r="Q3316" s="22">
        <v>18.936966611768227</v>
      </c>
      <c r="R3316" s="22">
        <v>11.9478963916754</v>
      </c>
      <c r="S3316" s="22">
        <v>12.726456056295852</v>
      </c>
      <c r="T3316" s="22">
        <v>165.21934421320557</v>
      </c>
      <c r="U3316" s="22">
        <v>4.2004791136397664E-2</v>
      </c>
      <c r="V3316" s="22">
        <v>1.9449019314268603</v>
      </c>
      <c r="W3316" s="22">
        <v>0.45770324898936965</v>
      </c>
      <c r="X3316" s="22">
        <v>0.8604880970205121</v>
      </c>
      <c r="Y3316" s="22">
        <v>0.12281778709387633</v>
      </c>
      <c r="Z3316" s="22">
        <v>6.2015271747267553</v>
      </c>
      <c r="AA3316" s="22">
        <v>14.313519988022158</v>
      </c>
      <c r="AB3316" s="22">
        <v>0.47971253181614015</v>
      </c>
      <c r="AC3316" s="22">
        <v>0.54506662674052997</v>
      </c>
      <c r="AD3316" s="22">
        <v>0.52742925587662826</v>
      </c>
      <c r="AE3316" s="22">
        <v>4.7057942805809247</v>
      </c>
      <c r="AF3316" s="22">
        <v>0.56146129660128763</v>
      </c>
      <c r="AG3316" s="22">
        <v>1</v>
      </c>
      <c r="AH3316" s="22">
        <v>0.18288665967959275</v>
      </c>
      <c r="AI3316" s="22">
        <v>4.6054798622548283</v>
      </c>
      <c r="AJ3316" s="22">
        <v>0.26972600688725856</v>
      </c>
      <c r="AK3316" s="22">
        <v>4.3840395268752808</v>
      </c>
      <c r="AL3316" s="22">
        <v>386.28537206168585</v>
      </c>
      <c r="AM3316" s="22">
        <v>0.14972301242701003</v>
      </c>
      <c r="AN3316" s="22">
        <v>1.3144782153016918</v>
      </c>
    </row>
    <row r="3317" spans="1:40" x14ac:dyDescent="0.2">
      <c r="A3317" s="20">
        <v>41207</v>
      </c>
      <c r="B3317" s="22">
        <v>0.54754025044722721</v>
      </c>
      <c r="C3317" s="22">
        <v>0.15420393559928444</v>
      </c>
      <c r="D3317" s="22">
        <v>5.6194096601073343E-2</v>
      </c>
      <c r="E3317" s="22">
        <v>0.14830053667262968</v>
      </c>
      <c r="F3317" s="22">
        <v>0.13943053070960049</v>
      </c>
      <c r="G3317" s="22">
        <v>0.93047107930828854</v>
      </c>
      <c r="H3317" s="22">
        <v>2.8747763864042932</v>
      </c>
      <c r="I3317" s="22">
        <v>0.85985390578413834</v>
      </c>
      <c r="J3317" s="22">
        <v>0.19279964221824686</v>
      </c>
      <c r="K3317" s="22">
        <v>0.24025044722719138</v>
      </c>
      <c r="L3317" s="22">
        <v>1.1552921884317233</v>
      </c>
      <c r="M3317" s="22">
        <v>32.215265354800238</v>
      </c>
      <c r="N3317" s="22">
        <v>1431.1270125223614</v>
      </c>
      <c r="O3317" s="22">
        <v>0.57619260584376863</v>
      </c>
      <c r="P3317" s="22">
        <v>7.9830053667262959</v>
      </c>
      <c r="Q3317" s="22">
        <v>18.949016100178891</v>
      </c>
      <c r="R3317" s="22">
        <v>11.967799642218246</v>
      </c>
      <c r="S3317" s="22">
        <v>12.693798449612403</v>
      </c>
      <c r="T3317" s="22">
        <v>163.68515205724506</v>
      </c>
      <c r="U3317" s="22">
        <v>4.1882826475849726E-2</v>
      </c>
      <c r="V3317" s="22">
        <v>1.9397286821705424</v>
      </c>
      <c r="W3317" s="22">
        <v>0.45289206917113889</v>
      </c>
      <c r="X3317" s="22">
        <v>0.86076326774001188</v>
      </c>
      <c r="Y3317" s="22">
        <v>0.12189922480620155</v>
      </c>
      <c r="Z3317" s="22">
        <v>6.1404293381037558</v>
      </c>
      <c r="AA3317" s="22">
        <v>14.274001192605843</v>
      </c>
      <c r="AB3317" s="22">
        <v>0.47866726296958856</v>
      </c>
      <c r="AC3317" s="22">
        <v>0.54271019677996424</v>
      </c>
      <c r="AD3317" s="22">
        <v>0.52552176505664872</v>
      </c>
      <c r="AE3317" s="22">
        <v>4.6772510435301129</v>
      </c>
      <c r="AF3317" s="22">
        <v>0.55903398926654735</v>
      </c>
      <c r="AG3317" s="22">
        <v>1</v>
      </c>
      <c r="AH3317" s="22">
        <v>0.18205128205128204</v>
      </c>
      <c r="AI3317" s="22">
        <v>4.5736434108527133</v>
      </c>
      <c r="AJ3317" s="22">
        <v>0.26842576028622539</v>
      </c>
      <c r="AK3317" s="22">
        <v>4.3586762075134162</v>
      </c>
      <c r="AL3317" s="22">
        <v>385.36076326774003</v>
      </c>
      <c r="AM3317" s="22">
        <v>0.1490757304710793</v>
      </c>
      <c r="AN3317" s="22">
        <v>1.3026535480023853</v>
      </c>
    </row>
    <row r="3318" spans="1:40" x14ac:dyDescent="0.2">
      <c r="A3318" s="20">
        <v>41208</v>
      </c>
      <c r="B3318" s="22">
        <v>0.54879196736743019</v>
      </c>
      <c r="C3318" s="22">
        <v>0.15497482331495507</v>
      </c>
      <c r="D3318" s="22">
        <v>5.6322560401631631E-2</v>
      </c>
      <c r="E3318" s="22">
        <v>0.14887862895393489</v>
      </c>
      <c r="F3318" s="22">
        <v>0.13964468749533074</v>
      </c>
      <c r="G3318" s="22">
        <v>0.93355446979544876</v>
      </c>
      <c r="H3318" s="22">
        <v>2.8765670058421859</v>
      </c>
      <c r="I3318" s="22">
        <v>0.86134146159248137</v>
      </c>
      <c r="J3318" s="22">
        <v>0.19333004616970731</v>
      </c>
      <c r="K3318" s="22">
        <v>0.24060543577330526</v>
      </c>
      <c r="L3318" s="22">
        <v>1.1579780955369283</v>
      </c>
      <c r="M3318" s="22">
        <v>32.496600773977619</v>
      </c>
      <c r="N3318" s="22">
        <v>1434.3986731812274</v>
      </c>
      <c r="O3318" s="22">
        <v>0.57803278198634334</v>
      </c>
      <c r="P3318" s="22">
        <v>8.0012550988390334</v>
      </c>
      <c r="Q3318" s="22">
        <v>18.983369940382804</v>
      </c>
      <c r="R3318" s="22">
        <v>11.898038160981367</v>
      </c>
      <c r="S3318" s="22">
        <v>12.685463265946479</v>
      </c>
      <c r="T3318" s="22">
        <v>163.91441421250019</v>
      </c>
      <c r="U3318" s="22">
        <v>4.1912830397298546E-2</v>
      </c>
      <c r="V3318" s="22">
        <v>1.9407115215085093</v>
      </c>
      <c r="W3318" s="22">
        <v>0.45392741345047588</v>
      </c>
      <c r="X3318" s="22">
        <v>0.86250691051444106</v>
      </c>
      <c r="Y3318" s="22">
        <v>0.12288015300252514</v>
      </c>
      <c r="Z3318" s="22">
        <v>6.1634317988255862</v>
      </c>
      <c r="AA3318" s="22">
        <v>14.306632599698178</v>
      </c>
      <c r="AB3318" s="22">
        <v>0.4770272087498319</v>
      </c>
      <c r="AC3318" s="22">
        <v>0.54395087184544355</v>
      </c>
      <c r="AD3318" s="22">
        <v>0.52566228876238286</v>
      </c>
      <c r="AE3318" s="22">
        <v>4.6894526872562645</v>
      </c>
      <c r="AF3318" s="22">
        <v>0.56031198171141694</v>
      </c>
      <c r="AG3318" s="22">
        <v>1</v>
      </c>
      <c r="AH3318" s="22">
        <v>0.18236287298100914</v>
      </c>
      <c r="AI3318" s="22">
        <v>4.588581588895364</v>
      </c>
      <c r="AJ3318" s="22">
        <v>0.2688601013044063</v>
      </c>
      <c r="AK3318" s="22">
        <v>4.3681922094222063</v>
      </c>
      <c r="AL3318" s="22">
        <v>386.24172605973672</v>
      </c>
      <c r="AM3318" s="22">
        <v>0.14941652845637785</v>
      </c>
      <c r="AN3318" s="22">
        <v>1.2906749144590375</v>
      </c>
    </row>
    <row r="3319" spans="1:40" x14ac:dyDescent="0.2">
      <c r="A3319" s="20">
        <v>41211</v>
      </c>
      <c r="B3319" s="22">
        <v>0.54987947477953614</v>
      </c>
      <c r="C3319" s="22">
        <v>0.15466155619769129</v>
      </c>
      <c r="D3319" s="22">
        <v>5.6444730577473012E-2</v>
      </c>
      <c r="E3319" s="22">
        <v>0.14984054737913788</v>
      </c>
      <c r="F3319" s="22">
        <v>0.14022847389618362</v>
      </c>
      <c r="G3319" s="22">
        <v>0.93478163225584276</v>
      </c>
      <c r="H3319" s="22">
        <v>2.8993427258163522</v>
      </c>
      <c r="I3319" s="22">
        <v>0.86541599916156364</v>
      </c>
      <c r="J3319" s="22">
        <v>0.19316973843781346</v>
      </c>
      <c r="K3319" s="22">
        <v>0.24000239553233219</v>
      </c>
      <c r="L3319" s="22">
        <v>1.1603060292554386</v>
      </c>
      <c r="M3319" s="22">
        <v>33.032893653336522</v>
      </c>
      <c r="N3319" s="22">
        <v>1437.3193993202676</v>
      </c>
      <c r="O3319" s="22">
        <v>0.58465960982767129</v>
      </c>
      <c r="P3319" s="22">
        <v>8.0968992828375068</v>
      </c>
      <c r="Q3319" s="22">
        <v>19.087901064514678</v>
      </c>
      <c r="R3319" s="22">
        <v>11.943225883726848</v>
      </c>
      <c r="S3319" s="22">
        <v>12.763695707505502</v>
      </c>
      <c r="T3319" s="22">
        <v>164.31255708104385</v>
      </c>
      <c r="U3319" s="22">
        <v>4.2062553338024583E-2</v>
      </c>
      <c r="V3319" s="22">
        <v>1.9569253342516204</v>
      </c>
      <c r="W3319" s="22">
        <v>0.45747181506490392</v>
      </c>
      <c r="X3319" s="22">
        <v>0.86317018760012576</v>
      </c>
      <c r="Y3319" s="22">
        <v>0.12256142294620533</v>
      </c>
      <c r="Z3319" s="22">
        <v>6.1767303978080879</v>
      </c>
      <c r="AA3319" s="22">
        <v>14.335763800512044</v>
      </c>
      <c r="AB3319" s="22">
        <v>0.48112769684538331</v>
      </c>
      <c r="AC3319" s="22">
        <v>0.54505846596098273</v>
      </c>
      <c r="AD3319" s="22">
        <v>0.52781063316913956</v>
      </c>
      <c r="AE3319" s="22">
        <v>4.7132098636043773</v>
      </c>
      <c r="AF3319" s="22">
        <v>0.56145289035947954</v>
      </c>
      <c r="AG3319" s="22">
        <v>1</v>
      </c>
      <c r="AH3319" s="22">
        <v>0.18285397733227529</v>
      </c>
      <c r="AI3319" s="22">
        <v>4.5979248701172315</v>
      </c>
      <c r="AJ3319" s="22">
        <v>0.26982677306822772</v>
      </c>
      <c r="AK3319" s="22">
        <v>4.3802308694285159</v>
      </c>
      <c r="AL3319" s="22">
        <v>387.02819242113458</v>
      </c>
      <c r="AM3319" s="22">
        <v>0.14972077076252788</v>
      </c>
      <c r="AN3319" s="22">
        <v>1.291760865984938</v>
      </c>
    </row>
    <row r="3320" spans="1:40" x14ac:dyDescent="0.2">
      <c r="A3320" s="20">
        <v>41212</v>
      </c>
      <c r="B3320" s="22">
        <v>0.55334759551645174</v>
      </c>
      <c r="C3320" s="22">
        <v>0.15605037965529711</v>
      </c>
      <c r="D3320" s="22">
        <v>5.6790104857177295E-2</v>
      </c>
      <c r="E3320" s="22">
        <v>0.15055140412197179</v>
      </c>
      <c r="F3320" s="22">
        <v>0.14044232855248887</v>
      </c>
      <c r="G3320" s="22">
        <v>0.9401440279619141</v>
      </c>
      <c r="H3320" s="22">
        <v>2.9039110521875378</v>
      </c>
      <c r="I3320" s="22">
        <v>0.86707544895745459</v>
      </c>
      <c r="J3320" s="22">
        <v>0.1951910329034591</v>
      </c>
      <c r="K3320" s="22">
        <v>0.2421357117030252</v>
      </c>
      <c r="L3320" s="22">
        <v>1.1675153670001206</v>
      </c>
      <c r="M3320" s="22">
        <v>32.91852476798843</v>
      </c>
      <c r="N3320" s="22">
        <v>1447.8124623357842</v>
      </c>
      <c r="O3320" s="22">
        <v>0.58519645655056052</v>
      </c>
      <c r="P3320" s="22">
        <v>8.1294443774858394</v>
      </c>
      <c r="Q3320" s="22">
        <v>19.175605640592988</v>
      </c>
      <c r="R3320" s="22">
        <v>11.995299505845487</v>
      </c>
      <c r="S3320" s="22">
        <v>12.820899120163915</v>
      </c>
      <c r="T3320" s="22">
        <v>164.38923707364108</v>
      </c>
      <c r="U3320" s="22">
        <v>4.2334578763408466E-2</v>
      </c>
      <c r="V3320" s="22">
        <v>1.968211401711462</v>
      </c>
      <c r="W3320" s="22">
        <v>0.45920212124864412</v>
      </c>
      <c r="X3320" s="22">
        <v>0.86305291069061107</v>
      </c>
      <c r="Y3320" s="22">
        <v>0.12347836567434013</v>
      </c>
      <c r="Z3320" s="22">
        <v>6.2007352054959632</v>
      </c>
      <c r="AA3320" s="22">
        <v>14.425394720983489</v>
      </c>
      <c r="AB3320" s="22">
        <v>0.47976678317464144</v>
      </c>
      <c r="AC3320" s="22">
        <v>0.54846631312522598</v>
      </c>
      <c r="AD3320" s="22">
        <v>0.52702784138845371</v>
      </c>
      <c r="AE3320" s="22">
        <v>4.7256538507894419</v>
      </c>
      <c r="AF3320" s="22">
        <v>0.5649632397252019</v>
      </c>
      <c r="AG3320" s="22">
        <v>1</v>
      </c>
      <c r="AH3320" s="22">
        <v>0.18360552006749425</v>
      </c>
      <c r="AI3320" s="22">
        <v>4.6266722911895872</v>
      </c>
      <c r="AJ3320" s="22">
        <v>0.27057972761239002</v>
      </c>
      <c r="AK3320" s="22">
        <v>4.4024948776666273</v>
      </c>
      <c r="AL3320" s="22">
        <v>389.44799325057249</v>
      </c>
      <c r="AM3320" s="22">
        <v>0.15065686392672051</v>
      </c>
      <c r="AN3320" s="22">
        <v>1.3024285886464988</v>
      </c>
    </row>
    <row r="3321" spans="1:40" x14ac:dyDescent="0.2">
      <c r="A3321" s="20">
        <v>41213</v>
      </c>
      <c r="B3321" s="22">
        <v>0.55373134328358209</v>
      </c>
      <c r="C3321" s="22">
        <v>0.15638474295190716</v>
      </c>
      <c r="D3321" s="22">
        <v>5.682948891904116E-2</v>
      </c>
      <c r="E3321" s="22">
        <v>0.15062565958088348</v>
      </c>
      <c r="F3321" s="22">
        <v>0.14034373586612392</v>
      </c>
      <c r="G3321" s="22">
        <v>0.94032865973164481</v>
      </c>
      <c r="H3321" s="22">
        <v>2.9175335443992161</v>
      </c>
      <c r="I3321" s="22">
        <v>0.86748077792853906</v>
      </c>
      <c r="J3321" s="22">
        <v>0.19535655058043119</v>
      </c>
      <c r="K3321" s="22">
        <v>0.24314789687924018</v>
      </c>
      <c r="L3321" s="22">
        <v>1.168340117593849</v>
      </c>
      <c r="M3321" s="22">
        <v>32.953414744459522</v>
      </c>
      <c r="N3321" s="22">
        <v>1447.3089099954773</v>
      </c>
      <c r="O3321" s="22">
        <v>0.5847429519071311</v>
      </c>
      <c r="P3321" s="22">
        <v>8.1109603497663194</v>
      </c>
      <c r="Q3321" s="22">
        <v>19.161766922960954</v>
      </c>
      <c r="R3321" s="22">
        <v>12.024724860545758</v>
      </c>
      <c r="S3321" s="22">
        <v>12.814714307251622</v>
      </c>
      <c r="T3321" s="22">
        <v>164.31780491481985</v>
      </c>
      <c r="U3321" s="22">
        <v>4.237147595356551E-2</v>
      </c>
      <c r="V3321" s="22">
        <v>1.9745816372682046</v>
      </c>
      <c r="W3321" s="22">
        <v>0.45899291421679489</v>
      </c>
      <c r="X3321" s="22">
        <v>0.859384893713252</v>
      </c>
      <c r="Y3321" s="22">
        <v>0.12394090155284186</v>
      </c>
      <c r="Z3321" s="22">
        <v>6.1887532036785764</v>
      </c>
      <c r="AA3321" s="22">
        <v>14.445952057892356</v>
      </c>
      <c r="AB3321" s="22">
        <v>0.48127544097693353</v>
      </c>
      <c r="AC3321" s="22">
        <v>0.54887682798130555</v>
      </c>
      <c r="AD3321" s="22">
        <v>0.52856927483793159</v>
      </c>
      <c r="AE3321" s="22">
        <v>4.7244836423940901</v>
      </c>
      <c r="AF3321" s="22">
        <v>0.5653701191014624</v>
      </c>
      <c r="AG3321" s="22">
        <v>1</v>
      </c>
      <c r="AH3321" s="22">
        <v>0.18392884064525855</v>
      </c>
      <c r="AI3321" s="22">
        <v>4.6268656716417915</v>
      </c>
      <c r="AJ3321" s="22">
        <v>0.27010402532790595</v>
      </c>
      <c r="AK3321" s="22">
        <v>4.4022312679029101</v>
      </c>
      <c r="AL3321" s="22">
        <v>388.21046283732852</v>
      </c>
      <c r="AM3321" s="22">
        <v>0.15076134479119555</v>
      </c>
      <c r="AN3321" s="22">
        <v>1.3069802502638324</v>
      </c>
    </row>
    <row r="3322" spans="1:40" x14ac:dyDescent="0.2">
      <c r="A3322" s="20">
        <v>41214</v>
      </c>
      <c r="B3322" s="22">
        <v>0.55261494944631684</v>
      </c>
      <c r="C3322" s="22">
        <v>0.15644559460760715</v>
      </c>
      <c r="D3322" s="22">
        <v>5.6720931632161777E-2</v>
      </c>
      <c r="E3322" s="22">
        <v>0.14991574386133846</v>
      </c>
      <c r="F3322" s="22">
        <v>0.14018115069812229</v>
      </c>
      <c r="G3322" s="22">
        <v>0.93874879634087638</v>
      </c>
      <c r="H3322" s="22">
        <v>2.9285026480500722</v>
      </c>
      <c r="I3322" s="22">
        <v>0.86708594126143479</v>
      </c>
      <c r="J3322" s="22">
        <v>0.19472195474241696</v>
      </c>
      <c r="K3322" s="22">
        <v>0.24268777082330287</v>
      </c>
      <c r="L3322" s="22">
        <v>1.1659996389022629</v>
      </c>
      <c r="M3322" s="22">
        <v>32.674831487722678</v>
      </c>
      <c r="N3322" s="22">
        <v>1446.6478093403948</v>
      </c>
      <c r="O3322" s="22">
        <v>0.58239046701974007</v>
      </c>
      <c r="P3322" s="22">
        <v>8.0720389985556089</v>
      </c>
      <c r="Q3322" s="22">
        <v>18.951612903225808</v>
      </c>
      <c r="R3322" s="22">
        <v>12.056150698122291</v>
      </c>
      <c r="S3322" s="22">
        <v>12.811446798266733</v>
      </c>
      <c r="T3322" s="22">
        <v>164.03917910447763</v>
      </c>
      <c r="U3322" s="22">
        <v>4.2298086181993259E-2</v>
      </c>
      <c r="V3322" s="22">
        <v>1.9566983630235919</v>
      </c>
      <c r="W3322" s="22">
        <v>0.45904549831487729</v>
      </c>
      <c r="X3322" s="22">
        <v>0.85377046220510355</v>
      </c>
      <c r="Y3322" s="22">
        <v>0.12441321617717863</v>
      </c>
      <c r="Z3322" s="22">
        <v>6.1792850264805015</v>
      </c>
      <c r="AA3322" s="22">
        <v>14.353635050553684</v>
      </c>
      <c r="AB3322" s="22">
        <v>0.4785598218584497</v>
      </c>
      <c r="AC3322" s="22">
        <v>0.5477401299951854</v>
      </c>
      <c r="AD3322" s="22">
        <v>0.52658582089552242</v>
      </c>
      <c r="AE3322" s="22">
        <v>4.7054947038998556</v>
      </c>
      <c r="AF3322" s="22">
        <v>0.56418512277323063</v>
      </c>
      <c r="AG3322" s="22">
        <v>1</v>
      </c>
      <c r="AH3322" s="22">
        <v>0.1835580163697641</v>
      </c>
      <c r="AI3322" s="22">
        <v>4.6220510351468462</v>
      </c>
      <c r="AJ3322" s="22">
        <v>0.26873194511314397</v>
      </c>
      <c r="AK3322" s="22">
        <v>4.3950108329321136</v>
      </c>
      <c r="AL3322" s="22">
        <v>387.42778045257586</v>
      </c>
      <c r="AM3322" s="22">
        <v>0.15045739046701975</v>
      </c>
      <c r="AN3322" s="22">
        <v>1.2995606644198363</v>
      </c>
    </row>
    <row r="3323" spans="1:40" x14ac:dyDescent="0.2">
      <c r="A3323" s="20">
        <v>41215</v>
      </c>
      <c r="B3323" s="22">
        <v>0.54813676183085347</v>
      </c>
      <c r="C3323" s="22">
        <v>0.15417792170967209</v>
      </c>
      <c r="D3323" s="22">
        <v>5.6262778515677465E-2</v>
      </c>
      <c r="E3323" s="22">
        <v>0.14858149148596417</v>
      </c>
      <c r="F3323" s="22">
        <v>0.14025400331308668</v>
      </c>
      <c r="G3323" s="22">
        <v>0.93143999880609485</v>
      </c>
      <c r="H3323" s="22">
        <v>2.9316340083871832</v>
      </c>
      <c r="I3323" s="22">
        <v>0.86696912262897907</v>
      </c>
      <c r="J3323" s="22">
        <v>0.19156207560404137</v>
      </c>
      <c r="K3323" s="22">
        <v>0.23912427059859417</v>
      </c>
      <c r="L3323" s="22">
        <v>1.1565508081245242</v>
      </c>
      <c r="M3323" s="22">
        <v>32.77866491560583</v>
      </c>
      <c r="N3323" s="22">
        <v>1434.1785186622292</v>
      </c>
      <c r="O3323" s="22">
        <v>0.58055128568657</v>
      </c>
      <c r="P3323" s="22">
        <v>8.0305042756726905</v>
      </c>
      <c r="Q3323" s="22">
        <v>18.918918918918919</v>
      </c>
      <c r="R3323" s="22">
        <v>12.004715925201843</v>
      </c>
      <c r="S3323" s="22">
        <v>12.715089468264511</v>
      </c>
      <c r="T3323" s="22">
        <v>162.77403853328758</v>
      </c>
      <c r="U3323" s="22">
        <v>4.1985165728953694E-2</v>
      </c>
      <c r="V3323" s="22">
        <v>1.9457220887369975</v>
      </c>
      <c r="W3323" s="22">
        <v>0.4554001820705299</v>
      </c>
      <c r="X3323" s="22">
        <v>0.85622397659945981</v>
      </c>
      <c r="Y3323" s="22">
        <v>0.1230617696658558</v>
      </c>
      <c r="Z3323" s="22">
        <v>6.1262256182189914</v>
      </c>
      <c r="AA3323" s="22">
        <v>14.282089930902742</v>
      </c>
      <c r="AB3323" s="22">
        <v>0.47745757905890429</v>
      </c>
      <c r="AC3323" s="22">
        <v>0.54334621755935941</v>
      </c>
      <c r="AD3323" s="22">
        <v>0.5261241362842688</v>
      </c>
      <c r="AE3323" s="22">
        <v>4.6961063769456919</v>
      </c>
      <c r="AF3323" s="22">
        <v>0.55967286999865684</v>
      </c>
      <c r="AG3323" s="22">
        <v>1</v>
      </c>
      <c r="AH3323" s="22">
        <v>0.18269733012968795</v>
      </c>
      <c r="AI3323" s="22">
        <v>4.5935499276195024</v>
      </c>
      <c r="AJ3323" s="22">
        <v>0.26736012655394215</v>
      </c>
      <c r="AK3323" s="22">
        <v>4.3589475726416635</v>
      </c>
      <c r="AL3323" s="22">
        <v>384.28820869461401</v>
      </c>
      <c r="AM3323" s="22">
        <v>0.14923813929887922</v>
      </c>
      <c r="AN3323" s="22">
        <v>1.3013565746862268</v>
      </c>
    </row>
    <row r="3324" spans="1:40" x14ac:dyDescent="0.2">
      <c r="A3324" s="20">
        <v>41218</v>
      </c>
      <c r="B3324" s="22">
        <v>0.54914919704536613</v>
      </c>
      <c r="C3324" s="22">
        <v>0.15490893866443373</v>
      </c>
      <c r="D3324" s="22">
        <v>5.6371302969586402E-2</v>
      </c>
      <c r="E3324" s="22">
        <v>0.1489727563623314</v>
      </c>
      <c r="F3324" s="22">
        <v>0.14104787822602349</v>
      </c>
      <c r="G3324" s="22">
        <v>0.93381979126170023</v>
      </c>
      <c r="H3324" s="22">
        <v>2.9417745745985222</v>
      </c>
      <c r="I3324" s="22">
        <v>0.87155716379078318</v>
      </c>
      <c r="J3324" s="22">
        <v>0.19131852029067853</v>
      </c>
      <c r="K3324" s="22">
        <v>0.23889769430904029</v>
      </c>
      <c r="L3324" s="22">
        <v>1.1588414725320733</v>
      </c>
      <c r="M3324" s="22">
        <v>33.033284488172491</v>
      </c>
      <c r="N3324" s="22">
        <v>1437.6925147283112</v>
      </c>
      <c r="O3324" s="22">
        <v>0.58319626783097578</v>
      </c>
      <c r="P3324" s="22">
        <v>8.1626244803971399</v>
      </c>
      <c r="Q3324" s="22">
        <v>19.001764406830347</v>
      </c>
      <c r="R3324" s="22">
        <v>12.003947486467895</v>
      </c>
      <c r="S3324" s="22">
        <v>12.76204431950716</v>
      </c>
      <c r="T3324" s="22">
        <v>163.10296360537095</v>
      </c>
      <c r="U3324" s="22">
        <v>4.2070636083614936E-2</v>
      </c>
      <c r="V3324" s="22">
        <v>1.9493704955291724</v>
      </c>
      <c r="W3324" s="22">
        <v>0.4578486198749962</v>
      </c>
      <c r="X3324" s="22">
        <v>0.8567092317353987</v>
      </c>
      <c r="Y3324" s="22">
        <v>0.12334399952151677</v>
      </c>
      <c r="Z3324" s="22">
        <v>6.1544902658572314</v>
      </c>
      <c r="AA3324" s="22">
        <v>14.369448847154517</v>
      </c>
      <c r="AB3324" s="22">
        <v>0.48027752026077331</v>
      </c>
      <c r="AC3324" s="22">
        <v>0.54439427016358144</v>
      </c>
      <c r="AD3324" s="22">
        <v>0.52839498788839367</v>
      </c>
      <c r="AE3324" s="22">
        <v>4.7253954962768017</v>
      </c>
      <c r="AF3324" s="22">
        <v>0.56075241484494143</v>
      </c>
      <c r="AG3324" s="22">
        <v>0.99999999999999989</v>
      </c>
      <c r="AH3324" s="22">
        <v>0.18307963754896975</v>
      </c>
      <c r="AI3324" s="22">
        <v>4.6039056191871763</v>
      </c>
      <c r="AJ3324" s="22">
        <v>0.26612637937737371</v>
      </c>
      <c r="AK3324" s="22">
        <v>4.3698974251622351</v>
      </c>
      <c r="AL3324" s="22">
        <v>385.02945662250659</v>
      </c>
      <c r="AM3324" s="22">
        <v>0.14952600257184723</v>
      </c>
      <c r="AN3324" s="22">
        <v>1.2969586411076885</v>
      </c>
    </row>
    <row r="3325" spans="1:40" x14ac:dyDescent="0.2">
      <c r="A3325" s="20">
        <v>41219</v>
      </c>
      <c r="B3325" s="22">
        <v>0.54958176839396078</v>
      </c>
      <c r="C3325" s="22">
        <v>0.15605500606024331</v>
      </c>
      <c r="D3325" s="22">
        <v>5.6397671669484811E-2</v>
      </c>
      <c r="E3325" s="22">
        <v>0.14840862499812957</v>
      </c>
      <c r="F3325" s="22">
        <v>0.14110640590162954</v>
      </c>
      <c r="G3325" s="22">
        <v>0.93453440871477955</v>
      </c>
      <c r="H3325" s="22">
        <v>2.9457271543790871</v>
      </c>
      <c r="I3325" s="22">
        <v>0.87090933576740637</v>
      </c>
      <c r="J3325" s="22">
        <v>0.19172814197429261</v>
      </c>
      <c r="K3325" s="22">
        <v>0.23934220173876611</v>
      </c>
      <c r="L3325" s="22">
        <v>1.1596612249173264</v>
      </c>
      <c r="M3325" s="22">
        <v>32.85699322150564</v>
      </c>
      <c r="N3325" s="22">
        <v>1438.7466519026173</v>
      </c>
      <c r="O3325" s="22">
        <v>0.58148408624998138</v>
      </c>
      <c r="P3325" s="22">
        <v>8.1431713776953121</v>
      </c>
      <c r="Q3325" s="22">
        <v>19.005222283739098</v>
      </c>
      <c r="R3325" s="22">
        <v>12.021727094524833</v>
      </c>
      <c r="S3325" s="22">
        <v>12.763919855152704</v>
      </c>
      <c r="T3325" s="22">
        <v>163.07591015876341</v>
      </c>
      <c r="U3325" s="22">
        <v>4.2098490176420415E-2</v>
      </c>
      <c r="V3325" s="22">
        <v>1.9391731134687038</v>
      </c>
      <c r="W3325" s="22">
        <v>0.45788504990348505</v>
      </c>
      <c r="X3325" s="22">
        <v>0.85450926992772613</v>
      </c>
      <c r="Y3325" s="22">
        <v>0.12373370841999731</v>
      </c>
      <c r="Z3325" s="22">
        <v>6.1634918972302444</v>
      </c>
      <c r="AA3325" s="22">
        <v>14.397941013631806</v>
      </c>
      <c r="AB3325" s="22">
        <v>0.48003112421254251</v>
      </c>
      <c r="AC3325" s="22">
        <v>0.54479342800281316</v>
      </c>
      <c r="AD3325" s="22">
        <v>0.52685211509973218</v>
      </c>
      <c r="AE3325" s="22">
        <v>4.6924239476873817</v>
      </c>
      <c r="AF3325" s="22">
        <v>0.5611336395876042</v>
      </c>
      <c r="AG3325" s="22">
        <v>1</v>
      </c>
      <c r="AH3325" s="22">
        <v>0.18289963937811429</v>
      </c>
      <c r="AI3325" s="22">
        <v>4.6027922009905886</v>
      </c>
      <c r="AJ3325" s="22">
        <v>0.26507953134118423</v>
      </c>
      <c r="AK3325" s="22">
        <v>4.3731014978527289</v>
      </c>
      <c r="AL3325" s="22">
        <v>385.76067276182499</v>
      </c>
      <c r="AM3325" s="22">
        <v>0.14963563722336112</v>
      </c>
      <c r="AN3325" s="22">
        <v>1.2903080997770429</v>
      </c>
    </row>
    <row r="3326" spans="1:40" x14ac:dyDescent="0.2">
      <c r="A3326" s="20">
        <v>41220</v>
      </c>
      <c r="B3326" s="22">
        <v>0.54948162111215837</v>
      </c>
      <c r="C3326" s="22">
        <v>0.15566327064913305</v>
      </c>
      <c r="D3326" s="22">
        <v>5.6393339616713792E-2</v>
      </c>
      <c r="E3326" s="22">
        <v>0.14908068159717547</v>
      </c>
      <c r="F3326" s="22">
        <v>0.14139102075011595</v>
      </c>
      <c r="G3326" s="22">
        <v>0.93405442604311595</v>
      </c>
      <c r="H3326" s="22">
        <v>2.9726373741453855</v>
      </c>
      <c r="I3326" s="22">
        <v>0.87376389449905001</v>
      </c>
      <c r="J3326" s="22">
        <v>0.19104468680340497</v>
      </c>
      <c r="K3326" s="22">
        <v>0.23912750774202235</v>
      </c>
      <c r="L3326" s="22">
        <v>1.1594931406429994</v>
      </c>
      <c r="M3326" s="22">
        <v>33.108926888380232</v>
      </c>
      <c r="N3326" s="22">
        <v>1436.2012476998339</v>
      </c>
      <c r="O3326" s="22">
        <v>0.58315754828478672</v>
      </c>
      <c r="P3326" s="22">
        <v>8.1085528776386457</v>
      </c>
      <c r="Q3326" s="22">
        <v>19.120925152970393</v>
      </c>
      <c r="R3326" s="22">
        <v>11.966847687865595</v>
      </c>
      <c r="S3326" s="22">
        <v>12.761246502999565</v>
      </c>
      <c r="T3326" s="22">
        <v>162.54506829436141</v>
      </c>
      <c r="U3326" s="22">
        <v>4.1993926065556603E-2</v>
      </c>
      <c r="V3326" s="22">
        <v>1.954280926948222</v>
      </c>
      <c r="W3326" s="22">
        <v>0.45591909399637959</v>
      </c>
      <c r="X3326" s="22">
        <v>0.85801056206334247</v>
      </c>
      <c r="Y3326" s="22">
        <v>0.12237631464775668</v>
      </c>
      <c r="Z3326" s="22">
        <v>6.1188157323878336</v>
      </c>
      <c r="AA3326" s="22">
        <v>14.339571832503029</v>
      </c>
      <c r="AB3326" s="22">
        <v>0.48473288152835747</v>
      </c>
      <c r="AC3326" s="22">
        <v>0.54469428361982553</v>
      </c>
      <c r="AD3326" s="22">
        <v>0.52873150516882839</v>
      </c>
      <c r="AE3326" s="22">
        <v>4.7237556662627354</v>
      </c>
      <c r="AF3326" s="22">
        <v>0.56104603324207469</v>
      </c>
      <c r="AG3326" s="22">
        <v>1</v>
      </c>
      <c r="AH3326" s="22">
        <v>0.18277156919946741</v>
      </c>
      <c r="AI3326" s="22">
        <v>4.5928519067067608</v>
      </c>
      <c r="AJ3326" s="22">
        <v>0.26702870906452431</v>
      </c>
      <c r="AK3326" s="22">
        <v>4.3572251395060064</v>
      </c>
      <c r="AL3326" s="22">
        <v>385.97908531933035</v>
      </c>
      <c r="AM3326" s="22">
        <v>0.14960429663539937</v>
      </c>
      <c r="AN3326" s="22">
        <v>1.2906063462142632</v>
      </c>
    </row>
    <row r="3327" spans="1:40" x14ac:dyDescent="0.2">
      <c r="A3327" s="20">
        <v>41221</v>
      </c>
      <c r="B3327" s="22">
        <v>0.55055842890338058</v>
      </c>
      <c r="C3327" s="22">
        <v>0.15592534292781654</v>
      </c>
      <c r="D3327" s="22">
        <v>5.6502511056142728E-2</v>
      </c>
      <c r="E3327" s="22">
        <v>0.14992879094520653</v>
      </c>
      <c r="F3327" s="22">
        <v>0.14174349748894388</v>
      </c>
      <c r="G3327" s="22">
        <v>0.93586687654598621</v>
      </c>
      <c r="H3327" s="22">
        <v>2.9843340079454319</v>
      </c>
      <c r="I3327" s="22">
        <v>0.87768533093471257</v>
      </c>
      <c r="J3327" s="22">
        <v>0.19106513754591112</v>
      </c>
      <c r="K3327" s="22">
        <v>0.23956225170526951</v>
      </c>
      <c r="L3327" s="22">
        <v>1.1619968518102093</v>
      </c>
      <c r="M3327" s="22">
        <v>33.474252304924669</v>
      </c>
      <c r="N3327" s="22">
        <v>1442.9203208155313</v>
      </c>
      <c r="O3327" s="22">
        <v>0.58347949928790954</v>
      </c>
      <c r="P3327" s="22">
        <v>8.1493141443669899</v>
      </c>
      <c r="Q3327" s="22">
        <v>19.175474102391128</v>
      </c>
      <c r="R3327" s="22">
        <v>11.910651375459112</v>
      </c>
      <c r="S3327" s="22">
        <v>12.757664343002775</v>
      </c>
      <c r="T3327" s="22">
        <v>163.25163031257028</v>
      </c>
      <c r="U3327" s="22">
        <v>4.2224720785548321E-2</v>
      </c>
      <c r="V3327" s="22">
        <v>1.9749943782325168</v>
      </c>
      <c r="W3327" s="22">
        <v>0.45903605426879546</v>
      </c>
      <c r="X3327" s="22">
        <v>0.85749194213327351</v>
      </c>
      <c r="Y3327" s="22">
        <v>0.12210478974589613</v>
      </c>
      <c r="Z3327" s="22">
        <v>6.14646578217525</v>
      </c>
      <c r="AA3327" s="22">
        <v>14.376733378307476</v>
      </c>
      <c r="AB3327" s="22">
        <v>0.49006821077880225</v>
      </c>
      <c r="AC3327" s="22">
        <v>0.54582115283711874</v>
      </c>
      <c r="AD3327" s="22">
        <v>0.53147440221872433</v>
      </c>
      <c r="AE3327" s="22">
        <v>4.723034255303201</v>
      </c>
      <c r="AF3327" s="22">
        <v>0.56220673112960051</v>
      </c>
      <c r="AG3327" s="22">
        <v>1</v>
      </c>
      <c r="AH3327" s="22">
        <v>0.18359943032756165</v>
      </c>
      <c r="AI3327" s="22">
        <v>4.6023536466531745</v>
      </c>
      <c r="AJ3327" s="22">
        <v>0.26758114084401474</v>
      </c>
      <c r="AK3327" s="22">
        <v>4.3617419983509489</v>
      </c>
      <c r="AL3327" s="22">
        <v>388.27674087399748</v>
      </c>
      <c r="AM3327" s="22">
        <v>0.14991379956525</v>
      </c>
      <c r="AN3327" s="22">
        <v>1.3072483322089801</v>
      </c>
    </row>
    <row r="3328" spans="1:40" x14ac:dyDescent="0.2">
      <c r="A3328" s="20">
        <v>41222</v>
      </c>
      <c r="B3328" s="22">
        <v>0.54553556839619144</v>
      </c>
      <c r="C3328" s="22">
        <v>0.15423122057010444</v>
      </c>
      <c r="D3328" s="22">
        <v>5.5991443977362193E-2</v>
      </c>
      <c r="E3328" s="22">
        <v>0.14876487277372591</v>
      </c>
      <c r="F3328" s="22">
        <v>0.14089214361046332</v>
      </c>
      <c r="G3328" s="22">
        <v>0.92764516272782649</v>
      </c>
      <c r="H3328" s="22">
        <v>2.9647509692369396</v>
      </c>
      <c r="I3328" s="22">
        <v>0.87113976322395692</v>
      </c>
      <c r="J3328" s="22">
        <v>0.18876724944668083</v>
      </c>
      <c r="K3328" s="22">
        <v>0.23607789545609839</v>
      </c>
      <c r="L3328" s="22">
        <v>1.1513346504062625</v>
      </c>
      <c r="M3328" s="22">
        <v>33.102598000623878</v>
      </c>
      <c r="N3328" s="22">
        <v>1428.231903863579</v>
      </c>
      <c r="O3328" s="22">
        <v>0.58096284963087297</v>
      </c>
      <c r="P3328" s="22">
        <v>8.1074256175636137</v>
      </c>
      <c r="Q3328" s="22">
        <v>19.108450557775434</v>
      </c>
      <c r="R3328" s="22">
        <v>11.804637483103342</v>
      </c>
      <c r="S3328" s="22">
        <v>12.663210588078016</v>
      </c>
      <c r="T3328" s="22">
        <v>161.53948990656704</v>
      </c>
      <c r="U3328" s="22">
        <v>4.1796764753940084E-2</v>
      </c>
      <c r="V3328" s="22">
        <v>1.9598639354733296</v>
      </c>
      <c r="W3328" s="22">
        <v>0.45468724469333494</v>
      </c>
      <c r="X3328" s="22">
        <v>0.85181444125904249</v>
      </c>
      <c r="Y3328" s="22">
        <v>0.12091323658293845</v>
      </c>
      <c r="Z3328" s="22">
        <v>6.0902244470521829</v>
      </c>
      <c r="AA3328" s="22">
        <v>14.245183523714742</v>
      </c>
      <c r="AB3328" s="22">
        <v>0.48558399310764849</v>
      </c>
      <c r="AC3328" s="22">
        <v>0.5407970766922654</v>
      </c>
      <c r="AD3328" s="22">
        <v>0.52802245955942428</v>
      </c>
      <c r="AE3328" s="22">
        <v>4.6894728242301813</v>
      </c>
      <c r="AF3328" s="22">
        <v>0.55703272381574842</v>
      </c>
      <c r="AG3328" s="22">
        <v>1</v>
      </c>
      <c r="AH3328" s="22">
        <v>0.18193431470120766</v>
      </c>
      <c r="AI3328" s="22">
        <v>4.5468724469333495</v>
      </c>
      <c r="AJ3328" s="22">
        <v>0.26577145318696987</v>
      </c>
      <c r="AK3328" s="22">
        <v>4.3095022355579982</v>
      </c>
      <c r="AL3328" s="22">
        <v>384.27830840302431</v>
      </c>
      <c r="AM3328" s="22">
        <v>0.14854205968419959</v>
      </c>
      <c r="AN3328" s="22">
        <v>1.2928506706673994</v>
      </c>
    </row>
    <row r="3329" spans="1:40" x14ac:dyDescent="0.2">
      <c r="A3329" s="20">
        <v>41225</v>
      </c>
      <c r="B3329" s="22">
        <v>0.54381912672678001</v>
      </c>
      <c r="C3329" s="22">
        <v>0.15437006766460859</v>
      </c>
      <c r="D3329" s="22">
        <v>5.5804794267016095E-2</v>
      </c>
      <c r="E3329" s="22">
        <v>0.14800337582729978</v>
      </c>
      <c r="F3329" s="22">
        <v>0.14045218318304978</v>
      </c>
      <c r="G3329" s="22">
        <v>0.92229674706465881</v>
      </c>
      <c r="H3329" s="22">
        <v>2.9517760108974072</v>
      </c>
      <c r="I3329" s="22">
        <v>0.86862405425013689</v>
      </c>
      <c r="J3329" s="22">
        <v>0.18814314692251882</v>
      </c>
      <c r="K3329" s="22">
        <v>0.23503457261730257</v>
      </c>
      <c r="L3329" s="22">
        <v>1.1475591880246967</v>
      </c>
      <c r="M3329" s="22">
        <v>33.053495017693479</v>
      </c>
      <c r="N3329" s="22">
        <v>1423.6219073424243</v>
      </c>
      <c r="O3329" s="22">
        <v>0.58286323457557854</v>
      </c>
      <c r="P3329" s="22">
        <v>8.1256755356164589</v>
      </c>
      <c r="Q3329" s="22">
        <v>19.076385495787619</v>
      </c>
      <c r="R3329" s="22">
        <v>11.76801551696057</v>
      </c>
      <c r="S3329" s="22">
        <v>12.644546114097039</v>
      </c>
      <c r="T3329" s="22">
        <v>161.35121929551815</v>
      </c>
      <c r="U3329" s="22">
        <v>4.17729015827892E-2</v>
      </c>
      <c r="V3329" s="22">
        <v>1.9556848635603132</v>
      </c>
      <c r="W3329" s="22">
        <v>0.45356016523786252</v>
      </c>
      <c r="X3329" s="22">
        <v>0.85039754808332957</v>
      </c>
      <c r="Y3329" s="22">
        <v>0.12101156368912776</v>
      </c>
      <c r="Z3329" s="22">
        <v>6.0861132086646226</v>
      </c>
      <c r="AA3329" s="22">
        <v>14.184397163120567</v>
      </c>
      <c r="AB3329" s="22">
        <v>0.48520114304327872</v>
      </c>
      <c r="AC3329" s="22">
        <v>0.53908112349901527</v>
      </c>
      <c r="AD3329" s="22">
        <v>0.5273101467300374</v>
      </c>
      <c r="AE3329" s="22">
        <v>4.6795185004219784</v>
      </c>
      <c r="AF3329" s="22">
        <v>0.55526436577384919</v>
      </c>
      <c r="AG3329" s="22">
        <v>0.99999999999999989</v>
      </c>
      <c r="AH3329" s="22">
        <v>0.18103614208087176</v>
      </c>
      <c r="AI3329" s="22">
        <v>4.533676838567346</v>
      </c>
      <c r="AJ3329" s="22">
        <v>0.2663794252209834</v>
      </c>
      <c r="AK3329" s="22">
        <v>4.290854173144405</v>
      </c>
      <c r="AL3329" s="22">
        <v>384.66663705414646</v>
      </c>
      <c r="AM3329" s="22">
        <v>0.14806260086764683</v>
      </c>
      <c r="AN3329" s="22">
        <v>1.2881446275485273</v>
      </c>
    </row>
    <row r="3330" spans="1:40" x14ac:dyDescent="0.2">
      <c r="A3330" s="20">
        <v>41226</v>
      </c>
      <c r="B3330" s="22">
        <v>0.54116693679092376</v>
      </c>
      <c r="C3330" s="22">
        <v>0.15367614557241785</v>
      </c>
      <c r="D3330" s="22">
        <v>5.5532635921614858E-2</v>
      </c>
      <c r="E3330" s="22">
        <v>0.14760571681155149</v>
      </c>
      <c r="F3330" s="22">
        <v>0.13961986149992633</v>
      </c>
      <c r="G3330" s="22">
        <v>0.91734197730956246</v>
      </c>
      <c r="H3330" s="22">
        <v>2.9555031678208343</v>
      </c>
      <c r="I3330" s="22">
        <v>0.86484455576838071</v>
      </c>
      <c r="J3330" s="22">
        <v>0.18715190805952556</v>
      </c>
      <c r="K3330" s="22">
        <v>0.23381464564608812</v>
      </c>
      <c r="L3330" s="22">
        <v>1.1419478414616178</v>
      </c>
      <c r="M3330" s="22">
        <v>33.026373950198909</v>
      </c>
      <c r="N3330" s="22">
        <v>1417.4156475615148</v>
      </c>
      <c r="O3330" s="22">
        <v>0.5776926477088552</v>
      </c>
      <c r="P3330" s="22">
        <v>8.1037277147487838</v>
      </c>
      <c r="Q3330" s="22">
        <v>19.008398408722556</v>
      </c>
      <c r="R3330" s="22">
        <v>11.694415794902019</v>
      </c>
      <c r="S3330" s="22">
        <v>12.55341093266539</v>
      </c>
      <c r="T3330" s="22">
        <v>160.51863857374394</v>
      </c>
      <c r="U3330" s="22">
        <v>4.1427729482834831E-2</v>
      </c>
      <c r="V3330" s="22">
        <v>1.9515249742154117</v>
      </c>
      <c r="W3330" s="22">
        <v>0.45123029320760277</v>
      </c>
      <c r="X3330" s="22">
        <v>0.85021364373066166</v>
      </c>
      <c r="Y3330" s="22">
        <v>0.1201561809341388</v>
      </c>
      <c r="Z3330" s="22">
        <v>6.05569471047591</v>
      </c>
      <c r="AA3330" s="22">
        <v>14.122587299248563</v>
      </c>
      <c r="AB3330" s="22">
        <v>0.48497126860173867</v>
      </c>
      <c r="AC3330" s="22">
        <v>0.53645204066597907</v>
      </c>
      <c r="AD3330" s="22">
        <v>0.52590246058641521</v>
      </c>
      <c r="AE3330" s="22">
        <v>4.6776042434065124</v>
      </c>
      <c r="AF3330" s="22">
        <v>0.55255635774274348</v>
      </c>
      <c r="AG3330" s="22">
        <v>1</v>
      </c>
      <c r="AH3330" s="22">
        <v>0.1800942979224989</v>
      </c>
      <c r="AI3330" s="22">
        <v>4.5159864446736409</v>
      </c>
      <c r="AJ3330" s="22">
        <v>0.26622955650508323</v>
      </c>
      <c r="AK3330" s="22">
        <v>4.2705171651687053</v>
      </c>
      <c r="AL3330" s="22">
        <v>383.08531015176072</v>
      </c>
      <c r="AM3330" s="22">
        <v>0.14734050390452336</v>
      </c>
      <c r="AN3330" s="22">
        <v>1.2955797848828645</v>
      </c>
    </row>
    <row r="3331" spans="1:40" x14ac:dyDescent="0.2">
      <c r="A3331" s="20">
        <v>41227</v>
      </c>
      <c r="B3331" s="22">
        <v>0.54166543759771102</v>
      </c>
      <c r="C3331" s="22">
        <v>0.15300433615527567</v>
      </c>
      <c r="D3331" s="22">
        <v>5.5592755375947614E-2</v>
      </c>
      <c r="E3331" s="22">
        <v>0.1480634789534232</v>
      </c>
      <c r="F3331" s="22">
        <v>0.13936167074717559</v>
      </c>
      <c r="G3331" s="22">
        <v>0.91811450989646326</v>
      </c>
      <c r="H3331" s="22">
        <v>2.9444559157546975</v>
      </c>
      <c r="I3331" s="22">
        <v>0.86361759240140412</v>
      </c>
      <c r="J3331" s="22">
        <v>0.18781156898026607</v>
      </c>
      <c r="K3331" s="22">
        <v>0.23360667826907763</v>
      </c>
      <c r="L3331" s="22">
        <v>1.1429898823043567</v>
      </c>
      <c r="M3331" s="22">
        <v>33.003451225627565</v>
      </c>
      <c r="N3331" s="22">
        <v>1418.8372024424059</v>
      </c>
      <c r="O3331" s="22">
        <v>0.58479100911477533</v>
      </c>
      <c r="P3331" s="22">
        <v>8.1133299902657736</v>
      </c>
      <c r="Q3331" s="22">
        <v>19.009763723783959</v>
      </c>
      <c r="R3331" s="22">
        <v>11.83445916049674</v>
      </c>
      <c r="S3331" s="22">
        <v>12.580749830388484</v>
      </c>
      <c r="T3331" s="22">
        <v>160.17226630482878</v>
      </c>
      <c r="U3331" s="22">
        <v>4.1482552137105104E-2</v>
      </c>
      <c r="V3331" s="22">
        <v>1.9570219167576179</v>
      </c>
      <c r="W3331" s="22">
        <v>0.45079791156603055</v>
      </c>
      <c r="X3331" s="22">
        <v>0.84860328603876001</v>
      </c>
      <c r="Y3331" s="22">
        <v>0.11946550249255185</v>
      </c>
      <c r="Z3331" s="22">
        <v>6.0661927376773557</v>
      </c>
      <c r="AA3331" s="22">
        <v>14.136751128285301</v>
      </c>
      <c r="AB3331" s="22">
        <v>0.4831273413763606</v>
      </c>
      <c r="AC3331" s="22">
        <v>0.53693106398041357</v>
      </c>
      <c r="AD3331" s="22">
        <v>0.52604642930886991</v>
      </c>
      <c r="AE3331" s="22">
        <v>4.6758207722486063</v>
      </c>
      <c r="AF3331" s="22">
        <v>0.55308103005811038</v>
      </c>
      <c r="AG3331" s="22">
        <v>1</v>
      </c>
      <c r="AH3331" s="22">
        <v>0.18037815993628509</v>
      </c>
      <c r="AI3331" s="22">
        <v>4.5234653845019324</v>
      </c>
      <c r="AJ3331" s="22">
        <v>0.26599510338928056</v>
      </c>
      <c r="AK3331" s="22">
        <v>4.2753901064865341</v>
      </c>
      <c r="AL3331" s="22">
        <v>383.46951417362322</v>
      </c>
      <c r="AM3331" s="22">
        <v>0.14748827468216277</v>
      </c>
      <c r="AN3331" s="22">
        <v>1.3084717264977435</v>
      </c>
    </row>
    <row r="3332" spans="1:40" x14ac:dyDescent="0.2">
      <c r="A3332" s="20">
        <v>41228</v>
      </c>
      <c r="B3332" s="22">
        <v>0.54310344827586199</v>
      </c>
      <c r="C3332" s="22">
        <v>0.15276216951558524</v>
      </c>
      <c r="D3332" s="22">
        <v>5.5738747264446678E-2</v>
      </c>
      <c r="E3332" s="22">
        <v>0.14794168096054885</v>
      </c>
      <c r="F3332" s="22">
        <v>0.13935056485479386</v>
      </c>
      <c r="G3332" s="22">
        <v>0.92164488081859575</v>
      </c>
      <c r="H3332" s="22">
        <v>2.9501094221328441</v>
      </c>
      <c r="I3332" s="22">
        <v>0.86283787780209376</v>
      </c>
      <c r="J3332" s="22">
        <v>0.18894540722777547</v>
      </c>
      <c r="K3332" s="22">
        <v>0.23459218075353402</v>
      </c>
      <c r="L3332" s="22">
        <v>1.1461672679955046</v>
      </c>
      <c r="M3332" s="22">
        <v>32.933104631217837</v>
      </c>
      <c r="N3332" s="22">
        <v>1422.4877269769916</v>
      </c>
      <c r="O3332" s="22">
        <v>0.58731590465487671</v>
      </c>
      <c r="P3332" s="22">
        <v>8.0809723783048426</v>
      </c>
      <c r="Q3332" s="22">
        <v>18.965517241379306</v>
      </c>
      <c r="R3332" s="22">
        <v>11.997988998639615</v>
      </c>
      <c r="S3332" s="22">
        <v>12.635298988584609</v>
      </c>
      <c r="T3332" s="22">
        <v>160.9259478322588</v>
      </c>
      <c r="U3332" s="22">
        <v>4.1614420062695924E-2</v>
      </c>
      <c r="V3332" s="22">
        <v>1.952342225113858</v>
      </c>
      <c r="W3332" s="22">
        <v>0.45240137221269289</v>
      </c>
      <c r="X3332" s="22">
        <v>0.85134855385343344</v>
      </c>
      <c r="Y3332" s="22">
        <v>0.11958064706926123</v>
      </c>
      <c r="Z3332" s="22">
        <v>6.0818004376885311</v>
      </c>
      <c r="AA3332" s="22">
        <v>14.158336783580763</v>
      </c>
      <c r="AB3332" s="22">
        <v>0.48074761932927185</v>
      </c>
      <c r="AC3332" s="22">
        <v>0.53837168036907779</v>
      </c>
      <c r="AD3332" s="22">
        <v>0.52448689891760802</v>
      </c>
      <c r="AE3332" s="22">
        <v>4.6816407405216776</v>
      </c>
      <c r="AF3332" s="22">
        <v>0.55453362512568749</v>
      </c>
      <c r="AG3332" s="22">
        <v>1</v>
      </c>
      <c r="AH3332" s="22">
        <v>0.18091618856095107</v>
      </c>
      <c r="AI3332" s="22">
        <v>4.5380611581001951</v>
      </c>
      <c r="AJ3332" s="22">
        <v>0.26601407700952268</v>
      </c>
      <c r="AK3332" s="22">
        <v>4.2951144496362454</v>
      </c>
      <c r="AL3332" s="22">
        <v>385.63908440290999</v>
      </c>
      <c r="AM3332" s="22">
        <v>0.14786774708700537</v>
      </c>
      <c r="AN3332" s="22">
        <v>1.3195717750044358</v>
      </c>
    </row>
    <row r="3333" spans="1:40" x14ac:dyDescent="0.2">
      <c r="A3333" s="20">
        <v>41229</v>
      </c>
      <c r="B3333" s="22">
        <v>0.54148175451529679</v>
      </c>
      <c r="C3333" s="22">
        <v>0.15246590490232217</v>
      </c>
      <c r="D3333" s="22">
        <v>5.5569480280132706E-2</v>
      </c>
      <c r="E3333" s="22">
        <v>0.14760044231478073</v>
      </c>
      <c r="F3333" s="22">
        <v>0.13932915591596021</v>
      </c>
      <c r="G3333" s="22">
        <v>0.91933652782897179</v>
      </c>
      <c r="H3333" s="22">
        <v>2.9533357906376705</v>
      </c>
      <c r="I3333" s="22">
        <v>0.86283818650939925</v>
      </c>
      <c r="J3333" s="22">
        <v>0.18786583118319206</v>
      </c>
      <c r="K3333" s="22">
        <v>0.23417618872097312</v>
      </c>
      <c r="L3333" s="22">
        <v>1.1429413932915593</v>
      </c>
      <c r="M3333" s="22">
        <v>32.906745300405461</v>
      </c>
      <c r="N3333" s="22">
        <v>1418.3560633984521</v>
      </c>
      <c r="O3333" s="22">
        <v>0.5841503870254332</v>
      </c>
      <c r="P3333" s="22">
        <v>8.1326944342056766</v>
      </c>
      <c r="Q3333" s="22">
        <v>18.729082196830081</v>
      </c>
      <c r="R3333" s="22">
        <v>11.980833026170293</v>
      </c>
      <c r="S3333" s="22">
        <v>12.591227423516404</v>
      </c>
      <c r="T3333" s="22">
        <v>161.00258016955402</v>
      </c>
      <c r="U3333" s="22">
        <v>4.1459638776262443E-2</v>
      </c>
      <c r="V3333" s="22">
        <v>1.9349060081091045</v>
      </c>
      <c r="W3333" s="22">
        <v>0.45263545890158502</v>
      </c>
      <c r="X3333" s="22">
        <v>0.85235532620715093</v>
      </c>
      <c r="Y3333" s="22">
        <v>0.11976409878363437</v>
      </c>
      <c r="Z3333" s="22">
        <v>6.0818282344268342</v>
      </c>
      <c r="AA3333" s="22">
        <v>14.139329155915963</v>
      </c>
      <c r="AB3333" s="22">
        <v>0.48101732399557695</v>
      </c>
      <c r="AC3333" s="22">
        <v>0.53680796166605238</v>
      </c>
      <c r="AD3333" s="22">
        <v>0.52449686693697017</v>
      </c>
      <c r="AE3333" s="22">
        <v>4.674574272023591</v>
      </c>
      <c r="AF3333" s="22">
        <v>0.5529229635090307</v>
      </c>
      <c r="AG3333" s="22">
        <v>1</v>
      </c>
      <c r="AH3333" s="22">
        <v>0.18087725764835977</v>
      </c>
      <c r="AI3333" s="22">
        <v>4.5248802064135649</v>
      </c>
      <c r="AJ3333" s="22">
        <v>0.26538886841135279</v>
      </c>
      <c r="AK3333" s="22">
        <v>4.2985624769627728</v>
      </c>
      <c r="AL3333" s="22">
        <v>384.5189826760045</v>
      </c>
      <c r="AM3333" s="22">
        <v>0.14743826022852932</v>
      </c>
      <c r="AN3333" s="22">
        <v>1.3031330630298563</v>
      </c>
    </row>
    <row r="3334" spans="1:40" x14ac:dyDescent="0.2">
      <c r="A3334" s="20">
        <v>41232</v>
      </c>
      <c r="B3334" s="22">
        <v>0.54646629965778903</v>
      </c>
      <c r="C3334" s="22">
        <v>0.15487278678768041</v>
      </c>
      <c r="D3334" s="22">
        <v>5.607796458860289E-2</v>
      </c>
      <c r="E3334" s="22">
        <v>0.14819223329861628</v>
      </c>
      <c r="F3334" s="22">
        <v>0.13988989733670587</v>
      </c>
      <c r="G3334" s="22">
        <v>0.92760005951495317</v>
      </c>
      <c r="H3334" s="22">
        <v>2.9413777711650053</v>
      </c>
      <c r="I3334" s="22">
        <v>0.86607647671477461</v>
      </c>
      <c r="J3334" s="22">
        <v>0.19061151614343103</v>
      </c>
      <c r="K3334" s="22">
        <v>0.23666121112929625</v>
      </c>
      <c r="L3334" s="22">
        <v>1.1533700342210982</v>
      </c>
      <c r="M3334" s="22">
        <v>32.667757774140753</v>
      </c>
      <c r="N3334" s="22">
        <v>1432.0785597381343</v>
      </c>
      <c r="O3334" s="22">
        <v>0.58260675494718051</v>
      </c>
      <c r="P3334" s="22">
        <v>8.1788424341615844</v>
      </c>
      <c r="Q3334" s="22">
        <v>18.817140306502012</v>
      </c>
      <c r="R3334" s="22">
        <v>12.111292962356794</v>
      </c>
      <c r="S3334" s="22">
        <v>12.72132123195953</v>
      </c>
      <c r="T3334" s="22">
        <v>161.58309775331054</v>
      </c>
      <c r="U3334" s="22">
        <v>4.1888111888111888E-2</v>
      </c>
      <c r="V3334" s="22">
        <v>1.9414521648564205</v>
      </c>
      <c r="W3334" s="22">
        <v>0.45551257253384919</v>
      </c>
      <c r="X3334" s="22">
        <v>0.85317661062341921</v>
      </c>
      <c r="Y3334" s="22">
        <v>0.12197589644398156</v>
      </c>
      <c r="Z3334" s="22">
        <v>6.1226008034518671</v>
      </c>
      <c r="AA3334" s="22">
        <v>14.298467489956852</v>
      </c>
      <c r="AB3334" s="22">
        <v>0.47924416009522397</v>
      </c>
      <c r="AC3334" s="22">
        <v>0.54169022466894812</v>
      </c>
      <c r="AD3334" s="22">
        <v>0.52636512423746473</v>
      </c>
      <c r="AE3334" s="22">
        <v>4.6734116946882907</v>
      </c>
      <c r="AF3334" s="22">
        <v>0.55795268561226008</v>
      </c>
      <c r="AG3334" s="22">
        <v>1</v>
      </c>
      <c r="AH3334" s="22">
        <v>0.18202648415414374</v>
      </c>
      <c r="AI3334" s="22">
        <v>4.5603332837375392</v>
      </c>
      <c r="AJ3334" s="22">
        <v>0.26719238208599916</v>
      </c>
      <c r="AK3334" s="22">
        <v>4.3371522094926354</v>
      </c>
      <c r="AL3334" s="22">
        <v>388.33506918613307</v>
      </c>
      <c r="AM3334" s="22">
        <v>0.14878738282993603</v>
      </c>
      <c r="AN3334" s="22">
        <v>1.3060854039577445</v>
      </c>
    </row>
    <row r="3335" spans="1:40" x14ac:dyDescent="0.2">
      <c r="A3335" s="20">
        <v>41233</v>
      </c>
      <c r="B3335" s="22">
        <v>0.54307132718239881</v>
      </c>
      <c r="C3335" s="22">
        <v>0.15356635911994321</v>
      </c>
      <c r="D3335" s="22">
        <v>5.5728057724154248E-2</v>
      </c>
      <c r="E3335" s="22">
        <v>0.14734149515022474</v>
      </c>
      <c r="F3335" s="22">
        <v>0.13894310385616276</v>
      </c>
      <c r="G3335" s="22">
        <v>0.92151644192098414</v>
      </c>
      <c r="H3335" s="22">
        <v>2.9237638987461558</v>
      </c>
      <c r="I3335" s="22">
        <v>0.86031760113555711</v>
      </c>
      <c r="J3335" s="22">
        <v>0.18949609652235627</v>
      </c>
      <c r="K3335" s="22">
        <v>0.23548024603737874</v>
      </c>
      <c r="L3335" s="22">
        <v>1.1458924769339958</v>
      </c>
      <c r="M3335" s="22">
        <v>32.34267802223799</v>
      </c>
      <c r="N3335" s="22">
        <v>1423.5864679441684</v>
      </c>
      <c r="O3335" s="22">
        <v>0.57639874615566589</v>
      </c>
      <c r="P3335" s="22">
        <v>8.147030991246746</v>
      </c>
      <c r="Q3335" s="22">
        <v>18.726342559735038</v>
      </c>
      <c r="R3335" s="22">
        <v>12.074166075230659</v>
      </c>
      <c r="S3335" s="22">
        <v>12.641944641589779</v>
      </c>
      <c r="T3335" s="22">
        <v>160.06919801277499</v>
      </c>
      <c r="U3335" s="22">
        <v>4.1705110007097229E-2</v>
      </c>
      <c r="V3335" s="22">
        <v>1.9221670215282705</v>
      </c>
      <c r="W3335" s="22">
        <v>0.45215282706411164</v>
      </c>
      <c r="X3335" s="22">
        <v>0.84752779749231133</v>
      </c>
      <c r="Y3335" s="22">
        <v>0.120800804352969</v>
      </c>
      <c r="Z3335" s="22">
        <v>6.0843979181452559</v>
      </c>
      <c r="AA3335" s="22">
        <v>14.179678258812396</v>
      </c>
      <c r="AB3335" s="22">
        <v>0.47467175301632364</v>
      </c>
      <c r="AC3335" s="22">
        <v>0.53833983912940619</v>
      </c>
      <c r="AD3335" s="22">
        <v>0.52282942985568959</v>
      </c>
      <c r="AE3335" s="22">
        <v>4.6270995978235154</v>
      </c>
      <c r="AF3335" s="22">
        <v>0.55450082801040923</v>
      </c>
      <c r="AG3335" s="22">
        <v>1</v>
      </c>
      <c r="AH3335" s="22">
        <v>0.18100898982730068</v>
      </c>
      <c r="AI3335" s="22">
        <v>4.5318784007570381</v>
      </c>
      <c r="AJ3335" s="22">
        <v>0.26491897326709252</v>
      </c>
      <c r="AK3335" s="22">
        <v>4.3026969481902055</v>
      </c>
      <c r="AL3335" s="22">
        <v>386.65128933049442</v>
      </c>
      <c r="AM3335" s="22">
        <v>0.14785900165602081</v>
      </c>
      <c r="AN3335" s="22">
        <v>1.3069552874378991</v>
      </c>
    </row>
    <row r="3336" spans="1:40" x14ac:dyDescent="0.2">
      <c r="A3336" s="20">
        <v>41234</v>
      </c>
      <c r="B3336" s="22">
        <v>0.54729548502458647</v>
      </c>
      <c r="C3336" s="22">
        <v>0.15446282223215616</v>
      </c>
      <c r="D3336" s="22">
        <v>5.6161525853077036E-2</v>
      </c>
      <c r="E3336" s="22">
        <v>0.14841305319624498</v>
      </c>
      <c r="F3336" s="22">
        <v>0.13983012963790792</v>
      </c>
      <c r="G3336" s="22">
        <v>0.92832662792430343</v>
      </c>
      <c r="H3336" s="22">
        <v>2.9572343912978694</v>
      </c>
      <c r="I3336" s="22">
        <v>0.86590672030993887</v>
      </c>
      <c r="J3336" s="22">
        <v>0.19114886008046489</v>
      </c>
      <c r="K3336" s="22">
        <v>0.23766949783936819</v>
      </c>
      <c r="L3336" s="22">
        <v>1.1548204440470868</v>
      </c>
      <c r="M3336" s="22">
        <v>32.542095067799131</v>
      </c>
      <c r="N3336" s="22">
        <v>1435.4045596781405</v>
      </c>
      <c r="O3336" s="22">
        <v>0.57957085382208318</v>
      </c>
      <c r="P3336" s="22">
        <v>8.2118909253464452</v>
      </c>
      <c r="Q3336" s="22">
        <v>18.861570555803905</v>
      </c>
      <c r="R3336" s="22">
        <v>12.293249888243183</v>
      </c>
      <c r="S3336" s="22">
        <v>12.770078974817464</v>
      </c>
      <c r="T3336" s="22">
        <v>161.22783489792877</v>
      </c>
      <c r="U3336" s="22">
        <v>4.203844434510505E-2</v>
      </c>
      <c r="V3336" s="22">
        <v>1.945313664133512</v>
      </c>
      <c r="W3336" s="22">
        <v>0.45589330949187901</v>
      </c>
      <c r="X3336" s="22">
        <v>0.85002235136343318</v>
      </c>
      <c r="Y3336" s="22">
        <v>0.12136790344210997</v>
      </c>
      <c r="Z3336" s="22">
        <v>6.1198033080017877</v>
      </c>
      <c r="AA3336" s="22">
        <v>14.286991506481895</v>
      </c>
      <c r="AB3336" s="22">
        <v>0.47805096110862766</v>
      </c>
      <c r="AC3336" s="22">
        <v>0.54252719415884365</v>
      </c>
      <c r="AD3336" s="22">
        <v>0.52616599612576365</v>
      </c>
      <c r="AE3336" s="22">
        <v>4.6456563850394872</v>
      </c>
      <c r="AF3336" s="22">
        <v>0.55879898673819106</v>
      </c>
      <c r="AG3336" s="22">
        <v>1</v>
      </c>
      <c r="AH3336" s="22">
        <v>0.18246163015943972</v>
      </c>
      <c r="AI3336" s="22">
        <v>4.5730889584264638</v>
      </c>
      <c r="AJ3336" s="22">
        <v>0.26841007301445385</v>
      </c>
      <c r="AK3336" s="22">
        <v>4.3346744151393235</v>
      </c>
      <c r="AL3336" s="22">
        <v>391.5958873491283</v>
      </c>
      <c r="AM3336" s="22">
        <v>0.14900908955446282</v>
      </c>
      <c r="AN3336" s="22">
        <v>1.3331545224258678</v>
      </c>
    </row>
    <row r="3337" spans="1:40" x14ac:dyDescent="0.2">
      <c r="A3337" s="20">
        <v>41235</v>
      </c>
      <c r="B3337" s="22">
        <v>0.55023894773112014</v>
      </c>
      <c r="C3337" s="22">
        <v>0.15560815568306094</v>
      </c>
      <c r="D3337" s="22">
        <v>5.6471064103908557E-2</v>
      </c>
      <c r="E3337" s="22">
        <v>0.14933109616335336</v>
      </c>
      <c r="F3337" s="22">
        <v>0.14005782684903598</v>
      </c>
      <c r="G3337" s="22">
        <v>0.93313957843328188</v>
      </c>
      <c r="H3337" s="22">
        <v>2.9556111518928554</v>
      </c>
      <c r="I3337" s="22">
        <v>0.86690836092343182</v>
      </c>
      <c r="J3337" s="22">
        <v>0.19298587287081842</v>
      </c>
      <c r="K3337" s="22">
        <v>0.23872301538553731</v>
      </c>
      <c r="L3337" s="22">
        <v>1.1610312954113047</v>
      </c>
      <c r="M3337" s="22">
        <v>32.456442600110861</v>
      </c>
      <c r="N3337" s="22">
        <v>1441.9259636559752</v>
      </c>
      <c r="O3337" s="22">
        <v>0.58068043924435597</v>
      </c>
      <c r="P3337" s="22">
        <v>8.2575541939446602</v>
      </c>
      <c r="Q3337" s="22">
        <v>18.888106545220296</v>
      </c>
      <c r="R3337" s="22">
        <v>12.351874878278979</v>
      </c>
      <c r="S3337" s="22">
        <v>12.838758969903074</v>
      </c>
      <c r="T3337" s="22">
        <v>162.57584156042608</v>
      </c>
      <c r="U3337" s="22">
        <v>4.2249554313793056E-2</v>
      </c>
      <c r="V3337" s="22">
        <v>1.951776003355755</v>
      </c>
      <c r="W3337" s="22">
        <v>0.45842009857530225</v>
      </c>
      <c r="X3337" s="22">
        <v>0.85084867642432327</v>
      </c>
      <c r="Y3337" s="22">
        <v>0.12217045437521536</v>
      </c>
      <c r="Z3337" s="22">
        <v>6.1474734460906948</v>
      </c>
      <c r="AA3337" s="22">
        <v>14.36382975535947</v>
      </c>
      <c r="AB3337" s="22">
        <v>0.47720633398750584</v>
      </c>
      <c r="AC3337" s="22">
        <v>0.54544501205974438</v>
      </c>
      <c r="AD3337" s="22">
        <v>0.52676364399035225</v>
      </c>
      <c r="AE3337" s="22">
        <v>4.6695929648994028</v>
      </c>
      <c r="AF3337" s="22">
        <v>0.56180431753831406</v>
      </c>
      <c r="AG3337" s="22">
        <v>1</v>
      </c>
      <c r="AH3337" s="22">
        <v>0.18341298257704006</v>
      </c>
      <c r="AI3337" s="22">
        <v>4.5991820347260717</v>
      </c>
      <c r="AJ3337" s="22">
        <v>0.26898473431109649</v>
      </c>
      <c r="AK3337" s="22">
        <v>4.3647286182978533</v>
      </c>
      <c r="AL3337" s="22">
        <v>393.70196701173018</v>
      </c>
      <c r="AM3337" s="22">
        <v>0.14981048973049094</v>
      </c>
      <c r="AN3337" s="22">
        <v>1.3395904181210769</v>
      </c>
    </row>
    <row r="3338" spans="1:40" x14ac:dyDescent="0.2">
      <c r="A3338" s="20">
        <v>41236</v>
      </c>
      <c r="B3338" s="22">
        <v>0.55527334300919207</v>
      </c>
      <c r="C3338" s="22">
        <v>0.15810957910014514</v>
      </c>
      <c r="D3338" s="22">
        <v>5.6996855345911951E-2</v>
      </c>
      <c r="E3338" s="22">
        <v>0.15008164005805516</v>
      </c>
      <c r="F3338" s="22">
        <v>0.14029995162070635</v>
      </c>
      <c r="G3338" s="22">
        <v>0.94161223996129662</v>
      </c>
      <c r="H3338" s="22">
        <v>2.9469037252056123</v>
      </c>
      <c r="I3338" s="22">
        <v>0.86868045476536049</v>
      </c>
      <c r="J3338" s="22">
        <v>0.19616291727140786</v>
      </c>
      <c r="K3338" s="22">
        <v>0.24235002418964685</v>
      </c>
      <c r="L3338" s="22">
        <v>1.1716860183841316</v>
      </c>
      <c r="M3338" s="22">
        <v>32.902455249153363</v>
      </c>
      <c r="N3338" s="22">
        <v>1452.8906627963233</v>
      </c>
      <c r="O3338" s="22">
        <v>0.58280418480890184</v>
      </c>
      <c r="P3338" s="22">
        <v>8.3817126269956468</v>
      </c>
      <c r="Q3338" s="22">
        <v>18.942005321722306</v>
      </c>
      <c r="R3338" s="22">
        <v>12.459179970972423</v>
      </c>
      <c r="S3338" s="22">
        <v>12.964138848572812</v>
      </c>
      <c r="T3338" s="22">
        <v>164.03604257377842</v>
      </c>
      <c r="U3338" s="22">
        <v>4.2656930333817129E-2</v>
      </c>
      <c r="V3338" s="22">
        <v>1.9572447992259314</v>
      </c>
      <c r="W3338" s="22">
        <v>0.46232462506047411</v>
      </c>
      <c r="X3338" s="22">
        <v>0.85443880019351726</v>
      </c>
      <c r="Y3338" s="22">
        <v>0.12450108853410741</v>
      </c>
      <c r="Z3338" s="22">
        <v>6.2046444121915822</v>
      </c>
      <c r="AA3338" s="22">
        <v>14.498669569424289</v>
      </c>
      <c r="AB3338" s="22">
        <v>0.47857704402515727</v>
      </c>
      <c r="AC3338" s="22">
        <v>0.55043541364296089</v>
      </c>
      <c r="AD3338" s="22">
        <v>0.52799951620706342</v>
      </c>
      <c r="AE3338" s="22">
        <v>4.6935474117077893</v>
      </c>
      <c r="AF3338" s="22">
        <v>0.56694484760522501</v>
      </c>
      <c r="AG3338" s="22">
        <v>1</v>
      </c>
      <c r="AH3338" s="22">
        <v>0.18480890179003387</v>
      </c>
      <c r="AI3338" s="22">
        <v>4.6338292210933725</v>
      </c>
      <c r="AJ3338" s="22">
        <v>0.27115082244799227</v>
      </c>
      <c r="AK3338" s="22">
        <v>4.4025157232704402</v>
      </c>
      <c r="AL3338" s="22">
        <v>400.64102564102564</v>
      </c>
      <c r="AM3338" s="22">
        <v>0.15118529269472666</v>
      </c>
      <c r="AN3338" s="22">
        <v>1.3375211659409774</v>
      </c>
    </row>
    <row r="3339" spans="1:40" x14ac:dyDescent="0.2">
      <c r="A3339" s="20">
        <v>41239</v>
      </c>
      <c r="B3339" s="22">
        <v>0.55591039806266074</v>
      </c>
      <c r="C3339" s="22">
        <v>0.1583018011200242</v>
      </c>
      <c r="D3339" s="22">
        <v>5.7060693204177386E-2</v>
      </c>
      <c r="E3339" s="22">
        <v>0.15034054790373844</v>
      </c>
      <c r="F3339" s="22">
        <v>0.14038141365218706</v>
      </c>
      <c r="G3339" s="22">
        <v>0.94222794006356891</v>
      </c>
      <c r="H3339" s="22">
        <v>2.9485394278795218</v>
      </c>
      <c r="I3339" s="22">
        <v>0.86989556530952017</v>
      </c>
      <c r="J3339" s="22">
        <v>0.19633721810201299</v>
      </c>
      <c r="K3339" s="22">
        <v>0.24254578477372482</v>
      </c>
      <c r="L3339" s="22">
        <v>1.1729831996367488</v>
      </c>
      <c r="M3339" s="22">
        <v>32.828817920387465</v>
      </c>
      <c r="N3339" s="22">
        <v>1452.2476161646737</v>
      </c>
      <c r="O3339" s="22">
        <v>0.5822158316936582</v>
      </c>
      <c r="P3339" s="22">
        <v>8.4195550174057807</v>
      </c>
      <c r="Q3339" s="22">
        <v>19.019222037233238</v>
      </c>
      <c r="R3339" s="22">
        <v>12.420160435901316</v>
      </c>
      <c r="S3339" s="22">
        <v>12.978658998032389</v>
      </c>
      <c r="T3339" s="22">
        <v>164.31360678068714</v>
      </c>
      <c r="U3339" s="22">
        <v>4.2492810655365518E-2</v>
      </c>
      <c r="V3339" s="22">
        <v>1.9703799001059481</v>
      </c>
      <c r="W3339" s="22">
        <v>0.46223702134100192</v>
      </c>
      <c r="X3339" s="22">
        <v>0.85485091569547444</v>
      </c>
      <c r="Y3339" s="22">
        <v>0.12435295898289692</v>
      </c>
      <c r="Z3339" s="22">
        <v>6.1979718480399582</v>
      </c>
      <c r="AA3339" s="22">
        <v>14.548206447706978</v>
      </c>
      <c r="AB3339" s="22">
        <v>0.47790222491297107</v>
      </c>
      <c r="AC3339" s="22">
        <v>0.55106705009838042</v>
      </c>
      <c r="AD3339" s="22">
        <v>0.52671409111548351</v>
      </c>
      <c r="AE3339" s="22">
        <v>4.6927047071288026</v>
      </c>
      <c r="AF3339" s="22">
        <v>0.56759497502648704</v>
      </c>
      <c r="AG3339" s="22">
        <v>1</v>
      </c>
      <c r="AH3339" s="22">
        <v>0.18484940214923565</v>
      </c>
      <c r="AI3339" s="22">
        <v>4.6390192220372333</v>
      </c>
      <c r="AJ3339" s="22">
        <v>0.27151505978507645</v>
      </c>
      <c r="AK3339" s="22">
        <v>4.3983653700620549</v>
      </c>
      <c r="AL3339" s="22">
        <v>401.08975329196306</v>
      </c>
      <c r="AM3339" s="22">
        <v>0.15135462388375964</v>
      </c>
      <c r="AN3339" s="22">
        <v>1.3415014378689269</v>
      </c>
    </row>
    <row r="3340" spans="1:40" x14ac:dyDescent="0.2">
      <c r="A3340" s="20">
        <v>41240</v>
      </c>
      <c r="B3340" s="22">
        <v>0.54957206128800573</v>
      </c>
      <c r="C3340" s="22">
        <v>0.15630237012209719</v>
      </c>
      <c r="D3340" s="22">
        <v>5.6395140052669379E-2</v>
      </c>
      <c r="E3340" s="22">
        <v>0.14880596121618386</v>
      </c>
      <c r="F3340" s="22">
        <v>0.13915489585827148</v>
      </c>
      <c r="G3340" s="22">
        <v>0.93100610485994728</v>
      </c>
      <c r="H3340" s="22">
        <v>2.9279387119942544</v>
      </c>
      <c r="I3340" s="22">
        <v>0.86217680153220011</v>
      </c>
      <c r="J3340" s="22">
        <v>0.19367967440746947</v>
      </c>
      <c r="K3340" s="22">
        <v>0.23970553028489347</v>
      </c>
      <c r="L3340" s="22">
        <v>1.1595493176921234</v>
      </c>
      <c r="M3340" s="22">
        <v>32.376705769691164</v>
      </c>
      <c r="N3340" s="22">
        <v>1435.6894900646396</v>
      </c>
      <c r="O3340" s="22">
        <v>0.57701400526693802</v>
      </c>
      <c r="P3340" s="22">
        <v>8.2969236293990907</v>
      </c>
      <c r="Q3340" s="22">
        <v>18.842769930572182</v>
      </c>
      <c r="R3340" s="22">
        <v>12.289023222408426</v>
      </c>
      <c r="S3340" s="22">
        <v>12.823198467799855</v>
      </c>
      <c r="T3340" s="22">
        <v>162.52244433804165</v>
      </c>
      <c r="U3340" s="22">
        <v>4.2141489107014603E-2</v>
      </c>
      <c r="V3340" s="22">
        <v>1.9508319367967442</v>
      </c>
      <c r="W3340" s="22">
        <v>0.45554524778549199</v>
      </c>
      <c r="X3340" s="22">
        <v>0.85062544888676073</v>
      </c>
      <c r="Y3340" s="22">
        <v>0.12266578884366769</v>
      </c>
      <c r="Z3340" s="22">
        <v>6.0973785013167339</v>
      </c>
      <c r="AA3340" s="22">
        <v>14.364376346660283</v>
      </c>
      <c r="AB3340" s="22">
        <v>0.47365034713909504</v>
      </c>
      <c r="AC3340" s="22">
        <v>0.54472408427100782</v>
      </c>
      <c r="AD3340" s="22">
        <v>0.52064879099832417</v>
      </c>
      <c r="AE3340" s="22">
        <v>4.6447360545846301</v>
      </c>
      <c r="AF3340" s="22">
        <v>0.56110845104141727</v>
      </c>
      <c r="AG3340" s="22">
        <v>1</v>
      </c>
      <c r="AH3340" s="22">
        <v>0.18289142925544646</v>
      </c>
      <c r="AI3340" s="22">
        <v>4.5876226957146278</v>
      </c>
      <c r="AJ3340" s="22">
        <v>0.2678806559731865</v>
      </c>
      <c r="AK3340" s="22">
        <v>4.3519571462772326</v>
      </c>
      <c r="AL3340" s="22">
        <v>403.24994014843185</v>
      </c>
      <c r="AM3340" s="22">
        <v>0.14962892027771127</v>
      </c>
      <c r="AN3340" s="22">
        <v>1.318455231027053</v>
      </c>
    </row>
    <row r="3341" spans="1:40" x14ac:dyDescent="0.2">
      <c r="A3341" s="20">
        <v>41241</v>
      </c>
      <c r="B3341" s="22">
        <v>0.55248194945848372</v>
      </c>
      <c r="C3341" s="22">
        <v>0.15756618531889294</v>
      </c>
      <c r="D3341" s="22">
        <v>5.6701263537906145E-2</v>
      </c>
      <c r="E3341" s="22">
        <v>0.14918772563176896</v>
      </c>
      <c r="F3341" s="22">
        <v>0.13977135980746092</v>
      </c>
      <c r="G3341" s="22">
        <v>0.93671780986762931</v>
      </c>
      <c r="H3341" s="22">
        <v>2.931708784596871</v>
      </c>
      <c r="I3341" s="22">
        <v>0.86630565583634178</v>
      </c>
      <c r="J3341" s="22">
        <v>0.19481046931407942</v>
      </c>
      <c r="K3341" s="22">
        <v>0.24085439229843564</v>
      </c>
      <c r="L3341" s="22">
        <v>1.1656588447653431</v>
      </c>
      <c r="M3341" s="22">
        <v>32.641395908543927</v>
      </c>
      <c r="N3341" s="22">
        <v>1443.2912154031289</v>
      </c>
      <c r="O3341" s="22">
        <v>0.57742178098676289</v>
      </c>
      <c r="P3341" s="22">
        <v>8.3777075812274369</v>
      </c>
      <c r="Q3341" s="22">
        <v>18.906438026474127</v>
      </c>
      <c r="R3341" s="22">
        <v>12.342057761732852</v>
      </c>
      <c r="S3341" s="22">
        <v>12.89109506618532</v>
      </c>
      <c r="T3341" s="22">
        <v>163.22202166064983</v>
      </c>
      <c r="U3341" s="22">
        <v>4.2316486161251513E-2</v>
      </c>
      <c r="V3341" s="22">
        <v>1.9510379061371841</v>
      </c>
      <c r="W3341" s="22">
        <v>0.45908543922984357</v>
      </c>
      <c r="X3341" s="22">
        <v>0.85194043321299651</v>
      </c>
      <c r="Y3341" s="22">
        <v>0.12387184115523467</v>
      </c>
      <c r="Z3341" s="22">
        <v>6.1484657039711195</v>
      </c>
      <c r="AA3341" s="22">
        <v>14.508122743682312</v>
      </c>
      <c r="AB3341" s="22">
        <v>0.47665463297232252</v>
      </c>
      <c r="AC3341" s="22">
        <v>0.54760830324909748</v>
      </c>
      <c r="AD3341" s="22">
        <v>0.52313477737665459</v>
      </c>
      <c r="AE3341" s="22">
        <v>4.6728339350180512</v>
      </c>
      <c r="AF3341" s="22">
        <v>0.5640794223826715</v>
      </c>
      <c r="AG3341" s="22">
        <v>1</v>
      </c>
      <c r="AH3341" s="22">
        <v>0.18384476534296029</v>
      </c>
      <c r="AI3341" s="22">
        <v>4.6149217809867631</v>
      </c>
      <c r="AJ3341" s="22">
        <v>0.26929903730445248</v>
      </c>
      <c r="AK3341" s="22">
        <v>4.380264741275572</v>
      </c>
      <c r="AL3341" s="22">
        <v>405.68592057761737</v>
      </c>
      <c r="AM3341" s="22">
        <v>0.15042117930204574</v>
      </c>
      <c r="AN3341" s="22">
        <v>1.3253008423586043</v>
      </c>
    </row>
    <row r="3342" spans="1:40" x14ac:dyDescent="0.2">
      <c r="A3342" s="20">
        <v>41242</v>
      </c>
      <c r="B3342" s="22">
        <v>0.55111411208642802</v>
      </c>
      <c r="C3342" s="22">
        <v>0.15651586765698852</v>
      </c>
      <c r="D3342" s="22">
        <v>5.6560882286743192E-2</v>
      </c>
      <c r="E3342" s="22">
        <v>0.14890839522844923</v>
      </c>
      <c r="F3342" s="22">
        <v>0.13912521569510092</v>
      </c>
      <c r="G3342" s="22">
        <v>0.93451871858353974</v>
      </c>
      <c r="H3342" s="22">
        <v>2.9118463500637706</v>
      </c>
      <c r="I3342" s="22">
        <v>0.86242028659314285</v>
      </c>
      <c r="J3342" s="22">
        <v>0.19471828344211869</v>
      </c>
      <c r="K3342" s="22">
        <v>0.24066321554505216</v>
      </c>
      <c r="L3342" s="22">
        <v>1.1627729011928878</v>
      </c>
      <c r="M3342" s="22">
        <v>32.285992947708003</v>
      </c>
      <c r="N3342" s="22">
        <v>1439.7179083202041</v>
      </c>
      <c r="O3342" s="22">
        <v>0.57245104659014179</v>
      </c>
      <c r="P3342" s="22">
        <v>8.2091679795933672</v>
      </c>
      <c r="Q3342" s="22">
        <v>18.853627428914397</v>
      </c>
      <c r="R3342" s="22">
        <v>12.322004651511742</v>
      </c>
      <c r="S3342" s="22">
        <v>12.892189961737564</v>
      </c>
      <c r="T3342" s="22">
        <v>162.48780853777478</v>
      </c>
      <c r="U3342" s="22">
        <v>4.2163703203541153E-2</v>
      </c>
      <c r="V3342" s="22">
        <v>1.9422312251481733</v>
      </c>
      <c r="W3342" s="22">
        <v>0.45674844324405434</v>
      </c>
      <c r="X3342" s="22">
        <v>0.85293720459149225</v>
      </c>
      <c r="Y3342" s="22">
        <v>0.12343011478730588</v>
      </c>
      <c r="Z3342" s="22">
        <v>6.1264911096106234</v>
      </c>
      <c r="AA3342" s="22">
        <v>14.482706879735915</v>
      </c>
      <c r="AB3342" s="22">
        <v>0.47251856853477375</v>
      </c>
      <c r="AC3342" s="22">
        <v>0.54625253207292368</v>
      </c>
      <c r="AD3342" s="22">
        <v>0.52168954910345866</v>
      </c>
      <c r="AE3342" s="22">
        <v>4.6302048165653842</v>
      </c>
      <c r="AF3342" s="22">
        <v>0.5626828719333784</v>
      </c>
      <c r="AG3342" s="22">
        <v>1</v>
      </c>
      <c r="AH3342" s="22">
        <v>0.18313451871858352</v>
      </c>
      <c r="AI3342" s="22">
        <v>4.6019956485857909</v>
      </c>
      <c r="AJ3342" s="22">
        <v>0.2676869982744392</v>
      </c>
      <c r="AK3342" s="22">
        <v>4.3589166479105712</v>
      </c>
      <c r="AL3342" s="22">
        <v>402.88093630429893</v>
      </c>
      <c r="AM3342" s="22">
        <v>0.15004876584890089</v>
      </c>
      <c r="AN3342" s="22">
        <v>1.317653237302123</v>
      </c>
    </row>
    <row r="3343" spans="1:40" x14ac:dyDescent="0.2">
      <c r="A3343" s="20">
        <v>41243</v>
      </c>
      <c r="B3343" s="22">
        <v>0.5518609228734993</v>
      </c>
      <c r="C3343" s="22">
        <v>0.15665710035610717</v>
      </c>
      <c r="D3343" s="22">
        <v>5.6645079861163281E-2</v>
      </c>
      <c r="E3343" s="22">
        <v>0.14938470091506018</v>
      </c>
      <c r="F3343" s="22">
        <v>0.13939266449296048</v>
      </c>
      <c r="G3343" s="22">
        <v>0.93557014710080677</v>
      </c>
      <c r="H3343" s="22">
        <v>2.9182756600003006</v>
      </c>
      <c r="I3343" s="22">
        <v>0.86295133202109597</v>
      </c>
      <c r="J3343" s="22">
        <v>0.19509263293916126</v>
      </c>
      <c r="K3343" s="22">
        <v>0.24056015506438477</v>
      </c>
      <c r="L3343" s="22">
        <v>1.1644854476883086</v>
      </c>
      <c r="M3343" s="22">
        <v>32.509428575721607</v>
      </c>
      <c r="N3343" s="22">
        <v>1440.6563190239358</v>
      </c>
      <c r="O3343" s="22">
        <v>0.57252114855829184</v>
      </c>
      <c r="P3343" s="22">
        <v>8.1529006956861441</v>
      </c>
      <c r="Q3343" s="22">
        <v>18.884197556834405</v>
      </c>
      <c r="R3343" s="22">
        <v>12.388622601535619</v>
      </c>
      <c r="S3343" s="22">
        <v>12.831878352591168</v>
      </c>
      <c r="T3343" s="22">
        <v>162.50206602256847</v>
      </c>
      <c r="U3343" s="22">
        <v>4.2221988490376096E-2</v>
      </c>
      <c r="V3343" s="22">
        <v>1.9450663381064714</v>
      </c>
      <c r="W3343" s="22">
        <v>0.45662855168061545</v>
      </c>
      <c r="X3343" s="22">
        <v>0.85121632383213375</v>
      </c>
      <c r="Y3343" s="22">
        <v>0.12321007317476296</v>
      </c>
      <c r="Z3343" s="22">
        <v>6.1229396120385253</v>
      </c>
      <c r="AA3343" s="22">
        <v>14.496716902318454</v>
      </c>
      <c r="AB3343" s="22">
        <v>0.47410334620528</v>
      </c>
      <c r="AC3343" s="22">
        <v>0.54700764803990798</v>
      </c>
      <c r="AD3343" s="22">
        <v>0.52077291782489143</v>
      </c>
      <c r="AE3343" s="22">
        <v>4.6371613601190029</v>
      </c>
      <c r="AF3343" s="22">
        <v>0.56346070049434283</v>
      </c>
      <c r="AG3343" s="22">
        <v>1</v>
      </c>
      <c r="AH3343" s="22">
        <v>0.18329752227547969</v>
      </c>
      <c r="AI3343" s="22">
        <v>4.6113623728457016</v>
      </c>
      <c r="AJ3343" s="22">
        <v>0.26825237029134674</v>
      </c>
      <c r="AK3343" s="22">
        <v>4.3649422264961757</v>
      </c>
      <c r="AL3343" s="22">
        <v>401.93529968596454</v>
      </c>
      <c r="AM3343" s="22">
        <v>0.15025618679849143</v>
      </c>
      <c r="AN3343" s="22">
        <v>1.3350863221793159</v>
      </c>
    </row>
    <row r="3344" spans="1:40" x14ac:dyDescent="0.2">
      <c r="A3344" s="20">
        <v>41246</v>
      </c>
      <c r="B3344" s="22">
        <v>0.55436652881335469</v>
      </c>
      <c r="C3344" s="22">
        <v>0.15724333625139614</v>
      </c>
      <c r="D3344" s="22">
        <v>5.690222477133456E-2</v>
      </c>
      <c r="E3344" s="22">
        <v>0.15017961179702358</v>
      </c>
      <c r="F3344" s="22">
        <v>0.13968967911371388</v>
      </c>
      <c r="G3344" s="22">
        <v>0.93997343556615442</v>
      </c>
      <c r="H3344" s="22">
        <v>2.9149938116943881</v>
      </c>
      <c r="I3344" s="22">
        <v>0.86239321399462676</v>
      </c>
      <c r="J3344" s="22">
        <v>0.19701451987804508</v>
      </c>
      <c r="K3344" s="22">
        <v>0.24282307483321761</v>
      </c>
      <c r="L3344" s="22">
        <v>1.1696803211881548</v>
      </c>
      <c r="M3344" s="22">
        <v>32.650104144655415</v>
      </c>
      <c r="N3344" s="22">
        <v>1447.4597760135237</v>
      </c>
      <c r="O3344" s="22">
        <v>0.57673498958553449</v>
      </c>
      <c r="P3344" s="22">
        <v>8.2666706915808863</v>
      </c>
      <c r="Q3344" s="22">
        <v>18.880369487125307</v>
      </c>
      <c r="R3344" s="22">
        <v>12.411326108612311</v>
      </c>
      <c r="S3344" s="22">
        <v>12.965254928004347</v>
      </c>
      <c r="T3344" s="22">
        <v>163.40900172065085</v>
      </c>
      <c r="U3344" s="22">
        <v>4.236725329791409E-2</v>
      </c>
      <c r="V3344" s="22">
        <v>1.9614513840673771</v>
      </c>
      <c r="W3344" s="22">
        <v>0.4589911552510037</v>
      </c>
      <c r="X3344" s="22">
        <v>0.85063543333232705</v>
      </c>
      <c r="Y3344" s="22">
        <v>0.12387176623298216</v>
      </c>
      <c r="Z3344" s="22">
        <v>6.1732121834153411</v>
      </c>
      <c r="AA3344" s="22">
        <v>14.577233072720137</v>
      </c>
      <c r="AB3344" s="22">
        <v>0.47754097865789236</v>
      </c>
      <c r="AC3344" s="22">
        <v>0.54947625803725053</v>
      </c>
      <c r="AD3344" s="22">
        <v>0.522866543906783</v>
      </c>
      <c r="AE3344" s="22">
        <v>4.6605789839104057</v>
      </c>
      <c r="AF3344" s="22">
        <v>0.56601865547740515</v>
      </c>
      <c r="AG3344" s="22">
        <v>1</v>
      </c>
      <c r="AH3344" s="22">
        <v>0.18392851752347025</v>
      </c>
      <c r="AI3344" s="22">
        <v>4.6231170948169167</v>
      </c>
      <c r="AJ3344" s="22">
        <v>0.26940260210704259</v>
      </c>
      <c r="AK3344" s="22">
        <v>4.3885652187037767</v>
      </c>
      <c r="AL3344" s="22">
        <v>403.7492075950131</v>
      </c>
      <c r="AM3344" s="22">
        <v>0.15093428321308902</v>
      </c>
      <c r="AN3344" s="22">
        <v>1.3381833549672473</v>
      </c>
    </row>
    <row r="3345" spans="1:40" x14ac:dyDescent="0.2">
      <c r="A3345" s="20">
        <v>41247</v>
      </c>
      <c r="B3345" s="22">
        <v>0.55720917531403613</v>
      </c>
      <c r="C3345" s="22">
        <v>0.15880818010801628</v>
      </c>
      <c r="D3345" s="22">
        <v>5.7194004490563756E-2</v>
      </c>
      <c r="E3345" s="22">
        <v>0.15058559378603073</v>
      </c>
      <c r="F3345" s="22">
        <v>0.14052733782389709</v>
      </c>
      <c r="G3345" s="22">
        <v>0.94444444444444453</v>
      </c>
      <c r="H3345" s="22">
        <v>2.9226591419382251</v>
      </c>
      <c r="I3345" s="22">
        <v>0.86434249651071071</v>
      </c>
      <c r="J3345" s="22">
        <v>0.19863159172279873</v>
      </c>
      <c r="K3345" s="22">
        <v>0.24426542872747137</v>
      </c>
      <c r="L3345" s="22">
        <v>1.175632623338795</v>
      </c>
      <c r="M3345" s="22">
        <v>32.775047029552766</v>
      </c>
      <c r="N3345" s="22">
        <v>1455.6405121670007</v>
      </c>
      <c r="O3345" s="22">
        <v>0.57699192912191288</v>
      </c>
      <c r="P3345" s="22">
        <v>8.3029916863887383</v>
      </c>
      <c r="Q3345" s="22">
        <v>18.922568116997393</v>
      </c>
      <c r="R3345" s="22">
        <v>12.423387341464897</v>
      </c>
      <c r="S3345" s="22">
        <v>12.993810304023304</v>
      </c>
      <c r="T3345" s="22">
        <v>164.34704775775231</v>
      </c>
      <c r="U3345" s="22">
        <v>4.2505613204684753E-2</v>
      </c>
      <c r="V3345" s="22">
        <v>1.9638327568420417</v>
      </c>
      <c r="W3345" s="22">
        <v>0.46149645002730749</v>
      </c>
      <c r="X3345" s="22">
        <v>0.85235754596759528</v>
      </c>
      <c r="Y3345" s="22">
        <v>0.12496207294131927</v>
      </c>
      <c r="Z3345" s="22">
        <v>6.2022877601796234</v>
      </c>
      <c r="AA3345" s="22">
        <v>14.636810486073186</v>
      </c>
      <c r="AB3345" s="22">
        <v>0.47854845561017056</v>
      </c>
      <c r="AC3345" s="22">
        <v>0.55229382850901154</v>
      </c>
      <c r="AD3345" s="22">
        <v>0.52501668790581957</v>
      </c>
      <c r="AE3345" s="22">
        <v>4.6780447842708908</v>
      </c>
      <c r="AF3345" s="22">
        <v>0.56892105103465029</v>
      </c>
      <c r="AG3345" s="22">
        <v>1</v>
      </c>
      <c r="AH3345" s="22">
        <v>0.18468960495175682</v>
      </c>
      <c r="AI3345" s="22">
        <v>4.6513744766065912</v>
      </c>
      <c r="AJ3345" s="22">
        <v>0.27035924509982406</v>
      </c>
      <c r="AK3345" s="22">
        <v>4.410158383397051</v>
      </c>
      <c r="AL3345" s="22">
        <v>405.81952788397359</v>
      </c>
      <c r="AM3345" s="22">
        <v>0.15170823472298078</v>
      </c>
      <c r="AN3345" s="22">
        <v>1.3270222707688575</v>
      </c>
    </row>
    <row r="3346" spans="1:40" x14ac:dyDescent="0.2">
      <c r="A3346" s="20">
        <v>41248</v>
      </c>
      <c r="B3346" s="22">
        <v>0.55706550589234527</v>
      </c>
      <c r="C3346" s="22">
        <v>0.15852456281376548</v>
      </c>
      <c r="D3346" s="22">
        <v>5.7179257731333324E-2</v>
      </c>
      <c r="E3346" s="22">
        <v>0.15036476423035505</v>
      </c>
      <c r="F3346" s="22">
        <v>0.14038493622313561</v>
      </c>
      <c r="G3346" s="22">
        <v>0.94415543051279338</v>
      </c>
      <c r="H3346" s="22">
        <v>2.9223605781626807</v>
      </c>
      <c r="I3346" s="22">
        <v>0.865772829994085</v>
      </c>
      <c r="J3346" s="22">
        <v>0.19817087042907194</v>
      </c>
      <c r="K3346" s="22">
        <v>0.24412661338024966</v>
      </c>
      <c r="L3346" s="22">
        <v>1.1754356695433243</v>
      </c>
      <c r="M3346" s="22">
        <v>32.801480290598036</v>
      </c>
      <c r="N3346" s="22">
        <v>1455.2651934539608</v>
      </c>
      <c r="O3346" s="22">
        <v>0.57596347807622894</v>
      </c>
      <c r="P3346" s="22">
        <v>8.253833436973899</v>
      </c>
      <c r="Q3346" s="22">
        <v>18.957123140157432</v>
      </c>
      <c r="R3346" s="22">
        <v>12.50663552394097</v>
      </c>
      <c r="S3346" s="22">
        <v>13.005626924301943</v>
      </c>
      <c r="T3346" s="22">
        <v>164.10446968892666</v>
      </c>
      <c r="U3346" s="22">
        <v>4.2494653663567562E-2</v>
      </c>
      <c r="V3346" s="22">
        <v>1.9602626909135032</v>
      </c>
      <c r="W3346" s="22">
        <v>0.46114995525761004</v>
      </c>
      <c r="X3346" s="22">
        <v>0.85301745711555677</v>
      </c>
      <c r="Y3346" s="22">
        <v>0.12567303171401273</v>
      </c>
      <c r="Z3346" s="22">
        <v>6.1941668056966925</v>
      </c>
      <c r="AA3346" s="22">
        <v>14.636069949797523</v>
      </c>
      <c r="AB3346" s="22">
        <v>0.47751505316002613</v>
      </c>
      <c r="AC3346" s="22">
        <v>0.55215142644806092</v>
      </c>
      <c r="AD3346" s="22">
        <v>0.52630700862997282</v>
      </c>
      <c r="AE3346" s="22">
        <v>4.6697404941379892</v>
      </c>
      <c r="AF3346" s="22">
        <v>0.56877436185218333</v>
      </c>
      <c r="AG3346" s="22">
        <v>1</v>
      </c>
      <c r="AH3346" s="22">
        <v>0.18489982254713119</v>
      </c>
      <c r="AI3346" s="22">
        <v>4.6501751778320415</v>
      </c>
      <c r="AJ3346" s="22">
        <v>0.27065354223226612</v>
      </c>
      <c r="AK3346" s="22">
        <v>4.4105379703638539</v>
      </c>
      <c r="AL3346" s="22">
        <v>407.83826005187086</v>
      </c>
      <c r="AM3346" s="22">
        <v>0.15166911865075153</v>
      </c>
      <c r="AN3346" s="22">
        <v>1.3297286639467341</v>
      </c>
    </row>
    <row r="3347" spans="1:40" x14ac:dyDescent="0.2">
      <c r="A3347" s="20">
        <v>41249</v>
      </c>
      <c r="B3347" s="22">
        <v>0.55361934336277852</v>
      </c>
      <c r="C3347" s="22">
        <v>0.15805420724170158</v>
      </c>
      <c r="D3347" s="22">
        <v>5.6830172751665714E-2</v>
      </c>
      <c r="E3347" s="22">
        <v>0.14940154963972382</v>
      </c>
      <c r="F3347" s="22">
        <v>0.14050770297567006</v>
      </c>
      <c r="G3347" s="22">
        <v>0.9388585727637252</v>
      </c>
      <c r="H3347" s="22">
        <v>2.9293919020772408</v>
      </c>
      <c r="I3347" s="22">
        <v>0.86662244867195271</v>
      </c>
      <c r="J3347" s="22">
        <v>0.1954686604962465</v>
      </c>
      <c r="K3347" s="22">
        <v>0.24191262926226295</v>
      </c>
      <c r="L3347" s="22">
        <v>1.1681539992161356</v>
      </c>
      <c r="M3347" s="22">
        <v>32.8710542976876</v>
      </c>
      <c r="N3347" s="22">
        <v>1447.8880882751967</v>
      </c>
      <c r="O3347" s="22">
        <v>0.57725587144622992</v>
      </c>
      <c r="P3347" s="22">
        <v>8.1732943411016308</v>
      </c>
      <c r="Q3347" s="22">
        <v>18.963490005728239</v>
      </c>
      <c r="R3347" s="22">
        <v>12.41972926527782</v>
      </c>
      <c r="S3347" s="22">
        <v>12.918689137447616</v>
      </c>
      <c r="T3347" s="22">
        <v>163.22469775995657</v>
      </c>
      <c r="U3347" s="22">
        <v>4.2235219632789651E-2</v>
      </c>
      <c r="V3347" s="22">
        <v>1.9390846875094214</v>
      </c>
      <c r="W3347" s="22">
        <v>0.45916367692725135</v>
      </c>
      <c r="X3347" s="22">
        <v>0.85192499020169443</v>
      </c>
      <c r="Y3347" s="22">
        <v>0.12549368386143689</v>
      </c>
      <c r="Z3347" s="22">
        <v>6.1669028309566158</v>
      </c>
      <c r="AA3347" s="22">
        <v>14.549730169736803</v>
      </c>
      <c r="AB3347" s="22">
        <v>0.47972504446923331</v>
      </c>
      <c r="AC3347" s="22">
        <v>0.54878048780487798</v>
      </c>
      <c r="AD3347" s="22">
        <v>0.52677198589043983</v>
      </c>
      <c r="AE3347" s="22">
        <v>4.6650486900419068</v>
      </c>
      <c r="AF3347" s="22">
        <v>0.56530193855708644</v>
      </c>
      <c r="AG3347" s="22">
        <v>1</v>
      </c>
      <c r="AH3347" s="22">
        <v>0.18393680846573607</v>
      </c>
      <c r="AI3347" s="22">
        <v>4.6202779703940422</v>
      </c>
      <c r="AJ3347" s="22">
        <v>0.26957399981910823</v>
      </c>
      <c r="AK3347" s="22">
        <v>4.3830082305767437</v>
      </c>
      <c r="AL3347" s="22">
        <v>404.74539479634598</v>
      </c>
      <c r="AM3347" s="22">
        <v>0.15074316379752178</v>
      </c>
      <c r="AN3347" s="22">
        <v>1.3077120202598813</v>
      </c>
    </row>
    <row r="3348" spans="1:40" x14ac:dyDescent="0.2">
      <c r="A3348" s="20">
        <v>41250</v>
      </c>
      <c r="B3348" s="22">
        <v>0.55007039511128419</v>
      </c>
      <c r="C3348" s="22">
        <v>0.15704100889674386</v>
      </c>
      <c r="D3348" s="22">
        <v>5.64643680915436E-2</v>
      </c>
      <c r="E3348" s="22">
        <v>0.14800946589581523</v>
      </c>
      <c r="F3348" s="22">
        <v>0.13989156157325586</v>
      </c>
      <c r="G3348" s="22">
        <v>0.93309468891351888</v>
      </c>
      <c r="H3348" s="22">
        <v>2.9166042596531168</v>
      </c>
      <c r="I3348" s="22">
        <v>0.86400263607225236</v>
      </c>
      <c r="J3348" s="22">
        <v>0.19357157834826108</v>
      </c>
      <c r="K3348" s="22">
        <v>0.24018212862834376</v>
      </c>
      <c r="L3348" s="22">
        <v>1.1606955636102207</v>
      </c>
      <c r="M3348" s="22">
        <v>32.792139711829371</v>
      </c>
      <c r="N3348" s="22">
        <v>1440.1042446754336</v>
      </c>
      <c r="O3348" s="22">
        <v>0.57297127280352278</v>
      </c>
      <c r="P3348" s="22">
        <v>8.1373753107869273</v>
      </c>
      <c r="Q3348" s="22">
        <v>18.943773777072163</v>
      </c>
      <c r="R3348" s="22">
        <v>12.350597609561753</v>
      </c>
      <c r="S3348" s="22">
        <v>12.850852230177036</v>
      </c>
      <c r="T3348" s="22">
        <v>161.99263097984004</v>
      </c>
      <c r="U3348" s="22">
        <v>4.2117245304496301E-2</v>
      </c>
      <c r="V3348" s="22">
        <v>1.923883413713567</v>
      </c>
      <c r="W3348" s="22">
        <v>0.4574933349309529</v>
      </c>
      <c r="X3348" s="22">
        <v>0.84954917173411626</v>
      </c>
      <c r="Y3348" s="22">
        <v>0.12462930233951412</v>
      </c>
      <c r="Z3348" s="22">
        <v>6.1273702183746215</v>
      </c>
      <c r="AA3348" s="22">
        <v>14.483419704640086</v>
      </c>
      <c r="AB3348" s="22">
        <v>0.47650001497768324</v>
      </c>
      <c r="AC3348" s="22">
        <v>0.5452625587874067</v>
      </c>
      <c r="AD3348" s="22">
        <v>0.52472815504897707</v>
      </c>
      <c r="AE3348" s="22">
        <v>4.6158224245873649</v>
      </c>
      <c r="AF3348" s="22">
        <v>0.56166312194829704</v>
      </c>
      <c r="AG3348" s="22">
        <v>1</v>
      </c>
      <c r="AH3348" s="22">
        <v>0.18278764640685377</v>
      </c>
      <c r="AI3348" s="22">
        <v>4.5846688434232989</v>
      </c>
      <c r="AJ3348" s="22">
        <v>0.26756133361291673</v>
      </c>
      <c r="AK3348" s="22">
        <v>4.3510169846928077</v>
      </c>
      <c r="AL3348" s="22">
        <v>402.89967947757839</v>
      </c>
      <c r="AM3348" s="22">
        <v>0.14977683251954588</v>
      </c>
      <c r="AN3348" s="22">
        <v>1.2957343558098433</v>
      </c>
    </row>
    <row r="3349" spans="1:40" x14ac:dyDescent="0.2">
      <c r="A3349" s="20">
        <v>41253</v>
      </c>
      <c r="B3349" s="22">
        <v>0.54902165951658477</v>
      </c>
      <c r="C3349" s="22">
        <v>0.1567138522249959</v>
      </c>
      <c r="D3349" s="22">
        <v>5.6353607677244809E-2</v>
      </c>
      <c r="E3349" s="22">
        <v>0.14746109807321486</v>
      </c>
      <c r="F3349" s="22">
        <v>0.13949386388436302</v>
      </c>
      <c r="G3349" s="22">
        <v>0.93351171168477864</v>
      </c>
      <c r="H3349" s="22">
        <v>2.9176818786528949</v>
      </c>
      <c r="I3349" s="22">
        <v>0.86153754166728957</v>
      </c>
      <c r="J3349" s="22">
        <v>0.19342591070120632</v>
      </c>
      <c r="K3349" s="22">
        <v>0.24027264981539337</v>
      </c>
      <c r="L3349" s="22">
        <v>1.1583880177581132</v>
      </c>
      <c r="M3349" s="22">
        <v>32.697050778038538</v>
      </c>
      <c r="N3349" s="22">
        <v>1438.7360050224968</v>
      </c>
      <c r="O3349" s="22">
        <v>0.57095023841910941</v>
      </c>
      <c r="P3349" s="22">
        <v>8.1226924169270109</v>
      </c>
      <c r="Q3349" s="22">
        <v>18.91059657095024</v>
      </c>
      <c r="R3349" s="22">
        <v>12.306611459065159</v>
      </c>
      <c r="S3349" s="22">
        <v>12.817829862927699</v>
      </c>
      <c r="T3349" s="22">
        <v>161.05322949520922</v>
      </c>
      <c r="U3349" s="22">
        <v>4.1958773673746994E-2</v>
      </c>
      <c r="V3349" s="22">
        <v>1.9144232350259347</v>
      </c>
      <c r="W3349" s="22">
        <v>0.45710698216714751</v>
      </c>
      <c r="X3349" s="22">
        <v>0.84747156160779691</v>
      </c>
      <c r="Y3349" s="22">
        <v>0.12478512384340575</v>
      </c>
      <c r="Z3349" s="22">
        <v>6.113693777186505</v>
      </c>
      <c r="AA3349" s="22">
        <v>14.484521442771943</v>
      </c>
      <c r="AB3349" s="22">
        <v>0.47446150166669165</v>
      </c>
      <c r="AC3349" s="22">
        <v>0.54417853779578174</v>
      </c>
      <c r="AD3349" s="22">
        <v>0.52344579141691205</v>
      </c>
      <c r="AE3349" s="22">
        <v>4.6014140719592227</v>
      </c>
      <c r="AF3349" s="22">
        <v>0.56056144336985614</v>
      </c>
      <c r="AG3349" s="22">
        <v>1</v>
      </c>
      <c r="AH3349" s="22">
        <v>0.18251393892285389</v>
      </c>
      <c r="AI3349" s="22">
        <v>4.575554193635182</v>
      </c>
      <c r="AJ3349" s="22">
        <v>0.26732836066308918</v>
      </c>
      <c r="AK3349" s="22">
        <v>4.3498408047952886</v>
      </c>
      <c r="AL3349" s="22">
        <v>402.09868607901467</v>
      </c>
      <c r="AM3349" s="22">
        <v>0.14947906545688278</v>
      </c>
      <c r="AN3349" s="22">
        <v>1.2884348047056011</v>
      </c>
    </row>
    <row r="3350" spans="1:40" x14ac:dyDescent="0.2">
      <c r="A3350" s="20">
        <v>41254</v>
      </c>
      <c r="B3350" s="22">
        <v>0.55277138170271034</v>
      </c>
      <c r="C3350" s="22">
        <v>0.15844206660947821</v>
      </c>
      <c r="D3350" s="22">
        <v>5.6736948244465506E-2</v>
      </c>
      <c r="E3350" s="22">
        <v>0.14840399115084202</v>
      </c>
      <c r="F3350" s="22">
        <v>0.14026216382981924</v>
      </c>
      <c r="G3350" s="22">
        <v>0.93999729107408914</v>
      </c>
      <c r="H3350" s="22">
        <v>2.9203726278086295</v>
      </c>
      <c r="I3350" s="22">
        <v>0.86298854726323226</v>
      </c>
      <c r="J3350" s="22">
        <v>0.19570484747242162</v>
      </c>
      <c r="K3350" s="22">
        <v>0.2425090673770072</v>
      </c>
      <c r="L3350" s="22">
        <v>1.166267852574232</v>
      </c>
      <c r="M3350" s="22">
        <v>32.571824160609204</v>
      </c>
      <c r="N3350" s="22">
        <v>1449.2753623188405</v>
      </c>
      <c r="O3350" s="22">
        <v>0.57104158201273192</v>
      </c>
      <c r="P3350" s="22">
        <v>8.1659066624527803</v>
      </c>
      <c r="Q3350" s="22">
        <v>19.08588800096317</v>
      </c>
      <c r="R3350" s="22">
        <v>12.417415383689256</v>
      </c>
      <c r="S3350" s="22">
        <v>12.897497253450117</v>
      </c>
      <c r="T3350" s="22">
        <v>161.76050085030172</v>
      </c>
      <c r="U3350" s="22">
        <v>4.2275798756903994E-2</v>
      </c>
      <c r="V3350" s="22">
        <v>1.9165650819450086</v>
      </c>
      <c r="W3350" s="22">
        <v>0.45984017337125821</v>
      </c>
      <c r="X3350" s="22">
        <v>0.84963956235796945</v>
      </c>
      <c r="Y3350" s="22">
        <v>0.12629614580041235</v>
      </c>
      <c r="Z3350" s="22">
        <v>6.1507667765286609</v>
      </c>
      <c r="AA3350" s="22">
        <v>14.598100741944707</v>
      </c>
      <c r="AB3350" s="22">
        <v>0.47285806733185842</v>
      </c>
      <c r="AC3350" s="22">
        <v>0.54792541423992047</v>
      </c>
      <c r="AD3350" s="22">
        <v>0.52548647794482817</v>
      </c>
      <c r="AE3350" s="22">
        <v>4.6205998765933751</v>
      </c>
      <c r="AF3350" s="22">
        <v>0.56438966394269108</v>
      </c>
      <c r="AG3350" s="22">
        <v>1</v>
      </c>
      <c r="AH3350" s="22">
        <v>0.18375547428777822</v>
      </c>
      <c r="AI3350" s="22">
        <v>4.6021641308110217</v>
      </c>
      <c r="AJ3350" s="22">
        <v>0.26797297093924477</v>
      </c>
      <c r="AK3350" s="22">
        <v>4.3704004695471577</v>
      </c>
      <c r="AL3350" s="22">
        <v>403.02797718482395</v>
      </c>
      <c r="AM3350" s="22">
        <v>0.15049588393757429</v>
      </c>
      <c r="AN3350" s="22">
        <v>1.2955889656417896</v>
      </c>
    </row>
    <row r="3351" spans="1:40" x14ac:dyDescent="0.2">
      <c r="A3351" s="20">
        <v>41255</v>
      </c>
      <c r="B3351" s="22">
        <v>0.55273969510451626</v>
      </c>
      <c r="C3351" s="22">
        <v>0.15879847702749478</v>
      </c>
      <c r="D3351" s="22">
        <v>5.6735240560429806E-2</v>
      </c>
      <c r="E3351" s="22">
        <v>0.14809854173877712</v>
      </c>
      <c r="F3351" s="22">
        <v>0.13935499405559151</v>
      </c>
      <c r="G3351" s="22">
        <v>0.94060106246896125</v>
      </c>
      <c r="H3351" s="22">
        <v>2.9061385423407429</v>
      </c>
      <c r="I3351" s="22">
        <v>0.85864347093259497</v>
      </c>
      <c r="J3351" s="22">
        <v>0.19672229830396243</v>
      </c>
      <c r="K3351" s="22">
        <v>0.24299838974250931</v>
      </c>
      <c r="L3351" s="22">
        <v>1.1662628481993711</v>
      </c>
      <c r="M3351" s="22">
        <v>32.467004770575933</v>
      </c>
      <c r="N3351" s="22">
        <v>1448.4792848650845</v>
      </c>
      <c r="O3351" s="22">
        <v>0.56750289695856981</v>
      </c>
      <c r="P3351" s="22">
        <v>8.1460970067269649</v>
      </c>
      <c r="Q3351" s="22">
        <v>19.037156315369682</v>
      </c>
      <c r="R3351" s="22">
        <v>12.528405243118783</v>
      </c>
      <c r="S3351" s="22">
        <v>12.927207331938781</v>
      </c>
      <c r="T3351" s="22">
        <v>161.52989510752607</v>
      </c>
      <c r="U3351" s="22">
        <v>4.2193260997155715E-2</v>
      </c>
      <c r="V3351" s="22">
        <v>1.9164772983792082</v>
      </c>
      <c r="W3351" s="22">
        <v>0.45899863052867612</v>
      </c>
      <c r="X3351" s="22">
        <v>0.8453099369441226</v>
      </c>
      <c r="Y3351" s="22">
        <v>0.12692440819274933</v>
      </c>
      <c r="Z3351" s="22">
        <v>6.1626209574259967</v>
      </c>
      <c r="AA3351" s="22">
        <v>14.620235067495374</v>
      </c>
      <c r="AB3351" s="22">
        <v>0.47082725097443157</v>
      </c>
      <c r="AC3351" s="22">
        <v>0.54786377522611329</v>
      </c>
      <c r="AD3351" s="22">
        <v>0.52041415220695575</v>
      </c>
      <c r="AE3351" s="22">
        <v>4.5962316964890366</v>
      </c>
      <c r="AF3351" s="22">
        <v>0.56435762765429132</v>
      </c>
      <c r="AG3351" s="22">
        <v>1</v>
      </c>
      <c r="AH3351" s="22">
        <v>0.18364459961775195</v>
      </c>
      <c r="AI3351" s="22">
        <v>4.6020256136284967</v>
      </c>
      <c r="AJ3351" s="22">
        <v>0.26734789086366989</v>
      </c>
      <c r="AK3351" s="22">
        <v>4.3687640145073674</v>
      </c>
      <c r="AL3351" s="22">
        <v>402.11289861397466</v>
      </c>
      <c r="AM3351" s="22">
        <v>0.1504913542716971</v>
      </c>
      <c r="AN3351" s="22">
        <v>1.29457177685142</v>
      </c>
    </row>
    <row r="3352" spans="1:40" x14ac:dyDescent="0.2">
      <c r="A3352" s="20">
        <v>41256</v>
      </c>
      <c r="B3352" s="22">
        <v>0.55002920429527791</v>
      </c>
      <c r="C3352" s="22">
        <v>0.15764328825388266</v>
      </c>
      <c r="D3352" s="22">
        <v>5.6461637537254195E-2</v>
      </c>
      <c r="E3352" s="22">
        <v>0.14748917943418549</v>
      </c>
      <c r="F3352" s="22">
        <v>0.13826361743870844</v>
      </c>
      <c r="G3352" s="22">
        <v>0.93327941771128187</v>
      </c>
      <c r="H3352" s="22">
        <v>2.8874810920908778</v>
      </c>
      <c r="I3352" s="22">
        <v>0.85433796109089277</v>
      </c>
      <c r="J3352" s="22">
        <v>0.19583352054035436</v>
      </c>
      <c r="K3352" s="22">
        <v>0.24125743211873418</v>
      </c>
      <c r="L3352" s="22">
        <v>1.1606086474667145</v>
      </c>
      <c r="M3352" s="22">
        <v>32.45720447499663</v>
      </c>
      <c r="N3352" s="22">
        <v>1442.2428898773419</v>
      </c>
      <c r="O3352" s="22">
        <v>0.56654835182938701</v>
      </c>
      <c r="P3352" s="22">
        <v>8.1622261161282594</v>
      </c>
      <c r="Q3352" s="22">
        <v>18.963322400443307</v>
      </c>
      <c r="R3352" s="22">
        <v>12.524898533794611</v>
      </c>
      <c r="S3352" s="22">
        <v>12.8723547647931</v>
      </c>
      <c r="T3352" s="22">
        <v>160.83329589192914</v>
      </c>
      <c r="U3352" s="22">
        <v>4.2024232076799811E-2</v>
      </c>
      <c r="V3352" s="22">
        <v>1.9160413952164861</v>
      </c>
      <c r="W3352" s="22">
        <v>0.45723442811999221</v>
      </c>
      <c r="X3352" s="22">
        <v>0.84253643048628901</v>
      </c>
      <c r="Y3352" s="22">
        <v>0.12622246184720912</v>
      </c>
      <c r="Z3352" s="22">
        <v>6.1403902891974065</v>
      </c>
      <c r="AA3352" s="22">
        <v>14.594659358104566</v>
      </c>
      <c r="AB3352" s="22">
        <v>0.46918572434140571</v>
      </c>
      <c r="AC3352" s="22">
        <v>0.54522172799568669</v>
      </c>
      <c r="AD3352" s="22">
        <v>0.51252789384613084</v>
      </c>
      <c r="AE3352" s="22">
        <v>4.6021476389450511</v>
      </c>
      <c r="AF3352" s="22">
        <v>0.56162106303634807</v>
      </c>
      <c r="AG3352" s="22">
        <v>1</v>
      </c>
      <c r="AH3352" s="22">
        <v>0.18286381812463495</v>
      </c>
      <c r="AI3352" s="22">
        <v>4.5813302182085041</v>
      </c>
      <c r="AJ3352" s="22">
        <v>0.26662772760629616</v>
      </c>
      <c r="AK3352" s="22">
        <v>4.3551841368258675</v>
      </c>
      <c r="AL3352" s="22">
        <v>399.87419688187987</v>
      </c>
      <c r="AM3352" s="22">
        <v>0.14976561680969283</v>
      </c>
      <c r="AN3352" s="22">
        <v>1.2899013044585224</v>
      </c>
    </row>
    <row r="3353" spans="1:40" x14ac:dyDescent="0.2">
      <c r="A3353" s="20">
        <v>41257</v>
      </c>
      <c r="B3353" s="22">
        <v>0.55047439183416513</v>
      </c>
      <c r="C3353" s="22">
        <v>0.15828049822384099</v>
      </c>
      <c r="D3353" s="22">
        <v>5.6507336960594748E-2</v>
      </c>
      <c r="E3353" s="22">
        <v>0.14769848764183041</v>
      </c>
      <c r="F3353" s="22">
        <v>0.13753616019904971</v>
      </c>
      <c r="G3353" s="22">
        <v>0.9354437399763178</v>
      </c>
      <c r="H3353" s="22">
        <v>2.8695834644843141</v>
      </c>
      <c r="I3353" s="22">
        <v>0.84939370775064815</v>
      </c>
      <c r="J3353" s="22">
        <v>0.1972660641215882</v>
      </c>
      <c r="K3353" s="22">
        <v>0.2422920694875369</v>
      </c>
      <c r="L3353" s="22">
        <v>1.1615480312364164</v>
      </c>
      <c r="M3353" s="22">
        <v>32.293118695384983</v>
      </c>
      <c r="N3353" s="22">
        <v>1443.4102252799134</v>
      </c>
      <c r="O3353" s="22">
        <v>0.56753151370715105</v>
      </c>
      <c r="P3353" s="22">
        <v>8.1583404529580168</v>
      </c>
      <c r="Q3353" s="22">
        <v>18.879745791927093</v>
      </c>
      <c r="R3353" s="22">
        <v>12.511054154113642</v>
      </c>
      <c r="S3353" s="22">
        <v>12.89776218954689</v>
      </c>
      <c r="T3353" s="22">
        <v>161.0893775199724</v>
      </c>
      <c r="U3353" s="22">
        <v>4.2058246024251691E-2</v>
      </c>
      <c r="V3353" s="22">
        <v>1.9081343585592876</v>
      </c>
      <c r="W3353" s="22">
        <v>0.45790428226688851</v>
      </c>
      <c r="X3353" s="22">
        <v>0.84233403780145977</v>
      </c>
      <c r="Y3353" s="22">
        <v>0.12678927409805596</v>
      </c>
      <c r="Z3353" s="22">
        <v>6.1573511998441166</v>
      </c>
      <c r="AA3353" s="22">
        <v>14.621460797098189</v>
      </c>
      <c r="AB3353" s="22">
        <v>0.46412458593761702</v>
      </c>
      <c r="AC3353" s="22">
        <v>0.54569300178365332</v>
      </c>
      <c r="AD3353" s="22">
        <v>0.50870093079724799</v>
      </c>
      <c r="AE3353" s="22">
        <v>4.6019005650733691</v>
      </c>
      <c r="AF3353" s="22">
        <v>0.56207563289716256</v>
      </c>
      <c r="AG3353" s="22">
        <v>1</v>
      </c>
      <c r="AH3353" s="22">
        <v>0.18278699581815727</v>
      </c>
      <c r="AI3353" s="22">
        <v>4.5865371644408475</v>
      </c>
      <c r="AJ3353" s="22">
        <v>0.26649879341097471</v>
      </c>
      <c r="AK3353" s="22">
        <v>4.35421256951002</v>
      </c>
      <c r="AL3353" s="22">
        <v>398.69898226838734</v>
      </c>
      <c r="AM3353" s="22">
        <v>0.14988683543924336</v>
      </c>
      <c r="AN3353" s="22">
        <v>1.288427237435736</v>
      </c>
    </row>
    <row r="3354" spans="1:40" x14ac:dyDescent="0.2">
      <c r="A3354" s="20">
        <v>41260</v>
      </c>
      <c r="B3354" s="22">
        <v>0.55222287372393375</v>
      </c>
      <c r="C3354" s="22">
        <v>0.15863064363357537</v>
      </c>
      <c r="D3354" s="22">
        <v>5.6680648895704601E-2</v>
      </c>
      <c r="E3354" s="22">
        <v>0.14783576143009636</v>
      </c>
      <c r="F3354" s="22">
        <v>0.1379429585193872</v>
      </c>
      <c r="G3354" s="22">
        <v>0.93756107828544799</v>
      </c>
      <c r="H3354" s="22">
        <v>2.8821433403996215</v>
      </c>
      <c r="I3354" s="22">
        <v>0.85178837219791614</v>
      </c>
      <c r="J3354" s="22">
        <v>0.1979011621788222</v>
      </c>
      <c r="K3354" s="22">
        <v>0.24359147835761433</v>
      </c>
      <c r="L3354" s="22">
        <v>1.1651105798866388</v>
      </c>
      <c r="M3354" s="22">
        <v>32.853727842677372</v>
      </c>
      <c r="N3354" s="22">
        <v>1448.5889976395592</v>
      </c>
      <c r="O3354" s="22">
        <v>0.56697187016072048</v>
      </c>
      <c r="P3354" s="22">
        <v>8.2465082014042377</v>
      </c>
      <c r="Q3354" s="22">
        <v>18.96772059597372</v>
      </c>
      <c r="R3354" s="22">
        <v>12.611068512922285</v>
      </c>
      <c r="S3354" s="22">
        <v>12.937320523807376</v>
      </c>
      <c r="T3354" s="22">
        <v>161.17150030821043</v>
      </c>
      <c r="U3354" s="22">
        <v>4.2205283177724658E-2</v>
      </c>
      <c r="V3354" s="22">
        <v>1.9122126501586156</v>
      </c>
      <c r="W3354" s="22">
        <v>0.45945905311743573</v>
      </c>
      <c r="X3354" s="22">
        <v>0.84329379219100031</v>
      </c>
      <c r="Y3354" s="22">
        <v>0.12699772976711321</v>
      </c>
      <c r="Z3354" s="22">
        <v>6.1566911731541207</v>
      </c>
      <c r="AA3354" s="22">
        <v>14.741479109347045</v>
      </c>
      <c r="AB3354" s="22">
        <v>0.46685610331814836</v>
      </c>
      <c r="AC3354" s="22">
        <v>0.54742681881737398</v>
      </c>
      <c r="AD3354" s="22">
        <v>0.50984018161863098</v>
      </c>
      <c r="AE3354" s="22">
        <v>4.6564581360034882</v>
      </c>
      <c r="AF3354" s="22">
        <v>0.56382962729090558</v>
      </c>
      <c r="AG3354" s="22">
        <v>1</v>
      </c>
      <c r="AH3354" s="22">
        <v>0.18328747763595088</v>
      </c>
      <c r="AI3354" s="22">
        <v>4.6006043931261562</v>
      </c>
      <c r="AJ3354" s="22">
        <v>0.26790251529776138</v>
      </c>
      <c r="AK3354" s="22">
        <v>4.3633575391276889</v>
      </c>
      <c r="AL3354" s="22">
        <v>399.17008705065177</v>
      </c>
      <c r="AM3354" s="22">
        <v>0.15034654879497242</v>
      </c>
      <c r="AN3354" s="22">
        <v>1.2768180656413033</v>
      </c>
    </row>
    <row r="3355" spans="1:40" x14ac:dyDescent="0.2">
      <c r="A3355" s="20">
        <v>41261</v>
      </c>
      <c r="B3355" s="22">
        <v>0.55671759427670675</v>
      </c>
      <c r="C3355" s="22">
        <v>0.15958833515217655</v>
      </c>
      <c r="D3355" s="22">
        <v>5.7141991027040144E-2</v>
      </c>
      <c r="E3355" s="22">
        <v>0.14938765611737603</v>
      </c>
      <c r="F3355" s="22">
        <v>0.13835334060870619</v>
      </c>
      <c r="G3355" s="22">
        <v>0.94461622408148427</v>
      </c>
      <c r="H3355" s="22">
        <v>2.8824117861040381</v>
      </c>
      <c r="I3355" s="22">
        <v>0.8543864435552323</v>
      </c>
      <c r="J3355" s="22">
        <v>0.20051230750575968</v>
      </c>
      <c r="K3355" s="22">
        <v>0.24630168546137993</v>
      </c>
      <c r="L3355" s="22">
        <v>1.174669576815812</v>
      </c>
      <c r="M3355" s="22">
        <v>32.927125015157031</v>
      </c>
      <c r="N3355" s="22">
        <v>1461.1373832908937</v>
      </c>
      <c r="O3355" s="22">
        <v>0.5691615132775556</v>
      </c>
      <c r="P3355" s="22">
        <v>8.324239117254761</v>
      </c>
      <c r="Q3355" s="22">
        <v>19.044804171213777</v>
      </c>
      <c r="R3355" s="22">
        <v>12.762216563598885</v>
      </c>
      <c r="S3355" s="22">
        <v>13.00472899236086</v>
      </c>
      <c r="T3355" s="22">
        <v>162.59700497150482</v>
      </c>
      <c r="U3355" s="22">
        <v>4.2559415545046685E-2</v>
      </c>
      <c r="V3355" s="22">
        <v>1.927534254880563</v>
      </c>
      <c r="W3355" s="22">
        <v>0.46297138353340611</v>
      </c>
      <c r="X3355" s="22">
        <v>0.84809627743421856</v>
      </c>
      <c r="Y3355" s="22">
        <v>0.12747059536801261</v>
      </c>
      <c r="Z3355" s="22">
        <v>6.221959500424397</v>
      </c>
      <c r="AA3355" s="22">
        <v>14.831150721474476</v>
      </c>
      <c r="AB3355" s="22">
        <v>0.46656359888444282</v>
      </c>
      <c r="AC3355" s="22">
        <v>0.55188250272826489</v>
      </c>
      <c r="AD3355" s="22">
        <v>0.5112768279374319</v>
      </c>
      <c r="AE3355" s="22">
        <v>4.6585121862495456</v>
      </c>
      <c r="AF3355" s="22">
        <v>0.56841881896447199</v>
      </c>
      <c r="AG3355" s="22">
        <v>1</v>
      </c>
      <c r="AH3355" s="22">
        <v>0.18446101612707655</v>
      </c>
      <c r="AI3355" s="22">
        <v>4.6350187947132291</v>
      </c>
      <c r="AJ3355" s="22">
        <v>0.26932520916696984</v>
      </c>
      <c r="AK3355" s="22">
        <v>4.3967503334545901</v>
      </c>
      <c r="AL3355" s="22">
        <v>401.96435067297205</v>
      </c>
      <c r="AM3355" s="22">
        <v>0.1515702679762338</v>
      </c>
      <c r="AN3355" s="22">
        <v>1.2806171941311992</v>
      </c>
    </row>
    <row r="3356" spans="1:40" x14ac:dyDescent="0.2">
      <c r="A3356" s="20">
        <v>41262</v>
      </c>
      <c r="B3356" s="22">
        <v>0.56116306075051947</v>
      </c>
      <c r="C3356" s="22">
        <v>0.16011184451778512</v>
      </c>
      <c r="D3356" s="22">
        <v>5.7601454589903428E-2</v>
      </c>
      <c r="E3356" s="22">
        <v>0.15106649553844273</v>
      </c>
      <c r="F3356" s="22">
        <v>0.13954589903434786</v>
      </c>
      <c r="G3356" s="22">
        <v>0.95179379049016011</v>
      </c>
      <c r="H3356" s="22">
        <v>2.9036792568145704</v>
      </c>
      <c r="I3356" s="22">
        <v>0.8617681212565701</v>
      </c>
      <c r="J3356" s="22">
        <v>0.20208409729861873</v>
      </c>
      <c r="K3356" s="22">
        <v>0.24819704192641487</v>
      </c>
      <c r="L3356" s="22">
        <v>1.1841461923970173</v>
      </c>
      <c r="M3356" s="22">
        <v>33.082752719716417</v>
      </c>
      <c r="N3356" s="22">
        <v>1473.6890355702235</v>
      </c>
      <c r="O3356" s="22">
        <v>0.57276005378315609</v>
      </c>
      <c r="P3356" s="22">
        <v>8.3531964307541866</v>
      </c>
      <c r="Q3356" s="22">
        <v>19.172472802835838</v>
      </c>
      <c r="R3356" s="22">
        <v>12.895734017846229</v>
      </c>
      <c r="S3356" s="22">
        <v>13.094364992054761</v>
      </c>
      <c r="T3356" s="22">
        <v>163.79415719349711</v>
      </c>
      <c r="U3356" s="22">
        <v>4.2803447011367804E-2</v>
      </c>
      <c r="V3356" s="22">
        <v>1.9503269771421585</v>
      </c>
      <c r="W3356" s="22">
        <v>0.46640080674734141</v>
      </c>
      <c r="X3356" s="22">
        <v>0.85105732795501776</v>
      </c>
      <c r="Y3356" s="22">
        <v>0.12742940960762741</v>
      </c>
      <c r="Z3356" s="22">
        <v>6.2568756875687566</v>
      </c>
      <c r="AA3356" s="22">
        <v>14.927881677056593</v>
      </c>
      <c r="AB3356" s="22">
        <v>0.47026647109155356</v>
      </c>
      <c r="AC3356" s="22">
        <v>0.55624312431243117</v>
      </c>
      <c r="AD3356" s="22">
        <v>0.5155084952939738</v>
      </c>
      <c r="AE3356" s="22">
        <v>4.6999144358880329</v>
      </c>
      <c r="AF3356" s="22">
        <v>0.57297396406307288</v>
      </c>
      <c r="AG3356" s="22">
        <v>1</v>
      </c>
      <c r="AH3356" s="22">
        <v>0.18616306075051947</v>
      </c>
      <c r="AI3356" s="22">
        <v>4.6693558244713351</v>
      </c>
      <c r="AJ3356" s="22">
        <v>0.27244530008556406</v>
      </c>
      <c r="AK3356" s="22">
        <v>4.4371103777044363</v>
      </c>
      <c r="AL3356" s="22">
        <v>404.13763598582079</v>
      </c>
      <c r="AM3356" s="22">
        <v>0.15279305708348612</v>
      </c>
      <c r="AN3356" s="22">
        <v>1.2886566434421218</v>
      </c>
    </row>
    <row r="3357" spans="1:40" x14ac:dyDescent="0.2">
      <c r="A3357" s="20">
        <v>41263</v>
      </c>
      <c r="B3357" s="22">
        <v>0.56496992631562748</v>
      </c>
      <c r="C3357" s="22">
        <v>0.16121340778685372</v>
      </c>
      <c r="D3357" s="22">
        <v>5.7995292814619966E-2</v>
      </c>
      <c r="E3357" s="22">
        <v>0.15186056886181487</v>
      </c>
      <c r="F3357" s="22">
        <v>0.1402002861230329</v>
      </c>
      <c r="G3357" s="22">
        <v>0.95831218176504063</v>
      </c>
      <c r="H3357" s="22">
        <v>2.9210700386112265</v>
      </c>
      <c r="I3357" s="22">
        <v>0.86647591797806378</v>
      </c>
      <c r="J3357" s="22">
        <v>0.20370113987724398</v>
      </c>
      <c r="K3357" s="22">
        <v>0.25038841970864673</v>
      </c>
      <c r="L3357" s="22">
        <v>1.1921023889734952</v>
      </c>
      <c r="M3357" s="22">
        <v>33.051825188056668</v>
      </c>
      <c r="N3357" s="22">
        <v>1483.686372236836</v>
      </c>
      <c r="O3357" s="22">
        <v>0.57589182703401165</v>
      </c>
      <c r="P3357" s="22">
        <v>8.4390911747965607</v>
      </c>
      <c r="Q3357" s="22">
        <v>19.327149383912502</v>
      </c>
      <c r="R3357" s="22">
        <v>12.977064008491393</v>
      </c>
      <c r="S3357" s="22">
        <v>13.183195655852446</v>
      </c>
      <c r="T3357" s="22">
        <v>165.25912594028333</v>
      </c>
      <c r="U3357" s="22">
        <v>4.318611841801652E-2</v>
      </c>
      <c r="V3357" s="22">
        <v>1.9621117725783377</v>
      </c>
      <c r="W3357" s="22">
        <v>0.46979556047810228</v>
      </c>
      <c r="X3357" s="22">
        <v>0.85440029535280804</v>
      </c>
      <c r="Y3357" s="22">
        <v>0.12824772716784347</v>
      </c>
      <c r="Z3357" s="22">
        <v>6.3147045702770459</v>
      </c>
      <c r="AA3357" s="22">
        <v>14.975310351192947</v>
      </c>
      <c r="AB3357" s="22">
        <v>0.47111849493131508</v>
      </c>
      <c r="AC3357" s="22">
        <v>0.56004737951297545</v>
      </c>
      <c r="AD3357" s="22">
        <v>0.51703662682480345</v>
      </c>
      <c r="AE3357" s="22">
        <v>4.7221837648253269</v>
      </c>
      <c r="AF3357" s="22">
        <v>0.57687633639454217</v>
      </c>
      <c r="AG3357" s="22">
        <v>1</v>
      </c>
      <c r="AH3357" s="22">
        <v>0.18741058655221743</v>
      </c>
      <c r="AI3357" s="22">
        <v>4.7071853800359964</v>
      </c>
      <c r="AJ3357" s="22">
        <v>0.27444736720660851</v>
      </c>
      <c r="AK3357" s="22">
        <v>4.4687495192825386</v>
      </c>
      <c r="AL3357" s="22">
        <v>406.87925915670615</v>
      </c>
      <c r="AM3357" s="22">
        <v>0.15382958758287568</v>
      </c>
      <c r="AN3357" s="22">
        <v>1.3029366068269572</v>
      </c>
    </row>
    <row r="3358" spans="1:40" x14ac:dyDescent="0.2">
      <c r="A3358" s="20">
        <v>41264</v>
      </c>
      <c r="B3358" s="22">
        <v>0.56087168993005709</v>
      </c>
      <c r="C3358" s="22">
        <v>0.1588070003970557</v>
      </c>
      <c r="D3358" s="22">
        <v>5.7573073516386186E-2</v>
      </c>
      <c r="E3358" s="22">
        <v>0.15164472679514981</v>
      </c>
      <c r="F3358" s="22">
        <v>0.1399315842521609</v>
      </c>
      <c r="G3358" s="22">
        <v>0.95116215143092753</v>
      </c>
      <c r="H3358" s="22">
        <v>2.9079747106074953</v>
      </c>
      <c r="I3358" s="22">
        <v>0.86374881646864787</v>
      </c>
      <c r="J3358" s="22">
        <v>0.20135304358449652</v>
      </c>
      <c r="K3358" s="22">
        <v>0.24693808985675453</v>
      </c>
      <c r="L3358" s="22">
        <v>1.1835313521273021</v>
      </c>
      <c r="M3358" s="22">
        <v>33.526770715616507</v>
      </c>
      <c r="N3358" s="22">
        <v>1473.6874255520602</v>
      </c>
      <c r="O3358" s="22">
        <v>0.57185180660334145</v>
      </c>
      <c r="P3358" s="22">
        <v>8.4084175804037748</v>
      </c>
      <c r="Q3358" s="22">
        <v>19.42823982163037</v>
      </c>
      <c r="R3358" s="22">
        <v>12.860022601630982</v>
      </c>
      <c r="S3358" s="22">
        <v>13.095201734827892</v>
      </c>
      <c r="T3358" s="22">
        <v>164.22833755841302</v>
      </c>
      <c r="U3358" s="22">
        <v>4.2828563574722825E-2</v>
      </c>
      <c r="V3358" s="22">
        <v>1.9727100577257872</v>
      </c>
      <c r="W3358" s="22">
        <v>0.46707492135243273</v>
      </c>
      <c r="X3358" s="22">
        <v>0.85173024647994877</v>
      </c>
      <c r="Y3358" s="22">
        <v>0.12577502214348982</v>
      </c>
      <c r="Z3358" s="22">
        <v>6.2719525976604258</v>
      </c>
      <c r="AA3358" s="22">
        <v>14.886533703918635</v>
      </c>
      <c r="AB3358" s="22">
        <v>0.47220610244036526</v>
      </c>
      <c r="AC3358" s="22">
        <v>0.55595430805412172</v>
      </c>
      <c r="AD3358" s="22">
        <v>0.51545462875293979</v>
      </c>
      <c r="AE3358" s="22">
        <v>4.7072325219144187</v>
      </c>
      <c r="AF3358" s="22">
        <v>0.57267646070675915</v>
      </c>
      <c r="AG3358" s="22">
        <v>1</v>
      </c>
      <c r="AH3358" s="22">
        <v>0.18634128462783664</v>
      </c>
      <c r="AI3358" s="22">
        <v>4.6715127821386027</v>
      </c>
      <c r="AJ3358" s="22">
        <v>0.2743502031092514</v>
      </c>
      <c r="AK3358" s="22">
        <v>4.4355700803274187</v>
      </c>
      <c r="AL3358" s="22">
        <v>403.92779695183407</v>
      </c>
      <c r="AM3358" s="22">
        <v>0.15271372285513576</v>
      </c>
      <c r="AN3358" s="22">
        <v>1.3075348950856722</v>
      </c>
    </row>
    <row r="3359" spans="1:40" x14ac:dyDescent="0.2">
      <c r="A3359" s="20">
        <v>41267</v>
      </c>
      <c r="B3359" s="22">
        <v>0.56153011145596043</v>
      </c>
      <c r="C3359" s="22">
        <v>0.15836225480453164</v>
      </c>
      <c r="D3359" s="22">
        <v>5.763909061721223E-2</v>
      </c>
      <c r="E3359" s="22">
        <v>0.15178803491980983</v>
      </c>
      <c r="F3359" s="22">
        <v>0.13995443912731054</v>
      </c>
      <c r="G3359" s="22">
        <v>0.95303255003287113</v>
      </c>
      <c r="H3359" s="22">
        <v>2.9126851866008225</v>
      </c>
      <c r="I3359" s="22">
        <v>0.8650756035286743</v>
      </c>
      <c r="J3359" s="22">
        <v>0.20159921720916724</v>
      </c>
      <c r="K3359" s="22">
        <v>0.24647209014325686</v>
      </c>
      <c r="L3359" s="22">
        <v>1.1849190453621172</v>
      </c>
      <c r="M3359" s="22">
        <v>33.826654639411686</v>
      </c>
      <c r="N3359" s="22">
        <v>1475.377253199199</v>
      </c>
      <c r="O3359" s="22">
        <v>0.57203357438806246</v>
      </c>
      <c r="P3359" s="22">
        <v>8.4012414573363721</v>
      </c>
      <c r="Q3359" s="22">
        <v>19.465806412157718</v>
      </c>
      <c r="R3359" s="22">
        <v>12.98331982815295</v>
      </c>
      <c r="S3359" s="22">
        <v>13.110217560811535</v>
      </c>
      <c r="T3359" s="22">
        <v>164.04971944898864</v>
      </c>
      <c r="U3359" s="22">
        <v>4.2929655847233475E-2</v>
      </c>
      <c r="V3359" s="22">
        <v>1.9822496063112511</v>
      </c>
      <c r="W3359" s="22">
        <v>0.46845138899506172</v>
      </c>
      <c r="X3359" s="22">
        <v>0.85663613986270581</v>
      </c>
      <c r="Y3359" s="22">
        <v>0.12567462198235663</v>
      </c>
      <c r="Z3359" s="22">
        <v>6.2806733224272628</v>
      </c>
      <c r="AA3359" s="22">
        <v>14.899016924793983</v>
      </c>
      <c r="AB3359" s="22">
        <v>0.47212072102374369</v>
      </c>
      <c r="AC3359" s="22">
        <v>0.55663766875105114</v>
      </c>
      <c r="AD3359" s="22">
        <v>0.51222346232054672</v>
      </c>
      <c r="AE3359" s="22">
        <v>4.6828779794211632</v>
      </c>
      <c r="AF3359" s="22">
        <v>0.57334841836500683</v>
      </c>
      <c r="AG3359" s="22">
        <v>1</v>
      </c>
      <c r="AH3359" s="22">
        <v>0.18666197807574114</v>
      </c>
      <c r="AI3359" s="22">
        <v>4.6783983365694803</v>
      </c>
      <c r="AJ3359" s="22">
        <v>0.2744507468619567</v>
      </c>
      <c r="AK3359" s="22">
        <v>4.4414206430504386</v>
      </c>
      <c r="AL3359" s="22">
        <v>405.91985567294023</v>
      </c>
      <c r="AM3359" s="22">
        <v>0.1528888345284144</v>
      </c>
      <c r="AN3359" s="22">
        <v>1.3043252251288089</v>
      </c>
    </row>
    <row r="3360" spans="1:40" x14ac:dyDescent="0.2">
      <c r="A3360" s="20">
        <v>41268</v>
      </c>
      <c r="B3360" s="22">
        <v>0.56058732847963122</v>
      </c>
      <c r="C3360" s="22">
        <v>0.15800479264923603</v>
      </c>
      <c r="D3360" s="22">
        <v>5.7542317261168853E-2</v>
      </c>
      <c r="E3360" s="22">
        <v>0.15142634736022709</v>
      </c>
      <c r="F3360" s="22">
        <v>0.13981104140909992</v>
      </c>
      <c r="G3360" s="22">
        <v>0.95146297907413324</v>
      </c>
      <c r="H3360" s="22">
        <v>2.9062686020422177</v>
      </c>
      <c r="I3360" s="22">
        <v>0.86365370819787224</v>
      </c>
      <c r="J3360" s="22">
        <v>0.20119968863043178</v>
      </c>
      <c r="K3360" s="22">
        <v>0.24611932780804979</v>
      </c>
      <c r="L3360" s="22">
        <v>1.1829448845337851</v>
      </c>
      <c r="M3360" s="22">
        <v>33.772913900209105</v>
      </c>
      <c r="N3360" s="22">
        <v>1472.9001633163909</v>
      </c>
      <c r="O3360" s="22">
        <v>0.57114947265595184</v>
      </c>
      <c r="P3360" s="22">
        <v>8.3962940916098106</v>
      </c>
      <c r="Q3360" s="22">
        <v>19.427018941648729</v>
      </c>
      <c r="R3360" s="22">
        <v>12.934047651754504</v>
      </c>
      <c r="S3360" s="22">
        <v>13.088206114443578</v>
      </c>
      <c r="T3360" s="22">
        <v>163.77428758948056</v>
      </c>
      <c r="U3360" s="22">
        <v>4.2863684234626123E-2</v>
      </c>
      <c r="V3360" s="22">
        <v>1.9816688798327149</v>
      </c>
      <c r="W3360" s="22">
        <v>0.4676648808706137</v>
      </c>
      <c r="X3360" s="22">
        <v>0.85504525542988841</v>
      </c>
      <c r="Y3360" s="22">
        <v>0.12535677763023337</v>
      </c>
      <c r="Z3360" s="22">
        <v>6.2701283636308123</v>
      </c>
      <c r="AA3360" s="22">
        <v>14.874002167376405</v>
      </c>
      <c r="AB3360" s="22">
        <v>0.47083962940916091</v>
      </c>
      <c r="AC3360" s="22">
        <v>0.5557030999587893</v>
      </c>
      <c r="AD3360" s="22">
        <v>0.51136346291802115</v>
      </c>
      <c r="AE3360" s="22">
        <v>4.6845856800525052</v>
      </c>
      <c r="AF3360" s="22">
        <v>0.57238579300028991</v>
      </c>
      <c r="AG3360" s="22">
        <v>0.99999999999999989</v>
      </c>
      <c r="AH3360" s="22">
        <v>0.18636384449837445</v>
      </c>
      <c r="AI3360" s="22">
        <v>4.6705435230550849</v>
      </c>
      <c r="AJ3360" s="22">
        <v>0.27351679716714744</v>
      </c>
      <c r="AK3360" s="22">
        <v>4.4324373826640411</v>
      </c>
      <c r="AL3360" s="22">
        <v>405.23833508860292</v>
      </c>
      <c r="AM3360" s="22">
        <v>0.15263214127630995</v>
      </c>
      <c r="AN3360" s="22">
        <v>1.3008074240273517</v>
      </c>
    </row>
    <row r="3361" spans="1:40" x14ac:dyDescent="0.2">
      <c r="A3361" s="20">
        <v>41269</v>
      </c>
      <c r="B3361" s="22">
        <v>0.56499800006153655</v>
      </c>
      <c r="C3361" s="22">
        <v>0.15961047352389157</v>
      </c>
      <c r="D3361" s="22">
        <v>5.7996677025322289E-2</v>
      </c>
      <c r="E3361" s="22">
        <v>0.15293375588443431</v>
      </c>
      <c r="F3361" s="22">
        <v>0.14044183255899817</v>
      </c>
      <c r="G3361" s="22">
        <v>0.95921663948801572</v>
      </c>
      <c r="H3361" s="22">
        <v>2.9156025968431742</v>
      </c>
      <c r="I3361" s="22">
        <v>0.86745023230054452</v>
      </c>
      <c r="J3361" s="22">
        <v>0.20342451001507644</v>
      </c>
      <c r="K3361" s="22">
        <v>0.24820774745392446</v>
      </c>
      <c r="L3361" s="22">
        <v>1.1923171594720161</v>
      </c>
      <c r="M3361" s="22">
        <v>34.01587643457124</v>
      </c>
      <c r="N3361" s="22">
        <v>1484.5697055475214</v>
      </c>
      <c r="O3361" s="22">
        <v>0.57349004646010882</v>
      </c>
      <c r="P3361" s="22">
        <v>8.4351250730746727</v>
      </c>
      <c r="Q3361" s="22">
        <v>19.516322574690008</v>
      </c>
      <c r="R3361" s="22">
        <v>13.171902403002983</v>
      </c>
      <c r="S3361" s="22">
        <v>13.191901787637303</v>
      </c>
      <c r="T3361" s="22">
        <v>165.07184394326327</v>
      </c>
      <c r="U3361" s="22">
        <v>4.3167902526076121E-2</v>
      </c>
      <c r="V3361" s="22">
        <v>2.0016922556229035</v>
      </c>
      <c r="W3361" s="22">
        <v>0.47183163594966304</v>
      </c>
      <c r="X3361" s="22">
        <v>0.85974277714531855</v>
      </c>
      <c r="Y3361" s="22">
        <v>0.12605765976431493</v>
      </c>
      <c r="Z3361" s="22">
        <v>6.3228823728500654</v>
      </c>
      <c r="AA3361" s="22">
        <v>14.968770191686408</v>
      </c>
      <c r="AB3361" s="22">
        <v>0.47826220731669788</v>
      </c>
      <c r="AC3361" s="22">
        <v>0.5600596904710623</v>
      </c>
      <c r="AD3361" s="22">
        <v>0.51409187409618162</v>
      </c>
      <c r="AE3361" s="22">
        <v>4.704439863388818</v>
      </c>
      <c r="AF3361" s="22">
        <v>0.57692071013199586</v>
      </c>
      <c r="AG3361" s="22">
        <v>1</v>
      </c>
      <c r="AH3361" s="22">
        <v>0.18827113011907323</v>
      </c>
      <c r="AI3361" s="22">
        <v>4.7137011168887106</v>
      </c>
      <c r="AJ3361" s="22">
        <v>0.27568382511307343</v>
      </c>
      <c r="AK3361" s="22">
        <v>4.4667856373650041</v>
      </c>
      <c r="AL3361" s="22">
        <v>408.44897080089839</v>
      </c>
      <c r="AM3361" s="22">
        <v>0.15384142026399186</v>
      </c>
      <c r="AN3361" s="22">
        <v>1.3108827420694749</v>
      </c>
    </row>
    <row r="3362" spans="1:40" x14ac:dyDescent="0.2">
      <c r="A3362" s="20">
        <v>41270</v>
      </c>
      <c r="B3362" s="22">
        <v>0.56503277023908438</v>
      </c>
      <c r="C3362" s="22">
        <v>0.15957414074279208</v>
      </c>
      <c r="D3362" s="22">
        <v>5.8001784670297554E-2</v>
      </c>
      <c r="E3362" s="22">
        <v>0.15308163328102406</v>
      </c>
      <c r="F3362" s="22">
        <v>0.14045047539924307</v>
      </c>
      <c r="G3362" s="22">
        <v>0.95938336564201987</v>
      </c>
      <c r="H3362" s="22">
        <v>2.9134742607464852</v>
      </c>
      <c r="I3362" s="22">
        <v>0.86701129265515864</v>
      </c>
      <c r="J3362" s="22">
        <v>0.20362164989691992</v>
      </c>
      <c r="K3362" s="22">
        <v>0.24765377396227578</v>
      </c>
      <c r="L3362" s="22">
        <v>1.192605926336195</v>
      </c>
      <c r="M3362" s="22">
        <v>33.868734422597619</v>
      </c>
      <c r="N3362" s="22">
        <v>1485.4303209329519</v>
      </c>
      <c r="O3362" s="22">
        <v>0.5725714637373458</v>
      </c>
      <c r="P3362" s="22">
        <v>8.4494907535616495</v>
      </c>
      <c r="Q3362" s="22">
        <v>19.657527923936122</v>
      </c>
      <c r="R3362" s="22">
        <v>13.245022923782273</v>
      </c>
      <c r="S3362" s="22">
        <v>13.169635988799657</v>
      </c>
      <c r="T3362" s="22">
        <v>164.92969014431216</v>
      </c>
      <c r="U3362" s="22">
        <v>4.3210560324933082E-2</v>
      </c>
      <c r="V3362" s="22">
        <v>1.9960152620080618</v>
      </c>
      <c r="W3362" s="22">
        <v>0.47062986553432423</v>
      </c>
      <c r="X3362" s="22">
        <v>0.85747253761654219</v>
      </c>
      <c r="Y3362" s="22">
        <v>0.12626542355149389</v>
      </c>
      <c r="Z3362" s="22">
        <v>6.3232714852764706</v>
      </c>
      <c r="AA3362" s="22">
        <v>14.985076463891199</v>
      </c>
      <c r="AB3362" s="22">
        <v>0.4721837595002924</v>
      </c>
      <c r="AC3362" s="22">
        <v>0.56003261638819657</v>
      </c>
      <c r="AD3362" s="22">
        <v>0.51466198959968013</v>
      </c>
      <c r="AE3362" s="22">
        <v>4.670912951167729</v>
      </c>
      <c r="AF3362" s="22">
        <v>0.57697159912612705</v>
      </c>
      <c r="AG3362" s="22">
        <v>1</v>
      </c>
      <c r="AH3362" s="22">
        <v>0.18802116988215023</v>
      </c>
      <c r="AI3362" s="22">
        <v>4.7139911997292234</v>
      </c>
      <c r="AJ3362" s="22">
        <v>0.27490076617742087</v>
      </c>
      <c r="AK3362" s="22">
        <v>4.4662912705006317</v>
      </c>
      <c r="AL3362" s="22">
        <v>408.47410689559683</v>
      </c>
      <c r="AM3362" s="22">
        <v>0.15385088771962216</v>
      </c>
      <c r="AN3362" s="22">
        <v>1.303455490938183</v>
      </c>
    </row>
    <row r="3363" spans="1:40" x14ac:dyDescent="0.2">
      <c r="A3363" s="20">
        <v>41271</v>
      </c>
      <c r="B3363" s="22">
        <v>0.56392224303657523</v>
      </c>
      <c r="C3363" s="22">
        <v>0.15922980069403922</v>
      </c>
      <c r="D3363" s="22">
        <v>5.7886251266775171E-2</v>
      </c>
      <c r="E3363" s="22">
        <v>0.15307250560452046</v>
      </c>
      <c r="F3363" s="22">
        <v>0.14020514080397997</v>
      </c>
      <c r="G3363" s="22">
        <v>0.95680680526978468</v>
      </c>
      <c r="H3363" s="22">
        <v>2.9125080612965633</v>
      </c>
      <c r="I3363" s="22">
        <v>0.86642815465405509</v>
      </c>
      <c r="J3363" s="22">
        <v>0.2028989957927709</v>
      </c>
      <c r="K3363" s="22">
        <v>0.24825722445720602</v>
      </c>
      <c r="L3363" s="22">
        <v>1.1901851794982035</v>
      </c>
      <c r="M3363" s="22">
        <v>33.731535792156741</v>
      </c>
      <c r="N3363" s="22">
        <v>1478.6721125203451</v>
      </c>
      <c r="O3363" s="22">
        <v>0.57268986272763556</v>
      </c>
      <c r="P3363" s="22">
        <v>8.407548444553635</v>
      </c>
      <c r="Q3363" s="22">
        <v>19.750944323311732</v>
      </c>
      <c r="R3363" s="22">
        <v>13.206706998740902</v>
      </c>
      <c r="S3363" s="22">
        <v>13.166784387187912</v>
      </c>
      <c r="T3363" s="22">
        <v>163.8577526640666</v>
      </c>
      <c r="U3363" s="22">
        <v>4.3039646224242237E-2</v>
      </c>
      <c r="V3363" s="22">
        <v>1.9988176765040075</v>
      </c>
      <c r="W3363" s="22">
        <v>0.46978165402450628</v>
      </c>
      <c r="X3363" s="22">
        <v>0.85792156742314896</v>
      </c>
      <c r="Y3363" s="22">
        <v>0.12581764579430643</v>
      </c>
      <c r="Z3363" s="22">
        <v>6.2985597150139734</v>
      </c>
      <c r="AA3363" s="22">
        <v>14.917237355280534</v>
      </c>
      <c r="AB3363" s="22">
        <v>0.47311365660412119</v>
      </c>
      <c r="AC3363" s="22">
        <v>0.55899333599484069</v>
      </c>
      <c r="AD3363" s="22">
        <v>0.5157233670116389</v>
      </c>
      <c r="AE3363" s="22">
        <v>4.6607499309031724</v>
      </c>
      <c r="AF3363" s="22">
        <v>0.57580689739888824</v>
      </c>
      <c r="AG3363" s="22">
        <v>0.99999999999999989</v>
      </c>
      <c r="AH3363" s="22">
        <v>0.18785124220741331</v>
      </c>
      <c r="AI3363" s="22">
        <v>4.6985842827749282</v>
      </c>
      <c r="AJ3363" s="22">
        <v>0.2744525995762061</v>
      </c>
      <c r="AK3363" s="22">
        <v>4.4559776433375298</v>
      </c>
      <c r="AL3363" s="22">
        <v>411.20289899579274</v>
      </c>
      <c r="AM3363" s="22">
        <v>0.15354850597303688</v>
      </c>
      <c r="AN3363" s="22">
        <v>1.3003255228326629</v>
      </c>
    </row>
    <row r="3364" spans="1:40" x14ac:dyDescent="0.2">
      <c r="A3364" s="20">
        <v>41274</v>
      </c>
      <c r="B3364" s="22">
        <v>0.56513710645369775</v>
      </c>
      <c r="C3364" s="22">
        <v>0.1599267534545902</v>
      </c>
      <c r="D3364" s="22">
        <v>5.8012494998922852E-2</v>
      </c>
      <c r="E3364" s="22">
        <v>0.15266365063244391</v>
      </c>
      <c r="F3364" s="22">
        <v>0.1408764964761641</v>
      </c>
      <c r="G3364" s="22">
        <v>0.958683408734189</v>
      </c>
      <c r="H3364" s="22">
        <v>2.9213984550518575</v>
      </c>
      <c r="I3364" s="22">
        <v>0.8696026836549412</v>
      </c>
      <c r="J3364" s="22">
        <v>0.20302834456652202</v>
      </c>
      <c r="K3364" s="22">
        <v>0.25006924568368571</v>
      </c>
      <c r="L3364" s="22">
        <v>1.1925645523651249</v>
      </c>
      <c r="M3364" s="22">
        <v>33.885760009848276</v>
      </c>
      <c r="N3364" s="22">
        <v>1481.8576308743422</v>
      </c>
      <c r="O3364" s="22">
        <v>0.57344658849598373</v>
      </c>
      <c r="P3364" s="22">
        <v>8.4618225463946093</v>
      </c>
      <c r="Q3364" s="22">
        <v>19.675006924568368</v>
      </c>
      <c r="R3364" s="22">
        <v>13.347490228664636</v>
      </c>
      <c r="S3364" s="22">
        <v>13.195149724556059</v>
      </c>
      <c r="T3364" s="22">
        <v>163.61062382667038</v>
      </c>
      <c r="U3364" s="22">
        <v>4.3221616963653717E-2</v>
      </c>
      <c r="V3364" s="22">
        <v>1.9795340534884438</v>
      </c>
      <c r="W3364" s="22">
        <v>0.47040901117163697</v>
      </c>
      <c r="X3364" s="22">
        <v>0.85603052965254056</v>
      </c>
      <c r="Y3364" s="22">
        <v>0.12745822177084296</v>
      </c>
      <c r="Z3364" s="22">
        <v>6.3105899732250021</v>
      </c>
      <c r="AA3364" s="22">
        <v>14.952451297202476</v>
      </c>
      <c r="AB3364" s="22">
        <v>0.47468685563044349</v>
      </c>
      <c r="AC3364" s="22">
        <v>0.56022835687686579</v>
      </c>
      <c r="AD3364" s="22">
        <v>0.51803465361770229</v>
      </c>
      <c r="AE3364" s="22">
        <v>4.7013972240174811</v>
      </c>
      <c r="AF3364" s="22">
        <v>0.57709352783676493</v>
      </c>
      <c r="AG3364" s="22">
        <v>1</v>
      </c>
      <c r="AH3364" s="22">
        <v>0.18788662173391193</v>
      </c>
      <c r="AI3364" s="22">
        <v>4.7056289046871633</v>
      </c>
      <c r="AJ3364" s="22">
        <v>0.27416674360631521</v>
      </c>
      <c r="AK3364" s="22">
        <v>4.4694241836703297</v>
      </c>
      <c r="AL3364" s="22">
        <v>413.16591265811098</v>
      </c>
      <c r="AM3364" s="22">
        <v>0.15387929707937095</v>
      </c>
      <c r="AN3364" s="22">
        <v>1.3004647154771798</v>
      </c>
    </row>
    <row r="3365" spans="1:40" x14ac:dyDescent="0.2">
      <c r="A3365" s="20">
        <v>41275</v>
      </c>
      <c r="B3365" s="22">
        <v>0.5655025868440503</v>
      </c>
      <c r="C3365" s="22">
        <v>0.1600609756097561</v>
      </c>
      <c r="D3365" s="22">
        <v>5.8050012318305005E-2</v>
      </c>
      <c r="E3365" s="22">
        <v>0.15287016506528703</v>
      </c>
      <c r="F3365" s="22">
        <v>0.14098300073909831</v>
      </c>
      <c r="G3365" s="22">
        <v>0.95930339985218038</v>
      </c>
      <c r="H3365" s="22">
        <v>2.9222099039172211</v>
      </c>
      <c r="I3365" s="22">
        <v>0.86988790342448885</v>
      </c>
      <c r="J3365" s="22">
        <v>0.20331362404533138</v>
      </c>
      <c r="K3365" s="22">
        <v>0.25010778516876081</v>
      </c>
      <c r="L3365" s="22">
        <v>1.1933665927568367</v>
      </c>
      <c r="M3365" s="22">
        <v>33.972345405272236</v>
      </c>
      <c r="N3365" s="22">
        <v>1482.8159645232815</v>
      </c>
      <c r="O3365" s="22">
        <v>0.57292436560729243</v>
      </c>
      <c r="P3365" s="22">
        <v>8.4195614683419571</v>
      </c>
      <c r="Q3365" s="22">
        <v>19.675412663217543</v>
      </c>
      <c r="R3365" s="22">
        <v>13.345343680709535</v>
      </c>
      <c r="S3365" s="22">
        <v>13.203683173195369</v>
      </c>
      <c r="T3365" s="22">
        <v>163.71643261887164</v>
      </c>
      <c r="U3365" s="22">
        <v>4.3220312884947029E-2</v>
      </c>
      <c r="V3365" s="22">
        <v>1.980891229366839</v>
      </c>
      <c r="W3365" s="22">
        <v>0.47071322985957131</v>
      </c>
      <c r="X3365" s="22">
        <v>0.85566026114806615</v>
      </c>
      <c r="Y3365" s="22">
        <v>0.12740206947524021</v>
      </c>
      <c r="Z3365" s="22">
        <v>6.3131313131313131</v>
      </c>
      <c r="AA3365" s="22">
        <v>14.962121212121213</v>
      </c>
      <c r="AB3365" s="22">
        <v>0.47474747474747481</v>
      </c>
      <c r="AC3365" s="22">
        <v>0.56059066272480906</v>
      </c>
      <c r="AD3365" s="22">
        <v>0.5177383592017738</v>
      </c>
      <c r="AE3365" s="22">
        <v>4.7075942350332598</v>
      </c>
      <c r="AF3365" s="22">
        <v>0.57746674057649672</v>
      </c>
      <c r="AG3365" s="22">
        <v>1</v>
      </c>
      <c r="AH3365" s="22">
        <v>0.18802352796255237</v>
      </c>
      <c r="AI3365" s="22">
        <v>4.7086720867208669</v>
      </c>
      <c r="AJ3365" s="22">
        <v>0.27435944813993596</v>
      </c>
      <c r="AK3365" s="22">
        <v>4.4723146095097315</v>
      </c>
      <c r="AL3365" s="22">
        <v>413.43311160384332</v>
      </c>
      <c r="AM3365" s="22">
        <v>0.15397881251539788</v>
      </c>
      <c r="AN3365" s="22">
        <v>1.3015829021926582</v>
      </c>
    </row>
    <row r="3366" spans="1:40" x14ac:dyDescent="0.2">
      <c r="A3366" s="20">
        <v>41276</v>
      </c>
      <c r="B3366" s="22">
        <v>0.56650573046013364</v>
      </c>
      <c r="C3366" s="22">
        <v>0.1620108284872511</v>
      </c>
      <c r="D3366" s="22">
        <v>5.815298708911136E-2</v>
      </c>
      <c r="E3366" s="22">
        <v>0.15190732542534979</v>
      </c>
      <c r="F3366" s="22">
        <v>0.14154159403970445</v>
      </c>
      <c r="G3366" s="22">
        <v>0.96100510573971543</v>
      </c>
      <c r="H3366" s="22">
        <v>2.9474463588825994</v>
      </c>
      <c r="I3366" s="22">
        <v>0.87241820790078528</v>
      </c>
      <c r="J3366" s="22">
        <v>0.20336577766123187</v>
      </c>
      <c r="K3366" s="22">
        <v>0.25073655308581039</v>
      </c>
      <c r="L3366" s="22">
        <v>1.1955297783399406</v>
      </c>
      <c r="M3366" s="22">
        <v>33.966280522605629</v>
      </c>
      <c r="N3366" s="22">
        <v>1487.760107359361</v>
      </c>
      <c r="O3366" s="22">
        <v>0.57333909207299205</v>
      </c>
      <c r="P3366" s="22">
        <v>8.3650835274337112</v>
      </c>
      <c r="Q3366" s="22">
        <v>19.714942386894755</v>
      </c>
      <c r="R3366" s="22">
        <v>13.472365762236038</v>
      </c>
      <c r="S3366" s="22">
        <v>13.288805935615237</v>
      </c>
      <c r="T3366" s="22">
        <v>164.01610390411699</v>
      </c>
      <c r="U3366" s="22">
        <v>4.335713955174382E-2</v>
      </c>
      <c r="V3366" s="22">
        <v>1.9657869163491648</v>
      </c>
      <c r="W3366" s="22">
        <v>0.46800043190547441</v>
      </c>
      <c r="X3366" s="22">
        <v>0.85501858736059488</v>
      </c>
      <c r="Y3366" s="22">
        <v>0.12864613058970523</v>
      </c>
      <c r="Z3366" s="22">
        <v>6.3011923676132602</v>
      </c>
      <c r="AA3366" s="22">
        <v>15.011800274568481</v>
      </c>
      <c r="AB3366" s="22">
        <v>0.47514229742861991</v>
      </c>
      <c r="AC3366" s="22">
        <v>0.5615542427000263</v>
      </c>
      <c r="AD3366" s="22">
        <v>0.51586481358651226</v>
      </c>
      <c r="AE3366" s="22">
        <v>4.6522081167378806</v>
      </c>
      <c r="AF3366" s="22">
        <v>0.5784756821792717</v>
      </c>
      <c r="AG3366" s="22">
        <v>1</v>
      </c>
      <c r="AH3366" s="22">
        <v>0.18820281047062273</v>
      </c>
      <c r="AI3366" s="22">
        <v>4.6830893581576154</v>
      </c>
      <c r="AJ3366" s="22">
        <v>0.27405944870351234</v>
      </c>
      <c r="AK3366" s="22">
        <v>4.4725354393866947</v>
      </c>
      <c r="AL3366" s="22">
        <v>415.70901911181727</v>
      </c>
      <c r="AM3366" s="22">
        <v>0.15425195514353146</v>
      </c>
      <c r="AN3366" s="22">
        <v>1.3017630998472907</v>
      </c>
    </row>
    <row r="3367" spans="1:40" x14ac:dyDescent="0.2">
      <c r="A3367" s="20">
        <v>41277</v>
      </c>
      <c r="B3367" s="22">
        <v>0.56272121351413462</v>
      </c>
      <c r="C3367" s="22">
        <v>0.16033095840036771</v>
      </c>
      <c r="D3367" s="22">
        <v>5.7764498582701287E-2</v>
      </c>
      <c r="E3367" s="22">
        <v>0.15133685742741132</v>
      </c>
      <c r="F3367" s="22">
        <v>0.14195970275032557</v>
      </c>
      <c r="G3367" s="22">
        <v>0.95458515283842782</v>
      </c>
      <c r="H3367" s="22">
        <v>2.9648356699609284</v>
      </c>
      <c r="I3367" s="22">
        <v>0.87570673408411848</v>
      </c>
      <c r="J3367" s="22">
        <v>0.19989274496284376</v>
      </c>
      <c r="K3367" s="22">
        <v>0.24677851834827241</v>
      </c>
      <c r="L3367" s="22">
        <v>1.1875430935417144</v>
      </c>
      <c r="M3367" s="22">
        <v>33.843560867233585</v>
      </c>
      <c r="N3367" s="22">
        <v>1477.8211905309122</v>
      </c>
      <c r="O3367" s="22">
        <v>0.57611277101049552</v>
      </c>
      <c r="P3367" s="22">
        <v>8.3490385352026344</v>
      </c>
      <c r="Q3367" s="22">
        <v>19.803876503485785</v>
      </c>
      <c r="R3367" s="22">
        <v>13.365509844480195</v>
      </c>
      <c r="S3367" s="22">
        <v>13.17704742204857</v>
      </c>
      <c r="T3367" s="22">
        <v>162.86677392170381</v>
      </c>
      <c r="U3367" s="22">
        <v>4.2993947751474755E-2</v>
      </c>
      <c r="V3367" s="22">
        <v>1.9612962537347733</v>
      </c>
      <c r="W3367" s="22">
        <v>0.46426108940473448</v>
      </c>
      <c r="X3367" s="22">
        <v>0.85548149850609045</v>
      </c>
      <c r="Y3367" s="22">
        <v>0.12683674251130006</v>
      </c>
      <c r="Z3367" s="22">
        <v>6.2361143032253121</v>
      </c>
      <c r="AA3367" s="22">
        <v>14.908450164713091</v>
      </c>
      <c r="AB3367" s="22">
        <v>0.48068643223779967</v>
      </c>
      <c r="AC3367" s="22">
        <v>0.5578028039531141</v>
      </c>
      <c r="AD3367" s="22">
        <v>0.5181950509461426</v>
      </c>
      <c r="AE3367" s="22">
        <v>4.6326361755918173</v>
      </c>
      <c r="AF3367" s="22">
        <v>0.5745805561939783</v>
      </c>
      <c r="AG3367" s="22">
        <v>0.99999999999999989</v>
      </c>
      <c r="AH3367" s="22">
        <v>0.18780357006052245</v>
      </c>
      <c r="AI3367" s="22">
        <v>4.6487397533134143</v>
      </c>
      <c r="AJ3367" s="22">
        <v>0.27334712326668198</v>
      </c>
      <c r="AK3367" s="22">
        <v>4.4395924308588057</v>
      </c>
      <c r="AL3367" s="22">
        <v>413.6980004596644</v>
      </c>
      <c r="AM3367" s="22">
        <v>0.15322148165172755</v>
      </c>
      <c r="AN3367" s="22">
        <v>1.3087412855282308</v>
      </c>
    </row>
    <row r="3368" spans="1:40" x14ac:dyDescent="0.2">
      <c r="A3368" s="20">
        <v>41278</v>
      </c>
      <c r="B3368" s="22">
        <v>0.56194629332109247</v>
      </c>
      <c r="C3368" s="22">
        <v>0.16032438222018208</v>
      </c>
      <c r="D3368" s="22">
        <v>5.7684951419172216E-2</v>
      </c>
      <c r="E3368" s="22">
        <v>0.15102134496212991</v>
      </c>
      <c r="F3368" s="22">
        <v>0.1414122867416418</v>
      </c>
      <c r="G3368" s="22">
        <v>0.95330120113227745</v>
      </c>
      <c r="H3368" s="22">
        <v>2.9667202203350929</v>
      </c>
      <c r="I3368" s="22">
        <v>0.87310840792594291</v>
      </c>
      <c r="J3368" s="22">
        <v>0.19993879580751281</v>
      </c>
      <c r="K3368" s="22">
        <v>0.24590314436538901</v>
      </c>
      <c r="L3368" s="22">
        <v>1.1858159283910947</v>
      </c>
      <c r="M3368" s="22">
        <v>33.971387040012239</v>
      </c>
      <c r="N3368" s="22">
        <v>1477.3161961594369</v>
      </c>
      <c r="O3368" s="22">
        <v>0.57750745926095937</v>
      </c>
      <c r="P3368" s="22">
        <v>8.4048657333027315</v>
      </c>
      <c r="Q3368" s="22">
        <v>19.758243439675617</v>
      </c>
      <c r="R3368" s="22">
        <v>13.483283604926939</v>
      </c>
      <c r="S3368" s="22">
        <v>13.197154005049345</v>
      </c>
      <c r="T3368" s="22">
        <v>162.51855252084769</v>
      </c>
      <c r="U3368" s="22">
        <v>4.2885777675770786E-2</v>
      </c>
      <c r="V3368" s="22">
        <v>1.9489710045138093</v>
      </c>
      <c r="W3368" s="22">
        <v>0.46623823731925634</v>
      </c>
      <c r="X3368" s="22">
        <v>0.85724122102364009</v>
      </c>
      <c r="Y3368" s="22">
        <v>0.12719761303649302</v>
      </c>
      <c r="Z3368" s="22">
        <v>6.2458878433172673</v>
      </c>
      <c r="AA3368" s="22">
        <v>14.903220870629639</v>
      </c>
      <c r="AB3368" s="22">
        <v>0.48114145818988596</v>
      </c>
      <c r="AC3368" s="22">
        <v>0.55703465687399589</v>
      </c>
      <c r="AD3368" s="22">
        <v>0.51734373804605616</v>
      </c>
      <c r="AE3368" s="22">
        <v>4.6396603167316961</v>
      </c>
      <c r="AF3368" s="22">
        <v>0.57378930456736288</v>
      </c>
      <c r="AG3368" s="22">
        <v>1</v>
      </c>
      <c r="AH3368" s="22">
        <v>0.18769795731007571</v>
      </c>
      <c r="AI3368" s="22">
        <v>4.6606992578991662</v>
      </c>
      <c r="AJ3368" s="22">
        <v>0.27232805447173131</v>
      </c>
      <c r="AK3368" s="22">
        <v>4.4391400810955552</v>
      </c>
      <c r="AL3368" s="22">
        <v>413.12829928850124</v>
      </c>
      <c r="AM3368" s="22">
        <v>0.15301048121796343</v>
      </c>
      <c r="AN3368" s="22">
        <v>1.3082549154617091</v>
      </c>
    </row>
    <row r="3369" spans="1:40" x14ac:dyDescent="0.2">
      <c r="A3369" s="20">
        <v>41281</v>
      </c>
      <c r="B3369" s="22">
        <v>0.5654677588224426</v>
      </c>
      <c r="C3369" s="22">
        <v>0.16169858964094352</v>
      </c>
      <c r="D3369" s="22">
        <v>5.8046437149719778E-2</v>
      </c>
      <c r="E3369" s="22">
        <v>0.1517367740346123</v>
      </c>
      <c r="F3369" s="22">
        <v>0.14180575229414302</v>
      </c>
      <c r="G3369" s="22">
        <v>0.95913654000123172</v>
      </c>
      <c r="H3369" s="22">
        <v>2.996243148364846</v>
      </c>
      <c r="I3369" s="22">
        <v>0.87531563712508464</v>
      </c>
      <c r="J3369" s="22">
        <v>0.20193077538954243</v>
      </c>
      <c r="K3369" s="22">
        <v>0.24807538338362997</v>
      </c>
      <c r="L3369" s="22">
        <v>1.1933700806799286</v>
      </c>
      <c r="M3369" s="22">
        <v>34.198127732955598</v>
      </c>
      <c r="N3369" s="22">
        <v>1487.3437211307507</v>
      </c>
      <c r="O3369" s="22">
        <v>0.58086469175340272</v>
      </c>
      <c r="P3369" s="22">
        <v>8.5006466711830999</v>
      </c>
      <c r="Q3369" s="22">
        <v>19.7835191229907</v>
      </c>
      <c r="R3369" s="22">
        <v>13.513888033503726</v>
      </c>
      <c r="S3369" s="22">
        <v>13.318346985280533</v>
      </c>
      <c r="T3369" s="22">
        <v>163.66323828293403</v>
      </c>
      <c r="U3369" s="22">
        <v>4.3286937242101371E-2</v>
      </c>
      <c r="V3369" s="22">
        <v>1.9653107101065468</v>
      </c>
      <c r="W3369" s="22">
        <v>0.46829771509515306</v>
      </c>
      <c r="X3369" s="22">
        <v>0.85968775020016008</v>
      </c>
      <c r="Y3369" s="22">
        <v>0.12885693169920551</v>
      </c>
      <c r="Z3369" s="22">
        <v>6.2958058754696067</v>
      </c>
      <c r="AA3369" s="22">
        <v>14.996612674755189</v>
      </c>
      <c r="AB3369" s="22">
        <v>0.48375623575783705</v>
      </c>
      <c r="AC3369" s="22">
        <v>0.56046375561988049</v>
      </c>
      <c r="AD3369" s="22">
        <v>0.51667487836422987</v>
      </c>
      <c r="AE3369" s="22">
        <v>4.6705056352774523</v>
      </c>
      <c r="AF3369" s="22">
        <v>0.57741577877686767</v>
      </c>
      <c r="AG3369" s="22">
        <v>1</v>
      </c>
      <c r="AH3369" s="22">
        <v>0.18919751185563835</v>
      </c>
      <c r="AI3369" s="22">
        <v>4.686826384184271</v>
      </c>
      <c r="AJ3369" s="22">
        <v>0.27372667364660958</v>
      </c>
      <c r="AK3369" s="22">
        <v>4.4651105499784443</v>
      </c>
      <c r="AL3369" s="22">
        <v>417.25688242902015</v>
      </c>
      <c r="AM3369" s="22">
        <v>0.15396932930960153</v>
      </c>
      <c r="AN3369" s="22">
        <v>1.3116185255897026</v>
      </c>
    </row>
    <row r="3370" spans="1:40" x14ac:dyDescent="0.2">
      <c r="A3370" s="20">
        <v>41282</v>
      </c>
      <c r="B3370" s="22">
        <v>0.56029169463599193</v>
      </c>
      <c r="C3370" s="22">
        <v>0.16020320986147557</v>
      </c>
      <c r="D3370" s="22">
        <v>5.7515103435650208E-2</v>
      </c>
      <c r="E3370" s="22">
        <v>0.15048514066027949</v>
      </c>
      <c r="F3370" s="22">
        <v>0.14096539940196498</v>
      </c>
      <c r="G3370" s="22">
        <v>0.94951791053884183</v>
      </c>
      <c r="H3370" s="22">
        <v>2.9738512235308474</v>
      </c>
      <c r="I3370" s="22">
        <v>0.86989686946970157</v>
      </c>
      <c r="J3370" s="22">
        <v>0.19954842253005431</v>
      </c>
      <c r="K3370" s="22">
        <v>0.24491975346311098</v>
      </c>
      <c r="L3370" s="22">
        <v>1.1825379874290596</v>
      </c>
      <c r="M3370" s="22">
        <v>34.001037407701226</v>
      </c>
      <c r="N3370" s="22">
        <v>1473.7291755659974</v>
      </c>
      <c r="O3370" s="22">
        <v>0.57493745041801425</v>
      </c>
      <c r="P3370" s="22">
        <v>8.3831695856471597</v>
      </c>
      <c r="Q3370" s="22">
        <v>19.681759931653136</v>
      </c>
      <c r="R3370" s="22">
        <v>13.277292976139623</v>
      </c>
      <c r="S3370" s="22">
        <v>13.196436199426374</v>
      </c>
      <c r="T3370" s="22">
        <v>162.31616525294442</v>
      </c>
      <c r="U3370" s="22">
        <v>4.2881552450112895E-2</v>
      </c>
      <c r="V3370" s="22">
        <v>1.9530725575151033</v>
      </c>
      <c r="W3370" s="22">
        <v>0.4641789223164704</v>
      </c>
      <c r="X3370" s="22">
        <v>0.85439677793372781</v>
      </c>
      <c r="Y3370" s="22">
        <v>0.12757063525965706</v>
      </c>
      <c r="Z3370" s="22">
        <v>6.2229206077988648</v>
      </c>
      <c r="AA3370" s="22">
        <v>14.851711722707023</v>
      </c>
      <c r="AB3370" s="22">
        <v>0.47894672606334293</v>
      </c>
      <c r="AC3370" s="22">
        <v>0.5553334960639531</v>
      </c>
      <c r="AD3370" s="22">
        <v>0.5133184841642765</v>
      </c>
      <c r="AE3370" s="22">
        <v>4.6221852688106422</v>
      </c>
      <c r="AF3370" s="22">
        <v>0.57213034722645995</v>
      </c>
      <c r="AG3370" s="22">
        <v>1</v>
      </c>
      <c r="AH3370" s="22">
        <v>0.18749618600109844</v>
      </c>
      <c r="AI3370" s="22">
        <v>4.6378226643070724</v>
      </c>
      <c r="AJ3370" s="22">
        <v>0.27099224995423199</v>
      </c>
      <c r="AK3370" s="22">
        <v>4.4326295234026967</v>
      </c>
      <c r="AL3370" s="22">
        <v>413.43748093000551</v>
      </c>
      <c r="AM3370" s="22">
        <v>0.15255995606273265</v>
      </c>
      <c r="AN3370" s="22">
        <v>1.3013364252151094</v>
      </c>
    </row>
    <row r="3371" spans="1:40" x14ac:dyDescent="0.2">
      <c r="A3371" s="20">
        <v>41283</v>
      </c>
      <c r="B3371" s="22">
        <v>0.559804892919747</v>
      </c>
      <c r="C3371" s="22">
        <v>0.16023168965780046</v>
      </c>
      <c r="D3371" s="22">
        <v>5.7465132230775096E-2</v>
      </c>
      <c r="E3371" s="22">
        <v>0.15053730660772807</v>
      </c>
      <c r="F3371" s="22">
        <v>0.14101059370474811</v>
      </c>
      <c r="G3371" s="22">
        <v>0.94901303254325131</v>
      </c>
      <c r="H3371" s="22">
        <v>2.9878820211874095</v>
      </c>
      <c r="I3371" s="22">
        <v>0.87004039326270877</v>
      </c>
      <c r="J3371" s="22">
        <v>0.19911592104260348</v>
      </c>
      <c r="K3371" s="22">
        <v>0.24420394786982702</v>
      </c>
      <c r="L3371" s="22">
        <v>1.1816324975230548</v>
      </c>
      <c r="M3371" s="22">
        <v>33.791631735386026</v>
      </c>
      <c r="N3371" s="22">
        <v>1470.9244722201051</v>
      </c>
      <c r="O3371" s="22">
        <v>0.57530676015547599</v>
      </c>
      <c r="P3371" s="22">
        <v>8.3522597363005868</v>
      </c>
      <c r="Q3371" s="22">
        <v>19.725630668394178</v>
      </c>
      <c r="R3371" s="22">
        <v>13.39379620455758</v>
      </c>
      <c r="S3371" s="22">
        <v>13.184970657724259</v>
      </c>
      <c r="T3371" s="22">
        <v>161.61877905647435</v>
      </c>
      <c r="U3371" s="22">
        <v>4.3004344181083759E-2</v>
      </c>
      <c r="V3371" s="22">
        <v>1.9390137946802837</v>
      </c>
      <c r="W3371" s="22">
        <v>0.46292203338160204</v>
      </c>
      <c r="X3371" s="22">
        <v>0.8524959987805808</v>
      </c>
      <c r="Y3371" s="22">
        <v>0.12794756497218202</v>
      </c>
      <c r="Z3371" s="22">
        <v>6.2083682646139771</v>
      </c>
      <c r="AA3371" s="22">
        <v>14.828138099230243</v>
      </c>
      <c r="AB3371" s="22">
        <v>0.47542108071031175</v>
      </c>
      <c r="AC3371" s="22">
        <v>0.55480527398826318</v>
      </c>
      <c r="AD3371" s="22">
        <v>0.51275055254934843</v>
      </c>
      <c r="AE3371" s="22">
        <v>4.6258974163554605</v>
      </c>
      <c r="AF3371" s="22">
        <v>0.57163325966008693</v>
      </c>
      <c r="AG3371" s="22">
        <v>1</v>
      </c>
      <c r="AH3371" s="22">
        <v>0.18695221400807865</v>
      </c>
      <c r="AI3371" s="22">
        <v>4.6276960597515435</v>
      </c>
      <c r="AJ3371" s="22">
        <v>0.27029951985366973</v>
      </c>
      <c r="AK3371" s="22">
        <v>4.4184132306988797</v>
      </c>
      <c r="AL3371" s="22">
        <v>411.55399740873412</v>
      </c>
      <c r="AM3371" s="22">
        <v>0.1524274064476793</v>
      </c>
      <c r="AN3371" s="22">
        <v>1.3092752076823413</v>
      </c>
    </row>
    <row r="3372" spans="1:40" x14ac:dyDescent="0.2">
      <c r="A3372" s="20">
        <v>41284</v>
      </c>
      <c r="B3372" s="22">
        <v>0.56616570327552995</v>
      </c>
      <c r="C3372" s="22">
        <v>0.16331406551059732</v>
      </c>
      <c r="D3372" s="22">
        <v>5.8111753371868982E-2</v>
      </c>
      <c r="E3372" s="22">
        <v>0.15152215799614646</v>
      </c>
      <c r="F3372" s="22">
        <v>0.14085549132947978</v>
      </c>
      <c r="G3372" s="22">
        <v>0.95922928709055888</v>
      </c>
      <c r="H3372" s="22">
        <v>2.9741811175337194</v>
      </c>
      <c r="I3372" s="22">
        <v>0.86648169556840082</v>
      </c>
      <c r="J3372" s="22">
        <v>0.20453179190751447</v>
      </c>
      <c r="K3372" s="22">
        <v>0.24918689788053952</v>
      </c>
      <c r="L3372" s="22">
        <v>1.1947899807321773</v>
      </c>
      <c r="M3372" s="22">
        <v>34.045472061657037</v>
      </c>
      <c r="N3372" s="22">
        <v>1487.4759152215802</v>
      </c>
      <c r="O3372" s="22">
        <v>0.57707899807321772</v>
      </c>
      <c r="P3372" s="22">
        <v>8.3868978805394985</v>
      </c>
      <c r="Q3372" s="22">
        <v>19.754913294797689</v>
      </c>
      <c r="R3372" s="22">
        <v>13.684778420038537</v>
      </c>
      <c r="S3372" s="22">
        <v>13.341040462427747</v>
      </c>
      <c r="T3372" s="22">
        <v>163.11676300578037</v>
      </c>
      <c r="U3372" s="22">
        <v>4.3272447013487481E-2</v>
      </c>
      <c r="V3372" s="22">
        <v>1.9429672447013491</v>
      </c>
      <c r="W3372" s="22">
        <v>0.46578805394990369</v>
      </c>
      <c r="X3372" s="22">
        <v>0.85094412331406566</v>
      </c>
      <c r="Y3372" s="22">
        <v>0.13031213872832373</v>
      </c>
      <c r="Z3372" s="22">
        <v>6.2736030828516389</v>
      </c>
      <c r="AA3372" s="22">
        <v>14.990366088631987</v>
      </c>
      <c r="AB3372" s="22">
        <v>0.47515992292870907</v>
      </c>
      <c r="AC3372" s="22">
        <v>0.56109441233140656</v>
      </c>
      <c r="AD3372" s="22">
        <v>0.50688246628131028</v>
      </c>
      <c r="AE3372" s="22">
        <v>4.6440077071290951</v>
      </c>
      <c r="AF3372" s="22">
        <v>0.5780655105973026</v>
      </c>
      <c r="AG3372" s="22">
        <v>1</v>
      </c>
      <c r="AH3372" s="22">
        <v>0.18833140655105976</v>
      </c>
      <c r="AI3372" s="22">
        <v>4.6628131021194612</v>
      </c>
      <c r="AJ3372" s="22">
        <v>0.27209248554913301</v>
      </c>
      <c r="AK3372" s="22">
        <v>4.4590366088631992</v>
      </c>
      <c r="AL3372" s="22">
        <v>415.4142581888247</v>
      </c>
      <c r="AM3372" s="22">
        <v>0.15414258188824664</v>
      </c>
      <c r="AN3372" s="22">
        <v>1.3255953757225436</v>
      </c>
    </row>
    <row r="3373" spans="1:40" x14ac:dyDescent="0.2">
      <c r="A3373" s="20">
        <v>41285</v>
      </c>
      <c r="B3373" s="22">
        <v>0.56831159184810365</v>
      </c>
      <c r="C3373" s="22">
        <v>0.16297603020596382</v>
      </c>
      <c r="D3373" s="22">
        <v>5.833836250251459E-2</v>
      </c>
      <c r="E3373" s="22">
        <v>0.1523606146418458</v>
      </c>
      <c r="F3373" s="22">
        <v>0.1413273911765161</v>
      </c>
      <c r="G3373" s="22">
        <v>0.96182473732262519</v>
      </c>
      <c r="H3373" s="22">
        <v>2.9695309719449736</v>
      </c>
      <c r="I3373" s="22">
        <v>0.86521826594246642</v>
      </c>
      <c r="J3373" s="22">
        <v>0.20647447503210933</v>
      </c>
      <c r="K3373" s="22">
        <v>0.2496015350571778</v>
      </c>
      <c r="L3373" s="22">
        <v>1.1995110100119153</v>
      </c>
      <c r="M3373" s="22">
        <v>34.294291506120118</v>
      </c>
      <c r="N3373" s="22">
        <v>1490.1815143215265</v>
      </c>
      <c r="O3373" s="22">
        <v>0.57796759667610609</v>
      </c>
      <c r="P3373" s="22">
        <v>8.4892375779521227</v>
      </c>
      <c r="Q3373" s="22">
        <v>19.807189390774184</v>
      </c>
      <c r="R3373" s="22">
        <v>13.798492796682297</v>
      </c>
      <c r="S3373" s="22">
        <v>13.385327205484117</v>
      </c>
      <c r="T3373" s="22">
        <v>163.41550222057163</v>
      </c>
      <c r="U3373" s="22">
        <v>4.3421072992587781E-2</v>
      </c>
      <c r="V3373" s="22">
        <v>1.9569812605419123</v>
      </c>
      <c r="W3373" s="22">
        <v>0.46717113102146302</v>
      </c>
      <c r="X3373" s="22">
        <v>0.85536109434721386</v>
      </c>
      <c r="Y3373" s="22">
        <v>0.12939665444191698</v>
      </c>
      <c r="Z3373" s="22">
        <v>6.2748557015304147</v>
      </c>
      <c r="AA3373" s="22">
        <v>15.041084443619146</v>
      </c>
      <c r="AB3373" s="22">
        <v>0.4760069944137536</v>
      </c>
      <c r="AC3373" s="22">
        <v>0.56320505083329475</v>
      </c>
      <c r="AD3373" s="22">
        <v>0.50782229237268461</v>
      </c>
      <c r="AE3373" s="22">
        <v>4.692214846107424</v>
      </c>
      <c r="AF3373" s="22">
        <v>0.58028875168283744</v>
      </c>
      <c r="AG3373" s="22">
        <v>1</v>
      </c>
      <c r="AH3373" s="22">
        <v>0.18959194094981666</v>
      </c>
      <c r="AI3373" s="22">
        <v>4.6840908035838638</v>
      </c>
      <c r="AJ3373" s="22">
        <v>0.27366417529362613</v>
      </c>
      <c r="AK3373" s="22">
        <v>4.4778174953190044</v>
      </c>
      <c r="AL3373" s="22">
        <v>413.16559119818027</v>
      </c>
      <c r="AM3373" s="22">
        <v>0.15474366711542331</v>
      </c>
      <c r="AN3373" s="22">
        <v>1.3462699039041828</v>
      </c>
    </row>
    <row r="3374" spans="1:40" x14ac:dyDescent="0.2">
      <c r="A3374" s="20">
        <v>41288</v>
      </c>
      <c r="B3374" s="22">
        <v>0.57016440780587774</v>
      </c>
      <c r="C3374" s="22">
        <v>0.16400416065080031</v>
      </c>
      <c r="D3374" s="22">
        <v>5.8528557899802838E-2</v>
      </c>
      <c r="E3374" s="22">
        <v>0.1526865694813159</v>
      </c>
      <c r="F3374" s="22">
        <v>0.14306118330150747</v>
      </c>
      <c r="G3374" s="22">
        <v>0.96548833310046112</v>
      </c>
      <c r="H3374" s="22">
        <v>2.962134972753947</v>
      </c>
      <c r="I3374" s="22">
        <v>0.86563271389315821</v>
      </c>
      <c r="J3374" s="22">
        <v>0.20775309331967151</v>
      </c>
      <c r="K3374" s="22">
        <v>0.24957694875258099</v>
      </c>
      <c r="L3374" s="22">
        <v>1.2035148184372719</v>
      </c>
      <c r="M3374" s="22">
        <v>34.154596121900859</v>
      </c>
      <c r="N3374" s="22">
        <v>1495.0398211541149</v>
      </c>
      <c r="O3374" s="22">
        <v>0.57684007886606736</v>
      </c>
      <c r="P3374" s="22">
        <v>8.4625774300218897</v>
      </c>
      <c r="Q3374" s="22">
        <v>19.870212534736776</v>
      </c>
      <c r="R3374" s="22">
        <v>13.888500768478412</v>
      </c>
      <c r="S3374" s="22">
        <v>13.452253427103225</v>
      </c>
      <c r="T3374" s="22">
        <v>163.94206138512413</v>
      </c>
      <c r="U3374" s="22">
        <v>4.3629391582444541E-2</v>
      </c>
      <c r="V3374" s="22">
        <v>1.9549159331190908</v>
      </c>
      <c r="W3374" s="22">
        <v>0.46807321503423222</v>
      </c>
      <c r="X3374" s="22">
        <v>0.85409777529380715</v>
      </c>
      <c r="Y3374" s="22">
        <v>0.13085867759613742</v>
      </c>
      <c r="Z3374" s="22">
        <v>6.3030754661326132</v>
      </c>
      <c r="AA3374" s="22">
        <v>15.093226522596369</v>
      </c>
      <c r="AB3374" s="22">
        <v>0.47595982177510748</v>
      </c>
      <c r="AC3374" s="22">
        <v>0.56518094173536393</v>
      </c>
      <c r="AD3374" s="22">
        <v>0.50837563845807521</v>
      </c>
      <c r="AE3374" s="22">
        <v>4.6913976992222066</v>
      </c>
      <c r="AF3374" s="22">
        <v>0.58221166534705726</v>
      </c>
      <c r="AG3374" s="22">
        <v>1</v>
      </c>
      <c r="AH3374" s="22">
        <v>0.19021005076614969</v>
      </c>
      <c r="AI3374" s="22">
        <v>4.6931520034775591</v>
      </c>
      <c r="AJ3374" s="22">
        <v>0.27429245649170197</v>
      </c>
      <c r="AK3374" s="22">
        <v>4.487758682253582</v>
      </c>
      <c r="AL3374" s="22">
        <v>414.51259838852405</v>
      </c>
      <c r="AM3374" s="22">
        <v>0.15524816419045845</v>
      </c>
      <c r="AN3374" s="22">
        <v>1.3498827876360362</v>
      </c>
    </row>
    <row r="3375" spans="1:40" x14ac:dyDescent="0.2">
      <c r="A3375" s="20">
        <v>41289</v>
      </c>
      <c r="B3375" s="22">
        <v>0.5652153839050742</v>
      </c>
      <c r="C3375" s="22">
        <v>0.16259599550610218</v>
      </c>
      <c r="D3375" s="22">
        <v>5.8020530341505464E-2</v>
      </c>
      <c r="E3375" s="22">
        <v>0.15142281114856027</v>
      </c>
      <c r="F3375" s="22">
        <v>0.14340458931621958</v>
      </c>
      <c r="G3375" s="22">
        <v>0.95624605629684356</v>
      </c>
      <c r="H3375" s="22">
        <v>2.9582775443618514</v>
      </c>
      <c r="I3375" s="22">
        <v>0.86305923634516835</v>
      </c>
      <c r="J3375" s="22">
        <v>0.20473398279391172</v>
      </c>
      <c r="K3375" s="22">
        <v>0.24722594148698773</v>
      </c>
      <c r="L3375" s="22">
        <v>1.1930067562368223</v>
      </c>
      <c r="M3375" s="22">
        <v>33.992027948350959</v>
      </c>
      <c r="N3375" s="22">
        <v>1483.601889899503</v>
      </c>
      <c r="O3375" s="22">
        <v>0.57223325176600959</v>
      </c>
      <c r="P3375" s="22">
        <v>8.4014343536943858</v>
      </c>
      <c r="Q3375" s="22">
        <v>19.81778167659326</v>
      </c>
      <c r="R3375" s="22">
        <v>13.663296243286087</v>
      </c>
      <c r="S3375" s="22">
        <v>13.343182972436402</v>
      </c>
      <c r="T3375" s="22">
        <v>162.69141388491312</v>
      </c>
      <c r="U3375" s="22">
        <v>4.333841205349586E-2</v>
      </c>
      <c r="V3375" s="22">
        <v>1.9405174138541332</v>
      </c>
      <c r="W3375" s="22">
        <v>0.46316388876063841</v>
      </c>
      <c r="X3375" s="22">
        <v>0.85676470135586447</v>
      </c>
      <c r="Y3375" s="22">
        <v>0.12918417286116626</v>
      </c>
      <c r="Z3375" s="22">
        <v>6.2375917632393003</v>
      </c>
      <c r="AA3375" s="22">
        <v>14.986841497760746</v>
      </c>
      <c r="AB3375" s="22">
        <v>0.47499884574541762</v>
      </c>
      <c r="AC3375" s="22">
        <v>0.56024439417024485</v>
      </c>
      <c r="AD3375" s="22">
        <v>0.50185450236237439</v>
      </c>
      <c r="AE3375" s="22">
        <v>4.6623728396201738</v>
      </c>
      <c r="AF3375" s="22">
        <v>0.57715807131754315</v>
      </c>
      <c r="AG3375" s="22">
        <v>1</v>
      </c>
      <c r="AH3375" s="22">
        <v>0.18865136894593473</v>
      </c>
      <c r="AI3375" s="22">
        <v>4.6062452867937891</v>
      </c>
      <c r="AJ3375" s="22">
        <v>0.27214245040552815</v>
      </c>
      <c r="AK3375" s="22">
        <v>4.4540375825292031</v>
      </c>
      <c r="AL3375" s="22">
        <v>410.91463133108641</v>
      </c>
      <c r="AM3375" s="22">
        <v>0.15390061098542562</v>
      </c>
      <c r="AN3375" s="22">
        <v>1.3566338858365268</v>
      </c>
    </row>
    <row r="3376" spans="1:40" x14ac:dyDescent="0.2">
      <c r="A3376" s="20">
        <v>41290</v>
      </c>
      <c r="B3376" s="22">
        <v>0.56493786144948932</v>
      </c>
      <c r="C3376" s="22">
        <v>0.16260612772240676</v>
      </c>
      <c r="D3376" s="22">
        <v>5.7985726590377748E-2</v>
      </c>
      <c r="E3376" s="22">
        <v>0.15159345391903531</v>
      </c>
      <c r="F3376" s="22">
        <v>0.1431801402731635</v>
      </c>
      <c r="G3376" s="22">
        <v>0.95607235142118863</v>
      </c>
      <c r="H3376" s="22">
        <v>2.9552725482958038</v>
      </c>
      <c r="I3376" s="22">
        <v>0.86343361634059301</v>
      </c>
      <c r="J3376" s="22">
        <v>0.20439584102374797</v>
      </c>
      <c r="K3376" s="22">
        <v>0.24618555432508921</v>
      </c>
      <c r="L3376" s="22">
        <v>1.1923526516549772</v>
      </c>
      <c r="M3376" s="22">
        <v>34.097760551248918</v>
      </c>
      <c r="N3376" s="22">
        <v>1484.2500307616585</v>
      </c>
      <c r="O3376" s="22">
        <v>0.57233604035929608</v>
      </c>
      <c r="P3376" s="22">
        <v>8.4056232312046255</v>
      </c>
      <c r="Q3376" s="22">
        <v>19.835117509536115</v>
      </c>
      <c r="R3376" s="22">
        <v>13.593576965669987</v>
      </c>
      <c r="S3376" s="22">
        <v>13.342869447520609</v>
      </c>
      <c r="T3376" s="22">
        <v>162.78300725975143</v>
      </c>
      <c r="U3376" s="22">
        <v>4.3186292604897251E-2</v>
      </c>
      <c r="V3376" s="22">
        <v>1.9408299495508796</v>
      </c>
      <c r="W3376" s="22">
        <v>0.46419342930970831</v>
      </c>
      <c r="X3376" s="22">
        <v>0.85655838562815301</v>
      </c>
      <c r="Y3376" s="22">
        <v>0.12930663221360894</v>
      </c>
      <c r="Z3376" s="22">
        <v>6.2523071244001471</v>
      </c>
      <c r="AA3376" s="22">
        <v>15.01168943029408</v>
      </c>
      <c r="AB3376" s="22">
        <v>0.47649809277716249</v>
      </c>
      <c r="AC3376" s="22">
        <v>0.55990833025716746</v>
      </c>
      <c r="AD3376" s="22">
        <v>0.49992309585332839</v>
      </c>
      <c r="AE3376" s="22">
        <v>4.6663590500799801</v>
      </c>
      <c r="AF3376" s="22">
        <v>0.57681186169558263</v>
      </c>
      <c r="AG3376" s="22">
        <v>0.99999999999999989</v>
      </c>
      <c r="AH3376" s="22">
        <v>0.18824597022271439</v>
      </c>
      <c r="AI3376" s="22">
        <v>4.5834871416266765</v>
      </c>
      <c r="AJ3376" s="22">
        <v>0.27121016365202411</v>
      </c>
      <c r="AK3376" s="22">
        <v>4.4559800664451821</v>
      </c>
      <c r="AL3376" s="22">
        <v>408.36101882613508</v>
      </c>
      <c r="AM3376" s="22">
        <v>0.15380829334317705</v>
      </c>
      <c r="AN3376" s="22">
        <v>1.352097945121201</v>
      </c>
    </row>
    <row r="3377" spans="1:40" x14ac:dyDescent="0.2">
      <c r="A3377" s="20">
        <v>41291</v>
      </c>
      <c r="B3377" s="22">
        <v>0.56602814036277338</v>
      </c>
      <c r="C3377" s="22">
        <v>0.16250828337622711</v>
      </c>
      <c r="D3377" s="22">
        <v>5.8099215583534966E-2</v>
      </c>
      <c r="E3377" s="22">
        <v>0.15187473994051381</v>
      </c>
      <c r="F3377" s="22">
        <v>0.1436761238422537</v>
      </c>
      <c r="G3377" s="22">
        <v>0.95791274330009712</v>
      </c>
      <c r="H3377" s="22">
        <v>2.9419470172140119</v>
      </c>
      <c r="I3377" s="22">
        <v>0.85948311732342919</v>
      </c>
      <c r="J3377" s="22">
        <v>0.20610581146265161</v>
      </c>
      <c r="K3377" s="22">
        <v>0.24643622185578451</v>
      </c>
      <c r="L3377" s="22">
        <v>1.1946863104686465</v>
      </c>
      <c r="M3377" s="22">
        <v>33.615867096117988</v>
      </c>
      <c r="N3377" s="22">
        <v>1485.9221131470665</v>
      </c>
      <c r="O3377" s="22">
        <v>0.57250073201929452</v>
      </c>
      <c r="P3377" s="22">
        <v>8.3758418221886615</v>
      </c>
      <c r="Q3377" s="22">
        <v>19.789178443187598</v>
      </c>
      <c r="R3377" s="22">
        <v>13.848263958452126</v>
      </c>
      <c r="S3377" s="22">
        <v>13.384394889734777</v>
      </c>
      <c r="T3377" s="22">
        <v>163.01992633574258</v>
      </c>
      <c r="U3377" s="22">
        <v>4.321996023979411E-2</v>
      </c>
      <c r="V3377" s="22">
        <v>1.9391576384287015</v>
      </c>
      <c r="W3377" s="22">
        <v>0.46440845135539155</v>
      </c>
      <c r="X3377" s="22">
        <v>0.85757216169150408</v>
      </c>
      <c r="Y3377" s="22">
        <v>0.12883539582980166</v>
      </c>
      <c r="Z3377" s="22">
        <v>6.252215321549107</v>
      </c>
      <c r="AA3377" s="22">
        <v>15.03644685539922</v>
      </c>
      <c r="AB3377" s="22">
        <v>0.47311562822666398</v>
      </c>
      <c r="AC3377" s="22">
        <v>0.56103499822774272</v>
      </c>
      <c r="AD3377" s="22">
        <v>0.49803510610427038</v>
      </c>
      <c r="AE3377" s="22">
        <v>4.6493704634067408</v>
      </c>
      <c r="AF3377" s="22">
        <v>0.57792538026475992</v>
      </c>
      <c r="AG3377" s="22">
        <v>1</v>
      </c>
      <c r="AH3377" s="22">
        <v>0.18846029373237377</v>
      </c>
      <c r="AI3377" s="22">
        <v>4.5893757031237961</v>
      </c>
      <c r="AJ3377" s="22">
        <v>0.26975296275177613</v>
      </c>
      <c r="AK3377" s="22">
        <v>4.4613108539197714</v>
      </c>
      <c r="AL3377" s="22">
        <v>409.62258626269477</v>
      </c>
      <c r="AM3377" s="22">
        <v>0.15410932515526515</v>
      </c>
      <c r="AN3377" s="22">
        <v>1.3489343340165514</v>
      </c>
    </row>
    <row r="3378" spans="1:40" x14ac:dyDescent="0.2">
      <c r="A3378" s="20">
        <v>41292</v>
      </c>
      <c r="B3378" s="22">
        <v>0.56453769887018679</v>
      </c>
      <c r="C3378" s="22">
        <v>0.16152486357697332</v>
      </c>
      <c r="D3378" s="22">
        <v>5.7950964568442093E-2</v>
      </c>
      <c r="E3378" s="22">
        <v>0.15242487126277768</v>
      </c>
      <c r="F3378" s="22">
        <v>0.14370916916455306</v>
      </c>
      <c r="G3378" s="22">
        <v>0.95537622012143586</v>
      </c>
      <c r="H3378" s="22">
        <v>2.9528860195219431</v>
      </c>
      <c r="I3378" s="22">
        <v>0.86070248251479531</v>
      </c>
      <c r="J3378" s="22">
        <v>0.2047037122434863</v>
      </c>
      <c r="K3378" s="22">
        <v>0.24388594266389979</v>
      </c>
      <c r="L3378" s="22">
        <v>1.1916685881177465</v>
      </c>
      <c r="M3378" s="22">
        <v>33.835984935823539</v>
      </c>
      <c r="N3378" s="22">
        <v>1478.7487510567983</v>
      </c>
      <c r="O3378" s="22">
        <v>0.57239259088463612</v>
      </c>
      <c r="P3378" s="22">
        <v>8.2591653216509116</v>
      </c>
      <c r="Q3378" s="22">
        <v>19.72638536622858</v>
      </c>
      <c r="R3378" s="22">
        <v>13.842133579279071</v>
      </c>
      <c r="S3378" s="22">
        <v>13.350242102836061</v>
      </c>
      <c r="T3378" s="22">
        <v>162.63161939897012</v>
      </c>
      <c r="U3378" s="22">
        <v>4.3255706709707173E-2</v>
      </c>
      <c r="V3378" s="22">
        <v>1.9460456536776576</v>
      </c>
      <c r="W3378" s="22">
        <v>0.46299285220198294</v>
      </c>
      <c r="X3378" s="22">
        <v>0.86054876642840683</v>
      </c>
      <c r="Y3378" s="22">
        <v>0.12862962108984705</v>
      </c>
      <c r="Z3378" s="22">
        <v>6.2255014987318429</v>
      </c>
      <c r="AA3378" s="22">
        <v>15.007301514103451</v>
      </c>
      <c r="AB3378" s="22">
        <v>0.47804165705941132</v>
      </c>
      <c r="AC3378" s="22">
        <v>0.55960341249711787</v>
      </c>
      <c r="AD3378" s="22">
        <v>0.50091461071401122</v>
      </c>
      <c r="AE3378" s="22">
        <v>4.6501883022058257</v>
      </c>
      <c r="AF3378" s="22">
        <v>0.57646606717392979</v>
      </c>
      <c r="AG3378" s="22">
        <v>1</v>
      </c>
      <c r="AH3378" s="22">
        <v>0.18868649604181079</v>
      </c>
      <c r="AI3378" s="22">
        <v>4.5653677657366849</v>
      </c>
      <c r="AJ3378" s="22">
        <v>0.27027899469679501</v>
      </c>
      <c r="AK3378" s="22">
        <v>4.4514641457228503</v>
      </c>
      <c r="AL3378" s="22">
        <v>409.65337022519407</v>
      </c>
      <c r="AM3378" s="22">
        <v>0.15371608638844056</v>
      </c>
      <c r="AN3378" s="22">
        <v>1.3613096610560296</v>
      </c>
    </row>
    <row r="3379" spans="1:40" x14ac:dyDescent="0.2">
      <c r="A3379" s="20">
        <v>41295</v>
      </c>
      <c r="B3379" s="22">
        <v>0.56246363051667636</v>
      </c>
      <c r="C3379" s="22">
        <v>0.16100578849039843</v>
      </c>
      <c r="D3379" s="22">
        <v>5.7731769317938192E-2</v>
      </c>
      <c r="E3379" s="22">
        <v>0.1520014700927996</v>
      </c>
      <c r="F3379" s="22">
        <v>0.14276744969526201</v>
      </c>
      <c r="G3379" s="22">
        <v>0.95266607454595564</v>
      </c>
      <c r="H3379" s="22">
        <v>2.9377354445499373</v>
      </c>
      <c r="I3379" s="22">
        <v>0.85809010443784262</v>
      </c>
      <c r="J3379" s="22">
        <v>0.20385286821230589</v>
      </c>
      <c r="K3379" s="22">
        <v>0.2423815503353649</v>
      </c>
      <c r="L3379" s="22">
        <v>1.1872683838167284</v>
      </c>
      <c r="M3379" s="22">
        <v>33.672781844353921</v>
      </c>
      <c r="N3379" s="22">
        <v>1471.6241462742335</v>
      </c>
      <c r="O3379" s="22">
        <v>0.57110042571437325</v>
      </c>
      <c r="P3379" s="22">
        <v>8.2340510244709204</v>
      </c>
      <c r="Q3379" s="22">
        <v>19.660959848090407</v>
      </c>
      <c r="R3379" s="22">
        <v>13.717803436341919</v>
      </c>
      <c r="S3379" s="22">
        <v>13.299745796453401</v>
      </c>
      <c r="T3379" s="22">
        <v>162.91231508989003</v>
      </c>
      <c r="U3379" s="22">
        <v>4.3070656335181159E-2</v>
      </c>
      <c r="V3379" s="22">
        <v>1.9432789194817921</v>
      </c>
      <c r="W3379" s="22">
        <v>0.46445744387614468</v>
      </c>
      <c r="X3379" s="22">
        <v>0.8583504333711065</v>
      </c>
      <c r="Y3379" s="22">
        <v>0.12797464089920677</v>
      </c>
      <c r="Z3379" s="22">
        <v>6.2256898716731497</v>
      </c>
      <c r="AA3379" s="22">
        <v>14.953600196012374</v>
      </c>
      <c r="AB3379" s="22">
        <v>0.47946464120547605</v>
      </c>
      <c r="AC3379" s="22">
        <v>0.55741018651802399</v>
      </c>
      <c r="AD3379" s="22">
        <v>0.50024501546660138</v>
      </c>
      <c r="AE3379" s="22">
        <v>4.6314048574316251</v>
      </c>
      <c r="AF3379" s="22">
        <v>0.57428562678019046</v>
      </c>
      <c r="AG3379" s="22">
        <v>0.99999999999999989</v>
      </c>
      <c r="AH3379" s="22">
        <v>0.18806468408318275</v>
      </c>
      <c r="AI3379" s="22">
        <v>4.5511622921196899</v>
      </c>
      <c r="AJ3379" s="22">
        <v>0.26986922299470151</v>
      </c>
      <c r="AK3379" s="22">
        <v>4.4324829254846714</v>
      </c>
      <c r="AL3379" s="22">
        <v>408.86955989096811</v>
      </c>
      <c r="AM3379" s="22">
        <v>0.15313466662583075</v>
      </c>
      <c r="AN3379" s="22">
        <v>1.3559309056384183</v>
      </c>
    </row>
    <row r="3380" spans="1:40" x14ac:dyDescent="0.2">
      <c r="A3380" s="20">
        <v>41296</v>
      </c>
      <c r="B3380" s="22">
        <v>0.56433224755700317</v>
      </c>
      <c r="C3380" s="22">
        <v>0.16232868293282526</v>
      </c>
      <c r="D3380" s="22">
        <v>5.7925142892262305E-2</v>
      </c>
      <c r="E3380" s="22">
        <v>0.15234158933071107</v>
      </c>
      <c r="F3380" s="22">
        <v>0.14275397947268145</v>
      </c>
      <c r="G3380" s="22">
        <v>0.9556265748878372</v>
      </c>
      <c r="H3380" s="22">
        <v>2.956794296601315</v>
      </c>
      <c r="I3380" s="22">
        <v>0.86062626759264949</v>
      </c>
      <c r="J3380" s="22">
        <v>0.20465859504640158</v>
      </c>
      <c r="K3380" s="22">
        <v>0.2433316944256653</v>
      </c>
      <c r="L3380" s="22">
        <v>1.1913373486571199</v>
      </c>
      <c r="M3380" s="22">
        <v>33.879294450248906</v>
      </c>
      <c r="N3380" s="22">
        <v>1476.5533771741134</v>
      </c>
      <c r="O3380" s="22">
        <v>0.57218363960420382</v>
      </c>
      <c r="P3380" s="22">
        <v>8.2531805051932885</v>
      </c>
      <c r="Q3380" s="22">
        <v>19.723741626206134</v>
      </c>
      <c r="R3380" s="22">
        <v>13.628541577038904</v>
      </c>
      <c r="S3380" s="22">
        <v>13.428799704996619</v>
      </c>
      <c r="T3380" s="22">
        <v>163.29819925019973</v>
      </c>
      <c r="U3380" s="22">
        <v>4.3201093970868409E-2</v>
      </c>
      <c r="V3380" s="22">
        <v>1.9385870567266916</v>
      </c>
      <c r="W3380" s="22">
        <v>0.4672423329850654</v>
      </c>
      <c r="X3380" s="22">
        <v>0.85689263106139757</v>
      </c>
      <c r="Y3380" s="22">
        <v>0.12917153217380614</v>
      </c>
      <c r="Z3380" s="22">
        <v>6.2342511216274357</v>
      </c>
      <c r="AA3380" s="22">
        <v>15.003687542253088</v>
      </c>
      <c r="AB3380" s="22">
        <v>0.48185421916292787</v>
      </c>
      <c r="AC3380" s="22">
        <v>0.55926187695900675</v>
      </c>
      <c r="AD3380" s="22">
        <v>0.50208960727675001</v>
      </c>
      <c r="AE3380" s="22">
        <v>4.6459191199065817</v>
      </c>
      <c r="AF3380" s="22">
        <v>0.57619384180443733</v>
      </c>
      <c r="AG3380" s="22">
        <v>0.99999999999999989</v>
      </c>
      <c r="AH3380" s="22">
        <v>0.18847950341097655</v>
      </c>
      <c r="AI3380" s="22">
        <v>4.5617970622580053</v>
      </c>
      <c r="AJ3380" s="22">
        <v>0.27149529838362729</v>
      </c>
      <c r="AK3380" s="22">
        <v>4.4525536230102629</v>
      </c>
      <c r="AL3380" s="22">
        <v>411.00731362546861</v>
      </c>
      <c r="AM3380" s="22">
        <v>0.15364759387867985</v>
      </c>
      <c r="AN3380" s="22">
        <v>1.3528516993423882</v>
      </c>
    </row>
    <row r="3381" spans="1:40" x14ac:dyDescent="0.2">
      <c r="A3381" s="20">
        <v>41297</v>
      </c>
      <c r="B3381" s="22">
        <v>0.56411477373967001</v>
      </c>
      <c r="C3381" s="22">
        <v>0.16209947467051702</v>
      </c>
      <c r="D3381" s="22">
        <v>5.7909127215753739E-2</v>
      </c>
      <c r="E3381" s="22">
        <v>0.15343614635495068</v>
      </c>
      <c r="F3381" s="22">
        <v>0.14269914902767963</v>
      </c>
      <c r="G3381" s="22">
        <v>0.95508586525759576</v>
      </c>
      <c r="H3381" s="22">
        <v>2.9504469908758559</v>
      </c>
      <c r="I3381" s="22">
        <v>0.86061872139104789</v>
      </c>
      <c r="J3381" s="22">
        <v>0.2045405671100734</v>
      </c>
      <c r="K3381" s="22">
        <v>0.24337193941814383</v>
      </c>
      <c r="L3381" s="22">
        <v>1.1908389911216244</v>
      </c>
      <c r="M3381" s="22">
        <v>33.922152929249485</v>
      </c>
      <c r="N3381" s="22">
        <v>1476.9131516696875</v>
      </c>
      <c r="O3381" s="22">
        <v>0.57157998218180694</v>
      </c>
      <c r="P3381" s="22">
        <v>8.2439863598660565</v>
      </c>
      <c r="Q3381" s="22">
        <v>19.79509078062118</v>
      </c>
      <c r="R3381" s="22">
        <v>13.607876870142238</v>
      </c>
      <c r="S3381" s="22">
        <v>13.394365764492642</v>
      </c>
      <c r="T3381" s="22">
        <v>163.89972658290066</v>
      </c>
      <c r="U3381" s="22">
        <v>4.3193757488249204E-2</v>
      </c>
      <c r="V3381" s="22">
        <v>1.9494024761144051</v>
      </c>
      <c r="W3381" s="22">
        <v>0.46695954041350496</v>
      </c>
      <c r="X3381" s="22">
        <v>0.85352216521765845</v>
      </c>
      <c r="Y3381" s="22">
        <v>0.1293355042855826</v>
      </c>
      <c r="Z3381" s="22">
        <v>6.233295444072378</v>
      </c>
      <c r="AA3381" s="22">
        <v>14.999539184664066</v>
      </c>
      <c r="AB3381" s="22">
        <v>0.48086080304752543</v>
      </c>
      <c r="AC3381" s="22">
        <v>0.55912260760038091</v>
      </c>
      <c r="AD3381" s="22">
        <v>0.50387084882184874</v>
      </c>
      <c r="AE3381" s="22">
        <v>4.6311941261405174</v>
      </c>
      <c r="AF3381" s="22">
        <v>0.57603453042917263</v>
      </c>
      <c r="AG3381" s="22">
        <v>1</v>
      </c>
      <c r="AH3381" s="22">
        <v>0.18845811188596356</v>
      </c>
      <c r="AI3381" s="22">
        <v>4.566679979109705</v>
      </c>
      <c r="AJ3381" s="22">
        <v>0.27181960615649287</v>
      </c>
      <c r="AK3381" s="22">
        <v>4.4511689349021539</v>
      </c>
      <c r="AL3381" s="22">
        <v>410.12564898159809</v>
      </c>
      <c r="AM3381" s="22">
        <v>0.15360511197812662</v>
      </c>
      <c r="AN3381" s="22">
        <v>1.3844428742588553</v>
      </c>
    </row>
    <row r="3382" spans="1:40" x14ac:dyDescent="0.2">
      <c r="A3382" s="20">
        <v>41298</v>
      </c>
      <c r="B3382" s="22">
        <v>0.56610665844636243</v>
      </c>
      <c r="C3382" s="22">
        <v>0.16106658446362512</v>
      </c>
      <c r="D3382" s="22">
        <v>5.8107274969173853E-2</v>
      </c>
      <c r="E3382" s="22">
        <v>0.15450061652281133</v>
      </c>
      <c r="F3382" s="22">
        <v>0.14317200986436496</v>
      </c>
      <c r="G3382" s="22">
        <v>0.95836929716399499</v>
      </c>
      <c r="H3382" s="22">
        <v>2.944358816276202</v>
      </c>
      <c r="I3382" s="22">
        <v>0.85941738594327977</v>
      </c>
      <c r="J3382" s="22">
        <v>0.20613440197287297</v>
      </c>
      <c r="K3382" s="22">
        <v>0.24334155363748455</v>
      </c>
      <c r="L3382" s="22">
        <v>1.1950215782983968</v>
      </c>
      <c r="M3382" s="22">
        <v>34.019728729963006</v>
      </c>
      <c r="N3382" s="22">
        <v>1481.9667077681872</v>
      </c>
      <c r="O3382" s="22">
        <v>0.57113131935881623</v>
      </c>
      <c r="P3382" s="22">
        <v>8.2768187422934645</v>
      </c>
      <c r="Q3382" s="22">
        <v>19.83045622688039</v>
      </c>
      <c r="R3382" s="22">
        <v>13.922626387176324</v>
      </c>
      <c r="S3382" s="22">
        <v>13.447903822441429</v>
      </c>
      <c r="T3382" s="22">
        <v>164.65782983970405</v>
      </c>
      <c r="U3382" s="22">
        <v>4.3403205918618987E-2</v>
      </c>
      <c r="V3382" s="22">
        <v>1.9470098643649811</v>
      </c>
      <c r="W3382" s="22">
        <v>0.46855733662145493</v>
      </c>
      <c r="X3382" s="22">
        <v>0.85157213316892721</v>
      </c>
      <c r="Y3382" s="22">
        <v>0.12911528976572131</v>
      </c>
      <c r="Z3382" s="22">
        <v>6.2530826140567193</v>
      </c>
      <c r="AA3382" s="22">
        <v>15.050863131935881</v>
      </c>
      <c r="AB3382" s="22">
        <v>0.48222872996300853</v>
      </c>
      <c r="AC3382" s="22">
        <v>0.56103575832305785</v>
      </c>
      <c r="AD3382" s="22">
        <v>0.50181874229346479</v>
      </c>
      <c r="AE3382" s="22">
        <v>4.6352959309494439</v>
      </c>
      <c r="AF3382" s="22">
        <v>0.57800554870530207</v>
      </c>
      <c r="AG3382" s="22">
        <v>0.99999999999999989</v>
      </c>
      <c r="AH3382" s="22">
        <v>0.18941122071516645</v>
      </c>
      <c r="AI3382" s="22">
        <v>4.5946362515413064</v>
      </c>
      <c r="AJ3382" s="22">
        <v>0.27228729963008624</v>
      </c>
      <c r="AK3382" s="22">
        <v>4.4858199753390871</v>
      </c>
      <c r="AL3382" s="22">
        <v>411.5289765721331</v>
      </c>
      <c r="AM3382" s="22">
        <v>0.15413070283600491</v>
      </c>
      <c r="AN3382" s="22">
        <v>1.3864056720098641</v>
      </c>
    </row>
    <row r="3383" spans="1:40" x14ac:dyDescent="0.2">
      <c r="A3383" s="20">
        <v>41299</v>
      </c>
      <c r="B3383" s="22">
        <v>0.5694306623666584</v>
      </c>
      <c r="C3383" s="22">
        <v>0.16159141652195486</v>
      </c>
      <c r="D3383" s="22">
        <v>5.8450136442570078E-2</v>
      </c>
      <c r="E3383" s="22">
        <v>0.15591664599354998</v>
      </c>
      <c r="F3383" s="22">
        <v>0.14357479533614487</v>
      </c>
      <c r="G3383" s="22">
        <v>0.96444740759116843</v>
      </c>
      <c r="H3383" s="22">
        <v>2.9408025303894814</v>
      </c>
      <c r="I3383" s="22">
        <v>0.85907653187794586</v>
      </c>
      <c r="J3383" s="22">
        <v>0.20869511287521708</v>
      </c>
      <c r="K3383" s="22">
        <v>0.24499193748449516</v>
      </c>
      <c r="L3383" s="22">
        <v>1.202245100471347</v>
      </c>
      <c r="M3383" s="22">
        <v>34.226928801786158</v>
      </c>
      <c r="N3383" s="22">
        <v>1495.441577772265</v>
      </c>
      <c r="O3383" s="22">
        <v>0.57541552964524922</v>
      </c>
      <c r="P3383" s="22">
        <v>8.339276854378566</v>
      </c>
      <c r="Q3383" s="22">
        <v>19.883403621930043</v>
      </c>
      <c r="R3383" s="22">
        <v>14.093897295956339</v>
      </c>
      <c r="S3383" s="22">
        <v>13.543475564376084</v>
      </c>
      <c r="T3383" s="22">
        <v>166.72816918878689</v>
      </c>
      <c r="U3383" s="22">
        <v>4.3653870007442322E-2</v>
      </c>
      <c r="V3383" s="22">
        <v>1.9697345571818408</v>
      </c>
      <c r="W3383" s="22">
        <v>0.47181220540808733</v>
      </c>
      <c r="X3383" s="22">
        <v>0.8561306127511783</v>
      </c>
      <c r="Y3383" s="22">
        <v>0.12977548995286528</v>
      </c>
      <c r="Z3383" s="22">
        <v>6.3027164475316297</v>
      </c>
      <c r="AA3383" s="22">
        <v>15.140473827834285</v>
      </c>
      <c r="AB3383" s="22">
        <v>0.47908397419995036</v>
      </c>
      <c r="AC3383" s="22">
        <v>0.56434507566360703</v>
      </c>
      <c r="AD3383" s="22">
        <v>0.50319399652691643</v>
      </c>
      <c r="AE3383" s="22">
        <v>4.6572965765318779</v>
      </c>
      <c r="AF3383" s="22">
        <v>0.58143140659885884</v>
      </c>
      <c r="AG3383" s="22">
        <v>1</v>
      </c>
      <c r="AH3383" s="22">
        <v>0.19136070453981641</v>
      </c>
      <c r="AI3383" s="22">
        <v>4.6436988340362193</v>
      </c>
      <c r="AJ3383" s="22">
        <v>0.27373790622674277</v>
      </c>
      <c r="AK3383" s="22">
        <v>4.5433825353510295</v>
      </c>
      <c r="AL3383" s="22">
        <v>413.20391962292234</v>
      </c>
      <c r="AM3383" s="22">
        <v>0.15504837509302902</v>
      </c>
      <c r="AN3383" s="22">
        <v>1.383806747705284</v>
      </c>
    </row>
    <row r="3384" spans="1:40" x14ac:dyDescent="0.2">
      <c r="A3384" s="20">
        <v>41302</v>
      </c>
      <c r="B3384" s="22">
        <v>0.57260226989274132</v>
      </c>
      <c r="C3384" s="22">
        <v>0.16238463457221256</v>
      </c>
      <c r="D3384" s="22">
        <v>5.877400848091794E-2</v>
      </c>
      <c r="E3384" s="22">
        <v>0.15681903217760043</v>
      </c>
      <c r="F3384" s="22">
        <v>0.14437827388376157</v>
      </c>
      <c r="G3384" s="22">
        <v>0.97006734846595177</v>
      </c>
      <c r="H3384" s="22">
        <v>2.976583936143677</v>
      </c>
      <c r="I3384" s="22">
        <v>0.86435208281366926</v>
      </c>
      <c r="J3384" s="22">
        <v>0.20976240957844849</v>
      </c>
      <c r="K3384" s="22">
        <v>0.24466824644549764</v>
      </c>
      <c r="L3384" s="22">
        <v>1.2092323522075332</v>
      </c>
      <c r="M3384" s="22">
        <v>34.466201047642812</v>
      </c>
      <c r="N3384" s="22">
        <v>1507.5455225742082</v>
      </c>
      <c r="O3384" s="22">
        <v>0.58014779246694936</v>
      </c>
      <c r="P3384" s="22">
        <v>8.4247942130207036</v>
      </c>
      <c r="Q3384" s="22">
        <v>20.019019705662263</v>
      </c>
      <c r="R3384" s="22">
        <v>14.161885757046647</v>
      </c>
      <c r="S3384" s="22">
        <v>13.641182339735597</v>
      </c>
      <c r="T3384" s="22">
        <v>170.12035420304318</v>
      </c>
      <c r="U3384" s="22">
        <v>4.3760912945871797E-2</v>
      </c>
      <c r="V3384" s="22">
        <v>1.9901159890246947</v>
      </c>
      <c r="W3384" s="22">
        <v>0.47440134696931913</v>
      </c>
      <c r="X3384" s="22">
        <v>0.86243452232476936</v>
      </c>
      <c r="Y3384" s="22">
        <v>0.12997318533300076</v>
      </c>
      <c r="Z3384" s="22">
        <v>6.3762783736592672</v>
      </c>
      <c r="AA3384" s="22">
        <v>15.215764529807933</v>
      </c>
      <c r="AB3384" s="22">
        <v>0.48620291843352464</v>
      </c>
      <c r="AC3384" s="22">
        <v>0.56747318533300084</v>
      </c>
      <c r="AD3384" s="22">
        <v>0.50887066600149666</v>
      </c>
      <c r="AE3384" s="22">
        <v>4.7042591668745333</v>
      </c>
      <c r="AF3384" s="22">
        <v>0.58463769019705669</v>
      </c>
      <c r="AG3384" s="22">
        <v>1</v>
      </c>
      <c r="AH3384" s="22">
        <v>0.19298765278124222</v>
      </c>
      <c r="AI3384" s="22">
        <v>4.666063856323273</v>
      </c>
      <c r="AJ3384" s="22">
        <v>0.27630019955101026</v>
      </c>
      <c r="AK3384" s="22">
        <v>4.5960651035170876</v>
      </c>
      <c r="AL3384" s="22">
        <v>415.47143926166132</v>
      </c>
      <c r="AM3384" s="22">
        <v>0.15589922673983539</v>
      </c>
      <c r="AN3384" s="22">
        <v>1.4181373160389128</v>
      </c>
    </row>
    <row r="3385" spans="1:40" x14ac:dyDescent="0.2">
      <c r="A3385" s="20">
        <v>41303</v>
      </c>
      <c r="B3385" s="22">
        <v>0.57653669868776292</v>
      </c>
      <c r="C3385" s="22">
        <v>0.16442205060588938</v>
      </c>
      <c r="D3385" s="22">
        <v>5.9176241602310539E-2</v>
      </c>
      <c r="E3385" s="22">
        <v>0.15709173102279145</v>
      </c>
      <c r="F3385" s="22">
        <v>0.14458152822251522</v>
      </c>
      <c r="G3385" s="22">
        <v>0.97697306460727062</v>
      </c>
      <c r="H3385" s="22">
        <v>2.9843975638852265</v>
      </c>
      <c r="I3385" s="22">
        <v>0.86748916933509135</v>
      </c>
      <c r="J3385" s="22">
        <v>0.21176304388773778</v>
      </c>
      <c r="K3385" s="22">
        <v>0.24741005839141081</v>
      </c>
      <c r="L3385" s="22">
        <v>1.2177748477428265</v>
      </c>
      <c r="M3385" s="22">
        <v>34.389715577321525</v>
      </c>
      <c r="N3385" s="22">
        <v>1517.8627487913604</v>
      </c>
      <c r="O3385" s="22">
        <v>0.58447918628743634</v>
      </c>
      <c r="P3385" s="22">
        <v>8.4196647202863062</v>
      </c>
      <c r="Q3385" s="22">
        <v>20.217241162805301</v>
      </c>
      <c r="R3385" s="22">
        <v>14.241539524078608</v>
      </c>
      <c r="S3385" s="22">
        <v>13.742387141332328</v>
      </c>
      <c r="T3385" s="22">
        <v>170.10736485213786</v>
      </c>
      <c r="U3385" s="22">
        <v>4.4022728699692343E-2</v>
      </c>
      <c r="V3385" s="22">
        <v>1.9955892509574933</v>
      </c>
      <c r="W3385" s="22">
        <v>0.4829848684623595</v>
      </c>
      <c r="X3385" s="22">
        <v>0.86245055566019968</v>
      </c>
      <c r="Y3385" s="22">
        <v>0.13171030325861743</v>
      </c>
      <c r="Z3385" s="22">
        <v>6.3885226345199975</v>
      </c>
      <c r="AA3385" s="22">
        <v>15.323036353362214</v>
      </c>
      <c r="AB3385" s="22">
        <v>0.48695611226219626</v>
      </c>
      <c r="AC3385" s="22">
        <v>0.57135681547058448</v>
      </c>
      <c r="AD3385" s="22">
        <v>0.50875871162177433</v>
      </c>
      <c r="AE3385" s="22">
        <v>4.7144785584228037</v>
      </c>
      <c r="AF3385" s="22">
        <v>0.58867018270860805</v>
      </c>
      <c r="AG3385" s="22">
        <v>0.99999999999999989</v>
      </c>
      <c r="AH3385" s="22">
        <v>0.19364914924342311</v>
      </c>
      <c r="AI3385" s="22">
        <v>4.6870094807559486</v>
      </c>
      <c r="AJ3385" s="22">
        <v>0.2772807182771394</v>
      </c>
      <c r="AK3385" s="22">
        <v>4.6182583035097631</v>
      </c>
      <c r="AL3385" s="22">
        <v>417.52998053619638</v>
      </c>
      <c r="AM3385" s="22">
        <v>0.15696615809631442</v>
      </c>
      <c r="AN3385" s="22">
        <v>1.4158347460287559</v>
      </c>
    </row>
    <row r="3386" spans="1:40" x14ac:dyDescent="0.2">
      <c r="A3386" s="20">
        <v>41304</v>
      </c>
      <c r="B3386" s="22">
        <v>0.57875579086697548</v>
      </c>
      <c r="C3386" s="22">
        <v>0.16411395795909364</v>
      </c>
      <c r="D3386" s="22">
        <v>5.9404052819009803E-2</v>
      </c>
      <c r="E3386" s="22">
        <v>0.15776370111247678</v>
      </c>
      <c r="F3386" s="22">
        <v>0.14350319876461504</v>
      </c>
      <c r="G3386" s="22">
        <v>0.98017711386341433</v>
      </c>
      <c r="H3386" s="22">
        <v>2.9726450474299577</v>
      </c>
      <c r="I3386" s="22">
        <v>0.86632945699788844</v>
      </c>
      <c r="J3386" s="22">
        <v>0.21378147552866283</v>
      </c>
      <c r="K3386" s="22">
        <v>0.24896788629416031</v>
      </c>
      <c r="L3386" s="22">
        <v>1.2223850493208535</v>
      </c>
      <c r="M3386" s="22">
        <v>34.130660867920959</v>
      </c>
      <c r="N3386" s="22">
        <v>1525.3222400806783</v>
      </c>
      <c r="O3386" s="22">
        <v>0.58688664082443032</v>
      </c>
      <c r="P3386" s="22">
        <v>8.3876965743279435</v>
      </c>
      <c r="Q3386" s="22">
        <v>20.257792064542564</v>
      </c>
      <c r="R3386" s="22">
        <v>14.350319876461503</v>
      </c>
      <c r="S3386" s="22">
        <v>13.787778513125966</v>
      </c>
      <c r="T3386" s="22">
        <v>171.10239198260376</v>
      </c>
      <c r="U3386" s="22">
        <v>4.4209133024487091E-2</v>
      </c>
      <c r="V3386" s="22">
        <v>2.0037502757555705</v>
      </c>
      <c r="W3386" s="22">
        <v>0.48564495288519111</v>
      </c>
      <c r="X3386" s="22">
        <v>0.86237433424726617</v>
      </c>
      <c r="Y3386" s="22">
        <v>0.13166934543506351</v>
      </c>
      <c r="Z3386" s="22">
        <v>6.3991049762062335</v>
      </c>
      <c r="AA3386" s="22">
        <v>15.371403359490719</v>
      </c>
      <c r="AB3386" s="22">
        <v>0.4871734266175034</v>
      </c>
      <c r="AC3386" s="22">
        <v>0.5735715861460402</v>
      </c>
      <c r="AD3386" s="22">
        <v>0.50913932747155777</v>
      </c>
      <c r="AE3386" s="22">
        <v>4.7331473952916712</v>
      </c>
      <c r="AF3386" s="22">
        <v>0.59092055088084217</v>
      </c>
      <c r="AG3386" s="22">
        <v>1</v>
      </c>
      <c r="AH3386" s="22">
        <v>0.1946991900664965</v>
      </c>
      <c r="AI3386" s="22">
        <v>4.6799659638838991</v>
      </c>
      <c r="AJ3386" s="22">
        <v>0.27824524912546089</v>
      </c>
      <c r="AK3386" s="22">
        <v>4.6512873845765972</v>
      </c>
      <c r="AL3386" s="22">
        <v>418.36059374113643</v>
      </c>
      <c r="AM3386" s="22">
        <v>0.15757461157858246</v>
      </c>
      <c r="AN3386" s="22">
        <v>1.4236393432290191</v>
      </c>
    </row>
    <row r="3387" spans="1:40" x14ac:dyDescent="0.2">
      <c r="A3387" s="20">
        <v>41305</v>
      </c>
      <c r="B3387" s="22">
        <v>0.57747276071883402</v>
      </c>
      <c r="C3387" s="22">
        <v>0.16386019527380785</v>
      </c>
      <c r="D3387" s="22">
        <v>5.9273933619483361E-2</v>
      </c>
      <c r="E3387" s="22">
        <v>0.15673788972218292</v>
      </c>
      <c r="F3387" s="22">
        <v>0.14302784459852522</v>
      </c>
      <c r="G3387" s="22">
        <v>0.97772117667405634</v>
      </c>
      <c r="H3387" s="22">
        <v>2.9693567913463204</v>
      </c>
      <c r="I3387" s="22">
        <v>0.86362278508875367</v>
      </c>
      <c r="J3387" s="22">
        <v>0.2134804962030093</v>
      </c>
      <c r="K3387" s="22">
        <v>0.24926497177806078</v>
      </c>
      <c r="L3387" s="22">
        <v>1.2192978318632768</v>
      </c>
      <c r="M3387" s="22">
        <v>33.801864691917054</v>
      </c>
      <c r="N3387" s="22">
        <v>1523.5130418376493</v>
      </c>
      <c r="O3387" s="22">
        <v>0.58248824740971339</v>
      </c>
      <c r="P3387" s="22">
        <v>8.3738188450230329</v>
      </c>
      <c r="Q3387" s="22">
        <v>19.901576969639798</v>
      </c>
      <c r="R3387" s="22">
        <v>14.420703425939028</v>
      </c>
      <c r="S3387" s="22">
        <v>13.772935238903825</v>
      </c>
      <c r="T3387" s="22">
        <v>170.95262802069084</v>
      </c>
      <c r="U3387" s="22">
        <v>4.4101693316353011E-2</v>
      </c>
      <c r="V3387" s="22">
        <v>1.9975472855054008</v>
      </c>
      <c r="W3387" s="22">
        <v>0.48818451959813219</v>
      </c>
      <c r="X3387" s="22">
        <v>0.85926764460795879</v>
      </c>
      <c r="Y3387" s="22">
        <v>0.13186484914233607</v>
      </c>
      <c r="Z3387" s="22">
        <v>6.3927802147697435</v>
      </c>
      <c r="AA3387" s="22">
        <v>15.34518812005723</v>
      </c>
      <c r="AB3387" s="22">
        <v>0.48549596717135984</v>
      </c>
      <c r="AC3387" s="22">
        <v>0.57230004873983931</v>
      </c>
      <c r="AD3387" s="22">
        <v>0.5075389525651306</v>
      </c>
      <c r="AE3387" s="22">
        <v>4.7206892756630978</v>
      </c>
      <c r="AF3387" s="22">
        <v>0.58961055296133835</v>
      </c>
      <c r="AG3387" s="22">
        <v>1</v>
      </c>
      <c r="AH3387" s="22">
        <v>0.1944090687546185</v>
      </c>
      <c r="AI3387" s="22">
        <v>4.6853135858371466</v>
      </c>
      <c r="AJ3387" s="22">
        <v>0.27622910868984168</v>
      </c>
      <c r="AK3387" s="22">
        <v>4.6428627580460047</v>
      </c>
      <c r="AL3387" s="22">
        <v>417.43313994622895</v>
      </c>
      <c r="AM3387" s="22">
        <v>0.15722528811534048</v>
      </c>
      <c r="AN3387" s="22">
        <v>1.4076065594390201</v>
      </c>
    </row>
    <row r="3388" spans="1:40" x14ac:dyDescent="0.2">
      <c r="A3388" s="20">
        <v>41306</v>
      </c>
      <c r="B3388" s="22">
        <v>0.58281361580576052</v>
      </c>
      <c r="C3388" s="22">
        <v>0.16511941601206062</v>
      </c>
      <c r="D3388" s="22">
        <v>5.982702531143378E-2</v>
      </c>
      <c r="E3388" s="22">
        <v>0.15810521304451319</v>
      </c>
      <c r="F3388" s="22">
        <v>0.1440450686344521</v>
      </c>
      <c r="G3388" s="22">
        <v>0.98822502578751081</v>
      </c>
      <c r="H3388" s="22">
        <v>2.9837340315797825</v>
      </c>
      <c r="I3388" s="22">
        <v>0.8676188209156549</v>
      </c>
      <c r="J3388" s="22">
        <v>0.21644053003253191</v>
      </c>
      <c r="K3388" s="22">
        <v>0.24898833611044988</v>
      </c>
      <c r="L3388" s="22">
        <v>1.2308021899547725</v>
      </c>
      <c r="M3388" s="22">
        <v>33.974450527652145</v>
      </c>
      <c r="N3388" s="22">
        <v>1539.3160358644766</v>
      </c>
      <c r="O3388" s="22">
        <v>0.58208363088153614</v>
      </c>
      <c r="P3388" s="22">
        <v>8.4352931841625001</v>
      </c>
      <c r="Q3388" s="22">
        <v>19.896849956359596</v>
      </c>
      <c r="R3388" s="22">
        <v>14.71395699436642</v>
      </c>
      <c r="S3388" s="22">
        <v>13.841148932793779</v>
      </c>
      <c r="T3388" s="22">
        <v>173.73482504165673</v>
      </c>
      <c r="U3388" s="22">
        <v>4.4513211140204713E-2</v>
      </c>
      <c r="V3388" s="22">
        <v>1.999920653812584</v>
      </c>
      <c r="W3388" s="22">
        <v>0.49273982385146392</v>
      </c>
      <c r="X3388" s="22">
        <v>0.86539712766801546</v>
      </c>
      <c r="Y3388" s="22">
        <v>0.13414266444497341</v>
      </c>
      <c r="Z3388" s="22">
        <v>6.4429104181544075</v>
      </c>
      <c r="AA3388" s="22">
        <v>15.504245021026739</v>
      </c>
      <c r="AB3388" s="22">
        <v>0.48383718162342298</v>
      </c>
      <c r="AC3388" s="22">
        <v>0.57764024438625727</v>
      </c>
      <c r="AD3388" s="22">
        <v>0.50764103784813142</v>
      </c>
      <c r="AE3388" s="22">
        <v>4.738157581528208</v>
      </c>
      <c r="AF3388" s="22">
        <v>0.59511227485519325</v>
      </c>
      <c r="AG3388" s="22">
        <v>0.99999999999999989</v>
      </c>
      <c r="AH3388" s="22">
        <v>0.19681028326588906</v>
      </c>
      <c r="AI3388" s="22">
        <v>4.7258589224787748</v>
      </c>
      <c r="AJ3388" s="22">
        <v>0.27696580179322383</v>
      </c>
      <c r="AK3388" s="22">
        <v>4.6996746806315954</v>
      </c>
      <c r="AL3388" s="22">
        <v>420.85217805284452</v>
      </c>
      <c r="AM3388" s="22">
        <v>0.15869237483138934</v>
      </c>
      <c r="AN3388" s="22">
        <v>1.3964928985162264</v>
      </c>
    </row>
    <row r="3389" spans="1:40" x14ac:dyDescent="0.2">
      <c r="A3389" s="20">
        <v>41309</v>
      </c>
      <c r="B3389" s="22">
        <v>0.58095132638372593</v>
      </c>
      <c r="C3389" s="22">
        <v>0.16508217726244526</v>
      </c>
      <c r="D3389" s="22">
        <v>5.9634275590426625E-2</v>
      </c>
      <c r="E3389" s="22">
        <v>0.15797965737064398</v>
      </c>
      <c r="F3389" s="22">
        <v>0.14366388787826059</v>
      </c>
      <c r="G3389" s="22">
        <v>0.98590568992517835</v>
      </c>
      <c r="H3389" s="22">
        <v>3.0025151462423088</v>
      </c>
      <c r="I3389" s="22">
        <v>0.87286647578974008</v>
      </c>
      <c r="J3389" s="22">
        <v>0.21375579353654872</v>
      </c>
      <c r="K3389" s="22">
        <v>0.24930003005520671</v>
      </c>
      <c r="L3389" s="22">
        <v>1.2263947988673933</v>
      </c>
      <c r="M3389" s="22">
        <v>34.316718604172927</v>
      </c>
      <c r="N3389" s="22">
        <v>1529.3354635620167</v>
      </c>
      <c r="O3389" s="22">
        <v>0.58333992438742743</v>
      </c>
      <c r="P3389" s="22">
        <v>8.4289036176977703</v>
      </c>
      <c r="Q3389" s="22">
        <v>20.064223231092903</v>
      </c>
      <c r="R3389" s="22">
        <v>14.609994147143965</v>
      </c>
      <c r="S3389" s="22">
        <v>13.801667273043645</v>
      </c>
      <c r="T3389" s="22">
        <v>172.31915465776609</v>
      </c>
      <c r="U3389" s="22">
        <v>4.4407358780074978E-2</v>
      </c>
      <c r="V3389" s="22">
        <v>2.0098233070218456</v>
      </c>
      <c r="W3389" s="22">
        <v>0.48910894221491058</v>
      </c>
      <c r="X3389" s="22">
        <v>0.86603287090497816</v>
      </c>
      <c r="Y3389" s="22">
        <v>0.13336602496164007</v>
      </c>
      <c r="Z3389" s="22">
        <v>6.4191594033250547</v>
      </c>
      <c r="AA3389" s="22">
        <v>15.45786734580888</v>
      </c>
      <c r="AB3389" s="22">
        <v>0.48910894221491058</v>
      </c>
      <c r="AC3389" s="22">
        <v>0.57588939683945783</v>
      </c>
      <c r="AD3389" s="22">
        <v>0.51150798044829715</v>
      </c>
      <c r="AE3389" s="22">
        <v>4.7566319186294832</v>
      </c>
      <c r="AF3389" s="22">
        <v>0.59322650552857625</v>
      </c>
      <c r="AG3389" s="22">
        <v>1</v>
      </c>
      <c r="AH3389" s="22">
        <v>0.19595994748248097</v>
      </c>
      <c r="AI3389" s="22">
        <v>4.7060126231868011</v>
      </c>
      <c r="AJ3389" s="22">
        <v>0.27829539522596775</v>
      </c>
      <c r="AK3389" s="22">
        <v>4.6802284195706854</v>
      </c>
      <c r="AL3389" s="22">
        <v>419.98196687599858</v>
      </c>
      <c r="AM3389" s="22">
        <v>0.15818529825837988</v>
      </c>
      <c r="AN3389" s="22">
        <v>1.4096208298400745</v>
      </c>
    </row>
    <row r="3390" spans="1:40" x14ac:dyDescent="0.2">
      <c r="A3390" s="20">
        <v>41310</v>
      </c>
      <c r="B3390" s="22">
        <v>0.58091607882833007</v>
      </c>
      <c r="C3390" s="22">
        <v>0.1642204156517888</v>
      </c>
      <c r="D3390" s="22">
        <v>5.9627368487647485E-2</v>
      </c>
      <c r="E3390" s="22">
        <v>0.15741941606301205</v>
      </c>
      <c r="F3390" s="22">
        <v>0.14364343782621072</v>
      </c>
      <c r="G3390" s="22">
        <v>0.98522759624205214</v>
      </c>
      <c r="H3390" s="22">
        <v>2.9820010755069113</v>
      </c>
      <c r="I3390" s="22">
        <v>0.86832948470565896</v>
      </c>
      <c r="J3390" s="22">
        <v>0.21480087305855186</v>
      </c>
      <c r="K3390" s="22">
        <v>0.24761965014392812</v>
      </c>
      <c r="L3390" s="22">
        <v>1.2264891025843798</v>
      </c>
      <c r="M3390" s="22">
        <v>34.216936070603865</v>
      </c>
      <c r="N3390" s="22">
        <v>1529.9085819125041</v>
      </c>
      <c r="O3390" s="22">
        <v>0.58180179040268243</v>
      </c>
      <c r="P3390" s="22">
        <v>8.3857906557428912</v>
      </c>
      <c r="Q3390" s="22">
        <v>19.988612279758325</v>
      </c>
      <c r="R3390" s="22">
        <v>14.80561794198589</v>
      </c>
      <c r="S3390" s="22">
        <v>13.84715148831177</v>
      </c>
      <c r="T3390" s="22">
        <v>171.79166798468984</v>
      </c>
      <c r="U3390" s="22">
        <v>4.443583335969379E-2</v>
      </c>
      <c r="V3390" s="22">
        <v>1.9973270489988293</v>
      </c>
      <c r="W3390" s="22">
        <v>0.48824850536171827</v>
      </c>
      <c r="X3390" s="22">
        <v>0.86587796159807662</v>
      </c>
      <c r="Y3390" s="22">
        <v>0.13363173378040677</v>
      </c>
      <c r="Z3390" s="22">
        <v>6.4253629835827031</v>
      </c>
      <c r="AA3390" s="22">
        <v>15.452503716825357</v>
      </c>
      <c r="AB3390" s="22">
        <v>0.48630310315376585</v>
      </c>
      <c r="AC3390" s="22">
        <v>0.57577578844146393</v>
      </c>
      <c r="AD3390" s="22">
        <v>0.50975864359598888</v>
      </c>
      <c r="AE3390" s="22">
        <v>4.7389523297377654</v>
      </c>
      <c r="AF3390" s="22">
        <v>0.59312624553190141</v>
      </c>
      <c r="AG3390" s="22">
        <v>1</v>
      </c>
      <c r="AH3390" s="22">
        <v>0.19559991142884253</v>
      </c>
      <c r="AI3390" s="22">
        <v>4.7037611109353739</v>
      </c>
      <c r="AJ3390" s="22">
        <v>0.27823996457153705</v>
      </c>
      <c r="AK3390" s="22">
        <v>4.6669091829310725</v>
      </c>
      <c r="AL3390" s="22">
        <v>419.13137000601017</v>
      </c>
      <c r="AM3390" s="22">
        <v>0.15816278113434346</v>
      </c>
      <c r="AN3390" s="22">
        <v>1.3910258437984373</v>
      </c>
    </row>
    <row r="3391" spans="1:40" x14ac:dyDescent="0.2">
      <c r="A3391" s="20">
        <v>41311</v>
      </c>
      <c r="B3391" s="22">
        <v>0.57740500259405414</v>
      </c>
      <c r="C3391" s="22">
        <v>0.16221485056676155</v>
      </c>
      <c r="D3391" s="22">
        <v>5.926706180137406E-2</v>
      </c>
      <c r="E3391" s="22">
        <v>0.15652365305705349</v>
      </c>
      <c r="F3391" s="22">
        <v>0.14301885012655841</v>
      </c>
      <c r="G3391" s="22">
        <v>0.97968777021397013</v>
      </c>
      <c r="H3391" s="22">
        <v>2.9487320577923817</v>
      </c>
      <c r="I3391" s="22">
        <v>0.86710582168629236</v>
      </c>
      <c r="J3391" s="22">
        <v>0.21255522190953829</v>
      </c>
      <c r="K3391" s="22">
        <v>0.24619931768516046</v>
      </c>
      <c r="L3391" s="22">
        <v>1.2190167748832677</v>
      </c>
      <c r="M3391" s="22">
        <v>34.20063829452733</v>
      </c>
      <c r="N3391" s="22">
        <v>1525.7754649645481</v>
      </c>
      <c r="O3391" s="22">
        <v>0.57908720738283526</v>
      </c>
      <c r="P3391" s="22">
        <v>8.3567846306224158</v>
      </c>
      <c r="Q3391" s="22">
        <v>19.947490056125897</v>
      </c>
      <c r="R3391" s="22">
        <v>14.720077978838807</v>
      </c>
      <c r="S3391" s="22">
        <v>13.756347571808135</v>
      </c>
      <c r="T3391" s="22">
        <v>171.20757149370354</v>
      </c>
      <c r="U3391" s="22">
        <v>4.4207398556762624E-2</v>
      </c>
      <c r="V3391" s="22">
        <v>1.9934755608659425</v>
      </c>
      <c r="W3391" s="22">
        <v>0.48689609634159764</v>
      </c>
      <c r="X3391" s="22">
        <v>0.8645274891128335</v>
      </c>
      <c r="Y3391" s="22">
        <v>0.13198232898894777</v>
      </c>
      <c r="Z3391" s="22">
        <v>6.4018111214174542</v>
      </c>
      <c r="AA3391" s="22">
        <v>15.375666200260978</v>
      </c>
      <c r="AB3391" s="22">
        <v>0.48576414545568886</v>
      </c>
      <c r="AC3391" s="22">
        <v>0.57231122360746456</v>
      </c>
      <c r="AD3391" s="22">
        <v>0.50966088638042983</v>
      </c>
      <c r="AE3391" s="22">
        <v>4.7277343688587736</v>
      </c>
      <c r="AF3391" s="22">
        <v>0.58958919615765559</v>
      </c>
      <c r="AG3391" s="22">
        <v>1</v>
      </c>
      <c r="AH3391" s="22">
        <v>0.19472699545647493</v>
      </c>
      <c r="AI3391" s="22">
        <v>4.6803024824311796</v>
      </c>
      <c r="AJ3391" s="22">
        <v>0.27812976559183739</v>
      </c>
      <c r="AK3391" s="22">
        <v>4.6523181410851011</v>
      </c>
      <c r="AL3391" s="22">
        <v>416.62081217476066</v>
      </c>
      <c r="AM3391" s="22">
        <v>0.1572154008206644</v>
      </c>
      <c r="AN3391" s="22">
        <v>1.3988711934221076</v>
      </c>
    </row>
    <row r="3392" spans="1:40" x14ac:dyDescent="0.2">
      <c r="A3392" s="20">
        <v>41312</v>
      </c>
      <c r="B3392" s="22">
        <v>0.57277207648398265</v>
      </c>
      <c r="C3392" s="22">
        <v>0.16028260394896909</v>
      </c>
      <c r="D3392" s="22">
        <v>5.879784147977167E-2</v>
      </c>
      <c r="E3392" s="22">
        <v>0.1556037306216663</v>
      </c>
      <c r="F3392" s="22">
        <v>0.14320471630431392</v>
      </c>
      <c r="G3392" s="22">
        <v>0.97200474125830505</v>
      </c>
      <c r="H3392" s="22">
        <v>2.9367728251037146</v>
      </c>
      <c r="I3392" s="22">
        <v>0.86836769705854822</v>
      </c>
      <c r="J3392" s="22">
        <v>0.20892729030849369</v>
      </c>
      <c r="K3392" s="22">
        <v>0.24509498112854422</v>
      </c>
      <c r="L3392" s="22">
        <v>1.2094575626189215</v>
      </c>
      <c r="M3392" s="22">
        <v>34.038803456127759</v>
      </c>
      <c r="N3392" s="22">
        <v>1511.2760847187997</v>
      </c>
      <c r="O3392" s="22">
        <v>0.57618765401291361</v>
      </c>
      <c r="P3392" s="22">
        <v>8.3003212826351405</v>
      </c>
      <c r="Q3392" s="22">
        <v>19.938238872079602</v>
      </c>
      <c r="R3392" s="22">
        <v>14.601204030069558</v>
      </c>
      <c r="S3392" s="22">
        <v>13.607723260238934</v>
      </c>
      <c r="T3392" s="22">
        <v>170.02245859197106</v>
      </c>
      <c r="U3392" s="22">
        <v>4.3794254343554072E-2</v>
      </c>
      <c r="V3392" s="22">
        <v>1.9845129292866275</v>
      </c>
      <c r="W3392" s="22">
        <v>0.48200193393430857</v>
      </c>
      <c r="X3392" s="22">
        <v>0.86072553729062029</v>
      </c>
      <c r="Y3392" s="22">
        <v>0.12988552356592531</v>
      </c>
      <c r="Z3392" s="22">
        <v>6.3429926073801424</v>
      </c>
      <c r="AA3392" s="22">
        <v>15.256246295891946</v>
      </c>
      <c r="AB3392" s="22">
        <v>0.48551108892978567</v>
      </c>
      <c r="AC3392" s="22">
        <v>0.56778127826819291</v>
      </c>
      <c r="AD3392" s="22">
        <v>0.51179076078480301</v>
      </c>
      <c r="AE3392" s="22">
        <v>4.7170841261424243</v>
      </c>
      <c r="AF3392" s="22">
        <v>0.58489035840169679</v>
      </c>
      <c r="AG3392" s="22">
        <v>1</v>
      </c>
      <c r="AH3392" s="22">
        <v>0.19333104588415109</v>
      </c>
      <c r="AI3392" s="22">
        <v>4.6461212140116652</v>
      </c>
      <c r="AJ3392" s="22">
        <v>0.27652141364359462</v>
      </c>
      <c r="AK3392" s="22">
        <v>4.6175800867151189</v>
      </c>
      <c r="AL3392" s="22">
        <v>412.52066502386225</v>
      </c>
      <c r="AM3392" s="22">
        <v>0.15596244424342617</v>
      </c>
      <c r="AN3392" s="22">
        <v>1.3890483171652266</v>
      </c>
    </row>
    <row r="3393" spans="1:40" x14ac:dyDescent="0.2">
      <c r="A3393" s="20">
        <v>41313</v>
      </c>
      <c r="B3393" s="22">
        <v>0.57066053420762319</v>
      </c>
      <c r="C3393" s="22">
        <v>0.16030890190655253</v>
      </c>
      <c r="D3393" s="22">
        <v>5.857948630296627E-2</v>
      </c>
      <c r="E3393" s="22">
        <v>0.15574063427443791</v>
      </c>
      <c r="F3393" s="22">
        <v>0.14250198113647314</v>
      </c>
      <c r="G3393" s="22">
        <v>0.9683950463819011</v>
      </c>
      <c r="H3393" s="22">
        <v>2.9313050639402087</v>
      </c>
      <c r="I3393" s="22">
        <v>0.86728716378948689</v>
      </c>
      <c r="J3393" s="22">
        <v>0.20763864070730459</v>
      </c>
      <c r="K3393" s="22">
        <v>0.24544338611184488</v>
      </c>
      <c r="L3393" s="22">
        <v>1.2048883571328683</v>
      </c>
      <c r="M3393" s="22">
        <v>33.777211492145376</v>
      </c>
      <c r="N3393" s="22">
        <v>1501.7791382444802</v>
      </c>
      <c r="O3393" s="22">
        <v>0.57280482309616676</v>
      </c>
      <c r="P3393" s="22">
        <v>8.3254346846496894</v>
      </c>
      <c r="Q3393" s="22">
        <v>19.948101993567136</v>
      </c>
      <c r="R3393" s="22">
        <v>14.397812203800676</v>
      </c>
      <c r="S3393" s="22">
        <v>13.588265456749074</v>
      </c>
      <c r="T3393" s="22">
        <v>170.22235343474682</v>
      </c>
      <c r="U3393" s="22">
        <v>4.3577233245800769E-2</v>
      </c>
      <c r="V3393" s="22">
        <v>1.9767857420327239</v>
      </c>
      <c r="W3393" s="22">
        <v>0.48122193389996432</v>
      </c>
      <c r="X3393" s="22">
        <v>0.8597976910048637</v>
      </c>
      <c r="Y3393" s="22">
        <v>0.1298693226844011</v>
      </c>
      <c r="Z3393" s="22">
        <v>6.3178830585639485</v>
      </c>
      <c r="AA3393" s="22">
        <v>15.199589788212627</v>
      </c>
      <c r="AB3393" s="22">
        <v>0.48218531006728105</v>
      </c>
      <c r="AC3393" s="22">
        <v>0.56564165514240883</v>
      </c>
      <c r="AD3393" s="22">
        <v>0.5109312118339886</v>
      </c>
      <c r="AE3393" s="22">
        <v>4.6871358205012665</v>
      </c>
      <c r="AF3393" s="22">
        <v>0.5827182746243611</v>
      </c>
      <c r="AG3393" s="22">
        <v>1</v>
      </c>
      <c r="AH3393" s="22">
        <v>0.19230231365663411</v>
      </c>
      <c r="AI3393" s="22">
        <v>4.6257594356480265</v>
      </c>
      <c r="AJ3393" s="22">
        <v>0.27495066581723826</v>
      </c>
      <c r="AK3393" s="22">
        <v>4.6170579734916171</v>
      </c>
      <c r="AL3393" s="22">
        <v>410.67793713193595</v>
      </c>
      <c r="AM3393" s="22">
        <v>0.15538325279301399</v>
      </c>
      <c r="AN3393" s="22">
        <v>1.3770530012275277</v>
      </c>
    </row>
    <row r="3394" spans="1:40" x14ac:dyDescent="0.2">
      <c r="A3394" s="20">
        <v>41316</v>
      </c>
      <c r="B3394" s="22">
        <v>0.57457293035479629</v>
      </c>
      <c r="C3394" s="22">
        <v>0.16040923596771167</v>
      </c>
      <c r="D3394" s="22">
        <v>5.897471997997622E-2</v>
      </c>
      <c r="E3394" s="22">
        <v>0.15717101558100241</v>
      </c>
      <c r="F3394" s="22">
        <v>0.1439365496527126</v>
      </c>
      <c r="G3394" s="22">
        <v>0.97495463362743262</v>
      </c>
      <c r="H3394" s="22">
        <v>2.9447468869282276</v>
      </c>
      <c r="I3394" s="22">
        <v>0.87039296664789434</v>
      </c>
      <c r="J3394" s="22">
        <v>0.20971778987547712</v>
      </c>
      <c r="K3394" s="22">
        <v>0.24493148113384644</v>
      </c>
      <c r="L3394" s="22">
        <v>1.2131280896064076</v>
      </c>
      <c r="M3394" s="22">
        <v>33.882422877166633</v>
      </c>
      <c r="N3394" s="22">
        <v>1504.1299042613102</v>
      </c>
      <c r="O3394" s="22">
        <v>0.57746699205306296</v>
      </c>
      <c r="P3394" s="22">
        <v>8.4397096552155677</v>
      </c>
      <c r="Q3394" s="22">
        <v>20.039421813403415</v>
      </c>
      <c r="R3394" s="22">
        <v>14.751892872786433</v>
      </c>
      <c r="S3394" s="22">
        <v>13.688129653964081</v>
      </c>
      <c r="T3394" s="22">
        <v>171.3753832676303</v>
      </c>
      <c r="U3394" s="22">
        <v>4.4052312120643262E-2</v>
      </c>
      <c r="V3394" s="22">
        <v>1.9911926662912207</v>
      </c>
      <c r="W3394" s="22">
        <v>0.48448157186659158</v>
      </c>
      <c r="X3394" s="22">
        <v>0.86070959264126146</v>
      </c>
      <c r="Y3394" s="22">
        <v>0.13063950941743319</v>
      </c>
      <c r="Z3394" s="22">
        <v>6.3591139478130279</v>
      </c>
      <c r="AA3394" s="22">
        <v>15.322883424066077</v>
      </c>
      <c r="AB3394" s="22">
        <v>0.48415305675489639</v>
      </c>
      <c r="AC3394" s="22">
        <v>0.56950441148864273</v>
      </c>
      <c r="AD3394" s="22">
        <v>0.51301545585382635</v>
      </c>
      <c r="AE3394" s="22">
        <v>4.7175552218259185</v>
      </c>
      <c r="AF3394" s="22">
        <v>0.58666541518052684</v>
      </c>
      <c r="AG3394" s="22">
        <v>1</v>
      </c>
      <c r="AH3394" s="22">
        <v>0.19423064889556349</v>
      </c>
      <c r="AI3394" s="22">
        <v>4.6664789437456973</v>
      </c>
      <c r="AJ3394" s="22">
        <v>0.27743883361491772</v>
      </c>
      <c r="AK3394" s="22">
        <v>4.6505224954633624</v>
      </c>
      <c r="AL3394" s="22">
        <v>414.24191227082156</v>
      </c>
      <c r="AM3394" s="22">
        <v>0.15643576747387522</v>
      </c>
      <c r="AN3394" s="22">
        <v>1.3934985295037856</v>
      </c>
    </row>
    <row r="3395" spans="1:40" x14ac:dyDescent="0.2">
      <c r="A3395" s="20">
        <v>41317</v>
      </c>
      <c r="B3395" s="22">
        <v>0.5774001351967426</v>
      </c>
      <c r="C3395" s="22">
        <v>0.16200028296992658</v>
      </c>
      <c r="D3395" s="22">
        <v>5.9266479068085701E-2</v>
      </c>
      <c r="E3395" s="22">
        <v>0.15751992579899701</v>
      </c>
      <c r="F3395" s="22">
        <v>0.14414173649211615</v>
      </c>
      <c r="G3395" s="22">
        <v>0.97975192969769376</v>
      </c>
      <c r="H3395" s="22">
        <v>2.9570357328135066</v>
      </c>
      <c r="I3395" s="22">
        <v>0.87150021222744489</v>
      </c>
      <c r="J3395" s="22">
        <v>0.21148857901935197</v>
      </c>
      <c r="K3395" s="22">
        <v>0.24621527723192527</v>
      </c>
      <c r="L3395" s="22">
        <v>1.2190973259341937</v>
      </c>
      <c r="M3395" s="22">
        <v>33.879360487965911</v>
      </c>
      <c r="N3395" s="22">
        <v>1515.9327789218844</v>
      </c>
      <c r="O3395" s="22">
        <v>0.57949096854317639</v>
      </c>
      <c r="P3395" s="22">
        <v>8.4545125843014564</v>
      </c>
      <c r="Q3395" s="22">
        <v>20.100297118422912</v>
      </c>
      <c r="R3395" s="22">
        <v>14.692427410353552</v>
      </c>
      <c r="S3395" s="22">
        <v>13.739761990850639</v>
      </c>
      <c r="T3395" s="22">
        <v>171.84606435993774</v>
      </c>
      <c r="U3395" s="22">
        <v>4.4355535992202606E-2</v>
      </c>
      <c r="V3395" s="22">
        <v>1.9950480262847619</v>
      </c>
      <c r="W3395" s="22">
        <v>0.48686547924101176</v>
      </c>
      <c r="X3395" s="22">
        <v>0.86150194148810733</v>
      </c>
      <c r="Y3395" s="22">
        <v>0.13205263240634479</v>
      </c>
      <c r="Z3395" s="22">
        <v>6.3904041753784719</v>
      </c>
      <c r="AA3395" s="22">
        <v>15.414000723145366</v>
      </c>
      <c r="AB3395" s="22">
        <v>0.48785587398405933</v>
      </c>
      <c r="AC3395" s="22">
        <v>0.57230667651821221</v>
      </c>
      <c r="AD3395" s="22">
        <v>0.51420351825942057</v>
      </c>
      <c r="AE3395" s="22">
        <v>4.7208816085268266</v>
      </c>
      <c r="AF3395" s="22">
        <v>0.58953640093694482</v>
      </c>
      <c r="AG3395" s="22">
        <v>1</v>
      </c>
      <c r="AH3395" s="22">
        <v>0.19474619169640467</v>
      </c>
      <c r="AI3395" s="22">
        <v>4.6847243401298515</v>
      </c>
      <c r="AJ3395" s="22">
        <v>0.27831664334784861</v>
      </c>
      <c r="AK3395" s="22">
        <v>4.670418638285831</v>
      </c>
      <c r="AL3395" s="22">
        <v>414.550942447061</v>
      </c>
      <c r="AM3395" s="22">
        <v>0.1572055147694581</v>
      </c>
      <c r="AN3395" s="22">
        <v>1.4015657669271036</v>
      </c>
    </row>
    <row r="3396" spans="1:40" x14ac:dyDescent="0.2">
      <c r="A3396" s="20">
        <v>41318</v>
      </c>
      <c r="B3396" s="22">
        <v>0.58417904749785254</v>
      </c>
      <c r="C3396" s="22">
        <v>0.16493812235548627</v>
      </c>
      <c r="D3396" s="22">
        <v>5.9968822575000795E-2</v>
      </c>
      <c r="E3396" s="22">
        <v>0.15932300448573156</v>
      </c>
      <c r="F3396" s="22">
        <v>0.14583399611872871</v>
      </c>
      <c r="G3396" s="22">
        <v>0.99136258072726124</v>
      </c>
      <c r="H3396" s="22">
        <v>2.9957369643368432</v>
      </c>
      <c r="I3396" s="22">
        <v>0.88246428912289632</v>
      </c>
      <c r="J3396" s="22">
        <v>0.21399484618076545</v>
      </c>
      <c r="K3396" s="22">
        <v>0.24720834791461205</v>
      </c>
      <c r="L3396" s="22">
        <v>1.2337511532465881</v>
      </c>
      <c r="M3396" s="22">
        <v>34.250628320554831</v>
      </c>
      <c r="N3396" s="22">
        <v>1534.0565647567844</v>
      </c>
      <c r="O3396" s="22">
        <v>0.58484713517640696</v>
      </c>
      <c r="P3396" s="22">
        <v>8.560271052715299</v>
      </c>
      <c r="Q3396" s="22">
        <v>20.327362962491652</v>
      </c>
      <c r="R3396" s="22">
        <v>14.852225368243566</v>
      </c>
      <c r="S3396" s="22">
        <v>13.894633028982279</v>
      </c>
      <c r="T3396" s="22">
        <v>172.71975312569592</v>
      </c>
      <c r="U3396" s="22">
        <v>4.4779371997582154E-2</v>
      </c>
      <c r="V3396" s="22">
        <v>2.0176247892342443</v>
      </c>
      <c r="W3396" s="22">
        <v>0.49136258072726119</v>
      </c>
      <c r="X3396" s="22">
        <v>0.87101135749053538</v>
      </c>
      <c r="Y3396" s="22">
        <v>0.13447650558330418</v>
      </c>
      <c r="Z3396" s="22">
        <v>6.4613622625902716</v>
      </c>
      <c r="AA3396" s="22">
        <v>15.596665924347024</v>
      </c>
      <c r="AB3396" s="22">
        <v>0.49123532593134606</v>
      </c>
      <c r="AC3396" s="22">
        <v>0.57908885566124768</v>
      </c>
      <c r="AD3396" s="22">
        <v>0.51749753443832913</v>
      </c>
      <c r="AE3396" s="22">
        <v>4.7796106003244994</v>
      </c>
      <c r="AF3396" s="22">
        <v>0.59652276270161941</v>
      </c>
      <c r="AG3396" s="22">
        <v>1</v>
      </c>
      <c r="AH3396" s="22">
        <v>0.19662456653835142</v>
      </c>
      <c r="AI3396" s="22">
        <v>4.7370597779403818</v>
      </c>
      <c r="AJ3396" s="22">
        <v>0.28019915375560717</v>
      </c>
      <c r="AK3396" s="22">
        <v>4.7195622435020521</v>
      </c>
      <c r="AL3396" s="22">
        <v>419.14548404542995</v>
      </c>
      <c r="AM3396" s="22">
        <v>0.15906849489390132</v>
      </c>
      <c r="AN3396" s="22">
        <v>1.4093786784589446</v>
      </c>
    </row>
    <row r="3397" spans="1:40" x14ac:dyDescent="0.2">
      <c r="A3397" s="20">
        <v>41319</v>
      </c>
      <c r="B3397" s="22">
        <v>0.58251657309607641</v>
      </c>
      <c r="C3397" s="22">
        <v>0.16425603451010246</v>
      </c>
      <c r="D3397" s="22">
        <v>5.9790021251625594E-2</v>
      </c>
      <c r="E3397" s="22">
        <v>0.15870523678117168</v>
      </c>
      <c r="F3397" s="22">
        <v>0.14604941795920959</v>
      </c>
      <c r="G3397" s="22">
        <v>0.98840676245757608</v>
      </c>
      <c r="H3397" s="22">
        <v>3.0055190788847654</v>
      </c>
      <c r="I3397" s="22">
        <v>0.8852412218098773</v>
      </c>
      <c r="J3397" s="22">
        <v>0.21188187902432837</v>
      </c>
      <c r="K3397" s="22">
        <v>0.24571002632664063</v>
      </c>
      <c r="L3397" s="22">
        <v>1.2297078694452375</v>
      </c>
      <c r="M3397" s="22">
        <v>34.562438544739429</v>
      </c>
      <c r="N3397" s="22">
        <v>1531.5443905224095</v>
      </c>
      <c r="O3397" s="22">
        <v>0.58345227899895324</v>
      </c>
      <c r="P3397" s="22">
        <v>8.5609160402194941</v>
      </c>
      <c r="Q3397" s="22">
        <v>20.404732451549464</v>
      </c>
      <c r="R3397" s="22">
        <v>14.725473403749167</v>
      </c>
      <c r="S3397" s="22">
        <v>13.845275478161575</v>
      </c>
      <c r="T3397" s="22">
        <v>172.09693278776922</v>
      </c>
      <c r="U3397" s="22">
        <v>4.4656960700352077E-2</v>
      </c>
      <c r="V3397" s="22">
        <v>2.0129571478415329</v>
      </c>
      <c r="W3397" s="22">
        <v>0.48989754813334602</v>
      </c>
      <c r="X3397" s="22">
        <v>0.87762869921020081</v>
      </c>
      <c r="Y3397" s="22">
        <v>0.13488438481301743</v>
      </c>
      <c r="Z3397" s="22">
        <v>6.4389253655596796</v>
      </c>
      <c r="AA3397" s="22">
        <v>15.545405525422654</v>
      </c>
      <c r="AB3397" s="22">
        <v>0.49555936181685539</v>
      </c>
      <c r="AC3397" s="22">
        <v>0.57737812034129476</v>
      </c>
      <c r="AD3397" s="22">
        <v>0.51942779205125766</v>
      </c>
      <c r="AE3397" s="22">
        <v>4.7764614457449168</v>
      </c>
      <c r="AF3397" s="22">
        <v>0.5947600469438894</v>
      </c>
      <c r="AG3397" s="22">
        <v>1</v>
      </c>
      <c r="AH3397" s="22">
        <v>0.1958004250325118</v>
      </c>
      <c r="AI3397" s="22">
        <v>4.7245218384242076</v>
      </c>
      <c r="AJ3397" s="22">
        <v>0.28036286357725126</v>
      </c>
      <c r="AK3397" s="22">
        <v>4.6954990960129415</v>
      </c>
      <c r="AL3397" s="22">
        <v>417.89577187807276</v>
      </c>
      <c r="AM3397" s="22">
        <v>0.15859422082659308</v>
      </c>
      <c r="AN3397" s="22">
        <v>1.3857170044723572</v>
      </c>
    </row>
    <row r="3398" spans="1:40" x14ac:dyDescent="0.2">
      <c r="A3398" s="20">
        <v>41320</v>
      </c>
      <c r="B3398" s="22">
        <v>0.58136516178053577</v>
      </c>
      <c r="C3398" s="22">
        <v>0.16311023871335403</v>
      </c>
      <c r="D3398" s="22">
        <v>5.9678338504400692E-2</v>
      </c>
      <c r="E3398" s="22">
        <v>0.15927942759450392</v>
      </c>
      <c r="F3398" s="22">
        <v>0.14579243968846958</v>
      </c>
      <c r="G3398" s="22">
        <v>0.98656050148800112</v>
      </c>
      <c r="H3398" s="22">
        <v>3.0086114101184074</v>
      </c>
      <c r="I3398" s="22">
        <v>0.88354017602735402</v>
      </c>
      <c r="J3398" s="22">
        <v>0.21151776103336925</v>
      </c>
      <c r="K3398" s="22">
        <v>0.24561514595073772</v>
      </c>
      <c r="L3398" s="22">
        <v>1.2274741974292409</v>
      </c>
      <c r="M3398" s="22">
        <v>34.656176787184201</v>
      </c>
      <c r="N3398" s="22">
        <v>1530.2665737985185</v>
      </c>
      <c r="O3398" s="22">
        <v>0.58339137592604329</v>
      </c>
      <c r="P3398" s="22">
        <v>8.597163300196291</v>
      </c>
      <c r="Q3398" s="22">
        <v>20.404609637181032</v>
      </c>
      <c r="R3398" s="22">
        <v>14.797695181409487</v>
      </c>
      <c r="S3398" s="22">
        <v>13.819413664281644</v>
      </c>
      <c r="T3398" s="22">
        <v>170.64522256696006</v>
      </c>
      <c r="U3398" s="22">
        <v>4.455138352434624E-2</v>
      </c>
      <c r="V3398" s="22">
        <v>2.0073133666814416</v>
      </c>
      <c r="W3398" s="22">
        <v>0.48961565250427408</v>
      </c>
      <c r="X3398" s="22">
        <v>0.87716076742860771</v>
      </c>
      <c r="Y3398" s="22">
        <v>0.13368264420945991</v>
      </c>
      <c r="Z3398" s="22">
        <v>6.4253150129804357</v>
      </c>
      <c r="AA3398" s="22">
        <v>15.516368011144179</v>
      </c>
      <c r="AB3398" s="22">
        <v>0.4960425504970557</v>
      </c>
      <c r="AC3398" s="22">
        <v>0.57626796682074344</v>
      </c>
      <c r="AD3398" s="22">
        <v>0.51891660862407396</v>
      </c>
      <c r="AE3398" s="22">
        <v>4.7645159247768003</v>
      </c>
      <c r="AF3398" s="22">
        <v>0.59361742544165141</v>
      </c>
      <c r="AG3398" s="22">
        <v>1</v>
      </c>
      <c r="AH3398" s="22">
        <v>0.19578294180966252</v>
      </c>
      <c r="AI3398" s="22">
        <v>4.7220287469131899</v>
      </c>
      <c r="AJ3398" s="22">
        <v>0.27947508389792952</v>
      </c>
      <c r="AK3398" s="22">
        <v>4.6872031912872796</v>
      </c>
      <c r="AL3398" s="22">
        <v>416.32368770974489</v>
      </c>
      <c r="AM3398" s="22">
        <v>0.15829798011777371</v>
      </c>
      <c r="AN3398" s="22">
        <v>1.398562654340531</v>
      </c>
    </row>
    <row r="3399" spans="1:40" x14ac:dyDescent="0.2">
      <c r="A3399" s="20">
        <v>41323</v>
      </c>
      <c r="B3399" s="22">
        <v>0.57887685784985898</v>
      </c>
      <c r="C3399" s="22">
        <v>0.16243478809084749</v>
      </c>
      <c r="D3399" s="22">
        <v>5.9419673112991948E-2</v>
      </c>
      <c r="E3399" s="22">
        <v>0.15925102841741928</v>
      </c>
      <c r="F3399" s="22">
        <v>0.14549151260106863</v>
      </c>
      <c r="G3399" s="22">
        <v>0.98389206739483348</v>
      </c>
      <c r="H3399" s="22">
        <v>2.9924188692924809</v>
      </c>
      <c r="I3399" s="22">
        <v>0.88046716156792282</v>
      </c>
      <c r="J3399" s="22">
        <v>0.21042760098980254</v>
      </c>
      <c r="K3399" s="22">
        <v>0.24373098806878185</v>
      </c>
      <c r="L3399" s="22">
        <v>1.2221066401878735</v>
      </c>
      <c r="M3399" s="22">
        <v>34.368843286522612</v>
      </c>
      <c r="N3399" s="22">
        <v>1525.3676296751621</v>
      </c>
      <c r="O3399" s="22">
        <v>0.58075243904361129</v>
      </c>
      <c r="P3399" s="22">
        <v>8.5504436774000361</v>
      </c>
      <c r="Q3399" s="22">
        <v>20.344539536936345</v>
      </c>
      <c r="R3399" s="22">
        <v>14.807634718741628</v>
      </c>
      <c r="S3399" s="22">
        <v>13.798918782605956</v>
      </c>
      <c r="T3399" s="22">
        <v>170.74250949611488</v>
      </c>
      <c r="U3399" s="22">
        <v>4.444181758002743E-2</v>
      </c>
      <c r="V3399" s="22">
        <v>1.9991173735558814</v>
      </c>
      <c r="W3399" s="22">
        <v>0.48820275190316331</v>
      </c>
      <c r="X3399" s="22">
        <v>0.87525020883572124</v>
      </c>
      <c r="Y3399" s="22">
        <v>0.13315050356990876</v>
      </c>
      <c r="Z3399" s="22">
        <v>6.4053461944615195</v>
      </c>
      <c r="AA3399" s="22">
        <v>15.453843365328543</v>
      </c>
      <c r="AB3399" s="22">
        <v>0.49371916717890524</v>
      </c>
      <c r="AC3399" s="22">
        <v>0.57380175579617643</v>
      </c>
      <c r="AD3399" s="22">
        <v>0.51717181269405965</v>
      </c>
      <c r="AE3399" s="22">
        <v>4.7449051964631899</v>
      </c>
      <c r="AF3399" s="22">
        <v>0.59107601620249972</v>
      </c>
      <c r="AG3399" s="22">
        <v>1</v>
      </c>
      <c r="AH3399" s="22">
        <v>0.19548599618579288</v>
      </c>
      <c r="AI3399" s="22">
        <v>4.7110186454836329</v>
      </c>
      <c r="AJ3399" s="22">
        <v>0.27840559837344558</v>
      </c>
      <c r="AK3399" s="22">
        <v>4.6766592589090115</v>
      </c>
      <c r="AL3399" s="22">
        <v>417.19860671111326</v>
      </c>
      <c r="AM3399" s="22">
        <v>0.15761186502119881</v>
      </c>
      <c r="AN3399" s="22">
        <v>1.4007439280029002</v>
      </c>
    </row>
    <row r="3400" spans="1:40" x14ac:dyDescent="0.2">
      <c r="A3400" s="20">
        <v>41324</v>
      </c>
      <c r="B3400" s="22">
        <v>0.58321027644135348</v>
      </c>
      <c r="C3400" s="22">
        <v>0.16437225106781622</v>
      </c>
      <c r="D3400" s="22">
        <v>5.9859635751599735E-2</v>
      </c>
      <c r="E3400" s="22">
        <v>0.16056145699360105</v>
      </c>
      <c r="F3400" s="22">
        <v>0.1464773972276473</v>
      </c>
      <c r="G3400" s="22">
        <v>0.99145746995030093</v>
      </c>
      <c r="H3400" s="22">
        <v>3.0052874767779736</v>
      </c>
      <c r="I3400" s="22">
        <v>0.88431064323028308</v>
      </c>
      <c r="J3400" s="22">
        <v>0.21254703948935358</v>
      </c>
      <c r="K3400" s="22">
        <v>0.24487527588561267</v>
      </c>
      <c r="L3400" s="22">
        <v>1.231219930453008</v>
      </c>
      <c r="M3400" s="22">
        <v>34.522618650661329</v>
      </c>
      <c r="N3400" s="22">
        <v>1540.1959383286492</v>
      </c>
      <c r="O3400" s="22">
        <v>0.58297210181171499</v>
      </c>
      <c r="P3400" s="22">
        <v>8.5925467219231813</v>
      </c>
      <c r="Q3400" s="22">
        <v>20.441734546436113</v>
      </c>
      <c r="R3400" s="22">
        <v>14.855745565982311</v>
      </c>
      <c r="S3400" s="22">
        <v>13.877641753600408</v>
      </c>
      <c r="T3400" s="22">
        <v>171.48573333968466</v>
      </c>
      <c r="U3400" s="22">
        <v>4.4772066879436002E-2</v>
      </c>
      <c r="V3400" s="22">
        <v>2.0054303815557568</v>
      </c>
      <c r="W3400" s="22">
        <v>0.49238635100589084</v>
      </c>
      <c r="X3400" s="22">
        <v>0.87830864256339414</v>
      </c>
      <c r="Y3400" s="22">
        <v>0.1344257609679417</v>
      </c>
      <c r="Z3400" s="22">
        <v>6.4513568014735068</v>
      </c>
      <c r="AA3400" s="22">
        <v>15.587735594404483</v>
      </c>
      <c r="AB3400" s="22">
        <v>0.49413296495657283</v>
      </c>
      <c r="AC3400" s="22">
        <v>0.57804982613252032</v>
      </c>
      <c r="AD3400" s="22">
        <v>0.51856968195747788</v>
      </c>
      <c r="AE3400" s="22">
        <v>4.7769891551151975</v>
      </c>
      <c r="AF3400" s="22">
        <v>0.59546833071341243</v>
      </c>
      <c r="AG3400" s="22">
        <v>1</v>
      </c>
      <c r="AH3400" s="22">
        <v>0.19625589482208355</v>
      </c>
      <c r="AI3400" s="22">
        <v>4.7396751298051729</v>
      </c>
      <c r="AJ3400" s="22">
        <v>0.28176058686228739</v>
      </c>
      <c r="AK3400" s="22">
        <v>4.6823544356055189</v>
      </c>
      <c r="AL3400" s="22">
        <v>422.68057606503754</v>
      </c>
      <c r="AM3400" s="22">
        <v>0.15878308642563393</v>
      </c>
      <c r="AN3400" s="22">
        <v>1.4049127486940092</v>
      </c>
    </row>
    <row r="3401" spans="1:40" x14ac:dyDescent="0.2">
      <c r="A3401" s="20">
        <v>41325</v>
      </c>
      <c r="B3401" s="22">
        <v>0.57886276240307633</v>
      </c>
      <c r="C3401" s="22">
        <v>0.1616182311038265</v>
      </c>
      <c r="D3401" s="22">
        <v>5.9413414864779669E-2</v>
      </c>
      <c r="E3401" s="22">
        <v>0.16019983609657693</v>
      </c>
      <c r="F3401" s="22">
        <v>0.14609468574670617</v>
      </c>
      <c r="G3401" s="22">
        <v>0.98301077980205498</v>
      </c>
      <c r="H3401" s="22">
        <v>3.0077854125953474</v>
      </c>
      <c r="I3401" s="22">
        <v>0.88515728424635942</v>
      </c>
      <c r="J3401" s="22">
        <v>0.2092920632919372</v>
      </c>
      <c r="K3401" s="22">
        <v>0.24007123494925298</v>
      </c>
      <c r="L3401" s="22">
        <v>1.2220260984681333</v>
      </c>
      <c r="M3401" s="22">
        <v>34.51427850973964</v>
      </c>
      <c r="N3401" s="22">
        <v>1525.5626300195422</v>
      </c>
      <c r="O3401" s="22">
        <v>0.57848452373447634</v>
      </c>
      <c r="P3401" s="22">
        <v>8.5214020046649424</v>
      </c>
      <c r="Q3401" s="22">
        <v>20.372880287461388</v>
      </c>
      <c r="R3401" s="22">
        <v>14.741852108680577</v>
      </c>
      <c r="S3401" s="22">
        <v>13.782071487108364</v>
      </c>
      <c r="T3401" s="22">
        <v>170.20424888104392</v>
      </c>
      <c r="U3401" s="22">
        <v>4.4482443421799148E-2</v>
      </c>
      <c r="V3401" s="22">
        <v>2.005121981970623</v>
      </c>
      <c r="W3401" s="22">
        <v>0.48777028304860365</v>
      </c>
      <c r="X3401" s="22">
        <v>0.8820052953413603</v>
      </c>
      <c r="Y3401" s="22">
        <v>0.1316428166172855</v>
      </c>
      <c r="Z3401" s="22">
        <v>6.3985374771480803</v>
      </c>
      <c r="AA3401" s="22">
        <v>15.444745634495364</v>
      </c>
      <c r="AB3401" s="22">
        <v>0.4937433020235768</v>
      </c>
      <c r="AC3401" s="22">
        <v>0.57377230032150273</v>
      </c>
      <c r="AD3401" s="22">
        <v>0.51865977431759436</v>
      </c>
      <c r="AE3401" s="22">
        <v>4.7634432326798208</v>
      </c>
      <c r="AF3401" s="22">
        <v>0.59102943957637266</v>
      </c>
      <c r="AG3401" s="22">
        <v>0.99999999999999989</v>
      </c>
      <c r="AH3401" s="22">
        <v>0.1952184328311164</v>
      </c>
      <c r="AI3401" s="22">
        <v>4.7011914518060891</v>
      </c>
      <c r="AJ3401" s="22">
        <v>0.28088949126899071</v>
      </c>
      <c r="AK3401" s="22">
        <v>4.6617915904936007</v>
      </c>
      <c r="AL3401" s="22">
        <v>420.31772048162384</v>
      </c>
      <c r="AM3401" s="22">
        <v>0.1575994452499527</v>
      </c>
      <c r="AN3401" s="22">
        <v>1.4036436991741787</v>
      </c>
    </row>
    <row r="3402" spans="1:40" x14ac:dyDescent="0.2">
      <c r="A3402" s="20">
        <v>41326</v>
      </c>
      <c r="B3402" s="22">
        <v>0.5723079320554777</v>
      </c>
      <c r="C3402" s="22">
        <v>0.15965404394576904</v>
      </c>
      <c r="D3402" s="22">
        <v>5.8745519713261654E-2</v>
      </c>
      <c r="E3402" s="22">
        <v>0.15867227676484338</v>
      </c>
      <c r="F3402" s="22">
        <v>0.14503662147420915</v>
      </c>
      <c r="G3402" s="22">
        <v>0.97246376811594215</v>
      </c>
      <c r="H3402" s="22">
        <v>3.0065451145395046</v>
      </c>
      <c r="I3402" s="22">
        <v>0.88117500389590153</v>
      </c>
      <c r="J3402" s="22">
        <v>0.20551659654043947</v>
      </c>
      <c r="K3402" s="22">
        <v>0.23769674302633631</v>
      </c>
      <c r="L3402" s="22">
        <v>1.208617734143681</v>
      </c>
      <c r="M3402" s="22">
        <v>34.643914601838866</v>
      </c>
      <c r="N3402" s="22">
        <v>1511.7656225650617</v>
      </c>
      <c r="O3402" s="22">
        <v>0.57512856474988316</v>
      </c>
      <c r="P3402" s="22">
        <v>8.4883902134954035</v>
      </c>
      <c r="Q3402" s="22">
        <v>19.964157706093193</v>
      </c>
      <c r="R3402" s="22">
        <v>14.508337229234845</v>
      </c>
      <c r="S3402" s="22">
        <v>13.643447093657473</v>
      </c>
      <c r="T3402" s="22">
        <v>169.36263051270063</v>
      </c>
      <c r="U3402" s="22">
        <v>4.3980052984260568E-2</v>
      </c>
      <c r="V3402" s="22">
        <v>1.9857254168614618</v>
      </c>
      <c r="W3402" s="22">
        <v>0.48465014804425743</v>
      </c>
      <c r="X3402" s="22">
        <v>0.88405797101449279</v>
      </c>
      <c r="Y3402" s="22">
        <v>0.12995169082125604</v>
      </c>
      <c r="Z3402" s="22">
        <v>6.3503194639239524</v>
      </c>
      <c r="AA3402" s="22">
        <v>15.271933925510364</v>
      </c>
      <c r="AB3402" s="22">
        <v>0.49191210846189815</v>
      </c>
      <c r="AC3402" s="22">
        <v>0.56735234533270995</v>
      </c>
      <c r="AD3402" s="22">
        <v>0.51759389122642985</v>
      </c>
      <c r="AE3402" s="22">
        <v>4.7459872214430421</v>
      </c>
      <c r="AF3402" s="22">
        <v>0.58440081034751445</v>
      </c>
      <c r="AG3402" s="22">
        <v>1</v>
      </c>
      <c r="AH3402" s="22">
        <v>0.19354838709677422</v>
      </c>
      <c r="AI3402" s="22">
        <v>4.6454729624435096</v>
      </c>
      <c r="AJ3402" s="22">
        <v>0.2792893875642824</v>
      </c>
      <c r="AK3402" s="22">
        <v>4.6275518154901043</v>
      </c>
      <c r="AL3402" s="22">
        <v>418.2639862864267</v>
      </c>
      <c r="AM3402" s="22">
        <v>0.15583606046439147</v>
      </c>
      <c r="AN3402" s="22">
        <v>1.3789621318373073</v>
      </c>
    </row>
    <row r="3403" spans="1:40" x14ac:dyDescent="0.2">
      <c r="A3403" s="20">
        <v>41327</v>
      </c>
      <c r="B3403" s="22">
        <v>0.57294851794071766</v>
      </c>
      <c r="C3403" s="22">
        <v>0.1609672386895476</v>
      </c>
      <c r="D3403" s="22">
        <v>5.8809672386895481E-2</v>
      </c>
      <c r="E3403" s="22">
        <v>0.15932917316692669</v>
      </c>
      <c r="F3403" s="22">
        <v>0.1449297971918877</v>
      </c>
      <c r="G3403" s="22">
        <v>0.97263650546021851</v>
      </c>
      <c r="H3403" s="22">
        <v>3.0176287051482062</v>
      </c>
      <c r="I3403" s="22">
        <v>0.8818564742589704</v>
      </c>
      <c r="J3403" s="22">
        <v>0.20574102964118565</v>
      </c>
      <c r="K3403" s="22">
        <v>0.23650546021840874</v>
      </c>
      <c r="L3403" s="22">
        <v>1.2099531981279252</v>
      </c>
      <c r="M3403" s="22">
        <v>34.712948517940717</v>
      </c>
      <c r="N3403" s="22">
        <v>1514.5085803432137</v>
      </c>
      <c r="O3403" s="22">
        <v>0.57769110764430576</v>
      </c>
      <c r="P3403" s="22">
        <v>8.4656786271450866</v>
      </c>
      <c r="Q3403" s="22">
        <v>19.784711388455538</v>
      </c>
      <c r="R3403" s="22">
        <v>14.56786271450858</v>
      </c>
      <c r="S3403" s="22">
        <v>13.658346333853354</v>
      </c>
      <c r="T3403" s="22">
        <v>169.27145085803431</v>
      </c>
      <c r="U3403" s="22">
        <v>4.3978159126365053E-2</v>
      </c>
      <c r="V3403" s="22">
        <v>1.9808892355694228</v>
      </c>
      <c r="W3403" s="22">
        <v>0.48361934477379098</v>
      </c>
      <c r="X3403" s="22">
        <v>0.88324492979719194</v>
      </c>
      <c r="Y3403" s="22">
        <v>0.13067082683307332</v>
      </c>
      <c r="Z3403" s="22">
        <v>6.3533541341653672</v>
      </c>
      <c r="AA3403" s="22">
        <v>15.296411856474259</v>
      </c>
      <c r="AB3403" s="22">
        <v>0.49140405616224653</v>
      </c>
      <c r="AC3403" s="22">
        <v>0.56797191887675502</v>
      </c>
      <c r="AD3403" s="22">
        <v>0.51833073322932921</v>
      </c>
      <c r="AE3403" s="22">
        <v>4.7386895475819033</v>
      </c>
      <c r="AF3403" s="22">
        <v>0.5850390015600625</v>
      </c>
      <c r="AG3403" s="22">
        <v>1</v>
      </c>
      <c r="AH3403" s="22">
        <v>0.19299531981279253</v>
      </c>
      <c r="AI3403" s="22">
        <v>4.6521060842433704</v>
      </c>
      <c r="AJ3403" s="22">
        <v>0.28096723868954759</v>
      </c>
      <c r="AK3403" s="22">
        <v>4.6191887675507024</v>
      </c>
      <c r="AL3403" s="22">
        <v>415.75663026521062</v>
      </c>
      <c r="AM3403" s="22">
        <v>0.15600624024960999</v>
      </c>
      <c r="AN3403" s="22">
        <v>1.3798751950078005</v>
      </c>
    </row>
    <row r="3404" spans="1:40" x14ac:dyDescent="0.2">
      <c r="A3404" s="20">
        <v>41330</v>
      </c>
      <c r="B3404" s="22">
        <v>0.56717316779394056</v>
      </c>
      <c r="C3404" s="22">
        <v>0.15838969702585012</v>
      </c>
      <c r="D3404" s="22">
        <v>5.8212112789153475E-2</v>
      </c>
      <c r="E3404" s="22">
        <v>0.15843602334846663</v>
      </c>
      <c r="F3404" s="22">
        <v>0.14395132647703759</v>
      </c>
      <c r="G3404" s="22">
        <v>0.96261465764847598</v>
      </c>
      <c r="H3404" s="22">
        <v>3.0093579171685354</v>
      </c>
      <c r="I3404" s="22">
        <v>0.88168257203743172</v>
      </c>
      <c r="J3404" s="22">
        <v>0.20170480867228763</v>
      </c>
      <c r="K3404" s="22">
        <v>0.23410235028876744</v>
      </c>
      <c r="L3404" s="22">
        <v>1.1977053028197289</v>
      </c>
      <c r="M3404" s="22">
        <v>34.766360912937401</v>
      </c>
      <c r="N3404" s="22">
        <v>1498.3476944933445</v>
      </c>
      <c r="O3404" s="22">
        <v>0.57486333734828143</v>
      </c>
      <c r="P3404" s="22">
        <v>8.3364217548411013</v>
      </c>
      <c r="Q3404" s="22">
        <v>19.602211309799564</v>
      </c>
      <c r="R3404" s="22">
        <v>14.174310509898394</v>
      </c>
      <c r="S3404" s="22">
        <v>13.434633558788105</v>
      </c>
      <c r="T3404" s="22">
        <v>167.70128787176876</v>
      </c>
      <c r="U3404" s="22">
        <v>4.3546743259520057E-2</v>
      </c>
      <c r="V3404" s="22">
        <v>1.9758948701318759</v>
      </c>
      <c r="W3404" s="22">
        <v>0.47839649155316721</v>
      </c>
      <c r="X3404" s="22">
        <v>0.88072516137002388</v>
      </c>
      <c r="Y3404" s="22">
        <v>0.12861731369097257</v>
      </c>
      <c r="Z3404" s="22">
        <v>6.2787609252910839</v>
      </c>
      <c r="AA3404" s="22">
        <v>15.148707495599</v>
      </c>
      <c r="AB3404" s="22">
        <v>0.49133697767071255</v>
      </c>
      <c r="AC3404" s="22">
        <v>0.56218536705889632</v>
      </c>
      <c r="AD3404" s="22">
        <v>0.5173723709811916</v>
      </c>
      <c r="AE3404" s="22">
        <v>4.705210167083604</v>
      </c>
      <c r="AF3404" s="22">
        <v>0.57909447481392273</v>
      </c>
      <c r="AG3404" s="22">
        <v>1</v>
      </c>
      <c r="AH3404" s="22">
        <v>0.19129682819111152</v>
      </c>
      <c r="AI3404" s="22">
        <v>4.6032922573272801</v>
      </c>
      <c r="AJ3404" s="22">
        <v>0.27927051483986537</v>
      </c>
      <c r="AK3404" s="22">
        <v>4.5790481484913066</v>
      </c>
      <c r="AL3404" s="22">
        <v>407.67163902529421</v>
      </c>
      <c r="AM3404" s="22">
        <v>0.15442107538836902</v>
      </c>
      <c r="AN3404" s="22">
        <v>1.3612526637635507</v>
      </c>
    </row>
    <row r="3405" spans="1:40" x14ac:dyDescent="0.2">
      <c r="A3405" s="20">
        <v>41331</v>
      </c>
      <c r="B3405" s="22">
        <v>0.56875406485180713</v>
      </c>
      <c r="C3405" s="22">
        <v>0.15835114125553593</v>
      </c>
      <c r="D3405" s="22">
        <v>5.8374368980148042E-2</v>
      </c>
      <c r="E3405" s="22">
        <v>0.15884666604726069</v>
      </c>
      <c r="F3405" s="22">
        <v>0.14429062529034656</v>
      </c>
      <c r="G3405" s="22">
        <v>0.96461643284090559</v>
      </c>
      <c r="H3405" s="22">
        <v>3.0296695469045187</v>
      </c>
      <c r="I3405" s="22">
        <v>0.88403171358667032</v>
      </c>
      <c r="J3405" s="22">
        <v>0.20225154077239926</v>
      </c>
      <c r="K3405" s="22">
        <v>0.23418191953916195</v>
      </c>
      <c r="L3405" s="22">
        <v>1.2013843723868811</v>
      </c>
      <c r="M3405" s="22">
        <v>34.93294930161975</v>
      </c>
      <c r="N3405" s="22">
        <v>1502.8337824026758</v>
      </c>
      <c r="O3405" s="22">
        <v>0.57730186750905876</v>
      </c>
      <c r="P3405" s="22">
        <v>8.3751432376351076</v>
      </c>
      <c r="Q3405" s="22">
        <v>19.661494626653038</v>
      </c>
      <c r="R3405" s="22">
        <v>14.24169221716374</v>
      </c>
      <c r="S3405" s="22">
        <v>13.503050574499056</v>
      </c>
      <c r="T3405" s="22">
        <v>168.69831831273811</v>
      </c>
      <c r="U3405" s="22">
        <v>4.3739353959552786E-2</v>
      </c>
      <c r="V3405" s="22">
        <v>1.9884790485924</v>
      </c>
      <c r="W3405" s="22">
        <v>0.48003964198333798</v>
      </c>
      <c r="X3405" s="22">
        <v>0.88273096100839299</v>
      </c>
      <c r="Y3405" s="22">
        <v>0.12782991111524047</v>
      </c>
      <c r="Z3405" s="22">
        <v>6.3024559447489858</v>
      </c>
      <c r="AA3405" s="22">
        <v>15.187834866363158</v>
      </c>
      <c r="AB3405" s="22">
        <v>0.49310910836507793</v>
      </c>
      <c r="AC3405" s="22">
        <v>0.56372139118585274</v>
      </c>
      <c r="AD3405" s="22">
        <v>0.51941837777571309</v>
      </c>
      <c r="AE3405" s="22">
        <v>4.738455820867788</v>
      </c>
      <c r="AF3405" s="22">
        <v>0.58070860045216643</v>
      </c>
      <c r="AG3405" s="22">
        <v>1</v>
      </c>
      <c r="AH3405" s="22">
        <v>0.1917990646969556</v>
      </c>
      <c r="AI3405" s="22">
        <v>4.6145746229366038</v>
      </c>
      <c r="AJ3405" s="22">
        <v>0.27925919043637148</v>
      </c>
      <c r="AK3405" s="22">
        <v>4.5932051162934746</v>
      </c>
      <c r="AL3405" s="22">
        <v>412.67924060825669</v>
      </c>
      <c r="AM3405" s="22">
        <v>0.15485149741397999</v>
      </c>
      <c r="AN3405" s="22">
        <v>1.3584347610641396</v>
      </c>
    </row>
    <row r="3406" spans="1:40" x14ac:dyDescent="0.2">
      <c r="A3406" s="20">
        <v>41332</v>
      </c>
      <c r="B3406" s="22">
        <v>0.57159533073929958</v>
      </c>
      <c r="C3406" s="22">
        <v>0.15923735408560311</v>
      </c>
      <c r="D3406" s="22">
        <v>5.8673929961089492E-2</v>
      </c>
      <c r="E3406" s="22">
        <v>0.15914396887159532</v>
      </c>
      <c r="F3406" s="22">
        <v>0.14470038910505836</v>
      </c>
      <c r="G3406" s="22">
        <v>0.96919844357976659</v>
      </c>
      <c r="H3406" s="22">
        <v>3.0342412451361871</v>
      </c>
      <c r="I3406" s="22">
        <v>0.88309727626459145</v>
      </c>
      <c r="J3406" s="22">
        <v>0.20448249027237356</v>
      </c>
      <c r="K3406" s="22">
        <v>0.23590661478599223</v>
      </c>
      <c r="L3406" s="22">
        <v>1.2072840466926071</v>
      </c>
      <c r="M3406" s="22">
        <v>34.957198443579763</v>
      </c>
      <c r="N3406" s="22">
        <v>1507.3929961089495</v>
      </c>
      <c r="O3406" s="22">
        <v>0.5767937743190662</v>
      </c>
      <c r="P3406" s="22">
        <v>8.382879377431907</v>
      </c>
      <c r="Q3406" s="22">
        <v>19.576653696498056</v>
      </c>
      <c r="R3406" s="22">
        <v>14.354863813229573</v>
      </c>
      <c r="S3406" s="22">
        <v>13.40077821011673</v>
      </c>
      <c r="T3406" s="22">
        <v>168.82178988326851</v>
      </c>
      <c r="U3406" s="22">
        <v>4.4038910505836575E-2</v>
      </c>
      <c r="V3406" s="22">
        <v>1.9864747081712062</v>
      </c>
      <c r="W3406" s="22">
        <v>0.48249027237354086</v>
      </c>
      <c r="X3406" s="22">
        <v>0.88513618677042805</v>
      </c>
      <c r="Y3406" s="22">
        <v>0.12879377431906616</v>
      </c>
      <c r="Z3406" s="22">
        <v>6.3346303501945531</v>
      </c>
      <c r="AA3406" s="22">
        <v>15.268482490272373</v>
      </c>
      <c r="AB3406" s="22">
        <v>0.4925136186770428</v>
      </c>
      <c r="AC3406" s="22">
        <v>0.56659922178988331</v>
      </c>
      <c r="AD3406" s="22">
        <v>0.5171828793774319</v>
      </c>
      <c r="AE3406" s="22">
        <v>4.7439688715953308</v>
      </c>
      <c r="AF3406" s="22">
        <v>0.58367315175097279</v>
      </c>
      <c r="AG3406" s="22">
        <v>1</v>
      </c>
      <c r="AH3406" s="22">
        <v>0.19245136186770428</v>
      </c>
      <c r="AI3406" s="22">
        <v>4.6459143968871599</v>
      </c>
      <c r="AJ3406" s="22">
        <v>0.27948638132295722</v>
      </c>
      <c r="AK3406" s="22">
        <v>4.6140077821011669</v>
      </c>
      <c r="AL3406" s="22">
        <v>412.45136186770429</v>
      </c>
      <c r="AM3406" s="22">
        <v>0.1556420233463035</v>
      </c>
      <c r="AN3406" s="22">
        <v>1.3719999999999999</v>
      </c>
    </row>
    <row r="3407" spans="1:40" x14ac:dyDescent="0.2">
      <c r="A3407" s="20">
        <v>41333</v>
      </c>
      <c r="B3407" s="22">
        <v>0.56816459122901997</v>
      </c>
      <c r="C3407" s="22">
        <v>0.15797045401809887</v>
      </c>
      <c r="D3407" s="22">
        <v>5.8315414958620151E-2</v>
      </c>
      <c r="E3407" s="22">
        <v>0.15937814216103333</v>
      </c>
      <c r="F3407" s="22">
        <v>0.14480624951659063</v>
      </c>
      <c r="G3407" s="22">
        <v>0.96237914765256405</v>
      </c>
      <c r="H3407" s="22">
        <v>3.0381313326630059</v>
      </c>
      <c r="I3407" s="22">
        <v>0.88330110604068368</v>
      </c>
      <c r="J3407" s="22">
        <v>0.20196457575991958</v>
      </c>
      <c r="K3407" s="22">
        <v>0.23451156315260269</v>
      </c>
      <c r="L3407" s="22">
        <v>1.1996132724882049</v>
      </c>
      <c r="M3407" s="22">
        <v>34.981823806945627</v>
      </c>
      <c r="N3407" s="22">
        <v>1494.3151055766107</v>
      </c>
      <c r="O3407" s="22">
        <v>0.57436770051821484</v>
      </c>
      <c r="P3407" s="22">
        <v>8.4097764714981835</v>
      </c>
      <c r="Q3407" s="22">
        <v>19.255936267306058</v>
      </c>
      <c r="R3407" s="22">
        <v>14.313558666563539</v>
      </c>
      <c r="S3407" s="22">
        <v>13.303426405754506</v>
      </c>
      <c r="T3407" s="22">
        <v>167.6695800139222</v>
      </c>
      <c r="U3407" s="22">
        <v>4.3785288885451315E-2</v>
      </c>
      <c r="V3407" s="22">
        <v>1.9763477453786062</v>
      </c>
      <c r="W3407" s="22">
        <v>0.47814989558357185</v>
      </c>
      <c r="X3407" s="22">
        <v>0.88712197385722025</v>
      </c>
      <c r="Y3407" s="22">
        <v>0.12752726428958155</v>
      </c>
      <c r="Z3407" s="22">
        <v>6.2804547915538711</v>
      </c>
      <c r="AA3407" s="22">
        <v>15.178281382937584</v>
      </c>
      <c r="AB3407" s="22">
        <v>0.49111300177894657</v>
      </c>
      <c r="AC3407" s="22">
        <v>0.56313713357568262</v>
      </c>
      <c r="AD3407" s="22">
        <v>0.51590996983525417</v>
      </c>
      <c r="AE3407" s="22">
        <v>4.7405058395854285</v>
      </c>
      <c r="AF3407" s="22">
        <v>0.5801376749941991</v>
      </c>
      <c r="AG3407" s="22">
        <v>1</v>
      </c>
      <c r="AH3407" s="22">
        <v>0.19156934024286487</v>
      </c>
      <c r="AI3407" s="22">
        <v>4.6036043004099314</v>
      </c>
      <c r="AJ3407" s="22">
        <v>0.27811895738262821</v>
      </c>
      <c r="AK3407" s="22">
        <v>4.5862789078815069</v>
      </c>
      <c r="AL3407" s="22">
        <v>409.15770747931009</v>
      </c>
      <c r="AM3407" s="22">
        <v>0.15469100471807565</v>
      </c>
      <c r="AN3407" s="22">
        <v>1.388351767344729</v>
      </c>
    </row>
    <row r="3408" spans="1:40" x14ac:dyDescent="0.2">
      <c r="A3408" s="20">
        <v>41334</v>
      </c>
      <c r="B3408" s="22">
        <v>0.57117529043997584</v>
      </c>
      <c r="C3408" s="22">
        <v>0.15866498701379494</v>
      </c>
      <c r="D3408" s="22">
        <v>5.8627661394422936E-2</v>
      </c>
      <c r="E3408" s="22">
        <v>0.15967588920511983</v>
      </c>
      <c r="F3408" s="22">
        <v>0.14659637008351609</v>
      </c>
      <c r="G3408" s="22">
        <v>0.96775999626743814</v>
      </c>
      <c r="H3408" s="22">
        <v>3.0621004992301595</v>
      </c>
      <c r="I3408" s="22">
        <v>0.89032488841195057</v>
      </c>
      <c r="J3408" s="22">
        <v>0.20249148509308079</v>
      </c>
      <c r="K3408" s="22">
        <v>0.2338450053655578</v>
      </c>
      <c r="L3408" s="22">
        <v>1.2059130002021805</v>
      </c>
      <c r="M3408" s="22">
        <v>35.156067745999167</v>
      </c>
      <c r="N3408" s="22">
        <v>1504.8445543476571</v>
      </c>
      <c r="O3408" s="22">
        <v>0.5779561112925552</v>
      </c>
      <c r="P3408" s="22">
        <v>8.5382354313441891</v>
      </c>
      <c r="Q3408" s="22">
        <v>19.337781302975166</v>
      </c>
      <c r="R3408" s="22">
        <v>14.550770618516619</v>
      </c>
      <c r="S3408" s="22">
        <v>13.343908925488734</v>
      </c>
      <c r="T3408" s="22">
        <v>168.571828488779</v>
      </c>
      <c r="U3408" s="22">
        <v>4.390425978631083E-2</v>
      </c>
      <c r="V3408" s="22">
        <v>1.9830790525513617</v>
      </c>
      <c r="W3408" s="22">
        <v>0.48103391965660436</v>
      </c>
      <c r="X3408" s="22">
        <v>0.89449291590849012</v>
      </c>
      <c r="Y3408" s="22">
        <v>0.12827571190842782</v>
      </c>
      <c r="Z3408" s="22">
        <v>6.3235820152723994</v>
      </c>
      <c r="AA3408" s="22">
        <v>15.25684691830355</v>
      </c>
      <c r="AB3408" s="22">
        <v>0.49244933824787324</v>
      </c>
      <c r="AC3408" s="22">
        <v>0.5662140935317812</v>
      </c>
      <c r="AD3408" s="22">
        <v>0.52059907619092061</v>
      </c>
      <c r="AE3408" s="22">
        <v>4.7733557287049573</v>
      </c>
      <c r="AF3408" s="22">
        <v>0.58322835502884962</v>
      </c>
      <c r="AG3408" s="22">
        <v>1</v>
      </c>
      <c r="AH3408" s="22">
        <v>0.1928490334219817</v>
      </c>
      <c r="AI3408" s="22">
        <v>4.63304250454906</v>
      </c>
      <c r="AJ3408" s="22">
        <v>0.27944447036501346</v>
      </c>
      <c r="AK3408" s="22">
        <v>4.6101805626837127</v>
      </c>
      <c r="AL3408" s="22">
        <v>411.35943016221097</v>
      </c>
      <c r="AM3408" s="22">
        <v>0.15552341404998524</v>
      </c>
      <c r="AN3408" s="22">
        <v>1.4056983778907917</v>
      </c>
    </row>
    <row r="3409" spans="1:40" x14ac:dyDescent="0.2">
      <c r="A3409" s="20">
        <v>41337</v>
      </c>
      <c r="B3409" s="22">
        <v>0.57273620358963961</v>
      </c>
      <c r="C3409" s="22">
        <v>0.15897643811692061</v>
      </c>
      <c r="D3409" s="22">
        <v>5.8783077858691087E-2</v>
      </c>
      <c r="E3409" s="22">
        <v>0.16017714294624896</v>
      </c>
      <c r="F3409" s="22">
        <v>0.14668870557781971</v>
      </c>
      <c r="G3409" s="22">
        <v>0.97063730917369673</v>
      </c>
      <c r="H3409" s="22">
        <v>3.0709975206224951</v>
      </c>
      <c r="I3409" s="22">
        <v>0.89240437243680715</v>
      </c>
      <c r="J3409" s="22">
        <v>0.20310623898704175</v>
      </c>
      <c r="K3409" s="22">
        <v>0.23568120507102874</v>
      </c>
      <c r="L3409" s="22">
        <v>1.2092968859642284</v>
      </c>
      <c r="M3409" s="22">
        <v>35.626627578786511</v>
      </c>
      <c r="N3409" s="22">
        <v>1512.7321492616445</v>
      </c>
      <c r="O3409" s="22">
        <v>0.58212353225529789</v>
      </c>
      <c r="P3409" s="22">
        <v>8.5686662820252941</v>
      </c>
      <c r="Q3409" s="22">
        <v>19.420231096695726</v>
      </c>
      <c r="R3409" s="22">
        <v>14.573749785588424</v>
      </c>
      <c r="S3409" s="22">
        <v>13.394875953156919</v>
      </c>
      <c r="T3409" s="22">
        <v>170.07282196822032</v>
      </c>
      <c r="U3409" s="22">
        <v>4.4217124857708678E-2</v>
      </c>
      <c r="V3409" s="22">
        <v>1.9867766533081757</v>
      </c>
      <c r="W3409" s="22">
        <v>0.48425829188042857</v>
      </c>
      <c r="X3409" s="22">
        <v>0.89070467339269288</v>
      </c>
      <c r="Y3409" s="22">
        <v>0.12906797236819537</v>
      </c>
      <c r="Z3409" s="22">
        <v>6.349701383149589</v>
      </c>
      <c r="AA3409" s="22">
        <v>15.297291397027866</v>
      </c>
      <c r="AB3409" s="22">
        <v>0.495064635344384</v>
      </c>
      <c r="AC3409" s="22">
        <v>0.56768388716493323</v>
      </c>
      <c r="AD3409" s="22">
        <v>0.52227541361942342</v>
      </c>
      <c r="AE3409" s="22">
        <v>4.797252413104836</v>
      </c>
      <c r="AF3409" s="22">
        <v>0.58479003259055973</v>
      </c>
      <c r="AG3409" s="22">
        <v>1</v>
      </c>
      <c r="AH3409" s="22">
        <v>0.19420231096695725</v>
      </c>
      <c r="AI3409" s="22">
        <v>4.6484429821141759</v>
      </c>
      <c r="AJ3409" s="22">
        <v>0.2804191551404201</v>
      </c>
      <c r="AK3409" s="22">
        <v>4.6275475993700201</v>
      </c>
      <c r="AL3409" s="22">
        <v>412.91771273526803</v>
      </c>
      <c r="AM3409" s="22">
        <v>0.15593569212056949</v>
      </c>
      <c r="AN3409" s="22">
        <v>1.4146953796254427</v>
      </c>
    </row>
    <row r="3410" spans="1:40" x14ac:dyDescent="0.2">
      <c r="A3410" s="20">
        <v>41338</v>
      </c>
      <c r="B3410" s="22">
        <v>0.57575045066227759</v>
      </c>
      <c r="C3410" s="22">
        <v>0.16078062544086527</v>
      </c>
      <c r="D3410" s="22">
        <v>5.9090837839956112E-2</v>
      </c>
      <c r="E3410" s="22">
        <v>0.16096872795673642</v>
      </c>
      <c r="F3410" s="22">
        <v>0.1474566972333255</v>
      </c>
      <c r="G3410" s="22">
        <v>0.97512344227604042</v>
      </c>
      <c r="H3410" s="22">
        <v>3.0662277607963007</v>
      </c>
      <c r="I3410" s="22">
        <v>0.89532094991770528</v>
      </c>
      <c r="J3410" s="22">
        <v>0.20456148600987537</v>
      </c>
      <c r="K3410" s="22">
        <v>0.23708754604592835</v>
      </c>
      <c r="L3410" s="22">
        <v>1.2156752096559291</v>
      </c>
      <c r="M3410" s="22">
        <v>35.750450662277608</v>
      </c>
      <c r="N3410" s="22">
        <v>1518.9278156595344</v>
      </c>
      <c r="O3410" s="22">
        <v>0.5846069441178775</v>
      </c>
      <c r="P3410" s="22">
        <v>8.6119601849674741</v>
      </c>
      <c r="Q3410" s="22">
        <v>19.53287875225331</v>
      </c>
      <c r="R3410" s="22">
        <v>14.621835567050709</v>
      </c>
      <c r="S3410" s="22">
        <v>13.386629046163494</v>
      </c>
      <c r="T3410" s="22">
        <v>170.27666745042714</v>
      </c>
      <c r="U3410" s="22">
        <v>4.4458029626146249E-2</v>
      </c>
      <c r="V3410" s="22">
        <v>1.9908456775609373</v>
      </c>
      <c r="W3410" s="22">
        <v>0.48608825143036288</v>
      </c>
      <c r="X3410" s="22">
        <v>0.89273454032447686</v>
      </c>
      <c r="Y3410" s="22">
        <v>0.13026099224077123</v>
      </c>
      <c r="Z3410" s="22">
        <v>6.3829453718943485</v>
      </c>
      <c r="AA3410" s="22">
        <v>15.377380672466494</v>
      </c>
      <c r="AB3410" s="22">
        <v>0.49543067638529664</v>
      </c>
      <c r="AC3410" s="22">
        <v>0.57060898189513287</v>
      </c>
      <c r="AD3410" s="22">
        <v>0.52273689160592518</v>
      </c>
      <c r="AE3410" s="22">
        <v>4.7988557096951174</v>
      </c>
      <c r="AF3410" s="22">
        <v>0.58786738772631086</v>
      </c>
      <c r="AG3410" s="22">
        <v>1</v>
      </c>
      <c r="AH3410" s="22">
        <v>0.19523473626459756</v>
      </c>
      <c r="AI3410" s="22">
        <v>4.6633748726389213</v>
      </c>
      <c r="AJ3410" s="22">
        <v>0.28074300493769105</v>
      </c>
      <c r="AK3410" s="22">
        <v>4.6476996629829923</v>
      </c>
      <c r="AL3410" s="22">
        <v>414.60929539932596</v>
      </c>
      <c r="AM3410" s="22">
        <v>0.15675209655929148</v>
      </c>
      <c r="AN3410" s="22">
        <v>1.4084175875852338</v>
      </c>
    </row>
    <row r="3411" spans="1:40" x14ac:dyDescent="0.2">
      <c r="A3411" s="20">
        <v>41339</v>
      </c>
      <c r="B3411" s="22">
        <v>0.57199588861894968</v>
      </c>
      <c r="C3411" s="22">
        <v>0.15926929545879273</v>
      </c>
      <c r="D3411" s="22">
        <v>5.8707095246994336E-2</v>
      </c>
      <c r="E3411" s="22">
        <v>0.1607020494611599</v>
      </c>
      <c r="F3411" s="22">
        <v>0.14772939637450944</v>
      </c>
      <c r="G3411" s="22">
        <v>0.96833925123029962</v>
      </c>
      <c r="H3411" s="22">
        <v>3.062978882451878</v>
      </c>
      <c r="I3411" s="22">
        <v>0.89536223758798972</v>
      </c>
      <c r="J3411" s="22">
        <v>0.20190930044228492</v>
      </c>
      <c r="K3411" s="22">
        <v>0.23385037064723105</v>
      </c>
      <c r="L3411" s="22">
        <v>1.2078116239955148</v>
      </c>
      <c r="M3411" s="22">
        <v>35.985485579019496</v>
      </c>
      <c r="N3411" s="22">
        <v>1508.2850557528188</v>
      </c>
      <c r="O3411" s="22">
        <v>0.58119977574285187</v>
      </c>
      <c r="P3411" s="22">
        <v>8.5342303619261184</v>
      </c>
      <c r="Q3411" s="22">
        <v>19.543076060549428</v>
      </c>
      <c r="R3411" s="22">
        <v>14.648352332897277</v>
      </c>
      <c r="S3411" s="22">
        <v>13.50214913100355</v>
      </c>
      <c r="T3411" s="22">
        <v>168.90300878340497</v>
      </c>
      <c r="U3411" s="22">
        <v>4.4195788949106085E-2</v>
      </c>
      <c r="V3411" s="22">
        <v>1.9902977636578831</v>
      </c>
      <c r="W3411" s="22">
        <v>0.48332087460287793</v>
      </c>
      <c r="X3411" s="22">
        <v>0.89131315018999557</v>
      </c>
      <c r="Y3411" s="22">
        <v>0.12899458045225193</v>
      </c>
      <c r="Z3411" s="22">
        <v>6.3368217778608358</v>
      </c>
      <c r="AA3411" s="22">
        <v>15.285304927427896</v>
      </c>
      <c r="AB3411" s="22">
        <v>0.49791316264872609</v>
      </c>
      <c r="AC3411" s="22">
        <v>0.56693452937145705</v>
      </c>
      <c r="AD3411" s="22">
        <v>0.52325110571232791</v>
      </c>
      <c r="AE3411" s="22">
        <v>4.7931072073755683</v>
      </c>
      <c r="AF3411" s="22">
        <v>0.58403413692144768</v>
      </c>
      <c r="AG3411" s="22">
        <v>0.99999999999999989</v>
      </c>
      <c r="AH3411" s="22">
        <v>0.19443406216906495</v>
      </c>
      <c r="AI3411" s="22">
        <v>4.6377624120102166</v>
      </c>
      <c r="AJ3411" s="22">
        <v>0.27994767333208748</v>
      </c>
      <c r="AK3411" s="22">
        <v>4.6161153678440163</v>
      </c>
      <c r="AL3411" s="22">
        <v>411.91677568055815</v>
      </c>
      <c r="AM3411" s="22">
        <v>0.15573413069208247</v>
      </c>
      <c r="AN3411" s="22">
        <v>1.4132093689653025</v>
      </c>
    </row>
    <row r="3412" spans="1:40" x14ac:dyDescent="0.2">
      <c r="A3412" s="20">
        <v>41340</v>
      </c>
      <c r="B3412" s="22">
        <v>0.58056714719271629</v>
      </c>
      <c r="C3412" s="22">
        <v>0.16227238239757208</v>
      </c>
      <c r="D3412" s="22">
        <v>5.9586810824481543E-2</v>
      </c>
      <c r="E3412" s="22">
        <v>0.16269916540212445</v>
      </c>
      <c r="F3412" s="22">
        <v>0.14899468892261003</v>
      </c>
      <c r="G3412" s="22">
        <v>0.98318158826504809</v>
      </c>
      <c r="H3412" s="22">
        <v>3.0635116337885688</v>
      </c>
      <c r="I3412" s="22">
        <v>0.89874178047546804</v>
      </c>
      <c r="J3412" s="22">
        <v>0.20713201820940821</v>
      </c>
      <c r="K3412" s="22">
        <v>0.23729135053110778</v>
      </c>
      <c r="L3412" s="22">
        <v>1.2259895042994438</v>
      </c>
      <c r="M3412" s="22">
        <v>35.965161861406173</v>
      </c>
      <c r="N3412" s="22">
        <v>1531.6767830045524</v>
      </c>
      <c r="O3412" s="22">
        <v>0.58469271623672237</v>
      </c>
      <c r="P3412" s="22">
        <v>8.6067905918057672</v>
      </c>
      <c r="Q3412" s="22">
        <v>19.837506322711178</v>
      </c>
      <c r="R3412" s="22">
        <v>14.986406170966111</v>
      </c>
      <c r="S3412" s="22">
        <v>13.609635811836116</v>
      </c>
      <c r="T3412" s="22">
        <v>171.89712948912495</v>
      </c>
      <c r="U3412" s="22">
        <v>4.4832764289327268E-2</v>
      </c>
      <c r="V3412" s="22">
        <v>2.0163125948406679</v>
      </c>
      <c r="W3412" s="22">
        <v>0.49095852301466869</v>
      </c>
      <c r="X3412" s="22">
        <v>0.8952959028831563</v>
      </c>
      <c r="Y3412" s="22">
        <v>0.1308168942842691</v>
      </c>
      <c r="Z3412" s="22">
        <v>6.4222938796155802</v>
      </c>
      <c r="AA3412" s="22">
        <v>15.490642387455742</v>
      </c>
      <c r="AB3412" s="22">
        <v>0.50023710166919577</v>
      </c>
      <c r="AC3412" s="22">
        <v>0.57542994436014172</v>
      </c>
      <c r="AD3412" s="22">
        <v>0.52470599393019735</v>
      </c>
      <c r="AE3412" s="22">
        <v>4.8538663378856857</v>
      </c>
      <c r="AF3412" s="22">
        <v>0.5927857865452707</v>
      </c>
      <c r="AG3412" s="22">
        <v>1</v>
      </c>
      <c r="AH3412" s="22">
        <v>0.19668373798684877</v>
      </c>
      <c r="AI3412" s="22">
        <v>4.6993550834597881</v>
      </c>
      <c r="AJ3412" s="22">
        <v>0.28398457258472432</v>
      </c>
      <c r="AK3412" s="22">
        <v>4.6800708143651999</v>
      </c>
      <c r="AL3412" s="22">
        <v>417.77314112291356</v>
      </c>
      <c r="AM3412" s="22">
        <v>0.1580677794638341</v>
      </c>
      <c r="AN3412" s="22">
        <v>1.4375000000000002</v>
      </c>
    </row>
    <row r="3413" spans="1:40" x14ac:dyDescent="0.2">
      <c r="A3413" s="20">
        <v>41341</v>
      </c>
      <c r="B3413" s="22">
        <v>0.57370032491877032</v>
      </c>
      <c r="C3413" s="22">
        <v>0.15980379905023745</v>
      </c>
      <c r="D3413" s="22">
        <v>5.8888402899275182E-2</v>
      </c>
      <c r="E3413" s="22">
        <v>0.16063171707073232</v>
      </c>
      <c r="F3413" s="22">
        <v>0.14854098975256186</v>
      </c>
      <c r="G3413" s="22">
        <v>0.97077293176705837</v>
      </c>
      <c r="H3413" s="22">
        <v>3.0500187453136713</v>
      </c>
      <c r="I3413" s="22">
        <v>0.89552611847038244</v>
      </c>
      <c r="J3413" s="22">
        <v>0.20313671582104476</v>
      </c>
      <c r="K3413" s="22">
        <v>0.23298862784303925</v>
      </c>
      <c r="L3413" s="22">
        <v>1.2116658335416146</v>
      </c>
      <c r="M3413" s="22">
        <v>35.962884278930268</v>
      </c>
      <c r="N3413" s="22">
        <v>1512.4343914021495</v>
      </c>
      <c r="O3413" s="22">
        <v>0.57462196950762312</v>
      </c>
      <c r="P3413" s="22">
        <v>8.4885028742814299</v>
      </c>
      <c r="Q3413" s="22">
        <v>19.749750062484381</v>
      </c>
      <c r="R3413" s="22">
        <v>14.999375156210947</v>
      </c>
      <c r="S3413" s="22">
        <v>13.434141464633843</v>
      </c>
      <c r="T3413" s="22">
        <v>170.1371532116971</v>
      </c>
      <c r="U3413" s="22">
        <v>4.4235816045988502E-2</v>
      </c>
      <c r="V3413" s="22">
        <v>1.9723194201449639</v>
      </c>
      <c r="W3413" s="22">
        <v>0.48495688577855534</v>
      </c>
      <c r="X3413" s="22">
        <v>0.89382341914521368</v>
      </c>
      <c r="Y3413" s="22">
        <v>0.12835853536615846</v>
      </c>
      <c r="Z3413" s="22">
        <v>6.3530992251937022</v>
      </c>
      <c r="AA3413" s="22">
        <v>15.253999000249939</v>
      </c>
      <c r="AB3413" s="22">
        <v>0.49525118720319922</v>
      </c>
      <c r="AC3413" s="22">
        <v>0.5686859535116221</v>
      </c>
      <c r="AD3413" s="22">
        <v>0.52300987253186704</v>
      </c>
      <c r="AE3413" s="22">
        <v>4.8077824293926525</v>
      </c>
      <c r="AF3413" s="22">
        <v>0.58580667333166714</v>
      </c>
      <c r="AG3413" s="22">
        <v>1</v>
      </c>
      <c r="AH3413" s="22">
        <v>0.19484191452136967</v>
      </c>
      <c r="AI3413" s="22">
        <v>4.6441514621344666</v>
      </c>
      <c r="AJ3413" s="22">
        <v>0.28178892776805803</v>
      </c>
      <c r="AK3413" s="22">
        <v>4.6346225943514128</v>
      </c>
      <c r="AL3413" s="22">
        <v>413.64658835291181</v>
      </c>
      <c r="AM3413" s="22">
        <v>0.15621094726318421</v>
      </c>
      <c r="AN3413" s="22">
        <v>1.4162084478880281</v>
      </c>
    </row>
    <row r="3414" spans="1:40" x14ac:dyDescent="0.2">
      <c r="A3414" s="20">
        <v>41344</v>
      </c>
      <c r="B3414" s="22">
        <v>0.57505205968466711</v>
      </c>
      <c r="C3414" s="22">
        <v>0.16095445364730934</v>
      </c>
      <c r="D3414" s="22">
        <v>5.9022373921620824E-2</v>
      </c>
      <c r="E3414" s="22">
        <v>0.16059434154284552</v>
      </c>
      <c r="F3414" s="22">
        <v>0.14828790179899484</v>
      </c>
      <c r="G3414" s="22">
        <v>0.97353958884591907</v>
      </c>
      <c r="H3414" s="22">
        <v>3.0659631433089607</v>
      </c>
      <c r="I3414" s="22">
        <v>0.89490989368864393</v>
      </c>
      <c r="J3414" s="22">
        <v>0.20421487732702878</v>
      </c>
      <c r="K3414" s="22">
        <v>0.23347790007671956</v>
      </c>
      <c r="L3414" s="22">
        <v>1.2144702437802377</v>
      </c>
      <c r="M3414" s="22">
        <v>36.195963613020403</v>
      </c>
      <c r="N3414" s="22">
        <v>1517.794235074919</v>
      </c>
      <c r="O3414" s="22">
        <v>0.57519297311684858</v>
      </c>
      <c r="P3414" s="22">
        <v>8.5064741893563394</v>
      </c>
      <c r="Q3414" s="22">
        <v>19.754497487043793</v>
      </c>
      <c r="R3414" s="22">
        <v>15.07147442421206</v>
      </c>
      <c r="S3414" s="22">
        <v>13.33980491318167</v>
      </c>
      <c r="T3414" s="22">
        <v>171.27244829259894</v>
      </c>
      <c r="U3414" s="22">
        <v>4.4481673425292398E-2</v>
      </c>
      <c r="V3414" s="22">
        <v>1.9629084532402261</v>
      </c>
      <c r="W3414" s="22">
        <v>0.4870124786672721</v>
      </c>
      <c r="X3414" s="22">
        <v>0.89530131988914818</v>
      </c>
      <c r="Y3414" s="22">
        <v>0.12964035760697679</v>
      </c>
      <c r="Z3414" s="22">
        <v>6.3700699870046504</v>
      </c>
      <c r="AA3414" s="22">
        <v>15.31259296372262</v>
      </c>
      <c r="AB3414" s="22">
        <v>0.49703298940017854</v>
      </c>
      <c r="AC3414" s="22">
        <v>0.56985391974197186</v>
      </c>
      <c r="AD3414" s="22">
        <v>0.52426059590724761</v>
      </c>
      <c r="AE3414" s="22">
        <v>4.8053515790132924</v>
      </c>
      <c r="AF3414" s="22">
        <v>0.58715495780425564</v>
      </c>
      <c r="AG3414" s="22">
        <v>1</v>
      </c>
      <c r="AH3414" s="22">
        <v>0.19543127338771549</v>
      </c>
      <c r="AI3414" s="22">
        <v>4.6517089667914018</v>
      </c>
      <c r="AJ3414" s="22">
        <v>0.28115361129812588</v>
      </c>
      <c r="AK3414" s="22">
        <v>4.6495169800685785</v>
      </c>
      <c r="AL3414" s="22">
        <v>412.87635629178476</v>
      </c>
      <c r="AM3414" s="22">
        <v>0.15657048020166278</v>
      </c>
      <c r="AN3414" s="22">
        <v>1.4155693685512534</v>
      </c>
    </row>
    <row r="3415" spans="1:40" x14ac:dyDescent="0.2">
      <c r="A3415" s="20">
        <v>41345</v>
      </c>
      <c r="B3415" s="22">
        <v>0.57787252788747456</v>
      </c>
      <c r="C3415" s="22">
        <v>0.16235308925565223</v>
      </c>
      <c r="D3415" s="22">
        <v>5.931182051322393E-2</v>
      </c>
      <c r="E3415" s="22">
        <v>0.16136188423354678</v>
      </c>
      <c r="F3415" s="22">
        <v>0.14896395475070406</v>
      </c>
      <c r="G3415" s="22">
        <v>0.97798895514403938</v>
      </c>
      <c r="H3415" s="22">
        <v>3.0906716594030739</v>
      </c>
      <c r="I3415" s="22">
        <v>0.90020296102833575</v>
      </c>
      <c r="J3415" s="22">
        <v>0.20503783885838353</v>
      </c>
      <c r="K3415" s="22">
        <v>0.23445932126056104</v>
      </c>
      <c r="L3415" s="22">
        <v>1.2203936499944934</v>
      </c>
      <c r="M3415" s="22">
        <v>36.968800641923252</v>
      </c>
      <c r="N3415" s="22">
        <v>1525.1970609984423</v>
      </c>
      <c r="O3415" s="22">
        <v>0.57851759782249568</v>
      </c>
      <c r="P3415" s="22">
        <v>8.5180698248871121</v>
      </c>
      <c r="Q3415" s="22">
        <v>19.871300681256784</v>
      </c>
      <c r="R3415" s="22">
        <v>15.113516575150648</v>
      </c>
      <c r="S3415" s="22">
        <v>13.389134504948156</v>
      </c>
      <c r="T3415" s="22">
        <v>172.32492644629397</v>
      </c>
      <c r="U3415" s="22">
        <v>4.4704919838260512E-2</v>
      </c>
      <c r="V3415" s="22">
        <v>1.9573152503972686</v>
      </c>
      <c r="W3415" s="22">
        <v>0.48891581050677319</v>
      </c>
      <c r="X3415" s="22">
        <v>0.89811041709277994</v>
      </c>
      <c r="Y3415" s="22">
        <v>0.13009959250460201</v>
      </c>
      <c r="Z3415" s="22">
        <v>6.3877656980128696</v>
      </c>
      <c r="AA3415" s="22">
        <v>15.371544549159049</v>
      </c>
      <c r="AB3415" s="22">
        <v>0.49926839629320785</v>
      </c>
      <c r="AC3415" s="22">
        <v>0.57269623499425726</v>
      </c>
      <c r="AD3415" s="22">
        <v>0.52801334193426575</v>
      </c>
      <c r="AE3415" s="22">
        <v>4.8258311175443289</v>
      </c>
      <c r="AF3415" s="22">
        <v>0.59000298934847939</v>
      </c>
      <c r="AG3415" s="22">
        <v>1</v>
      </c>
      <c r="AH3415" s="22">
        <v>0.19606979342028666</v>
      </c>
      <c r="AI3415" s="22">
        <v>4.6555169212857344</v>
      </c>
      <c r="AJ3415" s="22">
        <v>0.28350036973520665</v>
      </c>
      <c r="AK3415" s="22">
        <v>4.663540961940873</v>
      </c>
      <c r="AL3415" s="22">
        <v>414.89010210985066</v>
      </c>
      <c r="AM3415" s="22">
        <v>0.15733413049292783</v>
      </c>
      <c r="AN3415" s="22">
        <v>1.4348086030302554</v>
      </c>
    </row>
    <row r="3416" spans="1:40" x14ac:dyDescent="0.2">
      <c r="A3416" s="20">
        <v>41346</v>
      </c>
      <c r="B3416" s="22">
        <v>0.57160420816733071</v>
      </c>
      <c r="C3416" s="22">
        <v>0.16023406374501994</v>
      </c>
      <c r="D3416" s="22">
        <v>5.8668451195219122E-2</v>
      </c>
      <c r="E3416" s="22">
        <v>0.15989168326693229</v>
      </c>
      <c r="F3416" s="22">
        <v>0.14817293326693226</v>
      </c>
      <c r="G3416" s="22">
        <v>0.96702253486055778</v>
      </c>
      <c r="H3416" s="22">
        <v>3.0769111055776892</v>
      </c>
      <c r="I3416" s="22">
        <v>0.89516932270916327</v>
      </c>
      <c r="J3416" s="22">
        <v>0.20169322709163348</v>
      </c>
      <c r="K3416" s="22">
        <v>0.23219621513944222</v>
      </c>
      <c r="L3416" s="22">
        <v>1.2074358814741035</v>
      </c>
      <c r="M3416" s="22">
        <v>36.549116035856571</v>
      </c>
      <c r="N3416" s="22">
        <v>1507.7191235059761</v>
      </c>
      <c r="O3416" s="22">
        <v>0.57457669322709171</v>
      </c>
      <c r="P3416" s="22">
        <v>8.4599103585657378</v>
      </c>
      <c r="Q3416" s="22">
        <v>19.730453187250998</v>
      </c>
      <c r="R3416" s="22">
        <v>14.954245517928287</v>
      </c>
      <c r="S3416" s="22">
        <v>13.236118027888446</v>
      </c>
      <c r="T3416" s="22">
        <v>170.94434760956176</v>
      </c>
      <c r="U3416" s="22">
        <v>4.4246451693227093E-2</v>
      </c>
      <c r="V3416" s="22">
        <v>1.9345586404382471</v>
      </c>
      <c r="W3416" s="22">
        <v>0.48361242529880477</v>
      </c>
      <c r="X3416" s="22">
        <v>0.8929905378486056</v>
      </c>
      <c r="Y3416" s="22">
        <v>0.12734997509960161</v>
      </c>
      <c r="Z3416" s="22">
        <v>6.3138072709163344</v>
      </c>
      <c r="AA3416" s="22">
        <v>15.220368525896413</v>
      </c>
      <c r="AB3416" s="22">
        <v>0.49685632470119523</v>
      </c>
      <c r="AC3416" s="22">
        <v>0.56649962649402386</v>
      </c>
      <c r="AD3416" s="22">
        <v>0.52776394422310757</v>
      </c>
      <c r="AE3416" s="22">
        <v>4.7925018675298805</v>
      </c>
      <c r="AF3416" s="22">
        <v>0.58361865039840644</v>
      </c>
      <c r="AG3416" s="22">
        <v>1</v>
      </c>
      <c r="AH3416" s="22">
        <v>0.19439429780876497</v>
      </c>
      <c r="AI3416" s="22">
        <v>4.6081299800796813</v>
      </c>
      <c r="AJ3416" s="22">
        <v>0.28198144920318724</v>
      </c>
      <c r="AK3416" s="22">
        <v>4.6212026892430274</v>
      </c>
      <c r="AL3416" s="22">
        <v>410.07843625498009</v>
      </c>
      <c r="AM3416" s="22">
        <v>0.15562749003984064</v>
      </c>
      <c r="AN3416" s="22">
        <v>1.4335003735059761</v>
      </c>
    </row>
    <row r="3417" spans="1:40" x14ac:dyDescent="0.2">
      <c r="A3417" s="20">
        <v>41347</v>
      </c>
      <c r="B3417" s="22">
        <v>0.57124860022396418</v>
      </c>
      <c r="C3417" s="22">
        <v>0.16147194226701508</v>
      </c>
      <c r="D3417" s="22">
        <v>5.862884160756502E-2</v>
      </c>
      <c r="E3417" s="22">
        <v>0.15896789846957821</v>
      </c>
      <c r="F3417" s="22">
        <v>0.14724088590270001</v>
      </c>
      <c r="G3417" s="22">
        <v>0.96654535274356113</v>
      </c>
      <c r="H3417" s="22">
        <v>3.0501119820828673</v>
      </c>
      <c r="I3417" s="22">
        <v>0.89165733482642784</v>
      </c>
      <c r="J3417" s="22">
        <v>0.20225208411098672</v>
      </c>
      <c r="K3417" s="22">
        <v>0.23454025133756379</v>
      </c>
      <c r="L3417" s="22">
        <v>1.2066069428891379</v>
      </c>
      <c r="M3417" s="22">
        <v>36.237090954336203</v>
      </c>
      <c r="N3417" s="22">
        <v>1508.647505288043</v>
      </c>
      <c r="O3417" s="22">
        <v>0.57412591763095688</v>
      </c>
      <c r="P3417" s="22">
        <v>8.4266517357222845</v>
      </c>
      <c r="Q3417" s="22">
        <v>19.537762846833399</v>
      </c>
      <c r="R3417" s="22">
        <v>14.94494214259052</v>
      </c>
      <c r="S3417" s="22">
        <v>13.302538260544981</v>
      </c>
      <c r="T3417" s="22">
        <v>172.26266019659079</v>
      </c>
      <c r="U3417" s="22">
        <v>4.4183152917755389E-2</v>
      </c>
      <c r="V3417" s="22">
        <v>1.9317998009207418</v>
      </c>
      <c r="W3417" s="22">
        <v>0.48385591638671155</v>
      </c>
      <c r="X3417" s="22">
        <v>0.90046037078511898</v>
      </c>
      <c r="Y3417" s="22">
        <v>0.12778399900460372</v>
      </c>
      <c r="Z3417" s="22">
        <v>6.2989921612542004</v>
      </c>
      <c r="AA3417" s="22">
        <v>15.218676122931443</v>
      </c>
      <c r="AB3417" s="22">
        <v>0.49659387831280333</v>
      </c>
      <c r="AC3417" s="22">
        <v>0.56622495956202568</v>
      </c>
      <c r="AD3417" s="22">
        <v>0.52511820330969272</v>
      </c>
      <c r="AE3417" s="22">
        <v>4.7771245489610559</v>
      </c>
      <c r="AF3417" s="22">
        <v>0.58324001493094446</v>
      </c>
      <c r="AG3417" s="22">
        <v>1</v>
      </c>
      <c r="AH3417" s="22">
        <v>0.19433557297499068</v>
      </c>
      <c r="AI3417" s="22">
        <v>4.6114843847206668</v>
      </c>
      <c r="AJ3417" s="22">
        <v>0.28132387706855794</v>
      </c>
      <c r="AK3417" s="22">
        <v>4.624082369043176</v>
      </c>
      <c r="AL3417" s="22">
        <v>409.82331715814365</v>
      </c>
      <c r="AM3417" s="22">
        <v>0.15553067064825185</v>
      </c>
      <c r="AN3417" s="22">
        <v>1.4193729003359463</v>
      </c>
    </row>
    <row r="3418" spans="1:40" x14ac:dyDescent="0.2">
      <c r="A3418" s="20">
        <v>41348</v>
      </c>
      <c r="B3418" s="22">
        <v>0.57451001861381801</v>
      </c>
      <c r="C3418" s="22">
        <v>0.16273795185434298</v>
      </c>
      <c r="D3418" s="22">
        <v>5.8963570099013006E-2</v>
      </c>
      <c r="E3418" s="22">
        <v>0.15943751857471339</v>
      </c>
      <c r="F3418" s="22">
        <v>0.14683017628380599</v>
      </c>
      <c r="G3418" s="22">
        <v>0.9718759287356683</v>
      </c>
      <c r="H3418" s="22">
        <v>3.0551688539206334</v>
      </c>
      <c r="I3418" s="22">
        <v>0.89203985546917774</v>
      </c>
      <c r="J3418" s="22">
        <v>0.20450172842595923</v>
      </c>
      <c r="K3418" s="22">
        <v>0.23639548888645576</v>
      </c>
      <c r="L3418" s="22">
        <v>1.2138555630288907</v>
      </c>
      <c r="M3418" s="22">
        <v>36.450235410051462</v>
      </c>
      <c r="N3418" s="22">
        <v>1517.7300527130815</v>
      </c>
      <c r="O3418" s="22">
        <v>0.57532339553581213</v>
      </c>
      <c r="P3418" s="22">
        <v>8.4497348704071591</v>
      </c>
      <c r="Q3418" s="22">
        <v>19.477248908979995</v>
      </c>
      <c r="R3418" s="22">
        <v>14.897311163598255</v>
      </c>
      <c r="S3418" s="22">
        <v>13.373793621247909</v>
      </c>
      <c r="T3418" s="22">
        <v>173.65440865933587</v>
      </c>
      <c r="U3418" s="22">
        <v>4.4402559008931509E-2</v>
      </c>
      <c r="V3418" s="22">
        <v>1.9445965181210996</v>
      </c>
      <c r="W3418" s="22">
        <v>0.48794794387699242</v>
      </c>
      <c r="X3418" s="22">
        <v>0.90075237365284466</v>
      </c>
      <c r="Y3418" s="22">
        <v>0.12938949805258795</v>
      </c>
      <c r="Z3418" s="22">
        <v>6.3380832459995942</v>
      </c>
      <c r="AA3418" s="22">
        <v>15.321205674868219</v>
      </c>
      <c r="AB3418" s="22">
        <v>0.49581580141089615</v>
      </c>
      <c r="AC3418" s="22">
        <v>0.56939512912358647</v>
      </c>
      <c r="AD3418" s="22">
        <v>0.52494095196383606</v>
      </c>
      <c r="AE3418" s="22">
        <v>4.7898202749839678</v>
      </c>
      <c r="AF3418" s="22">
        <v>0.58656989566876794</v>
      </c>
      <c r="AG3418" s="22">
        <v>1</v>
      </c>
      <c r="AH3418" s="22">
        <v>0.19503840077583645</v>
      </c>
      <c r="AI3418" s="22">
        <v>4.6159140323160912</v>
      </c>
      <c r="AJ3418" s="22">
        <v>0.28242949429854064</v>
      </c>
      <c r="AK3418" s="22">
        <v>4.6478234346404719</v>
      </c>
      <c r="AL3418" s="22">
        <v>410.59892696813756</v>
      </c>
      <c r="AM3418" s="22">
        <v>0.15641863884500479</v>
      </c>
      <c r="AN3418" s="22">
        <v>1.4362203000109495</v>
      </c>
    </row>
    <row r="3419" spans="1:40" x14ac:dyDescent="0.2">
      <c r="A3419" s="20">
        <v>41351</v>
      </c>
      <c r="B3419" s="22">
        <v>0.57107096212451014</v>
      </c>
      <c r="C3419" s="22">
        <v>0.16171714658871819</v>
      </c>
      <c r="D3419" s="22">
        <v>5.8612164935630325E-2</v>
      </c>
      <c r="E3419" s="22">
        <v>0.15888736861745131</v>
      </c>
      <c r="F3419" s="22">
        <v>0.14708626158343177</v>
      </c>
      <c r="G3419" s="22">
        <v>0.96641582187947006</v>
      </c>
      <c r="H3419" s="22">
        <v>3.0707755457428942</v>
      </c>
      <c r="I3419" s="22">
        <v>0.89441196591827843</v>
      </c>
      <c r="J3419" s="22">
        <v>0.20141177933951115</v>
      </c>
      <c r="K3419" s="22">
        <v>0.23484047515392745</v>
      </c>
      <c r="L3419" s="22">
        <v>1.2068381118228744</v>
      </c>
      <c r="M3419" s="22">
        <v>36.68915977361776</v>
      </c>
      <c r="N3419" s="22">
        <v>1509.5777100565954</v>
      </c>
      <c r="O3419" s="22">
        <v>0.57257914049381176</v>
      </c>
      <c r="P3419" s="22">
        <v>8.4069282915604191</v>
      </c>
      <c r="Q3419" s="22">
        <v>19.503700478885499</v>
      </c>
      <c r="R3419" s="22">
        <v>14.801915542011317</v>
      </c>
      <c r="S3419" s="22">
        <v>13.301511288015421</v>
      </c>
      <c r="T3419" s="22">
        <v>173.22439206418306</v>
      </c>
      <c r="U3419" s="22">
        <v>4.4195845512780642E-2</v>
      </c>
      <c r="V3419" s="22">
        <v>1.9289134896448783</v>
      </c>
      <c r="W3419" s="22">
        <v>0.48665961813545611</v>
      </c>
      <c r="X3419" s="22">
        <v>0.89907643510168522</v>
      </c>
      <c r="Y3419" s="22">
        <v>0.12849057777224951</v>
      </c>
      <c r="Z3419" s="22">
        <v>6.3149138628024124</v>
      </c>
      <c r="AA3419" s="22">
        <v>15.237265999129297</v>
      </c>
      <c r="AB3419" s="22">
        <v>0.49748118664096025</v>
      </c>
      <c r="AC3419" s="22">
        <v>0.56594004602276249</v>
      </c>
      <c r="AD3419" s="22">
        <v>0.52891970893712292</v>
      </c>
      <c r="AE3419" s="22">
        <v>4.7892437340630627</v>
      </c>
      <c r="AF3419" s="22">
        <v>0.58304309969525459</v>
      </c>
      <c r="AG3419" s="22">
        <v>0.99999999999999989</v>
      </c>
      <c r="AH3419" s="22">
        <v>0.19419740033584176</v>
      </c>
      <c r="AI3419" s="22">
        <v>4.5851732072890092</v>
      </c>
      <c r="AJ3419" s="22">
        <v>0.28171839044716707</v>
      </c>
      <c r="AK3419" s="22">
        <v>4.6263760184091041</v>
      </c>
      <c r="AL3419" s="22">
        <v>408.60750046644688</v>
      </c>
      <c r="AM3419" s="22">
        <v>0.15548230611356426</v>
      </c>
      <c r="AN3419" s="22">
        <v>1.4182629516760992</v>
      </c>
    </row>
    <row r="3420" spans="1:40" x14ac:dyDescent="0.2">
      <c r="A3420" s="20">
        <v>41352</v>
      </c>
      <c r="B3420" s="22">
        <v>0.56822612085769986</v>
      </c>
      <c r="C3420" s="22">
        <v>0.16033911940344689</v>
      </c>
      <c r="D3420" s="22">
        <v>5.8320183173984352E-2</v>
      </c>
      <c r="E3420" s="22">
        <v>0.15882298338438688</v>
      </c>
      <c r="F3420" s="22">
        <v>0.14646183359633652</v>
      </c>
      <c r="G3420" s="22">
        <v>0.96157059314954052</v>
      </c>
      <c r="H3420" s="22">
        <v>3.0714131006528671</v>
      </c>
      <c r="I3420" s="22">
        <v>0.8949224914137196</v>
      </c>
      <c r="J3420" s="22">
        <v>0.19927906185216129</v>
      </c>
      <c r="K3420" s="22">
        <v>0.23356230081376284</v>
      </c>
      <c r="L3420" s="22">
        <v>1.2007797270955165</v>
      </c>
      <c r="M3420" s="22">
        <v>36.647173489278757</v>
      </c>
      <c r="N3420" s="22">
        <v>1502.2123209257713</v>
      </c>
      <c r="O3420" s="22">
        <v>0.57009808471796786</v>
      </c>
      <c r="P3420" s="22">
        <v>8.4300256814876704</v>
      </c>
      <c r="Q3420" s="22">
        <v>19.507101086048458</v>
      </c>
      <c r="R3420" s="22">
        <v>14.717348927875245</v>
      </c>
      <c r="S3420" s="22">
        <v>13.227513227513228</v>
      </c>
      <c r="T3420" s="22">
        <v>172.17890405024909</v>
      </c>
      <c r="U3420" s="22">
        <v>4.404375135369288E-2</v>
      </c>
      <c r="V3420" s="22">
        <v>1.924053962065658</v>
      </c>
      <c r="W3420" s="22">
        <v>0.48292026362201806</v>
      </c>
      <c r="X3420" s="22">
        <v>0.90256505461183822</v>
      </c>
      <c r="Y3420" s="22">
        <v>0.12754107490949598</v>
      </c>
      <c r="Z3420" s="22">
        <v>6.2811349361056967</v>
      </c>
      <c r="AA3420" s="22">
        <v>15.176830966304651</v>
      </c>
      <c r="AB3420" s="22">
        <v>0.49970605526161083</v>
      </c>
      <c r="AC3420" s="22">
        <v>0.56321358952937906</v>
      </c>
      <c r="AD3420" s="22">
        <v>0.53049289891395157</v>
      </c>
      <c r="AE3420" s="22">
        <v>4.7947801602772362</v>
      </c>
      <c r="AF3420" s="22">
        <v>0.58016955970172357</v>
      </c>
      <c r="AG3420" s="22">
        <v>1</v>
      </c>
      <c r="AH3420" s="22">
        <v>0.19349299173860576</v>
      </c>
      <c r="AI3420" s="22">
        <v>4.5252018936229463</v>
      </c>
      <c r="AJ3420" s="22">
        <v>0.28223336118072961</v>
      </c>
      <c r="AK3420" s="22">
        <v>4.6036387264457446</v>
      </c>
      <c r="AL3420" s="22">
        <v>405.64373897707236</v>
      </c>
      <c r="AM3420" s="22">
        <v>0.15470775704693834</v>
      </c>
      <c r="AN3420" s="22">
        <v>1.4300411522633745</v>
      </c>
    </row>
    <row r="3421" spans="1:40" x14ac:dyDescent="0.2">
      <c r="A3421" s="20">
        <v>41353</v>
      </c>
      <c r="B3421" s="22">
        <v>0.56797129911701483</v>
      </c>
      <c r="C3421" s="22">
        <v>0.16042185349560056</v>
      </c>
      <c r="D3421" s="22">
        <v>5.8294029412219527E-2</v>
      </c>
      <c r="E3421" s="22">
        <v>0.15864351214684461</v>
      </c>
      <c r="F3421" s="22">
        <v>0.146133267354292</v>
      </c>
      <c r="G3421" s="22">
        <v>0.96056721357106412</v>
      </c>
      <c r="H3421" s="22">
        <v>3.0720460203813382</v>
      </c>
      <c r="I3421" s="22">
        <v>0.89104179875361467</v>
      </c>
      <c r="J3421" s="22">
        <v>0.1999783506270586</v>
      </c>
      <c r="K3421" s="22">
        <v>0.23342663182148546</v>
      </c>
      <c r="L3421" s="22">
        <v>1.2003649465724404</v>
      </c>
      <c r="M3421" s="22">
        <v>36.372492925294203</v>
      </c>
      <c r="N3421" s="22">
        <v>1503.0850356441463</v>
      </c>
      <c r="O3421" s="22">
        <v>0.56783212457667742</v>
      </c>
      <c r="P3421" s="22">
        <v>8.3999567012541174</v>
      </c>
      <c r="Q3421" s="22">
        <v>19.416394760851748</v>
      </c>
      <c r="R3421" s="22">
        <v>14.846830686439761</v>
      </c>
      <c r="S3421" s="22">
        <v>13.22158133205499</v>
      </c>
      <c r="T3421" s="22">
        <v>172.51148189957783</v>
      </c>
      <c r="U3421" s="22">
        <v>4.400853603847403E-2</v>
      </c>
      <c r="V3421" s="22">
        <v>1.90916541667311</v>
      </c>
      <c r="W3421" s="22">
        <v>0.48262637821454529</v>
      </c>
      <c r="X3421" s="22">
        <v>0.90379946495121155</v>
      </c>
      <c r="Y3421" s="22">
        <v>0.12715913835495693</v>
      </c>
      <c r="Z3421" s="22">
        <v>6.2891428394698998</v>
      </c>
      <c r="AA3421" s="22">
        <v>15.170024896778882</v>
      </c>
      <c r="AB3421" s="22">
        <v>0.49903351013654573</v>
      </c>
      <c r="AC3421" s="22">
        <v>0.56297647950268304</v>
      </c>
      <c r="AD3421" s="22">
        <v>0.52833748279648041</v>
      </c>
      <c r="AE3421" s="22">
        <v>4.7736867335735385</v>
      </c>
      <c r="AF3421" s="22">
        <v>0.57990938191040253</v>
      </c>
      <c r="AG3421" s="22">
        <v>1</v>
      </c>
      <c r="AH3421" s="22">
        <v>0.19346807490683041</v>
      </c>
      <c r="AI3421" s="22">
        <v>4.5030695718063312</v>
      </c>
      <c r="AJ3421" s="22">
        <v>0.28057587332024064</v>
      </c>
      <c r="AK3421" s="22">
        <v>4.6011103035551368</v>
      </c>
      <c r="AL3421" s="22">
        <v>407.47212643233797</v>
      </c>
      <c r="AM3421" s="22">
        <v>0.15463837815268994</v>
      </c>
      <c r="AN3421" s="22">
        <v>1.4352451791485612</v>
      </c>
    </row>
    <row r="3422" spans="1:40" x14ac:dyDescent="0.2">
      <c r="A3422" s="20">
        <v>41354</v>
      </c>
      <c r="B3422" s="22">
        <v>0.56618259180464348</v>
      </c>
      <c r="C3422" s="22">
        <v>0.16088551783677121</v>
      </c>
      <c r="D3422" s="22">
        <v>5.8116732957173248E-2</v>
      </c>
      <c r="E3422" s="22">
        <v>0.15803348441402276</v>
      </c>
      <c r="F3422" s="22">
        <v>0.14585453087904296</v>
      </c>
      <c r="G3422" s="22">
        <v>0.95799031850275962</v>
      </c>
      <c r="H3422" s="22">
        <v>3.079271112755527</v>
      </c>
      <c r="I3422" s="22">
        <v>0.89052816575709937</v>
      </c>
      <c r="J3422" s="22">
        <v>0.19882527055776525</v>
      </c>
      <c r="K3422" s="22">
        <v>0.23388215706225141</v>
      </c>
      <c r="L3422" s="22">
        <v>1.1966823913914841</v>
      </c>
      <c r="M3422" s="22">
        <v>36.615484229025995</v>
      </c>
      <c r="N3422" s="22">
        <v>1500.3237443344742</v>
      </c>
      <c r="O3422" s="22">
        <v>0.56439428976659578</v>
      </c>
      <c r="P3422" s="22">
        <v>8.3926864613202596</v>
      </c>
      <c r="Q3422" s="22">
        <v>19.281287577467396</v>
      </c>
      <c r="R3422" s="22">
        <v>14.627077359479543</v>
      </c>
      <c r="S3422" s="22">
        <v>13.196435729041408</v>
      </c>
      <c r="T3422" s="22">
        <v>172.00073998705025</v>
      </c>
      <c r="U3422" s="22">
        <v>4.3759442543088833E-2</v>
      </c>
      <c r="V3422" s="22">
        <v>1.9150248203989766</v>
      </c>
      <c r="W3422" s="22">
        <v>0.48099158264730374</v>
      </c>
      <c r="X3422" s="22">
        <v>0.90007091542564677</v>
      </c>
      <c r="Y3422" s="22">
        <v>0.12818734005488239</v>
      </c>
      <c r="Z3422" s="22">
        <v>6.2860358277063488</v>
      </c>
      <c r="AA3422" s="22">
        <v>15.123485339006567</v>
      </c>
      <c r="AB3422" s="22">
        <v>0.50107914778158058</v>
      </c>
      <c r="AC3422" s="22">
        <v>0.56112601362809489</v>
      </c>
      <c r="AD3422" s="22">
        <v>0.52811950790861162</v>
      </c>
      <c r="AE3422" s="22">
        <v>4.7706040144297477</v>
      </c>
      <c r="AF3422" s="22">
        <v>0.57813029938642746</v>
      </c>
      <c r="AG3422" s="22">
        <v>1</v>
      </c>
      <c r="AH3422" s="22">
        <v>0.19262787901211731</v>
      </c>
      <c r="AI3422" s="22">
        <v>4.4985046095026675</v>
      </c>
      <c r="AJ3422" s="22">
        <v>0.28023926247957331</v>
      </c>
      <c r="AK3422" s="22">
        <v>4.592698794437764</v>
      </c>
      <c r="AL3422" s="22">
        <v>404.6804180926834</v>
      </c>
      <c r="AM3422" s="22">
        <v>0.15416396879721272</v>
      </c>
      <c r="AN3422" s="22">
        <v>1.4299478925785465</v>
      </c>
    </row>
    <row r="3423" spans="1:40" x14ac:dyDescent="0.2">
      <c r="A3423" s="20">
        <v>41355</v>
      </c>
      <c r="B3423" s="22">
        <v>0.56554612790464898</v>
      </c>
      <c r="C3423" s="22">
        <v>0.16079705569842467</v>
      </c>
      <c r="D3423" s="22">
        <v>5.8051402085033642E-2</v>
      </c>
      <c r="E3423" s="22">
        <v>0.1575478526001324</v>
      </c>
      <c r="F3423" s="22">
        <v>0.14484362247647792</v>
      </c>
      <c r="G3423" s="22">
        <v>0.95659003064414283</v>
      </c>
      <c r="H3423" s="22">
        <v>3.0557908190763641</v>
      </c>
      <c r="I3423" s="22">
        <v>0.88344446326552606</v>
      </c>
      <c r="J3423" s="22">
        <v>0.19995688261291364</v>
      </c>
      <c r="K3423" s="22">
        <v>0.23451238854925388</v>
      </c>
      <c r="L3423" s="22">
        <v>1.195521951369747</v>
      </c>
      <c r="M3423" s="22">
        <v>36.314079366790367</v>
      </c>
      <c r="N3423" s="22">
        <v>1499.8691079320593</v>
      </c>
      <c r="O3423" s="22">
        <v>0.56208133787092496</v>
      </c>
      <c r="P3423" s="22">
        <v>8.3678529081137683</v>
      </c>
      <c r="Q3423" s="22">
        <v>18.987049384807278</v>
      </c>
      <c r="R3423" s="22">
        <v>14.552118141640616</v>
      </c>
      <c r="S3423" s="22">
        <v>13.181601194967584</v>
      </c>
      <c r="T3423" s="22">
        <v>172.34635581083785</v>
      </c>
      <c r="U3423" s="22">
        <v>4.3679453025146676E-2</v>
      </c>
      <c r="V3423" s="22">
        <v>1.9017693527772215</v>
      </c>
      <c r="W3423" s="22">
        <v>0.47906496866289905</v>
      </c>
      <c r="X3423" s="22">
        <v>0.89340765949583456</v>
      </c>
      <c r="Y3423" s="22">
        <v>0.12865920325228292</v>
      </c>
      <c r="Z3423" s="22">
        <v>6.2889788878793942</v>
      </c>
      <c r="AA3423" s="22">
        <v>15.117263893808035</v>
      </c>
      <c r="AB3423" s="22">
        <v>0.49484901214986365</v>
      </c>
      <c r="AC3423" s="22">
        <v>0.56057222932290296</v>
      </c>
      <c r="AD3423" s="22">
        <v>0.52446141763809107</v>
      </c>
      <c r="AE3423" s="22">
        <v>4.7498421595651301</v>
      </c>
      <c r="AF3423" s="22">
        <v>0.57748040468747597</v>
      </c>
      <c r="AG3423" s="22">
        <v>0.99999999999999989</v>
      </c>
      <c r="AH3423" s="22">
        <v>0.19221115200418853</v>
      </c>
      <c r="AI3423" s="22">
        <v>4.5042270438411425</v>
      </c>
      <c r="AJ3423" s="22">
        <v>0.27926207671815084</v>
      </c>
      <c r="AK3423" s="22">
        <v>4.5973913980812764</v>
      </c>
      <c r="AL3423" s="22">
        <v>405.45742927978563</v>
      </c>
      <c r="AM3423" s="22">
        <v>0.15399066816550916</v>
      </c>
      <c r="AN3423" s="22">
        <v>1.4244906758650426</v>
      </c>
    </row>
    <row r="3424" spans="1:40" x14ac:dyDescent="0.2">
      <c r="A3424" s="20">
        <v>41358</v>
      </c>
      <c r="B3424" s="22">
        <v>0.56321592320549585</v>
      </c>
      <c r="C3424" s="22">
        <v>0.16045880422615122</v>
      </c>
      <c r="D3424" s="22">
        <v>5.7807492371152992E-2</v>
      </c>
      <c r="E3424" s="22">
        <v>0.15659454403263154</v>
      </c>
      <c r="F3424" s="22">
        <v>0.14538512259825495</v>
      </c>
      <c r="G3424" s="22">
        <v>0.95234079094659041</v>
      </c>
      <c r="H3424" s="22">
        <v>3.0771471945777682</v>
      </c>
      <c r="I3424" s="22">
        <v>0.88887185070461405</v>
      </c>
      <c r="J3424" s="22">
        <v>0.19706193550365725</v>
      </c>
      <c r="K3424" s="22">
        <v>0.23266833300108877</v>
      </c>
      <c r="L3424" s="22">
        <v>1.1902228083357613</v>
      </c>
      <c r="M3424" s="22">
        <v>36.498857589744375</v>
      </c>
      <c r="N3424" s="22">
        <v>1492.0337969423274</v>
      </c>
      <c r="O3424" s="22">
        <v>0.55628478984251606</v>
      </c>
      <c r="P3424" s="22">
        <v>8.325027218499379</v>
      </c>
      <c r="Q3424" s="22">
        <v>19.051416128685997</v>
      </c>
      <c r="R3424" s="22">
        <v>14.437305445233314</v>
      </c>
      <c r="S3424" s="22">
        <v>13.126217165289129</v>
      </c>
      <c r="T3424" s="22">
        <v>170.36480456350728</v>
      </c>
      <c r="U3424" s="22">
        <v>4.3595602103874996E-2</v>
      </c>
      <c r="V3424" s="22">
        <v>1.8936408384831247</v>
      </c>
      <c r="W3424" s="22">
        <v>0.47490531029089295</v>
      </c>
      <c r="X3424" s="22">
        <v>0.89598699645776148</v>
      </c>
      <c r="Y3424" s="22">
        <v>0.12796528299572171</v>
      </c>
      <c r="Z3424" s="22">
        <v>6.2564212656985569</v>
      </c>
      <c r="AA3424" s="22">
        <v>15.058347262048979</v>
      </c>
      <c r="AB3424" s="22">
        <v>0.4968641221842271</v>
      </c>
      <c r="AC3424" s="22">
        <v>0.55829359176851245</v>
      </c>
      <c r="AD3424" s="22">
        <v>0.52658212319629527</v>
      </c>
      <c r="AE3424" s="22">
        <v>4.7436860748623744</v>
      </c>
      <c r="AF3424" s="22">
        <v>0.57505405363961182</v>
      </c>
      <c r="AG3424" s="22">
        <v>1</v>
      </c>
      <c r="AH3424" s="22">
        <v>0.1906828393111803</v>
      </c>
      <c r="AI3424" s="22">
        <v>4.4883688835048225</v>
      </c>
      <c r="AJ3424" s="22">
        <v>0.27936147700611841</v>
      </c>
      <c r="AK3424" s="22">
        <v>4.577001518102219</v>
      </c>
      <c r="AL3424" s="22">
        <v>401.30035422385106</v>
      </c>
      <c r="AM3424" s="22">
        <v>0.15334365847300385</v>
      </c>
      <c r="AN3424" s="22">
        <v>1.4175087789244476</v>
      </c>
    </row>
    <row r="3425" spans="1:40" x14ac:dyDescent="0.2">
      <c r="A3425" s="20">
        <v>41359</v>
      </c>
      <c r="B3425" s="22">
        <v>0.56606303459967633</v>
      </c>
      <c r="C3425" s="22">
        <v>0.16154735300917006</v>
      </c>
      <c r="D3425" s="22">
        <v>5.8098173691916472E-2</v>
      </c>
      <c r="E3425" s="22">
        <v>0.1565539030592587</v>
      </c>
      <c r="F3425" s="22">
        <v>0.14612005856515373</v>
      </c>
      <c r="G3425" s="22">
        <v>0.95720120212683979</v>
      </c>
      <c r="H3425" s="22">
        <v>3.0802188487323727</v>
      </c>
      <c r="I3425" s="22">
        <v>0.8930877706711875</v>
      </c>
      <c r="J3425" s="22">
        <v>0.19819680974030979</v>
      </c>
      <c r="K3425" s="22">
        <v>0.23362872774909454</v>
      </c>
      <c r="L3425" s="22">
        <v>1.195900439238653</v>
      </c>
      <c r="M3425" s="22">
        <v>36.376666409801956</v>
      </c>
      <c r="N3425" s="22">
        <v>1499.57617322956</v>
      </c>
      <c r="O3425" s="22">
        <v>0.55807967943284276</v>
      </c>
      <c r="P3425" s="22">
        <v>8.3948524312244732</v>
      </c>
      <c r="Q3425" s="22">
        <v>19.123063882253216</v>
      </c>
      <c r="R3425" s="22">
        <v>14.550358326269553</v>
      </c>
      <c r="S3425" s="22">
        <v>13.223395237728289</v>
      </c>
      <c r="T3425" s="22">
        <v>170.66656392078289</v>
      </c>
      <c r="U3425" s="22">
        <v>4.3777452415812594E-2</v>
      </c>
      <c r="V3425" s="22">
        <v>1.9031209062186947</v>
      </c>
      <c r="W3425" s="22">
        <v>0.47699776527702864</v>
      </c>
      <c r="X3425" s="22">
        <v>0.89778839485243123</v>
      </c>
      <c r="Y3425" s="22">
        <v>0.12930569469060646</v>
      </c>
      <c r="Z3425" s="22">
        <v>6.3188718501965013</v>
      </c>
      <c r="AA3425" s="22">
        <v>15.149880557910148</v>
      </c>
      <c r="AB3425" s="22">
        <v>0.50073206442166907</v>
      </c>
      <c r="AC3425" s="22">
        <v>0.56106958464976497</v>
      </c>
      <c r="AD3425" s="22">
        <v>0.52796486090775985</v>
      </c>
      <c r="AE3425" s="22">
        <v>4.7584187408491943</v>
      </c>
      <c r="AF3425" s="22">
        <v>0.57794559605455809</v>
      </c>
      <c r="AG3425" s="22">
        <v>1</v>
      </c>
      <c r="AH3425" s="22">
        <v>0.19118440317484781</v>
      </c>
      <c r="AI3425" s="22">
        <v>4.5156815905062802</v>
      </c>
      <c r="AJ3425" s="22">
        <v>0.27930954766124683</v>
      </c>
      <c r="AK3425" s="22">
        <v>4.5959774986514601</v>
      </c>
      <c r="AL3425" s="22">
        <v>400.70894659782692</v>
      </c>
      <c r="AM3425" s="22">
        <v>0.15411882561454882</v>
      </c>
      <c r="AN3425" s="22">
        <v>1.4213608692301765</v>
      </c>
    </row>
    <row r="3426" spans="1:40" x14ac:dyDescent="0.2">
      <c r="A3426" s="20">
        <v>41360</v>
      </c>
      <c r="B3426" s="22">
        <v>0.56361348535301614</v>
      </c>
      <c r="C3426" s="22">
        <v>0.16024981969401692</v>
      </c>
      <c r="D3426" s="22">
        <v>5.7846762932158922E-2</v>
      </c>
      <c r="E3426" s="22">
        <v>0.15589178571976614</v>
      </c>
      <c r="F3426" s="22">
        <v>0.14637776788865531</v>
      </c>
      <c r="G3426" s="22">
        <v>0.95351941933800854</v>
      </c>
      <c r="H3426" s="22">
        <v>3.0894471128024921</v>
      </c>
      <c r="I3426" s="22">
        <v>0.89474734144582391</v>
      </c>
      <c r="J3426" s="22">
        <v>0.19611152884128472</v>
      </c>
      <c r="K3426" s="22">
        <v>0.23217272545920481</v>
      </c>
      <c r="L3426" s="22">
        <v>1.1912624487854282</v>
      </c>
      <c r="M3426" s="22">
        <v>36.403394356039101</v>
      </c>
      <c r="N3426" s="22">
        <v>1492.1662804793839</v>
      </c>
      <c r="O3426" s="22">
        <v>0.5589485475777618</v>
      </c>
      <c r="P3426" s="22">
        <v>8.3508524253072878</v>
      </c>
      <c r="Q3426" s="22">
        <v>19.01115595316648</v>
      </c>
      <c r="R3426" s="22">
        <v>14.490462964383816</v>
      </c>
      <c r="S3426" s="22">
        <v>13.120137492902851</v>
      </c>
      <c r="T3426" s="22">
        <v>170.54644221768689</v>
      </c>
      <c r="U3426" s="22">
        <v>4.3718446452959324E-2</v>
      </c>
      <c r="V3426" s="22">
        <v>1.8920619331870427</v>
      </c>
      <c r="W3426" s="22">
        <v>0.47570089155554196</v>
      </c>
      <c r="X3426" s="22">
        <v>0.89740205932450479</v>
      </c>
      <c r="Y3426" s="22">
        <v>0.12834716957969525</v>
      </c>
      <c r="Z3426" s="22">
        <v>6.2546994644528677</v>
      </c>
      <c r="AA3426" s="22">
        <v>15.091994414350822</v>
      </c>
      <c r="AB3426" s="22">
        <v>0.50210996363189964</v>
      </c>
      <c r="AC3426" s="22">
        <v>0.55864164377675818</v>
      </c>
      <c r="AD3426" s="22">
        <v>0.52962388939187011</v>
      </c>
      <c r="AE3426" s="22">
        <v>4.7616124725704729</v>
      </c>
      <c r="AF3426" s="22">
        <v>0.57545997207175414</v>
      </c>
      <c r="AG3426" s="22">
        <v>1</v>
      </c>
      <c r="AH3426" s="22">
        <v>0.19063329599337089</v>
      </c>
      <c r="AI3426" s="22">
        <v>4.4915371276873266</v>
      </c>
      <c r="AJ3426" s="22">
        <v>0.27811622446944007</v>
      </c>
      <c r="AK3426" s="22">
        <v>4.5816133932818763</v>
      </c>
      <c r="AL3426" s="22">
        <v>397.4404222996302</v>
      </c>
      <c r="AM3426" s="22">
        <v>0.15345190050178772</v>
      </c>
      <c r="AN3426" s="22">
        <v>1.4136756333727194</v>
      </c>
    </row>
    <row r="3427" spans="1:40" x14ac:dyDescent="0.2">
      <c r="A3427" s="20">
        <v>41361</v>
      </c>
      <c r="B3427" s="22">
        <v>0.56357024489044372</v>
      </c>
      <c r="C3427" s="22">
        <v>0.15970048487080341</v>
      </c>
      <c r="D3427" s="22">
        <v>5.7842324924814337E-2</v>
      </c>
      <c r="E3427" s="22">
        <v>0.15591051371754741</v>
      </c>
      <c r="F3427" s="22">
        <v>0.14567605720247959</v>
      </c>
      <c r="G3427" s="22">
        <v>0.95352298533112367</v>
      </c>
      <c r="H3427" s="22">
        <v>3.0800036825630639</v>
      </c>
      <c r="I3427" s="22">
        <v>0.89260725464923585</v>
      </c>
      <c r="J3427" s="22">
        <v>0.19661817958632541</v>
      </c>
      <c r="K3427" s="22">
        <v>0.23310624194439331</v>
      </c>
      <c r="L3427" s="22">
        <v>1.1910483029521879</v>
      </c>
      <c r="M3427" s="22">
        <v>36.406739090406923</v>
      </c>
      <c r="N3427" s="22">
        <v>1490.6708402381389</v>
      </c>
      <c r="O3427" s="22">
        <v>0.55749401583502112</v>
      </c>
      <c r="P3427" s="22">
        <v>8.3287301295034677</v>
      </c>
      <c r="Q3427" s="22">
        <v>18.957527772663106</v>
      </c>
      <c r="R3427" s="22">
        <v>14.440250414288343</v>
      </c>
      <c r="S3427" s="22">
        <v>13.080770883201374</v>
      </c>
      <c r="T3427" s="22">
        <v>170.80034370588598</v>
      </c>
      <c r="U3427" s="22">
        <v>4.3750383600319152E-2</v>
      </c>
      <c r="V3427" s="22">
        <v>1.8951083287301294</v>
      </c>
      <c r="W3427" s="22">
        <v>0.47520407536979065</v>
      </c>
      <c r="X3427" s="22">
        <v>0.89641256981525808</v>
      </c>
      <c r="Y3427" s="22">
        <v>0.12838335481495119</v>
      </c>
      <c r="Z3427" s="22">
        <v>6.2641932118087524</v>
      </c>
      <c r="AA3427" s="22">
        <v>15.090836555576013</v>
      </c>
      <c r="AB3427" s="22">
        <v>0.49992327993616892</v>
      </c>
      <c r="AC3427" s="22">
        <v>0.5586294727797213</v>
      </c>
      <c r="AD3427" s="22">
        <v>0.52830970355367335</v>
      </c>
      <c r="AE3427" s="22">
        <v>4.7739059718897687</v>
      </c>
      <c r="AF3427" s="22">
        <v>0.57540047873319822</v>
      </c>
      <c r="AG3427" s="22">
        <v>0.99999999999999989</v>
      </c>
      <c r="AH3427" s="22">
        <v>0.19032713435217577</v>
      </c>
      <c r="AI3427" s="22">
        <v>4.4973301417786775</v>
      </c>
      <c r="AJ3427" s="22">
        <v>0.27764991100472597</v>
      </c>
      <c r="AK3427" s="22">
        <v>4.5811084514822316</v>
      </c>
      <c r="AL3427" s="22">
        <v>396.94961026207574</v>
      </c>
      <c r="AM3427" s="22">
        <v>0.1534401276621862</v>
      </c>
      <c r="AN3427" s="22">
        <v>1.4114190143006198</v>
      </c>
    </row>
    <row r="3428" spans="1:40" x14ac:dyDescent="0.2">
      <c r="A3428" s="20">
        <v>41362</v>
      </c>
      <c r="B3428" s="22">
        <v>0.56308640461151649</v>
      </c>
      <c r="C3428" s="22">
        <v>0.15970135524621329</v>
      </c>
      <c r="D3428" s="22">
        <v>5.7792665726375182E-2</v>
      </c>
      <c r="E3428" s="22">
        <v>0.15594529956460418</v>
      </c>
      <c r="F3428" s="22">
        <v>0.14550499785368248</v>
      </c>
      <c r="G3428" s="22">
        <v>0.95213711902863807</v>
      </c>
      <c r="H3428" s="22">
        <v>3.0730667811369354</v>
      </c>
      <c r="I3428" s="22">
        <v>0.89144232538173795</v>
      </c>
      <c r="J3428" s="22">
        <v>0.19651070092598272</v>
      </c>
      <c r="K3428" s="22">
        <v>0.23304409149445024</v>
      </c>
      <c r="L3428" s="22">
        <v>1.1901330716870056</v>
      </c>
      <c r="M3428" s="22">
        <v>36.311093395474337</v>
      </c>
      <c r="N3428" s="22">
        <v>1489.3910590543937</v>
      </c>
      <c r="O3428" s="22">
        <v>0.55819586680566624</v>
      </c>
      <c r="P3428" s="22">
        <v>8.3215796897038086</v>
      </c>
      <c r="Q3428" s="22">
        <v>18.936652971116697</v>
      </c>
      <c r="R3428" s="22">
        <v>14.440117740847487</v>
      </c>
      <c r="S3428" s="22">
        <v>13.092536947323236</v>
      </c>
      <c r="T3428" s="22">
        <v>170.33329245109462</v>
      </c>
      <c r="U3428" s="22">
        <v>4.370975654626847E-2</v>
      </c>
      <c r="V3428" s="22">
        <v>1.8872263445146256</v>
      </c>
      <c r="W3428" s="22">
        <v>0.47402955785858836</v>
      </c>
      <c r="X3428" s="22">
        <v>0.89598025387870228</v>
      </c>
      <c r="Y3428" s="22">
        <v>0.12834978843441466</v>
      </c>
      <c r="Z3428" s="22">
        <v>6.258815232722144</v>
      </c>
      <c r="AA3428" s="22">
        <v>15.0778806647452</v>
      </c>
      <c r="AB3428" s="22">
        <v>0.49894217207334274</v>
      </c>
      <c r="AC3428" s="22">
        <v>0.55813454344759916</v>
      </c>
      <c r="AD3428" s="22">
        <v>0.52794812043907524</v>
      </c>
      <c r="AE3428" s="22">
        <v>4.7636751088489611</v>
      </c>
      <c r="AF3428" s="22">
        <v>0.57492181271846443</v>
      </c>
      <c r="AG3428" s="22">
        <v>1</v>
      </c>
      <c r="AH3428" s="22">
        <v>0.19013307168700558</v>
      </c>
      <c r="AI3428" s="22">
        <v>4.488869810510824</v>
      </c>
      <c r="AJ3428" s="22">
        <v>0.27710492426565281</v>
      </c>
      <c r="AK3428" s="22">
        <v>4.569510026369044</v>
      </c>
      <c r="AL3428" s="22">
        <v>397.06874348439317</v>
      </c>
      <c r="AM3428" s="22">
        <v>0.15330839516771938</v>
      </c>
      <c r="AN3428" s="22">
        <v>1.4131201324584532</v>
      </c>
    </row>
    <row r="3429" spans="1:40" x14ac:dyDescent="0.2">
      <c r="A3429" s="20">
        <v>41365</v>
      </c>
      <c r="B3429" s="22">
        <v>0.56393367111929982</v>
      </c>
      <c r="C3429" s="22">
        <v>0.16003377859665285</v>
      </c>
      <c r="D3429" s="22">
        <v>5.787962536465531E-2</v>
      </c>
      <c r="E3429" s="22">
        <v>0.15610317825886688</v>
      </c>
      <c r="F3429" s="22">
        <v>0.14532473514509445</v>
      </c>
      <c r="G3429" s="22">
        <v>0.95313987409795797</v>
      </c>
      <c r="H3429" s="22">
        <v>3.0752341470904345</v>
      </c>
      <c r="I3429" s="22">
        <v>0.89091048671887008</v>
      </c>
      <c r="J3429" s="22">
        <v>0.19725165054506372</v>
      </c>
      <c r="K3429" s="22">
        <v>0.23379395056041763</v>
      </c>
      <c r="L3429" s="22">
        <v>1.1918470750806081</v>
      </c>
      <c r="M3429" s="22">
        <v>36.259788116075541</v>
      </c>
      <c r="N3429" s="22">
        <v>1495.0099800399203</v>
      </c>
      <c r="O3429" s="22">
        <v>0.55812989405803781</v>
      </c>
      <c r="P3429" s="22">
        <v>8.3156763396284354</v>
      </c>
      <c r="Q3429" s="22">
        <v>18.926761860893599</v>
      </c>
      <c r="R3429" s="22">
        <v>14.311377245508982</v>
      </c>
      <c r="S3429" s="22">
        <v>13.096883156763397</v>
      </c>
      <c r="T3429" s="22">
        <v>171.08091509289116</v>
      </c>
      <c r="U3429" s="22">
        <v>4.366651312759097E-2</v>
      </c>
      <c r="V3429" s="22">
        <v>1.8976662060494398</v>
      </c>
      <c r="W3429" s="22">
        <v>0.47474282204821133</v>
      </c>
      <c r="X3429" s="22">
        <v>0.89436511592200219</v>
      </c>
      <c r="Y3429" s="22">
        <v>0.12848149854137877</v>
      </c>
      <c r="Z3429" s="22">
        <v>6.2643942883463843</v>
      </c>
      <c r="AA3429" s="22">
        <v>15.100568094580071</v>
      </c>
      <c r="AB3429" s="22">
        <v>0.49823430062951024</v>
      </c>
      <c r="AC3429" s="22">
        <v>0.55895900506678953</v>
      </c>
      <c r="AD3429" s="22">
        <v>0.52746814064179337</v>
      </c>
      <c r="AE3429" s="22">
        <v>4.7723783202825123</v>
      </c>
      <c r="AF3429" s="22">
        <v>0.57578688776293574</v>
      </c>
      <c r="AG3429" s="22">
        <v>1</v>
      </c>
      <c r="AH3429" s="22">
        <v>0.19037309995393828</v>
      </c>
      <c r="AI3429" s="22">
        <v>4.4986949178565947</v>
      </c>
      <c r="AJ3429" s="22">
        <v>0.27706126209120224</v>
      </c>
      <c r="AK3429" s="22">
        <v>4.582527253185936</v>
      </c>
      <c r="AL3429" s="22">
        <v>396.74497159527101</v>
      </c>
      <c r="AM3429" s="22">
        <v>0.15353907569476433</v>
      </c>
      <c r="AN3429" s="22">
        <v>1.4038384768923693</v>
      </c>
    </row>
    <row r="3430" spans="1:40" x14ac:dyDescent="0.2">
      <c r="A3430" s="20">
        <v>41366</v>
      </c>
      <c r="B3430" s="22">
        <v>0.56597580707296402</v>
      </c>
      <c r="C3430" s="22">
        <v>0.16096771708143925</v>
      </c>
      <c r="D3430" s="22">
        <v>5.8090762000154096E-2</v>
      </c>
      <c r="E3430" s="22">
        <v>0.15629863625857154</v>
      </c>
      <c r="F3430" s="22">
        <v>0.1461745897218584</v>
      </c>
      <c r="G3430" s="22">
        <v>0.9551429231836045</v>
      </c>
      <c r="H3430" s="22">
        <v>3.1059403652053317</v>
      </c>
      <c r="I3430" s="22">
        <v>0.89593959472994844</v>
      </c>
      <c r="J3430" s="22">
        <v>0.19751906926573698</v>
      </c>
      <c r="K3430" s="22">
        <v>0.23271438477540646</v>
      </c>
      <c r="L3430" s="22">
        <v>1.1961168040681101</v>
      </c>
      <c r="M3430" s="22">
        <v>36.32637337237076</v>
      </c>
      <c r="N3430" s="22">
        <v>1500.2696663841591</v>
      </c>
      <c r="O3430" s="22">
        <v>0.55554357038292634</v>
      </c>
      <c r="P3430" s="22">
        <v>8.3858540719624024</v>
      </c>
      <c r="Q3430" s="22">
        <v>19.032282918560753</v>
      </c>
      <c r="R3430" s="22">
        <v>14.395562061792127</v>
      </c>
      <c r="S3430" s="22">
        <v>13.044148239463752</v>
      </c>
      <c r="T3430" s="22">
        <v>172.25826334848603</v>
      </c>
      <c r="U3430" s="22">
        <v>4.3977193928653978E-2</v>
      </c>
      <c r="V3430" s="22">
        <v>1.8912859234147472</v>
      </c>
      <c r="W3430" s="22">
        <v>0.47569150165652213</v>
      </c>
      <c r="X3430" s="22">
        <v>0.89592418522228223</v>
      </c>
      <c r="Y3430" s="22">
        <v>0.12968641651899224</v>
      </c>
      <c r="Z3430" s="22">
        <v>6.2824562755219979</v>
      </c>
      <c r="AA3430" s="22">
        <v>15.139841282071039</v>
      </c>
      <c r="AB3430" s="22">
        <v>0.503212882348409</v>
      </c>
      <c r="AC3430" s="22">
        <v>0.56098312658910554</v>
      </c>
      <c r="AD3430" s="22">
        <v>0.53119654827028284</v>
      </c>
      <c r="AE3430" s="22">
        <v>4.825949610909932</v>
      </c>
      <c r="AF3430" s="22">
        <v>0.57785653748362742</v>
      </c>
      <c r="AG3430" s="22">
        <v>1</v>
      </c>
      <c r="AH3430" s="22">
        <v>0.190954618999923</v>
      </c>
      <c r="AI3430" s="22">
        <v>4.5303952538716388</v>
      </c>
      <c r="AJ3430" s="22">
        <v>0.27757146159180218</v>
      </c>
      <c r="AK3430" s="22">
        <v>4.6020494645196086</v>
      </c>
      <c r="AL3430" s="22">
        <v>398.79805840203409</v>
      </c>
      <c r="AM3430" s="22">
        <v>0.15409507666230066</v>
      </c>
      <c r="AN3430" s="22">
        <v>1.4181061715078205</v>
      </c>
    </row>
    <row r="3431" spans="1:40" x14ac:dyDescent="0.2">
      <c r="A3431" s="20">
        <v>41367</v>
      </c>
      <c r="B3431" s="22">
        <v>0.56454042422379336</v>
      </c>
      <c r="C3431" s="22">
        <v>0.1607746695358131</v>
      </c>
      <c r="D3431" s="22">
        <v>5.7941899784814017E-2</v>
      </c>
      <c r="E3431" s="22">
        <v>0.15590224408238548</v>
      </c>
      <c r="F3431" s="22">
        <v>0.14523516753765753</v>
      </c>
      <c r="G3431" s="22">
        <v>0.95308945588687366</v>
      </c>
      <c r="H3431" s="22">
        <v>3.0885336612357825</v>
      </c>
      <c r="I3431" s="22">
        <v>0.89117737473101744</v>
      </c>
      <c r="J3431" s="22">
        <v>0.19750999077774359</v>
      </c>
      <c r="K3431" s="22">
        <v>0.2325084537350138</v>
      </c>
      <c r="L3431" s="22">
        <v>1.1929757147248692</v>
      </c>
      <c r="M3431" s="22">
        <v>36.209652628343065</v>
      </c>
      <c r="N3431" s="22">
        <v>1497.8481401782969</v>
      </c>
      <c r="O3431" s="22">
        <v>0.55590224408238542</v>
      </c>
      <c r="P3431" s="22">
        <v>8.3799569628035666</v>
      </c>
      <c r="Q3431" s="22">
        <v>18.948662772825084</v>
      </c>
      <c r="R3431" s="22">
        <v>14.300645557946511</v>
      </c>
      <c r="S3431" s="22">
        <v>13.026437134952351</v>
      </c>
      <c r="T3431" s="22">
        <v>171.7260989855518</v>
      </c>
      <c r="U3431" s="22">
        <v>4.3913310790039961E-2</v>
      </c>
      <c r="V3431" s="22">
        <v>1.8970181371042114</v>
      </c>
      <c r="W3431" s="22">
        <v>0.47325545650169076</v>
      </c>
      <c r="X3431" s="22">
        <v>0.89297571472486936</v>
      </c>
      <c r="Y3431" s="22">
        <v>0.12926529357516137</v>
      </c>
      <c r="Z3431" s="22">
        <v>6.2834306793728869</v>
      </c>
      <c r="AA3431" s="22">
        <v>15.106055948355364</v>
      </c>
      <c r="AB3431" s="22">
        <v>0.50201352597602211</v>
      </c>
      <c r="AC3431" s="22">
        <v>0.55956040577928057</v>
      </c>
      <c r="AD3431" s="22">
        <v>0.52905010759299109</v>
      </c>
      <c r="AE3431" s="22">
        <v>4.864355979096219</v>
      </c>
      <c r="AF3431" s="22">
        <v>0.57639102367045802</v>
      </c>
      <c r="AG3431" s="22">
        <v>1</v>
      </c>
      <c r="AH3431" s="22">
        <v>0.19028588994774054</v>
      </c>
      <c r="AI3431" s="22">
        <v>4.5066092837380873</v>
      </c>
      <c r="AJ3431" s="22">
        <v>0.2777282508453735</v>
      </c>
      <c r="AK3431" s="22">
        <v>4.5889947740547186</v>
      </c>
      <c r="AL3431" s="22">
        <v>397.32554565016903</v>
      </c>
      <c r="AM3431" s="22">
        <v>0.1537042729787888</v>
      </c>
      <c r="AN3431" s="22">
        <v>1.4106209652628343</v>
      </c>
    </row>
    <row r="3432" spans="1:40" x14ac:dyDescent="0.2">
      <c r="A3432" s="20">
        <v>41368</v>
      </c>
      <c r="B3432" s="22">
        <v>0.56362213424178242</v>
      </c>
      <c r="C3432" s="22">
        <v>0.16011416996593317</v>
      </c>
      <c r="D3432" s="22">
        <v>5.7850719700457291E-2</v>
      </c>
      <c r="E3432" s="22">
        <v>0.15535708805205167</v>
      </c>
      <c r="F3432" s="22">
        <v>0.14421630911825184</v>
      </c>
      <c r="G3432" s="22">
        <v>0.95156983703158082</v>
      </c>
      <c r="H3432" s="22">
        <v>3.0531258631801861</v>
      </c>
      <c r="I3432" s="22">
        <v>0.88409600098210728</v>
      </c>
      <c r="J3432" s="22">
        <v>0.19849307921308659</v>
      </c>
      <c r="K3432" s="22">
        <v>0.23375686707792406</v>
      </c>
      <c r="L3432" s="22">
        <v>1.1912653837890923</v>
      </c>
      <c r="M3432" s="22">
        <v>35.702667034956875</v>
      </c>
      <c r="N3432" s="22">
        <v>1495.4117177669336</v>
      </c>
      <c r="O3432" s="22">
        <v>0.55631771169014521</v>
      </c>
      <c r="P3432" s="22">
        <v>8.4215695301230706</v>
      </c>
      <c r="Q3432" s="22">
        <v>18.701470091765643</v>
      </c>
      <c r="R3432" s="22">
        <v>14.782248411748457</v>
      </c>
      <c r="S3432" s="22">
        <v>12.997575422766474</v>
      </c>
      <c r="T3432" s="22">
        <v>172.54089555903386</v>
      </c>
      <c r="U3432" s="22">
        <v>4.3765153607709543E-2</v>
      </c>
      <c r="V3432" s="22">
        <v>1.8879477027897984</v>
      </c>
      <c r="W3432" s="22">
        <v>0.47248565202713072</v>
      </c>
      <c r="X3432" s="22">
        <v>0.88635177853481872</v>
      </c>
      <c r="Y3432" s="22">
        <v>0.12920848295123222</v>
      </c>
      <c r="Z3432" s="22">
        <v>6.3299880305680869</v>
      </c>
      <c r="AA3432" s="22">
        <v>15.08148420955713</v>
      </c>
      <c r="AB3432" s="22">
        <v>0.49508946383083202</v>
      </c>
      <c r="AC3432" s="22">
        <v>0.55865021637049994</v>
      </c>
      <c r="AD3432" s="22">
        <v>0.52396955467575113</v>
      </c>
      <c r="AE3432" s="22">
        <v>4.8488475585427979</v>
      </c>
      <c r="AF3432" s="22">
        <v>0.57548414817542892</v>
      </c>
      <c r="AG3432" s="22">
        <v>1</v>
      </c>
      <c r="AH3432" s="22">
        <v>0.19026793112973023</v>
      </c>
      <c r="AI3432" s="22">
        <v>4.4946751373415577</v>
      </c>
      <c r="AJ3432" s="22">
        <v>0.27627904121781294</v>
      </c>
      <c r="AK3432" s="22">
        <v>4.5941134947672095</v>
      </c>
      <c r="AL3432" s="22">
        <v>397.44652119203261</v>
      </c>
      <c r="AM3432" s="22">
        <v>0.15345425528649909</v>
      </c>
      <c r="AN3432" s="22">
        <v>1.3998864438510881</v>
      </c>
    </row>
    <row r="3433" spans="1:40" x14ac:dyDescent="0.2">
      <c r="A3433" s="20">
        <v>41369</v>
      </c>
      <c r="B3433" s="22">
        <v>0.56944186046511625</v>
      </c>
      <c r="C3433" s="22">
        <v>0.16083720930232559</v>
      </c>
      <c r="D3433" s="22">
        <v>5.8444961240310081E-2</v>
      </c>
      <c r="E3433" s="22">
        <v>0.15772093023255815</v>
      </c>
      <c r="F3433" s="22">
        <v>0.14486821705426356</v>
      </c>
      <c r="G3433" s="22">
        <v>0.96139534883720923</v>
      </c>
      <c r="H3433" s="22">
        <v>3.0744186046511626</v>
      </c>
      <c r="I3433" s="22">
        <v>0.88917829457364339</v>
      </c>
      <c r="J3433" s="22">
        <v>0.20137984496124031</v>
      </c>
      <c r="K3433" s="22">
        <v>0.23772093023255816</v>
      </c>
      <c r="L3433" s="22">
        <v>1.2037674418604651</v>
      </c>
      <c r="M3433" s="22">
        <v>35.601550387596895</v>
      </c>
      <c r="N3433" s="22">
        <v>1510.8527131782946</v>
      </c>
      <c r="O3433" s="22">
        <v>0.56049612403100779</v>
      </c>
      <c r="P3433" s="22">
        <v>8.4953488372093027</v>
      </c>
      <c r="Q3433" s="22">
        <v>18.462015503875968</v>
      </c>
      <c r="R3433" s="22">
        <v>15.119379844961239</v>
      </c>
      <c r="S3433" s="22">
        <v>13.10077519379845</v>
      </c>
      <c r="T3433" s="22">
        <v>176.29922480620158</v>
      </c>
      <c r="U3433" s="22">
        <v>4.4116279069767443E-2</v>
      </c>
      <c r="V3433" s="22">
        <v>1.8868992248062015</v>
      </c>
      <c r="W3433" s="22">
        <v>0.47379844961240308</v>
      </c>
      <c r="X3433" s="22">
        <v>0.88786046511627903</v>
      </c>
      <c r="Y3433" s="22">
        <v>0.13071317829457363</v>
      </c>
      <c r="Z3433" s="22">
        <v>6.3751937984496116</v>
      </c>
      <c r="AA3433" s="22">
        <v>15.243410852713177</v>
      </c>
      <c r="AB3433" s="22">
        <v>0.49562790697674419</v>
      </c>
      <c r="AC3433" s="22">
        <v>0.56441860465116278</v>
      </c>
      <c r="AD3433" s="22">
        <v>0.52618604651162793</v>
      </c>
      <c r="AE3433" s="22">
        <v>4.8837984496124029</v>
      </c>
      <c r="AF3433" s="22">
        <v>0.58141085271317827</v>
      </c>
      <c r="AG3433" s="22">
        <v>1</v>
      </c>
      <c r="AH3433" s="22">
        <v>0.19224806201550387</v>
      </c>
      <c r="AI3433" s="22">
        <v>4.5317829457364338</v>
      </c>
      <c r="AJ3433" s="22">
        <v>0.27776744186046515</v>
      </c>
      <c r="AK3433" s="22">
        <v>4.6403100775193797</v>
      </c>
      <c r="AL3433" s="22">
        <v>402.01550387596899</v>
      </c>
      <c r="AM3433" s="22">
        <v>0.15503875968992248</v>
      </c>
      <c r="AN3433" s="22">
        <v>1.4096899224806201</v>
      </c>
    </row>
    <row r="3434" spans="1:40" x14ac:dyDescent="0.2">
      <c r="A3434" s="20">
        <v>41372</v>
      </c>
      <c r="B3434" s="22">
        <v>0.57218751460576123</v>
      </c>
      <c r="C3434" s="22">
        <v>0.16213563494165484</v>
      </c>
      <c r="D3434" s="22">
        <v>5.873307679125056E-2</v>
      </c>
      <c r="E3434" s="22">
        <v>0.15834982161496874</v>
      </c>
      <c r="F3434" s="22">
        <v>0.14559022855095269</v>
      </c>
      <c r="G3434" s="22">
        <v>0.96641064389985509</v>
      </c>
      <c r="H3434" s="22">
        <v>3.0769470453518624</v>
      </c>
      <c r="I3434" s="22">
        <v>0.89273528907722743</v>
      </c>
      <c r="J3434" s="22">
        <v>0.20264227958932493</v>
      </c>
      <c r="K3434" s="22">
        <v>0.23761820929471697</v>
      </c>
      <c r="L3434" s="22">
        <v>1.2094816707432969</v>
      </c>
      <c r="M3434" s="22">
        <v>35.508747877296024</v>
      </c>
      <c r="N3434" s="22">
        <v>1518.2202003520963</v>
      </c>
      <c r="O3434" s="22">
        <v>0.56430429837817631</v>
      </c>
      <c r="P3434" s="22">
        <v>8.5063953760107189</v>
      </c>
      <c r="Q3434" s="22">
        <v>18.556717092246092</v>
      </c>
      <c r="R3434" s="22">
        <v>15.478212099023166</v>
      </c>
      <c r="S3434" s="22">
        <v>13.225419477464284</v>
      </c>
      <c r="T3434" s="22">
        <v>177.9503637808279</v>
      </c>
      <c r="U3434" s="22">
        <v>4.4361007680683004E-2</v>
      </c>
      <c r="V3434" s="22">
        <v>1.8988268652530886</v>
      </c>
      <c r="W3434" s="22">
        <v>0.47657625375854923</v>
      </c>
      <c r="X3434" s="22">
        <v>0.89440229329926613</v>
      </c>
      <c r="Y3434" s="22">
        <v>0.13175565145590229</v>
      </c>
      <c r="Z3434" s="22">
        <v>6.4280929160110301</v>
      </c>
      <c r="AA3434" s="22">
        <v>15.322417311916743</v>
      </c>
      <c r="AB3434" s="22">
        <v>0.49340209076604291</v>
      </c>
      <c r="AC3434" s="22">
        <v>0.56718650193964515</v>
      </c>
      <c r="AD3434" s="22">
        <v>0.52706934425974106</v>
      </c>
      <c r="AE3434" s="22">
        <v>4.8635237664947732</v>
      </c>
      <c r="AF3434" s="22">
        <v>0.58426161060650905</v>
      </c>
      <c r="AG3434" s="22">
        <v>1</v>
      </c>
      <c r="AH3434" s="22">
        <v>0.19351270506488852</v>
      </c>
      <c r="AI3434" s="22">
        <v>4.5523236792496924</v>
      </c>
      <c r="AJ3434" s="22">
        <v>0.27778210541075293</v>
      </c>
      <c r="AK3434" s="22">
        <v>4.6822565316964493</v>
      </c>
      <c r="AL3434" s="22">
        <v>404.28747254116877</v>
      </c>
      <c r="AM3434" s="22">
        <v>0.15579478710642342</v>
      </c>
      <c r="AN3434" s="22">
        <v>1.4001744901615591</v>
      </c>
    </row>
    <row r="3435" spans="1:40" x14ac:dyDescent="0.2">
      <c r="A3435" s="20">
        <v>41373</v>
      </c>
      <c r="B3435" s="22">
        <v>0.57495773060304334</v>
      </c>
      <c r="C3435" s="22">
        <v>0.16411484751706432</v>
      </c>
      <c r="D3435" s="22">
        <v>5.9015905817521447E-2</v>
      </c>
      <c r="E3435" s="22">
        <v>0.15910514121109648</v>
      </c>
      <c r="F3435" s="22">
        <v>0.14595466215793099</v>
      </c>
      <c r="G3435" s="22">
        <v>0.97097501408979903</v>
      </c>
      <c r="H3435" s="22">
        <v>3.075020351931868</v>
      </c>
      <c r="I3435" s="22">
        <v>0.89233828041831054</v>
      </c>
      <c r="J3435" s="22">
        <v>0.20478740058864048</v>
      </c>
      <c r="K3435" s="22">
        <v>0.23985534473041517</v>
      </c>
      <c r="L3435" s="22">
        <v>1.2153860604922035</v>
      </c>
      <c r="M3435" s="22">
        <v>35.542300707621017</v>
      </c>
      <c r="N3435" s="22">
        <v>1521.3851837935999</v>
      </c>
      <c r="O3435" s="22">
        <v>0.56713006449996861</v>
      </c>
      <c r="P3435" s="22">
        <v>8.5274594526895857</v>
      </c>
      <c r="Q3435" s="22">
        <v>18.565658463272591</v>
      </c>
      <c r="R3435" s="22">
        <v>15.501909950529148</v>
      </c>
      <c r="S3435" s="22">
        <v>13.244411046402403</v>
      </c>
      <c r="T3435" s="22">
        <v>178.31423382804184</v>
      </c>
      <c r="U3435" s="22">
        <v>4.4508109462082786E-2</v>
      </c>
      <c r="V3435" s="22">
        <v>1.9001816018535913</v>
      </c>
      <c r="W3435" s="22">
        <v>0.47513933245663476</v>
      </c>
      <c r="X3435" s="22">
        <v>0.89362201765921467</v>
      </c>
      <c r="Y3435" s="22">
        <v>0.13343039639301144</v>
      </c>
      <c r="Z3435" s="22">
        <v>6.4421692028304838</v>
      </c>
      <c r="AA3435" s="22">
        <v>15.392322625086102</v>
      </c>
      <c r="AB3435" s="22">
        <v>0.49217233389692527</v>
      </c>
      <c r="AC3435" s="22">
        <v>0.56993236896486943</v>
      </c>
      <c r="AD3435" s="22">
        <v>0.52548688083161121</v>
      </c>
      <c r="AE3435" s="22">
        <v>4.856284050347548</v>
      </c>
      <c r="AF3435" s="22">
        <v>0.58709061306280919</v>
      </c>
      <c r="AG3435" s="22">
        <v>1</v>
      </c>
      <c r="AH3435" s="22">
        <v>0.19396956603419124</v>
      </c>
      <c r="AI3435" s="22">
        <v>4.532218673680255</v>
      </c>
      <c r="AJ3435" s="22">
        <v>0.27922850522888093</v>
      </c>
      <c r="AK3435" s="22">
        <v>4.6925292754712249</v>
      </c>
      <c r="AL3435" s="22">
        <v>403.5944642745319</v>
      </c>
      <c r="AM3435" s="22">
        <v>0.15655332206149414</v>
      </c>
      <c r="AN3435" s="22">
        <v>1.3968470160936814</v>
      </c>
    </row>
    <row r="3436" spans="1:40" x14ac:dyDescent="0.2">
      <c r="A3436" s="20">
        <v>41374</v>
      </c>
      <c r="B3436" s="22">
        <v>0.57402313222882151</v>
      </c>
      <c r="C3436" s="22">
        <v>0.16473898093154113</v>
      </c>
      <c r="D3436" s="22">
        <v>5.8919974992185063E-2</v>
      </c>
      <c r="E3436" s="22">
        <v>0.15850265708033762</v>
      </c>
      <c r="F3436" s="22">
        <v>0.1457486714598312</v>
      </c>
      <c r="G3436" s="22">
        <v>0.96808377618005637</v>
      </c>
      <c r="H3436" s="22">
        <v>3.0919037199124726</v>
      </c>
      <c r="I3436" s="22">
        <v>0.89140356361362927</v>
      </c>
      <c r="J3436" s="22">
        <v>0.20425132854016881</v>
      </c>
      <c r="K3436" s="22">
        <v>0.23959049703032198</v>
      </c>
      <c r="L3436" s="22">
        <v>1.213332291341044</v>
      </c>
      <c r="M3436" s="22">
        <v>35.484526414504536</v>
      </c>
      <c r="N3436" s="22">
        <v>1514.223194748359</v>
      </c>
      <c r="O3436" s="22">
        <v>0.56830259456080023</v>
      </c>
      <c r="P3436" s="22">
        <v>8.5042200687714899</v>
      </c>
      <c r="Q3436" s="22">
        <v>18.574554548296344</v>
      </c>
      <c r="R3436" s="22">
        <v>15.593935604876524</v>
      </c>
      <c r="S3436" s="22">
        <v>13.191622381994375</v>
      </c>
      <c r="T3436" s="22">
        <v>177.45389184120037</v>
      </c>
      <c r="U3436" s="22">
        <v>4.4376367614879654E-2</v>
      </c>
      <c r="V3436" s="22">
        <v>1.8912941544232573</v>
      </c>
      <c r="W3436" s="22">
        <v>0.47335104720225074</v>
      </c>
      <c r="X3436" s="22">
        <v>0.8972178805876837</v>
      </c>
      <c r="Y3436" s="22">
        <v>0.13394810878399499</v>
      </c>
      <c r="Z3436" s="22">
        <v>6.3918412003751177</v>
      </c>
      <c r="AA3436" s="22">
        <v>15.348546420756486</v>
      </c>
      <c r="AB3436" s="22">
        <v>0.49012191309784309</v>
      </c>
      <c r="AC3436" s="22">
        <v>0.56900593935604871</v>
      </c>
      <c r="AD3436" s="22">
        <v>0.52435135979993752</v>
      </c>
      <c r="AE3436" s="22">
        <v>4.8277586745858088</v>
      </c>
      <c r="AF3436" s="22">
        <v>0.58613629259143485</v>
      </c>
      <c r="AG3436" s="22">
        <v>1</v>
      </c>
      <c r="AH3436" s="22">
        <v>0.19343544857768052</v>
      </c>
      <c r="AI3436" s="22">
        <v>4.532666458268209</v>
      </c>
      <c r="AJ3436" s="22">
        <v>0.27938418255704911</v>
      </c>
      <c r="AK3436" s="22">
        <v>4.6828696467646136</v>
      </c>
      <c r="AL3436" s="22">
        <v>401.68802750859646</v>
      </c>
      <c r="AM3436" s="22">
        <v>0.15629884338855893</v>
      </c>
      <c r="AN3436" s="22">
        <v>1.3840731478587058</v>
      </c>
    </row>
    <row r="3437" spans="1:40" x14ac:dyDescent="0.2">
      <c r="A3437" s="20">
        <v>41375</v>
      </c>
      <c r="B3437" s="22">
        <v>0.57807999244463326</v>
      </c>
      <c r="C3437" s="22">
        <v>0.16596622121483998</v>
      </c>
      <c r="D3437" s="22">
        <v>5.9339535030142755E-2</v>
      </c>
      <c r="E3437" s="22">
        <v>0.15900898773826949</v>
      </c>
      <c r="F3437" s="22">
        <v>0.14644819064708564</v>
      </c>
      <c r="G3437" s="22">
        <v>0.97528765484566582</v>
      </c>
      <c r="H3437" s="22">
        <v>3.1047834915238228</v>
      </c>
      <c r="I3437" s="22">
        <v>0.89572019958760274</v>
      </c>
      <c r="J3437" s="22">
        <v>0.20623002943444929</v>
      </c>
      <c r="K3437" s="22">
        <v>0.24211802112354594</v>
      </c>
      <c r="L3437" s="22">
        <v>1.2216083486801717</v>
      </c>
      <c r="M3437" s="22">
        <v>35.555870362500187</v>
      </c>
      <c r="N3437" s="22">
        <v>1527.128488454455</v>
      </c>
      <c r="O3437" s="22">
        <v>0.56958020493932082</v>
      </c>
      <c r="P3437" s="22">
        <v>8.5470085470085451</v>
      </c>
      <c r="Q3437" s="22">
        <v>18.661755678330262</v>
      </c>
      <c r="R3437" s="22">
        <v>15.68840408619414</v>
      </c>
      <c r="S3437" s="22">
        <v>13.221891674930347</v>
      </c>
      <c r="T3437" s="22">
        <v>177.74314901386722</v>
      </c>
      <c r="U3437" s="22">
        <v>4.4826934882183492E-2</v>
      </c>
      <c r="V3437" s="22">
        <v>1.8956100171569781</v>
      </c>
      <c r="W3437" s="22">
        <v>0.47756213502069844</v>
      </c>
      <c r="X3437" s="22">
        <v>0.89779792542223469</v>
      </c>
      <c r="Y3437" s="22">
        <v>0.1358234562654452</v>
      </c>
      <c r="Z3437" s="22">
        <v>6.4456721915285442</v>
      </c>
      <c r="AA3437" s="22">
        <v>15.457020981882858</v>
      </c>
      <c r="AB3437" s="22">
        <v>0.49361728919739967</v>
      </c>
      <c r="AC3437" s="22">
        <v>0.57305882167760613</v>
      </c>
      <c r="AD3437" s="22">
        <v>0.5272386708850797</v>
      </c>
      <c r="AE3437" s="22">
        <v>4.8575498575498566</v>
      </c>
      <c r="AF3437" s="22">
        <v>0.59027876154947978</v>
      </c>
      <c r="AG3437" s="22">
        <v>0.99999999999999989</v>
      </c>
      <c r="AH3437" s="22">
        <v>0.1946293935244211</v>
      </c>
      <c r="AI3437" s="22">
        <v>4.5662747320205881</v>
      </c>
      <c r="AJ3437" s="22">
        <v>0.28061891045316456</v>
      </c>
      <c r="AK3437" s="22">
        <v>4.7095118918323333</v>
      </c>
      <c r="AL3437" s="22">
        <v>400.5918370559254</v>
      </c>
      <c r="AM3437" s="22">
        <v>0.15740347232059937</v>
      </c>
      <c r="AN3437" s="22">
        <v>1.3994113110135207</v>
      </c>
    </row>
    <row r="3438" spans="1:40" x14ac:dyDescent="0.2">
      <c r="A3438" s="20">
        <v>41376</v>
      </c>
      <c r="B3438" s="22">
        <v>0.57815279505061157</v>
      </c>
      <c r="C3438" s="22">
        <v>0.165373171921981</v>
      </c>
      <c r="D3438" s="22">
        <v>5.9343859704359056E-2</v>
      </c>
      <c r="E3438" s="22">
        <v>0.15951702532940826</v>
      </c>
      <c r="F3438" s="22">
        <v>0.14593139492782142</v>
      </c>
      <c r="G3438" s="22">
        <v>0.9746705917541677</v>
      </c>
      <c r="H3438" s="22">
        <v>3.1092675094060422</v>
      </c>
      <c r="I3438" s="22">
        <v>0.89460510366324009</v>
      </c>
      <c r="J3438" s="22">
        <v>0.20639768272909023</v>
      </c>
      <c r="K3438" s="22">
        <v>0.241503077625427</v>
      </c>
      <c r="L3438" s="22">
        <v>1.2218881350062183</v>
      </c>
      <c r="M3438" s="22">
        <v>35.415518788470315</v>
      </c>
      <c r="N3438" s="22">
        <v>1528.580199297892</v>
      </c>
      <c r="O3438" s="22">
        <v>0.56947877146860193</v>
      </c>
      <c r="P3438" s="22">
        <v>8.5811438376650973</v>
      </c>
      <c r="Q3438" s="22">
        <v>18.62160162460841</v>
      </c>
      <c r="R3438" s="22">
        <v>15.487303811217982</v>
      </c>
      <c r="S3438" s="22">
        <v>13.207814492388584</v>
      </c>
      <c r="T3438" s="22">
        <v>177.73090061867356</v>
      </c>
      <c r="U3438" s="22">
        <v>4.4747571745666924E-2</v>
      </c>
      <c r="V3438" s="22">
        <v>1.9002565999716636</v>
      </c>
      <c r="W3438" s="22">
        <v>0.47872424161327393</v>
      </c>
      <c r="X3438" s="22">
        <v>0.8980999008233238</v>
      </c>
      <c r="Y3438" s="22">
        <v>0.13519512617477134</v>
      </c>
      <c r="Z3438" s="22">
        <v>6.501582104119767</v>
      </c>
      <c r="AA3438" s="22">
        <v>15.458967618028115</v>
      </c>
      <c r="AB3438" s="22">
        <v>0.49097177400311692</v>
      </c>
      <c r="AC3438" s="22">
        <v>0.573115249594635</v>
      </c>
      <c r="AD3438" s="22">
        <v>0.52566786833115564</v>
      </c>
      <c r="AE3438" s="22">
        <v>4.8895675582072631</v>
      </c>
      <c r="AF3438" s="22">
        <v>0.59033735812225496</v>
      </c>
      <c r="AG3438" s="22">
        <v>0.99999999999999989</v>
      </c>
      <c r="AH3438" s="22">
        <v>0.19466964721439478</v>
      </c>
      <c r="AI3438" s="22">
        <v>4.5715725012987418</v>
      </c>
      <c r="AJ3438" s="22">
        <v>0.28131542905719187</v>
      </c>
      <c r="AK3438" s="22">
        <v>4.7116792342930909</v>
      </c>
      <c r="AL3438" s="22">
        <v>398.28093761314801</v>
      </c>
      <c r="AM3438" s="22">
        <v>0.15742329549926798</v>
      </c>
      <c r="AN3438" s="22">
        <v>1.4000755631818398</v>
      </c>
    </row>
    <row r="3439" spans="1:40" x14ac:dyDescent="0.2">
      <c r="A3439" s="20">
        <v>41379</v>
      </c>
      <c r="B3439" s="22">
        <v>0.57171767489647873</v>
      </c>
      <c r="C3439" s="22">
        <v>0.1605124692549581</v>
      </c>
      <c r="D3439" s="22">
        <v>5.8683333852236993E-2</v>
      </c>
      <c r="E3439" s="22">
        <v>0.15962514399576574</v>
      </c>
      <c r="F3439" s="22">
        <v>0.14494535944456552</v>
      </c>
      <c r="G3439" s="22">
        <v>0.96307481552974872</v>
      </c>
      <c r="H3439" s="22">
        <v>3.0857125066160211</v>
      </c>
      <c r="I3439" s="22">
        <v>0.8901740402876801</v>
      </c>
      <c r="J3439" s="22">
        <v>0.20290170926865714</v>
      </c>
      <c r="K3439" s="22">
        <v>0.23791213923223012</v>
      </c>
      <c r="L3439" s="22">
        <v>1.2083501977022946</v>
      </c>
      <c r="M3439" s="22">
        <v>35.21591581307014</v>
      </c>
      <c r="N3439" s="22">
        <v>1511.7220336872256</v>
      </c>
      <c r="O3439" s="22">
        <v>0.5660512469254958</v>
      </c>
      <c r="P3439" s="22">
        <v>8.4903016905881241</v>
      </c>
      <c r="Q3439" s="22">
        <v>18.355179177433914</v>
      </c>
      <c r="R3439" s="22">
        <v>15.061178741554842</v>
      </c>
      <c r="S3439" s="22">
        <v>13.029670911298608</v>
      </c>
      <c r="T3439" s="22">
        <v>174.27223761636412</v>
      </c>
      <c r="U3439" s="22">
        <v>4.432111834116878E-2</v>
      </c>
      <c r="V3439" s="22">
        <v>1.9117967558143154</v>
      </c>
      <c r="W3439" s="22">
        <v>0.47324013823593508</v>
      </c>
      <c r="X3439" s="22">
        <v>0.89510881409757459</v>
      </c>
      <c r="Y3439" s="22">
        <v>0.13084155795634983</v>
      </c>
      <c r="Z3439" s="22">
        <v>6.4136492418817523</v>
      </c>
      <c r="AA3439" s="22">
        <v>15.294685388710731</v>
      </c>
      <c r="AB3439" s="22">
        <v>0.48989694573305514</v>
      </c>
      <c r="AC3439" s="22">
        <v>0.56673619975715306</v>
      </c>
      <c r="AD3439" s="22">
        <v>0.52303932251938101</v>
      </c>
      <c r="AE3439" s="22">
        <v>4.9034372178461343</v>
      </c>
      <c r="AF3439" s="22">
        <v>0.58378218499953294</v>
      </c>
      <c r="AG3439" s="22">
        <v>0.99999999999999989</v>
      </c>
      <c r="AH3439" s="22">
        <v>0.19282978922133315</v>
      </c>
      <c r="AI3439" s="22">
        <v>4.5238021109000899</v>
      </c>
      <c r="AJ3439" s="22">
        <v>0.27894704069242504</v>
      </c>
      <c r="AK3439" s="22">
        <v>4.6565895575827385</v>
      </c>
      <c r="AL3439" s="22">
        <v>391.51281173137392</v>
      </c>
      <c r="AM3439" s="22">
        <v>0.15567109810392601</v>
      </c>
      <c r="AN3439" s="22">
        <v>1.431956163018774</v>
      </c>
    </row>
    <row r="3440" spans="1:40" x14ac:dyDescent="0.2">
      <c r="A3440" s="20">
        <v>41380</v>
      </c>
      <c r="B3440" s="22">
        <v>0.57725315142560751</v>
      </c>
      <c r="C3440" s="22">
        <v>0.16327685391845589</v>
      </c>
      <c r="D3440" s="22">
        <v>5.9251516770928304E-2</v>
      </c>
      <c r="E3440" s="22">
        <v>0.16040049039640378</v>
      </c>
      <c r="F3440" s="22">
        <v>0.14494986011128227</v>
      </c>
      <c r="G3440" s="22">
        <v>0.97173933545000168</v>
      </c>
      <c r="H3440" s="22">
        <v>3.0788092169375378</v>
      </c>
      <c r="I3440" s="22">
        <v>0.88940932381880489</v>
      </c>
      <c r="J3440" s="22">
        <v>0.2070981735877527</v>
      </c>
      <c r="K3440" s="22">
        <v>0.24142592185093209</v>
      </c>
      <c r="L3440" s="22">
        <v>1.2200496683537143</v>
      </c>
      <c r="M3440" s="22">
        <v>34.994184401622078</v>
      </c>
      <c r="N3440" s="22">
        <v>1526.9875200402378</v>
      </c>
      <c r="O3440" s="22">
        <v>0.56695797051334451</v>
      </c>
      <c r="P3440" s="22">
        <v>8.4813429316902962</v>
      </c>
      <c r="Q3440" s="22">
        <v>18.385149790952816</v>
      </c>
      <c r="R3440" s="22">
        <v>15.328031184181572</v>
      </c>
      <c r="S3440" s="22">
        <v>13.171544434315175</v>
      </c>
      <c r="T3440" s="22">
        <v>175.00235767501809</v>
      </c>
      <c r="U3440" s="22">
        <v>4.462135739209707E-2</v>
      </c>
      <c r="V3440" s="22">
        <v>1.9090251799691931</v>
      </c>
      <c r="W3440" s="22">
        <v>0.47766495866209807</v>
      </c>
      <c r="X3440" s="22">
        <v>0.89923296972745281</v>
      </c>
      <c r="Y3440" s="22">
        <v>0.13338153468925845</v>
      </c>
      <c r="Z3440" s="22">
        <v>6.491465216434567</v>
      </c>
      <c r="AA3440" s="22">
        <v>15.458489201848417</v>
      </c>
      <c r="AB3440" s="22">
        <v>0.48976769042155233</v>
      </c>
      <c r="AC3440" s="22">
        <v>0.57212913771965679</v>
      </c>
      <c r="AD3440" s="22">
        <v>0.52103046116123364</v>
      </c>
      <c r="AE3440" s="22">
        <v>4.9108484486498387</v>
      </c>
      <c r="AF3440" s="22">
        <v>0.58941875451887715</v>
      </c>
      <c r="AG3440" s="22">
        <v>1</v>
      </c>
      <c r="AH3440" s="22">
        <v>0.19400521832070669</v>
      </c>
      <c r="AI3440" s="22">
        <v>4.5518845682311158</v>
      </c>
      <c r="AJ3440" s="22">
        <v>0.28089340165351606</v>
      </c>
      <c r="AK3440" s="22">
        <v>4.6869007575995729</v>
      </c>
      <c r="AL3440" s="22">
        <v>396.87529470937727</v>
      </c>
      <c r="AM3440" s="22">
        <v>0.15717833453836724</v>
      </c>
      <c r="AN3440" s="22">
        <v>1.426471975102952</v>
      </c>
    </row>
    <row r="3441" spans="1:40" x14ac:dyDescent="0.2">
      <c r="A3441" s="20">
        <v>41381</v>
      </c>
      <c r="B3441" s="22">
        <v>0.56378373399649995</v>
      </c>
      <c r="C3441" s="22">
        <v>0.15803936016701975</v>
      </c>
      <c r="D3441" s="22">
        <v>5.7870498296030207E-2</v>
      </c>
      <c r="E3441" s="22">
        <v>0.15751742347487027</v>
      </c>
      <c r="F3441" s="22">
        <v>0.14317951551994104</v>
      </c>
      <c r="G3441" s="22">
        <v>0.94746860704307501</v>
      </c>
      <c r="H3441" s="22">
        <v>3.0430444260231493</v>
      </c>
      <c r="I3441" s="22">
        <v>0.87788216511620765</v>
      </c>
      <c r="J3441" s="22">
        <v>0.19999385956832763</v>
      </c>
      <c r="K3441" s="22">
        <v>0.2338890423996807</v>
      </c>
      <c r="L3441" s="22">
        <v>1.1916121703355746</v>
      </c>
      <c r="M3441" s="22">
        <v>34.716465567529397</v>
      </c>
      <c r="N3441" s="22">
        <v>1490.4362776703201</v>
      </c>
      <c r="O3441" s="22">
        <v>0.55687574836511011</v>
      </c>
      <c r="P3441" s="22">
        <v>8.3156795922753375</v>
      </c>
      <c r="Q3441" s="22">
        <v>18.131159620521323</v>
      </c>
      <c r="R3441" s="22">
        <v>15.057873568511866</v>
      </c>
      <c r="S3441" s="22">
        <v>12.864204353566056</v>
      </c>
      <c r="T3441" s="22">
        <v>172.005772005772</v>
      </c>
      <c r="U3441" s="22">
        <v>4.3712197967517116E-2</v>
      </c>
      <c r="V3441" s="22">
        <v>1.8739522888459057</v>
      </c>
      <c r="W3441" s="22">
        <v>0.46498418838844369</v>
      </c>
      <c r="X3441" s="22">
        <v>0.89022443277762431</v>
      </c>
      <c r="Y3441" s="22">
        <v>0.12951705504896993</v>
      </c>
      <c r="Z3441" s="22">
        <v>6.3246446225169635</v>
      </c>
      <c r="AA3441" s="22">
        <v>15.087040618955513</v>
      </c>
      <c r="AB3441" s="22">
        <v>0.48504804887783609</v>
      </c>
      <c r="AC3441" s="22">
        <v>0.55884068650026097</v>
      </c>
      <c r="AD3441" s="22">
        <v>0.51421509932148224</v>
      </c>
      <c r="AE3441" s="22">
        <v>4.8943078198397343</v>
      </c>
      <c r="AF3441" s="22">
        <v>0.57568082036167145</v>
      </c>
      <c r="AG3441" s="22">
        <v>0.99999999999999989</v>
      </c>
      <c r="AH3441" s="22">
        <v>0.18970863651714714</v>
      </c>
      <c r="AI3441" s="22">
        <v>4.4226459120076136</v>
      </c>
      <c r="AJ3441" s="22">
        <v>0.27593564827607381</v>
      </c>
      <c r="AK3441" s="22">
        <v>4.5819901139050074</v>
      </c>
      <c r="AL3441" s="22">
        <v>392.22007307113688</v>
      </c>
      <c r="AM3441" s="22">
        <v>0.15351079180866414</v>
      </c>
      <c r="AN3441" s="22">
        <v>1.4076939608854502</v>
      </c>
    </row>
    <row r="3442" spans="1:40" x14ac:dyDescent="0.2">
      <c r="A3442" s="20">
        <v>41382</v>
      </c>
      <c r="B3442" s="22">
        <v>0.56193769508537861</v>
      </c>
      <c r="C3442" s="22">
        <v>0.15761368504804457</v>
      </c>
      <c r="D3442" s="22">
        <v>5.7681008629659102E-2</v>
      </c>
      <c r="E3442" s="22">
        <v>0.15695575004590245</v>
      </c>
      <c r="F3442" s="22">
        <v>0.1426800905808189</v>
      </c>
      <c r="G3442" s="22">
        <v>0.9457586143582839</v>
      </c>
      <c r="H3442" s="22">
        <v>3.0232878389130304</v>
      </c>
      <c r="I3442" s="22">
        <v>0.87392129261276708</v>
      </c>
      <c r="J3442" s="22">
        <v>0.19967562274312994</v>
      </c>
      <c r="K3442" s="22">
        <v>0.23378113715649676</v>
      </c>
      <c r="L3442" s="22">
        <v>1.1879705000306018</v>
      </c>
      <c r="M3442" s="22">
        <v>34.936348613746254</v>
      </c>
      <c r="N3442" s="22">
        <v>1486.0150560009795</v>
      </c>
      <c r="O3442" s="22">
        <v>0.55474631250382522</v>
      </c>
      <c r="P3442" s="22">
        <v>8.2654997245853483</v>
      </c>
      <c r="Q3442" s="22">
        <v>17.894301976865172</v>
      </c>
      <c r="R3442" s="22">
        <v>15.014688781443173</v>
      </c>
      <c r="S3442" s="22">
        <v>12.806781320766266</v>
      </c>
      <c r="T3442" s="22">
        <v>171.28955260419855</v>
      </c>
      <c r="U3442" s="22">
        <v>4.3556827223208278E-2</v>
      </c>
      <c r="V3442" s="22">
        <v>1.8775934879735605</v>
      </c>
      <c r="W3442" s="22">
        <v>0.46392068058020691</v>
      </c>
      <c r="X3442" s="22">
        <v>0.89026256196829667</v>
      </c>
      <c r="Y3442" s="22">
        <v>0.12869514658179815</v>
      </c>
      <c r="Z3442" s="22">
        <v>6.3054654507619814</v>
      </c>
      <c r="AA3442" s="22">
        <v>15.037640002448132</v>
      </c>
      <c r="AB3442" s="22">
        <v>0.48232755982618281</v>
      </c>
      <c r="AC3442" s="22">
        <v>0.55701083297631437</v>
      </c>
      <c r="AD3442" s="22">
        <v>0.51289858620478612</v>
      </c>
      <c r="AE3442" s="22">
        <v>4.8319970622437118</v>
      </c>
      <c r="AF3442" s="22">
        <v>0.57379582593793999</v>
      </c>
      <c r="AG3442" s="22">
        <v>1</v>
      </c>
      <c r="AH3442" s="22">
        <v>0.18907215863883961</v>
      </c>
      <c r="AI3442" s="22">
        <v>4.3821531305465458</v>
      </c>
      <c r="AJ3442" s="22">
        <v>0.27438949752126812</v>
      </c>
      <c r="AK3442" s="22">
        <v>4.5700471265071307</v>
      </c>
      <c r="AL3442" s="22">
        <v>392.46587918477269</v>
      </c>
      <c r="AM3442" s="22">
        <v>0.15300814003304977</v>
      </c>
      <c r="AN3442" s="22">
        <v>1.4057469857396414</v>
      </c>
    </row>
    <row r="3443" spans="1:40" x14ac:dyDescent="0.2">
      <c r="A3443" s="20">
        <v>41383</v>
      </c>
      <c r="B3443" s="22">
        <v>0.56191758603277575</v>
      </c>
      <c r="C3443" s="22">
        <v>0.15714657322540659</v>
      </c>
      <c r="D3443" s="22">
        <v>5.7682126298716198E-2</v>
      </c>
      <c r="E3443" s="22">
        <v>0.15702416109436443</v>
      </c>
      <c r="F3443" s="22">
        <v>0.14279375086071028</v>
      </c>
      <c r="G3443" s="22">
        <v>0.945189968325861</v>
      </c>
      <c r="H3443" s="22">
        <v>3.0270989855094639</v>
      </c>
      <c r="I3443" s="22">
        <v>0.87357887166618209</v>
      </c>
      <c r="J3443" s="22">
        <v>0.19970009027894661</v>
      </c>
      <c r="K3443" s="22">
        <v>0.2330420944715621</v>
      </c>
      <c r="L3443" s="22">
        <v>1.1879638272152768</v>
      </c>
      <c r="M3443" s="22">
        <v>34.968555383838535</v>
      </c>
      <c r="N3443" s="22">
        <v>1485.7772405245357</v>
      </c>
      <c r="O3443" s="22">
        <v>0.55498599911251201</v>
      </c>
      <c r="P3443" s="22">
        <v>8.2521077838813817</v>
      </c>
      <c r="Q3443" s="22">
        <v>17.881352041987359</v>
      </c>
      <c r="R3443" s="22">
        <v>15.225008798371917</v>
      </c>
      <c r="S3443" s="22">
        <v>12.792067693908464</v>
      </c>
      <c r="T3443" s="22">
        <v>171.22855875017211</v>
      </c>
      <c r="U3443" s="22">
        <v>4.3526693495325383E-2</v>
      </c>
      <c r="V3443" s="22">
        <v>1.8758128930577018</v>
      </c>
      <c r="W3443" s="22">
        <v>0.46432451455939278</v>
      </c>
      <c r="X3443" s="22">
        <v>0.89054825333190513</v>
      </c>
      <c r="Y3443" s="22">
        <v>0.12882346640552078</v>
      </c>
      <c r="Z3443" s="22">
        <v>6.2843327773782374</v>
      </c>
      <c r="AA3443" s="22">
        <v>15.041390601808637</v>
      </c>
      <c r="AB3443" s="22">
        <v>0.48098786589751041</v>
      </c>
      <c r="AC3443" s="22">
        <v>0.55705170382384883</v>
      </c>
      <c r="AD3443" s="22">
        <v>0.51139197894511335</v>
      </c>
      <c r="AE3443" s="22">
        <v>4.8445365935764224</v>
      </c>
      <c r="AF3443" s="22">
        <v>0.57382216577662848</v>
      </c>
      <c r="AG3443" s="22">
        <v>0.99999999999999989</v>
      </c>
      <c r="AH3443" s="22">
        <v>0.18923385307483967</v>
      </c>
      <c r="AI3443" s="22">
        <v>4.3747035331201314</v>
      </c>
      <c r="AJ3443" s="22">
        <v>0.27509066148455308</v>
      </c>
      <c r="AK3443" s="22">
        <v>4.55602650222637</v>
      </c>
      <c r="AL3443" s="22">
        <v>390.95374351598241</v>
      </c>
      <c r="AM3443" s="22">
        <v>0.15301516380273283</v>
      </c>
      <c r="AN3443" s="22">
        <v>1.4039753339555947</v>
      </c>
    </row>
    <row r="3444" spans="1:40" x14ac:dyDescent="0.2">
      <c r="A3444" s="20">
        <v>41386</v>
      </c>
      <c r="B3444" s="22">
        <v>0.56261201231561042</v>
      </c>
      <c r="C3444" s="22">
        <v>0.15731507436851858</v>
      </c>
      <c r="D3444" s="22">
        <v>5.7743976226582727E-2</v>
      </c>
      <c r="E3444" s="22">
        <v>0.15703935174547737</v>
      </c>
      <c r="F3444" s="22">
        <v>0.14306940551138889</v>
      </c>
      <c r="G3444" s="22">
        <v>0.94699998468207647</v>
      </c>
      <c r="H3444" s="22">
        <v>3.0337147496285404</v>
      </c>
      <c r="I3444" s="22">
        <v>0.87364244902960952</v>
      </c>
      <c r="J3444" s="22">
        <v>0.20014398848092152</v>
      </c>
      <c r="K3444" s="22">
        <v>0.2342416861970191</v>
      </c>
      <c r="L3444" s="22">
        <v>1.1891763552532819</v>
      </c>
      <c r="M3444" s="22">
        <v>35.013709541534553</v>
      </c>
      <c r="N3444" s="22">
        <v>1488.1362682474762</v>
      </c>
      <c r="O3444" s="22">
        <v>0.55504495810547916</v>
      </c>
      <c r="P3444" s="22">
        <v>8.3023145382411965</v>
      </c>
      <c r="Q3444" s="22">
        <v>17.869889557771547</v>
      </c>
      <c r="R3444" s="22">
        <v>15.195380114271709</v>
      </c>
      <c r="S3444" s="22">
        <v>12.805784047914463</v>
      </c>
      <c r="T3444" s="22">
        <v>171.48568540048711</v>
      </c>
      <c r="U3444" s="22">
        <v>4.3541197555259405E-2</v>
      </c>
      <c r="V3444" s="22">
        <v>1.8799687514360552</v>
      </c>
      <c r="W3444" s="22">
        <v>0.46673712911477722</v>
      </c>
      <c r="X3444" s="22">
        <v>0.89488840892728583</v>
      </c>
      <c r="Y3444" s="22">
        <v>0.12897691588928203</v>
      </c>
      <c r="Z3444" s="22">
        <v>6.3186434446946373</v>
      </c>
      <c r="AA3444" s="22">
        <v>15.057518802751098</v>
      </c>
      <c r="AB3444" s="22">
        <v>0.48119724890093896</v>
      </c>
      <c r="AC3444" s="22">
        <v>0.55767964094787303</v>
      </c>
      <c r="AD3444" s="22">
        <v>0.50979581207971447</v>
      </c>
      <c r="AE3444" s="22">
        <v>4.8343366573227327</v>
      </c>
      <c r="AF3444" s="22">
        <v>0.57445276718288063</v>
      </c>
      <c r="AG3444" s="22">
        <v>0.99999999999999989</v>
      </c>
      <c r="AH3444" s="22">
        <v>0.18992693350489406</v>
      </c>
      <c r="AI3444" s="22">
        <v>4.3916486681065514</v>
      </c>
      <c r="AJ3444" s="22">
        <v>0.27624343244029836</v>
      </c>
      <c r="AK3444" s="22">
        <v>4.5650475621524746</v>
      </c>
      <c r="AL3444" s="22">
        <v>390.60704930839574</v>
      </c>
      <c r="AM3444" s="22">
        <v>0.15317923502290029</v>
      </c>
      <c r="AN3444" s="22">
        <v>1.4072882680023897</v>
      </c>
    </row>
    <row r="3445" spans="1:40" x14ac:dyDescent="0.2">
      <c r="A3445" s="20">
        <v>41387</v>
      </c>
      <c r="B3445" s="22">
        <v>0.55272623293752909</v>
      </c>
      <c r="C3445" s="22">
        <v>0.15442382650834499</v>
      </c>
      <c r="D3445" s="22">
        <v>5.6733938326786755E-2</v>
      </c>
      <c r="E3445" s="22">
        <v>0.15434857856637621</v>
      </c>
      <c r="F3445" s="22">
        <v>0.1422938582629765</v>
      </c>
      <c r="G3445" s="22">
        <v>0.92991406685027156</v>
      </c>
      <c r="H3445" s="22">
        <v>2.9972760245007297</v>
      </c>
      <c r="I3445" s="22">
        <v>0.86303369602841362</v>
      </c>
      <c r="J3445" s="22">
        <v>0.19561454994205907</v>
      </c>
      <c r="K3445" s="22">
        <v>0.22931057835568197</v>
      </c>
      <c r="L3445" s="22">
        <v>1.1685102412449018</v>
      </c>
      <c r="M3445" s="22">
        <v>34.67425165921712</v>
      </c>
      <c r="N3445" s="22">
        <v>1463.1209836410974</v>
      </c>
      <c r="O3445" s="22">
        <v>0.54419311631826861</v>
      </c>
      <c r="P3445" s="22">
        <v>8.1719264978102828</v>
      </c>
      <c r="Q3445" s="22">
        <v>17.635107679804957</v>
      </c>
      <c r="R3445" s="22">
        <v>14.968320616431138</v>
      </c>
      <c r="S3445" s="22">
        <v>12.581455897181209</v>
      </c>
      <c r="T3445" s="22">
        <v>168.44552801480879</v>
      </c>
      <c r="U3445" s="22">
        <v>4.2776950050416117E-2</v>
      </c>
      <c r="V3445" s="22">
        <v>1.8420997185726968</v>
      </c>
      <c r="W3445" s="22">
        <v>0.45991542131322705</v>
      </c>
      <c r="X3445" s="22">
        <v>0.88970156666215172</v>
      </c>
      <c r="Y3445" s="22">
        <v>0.12631119538880611</v>
      </c>
      <c r="Z3445" s="22">
        <v>6.2230048008186971</v>
      </c>
      <c r="AA3445" s="22">
        <v>14.793745391063553</v>
      </c>
      <c r="AB3445" s="22">
        <v>0.47848661339112369</v>
      </c>
      <c r="AC3445" s="22">
        <v>0.54792541423992047</v>
      </c>
      <c r="AD3445" s="22">
        <v>0.50325823588724838</v>
      </c>
      <c r="AE3445" s="22">
        <v>4.7601848089454748</v>
      </c>
      <c r="AF3445" s="22">
        <v>0.56437461435429737</v>
      </c>
      <c r="AG3445" s="22">
        <v>1</v>
      </c>
      <c r="AH3445" s="22">
        <v>0.18673529278974216</v>
      </c>
      <c r="AI3445" s="22">
        <v>4.33428145740214</v>
      </c>
      <c r="AJ3445" s="22">
        <v>0.27143437626980899</v>
      </c>
      <c r="AK3445" s="22">
        <v>4.4847773413397141</v>
      </c>
      <c r="AL3445" s="22">
        <v>386.77442171956591</v>
      </c>
      <c r="AM3445" s="22">
        <v>0.15049588393757429</v>
      </c>
      <c r="AN3445" s="22">
        <v>1.377714569506524</v>
      </c>
    </row>
    <row r="3446" spans="1:40" x14ac:dyDescent="0.2">
      <c r="A3446" s="20">
        <v>41388</v>
      </c>
      <c r="B3446" s="22">
        <v>0.55506860907936895</v>
      </c>
      <c r="C3446" s="22">
        <v>0.15527715650123919</v>
      </c>
      <c r="D3446" s="22">
        <v>5.6971226500634707E-2</v>
      </c>
      <c r="E3446" s="22">
        <v>0.1549749138608475</v>
      </c>
      <c r="F3446" s="22">
        <v>0.14306655382941424</v>
      </c>
      <c r="G3446" s="22">
        <v>0.9336577404340205</v>
      </c>
      <c r="H3446" s="22">
        <v>3.0036873602127789</v>
      </c>
      <c r="I3446" s="22">
        <v>0.86574381913800391</v>
      </c>
      <c r="J3446" s="22">
        <v>0.196684398234903</v>
      </c>
      <c r="K3446" s="22">
        <v>0.2307169195430091</v>
      </c>
      <c r="L3446" s="22">
        <v>1.1733210421326241</v>
      </c>
      <c r="M3446" s="22">
        <v>34.81079610711479</v>
      </c>
      <c r="N3446" s="22">
        <v>1468.1436257027142</v>
      </c>
      <c r="O3446" s="22">
        <v>0.54526083539865799</v>
      </c>
      <c r="P3446" s="22">
        <v>8.1983316206250372</v>
      </c>
      <c r="Q3446" s="22">
        <v>17.703862660944207</v>
      </c>
      <c r="R3446" s="22">
        <v>15.03203771988152</v>
      </c>
      <c r="S3446" s="22">
        <v>12.648854500392915</v>
      </c>
      <c r="T3446" s="22">
        <v>168.7707791815269</v>
      </c>
      <c r="U3446" s="22">
        <v>4.3065042616212294E-2</v>
      </c>
      <c r="V3446" s="22">
        <v>1.8391464667835338</v>
      </c>
      <c r="W3446" s="22">
        <v>0.46054222329686267</v>
      </c>
      <c r="X3446" s="22">
        <v>0.89134377077918148</v>
      </c>
      <c r="Y3446" s="22">
        <v>0.12802998246992683</v>
      </c>
      <c r="Z3446" s="22">
        <v>6.2337544580789457</v>
      </c>
      <c r="AA3446" s="22">
        <v>14.862781841262164</v>
      </c>
      <c r="AB3446" s="22">
        <v>0.48124584416369459</v>
      </c>
      <c r="AC3446" s="22">
        <v>0.55005138124886654</v>
      </c>
      <c r="AD3446" s="22">
        <v>0.50566704950734442</v>
      </c>
      <c r="AE3446" s="22">
        <v>4.7565435531644802</v>
      </c>
      <c r="AF3446" s="22">
        <v>0.5667049507344496</v>
      </c>
      <c r="AG3446" s="22">
        <v>1</v>
      </c>
      <c r="AH3446" s="22">
        <v>0.18764734328719096</v>
      </c>
      <c r="AI3446" s="22">
        <v>4.3704285800640754</v>
      </c>
      <c r="AJ3446" s="22">
        <v>0.27185214290032034</v>
      </c>
      <c r="AK3446" s="22">
        <v>4.498126095629571</v>
      </c>
      <c r="AL3446" s="22">
        <v>389.13739950432205</v>
      </c>
      <c r="AM3446" s="22">
        <v>0.15112132019585323</v>
      </c>
      <c r="AN3446" s="22">
        <v>1.37973765338814</v>
      </c>
    </row>
    <row r="3447" spans="1:40" x14ac:dyDescent="0.2">
      <c r="A3447" s="20">
        <v>41389</v>
      </c>
      <c r="B3447" s="22">
        <v>0.55634325532076045</v>
      </c>
      <c r="C3447" s="22">
        <v>0.15584336893130349</v>
      </c>
      <c r="D3447" s="22">
        <v>5.7106718170112848E-2</v>
      </c>
      <c r="E3447" s="22">
        <v>0.15444974626978716</v>
      </c>
      <c r="F3447" s="22">
        <v>0.14308869196394758</v>
      </c>
      <c r="G3447" s="22">
        <v>0.93474210406725744</v>
      </c>
      <c r="H3447" s="22">
        <v>2.9978035295008709</v>
      </c>
      <c r="I3447" s="22">
        <v>0.86783306824206619</v>
      </c>
      <c r="J3447" s="22">
        <v>0.19710671817011283</v>
      </c>
      <c r="K3447" s="22">
        <v>0.23376505339695522</v>
      </c>
      <c r="L3447" s="22">
        <v>1.176141785957737</v>
      </c>
      <c r="M3447" s="22">
        <v>35.063243202302509</v>
      </c>
      <c r="N3447" s="22">
        <v>1471.6352344164204</v>
      </c>
      <c r="O3447" s="22">
        <v>0.54557297583882447</v>
      </c>
      <c r="P3447" s="22">
        <v>8.1935923653715061</v>
      </c>
      <c r="Q3447" s="22">
        <v>17.723244717109747</v>
      </c>
      <c r="R3447" s="22">
        <v>15.034461864727714</v>
      </c>
      <c r="S3447" s="22">
        <v>12.686510641520867</v>
      </c>
      <c r="T3447" s="22">
        <v>168.34810270393092</v>
      </c>
      <c r="U3447" s="22">
        <v>4.303567371052034E-2</v>
      </c>
      <c r="V3447" s="22">
        <v>1.8431114140725591</v>
      </c>
      <c r="W3447" s="22">
        <v>0.45974399757630841</v>
      </c>
      <c r="X3447" s="22">
        <v>0.88932818298871463</v>
      </c>
      <c r="Y3447" s="22">
        <v>0.1286980231765508</v>
      </c>
      <c r="Z3447" s="22">
        <v>6.2440354464894341</v>
      </c>
      <c r="AA3447" s="22">
        <v>14.890555176853745</v>
      </c>
      <c r="AB3447" s="22">
        <v>0.48357191547375594</v>
      </c>
      <c r="AC3447" s="22">
        <v>0.55128379913655989</v>
      </c>
      <c r="AD3447" s="22">
        <v>0.50533969552374458</v>
      </c>
      <c r="AE3447" s="22">
        <v>4.7197606604559565</v>
      </c>
      <c r="AF3447" s="22">
        <v>0.56803756721957122</v>
      </c>
      <c r="AG3447" s="22">
        <v>0.99999999999999989</v>
      </c>
      <c r="AH3447" s="22">
        <v>0.18757858062561539</v>
      </c>
      <c r="AI3447" s="22">
        <v>4.4232371430735435</v>
      </c>
      <c r="AJ3447" s="22">
        <v>0.27210482466106189</v>
      </c>
      <c r="AK3447" s="22">
        <v>4.4885253351511016</v>
      </c>
      <c r="AL3447" s="22">
        <v>393.09247898204956</v>
      </c>
      <c r="AM3447" s="22">
        <v>0.15148072407786109</v>
      </c>
      <c r="AN3447" s="22">
        <v>1.3770658183746118</v>
      </c>
    </row>
    <row r="3448" spans="1:40" x14ac:dyDescent="0.2">
      <c r="A3448" s="20">
        <v>41390</v>
      </c>
      <c r="B3448" s="22">
        <v>0.55885933410432775</v>
      </c>
      <c r="C3448" s="22">
        <v>0.15640026781910038</v>
      </c>
      <c r="D3448" s="22">
        <v>5.7366546959644528E-2</v>
      </c>
      <c r="E3448" s="22">
        <v>0.15469596445310121</v>
      </c>
      <c r="F3448" s="22">
        <v>0.14337452066467832</v>
      </c>
      <c r="G3448" s="22">
        <v>0.93808205003347733</v>
      </c>
      <c r="H3448" s="22">
        <v>3.0036825126301054</v>
      </c>
      <c r="I3448" s="22">
        <v>0.87064033112179684</v>
      </c>
      <c r="J3448" s="22">
        <v>0.19821656826343662</v>
      </c>
      <c r="K3448" s="22">
        <v>0.23552863838334653</v>
      </c>
      <c r="L3448" s="22">
        <v>1.1813104875524987</v>
      </c>
      <c r="M3448" s="22">
        <v>35.256254184673445</v>
      </c>
      <c r="N3448" s="22">
        <v>1478.6353399476536</v>
      </c>
      <c r="O3448" s="22">
        <v>0.54752267332156557</v>
      </c>
      <c r="P3448" s="22">
        <v>8.2742406719824704</v>
      </c>
      <c r="Q3448" s="22">
        <v>17.864751354312496</v>
      </c>
      <c r="R3448" s="22">
        <v>14.917219550794327</v>
      </c>
      <c r="S3448" s="22">
        <v>12.744232759145413</v>
      </c>
      <c r="T3448" s="22">
        <v>168.99689573315479</v>
      </c>
      <c r="U3448" s="22">
        <v>4.323452431675695E-2</v>
      </c>
      <c r="V3448" s="22">
        <v>1.8473431127883622</v>
      </c>
      <c r="W3448" s="22">
        <v>0.46153143831030496</v>
      </c>
      <c r="X3448" s="22">
        <v>0.88988982896098356</v>
      </c>
      <c r="Y3448" s="22">
        <v>0.12896402702538196</v>
      </c>
      <c r="Z3448" s="22">
        <v>6.2724450666504348</v>
      </c>
      <c r="AA3448" s="22">
        <v>14.970479030981799</v>
      </c>
      <c r="AB3448" s="22">
        <v>0.48592428023616774</v>
      </c>
      <c r="AC3448" s="22">
        <v>0.55380729198368739</v>
      </c>
      <c r="AD3448" s="22">
        <v>0.50669547750928234</v>
      </c>
      <c r="AE3448" s="22">
        <v>4.7602562541846734</v>
      </c>
      <c r="AF3448" s="22">
        <v>0.57063728772292899</v>
      </c>
      <c r="AG3448" s="22">
        <v>1</v>
      </c>
      <c r="AH3448" s="22">
        <v>0.18802118205612028</v>
      </c>
      <c r="AI3448" s="22">
        <v>4.4433623470692067</v>
      </c>
      <c r="AJ3448" s="22">
        <v>0.27322113336173842</v>
      </c>
      <c r="AK3448" s="22">
        <v>4.494034938219003</v>
      </c>
      <c r="AL3448" s="22">
        <v>396.40270253819466</v>
      </c>
      <c r="AM3448" s="22">
        <v>0.15216994339278106</v>
      </c>
      <c r="AN3448" s="22">
        <v>1.3825400206951122</v>
      </c>
    </row>
    <row r="3449" spans="1:40" x14ac:dyDescent="0.2">
      <c r="A3449" s="20">
        <v>41393</v>
      </c>
      <c r="B3449" s="22">
        <v>0.56194920440636476</v>
      </c>
      <c r="C3449" s="22">
        <v>0.15832313341493268</v>
      </c>
      <c r="D3449" s="22">
        <v>5.7679008567931456E-2</v>
      </c>
      <c r="E3449" s="22">
        <v>0.15465116279069765</v>
      </c>
      <c r="F3449" s="22">
        <v>0.14322215422276621</v>
      </c>
      <c r="G3449" s="22">
        <v>0.9431915544675642</v>
      </c>
      <c r="H3449" s="22">
        <v>2.9975520195838432</v>
      </c>
      <c r="I3449" s="22">
        <v>0.87050183598531217</v>
      </c>
      <c r="J3449" s="22">
        <v>0.2003824969400245</v>
      </c>
      <c r="K3449" s="22">
        <v>0.23713280293757649</v>
      </c>
      <c r="L3449" s="22">
        <v>1.1874235006119951</v>
      </c>
      <c r="M3449" s="22">
        <v>34.998470012239899</v>
      </c>
      <c r="N3449" s="22">
        <v>1486.8421052631579</v>
      </c>
      <c r="O3449" s="22">
        <v>0.54808751529987765</v>
      </c>
      <c r="P3449" s="22">
        <v>8.2894736842105257</v>
      </c>
      <c r="Q3449" s="22">
        <v>17.854957160342718</v>
      </c>
      <c r="R3449" s="22">
        <v>14.95563035495716</v>
      </c>
      <c r="S3449" s="22">
        <v>12.775397796817625</v>
      </c>
      <c r="T3449" s="22">
        <v>168.87851897184822</v>
      </c>
      <c r="U3449" s="22">
        <v>4.3491432068543452E-2</v>
      </c>
      <c r="V3449" s="22">
        <v>1.8675795593635252</v>
      </c>
      <c r="W3449" s="22">
        <v>0.46381578947368418</v>
      </c>
      <c r="X3449" s="22">
        <v>0.88884638922888615</v>
      </c>
      <c r="Y3449" s="22">
        <v>0.13101285189718481</v>
      </c>
      <c r="Z3449" s="22">
        <v>6.2805997552019575</v>
      </c>
      <c r="AA3449" s="22">
        <v>15.055079559363525</v>
      </c>
      <c r="AB3449" s="22">
        <v>0.48349143206854345</v>
      </c>
      <c r="AC3449" s="22">
        <v>0.55694614443084456</v>
      </c>
      <c r="AD3449" s="22">
        <v>0.50396266829865355</v>
      </c>
      <c r="AE3449" s="22">
        <v>4.7380660954712361</v>
      </c>
      <c r="AF3449" s="22">
        <v>0.57377600979192167</v>
      </c>
      <c r="AG3449" s="22">
        <v>0.99999999999999989</v>
      </c>
      <c r="AH3449" s="22">
        <v>0.1886780905752754</v>
      </c>
      <c r="AI3449" s="22">
        <v>4.4752141982864133</v>
      </c>
      <c r="AJ3449" s="22">
        <v>0.2744186046511628</v>
      </c>
      <c r="AK3449" s="22">
        <v>4.5047429620563033</v>
      </c>
      <c r="AL3449" s="22">
        <v>398.86780905752755</v>
      </c>
      <c r="AM3449" s="22">
        <v>0.15299877600979192</v>
      </c>
      <c r="AN3449" s="22">
        <v>1.3750764993880049</v>
      </c>
    </row>
    <row r="3450" spans="1:40" x14ac:dyDescent="0.2">
      <c r="A3450" s="20">
        <v>41394</v>
      </c>
      <c r="B3450" s="22">
        <v>0.56677931577241791</v>
      </c>
      <c r="C3450" s="22">
        <v>0.16000802431986172</v>
      </c>
      <c r="D3450" s="22">
        <v>5.817168958227243E-2</v>
      </c>
      <c r="E3450" s="22">
        <v>0.15540947178371373</v>
      </c>
      <c r="F3450" s="22">
        <v>0.14337299199111153</v>
      </c>
      <c r="G3450" s="22">
        <v>0.95129855099300964</v>
      </c>
      <c r="H3450" s="22">
        <v>3.0197676033516965</v>
      </c>
      <c r="I3450" s="22">
        <v>0.87357066802462846</v>
      </c>
      <c r="J3450" s="22">
        <v>0.20316960634538525</v>
      </c>
      <c r="K3450" s="22">
        <v>0.23966483033192906</v>
      </c>
      <c r="L3450" s="22">
        <v>1.1974136999830254</v>
      </c>
      <c r="M3450" s="22">
        <v>35.072450349520857</v>
      </c>
      <c r="N3450" s="22">
        <v>1499.9305587704273</v>
      </c>
      <c r="O3450" s="22">
        <v>0.55262873632393561</v>
      </c>
      <c r="P3450" s="22">
        <v>8.2835671188062285</v>
      </c>
      <c r="Q3450" s="22">
        <v>17.911207814453036</v>
      </c>
      <c r="R3450" s="22">
        <v>15.031711494838202</v>
      </c>
      <c r="S3450" s="22">
        <v>12.92378439269787</v>
      </c>
      <c r="T3450" s="22">
        <v>169.92423190284401</v>
      </c>
      <c r="U3450" s="22">
        <v>4.3783466814807957E-2</v>
      </c>
      <c r="V3450" s="22">
        <v>1.8721355492801259</v>
      </c>
      <c r="W3450" s="22">
        <v>0.46934555498973818</v>
      </c>
      <c r="X3450" s="22">
        <v>0.89002052374118479</v>
      </c>
      <c r="Y3450" s="22">
        <v>0.13192290480378996</v>
      </c>
      <c r="Z3450" s="22">
        <v>6.3500146598151321</v>
      </c>
      <c r="AA3450" s="22">
        <v>15.184482199898154</v>
      </c>
      <c r="AB3450" s="22">
        <v>0.48755458852213635</v>
      </c>
      <c r="AC3450" s="22">
        <v>0.56181041001188214</v>
      </c>
      <c r="AD3450" s="22">
        <v>0.50679752480595031</v>
      </c>
      <c r="AE3450" s="22">
        <v>4.8027097510917711</v>
      </c>
      <c r="AF3450" s="22">
        <v>0.57870777587457367</v>
      </c>
      <c r="AG3450" s="22">
        <v>1</v>
      </c>
      <c r="AH3450" s="22">
        <v>0.18996034134222184</v>
      </c>
      <c r="AI3450" s="22">
        <v>4.5152230606607722</v>
      </c>
      <c r="AJ3450" s="22">
        <v>0.27637609369936578</v>
      </c>
      <c r="AK3450" s="22">
        <v>4.5482462231686807</v>
      </c>
      <c r="AL3450" s="22">
        <v>398.90128543431632</v>
      </c>
      <c r="AM3450" s="22">
        <v>0.15431384349489993</v>
      </c>
      <c r="AN3450" s="22">
        <v>1.3834699010848261</v>
      </c>
    </row>
    <row r="3451" spans="1:40" x14ac:dyDescent="0.2">
      <c r="A3451" s="20">
        <v>41395</v>
      </c>
      <c r="B3451" s="22">
        <v>0.56816459122901997</v>
      </c>
      <c r="C3451" s="22">
        <v>0.15896047644829456</v>
      </c>
      <c r="D3451" s="22">
        <v>5.8313868048572984E-2</v>
      </c>
      <c r="E3451" s="22">
        <v>0.15597494005723567</v>
      </c>
      <c r="F3451" s="22">
        <v>0.14341403047412793</v>
      </c>
      <c r="G3451" s="22">
        <v>0.95362363678552087</v>
      </c>
      <c r="H3451" s="22">
        <v>3.0135354629128321</v>
      </c>
      <c r="I3451" s="22">
        <v>0.87491685358496407</v>
      </c>
      <c r="J3451" s="22">
        <v>0.20383633691700828</v>
      </c>
      <c r="K3451" s="22">
        <v>0.24057545053755122</v>
      </c>
      <c r="L3451" s="22">
        <v>1.2004486039136824</v>
      </c>
      <c r="M3451" s="22">
        <v>35.043700208832853</v>
      </c>
      <c r="N3451" s="22">
        <v>1503.5965658596954</v>
      </c>
      <c r="O3451" s="22">
        <v>0.55240157784824817</v>
      </c>
      <c r="P3451" s="22">
        <v>8.2991724031247589</v>
      </c>
      <c r="Q3451" s="22">
        <v>17.937968907108051</v>
      </c>
      <c r="R3451" s="22">
        <v>15.063810039446206</v>
      </c>
      <c r="S3451" s="22">
        <v>12.916698893959316</v>
      </c>
      <c r="T3451" s="22">
        <v>170.23745069224225</v>
      </c>
      <c r="U3451" s="22">
        <v>4.390285404903705E-2</v>
      </c>
      <c r="V3451" s="22">
        <v>1.8862866424317426</v>
      </c>
      <c r="W3451" s="22">
        <v>0.4704926908500271</v>
      </c>
      <c r="X3451" s="22">
        <v>0.89187098770206519</v>
      </c>
      <c r="Y3451" s="22">
        <v>0.13137907030706167</v>
      </c>
      <c r="Z3451" s="22">
        <v>6.3578002939129092</v>
      </c>
      <c r="AA3451" s="22">
        <v>15.213860314022739</v>
      </c>
      <c r="AB3451" s="22">
        <v>0.4883595018949648</v>
      </c>
      <c r="AC3451" s="22">
        <v>0.56318354087709799</v>
      </c>
      <c r="AD3451" s="22">
        <v>0.50648928764792334</v>
      </c>
      <c r="AE3451" s="22">
        <v>4.848480160878645</v>
      </c>
      <c r="AF3451" s="22">
        <v>0.58012220589372732</v>
      </c>
      <c r="AG3451" s="22">
        <v>1</v>
      </c>
      <c r="AH3451" s="22">
        <v>0.190594786913141</v>
      </c>
      <c r="AI3451" s="22">
        <v>4.5308995281924354</v>
      </c>
      <c r="AJ3451" s="22">
        <v>0.27685049114394</v>
      </c>
      <c r="AK3451" s="22">
        <v>4.5618377291360508</v>
      </c>
      <c r="AL3451" s="22">
        <v>399.41217418207134</v>
      </c>
      <c r="AM3451" s="22">
        <v>0.15469100471807565</v>
      </c>
      <c r="AN3451" s="22">
        <v>1.3880887926367083</v>
      </c>
    </row>
    <row r="3452" spans="1:40" x14ac:dyDescent="0.2">
      <c r="A3452" s="20">
        <v>41396</v>
      </c>
      <c r="B3452" s="22">
        <v>0.56179156532513419</v>
      </c>
      <c r="C3452" s="22">
        <v>0.15670077860890583</v>
      </c>
      <c r="D3452" s="22">
        <v>5.7667538586266498E-2</v>
      </c>
      <c r="E3452" s="22">
        <v>0.15452862802686124</v>
      </c>
      <c r="F3452" s="22">
        <v>0.14299481437290623</v>
      </c>
      <c r="G3452" s="22">
        <v>0.9416119804812384</v>
      </c>
      <c r="H3452" s="22">
        <v>2.9937435944503084</v>
      </c>
      <c r="I3452" s="22">
        <v>0.87256206690835669</v>
      </c>
      <c r="J3452" s="22">
        <v>0.19982255671301608</v>
      </c>
      <c r="K3452" s="22">
        <v>0.2376057393725238</v>
      </c>
      <c r="L3452" s="22">
        <v>1.1869120279014271</v>
      </c>
      <c r="M3452" s="22">
        <v>34.630504948526145</v>
      </c>
      <c r="N3452" s="22">
        <v>1489.1468955073196</v>
      </c>
      <c r="O3452" s="22">
        <v>0.54479678154589817</v>
      </c>
      <c r="P3452" s="22">
        <v>8.2327566426506351</v>
      </c>
      <c r="Q3452" s="22">
        <v>17.788689520138284</v>
      </c>
      <c r="R3452" s="22">
        <v>14.983249965582122</v>
      </c>
      <c r="S3452" s="22">
        <v>12.780505713367903</v>
      </c>
      <c r="T3452" s="22">
        <v>168.58336010279473</v>
      </c>
      <c r="U3452" s="22">
        <v>4.3413947654230338E-2</v>
      </c>
      <c r="V3452" s="22">
        <v>1.8614871583069463</v>
      </c>
      <c r="W3452" s="22">
        <v>0.46647698591161491</v>
      </c>
      <c r="X3452" s="22">
        <v>0.88732351276520882</v>
      </c>
      <c r="Y3452" s="22">
        <v>0.1299007235402995</v>
      </c>
      <c r="Z3452" s="22">
        <v>6.2625242837256971</v>
      </c>
      <c r="AA3452" s="22">
        <v>15.044437305921404</v>
      </c>
      <c r="AB3452" s="22">
        <v>0.48333409817508755</v>
      </c>
      <c r="AC3452" s="22">
        <v>0.55674360974714332</v>
      </c>
      <c r="AD3452" s="22">
        <v>0.50459669894298875</v>
      </c>
      <c r="AE3452" s="22">
        <v>4.76465819222003</v>
      </c>
      <c r="AF3452" s="22">
        <v>0.57364661251587046</v>
      </c>
      <c r="AG3452" s="22">
        <v>1</v>
      </c>
      <c r="AH3452" s="22">
        <v>0.18891591329753876</v>
      </c>
      <c r="AI3452" s="22">
        <v>4.5003288819543243</v>
      </c>
      <c r="AJ3452" s="22">
        <v>0.27393572269897359</v>
      </c>
      <c r="AK3452" s="22">
        <v>4.51944992581035</v>
      </c>
      <c r="AL3452" s="22">
        <v>391.29304146971992</v>
      </c>
      <c r="AM3452" s="22">
        <v>0.15296835084820951</v>
      </c>
      <c r="AN3452" s="22">
        <v>1.3611123858473682</v>
      </c>
    </row>
    <row r="3453" spans="1:40" x14ac:dyDescent="0.2">
      <c r="A3453" s="20">
        <v>41397</v>
      </c>
      <c r="B3453" s="22">
        <v>0.56495654180447652</v>
      </c>
      <c r="C3453" s="22">
        <v>0.1586647180986078</v>
      </c>
      <c r="D3453" s="22">
        <v>5.7994000461502958E-2</v>
      </c>
      <c r="E3453" s="22">
        <v>0.15504961156834091</v>
      </c>
      <c r="F3453" s="22">
        <v>0.14383508960849165</v>
      </c>
      <c r="G3453" s="22">
        <v>0.94692715944927308</v>
      </c>
      <c r="H3453" s="22">
        <v>3.0076147988616255</v>
      </c>
      <c r="I3453" s="22">
        <v>0.8742712099069303</v>
      </c>
      <c r="J3453" s="22">
        <v>0.20172294438889316</v>
      </c>
      <c r="K3453" s="22">
        <v>0.23953542035228056</v>
      </c>
      <c r="L3453" s="22">
        <v>1.1935235751096069</v>
      </c>
      <c r="M3453" s="22">
        <v>34.697330974540421</v>
      </c>
      <c r="N3453" s="22">
        <v>1497.1156064918082</v>
      </c>
      <c r="O3453" s="22">
        <v>0.54649642335204984</v>
      </c>
      <c r="P3453" s="22">
        <v>8.276286439504652</v>
      </c>
      <c r="Q3453" s="22">
        <v>17.814014306591801</v>
      </c>
      <c r="R3453" s="22">
        <v>15.232674409660794</v>
      </c>
      <c r="S3453" s="22">
        <v>12.84516575648027</v>
      </c>
      <c r="T3453" s="22">
        <v>168.75624951926775</v>
      </c>
      <c r="U3453" s="22">
        <v>4.3612029843858161E-2</v>
      </c>
      <c r="V3453" s="22">
        <v>1.8569340819936928</v>
      </c>
      <c r="W3453" s="22">
        <v>0.46657949388508574</v>
      </c>
      <c r="X3453" s="22">
        <v>0.89254672717483263</v>
      </c>
      <c r="Y3453" s="22">
        <v>0.13125144219675408</v>
      </c>
      <c r="Z3453" s="22">
        <v>6.2810553034381966</v>
      </c>
      <c r="AA3453" s="22">
        <v>15.109606953311284</v>
      </c>
      <c r="AB3453" s="22">
        <v>0.48603953542035228</v>
      </c>
      <c r="AC3453" s="22">
        <v>0.55981847550188446</v>
      </c>
      <c r="AD3453" s="22">
        <v>0.50442273671256055</v>
      </c>
      <c r="AE3453" s="22">
        <v>4.7804784247365593</v>
      </c>
      <c r="AF3453" s="22">
        <v>0.57686331820629178</v>
      </c>
      <c r="AG3453" s="22">
        <v>0.99999999999999989</v>
      </c>
      <c r="AH3453" s="22">
        <v>0.18973925082685947</v>
      </c>
      <c r="AI3453" s="22">
        <v>4.5688793169756172</v>
      </c>
      <c r="AJ3453" s="22">
        <v>0.27591723713560495</v>
      </c>
      <c r="AK3453" s="22">
        <v>4.5381124528882388</v>
      </c>
      <c r="AL3453" s="22">
        <v>392.27751711406813</v>
      </c>
      <c r="AM3453" s="22">
        <v>0.15383432043688947</v>
      </c>
      <c r="AN3453" s="22">
        <v>1.3699253903545883</v>
      </c>
    </row>
    <row r="3454" spans="1:40" x14ac:dyDescent="0.2">
      <c r="A3454" s="20">
        <v>41400</v>
      </c>
      <c r="B3454" s="22">
        <v>0.56110788597268468</v>
      </c>
      <c r="C3454" s="22">
        <v>0.15657368083351156</v>
      </c>
      <c r="D3454" s="22">
        <v>5.7589599437807448E-2</v>
      </c>
      <c r="E3454" s="22">
        <v>0.15379327202175438</v>
      </c>
      <c r="F3454" s="22">
        <v>0.14332854654893215</v>
      </c>
      <c r="G3454" s="22">
        <v>0.94205444712640163</v>
      </c>
      <c r="H3454" s="22">
        <v>2.9967307281004611</v>
      </c>
      <c r="I3454" s="22">
        <v>0.87046655870940137</v>
      </c>
      <c r="J3454" s="22">
        <v>0.19973112530172016</v>
      </c>
      <c r="K3454" s="22">
        <v>0.23741941397537353</v>
      </c>
      <c r="L3454" s="22">
        <v>1.1853707720981392</v>
      </c>
      <c r="M3454" s="22">
        <v>34.631366677869778</v>
      </c>
      <c r="N3454" s="22">
        <v>1486.7548657154205</v>
      </c>
      <c r="O3454" s="22">
        <v>0.54389073909988084</v>
      </c>
      <c r="P3454" s="22">
        <v>8.2678969721042499</v>
      </c>
      <c r="Q3454" s="22">
        <v>17.738091600721074</v>
      </c>
      <c r="R3454" s="22">
        <v>15.174615784166946</v>
      </c>
      <c r="S3454" s="22">
        <v>12.825017568517216</v>
      </c>
      <c r="T3454" s="22">
        <v>167.22631305569985</v>
      </c>
      <c r="U3454" s="22">
        <v>4.3430902257936381E-2</v>
      </c>
      <c r="V3454" s="22">
        <v>1.8493690610773321</v>
      </c>
      <c r="W3454" s="22">
        <v>0.45464267163677469</v>
      </c>
      <c r="X3454" s="22">
        <v>0.89124323994011423</v>
      </c>
      <c r="Y3454" s="22">
        <v>0.1300375813498732</v>
      </c>
      <c r="Z3454" s="22">
        <v>6.2498090378563349</v>
      </c>
      <c r="AA3454" s="22">
        <v>15.009624492040697</v>
      </c>
      <c r="AB3454" s="22">
        <v>0.48453970484891074</v>
      </c>
      <c r="AC3454" s="22">
        <v>0.55618870115188357</v>
      </c>
      <c r="AD3454" s="22">
        <v>0.50259708515383905</v>
      </c>
      <c r="AE3454" s="22">
        <v>4.7412844877631457</v>
      </c>
      <c r="AF3454" s="22">
        <v>0.57288643099391978</v>
      </c>
      <c r="AG3454" s="22">
        <v>0.99999999999999989</v>
      </c>
      <c r="AH3454" s="22">
        <v>0.18801368816645786</v>
      </c>
      <c r="AI3454" s="22">
        <v>4.5204558648293558</v>
      </c>
      <c r="AJ3454" s="22">
        <v>0.27409942253047753</v>
      </c>
      <c r="AK3454" s="22">
        <v>4.5143450762320878</v>
      </c>
      <c r="AL3454" s="22">
        <v>389.56277307586544</v>
      </c>
      <c r="AM3454" s="22">
        <v>0.15276971493171193</v>
      </c>
      <c r="AN3454" s="22">
        <v>1.3671361789238901</v>
      </c>
    </row>
    <row r="3455" spans="1:40" x14ac:dyDescent="0.2">
      <c r="A3455" s="20">
        <v>41401</v>
      </c>
      <c r="B3455" s="22">
        <v>0.56234497963683128</v>
      </c>
      <c r="C3455" s="22">
        <v>0.15587775974523074</v>
      </c>
      <c r="D3455" s="22">
        <v>5.7716569188841604E-2</v>
      </c>
      <c r="E3455" s="22">
        <v>0.15374957895703831</v>
      </c>
      <c r="F3455" s="22">
        <v>0.14396607159261415</v>
      </c>
      <c r="G3455" s="22">
        <v>0.94220228434945041</v>
      </c>
      <c r="H3455" s="22">
        <v>3.0201794408549469</v>
      </c>
      <c r="I3455" s="22">
        <v>0.87230915270845466</v>
      </c>
      <c r="J3455" s="22">
        <v>0.200217411274765</v>
      </c>
      <c r="K3455" s="22">
        <v>0.23707015341274459</v>
      </c>
      <c r="L3455" s="22">
        <v>1.1881526165906238</v>
      </c>
      <c r="M3455" s="22">
        <v>34.644945953394377</v>
      </c>
      <c r="N3455" s="22">
        <v>1490.0327647977465</v>
      </c>
      <c r="O3455" s="22">
        <v>0.54587071684478061</v>
      </c>
      <c r="P3455" s="22">
        <v>8.2754080289065133</v>
      </c>
      <c r="Q3455" s="22">
        <v>17.919588449643264</v>
      </c>
      <c r="R3455" s="22">
        <v>15.157546620938851</v>
      </c>
      <c r="S3455" s="22">
        <v>12.807361362035707</v>
      </c>
      <c r="T3455" s="22">
        <v>166.886119361852</v>
      </c>
      <c r="U3455" s="22">
        <v>4.3543497565606153E-2</v>
      </c>
      <c r="V3455" s="22">
        <v>1.8414122546467833</v>
      </c>
      <c r="W3455" s="22">
        <v>0.45641057047493649</v>
      </c>
      <c r="X3455" s="22">
        <v>0.89435649324800204</v>
      </c>
      <c r="Y3455" s="22">
        <v>0.12946688305723122</v>
      </c>
      <c r="Z3455" s="22">
        <v>6.2482775515203484</v>
      </c>
      <c r="AA3455" s="22">
        <v>15.047309918241114</v>
      </c>
      <c r="AB3455" s="22">
        <v>0.48433720182502993</v>
      </c>
      <c r="AC3455" s="22">
        <v>0.55741494932173807</v>
      </c>
      <c r="AD3455" s="22">
        <v>0.50463912790519649</v>
      </c>
      <c r="AE3455" s="22">
        <v>4.7559481887497324</v>
      </c>
      <c r="AF3455" s="22">
        <v>0.57418011452368567</v>
      </c>
      <c r="AG3455" s="22">
        <v>1</v>
      </c>
      <c r="AH3455" s="22">
        <v>0.18855069357258783</v>
      </c>
      <c r="AI3455" s="22">
        <v>4.5242980065529599</v>
      </c>
      <c r="AJ3455" s="22">
        <v>0.27494870931193927</v>
      </c>
      <c r="AK3455" s="22">
        <v>4.5166426799767283</v>
      </c>
      <c r="AL3455" s="22">
        <v>390.42165538781887</v>
      </c>
      <c r="AM3455" s="22">
        <v>0.15310653152463485</v>
      </c>
      <c r="AN3455" s="22">
        <v>1.3819548641945065</v>
      </c>
    </row>
    <row r="3456" spans="1:40" x14ac:dyDescent="0.2">
      <c r="A3456" s="20">
        <v>41402</v>
      </c>
      <c r="B3456" s="22">
        <v>0.56434958974831739</v>
      </c>
      <c r="C3456" s="22">
        <v>0.15623367444147382</v>
      </c>
      <c r="D3456" s="22">
        <v>5.7922313389262778E-2</v>
      </c>
      <c r="E3456" s="22">
        <v>0.15408254202390828</v>
      </c>
      <c r="F3456" s="22">
        <v>0.14375710641959374</v>
      </c>
      <c r="G3456" s="22">
        <v>0.94357886973356686</v>
      </c>
      <c r="H3456" s="22">
        <v>3.0204972188930888</v>
      </c>
      <c r="I3456" s="22">
        <v>0.8704250023047847</v>
      </c>
      <c r="J3456" s="22">
        <v>0.20206816016717369</v>
      </c>
      <c r="K3456" s="22">
        <v>0.23863741126578775</v>
      </c>
      <c r="L3456" s="22">
        <v>1.1922651424356965</v>
      </c>
      <c r="M3456" s="22">
        <v>34.196859346670351</v>
      </c>
      <c r="N3456" s="22">
        <v>1494.7297255769643</v>
      </c>
      <c r="O3456" s="22">
        <v>0.54535816354752464</v>
      </c>
      <c r="P3456" s="22">
        <v>8.3079807012691678</v>
      </c>
      <c r="Q3456" s="22">
        <v>18.052610552841031</v>
      </c>
      <c r="R3456" s="22">
        <v>15.210042715343718</v>
      </c>
      <c r="S3456" s="22">
        <v>12.845333579177037</v>
      </c>
      <c r="T3456" s="22">
        <v>166.86641467686917</v>
      </c>
      <c r="U3456" s="22">
        <v>4.365876893764789E-2</v>
      </c>
      <c r="V3456" s="22">
        <v>1.840247687532651</v>
      </c>
      <c r="W3456" s="22">
        <v>0.45511815863065058</v>
      </c>
      <c r="X3456" s="22">
        <v>0.88291693555821882</v>
      </c>
      <c r="Y3456" s="22">
        <v>0.12905257982237792</v>
      </c>
      <c r="Z3456" s="22">
        <v>6.2567222888048919</v>
      </c>
      <c r="AA3456" s="22">
        <v>15.111705233397865</v>
      </c>
      <c r="AB3456" s="22">
        <v>0.4821609661657601</v>
      </c>
      <c r="AC3456" s="22">
        <v>0.55935588949325465</v>
      </c>
      <c r="AD3456" s="22">
        <v>0.50427153437202288</v>
      </c>
      <c r="AE3456" s="22">
        <v>4.7851940628745275</v>
      </c>
      <c r="AF3456" s="22">
        <v>0.57622691373959001</v>
      </c>
      <c r="AG3456" s="22">
        <v>1</v>
      </c>
      <c r="AH3456" s="22">
        <v>0.1886082173258351</v>
      </c>
      <c r="AI3456" s="22">
        <v>4.5066224147997902</v>
      </c>
      <c r="AJ3456" s="22">
        <v>0.27457668787068618</v>
      </c>
      <c r="AK3456" s="22">
        <v>4.5041639777511442</v>
      </c>
      <c r="AL3456" s="22">
        <v>392.12070925908853</v>
      </c>
      <c r="AM3456" s="22">
        <v>0.15365231554039518</v>
      </c>
      <c r="AN3456" s="22">
        <v>1.3760640422851171</v>
      </c>
    </row>
    <row r="3457" spans="1:40" x14ac:dyDescent="0.2">
      <c r="A3457" s="20">
        <v>41403</v>
      </c>
      <c r="B3457" s="22">
        <v>0.56038020841279768</v>
      </c>
      <c r="C3457" s="22">
        <v>0.15397525288741745</v>
      </c>
      <c r="D3457" s="22">
        <v>5.7514913873335072E-2</v>
      </c>
      <c r="E3457" s="22">
        <v>0.15359382390186596</v>
      </c>
      <c r="F3457" s="22">
        <v>0.14463787132111744</v>
      </c>
      <c r="G3457" s="22">
        <v>0.93535541552873702</v>
      </c>
      <c r="H3457" s="22">
        <v>3.0114581267259664</v>
      </c>
      <c r="I3457" s="22">
        <v>0.87154997482568697</v>
      </c>
      <c r="J3457" s="22">
        <v>0.19896861602306884</v>
      </c>
      <c r="K3457" s="22">
        <v>0.23569259875196438</v>
      </c>
      <c r="L3457" s="22">
        <v>1.1838182567169646</v>
      </c>
      <c r="M3457" s="22">
        <v>34.275208641655098</v>
      </c>
      <c r="N3457" s="22">
        <v>1484.2164685778803</v>
      </c>
      <c r="O3457" s="22">
        <v>0.5419648169903728</v>
      </c>
      <c r="P3457" s="22">
        <v>8.2922661458889593</v>
      </c>
      <c r="Q3457" s="22">
        <v>18.00955098179821</v>
      </c>
      <c r="R3457" s="22">
        <v>15.34717666264895</v>
      </c>
      <c r="S3457" s="22">
        <v>12.754985276841158</v>
      </c>
      <c r="T3457" s="22">
        <v>166.55172939902053</v>
      </c>
      <c r="U3457" s="22">
        <v>4.330744701951391E-2</v>
      </c>
      <c r="V3457" s="22">
        <v>1.8299437010817328</v>
      </c>
      <c r="W3457" s="22">
        <v>0.4535190638206979</v>
      </c>
      <c r="X3457" s="22">
        <v>0.88175701447904442</v>
      </c>
      <c r="Y3457" s="22">
        <v>0.12802282471049539</v>
      </c>
      <c r="Z3457" s="22">
        <v>6.2142410326045496</v>
      </c>
      <c r="AA3457" s="22">
        <v>15.005416291594832</v>
      </c>
      <c r="AB3457" s="22">
        <v>0.48233983796896696</v>
      </c>
      <c r="AC3457" s="22">
        <v>0.55542163160062863</v>
      </c>
      <c r="AD3457" s="22">
        <v>0.5058358634789375</v>
      </c>
      <c r="AE3457" s="22">
        <v>4.7590894527256919</v>
      </c>
      <c r="AF3457" s="22">
        <v>0.57217399264604918</v>
      </c>
      <c r="AG3457" s="22">
        <v>1</v>
      </c>
      <c r="AH3457" s="22">
        <v>0.18812077567398505</v>
      </c>
      <c r="AI3457" s="22">
        <v>4.4932334497963176</v>
      </c>
      <c r="AJ3457" s="22">
        <v>0.27397281174190991</v>
      </c>
      <c r="AK3457" s="22">
        <v>4.4959797384922879</v>
      </c>
      <c r="AL3457" s="22">
        <v>392.87185511801414</v>
      </c>
      <c r="AM3457" s="22">
        <v>0.15257159422058802</v>
      </c>
      <c r="AN3457" s="22">
        <v>1.3697572585935951</v>
      </c>
    </row>
    <row r="3458" spans="1:40" x14ac:dyDescent="0.2">
      <c r="A3458" s="20">
        <v>41404</v>
      </c>
      <c r="B3458" s="22">
        <v>0.55706051873198847</v>
      </c>
      <c r="C3458" s="22">
        <v>0.15197937206127712</v>
      </c>
      <c r="D3458" s="22">
        <v>5.7181859548005462E-2</v>
      </c>
      <c r="E3458" s="22">
        <v>0.15316244501744275</v>
      </c>
      <c r="F3458" s="22">
        <v>0.14509328075231306</v>
      </c>
      <c r="G3458" s="22">
        <v>0.93151827696041256</v>
      </c>
      <c r="H3458" s="22">
        <v>3.0097072652813592</v>
      </c>
      <c r="I3458" s="22">
        <v>0.87028666767784013</v>
      </c>
      <c r="J3458" s="22">
        <v>0.19705748521158803</v>
      </c>
      <c r="K3458" s="22">
        <v>0.23301986955862278</v>
      </c>
      <c r="L3458" s="22">
        <v>1.1771727589868042</v>
      </c>
      <c r="M3458" s="22">
        <v>34.19535871378735</v>
      </c>
      <c r="N3458" s="22">
        <v>1475.807674806613</v>
      </c>
      <c r="O3458" s="22">
        <v>0.54104353101774605</v>
      </c>
      <c r="P3458" s="22">
        <v>8.3118458971636588</v>
      </c>
      <c r="Q3458" s="22">
        <v>18.198088882147733</v>
      </c>
      <c r="R3458" s="22">
        <v>15.407250113757016</v>
      </c>
      <c r="S3458" s="22">
        <v>12.695282875777341</v>
      </c>
      <c r="T3458" s="22">
        <v>167.75367814348553</v>
      </c>
      <c r="U3458" s="22">
        <v>4.3022903079023213E-2</v>
      </c>
      <c r="V3458" s="22">
        <v>1.8322311542545124</v>
      </c>
      <c r="W3458" s="22">
        <v>0.45275291976338539</v>
      </c>
      <c r="X3458" s="22">
        <v>0.87805247990292734</v>
      </c>
      <c r="Y3458" s="22">
        <v>0.12586076141362051</v>
      </c>
      <c r="Z3458" s="22">
        <v>6.2338844228727446</v>
      </c>
      <c r="AA3458" s="22">
        <v>14.914303048688003</v>
      </c>
      <c r="AB3458" s="22">
        <v>0.48295161534961323</v>
      </c>
      <c r="AC3458" s="22">
        <v>0.55191870165326862</v>
      </c>
      <c r="AD3458" s="22">
        <v>0.50476262702866681</v>
      </c>
      <c r="AE3458" s="22">
        <v>4.7554982557257706</v>
      </c>
      <c r="AF3458" s="22">
        <v>0.5688002426816321</v>
      </c>
      <c r="AG3458" s="22">
        <v>1</v>
      </c>
      <c r="AH3458" s="22">
        <v>0.18777491278628849</v>
      </c>
      <c r="AI3458" s="22">
        <v>4.5169118762323679</v>
      </c>
      <c r="AJ3458" s="22">
        <v>0.27291066282420751</v>
      </c>
      <c r="AK3458" s="22">
        <v>4.5100864553314119</v>
      </c>
      <c r="AL3458" s="22">
        <v>393.14424389504023</v>
      </c>
      <c r="AM3458" s="22">
        <v>0.15167602002123465</v>
      </c>
      <c r="AN3458" s="22">
        <v>1.376171697254664</v>
      </c>
    </row>
    <row r="3459" spans="1:40" x14ac:dyDescent="0.2">
      <c r="A3459" s="20">
        <v>41407</v>
      </c>
      <c r="B3459" s="22">
        <v>0.55578421729590677</v>
      </c>
      <c r="C3459" s="22">
        <v>0.15057880003026405</v>
      </c>
      <c r="D3459" s="22">
        <v>5.7046228342286447E-2</v>
      </c>
      <c r="E3459" s="22">
        <v>0.15289400015132026</v>
      </c>
      <c r="F3459" s="22">
        <v>0.14478323371415602</v>
      </c>
      <c r="G3459" s="22">
        <v>0.93009003556026326</v>
      </c>
      <c r="H3459" s="22">
        <v>3.0170235303018837</v>
      </c>
      <c r="I3459" s="22">
        <v>0.86891125066202624</v>
      </c>
      <c r="J3459" s="22">
        <v>0.19633804948172809</v>
      </c>
      <c r="K3459" s="22">
        <v>0.23147461602481653</v>
      </c>
      <c r="L3459" s="22">
        <v>1.1744117424529015</v>
      </c>
      <c r="M3459" s="22">
        <v>34.367859574790046</v>
      </c>
      <c r="N3459" s="22">
        <v>1473.1028221230233</v>
      </c>
      <c r="O3459" s="22">
        <v>0.54665960505409705</v>
      </c>
      <c r="P3459" s="22">
        <v>8.295377165771356</v>
      </c>
      <c r="Q3459" s="22">
        <v>18.38389952334115</v>
      </c>
      <c r="R3459" s="22">
        <v>15.407429825225089</v>
      </c>
      <c r="S3459" s="22">
        <v>12.673072558069153</v>
      </c>
      <c r="T3459" s="22">
        <v>168.43761821896041</v>
      </c>
      <c r="U3459" s="22">
        <v>4.3191344480593176E-2</v>
      </c>
      <c r="V3459" s="22">
        <v>1.8406294923204964</v>
      </c>
      <c r="W3459" s="22">
        <v>0.45320420670348793</v>
      </c>
      <c r="X3459" s="22">
        <v>0.87750624196111071</v>
      </c>
      <c r="Y3459" s="22">
        <v>0.12479382613301052</v>
      </c>
      <c r="Z3459" s="22">
        <v>6.2268290837557689</v>
      </c>
      <c r="AA3459" s="22">
        <v>14.889914504047818</v>
      </c>
      <c r="AB3459" s="22">
        <v>0.48499659529393963</v>
      </c>
      <c r="AC3459" s="22">
        <v>0.55092683664976927</v>
      </c>
      <c r="AD3459" s="22">
        <v>0.5040478172051146</v>
      </c>
      <c r="AE3459" s="22">
        <v>4.7416206400847392</v>
      </c>
      <c r="AF3459" s="22">
        <v>0.56748127411666793</v>
      </c>
      <c r="AG3459" s="22">
        <v>1</v>
      </c>
      <c r="AH3459" s="22">
        <v>0.18778845426344862</v>
      </c>
      <c r="AI3459" s="22">
        <v>4.4881591889233565</v>
      </c>
      <c r="AJ3459" s="22">
        <v>0.27388968752364379</v>
      </c>
      <c r="AK3459" s="22">
        <v>4.5153968374063709</v>
      </c>
      <c r="AL3459" s="22">
        <v>391.16289626995535</v>
      </c>
      <c r="AM3459" s="22">
        <v>0.15132026935007944</v>
      </c>
      <c r="AN3459" s="22">
        <v>1.3784822576984188</v>
      </c>
    </row>
    <row r="3460" spans="1:40" x14ac:dyDescent="0.2">
      <c r="A3460" s="20">
        <v>41408</v>
      </c>
      <c r="B3460" s="22">
        <v>0.55101489716008811</v>
      </c>
      <c r="C3460" s="22">
        <v>0.14834150951888023</v>
      </c>
      <c r="D3460" s="22">
        <v>5.6553700286541546E-2</v>
      </c>
      <c r="E3460" s="22">
        <v>0.15270714253566767</v>
      </c>
      <c r="F3460" s="22">
        <v>0.14501102659885681</v>
      </c>
      <c r="G3460" s="22">
        <v>0.92152362092503404</v>
      </c>
      <c r="H3460" s="22">
        <v>3.0044856504193107</v>
      </c>
      <c r="I3460" s="22">
        <v>0.86520545479094457</v>
      </c>
      <c r="J3460" s="22">
        <v>0.19379810072460507</v>
      </c>
      <c r="K3460" s="22">
        <v>0.22818308654754937</v>
      </c>
      <c r="L3460" s="22">
        <v>1.1644538458076419</v>
      </c>
      <c r="M3460" s="22">
        <v>34.198958849033112</v>
      </c>
      <c r="N3460" s="22">
        <v>1460.6117887093628</v>
      </c>
      <c r="O3460" s="22">
        <v>0.54573413144906013</v>
      </c>
      <c r="P3460" s="22">
        <v>8.2196918553190201</v>
      </c>
      <c r="Q3460" s="22">
        <v>18.460176725625214</v>
      </c>
      <c r="R3460" s="22">
        <v>15.354726435333122</v>
      </c>
      <c r="S3460" s="22">
        <v>12.526816388376314</v>
      </c>
      <c r="T3460" s="22">
        <v>166.46713773497154</v>
      </c>
      <c r="U3460" s="22">
        <v>4.2823709437868486E-2</v>
      </c>
      <c r="V3460" s="22">
        <v>1.8290802166314115</v>
      </c>
      <c r="W3460" s="22">
        <v>0.44796495491846317</v>
      </c>
      <c r="X3460" s="22">
        <v>0.87495686874596812</v>
      </c>
      <c r="Y3460" s="22">
        <v>0.12295782888518834</v>
      </c>
      <c r="Z3460" s="22">
        <v>6.1658940546379224</v>
      </c>
      <c r="AA3460" s="22">
        <v>14.765140945437087</v>
      </c>
      <c r="AB3460" s="22">
        <v>0.48307004515654767</v>
      </c>
      <c r="AC3460" s="22">
        <v>0.54615419235789187</v>
      </c>
      <c r="AD3460" s="22">
        <v>0.50263288176785625</v>
      </c>
      <c r="AE3460" s="22">
        <v>4.7039320701501719</v>
      </c>
      <c r="AF3460" s="22">
        <v>0.56259657650359296</v>
      </c>
      <c r="AG3460" s="22">
        <v>1</v>
      </c>
      <c r="AH3460" s="22">
        <v>0.18649204134599517</v>
      </c>
      <c r="AI3460" s="22">
        <v>4.4496451985537897</v>
      </c>
      <c r="AJ3460" s="22">
        <v>0.2719144275920008</v>
      </c>
      <c r="AK3460" s="22">
        <v>4.4820498972350986</v>
      </c>
      <c r="AL3460" s="22">
        <v>387.05612313785497</v>
      </c>
      <c r="AM3460" s="22">
        <v>0.15002175315420735</v>
      </c>
      <c r="AN3460" s="22">
        <v>1.3783248571042801</v>
      </c>
    </row>
    <row r="3461" spans="1:40" x14ac:dyDescent="0.2">
      <c r="A3461" s="20">
        <v>41409</v>
      </c>
      <c r="B3461" s="22">
        <v>0.55058689492856827</v>
      </c>
      <c r="C3461" s="22">
        <v>0.14835024809989958</v>
      </c>
      <c r="D3461" s="22">
        <v>5.6511310657052491E-2</v>
      </c>
      <c r="E3461" s="22">
        <v>0.15226288095702101</v>
      </c>
      <c r="F3461" s="22">
        <v>0.14458752454764867</v>
      </c>
      <c r="G3461" s="22">
        <v>0.92125264215149838</v>
      </c>
      <c r="H3461" s="22">
        <v>3.0233708606293193</v>
      </c>
      <c r="I3461" s="22">
        <v>0.86692551006640983</v>
      </c>
      <c r="J3461" s="22">
        <v>0.19317313025619501</v>
      </c>
      <c r="K3461" s="22">
        <v>0.22835684410931389</v>
      </c>
      <c r="L3461" s="22">
        <v>1.1635660425442607</v>
      </c>
      <c r="M3461" s="22">
        <v>33.843524667576112</v>
      </c>
      <c r="N3461" s="22">
        <v>1460.866175963542</v>
      </c>
      <c r="O3461" s="22">
        <v>0.54742380859579953</v>
      </c>
      <c r="P3461" s="22">
        <v>8.2120317208089109</v>
      </c>
      <c r="Q3461" s="22">
        <v>18.399868079811714</v>
      </c>
      <c r="R3461" s="22">
        <v>15.325228236916667</v>
      </c>
      <c r="S3461" s="22">
        <v>12.539913352421786</v>
      </c>
      <c r="T3461" s="22">
        <v>167.09190939481613</v>
      </c>
      <c r="U3461" s="22">
        <v>4.2808101098835205E-2</v>
      </c>
      <c r="V3461" s="22">
        <v>1.8286836463939318</v>
      </c>
      <c r="W3461" s="22">
        <v>0.45002773322140105</v>
      </c>
      <c r="X3461" s="22">
        <v>0.87636979627325473</v>
      </c>
      <c r="Y3461" s="22">
        <v>0.12343532163041361</v>
      </c>
      <c r="Z3461" s="22">
        <v>6.1837588259103242</v>
      </c>
      <c r="AA3461" s="22">
        <v>14.754073785359857</v>
      </c>
      <c r="AB3461" s="22">
        <v>0.48593101173789854</v>
      </c>
      <c r="AC3461" s="22">
        <v>0.54562489693735294</v>
      </c>
      <c r="AD3461" s="22">
        <v>0.50472963856866593</v>
      </c>
      <c r="AE3461" s="22">
        <v>4.714647638178902</v>
      </c>
      <c r="AF3461" s="22">
        <v>0.56217488419506201</v>
      </c>
      <c r="AG3461" s="22">
        <v>1</v>
      </c>
      <c r="AH3461" s="22">
        <v>0.18677200293822238</v>
      </c>
      <c r="AI3461" s="22">
        <v>4.4628000059963719</v>
      </c>
      <c r="AJ3461" s="22">
        <v>0.27270001649002351</v>
      </c>
      <c r="AK3461" s="22">
        <v>4.4878348599097544</v>
      </c>
      <c r="AL3461" s="22">
        <v>386.31627865141587</v>
      </c>
      <c r="AM3461" s="22">
        <v>0.14990930487055332</v>
      </c>
      <c r="AN3461" s="22">
        <v>1.3802899245956195</v>
      </c>
    </row>
    <row r="3462" spans="1:40" x14ac:dyDescent="0.2">
      <c r="A3462" s="20">
        <v>41410</v>
      </c>
      <c r="B3462" s="22">
        <v>0.55068443858044591</v>
      </c>
      <c r="C3462" s="22">
        <v>0.1470380976655622</v>
      </c>
      <c r="D3462" s="22">
        <v>5.651978349850819E-2</v>
      </c>
      <c r="E3462" s="22">
        <v>0.15281047123558783</v>
      </c>
      <c r="F3462" s="22">
        <v>0.14462419599082418</v>
      </c>
      <c r="G3462" s="22">
        <v>0.92188554207835438</v>
      </c>
      <c r="H3462" s="22">
        <v>3.0244238871313556</v>
      </c>
      <c r="I3462" s="22">
        <v>0.86719042835509852</v>
      </c>
      <c r="J3462" s="22">
        <v>0.19312712715714353</v>
      </c>
      <c r="K3462" s="22">
        <v>0.22891584329130246</v>
      </c>
      <c r="L3462" s="22">
        <v>1.1639653957449361</v>
      </c>
      <c r="M3462" s="22">
        <v>33.892079104007678</v>
      </c>
      <c r="N3462" s="22">
        <v>1461.3850697932442</v>
      </c>
      <c r="O3462" s="22">
        <v>0.54485209229800446</v>
      </c>
      <c r="P3462" s="22">
        <v>8.211763647540371</v>
      </c>
      <c r="Q3462" s="22">
        <v>18.450604974736496</v>
      </c>
      <c r="R3462" s="22">
        <v>15.329025293491462</v>
      </c>
      <c r="S3462" s="22">
        <v>12.519303716808853</v>
      </c>
      <c r="T3462" s="22">
        <v>167.55476258302474</v>
      </c>
      <c r="U3462" s="22">
        <v>4.2880489377333311E-2</v>
      </c>
      <c r="V3462" s="22">
        <v>1.839363089794144</v>
      </c>
      <c r="W3462" s="22">
        <v>0.45129466092927717</v>
      </c>
      <c r="X3462" s="22">
        <v>0.87452209244793622</v>
      </c>
      <c r="Y3462" s="22">
        <v>0.12232934015023166</v>
      </c>
      <c r="Z3462" s="22">
        <v>6.1771893788326322</v>
      </c>
      <c r="AA3462" s="22">
        <v>14.753287254299297</v>
      </c>
      <c r="AB3462" s="22">
        <v>0.48693344528239657</v>
      </c>
      <c r="AC3462" s="22">
        <v>0.54585663523096994</v>
      </c>
      <c r="AD3462" s="22">
        <v>0.50455042955455276</v>
      </c>
      <c r="AE3462" s="22">
        <v>4.7064335727244107</v>
      </c>
      <c r="AF3462" s="22">
        <v>0.56227416525480911</v>
      </c>
      <c r="AG3462" s="22">
        <v>1</v>
      </c>
      <c r="AH3462" s="22">
        <v>0.18769959668350902</v>
      </c>
      <c r="AI3462" s="22">
        <v>4.4529738968769212</v>
      </c>
      <c r="AJ3462" s="22">
        <v>0.27319069823230435</v>
      </c>
      <c r="AK3462" s="22">
        <v>4.4934554777576201</v>
      </c>
      <c r="AL3462" s="22">
        <v>385.0248137097621</v>
      </c>
      <c r="AM3462" s="22">
        <v>0.14993178103962698</v>
      </c>
      <c r="AN3462" s="22">
        <v>1.3964646086030856</v>
      </c>
    </row>
    <row r="3463" spans="1:40" x14ac:dyDescent="0.2">
      <c r="A3463" s="20">
        <v>41411</v>
      </c>
      <c r="B3463" s="22">
        <v>0.54885757408209923</v>
      </c>
      <c r="C3463" s="22">
        <v>0.14529505820469524</v>
      </c>
      <c r="D3463" s="22">
        <v>5.6332282311451161E-2</v>
      </c>
      <c r="E3463" s="22">
        <v>0.15355878001763326</v>
      </c>
      <c r="F3463" s="22">
        <v>0.14529505820469524</v>
      </c>
      <c r="G3463" s="22">
        <v>0.91767659409136426</v>
      </c>
      <c r="H3463" s="22">
        <v>3.0272418894484376</v>
      </c>
      <c r="I3463" s="22">
        <v>0.86722754374691791</v>
      </c>
      <c r="J3463" s="22">
        <v>0.19184387094846009</v>
      </c>
      <c r="K3463" s="22">
        <v>0.22667702745109758</v>
      </c>
      <c r="L3463" s="22">
        <v>1.1599545719451874</v>
      </c>
      <c r="M3463" s="22">
        <v>33.872293369596079</v>
      </c>
      <c r="N3463" s="22">
        <v>1457.4336137718735</v>
      </c>
      <c r="O3463" s="22">
        <v>0.54745289080829063</v>
      </c>
      <c r="P3463" s="22">
        <v>8.2009593687891336</v>
      </c>
      <c r="Q3463" s="22">
        <v>18.417788669884487</v>
      </c>
      <c r="R3463" s="22">
        <v>15.418640445912224</v>
      </c>
      <c r="S3463" s="22">
        <v>12.507658512530075</v>
      </c>
      <c r="T3463" s="22">
        <v>166.96603356296418</v>
      </c>
      <c r="U3463" s="22">
        <v>4.2648575143083428E-2</v>
      </c>
      <c r="V3463" s="22">
        <v>1.843273210896756</v>
      </c>
      <c r="W3463" s="22">
        <v>0.45129186030873147</v>
      </c>
      <c r="X3463" s="22">
        <v>0.87414635604237967</v>
      </c>
      <c r="Y3463" s="22">
        <v>0.12048894932679807</v>
      </c>
      <c r="Z3463" s="22">
        <v>6.1566969022250788</v>
      </c>
      <c r="AA3463" s="22">
        <v>14.711815777282984</v>
      </c>
      <c r="AB3463" s="22">
        <v>0.48593075210328901</v>
      </c>
      <c r="AC3463" s="22">
        <v>0.54404578669735049</v>
      </c>
      <c r="AD3463" s="22">
        <v>0.50481925910429026</v>
      </c>
      <c r="AE3463" s="22">
        <v>4.6994127228440359</v>
      </c>
      <c r="AF3463" s="22">
        <v>0.56040885249331285</v>
      </c>
      <c r="AG3463" s="22">
        <v>1</v>
      </c>
      <c r="AH3463" s="22">
        <v>0.18806318086044321</v>
      </c>
      <c r="AI3463" s="22">
        <v>4.4606165662965678</v>
      </c>
      <c r="AJ3463" s="22">
        <v>0.27509377008024627</v>
      </c>
      <c r="AK3463" s="22">
        <v>4.4813879466220357</v>
      </c>
      <c r="AL3463" s="22">
        <v>382.55204052660679</v>
      </c>
      <c r="AM3463" s="22">
        <v>0.14943439083070578</v>
      </c>
      <c r="AN3463" s="22">
        <v>1.4043694615878899</v>
      </c>
    </row>
    <row r="3464" spans="1:40" x14ac:dyDescent="0.2">
      <c r="A3464" s="20">
        <v>41414</v>
      </c>
      <c r="B3464" s="22">
        <v>0.55224105008344726</v>
      </c>
      <c r="C3464" s="22">
        <v>0.14743869250778088</v>
      </c>
      <c r="D3464" s="22">
        <v>5.6679547128959992E-2</v>
      </c>
      <c r="E3464" s="22">
        <v>0.15396412515599392</v>
      </c>
      <c r="F3464" s="22">
        <v>0.14533371423416377</v>
      </c>
      <c r="G3464" s="22">
        <v>0.92297283074471115</v>
      </c>
      <c r="H3464" s="22">
        <v>3.0517674299718833</v>
      </c>
      <c r="I3464" s="22">
        <v>0.86971688042219841</v>
      </c>
      <c r="J3464" s="22">
        <v>0.19368807229096813</v>
      </c>
      <c r="K3464" s="22">
        <v>0.2293524184696808</v>
      </c>
      <c r="L3464" s="22">
        <v>1.1671202393661009</v>
      </c>
      <c r="M3464" s="22">
        <v>33.917214211610457</v>
      </c>
      <c r="N3464" s="22">
        <v>1466.7187899382038</v>
      </c>
      <c r="O3464" s="22">
        <v>0.55027139184170559</v>
      </c>
      <c r="P3464" s="22">
        <v>8.2740681712249469</v>
      </c>
      <c r="Q3464" s="22">
        <v>18.468177239170636</v>
      </c>
      <c r="R3464" s="22">
        <v>15.375362732863222</v>
      </c>
      <c r="S3464" s="22">
        <v>12.562209625764932</v>
      </c>
      <c r="T3464" s="22">
        <v>168.05094047422153</v>
      </c>
      <c r="U3464" s="22">
        <v>4.3031770136372521E-2</v>
      </c>
      <c r="V3464" s="22">
        <v>1.8486370265678327</v>
      </c>
      <c r="W3464" s="22">
        <v>0.45294621780510907</v>
      </c>
      <c r="X3464" s="22">
        <v>0.87706926882076108</v>
      </c>
      <c r="Y3464" s="22">
        <v>0.12284051782465528</v>
      </c>
      <c r="Z3464" s="22">
        <v>6.1938985701183293</v>
      </c>
      <c r="AA3464" s="22">
        <v>14.779954592611524</v>
      </c>
      <c r="AB3464" s="22">
        <v>0.48855042174743263</v>
      </c>
      <c r="AC3464" s="22">
        <v>0.54739960005412791</v>
      </c>
      <c r="AD3464" s="22">
        <v>0.5073448706190139</v>
      </c>
      <c r="AE3464" s="22">
        <v>4.6959809950533007</v>
      </c>
      <c r="AF3464" s="22">
        <v>0.56386353726563321</v>
      </c>
      <c r="AG3464" s="22">
        <v>0.99999999999999989</v>
      </c>
      <c r="AH3464" s="22">
        <v>0.18848576884331442</v>
      </c>
      <c r="AI3464" s="22">
        <v>4.4805966109849793</v>
      </c>
      <c r="AJ3464" s="22">
        <v>0.27647386068050939</v>
      </c>
      <c r="AK3464" s="22">
        <v>4.4932264806266815</v>
      </c>
      <c r="AL3464" s="22">
        <v>389.12026943721901</v>
      </c>
      <c r="AM3464" s="22">
        <v>0.1503555909726503</v>
      </c>
      <c r="AN3464" s="22">
        <v>1.4186501075042475</v>
      </c>
    </row>
    <row r="3465" spans="1:40" x14ac:dyDescent="0.2">
      <c r="A3465" s="20">
        <v>41415</v>
      </c>
      <c r="B3465" s="22">
        <v>0.55537242568119261</v>
      </c>
      <c r="C3465" s="22">
        <v>0.1481991108960595</v>
      </c>
      <c r="D3465" s="22">
        <v>5.7000937490549491E-2</v>
      </c>
      <c r="E3465" s="22">
        <v>0.15518492757129462</v>
      </c>
      <c r="F3465" s="22">
        <v>0.14667190854930895</v>
      </c>
      <c r="G3465" s="22">
        <v>0.92770738198203639</v>
      </c>
      <c r="H3465" s="22">
        <v>3.0483563673753284</v>
      </c>
      <c r="I3465" s="22">
        <v>0.87304563462061857</v>
      </c>
      <c r="J3465" s="22">
        <v>0.19513412163183838</v>
      </c>
      <c r="K3465" s="22">
        <v>0.22914083527383797</v>
      </c>
      <c r="L3465" s="22">
        <v>1.1735415973629297</v>
      </c>
      <c r="M3465" s="22">
        <v>33.857017570387391</v>
      </c>
      <c r="N3465" s="22">
        <v>1475.7915746817066</v>
      </c>
      <c r="O3465" s="22">
        <v>0.55316478664529589</v>
      </c>
      <c r="P3465" s="22">
        <v>8.3799558472192821</v>
      </c>
      <c r="Q3465" s="22">
        <v>18.560800798379049</v>
      </c>
      <c r="R3465" s="22">
        <v>15.492787371095048</v>
      </c>
      <c r="S3465" s="22">
        <v>12.70148486406387</v>
      </c>
      <c r="T3465" s="22">
        <v>167.91665406598722</v>
      </c>
      <c r="U3465" s="22">
        <v>4.3298454652674866E-2</v>
      </c>
      <c r="V3465" s="22">
        <v>1.8646384613058333</v>
      </c>
      <c r="W3465" s="22">
        <v>0.45619499803429397</v>
      </c>
      <c r="X3465" s="22">
        <v>0.8752381528412011</v>
      </c>
      <c r="Y3465" s="22">
        <v>0.1234916986723924</v>
      </c>
      <c r="Z3465" s="22">
        <v>6.2297759095170413</v>
      </c>
      <c r="AA3465" s="22">
        <v>14.875858106269089</v>
      </c>
      <c r="AB3465" s="22">
        <v>0.48929446275743183</v>
      </c>
      <c r="AC3465" s="22">
        <v>0.55032207336619587</v>
      </c>
      <c r="AD3465" s="22">
        <v>0.50911785163456014</v>
      </c>
      <c r="AE3465" s="22">
        <v>4.7230622675174638</v>
      </c>
      <c r="AF3465" s="22">
        <v>0.56707593673450873</v>
      </c>
      <c r="AG3465" s="22">
        <v>1</v>
      </c>
      <c r="AH3465" s="22">
        <v>0.19047691051501495</v>
      </c>
      <c r="AI3465" s="22">
        <v>4.5014667190854922</v>
      </c>
      <c r="AJ3465" s="22">
        <v>0.27823812259957054</v>
      </c>
      <c r="AK3465" s="22">
        <v>4.5112952490398284</v>
      </c>
      <c r="AL3465" s="22">
        <v>393.89723893912355</v>
      </c>
      <c r="AM3465" s="22">
        <v>0.15120815314361749</v>
      </c>
      <c r="AN3465" s="22">
        <v>1.4423140895757098</v>
      </c>
    </row>
    <row r="3466" spans="1:40" x14ac:dyDescent="0.2">
      <c r="A3466" s="20">
        <v>41416</v>
      </c>
      <c r="B3466" s="22">
        <v>0.553189246178176</v>
      </c>
      <c r="C3466" s="22">
        <v>0.14603509300399126</v>
      </c>
      <c r="D3466" s="22">
        <v>5.6776865727840957E-2</v>
      </c>
      <c r="E3466" s="22">
        <v>0.15614127569847125</v>
      </c>
      <c r="F3466" s="22">
        <v>0.14730024851268919</v>
      </c>
      <c r="G3466" s="22">
        <v>0.92339784622336007</v>
      </c>
      <c r="H3466" s="22">
        <v>3.0565554635138188</v>
      </c>
      <c r="I3466" s="22">
        <v>0.87279162587544246</v>
      </c>
      <c r="J3466" s="22">
        <v>0.19362903833119965</v>
      </c>
      <c r="K3466" s="22">
        <v>0.22662851118307101</v>
      </c>
      <c r="L3466" s="22">
        <v>1.1688530762858649</v>
      </c>
      <c r="M3466" s="22">
        <v>33.931771970780929</v>
      </c>
      <c r="N3466" s="22">
        <v>1470.4420513592891</v>
      </c>
      <c r="O3466" s="22">
        <v>0.55821974546276076</v>
      </c>
      <c r="P3466" s="22">
        <v>8.3816552451238788</v>
      </c>
      <c r="Q3466" s="22">
        <v>18.581218465245875</v>
      </c>
      <c r="R3466" s="22">
        <v>15.535808419308683</v>
      </c>
      <c r="S3466" s="22">
        <v>12.711800587393629</v>
      </c>
      <c r="T3466" s="22">
        <v>167.76112659085771</v>
      </c>
      <c r="U3466" s="22">
        <v>4.3131259884027412E-2</v>
      </c>
      <c r="V3466" s="22">
        <v>1.8706227878605317</v>
      </c>
      <c r="W3466" s="22">
        <v>0.45485352812711799</v>
      </c>
      <c r="X3466" s="22">
        <v>0.87551773476918437</v>
      </c>
      <c r="Y3466" s="22">
        <v>0.12162060396114165</v>
      </c>
      <c r="Z3466" s="22">
        <v>6.2150764364786504</v>
      </c>
      <c r="AA3466" s="22">
        <v>14.827923789441977</v>
      </c>
      <c r="AB3466" s="22">
        <v>0.48970555011672562</v>
      </c>
      <c r="AC3466" s="22">
        <v>0.54829429926952333</v>
      </c>
      <c r="AD3466" s="22">
        <v>0.50887868062354091</v>
      </c>
      <c r="AE3466" s="22">
        <v>4.7308532268996153</v>
      </c>
      <c r="AF3466" s="22">
        <v>0.56481662775811436</v>
      </c>
      <c r="AG3466" s="22">
        <v>1</v>
      </c>
      <c r="AH3466" s="22">
        <v>0.19072219293621506</v>
      </c>
      <c r="AI3466" s="22">
        <v>4.4988327434294755</v>
      </c>
      <c r="AJ3466" s="22">
        <v>0.27819865953761574</v>
      </c>
      <c r="AK3466" s="22">
        <v>4.5077189547405672</v>
      </c>
      <c r="AL3466" s="22">
        <v>392.80066270050452</v>
      </c>
      <c r="AM3466" s="22">
        <v>0.15061375103546953</v>
      </c>
      <c r="AN3466" s="22">
        <v>1.4409970630318549</v>
      </c>
    </row>
    <row r="3467" spans="1:40" x14ac:dyDescent="0.2">
      <c r="A3467" s="20">
        <v>41417</v>
      </c>
      <c r="B3467" s="22">
        <v>0.55278960913866015</v>
      </c>
      <c r="C3467" s="22">
        <v>0.14675737097963668</v>
      </c>
      <c r="D3467" s="22">
        <v>5.6735848772632186E-2</v>
      </c>
      <c r="E3467" s="22">
        <v>0.15505019339885315</v>
      </c>
      <c r="F3467" s="22">
        <v>0.14579413933747723</v>
      </c>
      <c r="G3467" s="22">
        <v>0.92315217554896678</v>
      </c>
      <c r="H3467" s="22">
        <v>3.0447150188883705</v>
      </c>
      <c r="I3467" s="22">
        <v>0.86739009376458021</v>
      </c>
      <c r="J3467" s="22">
        <v>0.19467814517706908</v>
      </c>
      <c r="K3467" s="22">
        <v>0.22736781903285522</v>
      </c>
      <c r="L3467" s="22">
        <v>1.1683397799617719</v>
      </c>
      <c r="M3467" s="22">
        <v>33.789864997065152</v>
      </c>
      <c r="N3467" s="22">
        <v>1470.2827987899402</v>
      </c>
      <c r="O3467" s="22">
        <v>0.55643182878557562</v>
      </c>
      <c r="P3467" s="22">
        <v>8.3831253856689205</v>
      </c>
      <c r="Q3467" s="22">
        <v>18.597895940881656</v>
      </c>
      <c r="R3467" s="22">
        <v>15.353009346357029</v>
      </c>
      <c r="S3467" s="22">
        <v>12.657465797751456</v>
      </c>
      <c r="T3467" s="22">
        <v>169.82225366103276</v>
      </c>
      <c r="U3467" s="22">
        <v>4.31196664810439E-2</v>
      </c>
      <c r="V3467" s="22">
        <v>1.8643047424107884</v>
      </c>
      <c r="W3467" s="22">
        <v>0.45648149541712446</v>
      </c>
      <c r="X3467" s="22">
        <v>0.87714281414144457</v>
      </c>
      <c r="Y3467" s="22">
        <v>0.1224357720151107</v>
      </c>
      <c r="Z3467" s="22">
        <v>6.2760561684451339</v>
      </c>
      <c r="AA3467" s="22">
        <v>14.802161250997095</v>
      </c>
      <c r="AB3467" s="22">
        <v>0.48750056439354034</v>
      </c>
      <c r="AC3467" s="22">
        <v>0.54791324895022797</v>
      </c>
      <c r="AD3467" s="22">
        <v>0.50647923784296323</v>
      </c>
      <c r="AE3467" s="22">
        <v>4.7375193775115507</v>
      </c>
      <c r="AF3467" s="22">
        <v>0.56440859082220851</v>
      </c>
      <c r="AG3467" s="22">
        <v>1</v>
      </c>
      <c r="AH3467" s="22">
        <v>0.19008774438240295</v>
      </c>
      <c r="AI3467" s="22">
        <v>4.500097828213657</v>
      </c>
      <c r="AJ3467" s="22">
        <v>0.27759131887482502</v>
      </c>
      <c r="AK3467" s="22">
        <v>4.4991947985491318</v>
      </c>
      <c r="AL3467" s="22">
        <v>390.56032990683747</v>
      </c>
      <c r="AM3467" s="22">
        <v>0.15050494408741327</v>
      </c>
      <c r="AN3467" s="22">
        <v>1.4332284815556191</v>
      </c>
    </row>
    <row r="3468" spans="1:40" x14ac:dyDescent="0.2">
      <c r="A3468" s="20">
        <v>41418</v>
      </c>
      <c r="B3468" s="22">
        <v>0.55323090826931764</v>
      </c>
      <c r="C3468" s="22">
        <v>0.14527790329868956</v>
      </c>
      <c r="D3468" s="22">
        <v>5.6781141738213595E-2</v>
      </c>
      <c r="E3468" s="22">
        <v>0.15539990962494352</v>
      </c>
      <c r="F3468" s="22">
        <v>0.14482602801626751</v>
      </c>
      <c r="G3468" s="22">
        <v>0.92349751468594665</v>
      </c>
      <c r="H3468" s="22">
        <v>3.0134056333785209</v>
      </c>
      <c r="I3468" s="22">
        <v>0.86767585479740927</v>
      </c>
      <c r="J3468" s="22">
        <v>0.19474318421449013</v>
      </c>
      <c r="K3468" s="22">
        <v>0.2278204548877843</v>
      </c>
      <c r="L3468" s="22">
        <v>1.1692574182858864</v>
      </c>
      <c r="M3468" s="22">
        <v>33.685796053622532</v>
      </c>
      <c r="N3468" s="22">
        <v>1471.6071697544812</v>
      </c>
      <c r="O3468" s="22">
        <v>0.55633378520861576</v>
      </c>
      <c r="P3468" s="22">
        <v>8.4063865039915662</v>
      </c>
      <c r="Q3468" s="22">
        <v>18.639855399909624</v>
      </c>
      <c r="R3468" s="22">
        <v>15.253803283627052</v>
      </c>
      <c r="S3468" s="22">
        <v>12.690164181352614</v>
      </c>
      <c r="T3468" s="22">
        <v>169.84033740021087</v>
      </c>
      <c r="U3468" s="22">
        <v>4.3033589395993374E-2</v>
      </c>
      <c r="V3468" s="22">
        <v>1.8874077421298388</v>
      </c>
      <c r="W3468" s="22">
        <v>0.45684591052869405</v>
      </c>
      <c r="X3468" s="22">
        <v>0.87799367374604609</v>
      </c>
      <c r="Y3468" s="22">
        <v>0.12185570115981323</v>
      </c>
      <c r="Z3468" s="22">
        <v>6.2660039162524477</v>
      </c>
      <c r="AA3468" s="22">
        <v>14.806446754029221</v>
      </c>
      <c r="AB3468" s="22">
        <v>0.48796505497815934</v>
      </c>
      <c r="AC3468" s="22">
        <v>0.54835065521915949</v>
      </c>
      <c r="AD3468" s="22">
        <v>0.50662750414219015</v>
      </c>
      <c r="AE3468" s="22">
        <v>4.7184063865039922</v>
      </c>
      <c r="AF3468" s="22">
        <v>0.56485916553697846</v>
      </c>
      <c r="AG3468" s="22">
        <v>1</v>
      </c>
      <c r="AH3468" s="22">
        <v>0.19034493146558218</v>
      </c>
      <c r="AI3468" s="22">
        <v>4.5097153185720744</v>
      </c>
      <c r="AJ3468" s="22">
        <v>0.27791836119897573</v>
      </c>
      <c r="AK3468" s="22">
        <v>4.5051965657478537</v>
      </c>
      <c r="AL3468" s="22">
        <v>389.8177436360898</v>
      </c>
      <c r="AM3468" s="22">
        <v>0.15062509414068384</v>
      </c>
      <c r="AN3468" s="22">
        <v>1.4348847718029822</v>
      </c>
    </row>
    <row r="3469" spans="1:40" x14ac:dyDescent="0.2">
      <c r="A3469" s="20">
        <v>41421</v>
      </c>
      <c r="B3469" s="22">
        <v>0.55335593220338974</v>
      </c>
      <c r="C3469" s="22">
        <v>0.14509981167608285</v>
      </c>
      <c r="D3469" s="22">
        <v>5.67939736346516E-2</v>
      </c>
      <c r="E3469" s="22">
        <v>0.15573634651600754</v>
      </c>
      <c r="F3469" s="22">
        <v>0.14508474576271185</v>
      </c>
      <c r="G3469" s="22">
        <v>0.92219962335216565</v>
      </c>
      <c r="H3469" s="22">
        <v>3.0175517890772126</v>
      </c>
      <c r="I3469" s="22">
        <v>0.86808286252354039</v>
      </c>
      <c r="J3469" s="22">
        <v>0.19478719397363464</v>
      </c>
      <c r="K3469" s="22">
        <v>0.22751035781544254</v>
      </c>
      <c r="L3469" s="22">
        <v>1.1696120527306968</v>
      </c>
      <c r="M3469" s="22">
        <v>33.681355932203388</v>
      </c>
      <c r="N3469" s="22">
        <v>1474.1996233521656</v>
      </c>
      <c r="O3469" s="22">
        <v>0.55893032015065913</v>
      </c>
      <c r="P3469" s="22">
        <v>8.3717514124293793</v>
      </c>
      <c r="Q3469" s="22">
        <v>18.680225988700563</v>
      </c>
      <c r="R3469" s="22">
        <v>15.2060263653484</v>
      </c>
      <c r="S3469" s="22">
        <v>12.790960451977401</v>
      </c>
      <c r="T3469" s="22">
        <v>169.07721280602635</v>
      </c>
      <c r="U3469" s="22">
        <v>4.302674199623352E-2</v>
      </c>
      <c r="V3469" s="22">
        <v>1.8782372881355929</v>
      </c>
      <c r="W3469" s="22">
        <v>0.45581920903954798</v>
      </c>
      <c r="X3469" s="22">
        <v>0.8805122410546139</v>
      </c>
      <c r="Y3469" s="22">
        <v>0.12177777777777778</v>
      </c>
      <c r="Z3469" s="22">
        <v>6.2726930320150656</v>
      </c>
      <c r="AA3469" s="22">
        <v>14.824858757062147</v>
      </c>
      <c r="AB3469" s="22">
        <v>0.48902448210922783</v>
      </c>
      <c r="AC3469" s="22">
        <v>0.54847457627118634</v>
      </c>
      <c r="AD3469" s="22">
        <v>0.50528060263653485</v>
      </c>
      <c r="AE3469" s="22">
        <v>4.7236911487758944</v>
      </c>
      <c r="AF3469" s="22">
        <v>0.56498681732580036</v>
      </c>
      <c r="AG3469" s="22">
        <v>1</v>
      </c>
      <c r="AH3469" s="22">
        <v>0.18989077212806024</v>
      </c>
      <c r="AI3469" s="22">
        <v>4.4941619585687373</v>
      </c>
      <c r="AJ3469" s="22">
        <v>0.27778531073446328</v>
      </c>
      <c r="AK3469" s="22">
        <v>4.498681732580037</v>
      </c>
      <c r="AL3469" s="22">
        <v>392.46704331450093</v>
      </c>
      <c r="AM3469" s="22">
        <v>0.15065913370998116</v>
      </c>
      <c r="AN3469" s="22">
        <v>1.4444444444444444</v>
      </c>
    </row>
    <row r="3470" spans="1:40" x14ac:dyDescent="0.2">
      <c r="A3470" s="20">
        <v>41422</v>
      </c>
      <c r="B3470" s="22">
        <v>0.54657876722521503</v>
      </c>
      <c r="C3470" s="22">
        <v>0.14306973421828031</v>
      </c>
      <c r="D3470" s="22">
        <v>5.609839578558886E-2</v>
      </c>
      <c r="E3470" s="22">
        <v>0.15472186672222388</v>
      </c>
      <c r="F3470" s="22">
        <v>0.14536146909134201</v>
      </c>
      <c r="G3470" s="22">
        <v>0.91093484925146584</v>
      </c>
      <c r="H3470" s="22">
        <v>3.0002381023244742</v>
      </c>
      <c r="I3470" s="22">
        <v>0.86251078901157774</v>
      </c>
      <c r="J3470" s="22">
        <v>0.19128545492425372</v>
      </c>
      <c r="K3470" s="22">
        <v>0.22381618500550612</v>
      </c>
      <c r="L3470" s="22">
        <v>1.1553468853239681</v>
      </c>
      <c r="M3470" s="22">
        <v>33.239084496562398</v>
      </c>
      <c r="N3470" s="22">
        <v>1456.8885978749367</v>
      </c>
      <c r="O3470" s="22">
        <v>0.55084972767046636</v>
      </c>
      <c r="P3470" s="22">
        <v>8.3484627518676149</v>
      </c>
      <c r="Q3470" s="22">
        <v>18.467811542010178</v>
      </c>
      <c r="R3470" s="22">
        <v>15.232596208220484</v>
      </c>
      <c r="S3470" s="22">
        <v>12.664067382957827</v>
      </c>
      <c r="T3470" s="22">
        <v>167.87255573082533</v>
      </c>
      <c r="U3470" s="22">
        <v>4.2605434685556116E-2</v>
      </c>
      <c r="V3470" s="22">
        <v>1.8799666656745735</v>
      </c>
      <c r="W3470" s="22">
        <v>0.45239441650049111</v>
      </c>
      <c r="X3470" s="22">
        <v>0.87725825173368255</v>
      </c>
      <c r="Y3470" s="22">
        <v>0.12010774130182447</v>
      </c>
      <c r="Z3470" s="22">
        <v>6.2353046221613742</v>
      </c>
      <c r="AA3470" s="22">
        <v>14.655198071371172</v>
      </c>
      <c r="AB3470" s="22">
        <v>0.48647281169082418</v>
      </c>
      <c r="AC3470" s="22">
        <v>0.54186136492157511</v>
      </c>
      <c r="AD3470" s="22">
        <v>0.50120539301764933</v>
      </c>
      <c r="AE3470" s="22">
        <v>4.6906157921366711</v>
      </c>
      <c r="AF3470" s="22">
        <v>0.55806720438108282</v>
      </c>
      <c r="AG3470" s="22">
        <v>1</v>
      </c>
      <c r="AH3470" s="22">
        <v>0.1890681270275901</v>
      </c>
      <c r="AI3470" s="22">
        <v>4.4703711419982737</v>
      </c>
      <c r="AJ3470" s="22">
        <v>0.27619869638977351</v>
      </c>
      <c r="AK3470" s="22">
        <v>4.4654602815559992</v>
      </c>
      <c r="AL3470" s="22">
        <v>385.87457960058339</v>
      </c>
      <c r="AM3470" s="22">
        <v>0.14881395279621418</v>
      </c>
      <c r="AN3470" s="22">
        <v>1.4519479746421025</v>
      </c>
    </row>
    <row r="3471" spans="1:40" x14ac:dyDescent="0.2">
      <c r="A3471" s="20">
        <v>41423</v>
      </c>
      <c r="B3471" s="22">
        <v>0.55258169344647046</v>
      </c>
      <c r="C3471" s="22">
        <v>0.1449268821086839</v>
      </c>
      <c r="D3471" s="22">
        <v>5.6714509237527841E-2</v>
      </c>
      <c r="E3471" s="22">
        <v>0.15572907263645663</v>
      </c>
      <c r="F3471" s="22">
        <v>0.14471625443822592</v>
      </c>
      <c r="G3471" s="22">
        <v>0.9217066859240538</v>
      </c>
      <c r="H3471" s="22">
        <v>3.0077631341397368</v>
      </c>
      <c r="I3471" s="22">
        <v>0.86667268460010838</v>
      </c>
      <c r="J3471" s="22">
        <v>0.19465005717036774</v>
      </c>
      <c r="K3471" s="22">
        <v>0.22762833243064332</v>
      </c>
      <c r="L3471" s="22">
        <v>1.1681260155262685</v>
      </c>
      <c r="M3471" s="22">
        <v>33.701931756634771</v>
      </c>
      <c r="N3471" s="22">
        <v>1474.3936932057534</v>
      </c>
      <c r="O3471" s="22">
        <v>0.55510922549196617</v>
      </c>
      <c r="P3471" s="22">
        <v>8.4687368357705974</v>
      </c>
      <c r="Q3471" s="22">
        <v>18.514172233255103</v>
      </c>
      <c r="R3471" s="22">
        <v>15.214840223867125</v>
      </c>
      <c r="S3471" s="22">
        <v>12.765541313113077</v>
      </c>
      <c r="T3471" s="22">
        <v>170.32707468255404</v>
      </c>
      <c r="U3471" s="22">
        <v>4.3038755491364267E-2</v>
      </c>
      <c r="V3471" s="22">
        <v>1.9026900162484206</v>
      </c>
      <c r="W3471" s="22">
        <v>0.46307997833543962</v>
      </c>
      <c r="X3471" s="22">
        <v>0.88719383763615589</v>
      </c>
      <c r="Y3471" s="22">
        <v>0.12174279352470363</v>
      </c>
      <c r="Z3471" s="22">
        <v>6.3917975567190233</v>
      </c>
      <c r="AA3471" s="22">
        <v>14.804116266474095</v>
      </c>
      <c r="AB3471" s="22">
        <v>0.49318469037732443</v>
      </c>
      <c r="AC3471" s="22">
        <v>0.54778239152674979</v>
      </c>
      <c r="AD3471" s="22">
        <v>0.50564181260155272</v>
      </c>
      <c r="AE3471" s="22">
        <v>4.7576277306372994</v>
      </c>
      <c r="AF3471" s="22">
        <v>0.56419630498886686</v>
      </c>
      <c r="AG3471" s="22">
        <v>1</v>
      </c>
      <c r="AH3471" s="22">
        <v>0.19043750376120844</v>
      </c>
      <c r="AI3471" s="22">
        <v>4.5360173316483126</v>
      </c>
      <c r="AJ3471" s="22">
        <v>0.2796082325329482</v>
      </c>
      <c r="AK3471" s="22">
        <v>4.5083348378166948</v>
      </c>
      <c r="AL3471" s="22">
        <v>389.66119034723482</v>
      </c>
      <c r="AM3471" s="22">
        <v>0.1504483360414034</v>
      </c>
      <c r="AN3471" s="22">
        <v>1.4774477944273938</v>
      </c>
    </row>
    <row r="3472" spans="1:40" x14ac:dyDescent="0.2">
      <c r="A3472" s="20">
        <v>41424</v>
      </c>
      <c r="B3472" s="22">
        <v>0.56008966558397</v>
      </c>
      <c r="C3472" s="22">
        <v>0.14727724659560518</v>
      </c>
      <c r="D3472" s="22">
        <v>5.7485093859127451E-2</v>
      </c>
      <c r="E3472" s="22">
        <v>0.15700626744132853</v>
      </c>
      <c r="F3472" s="22">
        <v>0.14531009347789622</v>
      </c>
      <c r="G3472" s="22">
        <v>0.93488570687893635</v>
      </c>
      <c r="H3472" s="22">
        <v>3.0050170029126066</v>
      </c>
      <c r="I3472" s="22">
        <v>0.87103710142275503</v>
      </c>
      <c r="J3472" s="22">
        <v>0.19897220061911952</v>
      </c>
      <c r="K3472" s="22">
        <v>0.23226131113042683</v>
      </c>
      <c r="L3472" s="22">
        <v>1.1838906933833511</v>
      </c>
      <c r="M3472" s="22">
        <v>34.347408390136792</v>
      </c>
      <c r="N3472" s="22">
        <v>1494.4263994998248</v>
      </c>
      <c r="O3472" s="22">
        <v>0.56042514906140883</v>
      </c>
      <c r="P3472" s="22">
        <v>8.5975265718163403</v>
      </c>
      <c r="Q3472" s="22">
        <v>18.649831495798832</v>
      </c>
      <c r="R3472" s="22">
        <v>15.359043567104322</v>
      </c>
      <c r="S3472" s="22">
        <v>12.923738505878587</v>
      </c>
      <c r="T3472" s="22">
        <v>172.09997407627677</v>
      </c>
      <c r="U3472" s="22">
        <v>4.3589978193573971E-2</v>
      </c>
      <c r="V3472" s="22">
        <v>1.9505466855757356</v>
      </c>
      <c r="W3472" s="22">
        <v>0.46845692849627163</v>
      </c>
      <c r="X3472" s="22">
        <v>0.88761303505802358</v>
      </c>
      <c r="Y3472" s="22">
        <v>0.12309193772206721</v>
      </c>
      <c r="Z3472" s="22">
        <v>6.4473824664135302</v>
      </c>
      <c r="AA3472" s="22">
        <v>15.0052609908962</v>
      </c>
      <c r="AB3472" s="22">
        <v>0.49996187687756383</v>
      </c>
      <c r="AC3472" s="22">
        <v>0.55522515516110837</v>
      </c>
      <c r="AD3472" s="22">
        <v>0.50850145630327714</v>
      </c>
      <c r="AE3472" s="22">
        <v>4.8379004834011932</v>
      </c>
      <c r="AF3472" s="22">
        <v>0.57186208579227482</v>
      </c>
      <c r="AG3472" s="22">
        <v>1</v>
      </c>
      <c r="AH3472" s="22">
        <v>0.19169830885828876</v>
      </c>
      <c r="AI3472" s="22">
        <v>4.5991734907055832</v>
      </c>
      <c r="AJ3472" s="22">
        <v>0.28538969455754309</v>
      </c>
      <c r="AK3472" s="22">
        <v>4.5677600378181378</v>
      </c>
      <c r="AL3472" s="22">
        <v>394.95554843923941</v>
      </c>
      <c r="AM3472" s="22">
        <v>0.15249248974488008</v>
      </c>
      <c r="AN3472" s="22">
        <v>1.5307501105570551</v>
      </c>
    </row>
    <row r="3473" spans="1:40" x14ac:dyDescent="0.2">
      <c r="A3473" s="20">
        <v>41425</v>
      </c>
      <c r="B3473" s="22">
        <v>0.55515417170495773</v>
      </c>
      <c r="C3473" s="22">
        <v>0.14464933494558646</v>
      </c>
      <c r="D3473" s="22">
        <v>5.6978536880290212E-2</v>
      </c>
      <c r="E3473" s="22">
        <v>0.15681680773881501</v>
      </c>
      <c r="F3473" s="22">
        <v>0.14433192261185007</v>
      </c>
      <c r="G3473" s="22">
        <v>0.92722188633615488</v>
      </c>
      <c r="H3473" s="22">
        <v>2.9910822249093112</v>
      </c>
      <c r="I3473" s="22">
        <v>0.86697400241837974</v>
      </c>
      <c r="J3473" s="22">
        <v>0.19641777509068925</v>
      </c>
      <c r="K3473" s="22">
        <v>0.22971584038694076</v>
      </c>
      <c r="L3473" s="22">
        <v>1.1733071342200725</v>
      </c>
      <c r="M3473" s="22">
        <v>34.496674727932287</v>
      </c>
      <c r="N3473" s="22">
        <v>1479.746070133011</v>
      </c>
      <c r="O3473" s="22">
        <v>0.55705864570737607</v>
      </c>
      <c r="P3473" s="22">
        <v>8.550483675937123</v>
      </c>
      <c r="Q3473" s="22">
        <v>18.497581620314389</v>
      </c>
      <c r="R3473" s="22">
        <v>15.184401451027812</v>
      </c>
      <c r="S3473" s="22">
        <v>12.862756952841595</v>
      </c>
      <c r="T3473" s="22">
        <v>170.87515114873037</v>
      </c>
      <c r="U3473" s="22">
        <v>4.3140870616686824E-2</v>
      </c>
      <c r="V3473" s="22">
        <v>1.9344014510278114</v>
      </c>
      <c r="W3473" s="22">
        <v>0.46818319226118504</v>
      </c>
      <c r="X3473" s="22">
        <v>0.88680471584038689</v>
      </c>
      <c r="Y3473" s="22">
        <v>0.11992140266021765</v>
      </c>
      <c r="Z3473" s="22">
        <v>6.3928355501813794</v>
      </c>
      <c r="AA3473" s="22">
        <v>14.876058041112456</v>
      </c>
      <c r="AB3473" s="22">
        <v>0.49635731559854901</v>
      </c>
      <c r="AC3473" s="22">
        <v>0.5503325272067715</v>
      </c>
      <c r="AD3473" s="22">
        <v>0.51042926239419584</v>
      </c>
      <c r="AE3473" s="22">
        <v>4.8242896009673526</v>
      </c>
      <c r="AF3473" s="22">
        <v>0.56682285368802909</v>
      </c>
      <c r="AG3473" s="22">
        <v>1</v>
      </c>
      <c r="AH3473" s="22">
        <v>0.1910217654171705</v>
      </c>
      <c r="AI3473" s="22">
        <v>4.5964328899637241</v>
      </c>
      <c r="AJ3473" s="22">
        <v>0.28337363966142687</v>
      </c>
      <c r="AK3473" s="22">
        <v>4.5246372430471586</v>
      </c>
      <c r="AL3473" s="22">
        <v>390.7194679564692</v>
      </c>
      <c r="AM3473" s="22">
        <v>0.15114873035066506</v>
      </c>
      <c r="AN3473" s="22">
        <v>1.517986698911729</v>
      </c>
    </row>
    <row r="3474" spans="1:40" x14ac:dyDescent="0.2">
      <c r="A3474" s="20">
        <v>41428</v>
      </c>
      <c r="B3474" s="22">
        <v>0.56183745583038869</v>
      </c>
      <c r="C3474" s="22">
        <v>0.14946537561378551</v>
      </c>
      <c r="D3474" s="22">
        <v>5.766447921924954E-2</v>
      </c>
      <c r="E3474" s="22">
        <v>0.15719027733162011</v>
      </c>
      <c r="F3474" s="22">
        <v>0.14487632508833923</v>
      </c>
      <c r="G3474" s="22">
        <v>0.93787955272054213</v>
      </c>
      <c r="H3474" s="22">
        <v>3.003227632202897</v>
      </c>
      <c r="I3474" s="22">
        <v>0.87176663148394595</v>
      </c>
      <c r="J3474" s="22">
        <v>0.20000611873403396</v>
      </c>
      <c r="K3474" s="22">
        <v>0.23434751349945696</v>
      </c>
      <c r="L3474" s="22">
        <v>1.1873709329539719</v>
      </c>
      <c r="M3474" s="22">
        <v>34.193015465100274</v>
      </c>
      <c r="N3474" s="22">
        <v>1499.0898383124531</v>
      </c>
      <c r="O3474" s="22">
        <v>0.55974178942376818</v>
      </c>
      <c r="P3474" s="22">
        <v>8.6671867590595504</v>
      </c>
      <c r="Q3474" s="22">
        <v>18.656020069447631</v>
      </c>
      <c r="R3474" s="22">
        <v>15.221880592905329</v>
      </c>
      <c r="S3474" s="22">
        <v>13.017606657182627</v>
      </c>
      <c r="T3474" s="22">
        <v>171.22359383843482</v>
      </c>
      <c r="U3474" s="22">
        <v>4.3553148853502206E-2</v>
      </c>
      <c r="V3474" s="22">
        <v>1.9488167898061892</v>
      </c>
      <c r="W3474" s="22">
        <v>0.47389595092775305</v>
      </c>
      <c r="X3474" s="22">
        <v>0.88772123047741425</v>
      </c>
      <c r="Y3474" s="22">
        <v>0.12369020849586221</v>
      </c>
      <c r="Z3474" s="22">
        <v>6.386428647912747</v>
      </c>
      <c r="AA3474" s="22">
        <v>15.059734141006226</v>
      </c>
      <c r="AB3474" s="22">
        <v>0.49684120355498451</v>
      </c>
      <c r="AC3474" s="22">
        <v>0.55695776543833087</v>
      </c>
      <c r="AD3474" s="22">
        <v>0.51588576323558655</v>
      </c>
      <c r="AE3474" s="22">
        <v>4.870206354305294</v>
      </c>
      <c r="AF3474" s="22">
        <v>0.57367720618604012</v>
      </c>
      <c r="AG3474" s="22">
        <v>1</v>
      </c>
      <c r="AH3474" s="22">
        <v>0.19148578159178867</v>
      </c>
      <c r="AI3474" s="22">
        <v>4.6425894482431591</v>
      </c>
      <c r="AJ3474" s="22">
        <v>0.2876875774402276</v>
      </c>
      <c r="AK3474" s="22">
        <v>4.5754363422207946</v>
      </c>
      <c r="AL3474" s="22">
        <v>395.42318694262156</v>
      </c>
      <c r="AM3474" s="22">
        <v>0.15296835084820951</v>
      </c>
      <c r="AN3474" s="22">
        <v>1.5010019426980559</v>
      </c>
    </row>
    <row r="3475" spans="1:40" x14ac:dyDescent="0.2">
      <c r="A3475" s="20">
        <v>41429</v>
      </c>
      <c r="B3475" s="22">
        <v>0.56004879536444041</v>
      </c>
      <c r="C3475" s="22">
        <v>0.14711802378774017</v>
      </c>
      <c r="D3475" s="22">
        <v>5.7482464165904239E-2</v>
      </c>
      <c r="E3475" s="22">
        <v>0.15765477279658432</v>
      </c>
      <c r="F3475" s="22">
        <v>0.14434278743519366</v>
      </c>
      <c r="G3475" s="22">
        <v>0.9345074717901799</v>
      </c>
      <c r="H3475" s="22">
        <v>3.0051845074717898</v>
      </c>
      <c r="I3475" s="22">
        <v>0.8687709667581579</v>
      </c>
      <c r="J3475" s="22">
        <v>0.19942055504727052</v>
      </c>
      <c r="K3475" s="22">
        <v>0.23348581884720948</v>
      </c>
      <c r="L3475" s="22">
        <v>1.1831351021652943</v>
      </c>
      <c r="M3475" s="22">
        <v>34.236047575480328</v>
      </c>
      <c r="N3475" s="22">
        <v>1493.5956084172003</v>
      </c>
      <c r="O3475" s="22">
        <v>0.55905763952424514</v>
      </c>
      <c r="P3475" s="22">
        <v>8.6123818237267447</v>
      </c>
      <c r="Q3475" s="22">
        <v>18.604757548032936</v>
      </c>
      <c r="R3475" s="22">
        <v>15.248551387618175</v>
      </c>
      <c r="S3475" s="22">
        <v>12.961268679475449</v>
      </c>
      <c r="T3475" s="22">
        <v>171.22750838670328</v>
      </c>
      <c r="U3475" s="22">
        <v>4.3386703263189996E-2</v>
      </c>
      <c r="V3475" s="22">
        <v>1.9374046965538274</v>
      </c>
      <c r="W3475" s="22">
        <v>0.47163769441903014</v>
      </c>
      <c r="X3475" s="22">
        <v>0.88586459286367791</v>
      </c>
      <c r="Y3475" s="22">
        <v>0.12218664226898444</v>
      </c>
      <c r="Z3475" s="22">
        <v>6.371607197316254</v>
      </c>
      <c r="AA3475" s="22">
        <v>15.012198841110095</v>
      </c>
      <c r="AB3475" s="22">
        <v>0.49364135407136317</v>
      </c>
      <c r="AC3475" s="22">
        <v>0.55518450747179016</v>
      </c>
      <c r="AD3475" s="22">
        <v>0.51216834400731925</v>
      </c>
      <c r="AE3475" s="22">
        <v>4.8704635559621829</v>
      </c>
      <c r="AF3475" s="22">
        <v>0.57185117413845676</v>
      </c>
      <c r="AG3475" s="22">
        <v>0.99999999999999989</v>
      </c>
      <c r="AH3475" s="22">
        <v>0.19088136627020433</v>
      </c>
      <c r="AI3475" s="22">
        <v>4.6401341872522108</v>
      </c>
      <c r="AJ3475" s="22">
        <v>0.28574260445257699</v>
      </c>
      <c r="AK3475" s="22">
        <v>4.5593168648978342</v>
      </c>
      <c r="AL3475" s="22">
        <v>392.65019823116802</v>
      </c>
      <c r="AM3475" s="22">
        <v>0.15248551387618176</v>
      </c>
      <c r="AN3475" s="22">
        <v>1.4906221408966147</v>
      </c>
    </row>
    <row r="3476" spans="1:40" x14ac:dyDescent="0.2">
      <c r="A3476" s="20">
        <v>41430</v>
      </c>
      <c r="B3476" s="22">
        <v>0.55749673658966026</v>
      </c>
      <c r="C3476" s="22">
        <v>0.14478916851340273</v>
      </c>
      <c r="D3476" s="22">
        <v>5.7218967244467386E-2</v>
      </c>
      <c r="E3476" s="22">
        <v>0.15700798397134269</v>
      </c>
      <c r="F3476" s="22">
        <v>0.14301326614249718</v>
      </c>
      <c r="G3476" s="22">
        <v>0.93008712546674355</v>
      </c>
      <c r="H3476" s="22">
        <v>2.989132084636168</v>
      </c>
      <c r="I3476" s="22">
        <v>0.86389302085546882</v>
      </c>
      <c r="J3476" s="22">
        <v>0.19873410036125191</v>
      </c>
      <c r="K3476" s="22">
        <v>0.23379678819707961</v>
      </c>
      <c r="L3476" s="22">
        <v>1.1779697034091254</v>
      </c>
      <c r="M3476" s="22">
        <v>34.501077684344736</v>
      </c>
      <c r="N3476" s="22">
        <v>1485.9901035184116</v>
      </c>
      <c r="O3476" s="22">
        <v>0.55581190613521136</v>
      </c>
      <c r="P3476" s="22">
        <v>8.6275462189976029</v>
      </c>
      <c r="Q3476" s="22">
        <v>18.466348926869252</v>
      </c>
      <c r="R3476" s="22">
        <v>15.035973407000395</v>
      </c>
      <c r="S3476" s="22">
        <v>12.901854831365167</v>
      </c>
      <c r="T3476" s="22">
        <v>169.7808202543942</v>
      </c>
      <c r="U3476" s="22">
        <v>4.3117998846422388E-2</v>
      </c>
      <c r="V3476" s="22">
        <v>1.9510184875990406</v>
      </c>
      <c r="W3476" s="22">
        <v>0.46780607753255815</v>
      </c>
      <c r="X3476" s="22">
        <v>0.88169758052275271</v>
      </c>
      <c r="Y3476" s="22">
        <v>0.12095868370723414</v>
      </c>
      <c r="Z3476" s="22">
        <v>6.3719984214201144</v>
      </c>
      <c r="AA3476" s="22">
        <v>14.943383625269421</v>
      </c>
      <c r="AB3476" s="22">
        <v>0.49594729971767704</v>
      </c>
      <c r="AC3476" s="22">
        <v>0.55265474636471268</v>
      </c>
      <c r="AD3476" s="22">
        <v>0.51701526972465928</v>
      </c>
      <c r="AE3476" s="22">
        <v>4.8829725873531462</v>
      </c>
      <c r="AF3476" s="22">
        <v>0.56922983515983117</v>
      </c>
      <c r="AG3476" s="22">
        <v>0.99999999999999989</v>
      </c>
      <c r="AH3476" s="22">
        <v>0.18959655141009685</v>
      </c>
      <c r="AI3476" s="22">
        <v>4.6325248170972344</v>
      </c>
      <c r="AJ3476" s="22">
        <v>0.28692207279681858</v>
      </c>
      <c r="AK3476" s="22">
        <v>4.5265778209526122</v>
      </c>
      <c r="AL3476" s="22">
        <v>390.09137548951156</v>
      </c>
      <c r="AM3476" s="22">
        <v>0.1517865274278255</v>
      </c>
      <c r="AN3476" s="22">
        <v>1.5189277799702496</v>
      </c>
    </row>
    <row r="3477" spans="1:40" x14ac:dyDescent="0.2">
      <c r="A3477" s="20">
        <v>41431</v>
      </c>
      <c r="B3477" s="22">
        <v>0.56154728231786566</v>
      </c>
      <c r="C3477" s="22">
        <v>0.14664016512499045</v>
      </c>
      <c r="D3477" s="22">
        <v>5.7636266340493854E-2</v>
      </c>
      <c r="E3477" s="22">
        <v>0.15688403027291492</v>
      </c>
      <c r="F3477" s="22">
        <v>0.14206864918584206</v>
      </c>
      <c r="G3477" s="22">
        <v>0.93813928598730989</v>
      </c>
      <c r="H3477" s="22">
        <v>2.9578778380857731</v>
      </c>
      <c r="I3477" s="22">
        <v>0.86039293631985314</v>
      </c>
      <c r="J3477" s="22">
        <v>0.20250745355859645</v>
      </c>
      <c r="K3477" s="22">
        <v>0.23852916443696967</v>
      </c>
      <c r="L3477" s="22">
        <v>1.186927604923171</v>
      </c>
      <c r="M3477" s="22">
        <v>34.307774634966741</v>
      </c>
      <c r="N3477" s="22">
        <v>1496.8274596743368</v>
      </c>
      <c r="O3477" s="22">
        <v>0.5529852457763168</v>
      </c>
      <c r="P3477" s="22">
        <v>8.7026985704456852</v>
      </c>
      <c r="Q3477" s="22">
        <v>18.402262823943122</v>
      </c>
      <c r="R3477" s="22">
        <v>14.821496827459674</v>
      </c>
      <c r="S3477" s="22">
        <v>12.973014295543154</v>
      </c>
      <c r="T3477" s="22">
        <v>171.07254797033866</v>
      </c>
      <c r="U3477" s="22">
        <v>4.3544071554162525E-2</v>
      </c>
      <c r="V3477" s="22">
        <v>1.9561195627245624</v>
      </c>
      <c r="W3477" s="22">
        <v>0.47114135004969043</v>
      </c>
      <c r="X3477" s="22">
        <v>0.87818974084550117</v>
      </c>
      <c r="Y3477" s="22">
        <v>0.12262059475575263</v>
      </c>
      <c r="Z3477" s="22">
        <v>6.4368167571286605</v>
      </c>
      <c r="AA3477" s="22">
        <v>15.047779221772036</v>
      </c>
      <c r="AB3477" s="22">
        <v>0.49506918431312591</v>
      </c>
      <c r="AC3477" s="22">
        <v>0.55660882195550798</v>
      </c>
      <c r="AD3477" s="22">
        <v>0.52314043268863242</v>
      </c>
      <c r="AE3477" s="22">
        <v>4.9117804449201135</v>
      </c>
      <c r="AF3477" s="22">
        <v>0.57338123996636348</v>
      </c>
      <c r="AG3477" s="22">
        <v>1</v>
      </c>
      <c r="AH3477" s="22">
        <v>0.19013836862625183</v>
      </c>
      <c r="AI3477" s="22">
        <v>4.670896720434218</v>
      </c>
      <c r="AJ3477" s="22">
        <v>0.28918278419081112</v>
      </c>
      <c r="AK3477" s="22">
        <v>4.5381851540402112</v>
      </c>
      <c r="AL3477" s="22">
        <v>393.70078740157481</v>
      </c>
      <c r="AM3477" s="22">
        <v>0.15289350967051449</v>
      </c>
      <c r="AN3477" s="22">
        <v>1.5002981423438575</v>
      </c>
    </row>
    <row r="3478" spans="1:40" x14ac:dyDescent="0.2">
      <c r="A3478" s="20">
        <v>41432</v>
      </c>
      <c r="B3478" s="22">
        <v>0.56028801562118624</v>
      </c>
      <c r="C3478" s="22">
        <v>0.14477056382719061</v>
      </c>
      <c r="D3478" s="22">
        <v>5.7507017329753475E-2</v>
      </c>
      <c r="E3478" s="22">
        <v>0.1555101293629485</v>
      </c>
      <c r="F3478" s="22">
        <v>0.14277215035391749</v>
      </c>
      <c r="G3478" s="22">
        <v>0.93563888210886004</v>
      </c>
      <c r="H3478" s="22">
        <v>2.9472784964608247</v>
      </c>
      <c r="I3478" s="22">
        <v>0.8603246277764216</v>
      </c>
      <c r="J3478" s="22">
        <v>0.2017024652184525</v>
      </c>
      <c r="K3478" s="22">
        <v>0.23732304124969489</v>
      </c>
      <c r="L3478" s="22">
        <v>1.1841438857700755</v>
      </c>
      <c r="M3478" s="22">
        <v>34.139309250671218</v>
      </c>
      <c r="N3478" s="22">
        <v>1494.9963387844764</v>
      </c>
      <c r="O3478" s="22">
        <v>0.55044849890163527</v>
      </c>
      <c r="P3478" s="22">
        <v>8.7030144007810577</v>
      </c>
      <c r="Q3478" s="22">
        <v>18.393031486453499</v>
      </c>
      <c r="R3478" s="22">
        <v>14.878264583841835</v>
      </c>
      <c r="S3478" s="22">
        <v>12.90120820112277</v>
      </c>
      <c r="T3478" s="22">
        <v>170.42500610202586</v>
      </c>
      <c r="U3478" s="22">
        <v>4.3357944837686103E-2</v>
      </c>
      <c r="V3478" s="22">
        <v>1.9468513546497437</v>
      </c>
      <c r="W3478" s="22">
        <v>0.47168659995118378</v>
      </c>
      <c r="X3478" s="22">
        <v>0.87975958018061995</v>
      </c>
      <c r="Y3478" s="22">
        <v>0.12028618501342445</v>
      </c>
      <c r="Z3478" s="22">
        <v>6.4467903343910171</v>
      </c>
      <c r="AA3478" s="22">
        <v>15.012509153038806</v>
      </c>
      <c r="AB3478" s="22">
        <v>0.4894434952404198</v>
      </c>
      <c r="AC3478" s="22">
        <v>0.55540639492311439</v>
      </c>
      <c r="AD3478" s="22">
        <v>0.52006041005613857</v>
      </c>
      <c r="AE3478" s="22">
        <v>4.9125884793751524</v>
      </c>
      <c r="AF3478" s="22">
        <v>0.57208018061996579</v>
      </c>
      <c r="AG3478" s="22">
        <v>0.99999999999999989</v>
      </c>
      <c r="AH3478" s="22">
        <v>0.19045948254820597</v>
      </c>
      <c r="AI3478" s="22">
        <v>4.6711008054674146</v>
      </c>
      <c r="AJ3478" s="22">
        <v>0.28526970954356845</v>
      </c>
      <c r="AK3478" s="22">
        <v>4.5360934830363675</v>
      </c>
      <c r="AL3478" s="22">
        <v>394.80107395655352</v>
      </c>
      <c r="AM3478" s="22">
        <v>0.15255064681474248</v>
      </c>
      <c r="AN3478" s="22">
        <v>1.5122498169392238</v>
      </c>
    </row>
    <row r="3479" spans="1:40" x14ac:dyDescent="0.2">
      <c r="A3479" s="20">
        <v>41435</v>
      </c>
      <c r="B3479" s="22">
        <v>0.55836297850345096</v>
      </c>
      <c r="C3479" s="22">
        <v>0.14384748700173311</v>
      </c>
      <c r="D3479" s="22">
        <v>5.7309434765423092E-2</v>
      </c>
      <c r="E3479" s="22">
        <v>0.15493021983033839</v>
      </c>
      <c r="F3479" s="22">
        <v>0.14182553437319467</v>
      </c>
      <c r="G3479" s="22">
        <v>0.93242421478305815</v>
      </c>
      <c r="H3479" s="22">
        <v>2.9453616710754353</v>
      </c>
      <c r="I3479" s="22">
        <v>0.85461704521268511</v>
      </c>
      <c r="J3479" s="22">
        <v>0.20152634619477636</v>
      </c>
      <c r="K3479" s="22">
        <v>0.23672048405241872</v>
      </c>
      <c r="L3479" s="22">
        <v>1.1803034449207941</v>
      </c>
      <c r="M3479" s="22">
        <v>34.283499042232961</v>
      </c>
      <c r="N3479" s="22">
        <v>1491.3800966888625</v>
      </c>
      <c r="O3479" s="22">
        <v>0.55222110736112384</v>
      </c>
      <c r="P3479" s="22">
        <v>8.8403417556021768</v>
      </c>
      <c r="Q3479" s="22">
        <v>18.305512481376752</v>
      </c>
      <c r="R3479" s="22">
        <v>15.014138465748427</v>
      </c>
      <c r="S3479" s="22">
        <v>12.929854966706193</v>
      </c>
      <c r="T3479" s="22">
        <v>171.36276566633222</v>
      </c>
      <c r="U3479" s="22">
        <v>4.3167928486728083E-2</v>
      </c>
      <c r="V3479" s="22">
        <v>1.963239989054091</v>
      </c>
      <c r="W3479" s="22">
        <v>0.4753869074766639</v>
      </c>
      <c r="X3479" s="22">
        <v>0.87559670406518897</v>
      </c>
      <c r="Y3479" s="22">
        <v>0.12010094560491349</v>
      </c>
      <c r="Z3479" s="22">
        <v>6.518896895618596</v>
      </c>
      <c r="AA3479" s="22">
        <v>14.967010246587005</v>
      </c>
      <c r="AB3479" s="22">
        <v>0.48957098117911763</v>
      </c>
      <c r="AC3479" s="22">
        <v>0.5534221168171729</v>
      </c>
      <c r="AD3479" s="22">
        <v>0.51796953388670985</v>
      </c>
      <c r="AE3479" s="22">
        <v>4.9096962510261788</v>
      </c>
      <c r="AF3479" s="22">
        <v>0.57009942533977931</v>
      </c>
      <c r="AG3479" s="22">
        <v>1</v>
      </c>
      <c r="AH3479" s="22">
        <v>0.19117334063060598</v>
      </c>
      <c r="AI3479" s="22">
        <v>4.6732950226519501</v>
      </c>
      <c r="AJ3479" s="22">
        <v>0.28866794368937942</v>
      </c>
      <c r="AK3479" s="22">
        <v>4.5501535467785583</v>
      </c>
      <c r="AL3479" s="22">
        <v>392.53245766061599</v>
      </c>
      <c r="AM3479" s="22">
        <v>0.15202651342394113</v>
      </c>
      <c r="AN3479" s="22">
        <v>1.5403326340113714</v>
      </c>
    </row>
    <row r="3480" spans="1:40" x14ac:dyDescent="0.2">
      <c r="A3480" s="20">
        <v>41436</v>
      </c>
      <c r="B3480" s="22">
        <v>0.56102404301469466</v>
      </c>
      <c r="C3480" s="22">
        <v>0.14395258607521461</v>
      </c>
      <c r="D3480" s="22">
        <v>5.7582561940549296E-2</v>
      </c>
      <c r="E3480" s="22">
        <v>0.15556166559740933</v>
      </c>
      <c r="F3480" s="22">
        <v>0.14120306724101062</v>
      </c>
      <c r="G3480" s="22">
        <v>0.93686799254574893</v>
      </c>
      <c r="H3480" s="22">
        <v>2.9363333638835423</v>
      </c>
      <c r="I3480" s="22">
        <v>0.85537530932086892</v>
      </c>
      <c r="J3480" s="22">
        <v>0.20337274310329026</v>
      </c>
      <c r="K3480" s="22">
        <v>0.2389942871108667</v>
      </c>
      <c r="L3480" s="22">
        <v>1.185989674029267</v>
      </c>
      <c r="M3480" s="22">
        <v>34.017658020957441</v>
      </c>
      <c r="N3480" s="22">
        <v>1500.0152751046344</v>
      </c>
      <c r="O3480" s="22">
        <v>0.55379891852259189</v>
      </c>
      <c r="P3480" s="22">
        <v>8.9099685332844523</v>
      </c>
      <c r="Q3480" s="22">
        <v>18.372895854336601</v>
      </c>
      <c r="R3480" s="22">
        <v>14.665627959551523</v>
      </c>
      <c r="S3480" s="22">
        <v>12.983838939296735</v>
      </c>
      <c r="T3480" s="22">
        <v>172.99972504811657</v>
      </c>
      <c r="U3480" s="22">
        <v>4.344698011181377E-2</v>
      </c>
      <c r="V3480" s="22">
        <v>1.9588794183240155</v>
      </c>
      <c r="W3480" s="22">
        <v>0.48055479180032384</v>
      </c>
      <c r="X3480" s="22">
        <v>0.88166376439678606</v>
      </c>
      <c r="Y3480" s="22">
        <v>0.12024562368252223</v>
      </c>
      <c r="Z3480" s="22">
        <v>6.5774600556013816</v>
      </c>
      <c r="AA3480" s="22">
        <v>15.045978064949745</v>
      </c>
      <c r="AB3480" s="22">
        <v>0.4902697583478447</v>
      </c>
      <c r="AC3480" s="22">
        <v>0.55613600953166531</v>
      </c>
      <c r="AD3480" s="22">
        <v>0.51787187242232613</v>
      </c>
      <c r="AE3480" s="22">
        <v>4.9476827666269516</v>
      </c>
      <c r="AF3480" s="22">
        <v>0.57283169889713748</v>
      </c>
      <c r="AG3480" s="22">
        <v>1</v>
      </c>
      <c r="AH3480" s="22">
        <v>0.19150398680230959</v>
      </c>
      <c r="AI3480" s="22">
        <v>4.7245898634405643</v>
      </c>
      <c r="AJ3480" s="22">
        <v>0.28866892738215255</v>
      </c>
      <c r="AK3480" s="22">
        <v>4.5562582103687408</v>
      </c>
      <c r="AL3480" s="22">
        <v>394.55595270827604</v>
      </c>
      <c r="AM3480" s="22">
        <v>0.15275104634466746</v>
      </c>
      <c r="AN3480" s="22">
        <v>1.5307487856291817</v>
      </c>
    </row>
    <row r="3481" spans="1:40" x14ac:dyDescent="0.2">
      <c r="A3481" s="20">
        <v>41437</v>
      </c>
      <c r="B3481" s="22">
        <v>0.56397893217450057</v>
      </c>
      <c r="C3481" s="22">
        <v>0.14557068931099612</v>
      </c>
      <c r="D3481" s="22">
        <v>5.7885846782242838E-2</v>
      </c>
      <c r="E3481" s="22">
        <v>0.15673417993642799</v>
      </c>
      <c r="F3481" s="22">
        <v>0.14131719976045332</v>
      </c>
      <c r="G3481" s="22">
        <v>0.94180243539149</v>
      </c>
      <c r="H3481" s="22">
        <v>2.9399751239961307</v>
      </c>
      <c r="I3481" s="22">
        <v>0.85868280023954668</v>
      </c>
      <c r="J3481" s="22">
        <v>0.20478172074382323</v>
      </c>
      <c r="K3481" s="22">
        <v>0.24072908189119055</v>
      </c>
      <c r="L3481" s="22">
        <v>1.1922515854613578</v>
      </c>
      <c r="M3481" s="22">
        <v>34.136940865746361</v>
      </c>
      <c r="N3481" s="22">
        <v>1513.2902354007033</v>
      </c>
      <c r="O3481" s="22">
        <v>0.55557944197902431</v>
      </c>
      <c r="P3481" s="22">
        <v>8.8785836033352279</v>
      </c>
      <c r="Q3481" s="22">
        <v>18.457380648925881</v>
      </c>
      <c r="R3481" s="22">
        <v>14.741335626429986</v>
      </c>
      <c r="S3481" s="22">
        <v>13.090613147428712</v>
      </c>
      <c r="T3481" s="22">
        <v>173.18151805045838</v>
      </c>
      <c r="U3481" s="22">
        <v>4.3579073445633651E-2</v>
      </c>
      <c r="V3481" s="22">
        <v>1.9848440643090768</v>
      </c>
      <c r="W3481" s="22">
        <v>0.48062896365339436</v>
      </c>
      <c r="X3481" s="22">
        <v>0.88375842636242197</v>
      </c>
      <c r="Y3481" s="22">
        <v>0.12262948574236446</v>
      </c>
      <c r="Z3481" s="22">
        <v>6.6028899160050987</v>
      </c>
      <c r="AA3481" s="22">
        <v>15.117546796062836</v>
      </c>
      <c r="AB3481" s="22">
        <v>0.49120894307694674</v>
      </c>
      <c r="AC3481" s="22">
        <v>0.55911122030618987</v>
      </c>
      <c r="AD3481" s="22">
        <v>0.51665310259048258</v>
      </c>
      <c r="AE3481" s="22">
        <v>4.946869769513075</v>
      </c>
      <c r="AF3481" s="22">
        <v>0.57584877846536564</v>
      </c>
      <c r="AG3481" s="22">
        <v>1</v>
      </c>
      <c r="AH3481" s="22">
        <v>0.19281974110529307</v>
      </c>
      <c r="AI3481" s="22">
        <v>4.7464029605515723</v>
      </c>
      <c r="AJ3481" s="22">
        <v>0.28764031141071511</v>
      </c>
      <c r="AK3481" s="22">
        <v>4.5874729358291235</v>
      </c>
      <c r="AL3481" s="22">
        <v>395.86628380142196</v>
      </c>
      <c r="AM3481" s="22">
        <v>0.15355557944197903</v>
      </c>
      <c r="AN3481" s="22">
        <v>1.5468421295087758</v>
      </c>
    </row>
    <row r="3482" spans="1:40" x14ac:dyDescent="0.2">
      <c r="A3482" s="20">
        <v>41438</v>
      </c>
      <c r="B3482" s="22">
        <v>0.56743812378333292</v>
      </c>
      <c r="C3482" s="22">
        <v>0.1488737138089794</v>
      </c>
      <c r="D3482" s="22">
        <v>5.8240892377097307E-2</v>
      </c>
      <c r="E3482" s="22">
        <v>0.15690757964341998</v>
      </c>
      <c r="F3482" s="22">
        <v>0.14240027191545901</v>
      </c>
      <c r="G3482" s="22">
        <v>0.94770262336618982</v>
      </c>
      <c r="H3482" s="22">
        <v>2.9598615703117761</v>
      </c>
      <c r="I3482" s="22">
        <v>0.86157031177579335</v>
      </c>
      <c r="J3482" s="22">
        <v>0.2066248493650156</v>
      </c>
      <c r="K3482" s="22">
        <v>0.24283904458795541</v>
      </c>
      <c r="L3482" s="22">
        <v>1.1995952167598802</v>
      </c>
      <c r="M3482" s="22">
        <v>33.80249049840868</v>
      </c>
      <c r="N3482" s="22">
        <v>1526.4345085437074</v>
      </c>
      <c r="O3482" s="22">
        <v>0.55666965361678467</v>
      </c>
      <c r="P3482" s="22">
        <v>8.9593053796001616</v>
      </c>
      <c r="Q3482" s="22">
        <v>18.547415258165188</v>
      </c>
      <c r="R3482" s="22">
        <v>14.732873961004852</v>
      </c>
      <c r="S3482" s="22">
        <v>13.170905045885734</v>
      </c>
      <c r="T3482" s="22">
        <v>174.47393628526405</v>
      </c>
      <c r="U3482" s="22">
        <v>4.3745944442727815E-2</v>
      </c>
      <c r="V3482" s="22">
        <v>1.9506844235701264</v>
      </c>
      <c r="W3482" s="22">
        <v>0.48373142168525785</v>
      </c>
      <c r="X3482" s="22">
        <v>0.88653709483051635</v>
      </c>
      <c r="Y3482" s="22">
        <v>0.12508111114544387</v>
      </c>
      <c r="Z3482" s="22">
        <v>6.635664184408121</v>
      </c>
      <c r="AA3482" s="22">
        <v>15.210270988474495</v>
      </c>
      <c r="AB3482" s="22">
        <v>0.48807279918425367</v>
      </c>
      <c r="AC3482" s="22">
        <v>0.56254055557272198</v>
      </c>
      <c r="AD3482" s="22">
        <v>0.51619132960479563</v>
      </c>
      <c r="AE3482" s="22">
        <v>4.9393597626919634</v>
      </c>
      <c r="AF3482" s="22">
        <v>0.57938077434106861</v>
      </c>
      <c r="AG3482" s="22">
        <v>1</v>
      </c>
      <c r="AH3482" s="22">
        <v>0.19287457899453081</v>
      </c>
      <c r="AI3482" s="22">
        <v>4.749250687513519</v>
      </c>
      <c r="AJ3482" s="22">
        <v>0.28730340203318605</v>
      </c>
      <c r="AK3482" s="22">
        <v>4.6086580354108087</v>
      </c>
      <c r="AL3482" s="22">
        <v>400.14831752309738</v>
      </c>
      <c r="AM3482" s="22">
        <v>0.1544974198930878</v>
      </c>
      <c r="AN3482" s="22">
        <v>1.520903500911535</v>
      </c>
    </row>
    <row r="3483" spans="1:40" x14ac:dyDescent="0.2">
      <c r="A3483" s="20">
        <v>41439</v>
      </c>
      <c r="B3483" s="22">
        <v>0.57079804180589022</v>
      </c>
      <c r="C3483" s="22">
        <v>0.14866734011966742</v>
      </c>
      <c r="D3483" s="22">
        <v>5.8585748698422577E-2</v>
      </c>
      <c r="E3483" s="22">
        <v>0.15800761519931619</v>
      </c>
      <c r="F3483" s="22">
        <v>0.14310358225192324</v>
      </c>
      <c r="G3483" s="22">
        <v>0.95277022301655157</v>
      </c>
      <c r="H3483" s="22">
        <v>2.9954153391871943</v>
      </c>
      <c r="I3483" s="22">
        <v>0.86839692283782743</v>
      </c>
      <c r="J3483" s="22">
        <v>0.20741316341596086</v>
      </c>
      <c r="K3483" s="22">
        <v>0.24404382624912582</v>
      </c>
      <c r="L3483" s="22">
        <v>1.2060455357836664</v>
      </c>
      <c r="M3483" s="22">
        <v>33.841013287745746</v>
      </c>
      <c r="N3483" s="22">
        <v>1533.9187194032172</v>
      </c>
      <c r="O3483" s="22">
        <v>0.55884684124640616</v>
      </c>
      <c r="P3483" s="22">
        <v>8.9346491568886481</v>
      </c>
      <c r="Q3483" s="22">
        <v>18.657238324656152</v>
      </c>
      <c r="R3483" s="22">
        <v>14.619628564768048</v>
      </c>
      <c r="S3483" s="22">
        <v>13.256663299401664</v>
      </c>
      <c r="T3483" s="22">
        <v>175.18066671847077</v>
      </c>
      <c r="U3483" s="22">
        <v>4.3880643406636104E-2</v>
      </c>
      <c r="V3483" s="22">
        <v>1.9741238635480616</v>
      </c>
      <c r="W3483" s="22">
        <v>0.48395368715517917</v>
      </c>
      <c r="X3483" s="22">
        <v>0.88813427616753438</v>
      </c>
      <c r="Y3483" s="22">
        <v>0.12504468101639601</v>
      </c>
      <c r="Z3483" s="22">
        <v>6.6516434843422179</v>
      </c>
      <c r="AA3483" s="22">
        <v>15.300334136296529</v>
      </c>
      <c r="AB3483" s="22">
        <v>0.49441293029761446</v>
      </c>
      <c r="AC3483" s="22">
        <v>0.56584039163882205</v>
      </c>
      <c r="AD3483" s="22">
        <v>0.51826870774729972</v>
      </c>
      <c r="AE3483" s="22">
        <v>4.9301422021913126</v>
      </c>
      <c r="AF3483" s="22">
        <v>0.58279586603465694</v>
      </c>
      <c r="AG3483" s="22">
        <v>1</v>
      </c>
      <c r="AH3483" s="22">
        <v>0.19440515968606731</v>
      </c>
      <c r="AI3483" s="22">
        <v>4.7478436552956724</v>
      </c>
      <c r="AJ3483" s="22">
        <v>0.28860051286036215</v>
      </c>
      <c r="AK3483" s="22">
        <v>4.6359468490170181</v>
      </c>
      <c r="AL3483" s="22">
        <v>403.29473929598265</v>
      </c>
      <c r="AM3483" s="22">
        <v>0.1554122309425752</v>
      </c>
      <c r="AN3483" s="22">
        <v>1.5378040251767815</v>
      </c>
    </row>
    <row r="3484" spans="1:40" x14ac:dyDescent="0.2">
      <c r="A3484" s="20">
        <v>41442</v>
      </c>
      <c r="B3484" s="22">
        <v>0.56869029371235691</v>
      </c>
      <c r="C3484" s="22">
        <v>0.14778515800393266</v>
      </c>
      <c r="D3484" s="22">
        <v>5.8370879588771726E-2</v>
      </c>
      <c r="E3484" s="22">
        <v>0.15764782386548376</v>
      </c>
      <c r="F3484" s="22">
        <v>0.14283060058525707</v>
      </c>
      <c r="G3484" s="22">
        <v>0.94830228993450671</v>
      </c>
      <c r="H3484" s="22">
        <v>2.9654574449966704</v>
      </c>
      <c r="I3484" s="22">
        <v>0.86373418799448787</v>
      </c>
      <c r="J3484" s="22">
        <v>0.20696115317323918</v>
      </c>
      <c r="K3484" s="22">
        <v>0.24336166720857136</v>
      </c>
      <c r="L3484" s="22">
        <v>1.2014027590691625</v>
      </c>
      <c r="M3484" s="22">
        <v>33.769953705854121</v>
      </c>
      <c r="N3484" s="22">
        <v>1530.4937526127546</v>
      </c>
      <c r="O3484" s="22">
        <v>0.55631938315760132</v>
      </c>
      <c r="P3484" s="22">
        <v>8.9956183132828578</v>
      </c>
      <c r="Q3484" s="22">
        <v>18.557914131326736</v>
      </c>
      <c r="R3484" s="22">
        <v>14.629879077832998</v>
      </c>
      <c r="S3484" s="22">
        <v>13.253441094957187</v>
      </c>
      <c r="T3484" s="22">
        <v>174.54286466316748</v>
      </c>
      <c r="U3484" s="22">
        <v>4.3840091659312241E-2</v>
      </c>
      <c r="V3484" s="22">
        <v>1.9867775248889095</v>
      </c>
      <c r="W3484" s="22">
        <v>0.48477247743353918</v>
      </c>
      <c r="X3484" s="22">
        <v>0.88595228141886129</v>
      </c>
      <c r="Y3484" s="22">
        <v>0.12375555452335608</v>
      </c>
      <c r="Z3484" s="22">
        <v>6.6313654450586021</v>
      </c>
      <c r="AA3484" s="22">
        <v>15.258488550327463</v>
      </c>
      <c r="AB3484" s="22">
        <v>0.48978896681994827</v>
      </c>
      <c r="AC3484" s="22">
        <v>0.56378218526948143</v>
      </c>
      <c r="AD3484" s="22">
        <v>0.51561459736479476</v>
      </c>
      <c r="AE3484" s="22">
        <v>4.9161905646647153</v>
      </c>
      <c r="AF3484" s="22">
        <v>0.5806741294687785</v>
      </c>
      <c r="AG3484" s="22">
        <v>0.99999999999999989</v>
      </c>
      <c r="AH3484" s="22">
        <v>0.19423413380401625</v>
      </c>
      <c r="AI3484" s="22">
        <v>4.747085326768544</v>
      </c>
      <c r="AJ3484" s="22">
        <v>0.29002740489572199</v>
      </c>
      <c r="AK3484" s="22">
        <v>4.6247696904949906</v>
      </c>
      <c r="AL3484" s="22">
        <v>401.78364067072317</v>
      </c>
      <c r="AM3484" s="22">
        <v>0.15482991933361201</v>
      </c>
      <c r="AN3484" s="22">
        <v>1.5367024323780327</v>
      </c>
    </row>
    <row r="3485" spans="1:40" x14ac:dyDescent="0.2">
      <c r="A3485" s="20">
        <v>41443</v>
      </c>
      <c r="B3485" s="22">
        <v>0.57038141384022867</v>
      </c>
      <c r="C3485" s="22">
        <v>0.14731643682445025</v>
      </c>
      <c r="D3485" s="22">
        <v>5.8542986706423168E-2</v>
      </c>
      <c r="E3485" s="22">
        <v>0.15854453969437196</v>
      </c>
      <c r="F3485" s="22">
        <v>0.1428748912908436</v>
      </c>
      <c r="G3485" s="22">
        <v>0.95171760467138788</v>
      </c>
      <c r="H3485" s="22">
        <v>2.9707106472853773</v>
      </c>
      <c r="I3485" s="22">
        <v>0.86482792893527161</v>
      </c>
      <c r="J3485" s="22">
        <v>0.20799167598459437</v>
      </c>
      <c r="K3485" s="22">
        <v>0.24291837495341037</v>
      </c>
      <c r="L3485" s="22">
        <v>1.2048546403279912</v>
      </c>
      <c r="M3485" s="22">
        <v>34.038389862094675</v>
      </c>
      <c r="N3485" s="22">
        <v>1537.4580693253822</v>
      </c>
      <c r="O3485" s="22">
        <v>0.55573673748291719</v>
      </c>
      <c r="P3485" s="22">
        <v>9.1362281028699215</v>
      </c>
      <c r="Q3485" s="22">
        <v>18.584606783451363</v>
      </c>
      <c r="R3485" s="22">
        <v>14.803081128090446</v>
      </c>
      <c r="S3485" s="22">
        <v>13.299788793638962</v>
      </c>
      <c r="T3485" s="22">
        <v>176.14610510622438</v>
      </c>
      <c r="U3485" s="22">
        <v>4.3949558951422538E-2</v>
      </c>
      <c r="V3485" s="22">
        <v>2.00158404770779</v>
      </c>
      <c r="W3485" s="22">
        <v>0.48973474965834274</v>
      </c>
      <c r="X3485" s="22">
        <v>0.89039011057274198</v>
      </c>
      <c r="Y3485" s="22">
        <v>0.12400608771275935</v>
      </c>
      <c r="Z3485" s="22">
        <v>6.7058019629767678</v>
      </c>
      <c r="AA3485" s="22">
        <v>15.281401416325011</v>
      </c>
      <c r="AB3485" s="22">
        <v>0.49436265374580696</v>
      </c>
      <c r="AC3485" s="22">
        <v>0.56544291216300169</v>
      </c>
      <c r="AD3485" s="22">
        <v>0.5203130823704808</v>
      </c>
      <c r="AE3485" s="22">
        <v>4.9700273325878994</v>
      </c>
      <c r="AF3485" s="22">
        <v>0.58240154056404525</v>
      </c>
      <c r="AG3485" s="22">
        <v>1</v>
      </c>
      <c r="AH3485" s="22">
        <v>0.19575413094794386</v>
      </c>
      <c r="AI3485" s="22">
        <v>4.7878618461920732</v>
      </c>
      <c r="AJ3485" s="22">
        <v>0.29266057895390735</v>
      </c>
      <c r="AK3485" s="22">
        <v>4.6373773139520438</v>
      </c>
      <c r="AL3485" s="22">
        <v>403.00037271710772</v>
      </c>
      <c r="AM3485" s="22">
        <v>0.15529879488135173</v>
      </c>
      <c r="AN3485" s="22">
        <v>1.5438408497950058</v>
      </c>
    </row>
    <row r="3486" spans="1:40" x14ac:dyDescent="0.2">
      <c r="A3486" s="20">
        <v>41444</v>
      </c>
      <c r="B3486" s="22">
        <v>0.56920573421154597</v>
      </c>
      <c r="C3486" s="22">
        <v>0.14400619914761723</v>
      </c>
      <c r="D3486" s="22">
        <v>5.8422316931421935E-2</v>
      </c>
      <c r="E3486" s="22">
        <v>0.15919411080976364</v>
      </c>
      <c r="F3486" s="22">
        <v>0.14382022471910114</v>
      </c>
      <c r="G3486" s="22">
        <v>0.94946144905075558</v>
      </c>
      <c r="H3486" s="22">
        <v>2.9913986826811314</v>
      </c>
      <c r="I3486" s="22">
        <v>0.86915149166989547</v>
      </c>
      <c r="J3486" s="22">
        <v>0.20602867105772957</v>
      </c>
      <c r="K3486" s="22">
        <v>0.239969004261914</v>
      </c>
      <c r="L3486" s="22">
        <v>1.202247191011236</v>
      </c>
      <c r="M3486" s="22">
        <v>34.702828361100352</v>
      </c>
      <c r="N3486" s="22">
        <v>1535.0639287098024</v>
      </c>
      <c r="O3486" s="22">
        <v>0.55865168539325838</v>
      </c>
      <c r="P3486" s="22">
        <v>9.0980240216970163</v>
      </c>
      <c r="Q3486" s="22">
        <v>18.794265788454087</v>
      </c>
      <c r="R3486" s="22">
        <v>14.949244478884154</v>
      </c>
      <c r="S3486" s="22">
        <v>13.266175900813638</v>
      </c>
      <c r="T3486" s="22">
        <v>175.15691592406046</v>
      </c>
      <c r="U3486" s="22">
        <v>4.3835722588144131E-2</v>
      </c>
      <c r="V3486" s="22">
        <v>2.0519178612940721</v>
      </c>
      <c r="W3486" s="22">
        <v>0.48818287485470752</v>
      </c>
      <c r="X3486" s="22">
        <v>0.89422704378147999</v>
      </c>
      <c r="Y3486" s="22">
        <v>0.12229368461836498</v>
      </c>
      <c r="Z3486" s="22">
        <v>6.6702828361100348</v>
      </c>
      <c r="AA3486" s="22">
        <v>15.257652072839985</v>
      </c>
      <c r="AB3486" s="22">
        <v>0.4998217745060054</v>
      </c>
      <c r="AC3486" s="22">
        <v>0.56427741185586988</v>
      </c>
      <c r="AD3486" s="22">
        <v>0.52746997287872921</v>
      </c>
      <c r="AE3486" s="22">
        <v>5.0179000387446733</v>
      </c>
      <c r="AF3486" s="22">
        <v>0.58120108485083299</v>
      </c>
      <c r="AG3486" s="22">
        <v>1</v>
      </c>
      <c r="AH3486" s="22">
        <v>0.19659046881053854</v>
      </c>
      <c r="AI3486" s="22">
        <v>4.754746222394421</v>
      </c>
      <c r="AJ3486" s="22">
        <v>0.29445951181712515</v>
      </c>
      <c r="AK3486" s="22">
        <v>4.6240991863618754</v>
      </c>
      <c r="AL3486" s="22">
        <v>400.15497869043008</v>
      </c>
      <c r="AM3486" s="22">
        <v>0.15497869043006587</v>
      </c>
      <c r="AN3486" s="22">
        <v>1.5700581170089114</v>
      </c>
    </row>
    <row r="3487" spans="1:40" x14ac:dyDescent="0.2">
      <c r="A3487" s="20">
        <v>41445</v>
      </c>
      <c r="B3487" s="22">
        <v>0.55914502329263471</v>
      </c>
      <c r="C3487" s="22">
        <v>0.13999939104223122</v>
      </c>
      <c r="D3487" s="22">
        <v>5.7389702524129955E-2</v>
      </c>
      <c r="E3487" s="22">
        <v>0.15814633255183752</v>
      </c>
      <c r="F3487" s="22">
        <v>0.14111073897025239</v>
      </c>
      <c r="G3487" s="22">
        <v>0.93287762993636392</v>
      </c>
      <c r="H3487" s="22">
        <v>2.9674512072587769</v>
      </c>
      <c r="I3487" s="22">
        <v>0.85852388636848043</v>
      </c>
      <c r="J3487" s="22">
        <v>0.20123009469293307</v>
      </c>
      <c r="K3487" s="22">
        <v>0.23609292695551562</v>
      </c>
      <c r="L3487" s="22">
        <v>1.1809213531041622</v>
      </c>
      <c r="M3487" s="22">
        <v>34.4959352068934</v>
      </c>
      <c r="N3487" s="22">
        <v>1510.2152665712633</v>
      </c>
      <c r="O3487" s="22">
        <v>0.55294887799531101</v>
      </c>
      <c r="P3487" s="22">
        <v>9.0689035715373141</v>
      </c>
      <c r="Q3487" s="22">
        <v>18.600615047346469</v>
      </c>
      <c r="R3487" s="22">
        <v>14.808330542276893</v>
      </c>
      <c r="S3487" s="22">
        <v>13.031696251864933</v>
      </c>
      <c r="T3487" s="22">
        <v>174.45117681088817</v>
      </c>
      <c r="U3487" s="22">
        <v>4.3098986085314983E-2</v>
      </c>
      <c r="V3487" s="22">
        <v>2.0346649209877294</v>
      </c>
      <c r="W3487" s="22">
        <v>0.48672472064062355</v>
      </c>
      <c r="X3487" s="22">
        <v>0.91287336723198242</v>
      </c>
      <c r="Y3487" s="22">
        <v>0.11806168742197728</v>
      </c>
      <c r="Z3487" s="22">
        <v>6.6574308071735224</v>
      </c>
      <c r="AA3487" s="22">
        <v>15.041256888834759</v>
      </c>
      <c r="AB3487" s="22">
        <v>0.50077642115519294</v>
      </c>
      <c r="AC3487" s="22">
        <v>0.55433425691928262</v>
      </c>
      <c r="AD3487" s="22">
        <v>0.52128307401881679</v>
      </c>
      <c r="AE3487" s="22">
        <v>5.0315896842553967</v>
      </c>
      <c r="AF3487" s="22">
        <v>0.57092835611850323</v>
      </c>
      <c r="AG3487" s="22">
        <v>1</v>
      </c>
      <c r="AH3487" s="22">
        <v>0.19381603385805193</v>
      </c>
      <c r="AI3487" s="22">
        <v>4.7361690466766131</v>
      </c>
      <c r="AJ3487" s="22">
        <v>0.29441585726029901</v>
      </c>
      <c r="AK3487" s="22">
        <v>4.5919982949182474</v>
      </c>
      <c r="AL3487" s="22">
        <v>395.51807082178851</v>
      </c>
      <c r="AM3487" s="22">
        <v>0.1522394421946838</v>
      </c>
      <c r="AN3487" s="22">
        <v>1.5478945285144476</v>
      </c>
    </row>
    <row r="3488" spans="1:40" x14ac:dyDescent="0.2">
      <c r="A3488" s="20">
        <v>41446</v>
      </c>
      <c r="B3488" s="22">
        <v>0.55035216544282928</v>
      </c>
      <c r="C3488" s="22">
        <v>0.13807882511613964</v>
      </c>
      <c r="D3488" s="22">
        <v>5.6491832758879063E-2</v>
      </c>
      <c r="E3488" s="22">
        <v>0.15667615765023227</v>
      </c>
      <c r="F3488" s="22">
        <v>0.14002697437434436</v>
      </c>
      <c r="G3488" s="22">
        <v>0.91904690543983203</v>
      </c>
      <c r="H3488" s="22">
        <v>2.9538438483440728</v>
      </c>
      <c r="I3488" s="22">
        <v>0.85176082721414648</v>
      </c>
      <c r="J3488" s="22">
        <v>0.19664318897047803</v>
      </c>
      <c r="K3488" s="22">
        <v>0.23102053049602878</v>
      </c>
      <c r="L3488" s="22">
        <v>1.1625955342424696</v>
      </c>
      <c r="M3488" s="22">
        <v>34.151056496328486</v>
      </c>
      <c r="N3488" s="22">
        <v>1486.5877416454366</v>
      </c>
      <c r="O3488" s="22">
        <v>0.5458564363854338</v>
      </c>
      <c r="P3488" s="22">
        <v>8.8820620410609923</v>
      </c>
      <c r="Q3488" s="22">
        <v>18.430990558968976</v>
      </c>
      <c r="R3488" s="22">
        <v>14.669563914281431</v>
      </c>
      <c r="S3488" s="22">
        <v>12.842799340626405</v>
      </c>
      <c r="T3488" s="22">
        <v>173.18897047804586</v>
      </c>
      <c r="U3488" s="22">
        <v>4.2327289075378381E-2</v>
      </c>
      <c r="V3488" s="22">
        <v>1.9925071182376739</v>
      </c>
      <c r="W3488" s="22">
        <v>0.47984414805934356</v>
      </c>
      <c r="X3488" s="22">
        <v>0.9076876966881462</v>
      </c>
      <c r="Y3488" s="22">
        <v>0.1161546530795744</v>
      </c>
      <c r="Z3488" s="22">
        <v>6.5712573055597181</v>
      </c>
      <c r="AA3488" s="22">
        <v>14.813427244118087</v>
      </c>
      <c r="AB3488" s="22">
        <v>0.49626854488236172</v>
      </c>
      <c r="AC3488" s="22">
        <v>0.54566162145961328</v>
      </c>
      <c r="AD3488" s="22">
        <v>0.51886707627753637</v>
      </c>
      <c r="AE3488" s="22">
        <v>4.9109096358459459</v>
      </c>
      <c r="AF3488" s="22">
        <v>0.56199610370148356</v>
      </c>
      <c r="AG3488" s="22">
        <v>0.99999999999999989</v>
      </c>
      <c r="AH3488" s="22">
        <v>0.1911733852839802</v>
      </c>
      <c r="AI3488" s="22">
        <v>4.671062490633898</v>
      </c>
      <c r="AJ3488" s="22">
        <v>0.29024426794545183</v>
      </c>
      <c r="AK3488" s="22">
        <v>4.5084669563914277</v>
      </c>
      <c r="AL3488" s="22">
        <v>388.13127528847593</v>
      </c>
      <c r="AM3488" s="22">
        <v>0.1498576352465158</v>
      </c>
      <c r="AN3488" s="22">
        <v>1.5150756781057992</v>
      </c>
    </row>
    <row r="3489" spans="1:40" x14ac:dyDescent="0.2">
      <c r="A3489" s="20">
        <v>41449</v>
      </c>
      <c r="B3489" s="22">
        <v>0.54319052337360807</v>
      </c>
      <c r="C3489" s="22">
        <v>0.13676629349738978</v>
      </c>
      <c r="D3489" s="22">
        <v>5.5753560389831258E-2</v>
      </c>
      <c r="E3489" s="22">
        <v>0.15522264452298912</v>
      </c>
      <c r="F3489" s="22">
        <v>0.1379346041792987</v>
      </c>
      <c r="G3489" s="22">
        <v>0.90863514692615976</v>
      </c>
      <c r="H3489" s="22">
        <v>2.9045090876824564</v>
      </c>
      <c r="I3489" s="22">
        <v>0.84051819754802648</v>
      </c>
      <c r="J3489" s="22">
        <v>0.19398393942530948</v>
      </c>
      <c r="K3489" s="22">
        <v>0.22820509028527483</v>
      </c>
      <c r="L3489" s="22">
        <v>1.1471627796920982</v>
      </c>
      <c r="M3489" s="22">
        <v>33.608896907673881</v>
      </c>
      <c r="N3489" s="22">
        <v>1467.7827237906506</v>
      </c>
      <c r="O3489" s="22">
        <v>0.53523417974238019</v>
      </c>
      <c r="P3489" s="22">
        <v>8.8436681997663378</v>
      </c>
      <c r="Q3489" s="22">
        <v>18.218252266374837</v>
      </c>
      <c r="R3489" s="22">
        <v>14.451559472929207</v>
      </c>
      <c r="S3489" s="22">
        <v>12.718318815717476</v>
      </c>
      <c r="T3489" s="22">
        <v>171.71061388071399</v>
      </c>
      <c r="U3489" s="22">
        <v>4.1945311229092418E-2</v>
      </c>
      <c r="V3489" s="22">
        <v>1.9657196941687987</v>
      </c>
      <c r="W3489" s="22">
        <v>0.4762123071917656</v>
      </c>
      <c r="X3489" s="22">
        <v>0.90699359647436373</v>
      </c>
      <c r="Y3489" s="22">
        <v>0.11459796802673805</v>
      </c>
      <c r="Z3489" s="22">
        <v>6.4848637217350156</v>
      </c>
      <c r="AA3489" s="22">
        <v>14.626066638075098</v>
      </c>
      <c r="AB3489" s="22">
        <v>0.48832428755231522</v>
      </c>
      <c r="AC3489" s="22">
        <v>0.53839897070350051</v>
      </c>
      <c r="AD3489" s="22">
        <v>0.51047782428015798</v>
      </c>
      <c r="AE3489" s="22">
        <v>4.8448660879338652</v>
      </c>
      <c r="AF3489" s="22">
        <v>0.5546370103077537</v>
      </c>
      <c r="AG3489" s="22">
        <v>1</v>
      </c>
      <c r="AH3489" s="22">
        <v>0.18861562578565197</v>
      </c>
      <c r="AI3489" s="22">
        <v>4.5919046421863676</v>
      </c>
      <c r="AJ3489" s="22">
        <v>0.2871678078646534</v>
      </c>
      <c r="AK3489" s="22">
        <v>4.4602848311865007</v>
      </c>
      <c r="AL3489" s="22">
        <v>384.21153817713957</v>
      </c>
      <c r="AM3489" s="22">
        <v>0.14788742808973809</v>
      </c>
      <c r="AN3489" s="22">
        <v>1.4885904849228766</v>
      </c>
    </row>
    <row r="3490" spans="1:40" x14ac:dyDescent="0.2">
      <c r="A3490" s="20">
        <v>41450</v>
      </c>
      <c r="B3490" s="22">
        <v>0.54707678558129136</v>
      </c>
      <c r="C3490" s="22">
        <v>0.13790124376256796</v>
      </c>
      <c r="D3490" s="22">
        <v>5.6151038951366652E-2</v>
      </c>
      <c r="E3490" s="22">
        <v>0.15656512996201682</v>
      </c>
      <c r="F3490" s="22">
        <v>0.1397035823341029</v>
      </c>
      <c r="G3490" s="22">
        <v>0.91529008713785653</v>
      </c>
      <c r="H3490" s="22">
        <v>2.9363223355924628</v>
      </c>
      <c r="I3490" s="22">
        <v>0.8494377001564013</v>
      </c>
      <c r="J3490" s="22">
        <v>0.19489089148730171</v>
      </c>
      <c r="K3490" s="22">
        <v>0.22971624339018396</v>
      </c>
      <c r="L3490" s="22">
        <v>1.1555969315558203</v>
      </c>
      <c r="M3490" s="22">
        <v>33.745438295970807</v>
      </c>
      <c r="N3490" s="22">
        <v>1476.8749534519995</v>
      </c>
      <c r="O3490" s="22">
        <v>0.53653087063379756</v>
      </c>
      <c r="P3490" s="22">
        <v>8.8865718328740595</v>
      </c>
      <c r="Q3490" s="22">
        <v>18.400238325761524</v>
      </c>
      <c r="R3490" s="22">
        <v>14.567662173233037</v>
      </c>
      <c r="S3490" s="22">
        <v>12.750428241602739</v>
      </c>
      <c r="T3490" s="22">
        <v>171.69583674685336</v>
      </c>
      <c r="U3490" s="22">
        <v>4.2276011022566472E-2</v>
      </c>
      <c r="V3490" s="22">
        <v>1.9677515453936099</v>
      </c>
      <c r="W3490" s="22">
        <v>0.47411931183436357</v>
      </c>
      <c r="X3490" s="22">
        <v>0.90668056900275551</v>
      </c>
      <c r="Y3490" s="22">
        <v>0.11527519177776123</v>
      </c>
      <c r="Z3490" s="22">
        <v>6.4511804572875553</v>
      </c>
      <c r="AA3490" s="22">
        <v>14.731511134281671</v>
      </c>
      <c r="AB3490" s="22">
        <v>0.49312579131600504</v>
      </c>
      <c r="AC3490" s="22">
        <v>0.54234006107097632</v>
      </c>
      <c r="AD3490" s="22">
        <v>0.51030014150592085</v>
      </c>
      <c r="AE3490" s="22">
        <v>4.8881358456840687</v>
      </c>
      <c r="AF3490" s="22">
        <v>0.55859089893498171</v>
      </c>
      <c r="AG3490" s="22">
        <v>0.99999999999999989</v>
      </c>
      <c r="AH3490" s="22">
        <v>0.1889476428092649</v>
      </c>
      <c r="AI3490" s="22">
        <v>4.6279883816191258</v>
      </c>
      <c r="AJ3490" s="22">
        <v>0.28734639159901693</v>
      </c>
      <c r="AK3490" s="22">
        <v>4.4724808222238774</v>
      </c>
      <c r="AL3490" s="22">
        <v>385.04505846428833</v>
      </c>
      <c r="AM3490" s="22">
        <v>0.14895360095330304</v>
      </c>
      <c r="AN3490" s="22">
        <v>1.496998584940791</v>
      </c>
    </row>
    <row r="3491" spans="1:40" x14ac:dyDescent="0.2">
      <c r="A3491" s="20">
        <v>41451</v>
      </c>
      <c r="B3491" s="22">
        <v>0.54411045762285004</v>
      </c>
      <c r="C3491" s="22">
        <v>0.13742018636760936</v>
      </c>
      <c r="D3491" s="22">
        <v>5.5846580050665923E-2</v>
      </c>
      <c r="E3491" s="22">
        <v>0.15506436941674939</v>
      </c>
      <c r="F3491" s="22">
        <v>0.13967200485918727</v>
      </c>
      <c r="G3491" s="22">
        <v>0.91062354631783238</v>
      </c>
      <c r="H3491" s="22">
        <v>2.9461785751322203</v>
      </c>
      <c r="I3491" s="22">
        <v>0.84918741944563791</v>
      </c>
      <c r="J3491" s="22">
        <v>0.19275269996000058</v>
      </c>
      <c r="K3491" s="22">
        <v>0.22685589843113438</v>
      </c>
      <c r="L3491" s="22">
        <v>1.1493903794017866</v>
      </c>
      <c r="M3491" s="22">
        <v>33.667649368157512</v>
      </c>
      <c r="N3491" s="22">
        <v>1469.6078576613681</v>
      </c>
      <c r="O3491" s="22">
        <v>0.5382290632731368</v>
      </c>
      <c r="P3491" s="22">
        <v>8.9946815602731824</v>
      </c>
      <c r="Q3491" s="22">
        <v>18.362690923097436</v>
      </c>
      <c r="R3491" s="22">
        <v>14.476822565591622</v>
      </c>
      <c r="S3491" s="22">
        <v>12.740551991822343</v>
      </c>
      <c r="T3491" s="22">
        <v>171.10857616924196</v>
      </c>
      <c r="U3491" s="22">
        <v>4.2206782121746347E-2</v>
      </c>
      <c r="V3491" s="22">
        <v>1.9485637249818524</v>
      </c>
      <c r="W3491" s="22">
        <v>0.47443741574198905</v>
      </c>
      <c r="X3491" s="22">
        <v>0.90472733737277977</v>
      </c>
      <c r="Y3491" s="22">
        <v>0.11536125390734951</v>
      </c>
      <c r="Z3491" s="22">
        <v>6.4191641605309551</v>
      </c>
      <c r="AA3491" s="22">
        <v>14.636820195256368</v>
      </c>
      <c r="AB3491" s="22">
        <v>0.49454082161745755</v>
      </c>
      <c r="AC3491" s="22">
        <v>0.53936978711426498</v>
      </c>
      <c r="AD3491" s="22">
        <v>0.5056073243359358</v>
      </c>
      <c r="AE3491" s="22">
        <v>4.8796314128679583</v>
      </c>
      <c r="AF3491" s="22">
        <v>0.55557695441549015</v>
      </c>
      <c r="AG3491" s="22">
        <v>1</v>
      </c>
      <c r="AH3491" s="22">
        <v>0.18870831543236399</v>
      </c>
      <c r="AI3491" s="22">
        <v>4.6073391505311037</v>
      </c>
      <c r="AJ3491" s="22">
        <v>0.28642538629057351</v>
      </c>
      <c r="AK3491" s="22">
        <v>4.4621561162056862</v>
      </c>
      <c r="AL3491" s="22">
        <v>383.40172738181656</v>
      </c>
      <c r="AM3491" s="22">
        <v>0.14814595339328307</v>
      </c>
      <c r="AN3491" s="22">
        <v>1.4903482911364279</v>
      </c>
    </row>
    <row r="3492" spans="1:40" x14ac:dyDescent="0.2">
      <c r="A3492" s="20">
        <v>41452</v>
      </c>
      <c r="B3492" s="22">
        <v>0.54493390109645545</v>
      </c>
      <c r="C3492" s="22">
        <v>0.13753913262808054</v>
      </c>
      <c r="D3492" s="22">
        <v>5.593109690054749E-2</v>
      </c>
      <c r="E3492" s="22">
        <v>0.15543257318357842</v>
      </c>
      <c r="F3492" s="22">
        <v>0.14022463241294383</v>
      </c>
      <c r="G3492" s="22">
        <v>0.91229840205344293</v>
      </c>
      <c r="H3492" s="22">
        <v>2.9653258950429535</v>
      </c>
      <c r="I3492" s="22">
        <v>0.84860309500140951</v>
      </c>
      <c r="J3492" s="22">
        <v>0.19340049555631392</v>
      </c>
      <c r="K3492" s="22">
        <v>0.22636834374397247</v>
      </c>
      <c r="L3492" s="22">
        <v>1.151055653644713</v>
      </c>
      <c r="M3492" s="22">
        <v>33.641448686182287</v>
      </c>
      <c r="N3492" s="22">
        <v>1471.8319262897076</v>
      </c>
      <c r="O3492" s="22">
        <v>0.53647680232644401</v>
      </c>
      <c r="P3492" s="22">
        <v>8.9303995608243447</v>
      </c>
      <c r="Q3492" s="22">
        <v>18.302942180151042</v>
      </c>
      <c r="R3492" s="22">
        <v>14.590720930577605</v>
      </c>
      <c r="S3492" s="22">
        <v>12.744996216561077</v>
      </c>
      <c r="T3492" s="22">
        <v>170.28294188341076</v>
      </c>
      <c r="U3492" s="22">
        <v>4.2285493850057122E-2</v>
      </c>
      <c r="V3492" s="22">
        <v>1.9317348922090833</v>
      </c>
      <c r="W3492" s="22">
        <v>0.47085268327423258</v>
      </c>
      <c r="X3492" s="22">
        <v>0.89640795857505307</v>
      </c>
      <c r="Y3492" s="22">
        <v>0.11558034985682281</v>
      </c>
      <c r="Z3492" s="22">
        <v>6.4236858113621871</v>
      </c>
      <c r="AA3492" s="22">
        <v>14.666389709046127</v>
      </c>
      <c r="AB3492" s="22">
        <v>0.49180254899924336</v>
      </c>
      <c r="AC3492" s="22">
        <v>0.54023056721909823</v>
      </c>
      <c r="AD3492" s="22">
        <v>0.506951141708334</v>
      </c>
      <c r="AE3492" s="22">
        <v>4.8683214884493831</v>
      </c>
      <c r="AF3492" s="22">
        <v>0.55640291398982189</v>
      </c>
      <c r="AG3492" s="22">
        <v>1</v>
      </c>
      <c r="AH3492" s="22">
        <v>0.18785145180195553</v>
      </c>
      <c r="AI3492" s="22">
        <v>4.617279188118518</v>
      </c>
      <c r="AJ3492" s="22">
        <v>0.28455911808780543</v>
      </c>
      <c r="AK3492" s="22">
        <v>4.4512529859493464</v>
      </c>
      <c r="AL3492" s="22">
        <v>383.83358803543081</v>
      </c>
      <c r="AM3492" s="22">
        <v>0.14837015385984956</v>
      </c>
      <c r="AN3492" s="22">
        <v>1.474502589059185</v>
      </c>
    </row>
    <row r="3493" spans="1:40" x14ac:dyDescent="0.2">
      <c r="A3493" s="20">
        <v>41453</v>
      </c>
      <c r="B3493" s="22">
        <v>0.54788900492316872</v>
      </c>
      <c r="C3493" s="22">
        <v>0.13629718036699984</v>
      </c>
      <c r="D3493" s="22">
        <v>5.6241981202446667E-2</v>
      </c>
      <c r="E3493" s="22">
        <v>0.15691481426227064</v>
      </c>
      <c r="F3493" s="22">
        <v>0.14093689392809189</v>
      </c>
      <c r="G3493" s="22">
        <v>0.9156198716992392</v>
      </c>
      <c r="H3493" s="22">
        <v>2.9792630165597491</v>
      </c>
      <c r="I3493" s="22">
        <v>0.85507981500820529</v>
      </c>
      <c r="J3493" s="22">
        <v>0.19406236013725198</v>
      </c>
      <c r="K3493" s="22">
        <v>0.22691332239295836</v>
      </c>
      <c r="L3493" s="22">
        <v>1.1571236759659853</v>
      </c>
      <c r="M3493" s="22">
        <v>33.811726092794267</v>
      </c>
      <c r="N3493" s="22">
        <v>1479.9343577502611</v>
      </c>
      <c r="O3493" s="22">
        <v>0.54232433238848277</v>
      </c>
      <c r="P3493" s="22">
        <v>8.8800537072952412</v>
      </c>
      <c r="Q3493" s="22">
        <v>18.472325824257794</v>
      </c>
      <c r="R3493" s="22">
        <v>14.787408623004627</v>
      </c>
      <c r="S3493" s="22">
        <v>12.785320005967478</v>
      </c>
      <c r="T3493" s="22">
        <v>170.28942264657618</v>
      </c>
      <c r="U3493" s="22">
        <v>4.2440698194838138E-2</v>
      </c>
      <c r="V3493" s="22">
        <v>1.9298821423243324</v>
      </c>
      <c r="W3493" s="22">
        <v>0.47113232880799644</v>
      </c>
      <c r="X3493" s="22">
        <v>0.9051171117410115</v>
      </c>
      <c r="Y3493" s="22">
        <v>0.11548560346113682</v>
      </c>
      <c r="Z3493" s="22">
        <v>6.4262270625093247</v>
      </c>
      <c r="AA3493" s="22">
        <v>14.836640310308818</v>
      </c>
      <c r="AB3493" s="22">
        <v>0.49561390422199014</v>
      </c>
      <c r="AC3493" s="22">
        <v>0.54295091749962709</v>
      </c>
      <c r="AD3493" s="22">
        <v>0.5112785320005967</v>
      </c>
      <c r="AE3493" s="22">
        <v>4.8978815455766078</v>
      </c>
      <c r="AF3493" s="22">
        <v>0.55946591078621521</v>
      </c>
      <c r="AG3493" s="22">
        <v>1</v>
      </c>
      <c r="AH3493" s="22">
        <v>0.18913919140683277</v>
      </c>
      <c r="AI3493" s="22">
        <v>4.642697299716545</v>
      </c>
      <c r="AJ3493" s="22">
        <v>0.28745337908399227</v>
      </c>
      <c r="AK3493" s="22">
        <v>4.4662091600775771</v>
      </c>
      <c r="AL3493" s="22">
        <v>386.09577800984636</v>
      </c>
      <c r="AM3493" s="22">
        <v>0.14918693122482471</v>
      </c>
      <c r="AN3493" s="22">
        <v>1.4665075339400269</v>
      </c>
    </row>
    <row r="3494" spans="1:40" x14ac:dyDescent="0.2">
      <c r="A3494" s="20">
        <v>41456</v>
      </c>
      <c r="B3494" s="22">
        <v>0.55102989933540358</v>
      </c>
      <c r="C3494" s="22">
        <v>0.13859009556385674</v>
      </c>
      <c r="D3494" s="22">
        <v>5.6558200939136168E-2</v>
      </c>
      <c r="E3494" s="22">
        <v>0.15744782993534062</v>
      </c>
      <c r="F3494" s="22">
        <v>0.14178555890604139</v>
      </c>
      <c r="G3494" s="22">
        <v>0.92000840121817662</v>
      </c>
      <c r="H3494" s="22">
        <v>2.9870831270534226</v>
      </c>
      <c r="I3494" s="22">
        <v>0.85632416700421554</v>
      </c>
      <c r="J3494" s="22">
        <v>0.19597341614534106</v>
      </c>
      <c r="K3494" s="22">
        <v>0.22827309959944192</v>
      </c>
      <c r="L3494" s="22">
        <v>1.1635087087627705</v>
      </c>
      <c r="M3494" s="22">
        <v>33.721889674002725</v>
      </c>
      <c r="N3494" s="22">
        <v>1488.2157912897369</v>
      </c>
      <c r="O3494" s="22">
        <v>0.54457896394977268</v>
      </c>
      <c r="P3494" s="22">
        <v>8.9075415935310609</v>
      </c>
      <c r="Q3494" s="22">
        <v>18.514184556760728</v>
      </c>
      <c r="R3494" s="22">
        <v>14.949667701816763</v>
      </c>
      <c r="S3494" s="22">
        <v>12.87186642063099</v>
      </c>
      <c r="T3494" s="22">
        <v>170.30019352806156</v>
      </c>
      <c r="U3494" s="22">
        <v>4.2823709437868486E-2</v>
      </c>
      <c r="V3494" s="22">
        <v>1.9429317251001395</v>
      </c>
      <c r="W3494" s="22">
        <v>0.47451880522675782</v>
      </c>
      <c r="X3494" s="22">
        <v>0.91351245930659941</v>
      </c>
      <c r="Y3494" s="22">
        <v>0.11725700226532845</v>
      </c>
      <c r="Z3494" s="22">
        <v>6.4659375609463368</v>
      </c>
      <c r="AA3494" s="22">
        <v>14.927164438843631</v>
      </c>
      <c r="AB3494" s="22">
        <v>0.49702206819988898</v>
      </c>
      <c r="AC3494" s="22">
        <v>0.54612418800726104</v>
      </c>
      <c r="AD3494" s="22">
        <v>0.51047901945782137</v>
      </c>
      <c r="AE3494" s="22">
        <v>4.9489175930509921</v>
      </c>
      <c r="AF3494" s="22">
        <v>0.5625815743282776</v>
      </c>
      <c r="AG3494" s="22">
        <v>1</v>
      </c>
      <c r="AH3494" s="22">
        <v>0.18953748293502556</v>
      </c>
      <c r="AI3494" s="22">
        <v>4.6386726075280915</v>
      </c>
      <c r="AJ3494" s="22">
        <v>0.28834180956238653</v>
      </c>
      <c r="AK3494" s="22">
        <v>4.4925514199558938</v>
      </c>
      <c r="AL3494" s="22">
        <v>387.05612313785497</v>
      </c>
      <c r="AM3494" s="22">
        <v>0.15002175315420735</v>
      </c>
      <c r="AN3494" s="22">
        <v>1.483190062559071</v>
      </c>
    </row>
    <row r="3495" spans="1:40" x14ac:dyDescent="0.2">
      <c r="A3495" s="20">
        <v>41457</v>
      </c>
      <c r="B3495" s="22">
        <v>0.5463186077643909</v>
      </c>
      <c r="C3495" s="22">
        <v>0.13598096088055928</v>
      </c>
      <c r="D3495" s="22">
        <v>5.6074669046556593E-2</v>
      </c>
      <c r="E3495" s="22">
        <v>0.15681987208091624</v>
      </c>
      <c r="F3495" s="22">
        <v>0.14136546184738955</v>
      </c>
      <c r="G3495" s="22">
        <v>0.91221181020377795</v>
      </c>
      <c r="H3495" s="22">
        <v>2.9870593485051318</v>
      </c>
      <c r="I3495" s="22">
        <v>0.85487133720065445</v>
      </c>
      <c r="J3495" s="22">
        <v>0.19302394764242153</v>
      </c>
      <c r="K3495" s="22">
        <v>0.22539045069165553</v>
      </c>
      <c r="L3495" s="22">
        <v>1.1532054142495909</v>
      </c>
      <c r="M3495" s="22">
        <v>33.624869849769446</v>
      </c>
      <c r="N3495" s="22">
        <v>1476.7217016212999</v>
      </c>
      <c r="O3495" s="22">
        <v>0.5407258664286777</v>
      </c>
      <c r="P3495" s="22">
        <v>8.8561654023501415</v>
      </c>
      <c r="Q3495" s="22">
        <v>18.518518518518519</v>
      </c>
      <c r="R3495" s="22">
        <v>14.966532797858099</v>
      </c>
      <c r="S3495" s="22">
        <v>12.754722594080024</v>
      </c>
      <c r="T3495" s="22">
        <v>168.75650751152759</v>
      </c>
      <c r="U3495" s="22">
        <v>4.2356091030789828E-2</v>
      </c>
      <c r="V3495" s="22">
        <v>1.9407109921166146</v>
      </c>
      <c r="W3495" s="22">
        <v>0.47114383459764986</v>
      </c>
      <c r="X3495" s="22">
        <v>0.90926669641529079</v>
      </c>
      <c r="Y3495" s="22">
        <v>0.11526104417670682</v>
      </c>
      <c r="Z3495" s="22">
        <v>6.4331399672765137</v>
      </c>
      <c r="AA3495" s="22">
        <v>14.822251970846349</v>
      </c>
      <c r="AB3495" s="22">
        <v>0.49762011006990925</v>
      </c>
      <c r="AC3495" s="22">
        <v>0.54146958203183104</v>
      </c>
      <c r="AD3495" s="22">
        <v>0.5083742376915068</v>
      </c>
      <c r="AE3495" s="22">
        <v>4.9360404581288115</v>
      </c>
      <c r="AF3495" s="22">
        <v>0.55780157667707875</v>
      </c>
      <c r="AG3495" s="22">
        <v>1</v>
      </c>
      <c r="AH3495" s="22">
        <v>0.18912687788189797</v>
      </c>
      <c r="AI3495" s="22">
        <v>4.6065744459318756</v>
      </c>
      <c r="AJ3495" s="22">
        <v>0.2871634686895731</v>
      </c>
      <c r="AK3495" s="22">
        <v>4.4697307749516586</v>
      </c>
      <c r="AL3495" s="22">
        <v>383.01353562397736</v>
      </c>
      <c r="AM3495" s="22">
        <v>0.14874312063067083</v>
      </c>
      <c r="AN3495" s="22">
        <v>1.4798453071545441</v>
      </c>
    </row>
    <row r="3496" spans="1:40" x14ac:dyDescent="0.2">
      <c r="A3496" s="20">
        <v>41458</v>
      </c>
      <c r="B3496" s="22">
        <v>0.5492926150809081</v>
      </c>
      <c r="C3496" s="22">
        <v>0.13585379714653187</v>
      </c>
      <c r="D3496" s="22">
        <v>5.6376932970418459E-2</v>
      </c>
      <c r="E3496" s="22">
        <v>0.15703047886818414</v>
      </c>
      <c r="F3496" s="22">
        <v>0.1415517602368917</v>
      </c>
      <c r="G3496" s="22">
        <v>0.91684862261837119</v>
      </c>
      <c r="H3496" s="22">
        <v>2.9946460084347803</v>
      </c>
      <c r="I3496" s="22">
        <v>0.85750605688989912</v>
      </c>
      <c r="J3496" s="22">
        <v>0.19450841982472408</v>
      </c>
      <c r="K3496" s="22">
        <v>0.2284868243950588</v>
      </c>
      <c r="L3496" s="22">
        <v>1.1596326982322855</v>
      </c>
      <c r="M3496" s="22">
        <v>33.786976938952535</v>
      </c>
      <c r="N3496" s="22">
        <v>1485.8074357670566</v>
      </c>
      <c r="O3496" s="22">
        <v>0.5431160829120929</v>
      </c>
      <c r="P3496" s="22">
        <v>9.0047258696497465</v>
      </c>
      <c r="Q3496" s="22">
        <v>18.593904226363176</v>
      </c>
      <c r="R3496" s="22">
        <v>14.940328418030091</v>
      </c>
      <c r="S3496" s="22">
        <v>12.861543983489367</v>
      </c>
      <c r="T3496" s="22">
        <v>170.63230939490924</v>
      </c>
      <c r="U3496" s="22">
        <v>4.2698830496814527E-2</v>
      </c>
      <c r="V3496" s="22">
        <v>1.9369634791972006</v>
      </c>
      <c r="W3496" s="22">
        <v>0.47617623306314127</v>
      </c>
      <c r="X3496" s="22">
        <v>0.91373792360841088</v>
      </c>
      <c r="Y3496" s="22">
        <v>0.11633715191577185</v>
      </c>
      <c r="Z3496" s="22">
        <v>6.498070768402477</v>
      </c>
      <c r="AA3496" s="22">
        <v>14.955283701731823</v>
      </c>
      <c r="AB3496" s="22">
        <v>0.49431699219334191</v>
      </c>
      <c r="AC3496" s="22">
        <v>0.54449196901265218</v>
      </c>
      <c r="AD3496" s="22">
        <v>0.51000508479645867</v>
      </c>
      <c r="AE3496" s="22">
        <v>4.9546854903837527</v>
      </c>
      <c r="AF3496" s="22">
        <v>0.56085304938234681</v>
      </c>
      <c r="AG3496" s="22">
        <v>1</v>
      </c>
      <c r="AH3496" s="22">
        <v>0.19038076152304609</v>
      </c>
      <c r="AI3496" s="22">
        <v>4.6436155893877311</v>
      </c>
      <c r="AJ3496" s="22">
        <v>0.29088026799868394</v>
      </c>
      <c r="AK3496" s="22">
        <v>4.4933149881853263</v>
      </c>
      <c r="AL3496" s="22">
        <v>384.35079113450786</v>
      </c>
      <c r="AM3496" s="22">
        <v>0.14955283701731822</v>
      </c>
      <c r="AN3496" s="22">
        <v>1.5015254389375767</v>
      </c>
    </row>
    <row r="3497" spans="1:40" x14ac:dyDescent="0.2">
      <c r="A3497" s="20">
        <v>41459</v>
      </c>
      <c r="B3497" s="22">
        <v>0.55045335331584855</v>
      </c>
      <c r="C3497" s="22">
        <v>0.13701011614837016</v>
      </c>
      <c r="D3497" s="22">
        <v>5.6496065942300493E-2</v>
      </c>
      <c r="E3497" s="22">
        <v>0.15751217684526039</v>
      </c>
      <c r="F3497" s="22">
        <v>0.14330460846759085</v>
      </c>
      <c r="G3497" s="22">
        <v>0.91803671787186214</v>
      </c>
      <c r="H3497" s="22">
        <v>2.9994754589733983</v>
      </c>
      <c r="I3497" s="22">
        <v>0.86559760209816405</v>
      </c>
      <c r="J3497" s="22">
        <v>0.19352566504308727</v>
      </c>
      <c r="K3497" s="22">
        <v>0.22585237916822778</v>
      </c>
      <c r="L3497" s="22">
        <v>1.1619333083551893</v>
      </c>
      <c r="M3497" s="22">
        <v>34.024728362682652</v>
      </c>
      <c r="N3497" s="22">
        <v>1488.947171225178</v>
      </c>
      <c r="O3497" s="22">
        <v>0.54534282502810039</v>
      </c>
      <c r="P3497" s="22">
        <v>9.0011240164855746</v>
      </c>
      <c r="Q3497" s="22">
        <v>18.741101536155863</v>
      </c>
      <c r="R3497" s="22">
        <v>14.991382540277257</v>
      </c>
      <c r="S3497" s="22">
        <v>12.933683027351067</v>
      </c>
      <c r="T3497" s="22">
        <v>170.75908579992509</v>
      </c>
      <c r="U3497" s="22">
        <v>4.2847508430123638E-2</v>
      </c>
      <c r="V3497" s="22">
        <v>1.9347620831772201</v>
      </c>
      <c r="W3497" s="22">
        <v>0.47695766204571</v>
      </c>
      <c r="X3497" s="22">
        <v>0.91523417010116148</v>
      </c>
      <c r="Y3497" s="22">
        <v>0.11736230798051706</v>
      </c>
      <c r="Z3497" s="22">
        <v>6.5005620082427873</v>
      </c>
      <c r="AA3497" s="22">
        <v>14.979393031097789</v>
      </c>
      <c r="AB3497" s="22">
        <v>0.49564630947920568</v>
      </c>
      <c r="AC3497" s="22">
        <v>0.54564256275758716</v>
      </c>
      <c r="AD3497" s="22">
        <v>0.51445485200449603</v>
      </c>
      <c r="AE3497" s="22">
        <v>4.9775946047208697</v>
      </c>
      <c r="AF3497" s="22">
        <v>0.56203821656050956</v>
      </c>
      <c r="AG3497" s="22">
        <v>1</v>
      </c>
      <c r="AH3497" s="22">
        <v>0.19076807793180967</v>
      </c>
      <c r="AI3497" s="22">
        <v>4.6534282502810038</v>
      </c>
      <c r="AJ3497" s="22">
        <v>0.2908954664668415</v>
      </c>
      <c r="AK3497" s="22">
        <v>4.4990633195953542</v>
      </c>
      <c r="AL3497" s="22">
        <v>387.41101536155861</v>
      </c>
      <c r="AM3497" s="22">
        <v>0.14986886474334957</v>
      </c>
      <c r="AN3497" s="22">
        <v>1.4968902210565753</v>
      </c>
    </row>
    <row r="3498" spans="1:40" x14ac:dyDescent="0.2">
      <c r="A3498" s="20">
        <v>41460</v>
      </c>
      <c r="B3498" s="22">
        <v>0.54078927992931813</v>
      </c>
      <c r="C3498" s="22">
        <v>0.13344131939331466</v>
      </c>
      <c r="D3498" s="22">
        <v>5.5513179207774994E-2</v>
      </c>
      <c r="E3498" s="22">
        <v>0.15575025769400677</v>
      </c>
      <c r="F3498" s="22">
        <v>0.1418642320718598</v>
      </c>
      <c r="G3498" s="22">
        <v>0.90301870122220573</v>
      </c>
      <c r="H3498" s="22">
        <v>2.9771756736857604</v>
      </c>
      <c r="I3498" s="22">
        <v>0.85603003975850389</v>
      </c>
      <c r="J3498" s="22">
        <v>0.18892652039463995</v>
      </c>
      <c r="K3498" s="22">
        <v>0.21921661021940803</v>
      </c>
      <c r="L3498" s="22">
        <v>1.1418789574436754</v>
      </c>
      <c r="M3498" s="22">
        <v>33.911058754233544</v>
      </c>
      <c r="N3498" s="22">
        <v>1463.7019584744514</v>
      </c>
      <c r="O3498" s="22">
        <v>0.5371079369754086</v>
      </c>
      <c r="P3498" s="22">
        <v>8.8668826387866293</v>
      </c>
      <c r="Q3498" s="22">
        <v>18.565748785156824</v>
      </c>
      <c r="R3498" s="22">
        <v>14.899131203062877</v>
      </c>
      <c r="S3498" s="22">
        <v>12.693270505080253</v>
      </c>
      <c r="T3498" s="22">
        <v>168.11220733323518</v>
      </c>
      <c r="U3498" s="22">
        <v>4.2004123104108379E-2</v>
      </c>
      <c r="V3498" s="22">
        <v>1.9249006037402443</v>
      </c>
      <c r="W3498" s="22">
        <v>0.469297599764394</v>
      </c>
      <c r="X3498" s="22">
        <v>0.91980562509203356</v>
      </c>
      <c r="Y3498" s="22">
        <v>0.11345898983949343</v>
      </c>
      <c r="Z3498" s="22">
        <v>6.398174053894861</v>
      </c>
      <c r="AA3498" s="22">
        <v>14.703283757914885</v>
      </c>
      <c r="AB3498" s="22">
        <v>0.49349138565748785</v>
      </c>
      <c r="AC3498" s="22">
        <v>0.53603298483286699</v>
      </c>
      <c r="AD3498" s="22">
        <v>0.51026358415549988</v>
      </c>
      <c r="AE3498" s="22">
        <v>4.9069356501251651</v>
      </c>
      <c r="AF3498" s="22">
        <v>0.55218671771462224</v>
      </c>
      <c r="AG3498" s="22">
        <v>1</v>
      </c>
      <c r="AH3498" s="22">
        <v>0.18863201295832718</v>
      </c>
      <c r="AI3498" s="22">
        <v>4.5943160064791631</v>
      </c>
      <c r="AJ3498" s="22">
        <v>0.28939773229274041</v>
      </c>
      <c r="AK3498" s="22">
        <v>4.4354292445884251</v>
      </c>
      <c r="AL3498" s="22">
        <v>380.65086143425117</v>
      </c>
      <c r="AM3498" s="22">
        <v>0.14725371815638344</v>
      </c>
      <c r="AN3498" s="22">
        <v>1.4955087615962304</v>
      </c>
    </row>
    <row r="3499" spans="1:40" x14ac:dyDescent="0.2">
      <c r="A3499" s="20">
        <v>41463</v>
      </c>
      <c r="B3499" s="22">
        <v>0.54218397082921199</v>
      </c>
      <c r="C3499" s="22">
        <v>0.13482631866428496</v>
      </c>
      <c r="D3499" s="22">
        <v>5.5650363896721233E-2</v>
      </c>
      <c r="E3499" s="22">
        <v>0.15581865690370392</v>
      </c>
      <c r="F3499" s="22">
        <v>0.14223711598931191</v>
      </c>
      <c r="G3499" s="22">
        <v>0.90549019028919819</v>
      </c>
      <c r="H3499" s="22">
        <v>2.9770147182568385</v>
      </c>
      <c r="I3499" s="22">
        <v>0.85535658926172509</v>
      </c>
      <c r="J3499" s="22">
        <v>0.1899791848122942</v>
      </c>
      <c r="K3499" s="22">
        <v>0.22070003985887007</v>
      </c>
      <c r="L3499" s="22">
        <v>1.1450419994390233</v>
      </c>
      <c r="M3499" s="22">
        <v>33.738319136686393</v>
      </c>
      <c r="N3499" s="22">
        <v>1468.8731749804394</v>
      </c>
      <c r="O3499" s="22">
        <v>0.53949718773527799</v>
      </c>
      <c r="P3499" s="22">
        <v>8.9579119857098561</v>
      </c>
      <c r="Q3499" s="22">
        <v>18.64656992279189</v>
      </c>
      <c r="R3499" s="22">
        <v>14.902788644650791</v>
      </c>
      <c r="S3499" s="22">
        <v>12.799126057367246</v>
      </c>
      <c r="T3499" s="22">
        <v>169.46515301377343</v>
      </c>
      <c r="U3499" s="22">
        <v>4.2147064468031702E-2</v>
      </c>
      <c r="V3499" s="22">
        <v>1.9014157280148805</v>
      </c>
      <c r="W3499" s="22">
        <v>0.4735824266670603</v>
      </c>
      <c r="X3499" s="22">
        <v>0.90631689277963945</v>
      </c>
      <c r="Y3499" s="22">
        <v>0.11511832179394439</v>
      </c>
      <c r="Z3499" s="22">
        <v>6.4438506621001181</v>
      </c>
      <c r="AA3499" s="22">
        <v>14.756639454376353</v>
      </c>
      <c r="AB3499" s="22">
        <v>0.49413188857231427</v>
      </c>
      <c r="AC3499" s="22">
        <v>0.53740090642023053</v>
      </c>
      <c r="AD3499" s="22">
        <v>0.51003114896883617</v>
      </c>
      <c r="AE3499" s="22">
        <v>4.9012385774812142</v>
      </c>
      <c r="AF3499" s="22">
        <v>0.55361018025066799</v>
      </c>
      <c r="AG3499" s="22">
        <v>0.99999999999999989</v>
      </c>
      <c r="AH3499" s="22">
        <v>0.18869484344321585</v>
      </c>
      <c r="AI3499" s="22">
        <v>4.6369152187070961</v>
      </c>
      <c r="AJ3499" s="22">
        <v>0.28717577761703006</v>
      </c>
      <c r="AK3499" s="22">
        <v>4.4396876245589683</v>
      </c>
      <c r="AL3499" s="22">
        <v>382.05465093963591</v>
      </c>
      <c r="AM3499" s="22">
        <v>0.1476254447216522</v>
      </c>
      <c r="AN3499" s="22">
        <v>1.4935266242489555</v>
      </c>
    </row>
    <row r="3500" spans="1:40" x14ac:dyDescent="0.2">
      <c r="A3500" s="20">
        <v>41464</v>
      </c>
      <c r="B3500" s="22">
        <v>0.54091310751104571</v>
      </c>
      <c r="C3500" s="22">
        <v>0.13512518409425625</v>
      </c>
      <c r="D3500" s="22">
        <v>5.5518409425625928E-2</v>
      </c>
      <c r="E3500" s="22">
        <v>0.15493372606774669</v>
      </c>
      <c r="F3500" s="22">
        <v>0.14319587628865982</v>
      </c>
      <c r="G3500" s="22">
        <v>0.90269513991163475</v>
      </c>
      <c r="H3500" s="22">
        <v>2.9786450662739323</v>
      </c>
      <c r="I3500" s="22">
        <v>0.85939617083946984</v>
      </c>
      <c r="J3500" s="22">
        <v>0.1882179675994109</v>
      </c>
      <c r="K3500" s="22">
        <v>0.21892488954344624</v>
      </c>
      <c r="L3500" s="22">
        <v>1.1423711340206186</v>
      </c>
      <c r="M3500" s="22">
        <v>33.698085419734909</v>
      </c>
      <c r="N3500" s="22">
        <v>1466.1266568483063</v>
      </c>
      <c r="O3500" s="22">
        <v>0.53792341678939615</v>
      </c>
      <c r="P3500" s="22">
        <v>8.8500736377025042</v>
      </c>
      <c r="Q3500" s="22">
        <v>18.67157584683358</v>
      </c>
      <c r="R3500" s="22">
        <v>14.895434462444772</v>
      </c>
      <c r="S3500" s="22">
        <v>12.754050073637702</v>
      </c>
      <c r="T3500" s="22">
        <v>168.06774668630339</v>
      </c>
      <c r="U3500" s="22">
        <v>4.2119293078055967E-2</v>
      </c>
      <c r="V3500" s="22">
        <v>1.8988659793814433</v>
      </c>
      <c r="W3500" s="22">
        <v>0.46907216494845361</v>
      </c>
      <c r="X3500" s="22">
        <v>0.90979381443298979</v>
      </c>
      <c r="Y3500" s="22">
        <v>0.11561119293078057</v>
      </c>
      <c r="Z3500" s="22">
        <v>6.3888070692194407</v>
      </c>
      <c r="AA3500" s="22">
        <v>14.712812960235642</v>
      </c>
      <c r="AB3500" s="22">
        <v>0.49789396170839473</v>
      </c>
      <c r="AC3500" s="22">
        <v>0.53617083946980859</v>
      </c>
      <c r="AD3500" s="22">
        <v>0.51138438880706927</v>
      </c>
      <c r="AE3500" s="22">
        <v>4.8586892488954341</v>
      </c>
      <c r="AF3500" s="22">
        <v>0.55229749631811487</v>
      </c>
      <c r="AG3500" s="22">
        <v>1</v>
      </c>
      <c r="AH3500" s="22">
        <v>0.18814432989690724</v>
      </c>
      <c r="AI3500" s="22">
        <v>4.5949926362297493</v>
      </c>
      <c r="AJ3500" s="22">
        <v>0.28564064801178202</v>
      </c>
      <c r="AK3500" s="22">
        <v>4.4285714285714288</v>
      </c>
      <c r="AL3500" s="22">
        <v>382.179675994109</v>
      </c>
      <c r="AM3500" s="22">
        <v>0.14727540500736377</v>
      </c>
      <c r="AN3500" s="22">
        <v>1.4687923416789397</v>
      </c>
    </row>
    <row r="3501" spans="1:40" x14ac:dyDescent="0.2">
      <c r="A3501" s="20">
        <v>41465</v>
      </c>
      <c r="B3501" s="22">
        <v>0.54749411168420736</v>
      </c>
      <c r="C3501" s="22">
        <v>0.1366834620315435</v>
      </c>
      <c r="D3501" s="22">
        <v>5.6195402641543192E-2</v>
      </c>
      <c r="E3501" s="22">
        <v>0.15598819355415761</v>
      </c>
      <c r="F3501" s="22">
        <v>0.14285501326734446</v>
      </c>
      <c r="G3501" s="22">
        <v>0.91434363912823124</v>
      </c>
      <c r="H3501" s="22">
        <v>2.976357294058019</v>
      </c>
      <c r="I3501" s="22">
        <v>0.85657851584627775</v>
      </c>
      <c r="J3501" s="22">
        <v>0.19340508631227454</v>
      </c>
      <c r="K3501" s="22">
        <v>0.223756000119257</v>
      </c>
      <c r="L3501" s="22">
        <v>1.1563012432545243</v>
      </c>
      <c r="M3501" s="22">
        <v>33.748248412390801</v>
      </c>
      <c r="N3501" s="22">
        <v>1484.7500074535644</v>
      </c>
      <c r="O3501" s="22">
        <v>0.54075608956202859</v>
      </c>
      <c r="P3501" s="22">
        <v>8.9263885990280549</v>
      </c>
      <c r="Q3501" s="22">
        <v>18.616022181807342</v>
      </c>
      <c r="R3501" s="22">
        <v>14.853462925971201</v>
      </c>
      <c r="S3501" s="22">
        <v>12.946841179452013</v>
      </c>
      <c r="T3501" s="22">
        <v>169.11093885095855</v>
      </c>
      <c r="U3501" s="22">
        <v>4.2477862914045497E-2</v>
      </c>
      <c r="V3501" s="22">
        <v>1.9224531170805881</v>
      </c>
      <c r="W3501" s="22">
        <v>0.47389761784085149</v>
      </c>
      <c r="X3501" s="22">
        <v>0.90696461047673005</v>
      </c>
      <c r="Y3501" s="22">
        <v>0.11675263110819595</v>
      </c>
      <c r="Z3501" s="22">
        <v>6.4711845204376726</v>
      </c>
      <c r="AA3501" s="22">
        <v>14.907128588891208</v>
      </c>
      <c r="AB3501" s="22">
        <v>0.49879252258429985</v>
      </c>
      <c r="AC3501" s="22">
        <v>0.54270892340717336</v>
      </c>
      <c r="AD3501" s="22">
        <v>0.50892937002474592</v>
      </c>
      <c r="AE3501" s="22">
        <v>4.9119734056825974</v>
      </c>
      <c r="AF3501" s="22">
        <v>0.55903222921200924</v>
      </c>
      <c r="AG3501" s="22">
        <v>1</v>
      </c>
      <c r="AH3501" s="22">
        <v>0.18946960436480725</v>
      </c>
      <c r="AI3501" s="22">
        <v>4.6540055454518354</v>
      </c>
      <c r="AJ3501" s="22">
        <v>0.29034614352583404</v>
      </c>
      <c r="AK3501" s="22">
        <v>4.4600638025103603</v>
      </c>
      <c r="AL3501" s="22">
        <v>386.83998688172687</v>
      </c>
      <c r="AM3501" s="22">
        <v>0.14907128588891208</v>
      </c>
      <c r="AN3501" s="22">
        <v>1.4877314331713427</v>
      </c>
    </row>
    <row r="3502" spans="1:40" x14ac:dyDescent="0.2">
      <c r="A3502" s="20">
        <v>41466</v>
      </c>
      <c r="B3502" s="22">
        <v>0.5518044412392199</v>
      </c>
      <c r="C3502" s="22">
        <v>0.13801496439195887</v>
      </c>
      <c r="D3502" s="22">
        <v>5.6637819646023019E-2</v>
      </c>
      <c r="E3502" s="22">
        <v>0.15569878902611256</v>
      </c>
      <c r="F3502" s="22">
        <v>0.1422668950389134</v>
      </c>
      <c r="G3502" s="22">
        <v>0.92175245650410154</v>
      </c>
      <c r="H3502" s="22">
        <v>2.9756002283722465</v>
      </c>
      <c r="I3502" s="22">
        <v>0.85556957841281278</v>
      </c>
      <c r="J3502" s="22">
        <v>0.19673067099371974</v>
      </c>
      <c r="K3502" s="22">
        <v>0.22811683043360675</v>
      </c>
      <c r="L3502" s="22">
        <v>1.1652994380840769</v>
      </c>
      <c r="M3502" s="22">
        <v>33.430992517804015</v>
      </c>
      <c r="N3502" s="22">
        <v>1497.1904203852278</v>
      </c>
      <c r="O3502" s="22">
        <v>0.53973977583461041</v>
      </c>
      <c r="P3502" s="22">
        <v>8.9874996243877519</v>
      </c>
      <c r="Q3502" s="22">
        <v>18.460590762943596</v>
      </c>
      <c r="R3502" s="22">
        <v>14.865230325430449</v>
      </c>
      <c r="S3502" s="22">
        <v>13.071306229153519</v>
      </c>
      <c r="T3502" s="22">
        <v>168.8767691336879</v>
      </c>
      <c r="U3502" s="22">
        <v>4.2830313410859695E-2</v>
      </c>
      <c r="V3502" s="22">
        <v>1.9231347095766098</v>
      </c>
      <c r="W3502" s="22">
        <v>0.47582559572102517</v>
      </c>
      <c r="X3502" s="22">
        <v>0.91018359926680481</v>
      </c>
      <c r="Y3502" s="22">
        <v>0.11795727035067159</v>
      </c>
      <c r="Z3502" s="22">
        <v>6.4980918897803415</v>
      </c>
      <c r="AA3502" s="22">
        <v>15.024489918567262</v>
      </c>
      <c r="AB3502" s="22">
        <v>0.49541753057483695</v>
      </c>
      <c r="AC3502" s="22">
        <v>0.54698157997535979</v>
      </c>
      <c r="AD3502" s="22">
        <v>0.5066858980137624</v>
      </c>
      <c r="AE3502" s="22">
        <v>4.8871510562216409</v>
      </c>
      <c r="AF3502" s="22">
        <v>0.56347846990594663</v>
      </c>
      <c r="AG3502" s="22">
        <v>0.99999999999999989</v>
      </c>
      <c r="AH3502" s="22">
        <v>0.18909823011508756</v>
      </c>
      <c r="AI3502" s="22">
        <v>4.6756212626581322</v>
      </c>
      <c r="AJ3502" s="22">
        <v>0.29284233300279455</v>
      </c>
      <c r="AK3502" s="22">
        <v>4.4757955467411872</v>
      </c>
      <c r="AL3502" s="22">
        <v>389.13428889089209</v>
      </c>
      <c r="AM3502" s="22">
        <v>0.15024489918567263</v>
      </c>
      <c r="AN3502" s="22">
        <v>1.4934342979055859</v>
      </c>
    </row>
    <row r="3503" spans="1:40" x14ac:dyDescent="0.2">
      <c r="A3503" s="20">
        <v>41467</v>
      </c>
      <c r="B3503" s="22">
        <v>0.55126761831854831</v>
      </c>
      <c r="C3503" s="22">
        <v>0.13578301136278351</v>
      </c>
      <c r="D3503" s="22">
        <v>5.6590264331066793E-2</v>
      </c>
      <c r="E3503" s="22">
        <v>0.15598685099293016</v>
      </c>
      <c r="F3503" s="22">
        <v>0.14205730925684096</v>
      </c>
      <c r="G3503" s="22">
        <v>0.92122603983728868</v>
      </c>
      <c r="H3503" s="22">
        <v>2.9826931448041911</v>
      </c>
      <c r="I3503" s="22">
        <v>0.85630657000045041</v>
      </c>
      <c r="J3503" s="22">
        <v>0.19612434517644589</v>
      </c>
      <c r="K3503" s="22">
        <v>0.22673031026252985</v>
      </c>
      <c r="L3503" s="22">
        <v>1.1645877426036837</v>
      </c>
      <c r="M3503" s="22">
        <v>33.513456717851732</v>
      </c>
      <c r="N3503" s="22">
        <v>1499.5271761156393</v>
      </c>
      <c r="O3503" s="22">
        <v>0.53933444409420461</v>
      </c>
      <c r="P3503" s="22">
        <v>8.9883069902883488</v>
      </c>
      <c r="Q3503" s="22">
        <v>18.381591390102223</v>
      </c>
      <c r="R3503" s="22">
        <v>14.891700815058316</v>
      </c>
      <c r="S3503" s="22">
        <v>13.043935095540448</v>
      </c>
      <c r="T3503" s="22">
        <v>168.69305474249862</v>
      </c>
      <c r="U3503" s="22">
        <v>4.2777802794914527E-2</v>
      </c>
      <c r="V3503" s="22">
        <v>1.9228171297338681</v>
      </c>
      <c r="W3503" s="22">
        <v>0.47642635205115508</v>
      </c>
      <c r="X3503" s="22">
        <v>0.91058374986866009</v>
      </c>
      <c r="Y3503" s="22">
        <v>0.11671995316792004</v>
      </c>
      <c r="Z3503" s="22">
        <v>6.5069572657270243</v>
      </c>
      <c r="AA3503" s="22">
        <v>15.019288212425513</v>
      </c>
      <c r="AB3503" s="22">
        <v>0.49328289878566828</v>
      </c>
      <c r="AC3503" s="22">
        <v>0.54653937947494036</v>
      </c>
      <c r="AD3503" s="22">
        <v>0.50850332477747262</v>
      </c>
      <c r="AE3503" s="22">
        <v>4.8986055447981869</v>
      </c>
      <c r="AF3503" s="22">
        <v>0.56290058690202804</v>
      </c>
      <c r="AG3503" s="22">
        <v>1</v>
      </c>
      <c r="AH3503" s="22">
        <v>0.18942975938517886</v>
      </c>
      <c r="AI3503" s="22">
        <v>4.672700800048033</v>
      </c>
      <c r="AJ3503" s="22">
        <v>0.29270049984239205</v>
      </c>
      <c r="AK3503" s="22">
        <v>4.4850722745080382</v>
      </c>
      <c r="AL3503" s="22">
        <v>388.01579081670951</v>
      </c>
      <c r="AM3503" s="22">
        <v>0.15010282043199594</v>
      </c>
      <c r="AN3503" s="22">
        <v>1.4977859833986285</v>
      </c>
    </row>
    <row r="3504" spans="1:40" x14ac:dyDescent="0.2">
      <c r="A3504" s="20">
        <v>41470</v>
      </c>
      <c r="B3504" s="22">
        <v>0.55029514877296015</v>
      </c>
      <c r="C3504" s="22">
        <v>0.13623288286938542</v>
      </c>
      <c r="D3504" s="22">
        <v>5.6482785485272531E-2</v>
      </c>
      <c r="E3504" s="22">
        <v>0.15620411710065024</v>
      </c>
      <c r="F3504" s="22">
        <v>0.14204596530129149</v>
      </c>
      <c r="G3504" s="22">
        <v>0.91950079405507446</v>
      </c>
      <c r="H3504" s="22">
        <v>2.9781559943667038</v>
      </c>
      <c r="I3504" s="22">
        <v>0.85531717256464812</v>
      </c>
      <c r="J3504" s="22">
        <v>0.19569712042669224</v>
      </c>
      <c r="K3504" s="22">
        <v>0.22620082102298267</v>
      </c>
      <c r="L3504" s="22">
        <v>1.1625116111826925</v>
      </c>
      <c r="M3504" s="22">
        <v>33.440206154675934</v>
      </c>
      <c r="N3504" s="22">
        <v>1499.7153387468913</v>
      </c>
      <c r="O3504" s="22">
        <v>0.53586731789170894</v>
      </c>
      <c r="P3504" s="22">
        <v>8.9593383873190895</v>
      </c>
      <c r="Q3504" s="22">
        <v>18.269259581098492</v>
      </c>
      <c r="R3504" s="22">
        <v>14.959697959428279</v>
      </c>
      <c r="S3504" s="22">
        <v>13.004524615707309</v>
      </c>
      <c r="T3504" s="22">
        <v>168.03104305876008</v>
      </c>
      <c r="U3504" s="22">
        <v>4.2730650525874214E-2</v>
      </c>
      <c r="V3504" s="22">
        <v>1.8975519132232643</v>
      </c>
      <c r="W3504" s="22">
        <v>0.47778144008629736</v>
      </c>
      <c r="X3504" s="22">
        <v>0.90776975399274873</v>
      </c>
      <c r="Y3504" s="22">
        <v>0.11695082851406825</v>
      </c>
      <c r="Z3504" s="22">
        <v>6.508255176340155</v>
      </c>
      <c r="AA3504" s="22">
        <v>15.015131992928415</v>
      </c>
      <c r="AB3504" s="22">
        <v>0.49131034069457347</v>
      </c>
      <c r="AC3504" s="22">
        <v>0.5454109609564618</v>
      </c>
      <c r="AD3504" s="22">
        <v>0.50701165612920629</v>
      </c>
      <c r="AE3504" s="22">
        <v>4.8822401342402548</v>
      </c>
      <c r="AF3504" s="22">
        <v>0.5618913492943397</v>
      </c>
      <c r="AG3504" s="22">
        <v>1</v>
      </c>
      <c r="AH3504" s="22">
        <v>0.18901507206424356</v>
      </c>
      <c r="AI3504" s="22">
        <v>4.6594552482545772</v>
      </c>
      <c r="AJ3504" s="22">
        <v>0.28938063704192013</v>
      </c>
      <c r="AK3504" s="22">
        <v>4.4684325652473555</v>
      </c>
      <c r="AL3504" s="22">
        <v>387.73859107661883</v>
      </c>
      <c r="AM3504" s="22">
        <v>0.1498217121625266</v>
      </c>
      <c r="AN3504" s="22">
        <v>1.4781709765379198</v>
      </c>
    </row>
    <row r="3505" spans="1:40" x14ac:dyDescent="0.2">
      <c r="A3505" s="20">
        <v>41471</v>
      </c>
      <c r="B3505" s="22">
        <v>0.55832547958532208</v>
      </c>
      <c r="C3505" s="22">
        <v>0.14060742407199101</v>
      </c>
      <c r="D3505" s="22">
        <v>5.7308545891223056E-2</v>
      </c>
      <c r="E3505" s="22">
        <v>0.15758672057884657</v>
      </c>
      <c r="F3505" s="22">
        <v>0.14272033563372147</v>
      </c>
      <c r="G3505" s="22">
        <v>0.93249323564284192</v>
      </c>
      <c r="H3505" s="22">
        <v>2.9904538959657065</v>
      </c>
      <c r="I3505" s="22">
        <v>0.86118627063508957</v>
      </c>
      <c r="J3505" s="22">
        <v>0.20005776304988904</v>
      </c>
      <c r="K3505" s="22">
        <v>0.2304289666494391</v>
      </c>
      <c r="L3505" s="22">
        <v>1.1792022618794273</v>
      </c>
      <c r="M3505" s="22">
        <v>33.77922354300307</v>
      </c>
      <c r="N3505" s="22">
        <v>1524.6405010184537</v>
      </c>
      <c r="O3505" s="22">
        <v>0.54041893411972153</v>
      </c>
      <c r="P3505" s="22">
        <v>9.0125558629495632</v>
      </c>
      <c r="Q3505" s="22">
        <v>18.33368801872739</v>
      </c>
      <c r="R3505" s="22">
        <v>15.062475298695771</v>
      </c>
      <c r="S3505" s="22">
        <v>13.148694251056456</v>
      </c>
      <c r="T3505" s="22">
        <v>169.40686468245525</v>
      </c>
      <c r="U3505" s="22">
        <v>4.3282765330009423E-2</v>
      </c>
      <c r="V3505" s="22">
        <v>1.9182500836044145</v>
      </c>
      <c r="W3505" s="22">
        <v>0.48444957893776791</v>
      </c>
      <c r="X3505" s="22">
        <v>0.9099352445809139</v>
      </c>
      <c r="Y3505" s="22">
        <v>0.11996473413796249</v>
      </c>
      <c r="Z3505" s="22">
        <v>6.5834676070896547</v>
      </c>
      <c r="AA3505" s="22">
        <v>15.238804608883349</v>
      </c>
      <c r="AB3505" s="22">
        <v>0.4903778919526951</v>
      </c>
      <c r="AC3505" s="22">
        <v>0.55341562034475422</v>
      </c>
      <c r="AD3505" s="22">
        <v>0.51150700756999978</v>
      </c>
      <c r="AE3505" s="22">
        <v>4.9273401635606362</v>
      </c>
      <c r="AF3505" s="22">
        <v>0.57009090079956226</v>
      </c>
      <c r="AG3505" s="22">
        <v>1</v>
      </c>
      <c r="AH3505" s="22">
        <v>0.19130210075091963</v>
      </c>
      <c r="AI3505" s="22">
        <v>4.7183291277779462</v>
      </c>
      <c r="AJ3505" s="22">
        <v>0.29170340193962241</v>
      </c>
      <c r="AK3505" s="22">
        <v>4.5254309427537773</v>
      </c>
      <c r="AL3505" s="22">
        <v>392.94074727145596</v>
      </c>
      <c r="AM3505" s="22">
        <v>0.15200802602377406</v>
      </c>
      <c r="AN3505" s="22">
        <v>1.4972790563341745</v>
      </c>
    </row>
    <row r="3506" spans="1:40" x14ac:dyDescent="0.2">
      <c r="A3506" s="20">
        <v>41472</v>
      </c>
      <c r="B3506" s="22">
        <v>0.55976711932086631</v>
      </c>
      <c r="C3506" s="22">
        <v>0.1407038239373295</v>
      </c>
      <c r="D3506" s="22">
        <v>5.7453553411671472E-2</v>
      </c>
      <c r="E3506" s="22">
        <v>0.15853565604377182</v>
      </c>
      <c r="F3506" s="22">
        <v>0.14340146007650922</v>
      </c>
      <c r="G3506" s="22">
        <v>0.93504336030969482</v>
      </c>
      <c r="H3506" s="22">
        <v>3.0067212290247363</v>
      </c>
      <c r="I3506" s="22">
        <v>0.86603264596954865</v>
      </c>
      <c r="J3506" s="22">
        <v>0.20002133723499915</v>
      </c>
      <c r="K3506" s="22">
        <v>0.2318442991480347</v>
      </c>
      <c r="L3506" s="22">
        <v>1.1821895051285569</v>
      </c>
      <c r="M3506" s="22">
        <v>33.930775913309859</v>
      </c>
      <c r="N3506" s="22">
        <v>1530.1845670827427</v>
      </c>
      <c r="O3506" s="22">
        <v>0.54490725923216432</v>
      </c>
      <c r="P3506" s="22">
        <v>9.0408912867876801</v>
      </c>
      <c r="Q3506" s="22">
        <v>18.407937451419688</v>
      </c>
      <c r="R3506" s="22">
        <v>15.175346349046682</v>
      </c>
      <c r="S3506" s="22">
        <v>13.236706140551414</v>
      </c>
      <c r="T3506" s="22">
        <v>170.2193162940271</v>
      </c>
      <c r="U3506" s="22">
        <v>4.3466995869720942E-2</v>
      </c>
      <c r="V3506" s="22">
        <v>1.8983280752289944</v>
      </c>
      <c r="W3506" s="22">
        <v>0.48618414033804275</v>
      </c>
      <c r="X3506" s="22">
        <v>0.91192294209988867</v>
      </c>
      <c r="Y3506" s="22">
        <v>0.12046393245241034</v>
      </c>
      <c r="Z3506" s="22">
        <v>6.5993019675978841</v>
      </c>
      <c r="AA3506" s="22">
        <v>15.301845670827429</v>
      </c>
      <c r="AB3506" s="22">
        <v>0.49275296054135609</v>
      </c>
      <c r="AC3506" s="22">
        <v>0.55489003703534356</v>
      </c>
      <c r="AD3506" s="22">
        <v>0.5148979622940576</v>
      </c>
      <c r="AE3506" s="22">
        <v>4.9258531083779129</v>
      </c>
      <c r="AF3506" s="22">
        <v>0.57157880298111663</v>
      </c>
      <c r="AG3506" s="22">
        <v>1</v>
      </c>
      <c r="AH3506" s="22">
        <v>0.19215704204959383</v>
      </c>
      <c r="AI3506" s="22">
        <v>4.7246734641001025</v>
      </c>
      <c r="AJ3506" s="22">
        <v>0.29091795833142825</v>
      </c>
      <c r="AK3506" s="22">
        <v>4.5381250666788597</v>
      </c>
      <c r="AL3506" s="22">
        <v>392.45271516315364</v>
      </c>
      <c r="AM3506" s="22">
        <v>0.15240882142258394</v>
      </c>
      <c r="AN3506" s="22">
        <v>1.4899486382271805</v>
      </c>
    </row>
    <row r="3507" spans="1:40" x14ac:dyDescent="0.2">
      <c r="A3507" s="20">
        <v>41473</v>
      </c>
      <c r="B3507" s="22">
        <v>0.55883024207659415</v>
      </c>
      <c r="C3507" s="22">
        <v>0.13943368379410556</v>
      </c>
      <c r="D3507" s="22">
        <v>5.7357393910807478E-2</v>
      </c>
      <c r="E3507" s="22">
        <v>0.15784428586643945</v>
      </c>
      <c r="F3507" s="22">
        <v>0.14370920377949881</v>
      </c>
      <c r="G3507" s="22">
        <v>0.93434566285775134</v>
      </c>
      <c r="H3507" s="22">
        <v>3.0053405961383377</v>
      </c>
      <c r="I3507" s="22">
        <v>0.86548088188305461</v>
      </c>
      <c r="J3507" s="22">
        <v>0.19945833269935942</v>
      </c>
      <c r="K3507" s="22">
        <v>0.23169970938636394</v>
      </c>
      <c r="L3507" s="22">
        <v>1.1804086849352584</v>
      </c>
      <c r="M3507" s="22">
        <v>34.187422972171078</v>
      </c>
      <c r="N3507" s="22">
        <v>1529.9058168373324</v>
      </c>
      <c r="O3507" s="22">
        <v>0.54401046817704601</v>
      </c>
      <c r="P3507" s="22">
        <v>9.0881426593429993</v>
      </c>
      <c r="Q3507" s="22">
        <v>18.444075894283582</v>
      </c>
      <c r="R3507" s="22">
        <v>15.276235107953076</v>
      </c>
      <c r="S3507" s="22">
        <v>13.19933660971045</v>
      </c>
      <c r="T3507" s="22">
        <v>171.05123016295664</v>
      </c>
      <c r="U3507" s="22">
        <v>4.3394245545699373E-2</v>
      </c>
      <c r="V3507" s="22">
        <v>1.9008566255344399</v>
      </c>
      <c r="W3507" s="22">
        <v>0.48582687947902559</v>
      </c>
      <c r="X3507" s="22">
        <v>0.90990977283447183</v>
      </c>
      <c r="Y3507" s="22">
        <v>0.12018623617302922</v>
      </c>
      <c r="Z3507" s="22">
        <v>6.5989075361745497</v>
      </c>
      <c r="AA3507" s="22">
        <v>15.337096602407071</v>
      </c>
      <c r="AB3507" s="22">
        <v>0.49189781355081169</v>
      </c>
      <c r="AC3507" s="22">
        <v>0.55396132252027441</v>
      </c>
      <c r="AD3507" s="22">
        <v>0.51426441276265533</v>
      </c>
      <c r="AE3507" s="22">
        <v>4.9415729653241627</v>
      </c>
      <c r="AF3507" s="22">
        <v>0.57062215662705595</v>
      </c>
      <c r="AG3507" s="22">
        <v>0.99999999999999989</v>
      </c>
      <c r="AH3507" s="22">
        <v>0.19262662994689833</v>
      </c>
      <c r="AI3507" s="22">
        <v>4.718287357546064</v>
      </c>
      <c r="AJ3507" s="22">
        <v>0.29204388113750129</v>
      </c>
      <c r="AK3507" s="22">
        <v>4.5554828598816242</v>
      </c>
      <c r="AL3507" s="22">
        <v>392.5566392282762</v>
      </c>
      <c r="AM3507" s="22">
        <v>0.15215373613499078</v>
      </c>
      <c r="AN3507" s="22">
        <v>1.5100497542717159</v>
      </c>
    </row>
    <row r="3508" spans="1:40" x14ac:dyDescent="0.2">
      <c r="A3508" s="20">
        <v>41474</v>
      </c>
      <c r="B3508" s="22">
        <v>0.56208010039330925</v>
      </c>
      <c r="C3508" s="22">
        <v>0.14030577108489051</v>
      </c>
      <c r="D3508" s="22">
        <v>5.7690953889475545E-2</v>
      </c>
      <c r="E3508" s="22">
        <v>0.15862448923373584</v>
      </c>
      <c r="F3508" s="22">
        <v>0.1439480893133159</v>
      </c>
      <c r="G3508" s="22">
        <v>0.93930489876497869</v>
      </c>
      <c r="H3508" s="22">
        <v>3.017155624933046</v>
      </c>
      <c r="I3508" s="22">
        <v>0.868310301026889</v>
      </c>
      <c r="J3508" s="22">
        <v>0.2011233031847329</v>
      </c>
      <c r="K3508" s="22">
        <v>0.23362869779471407</v>
      </c>
      <c r="L3508" s="22">
        <v>1.1872427038856497</v>
      </c>
      <c r="M3508" s="22">
        <v>34.409194557948062</v>
      </c>
      <c r="N3508" s="22">
        <v>1541.0985109346068</v>
      </c>
      <c r="O3508" s="22">
        <v>0.54588861852072912</v>
      </c>
      <c r="P3508" s="22">
        <v>9.0797790122889985</v>
      </c>
      <c r="Q3508" s="22">
        <v>18.497773288646069</v>
      </c>
      <c r="R3508" s="22">
        <v>15.401802794484491</v>
      </c>
      <c r="S3508" s="22">
        <v>13.245489187824251</v>
      </c>
      <c r="T3508" s="22">
        <v>171.46901733927126</v>
      </c>
      <c r="U3508" s="22">
        <v>4.3646603308694125E-2</v>
      </c>
      <c r="V3508" s="22">
        <v>1.9175734202592474</v>
      </c>
      <c r="W3508" s="22">
        <v>0.48857566992638846</v>
      </c>
      <c r="X3508" s="22">
        <v>0.91345668242964062</v>
      </c>
      <c r="Y3508" s="22">
        <v>0.12135959475383745</v>
      </c>
      <c r="Z3508" s="22">
        <v>6.6158578577659428</v>
      </c>
      <c r="AA3508" s="22">
        <v>15.395681251243438</v>
      </c>
      <c r="AB3508" s="22">
        <v>0.49253936917496904</v>
      </c>
      <c r="AC3508" s="22">
        <v>0.55718286580046839</v>
      </c>
      <c r="AD3508" s="22">
        <v>0.51479117885618964</v>
      </c>
      <c r="AE3508" s="22">
        <v>4.954241464273144</v>
      </c>
      <c r="AF3508" s="22">
        <v>0.57394059042284573</v>
      </c>
      <c r="AG3508" s="22">
        <v>1</v>
      </c>
      <c r="AH3508" s="22">
        <v>0.19379275515357422</v>
      </c>
      <c r="AI3508" s="22">
        <v>4.7441960118145792</v>
      </c>
      <c r="AJ3508" s="22">
        <v>0.29326783282065411</v>
      </c>
      <c r="AK3508" s="22">
        <v>4.5764657270097793</v>
      </c>
      <c r="AL3508" s="22">
        <v>394.38042330471518</v>
      </c>
      <c r="AM3508" s="22">
        <v>0.15303858102627674</v>
      </c>
      <c r="AN3508" s="22">
        <v>1.5029153849685506</v>
      </c>
    </row>
    <row r="3509" spans="1:40" x14ac:dyDescent="0.2">
      <c r="A3509" s="20">
        <v>41477</v>
      </c>
      <c r="B3509" s="22">
        <v>0.56635776294080464</v>
      </c>
      <c r="C3509" s="22">
        <v>0.14261483663053368</v>
      </c>
      <c r="D3509" s="22">
        <v>5.8133008496137423E-2</v>
      </c>
      <c r="E3509" s="22">
        <v>0.15934498018595905</v>
      </c>
      <c r="F3509" s="22">
        <v>0.14435723867824157</v>
      </c>
      <c r="G3509" s="22">
        <v>0.94681818882703961</v>
      </c>
      <c r="H3509" s="22">
        <v>3.0293124450680775</v>
      </c>
      <c r="I3509" s="22">
        <v>0.87198741769848742</v>
      </c>
      <c r="J3509" s="22">
        <v>0.20327509907020494</v>
      </c>
      <c r="K3509" s="22">
        <v>0.23682790310394278</v>
      </c>
      <c r="L3509" s="22">
        <v>1.1963209103665213</v>
      </c>
      <c r="M3509" s="22">
        <v>34.363869057715142</v>
      </c>
      <c r="N3509" s="22">
        <v>1551.2004070744608</v>
      </c>
      <c r="O3509" s="22">
        <v>0.54967387784682287</v>
      </c>
      <c r="P3509" s="22">
        <v>9.2085177247004779</v>
      </c>
      <c r="Q3509" s="22">
        <v>18.5851078593126</v>
      </c>
      <c r="R3509" s="22">
        <v>15.363976994125176</v>
      </c>
      <c r="S3509" s="22">
        <v>13.438083049357781</v>
      </c>
      <c r="T3509" s="22">
        <v>172.46079595392661</v>
      </c>
      <c r="U3509" s="22">
        <v>4.3802137140918698E-2</v>
      </c>
      <c r="V3509" s="22">
        <v>1.9273433765592958</v>
      </c>
      <c r="W3509" s="22">
        <v>0.49018549643038872</v>
      </c>
      <c r="X3509" s="22">
        <v>0.91448352427798252</v>
      </c>
      <c r="Y3509" s="22">
        <v>0.12283163461983256</v>
      </c>
      <c r="Z3509" s="22">
        <v>6.6612184478744245</v>
      </c>
      <c r="AA3509" s="22">
        <v>15.512004070744608</v>
      </c>
      <c r="AB3509" s="22">
        <v>0.49240590257968025</v>
      </c>
      <c r="AC3509" s="22">
        <v>0.56123849320771602</v>
      </c>
      <c r="AD3509" s="22">
        <v>0.51615191278738071</v>
      </c>
      <c r="AE3509" s="22">
        <v>4.9866621436171039</v>
      </c>
      <c r="AF3509" s="22">
        <v>0.57827702650609847</v>
      </c>
      <c r="AG3509" s="22">
        <v>1</v>
      </c>
      <c r="AH3509" s="22">
        <v>0.19431637703729976</v>
      </c>
      <c r="AI3509" s="22">
        <v>4.7661634774027419</v>
      </c>
      <c r="AJ3509" s="22">
        <v>0.29451220452407756</v>
      </c>
      <c r="AK3509" s="22">
        <v>4.6050298367076312</v>
      </c>
      <c r="AL3509" s="22">
        <v>397.82276841472253</v>
      </c>
      <c r="AM3509" s="22">
        <v>0.15419487147857464</v>
      </c>
      <c r="AN3509" s="22">
        <v>1.5133301466393227</v>
      </c>
    </row>
    <row r="3510" spans="1:40" x14ac:dyDescent="0.2">
      <c r="A3510" s="20">
        <v>41478</v>
      </c>
      <c r="B3510" s="22">
        <v>0.56994336255721934</v>
      </c>
      <c r="C3510" s="22">
        <v>0.14424703235316938</v>
      </c>
      <c r="D3510" s="22">
        <v>5.8501047404763758E-2</v>
      </c>
      <c r="E3510" s="22">
        <v>0.15959345178058809</v>
      </c>
      <c r="F3510" s="22">
        <v>0.14503840484133759</v>
      </c>
      <c r="G3510" s="22">
        <v>0.95226937698812941</v>
      </c>
      <c r="H3510" s="22">
        <v>3.0419737760881373</v>
      </c>
      <c r="I3510" s="22">
        <v>0.87511831794553507</v>
      </c>
      <c r="J3510" s="22">
        <v>0.20515167972689893</v>
      </c>
      <c r="K3510" s="22">
        <v>0.2384513926604081</v>
      </c>
      <c r="L3510" s="22">
        <v>1.2037241058266739</v>
      </c>
      <c r="M3510" s="22">
        <v>34.659011560245176</v>
      </c>
      <c r="N3510" s="22">
        <v>1579.6415548141827</v>
      </c>
      <c r="O3510" s="22">
        <v>0.55341764295135387</v>
      </c>
      <c r="P3510" s="22">
        <v>9.2714717976569165</v>
      </c>
      <c r="Q3510" s="22">
        <v>18.646908216308482</v>
      </c>
      <c r="R3510" s="22">
        <v>15.424004965474438</v>
      </c>
      <c r="S3510" s="22">
        <v>13.530917836915201</v>
      </c>
      <c r="T3510" s="22">
        <v>173.28729924742029</v>
      </c>
      <c r="U3510" s="22">
        <v>4.4178757079680352E-2</v>
      </c>
      <c r="V3510" s="22">
        <v>1.9385522538598807</v>
      </c>
      <c r="W3510" s="22">
        <v>0.49297850880595862</v>
      </c>
      <c r="X3510" s="22">
        <v>0.91130421289471641</v>
      </c>
      <c r="Y3510" s="22">
        <v>0.12405927535107457</v>
      </c>
      <c r="Z3510" s="22">
        <v>6.7018387772519201</v>
      </c>
      <c r="AA3510" s="22">
        <v>15.610210256808131</v>
      </c>
      <c r="AB3510" s="22">
        <v>0.49263713243851348</v>
      </c>
      <c r="AC3510" s="22">
        <v>0.56490030258359847</v>
      </c>
      <c r="AD3510" s="22">
        <v>0.51622313600744829</v>
      </c>
      <c r="AE3510" s="22">
        <v>5.0104740476375209</v>
      </c>
      <c r="AF3510" s="22">
        <v>0.58195360384824268</v>
      </c>
      <c r="AG3510" s="22">
        <v>1</v>
      </c>
      <c r="AH3510" s="22">
        <v>0.19602762045154787</v>
      </c>
      <c r="AI3510" s="22">
        <v>4.7994413841259993</v>
      </c>
      <c r="AJ3510" s="22">
        <v>0.29442159981379473</v>
      </c>
      <c r="AK3510" s="22">
        <v>4.6389944914267982</v>
      </c>
      <c r="AL3510" s="22">
        <v>399.56552098688809</v>
      </c>
      <c r="AM3510" s="22">
        <v>0.15517107611141284</v>
      </c>
      <c r="AN3510" s="22">
        <v>1.4946853906431843</v>
      </c>
    </row>
    <row r="3511" spans="1:40" x14ac:dyDescent="0.2">
      <c r="A3511" s="20">
        <v>41479</v>
      </c>
      <c r="B3511" s="22">
        <v>0.56473736006888919</v>
      </c>
      <c r="C3511" s="22">
        <v>0.14089986468200272</v>
      </c>
      <c r="D3511" s="22">
        <v>5.7971460204207167E-2</v>
      </c>
      <c r="E3511" s="22">
        <v>0.15861422069135198</v>
      </c>
      <c r="F3511" s="22">
        <v>0.14412904416287367</v>
      </c>
      <c r="G3511" s="22">
        <v>0.94350473612990537</v>
      </c>
      <c r="H3511" s="22">
        <v>3.0122093738467219</v>
      </c>
      <c r="I3511" s="22">
        <v>0.86857239512855222</v>
      </c>
      <c r="J3511" s="22">
        <v>0.20297699594046012</v>
      </c>
      <c r="K3511" s="22">
        <v>0.23546869233608075</v>
      </c>
      <c r="L3511" s="22">
        <v>1.1928742772788783</v>
      </c>
      <c r="M3511" s="22">
        <v>34.486099151187112</v>
      </c>
      <c r="N3511" s="22">
        <v>1576.1471275679667</v>
      </c>
      <c r="O3511" s="22">
        <v>0.54982162627629483</v>
      </c>
      <c r="P3511" s="22">
        <v>9.1093615450854983</v>
      </c>
      <c r="Q3511" s="22">
        <v>18.618526263993115</v>
      </c>
      <c r="R3511" s="22">
        <v>15.413950055357363</v>
      </c>
      <c r="S3511" s="22">
        <v>13.393406323040965</v>
      </c>
      <c r="T3511" s="22">
        <v>171.5309386148358</v>
      </c>
      <c r="U3511" s="22">
        <v>4.3678496740066436E-2</v>
      </c>
      <c r="V3511" s="22">
        <v>1.9409675236806498</v>
      </c>
      <c r="W3511" s="22">
        <v>0.48991265838356507</v>
      </c>
      <c r="X3511" s="22">
        <v>0.91118218723090183</v>
      </c>
      <c r="Y3511" s="22">
        <v>0.12189383688030508</v>
      </c>
      <c r="Z3511" s="22">
        <v>6.642883503505967</v>
      </c>
      <c r="AA3511" s="22">
        <v>15.469307417886579</v>
      </c>
      <c r="AB3511" s="22">
        <v>0.49244987083282082</v>
      </c>
      <c r="AC3511" s="22">
        <v>0.55990896789272981</v>
      </c>
      <c r="AD3511" s="22">
        <v>0.5112406200024604</v>
      </c>
      <c r="AE3511" s="22">
        <v>4.9940798376184032</v>
      </c>
      <c r="AF3511" s="22">
        <v>0.57666994710296471</v>
      </c>
      <c r="AG3511" s="22">
        <v>1</v>
      </c>
      <c r="AH3511" s="22">
        <v>0.19485791610284173</v>
      </c>
      <c r="AI3511" s="22">
        <v>4.7653462910567113</v>
      </c>
      <c r="AJ3511" s="22">
        <v>0.29513162750645838</v>
      </c>
      <c r="AK3511" s="22">
        <v>4.5992742034690615</v>
      </c>
      <c r="AL3511" s="22">
        <v>395.95891253536723</v>
      </c>
      <c r="AM3511" s="22">
        <v>0.15377045147004553</v>
      </c>
      <c r="AN3511" s="22">
        <v>1.5031061631196951</v>
      </c>
    </row>
    <row r="3512" spans="1:40" x14ac:dyDescent="0.2">
      <c r="A3512" s="20">
        <v>41480</v>
      </c>
      <c r="B3512" s="22">
        <v>0.56680967960985251</v>
      </c>
      <c r="C3512" s="22">
        <v>0.14267856040496329</v>
      </c>
      <c r="D3512" s="22">
        <v>5.8181060559293792E-2</v>
      </c>
      <c r="E3512" s="22">
        <v>0.15860546947342433</v>
      </c>
      <c r="F3512" s="22">
        <v>0.14343477992468673</v>
      </c>
      <c r="G3512" s="22">
        <v>0.9467405395394779</v>
      </c>
      <c r="H3512" s="22">
        <v>3.0120686462127297</v>
      </c>
      <c r="I3512" s="22">
        <v>0.86639607383171813</v>
      </c>
      <c r="J3512" s="22">
        <v>0.2048891906907834</v>
      </c>
      <c r="K3512" s="22">
        <v>0.2375146613988518</v>
      </c>
      <c r="L3512" s="22">
        <v>1.19717266497932</v>
      </c>
      <c r="M3512" s="22">
        <v>34.497499845669488</v>
      </c>
      <c r="N3512" s="22">
        <v>1583.4310759923455</v>
      </c>
      <c r="O3512" s="22">
        <v>0.55174702142107546</v>
      </c>
      <c r="P3512" s="22">
        <v>9.0977838138156688</v>
      </c>
      <c r="Q3512" s="22">
        <v>18.572134082350765</v>
      </c>
      <c r="R3512" s="22">
        <v>15.321933452682266</v>
      </c>
      <c r="S3512" s="22">
        <v>13.496203469349963</v>
      </c>
      <c r="T3512" s="22">
        <v>172.22513735415771</v>
      </c>
      <c r="U3512" s="22">
        <v>4.3845299092536587E-2</v>
      </c>
      <c r="V3512" s="22">
        <v>1.94464164454596</v>
      </c>
      <c r="W3512" s="22">
        <v>0.49324032347675795</v>
      </c>
      <c r="X3512" s="22">
        <v>0.910611766158405</v>
      </c>
      <c r="Y3512" s="22">
        <v>0.12471448854867587</v>
      </c>
      <c r="Z3512" s="22">
        <v>6.6825112661275394</v>
      </c>
      <c r="AA3512" s="22">
        <v>15.602814988579544</v>
      </c>
      <c r="AB3512" s="22">
        <v>0.49087906660905001</v>
      </c>
      <c r="AC3512" s="22">
        <v>0.56156244212605722</v>
      </c>
      <c r="AD3512" s="22">
        <v>0.51066423853324283</v>
      </c>
      <c r="AE3512" s="22">
        <v>5.0404345947280698</v>
      </c>
      <c r="AF3512" s="22">
        <v>0.57877029446262118</v>
      </c>
      <c r="AG3512" s="22">
        <v>1</v>
      </c>
      <c r="AH3512" s="22">
        <v>0.19499660472868699</v>
      </c>
      <c r="AI3512" s="22">
        <v>4.7904191616766472</v>
      </c>
      <c r="AJ3512" s="22">
        <v>0.29622198901166741</v>
      </c>
      <c r="AK3512" s="22">
        <v>4.6198839434533001</v>
      </c>
      <c r="AL3512" s="22">
        <v>396.32076054077419</v>
      </c>
      <c r="AM3512" s="22">
        <v>0.15433051422927344</v>
      </c>
      <c r="AN3512" s="22">
        <v>1.4923760725970741</v>
      </c>
    </row>
    <row r="3513" spans="1:40" x14ac:dyDescent="0.2">
      <c r="A3513" s="20">
        <v>41481</v>
      </c>
      <c r="B3513" s="22">
        <v>0.56775141068253854</v>
      </c>
      <c r="C3513" s="22">
        <v>0.14312437195640412</v>
      </c>
      <c r="D3513" s="22">
        <v>5.828089974491768E-2</v>
      </c>
      <c r="E3513" s="22">
        <v>0.15892401638710676</v>
      </c>
      <c r="F3513" s="22">
        <v>0.14349540078843628</v>
      </c>
      <c r="G3513" s="22">
        <v>0.94791682770348618</v>
      </c>
      <c r="H3513" s="22">
        <v>3.0127541161011053</v>
      </c>
      <c r="I3513" s="22">
        <v>0.86772822138053651</v>
      </c>
      <c r="J3513" s="22">
        <v>0.20527170132179023</v>
      </c>
      <c r="K3513" s="22">
        <v>0.23775218365927189</v>
      </c>
      <c r="L3513" s="22">
        <v>1.1991497255932597</v>
      </c>
      <c r="M3513" s="22">
        <v>34.573703331529721</v>
      </c>
      <c r="N3513" s="22">
        <v>1586.1482569374664</v>
      </c>
      <c r="O3513" s="22">
        <v>0.55408518203602075</v>
      </c>
      <c r="P3513" s="22">
        <v>9.1262271005642734</v>
      </c>
      <c r="Q3513" s="22">
        <v>18.531344206539387</v>
      </c>
      <c r="R3513" s="22">
        <v>15.18899281131638</v>
      </c>
      <c r="S3513" s="22">
        <v>13.465254695833655</v>
      </c>
      <c r="T3513" s="22">
        <v>172.01205843704108</v>
      </c>
      <c r="U3513" s="22">
        <v>4.3928267759140459E-2</v>
      </c>
      <c r="V3513" s="22">
        <v>1.9594960191698232</v>
      </c>
      <c r="W3513" s="22">
        <v>0.49570997912962828</v>
      </c>
      <c r="X3513" s="22">
        <v>0.91290098168045153</v>
      </c>
      <c r="Y3513" s="22">
        <v>0.1249748782561645</v>
      </c>
      <c r="Z3513" s="22">
        <v>6.6862487439128087</v>
      </c>
      <c r="AA3513" s="22">
        <v>15.652778851356576</v>
      </c>
      <c r="AB3513" s="22">
        <v>0.49213882662131869</v>
      </c>
      <c r="AC3513" s="22">
        <v>0.56252608796475234</v>
      </c>
      <c r="AD3513" s="22">
        <v>0.5107675658962666</v>
      </c>
      <c r="AE3513" s="22">
        <v>5.0680219525392287</v>
      </c>
      <c r="AF3513" s="22">
        <v>0.57973255005024349</v>
      </c>
      <c r="AG3513" s="22">
        <v>1</v>
      </c>
      <c r="AH3513" s="22">
        <v>0.19540851820360208</v>
      </c>
      <c r="AI3513" s="22">
        <v>4.8079152817500201</v>
      </c>
      <c r="AJ3513" s="22">
        <v>0.29733323026976893</v>
      </c>
      <c r="AK3513" s="22">
        <v>4.620081935533741</v>
      </c>
      <c r="AL3513" s="22">
        <v>399.6289711679679</v>
      </c>
      <c r="AM3513" s="22">
        <v>0.15459534668006494</v>
      </c>
      <c r="AN3513" s="22">
        <v>1.5042127231970319</v>
      </c>
    </row>
    <row r="3514" spans="1:40" x14ac:dyDescent="0.2">
      <c r="A3514" s="20">
        <v>41484</v>
      </c>
      <c r="B3514" s="22">
        <v>0.5671752424485762</v>
      </c>
      <c r="C3514" s="22">
        <v>0.14211810488603374</v>
      </c>
      <c r="D3514" s="22">
        <v>5.8213910680091428E-2</v>
      </c>
      <c r="E3514" s="22">
        <v>0.15850268700969794</v>
      </c>
      <c r="F3514" s="22">
        <v>0.14378590400889493</v>
      </c>
      <c r="G3514" s="22">
        <v>0.94698560751127314</v>
      </c>
      <c r="H3514" s="22">
        <v>3.0058990672678982</v>
      </c>
      <c r="I3514" s="22">
        <v>0.86793501760454639</v>
      </c>
      <c r="J3514" s="22">
        <v>0.20476867008462538</v>
      </c>
      <c r="K3514" s="22">
        <v>0.23682747544629071</v>
      </c>
      <c r="L3514" s="22">
        <v>1.1979121625795295</v>
      </c>
      <c r="M3514" s="22">
        <v>34.728828216690346</v>
      </c>
      <c r="N3514" s="22">
        <v>1585.1812959416889</v>
      </c>
      <c r="O3514" s="22">
        <v>0.55108406942985977</v>
      </c>
      <c r="P3514" s="22">
        <v>9.1945147939959231</v>
      </c>
      <c r="Q3514" s="22">
        <v>18.421459015380815</v>
      </c>
      <c r="R3514" s="22">
        <v>15.124467230835753</v>
      </c>
      <c r="S3514" s="22">
        <v>13.450491074186175</v>
      </c>
      <c r="T3514" s="22">
        <v>171.75396874420903</v>
      </c>
      <c r="U3514" s="22">
        <v>4.3895546358638585E-2</v>
      </c>
      <c r="V3514" s="22">
        <v>1.9692383717338935</v>
      </c>
      <c r="W3514" s="22">
        <v>0.49786892334301075</v>
      </c>
      <c r="X3514" s="22">
        <v>0.91654827351905621</v>
      </c>
      <c r="Y3514" s="22">
        <v>0.12401939588609551</v>
      </c>
      <c r="Z3514" s="22">
        <v>6.6850948174686522</v>
      </c>
      <c r="AA3514" s="22">
        <v>15.712829699178455</v>
      </c>
      <c r="AB3514" s="22">
        <v>0.48963802582000127</v>
      </c>
      <c r="AC3514" s="22">
        <v>0.56223361541787642</v>
      </c>
      <c r="AD3514" s="22">
        <v>0.51130397183272591</v>
      </c>
      <c r="AE3514" s="22">
        <v>5.0736611279263695</v>
      </c>
      <c r="AF3514" s="22">
        <v>0.5790969176601396</v>
      </c>
      <c r="AG3514" s="22">
        <v>1</v>
      </c>
      <c r="AH3514" s="22">
        <v>0.19559577490888874</v>
      </c>
      <c r="AI3514" s="22">
        <v>4.807276545802706</v>
      </c>
      <c r="AJ3514" s="22">
        <v>0.2971616529742418</v>
      </c>
      <c r="AK3514" s="22">
        <v>4.6173327568101801</v>
      </c>
      <c r="AL3514" s="22">
        <v>399.96293779726977</v>
      </c>
      <c r="AM3514" s="22">
        <v>0.15442584470937057</v>
      </c>
      <c r="AN3514" s="22">
        <v>1.5047563160170485</v>
      </c>
    </row>
    <row r="3515" spans="1:40" x14ac:dyDescent="0.2">
      <c r="A3515" s="20">
        <v>41485</v>
      </c>
      <c r="B3515" s="22">
        <v>0.56048282492255574</v>
      </c>
      <c r="C3515" s="22">
        <v>0.13827043689246313</v>
      </c>
      <c r="D3515" s="22">
        <v>5.7525445972135332E-2</v>
      </c>
      <c r="E3515" s="22">
        <v>0.15728433870992356</v>
      </c>
      <c r="F3515" s="22">
        <v>0.1418565259190307</v>
      </c>
      <c r="G3515" s="22">
        <v>0.93566403686804722</v>
      </c>
      <c r="H3515" s="22">
        <v>2.9665349224031377</v>
      </c>
      <c r="I3515" s="22">
        <v>0.85771619538844224</v>
      </c>
      <c r="J3515" s="22">
        <v>0.20237750072484781</v>
      </c>
      <c r="K3515" s="22">
        <v>0.23250064854801547</v>
      </c>
      <c r="L3515" s="22">
        <v>1.183409378767301</v>
      </c>
      <c r="M3515" s="22">
        <v>34.379148799804675</v>
      </c>
      <c r="N3515" s="22">
        <v>1566.4342067113275</v>
      </c>
      <c r="O3515" s="22">
        <v>0.54520761166470832</v>
      </c>
      <c r="P3515" s="22">
        <v>9.2780516091620768</v>
      </c>
      <c r="Q3515" s="22">
        <v>18.163922418397402</v>
      </c>
      <c r="R3515" s="22">
        <v>14.959332224443395</v>
      </c>
      <c r="S3515" s="22">
        <v>13.276159374952314</v>
      </c>
      <c r="T3515" s="22">
        <v>170.24919503746321</v>
      </c>
      <c r="U3515" s="22">
        <v>4.3254337641726814E-2</v>
      </c>
      <c r="V3515" s="22">
        <v>1.946788542827059</v>
      </c>
      <c r="W3515" s="22">
        <v>0.49335429033587164</v>
      </c>
      <c r="X3515" s="22">
        <v>0.90578504829775219</v>
      </c>
      <c r="Y3515" s="22">
        <v>0.1217896873235568</v>
      </c>
      <c r="Z3515" s="22">
        <v>6.6151897575193424</v>
      </c>
      <c r="AA3515" s="22">
        <v>15.504112557415574</v>
      </c>
      <c r="AB3515" s="22">
        <v>0.48627367200256372</v>
      </c>
      <c r="AC3515" s="22">
        <v>0.55561489981840662</v>
      </c>
      <c r="AD3515" s="22">
        <v>0.50518075414689234</v>
      </c>
      <c r="AE3515" s="22">
        <v>5.0299858082434277</v>
      </c>
      <c r="AF3515" s="22">
        <v>0.57229402878027202</v>
      </c>
      <c r="AG3515" s="22">
        <v>1</v>
      </c>
      <c r="AH3515" s="22">
        <v>0.19384718682760832</v>
      </c>
      <c r="AI3515" s="22">
        <v>4.7687354076696531</v>
      </c>
      <c r="AJ3515" s="22">
        <v>0.29325052265340068</v>
      </c>
      <c r="AK3515" s="22">
        <v>4.5673040240496867</v>
      </c>
      <c r="AL3515" s="22">
        <v>393.40159619111569</v>
      </c>
      <c r="AM3515" s="22">
        <v>0.15259953304542889</v>
      </c>
      <c r="AN3515" s="22">
        <v>1.4947582060398894</v>
      </c>
    </row>
    <row r="3516" spans="1:40" x14ac:dyDescent="0.2">
      <c r="A3516" s="20">
        <v>41486</v>
      </c>
      <c r="B3516" s="22">
        <v>0.56380382224268932</v>
      </c>
      <c r="C3516" s="22">
        <v>0.13784634277381227</v>
      </c>
      <c r="D3516" s="22">
        <v>5.7866298257732748E-2</v>
      </c>
      <c r="E3516" s="22">
        <v>0.15772507483306472</v>
      </c>
      <c r="F3516" s="22">
        <v>0.14215979737508636</v>
      </c>
      <c r="G3516" s="22">
        <v>0.94073221275615926</v>
      </c>
      <c r="H3516" s="22">
        <v>2.9894849950111291</v>
      </c>
      <c r="I3516" s="22">
        <v>0.8601888095786322</v>
      </c>
      <c r="J3516" s="22">
        <v>0.20415995087880881</v>
      </c>
      <c r="K3516" s="22">
        <v>0.2334177603806892</v>
      </c>
      <c r="L3516" s="22">
        <v>1.1905134699516464</v>
      </c>
      <c r="M3516" s="22">
        <v>34.483076214598199</v>
      </c>
      <c r="N3516" s="22">
        <v>1576.4832297183207</v>
      </c>
      <c r="O3516" s="22">
        <v>0.5465039527208535</v>
      </c>
      <c r="P3516" s="22">
        <v>9.3391664747870138</v>
      </c>
      <c r="Q3516" s="22">
        <v>18.231637117200091</v>
      </c>
      <c r="R3516" s="22">
        <v>15.0218742804513</v>
      </c>
      <c r="S3516" s="22">
        <v>13.400874971218052</v>
      </c>
      <c r="T3516" s="22">
        <v>172.42305625911428</v>
      </c>
      <c r="U3516" s="22">
        <v>4.3510630132780712E-2</v>
      </c>
      <c r="V3516" s="22">
        <v>1.9537186276767209</v>
      </c>
      <c r="W3516" s="22">
        <v>0.49811957939980045</v>
      </c>
      <c r="X3516" s="22">
        <v>0.90402947271471334</v>
      </c>
      <c r="Y3516" s="22">
        <v>0.12252667127177834</v>
      </c>
      <c r="Z3516" s="22">
        <v>6.6620615549927082</v>
      </c>
      <c r="AA3516" s="22">
        <v>15.595978202471409</v>
      </c>
      <c r="AB3516" s="22">
        <v>0.49036764141530431</v>
      </c>
      <c r="AC3516" s="22">
        <v>0.5589070534960473</v>
      </c>
      <c r="AD3516" s="22">
        <v>0.50923324890628596</v>
      </c>
      <c r="AE3516" s="22">
        <v>5.0587151738429652</v>
      </c>
      <c r="AF3516" s="22">
        <v>0.57568501036150133</v>
      </c>
      <c r="AG3516" s="22">
        <v>1</v>
      </c>
      <c r="AH3516" s="22">
        <v>0.19499577864763221</v>
      </c>
      <c r="AI3516" s="22">
        <v>4.8108066620615544</v>
      </c>
      <c r="AJ3516" s="22">
        <v>0.29676874664210606</v>
      </c>
      <c r="AK3516" s="22">
        <v>4.6028091181211144</v>
      </c>
      <c r="AL3516" s="22">
        <v>395.27208534806965</v>
      </c>
      <c r="AM3516" s="22">
        <v>0.15350372246526978</v>
      </c>
      <c r="AN3516" s="22">
        <v>1.5070995471640185</v>
      </c>
    </row>
    <row r="3517" spans="1:40" x14ac:dyDescent="0.2">
      <c r="A3517" s="20">
        <v>41487</v>
      </c>
      <c r="B3517" s="22">
        <v>0.55575057876499867</v>
      </c>
      <c r="C3517" s="22">
        <v>0.13501490414441134</v>
      </c>
      <c r="D3517" s="22">
        <v>5.7039749428800558E-2</v>
      </c>
      <c r="E3517" s="22">
        <v>0.156531344096597</v>
      </c>
      <c r="F3517" s="22">
        <v>0.14176337968497027</v>
      </c>
      <c r="G3517" s="22">
        <v>0.92756737127207256</v>
      </c>
      <c r="H3517" s="22">
        <v>2.9762895489415793</v>
      </c>
      <c r="I3517" s="22">
        <v>0.85393938476902365</v>
      </c>
      <c r="J3517" s="22">
        <v>0.19982145288928566</v>
      </c>
      <c r="K3517" s="22">
        <v>0.22875213726943971</v>
      </c>
      <c r="L3517" s="22">
        <v>1.1735235818366143</v>
      </c>
      <c r="M3517" s="22">
        <v>34.42781703460485</v>
      </c>
      <c r="N3517" s="22">
        <v>1554.7216632117297</v>
      </c>
      <c r="O3517" s="22">
        <v>0.53844058769235426</v>
      </c>
      <c r="P3517" s="22">
        <v>9.1618877574180271</v>
      </c>
      <c r="Q3517" s="22">
        <v>18.046876182118051</v>
      </c>
      <c r="R3517" s="22">
        <v>15.059994855422234</v>
      </c>
      <c r="S3517" s="22">
        <v>13.201894415106901</v>
      </c>
      <c r="T3517" s="22">
        <v>169.92237740017251</v>
      </c>
      <c r="U3517" s="22">
        <v>4.29496587934452E-2</v>
      </c>
      <c r="V3517" s="22">
        <v>1.9407617001316406</v>
      </c>
      <c r="W3517" s="22">
        <v>0.49039931002133491</v>
      </c>
      <c r="X3517" s="22">
        <v>0.89978665133380742</v>
      </c>
      <c r="Y3517" s="22">
        <v>0.11932394195705791</v>
      </c>
      <c r="Z3517" s="22">
        <v>6.5895988742453353</v>
      </c>
      <c r="AA3517" s="22">
        <v>15.38833996580369</v>
      </c>
      <c r="AB3517" s="22">
        <v>0.48778162780492973</v>
      </c>
      <c r="AC3517" s="22">
        <v>0.5509237543312806</v>
      </c>
      <c r="AD3517" s="22">
        <v>0.50568173220959611</v>
      </c>
      <c r="AE3517" s="22">
        <v>5.0091543222018791</v>
      </c>
      <c r="AF3517" s="22">
        <v>0.56746205873897326</v>
      </c>
      <c r="AG3517" s="22">
        <v>1</v>
      </c>
      <c r="AH3517" s="22">
        <v>0.19305784623764924</v>
      </c>
      <c r="AI3517" s="22">
        <v>4.7375508783609979</v>
      </c>
      <c r="AJ3517" s="22">
        <v>0.29430011045711085</v>
      </c>
      <c r="AK3517" s="22">
        <v>4.5449318343445961</v>
      </c>
      <c r="AL3517" s="22">
        <v>389.92873246682507</v>
      </c>
      <c r="AM3517" s="22">
        <v>0.1513111107748642</v>
      </c>
      <c r="AN3517" s="22">
        <v>1.5017627744405273</v>
      </c>
    </row>
    <row r="3518" spans="1:40" x14ac:dyDescent="0.2">
      <c r="A3518" s="20">
        <v>41488</v>
      </c>
      <c r="B3518" s="22">
        <v>0.55658433095923621</v>
      </c>
      <c r="C3518" s="22">
        <v>0.13482345809971208</v>
      </c>
      <c r="D3518" s="22">
        <v>5.7125322018487648E-2</v>
      </c>
      <c r="E3518" s="22">
        <v>0.15737232914077889</v>
      </c>
      <c r="F3518" s="22">
        <v>0.14079405970601605</v>
      </c>
      <c r="G3518" s="22">
        <v>0.92882254887104099</v>
      </c>
      <c r="H3518" s="22">
        <v>2.9481739657523862</v>
      </c>
      <c r="I3518" s="22">
        <v>0.85071980603121677</v>
      </c>
      <c r="J3518" s="22">
        <v>0.20125776632823156</v>
      </c>
      <c r="K3518" s="22">
        <v>0.23165631156235791</v>
      </c>
      <c r="L3518" s="22">
        <v>1.1752992877708743</v>
      </c>
      <c r="M3518" s="22">
        <v>33.988483103500528</v>
      </c>
      <c r="N3518" s="22">
        <v>1557.8117896651006</v>
      </c>
      <c r="O3518" s="22">
        <v>0.53936960145476587</v>
      </c>
      <c r="P3518" s="22">
        <v>9.2574632520078808</v>
      </c>
      <c r="Q3518" s="22">
        <v>17.972420063646005</v>
      </c>
      <c r="R3518" s="22">
        <v>14.991665403849069</v>
      </c>
      <c r="S3518" s="22">
        <v>13.214123352023034</v>
      </c>
      <c r="T3518" s="22">
        <v>170.30610698590692</v>
      </c>
      <c r="U3518" s="22">
        <v>4.2976208516441884E-2</v>
      </c>
      <c r="V3518" s="22">
        <v>1.917411729049856</v>
      </c>
      <c r="W3518" s="22">
        <v>0.49340809213517195</v>
      </c>
      <c r="X3518" s="22">
        <v>0.8996060009092286</v>
      </c>
      <c r="Y3518" s="22">
        <v>0.11866949537808759</v>
      </c>
      <c r="Z3518" s="22">
        <v>6.6085770571298674</v>
      </c>
      <c r="AA3518" s="22">
        <v>15.441733595999393</v>
      </c>
      <c r="AB3518" s="22">
        <v>0.48323988483103497</v>
      </c>
      <c r="AC3518" s="22">
        <v>0.55175026519169568</v>
      </c>
      <c r="AD3518" s="22">
        <v>0.50436429762085166</v>
      </c>
      <c r="AE3518" s="22">
        <v>4.9749962115472037</v>
      </c>
      <c r="AF3518" s="22">
        <v>0.56831338081527505</v>
      </c>
      <c r="AG3518" s="22">
        <v>1</v>
      </c>
      <c r="AH3518" s="22">
        <v>0.19263524776481286</v>
      </c>
      <c r="AI3518" s="22">
        <v>4.7370813759660555</v>
      </c>
      <c r="AJ3518" s="22">
        <v>0.29160478860433398</v>
      </c>
      <c r="AK3518" s="22">
        <v>4.543112592817093</v>
      </c>
      <c r="AL3518" s="22">
        <v>390.51371419912107</v>
      </c>
      <c r="AM3518" s="22">
        <v>0.15153811183512653</v>
      </c>
      <c r="AN3518" s="22">
        <v>1.482800424306713</v>
      </c>
    </row>
    <row r="3519" spans="1:40" x14ac:dyDescent="0.2">
      <c r="A3519" s="20">
        <v>41491</v>
      </c>
      <c r="B3519" s="22">
        <v>0.55819148936170204</v>
      </c>
      <c r="C3519" s="22">
        <v>0.13569908814589665</v>
      </c>
      <c r="D3519" s="22">
        <v>5.7290273556231001E-2</v>
      </c>
      <c r="E3519" s="22">
        <v>0.15741641337386017</v>
      </c>
      <c r="F3519" s="22">
        <v>0.1408966565349544</v>
      </c>
      <c r="G3519" s="22">
        <v>0.93077507598784193</v>
      </c>
      <c r="H3519" s="22">
        <v>2.9691489361702126</v>
      </c>
      <c r="I3519" s="22">
        <v>0.85433130699088144</v>
      </c>
      <c r="J3519" s="22">
        <v>0.20147416413373861</v>
      </c>
      <c r="K3519" s="22">
        <v>0.23338905775075988</v>
      </c>
      <c r="L3519" s="22">
        <v>1.1788297872340425</v>
      </c>
      <c r="M3519" s="22">
        <v>34.241641337386014</v>
      </c>
      <c r="N3519" s="22">
        <v>1562.3100303951367</v>
      </c>
      <c r="O3519" s="22">
        <v>0.53892097264437688</v>
      </c>
      <c r="P3519" s="22">
        <v>9.2477203647416406</v>
      </c>
      <c r="Q3519" s="22">
        <v>18.053191489361701</v>
      </c>
      <c r="R3519" s="22">
        <v>14.939209726443767</v>
      </c>
      <c r="S3519" s="22">
        <v>13.259878419452887</v>
      </c>
      <c r="T3519" s="22">
        <v>169.22492401215806</v>
      </c>
      <c r="U3519" s="22">
        <v>4.3252279635258357E-2</v>
      </c>
      <c r="V3519" s="22">
        <v>1.9212765957446807</v>
      </c>
      <c r="W3519" s="22">
        <v>0.49088145896656532</v>
      </c>
      <c r="X3519" s="22">
        <v>0.90004559270516715</v>
      </c>
      <c r="Y3519" s="22">
        <v>0.11882978723404256</v>
      </c>
      <c r="Z3519" s="22">
        <v>6.6048632218844983</v>
      </c>
      <c r="AA3519" s="22">
        <v>15.493920972644377</v>
      </c>
      <c r="AB3519" s="22">
        <v>0.48275075987841942</v>
      </c>
      <c r="AC3519" s="22">
        <v>0.55334346504559273</v>
      </c>
      <c r="AD3519" s="22">
        <v>0.50531914893617025</v>
      </c>
      <c r="AE3519" s="22">
        <v>5.0018996960486319</v>
      </c>
      <c r="AF3519" s="22">
        <v>0.56995440729483282</v>
      </c>
      <c r="AG3519" s="22">
        <v>1</v>
      </c>
      <c r="AH3519" s="22">
        <v>0.19281155015197565</v>
      </c>
      <c r="AI3519" s="22">
        <v>4.7659574468085104</v>
      </c>
      <c r="AJ3519" s="22">
        <v>0.29305471124620058</v>
      </c>
      <c r="AK3519" s="22">
        <v>4.5504559270516713</v>
      </c>
      <c r="AL3519" s="22">
        <v>391.33738601823705</v>
      </c>
      <c r="AM3519" s="22">
        <v>0.1519756838905775</v>
      </c>
      <c r="AN3519" s="22">
        <v>1.4883738601823708</v>
      </c>
    </row>
    <row r="3520" spans="1:40" x14ac:dyDescent="0.2">
      <c r="A3520" s="20">
        <v>41492</v>
      </c>
      <c r="B3520" s="22">
        <v>0.56080616840980224</v>
      </c>
      <c r="C3520" s="22">
        <v>0.13720131307733413</v>
      </c>
      <c r="D3520" s="22">
        <v>5.7563172761279487E-2</v>
      </c>
      <c r="E3520" s="22">
        <v>0.15839377051683337</v>
      </c>
      <c r="F3520" s="22">
        <v>0.14136957019619817</v>
      </c>
      <c r="G3520" s="22">
        <v>0.93465150011451259</v>
      </c>
      <c r="H3520" s="22">
        <v>2.9745782120772577</v>
      </c>
      <c r="I3520" s="22">
        <v>0.85557676158485385</v>
      </c>
      <c r="J3520" s="22">
        <v>0.20314527826551645</v>
      </c>
      <c r="K3520" s="22">
        <v>0.23432323078097564</v>
      </c>
      <c r="L3520" s="22">
        <v>1.1842736086724177</v>
      </c>
      <c r="M3520" s="22">
        <v>34.289640430567218</v>
      </c>
      <c r="N3520" s="22">
        <v>1569.5854645392778</v>
      </c>
      <c r="O3520" s="22">
        <v>0.54072829987021909</v>
      </c>
      <c r="P3520" s="22">
        <v>9.2800977173830059</v>
      </c>
      <c r="Q3520" s="22">
        <v>18.076189022062753</v>
      </c>
      <c r="R3520" s="22">
        <v>14.923276585998931</v>
      </c>
      <c r="S3520" s="22">
        <v>13.31399343461333</v>
      </c>
      <c r="T3520" s="22">
        <v>170.06030994732421</v>
      </c>
      <c r="U3520" s="22">
        <v>4.3362088709061754E-2</v>
      </c>
      <c r="V3520" s="22">
        <v>1.9268035727918162</v>
      </c>
      <c r="W3520" s="22">
        <v>0.49545766852431483</v>
      </c>
      <c r="X3520" s="22">
        <v>0.90344301091686385</v>
      </c>
      <c r="Y3520" s="22">
        <v>0.12058935796625696</v>
      </c>
      <c r="Z3520" s="22">
        <v>6.6264600351171845</v>
      </c>
      <c r="AA3520" s="22">
        <v>15.588976257729596</v>
      </c>
      <c r="AB3520" s="22">
        <v>0.48251011527597532</v>
      </c>
      <c r="AC3520" s="22">
        <v>0.55598137262386438</v>
      </c>
      <c r="AD3520" s="22">
        <v>0.50538209023589586</v>
      </c>
      <c r="AE3520" s="22">
        <v>5.0354988930452702</v>
      </c>
      <c r="AF3520" s="22">
        <v>0.57259332773494165</v>
      </c>
      <c r="AG3520" s="22">
        <v>1</v>
      </c>
      <c r="AH3520" s="22">
        <v>0.19334300328269333</v>
      </c>
      <c r="AI3520" s="22">
        <v>4.79120543552943</v>
      </c>
      <c r="AJ3520" s="22">
        <v>0.29376288266279865</v>
      </c>
      <c r="AK3520" s="22">
        <v>4.5728681578746473</v>
      </c>
      <c r="AL3520" s="22">
        <v>391.63294908008243</v>
      </c>
      <c r="AM3520" s="22">
        <v>0.15268341094740057</v>
      </c>
      <c r="AN3520" s="22">
        <v>1.5092449805328652</v>
      </c>
    </row>
    <row r="3521" spans="1:40" x14ac:dyDescent="0.2">
      <c r="A3521" s="20">
        <v>41493</v>
      </c>
      <c r="B3521" s="22">
        <v>0.56426288944878011</v>
      </c>
      <c r="C3521" s="22">
        <v>0.13823511337798808</v>
      </c>
      <c r="D3521" s="22">
        <v>5.7913414858968851E-2</v>
      </c>
      <c r="E3521" s="22">
        <v>0.16011184170097709</v>
      </c>
      <c r="F3521" s="22">
        <v>0.14158421925889511</v>
      </c>
      <c r="G3521" s="22">
        <v>0.94005407730596691</v>
      </c>
      <c r="H3521" s="22">
        <v>2.983008664659252</v>
      </c>
      <c r="I3521" s="22">
        <v>0.85876912677441164</v>
      </c>
      <c r="J3521" s="22">
        <v>0.20487924783383518</v>
      </c>
      <c r="K3521" s="22">
        <v>0.23792478338351872</v>
      </c>
      <c r="L3521" s="22">
        <v>1.1916671787623672</v>
      </c>
      <c r="M3521" s="22">
        <v>34.494254286241016</v>
      </c>
      <c r="N3521" s="22">
        <v>1579.3031401708351</v>
      </c>
      <c r="O3521" s="22">
        <v>0.54495176058501815</v>
      </c>
      <c r="P3521" s="22">
        <v>9.4020770601610035</v>
      </c>
      <c r="Q3521" s="22">
        <v>18.161986111964605</v>
      </c>
      <c r="R3521" s="22">
        <v>14.797517360044244</v>
      </c>
      <c r="S3521" s="22">
        <v>13.41178639464143</v>
      </c>
      <c r="T3521" s="22">
        <v>171.28372150187428</v>
      </c>
      <c r="U3521" s="22">
        <v>4.3592146500337985E-2</v>
      </c>
      <c r="V3521" s="22">
        <v>1.9529281632151416</v>
      </c>
      <c r="W3521" s="22">
        <v>0.49975419406378668</v>
      </c>
      <c r="X3521" s="22">
        <v>0.90608676949548328</v>
      </c>
      <c r="Y3521" s="22">
        <v>0.12241135623425305</v>
      </c>
      <c r="Z3521" s="22">
        <v>6.7212560683340508</v>
      </c>
      <c r="AA3521" s="22">
        <v>15.700854175628342</v>
      </c>
      <c r="AB3521" s="22">
        <v>0.48471394334173173</v>
      </c>
      <c r="AC3521" s="22">
        <v>0.55936213359552633</v>
      </c>
      <c r="AD3521" s="22">
        <v>0.51198303939040124</v>
      </c>
      <c r="AE3521" s="22">
        <v>5.0632950285749398</v>
      </c>
      <c r="AF3521" s="22">
        <v>0.57615375161310145</v>
      </c>
      <c r="AG3521" s="22">
        <v>1</v>
      </c>
      <c r="AH3521" s="22">
        <v>0.19464757573895408</v>
      </c>
      <c r="AI3521" s="22">
        <v>4.8224052110858482</v>
      </c>
      <c r="AJ3521" s="22">
        <v>0.29665703926749831</v>
      </c>
      <c r="AK3521" s="22">
        <v>4.6011798684938237</v>
      </c>
      <c r="AL3521" s="22">
        <v>394.51852762244209</v>
      </c>
      <c r="AM3521" s="22">
        <v>0.15362871013334972</v>
      </c>
      <c r="AN3521" s="22">
        <v>1.5226295090026423</v>
      </c>
    </row>
    <row r="3522" spans="1:40" x14ac:dyDescent="0.2">
      <c r="A3522" s="20">
        <v>41494</v>
      </c>
      <c r="B3522" s="22">
        <v>0.56628995204983112</v>
      </c>
      <c r="C3522" s="22">
        <v>0.14033518863997288</v>
      </c>
      <c r="D3522" s="22">
        <v>5.81214634823232E-2</v>
      </c>
      <c r="E3522" s="22">
        <v>0.15917605883531968</v>
      </c>
      <c r="F3522" s="22">
        <v>0.14179990440802356</v>
      </c>
      <c r="G3522" s="22">
        <v>0.9436932422639881</v>
      </c>
      <c r="H3522" s="22">
        <v>2.9727562867142567</v>
      </c>
      <c r="I3522" s="22">
        <v>0.85906350699209044</v>
      </c>
      <c r="J3522" s="22">
        <v>0.20627823432368678</v>
      </c>
      <c r="K3522" s="22">
        <v>0.23955040934951202</v>
      </c>
      <c r="L3522" s="22">
        <v>1.195840207218736</v>
      </c>
      <c r="M3522" s="22">
        <v>34.297476063460735</v>
      </c>
      <c r="N3522" s="22">
        <v>1584.9766416380148</v>
      </c>
      <c r="O3522" s="22">
        <v>0.54410336267904225</v>
      </c>
      <c r="P3522" s="22">
        <v>9.3620006475585491</v>
      </c>
      <c r="Q3522" s="22">
        <v>18.179435390616568</v>
      </c>
      <c r="R3522" s="22">
        <v>14.912348324827702</v>
      </c>
      <c r="S3522" s="22">
        <v>13.459967005350066</v>
      </c>
      <c r="T3522" s="22">
        <v>171.48738031730369</v>
      </c>
      <c r="U3522" s="22">
        <v>4.381041952543209E-2</v>
      </c>
      <c r="V3522" s="22">
        <v>1.9423672890423844</v>
      </c>
      <c r="W3522" s="22">
        <v>0.50154951510199053</v>
      </c>
      <c r="X3522" s="22">
        <v>0.91029772275243215</v>
      </c>
      <c r="Y3522" s="22">
        <v>0.12342157603416642</v>
      </c>
      <c r="Z3522" s="22">
        <v>6.70068918731402</v>
      </c>
      <c r="AA3522" s="22">
        <v>15.741839991365886</v>
      </c>
      <c r="AB3522" s="22">
        <v>0.48267780878521099</v>
      </c>
      <c r="AC3522" s="22">
        <v>0.56137159068132414</v>
      </c>
      <c r="AD3522" s="22">
        <v>0.51140165589972097</v>
      </c>
      <c r="AE3522" s="22">
        <v>5.065603848347954</v>
      </c>
      <c r="AF3522" s="22">
        <v>0.57822353104426527</v>
      </c>
      <c r="AG3522" s="22">
        <v>1</v>
      </c>
      <c r="AH3522" s="22">
        <v>0.19414422053994052</v>
      </c>
      <c r="AI3522" s="22">
        <v>4.8042677192062779</v>
      </c>
      <c r="AJ3522" s="22">
        <v>0.29610385605698519</v>
      </c>
      <c r="AK3522" s="22">
        <v>4.6069165420373421</v>
      </c>
      <c r="AL3522" s="22">
        <v>395.47325737368755</v>
      </c>
      <c r="AM3522" s="22">
        <v>0.15418060716323101</v>
      </c>
      <c r="AN3522" s="22">
        <v>1.5198661712329822</v>
      </c>
    </row>
    <row r="3523" spans="1:40" x14ac:dyDescent="0.2">
      <c r="A3523" s="20">
        <v>41495</v>
      </c>
      <c r="B3523" s="22">
        <v>0.56509631361929957</v>
      </c>
      <c r="C3523" s="22">
        <v>0.14136254538740844</v>
      </c>
      <c r="D3523" s="22">
        <v>5.7998953781771188E-2</v>
      </c>
      <c r="E3523" s="22">
        <v>0.15825589267031814</v>
      </c>
      <c r="F3523" s="22">
        <v>0.14196258231275768</v>
      </c>
      <c r="G3523" s="22">
        <v>0.94185796048987613</v>
      </c>
      <c r="H3523" s="22">
        <v>2.9755677272447532</v>
      </c>
      <c r="I3523" s="22">
        <v>0.85999138408517439</v>
      </c>
      <c r="J3523" s="22">
        <v>0.20527417071819803</v>
      </c>
      <c r="K3523" s="22">
        <v>0.23844544279647978</v>
      </c>
      <c r="L3523" s="22">
        <v>1.1932272755246476</v>
      </c>
      <c r="M3523" s="22">
        <v>34.148255277247827</v>
      </c>
      <c r="N3523" s="22">
        <v>1581.6357929718752</v>
      </c>
      <c r="O3523" s="22">
        <v>0.54264877838636216</v>
      </c>
      <c r="P3523" s="22">
        <v>9.3354975690811735</v>
      </c>
      <c r="Q3523" s="22">
        <v>18.187273062957718</v>
      </c>
      <c r="R3523" s="22">
        <v>14.800910825281555</v>
      </c>
      <c r="S3523" s="22">
        <v>13.400824666133298</v>
      </c>
      <c r="T3523" s="22">
        <v>170.93359591359467</v>
      </c>
      <c r="U3523" s="22">
        <v>4.3656532709705209E-2</v>
      </c>
      <c r="V3523" s="22">
        <v>1.9405040310172934</v>
      </c>
      <c r="W3523" s="22">
        <v>0.50049233799003012</v>
      </c>
      <c r="X3523" s="22">
        <v>0.90010154471044357</v>
      </c>
      <c r="Y3523" s="22">
        <v>0.12360760662194596</v>
      </c>
      <c r="Z3523" s="22">
        <v>6.6850267708782081</v>
      </c>
      <c r="AA3523" s="22">
        <v>15.708658994399654</v>
      </c>
      <c r="AB3523" s="22">
        <v>0.48249123022955254</v>
      </c>
      <c r="AC3523" s="22">
        <v>0.56018831928118651</v>
      </c>
      <c r="AD3523" s="22">
        <v>0.5107698935319096</v>
      </c>
      <c r="AE3523" s="22">
        <v>5.0580035694504275</v>
      </c>
      <c r="AF3523" s="22">
        <v>0.57700473875315406</v>
      </c>
      <c r="AG3523" s="22">
        <v>0.99999999999999989</v>
      </c>
      <c r="AH3523" s="22">
        <v>0.19341190227090899</v>
      </c>
      <c r="AI3523" s="22">
        <v>4.8002954027940179</v>
      </c>
      <c r="AJ3523" s="22">
        <v>0.29532586620715118</v>
      </c>
      <c r="AK3523" s="22">
        <v>4.6010523724536894</v>
      </c>
      <c r="AL3523" s="22">
        <v>395.40894824296879</v>
      </c>
      <c r="AM3523" s="22">
        <v>0.15385562188442364</v>
      </c>
      <c r="AN3523" s="22">
        <v>1.5073235276016985</v>
      </c>
    </row>
    <row r="3524" spans="1:40" x14ac:dyDescent="0.2">
      <c r="A3524" s="20">
        <v>41498</v>
      </c>
      <c r="B3524" s="22">
        <v>0.56261201231561042</v>
      </c>
      <c r="C3524" s="22">
        <v>0.14012836419894917</v>
      </c>
      <c r="D3524" s="22">
        <v>5.7743976226582727E-2</v>
      </c>
      <c r="E3524" s="22">
        <v>0.15785120169109873</v>
      </c>
      <c r="F3524" s="22">
        <v>0.1417826999371965</v>
      </c>
      <c r="G3524" s="22">
        <v>0.93773264096319109</v>
      </c>
      <c r="H3524" s="22">
        <v>2.9727494140894257</v>
      </c>
      <c r="I3524" s="22">
        <v>0.85892192454390881</v>
      </c>
      <c r="J3524" s="22">
        <v>0.20369774673345281</v>
      </c>
      <c r="K3524" s="22">
        <v>0.23684573319240843</v>
      </c>
      <c r="L3524" s="22">
        <v>1.1880428289141123</v>
      </c>
      <c r="M3524" s="22">
        <v>34.217177519415465</v>
      </c>
      <c r="N3524" s="22">
        <v>1575.4484322105295</v>
      </c>
      <c r="O3524" s="22">
        <v>0.54179495427599833</v>
      </c>
      <c r="P3524" s="22">
        <v>9.3607830522494364</v>
      </c>
      <c r="Q3524" s="22">
        <v>18.209947459522386</v>
      </c>
      <c r="R3524" s="22">
        <v>14.84153608136881</v>
      </c>
      <c r="S3524" s="22">
        <v>13.403183064503775</v>
      </c>
      <c r="T3524" s="22">
        <v>170.60643659145566</v>
      </c>
      <c r="U3524" s="22">
        <v>4.3426313128992228E-2</v>
      </c>
      <c r="V3524" s="22">
        <v>1.9420369774673345</v>
      </c>
      <c r="W3524" s="22">
        <v>0.49737297611935721</v>
      </c>
      <c r="X3524" s="22">
        <v>0.8989782945023973</v>
      </c>
      <c r="Y3524" s="22">
        <v>0.12268124932984083</v>
      </c>
      <c r="Z3524" s="22">
        <v>6.6755510622979948</v>
      </c>
      <c r="AA3524" s="22">
        <v>15.73150743685186</v>
      </c>
      <c r="AB3524" s="22">
        <v>0.48269840540416337</v>
      </c>
      <c r="AC3524" s="22">
        <v>0.55775623056538448</v>
      </c>
      <c r="AD3524" s="22">
        <v>0.50777384617741217</v>
      </c>
      <c r="AE3524" s="22">
        <v>5.0572124442810535</v>
      </c>
      <c r="AF3524" s="22">
        <v>0.57446808510638303</v>
      </c>
      <c r="AG3524" s="22">
        <v>0.99999999999999989</v>
      </c>
      <c r="AH3524" s="22">
        <v>0.19334283044590475</v>
      </c>
      <c r="AI3524" s="22">
        <v>4.7791921327144893</v>
      </c>
      <c r="AJ3524" s="22">
        <v>0.29457898687253953</v>
      </c>
      <c r="AK3524" s="22">
        <v>4.5877180889358637</v>
      </c>
      <c r="AL3524" s="22">
        <v>392.90473783373926</v>
      </c>
      <c r="AM3524" s="22">
        <v>0.15317923502290029</v>
      </c>
      <c r="AN3524" s="22">
        <v>1.5069007245377817</v>
      </c>
    </row>
    <row r="3525" spans="1:40" x14ac:dyDescent="0.2">
      <c r="A3525" s="20">
        <v>41499</v>
      </c>
      <c r="B3525" s="22">
        <v>0.56218143970122292</v>
      </c>
      <c r="C3525" s="22">
        <v>0.13950071173832518</v>
      </c>
      <c r="D3525" s="22">
        <v>5.7699784182572364E-2</v>
      </c>
      <c r="E3525" s="22">
        <v>0.15829672600370409</v>
      </c>
      <c r="F3525" s="22">
        <v>0.14274562625319517</v>
      </c>
      <c r="G3525" s="22">
        <v>0.9369996785697885</v>
      </c>
      <c r="H3525" s="22">
        <v>2.9833315476099367</v>
      </c>
      <c r="I3525" s="22">
        <v>0.86065235026709308</v>
      </c>
      <c r="J3525" s="22">
        <v>0.20297552538533359</v>
      </c>
      <c r="K3525" s="22">
        <v>0.23643487976979474</v>
      </c>
      <c r="L3525" s="22">
        <v>1.1869346272174857</v>
      </c>
      <c r="M3525" s="22">
        <v>34.373134556808964</v>
      </c>
      <c r="N3525" s="22">
        <v>1574.2427257281925</v>
      </c>
      <c r="O3525" s="22">
        <v>0.5432629758315094</v>
      </c>
      <c r="P3525" s="22">
        <v>9.3868336062939086</v>
      </c>
      <c r="Q3525" s="22">
        <v>18.387338710911788</v>
      </c>
      <c r="R3525" s="22">
        <v>15.030688932086388</v>
      </c>
      <c r="S3525" s="22">
        <v>13.415884774922322</v>
      </c>
      <c r="T3525" s="22">
        <v>171.10342399706118</v>
      </c>
      <c r="U3525" s="22">
        <v>4.3484915739366019E-2</v>
      </c>
      <c r="V3525" s="22">
        <v>1.9471017709274026</v>
      </c>
      <c r="W3525" s="22">
        <v>0.49852295164771249</v>
      </c>
      <c r="X3525" s="22">
        <v>0.90066275848346156</v>
      </c>
      <c r="Y3525" s="22">
        <v>0.12186796871412608</v>
      </c>
      <c r="Z3525" s="22">
        <v>6.7048811473527925</v>
      </c>
      <c r="AA3525" s="22">
        <v>15.673549354843647</v>
      </c>
      <c r="AB3525" s="22">
        <v>0.48398206113296494</v>
      </c>
      <c r="AC3525" s="22">
        <v>0.55734468033000173</v>
      </c>
      <c r="AD3525" s="22">
        <v>0.51024750126276153</v>
      </c>
      <c r="AE3525" s="22">
        <v>5.0613778641727762</v>
      </c>
      <c r="AF3525" s="22">
        <v>0.57402843892060673</v>
      </c>
      <c r="AG3525" s="22">
        <v>0.99999999999999989</v>
      </c>
      <c r="AH3525" s="22">
        <v>0.19399078566727382</v>
      </c>
      <c r="AI3525" s="22">
        <v>4.7847182893790272</v>
      </c>
      <c r="AJ3525" s="22">
        <v>0.29571579446833912</v>
      </c>
      <c r="AK3525" s="22">
        <v>4.5891050464543186</v>
      </c>
      <c r="AL3525" s="22">
        <v>392.60404389818314</v>
      </c>
      <c r="AM3525" s="22">
        <v>0.15306200541839499</v>
      </c>
      <c r="AN3525" s="22">
        <v>1.5225077678967749</v>
      </c>
    </row>
    <row r="3526" spans="1:40" x14ac:dyDescent="0.2">
      <c r="A3526" s="20">
        <v>41500</v>
      </c>
      <c r="B3526" s="22">
        <v>0.56413288893667346</v>
      </c>
      <c r="C3526" s="22">
        <v>0.14006174451287881</v>
      </c>
      <c r="D3526" s="22">
        <v>5.7900072188858349E-2</v>
      </c>
      <c r="E3526" s="22">
        <v>0.15880012901838514</v>
      </c>
      <c r="F3526" s="22">
        <v>0.14368654676148496</v>
      </c>
      <c r="G3526" s="22">
        <v>0.93985285760363713</v>
      </c>
      <c r="H3526" s="22">
        <v>2.9837037492128342</v>
      </c>
      <c r="I3526" s="22">
        <v>0.86414671233507923</v>
      </c>
      <c r="J3526" s="22">
        <v>0.20358793985285759</v>
      </c>
      <c r="K3526" s="22">
        <v>0.23803892054617784</v>
      </c>
      <c r="L3526" s="22">
        <v>1.1911468812877264</v>
      </c>
      <c r="M3526" s="22">
        <v>34.638364538375292</v>
      </c>
      <c r="N3526" s="22">
        <v>1580.4752177185248</v>
      </c>
      <c r="O3526" s="22">
        <v>0.54682292226642304</v>
      </c>
      <c r="P3526" s="22">
        <v>9.4112768212327396</v>
      </c>
      <c r="Q3526" s="22">
        <v>18.509530465234153</v>
      </c>
      <c r="R3526" s="22">
        <v>15.072112061683075</v>
      </c>
      <c r="S3526" s="22">
        <v>13.431735450873179</v>
      </c>
      <c r="T3526" s="22">
        <v>171.71732686193496</v>
      </c>
      <c r="U3526" s="22">
        <v>4.3574423641083139E-2</v>
      </c>
      <c r="V3526" s="22">
        <v>1.9560415930698698</v>
      </c>
      <c r="W3526" s="22">
        <v>0.50278771867848315</v>
      </c>
      <c r="X3526" s="22">
        <v>0.90478750364784122</v>
      </c>
      <c r="Y3526" s="22">
        <v>0.12327399511573256</v>
      </c>
      <c r="Z3526" s="22">
        <v>6.7197075583270616</v>
      </c>
      <c r="AA3526" s="22">
        <v>15.712596187813906</v>
      </c>
      <c r="AB3526" s="22">
        <v>0.48729015313253571</v>
      </c>
      <c r="AC3526" s="22">
        <v>0.5591871841737448</v>
      </c>
      <c r="AD3526" s="22">
        <v>0.51375428141367285</v>
      </c>
      <c r="AE3526" s="22">
        <v>5.081250863962401</v>
      </c>
      <c r="AF3526" s="22">
        <v>0.57602101156557672</v>
      </c>
      <c r="AG3526" s="22">
        <v>1</v>
      </c>
      <c r="AH3526" s="22">
        <v>0.19500207350976087</v>
      </c>
      <c r="AI3526" s="22">
        <v>4.7967192467783804</v>
      </c>
      <c r="AJ3526" s="22">
        <v>0.29660405179166605</v>
      </c>
      <c r="AK3526" s="22">
        <v>4.601655735942372</v>
      </c>
      <c r="AL3526" s="22">
        <v>392.73810803753821</v>
      </c>
      <c r="AM3526" s="22">
        <v>0.15359331561890427</v>
      </c>
      <c r="AN3526" s="22">
        <v>1.5299276575483436</v>
      </c>
    </row>
    <row r="3527" spans="1:40" x14ac:dyDescent="0.2">
      <c r="A3527" s="20">
        <v>41501</v>
      </c>
      <c r="B3527" s="22">
        <v>0.56462720983858561</v>
      </c>
      <c r="C3527" s="22">
        <v>0.140445810914681</v>
      </c>
      <c r="D3527" s="22">
        <v>5.7950807071483472E-2</v>
      </c>
      <c r="E3527" s="22">
        <v>0.15840122982321289</v>
      </c>
      <c r="F3527" s="22">
        <v>0.14233666410453497</v>
      </c>
      <c r="G3527" s="22">
        <v>0.93963105303612604</v>
      </c>
      <c r="H3527" s="22">
        <v>2.9692544196771715</v>
      </c>
      <c r="I3527" s="22">
        <v>0.85877017678708678</v>
      </c>
      <c r="J3527" s="22">
        <v>0.2051652574942352</v>
      </c>
      <c r="K3527" s="22">
        <v>0.24043043812451959</v>
      </c>
      <c r="L3527" s="22">
        <v>1.1920061491160645</v>
      </c>
      <c r="M3527" s="22">
        <v>34.348962336664101</v>
      </c>
      <c r="N3527" s="22">
        <v>1590.3151421983089</v>
      </c>
      <c r="O3527" s="22">
        <v>0.54657955418908533</v>
      </c>
      <c r="P3527" s="22">
        <v>9.440430438124519</v>
      </c>
      <c r="Q3527" s="22">
        <v>18.478093774019985</v>
      </c>
      <c r="R3527" s="22">
        <v>14.965411222136817</v>
      </c>
      <c r="S3527" s="22">
        <v>13.389700230591851</v>
      </c>
      <c r="T3527" s="22">
        <v>171.86779400461182</v>
      </c>
      <c r="U3527" s="22">
        <v>4.3663335895465026E-2</v>
      </c>
      <c r="V3527" s="22">
        <v>1.9700384319754034</v>
      </c>
      <c r="W3527" s="22">
        <v>0.50361260568793231</v>
      </c>
      <c r="X3527" s="22">
        <v>0.90780937740199852</v>
      </c>
      <c r="Y3527" s="22">
        <v>0.12405841660261338</v>
      </c>
      <c r="Z3527" s="22">
        <v>6.7317448116833196</v>
      </c>
      <c r="AA3527" s="22">
        <v>15.764796310530359</v>
      </c>
      <c r="AB3527" s="22">
        <v>0.48596464258262873</v>
      </c>
      <c r="AC3527" s="22">
        <v>0.55976940814757881</v>
      </c>
      <c r="AD3527" s="22">
        <v>0.51194465795541888</v>
      </c>
      <c r="AE3527" s="22">
        <v>5.0568793235972329</v>
      </c>
      <c r="AF3527" s="22">
        <v>0.57652574942352042</v>
      </c>
      <c r="AG3527" s="22">
        <v>0.99999999999999989</v>
      </c>
      <c r="AH3527" s="22">
        <v>0.19501921598770175</v>
      </c>
      <c r="AI3527" s="22">
        <v>4.8055342044581089</v>
      </c>
      <c r="AJ3527" s="22">
        <v>0.29707916986933131</v>
      </c>
      <c r="AK3527" s="22">
        <v>4.6056879323597233</v>
      </c>
      <c r="AL3527" s="22">
        <v>393.85088393543424</v>
      </c>
      <c r="AM3527" s="22">
        <v>0.15372790161414296</v>
      </c>
      <c r="AN3527" s="22">
        <v>1.5352498078401229</v>
      </c>
    </row>
    <row r="3528" spans="1:40" x14ac:dyDescent="0.2">
      <c r="A3528" s="20">
        <v>41502</v>
      </c>
      <c r="B3528" s="22">
        <v>0.56406357982031785</v>
      </c>
      <c r="C3528" s="22">
        <v>0.1409813407049067</v>
      </c>
      <c r="D3528" s="22">
        <v>5.7892958611687022E-2</v>
      </c>
      <c r="E3528" s="22">
        <v>0.15871918912692928</v>
      </c>
      <c r="F3528" s="22">
        <v>0.14225600860016893</v>
      </c>
      <c r="G3528" s="22">
        <v>0.93903094525071018</v>
      </c>
      <c r="H3528" s="22">
        <v>2.9658296859402595</v>
      </c>
      <c r="I3528" s="22">
        <v>0.85898794440605086</v>
      </c>
      <c r="J3528" s="22">
        <v>0.20469937802349689</v>
      </c>
      <c r="K3528" s="22">
        <v>0.23999078553328726</v>
      </c>
      <c r="L3528" s="22">
        <v>1.1907701758427398</v>
      </c>
      <c r="M3528" s="22">
        <v>34.497427628042693</v>
      </c>
      <c r="N3528" s="22">
        <v>1594.1027413038471</v>
      </c>
      <c r="O3528" s="22">
        <v>0.54749289718190897</v>
      </c>
      <c r="P3528" s="22">
        <v>9.4678645473393228</v>
      </c>
      <c r="Q3528" s="22">
        <v>18.416647469861015</v>
      </c>
      <c r="R3528" s="22">
        <v>14.97657989710512</v>
      </c>
      <c r="S3528" s="22">
        <v>13.391691622514013</v>
      </c>
      <c r="T3528" s="22">
        <v>170.93450049911695</v>
      </c>
      <c r="U3528" s="22">
        <v>4.3630499884819166E-2</v>
      </c>
      <c r="V3528" s="22">
        <v>1.9824157260231898</v>
      </c>
      <c r="W3528" s="22">
        <v>0.50295630807033709</v>
      </c>
      <c r="X3528" s="22">
        <v>0.90845427320893801</v>
      </c>
      <c r="Y3528" s="22">
        <v>0.1243492282884128</v>
      </c>
      <c r="Z3528" s="22">
        <v>6.6958458112570067</v>
      </c>
      <c r="AA3528" s="22">
        <v>15.779774245565537</v>
      </c>
      <c r="AB3528" s="22">
        <v>0.48661598709974663</v>
      </c>
      <c r="AC3528" s="22">
        <v>0.55919526990708746</v>
      </c>
      <c r="AD3528" s="22">
        <v>0.5120172003378638</v>
      </c>
      <c r="AE3528" s="22">
        <v>5.0545189280503724</v>
      </c>
      <c r="AF3528" s="22">
        <v>0.57595024187975119</v>
      </c>
      <c r="AG3528" s="22">
        <v>1</v>
      </c>
      <c r="AH3528" s="22">
        <v>0.19505490286416341</v>
      </c>
      <c r="AI3528" s="22">
        <v>4.8022729017891423</v>
      </c>
      <c r="AJ3528" s="22">
        <v>0.29845657682561622</v>
      </c>
      <c r="AK3528" s="22">
        <v>4.5918759118482679</v>
      </c>
      <c r="AL3528" s="22">
        <v>395.45419642171544</v>
      </c>
      <c r="AM3528" s="22">
        <v>0.15357444521231667</v>
      </c>
      <c r="AN3528" s="22">
        <v>1.5419181448207018</v>
      </c>
    </row>
    <row r="3529" spans="1:40" x14ac:dyDescent="0.2">
      <c r="A3529" s="20">
        <v>41505</v>
      </c>
      <c r="B3529" s="22">
        <v>0.56459249239093667</v>
      </c>
      <c r="C3529" s="22">
        <v>0.14002213545669751</v>
      </c>
      <c r="D3529" s="22">
        <v>5.7951855381682904E-2</v>
      </c>
      <c r="E3529" s="22">
        <v>0.15900636394380052</v>
      </c>
      <c r="F3529" s="22">
        <v>0.14202047529744519</v>
      </c>
      <c r="G3529" s="22">
        <v>0.94117194945737381</v>
      </c>
      <c r="H3529" s="22">
        <v>2.9761428966704582</v>
      </c>
      <c r="I3529" s="22">
        <v>0.85953208104036638</v>
      </c>
      <c r="J3529" s="22">
        <v>0.20495280843606847</v>
      </c>
      <c r="K3529" s="22">
        <v>0.2405232576013773</v>
      </c>
      <c r="L3529" s="22">
        <v>1.1919943431610662</v>
      </c>
      <c r="M3529" s="22">
        <v>34.622006333200105</v>
      </c>
      <c r="N3529" s="22">
        <v>1611.7379407876533</v>
      </c>
      <c r="O3529" s="22">
        <v>0.54942048144618316</v>
      </c>
      <c r="P3529" s="22">
        <v>9.7042457035693417</v>
      </c>
      <c r="Q3529" s="22">
        <v>18.446213914594029</v>
      </c>
      <c r="R3529" s="22">
        <v>14.995234728072061</v>
      </c>
      <c r="S3529" s="22">
        <v>13.434992467795984</v>
      </c>
      <c r="T3529" s="22">
        <v>171.83878009038645</v>
      </c>
      <c r="U3529" s="22">
        <v>4.3671411442801365E-2</v>
      </c>
      <c r="V3529" s="22">
        <v>2.0100378147385247</v>
      </c>
      <c r="W3529" s="22">
        <v>0.50488824668736743</v>
      </c>
      <c r="X3529" s="22">
        <v>0.90952132074891623</v>
      </c>
      <c r="Y3529" s="22">
        <v>0.1239739293510007</v>
      </c>
      <c r="Z3529" s="22">
        <v>6.7167276416515502</v>
      </c>
      <c r="AA3529" s="22">
        <v>15.833000276693207</v>
      </c>
      <c r="AB3529" s="22">
        <v>0.48994681341654622</v>
      </c>
      <c r="AC3529" s="22">
        <v>0.55971961754849808</v>
      </c>
      <c r="AD3529" s="22">
        <v>0.51329664586343648</v>
      </c>
      <c r="AE3529" s="22">
        <v>5.070018753650813</v>
      </c>
      <c r="AF3529" s="22">
        <v>0.57649030036584992</v>
      </c>
      <c r="AG3529" s="22">
        <v>0.99999999999999989</v>
      </c>
      <c r="AH3529" s="22">
        <v>0.19634457527592461</v>
      </c>
      <c r="AI3529" s="22">
        <v>4.8221477541734554</v>
      </c>
      <c r="AJ3529" s="22">
        <v>0.30011990039044484</v>
      </c>
      <c r="AK3529" s="22">
        <v>4.6054047406769758</v>
      </c>
      <c r="AL3529" s="22">
        <v>396.13244381590675</v>
      </c>
      <c r="AM3529" s="22">
        <v>0.15371844928828357</v>
      </c>
      <c r="AN3529" s="22">
        <v>1.5611645709718081</v>
      </c>
    </row>
    <row r="3530" spans="1:40" x14ac:dyDescent="0.2">
      <c r="A3530" s="20">
        <v>41506</v>
      </c>
      <c r="B3530" s="22">
        <v>0.56687554019014696</v>
      </c>
      <c r="C3530" s="22">
        <v>0.14000185208050378</v>
      </c>
      <c r="D3530" s="22">
        <v>5.8181565625385859E-2</v>
      </c>
      <c r="E3530" s="22">
        <v>0.16034386961353253</v>
      </c>
      <c r="F3530" s="22">
        <v>0.14154525250030869</v>
      </c>
      <c r="G3530" s="22">
        <v>0.94519385109272758</v>
      </c>
      <c r="H3530" s="22">
        <v>2.963328806025435</v>
      </c>
      <c r="I3530" s="22">
        <v>0.85792999135695769</v>
      </c>
      <c r="J3530" s="22">
        <v>0.20706260032102727</v>
      </c>
      <c r="K3530" s="22">
        <v>0.2417736757624398</v>
      </c>
      <c r="L3530" s="22">
        <v>1.1968607235461168</v>
      </c>
      <c r="M3530" s="22">
        <v>34.380787751574267</v>
      </c>
      <c r="N3530" s="22">
        <v>1648.3516483516485</v>
      </c>
      <c r="O3530" s="22">
        <v>0.54790714903074456</v>
      </c>
      <c r="P3530" s="22">
        <v>9.7404000493888141</v>
      </c>
      <c r="Q3530" s="22">
        <v>18.477589825904431</v>
      </c>
      <c r="R3530" s="22">
        <v>15.011112483022597</v>
      </c>
      <c r="S3530" s="22">
        <v>13.458451660698852</v>
      </c>
      <c r="T3530" s="22">
        <v>172.93801703914065</v>
      </c>
      <c r="U3530" s="22">
        <v>4.3863439930855661E-2</v>
      </c>
      <c r="V3530" s="22">
        <v>2.0020218545499446</v>
      </c>
      <c r="W3530" s="22">
        <v>0.50731571798987529</v>
      </c>
      <c r="X3530" s="22">
        <v>0.91869366588467716</v>
      </c>
      <c r="Y3530" s="22">
        <v>0.123117051487838</v>
      </c>
      <c r="Z3530" s="22">
        <v>6.7523768366464996</v>
      </c>
      <c r="AA3530" s="22">
        <v>15.897024323990616</v>
      </c>
      <c r="AB3530" s="22">
        <v>0.48658785035189528</v>
      </c>
      <c r="AC3530" s="22">
        <v>0.56198296085936539</v>
      </c>
      <c r="AD3530" s="22">
        <v>0.51071119891344618</v>
      </c>
      <c r="AE3530" s="22">
        <v>5.0847326830472896</v>
      </c>
      <c r="AF3530" s="22">
        <v>0.57877515742684282</v>
      </c>
      <c r="AG3530" s="22">
        <v>1</v>
      </c>
      <c r="AH3530" s="22">
        <v>0.19655204346215582</v>
      </c>
      <c r="AI3530" s="22">
        <v>4.8786887270033334</v>
      </c>
      <c r="AJ3530" s="22">
        <v>0.30043832571922463</v>
      </c>
      <c r="AK3530" s="22">
        <v>4.6147672552166936</v>
      </c>
      <c r="AL3530" s="22">
        <v>399.43202864551182</v>
      </c>
      <c r="AM3530" s="22">
        <v>0.15434004198049142</v>
      </c>
      <c r="AN3530" s="22">
        <v>1.5603778244227682</v>
      </c>
    </row>
    <row r="3531" spans="1:40" x14ac:dyDescent="0.2">
      <c r="A3531" s="20">
        <v>41507</v>
      </c>
      <c r="B3531" s="22">
        <v>0.55895601887079593</v>
      </c>
      <c r="C3531" s="22">
        <v>0.13650890275452748</v>
      </c>
      <c r="D3531" s="22">
        <v>5.7368741439659116E-2</v>
      </c>
      <c r="E3531" s="22">
        <v>0.15936691523360219</v>
      </c>
      <c r="F3531" s="22">
        <v>0.14032871709024503</v>
      </c>
      <c r="G3531" s="22">
        <v>0.93180642215796683</v>
      </c>
      <c r="H3531" s="22">
        <v>2.9322781920560037</v>
      </c>
      <c r="I3531" s="22">
        <v>0.84982498858621214</v>
      </c>
      <c r="J3531" s="22">
        <v>0.20325673413483489</v>
      </c>
      <c r="K3531" s="22">
        <v>0.23828945366002133</v>
      </c>
      <c r="L3531" s="22">
        <v>1.1800791355957998</v>
      </c>
      <c r="M3531" s="22">
        <v>34.250494597473754</v>
      </c>
      <c r="N3531" s="22">
        <v>1636.7371785116422</v>
      </c>
      <c r="O3531" s="22">
        <v>0.54407243950692441</v>
      </c>
      <c r="P3531" s="22">
        <v>9.756505859077766</v>
      </c>
      <c r="Q3531" s="22">
        <v>18.309237558971237</v>
      </c>
      <c r="R3531" s="22">
        <v>14.862273626540862</v>
      </c>
      <c r="S3531" s="22">
        <v>13.300867447877037</v>
      </c>
      <c r="T3531" s="22">
        <v>170.13544361588799</v>
      </c>
      <c r="U3531" s="22">
        <v>4.3250646781311831E-2</v>
      </c>
      <c r="V3531" s="22">
        <v>2.0171967737026328</v>
      </c>
      <c r="W3531" s="22">
        <v>0.50068482727134378</v>
      </c>
      <c r="X3531" s="22">
        <v>0.92495814944452903</v>
      </c>
      <c r="Y3531" s="22">
        <v>0.11937300258712526</v>
      </c>
      <c r="Z3531" s="22">
        <v>6.6884796834576177</v>
      </c>
      <c r="AA3531" s="22">
        <v>15.720590473291736</v>
      </c>
      <c r="AB3531" s="22">
        <v>0.48402069700197842</v>
      </c>
      <c r="AC3531" s="22">
        <v>0.5541317912037742</v>
      </c>
      <c r="AD3531" s="22">
        <v>0.50698523816770658</v>
      </c>
      <c r="AE3531" s="22">
        <v>5.0445137726373463</v>
      </c>
      <c r="AF3531" s="22">
        <v>0.57068939278648612</v>
      </c>
      <c r="AG3531" s="22">
        <v>1</v>
      </c>
      <c r="AH3531" s="22">
        <v>0.19526708263582407</v>
      </c>
      <c r="AI3531" s="22">
        <v>4.8470552427332221</v>
      </c>
      <c r="AJ3531" s="22">
        <v>0.30079135595799728</v>
      </c>
      <c r="AK3531" s="22">
        <v>4.5533404352457776</v>
      </c>
      <c r="AL3531" s="22">
        <v>393.39522142748444</v>
      </c>
      <c r="AM3531" s="22">
        <v>0.15218383807639629</v>
      </c>
      <c r="AN3531" s="22">
        <v>1.5737635063156294</v>
      </c>
    </row>
    <row r="3532" spans="1:40" x14ac:dyDescent="0.2">
      <c r="A3532" s="20">
        <v>41508</v>
      </c>
      <c r="B3532" s="22">
        <v>0.5635270110621845</v>
      </c>
      <c r="C3532" s="22">
        <v>0.13817757797996227</v>
      </c>
      <c r="D3532" s="22">
        <v>5.7847093299783665E-2</v>
      </c>
      <c r="E3532" s="22">
        <v>0.16132991699525909</v>
      </c>
      <c r="F3532" s="22">
        <v>0.1416450588397748</v>
      </c>
      <c r="G3532" s="22">
        <v>0.93907359958267489</v>
      </c>
      <c r="H3532" s="22">
        <v>2.9513478681129852</v>
      </c>
      <c r="I3532" s="22">
        <v>0.85688202893658816</v>
      </c>
      <c r="J3532" s="22">
        <v>0.20488822744219587</v>
      </c>
      <c r="K3532" s="22">
        <v>0.23913343664176015</v>
      </c>
      <c r="L3532" s="22">
        <v>1.1899289626708811</v>
      </c>
      <c r="M3532" s="22">
        <v>34.351074765638188</v>
      </c>
      <c r="N3532" s="22">
        <v>1657.0262515918193</v>
      </c>
      <c r="O3532" s="22">
        <v>0.55017874403547273</v>
      </c>
      <c r="P3532" s="22">
        <v>9.9038004203936971</v>
      </c>
      <c r="Q3532" s="22">
        <v>18.474308421682498</v>
      </c>
      <c r="R3532" s="22">
        <v>15.14491308283597</v>
      </c>
      <c r="S3532" s="22">
        <v>13.424981205026315</v>
      </c>
      <c r="T3532" s="22">
        <v>171.98091351243539</v>
      </c>
      <c r="U3532" s="22">
        <v>4.3604338953925473E-2</v>
      </c>
      <c r="V3532" s="22">
        <v>2.0075640179818035</v>
      </c>
      <c r="W3532" s="22">
        <v>0.50769443208493803</v>
      </c>
      <c r="X3532" s="22">
        <v>0.93657271736962444</v>
      </c>
      <c r="Y3532" s="22">
        <v>0.12008837473341824</v>
      </c>
      <c r="Z3532" s="22">
        <v>6.7738619451647057</v>
      </c>
      <c r="AA3532" s="22">
        <v>15.879834911088269</v>
      </c>
      <c r="AB3532" s="22">
        <v>0.48774874572318461</v>
      </c>
      <c r="AC3532" s="22">
        <v>0.55866333215704933</v>
      </c>
      <c r="AD3532" s="22">
        <v>0.50967365788545038</v>
      </c>
      <c r="AE3532" s="22">
        <v>5.0708071865842248</v>
      </c>
      <c r="AF3532" s="22">
        <v>0.57535633735827063</v>
      </c>
      <c r="AG3532" s="22">
        <v>1</v>
      </c>
      <c r="AH3532" s="22">
        <v>0.19655706767724812</v>
      </c>
      <c r="AI3532" s="22">
        <v>4.9112416956901974</v>
      </c>
      <c r="AJ3532" s="22">
        <v>0.30546051521242157</v>
      </c>
      <c r="AK3532" s="22">
        <v>4.5982478481672988</v>
      </c>
      <c r="AL3532" s="22">
        <v>395.0780183193458</v>
      </c>
      <c r="AM3532" s="22">
        <v>0.15342835662887216</v>
      </c>
      <c r="AN3532" s="22">
        <v>1.56987894502662</v>
      </c>
    </row>
    <row r="3533" spans="1:40" x14ac:dyDescent="0.2">
      <c r="A3533" s="20">
        <v>41509</v>
      </c>
      <c r="B3533" s="22">
        <v>0.56601272943025782</v>
      </c>
      <c r="C3533" s="22">
        <v>0.13900661129004918</v>
      </c>
      <c r="D3533" s="22">
        <v>5.8094592303780307E-2</v>
      </c>
      <c r="E3533" s="22">
        <v>0.16172232581793528</v>
      </c>
      <c r="F3533" s="22">
        <v>0.14198092126554579</v>
      </c>
      <c r="G3533" s="22">
        <v>0.94314906995022274</v>
      </c>
      <c r="H3533" s="22">
        <v>2.9516559046987934</v>
      </c>
      <c r="I3533" s="22">
        <v>0.85862010510255982</v>
      </c>
      <c r="J3533" s="22">
        <v>0.20621368799026032</v>
      </c>
      <c r="K3533" s="22">
        <v>0.23990198646920127</v>
      </c>
      <c r="L3533" s="22">
        <v>1.1950561728490192</v>
      </c>
      <c r="M3533" s="22">
        <v>34.2338454899906</v>
      </c>
      <c r="N3533" s="22">
        <v>1659.7574319222058</v>
      </c>
      <c r="O3533" s="22">
        <v>0.55141857633805424</v>
      </c>
      <c r="P3533" s="22">
        <v>9.7381682565612042</v>
      </c>
      <c r="Q3533" s="22">
        <v>18.483872459122502</v>
      </c>
      <c r="R3533" s="22">
        <v>15.216754765830881</v>
      </c>
      <c r="S3533" s="22">
        <v>13.469155018570175</v>
      </c>
      <c r="T3533" s="22">
        <v>171.59765137388464</v>
      </c>
      <c r="U3533" s="22">
        <v>4.3797870209126358E-2</v>
      </c>
      <c r="V3533" s="22">
        <v>1.9960856231410564</v>
      </c>
      <c r="W3533" s="22">
        <v>0.50856077301237501</v>
      </c>
      <c r="X3533" s="22">
        <v>0.92736827505432351</v>
      </c>
      <c r="Y3533" s="22">
        <v>0.1201898626885913</v>
      </c>
      <c r="Z3533" s="22">
        <v>6.8085499853596145</v>
      </c>
      <c r="AA3533" s="22">
        <v>15.950315153569944</v>
      </c>
      <c r="AB3533" s="22">
        <v>0.48641526298756338</v>
      </c>
      <c r="AC3533" s="22">
        <v>0.56114287475535152</v>
      </c>
      <c r="AD3533" s="22">
        <v>0.50991693507374136</v>
      </c>
      <c r="AE3533" s="22">
        <v>5.0902310098784085</v>
      </c>
      <c r="AF3533" s="22">
        <v>0.57790996933224437</v>
      </c>
      <c r="AG3533" s="22">
        <v>1</v>
      </c>
      <c r="AH3533" s="22">
        <v>0.19702877221100648</v>
      </c>
      <c r="AI3533" s="22">
        <v>4.908382006195195</v>
      </c>
      <c r="AJ3533" s="22">
        <v>0.30592242136571685</v>
      </c>
      <c r="AK3533" s="22">
        <v>4.6069441661914965</v>
      </c>
      <c r="AL3533" s="22">
        <v>396.06096564903146</v>
      </c>
      <c r="AM3533" s="22">
        <v>0.15410932515526515</v>
      </c>
      <c r="AN3533" s="22">
        <v>1.5705281326573073</v>
      </c>
    </row>
    <row r="3534" spans="1:40" x14ac:dyDescent="0.2">
      <c r="A3534" s="20">
        <v>41512</v>
      </c>
      <c r="B3534" s="22">
        <v>0.56423491097900058</v>
      </c>
      <c r="C3534" s="22">
        <v>0.13873143155598569</v>
      </c>
      <c r="D3534" s="22">
        <v>5.7916647464552905E-2</v>
      </c>
      <c r="E3534" s="22">
        <v>0.16126703227491285</v>
      </c>
      <c r="F3534" s="22">
        <v>0.14180376975897507</v>
      </c>
      <c r="G3534" s="22">
        <v>0.94016621349678176</v>
      </c>
      <c r="H3534" s="22">
        <v>2.9466795704871194</v>
      </c>
      <c r="I3534" s="22">
        <v>0.85709018848794882</v>
      </c>
      <c r="J3534" s="22">
        <v>0.20535508548781051</v>
      </c>
      <c r="K3534" s="22">
        <v>0.23924297586678342</v>
      </c>
      <c r="L3534" s="22">
        <v>1.1914220317372537</v>
      </c>
      <c r="M3534" s="22">
        <v>34.285758176260046</v>
      </c>
      <c r="N3534" s="22">
        <v>1665.2073060202467</v>
      </c>
      <c r="O3534" s="22">
        <v>0.55494108791495766</v>
      </c>
      <c r="P3534" s="22">
        <v>9.8760311535093805</v>
      </c>
      <c r="Q3534" s="22">
        <v>18.444782401646773</v>
      </c>
      <c r="R3534" s="22">
        <v>15.131265649722723</v>
      </c>
      <c r="S3534" s="22">
        <v>13.433798792571087</v>
      </c>
      <c r="T3534" s="22">
        <v>170.89881254128457</v>
      </c>
      <c r="U3534" s="22">
        <v>4.368404073920458E-2</v>
      </c>
      <c r="V3534" s="22">
        <v>2.0246708757700049</v>
      </c>
      <c r="W3534" s="22">
        <v>0.50747346267877169</v>
      </c>
      <c r="X3534" s="22">
        <v>0.92732383980828614</v>
      </c>
      <c r="Y3534" s="22">
        <v>0.12058927446733338</v>
      </c>
      <c r="Z3534" s="22">
        <v>6.7898674286065424</v>
      </c>
      <c r="AA3534" s="22">
        <v>15.92239273699249</v>
      </c>
      <c r="AB3534" s="22">
        <v>0.48679662657265316</v>
      </c>
      <c r="AC3534" s="22">
        <v>0.55936525492726252</v>
      </c>
      <c r="AD3534" s="22">
        <v>0.50856414274083295</v>
      </c>
      <c r="AE3534" s="22">
        <v>5.081647387744443</v>
      </c>
      <c r="AF3534" s="22">
        <v>0.57610949813355461</v>
      </c>
      <c r="AG3534" s="22">
        <v>1</v>
      </c>
      <c r="AH3534" s="22">
        <v>0.1967064534463954</v>
      </c>
      <c r="AI3534" s="22">
        <v>4.9111326174785326</v>
      </c>
      <c r="AJ3534" s="22">
        <v>0.30661935265834067</v>
      </c>
      <c r="AK3534" s="22">
        <v>4.5977541207736152</v>
      </c>
      <c r="AL3534" s="22">
        <v>395.56354363488333</v>
      </c>
      <c r="AM3534" s="22">
        <v>0.15361691014946927</v>
      </c>
      <c r="AN3534" s="22">
        <v>1.5787209856060955</v>
      </c>
    </row>
    <row r="3535" spans="1:40" x14ac:dyDescent="0.2">
      <c r="A3535" s="20">
        <v>41513</v>
      </c>
      <c r="B3535" s="22">
        <v>0.56630072776612805</v>
      </c>
      <c r="C3535" s="22">
        <v>0.13849142716171212</v>
      </c>
      <c r="D3535" s="22">
        <v>5.8124151967435554E-2</v>
      </c>
      <c r="E3535" s="22">
        <v>0.16148081904526951</v>
      </c>
      <c r="F3535" s="22">
        <v>0.14142099420254103</v>
      </c>
      <c r="G3535" s="22">
        <v>0.94381398791168125</v>
      </c>
      <c r="H3535" s="22">
        <v>2.9582459602812388</v>
      </c>
      <c r="I3535" s="22">
        <v>0.85859442457135815</v>
      </c>
      <c r="J3535" s="22">
        <v>0.20648822005674108</v>
      </c>
      <c r="K3535" s="22">
        <v>0.23968484026150241</v>
      </c>
      <c r="L3535" s="22">
        <v>1.1958801036141606</v>
      </c>
      <c r="M3535" s="22">
        <v>34.662945602565685</v>
      </c>
      <c r="N3535" s="22">
        <v>1680.6463550018502</v>
      </c>
      <c r="O3535" s="22">
        <v>0.56341741704699644</v>
      </c>
      <c r="P3535" s="22">
        <v>10.222647095102998</v>
      </c>
      <c r="Q3535" s="22">
        <v>18.468607376341435</v>
      </c>
      <c r="R3535" s="22">
        <v>14.959294436906378</v>
      </c>
      <c r="S3535" s="22">
        <v>13.482175897372642</v>
      </c>
      <c r="T3535" s="22">
        <v>172.19378315036388</v>
      </c>
      <c r="U3535" s="22">
        <v>4.3820155421240903E-2</v>
      </c>
      <c r="V3535" s="22">
        <v>2.0386702849389415</v>
      </c>
      <c r="W3535" s="22">
        <v>0.51344517084001484</v>
      </c>
      <c r="X3535" s="22">
        <v>0.9274700875786358</v>
      </c>
      <c r="Y3535" s="22">
        <v>0.12017392376958184</v>
      </c>
      <c r="Z3535" s="22">
        <v>6.8767731589983967</v>
      </c>
      <c r="AA3535" s="22">
        <v>15.981559146416679</v>
      </c>
      <c r="AB3535" s="22">
        <v>0.48919143949673122</v>
      </c>
      <c r="AC3535" s="22">
        <v>0.56147465153570997</v>
      </c>
      <c r="AD3535" s="22">
        <v>0.51039225360799312</v>
      </c>
      <c r="AE3535" s="22">
        <v>5.1120944862464537</v>
      </c>
      <c r="AF3535" s="22">
        <v>0.57826569631182934</v>
      </c>
      <c r="AG3535" s="22">
        <v>1</v>
      </c>
      <c r="AH3535" s="22">
        <v>0.19762242506475886</v>
      </c>
      <c r="AI3535" s="22">
        <v>4.9571358085605031</v>
      </c>
      <c r="AJ3535" s="22">
        <v>0.31355618601208829</v>
      </c>
      <c r="AK3535" s="22">
        <v>4.6240902923399529</v>
      </c>
      <c r="AL3535" s="22">
        <v>397.03342790181324</v>
      </c>
      <c r="AM3535" s="22">
        <v>0.15418773899099544</v>
      </c>
      <c r="AN3535" s="22">
        <v>1.600067842605156</v>
      </c>
    </row>
    <row r="3536" spans="1:40" x14ac:dyDescent="0.2">
      <c r="A3536" s="20">
        <v>41514</v>
      </c>
      <c r="B3536" s="22">
        <v>0.56460117135258936</v>
      </c>
      <c r="C3536" s="22">
        <v>0.13742640616113014</v>
      </c>
      <c r="D3536" s="22">
        <v>5.7954283430433642E-2</v>
      </c>
      <c r="E3536" s="22">
        <v>0.16116089957419333</v>
      </c>
      <c r="F3536" s="22">
        <v>0.14171521682320568</v>
      </c>
      <c r="G3536" s="22">
        <v>0.94080211519837653</v>
      </c>
      <c r="H3536" s="22">
        <v>2.9580495903340349</v>
      </c>
      <c r="I3536" s="22">
        <v>0.8594838055124282</v>
      </c>
      <c r="J3536" s="22">
        <v>0.20503281939341766</v>
      </c>
      <c r="K3536" s="22">
        <v>0.2386361889536224</v>
      </c>
      <c r="L3536" s="22">
        <v>1.1922278757320952</v>
      </c>
      <c r="M3536" s="22">
        <v>34.644059459210183</v>
      </c>
      <c r="N3536" s="22">
        <v>1680.1684780102375</v>
      </c>
      <c r="O3536" s="22">
        <v>0.56075815104607007</v>
      </c>
      <c r="P3536" s="22">
        <v>10.575991883541111</v>
      </c>
      <c r="Q3536" s="22">
        <v>18.388083562633543</v>
      </c>
      <c r="R3536" s="22">
        <v>15.00622569289656</v>
      </c>
      <c r="S3536" s="22">
        <v>13.450571072817548</v>
      </c>
      <c r="T3536" s="22">
        <v>171.28341506156517</v>
      </c>
      <c r="U3536" s="22">
        <v>4.3772001291254817E-2</v>
      </c>
      <c r="V3536" s="22">
        <v>2.0462084761655879</v>
      </c>
      <c r="W3536" s="22">
        <v>0.51235146726515302</v>
      </c>
      <c r="X3536" s="22">
        <v>0.92944214717230556</v>
      </c>
      <c r="Y3536" s="22">
        <v>0.1198561173197239</v>
      </c>
      <c r="Z3536" s="22">
        <v>6.8497993943399997</v>
      </c>
      <c r="AA3536" s="22">
        <v>15.963906353281168</v>
      </c>
      <c r="AB3536" s="22">
        <v>0.49375124898159961</v>
      </c>
      <c r="AC3536" s="22">
        <v>0.55965136119779246</v>
      </c>
      <c r="AD3536" s="22">
        <v>0.51221311853411833</v>
      </c>
      <c r="AE3536" s="22">
        <v>5.1012251548737186</v>
      </c>
      <c r="AF3536" s="22">
        <v>0.57648379014034701</v>
      </c>
      <c r="AG3536" s="22">
        <v>0.99999999999999989</v>
      </c>
      <c r="AH3536" s="22">
        <v>0.19614775644474505</v>
      </c>
      <c r="AI3536" s="22">
        <v>4.9436613223064265</v>
      </c>
      <c r="AJ3536" s="22">
        <v>0.31288334127557527</v>
      </c>
      <c r="AK3536" s="22">
        <v>4.6025548398997733</v>
      </c>
      <c r="AL3536" s="22">
        <v>396.29225400827016</v>
      </c>
      <c r="AM3536" s="22">
        <v>0.15372081226077197</v>
      </c>
      <c r="AN3536" s="22">
        <v>1.5841237145097071</v>
      </c>
    </row>
    <row r="3537" spans="1:40" x14ac:dyDescent="0.2">
      <c r="A3537" s="20">
        <v>41515</v>
      </c>
      <c r="B3537" s="22">
        <v>0.55764734460875109</v>
      </c>
      <c r="C3537" s="22">
        <v>0.13556311298697354</v>
      </c>
      <c r="D3537" s="22">
        <v>5.7237421431391003E-2</v>
      </c>
      <c r="E3537" s="22">
        <v>0.15987003917043693</v>
      </c>
      <c r="F3537" s="22">
        <v>0.14125649045030819</v>
      </c>
      <c r="G3537" s="22">
        <v>0.92920474903592143</v>
      </c>
      <c r="H3537" s="22">
        <v>2.9478031154161477</v>
      </c>
      <c r="I3537" s="22">
        <v>0.85517565967266873</v>
      </c>
      <c r="J3537" s="22">
        <v>0.20101418030546869</v>
      </c>
      <c r="K3537" s="22">
        <v>0.23537181550420549</v>
      </c>
      <c r="L3537" s="22">
        <v>1.1774360064373122</v>
      </c>
      <c r="M3537" s="22">
        <v>34.359153432727048</v>
      </c>
      <c r="N3537" s="22">
        <v>1657.9115173230498</v>
      </c>
      <c r="O3537" s="22">
        <v>0.54824947620927333</v>
      </c>
      <c r="P3537" s="22">
        <v>10.103847204931224</v>
      </c>
      <c r="Q3537" s="22">
        <v>18.194516138827314</v>
      </c>
      <c r="R3537" s="22">
        <v>14.930313059848784</v>
      </c>
      <c r="S3537" s="22">
        <v>13.307320924300853</v>
      </c>
      <c r="T3537" s="22">
        <v>168.85646615856436</v>
      </c>
      <c r="U3537" s="22">
        <v>4.3296996933167339E-2</v>
      </c>
      <c r="V3537" s="22">
        <v>2.0265387301490905</v>
      </c>
      <c r="W3537" s="22">
        <v>0.50253545076367168</v>
      </c>
      <c r="X3537" s="22">
        <v>0.92455895302584024</v>
      </c>
      <c r="Y3537" s="22">
        <v>0.11792123402058724</v>
      </c>
      <c r="Z3537" s="22">
        <v>6.7561412564904497</v>
      </c>
      <c r="AA3537" s="22">
        <v>15.835180518021437</v>
      </c>
      <c r="AB3537" s="22">
        <v>0.49007074970394437</v>
      </c>
      <c r="AC3537" s="22">
        <v>0.5528497251996477</v>
      </c>
      <c r="AD3537" s="22">
        <v>0.50877539246348646</v>
      </c>
      <c r="AE3537" s="22">
        <v>5.0485075759876104</v>
      </c>
      <c r="AF3537" s="22">
        <v>0.56939847569307378</v>
      </c>
      <c r="AG3537" s="22">
        <v>0.99999999999999989</v>
      </c>
      <c r="AH3537" s="22">
        <v>0.19346855737406249</v>
      </c>
      <c r="AI3537" s="22">
        <v>4.8765675765949039</v>
      </c>
      <c r="AJ3537" s="22">
        <v>0.30880879361127134</v>
      </c>
      <c r="AK3537" s="22">
        <v>4.5440743327361615</v>
      </c>
      <c r="AL3537" s="22">
        <v>392.46348647253512</v>
      </c>
      <c r="AM3537" s="22">
        <v>0.1518233990222573</v>
      </c>
      <c r="AN3537" s="22">
        <v>1.5657547141165398</v>
      </c>
    </row>
    <row r="3538" spans="1:40" x14ac:dyDescent="0.2">
      <c r="A3538" s="20">
        <v>41516</v>
      </c>
      <c r="B3538" s="22">
        <v>0.55482535653855447</v>
      </c>
      <c r="C3538" s="22">
        <v>0.13439690597051002</v>
      </c>
      <c r="D3538" s="22">
        <v>5.6955523326081697E-2</v>
      </c>
      <c r="E3538" s="22">
        <v>0.15914309886391104</v>
      </c>
      <c r="F3538" s="22">
        <v>0.14047014744984287</v>
      </c>
      <c r="G3538" s="22">
        <v>0.92447727822093306</v>
      </c>
      <c r="H3538" s="22">
        <v>2.9381194102006285</v>
      </c>
      <c r="I3538" s="22">
        <v>0.85209693014261545</v>
      </c>
      <c r="J3538" s="22">
        <v>0.19972202078801063</v>
      </c>
      <c r="K3538" s="22">
        <v>0.2342881314962533</v>
      </c>
      <c r="L3538" s="22">
        <v>1.1715161953106115</v>
      </c>
      <c r="M3538" s="22">
        <v>34.362158569011356</v>
      </c>
      <c r="N3538" s="22">
        <v>1648.2354363065022</v>
      </c>
      <c r="O3538" s="22">
        <v>0.54835931834662799</v>
      </c>
      <c r="P3538" s="22">
        <v>9.9256707759245835</v>
      </c>
      <c r="Q3538" s="22">
        <v>18.083756345177665</v>
      </c>
      <c r="R3538" s="22">
        <v>14.828075900410926</v>
      </c>
      <c r="S3538" s="22">
        <v>13.234227701232776</v>
      </c>
      <c r="T3538" s="22">
        <v>167.60635726371768</v>
      </c>
      <c r="U3538" s="22">
        <v>4.305354121343969E-2</v>
      </c>
      <c r="V3538" s="22">
        <v>2.0199570945129319</v>
      </c>
      <c r="W3538" s="22">
        <v>0.49628353879622916</v>
      </c>
      <c r="X3538" s="22">
        <v>0.92326867295141402</v>
      </c>
      <c r="Y3538" s="22">
        <v>0.11661530094271211</v>
      </c>
      <c r="Z3538" s="22">
        <v>6.7296652163403436</v>
      </c>
      <c r="AA3538" s="22">
        <v>15.772298767222626</v>
      </c>
      <c r="AB3538" s="22">
        <v>0.4873247522359197</v>
      </c>
      <c r="AC3538" s="22">
        <v>0.55012690355329952</v>
      </c>
      <c r="AD3538" s="22">
        <v>0.50601281121585695</v>
      </c>
      <c r="AE3538" s="22">
        <v>5.0244742567077596</v>
      </c>
      <c r="AF3538" s="22">
        <v>0.56656393521875759</v>
      </c>
      <c r="AG3538" s="22">
        <v>1</v>
      </c>
      <c r="AH3538" s="22">
        <v>0.19251571186850375</v>
      </c>
      <c r="AI3538" s="22">
        <v>4.8540609137055837</v>
      </c>
      <c r="AJ3538" s="22">
        <v>0.30793751510756584</v>
      </c>
      <c r="AK3538" s="22">
        <v>4.5171621948271694</v>
      </c>
      <c r="AL3538" s="22">
        <v>391.28595600676817</v>
      </c>
      <c r="AM3538" s="22">
        <v>0.15107565868987188</v>
      </c>
      <c r="AN3538" s="22">
        <v>1.5455039883973893</v>
      </c>
    </row>
    <row r="3539" spans="1:40" x14ac:dyDescent="0.2">
      <c r="A3539" s="20">
        <v>41519</v>
      </c>
      <c r="B3539" s="22">
        <v>0.5561797752808989</v>
      </c>
      <c r="C3539" s="22">
        <v>0.13587631363760261</v>
      </c>
      <c r="D3539" s="22">
        <v>5.7088343075199131E-2</v>
      </c>
      <c r="E3539" s="22">
        <v>0.15965050425512586</v>
      </c>
      <c r="F3539" s="22">
        <v>0.14149429116569251</v>
      </c>
      <c r="G3539" s="22">
        <v>0.92664829340682642</v>
      </c>
      <c r="H3539" s="22">
        <v>2.9446682213271154</v>
      </c>
      <c r="I3539" s="22">
        <v>0.85591629062055197</v>
      </c>
      <c r="J3539" s="22">
        <v>0.19973348678033861</v>
      </c>
      <c r="K3539" s="22">
        <v>0.23537962991005182</v>
      </c>
      <c r="L3539" s="22">
        <v>1.1742027317605017</v>
      </c>
      <c r="M3539" s="22">
        <v>34.410490929464856</v>
      </c>
      <c r="N3539" s="22">
        <v>1661.1647839122932</v>
      </c>
      <c r="O3539" s="22">
        <v>0.54727581089675648</v>
      </c>
      <c r="P3539" s="22">
        <v>9.9942457373027658</v>
      </c>
      <c r="Q3539" s="22">
        <v>18.207698597777039</v>
      </c>
      <c r="R3539" s="22">
        <v>15.041339834640663</v>
      </c>
      <c r="S3539" s="22">
        <v>13.23480420364033</v>
      </c>
      <c r="T3539" s="22">
        <v>166.29364911111787</v>
      </c>
      <c r="U3539" s="22">
        <v>4.3203912898634123E-2</v>
      </c>
      <c r="V3539" s="22">
        <v>2.0185347830037252</v>
      </c>
      <c r="W3539" s="22">
        <v>0.49532087585935375</v>
      </c>
      <c r="X3539" s="22">
        <v>0.92068203155758821</v>
      </c>
      <c r="Y3539" s="22">
        <v>0.11820467003846272</v>
      </c>
      <c r="Z3539" s="22">
        <v>6.7022017626215211</v>
      </c>
      <c r="AA3539" s="22">
        <v>15.862079408825224</v>
      </c>
      <c r="AB3539" s="22">
        <v>0.48858233138496027</v>
      </c>
      <c r="AC3539" s="22">
        <v>0.55139465156425094</v>
      </c>
      <c r="AD3539" s="22">
        <v>0.50682940125382359</v>
      </c>
      <c r="AE3539" s="22">
        <v>5.0569369151094836</v>
      </c>
      <c r="AF3539" s="22">
        <v>0.56791544262394389</v>
      </c>
      <c r="AG3539" s="22">
        <v>1</v>
      </c>
      <c r="AH3539" s="22">
        <v>0.19279808595051337</v>
      </c>
      <c r="AI3539" s="22">
        <v>4.8472091825918415</v>
      </c>
      <c r="AJ3539" s="22">
        <v>0.30580877676489293</v>
      </c>
      <c r="AK3539" s="22">
        <v>4.5011962809291628</v>
      </c>
      <c r="AL3539" s="22">
        <v>392.19843120627525</v>
      </c>
      <c r="AM3539" s="22">
        <v>0.15142796571670858</v>
      </c>
      <c r="AN3539" s="22">
        <v>1.5495623731790791</v>
      </c>
    </row>
    <row r="3540" spans="1:40" x14ac:dyDescent="0.2">
      <c r="A3540" s="20">
        <v>41520</v>
      </c>
      <c r="B3540" s="22">
        <v>0.55497635344423801</v>
      </c>
      <c r="C3540" s="22">
        <v>0.13687805025459712</v>
      </c>
      <c r="D3540" s="22">
        <v>5.6958735626973706E-2</v>
      </c>
      <c r="E3540" s="22">
        <v>0.1591194113291933</v>
      </c>
      <c r="F3540" s="22">
        <v>0.14150159406494117</v>
      </c>
      <c r="G3540" s="22">
        <v>0.92476920054999034</v>
      </c>
      <c r="H3540" s="22">
        <v>2.9564994031699987</v>
      </c>
      <c r="I3540" s="22">
        <v>0.85576356466162018</v>
      </c>
      <c r="J3540" s="22">
        <v>0.19897858966804166</v>
      </c>
      <c r="K3540" s="22">
        <v>0.23506036293307953</v>
      </c>
      <c r="L3540" s="22">
        <v>1.1716755057945396</v>
      </c>
      <c r="M3540" s="22">
        <v>34.667512805403206</v>
      </c>
      <c r="N3540" s="22">
        <v>1669.6130426242391</v>
      </c>
      <c r="O3540" s="22">
        <v>0.55095719444570357</v>
      </c>
      <c r="P3540" s="22">
        <v>10.218636205672151</v>
      </c>
      <c r="Q3540" s="22">
        <v>18.2765967091247</v>
      </c>
      <c r="R3540" s="22">
        <v>15.043137965942918</v>
      </c>
      <c r="S3540" s="22">
        <v>13.220917758336734</v>
      </c>
      <c r="T3540" s="22">
        <v>165.86585679101887</v>
      </c>
      <c r="U3540" s="22">
        <v>4.3017088980553925E-2</v>
      </c>
      <c r="V3540" s="22">
        <v>2.0220449360107584</v>
      </c>
      <c r="W3540" s="22">
        <v>0.49635102669869913</v>
      </c>
      <c r="X3540" s="22">
        <v>0.91688197875587396</v>
      </c>
      <c r="Y3540" s="22">
        <v>0.11783992868259223</v>
      </c>
      <c r="Z3540" s="22">
        <v>6.7169817022498233</v>
      </c>
      <c r="AA3540" s="22">
        <v>15.827327259265976</v>
      </c>
      <c r="AB3540" s="22">
        <v>0.49018630161824039</v>
      </c>
      <c r="AC3540" s="22">
        <v>0.5500959460888748</v>
      </c>
      <c r="AD3540" s="22">
        <v>0.50860492875814034</v>
      </c>
      <c r="AE3540" s="22">
        <v>5.0609673178913015</v>
      </c>
      <c r="AF3540" s="22">
        <v>0.56665608993246008</v>
      </c>
      <c r="AG3540" s="22">
        <v>1</v>
      </c>
      <c r="AH3540" s="22">
        <v>0.19311605699348777</v>
      </c>
      <c r="AI3540" s="22">
        <v>4.8562319628907735</v>
      </c>
      <c r="AJ3540" s="22">
        <v>0.31060846440928941</v>
      </c>
      <c r="AK3540" s="22">
        <v>4.5000982125319196</v>
      </c>
      <c r="AL3540" s="22">
        <v>387.56176057295687</v>
      </c>
      <c r="AM3540" s="22">
        <v>0.15109620295241982</v>
      </c>
      <c r="AN3540" s="22">
        <v>1.5540244473656379</v>
      </c>
    </row>
    <row r="3541" spans="1:40" x14ac:dyDescent="0.2">
      <c r="A3541" s="20">
        <v>41521</v>
      </c>
      <c r="B3541" s="22">
        <v>0.55734446130500759</v>
      </c>
      <c r="C3541" s="22">
        <v>0.13908952959028831</v>
      </c>
      <c r="D3541" s="22">
        <v>5.7206373292867978E-2</v>
      </c>
      <c r="E3541" s="22">
        <v>0.15919575113808801</v>
      </c>
      <c r="F3541" s="22">
        <v>0.14189681335356602</v>
      </c>
      <c r="G3541" s="22">
        <v>0.92866464339908961</v>
      </c>
      <c r="H3541" s="22">
        <v>2.955083459787557</v>
      </c>
      <c r="I3541" s="22">
        <v>0.85661608497723829</v>
      </c>
      <c r="J3541" s="22">
        <v>0.20040971168437025</v>
      </c>
      <c r="K3541" s="22">
        <v>0.23708649468892262</v>
      </c>
      <c r="L3541" s="22">
        <v>1.176783004552352</v>
      </c>
      <c r="M3541" s="22">
        <v>34.540212443095598</v>
      </c>
      <c r="N3541" s="22">
        <v>1684.370257966616</v>
      </c>
      <c r="O3541" s="22">
        <v>0.55274658573596358</v>
      </c>
      <c r="P3541" s="22">
        <v>10.176783004552352</v>
      </c>
      <c r="Q3541" s="22">
        <v>18.362670713201823</v>
      </c>
      <c r="R3541" s="22">
        <v>15.136570561456752</v>
      </c>
      <c r="S3541" s="22">
        <v>13.271623672230652</v>
      </c>
      <c r="T3541" s="22">
        <v>165.9742033383915</v>
      </c>
      <c r="U3541" s="22">
        <v>4.3317147192716232E-2</v>
      </c>
      <c r="V3541" s="22">
        <v>2.0186949924127466</v>
      </c>
      <c r="W3541" s="22">
        <v>0.49787556904400609</v>
      </c>
      <c r="X3541" s="22">
        <v>0.91919575113808805</v>
      </c>
      <c r="Y3541" s="22">
        <v>0.11992412746585736</v>
      </c>
      <c r="Z3541" s="22">
        <v>6.7139605462822454</v>
      </c>
      <c r="AA3541" s="22">
        <v>15.880121396054628</v>
      </c>
      <c r="AB3541" s="22">
        <v>0.49115326251896813</v>
      </c>
      <c r="AC3541" s="22">
        <v>0.55256449165402122</v>
      </c>
      <c r="AD3541" s="22">
        <v>0.5117602427921093</v>
      </c>
      <c r="AE3541" s="22">
        <v>5.0557663125948409</v>
      </c>
      <c r="AF3541" s="22">
        <v>0.56911987860394542</v>
      </c>
      <c r="AG3541" s="22">
        <v>1</v>
      </c>
      <c r="AH3541" s="22">
        <v>0.19336874051593322</v>
      </c>
      <c r="AI3541" s="22">
        <v>4.8755690440060704</v>
      </c>
      <c r="AJ3541" s="22">
        <v>0.31084977238239758</v>
      </c>
      <c r="AK3541" s="22">
        <v>4.5045523520485578</v>
      </c>
      <c r="AL3541" s="22">
        <v>390.7435508345979</v>
      </c>
      <c r="AM3541" s="22">
        <v>0.15174506828528073</v>
      </c>
      <c r="AN3541" s="22">
        <v>1.5468892261001519</v>
      </c>
    </row>
    <row r="3542" spans="1:40" x14ac:dyDescent="0.2">
      <c r="A3542" s="20">
        <v>41522</v>
      </c>
      <c r="B3542" s="22">
        <v>0.55012356773758708</v>
      </c>
      <c r="C3542" s="22">
        <v>0.13661349509473528</v>
      </c>
      <c r="D3542" s="22">
        <v>5.64652138096308E-2</v>
      </c>
      <c r="E3542" s="22">
        <v>0.15731296337901596</v>
      </c>
      <c r="F3542" s="22">
        <v>0.14152624878304501</v>
      </c>
      <c r="G3542" s="22">
        <v>0.9165580768366659</v>
      </c>
      <c r="H3542" s="22">
        <v>2.9338725380064408</v>
      </c>
      <c r="I3542" s="22">
        <v>0.85138920092863035</v>
      </c>
      <c r="J3542" s="22">
        <v>0.19649516962480343</v>
      </c>
      <c r="K3542" s="22">
        <v>0.2334906013629896</v>
      </c>
      <c r="L3542" s="22">
        <v>1.1615966449487007</v>
      </c>
      <c r="M3542" s="22">
        <v>34.422227214858083</v>
      </c>
      <c r="N3542" s="22">
        <v>1662.5477420804314</v>
      </c>
      <c r="O3542" s="22">
        <v>0.54649891410170004</v>
      </c>
      <c r="P3542" s="22">
        <v>9.8869167977233587</v>
      </c>
      <c r="Q3542" s="22">
        <v>18.2520781846776</v>
      </c>
      <c r="R3542" s="22">
        <v>14.994383284655134</v>
      </c>
      <c r="S3542" s="22">
        <v>13.090691230435111</v>
      </c>
      <c r="T3542" s="22">
        <v>164.35857110761626</v>
      </c>
      <c r="U3542" s="22">
        <v>4.2769415112708764E-2</v>
      </c>
      <c r="V3542" s="22">
        <v>2.0029955815172622</v>
      </c>
      <c r="W3542" s="22">
        <v>0.4947202875758257</v>
      </c>
      <c r="X3542" s="22">
        <v>0.91709728150977321</v>
      </c>
      <c r="Y3542" s="22">
        <v>0.11802591178012432</v>
      </c>
      <c r="Z3542" s="22">
        <v>6.6614243990114588</v>
      </c>
      <c r="AA3542" s="22">
        <v>15.681869242866773</v>
      </c>
      <c r="AB3542" s="22">
        <v>0.49117052347787021</v>
      </c>
      <c r="AC3542" s="22">
        <v>0.54512094660375954</v>
      </c>
      <c r="AD3542" s="22">
        <v>0.50960832771661801</v>
      </c>
      <c r="AE3542" s="22">
        <v>5.0082378491724713</v>
      </c>
      <c r="AF3542" s="22">
        <v>0.56174642402456387</v>
      </c>
      <c r="AG3542" s="22">
        <v>1</v>
      </c>
      <c r="AH3542" s="22">
        <v>0.19186699618063358</v>
      </c>
      <c r="AI3542" s="22">
        <v>4.8393619411368238</v>
      </c>
      <c r="AJ3542" s="22">
        <v>0.30950348236351383</v>
      </c>
      <c r="AK3542" s="22">
        <v>4.4649142514790681</v>
      </c>
      <c r="AL3542" s="22">
        <v>385.68112034748748</v>
      </c>
      <c r="AM3542" s="22">
        <v>0.14977907586310193</v>
      </c>
      <c r="AN3542" s="22">
        <v>1.5259492248932827</v>
      </c>
    </row>
    <row r="3543" spans="1:40" x14ac:dyDescent="0.2">
      <c r="A3543" s="20">
        <v>41523</v>
      </c>
      <c r="B3543" s="22">
        <v>0.55459075807913016</v>
      </c>
      <c r="C3543" s="22">
        <v>0.13864391422530958</v>
      </c>
      <c r="D3543" s="22">
        <v>5.6929930534581695E-2</v>
      </c>
      <c r="E3543" s="22">
        <v>0.15708245243128965</v>
      </c>
      <c r="F3543" s="22">
        <v>0.14151313802476595</v>
      </c>
      <c r="G3543" s="22">
        <v>0.92422228933856843</v>
      </c>
      <c r="H3543" s="22">
        <v>2.9518272425249172</v>
      </c>
      <c r="I3543" s="22">
        <v>0.85463606161280581</v>
      </c>
      <c r="J3543" s="22">
        <v>0.19901842343702811</v>
      </c>
      <c r="K3543" s="22">
        <v>0.23601630927212322</v>
      </c>
      <c r="L3543" s="22">
        <v>1.1710812443370584</v>
      </c>
      <c r="M3543" s="22">
        <v>34.341588643914228</v>
      </c>
      <c r="N3543" s="22">
        <v>1683.7813349441258</v>
      </c>
      <c r="O3543" s="22">
        <v>0.55119299305345815</v>
      </c>
      <c r="P3543" s="22">
        <v>9.8520084566596182</v>
      </c>
      <c r="Q3543" s="22">
        <v>18.341890667472061</v>
      </c>
      <c r="R3543" s="22">
        <v>14.965267290848686</v>
      </c>
      <c r="S3543" s="22">
        <v>13.205980066445184</v>
      </c>
      <c r="T3543" s="22">
        <v>164.88976140138934</v>
      </c>
      <c r="U3543" s="22">
        <v>4.3024765931742676E-2</v>
      </c>
      <c r="V3543" s="22">
        <v>1.9877982482633645</v>
      </c>
      <c r="W3543" s="22">
        <v>0.50241618846270009</v>
      </c>
      <c r="X3543" s="22">
        <v>0.91807610993657518</v>
      </c>
      <c r="Y3543" s="22">
        <v>0.12074901842343704</v>
      </c>
      <c r="Z3543" s="22">
        <v>6.6958622772576266</v>
      </c>
      <c r="AA3543" s="22">
        <v>15.795832074901842</v>
      </c>
      <c r="AB3543" s="22">
        <v>0.48983690727876777</v>
      </c>
      <c r="AC3543" s="22">
        <v>0.54960736937481125</v>
      </c>
      <c r="AD3543" s="22">
        <v>0.5121111446692842</v>
      </c>
      <c r="AE3543" s="22">
        <v>5.0237088492902453</v>
      </c>
      <c r="AF3543" s="22">
        <v>0.56636967683479311</v>
      </c>
      <c r="AG3543" s="22">
        <v>1</v>
      </c>
      <c r="AH3543" s="22">
        <v>0.19229839927514347</v>
      </c>
      <c r="AI3543" s="22">
        <v>4.8580489278163697</v>
      </c>
      <c r="AJ3543" s="22">
        <v>0.3085925702204772</v>
      </c>
      <c r="AK3543" s="22">
        <v>4.4883720930232558</v>
      </c>
      <c r="AL3543" s="22">
        <v>389.30836605255212</v>
      </c>
      <c r="AM3543" s="22">
        <v>0.15101177891875567</v>
      </c>
      <c r="AN3543" s="22">
        <v>1.5048323769254002</v>
      </c>
    </row>
    <row r="3544" spans="1:40" x14ac:dyDescent="0.2">
      <c r="A3544" s="20">
        <v>41526</v>
      </c>
      <c r="B3544" s="22">
        <v>0.56013053954311154</v>
      </c>
      <c r="C3544" s="22">
        <v>0.14069600756397352</v>
      </c>
      <c r="D3544" s="22">
        <v>5.7492298776954276E-2</v>
      </c>
      <c r="E3544" s="22">
        <v>0.15814194650318722</v>
      </c>
      <c r="F3544" s="22">
        <v>0.14216000243999147</v>
      </c>
      <c r="G3544" s="22">
        <v>0.93343398298105951</v>
      </c>
      <c r="H3544" s="22">
        <v>2.9685546100588649</v>
      </c>
      <c r="I3544" s="22">
        <v>0.85805349681276111</v>
      </c>
      <c r="J3544" s="22">
        <v>0.20212279257022597</v>
      </c>
      <c r="K3544" s="22">
        <v>0.23930216244243144</v>
      </c>
      <c r="L3544" s="22">
        <v>1.1825266111568609</v>
      </c>
      <c r="M3544" s="22">
        <v>34.5060542288102</v>
      </c>
      <c r="N3544" s="22">
        <v>1698.8440540458107</v>
      </c>
      <c r="O3544" s="22">
        <v>0.54951657669198162</v>
      </c>
      <c r="P3544" s="22">
        <v>9.9490651782718746</v>
      </c>
      <c r="Q3544" s="22">
        <v>18.437185469850856</v>
      </c>
      <c r="R3544" s="22">
        <v>15.184371854698506</v>
      </c>
      <c r="S3544" s="22">
        <v>13.336078323725866</v>
      </c>
      <c r="T3544" s="22">
        <v>165.73641992253025</v>
      </c>
      <c r="U3544" s="22">
        <v>4.336627321804374E-2</v>
      </c>
      <c r="V3544" s="22">
        <v>1.9982310061914781</v>
      </c>
      <c r="W3544" s="22">
        <v>0.50187574343489794</v>
      </c>
      <c r="X3544" s="22">
        <v>0.91606429377497167</v>
      </c>
      <c r="Y3544" s="22">
        <v>0.12219782230762191</v>
      </c>
      <c r="Z3544" s="22">
        <v>6.7000640497758255</v>
      </c>
      <c r="AA3544" s="22">
        <v>15.936194223320218</v>
      </c>
      <c r="AB3544" s="22">
        <v>0.49100253149113976</v>
      </c>
      <c r="AC3544" s="22">
        <v>0.55499130753042358</v>
      </c>
      <c r="AD3544" s="22">
        <v>0.51433494982767558</v>
      </c>
      <c r="AE3544" s="22">
        <v>5.0558148046481834</v>
      </c>
      <c r="AF3544" s="22">
        <v>0.57194924817763138</v>
      </c>
      <c r="AG3544" s="22">
        <v>1</v>
      </c>
      <c r="AH3544" s="22">
        <v>0.19346082288711988</v>
      </c>
      <c r="AI3544" s="22">
        <v>4.8921828773599287</v>
      </c>
      <c r="AJ3544" s="22">
        <v>0.30875041937353215</v>
      </c>
      <c r="AK3544" s="22">
        <v>4.5187116845091042</v>
      </c>
      <c r="AL3544" s="22">
        <v>392.99112453106414</v>
      </c>
      <c r="AM3544" s="22">
        <v>0.15249946625186811</v>
      </c>
      <c r="AN3544" s="22">
        <v>1.5106597126910055</v>
      </c>
    </row>
    <row r="3545" spans="1:40" x14ac:dyDescent="0.2">
      <c r="A3545" s="20">
        <v>41527</v>
      </c>
      <c r="B3545" s="22">
        <v>0.56147860517022619</v>
      </c>
      <c r="C3545" s="22">
        <v>0.14229587390885604</v>
      </c>
      <c r="D3545" s="22">
        <v>5.7629217433843437E-2</v>
      </c>
      <c r="E3545" s="22">
        <v>0.15819485423386789</v>
      </c>
      <c r="F3545" s="22">
        <v>0.142892085671044</v>
      </c>
      <c r="G3545" s="22">
        <v>0.93551740479721168</v>
      </c>
      <c r="H3545" s="22">
        <v>2.9724978215339459</v>
      </c>
      <c r="I3545" s="22">
        <v>0.85917172427499133</v>
      </c>
      <c r="J3545" s="22">
        <v>0.20281901151147327</v>
      </c>
      <c r="K3545" s="22">
        <v>0.24051793985904943</v>
      </c>
      <c r="L3545" s="22">
        <v>1.1854524330026144</v>
      </c>
      <c r="M3545" s="22">
        <v>34.442694877165096</v>
      </c>
      <c r="N3545" s="22">
        <v>1713.7266292632964</v>
      </c>
      <c r="O3545" s="22">
        <v>0.5468637732560806</v>
      </c>
      <c r="P3545" s="22">
        <v>9.7595279225841978</v>
      </c>
      <c r="Q3545" s="22">
        <v>18.514668338097934</v>
      </c>
      <c r="R3545" s="22">
        <v>15.347102257960957</v>
      </c>
      <c r="S3545" s="22">
        <v>13.376545946524393</v>
      </c>
      <c r="T3545" s="22">
        <v>165.93337715744579</v>
      </c>
      <c r="U3545" s="22">
        <v>4.3523458639719938E-2</v>
      </c>
      <c r="V3545" s="22">
        <v>1.9997859752648559</v>
      </c>
      <c r="W3545" s="22">
        <v>0.50066500542705583</v>
      </c>
      <c r="X3545" s="22">
        <v>0.90456025560668374</v>
      </c>
      <c r="Y3545" s="22">
        <v>0.12330882240533228</v>
      </c>
      <c r="Z3545" s="22">
        <v>6.675278614342715</v>
      </c>
      <c r="AA3545" s="22">
        <v>16.005992692584044</v>
      </c>
      <c r="AB3545" s="22">
        <v>0.48872548270221516</v>
      </c>
      <c r="AC3545" s="22">
        <v>0.55623499915918861</v>
      </c>
      <c r="AD3545" s="22">
        <v>0.51356763946004624</v>
      </c>
      <c r="AE3545" s="22">
        <v>5.0356962683258679</v>
      </c>
      <c r="AF3545" s="22">
        <v>0.57334169048965811</v>
      </c>
      <c r="AG3545" s="22">
        <v>1</v>
      </c>
      <c r="AH3545" s="22">
        <v>0.19392169752189933</v>
      </c>
      <c r="AI3545" s="22">
        <v>4.9103389234555825</v>
      </c>
      <c r="AJ3545" s="22">
        <v>0.30762998180789758</v>
      </c>
      <c r="AK3545" s="22">
        <v>4.52983351933102</v>
      </c>
      <c r="AL3545" s="22">
        <v>394.41701190894781</v>
      </c>
      <c r="AM3545" s="22">
        <v>0.15287481081742163</v>
      </c>
      <c r="AN3545" s="22">
        <v>1.5255377371470504</v>
      </c>
    </row>
    <row r="3546" spans="1:40" x14ac:dyDescent="0.2">
      <c r="A3546" s="20">
        <v>41528</v>
      </c>
      <c r="B3546" s="22">
        <v>0.56348573181957662</v>
      </c>
      <c r="C3546" s="22">
        <v>0.14311138386007977</v>
      </c>
      <c r="D3546" s="22">
        <v>5.7835225529303473E-2</v>
      </c>
      <c r="E3546" s="22">
        <v>0.15831543418226451</v>
      </c>
      <c r="F3546" s="22">
        <v>0.1427124884934029</v>
      </c>
      <c r="G3546" s="22">
        <v>0.93867750843817122</v>
      </c>
      <c r="H3546" s="22">
        <v>2.965480208652961</v>
      </c>
      <c r="I3546" s="22">
        <v>0.85961951518870816</v>
      </c>
      <c r="J3546" s="22">
        <v>0.20418840135010741</v>
      </c>
      <c r="K3546" s="22">
        <v>0.24263577784596502</v>
      </c>
      <c r="L3546" s="22">
        <v>1.1896440625958884</v>
      </c>
      <c r="M3546" s="22">
        <v>34.496778152807607</v>
      </c>
      <c r="N3546" s="22">
        <v>1738.2632709420068</v>
      </c>
      <c r="O3546" s="22">
        <v>0.54594967781528081</v>
      </c>
      <c r="P3546" s="22">
        <v>9.7054311138385998</v>
      </c>
      <c r="Q3546" s="22">
        <v>18.565510892911938</v>
      </c>
      <c r="R3546" s="22">
        <v>15.319116293341516</v>
      </c>
      <c r="S3546" s="22">
        <v>13.424363301626267</v>
      </c>
      <c r="T3546" s="22">
        <v>166.57870512427124</v>
      </c>
      <c r="U3546" s="22">
        <v>4.3679042651119979E-2</v>
      </c>
      <c r="V3546" s="22">
        <v>2.0013807916538817</v>
      </c>
      <c r="W3546" s="22">
        <v>0.49984657870512428</v>
      </c>
      <c r="X3546" s="22">
        <v>0.90668916845658176</v>
      </c>
      <c r="Y3546" s="22">
        <v>0.12393372200061369</v>
      </c>
      <c r="Z3546" s="22">
        <v>6.6907026695305305</v>
      </c>
      <c r="AA3546" s="22">
        <v>16.055538508745016</v>
      </c>
      <c r="AB3546" s="22">
        <v>0.48542497698680581</v>
      </c>
      <c r="AC3546" s="22">
        <v>0.55822338140533911</v>
      </c>
      <c r="AD3546" s="22">
        <v>0.5162626572568273</v>
      </c>
      <c r="AE3546" s="22">
        <v>5.0291500460263885</v>
      </c>
      <c r="AF3546" s="22">
        <v>0.57539122430193312</v>
      </c>
      <c r="AG3546" s="22">
        <v>1</v>
      </c>
      <c r="AH3546" s="22">
        <v>0.1942313593126726</v>
      </c>
      <c r="AI3546" s="22">
        <v>4.8956735194845047</v>
      </c>
      <c r="AJ3546" s="22">
        <v>0.3083307763117521</v>
      </c>
      <c r="AK3546" s="22">
        <v>4.5457195458729673</v>
      </c>
      <c r="AL3546" s="22">
        <v>394.29272783062288</v>
      </c>
      <c r="AM3546" s="22">
        <v>0.15342129487572875</v>
      </c>
      <c r="AN3546" s="22">
        <v>1.5065204050322185</v>
      </c>
    </row>
    <row r="3547" spans="1:40" x14ac:dyDescent="0.2">
      <c r="A3547" s="20">
        <v>41529</v>
      </c>
      <c r="B3547" s="22">
        <v>0.56337336830641316</v>
      </c>
      <c r="C3547" s="22">
        <v>0.14213182396883098</v>
      </c>
      <c r="D3547" s="22">
        <v>5.7823692727746838E-2</v>
      </c>
      <c r="E3547" s="22">
        <v>0.15831454297240499</v>
      </c>
      <c r="F3547" s="22">
        <v>0.142699369564217</v>
      </c>
      <c r="G3547" s="22">
        <v>0.93841363336554529</v>
      </c>
      <c r="H3547" s="22">
        <v>2.9770067338517938</v>
      </c>
      <c r="I3547" s="22">
        <v>0.86004632399183956</v>
      </c>
      <c r="J3547" s="22">
        <v>0.20396361572561469</v>
      </c>
      <c r="K3547" s="22">
        <v>0.24241866458055311</v>
      </c>
      <c r="L3547" s="22">
        <v>1.1893608209470341</v>
      </c>
      <c r="M3547" s="22">
        <v>34.637154295706587</v>
      </c>
      <c r="N3547" s="22">
        <v>1737.1496939855504</v>
      </c>
      <c r="O3547" s="22">
        <v>0.54380071480066872</v>
      </c>
      <c r="P3547" s="22">
        <v>9.727271332811803</v>
      </c>
      <c r="Q3547" s="22">
        <v>18.65384320402497</v>
      </c>
      <c r="R3547" s="22">
        <v>15.268510422898164</v>
      </c>
      <c r="S3547" s="22">
        <v>13.429355912444585</v>
      </c>
      <c r="T3547" s="22">
        <v>166.08684981516419</v>
      </c>
      <c r="U3547" s="22">
        <v>4.3593637353703613E-2</v>
      </c>
      <c r="V3547" s="22">
        <v>2.0026229809948917</v>
      </c>
      <c r="W3547" s="22">
        <v>0.50252327703894584</v>
      </c>
      <c r="X3547" s="22">
        <v>0.90224410596229643</v>
      </c>
      <c r="Y3547" s="22">
        <v>0.12478333563419383</v>
      </c>
      <c r="Z3547" s="22">
        <v>6.70163974659856</v>
      </c>
      <c r="AA3547" s="22">
        <v>16.052336907336677</v>
      </c>
      <c r="AB3547" s="22">
        <v>0.48663200036813758</v>
      </c>
      <c r="AC3547" s="22">
        <v>0.55811206724648343</v>
      </c>
      <c r="AD3547" s="22">
        <v>0.51638979645053906</v>
      </c>
      <c r="AE3547" s="22">
        <v>5.0078229257742386</v>
      </c>
      <c r="AF3547" s="22">
        <v>0.57527648673937382</v>
      </c>
      <c r="AG3547" s="22">
        <v>0.99999999999999989</v>
      </c>
      <c r="AH3547" s="22">
        <v>0.19436135781448924</v>
      </c>
      <c r="AI3547" s="22">
        <v>4.8486800730139734</v>
      </c>
      <c r="AJ3547" s="22">
        <v>0.31106100348196886</v>
      </c>
      <c r="AK3547" s="22">
        <v>4.5432791864157185</v>
      </c>
      <c r="AL3547" s="22">
        <v>392.68019572653498</v>
      </c>
      <c r="AM3547" s="22">
        <v>0.15339070145567774</v>
      </c>
      <c r="AN3547" s="22">
        <v>1.5217584710014878</v>
      </c>
    </row>
    <row r="3548" spans="1:40" x14ac:dyDescent="0.2">
      <c r="A3548" s="20">
        <v>41530</v>
      </c>
      <c r="B3548" s="22">
        <v>0.56000975892407867</v>
      </c>
      <c r="C3548" s="22">
        <v>0.14092496302282673</v>
      </c>
      <c r="D3548" s="22">
        <v>5.7487686982510181E-2</v>
      </c>
      <c r="E3548" s="22">
        <v>0.15782010033393817</v>
      </c>
      <c r="F3548" s="22">
        <v>0.141778868879706</v>
      </c>
      <c r="G3548" s="22">
        <v>0.93298363855384936</v>
      </c>
      <c r="H3548" s="22">
        <v>2.9529894329150208</v>
      </c>
      <c r="I3548" s="22">
        <v>0.85520196398347081</v>
      </c>
      <c r="J3548" s="22">
        <v>0.202680654457846</v>
      </c>
      <c r="K3548" s="22">
        <v>0.24203656546865707</v>
      </c>
      <c r="L3548" s="22">
        <v>1.1824003903569631</v>
      </c>
      <c r="M3548" s="22">
        <v>34.441377838093352</v>
      </c>
      <c r="N3548" s="22">
        <v>1735.2586877296778</v>
      </c>
      <c r="O3548" s="22">
        <v>0.53982098473643281</v>
      </c>
      <c r="P3548" s="22">
        <v>9.6620972537777714</v>
      </c>
      <c r="Q3548" s="22">
        <v>18.575502050898887</v>
      </c>
      <c r="R3548" s="22">
        <v>15.147679968283496</v>
      </c>
      <c r="S3548" s="22">
        <v>13.357527332611578</v>
      </c>
      <c r="T3548" s="22">
        <v>165.57844497644138</v>
      </c>
      <c r="U3548" s="22">
        <v>4.3302175935103153E-2</v>
      </c>
      <c r="V3548" s="22">
        <v>1.9879995730470714</v>
      </c>
      <c r="W3548" s="22">
        <v>0.50136472453911951</v>
      </c>
      <c r="X3548" s="22">
        <v>0.90422530915966504</v>
      </c>
      <c r="Y3548" s="22">
        <v>0.12387734252298684</v>
      </c>
      <c r="Z3548" s="22">
        <v>6.671139506869368</v>
      </c>
      <c r="AA3548" s="22">
        <v>15.995486497613639</v>
      </c>
      <c r="AB3548" s="22">
        <v>0.48161815159878624</v>
      </c>
      <c r="AC3548" s="22">
        <v>0.55517604184138691</v>
      </c>
      <c r="AD3548" s="22">
        <v>0.51248074899742302</v>
      </c>
      <c r="AE3548" s="22">
        <v>4.9496043061252495</v>
      </c>
      <c r="AF3548" s="22">
        <v>0.57187295100715141</v>
      </c>
      <c r="AG3548" s="22">
        <v>0.99999999999999989</v>
      </c>
      <c r="AH3548" s="22">
        <v>0.19350116649639376</v>
      </c>
      <c r="AI3548" s="22">
        <v>4.8504902334517617</v>
      </c>
      <c r="AJ3548" s="22">
        <v>0.30893094036382485</v>
      </c>
      <c r="AK3548" s="22">
        <v>4.5287507052347475</v>
      </c>
      <c r="AL3548" s="22">
        <v>391.57682865464079</v>
      </c>
      <c r="AM3548" s="22">
        <v>0.15248318872844269</v>
      </c>
      <c r="AN3548" s="22">
        <v>1.513349903173175</v>
      </c>
    </row>
    <row r="3549" spans="1:40" x14ac:dyDescent="0.2">
      <c r="A3549" s="20">
        <v>41533</v>
      </c>
      <c r="B3549" s="22">
        <v>0.56404428814938812</v>
      </c>
      <c r="C3549" s="22">
        <v>0.14309187794652867</v>
      </c>
      <c r="D3549" s="22">
        <v>5.7895545079009209E-2</v>
      </c>
      <c r="E3549" s="22">
        <v>0.15852516162717487</v>
      </c>
      <c r="F3549" s="22">
        <v>0.14235476589013962</v>
      </c>
      <c r="G3549" s="22">
        <v>0.93978715889371767</v>
      </c>
      <c r="H3549" s="22">
        <v>2.9633440316958186</v>
      </c>
      <c r="I3549" s="22">
        <v>0.85864340668622074</v>
      </c>
      <c r="J3549" s="22">
        <v>0.20474823016323962</v>
      </c>
      <c r="K3549" s="22">
        <v>0.24407622967183157</v>
      </c>
      <c r="L3549" s="22">
        <v>1.1907431010918472</v>
      </c>
      <c r="M3549" s="22">
        <v>34.415454782782298</v>
      </c>
      <c r="N3549" s="22">
        <v>1744.4985334541379</v>
      </c>
      <c r="O3549" s="22">
        <v>0.5419309264577159</v>
      </c>
      <c r="P3549" s="22">
        <v>9.6484896881094624</v>
      </c>
      <c r="Q3549" s="22">
        <v>18.644328076291099</v>
      </c>
      <c r="R3549" s="22">
        <v>15.210614413612003</v>
      </c>
      <c r="S3549" s="22">
        <v>13.436938527925799</v>
      </c>
      <c r="T3549" s="22">
        <v>166.05598980328321</v>
      </c>
      <c r="U3549" s="22">
        <v>4.3486540026720311E-2</v>
      </c>
      <c r="V3549" s="22">
        <v>1.9841367342864604</v>
      </c>
      <c r="W3549" s="22">
        <v>0.50492175862651456</v>
      </c>
      <c r="X3549" s="22">
        <v>0.90753850642669576</v>
      </c>
      <c r="Y3549" s="22">
        <v>0.12543190159554049</v>
      </c>
      <c r="Z3549" s="22">
        <v>6.6808458360847078</v>
      </c>
      <c r="AA3549" s="22">
        <v>16.108969732336188</v>
      </c>
      <c r="AB3549" s="22">
        <v>0.48371443050415402</v>
      </c>
      <c r="AC3549" s="22">
        <v>0.55903806876641238</v>
      </c>
      <c r="AD3549" s="22">
        <v>0.51318355625854206</v>
      </c>
      <c r="AE3549" s="22">
        <v>4.9628372671570515</v>
      </c>
      <c r="AF3549" s="22">
        <v>0.5759302200586619</v>
      </c>
      <c r="AG3549" s="22">
        <v>1</v>
      </c>
      <c r="AH3549" s="22">
        <v>0.19367619281622878</v>
      </c>
      <c r="AI3549" s="22">
        <v>4.8618682719329236</v>
      </c>
      <c r="AJ3549" s="22">
        <v>0.30754464902716566</v>
      </c>
      <c r="AK3549" s="22">
        <v>4.5478278229088289</v>
      </c>
      <c r="AL3549" s="22">
        <v>394.35495016815372</v>
      </c>
      <c r="AM3549" s="22">
        <v>0.15356501174772341</v>
      </c>
      <c r="AN3549" s="22">
        <v>1.4988405841613051</v>
      </c>
    </row>
    <row r="3550" spans="1:40" x14ac:dyDescent="0.2">
      <c r="A3550" s="20">
        <v>41534</v>
      </c>
      <c r="B3550" s="22">
        <v>0.56836681006468381</v>
      </c>
      <c r="C3550" s="22">
        <v>0.14473399151991581</v>
      </c>
      <c r="D3550" s="22">
        <v>5.8339265265698985E-2</v>
      </c>
      <c r="E3550" s="22">
        <v>0.15929559592708364</v>
      </c>
      <c r="F3550" s="22">
        <v>0.14326390393364485</v>
      </c>
      <c r="G3550" s="22">
        <v>0.9472470675621304</v>
      </c>
      <c r="H3550" s="22">
        <v>2.9788616879700407</v>
      </c>
      <c r="I3550" s="22">
        <v>0.86362229581257144</v>
      </c>
      <c r="J3550" s="22">
        <v>0.20669431462969268</v>
      </c>
      <c r="K3550" s="22">
        <v>0.24606171272941102</v>
      </c>
      <c r="L3550" s="22">
        <v>1.1998700133081612</v>
      </c>
      <c r="M3550" s="22">
        <v>34.384574912568468</v>
      </c>
      <c r="N3550" s="22">
        <v>1768.747485376497</v>
      </c>
      <c r="O3550" s="22">
        <v>0.54648571693850378</v>
      </c>
      <c r="P3550" s="22">
        <v>9.8062579307356614</v>
      </c>
      <c r="Q3550" s="22">
        <v>18.745937915880038</v>
      </c>
      <c r="R3550" s="22">
        <v>15.33688217634861</v>
      </c>
      <c r="S3550" s="22">
        <v>13.540280399863821</v>
      </c>
      <c r="T3550" s="22">
        <v>167.45845068243014</v>
      </c>
      <c r="U3550" s="22">
        <v>4.3932406920243874E-2</v>
      </c>
      <c r="V3550" s="22">
        <v>1.9993191173284637</v>
      </c>
      <c r="W3550" s="22">
        <v>0.50222834328866317</v>
      </c>
      <c r="X3550" s="22">
        <v>0.91394571508155109</v>
      </c>
      <c r="Y3550" s="22">
        <v>0.12743338182043265</v>
      </c>
      <c r="Z3550" s="22">
        <v>6.7314536845037285</v>
      </c>
      <c r="AA3550" s="22">
        <v>16.232861873665314</v>
      </c>
      <c r="AB3550" s="22">
        <v>0.48822382470366121</v>
      </c>
      <c r="AC3550" s="22">
        <v>0.56326019002816374</v>
      </c>
      <c r="AD3550" s="22">
        <v>0.5186314258302126</v>
      </c>
      <c r="AE3550" s="22">
        <v>4.9832874253350248</v>
      </c>
      <c r="AF3550" s="22">
        <v>0.58034415524124905</v>
      </c>
      <c r="AG3550" s="22">
        <v>0.99999999999999989</v>
      </c>
      <c r="AH3550" s="22">
        <v>0.19484076630249761</v>
      </c>
      <c r="AI3550" s="22">
        <v>4.9023552350592672</v>
      </c>
      <c r="AJ3550" s="22">
        <v>0.30935285196991735</v>
      </c>
      <c r="AK3550" s="22">
        <v>4.5828046176224806</v>
      </c>
      <c r="AL3550" s="22">
        <v>397.54263254000182</v>
      </c>
      <c r="AM3550" s="22">
        <v>0.15474606171272939</v>
      </c>
      <c r="AN3550" s="22">
        <v>1.5093621367336199</v>
      </c>
    </row>
    <row r="3551" spans="1:40" x14ac:dyDescent="0.2">
      <c r="A3551" s="20">
        <v>41535</v>
      </c>
      <c r="B3551" s="22">
        <v>0.57686508559761263</v>
      </c>
      <c r="C3551" s="22">
        <v>0.14947384953667348</v>
      </c>
      <c r="D3551" s="22">
        <v>5.9206847809015237E-2</v>
      </c>
      <c r="E3551" s="22">
        <v>0.16046803832260093</v>
      </c>
      <c r="F3551" s="22">
        <v>0.14323857389665462</v>
      </c>
      <c r="G3551" s="22">
        <v>0.9613632794094551</v>
      </c>
      <c r="H3551" s="22">
        <v>2.9904193497722629</v>
      </c>
      <c r="I3551" s="22">
        <v>0.86605936861944399</v>
      </c>
      <c r="J3551" s="22">
        <v>0.21236060939217843</v>
      </c>
      <c r="K3551" s="22">
        <v>0.2535574053714465</v>
      </c>
      <c r="L3551" s="22">
        <v>1.2177634678812628</v>
      </c>
      <c r="M3551" s="22">
        <v>34.273598240929793</v>
      </c>
      <c r="N3551" s="22">
        <v>1799.9057640961205</v>
      </c>
      <c r="O3551" s="22">
        <v>0.54802889901052299</v>
      </c>
      <c r="P3551" s="22">
        <v>9.9544526464583001</v>
      </c>
      <c r="Q3551" s="22">
        <v>18.804774619129887</v>
      </c>
      <c r="R3551" s="22">
        <v>15.380870111512486</v>
      </c>
      <c r="S3551" s="22">
        <v>13.742735982409299</v>
      </c>
      <c r="T3551" s="22">
        <v>169.84451075859903</v>
      </c>
      <c r="U3551" s="22">
        <v>4.4380398931993088E-2</v>
      </c>
      <c r="V3551" s="22">
        <v>1.9871210931364849</v>
      </c>
      <c r="W3551" s="22">
        <v>0.50761740223024976</v>
      </c>
      <c r="X3551" s="22">
        <v>0.91366420606250986</v>
      </c>
      <c r="Y3551" s="22">
        <v>0.13141196795979268</v>
      </c>
      <c r="Z3551" s="22">
        <v>6.8132558504790328</v>
      </c>
      <c r="AA3551" s="22">
        <v>16.60122506675043</v>
      </c>
      <c r="AB3551" s="22">
        <v>0.4832417150934506</v>
      </c>
      <c r="AC3551" s="22">
        <v>0.5717292288361866</v>
      </c>
      <c r="AD3551" s="22">
        <v>0.51953824407099103</v>
      </c>
      <c r="AE3551" s="22">
        <v>4.9926181875294491</v>
      </c>
      <c r="AF3551" s="22">
        <v>0.58902151719805251</v>
      </c>
      <c r="AG3551" s="22">
        <v>1</v>
      </c>
      <c r="AH3551" s="22">
        <v>0.19574367834144807</v>
      </c>
      <c r="AI3551" s="22">
        <v>4.9065493953196162</v>
      </c>
      <c r="AJ3551" s="22">
        <v>0.30609392178419981</v>
      </c>
      <c r="AK3551" s="22">
        <v>4.6521124548452963</v>
      </c>
      <c r="AL3551" s="22">
        <v>402.8584890843411</v>
      </c>
      <c r="AM3551" s="22">
        <v>0.1570598397989634</v>
      </c>
      <c r="AN3551" s="22">
        <v>1.5027485471964819</v>
      </c>
    </row>
    <row r="3552" spans="1:40" x14ac:dyDescent="0.2">
      <c r="A3552" s="20">
        <v>41536</v>
      </c>
      <c r="B3552" s="22">
        <v>0.57956858599087946</v>
      </c>
      <c r="C3552" s="22">
        <v>0.14891199722279205</v>
      </c>
      <c r="D3552" s="22">
        <v>5.9490634812932958E-2</v>
      </c>
      <c r="E3552" s="22">
        <v>0.16191437994098434</v>
      </c>
      <c r="F3552" s="22">
        <v>0.14367317311788932</v>
      </c>
      <c r="G3552" s="22">
        <v>0.96586874536474543</v>
      </c>
      <c r="H3552" s="22">
        <v>3.0036450854464838</v>
      </c>
      <c r="I3552" s="22">
        <v>0.8695816830511417</v>
      </c>
      <c r="J3552" s="22">
        <v>0.21348208227478579</v>
      </c>
      <c r="K3552" s="22">
        <v>0.2529310589683304</v>
      </c>
      <c r="L3552" s="22">
        <v>1.2234705631735914</v>
      </c>
      <c r="M3552" s="22">
        <v>34.568349297019239</v>
      </c>
      <c r="N3552" s="22">
        <v>1779.4644406924085</v>
      </c>
      <c r="O3552" s="22">
        <v>0.55105486563678541</v>
      </c>
      <c r="P3552" s="22">
        <v>9.7470531614409932</v>
      </c>
      <c r="Q3552" s="22">
        <v>18.837675350701403</v>
      </c>
      <c r="R3552" s="22">
        <v>15.689647010556548</v>
      </c>
      <c r="S3552" s="22">
        <v>13.783472456724473</v>
      </c>
      <c r="T3552" s="22">
        <v>168.98048064633207</v>
      </c>
      <c r="U3552" s="22">
        <v>4.4640462026415036E-2</v>
      </c>
      <c r="V3552" s="22">
        <v>2.003897558897322</v>
      </c>
      <c r="W3552" s="22">
        <v>0.49634702475817782</v>
      </c>
      <c r="X3552" s="22">
        <v>0.91971344263329813</v>
      </c>
      <c r="Y3552" s="22">
        <v>0.13209095356066464</v>
      </c>
      <c r="Z3552" s="22">
        <v>6.8144162340428895</v>
      </c>
      <c r="AA3552" s="22">
        <v>16.671137550691938</v>
      </c>
      <c r="AB3552" s="22">
        <v>0.48921464977198492</v>
      </c>
      <c r="AC3552" s="22">
        <v>0.57442443943004118</v>
      </c>
      <c r="AD3552" s="22">
        <v>0.51966925977940137</v>
      </c>
      <c r="AE3552" s="22">
        <v>4.9946349391696785</v>
      </c>
      <c r="AF3552" s="22">
        <v>0.59176620958452342</v>
      </c>
      <c r="AG3552" s="22">
        <v>1</v>
      </c>
      <c r="AH3552" s="22">
        <v>0.19669259779401324</v>
      </c>
      <c r="AI3552" s="22">
        <v>4.8932510690672695</v>
      </c>
      <c r="AJ3552" s="22">
        <v>0.30916952014264754</v>
      </c>
      <c r="AK3552" s="22">
        <v>4.6557682293721303</v>
      </c>
      <c r="AL3552" s="22">
        <v>401.59058274028376</v>
      </c>
      <c r="AM3552" s="22">
        <v>0.15779590677417829</v>
      </c>
      <c r="AN3552" s="22">
        <v>1.5235983778580784</v>
      </c>
    </row>
    <row r="3553" spans="1:40" x14ac:dyDescent="0.2">
      <c r="A3553" s="20">
        <v>41537</v>
      </c>
      <c r="B3553" s="22">
        <v>0.57757509042302246</v>
      </c>
      <c r="C3553" s="22">
        <v>0.1477119043874823</v>
      </c>
      <c r="D3553" s="22">
        <v>5.9281333543009906E-2</v>
      </c>
      <c r="E3553" s="22">
        <v>0.16203805629816007</v>
      </c>
      <c r="F3553" s="22">
        <v>0.14311998741940557</v>
      </c>
      <c r="G3553" s="22">
        <v>0.96257273156156631</v>
      </c>
      <c r="H3553" s="22">
        <v>2.9971693662525554</v>
      </c>
      <c r="I3553" s="22">
        <v>0.86705456832835348</v>
      </c>
      <c r="J3553" s="22">
        <v>0.2126434974052524</v>
      </c>
      <c r="K3553" s="22">
        <v>0.25167479163390472</v>
      </c>
      <c r="L3553" s="22">
        <v>1.219122503538292</v>
      </c>
      <c r="M3553" s="22">
        <v>34.70514231797452</v>
      </c>
      <c r="N3553" s="22">
        <v>1783.299260890077</v>
      </c>
      <c r="O3553" s="22">
        <v>0.55162761440478059</v>
      </c>
      <c r="P3553" s="22">
        <v>9.7861298946375204</v>
      </c>
      <c r="Q3553" s="22">
        <v>18.841012737851862</v>
      </c>
      <c r="R3553" s="22">
        <v>15.615662840069191</v>
      </c>
      <c r="S3553" s="22">
        <v>13.747444566755778</v>
      </c>
      <c r="T3553" s="22">
        <v>169.21214027362791</v>
      </c>
      <c r="U3553" s="22">
        <v>4.4473973895266548E-2</v>
      </c>
      <c r="V3553" s="22">
        <v>2.0206007233841796</v>
      </c>
      <c r="W3553" s="22">
        <v>0.49756250982858941</v>
      </c>
      <c r="X3553" s="22">
        <v>0.93303978612989458</v>
      </c>
      <c r="Y3553" s="22">
        <v>0.13149866331184148</v>
      </c>
      <c r="Z3553" s="22">
        <v>6.7801541122818048</v>
      </c>
      <c r="AA3553" s="22">
        <v>16.590658908633433</v>
      </c>
      <c r="AB3553" s="22">
        <v>0.49084761754992923</v>
      </c>
      <c r="AC3553" s="22">
        <v>0.57244849819153953</v>
      </c>
      <c r="AD3553" s="22">
        <v>0.51828903915710012</v>
      </c>
      <c r="AE3553" s="22">
        <v>5.009907218116056</v>
      </c>
      <c r="AF3553" s="22">
        <v>0.58976254128007544</v>
      </c>
      <c r="AG3553" s="22">
        <v>0.99999999999999989</v>
      </c>
      <c r="AH3553" s="22">
        <v>0.19672904544739736</v>
      </c>
      <c r="AI3553" s="22">
        <v>4.8891335115584207</v>
      </c>
      <c r="AJ3553" s="22">
        <v>0.31094511715678563</v>
      </c>
      <c r="AK3553" s="22">
        <v>4.6445982072652932</v>
      </c>
      <c r="AL3553" s="22">
        <v>397.8612989463752</v>
      </c>
      <c r="AM3553" s="22">
        <v>0.15725743041358703</v>
      </c>
      <c r="AN3553" s="22">
        <v>1.5459348954238088</v>
      </c>
    </row>
    <row r="3554" spans="1:40" x14ac:dyDescent="0.2">
      <c r="A3554" s="20">
        <v>41540</v>
      </c>
      <c r="B3554" s="22">
        <v>0.57516247748805882</v>
      </c>
      <c r="C3554" s="22">
        <v>0.14766267324406857</v>
      </c>
      <c r="D3554" s="22">
        <v>5.904001252838461E-2</v>
      </c>
      <c r="E3554" s="22">
        <v>0.16100540286586795</v>
      </c>
      <c r="F3554" s="22">
        <v>0.14263565891472868</v>
      </c>
      <c r="G3554" s="22">
        <v>0.95854670738391656</v>
      </c>
      <c r="H3554" s="22">
        <v>3.009944405293242</v>
      </c>
      <c r="I3554" s="22">
        <v>0.86557043301229331</v>
      </c>
      <c r="J3554" s="22">
        <v>0.2112912066400438</v>
      </c>
      <c r="K3554" s="22">
        <v>0.25120977214000467</v>
      </c>
      <c r="L3554" s="22">
        <v>1.2141883955837443</v>
      </c>
      <c r="M3554" s="22">
        <v>34.625322997416013</v>
      </c>
      <c r="N3554" s="22">
        <v>1789.9929527836503</v>
      </c>
      <c r="O3554" s="22">
        <v>0.55300289718894369</v>
      </c>
      <c r="P3554" s="22">
        <v>9.803460966251663</v>
      </c>
      <c r="Q3554" s="22">
        <v>18.869313287917937</v>
      </c>
      <c r="R3554" s="22">
        <v>15.475687103594076</v>
      </c>
      <c r="S3554" s="22">
        <v>13.710750920053243</v>
      </c>
      <c r="T3554" s="22">
        <v>168.17790306162399</v>
      </c>
      <c r="U3554" s="22">
        <v>4.4193876752016283E-2</v>
      </c>
      <c r="V3554" s="22">
        <v>2.0043849346174922</v>
      </c>
      <c r="W3554" s="22">
        <v>0.50097878004854735</v>
      </c>
      <c r="X3554" s="22">
        <v>0.9264740427531124</v>
      </c>
      <c r="Y3554" s="22">
        <v>0.1310782241014799</v>
      </c>
      <c r="Z3554" s="22">
        <v>6.7731579359486327</v>
      </c>
      <c r="AA3554" s="22">
        <v>16.560958421423535</v>
      </c>
      <c r="AB3554" s="22">
        <v>0.48964059196617327</v>
      </c>
      <c r="AC3554" s="22">
        <v>0.57011980267794216</v>
      </c>
      <c r="AD3554" s="22">
        <v>0.51803304361443892</v>
      </c>
      <c r="AE3554" s="22">
        <v>4.9814423302795392</v>
      </c>
      <c r="AF3554" s="22">
        <v>0.58729935009004763</v>
      </c>
      <c r="AG3554" s="22">
        <v>0.99999999999999989</v>
      </c>
      <c r="AH3554" s="22">
        <v>0.19563072586328398</v>
      </c>
      <c r="AI3554" s="22">
        <v>4.8798058100383672</v>
      </c>
      <c r="AJ3554" s="22">
        <v>0.31071959909169206</v>
      </c>
      <c r="AK3554" s="22">
        <v>4.6268890454936962</v>
      </c>
      <c r="AL3554" s="22">
        <v>396.99318769086204</v>
      </c>
      <c r="AM3554" s="22">
        <v>0.15660480776759844</v>
      </c>
      <c r="AN3554" s="22">
        <v>1.5337561663143056</v>
      </c>
    </row>
    <row r="3555" spans="1:40" x14ac:dyDescent="0.2">
      <c r="A3555" s="20">
        <v>41541</v>
      </c>
      <c r="B3555" s="22">
        <v>0.57396468198155959</v>
      </c>
      <c r="C3555" s="22">
        <v>0.14677293327082355</v>
      </c>
      <c r="D3555" s="22">
        <v>5.8910767307391781E-2</v>
      </c>
      <c r="E3555" s="22">
        <v>0.16096265041412719</v>
      </c>
      <c r="F3555" s="22">
        <v>0.14260040631348647</v>
      </c>
      <c r="G3555" s="22">
        <v>0.95652445694639776</v>
      </c>
      <c r="H3555" s="22">
        <v>3.0010939209251446</v>
      </c>
      <c r="I3555" s="22">
        <v>0.86485388341928426</v>
      </c>
      <c r="J3555" s="22">
        <v>0.21053289576496326</v>
      </c>
      <c r="K3555" s="22">
        <v>0.25005469604625724</v>
      </c>
      <c r="L3555" s="22">
        <v>1.2116580715736833</v>
      </c>
      <c r="M3555" s="22">
        <v>34.646038443506797</v>
      </c>
      <c r="N3555" s="22">
        <v>1790.9048288795123</v>
      </c>
      <c r="O3555" s="22">
        <v>0.55249257696515075</v>
      </c>
      <c r="P3555" s="22">
        <v>9.8109079543678686</v>
      </c>
      <c r="Q3555" s="22">
        <v>18.979528051258008</v>
      </c>
      <c r="R3555" s="22">
        <v>15.425847788716984</v>
      </c>
      <c r="S3555" s="22">
        <v>13.666197843413032</v>
      </c>
      <c r="T3555" s="22">
        <v>167.89342084700732</v>
      </c>
      <c r="U3555" s="22">
        <v>4.4241287701203315E-2</v>
      </c>
      <c r="V3555" s="22">
        <v>2.0231911236130644</v>
      </c>
      <c r="W3555" s="22">
        <v>0.50242225347710578</v>
      </c>
      <c r="X3555" s="22">
        <v>0.93361462728551325</v>
      </c>
      <c r="Y3555" s="22">
        <v>0.12939521800281292</v>
      </c>
      <c r="Z3555" s="22">
        <v>6.7838724800750105</v>
      </c>
      <c r="AA3555" s="22">
        <v>16.565088295046099</v>
      </c>
      <c r="AB3555" s="22">
        <v>0.48807626191592435</v>
      </c>
      <c r="AC3555" s="22">
        <v>0.56888576340053132</v>
      </c>
      <c r="AD3555" s="22">
        <v>0.51844038130957959</v>
      </c>
      <c r="AE3555" s="22">
        <v>4.9817158931082979</v>
      </c>
      <c r="AF3555" s="22">
        <v>0.58606032192530078</v>
      </c>
      <c r="AG3555" s="22">
        <v>0.99999999999999989</v>
      </c>
      <c r="AH3555" s="22">
        <v>0.19599937490232847</v>
      </c>
      <c r="AI3555" s="22">
        <v>4.8867010470385992</v>
      </c>
      <c r="AJ3555" s="22">
        <v>0.31209563994374118</v>
      </c>
      <c r="AK3555" s="22">
        <v>4.6163463041100163</v>
      </c>
      <c r="AL3555" s="22">
        <v>397.7183934989842</v>
      </c>
      <c r="AM3555" s="22">
        <v>0.15627441787779339</v>
      </c>
      <c r="AN3555" s="22">
        <v>1.5348804500703233</v>
      </c>
    </row>
    <row r="3556" spans="1:40" x14ac:dyDescent="0.2">
      <c r="A3556" s="20">
        <v>41542</v>
      </c>
      <c r="B3556" s="22">
        <v>0.57254205053858986</v>
      </c>
      <c r="C3556" s="22">
        <v>0.1460038348220549</v>
      </c>
      <c r="D3556" s="22">
        <v>5.8764750814509971E-2</v>
      </c>
      <c r="E3556" s="22">
        <v>0.16075075215513882</v>
      </c>
      <c r="F3556" s="22">
        <v>0.14170135154094374</v>
      </c>
      <c r="G3556" s="22">
        <v>0.95387301438837702</v>
      </c>
      <c r="H3556" s="22">
        <v>2.9769754789630394</v>
      </c>
      <c r="I3556" s="22">
        <v>0.85918720478885091</v>
      </c>
      <c r="J3556" s="22">
        <v>0.21083726948198725</v>
      </c>
      <c r="K3556" s="22">
        <v>0.25063523983226549</v>
      </c>
      <c r="L3556" s="22">
        <v>1.2086860278414315</v>
      </c>
      <c r="M3556" s="22">
        <v>34.518075106392928</v>
      </c>
      <c r="N3556" s="22">
        <v>1789.5836256215998</v>
      </c>
      <c r="O3556" s="22">
        <v>0.55363294829225707</v>
      </c>
      <c r="P3556" s="22">
        <v>9.7335889881369937</v>
      </c>
      <c r="Q3556" s="22">
        <v>18.907543375578733</v>
      </c>
      <c r="R3556" s="22">
        <v>15.342405961121763</v>
      </c>
      <c r="S3556" s="22">
        <v>13.616736036415221</v>
      </c>
      <c r="T3556" s="22">
        <v>167.79996570484343</v>
      </c>
      <c r="U3556" s="22">
        <v>4.4131631046469944E-2</v>
      </c>
      <c r="V3556" s="22">
        <v>2.0278258429593601</v>
      </c>
      <c r="W3556" s="22">
        <v>0.50211226987170499</v>
      </c>
      <c r="X3556" s="22">
        <v>0.93613306520756367</v>
      </c>
      <c r="Y3556" s="22">
        <v>0.12840418400910381</v>
      </c>
      <c r="Z3556" s="22">
        <v>6.7569252833247591</v>
      </c>
      <c r="AA3556" s="22">
        <v>16.57859046906421</v>
      </c>
      <c r="AB3556" s="22">
        <v>0.48583765919967575</v>
      </c>
      <c r="AC3556" s="22">
        <v>0.56747572058800599</v>
      </c>
      <c r="AD3556" s="22">
        <v>0.51371026828165678</v>
      </c>
      <c r="AE3556" s="22">
        <v>5.0007014918393118</v>
      </c>
      <c r="AF3556" s="22">
        <v>0.58460771017474944</v>
      </c>
      <c r="AG3556" s="22">
        <v>1</v>
      </c>
      <c r="AH3556" s="22">
        <v>0.19548239255483327</v>
      </c>
      <c r="AI3556" s="22">
        <v>4.8683533648225223</v>
      </c>
      <c r="AJ3556" s="22">
        <v>0.31411245693619544</v>
      </c>
      <c r="AK3556" s="22">
        <v>4.6061513039953859</v>
      </c>
      <c r="AL3556" s="22">
        <v>397.51204227657485</v>
      </c>
      <c r="AM3556" s="22">
        <v>0.15588707540257837</v>
      </c>
      <c r="AN3556" s="22">
        <v>1.5497201826996523</v>
      </c>
    </row>
    <row r="3557" spans="1:40" x14ac:dyDescent="0.2">
      <c r="A3557" s="20">
        <v>41543</v>
      </c>
      <c r="B3557" s="22">
        <v>0.5728076605168354</v>
      </c>
      <c r="C3557" s="22">
        <v>0.14597401787245989</v>
      </c>
      <c r="D3557" s="22">
        <v>5.8796650083436007E-2</v>
      </c>
      <c r="E3557" s="22">
        <v>0.16075856583646544</v>
      </c>
      <c r="F3557" s="22">
        <v>0.14191918404266934</v>
      </c>
      <c r="G3557" s="22">
        <v>0.9543519283853964</v>
      </c>
      <c r="H3557" s="22">
        <v>2.9590929648633058</v>
      </c>
      <c r="I3557" s="22">
        <v>0.86227600941969096</v>
      </c>
      <c r="J3557" s="22">
        <v>0.2103523026777499</v>
      </c>
      <c r="K3557" s="22">
        <v>0.25012086523915722</v>
      </c>
      <c r="L3557" s="22">
        <v>1.2092450211319226</v>
      </c>
      <c r="M3557" s="22">
        <v>34.612685391681353</v>
      </c>
      <c r="N3557" s="22">
        <v>1785.6864365808394</v>
      </c>
      <c r="O3557" s="22">
        <v>0.55607367321158441</v>
      </c>
      <c r="P3557" s="22">
        <v>9.6801359928884469</v>
      </c>
      <c r="Q3557" s="22">
        <v>18.900204301242965</v>
      </c>
      <c r="R3557" s="22">
        <v>15.434880928245038</v>
      </c>
      <c r="S3557" s="22">
        <v>13.568097815068388</v>
      </c>
      <c r="T3557" s="22">
        <v>167.68297437656932</v>
      </c>
      <c r="U3557" s="22">
        <v>4.4150902200527135E-2</v>
      </c>
      <c r="V3557" s="22">
        <v>2.0363063582913554</v>
      </c>
      <c r="W3557" s="22">
        <v>0.50131782099468203</v>
      </c>
      <c r="X3557" s="22">
        <v>0.93244023018979749</v>
      </c>
      <c r="Y3557" s="22">
        <v>0.12928681711139878</v>
      </c>
      <c r="Z3557" s="22">
        <v>6.7551972052837606</v>
      </c>
      <c r="AA3557" s="22">
        <v>16.406481495921774</v>
      </c>
      <c r="AB3557" s="22">
        <v>0.48851390340138179</v>
      </c>
      <c r="AC3557" s="22">
        <v>0.5678638823474369</v>
      </c>
      <c r="AD3557" s="22">
        <v>0.51594641381138784</v>
      </c>
      <c r="AE3557" s="22">
        <v>5.0411253723429139</v>
      </c>
      <c r="AF3557" s="22">
        <v>0.58486299340309733</v>
      </c>
      <c r="AG3557" s="22">
        <v>1</v>
      </c>
      <c r="AH3557" s="22">
        <v>0.19564573228739415</v>
      </c>
      <c r="AI3557" s="22">
        <v>4.86268149280267</v>
      </c>
      <c r="AJ3557" s="22">
        <v>0.31510737511891584</v>
      </c>
      <c r="AK3557" s="22">
        <v>4.6092543784407605</v>
      </c>
      <c r="AL3557" s="22">
        <v>400.80472856006617</v>
      </c>
      <c r="AM3557" s="22">
        <v>0.15595514729963664</v>
      </c>
      <c r="AN3557" s="22">
        <v>1.5568222579186226</v>
      </c>
    </row>
    <row r="3558" spans="1:40" x14ac:dyDescent="0.2">
      <c r="A3558" s="20">
        <v>41544</v>
      </c>
      <c r="B3558" s="22">
        <v>0.57107317224865495</v>
      </c>
      <c r="C3558" s="22">
        <v>0.14483627204030225</v>
      </c>
      <c r="D3558" s="22">
        <v>5.8618652237459955E-2</v>
      </c>
      <c r="E3558" s="22">
        <v>0.16019840159218832</v>
      </c>
      <c r="F3558" s="22">
        <v>0.14079360636875329</v>
      </c>
      <c r="G3558" s="22">
        <v>0.95125478122959217</v>
      </c>
      <c r="H3558" s="22">
        <v>2.953789221631371</v>
      </c>
      <c r="I3558" s="22">
        <v>0.85721615822371477</v>
      </c>
      <c r="J3558" s="22">
        <v>0.2102341636346674</v>
      </c>
      <c r="K3558" s="22">
        <v>0.25089405106197715</v>
      </c>
      <c r="L3558" s="22">
        <v>1.2056006468265075</v>
      </c>
      <c r="M3558" s="22">
        <v>34.264701309201726</v>
      </c>
      <c r="N3558" s="22">
        <v>1791.9893024846845</v>
      </c>
      <c r="O3558" s="22">
        <v>0.55253910501601511</v>
      </c>
      <c r="P3558" s="22">
        <v>9.7179463258388523</v>
      </c>
      <c r="Q3558" s="22">
        <v>18.809279472587615</v>
      </c>
      <c r="R3558" s="22">
        <v>15.27505675280654</v>
      </c>
      <c r="S3558" s="22">
        <v>13.457412072021642</v>
      </c>
      <c r="T3558" s="22">
        <v>167.05227477687595</v>
      </c>
      <c r="U3558" s="22">
        <v>4.3929782007028018E-2</v>
      </c>
      <c r="V3558" s="22">
        <v>2.0415461641322263</v>
      </c>
      <c r="W3558" s="22">
        <v>0.50160151755449822</v>
      </c>
      <c r="X3558" s="22">
        <v>0.93082377087414869</v>
      </c>
      <c r="Y3558" s="22">
        <v>0.12874335292471312</v>
      </c>
      <c r="Z3558" s="22">
        <v>6.732593214541156</v>
      </c>
      <c r="AA3558" s="22">
        <v>16.403893398015981</v>
      </c>
      <c r="AB3558" s="22">
        <v>0.4847000653045993</v>
      </c>
      <c r="AC3558" s="22">
        <v>0.5660198401592188</v>
      </c>
      <c r="AD3558" s="22">
        <v>0.5133874428584756</v>
      </c>
      <c r="AE3558" s="22">
        <v>5.0230120968995857</v>
      </c>
      <c r="AF3558" s="22">
        <v>0.5831078769785738</v>
      </c>
      <c r="AG3558" s="22">
        <v>0.99999999999999989</v>
      </c>
      <c r="AH3558" s="22">
        <v>0.19530739807817893</v>
      </c>
      <c r="AI3558" s="22">
        <v>4.8667475199800974</v>
      </c>
      <c r="AJ3558" s="22">
        <v>0.31559225052088191</v>
      </c>
      <c r="AK3558" s="22">
        <v>4.5923127157384078</v>
      </c>
      <c r="AL3558" s="22">
        <v>397.73610722393255</v>
      </c>
      <c r="AM3558" s="22">
        <v>0.15548714121342164</v>
      </c>
      <c r="AN3558" s="22">
        <v>1.5615573592063934</v>
      </c>
    </row>
    <row r="3559" spans="1:40" x14ac:dyDescent="0.2">
      <c r="A3559" s="20">
        <v>41547</v>
      </c>
      <c r="B3559" s="22">
        <v>0.57152415778417487</v>
      </c>
      <c r="C3559" s="22">
        <v>0.14490002334085428</v>
      </c>
      <c r="D3559" s="22">
        <v>5.8660234964599704E-2</v>
      </c>
      <c r="E3559" s="22">
        <v>0.1603983505796312</v>
      </c>
      <c r="F3559" s="22">
        <v>0.1407920329884074</v>
      </c>
      <c r="G3559" s="22">
        <v>0.95230685443087215</v>
      </c>
      <c r="H3559" s="22">
        <v>2.9512176145646931</v>
      </c>
      <c r="I3559" s="22">
        <v>0.85760522835135766</v>
      </c>
      <c r="J3559" s="22">
        <v>0.21044114214580253</v>
      </c>
      <c r="K3559" s="22">
        <v>0.25183225706060841</v>
      </c>
      <c r="L3559" s="22">
        <v>1.2068466505874114</v>
      </c>
      <c r="M3559" s="22">
        <v>34.199019684120437</v>
      </c>
      <c r="N3559" s="22">
        <v>1800.3578930988874</v>
      </c>
      <c r="O3559" s="22">
        <v>0.54812106123084103</v>
      </c>
      <c r="P3559" s="22">
        <v>9.7370263751653319</v>
      </c>
      <c r="Q3559" s="22">
        <v>18.705360616198551</v>
      </c>
      <c r="R3559" s="22">
        <v>15.282035322492803</v>
      </c>
      <c r="S3559" s="22">
        <v>13.436551777795067</v>
      </c>
      <c r="T3559" s="22">
        <v>167.0551622189372</v>
      </c>
      <c r="U3559" s="22">
        <v>4.3885474208356028E-2</v>
      </c>
      <c r="V3559" s="22">
        <v>2.0367229440597527</v>
      </c>
      <c r="W3559" s="22">
        <v>0.50665214346845089</v>
      </c>
      <c r="X3559" s="22">
        <v>0.9352369096708939</v>
      </c>
      <c r="Y3559" s="22">
        <v>0.128934879016572</v>
      </c>
      <c r="Z3559" s="22">
        <v>6.7610674550688561</v>
      </c>
      <c r="AA3559" s="22">
        <v>16.455302264062865</v>
      </c>
      <c r="AB3559" s="22">
        <v>0.48555201120361008</v>
      </c>
      <c r="AC3559" s="22">
        <v>0.5664980938302342</v>
      </c>
      <c r="AD3559" s="22">
        <v>0.51270520501050343</v>
      </c>
      <c r="AE3559" s="22">
        <v>5.0383568038590205</v>
      </c>
      <c r="AF3559" s="22">
        <v>0.58352135688166185</v>
      </c>
      <c r="AG3559" s="22">
        <v>1</v>
      </c>
      <c r="AH3559" s="22">
        <v>0.19531626857542989</v>
      </c>
      <c r="AI3559" s="22">
        <v>4.8564537462071113</v>
      </c>
      <c r="AJ3559" s="22">
        <v>0.31368552089006452</v>
      </c>
      <c r="AK3559" s="22">
        <v>4.5993931377888426</v>
      </c>
      <c r="AL3559" s="22">
        <v>396.01649420368784</v>
      </c>
      <c r="AM3559" s="22">
        <v>0.15560569516844316</v>
      </c>
      <c r="AN3559" s="22">
        <v>1.5592468684353848</v>
      </c>
    </row>
    <row r="3560" spans="1:40" x14ac:dyDescent="0.2">
      <c r="A3560" s="20">
        <v>41548</v>
      </c>
      <c r="B3560" s="22">
        <v>0.57757997043374321</v>
      </c>
      <c r="C3560" s="22">
        <v>0.14776837668669202</v>
      </c>
      <c r="D3560" s="22">
        <v>5.9286635422891823E-2</v>
      </c>
      <c r="E3560" s="22">
        <v>0.16233133079608716</v>
      </c>
      <c r="F3560" s="22">
        <v>0.14235838077564242</v>
      </c>
      <c r="G3560" s="22">
        <v>0.96247601673324312</v>
      </c>
      <c r="H3560" s="22">
        <v>2.9759695530462675</v>
      </c>
      <c r="I3560" s="22">
        <v>0.86703047840719638</v>
      </c>
      <c r="J3560" s="22">
        <v>0.21268832761928724</v>
      </c>
      <c r="K3560" s="22">
        <v>0.25464724939452077</v>
      </c>
      <c r="L3560" s="22">
        <v>1.2194036423112005</v>
      </c>
      <c r="M3560" s="22">
        <v>34.389645519453964</v>
      </c>
      <c r="N3560" s="22">
        <v>1807.7878778347433</v>
      </c>
      <c r="O3560" s="22">
        <v>0.5549492026546724</v>
      </c>
      <c r="P3560" s="22">
        <v>9.8213443210769658</v>
      </c>
      <c r="Q3560" s="22">
        <v>19.001037964331768</v>
      </c>
      <c r="R3560" s="22">
        <v>15.407479633881671</v>
      </c>
      <c r="S3560" s="22">
        <v>13.572169974522692</v>
      </c>
      <c r="T3560" s="22">
        <v>168.74783757430879</v>
      </c>
      <c r="U3560" s="22">
        <v>4.4379265876136255E-2</v>
      </c>
      <c r="V3560" s="22">
        <v>2.0680652973925078</v>
      </c>
      <c r="W3560" s="22">
        <v>0.50828798792186958</v>
      </c>
      <c r="X3560" s="22">
        <v>0.9430849558078821</v>
      </c>
      <c r="Y3560" s="22">
        <v>0.13009152958198344</v>
      </c>
      <c r="Z3560" s="22">
        <v>6.8018117195609094</v>
      </c>
      <c r="AA3560" s="22">
        <v>16.631019406787658</v>
      </c>
      <c r="AB3560" s="22">
        <v>0.49012361211587452</v>
      </c>
      <c r="AC3560" s="22">
        <v>0.57253168936558352</v>
      </c>
      <c r="AD3560" s="22">
        <v>0.5167804233636335</v>
      </c>
      <c r="AE3560" s="22">
        <v>5.0710848299940228</v>
      </c>
      <c r="AF3560" s="22">
        <v>0.58975246123360481</v>
      </c>
      <c r="AG3560" s="22">
        <v>0.99999999999999989</v>
      </c>
      <c r="AH3560" s="22">
        <v>0.19678860126442926</v>
      </c>
      <c r="AI3560" s="22">
        <v>4.9051678042336357</v>
      </c>
      <c r="AJ3560" s="22">
        <v>0.31572987764602267</v>
      </c>
      <c r="AK3560" s="22">
        <v>4.6393860283710247</v>
      </c>
      <c r="AL3560" s="22">
        <v>401.03167363885132</v>
      </c>
      <c r="AM3560" s="22">
        <v>0.15726732299562796</v>
      </c>
      <c r="AN3560" s="22">
        <v>1.5839964772119646</v>
      </c>
    </row>
    <row r="3561" spans="1:40" x14ac:dyDescent="0.2">
      <c r="A3561" s="20">
        <v>41549</v>
      </c>
      <c r="B3561" s="22">
        <v>0.57572575083077304</v>
      </c>
      <c r="C3561" s="22">
        <v>0.14707818672017053</v>
      </c>
      <c r="D3561" s="22">
        <v>5.9093046585992848E-2</v>
      </c>
      <c r="E3561" s="22">
        <v>0.1620007523982695</v>
      </c>
      <c r="F3561" s="22">
        <v>0.14148222459088344</v>
      </c>
      <c r="G3561" s="22">
        <v>0.95930779359207474</v>
      </c>
      <c r="H3561" s="22">
        <v>2.9519092106088158</v>
      </c>
      <c r="I3561" s="22">
        <v>0.86069659539783061</v>
      </c>
      <c r="J3561" s="22">
        <v>0.21280331055238572</v>
      </c>
      <c r="K3561" s="22">
        <v>0.25426359019374256</v>
      </c>
      <c r="L3561" s="22">
        <v>1.2154053545676844</v>
      </c>
      <c r="M3561" s="22">
        <v>34.198068844441657</v>
      </c>
      <c r="N3561" s="22">
        <v>1805.7558467615524</v>
      </c>
      <c r="O3561" s="22">
        <v>0.55458022446548372</v>
      </c>
      <c r="P3561" s="22">
        <v>9.7890149852655348</v>
      </c>
      <c r="Q3561" s="22">
        <v>18.963571383785819</v>
      </c>
      <c r="R3561" s="22">
        <v>15.256442410182457</v>
      </c>
      <c r="S3561" s="22">
        <v>13.590193742554392</v>
      </c>
      <c r="T3561" s="22">
        <v>168.35224778983007</v>
      </c>
      <c r="U3561" s="22">
        <v>4.4143833469183019E-2</v>
      </c>
      <c r="V3561" s="22">
        <v>2.0548310238886449</v>
      </c>
      <c r="W3561" s="22">
        <v>0.50559596212928704</v>
      </c>
      <c r="X3561" s="22">
        <v>0.94192425857420525</v>
      </c>
      <c r="Y3561" s="22">
        <v>0.13052542479152299</v>
      </c>
      <c r="Z3561" s="22">
        <v>6.7950968712771962</v>
      </c>
      <c r="AA3561" s="22">
        <v>16.58411185654273</v>
      </c>
      <c r="AB3561" s="22">
        <v>0.48576713273559474</v>
      </c>
      <c r="AC3561" s="22">
        <v>0.57075678725938928</v>
      </c>
      <c r="AD3561" s="22">
        <v>0.51246159633832844</v>
      </c>
      <c r="AE3561" s="22">
        <v>5.0493761364348861</v>
      </c>
      <c r="AF3561" s="22">
        <v>0.58781114803435952</v>
      </c>
      <c r="AG3561" s="22">
        <v>1</v>
      </c>
      <c r="AH3561" s="22">
        <v>0.19562355006583484</v>
      </c>
      <c r="AI3561" s="22">
        <v>4.8952912408301463</v>
      </c>
      <c r="AJ3561" s="22">
        <v>0.31235500658348486</v>
      </c>
      <c r="AK3561" s="22">
        <v>4.6147093861684123</v>
      </c>
      <c r="AL3561" s="22">
        <v>400.02507994231615</v>
      </c>
      <c r="AM3561" s="22">
        <v>0.15674963947582921</v>
      </c>
      <c r="AN3561" s="22">
        <v>1.5626841808263843</v>
      </c>
    </row>
    <row r="3562" spans="1:40" x14ac:dyDescent="0.2">
      <c r="A3562" s="20">
        <v>41550</v>
      </c>
      <c r="B3562" s="22">
        <v>0.57880803050836771</v>
      </c>
      <c r="C3562" s="22">
        <v>0.14801916228056353</v>
      </c>
      <c r="D3562" s="22">
        <v>5.9404645592360306E-2</v>
      </c>
      <c r="E3562" s="22">
        <v>0.16281635097229663</v>
      </c>
      <c r="F3562" s="22">
        <v>0.14165274669860381</v>
      </c>
      <c r="G3562" s="22">
        <v>0.96441740994043301</v>
      </c>
      <c r="H3562" s="22">
        <v>2.9540798638469536</v>
      </c>
      <c r="I3562" s="22">
        <v>0.86316934035109838</v>
      </c>
      <c r="J3562" s="22">
        <v>0.21458287371174634</v>
      </c>
      <c r="K3562" s="22">
        <v>0.25454631409751333</v>
      </c>
      <c r="L3562" s="22">
        <v>1.2219263134671752</v>
      </c>
      <c r="M3562" s="22">
        <v>34.216332062151345</v>
      </c>
      <c r="N3562" s="22">
        <v>1814.5860254026284</v>
      </c>
      <c r="O3562" s="22">
        <v>0.55896813640518139</v>
      </c>
      <c r="P3562" s="22">
        <v>9.727693907781525</v>
      </c>
      <c r="Q3562" s="22">
        <v>18.960572347064197</v>
      </c>
      <c r="R3562" s="22">
        <v>15.323521069053546</v>
      </c>
      <c r="S3562" s="22">
        <v>13.583787702102178</v>
      </c>
      <c r="T3562" s="22">
        <v>168.77304673957579</v>
      </c>
      <c r="U3562" s="22">
        <v>4.4493996028869484E-2</v>
      </c>
      <c r="V3562" s="22">
        <v>2.0731822622837153</v>
      </c>
      <c r="W3562" s="22">
        <v>0.50308865706451511</v>
      </c>
      <c r="X3562" s="22">
        <v>0.93811654952882217</v>
      </c>
      <c r="Y3562" s="22">
        <v>0.13060607015663903</v>
      </c>
      <c r="Z3562" s="22">
        <v>6.7926817737716281</v>
      </c>
      <c r="AA3562" s="22">
        <v>16.669293075735133</v>
      </c>
      <c r="AB3562" s="22">
        <v>0.48562828957735826</v>
      </c>
      <c r="AC3562" s="22">
        <v>0.57378108355132529</v>
      </c>
      <c r="AD3562" s="22">
        <v>0.51301648334331373</v>
      </c>
      <c r="AE3562" s="22">
        <v>5.0681395568722616</v>
      </c>
      <c r="AF3562" s="22">
        <v>0.59095779885908795</v>
      </c>
      <c r="AG3562" s="22">
        <v>0.99999999999999989</v>
      </c>
      <c r="AH3562" s="22">
        <v>0.19676006177314129</v>
      </c>
      <c r="AI3562" s="22">
        <v>4.9292445396955467</v>
      </c>
      <c r="AJ3562" s="22">
        <v>0.31534243121434652</v>
      </c>
      <c r="AK3562" s="22">
        <v>4.6203788332440352</v>
      </c>
      <c r="AL3562" s="22">
        <v>401.84058747518043</v>
      </c>
      <c r="AM3562" s="22">
        <v>0.15758454410791389</v>
      </c>
      <c r="AN3562" s="22">
        <v>1.5734816729175201</v>
      </c>
    </row>
    <row r="3563" spans="1:40" x14ac:dyDescent="0.2">
      <c r="A3563" s="20">
        <v>41551</v>
      </c>
      <c r="B3563" s="22">
        <v>0.57158641725543902</v>
      </c>
      <c r="C3563" s="22">
        <v>0.14676771763827073</v>
      </c>
      <c r="D3563" s="22">
        <v>5.8665068940832281E-2</v>
      </c>
      <c r="E3563" s="22">
        <v>0.16019795200597595</v>
      </c>
      <c r="F3563" s="22">
        <v>0.1411653023748016</v>
      </c>
      <c r="G3563" s="22">
        <v>0.95241059478975387</v>
      </c>
      <c r="H3563" s="22">
        <v>2.9350431074729997</v>
      </c>
      <c r="I3563" s="22">
        <v>0.85595567867036026</v>
      </c>
      <c r="J3563" s="22">
        <v>0.21097762146347537</v>
      </c>
      <c r="K3563" s="22">
        <v>0.24912073204892779</v>
      </c>
      <c r="L3563" s="22">
        <v>1.2067602477512529</v>
      </c>
      <c r="M3563" s="22">
        <v>33.994210837561084</v>
      </c>
      <c r="N3563" s="22">
        <v>1791.2166578480501</v>
      </c>
      <c r="O3563" s="22">
        <v>0.5516200317470199</v>
      </c>
      <c r="P3563" s="22">
        <v>9.5598991565252582</v>
      </c>
      <c r="Q3563" s="22">
        <v>18.816334152945938</v>
      </c>
      <c r="R3563" s="22">
        <v>15.166983099380621</v>
      </c>
      <c r="S3563" s="22">
        <v>13.321298515359956</v>
      </c>
      <c r="T3563" s="22">
        <v>166.67185408820694</v>
      </c>
      <c r="U3563" s="22">
        <v>4.3854461701266771E-2</v>
      </c>
      <c r="V3563" s="22">
        <v>2.0354664010706838</v>
      </c>
      <c r="W3563" s="22">
        <v>0.49488001493977407</v>
      </c>
      <c r="X3563" s="22">
        <v>0.92889601294780422</v>
      </c>
      <c r="Y3563" s="22">
        <v>0.12938466805689566</v>
      </c>
      <c r="Z3563" s="22">
        <v>6.7135609573905199</v>
      </c>
      <c r="AA3563" s="22">
        <v>16.511562762613217</v>
      </c>
      <c r="AB3563" s="22">
        <v>0.48207227115689882</v>
      </c>
      <c r="AC3563" s="22">
        <v>0.56662205484142059</v>
      </c>
      <c r="AD3563" s="22">
        <v>0.50826356251361704</v>
      </c>
      <c r="AE3563" s="22">
        <v>5.006224905848299</v>
      </c>
      <c r="AF3563" s="22">
        <v>0.58358492327803546</v>
      </c>
      <c r="AG3563" s="22">
        <v>1</v>
      </c>
      <c r="AH3563" s="22">
        <v>0.19396806623299823</v>
      </c>
      <c r="AI3563" s="22">
        <v>4.8632076939836288</v>
      </c>
      <c r="AJ3563" s="22">
        <v>0.30881757913411562</v>
      </c>
      <c r="AK3563" s="22">
        <v>4.5659684397273494</v>
      </c>
      <c r="AL3563" s="22">
        <v>395.59276665940433</v>
      </c>
      <c r="AM3563" s="22">
        <v>0.15562264620747612</v>
      </c>
      <c r="AN3563" s="22">
        <v>1.552102461950263</v>
      </c>
    </row>
    <row r="3564" spans="1:40" x14ac:dyDescent="0.2">
      <c r="A3564" s="20">
        <v>41554</v>
      </c>
      <c r="B3564" s="22">
        <v>0.57272954091816375</v>
      </c>
      <c r="C3564" s="22">
        <v>0.14700286926147704</v>
      </c>
      <c r="D3564" s="22">
        <v>5.878555389221557E-2</v>
      </c>
      <c r="E3564" s="22">
        <v>0.16078779940119761</v>
      </c>
      <c r="F3564" s="22">
        <v>0.1407809381237525</v>
      </c>
      <c r="G3564" s="22">
        <v>0.9543413173652695</v>
      </c>
      <c r="H3564" s="22">
        <v>2.9266467065868267</v>
      </c>
      <c r="I3564" s="22">
        <v>0.85617826846307388</v>
      </c>
      <c r="J3564" s="22">
        <v>0.21177956586826349</v>
      </c>
      <c r="K3564" s="22">
        <v>0.25098241017964074</v>
      </c>
      <c r="L3564" s="22">
        <v>1.209175399201597</v>
      </c>
      <c r="M3564" s="22">
        <v>33.854166666666671</v>
      </c>
      <c r="N3564" s="22">
        <v>1794.8478043912178</v>
      </c>
      <c r="O3564" s="22">
        <v>0.5532840568862275</v>
      </c>
      <c r="P3564" s="22">
        <v>9.6354166666666679</v>
      </c>
      <c r="Q3564" s="22">
        <v>18.866953592814372</v>
      </c>
      <c r="R3564" s="22">
        <v>15.077657185628743</v>
      </c>
      <c r="S3564" s="22">
        <v>13.285928143712576</v>
      </c>
      <c r="T3564" s="22">
        <v>167.00973053892216</v>
      </c>
      <c r="U3564" s="22">
        <v>4.4130489021956085E-2</v>
      </c>
      <c r="V3564" s="22">
        <v>2.0480445359281436</v>
      </c>
      <c r="W3564" s="22">
        <v>0.49713073852295414</v>
      </c>
      <c r="X3564" s="22">
        <v>0.93045159680638734</v>
      </c>
      <c r="Y3564" s="22">
        <v>0.12944423652694612</v>
      </c>
      <c r="Z3564" s="22">
        <v>6.7209331337325358</v>
      </c>
      <c r="AA3564" s="22">
        <v>16.545034930139721</v>
      </c>
      <c r="AB3564" s="22">
        <v>0.48214508483033935</v>
      </c>
      <c r="AC3564" s="22">
        <v>0.56766155189620759</v>
      </c>
      <c r="AD3564" s="22">
        <v>0.50778131237524948</v>
      </c>
      <c r="AE3564" s="22">
        <v>5.022455089820359</v>
      </c>
      <c r="AF3564" s="22">
        <v>0.58479915169660679</v>
      </c>
      <c r="AG3564" s="22">
        <v>1</v>
      </c>
      <c r="AH3564" s="22">
        <v>0.19447043413173656</v>
      </c>
      <c r="AI3564" s="22">
        <v>4.8871007984031936</v>
      </c>
      <c r="AJ3564" s="22">
        <v>0.3104728043912176</v>
      </c>
      <c r="AK3564" s="22">
        <v>4.5756923652694619</v>
      </c>
      <c r="AL3564" s="22">
        <v>396.08283433133738</v>
      </c>
      <c r="AM3564" s="22">
        <v>0.15593812375249502</v>
      </c>
      <c r="AN3564" s="22">
        <v>1.5523640219560879</v>
      </c>
    </row>
    <row r="3565" spans="1:40" x14ac:dyDescent="0.2">
      <c r="A3565" s="20">
        <v>41555</v>
      </c>
      <c r="B3565" s="22">
        <v>0.57094001150336549</v>
      </c>
      <c r="C3565" s="22">
        <v>0.14640364376875126</v>
      </c>
      <c r="D3565" s="22">
        <v>5.8600320228823707E-2</v>
      </c>
      <c r="E3565" s="22">
        <v>0.16112484260597865</v>
      </c>
      <c r="F3565" s="22">
        <v>0.14049651012762518</v>
      </c>
      <c r="G3565" s="22">
        <v>0.95145268852306109</v>
      </c>
      <c r="H3565" s="22">
        <v>2.9168804116339442</v>
      </c>
      <c r="I3565" s="22">
        <v>0.85432697539212488</v>
      </c>
      <c r="J3565" s="22">
        <v>0.21096239643084769</v>
      </c>
      <c r="K3565" s="22">
        <v>0.2499961137278677</v>
      </c>
      <c r="L3565" s="22">
        <v>1.2053506194717778</v>
      </c>
      <c r="M3565" s="22">
        <v>33.777922865270718</v>
      </c>
      <c r="N3565" s="22">
        <v>1788.4624352935691</v>
      </c>
      <c r="O3565" s="22">
        <v>0.55255017177322829</v>
      </c>
      <c r="P3565" s="22">
        <v>9.6286278350355197</v>
      </c>
      <c r="Q3565" s="22">
        <v>18.82510220895708</v>
      </c>
      <c r="R3565" s="22">
        <v>15.056972749459808</v>
      </c>
      <c r="S3565" s="22">
        <v>13.174462528564101</v>
      </c>
      <c r="T3565" s="22">
        <v>166.97756843725227</v>
      </c>
      <c r="U3565" s="22">
        <v>4.3807613984361643E-2</v>
      </c>
      <c r="V3565" s="22">
        <v>2.0552938798986462</v>
      </c>
      <c r="W3565" s="22">
        <v>0.49666557851046961</v>
      </c>
      <c r="X3565" s="22">
        <v>0.92805733028649606</v>
      </c>
      <c r="Y3565" s="22">
        <v>0.12880660355360724</v>
      </c>
      <c r="Z3565" s="22">
        <v>6.6999331561193243</v>
      </c>
      <c r="AA3565" s="22">
        <v>16.446703663977367</v>
      </c>
      <c r="AB3565" s="22">
        <v>0.48028105520060937</v>
      </c>
      <c r="AC3565" s="22">
        <v>0.56588785773134975</v>
      </c>
      <c r="AD3565" s="22">
        <v>0.50833993999595828</v>
      </c>
      <c r="AE3565" s="22">
        <v>5.034432371092354</v>
      </c>
      <c r="AF3565" s="22">
        <v>0.58297191002502757</v>
      </c>
      <c r="AG3565" s="22">
        <v>1</v>
      </c>
      <c r="AH3565" s="22">
        <v>0.19418924590775546</v>
      </c>
      <c r="AI3565" s="22">
        <v>4.8764942716348774</v>
      </c>
      <c r="AJ3565" s="22">
        <v>0.30894308943089432</v>
      </c>
      <c r="AK3565" s="22">
        <v>4.5624834833434376</v>
      </c>
      <c r="AL3565" s="22">
        <v>394.53434687310545</v>
      </c>
      <c r="AM3565" s="22">
        <v>0.15545088529279175</v>
      </c>
      <c r="AN3565" s="22">
        <v>1.5462699560073994</v>
      </c>
    </row>
    <row r="3566" spans="1:40" x14ac:dyDescent="0.2">
      <c r="A3566" s="20">
        <v>41556</v>
      </c>
      <c r="B3566" s="22">
        <v>0.56827007875234004</v>
      </c>
      <c r="C3566" s="22">
        <v>0.1460399486330512</v>
      </c>
      <c r="D3566" s="22">
        <v>5.8324694815342006E-2</v>
      </c>
      <c r="E3566" s="22">
        <v>0.16076926647378273</v>
      </c>
      <c r="F3566" s="22">
        <v>0.14079494994816888</v>
      </c>
      <c r="G3566" s="22">
        <v>0.94702396608543615</v>
      </c>
      <c r="H3566" s="22">
        <v>2.9268330419445174</v>
      </c>
      <c r="I3566" s="22">
        <v>0.85323286865842529</v>
      </c>
      <c r="J3566" s="22">
        <v>0.20922748441198769</v>
      </c>
      <c r="K3566" s="22">
        <v>0.24683984961242705</v>
      </c>
      <c r="L3566" s="22">
        <v>1.1997586372286602</v>
      </c>
      <c r="M3566" s="22">
        <v>33.826373524360619</v>
      </c>
      <c r="N3566" s="22">
        <v>1782.3712345086874</v>
      </c>
      <c r="O3566" s="22">
        <v>0.55106524530812429</v>
      </c>
      <c r="P3566" s="22">
        <v>9.5725093992233052</v>
      </c>
      <c r="Q3566" s="22">
        <v>18.841768137019788</v>
      </c>
      <c r="R3566" s="22">
        <v>15.05887085544536</v>
      </c>
      <c r="S3566" s="22">
        <v>13.151176643510279</v>
      </c>
      <c r="T3566" s="22">
        <v>166.39797007720514</v>
      </c>
      <c r="U3566" s="22">
        <v>4.3754738291584792E-2</v>
      </c>
      <c r="V3566" s="22">
        <v>2.0396701375458357</v>
      </c>
      <c r="W3566" s="22">
        <v>0.49425216220815987</v>
      </c>
      <c r="X3566" s="22">
        <v>0.92709606547738754</v>
      </c>
      <c r="Y3566" s="22">
        <v>0.128448315875791</v>
      </c>
      <c r="Z3566" s="22">
        <v>6.6761561431466889</v>
      </c>
      <c r="AA3566" s="22">
        <v>16.384818900561633</v>
      </c>
      <c r="AB3566" s="22">
        <v>0.4802964429935172</v>
      </c>
      <c r="AC3566" s="22">
        <v>0.56330357557284971</v>
      </c>
      <c r="AD3566" s="22">
        <v>0.51017282193306823</v>
      </c>
      <c r="AE3566" s="22">
        <v>4.9999226401373909</v>
      </c>
      <c r="AF3566" s="22">
        <v>0.58022991351167352</v>
      </c>
      <c r="AG3566" s="22">
        <v>1</v>
      </c>
      <c r="AH3566" s="22">
        <v>0.1932758807420358</v>
      </c>
      <c r="AI3566" s="22">
        <v>4.8581993718379151</v>
      </c>
      <c r="AJ3566" s="22">
        <v>0.30646883171135486</v>
      </c>
      <c r="AK3566" s="22">
        <v>4.5448919282719347</v>
      </c>
      <c r="AL3566" s="22">
        <v>392.2145034270419</v>
      </c>
      <c r="AM3566" s="22">
        <v>0.154719725217768</v>
      </c>
      <c r="AN3566" s="22">
        <v>1.540544303993316</v>
      </c>
    </row>
    <row r="3567" spans="1:40" x14ac:dyDescent="0.2">
      <c r="A3567" s="20">
        <v>41557</v>
      </c>
      <c r="B3567" s="22">
        <v>0.56472469517351664</v>
      </c>
      <c r="C3567" s="22">
        <v>0.14531728093239235</v>
      </c>
      <c r="D3567" s="22">
        <v>5.7962390639174632E-2</v>
      </c>
      <c r="E3567" s="22">
        <v>0.15984747143933456</v>
      </c>
      <c r="F3567" s="22">
        <v>0.1402124944262497</v>
      </c>
      <c r="G3567" s="22">
        <v>0.94032627581222994</v>
      </c>
      <c r="H3567" s="22">
        <v>2.9005027907191292</v>
      </c>
      <c r="I3567" s="22">
        <v>0.84825560834601843</v>
      </c>
      <c r="J3567" s="22">
        <v>0.20786629149561023</v>
      </c>
      <c r="K3567" s="22">
        <v>0.24546027645801621</v>
      </c>
      <c r="L3567" s="22">
        <v>1.1923366698955979</v>
      </c>
      <c r="M3567" s="22">
        <v>33.419438165967065</v>
      </c>
      <c r="N3567" s="22">
        <v>1765.1490689914972</v>
      </c>
      <c r="O3567" s="22">
        <v>0.54439780432676788</v>
      </c>
      <c r="P3567" s="22">
        <v>9.4330919322847002</v>
      </c>
      <c r="Q3567" s="22">
        <v>18.757015237480203</v>
      </c>
      <c r="R3567" s="22">
        <v>15.09140950535849</v>
      </c>
      <c r="S3567" s="22">
        <v>13.115611113673754</v>
      </c>
      <c r="T3567" s="22">
        <v>164.70470655165522</v>
      </c>
      <c r="U3567" s="22">
        <v>4.3406061165182898E-2</v>
      </c>
      <c r="V3567" s="22">
        <v>2.0130694835247627</v>
      </c>
      <c r="W3567" s="22">
        <v>0.49049002875286379</v>
      </c>
      <c r="X3567" s="22">
        <v>0.92808708888786384</v>
      </c>
      <c r="Y3567" s="22">
        <v>0.127250641942279</v>
      </c>
      <c r="Z3567" s="22">
        <v>6.6331472853913933</v>
      </c>
      <c r="AA3567" s="22">
        <v>16.306102680012916</v>
      </c>
      <c r="AB3567" s="22">
        <v>0.47568307271245602</v>
      </c>
      <c r="AC3567" s="22">
        <v>0.55983517074895828</v>
      </c>
      <c r="AD3567" s="22">
        <v>0.50612728139366825</v>
      </c>
      <c r="AE3567" s="22">
        <v>4.9465688761781754</v>
      </c>
      <c r="AF3567" s="22">
        <v>0.57662561311253591</v>
      </c>
      <c r="AG3567" s="22">
        <v>1</v>
      </c>
      <c r="AH3567" s="22">
        <v>0.19189076986945894</v>
      </c>
      <c r="AI3567" s="22">
        <v>4.8157202823008447</v>
      </c>
      <c r="AJ3567" s="22">
        <v>0.3032581453634085</v>
      </c>
      <c r="AK3567" s="22">
        <v>4.5205037132709069</v>
      </c>
      <c r="AL3567" s="22">
        <v>390.23940218644771</v>
      </c>
      <c r="AM3567" s="22">
        <v>0.15375862970309209</v>
      </c>
      <c r="AN3567" s="22">
        <v>1.5155988129833786</v>
      </c>
    </row>
    <row r="3568" spans="1:40" x14ac:dyDescent="0.2">
      <c r="A3568" s="20">
        <v>41558</v>
      </c>
      <c r="B3568" s="22">
        <v>0.56735046959960456</v>
      </c>
      <c r="C3568" s="22">
        <v>0.14617832427088481</v>
      </c>
      <c r="D3568" s="22">
        <v>5.8231895699456256E-2</v>
      </c>
      <c r="E3568" s="22">
        <v>0.15983378645575877</v>
      </c>
      <c r="F3568" s="22">
        <v>0.14091077607513594</v>
      </c>
      <c r="G3568" s="22">
        <v>0.9454399406821552</v>
      </c>
      <c r="H3568" s="22">
        <v>2.9081191300049429</v>
      </c>
      <c r="I3568" s="22">
        <v>0.8504541522491349</v>
      </c>
      <c r="J3568" s="22">
        <v>0.20917263964409294</v>
      </c>
      <c r="K3568" s="22">
        <v>0.24644710825506672</v>
      </c>
      <c r="L3568" s="22">
        <v>1.1977724913494809</v>
      </c>
      <c r="M3568" s="22">
        <v>33.523850716757288</v>
      </c>
      <c r="N3568" s="22">
        <v>1754.819574888779</v>
      </c>
      <c r="O3568" s="22">
        <v>0.5471453287197231</v>
      </c>
      <c r="P3568" s="22">
        <v>9.4244315373208103</v>
      </c>
      <c r="Q3568" s="22">
        <v>18.830326248146317</v>
      </c>
      <c r="R3568" s="22">
        <v>15.224913494809687</v>
      </c>
      <c r="S3568" s="22">
        <v>13.114804745427582</v>
      </c>
      <c r="T3568" s="22">
        <v>165.43345279288187</v>
      </c>
      <c r="U3568" s="22">
        <v>4.3607884330202663E-2</v>
      </c>
      <c r="V3568" s="22">
        <v>2.005452916460702</v>
      </c>
      <c r="W3568" s="22">
        <v>0.49099419179436482</v>
      </c>
      <c r="X3568" s="22">
        <v>0.92630066732575378</v>
      </c>
      <c r="Y3568" s="22">
        <v>0.12846020761245674</v>
      </c>
      <c r="Z3568" s="22">
        <v>6.6400457241720217</v>
      </c>
      <c r="AA3568" s="22">
        <v>16.374196737518535</v>
      </c>
      <c r="AB3568" s="22">
        <v>0.47760133465150767</v>
      </c>
      <c r="AC3568" s="22">
        <v>0.56243821057834897</v>
      </c>
      <c r="AD3568" s="22">
        <v>0.50753830944142364</v>
      </c>
      <c r="AE3568" s="22">
        <v>4.977292387543252</v>
      </c>
      <c r="AF3568" s="22">
        <v>0.57930672268907557</v>
      </c>
      <c r="AG3568" s="22">
        <v>1</v>
      </c>
      <c r="AH3568" s="22">
        <v>0.19241225902125556</v>
      </c>
      <c r="AI3568" s="22">
        <v>4.8288433020266934</v>
      </c>
      <c r="AJ3568" s="22">
        <v>0.30579584775086505</v>
      </c>
      <c r="AK3568" s="22">
        <v>4.530245921898171</v>
      </c>
      <c r="AL3568" s="22">
        <v>391.59045971329704</v>
      </c>
      <c r="AM3568" s="22">
        <v>0.15447355412753336</v>
      </c>
      <c r="AN3568" s="22">
        <v>1.5206376668314383</v>
      </c>
    </row>
    <row r="3569" spans="1:40" x14ac:dyDescent="0.2">
      <c r="A3569" s="20">
        <v>41561</v>
      </c>
      <c r="B3569" s="22">
        <v>0.56846357431397121</v>
      </c>
      <c r="C3569" s="22">
        <v>0.14683258268715851</v>
      </c>
      <c r="D3569" s="22">
        <v>5.8344554332853543E-2</v>
      </c>
      <c r="E3569" s="22">
        <v>0.16022039590781753</v>
      </c>
      <c r="F3569" s="22">
        <v>0.14087384501091144</v>
      </c>
      <c r="G3569" s="22">
        <v>0.94525699958211451</v>
      </c>
      <c r="H3569" s="22">
        <v>2.9134357926668835</v>
      </c>
      <c r="I3569" s="22">
        <v>0.85095417189023537</v>
      </c>
      <c r="J3569" s="22">
        <v>0.20988686137035489</v>
      </c>
      <c r="K3569" s="22">
        <v>0.24735726114748263</v>
      </c>
      <c r="L3569" s="22">
        <v>1.200105245236879</v>
      </c>
      <c r="M3569" s="22">
        <v>33.740384764204236</v>
      </c>
      <c r="N3569" s="22">
        <v>1758.2145455108262</v>
      </c>
      <c r="O3569" s="22">
        <v>0.54574298494064477</v>
      </c>
      <c r="P3569" s="22">
        <v>9.5262416616365631</v>
      </c>
      <c r="Q3569" s="22">
        <v>18.719722647846343</v>
      </c>
      <c r="R3569" s="22">
        <v>15.254368451192521</v>
      </c>
      <c r="S3569" s="22">
        <v>13.147915989537385</v>
      </c>
      <c r="T3569" s="22">
        <v>165.78446394576775</v>
      </c>
      <c r="U3569" s="22">
        <v>4.3692250545572735E-2</v>
      </c>
      <c r="V3569" s="22">
        <v>2.0105554781693518</v>
      </c>
      <c r="W3569" s="22">
        <v>0.49217625481729116</v>
      </c>
      <c r="X3569" s="22">
        <v>0.92445558805776096</v>
      </c>
      <c r="Y3569" s="22">
        <v>0.12928139171348532</v>
      </c>
      <c r="Z3569" s="22">
        <v>6.6745600594326042</v>
      </c>
      <c r="AA3569" s="22">
        <v>16.42909102165266</v>
      </c>
      <c r="AB3569" s="22">
        <v>0.4771942858027271</v>
      </c>
      <c r="AC3569" s="22">
        <v>0.56352633452508083</v>
      </c>
      <c r="AD3569" s="22">
        <v>0.50881428858863043</v>
      </c>
      <c r="AE3569" s="22">
        <v>4.9954342139883305</v>
      </c>
      <c r="AF3569" s="22">
        <v>0.58042748138861799</v>
      </c>
      <c r="AG3569" s="22">
        <v>1</v>
      </c>
      <c r="AH3569" s="22">
        <v>0.19242853384098682</v>
      </c>
      <c r="AI3569" s="22">
        <v>4.8366377242265246</v>
      </c>
      <c r="AJ3569" s="22">
        <v>0.30654222965129774</v>
      </c>
      <c r="AK3569" s="22">
        <v>4.5430344678150778</v>
      </c>
      <c r="AL3569" s="22">
        <v>393.12191422513195</v>
      </c>
      <c r="AM3569" s="22">
        <v>0.15477240717524879</v>
      </c>
      <c r="AN3569" s="22">
        <v>1.5268297967838294</v>
      </c>
    </row>
    <row r="3570" spans="1:40" x14ac:dyDescent="0.2">
      <c r="A3570" s="20">
        <v>41562</v>
      </c>
      <c r="B3570" s="22">
        <v>0.56528765352294763</v>
      </c>
      <c r="C3570" s="22">
        <v>0.14659710037861298</v>
      </c>
      <c r="D3570" s="22">
        <v>5.8018592052205498E-2</v>
      </c>
      <c r="E3570" s="22">
        <v>0.15974081940468496</v>
      </c>
      <c r="F3570" s="22">
        <v>0.14045618247298919</v>
      </c>
      <c r="G3570" s="22">
        <v>0.93923723335488041</v>
      </c>
      <c r="H3570" s="22">
        <v>2.9153199741435034</v>
      </c>
      <c r="I3570" s="22">
        <v>0.84852402499461321</v>
      </c>
      <c r="J3570" s="22">
        <v>0.20812940560839721</v>
      </c>
      <c r="K3570" s="22">
        <v>0.24619078400591005</v>
      </c>
      <c r="L3570" s="22">
        <v>1.1934773909563825</v>
      </c>
      <c r="M3570" s="22">
        <v>33.638070612860531</v>
      </c>
      <c r="N3570" s="22">
        <v>1748.3916643580508</v>
      </c>
      <c r="O3570" s="22">
        <v>0.54600301659125183</v>
      </c>
      <c r="P3570" s="22">
        <v>9.5168836765475415</v>
      </c>
      <c r="Q3570" s="22">
        <v>18.5982085141749</v>
      </c>
      <c r="R3570" s="22">
        <v>15.107581494136115</v>
      </c>
      <c r="S3570" s="22">
        <v>13.07446055345215</v>
      </c>
      <c r="T3570" s="22">
        <v>163.80860036322218</v>
      </c>
      <c r="U3570" s="22">
        <v>4.3448148490165296E-2</v>
      </c>
      <c r="V3570" s="22">
        <v>1.9990919444700956</v>
      </c>
      <c r="W3570" s="22">
        <v>0.48942653984670792</v>
      </c>
      <c r="X3570" s="22">
        <v>0.9262474220457414</v>
      </c>
      <c r="Y3570" s="22">
        <v>0.12888232215963308</v>
      </c>
      <c r="Z3570" s="22">
        <v>6.6257272139625076</v>
      </c>
      <c r="AA3570" s="22">
        <v>16.321913380736909</v>
      </c>
      <c r="AB3570" s="22">
        <v>0.47454366361929384</v>
      </c>
      <c r="AC3570" s="22">
        <v>0.56037799735278726</v>
      </c>
      <c r="AD3570" s="22">
        <v>0.50557145935297199</v>
      </c>
      <c r="AE3570" s="22">
        <v>4.9710653492166097</v>
      </c>
      <c r="AF3570" s="22">
        <v>0.57718472004186283</v>
      </c>
      <c r="AG3570" s="22">
        <v>1</v>
      </c>
      <c r="AH3570" s="22">
        <v>0.19129190137593496</v>
      </c>
      <c r="AI3570" s="22">
        <v>4.806537999815311</v>
      </c>
      <c r="AJ3570" s="22">
        <v>0.3055837719703266</v>
      </c>
      <c r="AK3570" s="22">
        <v>4.5156524148120782</v>
      </c>
      <c r="AL3570" s="22">
        <v>390.61778557576878</v>
      </c>
      <c r="AM3570" s="22">
        <v>0.15390771693292701</v>
      </c>
      <c r="AN3570" s="22">
        <v>1.5280265952534859</v>
      </c>
    </row>
    <row r="3571" spans="1:40" x14ac:dyDescent="0.2">
      <c r="A3571" s="20">
        <v>41563</v>
      </c>
      <c r="B3571" s="22">
        <v>0.5667705697179185</v>
      </c>
      <c r="C3571" s="22">
        <v>0.14738287760014812</v>
      </c>
      <c r="D3571" s="22">
        <v>5.8170791926424291E-2</v>
      </c>
      <c r="E3571" s="22">
        <v>0.15934201592494288</v>
      </c>
      <c r="F3571" s="22">
        <v>0.14091722733164619</v>
      </c>
      <c r="G3571" s="22">
        <v>0.94123819517313723</v>
      </c>
      <c r="H3571" s="22">
        <v>2.9305289796926113</v>
      </c>
      <c r="I3571" s="22">
        <v>0.85019443244244164</v>
      </c>
      <c r="J3571" s="22">
        <v>0.20884513301648042</v>
      </c>
      <c r="K3571" s="22">
        <v>0.24609592000493793</v>
      </c>
      <c r="L3571" s="22">
        <v>1.1966236652058513</v>
      </c>
      <c r="M3571" s="22">
        <v>33.602864020739453</v>
      </c>
      <c r="N3571" s="22">
        <v>1752.9782112215294</v>
      </c>
      <c r="O3571" s="22">
        <v>0.54629343867662483</v>
      </c>
      <c r="P3571" s="22">
        <v>9.5241034504042936</v>
      </c>
      <c r="Q3571" s="22">
        <v>18.628479723473856</v>
      </c>
      <c r="R3571" s="22">
        <v>15.239800012344915</v>
      </c>
      <c r="S3571" s="22">
        <v>13.070180853033762</v>
      </c>
      <c r="T3571" s="22">
        <v>164.53768285908274</v>
      </c>
      <c r="U3571" s="22">
        <v>4.3562125794704025E-2</v>
      </c>
      <c r="V3571" s="22">
        <v>1.9816060736991541</v>
      </c>
      <c r="W3571" s="22">
        <v>0.48932164681192508</v>
      </c>
      <c r="X3571" s="22">
        <v>0.92452626381087566</v>
      </c>
      <c r="Y3571" s="22">
        <v>0.12997654465773717</v>
      </c>
      <c r="Z3571" s="22">
        <v>6.660082710943767</v>
      </c>
      <c r="AA3571" s="22">
        <v>16.357014999074128</v>
      </c>
      <c r="AB3571" s="22">
        <v>0.47469292019011167</v>
      </c>
      <c r="AC3571" s="22">
        <v>0.56184803407197081</v>
      </c>
      <c r="AD3571" s="22">
        <v>0.50703660267884687</v>
      </c>
      <c r="AE3571" s="22">
        <v>4.9461452996728585</v>
      </c>
      <c r="AF3571" s="22">
        <v>0.5786988457502622</v>
      </c>
      <c r="AG3571" s="22">
        <v>0.99999999999999989</v>
      </c>
      <c r="AH3571" s="22">
        <v>0.1918091475834825</v>
      </c>
      <c r="AI3571" s="22">
        <v>4.8145176223689887</v>
      </c>
      <c r="AJ3571" s="22">
        <v>0.30427134127522987</v>
      </c>
      <c r="AK3571" s="22">
        <v>4.5359854329979621</v>
      </c>
      <c r="AL3571" s="22">
        <v>389.63644219492619</v>
      </c>
      <c r="AM3571" s="22">
        <v>0.15431146225541631</v>
      </c>
      <c r="AN3571" s="22">
        <v>1.5145361397444599</v>
      </c>
    </row>
    <row r="3572" spans="1:40" x14ac:dyDescent="0.2">
      <c r="A3572" s="20">
        <v>41564</v>
      </c>
      <c r="B3572" s="22">
        <v>0.57385475907755767</v>
      </c>
      <c r="C3572" s="22">
        <v>0.15047497031435536</v>
      </c>
      <c r="D3572" s="22">
        <v>5.8897881382413607E-2</v>
      </c>
      <c r="E3572" s="22">
        <v>0.16073995375289044</v>
      </c>
      <c r="F3572" s="22">
        <v>0.14097556402724828</v>
      </c>
      <c r="G3572" s="22">
        <v>0.95275295294044127</v>
      </c>
      <c r="H3572" s="22">
        <v>2.9277857633897884</v>
      </c>
      <c r="I3572" s="22">
        <v>0.85211861758640084</v>
      </c>
      <c r="J3572" s="22">
        <v>0.21365852134241609</v>
      </c>
      <c r="K3572" s="22">
        <v>0.25254671583026062</v>
      </c>
      <c r="L3572" s="22">
        <v>1.2114867820761202</v>
      </c>
      <c r="M3572" s="22">
        <v>33.583838510093116</v>
      </c>
      <c r="N3572" s="22">
        <v>1769.4206612086746</v>
      </c>
      <c r="O3572" s="22">
        <v>0.55027810761827378</v>
      </c>
      <c r="P3572" s="22">
        <v>9.5509655646522091</v>
      </c>
      <c r="Q3572" s="22">
        <v>18.706643334791575</v>
      </c>
      <c r="R3572" s="22">
        <v>15.29435660271233</v>
      </c>
      <c r="S3572" s="22">
        <v>13.233547903256047</v>
      </c>
      <c r="T3572" s="22">
        <v>165.98650084369729</v>
      </c>
      <c r="U3572" s="22">
        <v>4.410661833635398E-2</v>
      </c>
      <c r="V3572" s="22">
        <v>1.9954221611149303</v>
      </c>
      <c r="W3572" s="22">
        <v>0.49168801949878133</v>
      </c>
      <c r="X3572" s="22">
        <v>0.9263483532279233</v>
      </c>
      <c r="Y3572" s="22">
        <v>0.1325073432910443</v>
      </c>
      <c r="Z3572" s="22">
        <v>6.7261421161177424</v>
      </c>
      <c r="AA3572" s="22">
        <v>16.561464908443224</v>
      </c>
      <c r="AB3572" s="22">
        <v>0.47597025185925884</v>
      </c>
      <c r="AC3572" s="22">
        <v>0.56887069558152614</v>
      </c>
      <c r="AD3572" s="22">
        <v>0.50823386038372598</v>
      </c>
      <c r="AE3572" s="22">
        <v>4.978204487219549</v>
      </c>
      <c r="AF3572" s="22">
        <v>0.58593212924192239</v>
      </c>
      <c r="AG3572" s="22">
        <v>1</v>
      </c>
      <c r="AH3572" s="22">
        <v>0.19364414724079745</v>
      </c>
      <c r="AI3572" s="22">
        <v>4.8403224798450095</v>
      </c>
      <c r="AJ3572" s="22">
        <v>0.30673082932316731</v>
      </c>
      <c r="AK3572" s="22">
        <v>4.5872132991688019</v>
      </c>
      <c r="AL3572" s="22">
        <v>391.38178863821014</v>
      </c>
      <c r="AM3572" s="22">
        <v>0.15624023498531342</v>
      </c>
      <c r="AN3572" s="22">
        <v>1.5272795450284358</v>
      </c>
    </row>
    <row r="3573" spans="1:40" x14ac:dyDescent="0.2">
      <c r="A3573" s="20">
        <v>41565</v>
      </c>
      <c r="B3573" s="22">
        <v>0.57272727272727264</v>
      </c>
      <c r="C3573" s="22">
        <v>0.15086542959613286</v>
      </c>
      <c r="D3573" s="22">
        <v>5.8782161234991429E-2</v>
      </c>
      <c r="E3573" s="22">
        <v>0.16037735849056603</v>
      </c>
      <c r="F3573" s="22">
        <v>0.14060502105099015</v>
      </c>
      <c r="G3573" s="22">
        <v>0.95066271635739896</v>
      </c>
      <c r="H3573" s="22">
        <v>2.9363792296896927</v>
      </c>
      <c r="I3573" s="22">
        <v>0.84966474348978638</v>
      </c>
      <c r="J3573" s="22">
        <v>0.21337907375643225</v>
      </c>
      <c r="K3573" s="22">
        <v>0.25206611570247933</v>
      </c>
      <c r="L3573" s="22">
        <v>1.2090285357866832</v>
      </c>
      <c r="M3573" s="22">
        <v>33.402463745516918</v>
      </c>
      <c r="N3573" s="22">
        <v>1765.1645095898955</v>
      </c>
      <c r="O3573" s="22">
        <v>0.55109932948697948</v>
      </c>
      <c r="P3573" s="22">
        <v>9.547793544363012</v>
      </c>
      <c r="Q3573" s="22">
        <v>18.694838609075315</v>
      </c>
      <c r="R3573" s="22">
        <v>15.234679557149541</v>
      </c>
      <c r="S3573" s="22">
        <v>13.215343832839544</v>
      </c>
      <c r="T3573" s="22">
        <v>165.28925619834709</v>
      </c>
      <c r="U3573" s="22">
        <v>4.3980976142211137E-2</v>
      </c>
      <c r="V3573" s="22">
        <v>2.0042569780134105</v>
      </c>
      <c r="W3573" s="22">
        <v>0.4922813036020583</v>
      </c>
      <c r="X3573" s="22">
        <v>0.9195384375487291</v>
      </c>
      <c r="Y3573" s="22">
        <v>0.13251208482769375</v>
      </c>
      <c r="Z3573" s="22">
        <v>6.7113675346951505</v>
      </c>
      <c r="AA3573" s="22">
        <v>16.528925619834709</v>
      </c>
      <c r="AB3573" s="22">
        <v>0.47441135194136913</v>
      </c>
      <c r="AC3573" s="22">
        <v>0.56775300171526588</v>
      </c>
      <c r="AD3573" s="22">
        <v>0.5062841104007485</v>
      </c>
      <c r="AE3573" s="22">
        <v>4.9682363948230153</v>
      </c>
      <c r="AF3573" s="22">
        <v>0.58478091376890684</v>
      </c>
      <c r="AG3573" s="22">
        <v>1</v>
      </c>
      <c r="AH3573" s="22">
        <v>0.19317012318727583</v>
      </c>
      <c r="AI3573" s="22">
        <v>4.8386090753157651</v>
      </c>
      <c r="AJ3573" s="22">
        <v>0.30661157024793384</v>
      </c>
      <c r="AK3573" s="22">
        <v>4.5782005301730857</v>
      </c>
      <c r="AL3573" s="22">
        <v>391.3924840168408</v>
      </c>
      <c r="AM3573" s="22">
        <v>0.1559332605644784</v>
      </c>
      <c r="AN3573" s="22">
        <v>1.5187899578980197</v>
      </c>
    </row>
    <row r="3574" spans="1:40" x14ac:dyDescent="0.2">
      <c r="A3574" s="20">
        <v>41568</v>
      </c>
      <c r="B3574" s="22">
        <v>0.57453697910148915</v>
      </c>
      <c r="C3574" s="22">
        <v>0.15091978475785259</v>
      </c>
      <c r="D3574" s="22">
        <v>5.8967901389062702E-2</v>
      </c>
      <c r="E3574" s="22">
        <v>0.16111875860342886</v>
      </c>
      <c r="F3574" s="22">
        <v>0.14108059066449757</v>
      </c>
      <c r="G3574" s="22">
        <v>0.95300963584032028</v>
      </c>
      <c r="H3574" s="22">
        <v>2.9498811162557876</v>
      </c>
      <c r="I3574" s="22">
        <v>0.85255287198097851</v>
      </c>
      <c r="J3574" s="22">
        <v>0.21400638217995246</v>
      </c>
      <c r="K3574" s="22">
        <v>0.25254974346139408</v>
      </c>
      <c r="L3574" s="22">
        <v>1.2126454761606809</v>
      </c>
      <c r="M3574" s="22">
        <v>33.551808284319861</v>
      </c>
      <c r="N3574" s="22">
        <v>1772.3063446377175</v>
      </c>
      <c r="O3574" s="22">
        <v>0.55227756225753977</v>
      </c>
      <c r="P3574" s="22">
        <v>9.6303654110874728</v>
      </c>
      <c r="Q3574" s="22">
        <v>18.832123639093982</v>
      </c>
      <c r="R3574" s="22">
        <v>15.357902640470531</v>
      </c>
      <c r="S3574" s="22">
        <v>13.269615817795019</v>
      </c>
      <c r="T3574" s="22">
        <v>166.01489175322237</v>
      </c>
      <c r="U3574" s="22">
        <v>4.4135590038793644E-2</v>
      </c>
      <c r="V3574" s="22">
        <v>2.03142597922663</v>
      </c>
      <c r="W3574" s="22">
        <v>0.49540107621073703</v>
      </c>
      <c r="X3574" s="22">
        <v>0.92572894506319614</v>
      </c>
      <c r="Y3574" s="22">
        <v>0.13216430984857966</v>
      </c>
      <c r="Z3574" s="22">
        <v>6.7497810036290824</v>
      </c>
      <c r="AA3574" s="22">
        <v>16.628081591790764</v>
      </c>
      <c r="AB3574" s="22">
        <v>0.47734951820798399</v>
      </c>
      <c r="AC3574" s="22">
        <v>0.56943749217870099</v>
      </c>
      <c r="AD3574" s="22">
        <v>0.50658553372544113</v>
      </c>
      <c r="AE3574" s="22">
        <v>5.0010949818545862</v>
      </c>
      <c r="AF3574" s="22">
        <v>0.58662870729570771</v>
      </c>
      <c r="AG3574" s="22">
        <v>1</v>
      </c>
      <c r="AH3574" s="22">
        <v>0.19418721061193844</v>
      </c>
      <c r="AI3574" s="22">
        <v>4.8726692529095228</v>
      </c>
      <c r="AJ3574" s="22">
        <v>0.309692153672882</v>
      </c>
      <c r="AK3574" s="22">
        <v>4.6004880490551869</v>
      </c>
      <c r="AL3574" s="22">
        <v>392.94205981729448</v>
      </c>
      <c r="AM3574" s="22">
        <v>0.15642597922662996</v>
      </c>
      <c r="AN3574" s="22">
        <v>1.5389187836315854</v>
      </c>
    </row>
    <row r="3575" spans="1:40" x14ac:dyDescent="0.2">
      <c r="A3575" s="20">
        <v>41569</v>
      </c>
      <c r="B3575" s="22">
        <v>0.57691945212364915</v>
      </c>
      <c r="C3575" s="22">
        <v>0.15245664739884393</v>
      </c>
      <c r="D3575" s="22">
        <v>5.9212427745664743E-2</v>
      </c>
      <c r="E3575" s="22">
        <v>0.16153556169891933</v>
      </c>
      <c r="F3575" s="22">
        <v>0.14051897461673787</v>
      </c>
      <c r="G3575" s="22">
        <v>0.95697725559185731</v>
      </c>
      <c r="H3575" s="22">
        <v>2.9357250565468713</v>
      </c>
      <c r="I3575" s="22">
        <v>0.85011937672782112</v>
      </c>
      <c r="J3575" s="22">
        <v>0.21644885649660717</v>
      </c>
      <c r="K3575" s="22">
        <v>0.25499497361146017</v>
      </c>
      <c r="L3575" s="22">
        <v>1.2177054536315657</v>
      </c>
      <c r="M3575" s="22">
        <v>33.274692133701933</v>
      </c>
      <c r="N3575" s="22">
        <v>1773.0585574264892</v>
      </c>
      <c r="O3575" s="22">
        <v>0.55060944961045488</v>
      </c>
      <c r="P3575" s="22">
        <v>9.6820809248554909</v>
      </c>
      <c r="Q3575" s="22">
        <v>18.853669263634078</v>
      </c>
      <c r="R3575" s="22">
        <v>15.413734606685097</v>
      </c>
      <c r="S3575" s="22">
        <v>13.288514702186479</v>
      </c>
      <c r="T3575" s="22">
        <v>166.02004272430258</v>
      </c>
      <c r="U3575" s="22">
        <v>4.4123837647650162E-2</v>
      </c>
      <c r="V3575" s="22">
        <v>2.0166813269665744</v>
      </c>
      <c r="W3575" s="22">
        <v>0.49839783865292786</v>
      </c>
      <c r="X3575" s="22">
        <v>0.92622204071374714</v>
      </c>
      <c r="Y3575" s="22">
        <v>0.13371764262377481</v>
      </c>
      <c r="Z3575" s="22">
        <v>6.7777707966825833</v>
      </c>
      <c r="AA3575" s="22">
        <v>16.681326966574517</v>
      </c>
      <c r="AB3575" s="22">
        <v>0.47445966323196781</v>
      </c>
      <c r="AC3575" s="22">
        <v>0.5717988187986931</v>
      </c>
      <c r="AD3575" s="22">
        <v>0.50435096757979392</v>
      </c>
      <c r="AE3575" s="22">
        <v>4.976910027645137</v>
      </c>
      <c r="AF3575" s="22">
        <v>0.58906132194018601</v>
      </c>
      <c r="AG3575" s="22">
        <v>1</v>
      </c>
      <c r="AH3575" s="22">
        <v>0.19409713495853231</v>
      </c>
      <c r="AI3575" s="22">
        <v>4.8724553908017088</v>
      </c>
      <c r="AJ3575" s="22">
        <v>0.3087302085951244</v>
      </c>
      <c r="AK3575" s="22">
        <v>4.6101407388791156</v>
      </c>
      <c r="AL3575" s="22">
        <v>395.04272430258862</v>
      </c>
      <c r="AM3575" s="22">
        <v>0.15707464186981654</v>
      </c>
      <c r="AN3575" s="22">
        <v>1.5216605931138478</v>
      </c>
    </row>
    <row r="3576" spans="1:40" x14ac:dyDescent="0.2">
      <c r="A3576" s="20">
        <v>41570</v>
      </c>
      <c r="B3576" s="22">
        <v>0.57646006309544362</v>
      </c>
      <c r="C3576" s="22">
        <v>0.15108376626434167</v>
      </c>
      <c r="D3576" s="22">
        <v>5.916688901793983E-2</v>
      </c>
      <c r="E3576" s="22">
        <v>0.16293378117495644</v>
      </c>
      <c r="F3576" s="22">
        <v>0.1399871297851302</v>
      </c>
      <c r="G3576" s="22">
        <v>0.95479729411580061</v>
      </c>
      <c r="H3576" s="22">
        <v>2.9394315131919706</v>
      </c>
      <c r="I3576" s="22">
        <v>0.84946557217522334</v>
      </c>
      <c r="J3576" s="22">
        <v>0.21618821904477892</v>
      </c>
      <c r="K3576" s="22">
        <v>0.2536687960070943</v>
      </c>
      <c r="L3576" s="22">
        <v>1.216878815940232</v>
      </c>
      <c r="M3576" s="22">
        <v>33.278922668843094</v>
      </c>
      <c r="N3576" s="22">
        <v>1768.0850061996766</v>
      </c>
      <c r="O3576" s="22">
        <v>0.55153579332318359</v>
      </c>
      <c r="P3576" s="22">
        <v>9.6707108439407978</v>
      </c>
      <c r="Q3576" s="22">
        <v>18.851725707469434</v>
      </c>
      <c r="R3576" s="22">
        <v>15.281025850297427</v>
      </c>
      <c r="S3576" s="22">
        <v>13.330089620642569</v>
      </c>
      <c r="T3576" s="22">
        <v>165.97083797655111</v>
      </c>
      <c r="U3576" s="22">
        <v>4.4213896692982597E-2</v>
      </c>
      <c r="V3576" s="22">
        <v>2.0382025646257436</v>
      </c>
      <c r="W3576" s="22">
        <v>0.49644499552681554</v>
      </c>
      <c r="X3576" s="22">
        <v>0.92869587054447289</v>
      </c>
      <c r="Y3576" s="22">
        <v>0.13166857627171849</v>
      </c>
      <c r="Z3576" s="22">
        <v>6.7647104986423496</v>
      </c>
      <c r="AA3576" s="22">
        <v>16.69988856277369</v>
      </c>
      <c r="AB3576" s="22">
        <v>0.47618225479886367</v>
      </c>
      <c r="AC3576" s="22">
        <v>0.5714689309873966</v>
      </c>
      <c r="AD3576" s="22">
        <v>0.50521871517586681</v>
      </c>
      <c r="AE3576" s="22">
        <v>4.9828449453015864</v>
      </c>
      <c r="AF3576" s="22">
        <v>0.58862398568580987</v>
      </c>
      <c r="AG3576" s="22">
        <v>1</v>
      </c>
      <c r="AH3576" s="22">
        <v>0.19438733068604522</v>
      </c>
      <c r="AI3576" s="22">
        <v>4.8891121121278234</v>
      </c>
      <c r="AJ3576" s="22">
        <v>0.3098268799146171</v>
      </c>
      <c r="AK3576" s="22">
        <v>4.6113038155478474</v>
      </c>
      <c r="AL3576" s="22">
        <v>395.83758416649664</v>
      </c>
      <c r="AM3576" s="22">
        <v>0.15695383987569256</v>
      </c>
      <c r="AN3576" s="22">
        <v>1.5293268249807732</v>
      </c>
    </row>
    <row r="3577" spans="1:40" x14ac:dyDescent="0.2">
      <c r="A3577" s="20">
        <v>41571</v>
      </c>
      <c r="B3577" s="22">
        <v>0.57842766701313431</v>
      </c>
      <c r="C3577" s="22">
        <v>0.15150083467195818</v>
      </c>
      <c r="D3577" s="22">
        <v>5.936722416454062E-2</v>
      </c>
      <c r="E3577" s="22">
        <v>0.1641154052096129</v>
      </c>
      <c r="F3577" s="22">
        <v>0.14050836246810924</v>
      </c>
      <c r="G3577" s="22">
        <v>0.95774670068348611</v>
      </c>
      <c r="H3577" s="22">
        <v>2.9292261173580272</v>
      </c>
      <c r="I3577" s="22">
        <v>0.85095593562001959</v>
      </c>
      <c r="J3577" s="22">
        <v>0.21731393114743772</v>
      </c>
      <c r="K3577" s="22">
        <v>0.25512614570537656</v>
      </c>
      <c r="L3577" s="22">
        <v>1.2210778292229676</v>
      </c>
      <c r="M3577" s="22">
        <v>33.298686572805444</v>
      </c>
      <c r="N3577" s="22">
        <v>1755.9608176635486</v>
      </c>
      <c r="O3577" s="22">
        <v>0.55392295820340798</v>
      </c>
      <c r="P3577" s="22">
        <v>9.6782575829159967</v>
      </c>
      <c r="Q3577" s="22">
        <v>18.866735960187722</v>
      </c>
      <c r="R3577" s="22">
        <v>15.318592711581466</v>
      </c>
      <c r="S3577" s="22">
        <v>13.354751330750576</v>
      </c>
      <c r="T3577" s="22">
        <v>167.23046395162055</v>
      </c>
      <c r="U3577" s="22">
        <v>4.4355727739456362E-2</v>
      </c>
      <c r="V3577" s="22">
        <v>2.0403792245425052</v>
      </c>
      <c r="W3577" s="22">
        <v>0.49733849885035752</v>
      </c>
      <c r="X3577" s="22">
        <v>0.92795048662950008</v>
      </c>
      <c r="Y3577" s="22">
        <v>0.13153170178588303</v>
      </c>
      <c r="Z3577" s="22">
        <v>6.7813159469589603</v>
      </c>
      <c r="AA3577" s="22">
        <v>16.759582978991464</v>
      </c>
      <c r="AB3577" s="22">
        <v>0.4768654130838767</v>
      </c>
      <c r="AC3577" s="22">
        <v>0.57341963526410278</v>
      </c>
      <c r="AD3577" s="22">
        <v>0.50755929320608528</v>
      </c>
      <c r="AE3577" s="22">
        <v>4.9903146555797031</v>
      </c>
      <c r="AF3577" s="22">
        <v>0.59061702730794674</v>
      </c>
      <c r="AG3577" s="22">
        <v>1</v>
      </c>
      <c r="AH3577" s="22">
        <v>0.19480928533182149</v>
      </c>
      <c r="AI3577" s="22">
        <v>4.9009417619452584</v>
      </c>
      <c r="AJ3577" s="22">
        <v>0.31156886831081293</v>
      </c>
      <c r="AK3577" s="22">
        <v>4.6250275599231472</v>
      </c>
      <c r="AL3577" s="22">
        <v>397.65031969510852</v>
      </c>
      <c r="AM3577" s="22">
        <v>0.15748527512677565</v>
      </c>
      <c r="AN3577" s="22">
        <v>1.5283158524677942</v>
      </c>
    </row>
    <row r="3578" spans="1:40" x14ac:dyDescent="0.2">
      <c r="A3578" s="20">
        <v>41572</v>
      </c>
      <c r="B3578" s="22">
        <v>0.5813140026273721</v>
      </c>
      <c r="C3578" s="22">
        <v>0.15161203526376599</v>
      </c>
      <c r="D3578" s="22">
        <v>5.9665089188205317E-2</v>
      </c>
      <c r="E3578" s="22">
        <v>0.16535034266630788</v>
      </c>
      <c r="F3578" s="22">
        <v>0.14121333945331666</v>
      </c>
      <c r="G3578" s="22">
        <v>0.96291606653899109</v>
      </c>
      <c r="H3578" s="22">
        <v>2.9440812902613125</v>
      </c>
      <c r="I3578" s="22">
        <v>0.85513049809278097</v>
      </c>
      <c r="J3578" s="22">
        <v>0.21848340482106962</v>
      </c>
      <c r="K3578" s="22">
        <v>0.2558364065146167</v>
      </c>
      <c r="L3578" s="22">
        <v>1.2272043810639273</v>
      </c>
      <c r="M3578" s="22">
        <v>33.435684778651805</v>
      </c>
      <c r="N3578" s="22">
        <v>1742.6124942625154</v>
      </c>
      <c r="O3578" s="22">
        <v>0.55779427359490985</v>
      </c>
      <c r="P3578" s="22">
        <v>9.7260252291036853</v>
      </c>
      <c r="Q3578" s="22">
        <v>18.955065605166109</v>
      </c>
      <c r="R3578" s="22">
        <v>15.417609724442473</v>
      </c>
      <c r="S3578" s="22">
        <v>13.413842769186939</v>
      </c>
      <c r="T3578" s="22">
        <v>168.08850762096199</v>
      </c>
      <c r="U3578" s="22">
        <v>4.4578275114353999E-2</v>
      </c>
      <c r="V3578" s="22">
        <v>2.038033586046438</v>
      </c>
      <c r="W3578" s="22">
        <v>0.49738054161852452</v>
      </c>
      <c r="X3578" s="22">
        <v>0.93228977065890051</v>
      </c>
      <c r="Y3578" s="22">
        <v>0.13102040170304363</v>
      </c>
      <c r="Z3578" s="22">
        <v>6.8153400547632987</v>
      </c>
      <c r="AA3578" s="22">
        <v>16.824678305186684</v>
      </c>
      <c r="AB3578" s="22">
        <v>0.47862490305629851</v>
      </c>
      <c r="AC3578" s="22">
        <v>0.57629667146768804</v>
      </c>
      <c r="AD3578" s="22">
        <v>0.5091878887640271</v>
      </c>
      <c r="AE3578" s="22">
        <v>5.0333802883778347</v>
      </c>
      <c r="AF3578" s="22">
        <v>0.59358034852249886</v>
      </c>
      <c r="AG3578" s="22">
        <v>1</v>
      </c>
      <c r="AH3578" s="22">
        <v>0.19556512242604579</v>
      </c>
      <c r="AI3578" s="22">
        <v>4.9065383580506792</v>
      </c>
      <c r="AJ3578" s="22">
        <v>0.31351197353634791</v>
      </c>
      <c r="AK3578" s="22">
        <v>4.6490242319684709</v>
      </c>
      <c r="AL3578" s="22">
        <v>398.85408588024876</v>
      </c>
      <c r="AM3578" s="22">
        <v>0.15827543090486063</v>
      </c>
      <c r="AN3578" s="22">
        <v>1.5474588879568223</v>
      </c>
    </row>
    <row r="3579" spans="1:40" x14ac:dyDescent="0.2">
      <c r="A3579" s="20">
        <v>41575</v>
      </c>
      <c r="B3579" s="22">
        <v>0.57898387376452221</v>
      </c>
      <c r="C3579" s="22">
        <v>0.15082680454624273</v>
      </c>
      <c r="D3579" s="22">
        <v>5.9424310733483615E-2</v>
      </c>
      <c r="E3579" s="22">
        <v>0.16460425303844758</v>
      </c>
      <c r="F3579" s="22">
        <v>0.14119520153853429</v>
      </c>
      <c r="G3579" s="22">
        <v>0.95926667402304655</v>
      </c>
      <c r="H3579" s="22">
        <v>2.9355108217601713</v>
      </c>
      <c r="I3579" s="22">
        <v>0.85297224017529194</v>
      </c>
      <c r="J3579" s="22">
        <v>0.21728644166653532</v>
      </c>
      <c r="K3579" s="22">
        <v>0.25440988697447858</v>
      </c>
      <c r="L3579" s="22">
        <v>1.2221889433611299</v>
      </c>
      <c r="M3579" s="22">
        <v>33.401642574522754</v>
      </c>
      <c r="N3579" s="22">
        <v>1741.5703769093745</v>
      </c>
      <c r="O3579" s="22">
        <v>0.55447136529154906</v>
      </c>
      <c r="P3579" s="22">
        <v>9.685199489257057</v>
      </c>
      <c r="Q3579" s="22">
        <v>18.929016189290163</v>
      </c>
      <c r="R3579" s="22">
        <v>15.393224774185413</v>
      </c>
      <c r="S3579" s="22">
        <v>13.446411400286898</v>
      </c>
      <c r="T3579" s="22">
        <v>167.22890426722574</v>
      </c>
      <c r="U3579" s="22">
        <v>4.4272270126267006E-2</v>
      </c>
      <c r="V3579" s="22">
        <v>2.0294307738386115</v>
      </c>
      <c r="W3579" s="22">
        <v>0.49395463215473623</v>
      </c>
      <c r="X3579" s="22">
        <v>0.9294260447372984</v>
      </c>
      <c r="Y3579" s="22">
        <v>0.13079117864968393</v>
      </c>
      <c r="Z3579" s="22">
        <v>6.7783785487964439</v>
      </c>
      <c r="AA3579" s="22">
        <v>16.709491306335419</v>
      </c>
      <c r="AB3579" s="22">
        <v>0.4777495783217996</v>
      </c>
      <c r="AC3579" s="22">
        <v>0.57397102637262165</v>
      </c>
      <c r="AD3579" s="22">
        <v>0.50762173494963514</v>
      </c>
      <c r="AE3579" s="22">
        <v>5.0306603401800212</v>
      </c>
      <c r="AF3579" s="22">
        <v>0.59118495515235592</v>
      </c>
      <c r="AG3579" s="22">
        <v>1</v>
      </c>
      <c r="AH3579" s="22">
        <v>0.19494931979759444</v>
      </c>
      <c r="AI3579" s="22">
        <v>4.8930434919684096</v>
      </c>
      <c r="AJ3579" s="22">
        <v>0.31234137806012263</v>
      </c>
      <c r="AK3579" s="22">
        <v>4.6297901855384085</v>
      </c>
      <c r="AL3579" s="22">
        <v>398.03269385374466</v>
      </c>
      <c r="AM3579" s="22">
        <v>0.1576367104371266</v>
      </c>
      <c r="AN3579" s="22">
        <v>1.54148210035153</v>
      </c>
    </row>
    <row r="3580" spans="1:40" x14ac:dyDescent="0.2">
      <c r="A3580" s="20">
        <v>41576</v>
      </c>
      <c r="B3580" s="22">
        <v>0.57568965517241377</v>
      </c>
      <c r="C3580" s="22">
        <v>0.14849529780564266</v>
      </c>
      <c r="D3580" s="22">
        <v>5.9086206896551731E-2</v>
      </c>
      <c r="E3580" s="22">
        <v>0.16405956112852665</v>
      </c>
      <c r="F3580" s="22">
        <v>0.14083072100313479</v>
      </c>
      <c r="G3580" s="22">
        <v>0.95449843260188094</v>
      </c>
      <c r="H3580" s="22">
        <v>2.9380877742946714</v>
      </c>
      <c r="I3580" s="22">
        <v>0.85020376175548595</v>
      </c>
      <c r="J3580" s="22">
        <v>0.21543887147335425</v>
      </c>
      <c r="K3580" s="22">
        <v>0.25148902821316615</v>
      </c>
      <c r="L3580" s="22">
        <v>1.2152507836990598</v>
      </c>
      <c r="M3580" s="22">
        <v>33.509404388714735</v>
      </c>
      <c r="N3580" s="22">
        <v>1739.8119122257056</v>
      </c>
      <c r="O3580" s="22">
        <v>0.55015673981191227</v>
      </c>
      <c r="P3580" s="22">
        <v>9.6261755485893428</v>
      </c>
      <c r="Q3580" s="22">
        <v>18.851097178683386</v>
      </c>
      <c r="R3580" s="22">
        <v>15.387147335423199</v>
      </c>
      <c r="S3580" s="22">
        <v>13.358934169278999</v>
      </c>
      <c r="T3580" s="22">
        <v>166.48589341692792</v>
      </c>
      <c r="U3580" s="22">
        <v>4.4145768025078379E-2</v>
      </c>
      <c r="V3580" s="22">
        <v>2.0245454545454549</v>
      </c>
      <c r="W3580" s="22">
        <v>0.493025078369906</v>
      </c>
      <c r="X3580" s="22">
        <v>0.92387147335423214</v>
      </c>
      <c r="Y3580" s="22">
        <v>0.12932601880877742</v>
      </c>
      <c r="Z3580" s="22">
        <v>6.7617554858934179</v>
      </c>
      <c r="AA3580" s="22">
        <v>16.645768025078372</v>
      </c>
      <c r="AB3580" s="22">
        <v>0.47717868338557995</v>
      </c>
      <c r="AC3580" s="22">
        <v>0.57062695924764895</v>
      </c>
      <c r="AD3580" s="22">
        <v>0.50581504702194358</v>
      </c>
      <c r="AE3580" s="22">
        <v>5.0341692789968659</v>
      </c>
      <c r="AF3580" s="22">
        <v>0.58782131661442016</v>
      </c>
      <c r="AG3580" s="22">
        <v>1</v>
      </c>
      <c r="AH3580" s="22">
        <v>0.19449843260188088</v>
      </c>
      <c r="AI3580" s="22">
        <v>4.8652037617554864</v>
      </c>
      <c r="AJ3580" s="22">
        <v>0.31170846394984325</v>
      </c>
      <c r="AK3580" s="22">
        <v>4.6097178683385582</v>
      </c>
      <c r="AL3580" s="22">
        <v>394.2006269592477</v>
      </c>
      <c r="AM3580" s="22">
        <v>0.15673981191222572</v>
      </c>
      <c r="AN3580" s="22">
        <v>1.5425862068965517</v>
      </c>
    </row>
    <row r="3581" spans="1:40" x14ac:dyDescent="0.2">
      <c r="A3581" s="20">
        <v>41577</v>
      </c>
      <c r="B3581" s="22">
        <v>0.5750430562079224</v>
      </c>
      <c r="C3581" s="22">
        <v>0.14839517770471269</v>
      </c>
      <c r="D3581" s="22">
        <v>5.9021449819946774E-2</v>
      </c>
      <c r="E3581" s="22">
        <v>0.16405198058556444</v>
      </c>
      <c r="F3581" s="22">
        <v>0.14077031470173793</v>
      </c>
      <c r="G3581" s="22">
        <v>0.9540629403475811</v>
      </c>
      <c r="H3581" s="22">
        <v>2.929387819007359</v>
      </c>
      <c r="I3581" s="22">
        <v>0.84992954438703616</v>
      </c>
      <c r="J3581" s="22">
        <v>0.2150461875684985</v>
      </c>
      <c r="K3581" s="22">
        <v>0.25107249099733836</v>
      </c>
      <c r="L3581" s="22">
        <v>1.2139032409581962</v>
      </c>
      <c r="M3581" s="22">
        <v>33.416314388601847</v>
      </c>
      <c r="N3581" s="22">
        <v>1748.0820416470958</v>
      </c>
      <c r="O3581" s="22">
        <v>0.55025833724753404</v>
      </c>
      <c r="P3581" s="22">
        <v>9.5890089243776426</v>
      </c>
      <c r="Q3581" s="22">
        <v>18.788163457022076</v>
      </c>
      <c r="R3581" s="22">
        <v>15.420385157350868</v>
      </c>
      <c r="S3581" s="22">
        <v>13.308282448723972</v>
      </c>
      <c r="T3581" s="22">
        <v>165.73821825583215</v>
      </c>
      <c r="U3581" s="22">
        <v>4.4097385313918901E-2</v>
      </c>
      <c r="V3581" s="22">
        <v>2.0237670267731329</v>
      </c>
      <c r="W3581" s="22">
        <v>0.49271958666040394</v>
      </c>
      <c r="X3581" s="22">
        <v>0.92303115703773297</v>
      </c>
      <c r="Y3581" s="22">
        <v>0.12938781900735871</v>
      </c>
      <c r="Z3581" s="22">
        <v>6.7449506810709252</v>
      </c>
      <c r="AA3581" s="22">
        <v>16.713637075309222</v>
      </c>
      <c r="AB3581" s="22">
        <v>0.47629560043839048</v>
      </c>
      <c r="AC3581" s="22">
        <v>0.57007984969469228</v>
      </c>
      <c r="AD3581" s="22">
        <v>0.50465007045561294</v>
      </c>
      <c r="AE3581" s="22">
        <v>5.0093940817285114</v>
      </c>
      <c r="AF3581" s="22">
        <v>0.58717707844058253</v>
      </c>
      <c r="AG3581" s="22">
        <v>1</v>
      </c>
      <c r="AH3581" s="22">
        <v>0.19398778769375297</v>
      </c>
      <c r="AI3581" s="22">
        <v>4.8677000156568031</v>
      </c>
      <c r="AJ3581" s="22">
        <v>0.31188351338656645</v>
      </c>
      <c r="AK3581" s="22">
        <v>4.5999686863942379</v>
      </c>
      <c r="AL3581" s="22">
        <v>394.2382965398466</v>
      </c>
      <c r="AM3581" s="22">
        <v>0.15656802880851731</v>
      </c>
      <c r="AN3581" s="22">
        <v>1.5493972130890874</v>
      </c>
    </row>
    <row r="3582" spans="1:40" x14ac:dyDescent="0.2">
      <c r="A3582" s="20">
        <v>41578</v>
      </c>
      <c r="B3582" s="22">
        <v>0.56687760456860625</v>
      </c>
      <c r="C3582" s="22">
        <v>0.14597931779595616</v>
      </c>
      <c r="D3582" s="22">
        <v>5.8183361629881157E-2</v>
      </c>
      <c r="E3582" s="22">
        <v>0.16095076400679117</v>
      </c>
      <c r="F3582" s="22">
        <v>0.13992900138910325</v>
      </c>
      <c r="G3582" s="22">
        <v>0.94062355301744094</v>
      </c>
      <c r="H3582" s="22">
        <v>2.9294644235221488</v>
      </c>
      <c r="I3582" s="22">
        <v>0.8470597314400371</v>
      </c>
      <c r="J3582" s="22">
        <v>0.20963111591294956</v>
      </c>
      <c r="K3582" s="22">
        <v>0.24756906930081804</v>
      </c>
      <c r="L3582" s="22">
        <v>1.1965581108195711</v>
      </c>
      <c r="M3582" s="22">
        <v>33.494366414570152</v>
      </c>
      <c r="N3582" s="22">
        <v>1738.6942429387252</v>
      </c>
      <c r="O3582" s="22">
        <v>0.54346349745331068</v>
      </c>
      <c r="P3582" s="22">
        <v>9.5098008951998771</v>
      </c>
      <c r="Q3582" s="22">
        <v>18.580027782065134</v>
      </c>
      <c r="R3582" s="22">
        <v>15.179811699336316</v>
      </c>
      <c r="S3582" s="22">
        <v>13.173329217471831</v>
      </c>
      <c r="T3582" s="22">
        <v>163.7336008643309</v>
      </c>
      <c r="U3582" s="22">
        <v>4.3525235375829599E-2</v>
      </c>
      <c r="V3582" s="22">
        <v>2.0084889643463497</v>
      </c>
      <c r="W3582" s="22">
        <v>0.48695786386788081</v>
      </c>
      <c r="X3582" s="22">
        <v>0.91674641148325364</v>
      </c>
      <c r="Y3582" s="22">
        <v>0.12748881000154344</v>
      </c>
      <c r="Z3582" s="22">
        <v>6.6676956320419825</v>
      </c>
      <c r="AA3582" s="22">
        <v>16.468590831918508</v>
      </c>
      <c r="AB3582" s="22">
        <v>0.47561352060503165</v>
      </c>
      <c r="AC3582" s="22">
        <v>0.5617379225189072</v>
      </c>
      <c r="AD3582" s="22">
        <v>0.50358079950609669</v>
      </c>
      <c r="AE3582" s="22">
        <v>4.9512270412100632</v>
      </c>
      <c r="AF3582" s="22">
        <v>0.57879302361475538</v>
      </c>
      <c r="AG3582" s="22">
        <v>1</v>
      </c>
      <c r="AH3582" s="22">
        <v>0.19160364253742862</v>
      </c>
      <c r="AI3582" s="22">
        <v>4.8062972680969285</v>
      </c>
      <c r="AJ3582" s="22">
        <v>0.30788701960179038</v>
      </c>
      <c r="AK3582" s="22">
        <v>4.5408242012656279</v>
      </c>
      <c r="AL3582" s="22">
        <v>388.94891186911559</v>
      </c>
      <c r="AM3582" s="22">
        <v>0.1543448062972681</v>
      </c>
      <c r="AN3582" s="22">
        <v>1.5434326284920512</v>
      </c>
    </row>
    <row r="3583" spans="1:40" x14ac:dyDescent="0.2">
      <c r="A3583" s="20">
        <v>41579</v>
      </c>
      <c r="B3583" s="22">
        <v>0.56195969827256453</v>
      </c>
      <c r="C3583" s="22">
        <v>0.1443915724405955</v>
      </c>
      <c r="D3583" s="22">
        <v>5.7678596018789115E-2</v>
      </c>
      <c r="E3583" s="22">
        <v>0.15941674189451779</v>
      </c>
      <c r="F3583" s="22">
        <v>0.13952598803494654</v>
      </c>
      <c r="G3583" s="22">
        <v>0.93322826935140846</v>
      </c>
      <c r="H3583" s="22">
        <v>2.9311320899062072</v>
      </c>
      <c r="I3583" s="22">
        <v>0.84592316048778238</v>
      </c>
      <c r="J3583" s="22">
        <v>0.20632831984332206</v>
      </c>
      <c r="K3583" s="22">
        <v>0.24364643419985618</v>
      </c>
      <c r="L3583" s="22">
        <v>1.1860703520663434</v>
      </c>
      <c r="M3583" s="22">
        <v>33.720948023930106</v>
      </c>
      <c r="N3583" s="22">
        <v>1733.5557017610968</v>
      </c>
      <c r="O3583" s="22">
        <v>0.54035527946509176</v>
      </c>
      <c r="P3583" s="22">
        <v>9.4465780253071596</v>
      </c>
      <c r="Q3583" s="22">
        <v>18.579494162828773</v>
      </c>
      <c r="R3583" s="22">
        <v>15.097082179414599</v>
      </c>
      <c r="S3583" s="22">
        <v>13.066695227749133</v>
      </c>
      <c r="T3583" s="22">
        <v>162.32538213198282</v>
      </c>
      <c r="U3583" s="22">
        <v>4.3147635295377691E-2</v>
      </c>
      <c r="V3583" s="22">
        <v>1.9978273176553392</v>
      </c>
      <c r="W3583" s="22">
        <v>0.48502838257569958</v>
      </c>
      <c r="X3583" s="22">
        <v>0.91379653288859641</v>
      </c>
      <c r="Y3583" s="22">
        <v>0.12642869164741344</v>
      </c>
      <c r="Z3583" s="22">
        <v>6.6305062961886252</v>
      </c>
      <c r="AA3583" s="22">
        <v>16.341019324632402</v>
      </c>
      <c r="AB3583" s="22">
        <v>0.47589393638018879</v>
      </c>
      <c r="AC3583" s="22">
        <v>0.55686460516853586</v>
      </c>
      <c r="AD3583" s="22">
        <v>0.50352678366510095</v>
      </c>
      <c r="AE3583" s="22">
        <v>4.9661857184387292</v>
      </c>
      <c r="AF3583" s="22">
        <v>0.57381764768884747</v>
      </c>
      <c r="AG3583" s="22">
        <v>1</v>
      </c>
      <c r="AH3583" s="22">
        <v>0.19003320225836559</v>
      </c>
      <c r="AI3583" s="22">
        <v>4.7707208103187106</v>
      </c>
      <c r="AJ3583" s="22">
        <v>0.30819958076411097</v>
      </c>
      <c r="AK3583" s="22">
        <v>4.4960754012577082</v>
      </c>
      <c r="AL3583" s="22">
        <v>385.26860168000366</v>
      </c>
      <c r="AM3583" s="22">
        <v>0.15300579891977906</v>
      </c>
      <c r="AN3583" s="22">
        <v>1.5514788010465597</v>
      </c>
    </row>
    <row r="3584" spans="1:40" x14ac:dyDescent="0.2">
      <c r="A3584" s="20">
        <v>41582</v>
      </c>
      <c r="B3584" s="22">
        <v>0.56432555352396174</v>
      </c>
      <c r="C3584" s="22">
        <v>0.14610574189880612</v>
      </c>
      <c r="D3584" s="22">
        <v>5.7921423413180094E-2</v>
      </c>
      <c r="E3584" s="22">
        <v>0.16010325276954043</v>
      </c>
      <c r="F3584" s="22">
        <v>0.13975999877080036</v>
      </c>
      <c r="G3584" s="22">
        <v>0.93695742359755996</v>
      </c>
      <c r="H3584" s="22">
        <v>2.9357896839420432</v>
      </c>
      <c r="I3584" s="22">
        <v>0.84757924496412274</v>
      </c>
      <c r="J3584" s="22">
        <v>0.20762718374998079</v>
      </c>
      <c r="K3584" s="22">
        <v>0.2453175176313323</v>
      </c>
      <c r="L3584" s="22">
        <v>1.1910329886452682</v>
      </c>
      <c r="M3584" s="22">
        <v>33.615537083416562</v>
      </c>
      <c r="N3584" s="22">
        <v>1743.1587357681728</v>
      </c>
      <c r="O3584" s="22">
        <v>0.54132415530937417</v>
      </c>
      <c r="P3584" s="22">
        <v>9.4863482015272798</v>
      </c>
      <c r="Q3584" s="22">
        <v>18.648494998693977</v>
      </c>
      <c r="R3584" s="22">
        <v>15.149885530783767</v>
      </c>
      <c r="S3584" s="22">
        <v>13.121706129096692</v>
      </c>
      <c r="T3584" s="22">
        <v>163.23463884578155</v>
      </c>
      <c r="U3584" s="22">
        <v>4.3329287217860266E-2</v>
      </c>
      <c r="V3584" s="22">
        <v>1.9968348109337308</v>
      </c>
      <c r="W3584" s="22">
        <v>0.48730083124625478</v>
      </c>
      <c r="X3584" s="22">
        <v>0.91374091544642999</v>
      </c>
      <c r="Y3584" s="22">
        <v>0.12720679747399474</v>
      </c>
      <c r="Z3584" s="22">
        <v>6.6530430373523037</v>
      </c>
      <c r="AA3584" s="22">
        <v>16.432862652305516</v>
      </c>
      <c r="AB3584" s="22">
        <v>0.47456325000384125</v>
      </c>
      <c r="AC3584" s="22">
        <v>0.559209010033342</v>
      </c>
      <c r="AD3584" s="22">
        <v>0.50424842124671576</v>
      </c>
      <c r="AE3584" s="22">
        <v>4.9741099826375548</v>
      </c>
      <c r="AF3584" s="22">
        <v>0.57623342501113961</v>
      </c>
      <c r="AG3584" s="22">
        <v>1</v>
      </c>
      <c r="AH3584" s="22">
        <v>0.19087933869059506</v>
      </c>
      <c r="AI3584" s="22">
        <v>4.804634082632945</v>
      </c>
      <c r="AJ3584" s="22">
        <v>0.30960465866662568</v>
      </c>
      <c r="AK3584" s="22">
        <v>4.5136210684817852</v>
      </c>
      <c r="AL3584" s="22">
        <v>385.66138622989104</v>
      </c>
      <c r="AM3584" s="22">
        <v>0.15364995467326337</v>
      </c>
      <c r="AN3584" s="22">
        <v>1.5562742958990827</v>
      </c>
    </row>
    <row r="3585" spans="1:40" x14ac:dyDescent="0.2">
      <c r="A3585" s="20">
        <v>41583</v>
      </c>
      <c r="B3585" s="22">
        <v>0.56288122605363977</v>
      </c>
      <c r="C3585" s="22">
        <v>0.14565517241379308</v>
      </c>
      <c r="D3585" s="22">
        <v>5.777318007662835E-2</v>
      </c>
      <c r="E3585" s="22">
        <v>0.16018390804597699</v>
      </c>
      <c r="F3585" s="22">
        <v>0.13999999999999999</v>
      </c>
      <c r="G3585" s="22">
        <v>0.93434482758620674</v>
      </c>
      <c r="H3585" s="22">
        <v>2.937471264367816</v>
      </c>
      <c r="I3585" s="22">
        <v>0.84835249042145588</v>
      </c>
      <c r="J3585" s="22">
        <v>0.20649808429118771</v>
      </c>
      <c r="K3585" s="22">
        <v>0.24588505747126435</v>
      </c>
      <c r="L3585" s="22">
        <v>1.1879846743295017</v>
      </c>
      <c r="M3585" s="22">
        <v>33.728735632183906</v>
      </c>
      <c r="N3585" s="22">
        <v>1738.6973180076627</v>
      </c>
      <c r="O3585" s="22">
        <v>0.5411187739463601</v>
      </c>
      <c r="P3585" s="22">
        <v>9.4444444444444429</v>
      </c>
      <c r="Q3585" s="22">
        <v>18.655938697318007</v>
      </c>
      <c r="R3585" s="22">
        <v>15.094252873563217</v>
      </c>
      <c r="S3585" s="22">
        <v>13.065134099616857</v>
      </c>
      <c r="T3585" s="22">
        <v>162.60996168582375</v>
      </c>
      <c r="U3585" s="22">
        <v>4.324444444444444E-2</v>
      </c>
      <c r="V3585" s="22">
        <v>2.0164750957854407</v>
      </c>
      <c r="W3585" s="22">
        <v>0.48605363984674327</v>
      </c>
      <c r="X3585" s="22">
        <v>0.91760919540229879</v>
      </c>
      <c r="Y3585" s="22">
        <v>0.12813793103448273</v>
      </c>
      <c r="Z3585" s="22">
        <v>6.6206896551724137</v>
      </c>
      <c r="AA3585" s="22">
        <v>16.4367816091954</v>
      </c>
      <c r="AB3585" s="22">
        <v>0.47590804597701147</v>
      </c>
      <c r="AC3585" s="22">
        <v>0.55777777777777771</v>
      </c>
      <c r="AD3585" s="22">
        <v>0.50498084291187739</v>
      </c>
      <c r="AE3585" s="22">
        <v>4.9869731800766282</v>
      </c>
      <c r="AF3585" s="22">
        <v>0.57475862068965511</v>
      </c>
      <c r="AG3585" s="22">
        <v>1</v>
      </c>
      <c r="AH3585" s="22">
        <v>0.19036015325670497</v>
      </c>
      <c r="AI3585" s="22">
        <v>4.7923371647509576</v>
      </c>
      <c r="AJ3585" s="22">
        <v>0.31066666666666665</v>
      </c>
      <c r="AK3585" s="22">
        <v>4.5026819923371644</v>
      </c>
      <c r="AL3585" s="22">
        <v>384.36781609195401</v>
      </c>
      <c r="AM3585" s="22">
        <v>0.1532567049808429</v>
      </c>
      <c r="AN3585" s="22">
        <v>1.5622988505747126</v>
      </c>
    </row>
    <row r="3586" spans="1:40" x14ac:dyDescent="0.2">
      <c r="A3586" s="20">
        <v>41584</v>
      </c>
      <c r="B3586" s="22">
        <v>0.56535726379952589</v>
      </c>
      <c r="C3586" s="22">
        <v>0.14653818920666192</v>
      </c>
      <c r="D3586" s="22">
        <v>5.802573653911277E-2</v>
      </c>
      <c r="E3586" s="22">
        <v>0.16036080411292061</v>
      </c>
      <c r="F3586" s="22">
        <v>0.14041190776713972</v>
      </c>
      <c r="G3586" s="22">
        <v>0.93779823292183606</v>
      </c>
      <c r="H3586" s="22">
        <v>2.9356894375519498</v>
      </c>
      <c r="I3586" s="22">
        <v>0.84935196872210073</v>
      </c>
      <c r="J3586" s="22">
        <v>0.20795493027121878</v>
      </c>
      <c r="K3586" s="22">
        <v>0.24749869162331065</v>
      </c>
      <c r="L3586" s="22">
        <v>1.1931625773481513</v>
      </c>
      <c r="M3586" s="22">
        <v>33.693008650678813</v>
      </c>
      <c r="N3586" s="22">
        <v>1753.9943970692361</v>
      </c>
      <c r="O3586" s="22">
        <v>0.54243758273558473</v>
      </c>
      <c r="P3586" s="22">
        <v>9.6034848997937381</v>
      </c>
      <c r="Q3586" s="22">
        <v>18.700551057476215</v>
      </c>
      <c r="R3586" s="22">
        <v>15.184865929871009</v>
      </c>
      <c r="S3586" s="22">
        <v>13.106855893852169</v>
      </c>
      <c r="T3586" s="22">
        <v>163.12686636086568</v>
      </c>
      <c r="U3586" s="22">
        <v>4.3515069420927865E-2</v>
      </c>
      <c r="V3586" s="22">
        <v>2.0277068004802512</v>
      </c>
      <c r="W3586" s="22">
        <v>0.4891019918111012</v>
      </c>
      <c r="X3586" s="22">
        <v>0.91617153588030653</v>
      </c>
      <c r="Y3586" s="22">
        <v>0.12891358556783547</v>
      </c>
      <c r="Z3586" s="22">
        <v>6.6573284487270259</v>
      </c>
      <c r="AA3586" s="22">
        <v>16.508635286149676</v>
      </c>
      <c r="AB3586" s="22">
        <v>0.47492534556537264</v>
      </c>
      <c r="AC3586" s="22">
        <v>0.56021611304374597</v>
      </c>
      <c r="AD3586" s="22">
        <v>0.50441769540990666</v>
      </c>
      <c r="AE3586" s="22">
        <v>4.9827602130345108</v>
      </c>
      <c r="AF3586" s="22">
        <v>0.57727118800603394</v>
      </c>
      <c r="AG3586" s="22">
        <v>0.99999999999999989</v>
      </c>
      <c r="AH3586" s="22">
        <v>0.19128467198226762</v>
      </c>
      <c r="AI3586" s="22">
        <v>4.8071298833235847</v>
      </c>
      <c r="AJ3586" s="22">
        <v>0.31291752609057044</v>
      </c>
      <c r="AK3586" s="22">
        <v>4.5266754917957082</v>
      </c>
      <c r="AL3586" s="22">
        <v>386.66379336883904</v>
      </c>
      <c r="AM3586" s="22">
        <v>0.15392666933472893</v>
      </c>
      <c r="AN3586" s="22">
        <v>1.5731305606009298</v>
      </c>
    </row>
    <row r="3587" spans="1:40" x14ac:dyDescent="0.2">
      <c r="A3587" s="20">
        <v>41585</v>
      </c>
      <c r="B3587" s="22">
        <v>0.56252776033450247</v>
      </c>
      <c r="C3587" s="22">
        <v>0.14478258871820007</v>
      </c>
      <c r="D3587" s="22">
        <v>5.7736900951126498E-2</v>
      </c>
      <c r="E3587" s="22">
        <v>0.16015989952673418</v>
      </c>
      <c r="F3587" s="22">
        <v>0.14023372287145242</v>
      </c>
      <c r="G3587" s="22">
        <v>0.93283913556232867</v>
      </c>
      <c r="H3587" s="22">
        <v>3.0780658896325681</v>
      </c>
      <c r="I3587" s="22">
        <v>0.85094423427424914</v>
      </c>
      <c r="J3587" s="22">
        <v>0.20551071357461215</v>
      </c>
      <c r="K3587" s="22">
        <v>0.24652708642845109</v>
      </c>
      <c r="L3587" s="22">
        <v>1.1872080378612673</v>
      </c>
      <c r="M3587" s="22">
        <v>33.804046499517547</v>
      </c>
      <c r="N3587" s="22">
        <v>1743.7319079199276</v>
      </c>
      <c r="O3587" s="22">
        <v>0.54074834203795319</v>
      </c>
      <c r="P3587" s="22">
        <v>9.5587446968188559</v>
      </c>
      <c r="Q3587" s="22">
        <v>18.674855646260589</v>
      </c>
      <c r="R3587" s="22">
        <v>15.021978526902636</v>
      </c>
      <c r="S3587" s="22">
        <v>13.095219861849259</v>
      </c>
      <c r="T3587" s="22">
        <v>162.72840054525128</v>
      </c>
      <c r="U3587" s="22">
        <v>4.3344411940389939E-2</v>
      </c>
      <c r="V3587" s="22">
        <v>2.0247813634344705</v>
      </c>
      <c r="W3587" s="22">
        <v>0.48750976397972151</v>
      </c>
      <c r="X3587" s="22">
        <v>0.92554869737023482</v>
      </c>
      <c r="Y3587" s="22">
        <v>0.12741419184879998</v>
      </c>
      <c r="Z3587" s="22">
        <v>6.621892757041552</v>
      </c>
      <c r="AA3587" s="22">
        <v>16.418801978833223</v>
      </c>
      <c r="AB3587" s="22">
        <v>0.47799849902743102</v>
      </c>
      <c r="AC3587" s="22">
        <v>0.5574275168093612</v>
      </c>
      <c r="AD3587" s="22">
        <v>0.50699177528296391</v>
      </c>
      <c r="AE3587" s="22">
        <v>4.9706697707187821</v>
      </c>
      <c r="AF3587" s="22">
        <v>0.57439769646658811</v>
      </c>
      <c r="AG3587" s="22">
        <v>0.99999999999999989</v>
      </c>
      <c r="AH3587" s="22">
        <v>0.19070009649109373</v>
      </c>
      <c r="AI3587" s="22">
        <v>4.7969858020247811</v>
      </c>
      <c r="AJ3587" s="22">
        <v>0.31152838829241392</v>
      </c>
      <c r="AK3587" s="22">
        <v>4.5105757301925227</v>
      </c>
      <c r="AL3587" s="22">
        <v>385.19857254445481</v>
      </c>
      <c r="AM3587" s="22">
        <v>0.15316046622045917</v>
      </c>
      <c r="AN3587" s="22">
        <v>1.5769401602058475</v>
      </c>
    </row>
    <row r="3588" spans="1:40" x14ac:dyDescent="0.2">
      <c r="A3588" s="20">
        <v>41586</v>
      </c>
      <c r="B3588" s="22">
        <v>0.55739521048957408</v>
      </c>
      <c r="C3588" s="22">
        <v>0.14241053813700791</v>
      </c>
      <c r="D3588" s="22">
        <v>5.7210064649285207E-2</v>
      </c>
      <c r="E3588" s="22">
        <v>0.15901296020882022</v>
      </c>
      <c r="F3588" s="22">
        <v>0.13978510941815642</v>
      </c>
      <c r="G3588" s="22">
        <v>0.92425714025556183</v>
      </c>
      <c r="H3588" s="22">
        <v>3.0594591313321389</v>
      </c>
      <c r="I3588" s="22">
        <v>0.846313776671624</v>
      </c>
      <c r="J3588" s="22">
        <v>0.20290162989043006</v>
      </c>
      <c r="K3588" s="22">
        <v>0.2430418551006161</v>
      </c>
      <c r="L3588" s="22">
        <v>1.1763590008194977</v>
      </c>
      <c r="M3588" s="22">
        <v>33.654050444653528</v>
      </c>
      <c r="N3588" s="22">
        <v>1730.8100889307066</v>
      </c>
      <c r="O3588" s="22">
        <v>0.53601238352505531</v>
      </c>
      <c r="P3588" s="22">
        <v>9.4811363705344931</v>
      </c>
      <c r="Q3588" s="22">
        <v>18.585910705071779</v>
      </c>
      <c r="R3588" s="22">
        <v>15.034752784775545</v>
      </c>
      <c r="S3588" s="22">
        <v>12.960208820226423</v>
      </c>
      <c r="T3588" s="22">
        <v>161.1861474489331</v>
      </c>
      <c r="U3588" s="22">
        <v>4.2947764591616831E-2</v>
      </c>
      <c r="V3588" s="22">
        <v>1.9972076365071172</v>
      </c>
      <c r="W3588" s="22">
        <v>0.48221385862142224</v>
      </c>
      <c r="X3588" s="22">
        <v>0.93061583755728883</v>
      </c>
      <c r="Y3588" s="22">
        <v>0.12504932163778187</v>
      </c>
      <c r="Z3588" s="22">
        <v>6.5559838528545837</v>
      </c>
      <c r="AA3588" s="22">
        <v>16.283728412298537</v>
      </c>
      <c r="AB3588" s="22">
        <v>0.47403405469390231</v>
      </c>
      <c r="AC3588" s="22">
        <v>0.55241751904573999</v>
      </c>
      <c r="AD3588" s="22">
        <v>0.50455276656448222</v>
      </c>
      <c r="AE3588" s="22">
        <v>4.9556864054390379</v>
      </c>
      <c r="AF3588" s="22">
        <v>0.569110996448842</v>
      </c>
      <c r="AG3588" s="22">
        <v>0.99999999999999989</v>
      </c>
      <c r="AH3588" s="22">
        <v>0.18921297841988644</v>
      </c>
      <c r="AI3588" s="22">
        <v>4.7758521261419844</v>
      </c>
      <c r="AJ3588" s="22">
        <v>0.30928460861383428</v>
      </c>
      <c r="AK3588" s="22">
        <v>4.4723343551764945</v>
      </c>
      <c r="AL3588" s="22">
        <v>381.67359698910366</v>
      </c>
      <c r="AM3588" s="22">
        <v>0.15175888548274499</v>
      </c>
      <c r="AN3588" s="22">
        <v>1.5659999392964457</v>
      </c>
    </row>
    <row r="3589" spans="1:40" x14ac:dyDescent="0.2">
      <c r="A3589" s="20">
        <v>41589</v>
      </c>
      <c r="B3589" s="22">
        <v>0.55996158068057089</v>
      </c>
      <c r="C3589" s="22">
        <v>0.14266983778509576</v>
      </c>
      <c r="D3589" s="22">
        <v>5.7471947798512023E-2</v>
      </c>
      <c r="E3589" s="22">
        <v>0.15969935357970488</v>
      </c>
      <c r="F3589" s="22">
        <v>0.14013904134650568</v>
      </c>
      <c r="G3589" s="22">
        <v>0.92863458958409573</v>
      </c>
      <c r="H3589" s="22">
        <v>3.0720209781680694</v>
      </c>
      <c r="I3589" s="22">
        <v>0.84807598487620461</v>
      </c>
      <c r="J3589" s="22">
        <v>0.20438468105866572</v>
      </c>
      <c r="K3589" s="22">
        <v>0.24374923771191612</v>
      </c>
      <c r="L3589" s="22">
        <v>1.1819429198682767</v>
      </c>
      <c r="M3589" s="22">
        <v>33.868459568240034</v>
      </c>
      <c r="N3589" s="22">
        <v>1761.6477619221857</v>
      </c>
      <c r="O3589" s="22">
        <v>0.53797719234052943</v>
      </c>
      <c r="P3589" s="22">
        <v>9.6414196853274809</v>
      </c>
      <c r="Q3589" s="22">
        <v>18.68063178436395</v>
      </c>
      <c r="R3589" s="22">
        <v>15.116172703988294</v>
      </c>
      <c r="S3589" s="22">
        <v>13.05037199658495</v>
      </c>
      <c r="T3589" s="22">
        <v>163.43456519087695</v>
      </c>
      <c r="U3589" s="22">
        <v>4.3206488596170267E-2</v>
      </c>
      <c r="V3589" s="22">
        <v>2.0134315160385414</v>
      </c>
      <c r="W3589" s="22">
        <v>0.48710208562019763</v>
      </c>
      <c r="X3589" s="22">
        <v>0.93645566532503977</v>
      </c>
      <c r="Y3589" s="22">
        <v>0.12576228808391268</v>
      </c>
      <c r="Z3589" s="22">
        <v>6.6441029393828517</v>
      </c>
      <c r="AA3589" s="22">
        <v>16.351079399926821</v>
      </c>
      <c r="AB3589" s="22">
        <v>0.47873216245883649</v>
      </c>
      <c r="AC3589" s="22">
        <v>0.55502195389681674</v>
      </c>
      <c r="AD3589" s="22">
        <v>0.50661666056836208</v>
      </c>
      <c r="AE3589" s="22">
        <v>5.0048024149286503</v>
      </c>
      <c r="AF3589" s="22">
        <v>0.57176180021953904</v>
      </c>
      <c r="AG3589" s="22">
        <v>1</v>
      </c>
      <c r="AH3589" s="22">
        <v>0.19029759726795953</v>
      </c>
      <c r="AI3589" s="22">
        <v>4.8191852664959143</v>
      </c>
      <c r="AJ3589" s="22">
        <v>0.31110501280643982</v>
      </c>
      <c r="AK3589" s="22">
        <v>4.497499695084767</v>
      </c>
      <c r="AL3589" s="22">
        <v>383.8882790584218</v>
      </c>
      <c r="AM3589" s="22">
        <v>0.15245761678253447</v>
      </c>
      <c r="AN3589" s="22">
        <v>1.5716855714111477</v>
      </c>
    </row>
    <row r="3590" spans="1:40" x14ac:dyDescent="0.2">
      <c r="A3590" s="20">
        <v>41590</v>
      </c>
      <c r="B3590" s="22">
        <v>0.55214299673777412</v>
      </c>
      <c r="C3590" s="22">
        <v>0.13982471173649633</v>
      </c>
      <c r="D3590" s="22">
        <v>5.6671026323306124E-2</v>
      </c>
      <c r="E3590" s="22">
        <v>0.15777447045205129</v>
      </c>
      <c r="F3590" s="22">
        <v>0.13791548279438956</v>
      </c>
      <c r="G3590" s="22">
        <v>0.91578346036470781</v>
      </c>
      <c r="H3590" s="22">
        <v>3.0218433830935516</v>
      </c>
      <c r="I3590" s="22">
        <v>0.83419774801184621</v>
      </c>
      <c r="J3590" s="22">
        <v>0.20197236879688507</v>
      </c>
      <c r="K3590" s="22">
        <v>0.23908958342729142</v>
      </c>
      <c r="L3590" s="22">
        <v>1.1655015860130187</v>
      </c>
      <c r="M3590" s="22">
        <v>33.426539785625152</v>
      </c>
      <c r="N3590" s="22">
        <v>1742.3593259068837</v>
      </c>
      <c r="O3590" s="22">
        <v>0.53007411416287065</v>
      </c>
      <c r="P3590" s="22">
        <v>9.5777146379229983</v>
      </c>
      <c r="Q3590" s="22">
        <v>18.45337422390595</v>
      </c>
      <c r="R3590" s="22">
        <v>14.976172221470556</v>
      </c>
      <c r="S3590" s="22">
        <v>12.921120281423352</v>
      </c>
      <c r="T3590" s="22">
        <v>161.25467911423803</v>
      </c>
      <c r="U3590" s="22">
        <v>4.2604368676618702E-2</v>
      </c>
      <c r="V3590" s="22">
        <v>1.9806972443963375</v>
      </c>
      <c r="W3590" s="22">
        <v>0.48256889009155274</v>
      </c>
      <c r="X3590" s="22">
        <v>0.93056119304258933</v>
      </c>
      <c r="Y3590" s="22">
        <v>0.12357371578045369</v>
      </c>
      <c r="Z3590" s="22">
        <v>6.5770682060764587</v>
      </c>
      <c r="AA3590" s="22">
        <v>16.145762864745411</v>
      </c>
      <c r="AB3590" s="22">
        <v>0.47012131872096691</v>
      </c>
      <c r="AC3590" s="22">
        <v>0.54728724123934502</v>
      </c>
      <c r="AD3590" s="22">
        <v>0.4981734542010553</v>
      </c>
      <c r="AE3590" s="22">
        <v>4.9400923044543656</v>
      </c>
      <c r="AF3590" s="22">
        <v>0.56379380327425244</v>
      </c>
      <c r="AG3590" s="22">
        <v>1</v>
      </c>
      <c r="AH3590" s="22">
        <v>0.18788616786181389</v>
      </c>
      <c r="AI3590" s="22">
        <v>4.7520257370074708</v>
      </c>
      <c r="AJ3590" s="22">
        <v>0.30837805739713459</v>
      </c>
      <c r="AK3590" s="22">
        <v>4.4430914475563368</v>
      </c>
      <c r="AL3590" s="22">
        <v>378.08746373216673</v>
      </c>
      <c r="AM3590" s="22">
        <v>0.15033298756746191</v>
      </c>
      <c r="AN3590" s="22">
        <v>1.551436431696207</v>
      </c>
    </row>
    <row r="3591" spans="1:40" x14ac:dyDescent="0.2">
      <c r="A3591" s="20">
        <v>41591</v>
      </c>
      <c r="B3591" s="22">
        <v>0.55327257663628826</v>
      </c>
      <c r="C3591" s="22">
        <v>0.14096557957369887</v>
      </c>
      <c r="D3591" s="22">
        <v>5.6785418392709203E-2</v>
      </c>
      <c r="E3591" s="22">
        <v>0.15746026963922571</v>
      </c>
      <c r="F3591" s="22">
        <v>0.13762145062890713</v>
      </c>
      <c r="G3591" s="22">
        <v>0.91776756797469305</v>
      </c>
      <c r="H3591" s="22">
        <v>3.0231226933795283</v>
      </c>
      <c r="I3591" s="22">
        <v>0.83304963470663551</v>
      </c>
      <c r="J3591" s="22">
        <v>0.20311817428635989</v>
      </c>
      <c r="K3591" s="22">
        <v>0.24186186638547863</v>
      </c>
      <c r="L3591" s="22">
        <v>1.1678843112148829</v>
      </c>
      <c r="M3591" s="22">
        <v>33.34337576259697</v>
      </c>
      <c r="N3591" s="22">
        <v>1746.6295096783913</v>
      </c>
      <c r="O3591" s="22">
        <v>0.52942682834977783</v>
      </c>
      <c r="P3591" s="22">
        <v>9.5352865858251104</v>
      </c>
      <c r="Q3591" s="22">
        <v>18.403253747081418</v>
      </c>
      <c r="R3591" s="22">
        <v>14.946147473073736</v>
      </c>
      <c r="S3591" s="22">
        <v>12.984861037885064</v>
      </c>
      <c r="T3591" s="22">
        <v>161.26534608721849</v>
      </c>
      <c r="U3591" s="22">
        <v>4.2690366799728853E-2</v>
      </c>
      <c r="V3591" s="22">
        <v>1.9611659260375085</v>
      </c>
      <c r="W3591" s="22">
        <v>0.48354296904421179</v>
      </c>
      <c r="X3591" s="22">
        <v>0.92853807335994587</v>
      </c>
      <c r="Y3591" s="22">
        <v>0.12481735331776757</v>
      </c>
      <c r="Z3591" s="22">
        <v>6.5828123823152831</v>
      </c>
      <c r="AA3591" s="22">
        <v>16.178353543722228</v>
      </c>
      <c r="AB3591" s="22">
        <v>0.46805754311968067</v>
      </c>
      <c r="AC3591" s="22">
        <v>0.5483919560141598</v>
      </c>
      <c r="AD3591" s="22">
        <v>0.49798900353995629</v>
      </c>
      <c r="AE3591" s="22">
        <v>4.9322889206899152</v>
      </c>
      <c r="AF3591" s="22">
        <v>0.56493183701137306</v>
      </c>
      <c r="AG3591" s="22">
        <v>1</v>
      </c>
      <c r="AH3591" s="22">
        <v>0.18769300293741056</v>
      </c>
      <c r="AI3591" s="22">
        <v>4.743541462679822</v>
      </c>
      <c r="AJ3591" s="22">
        <v>0.30775024478421331</v>
      </c>
      <c r="AK3591" s="22">
        <v>4.4550726820817959</v>
      </c>
      <c r="AL3591" s="22">
        <v>379.30255328764031</v>
      </c>
      <c r="AM3591" s="22">
        <v>0.15063643895458312</v>
      </c>
      <c r="AN3591" s="22">
        <v>1.5408601340664305</v>
      </c>
    </row>
    <row r="3592" spans="1:40" x14ac:dyDescent="0.2">
      <c r="A3592" s="20">
        <v>41592</v>
      </c>
      <c r="B3592" s="22">
        <v>0.55271632806621529</v>
      </c>
      <c r="C3592" s="22">
        <v>0.14018058690744922</v>
      </c>
      <c r="D3592" s="22">
        <v>5.6729872084273901E-2</v>
      </c>
      <c r="E3592" s="22">
        <v>0.15739653875094056</v>
      </c>
      <c r="F3592" s="22">
        <v>0.13790820165537998</v>
      </c>
      <c r="G3592" s="22">
        <v>0.91677953348382246</v>
      </c>
      <c r="H3592" s="22">
        <v>3.0296463506395792</v>
      </c>
      <c r="I3592" s="22">
        <v>0.8336945071482319</v>
      </c>
      <c r="J3592" s="22">
        <v>0.20251316779533485</v>
      </c>
      <c r="K3592" s="22">
        <v>0.24173062452972163</v>
      </c>
      <c r="L3592" s="22">
        <v>1.1668171557562077</v>
      </c>
      <c r="M3592" s="22">
        <v>33.264108352144468</v>
      </c>
      <c r="N3592" s="22">
        <v>1735.8916478555307</v>
      </c>
      <c r="O3592" s="22">
        <v>0.52874341610233266</v>
      </c>
      <c r="P3592" s="22">
        <v>9.4973664409330336</v>
      </c>
      <c r="Q3592" s="22">
        <v>18.356659142212191</v>
      </c>
      <c r="R3592" s="22">
        <v>15.050413844996239</v>
      </c>
      <c r="S3592" s="22">
        <v>12.979683972911964</v>
      </c>
      <c r="T3592" s="22">
        <v>160.75395033860048</v>
      </c>
      <c r="U3592" s="22">
        <v>4.2508653122648614E-2</v>
      </c>
      <c r="V3592" s="22">
        <v>1.9503386004514676</v>
      </c>
      <c r="W3592" s="22">
        <v>0.48201655379984953</v>
      </c>
      <c r="X3592" s="22">
        <v>0.92588412340105342</v>
      </c>
      <c r="Y3592" s="22">
        <v>0.12446952595936794</v>
      </c>
      <c r="Z3592" s="22">
        <v>6.5553047404063216</v>
      </c>
      <c r="AA3592" s="22">
        <v>16.162528216704292</v>
      </c>
      <c r="AB3592" s="22">
        <v>0.46842738901429648</v>
      </c>
      <c r="AC3592" s="22">
        <v>0.54785553047404068</v>
      </c>
      <c r="AD3592" s="22">
        <v>0.49760722347629799</v>
      </c>
      <c r="AE3592" s="22">
        <v>4.9281414597441691</v>
      </c>
      <c r="AF3592" s="22">
        <v>0.56437923250564337</v>
      </c>
      <c r="AG3592" s="22">
        <v>1</v>
      </c>
      <c r="AH3592" s="22">
        <v>0.18767494356659145</v>
      </c>
      <c r="AI3592" s="22">
        <v>4.7464258841234015</v>
      </c>
      <c r="AJ3592" s="22">
        <v>0.30571858540255831</v>
      </c>
      <c r="AK3592" s="22">
        <v>4.4499623777276147</v>
      </c>
      <c r="AL3592" s="22">
        <v>377.72761474793077</v>
      </c>
      <c r="AM3592" s="22">
        <v>0.15048908954100829</v>
      </c>
      <c r="AN3592" s="22">
        <v>1.5324755455229495</v>
      </c>
    </row>
    <row r="3593" spans="1:40" x14ac:dyDescent="0.2">
      <c r="A3593" s="20">
        <v>41593</v>
      </c>
      <c r="B3593" s="22">
        <v>0.5540320390985608</v>
      </c>
      <c r="C3593" s="22">
        <v>0.14130992246658822</v>
      </c>
      <c r="D3593" s="22">
        <v>5.6864874649289521E-2</v>
      </c>
      <c r="E3593" s="22">
        <v>0.15745014631791715</v>
      </c>
      <c r="F3593" s="22">
        <v>0.1380215404108969</v>
      </c>
      <c r="G3593" s="22">
        <v>0.91893685703080197</v>
      </c>
      <c r="H3593" s="22">
        <v>3.0325519654870723</v>
      </c>
      <c r="I3593" s="22">
        <v>0.83336350197604603</v>
      </c>
      <c r="J3593" s="22">
        <v>0.20356291670437743</v>
      </c>
      <c r="K3593" s="22">
        <v>0.24314417594352428</v>
      </c>
      <c r="L3593" s="22">
        <v>1.1695779406884481</v>
      </c>
      <c r="M3593" s="22">
        <v>33.321265876248226</v>
      </c>
      <c r="N3593" s="22">
        <v>1750.5354934081513</v>
      </c>
      <c r="O3593" s="22">
        <v>0.53036473889039726</v>
      </c>
      <c r="P3593" s="22">
        <v>9.4985971581138546</v>
      </c>
      <c r="Q3593" s="22">
        <v>18.267113162578813</v>
      </c>
      <c r="R3593" s="22">
        <v>15.111473134823664</v>
      </c>
      <c r="S3593" s="22">
        <v>13.010227169879625</v>
      </c>
      <c r="T3593" s="22">
        <v>160.24828792952601</v>
      </c>
      <c r="U3593" s="22">
        <v>4.2536277792862093E-2</v>
      </c>
      <c r="V3593" s="22">
        <v>1.9496485353123962</v>
      </c>
      <c r="W3593" s="22">
        <v>0.48315081304492102</v>
      </c>
      <c r="X3593" s="22">
        <v>0.92089781880713184</v>
      </c>
      <c r="Y3593" s="22">
        <v>0.12581832443358371</v>
      </c>
      <c r="Z3593" s="22">
        <v>6.5662050864331603</v>
      </c>
      <c r="AA3593" s="22">
        <v>16.200561136754455</v>
      </c>
      <c r="AB3593" s="22">
        <v>0.46764413069056016</v>
      </c>
      <c r="AC3593" s="22">
        <v>0.54911455033638024</v>
      </c>
      <c r="AD3593" s="22">
        <v>0.49736024376263305</v>
      </c>
      <c r="AE3593" s="22">
        <v>4.9116662141370249</v>
      </c>
      <c r="AF3593" s="22">
        <v>0.56569221950704429</v>
      </c>
      <c r="AG3593" s="22">
        <v>0.99999999999999989</v>
      </c>
      <c r="AH3593" s="22">
        <v>0.18801098138594741</v>
      </c>
      <c r="AI3593" s="22">
        <v>4.7621202522098525</v>
      </c>
      <c r="AJ3593" s="22">
        <v>0.30597037439285601</v>
      </c>
      <c r="AK3593" s="22">
        <v>4.4574169608109324</v>
      </c>
      <c r="AL3593" s="22">
        <v>378.3147796180649</v>
      </c>
      <c r="AM3593" s="22">
        <v>0.15084321356382174</v>
      </c>
      <c r="AN3593" s="22">
        <v>1.5314357257067002</v>
      </c>
    </row>
    <row r="3594" spans="1:40" x14ac:dyDescent="0.2">
      <c r="A3594" s="20">
        <v>41596</v>
      </c>
      <c r="B3594" s="22">
        <v>0.55557404326123128</v>
      </c>
      <c r="C3594" s="22">
        <v>0.14182423234003932</v>
      </c>
      <c r="D3594" s="22">
        <v>5.7021630615640605E-2</v>
      </c>
      <c r="E3594" s="22">
        <v>0.15770685221600364</v>
      </c>
      <c r="F3594" s="22">
        <v>0.13808803509302678</v>
      </c>
      <c r="G3594" s="22">
        <v>0.92146422628951752</v>
      </c>
      <c r="H3594" s="22">
        <v>3.0352442898199969</v>
      </c>
      <c r="I3594" s="22">
        <v>0.83524428981999699</v>
      </c>
      <c r="J3594" s="22">
        <v>0.20425049160490094</v>
      </c>
      <c r="K3594" s="22">
        <v>0.24365451520193618</v>
      </c>
      <c r="L3594" s="22">
        <v>1.1726062622901225</v>
      </c>
      <c r="M3594" s="22">
        <v>33.223415519588563</v>
      </c>
      <c r="N3594" s="22">
        <v>1758.4329148389049</v>
      </c>
      <c r="O3594" s="22">
        <v>0.531734987142641</v>
      </c>
      <c r="P3594" s="22">
        <v>9.440326728180306</v>
      </c>
      <c r="Q3594" s="22">
        <v>18.342157011042204</v>
      </c>
      <c r="R3594" s="22">
        <v>15.123279382846771</v>
      </c>
      <c r="S3594" s="22">
        <v>13.054000907578278</v>
      </c>
      <c r="T3594" s="22">
        <v>159.55831190440173</v>
      </c>
      <c r="U3594" s="22">
        <v>4.2867947360459839E-2</v>
      </c>
      <c r="V3594" s="22">
        <v>1.9498411738012404</v>
      </c>
      <c r="W3594" s="22">
        <v>0.48169717138103163</v>
      </c>
      <c r="X3594" s="22">
        <v>0.92612312811980035</v>
      </c>
      <c r="Y3594" s="22">
        <v>0.12604749659658146</v>
      </c>
      <c r="Z3594" s="22">
        <v>6.5905309332929969</v>
      </c>
      <c r="AA3594" s="22">
        <v>16.222961730449253</v>
      </c>
      <c r="AB3594" s="22">
        <v>0.46731205566480111</v>
      </c>
      <c r="AC3594" s="22">
        <v>0.55067312055664797</v>
      </c>
      <c r="AD3594" s="22">
        <v>0.49819996974739073</v>
      </c>
      <c r="AE3594" s="22">
        <v>4.9260928755105136</v>
      </c>
      <c r="AF3594" s="22">
        <v>0.56728180305551357</v>
      </c>
      <c r="AG3594" s="22">
        <v>1</v>
      </c>
      <c r="AH3594" s="22">
        <v>0.18845862955679929</v>
      </c>
      <c r="AI3594" s="22">
        <v>4.7753743760399336</v>
      </c>
      <c r="AJ3594" s="22">
        <v>0.30535471184389651</v>
      </c>
      <c r="AK3594" s="22">
        <v>4.4584782937528367</v>
      </c>
      <c r="AL3594" s="22">
        <v>380.42656179095451</v>
      </c>
      <c r="AM3594" s="22">
        <v>0.15126304643775526</v>
      </c>
      <c r="AN3594" s="22">
        <v>1.5336560278324005</v>
      </c>
    </row>
    <row r="3595" spans="1:40" x14ac:dyDescent="0.2">
      <c r="A3595" s="20">
        <v>41597</v>
      </c>
      <c r="B3595" s="22">
        <v>0.55584478479326838</v>
      </c>
      <c r="C3595" s="22">
        <v>0.14275985229130092</v>
      </c>
      <c r="D3595" s="22">
        <v>5.7050971608450879E-2</v>
      </c>
      <c r="E3595" s="22">
        <v>0.15843876747987165</v>
      </c>
      <c r="F3595" s="22">
        <v>0.13784127368484775</v>
      </c>
      <c r="G3595" s="22">
        <v>0.92202917852170219</v>
      </c>
      <c r="H3595" s="22">
        <v>3.0573884617712941</v>
      </c>
      <c r="I3595" s="22">
        <v>0.8336915067498033</v>
      </c>
      <c r="J3595" s="22">
        <v>0.20488528361280947</v>
      </c>
      <c r="K3595" s="22">
        <v>0.24394636479205764</v>
      </c>
      <c r="L3595" s="22">
        <v>1.1731036987711121</v>
      </c>
      <c r="M3595" s="22">
        <v>33.183001392336095</v>
      </c>
      <c r="N3595" s="22">
        <v>1754.7975059022942</v>
      </c>
      <c r="O3595" s="22">
        <v>0.5329771777952661</v>
      </c>
      <c r="P3595" s="22">
        <v>9.4376172891821533</v>
      </c>
      <c r="Q3595" s="22">
        <v>18.324353774441551</v>
      </c>
      <c r="R3595" s="22">
        <v>15.153762334281735</v>
      </c>
      <c r="S3595" s="22">
        <v>13.03044978509595</v>
      </c>
      <c r="T3595" s="22">
        <v>159.64344088625219</v>
      </c>
      <c r="U3595" s="22">
        <v>4.2890005448271686E-2</v>
      </c>
      <c r="V3595" s="22">
        <v>1.9627398752951146</v>
      </c>
      <c r="W3595" s="22">
        <v>0.48080997639082268</v>
      </c>
      <c r="X3595" s="22">
        <v>0.92110599915249103</v>
      </c>
      <c r="Y3595" s="22">
        <v>0.12664204855015437</v>
      </c>
      <c r="Z3595" s="22">
        <v>6.5803014710333549</v>
      </c>
      <c r="AA3595" s="22">
        <v>16.266117803741146</v>
      </c>
      <c r="AB3595" s="22">
        <v>0.46729523578909132</v>
      </c>
      <c r="AC3595" s="22">
        <v>0.55095647436285489</v>
      </c>
      <c r="AD3595" s="22">
        <v>0.49656456201949267</v>
      </c>
      <c r="AE3595" s="22">
        <v>4.9506628730552702</v>
      </c>
      <c r="AF3595" s="22">
        <v>0.56757370300865673</v>
      </c>
      <c r="AG3595" s="22">
        <v>1</v>
      </c>
      <c r="AH3595" s="22">
        <v>0.188131848174829</v>
      </c>
      <c r="AI3595" s="22">
        <v>4.7823718142744722</v>
      </c>
      <c r="AJ3595" s="22">
        <v>0.30427083963920332</v>
      </c>
      <c r="AK3595" s="22">
        <v>4.4516919910406196</v>
      </c>
      <c r="AL3595" s="22">
        <v>381.07633633997216</v>
      </c>
      <c r="AM3595" s="22">
        <v>0.15134088019855924</v>
      </c>
      <c r="AN3595" s="22">
        <v>1.5335371390520005</v>
      </c>
    </row>
    <row r="3596" spans="1:40" x14ac:dyDescent="0.2">
      <c r="A3596" s="20">
        <v>41598</v>
      </c>
      <c r="B3596" s="22">
        <v>0.55312066991987474</v>
      </c>
      <c r="C3596" s="22">
        <v>0.14058075787698054</v>
      </c>
      <c r="D3596" s="22">
        <v>5.6776010603048384E-2</v>
      </c>
      <c r="E3596" s="22">
        <v>0.15743418278209528</v>
      </c>
      <c r="F3596" s="22">
        <v>0.13794505693114045</v>
      </c>
      <c r="G3596" s="22">
        <v>0.9176004578589072</v>
      </c>
      <c r="H3596" s="22">
        <v>3.053798421591662</v>
      </c>
      <c r="I3596" s="22">
        <v>0.83586360624133993</v>
      </c>
      <c r="J3596" s="22">
        <v>0.20239171034399664</v>
      </c>
      <c r="K3596" s="22">
        <v>0.24254473161033799</v>
      </c>
      <c r="L3596" s="22">
        <v>1.1674498463762879</v>
      </c>
      <c r="M3596" s="22">
        <v>33.303211036809451</v>
      </c>
      <c r="N3596" s="22">
        <v>1754.6237725164167</v>
      </c>
      <c r="O3596" s="22">
        <v>0.5360413277908308</v>
      </c>
      <c r="P3596" s="22">
        <v>9.4237604674980417</v>
      </c>
      <c r="Q3596" s="22">
        <v>18.336948008916199</v>
      </c>
      <c r="R3596" s="22">
        <v>15.06416049159588</v>
      </c>
      <c r="S3596" s="22">
        <v>12.967648653533345</v>
      </c>
      <c r="T3596" s="22">
        <v>159.0878968612567</v>
      </c>
      <c r="U3596" s="22">
        <v>4.2623049581300074E-2</v>
      </c>
      <c r="V3596" s="22">
        <v>1.9712934514127358</v>
      </c>
      <c r="W3596" s="22">
        <v>0.47879390324718357</v>
      </c>
      <c r="X3596" s="22">
        <v>0.92103439966263034</v>
      </c>
      <c r="Y3596" s="22">
        <v>0.12452557382974878</v>
      </c>
      <c r="Z3596" s="22">
        <v>6.5651545273811687</v>
      </c>
      <c r="AA3596" s="22">
        <v>16.205795529851194</v>
      </c>
      <c r="AB3596" s="22">
        <v>0.46956141936261225</v>
      </c>
      <c r="AC3596" s="22">
        <v>0.54830110247605279</v>
      </c>
      <c r="AD3596" s="22">
        <v>0.49789143924332796</v>
      </c>
      <c r="AE3596" s="22">
        <v>4.9558708355925063</v>
      </c>
      <c r="AF3596" s="22">
        <v>0.56483824326766674</v>
      </c>
      <c r="AG3596" s="22">
        <v>1</v>
      </c>
      <c r="AH3596" s="22">
        <v>0.18769202964033979</v>
      </c>
      <c r="AI3596" s="22">
        <v>4.774383999036087</v>
      </c>
      <c r="AJ3596" s="22">
        <v>0.30339177058858974</v>
      </c>
      <c r="AK3596" s="22">
        <v>4.4439424061690467</v>
      </c>
      <c r="AL3596" s="22">
        <v>380.29399361407314</v>
      </c>
      <c r="AM3596" s="22">
        <v>0.15061148261943491</v>
      </c>
      <c r="AN3596" s="22">
        <v>1.5279685523224291</v>
      </c>
    </row>
    <row r="3597" spans="1:40" x14ac:dyDescent="0.2">
      <c r="A3597" s="20">
        <v>41599</v>
      </c>
      <c r="B3597" s="22">
        <v>0.55385821784567124</v>
      </c>
      <c r="C3597" s="22">
        <v>0.13923363443065462</v>
      </c>
      <c r="D3597" s="22">
        <v>5.6847073726117053E-2</v>
      </c>
      <c r="E3597" s="22">
        <v>0.15858127365674907</v>
      </c>
      <c r="F3597" s="22">
        <v>0.13763515449459379</v>
      </c>
      <c r="G3597" s="22">
        <v>0.91876404324943817</v>
      </c>
      <c r="H3597" s="22">
        <v>3.0452550781897965</v>
      </c>
      <c r="I3597" s="22">
        <v>0.83425572662977077</v>
      </c>
      <c r="J3597" s="22">
        <v>0.20329347186826113</v>
      </c>
      <c r="K3597" s="22">
        <v>0.24426583022936676</v>
      </c>
      <c r="L3597" s="22">
        <v>1.1690467932381281</v>
      </c>
      <c r="M3597" s="22">
        <v>33.272510669099567</v>
      </c>
      <c r="N3597" s="22">
        <v>1763.6059294557626</v>
      </c>
      <c r="O3597" s="22">
        <v>0.53597333856106644</v>
      </c>
      <c r="P3597" s="22">
        <v>9.4898436204062548</v>
      </c>
      <c r="Q3597" s="22">
        <v>18.359899265604028</v>
      </c>
      <c r="R3597" s="22">
        <v>15.253419389863224</v>
      </c>
      <c r="S3597" s="22">
        <v>12.96879948124802</v>
      </c>
      <c r="T3597" s="22">
        <v>160.07419359703223</v>
      </c>
      <c r="U3597" s="22">
        <v>4.2578378296864866E-2</v>
      </c>
      <c r="V3597" s="22">
        <v>1.9639889614404413</v>
      </c>
      <c r="W3597" s="22">
        <v>0.48323858067045672</v>
      </c>
      <c r="X3597" s="22">
        <v>0.91822116327115344</v>
      </c>
      <c r="Y3597" s="22">
        <v>0.12371631505134739</v>
      </c>
      <c r="Z3597" s="22">
        <v>6.6005157359793705</v>
      </c>
      <c r="AA3597" s="22">
        <v>16.210999351560023</v>
      </c>
      <c r="AB3597" s="22">
        <v>0.46892766124289348</v>
      </c>
      <c r="AC3597" s="22">
        <v>0.54898737804050479</v>
      </c>
      <c r="AD3597" s="22">
        <v>0.49771538009138477</v>
      </c>
      <c r="AE3597" s="22">
        <v>4.9738362010465513</v>
      </c>
      <c r="AF3597" s="22">
        <v>0.5655452173781913</v>
      </c>
      <c r="AG3597" s="22">
        <v>1</v>
      </c>
      <c r="AH3597" s="22">
        <v>0.18846983246120669</v>
      </c>
      <c r="AI3597" s="22">
        <v>4.7969478081220869</v>
      </c>
      <c r="AJ3597" s="22">
        <v>0.30395246784190127</v>
      </c>
      <c r="AK3597" s="22">
        <v>4.4553858217845672</v>
      </c>
      <c r="AL3597" s="22">
        <v>380.3175847872966</v>
      </c>
      <c r="AM3597" s="22">
        <v>0.15079999396800023</v>
      </c>
      <c r="AN3597" s="22">
        <v>1.5197623392095063</v>
      </c>
    </row>
    <row r="3598" spans="1:40" x14ac:dyDescent="0.2">
      <c r="A3598" s="20">
        <v>41600</v>
      </c>
      <c r="B3598" s="22">
        <v>0.55894930679206811</v>
      </c>
      <c r="C3598" s="22">
        <v>0.13949382885145109</v>
      </c>
      <c r="D3598" s="22">
        <v>5.7369614512471662E-2</v>
      </c>
      <c r="E3598" s="22">
        <v>0.15999330380921942</v>
      </c>
      <c r="F3598" s="22">
        <v>0.13798718592582446</v>
      </c>
      <c r="G3598" s="22">
        <v>0.92734633003089373</v>
      </c>
      <c r="H3598" s="22">
        <v>3.0590938836384667</v>
      </c>
      <c r="I3598" s="22">
        <v>0.83697819172411692</v>
      </c>
      <c r="J3598" s="22">
        <v>0.20633398773379596</v>
      </c>
      <c r="K3598" s="22">
        <v>0.24689159780243194</v>
      </c>
      <c r="L3598" s="22">
        <v>1.1798079410735212</v>
      </c>
      <c r="M3598" s="22">
        <v>33.497694379765335</v>
      </c>
      <c r="N3598" s="22">
        <v>1778.2952107017304</v>
      </c>
      <c r="O3598" s="22">
        <v>0.54108265230029373</v>
      </c>
      <c r="P3598" s="22">
        <v>9.5455721438463534</v>
      </c>
      <c r="Q3598" s="22">
        <v>18.455614908155656</v>
      </c>
      <c r="R3598" s="22">
        <v>15.411891826081662</v>
      </c>
      <c r="S3598" s="22">
        <v>13.17932094538039</v>
      </c>
      <c r="T3598" s="22">
        <v>161.4679876424843</v>
      </c>
      <c r="U3598" s="22">
        <v>4.2907364287997081E-2</v>
      </c>
      <c r="V3598" s="22">
        <v>1.9724847433380512</v>
      </c>
      <c r="W3598" s="22">
        <v>0.48882192698108329</v>
      </c>
      <c r="X3598" s="22">
        <v>0.92246115448416499</v>
      </c>
      <c r="Y3598" s="22">
        <v>0.12468611605716112</v>
      </c>
      <c r="Z3598" s="22">
        <v>6.6779284420703409</v>
      </c>
      <c r="AA3598" s="22">
        <v>16.360011566147712</v>
      </c>
      <c r="AB3598" s="22">
        <v>0.47016390448796969</v>
      </c>
      <c r="AC3598" s="22">
        <v>0.55400325678369777</v>
      </c>
      <c r="AD3598" s="22">
        <v>0.49932277161423855</v>
      </c>
      <c r="AE3598" s="22">
        <v>4.9817376615075561</v>
      </c>
      <c r="AF3598" s="22">
        <v>0.57072851511969447</v>
      </c>
      <c r="AG3598" s="22">
        <v>1</v>
      </c>
      <c r="AH3598" s="22">
        <v>0.19015659955257272</v>
      </c>
      <c r="AI3598" s="22">
        <v>4.8395197004976493</v>
      </c>
      <c r="AJ3598" s="22">
        <v>0.30510280174709703</v>
      </c>
      <c r="AK3598" s="22">
        <v>4.501666438387435</v>
      </c>
      <c r="AL3598" s="22">
        <v>385.03096988236013</v>
      </c>
      <c r="AM3598" s="22">
        <v>0.15218615410369965</v>
      </c>
      <c r="AN3598" s="22">
        <v>1.5308405241291148</v>
      </c>
    </row>
    <row r="3599" spans="1:40" x14ac:dyDescent="0.2">
      <c r="A3599" s="20">
        <v>41603</v>
      </c>
      <c r="B3599" s="22">
        <v>0.55920461639184527</v>
      </c>
      <c r="C3599" s="22">
        <v>0.13943574049543994</v>
      </c>
      <c r="D3599" s="22">
        <v>5.7395819059364493E-2</v>
      </c>
      <c r="E3599" s="22">
        <v>0.16050792490750471</v>
      </c>
      <c r="F3599" s="22">
        <v>0.13882671782457104</v>
      </c>
      <c r="G3599" s="22">
        <v>0.92748062546628296</v>
      </c>
      <c r="H3599" s="22">
        <v>3.0719103518628481</v>
      </c>
      <c r="I3599" s="22">
        <v>0.84014677446367947</v>
      </c>
      <c r="J3599" s="22">
        <v>0.20577353491983741</v>
      </c>
      <c r="K3599" s="22">
        <v>0.24593858006364289</v>
      </c>
      <c r="L3599" s="22">
        <v>1.1803772895446034</v>
      </c>
      <c r="M3599" s="22">
        <v>33.538878484751599</v>
      </c>
      <c r="N3599" s="22">
        <v>1787.4815390002893</v>
      </c>
      <c r="O3599" s="22">
        <v>0.53883280805127975</v>
      </c>
      <c r="P3599" s="22">
        <v>9.5159792323269237</v>
      </c>
      <c r="Q3599" s="22">
        <v>18.464044824068576</v>
      </c>
      <c r="R3599" s="22">
        <v>15.478311180133682</v>
      </c>
      <c r="S3599" s="22">
        <v>13.170115257540463</v>
      </c>
      <c r="T3599" s="22">
        <v>161.29204159624842</v>
      </c>
      <c r="U3599" s="22">
        <v>4.3080741180590451E-2</v>
      </c>
      <c r="V3599" s="22">
        <v>1.9862056365048191</v>
      </c>
      <c r="W3599" s="22">
        <v>0.48980648304633145</v>
      </c>
      <c r="X3599" s="22">
        <v>0.92904885884377053</v>
      </c>
      <c r="Y3599" s="22">
        <v>0.12489532422844442</v>
      </c>
      <c r="Z3599" s="22">
        <v>6.6779335860777422</v>
      </c>
      <c r="AA3599" s="22">
        <v>16.420773763303341</v>
      </c>
      <c r="AB3599" s="22">
        <v>0.47290610392971882</v>
      </c>
      <c r="AC3599" s="22">
        <v>0.55428675832457863</v>
      </c>
      <c r="AD3599" s="22">
        <v>0.4994747179463756</v>
      </c>
      <c r="AE3599" s="22">
        <v>5.0108558291082392</v>
      </c>
      <c r="AF3599" s="22">
        <v>0.57098920507315887</v>
      </c>
      <c r="AG3599" s="22">
        <v>1</v>
      </c>
      <c r="AH3599" s="22">
        <v>0.19031958464653848</v>
      </c>
      <c r="AI3599" s="22">
        <v>4.8737039236285575</v>
      </c>
      <c r="AJ3599" s="22">
        <v>0.30556189954171042</v>
      </c>
      <c r="AK3599" s="22">
        <v>4.5052452077528589</v>
      </c>
      <c r="AL3599" s="22">
        <v>385.20683932459389</v>
      </c>
      <c r="AM3599" s="22">
        <v>0.15225566771723079</v>
      </c>
      <c r="AN3599" s="22">
        <v>1.5295604378873005</v>
      </c>
    </row>
    <row r="3600" spans="1:40" x14ac:dyDescent="0.2">
      <c r="A3600" s="20">
        <v>41604</v>
      </c>
      <c r="B3600" s="22">
        <v>0.55875372725613093</v>
      </c>
      <c r="C3600" s="22">
        <v>0.13885170084585893</v>
      </c>
      <c r="D3600" s="22">
        <v>5.7349540558632027E-2</v>
      </c>
      <c r="E3600" s="22">
        <v>0.16033286679242989</v>
      </c>
      <c r="F3600" s="22">
        <v>0.1378932635550417</v>
      </c>
      <c r="G3600" s="22">
        <v>0.92686971338161017</v>
      </c>
      <c r="H3600" s="22">
        <v>3.0621310777094872</v>
      </c>
      <c r="I3600" s="22">
        <v>0.83604637010892713</v>
      </c>
      <c r="J3600" s="22">
        <v>0.20645956307430172</v>
      </c>
      <c r="K3600" s="22">
        <v>0.2466530761273048</v>
      </c>
      <c r="L3600" s="22">
        <v>1.1793799062861317</v>
      </c>
      <c r="M3600" s="22">
        <v>33.425120184993609</v>
      </c>
      <c r="N3600" s="22">
        <v>1788.3222783423598</v>
      </c>
      <c r="O3600" s="22">
        <v>0.53797237266475995</v>
      </c>
      <c r="P3600" s="22">
        <v>9.5083064565204172</v>
      </c>
      <c r="Q3600" s="22">
        <v>18.385261364327874</v>
      </c>
      <c r="R3600" s="22">
        <v>15.408020446662205</v>
      </c>
      <c r="S3600" s="22">
        <v>13.189922716485121</v>
      </c>
      <c r="T3600" s="22">
        <v>161.27152680581756</v>
      </c>
      <c r="U3600" s="22">
        <v>4.2886265441489685E-2</v>
      </c>
      <c r="V3600" s="22">
        <v>1.9845737236049412</v>
      </c>
      <c r="W3600" s="22">
        <v>0.48971581573662748</v>
      </c>
      <c r="X3600" s="22">
        <v>0.92688492667194067</v>
      </c>
      <c r="Y3600" s="22">
        <v>0.12462727438690441</v>
      </c>
      <c r="Z3600" s="22">
        <v>6.6542931905312486</v>
      </c>
      <c r="AA3600" s="22">
        <v>16.430353556867278</v>
      </c>
      <c r="AB3600" s="22">
        <v>0.47088176230755191</v>
      </c>
      <c r="AC3600" s="22">
        <v>0.55383983447940122</v>
      </c>
      <c r="AD3600" s="22">
        <v>0.49755066025680039</v>
      </c>
      <c r="AE3600" s="22">
        <v>5.0127791638775641</v>
      </c>
      <c r="AF3600" s="22">
        <v>0.57052881397188582</v>
      </c>
      <c r="AG3600" s="22">
        <v>1</v>
      </c>
      <c r="AH3600" s="22">
        <v>0.19037911519503439</v>
      </c>
      <c r="AI3600" s="22">
        <v>4.8789022089697562</v>
      </c>
      <c r="AJ3600" s="22">
        <v>0.30581756222235751</v>
      </c>
      <c r="AK3600" s="22">
        <v>4.5031339378080695</v>
      </c>
      <c r="AL3600" s="22">
        <v>383.07065052029452</v>
      </c>
      <c r="AM3600" s="22">
        <v>0.15213290330432666</v>
      </c>
      <c r="AN3600" s="22">
        <v>1.5336670115012474</v>
      </c>
    </row>
    <row r="3601" spans="1:40" x14ac:dyDescent="0.2">
      <c r="A3601" s="20">
        <v>41605</v>
      </c>
      <c r="B3601" s="22">
        <v>0.5585363628068255</v>
      </c>
      <c r="C3601" s="22">
        <v>0.13804483377437113</v>
      </c>
      <c r="D3601" s="22">
        <v>5.7334914986160543E-2</v>
      </c>
      <c r="E3601" s="22">
        <v>0.16111567357118958</v>
      </c>
      <c r="F3601" s="22">
        <v>0.13801441737384798</v>
      </c>
      <c r="G3601" s="22">
        <v>0.92651397633604049</v>
      </c>
      <c r="H3601" s="22">
        <v>3.0577607445934851</v>
      </c>
      <c r="I3601" s="22">
        <v>0.8351735255649847</v>
      </c>
      <c r="J3601" s="22">
        <v>0.20649694315174741</v>
      </c>
      <c r="K3601" s="22">
        <v>0.2476807494601089</v>
      </c>
      <c r="L3601" s="22">
        <v>1.1790765580801168</v>
      </c>
      <c r="M3601" s="22">
        <v>33.42002007482435</v>
      </c>
      <c r="N3601" s="22">
        <v>1806.7341910758282</v>
      </c>
      <c r="O3601" s="22">
        <v>0.53803570885421415</v>
      </c>
      <c r="P3601" s="22">
        <v>9.4503756425464616</v>
      </c>
      <c r="Q3601" s="22">
        <v>18.280256714420418</v>
      </c>
      <c r="R3601" s="22">
        <v>15.535176567205038</v>
      </c>
      <c r="S3601" s="22">
        <v>13.193113726921556</v>
      </c>
      <c r="T3601" s="22">
        <v>161.34379657511332</v>
      </c>
      <c r="U3601" s="22">
        <v>4.2894728837789345E-2</v>
      </c>
      <c r="V3601" s="22">
        <v>1.9945554643063541</v>
      </c>
      <c r="W3601" s="22">
        <v>0.49107278644645197</v>
      </c>
      <c r="X3601" s="22">
        <v>0.92861270797213857</v>
      </c>
      <c r="Y3601" s="22">
        <v>0.12394683213188551</v>
      </c>
      <c r="Z3601" s="22">
        <v>6.6368585941539679</v>
      </c>
      <c r="AA3601" s="22">
        <v>16.44006448276911</v>
      </c>
      <c r="AB3601" s="22">
        <v>0.47045046689174802</v>
      </c>
      <c r="AC3601" s="22">
        <v>0.55370015512364268</v>
      </c>
      <c r="AD3601" s="22">
        <v>0.49663898774219062</v>
      </c>
      <c r="AE3601" s="22">
        <v>5.0462329287952059</v>
      </c>
      <c r="AF3601" s="22">
        <v>0.57035313441007396</v>
      </c>
      <c r="AG3601" s="22">
        <v>1</v>
      </c>
      <c r="AH3601" s="22">
        <v>0.19080208048179578</v>
      </c>
      <c r="AI3601" s="22">
        <v>4.8803114639413581</v>
      </c>
      <c r="AJ3601" s="22">
        <v>0.30761626669099978</v>
      </c>
      <c r="AK3601" s="22">
        <v>4.5080147215378537</v>
      </c>
      <c r="AL3601" s="22">
        <v>381.72582656568426</v>
      </c>
      <c r="AM3601" s="22">
        <v>0.15208200261581045</v>
      </c>
      <c r="AN3601" s="22">
        <v>1.5556011801563403</v>
      </c>
    </row>
    <row r="3602" spans="1:40" x14ac:dyDescent="0.2">
      <c r="A3602" s="20">
        <v>41606</v>
      </c>
      <c r="B3602" s="22">
        <v>0.56152152641878672</v>
      </c>
      <c r="C3602" s="22">
        <v>0.13906555772994131</v>
      </c>
      <c r="D3602" s="22">
        <v>5.7633622798434453E-2</v>
      </c>
      <c r="E3602" s="22">
        <v>0.16172333659491195</v>
      </c>
      <c r="F3602" s="22">
        <v>0.13842343444227007</v>
      </c>
      <c r="G3602" s="22">
        <v>0.93139982876712346</v>
      </c>
      <c r="H3602" s="22">
        <v>3.0724070450097849</v>
      </c>
      <c r="I3602" s="22">
        <v>0.83800146771037198</v>
      </c>
      <c r="J3602" s="22">
        <v>0.20798679060665365</v>
      </c>
      <c r="K3602" s="22">
        <v>0.24981653620352251</v>
      </c>
      <c r="L3602" s="22">
        <v>1.1851761252446185</v>
      </c>
      <c r="M3602" s="22">
        <v>33.641144814090019</v>
      </c>
      <c r="N3602" s="22">
        <v>1833.1090998043055</v>
      </c>
      <c r="O3602" s="22">
        <v>0.53820633561643838</v>
      </c>
      <c r="P3602" s="22">
        <v>9.5205479452054806</v>
      </c>
      <c r="Q3602" s="22">
        <v>18.260763209393346</v>
      </c>
      <c r="R3602" s="22">
        <v>15.638759784735814</v>
      </c>
      <c r="S3602" s="22">
        <v>13.293480919765168</v>
      </c>
      <c r="T3602" s="22">
        <v>162.20492906066539</v>
      </c>
      <c r="U3602" s="22">
        <v>4.3221012720156562E-2</v>
      </c>
      <c r="V3602" s="22">
        <v>1.9980736301369866</v>
      </c>
      <c r="W3602" s="22">
        <v>0.49405271526418792</v>
      </c>
      <c r="X3602" s="22">
        <v>0.93032962328767121</v>
      </c>
      <c r="Y3602" s="22">
        <v>0.12406739236790608</v>
      </c>
      <c r="Z3602" s="22">
        <v>6.6765533268101773</v>
      </c>
      <c r="AA3602" s="22">
        <v>16.527030332681019</v>
      </c>
      <c r="AB3602" s="22">
        <v>0.47145609099804309</v>
      </c>
      <c r="AC3602" s="22">
        <v>0.55658329256360084</v>
      </c>
      <c r="AD3602" s="22">
        <v>0.49813478473581219</v>
      </c>
      <c r="AE3602" s="22">
        <v>5.0678663160469668</v>
      </c>
      <c r="AF3602" s="22">
        <v>0.57335494129158515</v>
      </c>
      <c r="AG3602" s="22">
        <v>1</v>
      </c>
      <c r="AH3602" s="22">
        <v>0.19190313111545992</v>
      </c>
      <c r="AI3602" s="22">
        <v>4.901541095890412</v>
      </c>
      <c r="AJ3602" s="22">
        <v>0.30756176614481406</v>
      </c>
      <c r="AK3602" s="22">
        <v>4.5307913405088067</v>
      </c>
      <c r="AL3602" s="22">
        <v>383.74510763209395</v>
      </c>
      <c r="AM3602" s="22">
        <v>0.15288649706457927</v>
      </c>
      <c r="AN3602" s="22">
        <v>1.5580510029354206</v>
      </c>
    </row>
    <row r="3603" spans="1:40" x14ac:dyDescent="0.2">
      <c r="A3603" s="20">
        <v>41607</v>
      </c>
      <c r="B3603" s="22">
        <v>0.55973970556859398</v>
      </c>
      <c r="C3603" s="22">
        <v>0.13883385656374775</v>
      </c>
      <c r="D3603" s="22">
        <v>5.744917553110427E-2</v>
      </c>
      <c r="E3603" s="22">
        <v>0.16175439665945318</v>
      </c>
      <c r="F3603" s="22">
        <v>0.13808711024414033</v>
      </c>
      <c r="G3603" s="22">
        <v>0.92843427108415366</v>
      </c>
      <c r="H3603" s="22">
        <v>3.0688225791703494</v>
      </c>
      <c r="I3603" s="22">
        <v>0.83637111768112404</v>
      </c>
      <c r="J3603" s="22">
        <v>0.20709256606418969</v>
      </c>
      <c r="K3603" s="22">
        <v>0.24939803102807157</v>
      </c>
      <c r="L3603" s="22">
        <v>1.1814593556646042</v>
      </c>
      <c r="M3603" s="22">
        <v>33.794080892438046</v>
      </c>
      <c r="N3603" s="22">
        <v>1821.9086226340332</v>
      </c>
      <c r="O3603" s="22">
        <v>0.53622481636136432</v>
      </c>
      <c r="P3603" s="22">
        <v>9.5079094150995154</v>
      </c>
      <c r="Q3603" s="22">
        <v>18.20384650553202</v>
      </c>
      <c r="R3603" s="22">
        <v>15.606998079795178</v>
      </c>
      <c r="S3603" s="22">
        <v>13.182358499192294</v>
      </c>
      <c r="T3603" s="22">
        <v>161.19967082203053</v>
      </c>
      <c r="U3603" s="22">
        <v>4.2947057209911911E-2</v>
      </c>
      <c r="V3603" s="22">
        <v>1.9954890426407386</v>
      </c>
      <c r="W3603" s="22">
        <v>0.49117620165198572</v>
      </c>
      <c r="X3603" s="22">
        <v>0.93353957755493921</v>
      </c>
      <c r="Y3603" s="22">
        <v>0.12382273156755767</v>
      </c>
      <c r="Z3603" s="22">
        <v>6.6544240909506538</v>
      </c>
      <c r="AA3603" s="22">
        <v>16.512237495809075</v>
      </c>
      <c r="AB3603" s="22">
        <v>0.47139504404279309</v>
      </c>
      <c r="AC3603" s="22">
        <v>0.55477155658508337</v>
      </c>
      <c r="AD3603" s="22">
        <v>0.49686061751348715</v>
      </c>
      <c r="AE3603" s="22">
        <v>5.0502605992258225</v>
      </c>
      <c r="AF3603" s="22">
        <v>0.57150477003261302</v>
      </c>
      <c r="AG3603" s="22">
        <v>0.99999999999999989</v>
      </c>
      <c r="AH3603" s="22">
        <v>0.19118229754030905</v>
      </c>
      <c r="AI3603" s="22">
        <v>4.8812825749032278</v>
      </c>
      <c r="AJ3603" s="22">
        <v>0.30747660702855922</v>
      </c>
      <c r="AK3603" s="22">
        <v>4.5098905788045958</v>
      </c>
      <c r="AL3603" s="22">
        <v>383.73616995336641</v>
      </c>
      <c r="AM3603" s="22">
        <v>0.15239720808314791</v>
      </c>
      <c r="AN3603" s="22">
        <v>1.5475936480843668</v>
      </c>
    </row>
    <row r="3604" spans="1:40" x14ac:dyDescent="0.2">
      <c r="A3604" s="20">
        <v>41610</v>
      </c>
      <c r="B3604" s="22">
        <v>0.5595283435657592</v>
      </c>
      <c r="C3604" s="22">
        <v>0.13863286665346355</v>
      </c>
      <c r="D3604" s="22">
        <v>5.7429045870721049E-2</v>
      </c>
      <c r="E3604" s="22">
        <v>0.16210904769884676</v>
      </c>
      <c r="F3604" s="22">
        <v>0.13841958532015053</v>
      </c>
      <c r="G3604" s="22">
        <v>0.92818512819731569</v>
      </c>
      <c r="H3604" s="22">
        <v>3.0892277692295975</v>
      </c>
      <c r="I3604" s="22">
        <v>0.83900306211057118</v>
      </c>
      <c r="J3604" s="22">
        <v>0.20627351807559302</v>
      </c>
      <c r="K3604" s="22">
        <v>0.24915830045246112</v>
      </c>
      <c r="L3604" s="22">
        <v>1.1808778050303927</v>
      </c>
      <c r="M3604" s="22">
        <v>34.158528968175382</v>
      </c>
      <c r="N3604" s="22">
        <v>1791.563199829375</v>
      </c>
      <c r="O3604" s="22">
        <v>0.53650919394890395</v>
      </c>
      <c r="P3604" s="22">
        <v>9.4933044895720666</v>
      </c>
      <c r="Q3604" s="22">
        <v>18.232507122073098</v>
      </c>
      <c r="R3604" s="22">
        <v>15.682271750887404</v>
      </c>
      <c r="S3604" s="22">
        <v>13.208208284456362</v>
      </c>
      <c r="T3604" s="22">
        <v>161.17975046084004</v>
      </c>
      <c r="U3604" s="22">
        <v>4.3037126186377415E-2</v>
      </c>
      <c r="V3604" s="22">
        <v>2.0129187550463885</v>
      </c>
      <c r="W3604" s="22">
        <v>0.48871894090583634</v>
      </c>
      <c r="X3604" s="22">
        <v>0.93211559848265568</v>
      </c>
      <c r="Y3604" s="22">
        <v>0.12466293932146068</v>
      </c>
      <c r="Z3604" s="22">
        <v>6.6619947898417147</v>
      </c>
      <c r="AA3604" s="22">
        <v>16.50645176033272</v>
      </c>
      <c r="AB3604" s="22">
        <v>0.47212870005027346</v>
      </c>
      <c r="AC3604" s="22">
        <v>0.55460763851860884</v>
      </c>
      <c r="AD3604" s="22">
        <v>0.49845371033348063</v>
      </c>
      <c r="AE3604" s="22">
        <v>5.060861351898966</v>
      </c>
      <c r="AF3604" s="22">
        <v>0.57131975442177907</v>
      </c>
      <c r="AG3604" s="22">
        <v>1</v>
      </c>
      <c r="AH3604" s="22">
        <v>0.19134382474368156</v>
      </c>
      <c r="AI3604" s="22">
        <v>4.9009003519142009</v>
      </c>
      <c r="AJ3604" s="22">
        <v>0.3101262930180832</v>
      </c>
      <c r="AK3604" s="22">
        <v>4.5093767614752975</v>
      </c>
      <c r="AL3604" s="22">
        <v>383.90639996343748</v>
      </c>
      <c r="AM3604" s="22">
        <v>0.1523438095093006</v>
      </c>
      <c r="AN3604" s="22">
        <v>1.5643728767081553</v>
      </c>
    </row>
    <row r="3605" spans="1:40" x14ac:dyDescent="0.2">
      <c r="A3605" s="20">
        <v>41611</v>
      </c>
      <c r="B3605" s="22">
        <v>0.5637778596426597</v>
      </c>
      <c r="C3605" s="22">
        <v>0.14023454288696505</v>
      </c>
      <c r="D3605" s="22">
        <v>5.7863633572788113E-2</v>
      </c>
      <c r="E3605" s="22">
        <v>0.16341253760668017</v>
      </c>
      <c r="F3605" s="22">
        <v>0.13880702400687664</v>
      </c>
      <c r="G3605" s="22">
        <v>0.93500951679253386</v>
      </c>
      <c r="H3605" s="22">
        <v>3.0952600233314911</v>
      </c>
      <c r="I3605" s="22">
        <v>0.84260453122121937</v>
      </c>
      <c r="J3605" s="22">
        <v>0.20858660281205868</v>
      </c>
      <c r="K3605" s="22">
        <v>0.25159636519923867</v>
      </c>
      <c r="L3605" s="22">
        <v>1.1899674587094</v>
      </c>
      <c r="M3605" s="22">
        <v>34.09928163566034</v>
      </c>
      <c r="N3605" s="22">
        <v>1823.5402468226191</v>
      </c>
      <c r="O3605" s="22">
        <v>0.540461717934549</v>
      </c>
      <c r="P3605" s="22">
        <v>9.5720513292810221</v>
      </c>
      <c r="Q3605" s="22">
        <v>18.316755694725853</v>
      </c>
      <c r="R3605" s="22">
        <v>15.731872045189414</v>
      </c>
      <c r="S3605" s="22">
        <v>13.277460551359979</v>
      </c>
      <c r="T3605" s="22">
        <v>162.76017682814512</v>
      </c>
      <c r="U3605" s="22">
        <v>4.3302940995886295E-2</v>
      </c>
      <c r="V3605" s="22">
        <v>2.0117731933443848</v>
      </c>
      <c r="W3605" s="22">
        <v>0.49372198686068641</v>
      </c>
      <c r="X3605" s="22">
        <v>0.93545465708847542</v>
      </c>
      <c r="Y3605" s="22">
        <v>0.12648124270890893</v>
      </c>
      <c r="Z3605" s="22">
        <v>6.7108737029532755</v>
      </c>
      <c r="AA3605" s="22">
        <v>16.623687603610239</v>
      </c>
      <c r="AB3605" s="22">
        <v>0.47395161785473072</v>
      </c>
      <c r="AC3605" s="22">
        <v>0.55885061705654815</v>
      </c>
      <c r="AD3605" s="22">
        <v>0.50333087738687299</v>
      </c>
      <c r="AE3605" s="22">
        <v>5.101722232455332</v>
      </c>
      <c r="AF3605" s="22">
        <v>0.57567385031006324</v>
      </c>
      <c r="AG3605" s="22">
        <v>1</v>
      </c>
      <c r="AH3605" s="22">
        <v>0.19223920918523976</v>
      </c>
      <c r="AI3605" s="22">
        <v>4.9364523853379989</v>
      </c>
      <c r="AJ3605" s="22">
        <v>0.31342481733898203</v>
      </c>
      <c r="AK3605" s="22">
        <v>4.5350586357217413</v>
      </c>
      <c r="AL3605" s="22">
        <v>387.11856081537422</v>
      </c>
      <c r="AM3605" s="22">
        <v>0.15349665377294774</v>
      </c>
      <c r="AN3605" s="22">
        <v>1.5840854669368207</v>
      </c>
    </row>
    <row r="3606" spans="1:40" x14ac:dyDescent="0.2">
      <c r="A3606" s="20">
        <v>41612</v>
      </c>
      <c r="B3606" s="22">
        <v>0.5654530059271804</v>
      </c>
      <c r="C3606" s="22">
        <v>0.13894234470017705</v>
      </c>
      <c r="D3606" s="22">
        <v>5.8035563082133791E-2</v>
      </c>
      <c r="E3606" s="22">
        <v>0.1644215225925641</v>
      </c>
      <c r="F3606" s="22">
        <v>0.13891155415287507</v>
      </c>
      <c r="G3606" s="22">
        <v>0.93777230390270194</v>
      </c>
      <c r="H3606" s="22">
        <v>3.1078438919251794</v>
      </c>
      <c r="I3606" s="22">
        <v>0.84476945577707641</v>
      </c>
      <c r="J3606" s="22">
        <v>0.20926795473789547</v>
      </c>
      <c r="K3606" s="22">
        <v>0.25220537295050421</v>
      </c>
      <c r="L3606" s="22">
        <v>1.1935339850665847</v>
      </c>
      <c r="M3606" s="22">
        <v>34.131321684242934</v>
      </c>
      <c r="N3606" s="22">
        <v>1843.5840197059504</v>
      </c>
      <c r="O3606" s="22">
        <v>0.5416057270417981</v>
      </c>
      <c r="P3606" s="22">
        <v>9.5527673004387648</v>
      </c>
      <c r="Q3606" s="22">
        <v>18.349626664613965</v>
      </c>
      <c r="R3606" s="22">
        <v>15.757062581787391</v>
      </c>
      <c r="S3606" s="22">
        <v>13.316911708105613</v>
      </c>
      <c r="T3606" s="22">
        <v>163.30536525286738</v>
      </c>
      <c r="U3606" s="22">
        <v>4.356862443229928E-2</v>
      </c>
      <c r="V3606" s="22">
        <v>2.0070818258794554</v>
      </c>
      <c r="W3606" s="22">
        <v>0.49649757524440002</v>
      </c>
      <c r="X3606" s="22">
        <v>0.94730197829266416</v>
      </c>
      <c r="Y3606" s="22">
        <v>0.12614887229620508</v>
      </c>
      <c r="Z3606" s="22">
        <v>6.7531367870063894</v>
      </c>
      <c r="AA3606" s="22">
        <v>16.680779000846741</v>
      </c>
      <c r="AB3606" s="22">
        <v>0.4750827495958741</v>
      </c>
      <c r="AC3606" s="22">
        <v>0.56051112308521289</v>
      </c>
      <c r="AD3606" s="22">
        <v>0.50599645908706037</v>
      </c>
      <c r="AE3606" s="22">
        <v>5.0962358555923339</v>
      </c>
      <c r="AF3606" s="22">
        <v>0.57738434300669694</v>
      </c>
      <c r="AG3606" s="22">
        <v>1</v>
      </c>
      <c r="AH3606" s="22">
        <v>0.19311831267800786</v>
      </c>
      <c r="AI3606" s="22">
        <v>4.9572781156185055</v>
      </c>
      <c r="AJ3606" s="22">
        <v>0.31487953198368102</v>
      </c>
      <c r="AK3606" s="22">
        <v>4.5523824185974906</v>
      </c>
      <c r="AL3606" s="22">
        <v>387.19113232237703</v>
      </c>
      <c r="AM3606" s="22">
        <v>0.15395273650989147</v>
      </c>
      <c r="AN3606" s="22">
        <v>1.6026479870679702</v>
      </c>
    </row>
    <row r="3607" spans="1:40" x14ac:dyDescent="0.2">
      <c r="A3607" s="20">
        <v>41613</v>
      </c>
      <c r="B3607" s="22">
        <v>0.56617647058823528</v>
      </c>
      <c r="C3607" s="22">
        <v>0.13969046738192134</v>
      </c>
      <c r="D3607" s="22">
        <v>5.810981625354545E-2</v>
      </c>
      <c r="E3607" s="22">
        <v>0.16420027130348996</v>
      </c>
      <c r="F3607" s="22">
        <v>0.1382106301640153</v>
      </c>
      <c r="G3607" s="22">
        <v>0.93881798002219763</v>
      </c>
      <c r="H3607" s="22">
        <v>3.0927056357134051</v>
      </c>
      <c r="I3607" s="22">
        <v>0.84133370329263801</v>
      </c>
      <c r="J3607" s="22">
        <v>0.21067640892835124</v>
      </c>
      <c r="K3607" s="22">
        <v>0.25177272166728326</v>
      </c>
      <c r="L3607" s="22">
        <v>1.1952460229374771</v>
      </c>
      <c r="M3607" s="22">
        <v>33.996177087187078</v>
      </c>
      <c r="N3607" s="22">
        <v>1842.0890368726109</v>
      </c>
      <c r="O3607" s="22">
        <v>0.54118880256505131</v>
      </c>
      <c r="P3607" s="22">
        <v>9.5192070538907405</v>
      </c>
      <c r="Q3607" s="22">
        <v>18.240535207793812</v>
      </c>
      <c r="R3607" s="22">
        <v>15.689357504007894</v>
      </c>
      <c r="S3607" s="22">
        <v>13.318534961154276</v>
      </c>
      <c r="T3607" s="22">
        <v>163.13201381181406</v>
      </c>
      <c r="U3607" s="22">
        <v>4.3570415587618705E-2</v>
      </c>
      <c r="V3607" s="22">
        <v>2.0165094339622645</v>
      </c>
      <c r="W3607" s="22">
        <v>0.49751818966580347</v>
      </c>
      <c r="X3607" s="22">
        <v>0.94854482673572593</v>
      </c>
      <c r="Y3607" s="22">
        <v>0.1266648168701443</v>
      </c>
      <c r="Z3607" s="22">
        <v>6.7594647922061917</v>
      </c>
      <c r="AA3607" s="22">
        <v>16.709828585522263</v>
      </c>
      <c r="AB3607" s="22">
        <v>0.47231471204834141</v>
      </c>
      <c r="AC3607" s="22">
        <v>0.56122826489086208</v>
      </c>
      <c r="AD3607" s="22">
        <v>0.50363793316068572</v>
      </c>
      <c r="AE3607" s="22">
        <v>5.0823776051301026</v>
      </c>
      <c r="AF3607" s="22">
        <v>0.57812307312862254</v>
      </c>
      <c r="AG3607" s="22">
        <v>1</v>
      </c>
      <c r="AH3607" s="22">
        <v>0.19318041682081641</v>
      </c>
      <c r="AI3607" s="22">
        <v>4.9605376741891734</v>
      </c>
      <c r="AJ3607" s="22">
        <v>0.31383339499321744</v>
      </c>
      <c r="AK3607" s="22">
        <v>4.5612899247749414</v>
      </c>
      <c r="AL3607" s="22">
        <v>388.1489702799359</v>
      </c>
      <c r="AM3607" s="22">
        <v>0.15414971019854484</v>
      </c>
      <c r="AN3607" s="22">
        <v>1.6031569860648665</v>
      </c>
    </row>
    <row r="3608" spans="1:40" x14ac:dyDescent="0.2">
      <c r="A3608" s="20">
        <v>41614</v>
      </c>
      <c r="B3608" s="22">
        <v>0.56487035157331356</v>
      </c>
      <c r="C3608" s="22">
        <v>0.13995263141705883</v>
      </c>
      <c r="D3608" s="22">
        <v>5.7975762049767773E-2</v>
      </c>
      <c r="E3608" s="22">
        <v>0.16354464642736302</v>
      </c>
      <c r="F3608" s="22">
        <v>0.13719971701885514</v>
      </c>
      <c r="G3608" s="22">
        <v>0.93529882193719049</v>
      </c>
      <c r="H3608" s="22">
        <v>3.0808034203807941</v>
      </c>
      <c r="I3608" s="22">
        <v>0.83690135646396602</v>
      </c>
      <c r="J3608" s="22">
        <v>0.21074405585801728</v>
      </c>
      <c r="K3608" s="22">
        <v>0.25140721601919347</v>
      </c>
      <c r="L3608" s="22">
        <v>1.1925502137737996</v>
      </c>
      <c r="M3608" s="22">
        <v>33.680908000369101</v>
      </c>
      <c r="N3608" s="22">
        <v>1837.8395004767615</v>
      </c>
      <c r="O3608" s="22">
        <v>0.53787948694288079</v>
      </c>
      <c r="P3608" s="22">
        <v>9.4475715911537623</v>
      </c>
      <c r="Q3608" s="22">
        <v>18.127710621020576</v>
      </c>
      <c r="R3608" s="22">
        <v>15.825412937159731</v>
      </c>
      <c r="S3608" s="22">
        <v>13.272430869551842</v>
      </c>
      <c r="T3608" s="22">
        <v>162.40657008397156</v>
      </c>
      <c r="U3608" s="22">
        <v>4.3469902494540309E-2</v>
      </c>
      <c r="V3608" s="22">
        <v>1.9882501307249854</v>
      </c>
      <c r="W3608" s="22">
        <v>0.49706253268124634</v>
      </c>
      <c r="X3608" s="22">
        <v>0.94558764725785105</v>
      </c>
      <c r="Y3608" s="22">
        <v>0.12735689458952354</v>
      </c>
      <c r="Z3608" s="22">
        <v>6.7592507151425671</v>
      </c>
      <c r="AA3608" s="22">
        <v>16.64821137461167</v>
      </c>
      <c r="AB3608" s="22">
        <v>0.46939497400879698</v>
      </c>
      <c r="AC3608" s="22">
        <v>0.5599181815385561</v>
      </c>
      <c r="AD3608" s="22">
        <v>0.49969241179908336</v>
      </c>
      <c r="AE3608" s="22">
        <v>5.0386792162652645</v>
      </c>
      <c r="AF3608" s="22">
        <v>0.57677401494878655</v>
      </c>
      <c r="AG3608" s="22">
        <v>1</v>
      </c>
      <c r="AH3608" s="22">
        <v>0.19210421088247054</v>
      </c>
      <c r="AI3608" s="22">
        <v>4.9552459167666321</v>
      </c>
      <c r="AJ3608" s="22">
        <v>0.31095629171664974</v>
      </c>
      <c r="AK3608" s="22">
        <v>4.5523053735658703</v>
      </c>
      <c r="AL3608" s="22">
        <v>387.25354495401552</v>
      </c>
      <c r="AM3608" s="22">
        <v>0.15379410045830641</v>
      </c>
      <c r="AN3608" s="22">
        <v>1.5842791670511518</v>
      </c>
    </row>
    <row r="3609" spans="1:40" x14ac:dyDescent="0.2">
      <c r="A3609" s="20">
        <v>41617</v>
      </c>
      <c r="B3609" s="22">
        <v>0.56256030878095853</v>
      </c>
      <c r="C3609" s="22">
        <v>0.13956409196036085</v>
      </c>
      <c r="D3609" s="22">
        <v>5.7738669607437704E-2</v>
      </c>
      <c r="E3609" s="22">
        <v>0.16276861339582471</v>
      </c>
      <c r="F3609" s="22">
        <v>0.13639357318997075</v>
      </c>
      <c r="G3609" s="22">
        <v>0.92991162370383984</v>
      </c>
      <c r="H3609" s="22">
        <v>3.0610056824273615</v>
      </c>
      <c r="I3609" s="22">
        <v>0.83164085833754542</v>
      </c>
      <c r="J3609" s="22">
        <v>0.2104029775306713</v>
      </c>
      <c r="K3609" s="22">
        <v>0.2516197215457428</v>
      </c>
      <c r="L3609" s="22">
        <v>1.1874894698953882</v>
      </c>
      <c r="M3609" s="22">
        <v>33.674891635650724</v>
      </c>
      <c r="N3609" s="22">
        <v>1832.6211153486804</v>
      </c>
      <c r="O3609" s="22">
        <v>0.53422475455283425</v>
      </c>
      <c r="P3609" s="22">
        <v>9.3629861079201699</v>
      </c>
      <c r="Q3609" s="22">
        <v>17.98005789642972</v>
      </c>
      <c r="R3609" s="22">
        <v>15.81736586561289</v>
      </c>
      <c r="S3609" s="22">
        <v>13.24878616612293</v>
      </c>
      <c r="T3609" s="22">
        <v>161.23696181592612</v>
      </c>
      <c r="U3609" s="22">
        <v>4.3253840616336595E-2</v>
      </c>
      <c r="V3609" s="22">
        <v>1.968325445327697</v>
      </c>
      <c r="W3609" s="22">
        <v>0.49120066167348247</v>
      </c>
      <c r="X3609" s="22">
        <v>0.94002052413117065</v>
      </c>
      <c r="Y3609" s="22">
        <v>0.12683606733140346</v>
      </c>
      <c r="Z3609" s="22">
        <v>6.7545834673528464</v>
      </c>
      <c r="AA3609" s="22">
        <v>16.549495320804422</v>
      </c>
      <c r="AB3609" s="22">
        <v>0.46605094273154746</v>
      </c>
      <c r="AC3609" s="22">
        <v>0.55749054205149418</v>
      </c>
      <c r="AD3609" s="22">
        <v>0.49596409808696723</v>
      </c>
      <c r="AE3609" s="22">
        <v>5.0052076153716554</v>
      </c>
      <c r="AF3609" s="22">
        <v>0.57443060852517269</v>
      </c>
      <c r="AG3609" s="22">
        <v>1</v>
      </c>
      <c r="AH3609" s="22">
        <v>0.19130328232933574</v>
      </c>
      <c r="AI3609" s="22">
        <v>4.916601571474521</v>
      </c>
      <c r="AJ3609" s="22">
        <v>0.31092527071941672</v>
      </c>
      <c r="AK3609" s="22">
        <v>4.5298595475501235</v>
      </c>
      <c r="AL3609" s="22">
        <v>385.51670266047881</v>
      </c>
      <c r="AM3609" s="22">
        <v>0.15316515798986047</v>
      </c>
      <c r="AN3609" s="22">
        <v>1.5835745684571674</v>
      </c>
    </row>
    <row r="3610" spans="1:40" x14ac:dyDescent="0.2">
      <c r="A3610" s="20">
        <v>41618</v>
      </c>
      <c r="B3610" s="22">
        <v>0.56203709371365607</v>
      </c>
      <c r="C3610" s="22">
        <v>0.14001958743955439</v>
      </c>
      <c r="D3610" s="22">
        <v>5.7686539756381223E-2</v>
      </c>
      <c r="E3610" s="22">
        <v>0.16219318112260514</v>
      </c>
      <c r="F3610" s="22">
        <v>0.13573483503703251</v>
      </c>
      <c r="G3610" s="22">
        <v>0.92894962355389599</v>
      </c>
      <c r="H3610" s="22">
        <v>3.0446226357348349</v>
      </c>
      <c r="I3610" s="22">
        <v>0.82934443288241411</v>
      </c>
      <c r="J3610" s="22">
        <v>0.21054967252249493</v>
      </c>
      <c r="K3610" s="22">
        <v>0.25165269021240128</v>
      </c>
      <c r="L3610" s="22">
        <v>1.186478545632613</v>
      </c>
      <c r="M3610" s="22">
        <v>33.470037338556651</v>
      </c>
      <c r="N3610" s="22">
        <v>1833.2619207932912</v>
      </c>
      <c r="O3610" s="22">
        <v>0.533941360102834</v>
      </c>
      <c r="P3610" s="22">
        <v>9.3407602374977046</v>
      </c>
      <c r="Q3610" s="22">
        <v>17.956173103997063</v>
      </c>
      <c r="R3610" s="22">
        <v>15.734222929546426</v>
      </c>
      <c r="S3610" s="22">
        <v>13.305686478545633</v>
      </c>
      <c r="T3610" s="22">
        <v>160.83124196608924</v>
      </c>
      <c r="U3610" s="22">
        <v>4.3214788516863556E-2</v>
      </c>
      <c r="V3610" s="22">
        <v>1.9673134602436186</v>
      </c>
      <c r="W3610" s="22">
        <v>0.49068066352451489</v>
      </c>
      <c r="X3610" s="22">
        <v>0.93491767154312289</v>
      </c>
      <c r="Y3610" s="22">
        <v>0.12715002754483687</v>
      </c>
      <c r="Z3610" s="22">
        <v>6.7790904082756924</v>
      </c>
      <c r="AA3610" s="22">
        <v>16.519250780437044</v>
      </c>
      <c r="AB3610" s="22">
        <v>0.4642835281875497</v>
      </c>
      <c r="AC3610" s="22">
        <v>0.55714023382505962</v>
      </c>
      <c r="AD3610" s="22">
        <v>0.4943992165024178</v>
      </c>
      <c r="AE3610" s="22">
        <v>5.004743833017077</v>
      </c>
      <c r="AF3610" s="22">
        <v>0.57391197894350243</v>
      </c>
      <c r="AG3610" s="22">
        <v>0.99999999999999989</v>
      </c>
      <c r="AH3610" s="22">
        <v>0.19106935177817222</v>
      </c>
      <c r="AI3610" s="22">
        <v>4.9029809634571828</v>
      </c>
      <c r="AJ3610" s="22">
        <v>0.31015486319397689</v>
      </c>
      <c r="AK3610" s="22">
        <v>4.5211789190181797</v>
      </c>
      <c r="AL3610" s="22">
        <v>384.86258186937624</v>
      </c>
      <c r="AM3610" s="22">
        <v>0.15302687151863867</v>
      </c>
      <c r="AN3610" s="22">
        <v>1.5778600722286833</v>
      </c>
    </row>
    <row r="3611" spans="1:40" x14ac:dyDescent="0.2">
      <c r="A3611" s="20">
        <v>41619</v>
      </c>
      <c r="B3611" s="22">
        <v>0.56100504047655408</v>
      </c>
      <c r="C3611" s="22">
        <v>0.1382007026118833</v>
      </c>
      <c r="D3611" s="22">
        <v>5.7579043836871853E-2</v>
      </c>
      <c r="E3611" s="22">
        <v>0.16172292653123568</v>
      </c>
      <c r="F3611" s="22">
        <v>0.13539025507866198</v>
      </c>
      <c r="G3611" s="22">
        <v>0.9273254925920269</v>
      </c>
      <c r="H3611" s="22">
        <v>3.0392546204368411</v>
      </c>
      <c r="I3611" s="22">
        <v>0.82642431648083092</v>
      </c>
      <c r="J3611" s="22">
        <v>0.21055445242095619</v>
      </c>
      <c r="K3611" s="22">
        <v>0.25008400794256913</v>
      </c>
      <c r="L3611" s="22">
        <v>1.184343974339392</v>
      </c>
      <c r="M3611" s="22">
        <v>33.49625782801283</v>
      </c>
      <c r="N3611" s="22">
        <v>1830.6094394379106</v>
      </c>
      <c r="O3611" s="22">
        <v>0.53581793187719573</v>
      </c>
      <c r="P3611" s="22">
        <v>9.3546662593554295</v>
      </c>
      <c r="Q3611" s="22">
        <v>17.907438521460211</v>
      </c>
      <c r="R3611" s="22">
        <v>15.643806323506951</v>
      </c>
      <c r="S3611" s="22">
        <v>13.181609897663051</v>
      </c>
      <c r="T3611" s="22">
        <v>160.60791202077289</v>
      </c>
      <c r="U3611" s="22">
        <v>4.3134259966396825E-2</v>
      </c>
      <c r="V3611" s="22">
        <v>1.9912631739728119</v>
      </c>
      <c r="W3611" s="22">
        <v>0.49091186803115933</v>
      </c>
      <c r="X3611" s="22">
        <v>0.9368260271880251</v>
      </c>
      <c r="Y3611" s="22">
        <v>0.12607301053917824</v>
      </c>
      <c r="Z3611" s="22">
        <v>6.7435466625935545</v>
      </c>
      <c r="AA3611" s="22">
        <v>16.344890789674661</v>
      </c>
      <c r="AB3611" s="22">
        <v>0.46346418206812284</v>
      </c>
      <c r="AC3611" s="22">
        <v>0.55610203146479309</v>
      </c>
      <c r="AD3611" s="22">
        <v>0.49256147853978927</v>
      </c>
      <c r="AE3611" s="22">
        <v>5.0034366885596455</v>
      </c>
      <c r="AF3611" s="22">
        <v>0.57284252329311136</v>
      </c>
      <c r="AG3611" s="22">
        <v>1</v>
      </c>
      <c r="AH3611" s="22">
        <v>0.19111043225904997</v>
      </c>
      <c r="AI3611" s="22">
        <v>4.8953719260730102</v>
      </c>
      <c r="AJ3611" s="22">
        <v>0.31153199938903314</v>
      </c>
      <c r="AK3611" s="22">
        <v>4.5142813502367494</v>
      </c>
      <c r="AL3611" s="22">
        <v>382.6179929738812</v>
      </c>
      <c r="AM3611" s="22">
        <v>0.15274171376202841</v>
      </c>
      <c r="AN3611" s="22">
        <v>1.5772109363067055</v>
      </c>
    </row>
    <row r="3612" spans="1:40" x14ac:dyDescent="0.2">
      <c r="A3612" s="20">
        <v>41620</v>
      </c>
      <c r="B3612" s="22">
        <v>0.55700636942675152</v>
      </c>
      <c r="C3612" s="22">
        <v>0.13547164088565361</v>
      </c>
      <c r="D3612" s="22">
        <v>5.7168638155899308E-2</v>
      </c>
      <c r="E3612" s="22">
        <v>0.16132848043676071</v>
      </c>
      <c r="F3612" s="22">
        <v>0.1348346982104944</v>
      </c>
      <c r="G3612" s="22">
        <v>0.92068547164088566</v>
      </c>
      <c r="H3612" s="22">
        <v>3.0280558083105853</v>
      </c>
      <c r="I3612" s="22">
        <v>0.82264179557173189</v>
      </c>
      <c r="J3612" s="22">
        <v>0.20858356081286017</v>
      </c>
      <c r="K3612" s="22">
        <v>0.24792235365483775</v>
      </c>
      <c r="L3612" s="22">
        <v>1.1758416742493176</v>
      </c>
      <c r="M3612" s="22">
        <v>33.339399454049136</v>
      </c>
      <c r="N3612" s="22">
        <v>1821.352744919624</v>
      </c>
      <c r="O3612" s="22">
        <v>0.53058841370943277</v>
      </c>
      <c r="P3612" s="22">
        <v>9.3736730360934182</v>
      </c>
      <c r="Q3612" s="22">
        <v>17.754018804974219</v>
      </c>
      <c r="R3612" s="22">
        <v>15.674855929632999</v>
      </c>
      <c r="S3612" s="22">
        <v>13.113436457385502</v>
      </c>
      <c r="T3612" s="22">
        <v>159.34940855323021</v>
      </c>
      <c r="U3612" s="22">
        <v>4.2826812253563842E-2</v>
      </c>
      <c r="V3612" s="22">
        <v>1.9661510464058236</v>
      </c>
      <c r="W3612" s="22">
        <v>0.48968759478313623</v>
      </c>
      <c r="X3612" s="22">
        <v>0.93933879284197752</v>
      </c>
      <c r="Y3612" s="22">
        <v>0.12503791325447378</v>
      </c>
      <c r="Z3612" s="22">
        <v>6.6848650288140732</v>
      </c>
      <c r="AA3612" s="22">
        <v>16.261753108886868</v>
      </c>
      <c r="AB3612" s="22">
        <v>0.46081286017591755</v>
      </c>
      <c r="AC3612" s="22">
        <v>0.5521383075523203</v>
      </c>
      <c r="AD3612" s="22">
        <v>0.4907340006066121</v>
      </c>
      <c r="AE3612" s="22">
        <v>4.9776311798604791</v>
      </c>
      <c r="AF3612" s="22">
        <v>0.56875947831361839</v>
      </c>
      <c r="AG3612" s="22">
        <v>1</v>
      </c>
      <c r="AH3612" s="22">
        <v>0.19038519866545345</v>
      </c>
      <c r="AI3612" s="22">
        <v>4.8680618744313016</v>
      </c>
      <c r="AJ3612" s="22">
        <v>0.30972095844707309</v>
      </c>
      <c r="AK3612" s="22">
        <v>4.4866545344252353</v>
      </c>
      <c r="AL3612" s="22">
        <v>379.13254473764027</v>
      </c>
      <c r="AM3612" s="22">
        <v>0.15165301789505611</v>
      </c>
      <c r="AN3612" s="22">
        <v>1.5676372459811949</v>
      </c>
    </row>
    <row r="3613" spans="1:40" x14ac:dyDescent="0.2">
      <c r="A3613" s="20">
        <v>41621</v>
      </c>
      <c r="B3613" s="22">
        <v>0.558947512593021</v>
      </c>
      <c r="C3613" s="22">
        <v>0.13638508012357139</v>
      </c>
      <c r="D3613" s="22">
        <v>5.7367868393419674E-2</v>
      </c>
      <c r="E3613" s="22">
        <v>0.16103848670694404</v>
      </c>
      <c r="F3613" s="22">
        <v>0.13530459131652237</v>
      </c>
      <c r="G3613" s="22">
        <v>0.92389402078799587</v>
      </c>
      <c r="H3613" s="22">
        <v>3.0439348054359239</v>
      </c>
      <c r="I3613" s="22">
        <v>0.82591955684740759</v>
      </c>
      <c r="J3613" s="22">
        <v>0.20911262954452073</v>
      </c>
      <c r="K3613" s="22">
        <v>0.24799500844607447</v>
      </c>
      <c r="L3613" s="22">
        <v>1.1799546499064084</v>
      </c>
      <c r="M3613" s="22">
        <v>33.39471321392157</v>
      </c>
      <c r="N3613" s="22">
        <v>1840.6355100363714</v>
      </c>
      <c r="O3613" s="22">
        <v>0.53213312839555027</v>
      </c>
      <c r="P3613" s="22">
        <v>9.463407953006346</v>
      </c>
      <c r="Q3613" s="22">
        <v>17.796107196664181</v>
      </c>
      <c r="R3613" s="22">
        <v>15.703611267519898</v>
      </c>
      <c r="S3613" s="22">
        <v>13.148483511132079</v>
      </c>
      <c r="T3613" s="22">
        <v>160.23192463971026</v>
      </c>
      <c r="U3613" s="22">
        <v>4.2976061846570587E-2</v>
      </c>
      <c r="V3613" s="22">
        <v>1.9587892438100165</v>
      </c>
      <c r="W3613" s="22">
        <v>0.49185067949049632</v>
      </c>
      <c r="X3613" s="22">
        <v>0.9399339532194001</v>
      </c>
      <c r="Y3613" s="22">
        <v>0.12574759172741246</v>
      </c>
      <c r="Z3613" s="22">
        <v>6.7112051254736658</v>
      </c>
      <c r="AA3613" s="22">
        <v>16.291031942901494</v>
      </c>
      <c r="AB3613" s="22">
        <v>0.46240355496035673</v>
      </c>
      <c r="AC3613" s="22">
        <v>0.55403204942855844</v>
      </c>
      <c r="AD3613" s="22">
        <v>0.4931290042763008</v>
      </c>
      <c r="AE3613" s="22">
        <v>5.0056611526228485</v>
      </c>
      <c r="AF3613" s="22">
        <v>0.57072636240507679</v>
      </c>
      <c r="AG3613" s="22">
        <v>1</v>
      </c>
      <c r="AH3613" s="22">
        <v>0.19094215580344234</v>
      </c>
      <c r="AI3613" s="22">
        <v>4.8774177839326747</v>
      </c>
      <c r="AJ3613" s="22">
        <v>0.31011550577528874</v>
      </c>
      <c r="AK3613" s="22">
        <v>4.5074645036599659</v>
      </c>
      <c r="AL3613" s="22">
        <v>380.45380529896062</v>
      </c>
      <c r="AM3613" s="22">
        <v>0.15218152211958424</v>
      </c>
      <c r="AN3613" s="22">
        <v>1.5650347734778045</v>
      </c>
    </row>
    <row r="3614" spans="1:40" x14ac:dyDescent="0.2">
      <c r="A3614" s="20">
        <v>41624</v>
      </c>
      <c r="B3614" s="22">
        <v>0.55860076045627371</v>
      </c>
      <c r="C3614" s="22">
        <v>0.13607604562737644</v>
      </c>
      <c r="D3614" s="22">
        <v>5.733384030418251E-2</v>
      </c>
      <c r="E3614" s="22">
        <v>0.16112547528517107</v>
      </c>
      <c r="F3614" s="22">
        <v>0.13495057034220531</v>
      </c>
      <c r="G3614" s="22">
        <v>0.92339163498098853</v>
      </c>
      <c r="H3614" s="22">
        <v>3.0431939163498098</v>
      </c>
      <c r="I3614" s="22">
        <v>0.82450190114068445</v>
      </c>
      <c r="J3614" s="22">
        <v>0.20927756653992394</v>
      </c>
      <c r="K3614" s="22">
        <v>0.24784790874524712</v>
      </c>
      <c r="L3614" s="22">
        <v>1.1791787072243345</v>
      </c>
      <c r="M3614" s="22">
        <v>33.070722433460077</v>
      </c>
      <c r="N3614" s="22">
        <v>1838.7832699619771</v>
      </c>
      <c r="O3614" s="22">
        <v>0.53286692015209125</v>
      </c>
      <c r="P3614" s="22">
        <v>9.3885931558935347</v>
      </c>
      <c r="Q3614" s="22">
        <v>17.724714828897341</v>
      </c>
      <c r="R3614" s="22">
        <v>15.666920152091254</v>
      </c>
      <c r="S3614" s="22">
        <v>13.117870722433461</v>
      </c>
      <c r="T3614" s="22">
        <v>160</v>
      </c>
      <c r="U3614" s="22">
        <v>4.285931558935361E-2</v>
      </c>
      <c r="V3614" s="22">
        <v>1.9656577946768061</v>
      </c>
      <c r="W3614" s="22">
        <v>0.49262357414448665</v>
      </c>
      <c r="X3614" s="22">
        <v>0.93481368821292776</v>
      </c>
      <c r="Y3614" s="22">
        <v>0.12558174904942965</v>
      </c>
      <c r="Z3614" s="22">
        <v>6.6950570342205324</v>
      </c>
      <c r="AA3614" s="22">
        <v>16.258555133079849</v>
      </c>
      <c r="AB3614" s="22">
        <v>0.46091254752851707</v>
      </c>
      <c r="AC3614" s="22">
        <v>0.55373384030418249</v>
      </c>
      <c r="AD3614" s="22">
        <v>0.49268441064638779</v>
      </c>
      <c r="AE3614" s="22">
        <v>5.007604562737642</v>
      </c>
      <c r="AF3614" s="22">
        <v>0.57040304182509505</v>
      </c>
      <c r="AG3614" s="22">
        <v>1</v>
      </c>
      <c r="AH3614" s="22">
        <v>0.19082889733840303</v>
      </c>
      <c r="AI3614" s="22">
        <v>4.8653992395437262</v>
      </c>
      <c r="AJ3614" s="22">
        <v>0.30793916349809886</v>
      </c>
      <c r="AK3614" s="22">
        <v>4.5064638783269961</v>
      </c>
      <c r="AL3614" s="22">
        <v>380.22813688212926</v>
      </c>
      <c r="AM3614" s="22">
        <v>0.15209125475285171</v>
      </c>
      <c r="AN3614" s="22">
        <v>1.5632699619771862</v>
      </c>
    </row>
    <row r="3615" spans="1:40" x14ac:dyDescent="0.2">
      <c r="A3615" s="20">
        <v>41625</v>
      </c>
      <c r="B3615" s="22">
        <v>0.5604400634765625</v>
      </c>
      <c r="C3615" s="22">
        <v>0.13568115234375</v>
      </c>
      <c r="D3615" s="22">
        <v>5.7521057128906254E-2</v>
      </c>
      <c r="E3615" s="22">
        <v>0.1618194580078125</v>
      </c>
      <c r="F3615" s="22">
        <v>0.135009765625</v>
      </c>
      <c r="G3615" s="22">
        <v>0.92631530761718761</v>
      </c>
      <c r="H3615" s="22">
        <v>3.065032958984375</v>
      </c>
      <c r="I3615" s="22">
        <v>0.826690673828125</v>
      </c>
      <c r="J3615" s="22">
        <v>0.210052490234375</v>
      </c>
      <c r="K3615" s="22">
        <v>0.24812316894531253</v>
      </c>
      <c r="L3615" s="22">
        <v>1.18292236328125</v>
      </c>
      <c r="M3615" s="22">
        <v>33.056640625</v>
      </c>
      <c r="N3615" s="22">
        <v>1847.83935546875</v>
      </c>
      <c r="O3615" s="22">
        <v>0.5345916748046875</v>
      </c>
      <c r="P3615" s="22">
        <v>9.46197509765625</v>
      </c>
      <c r="Q3615" s="22">
        <v>17.779541015625</v>
      </c>
      <c r="R3615" s="22">
        <v>15.6646728515625</v>
      </c>
      <c r="S3615" s="22">
        <v>13.12255859375</v>
      </c>
      <c r="T3615" s="22">
        <v>160.31646728515625</v>
      </c>
      <c r="U3615" s="22">
        <v>4.3060302734375E-2</v>
      </c>
      <c r="V3615" s="22">
        <v>1.974639892578125</v>
      </c>
      <c r="W3615" s="22">
        <v>0.495452880859375</v>
      </c>
      <c r="X3615" s="22">
        <v>0.9323883056640625</v>
      </c>
      <c r="Y3615" s="22">
        <v>0.1261444091796875</v>
      </c>
      <c r="Z3615" s="22">
        <v>6.73370361328125</v>
      </c>
      <c r="AA3615" s="22">
        <v>16.27349853515625</v>
      </c>
      <c r="AB3615" s="22">
        <v>0.4627532958984375</v>
      </c>
      <c r="AC3615" s="22">
        <v>0.5555419921875</v>
      </c>
      <c r="AD3615" s="22">
        <v>0.4951019287109375</v>
      </c>
      <c r="AE3615" s="22">
        <v>5.0304412841796875</v>
      </c>
      <c r="AF3615" s="22">
        <v>0.572265625</v>
      </c>
      <c r="AG3615" s="22">
        <v>1</v>
      </c>
      <c r="AH3615" s="22">
        <v>0.19181823730468753</v>
      </c>
      <c r="AI3615" s="22">
        <v>4.8965454101562509</v>
      </c>
      <c r="AJ3615" s="22">
        <v>0.31048583984375</v>
      </c>
      <c r="AK3615" s="22">
        <v>4.5166015625</v>
      </c>
      <c r="AL3615" s="22">
        <v>379.94384765625</v>
      </c>
      <c r="AM3615" s="22">
        <v>0.152587890625</v>
      </c>
      <c r="AN3615" s="22">
        <v>1.56829833984375</v>
      </c>
    </row>
    <row r="3616" spans="1:40" x14ac:dyDescent="0.2">
      <c r="A3616" s="20">
        <v>41626</v>
      </c>
      <c r="B3616" s="22">
        <v>0.55991889873012479</v>
      </c>
      <c r="C3616" s="22">
        <v>0.1350671524612406</v>
      </c>
      <c r="D3616" s="22">
        <v>5.7467567114349749E-2</v>
      </c>
      <c r="E3616" s="22">
        <v>0.16311721572632895</v>
      </c>
      <c r="F3616" s="22">
        <v>0.13627147582968735</v>
      </c>
      <c r="G3616" s="22">
        <v>0.92554537555071115</v>
      </c>
      <c r="H3616" s="22">
        <v>3.0768175373873805</v>
      </c>
      <c r="I3616" s="22">
        <v>0.83095263502904104</v>
      </c>
      <c r="J3616" s="22">
        <v>0.20859185633489338</v>
      </c>
      <c r="K3616" s="22">
        <v>0.24987423205329512</v>
      </c>
      <c r="L3616" s="22">
        <v>1.1817918502370537</v>
      </c>
      <c r="M3616" s="22">
        <v>33.216458069728795</v>
      </c>
      <c r="N3616" s="22">
        <v>1852.2188514718662</v>
      </c>
      <c r="O3616" s="22">
        <v>0.53500922298275833</v>
      </c>
      <c r="P3616" s="22">
        <v>9.4653718920072567</v>
      </c>
      <c r="Q3616" s="22">
        <v>17.795021113770449</v>
      </c>
      <c r="R3616" s="22">
        <v>15.89401954357669</v>
      </c>
      <c r="S3616" s="22">
        <v>13.095111056908092</v>
      </c>
      <c r="T3616" s="22">
        <v>160.33507629922102</v>
      </c>
      <c r="U3616" s="22">
        <v>4.3020260072869188E-2</v>
      </c>
      <c r="V3616" s="22">
        <v>1.9625745079805481</v>
      </c>
      <c r="W3616" s="22">
        <v>0.49651660899126487</v>
      </c>
      <c r="X3616" s="22">
        <v>0.93557632208790042</v>
      </c>
      <c r="Y3616" s="22">
        <v>0.12550878851166974</v>
      </c>
      <c r="Z3616" s="22">
        <v>6.7442108633016762</v>
      </c>
      <c r="AA3616" s="22">
        <v>16.189764775828163</v>
      </c>
      <c r="AB3616" s="22">
        <v>0.46424379163681267</v>
      </c>
      <c r="AC3616" s="22">
        <v>0.55502538225833498</v>
      </c>
      <c r="AD3616" s="22">
        <v>0.49880329893135356</v>
      </c>
      <c r="AE3616" s="22">
        <v>5.0131865786545111</v>
      </c>
      <c r="AF3616" s="22">
        <v>0.57173346342058329</v>
      </c>
      <c r="AG3616" s="22">
        <v>1</v>
      </c>
      <c r="AH3616" s="22">
        <v>0.1922801347622605</v>
      </c>
      <c r="AI3616" s="22">
        <v>4.9255301309511106</v>
      </c>
      <c r="AJ3616" s="22">
        <v>0.31329176639175571</v>
      </c>
      <c r="AK3616" s="22">
        <v>4.520023781575377</v>
      </c>
      <c r="AL3616" s="22">
        <v>379.28563806271632</v>
      </c>
      <c r="AM3616" s="22">
        <v>0.15244599600591491</v>
      </c>
      <c r="AN3616" s="22">
        <v>1.5724804488010122</v>
      </c>
    </row>
    <row r="3617" spans="1:40" x14ac:dyDescent="0.2">
      <c r="A3617" s="20">
        <v>41627</v>
      </c>
      <c r="B3617" s="22">
        <v>0.55736137667304009</v>
      </c>
      <c r="C3617" s="22">
        <v>0.13454126073628941</v>
      </c>
      <c r="D3617" s="22">
        <v>5.7205074509089807E-2</v>
      </c>
      <c r="E3617" s="22">
        <v>0.16179550213967039</v>
      </c>
      <c r="F3617" s="22">
        <v>0.1362712070169049</v>
      </c>
      <c r="G3617" s="22">
        <v>0.92128744423199482</v>
      </c>
      <c r="H3617" s="22">
        <v>3.0697441500500768</v>
      </c>
      <c r="I3617" s="22">
        <v>0.82853804364320616</v>
      </c>
      <c r="J3617" s="22">
        <v>0.20732040426113083</v>
      </c>
      <c r="K3617" s="22">
        <v>0.24839904094206194</v>
      </c>
      <c r="L3617" s="22">
        <v>1.1765607453943974</v>
      </c>
      <c r="M3617" s="22">
        <v>33.15426871832225</v>
      </c>
      <c r="N3617" s="22">
        <v>1850.5872712373666</v>
      </c>
      <c r="O3617" s="22">
        <v>0.53227715560411537</v>
      </c>
      <c r="P3617" s="22">
        <v>9.4297247260918375</v>
      </c>
      <c r="Q3617" s="22">
        <v>17.722844395884547</v>
      </c>
      <c r="R3617" s="22">
        <v>15.818385990470118</v>
      </c>
      <c r="S3617" s="22">
        <v>12.997359555676955</v>
      </c>
      <c r="T3617" s="22">
        <v>160.74539439740204</v>
      </c>
      <c r="U3617" s="22">
        <v>4.289963276578955E-2</v>
      </c>
      <c r="V3617" s="22">
        <v>1.9654617742571852</v>
      </c>
      <c r="W3617" s="22">
        <v>0.49667668214513333</v>
      </c>
      <c r="X3617" s="22">
        <v>0.93315426871832219</v>
      </c>
      <c r="Y3617" s="22">
        <v>0.12425263285683934</v>
      </c>
      <c r="Z3617" s="22">
        <v>6.7483079911378185</v>
      </c>
      <c r="AA3617" s="22">
        <v>16.115815350996993</v>
      </c>
      <c r="AB3617" s="22">
        <v>0.46183495705484229</v>
      </c>
      <c r="AC3617" s="22">
        <v>0.55244468724392237</v>
      </c>
      <c r="AD3617" s="22">
        <v>0.49792102946978661</v>
      </c>
      <c r="AE3617" s="22">
        <v>5.0031867431485013</v>
      </c>
      <c r="AF3617" s="22">
        <v>0.56909162645300304</v>
      </c>
      <c r="AG3617" s="22">
        <v>0.99999999999999989</v>
      </c>
      <c r="AH3617" s="22">
        <v>0.19208473701781539</v>
      </c>
      <c r="AI3617" s="22">
        <v>4.9257944095420187</v>
      </c>
      <c r="AJ3617" s="22">
        <v>0.31413699960545083</v>
      </c>
      <c r="AK3617" s="22">
        <v>4.5259340192418582</v>
      </c>
      <c r="AL3617" s="22">
        <v>379.37418434550364</v>
      </c>
      <c r="AM3617" s="22">
        <v>0.15174967373820145</v>
      </c>
      <c r="AN3617" s="22">
        <v>1.5690157516161338</v>
      </c>
    </row>
    <row r="3618" spans="1:40" x14ac:dyDescent="0.2">
      <c r="A3618" s="20">
        <v>41628</v>
      </c>
      <c r="B3618" s="22">
        <v>0.55760676494253736</v>
      </c>
      <c r="C3618" s="22">
        <v>0.1354354855850248</v>
      </c>
      <c r="D3618" s="22">
        <v>5.7230260061637492E-2</v>
      </c>
      <c r="E3618" s="22">
        <v>0.16144164933428468</v>
      </c>
      <c r="F3618" s="22">
        <v>0.13598202492826672</v>
      </c>
      <c r="G3618" s="22">
        <v>0.921693057432176</v>
      </c>
      <c r="H3618" s="22">
        <v>3.0581912584068371</v>
      </c>
      <c r="I3618" s="22">
        <v>0.82821964808938953</v>
      </c>
      <c r="J3618" s="22">
        <v>0.2075483155961074</v>
      </c>
      <c r="K3618" s="22">
        <v>0.24796186369916043</v>
      </c>
      <c r="L3618" s="22">
        <v>1.1772153820461826</v>
      </c>
      <c r="M3618" s="22">
        <v>33.118766035616147</v>
      </c>
      <c r="N3618" s="22">
        <v>1852.1611076530689</v>
      </c>
      <c r="O3618" s="22">
        <v>0.53111478844372917</v>
      </c>
      <c r="P3618" s="22">
        <v>9.4103447752356946</v>
      </c>
      <c r="Q3618" s="22">
        <v>17.656257116397697</v>
      </c>
      <c r="R3618" s="22">
        <v>15.799541514217612</v>
      </c>
      <c r="S3618" s="22">
        <v>13.041035995688413</v>
      </c>
      <c r="T3618" s="22">
        <v>161.13042554160529</v>
      </c>
      <c r="U3618" s="22">
        <v>4.2745449300885086E-2</v>
      </c>
      <c r="V3618" s="22">
        <v>1.9681489016077365</v>
      </c>
      <c r="W3618" s="22">
        <v>0.49886896719245771</v>
      </c>
      <c r="X3618" s="22">
        <v>0.93506808969317889</v>
      </c>
      <c r="Y3618" s="22">
        <v>0.1246261519075741</v>
      </c>
      <c r="Z3618" s="22">
        <v>6.7482427241949932</v>
      </c>
      <c r="AA3618" s="22">
        <v>16.107728977212343</v>
      </c>
      <c r="AB3618" s="22">
        <v>0.46132475064142459</v>
      </c>
      <c r="AC3618" s="22">
        <v>0.55268791085336044</v>
      </c>
      <c r="AD3618" s="22">
        <v>0.49739634729538929</v>
      </c>
      <c r="AE3618" s="22">
        <v>5.0053894851903014</v>
      </c>
      <c r="AF3618" s="22">
        <v>0.56934217917381469</v>
      </c>
      <c r="AG3618" s="22">
        <v>0.99999999999999989</v>
      </c>
      <c r="AH3618" s="22">
        <v>0.19218448739164098</v>
      </c>
      <c r="AI3618" s="22">
        <v>4.9446628914967583</v>
      </c>
      <c r="AJ3618" s="22">
        <v>0.31708390897083605</v>
      </c>
      <c r="AK3618" s="22">
        <v>4.5362765489076802</v>
      </c>
      <c r="AL3618" s="22">
        <v>379.23757761617753</v>
      </c>
      <c r="AM3618" s="22">
        <v>0.1518164842338581</v>
      </c>
      <c r="AN3618" s="22">
        <v>1.5713006118204313</v>
      </c>
    </row>
    <row r="3619" spans="1:40" x14ac:dyDescent="0.2">
      <c r="A3619" s="20">
        <v>41631</v>
      </c>
      <c r="B3619" s="22">
        <v>0.55967874668536066</v>
      </c>
      <c r="C3619" s="22">
        <v>0.13615166570148435</v>
      </c>
      <c r="D3619" s="22">
        <v>5.7453747447346763E-2</v>
      </c>
      <c r="E3619" s="22">
        <v>0.16158675973056175</v>
      </c>
      <c r="F3619" s="22">
        <v>0.13621262458471761</v>
      </c>
      <c r="G3619" s="22">
        <v>0.9250053339022829</v>
      </c>
      <c r="H3619" s="22">
        <v>3.0546496388186166</v>
      </c>
      <c r="I3619" s="22">
        <v>0.83010759242890664</v>
      </c>
      <c r="J3619" s="22">
        <v>0.20870797646987105</v>
      </c>
      <c r="K3619" s="22">
        <v>0.24921515437837177</v>
      </c>
      <c r="L3619" s="22">
        <v>1.1816117528726873</v>
      </c>
      <c r="M3619" s="22">
        <v>33.036666768264801</v>
      </c>
      <c r="N3619" s="22">
        <v>1856.1979944527416</v>
      </c>
      <c r="O3619" s="22">
        <v>0.5325977628089853</v>
      </c>
      <c r="P3619" s="22">
        <v>9.4414642323752638</v>
      </c>
      <c r="Q3619" s="22">
        <v>17.682648053887654</v>
      </c>
      <c r="R3619" s="22">
        <v>15.864549361455696</v>
      </c>
      <c r="S3619" s="22">
        <v>13.055868816483281</v>
      </c>
      <c r="T3619" s="22">
        <v>161.54104056813679</v>
      </c>
      <c r="U3619" s="22">
        <v>4.2983632539851872E-2</v>
      </c>
      <c r="V3619" s="22">
        <v>1.9790301441677589</v>
      </c>
      <c r="W3619" s="22">
        <v>0.50138681459355661</v>
      </c>
      <c r="X3619" s="22">
        <v>0.93770002133560904</v>
      </c>
      <c r="Y3619" s="22">
        <v>0.12488951202413971</v>
      </c>
      <c r="Z3619" s="22">
        <v>6.75881617848761</v>
      </c>
      <c r="AA3619" s="22">
        <v>16.116004754792893</v>
      </c>
      <c r="AB3619" s="22">
        <v>0.46276936206528696</v>
      </c>
      <c r="AC3619" s="22">
        <v>0.5548782346307416</v>
      </c>
      <c r="AD3619" s="22">
        <v>0.49745496662501143</v>
      </c>
      <c r="AE3619" s="22">
        <v>4.9826267182785209</v>
      </c>
      <c r="AF3619" s="22">
        <v>0.57153524947422962</v>
      </c>
      <c r="AG3619" s="22">
        <v>0.99999999999999989</v>
      </c>
      <c r="AH3619" s="22">
        <v>0.1930872626413484</v>
      </c>
      <c r="AI3619" s="22">
        <v>4.980340760157274</v>
      </c>
      <c r="AJ3619" s="22">
        <v>0.31950074674631956</v>
      </c>
      <c r="AK3619" s="22">
        <v>4.56429638209028</v>
      </c>
      <c r="AL3619" s="22">
        <v>380.99302020786979</v>
      </c>
      <c r="AM3619" s="22">
        <v>0.15239720808314791</v>
      </c>
      <c r="AN3619" s="22">
        <v>1.5689292572160078</v>
      </c>
    </row>
    <row r="3620" spans="1:40" x14ac:dyDescent="0.2">
      <c r="A3620" s="20">
        <v>41632</v>
      </c>
      <c r="B3620" s="22">
        <v>0.56002012870169871</v>
      </c>
      <c r="C3620" s="22">
        <v>0.13594498154869009</v>
      </c>
      <c r="D3620" s="22">
        <v>5.7484217267986214E-2</v>
      </c>
      <c r="E3620" s="22">
        <v>0.16208179572417578</v>
      </c>
      <c r="F3620" s="22">
        <v>0.1365244441733508</v>
      </c>
      <c r="G3620" s="22">
        <v>0.92579828601055225</v>
      </c>
      <c r="H3620" s="22">
        <v>3.0603251090304671</v>
      </c>
      <c r="I3620" s="22">
        <v>0.83154411540455631</v>
      </c>
      <c r="J3620" s="22">
        <v>0.20863704291073226</v>
      </c>
      <c r="K3620" s="22">
        <v>0.24967214614657351</v>
      </c>
      <c r="L3620" s="22">
        <v>1.1824697307023697</v>
      </c>
      <c r="M3620" s="22">
        <v>33.056817835249625</v>
      </c>
      <c r="N3620" s="22">
        <v>1858.8551038458018</v>
      </c>
      <c r="O3620" s="22">
        <v>0.53089450730427878</v>
      </c>
      <c r="P3620" s="22">
        <v>9.4162676507365273</v>
      </c>
      <c r="Q3620" s="22">
        <v>17.710207691603891</v>
      </c>
      <c r="R3620" s="22">
        <v>15.912348653511847</v>
      </c>
      <c r="S3620" s="22">
        <v>13.03790905486596</v>
      </c>
      <c r="T3620" s="22">
        <v>161.52520662417274</v>
      </c>
      <c r="U3620" s="22">
        <v>4.3070846930372983E-2</v>
      </c>
      <c r="V3620" s="22">
        <v>1.9860014029095121</v>
      </c>
      <c r="W3620" s="22">
        <v>0.50199762115343549</v>
      </c>
      <c r="X3620" s="22">
        <v>0.93872945195034907</v>
      </c>
      <c r="Y3620" s="22">
        <v>0.12470645643356001</v>
      </c>
      <c r="Z3620" s="22">
        <v>6.7644636920918595</v>
      </c>
      <c r="AA3620" s="22">
        <v>16.011467260361705</v>
      </c>
      <c r="AB3620" s="22">
        <v>0.46093201988471738</v>
      </c>
      <c r="AC3620" s="22">
        <v>0.55518619049071327</v>
      </c>
      <c r="AD3620" s="22">
        <v>0.4972551770410808</v>
      </c>
      <c r="AE3620" s="22">
        <v>4.9730854859861529</v>
      </c>
      <c r="AF3620" s="22">
        <v>0.57186861447436632</v>
      </c>
      <c r="AG3620" s="22">
        <v>1</v>
      </c>
      <c r="AH3620" s="22">
        <v>0.19331178139010033</v>
      </c>
      <c r="AI3620" s="22">
        <v>4.9788038671505683</v>
      </c>
      <c r="AJ3620" s="22">
        <v>0.31638659306474731</v>
      </c>
      <c r="AK3620" s="22">
        <v>4.5792796364634478</v>
      </c>
      <c r="AL3620" s="22">
        <v>381.22541096099297</v>
      </c>
      <c r="AM3620" s="22">
        <v>0.15249016438439719</v>
      </c>
      <c r="AN3620" s="22">
        <v>1.5675988898716031</v>
      </c>
    </row>
    <row r="3621" spans="1:40" x14ac:dyDescent="0.2">
      <c r="A3621" s="20">
        <v>41633</v>
      </c>
      <c r="B3621" s="22">
        <v>0.5592964824120602</v>
      </c>
      <c r="C3621" s="22">
        <v>0.13570884726663621</v>
      </c>
      <c r="D3621" s="22">
        <v>5.7403685092127302E-2</v>
      </c>
      <c r="E3621" s="22">
        <v>0.16191563880006088</v>
      </c>
      <c r="F3621" s="22">
        <v>0.13633318105679915</v>
      </c>
      <c r="G3621" s="22">
        <v>0.92450129435054051</v>
      </c>
      <c r="H3621" s="22">
        <v>3.0595401248667575</v>
      </c>
      <c r="I3621" s="22">
        <v>0.83031825795644887</v>
      </c>
      <c r="J3621" s="22">
        <v>0.20828384345972284</v>
      </c>
      <c r="K3621" s="22">
        <v>0.24892645043398812</v>
      </c>
      <c r="L3621" s="22">
        <v>1.1808436119993908</v>
      </c>
      <c r="M3621" s="22">
        <v>32.977006243337904</v>
      </c>
      <c r="N3621" s="22">
        <v>1856.2509517283386</v>
      </c>
      <c r="O3621" s="22">
        <v>0.53030303030303028</v>
      </c>
      <c r="P3621" s="22">
        <v>9.409167047358002</v>
      </c>
      <c r="Q3621" s="22">
        <v>17.689964976397135</v>
      </c>
      <c r="R3621" s="22">
        <v>15.891579107659508</v>
      </c>
      <c r="S3621" s="22">
        <v>13.019643672910004</v>
      </c>
      <c r="T3621" s="22">
        <v>161.29891883660727</v>
      </c>
      <c r="U3621" s="22">
        <v>4.3010507080858837E-2</v>
      </c>
      <c r="V3621" s="22">
        <v>1.9810415714938325</v>
      </c>
      <c r="W3621" s="22">
        <v>0.50129435054058169</v>
      </c>
      <c r="X3621" s="22">
        <v>0.93589157910765941</v>
      </c>
      <c r="Y3621" s="22">
        <v>0.12450129435054058</v>
      </c>
      <c r="Z3621" s="22">
        <v>6.7549870564945937</v>
      </c>
      <c r="AA3621" s="22">
        <v>15.989036089538601</v>
      </c>
      <c r="AB3621" s="22">
        <v>0.46017968631033951</v>
      </c>
      <c r="AC3621" s="22">
        <v>0.55440840566468708</v>
      </c>
      <c r="AD3621" s="22">
        <v>0.49591898888381297</v>
      </c>
      <c r="AE3621" s="22">
        <v>4.9752550631947612</v>
      </c>
      <c r="AF3621" s="22">
        <v>0.57106745850464435</v>
      </c>
      <c r="AG3621" s="22">
        <v>1</v>
      </c>
      <c r="AH3621" s="22">
        <v>0.19288868585350996</v>
      </c>
      <c r="AI3621" s="22">
        <v>4.988579259936043</v>
      </c>
      <c r="AJ3621" s="22">
        <v>0.31869955839805086</v>
      </c>
      <c r="AK3621" s="22">
        <v>4.565707324501294</v>
      </c>
      <c r="AL3621" s="22">
        <v>380.69133546520482</v>
      </c>
      <c r="AM3621" s="22">
        <v>0.15227653418608192</v>
      </c>
      <c r="AN3621" s="22">
        <v>1.5649459418303637</v>
      </c>
    </row>
    <row r="3622" spans="1:40" x14ac:dyDescent="0.2">
      <c r="A3622" s="20">
        <v>41634</v>
      </c>
      <c r="B3622" s="22">
        <v>0.56106502910040779</v>
      </c>
      <c r="C3622" s="22">
        <v>0.13580190336525977</v>
      </c>
      <c r="D3622" s="22">
        <v>5.7585200800452166E-2</v>
      </c>
      <c r="E3622" s="22">
        <v>0.16261094053129249</v>
      </c>
      <c r="F3622" s="22">
        <v>0.1369170371049295</v>
      </c>
      <c r="G3622" s="22">
        <v>0.92791347784244527</v>
      </c>
      <c r="H3622" s="22">
        <v>3.0690619128362586</v>
      </c>
      <c r="I3622" s="22">
        <v>0.83230221651925518</v>
      </c>
      <c r="J3622" s="22">
        <v>0.20914104150436125</v>
      </c>
      <c r="K3622" s="22">
        <v>0.25066067855124269</v>
      </c>
      <c r="L3622" s="22">
        <v>1.184653926645586</v>
      </c>
      <c r="M3622" s="22">
        <v>33.058368849579153</v>
      </c>
      <c r="N3622" s="22">
        <v>1862.1205872019309</v>
      </c>
      <c r="O3622" s="22">
        <v>0.5320410002596887</v>
      </c>
      <c r="P3622" s="22">
        <v>9.495440172311076</v>
      </c>
      <c r="Q3622" s="22">
        <v>17.73062646074882</v>
      </c>
      <c r="R3622" s="22">
        <v>16.007515695889282</v>
      </c>
      <c r="S3622" s="22">
        <v>13.068450880650138</v>
      </c>
      <c r="T3622" s="22">
        <v>161.78604708002993</v>
      </c>
      <c r="U3622" s="22">
        <v>4.3138872340100512E-2</v>
      </c>
      <c r="V3622" s="22">
        <v>1.9973878374043352</v>
      </c>
      <c r="W3622" s="22">
        <v>0.50349052136321282</v>
      </c>
      <c r="X3622" s="22">
        <v>0.93793440569481989</v>
      </c>
      <c r="Y3622" s="22">
        <v>0.12471166918717444</v>
      </c>
      <c r="Z3622" s="22">
        <v>6.7916227487282894</v>
      </c>
      <c r="AA3622" s="22">
        <v>16.108336006599149</v>
      </c>
      <c r="AB3622" s="22">
        <v>0.46094740540457968</v>
      </c>
      <c r="AC3622" s="22">
        <v>0.55622259902540361</v>
      </c>
      <c r="AD3622" s="22">
        <v>0.4978690252509051</v>
      </c>
      <c r="AE3622" s="22">
        <v>4.9890777996730975</v>
      </c>
      <c r="AF3622" s="22">
        <v>0.57288850190183771</v>
      </c>
      <c r="AG3622" s="22">
        <v>0.99999999999999989</v>
      </c>
      <c r="AH3622" s="22">
        <v>0.19378885782808608</v>
      </c>
      <c r="AI3622" s="22">
        <v>5.0135190871179143</v>
      </c>
      <c r="AJ3622" s="22">
        <v>0.32442753922062845</v>
      </c>
      <c r="AK3622" s="22">
        <v>4.579686234972427</v>
      </c>
      <c r="AL3622" s="22">
        <v>381.58960023219225</v>
      </c>
      <c r="AM3622" s="22">
        <v>0.15275804653010097</v>
      </c>
      <c r="AN3622" s="22">
        <v>1.5746299436322808</v>
      </c>
    </row>
    <row r="3623" spans="1:40" x14ac:dyDescent="0.2">
      <c r="A3623" s="20">
        <v>41635</v>
      </c>
      <c r="B3623" s="22">
        <v>0.5644710149382185</v>
      </c>
      <c r="C3623" s="22">
        <v>0.13628819081576199</v>
      </c>
      <c r="D3623" s="22">
        <v>5.7934775926722817E-2</v>
      </c>
      <c r="E3623" s="22">
        <v>0.16448945718325444</v>
      </c>
      <c r="F3623" s="22">
        <v>0.13697977500461056</v>
      </c>
      <c r="G3623" s="22">
        <v>0.93262433146861734</v>
      </c>
      <c r="H3623" s="22">
        <v>3.0661769226040452</v>
      </c>
      <c r="I3623" s="22">
        <v>0.83386610930103888</v>
      </c>
      <c r="J3623" s="22">
        <v>0.21117907419929921</v>
      </c>
      <c r="K3623" s="22">
        <v>0.2532427614188234</v>
      </c>
      <c r="L3623" s="22">
        <v>1.1917532427614188</v>
      </c>
      <c r="M3623" s="22">
        <v>33.122272084588431</v>
      </c>
      <c r="N3623" s="22">
        <v>1881.8774205446609</v>
      </c>
      <c r="O3623" s="22">
        <v>0.53467142066760931</v>
      </c>
      <c r="P3623" s="22">
        <v>9.5169668654330852</v>
      </c>
      <c r="Q3623" s="22">
        <v>17.75988196963177</v>
      </c>
      <c r="R3623" s="22">
        <v>16.160017212762035</v>
      </c>
      <c r="S3623" s="22">
        <v>13.232310813303005</v>
      </c>
      <c r="T3623" s="22">
        <v>161.94135366078564</v>
      </c>
      <c r="U3623" s="22">
        <v>4.3400749984631462E-2</v>
      </c>
      <c r="V3623" s="22">
        <v>2.0057478330362084</v>
      </c>
      <c r="W3623" s="22">
        <v>0.50531751398536917</v>
      </c>
      <c r="X3623" s="22">
        <v>0.944104629003504</v>
      </c>
      <c r="Y3623" s="22">
        <v>0.12517673818159464</v>
      </c>
      <c r="Z3623" s="22">
        <v>6.8159463945410961</v>
      </c>
      <c r="AA3623" s="22">
        <v>16.198438556586957</v>
      </c>
      <c r="AB3623" s="22">
        <v>0.46362267166656423</v>
      </c>
      <c r="AC3623" s="22">
        <v>0.55956845146615852</v>
      </c>
      <c r="AD3623" s="22">
        <v>0.49883199114772236</v>
      </c>
      <c r="AE3623" s="22">
        <v>5.0097590213315293</v>
      </c>
      <c r="AF3623" s="22">
        <v>0.57635089444888421</v>
      </c>
      <c r="AG3623" s="22">
        <v>1</v>
      </c>
      <c r="AH3623" s="22">
        <v>0.19493453003012234</v>
      </c>
      <c r="AI3623" s="22">
        <v>5.042417163582714</v>
      </c>
      <c r="AJ3623" s="22">
        <v>0.33022376590643632</v>
      </c>
      <c r="AK3623" s="22">
        <v>4.6067191246081025</v>
      </c>
      <c r="AL3623" s="22">
        <v>383.44501137271777</v>
      </c>
      <c r="AM3623" s="22">
        <v>0.15368537529968648</v>
      </c>
      <c r="AN3623" s="22">
        <v>1.615233294399705</v>
      </c>
    </row>
    <row r="3624" spans="1:40" x14ac:dyDescent="0.2">
      <c r="A3624" s="20">
        <v>41638</v>
      </c>
      <c r="B3624" s="22">
        <v>0.57188901345291476</v>
      </c>
      <c r="C3624" s="22">
        <v>0.13862419033383158</v>
      </c>
      <c r="D3624" s="22">
        <v>5.8696126058794221E-2</v>
      </c>
      <c r="E3624" s="22">
        <v>0.16574800697558545</v>
      </c>
      <c r="F3624" s="22">
        <v>0.13823492775286497</v>
      </c>
      <c r="G3624" s="22">
        <v>0.94383719481813655</v>
      </c>
      <c r="H3624" s="22">
        <v>3.0882536123567514</v>
      </c>
      <c r="I3624" s="22">
        <v>0.84139885401096171</v>
      </c>
      <c r="J3624" s="22">
        <v>0.21491965620328851</v>
      </c>
      <c r="K3624" s="22">
        <v>0.25691330343796709</v>
      </c>
      <c r="L3624" s="22">
        <v>1.2074302441454907</v>
      </c>
      <c r="M3624" s="22">
        <v>33.418971101145985</v>
      </c>
      <c r="N3624" s="22">
        <v>1899.6013951170901</v>
      </c>
      <c r="O3624" s="22">
        <v>0.54068572496263079</v>
      </c>
      <c r="P3624" s="22">
        <v>9.6396985550572989</v>
      </c>
      <c r="Q3624" s="22">
        <v>17.884280019930245</v>
      </c>
      <c r="R3624" s="22">
        <v>16.372384155455904</v>
      </c>
      <c r="S3624" s="22">
        <v>13.421773791728949</v>
      </c>
      <c r="T3624" s="22">
        <v>164.30773542600897</v>
      </c>
      <c r="U3624" s="22">
        <v>4.3795154459392131E-2</v>
      </c>
      <c r="V3624" s="22">
        <v>2.0335077229696066</v>
      </c>
      <c r="W3624" s="22">
        <v>0.51273667164922776</v>
      </c>
      <c r="X3624" s="22">
        <v>0.94478699551569512</v>
      </c>
      <c r="Y3624" s="22">
        <v>0.12769369706028899</v>
      </c>
      <c r="Z3624" s="22">
        <v>6.9101893373193821</v>
      </c>
      <c r="AA3624" s="22">
        <v>16.434666168410562</v>
      </c>
      <c r="AB3624" s="22">
        <v>0.4677846287992028</v>
      </c>
      <c r="AC3624" s="22">
        <v>0.56695316392625805</v>
      </c>
      <c r="AD3624" s="22">
        <v>0.50451544593921283</v>
      </c>
      <c r="AE3624" s="22">
        <v>5.1079035874439462</v>
      </c>
      <c r="AF3624" s="22">
        <v>0.58394058295964124</v>
      </c>
      <c r="AG3624" s="22">
        <v>0.99999999999999989</v>
      </c>
      <c r="AH3624" s="22">
        <v>0.19729384653712007</v>
      </c>
      <c r="AI3624" s="22">
        <v>5.1055680119581464</v>
      </c>
      <c r="AJ3624" s="22">
        <v>0.33042164922770306</v>
      </c>
      <c r="AK3624" s="22">
        <v>4.6571375186846042</v>
      </c>
      <c r="AL3624" s="22">
        <v>392.37668161434976</v>
      </c>
      <c r="AM3624" s="22">
        <v>0.15570503238664674</v>
      </c>
      <c r="AN3624" s="22">
        <v>1.6148168908819134</v>
      </c>
    </row>
    <row r="3625" spans="1:40" x14ac:dyDescent="0.2">
      <c r="A3625" s="20">
        <v>41639</v>
      </c>
      <c r="B3625" s="22">
        <v>0.57061848462721587</v>
      </c>
      <c r="C3625" s="22">
        <v>0.1384715770503519</v>
      </c>
      <c r="D3625" s="22">
        <v>5.8565724672580678E-2</v>
      </c>
      <c r="E3625" s="22">
        <v>0.16499137756925134</v>
      </c>
      <c r="F3625" s="22">
        <v>0.13870461571923504</v>
      </c>
      <c r="G3625" s="22">
        <v>0.9404974598785093</v>
      </c>
      <c r="H3625" s="22">
        <v>3.0863641306880858</v>
      </c>
      <c r="I3625" s="22">
        <v>0.84300961672906927</v>
      </c>
      <c r="J3625" s="22">
        <v>0.21354110025323539</v>
      </c>
      <c r="K3625" s="22">
        <v>0.25721254680193267</v>
      </c>
      <c r="L3625" s="22">
        <v>1.2046234871906412</v>
      </c>
      <c r="M3625" s="22">
        <v>33.552907545792102</v>
      </c>
      <c r="N3625" s="22">
        <v>1889.1668090791866</v>
      </c>
      <c r="O3625" s="22">
        <v>0.53856789970015695</v>
      </c>
      <c r="P3625" s="22">
        <v>9.6011931579846816</v>
      </c>
      <c r="Q3625" s="22">
        <v>17.894262587972101</v>
      </c>
      <c r="R3625" s="22">
        <v>16.359314555595258</v>
      </c>
      <c r="S3625" s="22">
        <v>13.391955505150156</v>
      </c>
      <c r="T3625" s="22">
        <v>163.04938866189198</v>
      </c>
      <c r="U3625" s="22">
        <v>4.3857877483803813E-2</v>
      </c>
      <c r="V3625" s="22">
        <v>2.0245622757002812</v>
      </c>
      <c r="W3625" s="22">
        <v>0.50911181195333022</v>
      </c>
      <c r="X3625" s="22">
        <v>0.94245498469712752</v>
      </c>
      <c r="Y3625" s="22">
        <v>0.12748768779032735</v>
      </c>
      <c r="Z3625" s="22">
        <v>6.8932838255627882</v>
      </c>
      <c r="AA3625" s="22">
        <v>16.351546599965822</v>
      </c>
      <c r="AB3625" s="22">
        <v>0.46856308356766668</v>
      </c>
      <c r="AC3625" s="22">
        <v>0.56569360075815256</v>
      </c>
      <c r="AD3625" s="22">
        <v>0.50382960212531269</v>
      </c>
      <c r="AE3625" s="22">
        <v>5.1097612130439511</v>
      </c>
      <c r="AF3625" s="22">
        <v>0.58264327994158505</v>
      </c>
      <c r="AG3625" s="22">
        <v>1</v>
      </c>
      <c r="AH3625" s="22">
        <v>0.19621855919958986</v>
      </c>
      <c r="AI3625" s="22">
        <v>5.0771357994003141</v>
      </c>
      <c r="AJ3625" s="22">
        <v>0.33324529650286638</v>
      </c>
      <c r="AK3625" s="22">
        <v>4.6320319418335485</v>
      </c>
      <c r="AL3625" s="22">
        <v>391.19424549846974</v>
      </c>
      <c r="AM3625" s="22">
        <v>0.1553591125887489</v>
      </c>
      <c r="AN3625" s="22">
        <v>1.6230366492146597</v>
      </c>
    </row>
    <row r="3626" spans="1:40" x14ac:dyDescent="0.2">
      <c r="A3626" s="20">
        <v>41640</v>
      </c>
      <c r="B3626" s="22">
        <v>0.57042351954526394</v>
      </c>
      <c r="C3626" s="22">
        <v>0.13794281631955768</v>
      </c>
      <c r="D3626" s="22">
        <v>5.8545714330087442E-2</v>
      </c>
      <c r="E3626" s="22">
        <v>0.16526114709034154</v>
      </c>
      <c r="F3626" s="22">
        <v>0.13848638742642377</v>
      </c>
      <c r="G3626" s="22">
        <v>0.94017611703862469</v>
      </c>
      <c r="H3626" s="22">
        <v>3.0817375638696052</v>
      </c>
      <c r="I3626" s="22">
        <v>0.84175868548975763</v>
      </c>
      <c r="J3626" s="22">
        <v>0.21357685318920933</v>
      </c>
      <c r="K3626" s="22">
        <v>0.25723337837208221</v>
      </c>
      <c r="L3626" s="22">
        <v>1.204087654723633</v>
      </c>
      <c r="M3626" s="22">
        <v>33.507276087530478</v>
      </c>
      <c r="N3626" s="22">
        <v>1888.5213312832939</v>
      </c>
      <c r="O3626" s="22">
        <v>0.53788690614856571</v>
      </c>
      <c r="P3626" s="22">
        <v>9.6134432900029516</v>
      </c>
      <c r="Q3626" s="22">
        <v>17.877277174672692</v>
      </c>
      <c r="R3626" s="22">
        <v>16.342853593005017</v>
      </c>
      <c r="S3626" s="22">
        <v>13.387379831958876</v>
      </c>
      <c r="T3626" s="22">
        <v>162.9936790445573</v>
      </c>
      <c r="U3626" s="22">
        <v>4.3842892419512648E-2</v>
      </c>
      <c r="V3626" s="22">
        <v>2.0236065166410411</v>
      </c>
      <c r="W3626" s="22">
        <v>0.50893786205718372</v>
      </c>
      <c r="X3626" s="22">
        <v>0.9422416872447158</v>
      </c>
      <c r="Y3626" s="22">
        <v>0.12721116960971596</v>
      </c>
      <c r="Z3626" s="22">
        <v>6.8909285747565576</v>
      </c>
      <c r="AA3626" s="22">
        <v>16.384786221248973</v>
      </c>
      <c r="AB3626" s="22">
        <v>0.4685117023094007</v>
      </c>
      <c r="AC3626" s="22">
        <v>0.56550031837736259</v>
      </c>
      <c r="AD3626" s="22">
        <v>0.50353321219462954</v>
      </c>
      <c r="AE3626" s="22">
        <v>5.1002500427091588</v>
      </c>
      <c r="AF3626" s="22">
        <v>0.582444206308531</v>
      </c>
      <c r="AG3626" s="22">
        <v>1</v>
      </c>
      <c r="AH3626" s="22">
        <v>0.19610492475422819</v>
      </c>
      <c r="AI3626" s="22">
        <v>5.0754010778238516</v>
      </c>
      <c r="AJ3626" s="22">
        <v>0.33337992514249326</v>
      </c>
      <c r="AK3626" s="22">
        <v>4.6304493003463332</v>
      </c>
      <c r="AL3626" s="22">
        <v>391.06058488251102</v>
      </c>
      <c r="AM3626" s="22">
        <v>0.15530603053316561</v>
      </c>
      <c r="AN3626" s="22">
        <v>1.6237245492242465</v>
      </c>
    </row>
    <row r="3627" spans="1:40" x14ac:dyDescent="0.2">
      <c r="A3627" s="20">
        <v>41641</v>
      </c>
      <c r="B3627" s="22">
        <v>0.56377116367599422</v>
      </c>
      <c r="C3627" s="22">
        <v>0.13669086834389918</v>
      </c>
      <c r="D3627" s="22">
        <v>5.7864521773834561E-2</v>
      </c>
      <c r="E3627" s="22">
        <v>0.16375274379480251</v>
      </c>
      <c r="F3627" s="22">
        <v>0.13801095982930908</v>
      </c>
      <c r="G3627" s="22">
        <v>0.92873040968885745</v>
      </c>
      <c r="H3627" s="22">
        <v>3.085176600610926</v>
      </c>
      <c r="I3627" s="22">
        <v>0.83706080095783375</v>
      </c>
      <c r="J3627" s="22">
        <v>0.20983314657620458</v>
      </c>
      <c r="K3627" s="22">
        <v>0.25252122123812298</v>
      </c>
      <c r="L3627" s="22">
        <v>1.1901852733049871</v>
      </c>
      <c r="M3627" s="22">
        <v>33.407524521466833</v>
      </c>
      <c r="N3627" s="22">
        <v>1865.012970666339</v>
      </c>
      <c r="O3627" s="22">
        <v>0.53491334980889371</v>
      </c>
      <c r="P3627" s="22">
        <v>9.5568483583280877</v>
      </c>
      <c r="Q3627" s="22">
        <v>17.709180775783995</v>
      </c>
      <c r="R3627" s="22">
        <v>16.08055628041199</v>
      </c>
      <c r="S3627" s="22">
        <v>13.308364161051161</v>
      </c>
      <c r="T3627" s="22">
        <v>161.22001013093464</v>
      </c>
      <c r="U3627" s="22">
        <v>4.3332770503630248E-2</v>
      </c>
      <c r="V3627" s="22">
        <v>2.018511980597725</v>
      </c>
      <c r="W3627" s="22">
        <v>0.50424424762460285</v>
      </c>
      <c r="X3627" s="22">
        <v>0.94621394692004224</v>
      </c>
      <c r="Y3627" s="22">
        <v>0.12560823982685312</v>
      </c>
      <c r="Z3627" s="22">
        <v>6.8261009716487324</v>
      </c>
      <c r="AA3627" s="22">
        <v>16.180330636867392</v>
      </c>
      <c r="AB3627" s="22">
        <v>0.46774218306291926</v>
      </c>
      <c r="AC3627" s="22">
        <v>0.55892059496216251</v>
      </c>
      <c r="AD3627" s="22">
        <v>0.50204921178258399</v>
      </c>
      <c r="AE3627" s="22">
        <v>5.0800497336792176</v>
      </c>
      <c r="AF3627" s="22">
        <v>0.57566733694567673</v>
      </c>
      <c r="AG3627" s="22">
        <v>1</v>
      </c>
      <c r="AH3627" s="22">
        <v>0.19451394538505226</v>
      </c>
      <c r="AI3627" s="22">
        <v>5.0577923772391671</v>
      </c>
      <c r="AJ3627" s="22">
        <v>0.33313890125408691</v>
      </c>
      <c r="AK3627" s="22">
        <v>4.5888529018987825</v>
      </c>
      <c r="AL3627" s="22">
        <v>386.81750502709252</v>
      </c>
      <c r="AM3627" s="22">
        <v>0.15349900993138593</v>
      </c>
      <c r="AN3627" s="22">
        <v>1.632308471610358</v>
      </c>
    </row>
    <row r="3628" spans="1:40" x14ac:dyDescent="0.2">
      <c r="A3628" s="20">
        <v>41642</v>
      </c>
      <c r="B3628" s="22">
        <v>0.56329366296546213</v>
      </c>
      <c r="C3628" s="22">
        <v>0.13715416232132996</v>
      </c>
      <c r="D3628" s="22">
        <v>5.78185387399546E-2</v>
      </c>
      <c r="E3628" s="22">
        <v>0.16305748113612659</v>
      </c>
      <c r="F3628" s="22">
        <v>0.13877982945831543</v>
      </c>
      <c r="G3628" s="22">
        <v>0.92793386908778597</v>
      </c>
      <c r="H3628" s="22">
        <v>3.1102386356665233</v>
      </c>
      <c r="I3628" s="22">
        <v>0.84152812710876623</v>
      </c>
      <c r="J3628" s="22">
        <v>0.20837678670020243</v>
      </c>
      <c r="K3628" s="22">
        <v>0.25171768603153177</v>
      </c>
      <c r="L3628" s="22">
        <v>1.1891601742224402</v>
      </c>
      <c r="M3628" s="22">
        <v>33.723391202993675</v>
      </c>
      <c r="N3628" s="22">
        <v>1864.9162628059626</v>
      </c>
      <c r="O3628" s="22">
        <v>0.53706827801975332</v>
      </c>
      <c r="P3628" s="22">
        <v>9.5362247714864115</v>
      </c>
      <c r="Q3628" s="22">
        <v>17.802588798233234</v>
      </c>
      <c r="R3628" s="22">
        <v>16.075700877246792</v>
      </c>
      <c r="S3628" s="22">
        <v>13.296730261947118</v>
      </c>
      <c r="T3628" s="22">
        <v>161.79988957732652</v>
      </c>
      <c r="U3628" s="22">
        <v>4.3250414085025453E-2</v>
      </c>
      <c r="V3628" s="22">
        <v>2.0086191031225074</v>
      </c>
      <c r="W3628" s="22">
        <v>0.50380344764124896</v>
      </c>
      <c r="X3628" s="22">
        <v>0.9424881909085332</v>
      </c>
      <c r="Y3628" s="22">
        <v>0.12684804613213913</v>
      </c>
      <c r="Z3628" s="22">
        <v>6.8538739954604004</v>
      </c>
      <c r="AA3628" s="22">
        <v>16.110974786822894</v>
      </c>
      <c r="AB3628" s="22">
        <v>0.4702932335439543</v>
      </c>
      <c r="AC3628" s="22">
        <v>0.55837065210723269</v>
      </c>
      <c r="AD3628" s="22">
        <v>0.50703944543279544</v>
      </c>
      <c r="AE3628" s="22">
        <v>5.0909453407766394</v>
      </c>
      <c r="AF3628" s="22">
        <v>0.57516410036194099</v>
      </c>
      <c r="AG3628" s="22">
        <v>1</v>
      </c>
      <c r="AH3628" s="22">
        <v>0.19431323231703573</v>
      </c>
      <c r="AI3628" s="22">
        <v>5.0595055518066374</v>
      </c>
      <c r="AJ3628" s="22">
        <v>0.33387522237899514</v>
      </c>
      <c r="AK3628" s="22">
        <v>4.5932764861051467</v>
      </c>
      <c r="AL3628" s="22">
        <v>385.71253297343719</v>
      </c>
      <c r="AM3628" s="22">
        <v>0.1533648242439114</v>
      </c>
      <c r="AN3628" s="22">
        <v>1.6334580700570516</v>
      </c>
    </row>
    <row r="3629" spans="1:40" x14ac:dyDescent="0.2">
      <c r="A3629" s="20">
        <v>41645</v>
      </c>
      <c r="B3629" s="22">
        <v>0.56424950069135038</v>
      </c>
      <c r="C3629" s="22">
        <v>0.13768628053464435</v>
      </c>
      <c r="D3629" s="22">
        <v>5.7915194346289757E-2</v>
      </c>
      <c r="E3629" s="22">
        <v>0.1636656936549393</v>
      </c>
      <c r="F3629" s="22">
        <v>0.1388846212935935</v>
      </c>
      <c r="G3629" s="22">
        <v>0.92985097557228447</v>
      </c>
      <c r="H3629" s="22">
        <v>3.0960208941465668</v>
      </c>
      <c r="I3629" s="22">
        <v>0.84085112920571514</v>
      </c>
      <c r="J3629" s="22">
        <v>0.20935627592564143</v>
      </c>
      <c r="K3629" s="22">
        <v>0.25202027961284379</v>
      </c>
      <c r="L3629" s="22">
        <v>1.1913197111691505</v>
      </c>
      <c r="M3629" s="22">
        <v>33.7471193731756</v>
      </c>
      <c r="N3629" s="22">
        <v>1869.718850821939</v>
      </c>
      <c r="O3629" s="22">
        <v>0.53714856352742357</v>
      </c>
      <c r="P3629" s="22">
        <v>9.5728990628360737</v>
      </c>
      <c r="Q3629" s="22">
        <v>17.812259947764634</v>
      </c>
      <c r="R3629" s="22">
        <v>16.010139806421876</v>
      </c>
      <c r="S3629" s="22">
        <v>13.343063450606852</v>
      </c>
      <c r="T3629" s="22">
        <v>163.6211399600553</v>
      </c>
      <c r="U3629" s="22">
        <v>4.3370717468121066E-2</v>
      </c>
      <c r="V3629" s="22">
        <v>2.0089107389768017</v>
      </c>
      <c r="W3629" s="22">
        <v>0.50445536948840075</v>
      </c>
      <c r="X3629" s="22">
        <v>0.94768781686895065</v>
      </c>
      <c r="Y3629" s="22">
        <v>0.12736211399600553</v>
      </c>
      <c r="Z3629" s="22">
        <v>6.8428330004609004</v>
      </c>
      <c r="AA3629" s="22">
        <v>16.185281917345215</v>
      </c>
      <c r="AB3629" s="22">
        <v>0.47051774466123836</v>
      </c>
      <c r="AC3629" s="22">
        <v>0.55941004762636348</v>
      </c>
      <c r="AD3629" s="22">
        <v>0.50666769088953756</v>
      </c>
      <c r="AE3629" s="22">
        <v>5.101398064218774</v>
      </c>
      <c r="AF3629" s="22">
        <v>0.57617145490858812</v>
      </c>
      <c r="AG3629" s="22">
        <v>1</v>
      </c>
      <c r="AH3629" s="22">
        <v>0.19476110001536337</v>
      </c>
      <c r="AI3629" s="22">
        <v>5.0775848824704255</v>
      </c>
      <c r="AJ3629" s="22">
        <v>0.33347672453525884</v>
      </c>
      <c r="AK3629" s="22">
        <v>4.6120755876478725</v>
      </c>
      <c r="AL3629" s="22">
        <v>386.23444461514828</v>
      </c>
      <c r="AM3629" s="22">
        <v>0.15363343063450607</v>
      </c>
      <c r="AN3629" s="22">
        <v>1.6285143647257643</v>
      </c>
    </row>
    <row r="3630" spans="1:40" x14ac:dyDescent="0.2">
      <c r="A3630" s="20">
        <v>41646</v>
      </c>
      <c r="B3630" s="22">
        <v>0.56378569235492781</v>
      </c>
      <c r="C3630" s="22">
        <v>0.13701258827141541</v>
      </c>
      <c r="D3630" s="22">
        <v>5.787073994473442E-2</v>
      </c>
      <c r="E3630" s="22">
        <v>0.16524408965305495</v>
      </c>
      <c r="F3630" s="22">
        <v>0.13954559410500461</v>
      </c>
      <c r="G3630" s="22">
        <v>0.92887626650291677</v>
      </c>
      <c r="H3630" s="22">
        <v>3.0962542216763893</v>
      </c>
      <c r="I3630" s="22">
        <v>0.84088117899907888</v>
      </c>
      <c r="J3630" s="22">
        <v>0.20901136014737487</v>
      </c>
      <c r="K3630" s="22">
        <v>0.25178077985876574</v>
      </c>
      <c r="L3630" s="22">
        <v>1.1904052809333743</v>
      </c>
      <c r="M3630" s="22">
        <v>33.767270494319924</v>
      </c>
      <c r="N3630" s="22">
        <v>1877.4946269573227</v>
      </c>
      <c r="O3630" s="22">
        <v>0.53762665029167944</v>
      </c>
      <c r="P3630" s="22">
        <v>9.5640159656125263</v>
      </c>
      <c r="Q3630" s="22">
        <v>17.86920478968376</v>
      </c>
      <c r="R3630" s="22">
        <v>16.057721829904818</v>
      </c>
      <c r="S3630" s="22">
        <v>13.355848940743014</v>
      </c>
      <c r="T3630" s="22">
        <v>164.03131716303346</v>
      </c>
      <c r="U3630" s="22">
        <v>4.3276020878108688E-2</v>
      </c>
      <c r="V3630" s="22">
        <v>1.9967761743936137</v>
      </c>
      <c r="W3630" s="22">
        <v>0.50399140313171631</v>
      </c>
      <c r="X3630" s="22">
        <v>0.94691433834817307</v>
      </c>
      <c r="Y3630" s="22">
        <v>0.12712618974516426</v>
      </c>
      <c r="Z3630" s="22">
        <v>6.8774946269573221</v>
      </c>
      <c r="AA3630" s="22">
        <v>16.18053423395763</v>
      </c>
      <c r="AB3630" s="22">
        <v>0.47015658581516734</v>
      </c>
      <c r="AC3630" s="22">
        <v>0.55898065704636168</v>
      </c>
      <c r="AD3630" s="22">
        <v>0.50709241633404967</v>
      </c>
      <c r="AE3630" s="22">
        <v>5.0867362603622963</v>
      </c>
      <c r="AF3630" s="22">
        <v>0.57572919864906358</v>
      </c>
      <c r="AG3630" s="22">
        <v>1</v>
      </c>
      <c r="AH3630" s="22">
        <v>0.19511820693890081</v>
      </c>
      <c r="AI3630" s="22">
        <v>5.0736874424316847</v>
      </c>
      <c r="AJ3630" s="22">
        <v>0.33237642001842183</v>
      </c>
      <c r="AK3630" s="22">
        <v>4.6169788148603006</v>
      </c>
      <c r="AL3630" s="22">
        <v>385.63094872582133</v>
      </c>
      <c r="AM3630" s="22">
        <v>0.15351550506601166</v>
      </c>
      <c r="AN3630" s="22">
        <v>1.6266502916794596</v>
      </c>
    </row>
    <row r="3631" spans="1:40" x14ac:dyDescent="0.2">
      <c r="A3631" s="20">
        <v>41647</v>
      </c>
      <c r="B3631" s="22">
        <v>0.55871301437590326</v>
      </c>
      <c r="C3631" s="22">
        <v>0.13540731725869021</v>
      </c>
      <c r="D3631" s="22">
        <v>5.7346923252453039E-2</v>
      </c>
      <c r="E3631" s="22">
        <v>0.16456986384726557</v>
      </c>
      <c r="F3631" s="22">
        <v>0.13855632463679929</v>
      </c>
      <c r="G3631" s="22">
        <v>0.92051418574579758</v>
      </c>
      <c r="H3631" s="22">
        <v>3.0772039248497762</v>
      </c>
      <c r="I3631" s="22">
        <v>0.835916939225679</v>
      </c>
      <c r="J3631" s="22">
        <v>0.20649577850460182</v>
      </c>
      <c r="K3631" s="22">
        <v>0.25020156689739109</v>
      </c>
      <c r="L3631" s="22">
        <v>1.1795694835323649</v>
      </c>
      <c r="M3631" s="22">
        <v>33.61070966760478</v>
      </c>
      <c r="N3631" s="22">
        <v>1859.7398646078955</v>
      </c>
      <c r="O3631" s="22">
        <v>0.53260819958925998</v>
      </c>
      <c r="P3631" s="22">
        <v>9.4546284323419805</v>
      </c>
      <c r="Q3631" s="22">
        <v>17.818513729367918</v>
      </c>
      <c r="R3631" s="22">
        <v>15.947364417737887</v>
      </c>
      <c r="S3631" s="22">
        <v>13.166501863543013</v>
      </c>
      <c r="T3631" s="22">
        <v>162.08260439644027</v>
      </c>
      <c r="U3631" s="22">
        <v>4.2945158591313613E-2</v>
      </c>
      <c r="V3631" s="22">
        <v>1.9969574807940977</v>
      </c>
      <c r="W3631" s="22">
        <v>0.49760401612535182</v>
      </c>
      <c r="X3631" s="22">
        <v>0.94348520575036132</v>
      </c>
      <c r="Y3631" s="22">
        <v>0.12571689358789079</v>
      </c>
      <c r="Z3631" s="22">
        <v>6.7969879059861569</v>
      </c>
      <c r="AA3631" s="22">
        <v>16.035597474709061</v>
      </c>
      <c r="AB3631" s="22">
        <v>0.46723967445044501</v>
      </c>
      <c r="AC3631" s="22">
        <v>0.55392104662660691</v>
      </c>
      <c r="AD3631" s="22">
        <v>0.50413021982201267</v>
      </c>
      <c r="AE3631" s="22">
        <v>5.046322354909865</v>
      </c>
      <c r="AF3631" s="22">
        <v>0.57051798889480498</v>
      </c>
      <c r="AG3631" s="22">
        <v>1</v>
      </c>
      <c r="AH3631" s="22">
        <v>0.19365634745569332</v>
      </c>
      <c r="AI3631" s="22">
        <v>5.0247204685479581</v>
      </c>
      <c r="AJ3631" s="22">
        <v>0.33207575872822703</v>
      </c>
      <c r="AK3631" s="22">
        <v>4.5767095154788171</v>
      </c>
      <c r="AL3631" s="22">
        <v>382.14041226135242</v>
      </c>
      <c r="AM3631" s="22">
        <v>0.15212596029512437</v>
      </c>
      <c r="AN3631" s="22">
        <v>1.6309424203240284</v>
      </c>
    </row>
    <row r="3632" spans="1:40" x14ac:dyDescent="0.2">
      <c r="A3632" s="20">
        <v>41648</v>
      </c>
      <c r="B3632" s="22">
        <v>0.56054639804639805</v>
      </c>
      <c r="C3632" s="22">
        <v>0.13576007326007328</v>
      </c>
      <c r="D3632" s="22">
        <v>5.7535103785103792E-2</v>
      </c>
      <c r="E3632" s="22">
        <v>0.16539987789987792</v>
      </c>
      <c r="F3632" s="22">
        <v>0.13844627594627595</v>
      </c>
      <c r="G3632" s="22">
        <v>0.92399267399267415</v>
      </c>
      <c r="H3632" s="22">
        <v>3.0717338217338224</v>
      </c>
      <c r="I3632" s="22">
        <v>0.83659951159951162</v>
      </c>
      <c r="J3632" s="22">
        <v>0.20766178266178267</v>
      </c>
      <c r="K3632" s="22">
        <v>0.25151098901098901</v>
      </c>
      <c r="L3632" s="22">
        <v>1.1834554334554335</v>
      </c>
      <c r="M3632" s="22">
        <v>33.545482295482294</v>
      </c>
      <c r="N3632" s="22">
        <v>1859.7374847374849</v>
      </c>
      <c r="O3632" s="22">
        <v>0.53266178266178277</v>
      </c>
      <c r="P3632" s="22">
        <v>9.4764957264957275</v>
      </c>
      <c r="Q3632" s="22">
        <v>17.81746031746032</v>
      </c>
      <c r="R3632" s="22">
        <v>15.998168498168498</v>
      </c>
      <c r="S3632" s="22">
        <v>13.217338217338218</v>
      </c>
      <c r="T3632" s="22">
        <v>162.16422466422469</v>
      </c>
      <c r="U3632" s="22">
        <v>4.3086080586080586E-2</v>
      </c>
      <c r="V3632" s="22">
        <v>1.9963369963369966</v>
      </c>
      <c r="W3632" s="22">
        <v>0.4998473748473749</v>
      </c>
      <c r="X3632" s="22">
        <v>0.94259768009768019</v>
      </c>
      <c r="Y3632" s="22">
        <v>0.12593101343101343</v>
      </c>
      <c r="Z3632" s="22">
        <v>6.8070818070818078</v>
      </c>
      <c r="AA3632" s="22">
        <v>16.089743589743591</v>
      </c>
      <c r="AB3632" s="22">
        <v>0.46828449328449334</v>
      </c>
      <c r="AC3632" s="22">
        <v>0.55573870573870576</v>
      </c>
      <c r="AD3632" s="22">
        <v>0.50886752136752134</v>
      </c>
      <c r="AE3632" s="22">
        <v>5.0675671550671559</v>
      </c>
      <c r="AF3632" s="22">
        <v>0.57239010989010997</v>
      </c>
      <c r="AG3632" s="22">
        <v>1</v>
      </c>
      <c r="AH3632" s="22">
        <v>0.1938949938949939</v>
      </c>
      <c r="AI3632" s="22">
        <v>5.0351037851037859</v>
      </c>
      <c r="AJ3632" s="22">
        <v>0.33214285714285718</v>
      </c>
      <c r="AK3632" s="22">
        <v>4.5848595848595854</v>
      </c>
      <c r="AL3632" s="22">
        <v>383.0891330891331</v>
      </c>
      <c r="AM3632" s="22">
        <v>0.15262515262515264</v>
      </c>
      <c r="AN3632" s="22">
        <v>1.6404151404151404</v>
      </c>
    </row>
    <row r="3633" spans="1:40" x14ac:dyDescent="0.2">
      <c r="A3633" s="20">
        <v>41649</v>
      </c>
      <c r="B3633" s="22">
        <v>0.5666918673722865</v>
      </c>
      <c r="C3633" s="22">
        <v>0.13875302794192523</v>
      </c>
      <c r="D3633" s="22">
        <v>5.8167342971317489E-2</v>
      </c>
      <c r="E3633" s="22">
        <v>0.16803727647231265</v>
      </c>
      <c r="F3633" s="22">
        <v>0.13920046904170461</v>
      </c>
      <c r="G3633" s="22">
        <v>0.93374785922577264</v>
      </c>
      <c r="H3633" s="22">
        <v>3.0884236187184673</v>
      </c>
      <c r="I3633" s="22">
        <v>0.84194528875379948</v>
      </c>
      <c r="J3633" s="22">
        <v>0.21086819002360641</v>
      </c>
      <c r="K3633" s="22">
        <v>0.25425454769876416</v>
      </c>
      <c r="L3633" s="22">
        <v>1.1963957847962601</v>
      </c>
      <c r="M3633" s="22">
        <v>33.672257108913342</v>
      </c>
      <c r="N3633" s="22">
        <v>1875.3953682131673</v>
      </c>
      <c r="O3633" s="22">
        <v>0.53669788468362833</v>
      </c>
      <c r="P3633" s="22">
        <v>9.5509388548593659</v>
      </c>
      <c r="Q3633" s="22">
        <v>17.971703207689817</v>
      </c>
      <c r="R3633" s="22">
        <v>16.064678382423281</v>
      </c>
      <c r="S3633" s="22">
        <v>13.353802477897952</v>
      </c>
      <c r="T3633" s="22">
        <v>163.75109931649516</v>
      </c>
      <c r="U3633" s="22">
        <v>4.3556076713005112E-2</v>
      </c>
      <c r="V3633" s="22">
        <v>1.9991359758073228</v>
      </c>
      <c r="W3633" s="22">
        <v>0.50421983244102264</v>
      </c>
      <c r="X3633" s="22">
        <v>0.94743338527764498</v>
      </c>
      <c r="Y3633" s="22">
        <v>0.12804529955410179</v>
      </c>
      <c r="Z3633" s="22">
        <v>6.87362103281749</v>
      </c>
      <c r="AA3633" s="22">
        <v>16.26216962646383</v>
      </c>
      <c r="AB3633" s="22">
        <v>0.46776109731072468</v>
      </c>
      <c r="AC3633" s="22">
        <v>0.56173915726783208</v>
      </c>
      <c r="AD3633" s="22">
        <v>0.51259778130930522</v>
      </c>
      <c r="AE3633" s="22">
        <v>5.089565364973077</v>
      </c>
      <c r="AF3633" s="22">
        <v>0.57863391603536329</v>
      </c>
      <c r="AG3633" s="22">
        <v>1</v>
      </c>
      <c r="AH3633" s="22">
        <v>0.19494545847283726</v>
      </c>
      <c r="AI3633" s="22">
        <v>5.0853995340440967</v>
      </c>
      <c r="AJ3633" s="22">
        <v>0.33388363445605052</v>
      </c>
      <c r="AK3633" s="22">
        <v>4.6263866816842301</v>
      </c>
      <c r="AL3633" s="22">
        <v>386.95940629194763</v>
      </c>
      <c r="AM3633" s="22">
        <v>0.15429003440667768</v>
      </c>
      <c r="AN3633" s="22">
        <v>1.6414916760526437</v>
      </c>
    </row>
    <row r="3634" spans="1:40" x14ac:dyDescent="0.2">
      <c r="A3634" s="20">
        <v>41652</v>
      </c>
      <c r="B3634" s="22">
        <v>0.564822219488189</v>
      </c>
      <c r="C3634" s="22">
        <v>0.13921013779527561</v>
      </c>
      <c r="D3634" s="22">
        <v>5.7973978838582685E-2</v>
      </c>
      <c r="E3634" s="22">
        <v>0.1670306348425197</v>
      </c>
      <c r="F3634" s="22">
        <v>0.13824126476377954</v>
      </c>
      <c r="G3634" s="22">
        <v>0.92937992125984248</v>
      </c>
      <c r="H3634" s="22">
        <v>3.0750184547244097</v>
      </c>
      <c r="I3634" s="22">
        <v>0.83938238188976388</v>
      </c>
      <c r="J3634" s="22">
        <v>0.21024544783464566</v>
      </c>
      <c r="K3634" s="22">
        <v>0.25193774606299213</v>
      </c>
      <c r="L3634" s="22">
        <v>1.1925135334645669</v>
      </c>
      <c r="M3634" s="22">
        <v>33.503014271653541</v>
      </c>
      <c r="N3634" s="22">
        <v>1852.3929625984254</v>
      </c>
      <c r="O3634" s="22">
        <v>0.53555610236220474</v>
      </c>
      <c r="P3634" s="22">
        <v>9.4611220472440944</v>
      </c>
      <c r="Q3634" s="22">
        <v>17.808809055118111</v>
      </c>
      <c r="R3634" s="22">
        <v>15.837229330708663</v>
      </c>
      <c r="S3634" s="22">
        <v>13.256643700787402</v>
      </c>
      <c r="T3634" s="22">
        <v>162.47846948818898</v>
      </c>
      <c r="U3634" s="22">
        <v>4.3414739173228349E-2</v>
      </c>
      <c r="V3634" s="22">
        <v>2.0107960137795273</v>
      </c>
      <c r="W3634" s="22">
        <v>0.50135334645669294</v>
      </c>
      <c r="X3634" s="22">
        <v>0.94060654527559062</v>
      </c>
      <c r="Y3634" s="22">
        <v>0.12879859744094488</v>
      </c>
      <c r="Z3634" s="22">
        <v>6.8574680118110241</v>
      </c>
      <c r="AA3634" s="22">
        <v>16.190944881889763</v>
      </c>
      <c r="AB3634" s="22">
        <v>0.46705831692913385</v>
      </c>
      <c r="AC3634" s="22">
        <v>0.55997785433070868</v>
      </c>
      <c r="AD3634" s="22">
        <v>0.50910433070866146</v>
      </c>
      <c r="AE3634" s="22">
        <v>5.1169568159448824</v>
      </c>
      <c r="AF3634" s="22">
        <v>0.5767562746062993</v>
      </c>
      <c r="AG3634" s="22">
        <v>1</v>
      </c>
      <c r="AH3634" s="22">
        <v>0.1944820374015748</v>
      </c>
      <c r="AI3634" s="22">
        <v>5.0673597440944889</v>
      </c>
      <c r="AJ3634" s="22">
        <v>0.33486097440944884</v>
      </c>
      <c r="AK3634" s="22">
        <v>4.6136811023622046</v>
      </c>
      <c r="AL3634" s="22">
        <v>386.31889763779526</v>
      </c>
      <c r="AM3634" s="22">
        <v>0.15378937007874016</v>
      </c>
      <c r="AN3634" s="22">
        <v>1.6564653051181104</v>
      </c>
    </row>
    <row r="3635" spans="1:40" x14ac:dyDescent="0.2">
      <c r="A3635" s="20">
        <v>41653</v>
      </c>
      <c r="B3635" s="22">
        <v>0.57092000124366504</v>
      </c>
      <c r="C3635" s="22">
        <v>0.13938376395236762</v>
      </c>
      <c r="D3635" s="22">
        <v>5.8607716941827571E-2</v>
      </c>
      <c r="E3635" s="22">
        <v>0.17010229145291175</v>
      </c>
      <c r="F3635" s="22">
        <v>0.14028542113608805</v>
      </c>
      <c r="G3635" s="22">
        <v>0.9389982277772595</v>
      </c>
      <c r="H3635" s="22">
        <v>3.1138264465379475</v>
      </c>
      <c r="I3635" s="22">
        <v>0.84794639803500926</v>
      </c>
      <c r="J3635" s="22">
        <v>0.21265118303640829</v>
      </c>
      <c r="K3635" s="22">
        <v>0.25554208251717814</v>
      </c>
      <c r="L3635" s="22">
        <v>1.20540683393962</v>
      </c>
      <c r="M3635" s="22">
        <v>33.900755526536706</v>
      </c>
      <c r="N3635" s="22">
        <v>1872.4932375711221</v>
      </c>
      <c r="O3635" s="22">
        <v>0.54085439791064271</v>
      </c>
      <c r="P3635" s="22">
        <v>9.5575661474364946</v>
      </c>
      <c r="Q3635" s="22">
        <v>17.901004259552902</v>
      </c>
      <c r="R3635" s="22">
        <v>16.198737679942791</v>
      </c>
      <c r="S3635" s="22">
        <v>13.38494543419457</v>
      </c>
      <c r="T3635" s="22">
        <v>164.61461928302711</v>
      </c>
      <c r="U3635" s="22">
        <v>4.3887386126916027E-2</v>
      </c>
      <c r="V3635" s="22">
        <v>2.0341696981003019</v>
      </c>
      <c r="W3635" s="22">
        <v>0.50679352050492799</v>
      </c>
      <c r="X3635" s="22">
        <v>0.9454186487578895</v>
      </c>
      <c r="Y3635" s="22">
        <v>0.13028946304760128</v>
      </c>
      <c r="Z3635" s="22">
        <v>6.9660790349158974</v>
      </c>
      <c r="AA3635" s="22">
        <v>16.354195815067005</v>
      </c>
      <c r="AB3635" s="22">
        <v>0.47040077107235023</v>
      </c>
      <c r="AC3635" s="22">
        <v>0.56597643254671515</v>
      </c>
      <c r="AD3635" s="22">
        <v>0.51444206075303922</v>
      </c>
      <c r="AE3635" s="22">
        <v>5.1771445449740394</v>
      </c>
      <c r="AF3635" s="22">
        <v>0.58299909834281627</v>
      </c>
      <c r="AG3635" s="22">
        <v>1</v>
      </c>
      <c r="AH3635" s="22">
        <v>0.19727637347262381</v>
      </c>
      <c r="AI3635" s="22">
        <v>5.0928085066691535</v>
      </c>
      <c r="AJ3635" s="22">
        <v>0.33934956316264031</v>
      </c>
      <c r="AK3635" s="22">
        <v>4.6691850884556789</v>
      </c>
      <c r="AL3635" s="22">
        <v>388.95625408077603</v>
      </c>
      <c r="AM3635" s="22">
        <v>0.15545813512421106</v>
      </c>
      <c r="AN3635" s="22">
        <v>1.676538258247054</v>
      </c>
    </row>
    <row r="3636" spans="1:40" x14ac:dyDescent="0.2">
      <c r="A3636" s="20">
        <v>41654</v>
      </c>
      <c r="B3636" s="22">
        <v>0.56787221870023041</v>
      </c>
      <c r="C3636" s="22">
        <v>0.13783186182796531</v>
      </c>
      <c r="D3636" s="22">
        <v>5.8291713698142969E-2</v>
      </c>
      <c r="E3636" s="22">
        <v>0.16905045382153294</v>
      </c>
      <c r="F3636" s="22">
        <v>0.14042954555997095</v>
      </c>
      <c r="G3636" s="22">
        <v>0.93484143305552547</v>
      </c>
      <c r="H3636" s="22">
        <v>3.114901117931749</v>
      </c>
      <c r="I3636" s="22">
        <v>0.84772625361433684</v>
      </c>
      <c r="J3636" s="22">
        <v>0.21033507027662243</v>
      </c>
      <c r="K3636" s="22">
        <v>0.25308861503254837</v>
      </c>
      <c r="L3636" s="22">
        <v>1.1989547415459312</v>
      </c>
      <c r="M3636" s="22">
        <v>34.076044098773835</v>
      </c>
      <c r="N3636" s="22">
        <v>1867.8583025373805</v>
      </c>
      <c r="O3636" s="22">
        <v>0.53847819028033339</v>
      </c>
      <c r="P3636" s="22">
        <v>9.5202016297372953</v>
      </c>
      <c r="Q3636" s="22">
        <v>17.863714378488705</v>
      </c>
      <c r="R3636" s="22">
        <v>16.165942510785026</v>
      </c>
      <c r="S3636" s="22">
        <v>13.259010715445395</v>
      </c>
      <c r="T3636" s="22">
        <v>164.303496049356</v>
      </c>
      <c r="U3636" s="22">
        <v>4.3637994217061223E-2</v>
      </c>
      <c r="V3636" s="22">
        <v>2.0394909776877523</v>
      </c>
      <c r="W3636" s="22">
        <v>0.50809456805776754</v>
      </c>
      <c r="X3636" s="22">
        <v>0.94880398311505576</v>
      </c>
      <c r="Y3636" s="22">
        <v>0.12887913039444593</v>
      </c>
      <c r="Z3636" s="22">
        <v>6.9735438281817768</v>
      </c>
      <c r="AA3636" s="22">
        <v>16.281910534535278</v>
      </c>
      <c r="AB3636" s="22">
        <v>0.47254650317752389</v>
      </c>
      <c r="AC3636" s="22">
        <v>0.56295517449321975</v>
      </c>
      <c r="AD3636" s="22">
        <v>0.51330539792494556</v>
      </c>
      <c r="AE3636" s="22">
        <v>5.1617367371236842</v>
      </c>
      <c r="AF3636" s="22">
        <v>0.57987104355758978</v>
      </c>
      <c r="AG3636" s="22">
        <v>1</v>
      </c>
      <c r="AH3636" s="22">
        <v>0.19677454269942635</v>
      </c>
      <c r="AI3636" s="22">
        <v>5.0793994402610059</v>
      </c>
      <c r="AJ3636" s="22">
        <v>0.33834830609373312</v>
      </c>
      <c r="AK3636" s="22">
        <v>4.6507816244800768</v>
      </c>
      <c r="AL3636" s="22">
        <v>386.56007916750423</v>
      </c>
      <c r="AM3636" s="22">
        <v>0.1546240316670017</v>
      </c>
      <c r="AN3636" s="22">
        <v>1.6805622129791415</v>
      </c>
    </row>
    <row r="3637" spans="1:40" x14ac:dyDescent="0.2">
      <c r="A3637" s="20">
        <v>41655</v>
      </c>
      <c r="B3637" s="22">
        <v>0.5689169093500217</v>
      </c>
      <c r="C3637" s="22">
        <v>0.13661007497366628</v>
      </c>
      <c r="D3637" s="22">
        <v>5.8394262345870265E-2</v>
      </c>
      <c r="E3637" s="22">
        <v>0.16929487576677615</v>
      </c>
      <c r="F3637" s="22">
        <v>0.1401418923105521</v>
      </c>
      <c r="G3637" s="22">
        <v>0.9380228019084208</v>
      </c>
      <c r="H3637" s="22">
        <v>3.1230249705681894</v>
      </c>
      <c r="I3637" s="22">
        <v>0.84848813433298231</v>
      </c>
      <c r="J3637" s="22">
        <v>0.2109641241712622</v>
      </c>
      <c r="K3637" s="22">
        <v>0.25331495136005949</v>
      </c>
      <c r="L3637" s="22">
        <v>1.2012051552140779</v>
      </c>
      <c r="M3637" s="22">
        <v>34.137802837846216</v>
      </c>
      <c r="N3637" s="22">
        <v>1876.6652208934881</v>
      </c>
      <c r="O3637" s="22">
        <v>0.53985686845529468</v>
      </c>
      <c r="P3637" s="22">
        <v>9.532034202862631</v>
      </c>
      <c r="Q3637" s="22">
        <v>17.89609021624636</v>
      </c>
      <c r="R3637" s="22">
        <v>16.162711444327407</v>
      </c>
      <c r="S3637" s="22">
        <v>13.290786294070266</v>
      </c>
      <c r="T3637" s="22">
        <v>164.66323811884257</v>
      </c>
      <c r="U3637" s="22">
        <v>4.3744965611252247E-2</v>
      </c>
      <c r="V3637" s="22">
        <v>2.0552698432368799</v>
      </c>
      <c r="W3637" s="22">
        <v>0.51056447115682513</v>
      </c>
      <c r="X3637" s="22">
        <v>0.95675072805006522</v>
      </c>
      <c r="Y3637" s="22">
        <v>0.12939153603073303</v>
      </c>
      <c r="Z3637" s="22">
        <v>6.9908296672656309</v>
      </c>
      <c r="AA3637" s="22">
        <v>16.319164756180683</v>
      </c>
      <c r="AB3637" s="22">
        <v>0.47372823595018282</v>
      </c>
      <c r="AC3637" s="22">
        <v>0.56403742487142949</v>
      </c>
      <c r="AD3637" s="22">
        <v>0.51428217361670492</v>
      </c>
      <c r="AE3637" s="22">
        <v>5.1747939773220155</v>
      </c>
      <c r="AF3637" s="22">
        <v>0.58093748063696649</v>
      </c>
      <c r="AG3637" s="22">
        <v>1</v>
      </c>
      <c r="AH3637" s="22">
        <v>0.19692979738521599</v>
      </c>
      <c r="AI3637" s="22">
        <v>5.0715657723526872</v>
      </c>
      <c r="AJ3637" s="22">
        <v>0.34143999008612685</v>
      </c>
      <c r="AK3637" s="22">
        <v>4.6568870438069281</v>
      </c>
      <c r="AL3637" s="22">
        <v>386.02143875085204</v>
      </c>
      <c r="AM3637" s="22">
        <v>0.15490426916165811</v>
      </c>
      <c r="AN3637" s="22">
        <v>1.6785426606357274</v>
      </c>
    </row>
    <row r="3638" spans="1:40" x14ac:dyDescent="0.2">
      <c r="A3638" s="20">
        <v>41656</v>
      </c>
      <c r="B3638" s="22">
        <v>0.56803278688524583</v>
      </c>
      <c r="C3638" s="22">
        <v>0.13575626353232292</v>
      </c>
      <c r="D3638" s="22">
        <v>5.8304979894834512E-2</v>
      </c>
      <c r="E3638" s="22">
        <v>0.16950201051654809</v>
      </c>
      <c r="F3638" s="22">
        <v>0.14072069285493349</v>
      </c>
      <c r="G3638" s="22">
        <v>0.93566347046087217</v>
      </c>
      <c r="H3638" s="22">
        <v>3.1322301268171975</v>
      </c>
      <c r="I3638" s="22">
        <v>0.85199505103618933</v>
      </c>
      <c r="J3638" s="22">
        <v>0.20938756572842562</v>
      </c>
      <c r="K3638" s="22">
        <v>0.25395917104856169</v>
      </c>
      <c r="L3638" s="22">
        <v>1.1993813795236621</v>
      </c>
      <c r="M3638" s="22">
        <v>34.384472626043923</v>
      </c>
      <c r="N3638" s="22">
        <v>1869.0071141354777</v>
      </c>
      <c r="O3638" s="22">
        <v>0.53994741725951123</v>
      </c>
      <c r="P3638" s="22">
        <v>9.5174760284565405</v>
      </c>
      <c r="Q3638" s="22">
        <v>17.952366223321992</v>
      </c>
      <c r="R3638" s="22">
        <v>16.128982369316425</v>
      </c>
      <c r="S3638" s="22">
        <v>13.238478193628207</v>
      </c>
      <c r="T3638" s="22">
        <v>164.05815032477574</v>
      </c>
      <c r="U3638" s="22">
        <v>4.3674605629446327E-2</v>
      </c>
      <c r="V3638" s="22">
        <v>2.0476337766780079</v>
      </c>
      <c r="W3638" s="22">
        <v>0.50974327250231977</v>
      </c>
      <c r="X3638" s="22">
        <v>0.9513609650479431</v>
      </c>
      <c r="Y3638" s="22">
        <v>0.12769873182802349</v>
      </c>
      <c r="Z3638" s="22">
        <v>6.967213114754097</v>
      </c>
      <c r="AA3638" s="22">
        <v>16.269718527683267</v>
      </c>
      <c r="AB3638" s="22">
        <v>0.4759820600061862</v>
      </c>
      <c r="AC3638" s="22">
        <v>0.5630992885864522</v>
      </c>
      <c r="AD3638" s="22">
        <v>0.51767708011135172</v>
      </c>
      <c r="AE3638" s="22">
        <v>5.196412001237241</v>
      </c>
      <c r="AF3638" s="22">
        <v>0.57998762759047318</v>
      </c>
      <c r="AG3638" s="22">
        <v>1</v>
      </c>
      <c r="AH3638" s="22">
        <v>0.19733993195174759</v>
      </c>
      <c r="AI3638" s="22">
        <v>5.0742344571605322</v>
      </c>
      <c r="AJ3638" s="22">
        <v>0.34464893287967829</v>
      </c>
      <c r="AK3638" s="22">
        <v>4.6566656356325389</v>
      </c>
      <c r="AL3638" s="22">
        <v>384.7819362820909</v>
      </c>
      <c r="AM3638" s="22">
        <v>0.15465511908444168</v>
      </c>
      <c r="AN3638" s="22">
        <v>1.6797092483761211</v>
      </c>
    </row>
    <row r="3639" spans="1:40" x14ac:dyDescent="0.2">
      <c r="A3639" s="20">
        <v>41659</v>
      </c>
      <c r="B3639" s="22">
        <v>0.56614360144279685</v>
      </c>
      <c r="C3639" s="22">
        <v>0.1357862934303419</v>
      </c>
      <c r="D3639" s="22">
        <v>5.8109566236088421E-2</v>
      </c>
      <c r="E3639" s="22">
        <v>0.16869624194592597</v>
      </c>
      <c r="F3639" s="22">
        <v>0.14025649720997627</v>
      </c>
      <c r="G3639" s="22">
        <v>0.93296235780127645</v>
      </c>
      <c r="H3639" s="22">
        <v>3.1291426457440581</v>
      </c>
      <c r="I3639" s="22">
        <v>0.84839843388722758</v>
      </c>
      <c r="J3639" s="22">
        <v>0.20886641797946789</v>
      </c>
      <c r="K3639" s="22">
        <v>0.2532447513641829</v>
      </c>
      <c r="L3639" s="22">
        <v>1.1955945371026915</v>
      </c>
      <c r="M3639" s="22">
        <v>34.284921540216423</v>
      </c>
      <c r="N3639" s="22">
        <v>1865.9247156025529</v>
      </c>
      <c r="O3639" s="22">
        <v>0.53716434935413271</v>
      </c>
      <c r="P3639" s="22">
        <v>9.4984123069334405</v>
      </c>
      <c r="Q3639" s="22">
        <v>17.888522366433396</v>
      </c>
      <c r="R3639" s="22">
        <v>16.055738816783304</v>
      </c>
      <c r="S3639" s="22">
        <v>13.241051885192837</v>
      </c>
      <c r="T3639" s="22">
        <v>163.93624564540494</v>
      </c>
      <c r="U3639" s="22">
        <v>4.356136510774733E-2</v>
      </c>
      <c r="V3639" s="22">
        <v>2.039769399142954</v>
      </c>
      <c r="W3639" s="22">
        <v>0.51099053549958384</v>
      </c>
      <c r="X3639" s="22">
        <v>0.95169097018836524</v>
      </c>
      <c r="Y3639" s="22">
        <v>0.12831026297129822</v>
      </c>
      <c r="Z3639" s="22">
        <v>6.9565619508585881</v>
      </c>
      <c r="AA3639" s="22">
        <v>16.254585812498075</v>
      </c>
      <c r="AB3639" s="22">
        <v>0.47288590190214885</v>
      </c>
      <c r="AC3639" s="22">
        <v>0.56127262077257456</v>
      </c>
      <c r="AD3639" s="22">
        <v>0.51563029873292843</v>
      </c>
      <c r="AE3639" s="22">
        <v>5.2035484169312829</v>
      </c>
      <c r="AF3639" s="22">
        <v>0.57808983568147498</v>
      </c>
      <c r="AG3639" s="22">
        <v>1</v>
      </c>
      <c r="AH3639" s="22">
        <v>0.19671979529549591</v>
      </c>
      <c r="AI3639" s="22">
        <v>5.0544131701452049</v>
      </c>
      <c r="AJ3639" s="22">
        <v>0.34491475783827114</v>
      </c>
      <c r="AK3639" s="22">
        <v>4.6397632333446381</v>
      </c>
      <c r="AL3639" s="22">
        <v>382.58778555353456</v>
      </c>
      <c r="AM3639" s="22">
        <v>0.1541449579184265</v>
      </c>
      <c r="AN3639" s="22">
        <v>1.66538212535068</v>
      </c>
    </row>
    <row r="3640" spans="1:40" x14ac:dyDescent="0.2">
      <c r="A3640" s="20">
        <v>41660</v>
      </c>
      <c r="B3640" s="22">
        <v>0.5672277992277992</v>
      </c>
      <c r="C3640" s="22">
        <v>0.13598455598455597</v>
      </c>
      <c r="D3640" s="22">
        <v>5.8220849420849416E-2</v>
      </c>
      <c r="E3640" s="22">
        <v>0.16934362934362934</v>
      </c>
      <c r="F3640" s="22">
        <v>0.14054054054054055</v>
      </c>
      <c r="G3640" s="22">
        <v>0.93440926640926636</v>
      </c>
      <c r="H3640" s="22">
        <v>3.1377606177606179</v>
      </c>
      <c r="I3640" s="22">
        <v>0.84976061776061773</v>
      </c>
      <c r="J3640" s="22">
        <v>0.20940540540540542</v>
      </c>
      <c r="K3640" s="22">
        <v>0.25444015444015444</v>
      </c>
      <c r="L3640" s="22">
        <v>1.197976833976834</v>
      </c>
      <c r="M3640" s="22">
        <v>34.379922779922779</v>
      </c>
      <c r="N3640" s="22">
        <v>1872.5868725868725</v>
      </c>
      <c r="O3640" s="22">
        <v>0.537992277992278</v>
      </c>
      <c r="P3640" s="22">
        <v>9.5567567567567568</v>
      </c>
      <c r="Q3640" s="22">
        <v>17.864092664092663</v>
      </c>
      <c r="R3640" s="22">
        <v>16.108108108108109</v>
      </c>
      <c r="S3640" s="22">
        <v>13.243243243243242</v>
      </c>
      <c r="T3640" s="22">
        <v>164.48648648648648</v>
      </c>
      <c r="U3640" s="22">
        <v>4.3698841698841695E-2</v>
      </c>
      <c r="V3640" s="22">
        <v>2.0498069498069498</v>
      </c>
      <c r="W3640" s="22">
        <v>0.51320463320463316</v>
      </c>
      <c r="X3640" s="22">
        <v>0.95258687258687258</v>
      </c>
      <c r="Y3640" s="22">
        <v>0.12838610038610038</v>
      </c>
      <c r="Z3640" s="22">
        <v>7.0115830115830109</v>
      </c>
      <c r="AA3640" s="22">
        <v>16.277992277992279</v>
      </c>
      <c r="AB3640" s="22">
        <v>0.47456370656370656</v>
      </c>
      <c r="AC3640" s="22">
        <v>0.56234749034749032</v>
      </c>
      <c r="AD3640" s="22">
        <v>0.51575289575289573</v>
      </c>
      <c r="AE3640" s="22">
        <v>5.2467181467181465</v>
      </c>
      <c r="AF3640" s="22">
        <v>0.57919691119691119</v>
      </c>
      <c r="AG3640" s="22">
        <v>0.99999999999999989</v>
      </c>
      <c r="AH3640" s="22">
        <v>0.19737451737451736</v>
      </c>
      <c r="AI3640" s="22">
        <v>5.0733590733590734</v>
      </c>
      <c r="AJ3640" s="22">
        <v>0.34728957528957527</v>
      </c>
      <c r="AK3640" s="22">
        <v>4.669189189189189</v>
      </c>
      <c r="AL3640" s="22">
        <v>382.54826254826253</v>
      </c>
      <c r="AM3640" s="22">
        <v>0.15444015444015444</v>
      </c>
      <c r="AN3640" s="22">
        <v>1.6644015444015443</v>
      </c>
    </row>
    <row r="3641" spans="1:40" x14ac:dyDescent="0.2">
      <c r="A3641" s="20">
        <v>41661</v>
      </c>
      <c r="B3641" s="22">
        <v>0.56653399975317786</v>
      </c>
      <c r="C3641" s="22">
        <v>0.13653893619647045</v>
      </c>
      <c r="D3641" s="22">
        <v>5.8154387263976308E-2</v>
      </c>
      <c r="E3641" s="22">
        <v>0.17097062816240902</v>
      </c>
      <c r="F3641" s="22">
        <v>0.14056522275700359</v>
      </c>
      <c r="G3641" s="22">
        <v>0.93341972109095395</v>
      </c>
      <c r="H3641" s="22">
        <v>3.1273910897198571</v>
      </c>
      <c r="I3641" s="22">
        <v>0.84960816981364939</v>
      </c>
      <c r="J3641" s="22">
        <v>0.20896581513019871</v>
      </c>
      <c r="K3641" s="22">
        <v>0.25567690978649882</v>
      </c>
      <c r="L3641" s="22">
        <v>1.1967018388251267</v>
      </c>
      <c r="M3641" s="22">
        <v>34.422436134764901</v>
      </c>
      <c r="N3641" s="22">
        <v>1871.9918548685673</v>
      </c>
      <c r="O3641" s="22">
        <v>0.53802603973836849</v>
      </c>
      <c r="P3641" s="22">
        <v>9.5358200666419854</v>
      </c>
      <c r="Q3641" s="22">
        <v>17.85758361100827</v>
      </c>
      <c r="R3641" s="22">
        <v>16.122115265950885</v>
      </c>
      <c r="S3641" s="22">
        <v>13.225040108601753</v>
      </c>
      <c r="T3641" s="22">
        <v>164.64581019375541</v>
      </c>
      <c r="U3641" s="22">
        <v>4.3559484141675923E-2</v>
      </c>
      <c r="V3641" s="22">
        <v>2.0522954461310627</v>
      </c>
      <c r="W3641" s="22">
        <v>0.51246451931383441</v>
      </c>
      <c r="X3641" s="22">
        <v>0.95048130322102942</v>
      </c>
      <c r="Y3641" s="22">
        <v>0.12816240898432679</v>
      </c>
      <c r="Z3641" s="22">
        <v>6.9850672590398624</v>
      </c>
      <c r="AA3641" s="22">
        <v>16.251696902381834</v>
      </c>
      <c r="AB3641" s="22">
        <v>0.47403739355794156</v>
      </c>
      <c r="AC3641" s="22">
        <v>0.56170554115759597</v>
      </c>
      <c r="AD3641" s="22">
        <v>0.51551894360113548</v>
      </c>
      <c r="AE3641" s="22">
        <v>5.2341725286930769</v>
      </c>
      <c r="AF3641" s="22">
        <v>0.57853572750833027</v>
      </c>
      <c r="AG3641" s="22">
        <v>1</v>
      </c>
      <c r="AH3641" s="22">
        <v>0.19727261508083427</v>
      </c>
      <c r="AI3641" s="22">
        <v>5.0752807602122667</v>
      </c>
      <c r="AJ3641" s="22">
        <v>0.34825064790818216</v>
      </c>
      <c r="AK3641" s="22">
        <v>4.663396272985314</v>
      </c>
      <c r="AL3641" s="22">
        <v>381.031716648155</v>
      </c>
      <c r="AM3641" s="22">
        <v>0.15426385289398989</v>
      </c>
      <c r="AN3641" s="22">
        <v>1.6699062075774405</v>
      </c>
    </row>
    <row r="3642" spans="1:40" x14ac:dyDescent="0.2">
      <c r="A3642" s="20">
        <v>41662</v>
      </c>
      <c r="B3642" s="22">
        <v>0.57356363125263532</v>
      </c>
      <c r="C3642" s="22">
        <v>0.13691377883278935</v>
      </c>
      <c r="D3642" s="22">
        <v>5.8872768728624299E-2</v>
      </c>
      <c r="E3642" s="22">
        <v>0.1733481173769775</v>
      </c>
      <c r="F3642" s="22">
        <v>0.14013087002014585</v>
      </c>
      <c r="G3642" s="22">
        <v>0.94505957865475609</v>
      </c>
      <c r="H3642" s="22">
        <v>3.1296362812924583</v>
      </c>
      <c r="I3642" s="22">
        <v>0.85063951400059346</v>
      </c>
      <c r="J3642" s="22">
        <v>0.21385847922165133</v>
      </c>
      <c r="K3642" s="22">
        <v>0.2598035388003061</v>
      </c>
      <c r="L3642" s="22">
        <v>1.2116564896225384</v>
      </c>
      <c r="M3642" s="22">
        <v>34.764886855215281</v>
      </c>
      <c r="N3642" s="22">
        <v>1899.0208173910328</v>
      </c>
      <c r="O3642" s="22">
        <v>0.54326675308044281</v>
      </c>
      <c r="P3642" s="22">
        <v>9.6711851701466429</v>
      </c>
      <c r="Q3642" s="22">
        <v>17.882966595349274</v>
      </c>
      <c r="R3642" s="22">
        <v>16.124498305561193</v>
      </c>
      <c r="S3642" s="22">
        <v>13.329064701013538</v>
      </c>
      <c r="T3642" s="22">
        <v>167.58546374525633</v>
      </c>
      <c r="U3642" s="22">
        <v>4.399137944497368E-2</v>
      </c>
      <c r="V3642" s="22">
        <v>2.0920775225274468</v>
      </c>
      <c r="W3642" s="22">
        <v>0.51988818265581815</v>
      </c>
      <c r="X3642" s="22">
        <v>0.95060359502131708</v>
      </c>
      <c r="Y3642" s="22">
        <v>0.12958943044992424</v>
      </c>
      <c r="Z3642" s="22">
        <v>7.074477222682054</v>
      </c>
      <c r="AA3642" s="22">
        <v>16.444645729545702</v>
      </c>
      <c r="AB3642" s="22">
        <v>0.47700404478940539</v>
      </c>
      <c r="AC3642" s="22">
        <v>0.56864429278653195</v>
      </c>
      <c r="AD3642" s="22">
        <v>0.5163119016756984</v>
      </c>
      <c r="AE3642" s="22">
        <v>5.3312354567176303</v>
      </c>
      <c r="AF3642" s="22">
        <v>0.58568238252151239</v>
      </c>
      <c r="AG3642" s="22">
        <v>0.99999999999999989</v>
      </c>
      <c r="AH3642" s="22">
        <v>0.19961582309121859</v>
      </c>
      <c r="AI3642" s="22">
        <v>5.1317289522589915</v>
      </c>
      <c r="AJ3642" s="22">
        <v>0.35778426748707698</v>
      </c>
      <c r="AK3642" s="22">
        <v>4.716318148454703</v>
      </c>
      <c r="AL3642" s="22">
        <v>384.95775615698153</v>
      </c>
      <c r="AM3642" s="22">
        <v>0.15616947511439414</v>
      </c>
      <c r="AN3642" s="22">
        <v>1.7161463620320774</v>
      </c>
    </row>
    <row r="3643" spans="1:40" x14ac:dyDescent="0.2">
      <c r="A3643" s="20">
        <v>41663</v>
      </c>
      <c r="B3643" s="22">
        <v>0.57055862797489587</v>
      </c>
      <c r="C3643" s="22">
        <v>0.13485677002423413</v>
      </c>
      <c r="D3643" s="22">
        <v>5.8565836077797799E-2</v>
      </c>
      <c r="E3643" s="22">
        <v>0.17223326912322126</v>
      </c>
      <c r="F3643" s="22">
        <v>0.13895793202013296</v>
      </c>
      <c r="G3643" s="22">
        <v>0.93963213819673153</v>
      </c>
      <c r="H3643" s="22">
        <v>3.116883116883117</v>
      </c>
      <c r="I3643" s="22">
        <v>0.84721618094823836</v>
      </c>
      <c r="J3643" s="22">
        <v>0.21243708444665382</v>
      </c>
      <c r="K3643" s="22">
        <v>0.2560274653576089</v>
      </c>
      <c r="L3643" s="22">
        <v>1.205819300316908</v>
      </c>
      <c r="M3643" s="22">
        <v>34.586466165413533</v>
      </c>
      <c r="N3643" s="22">
        <v>1891.3502765177407</v>
      </c>
      <c r="O3643" s="22">
        <v>0.54231653513950162</v>
      </c>
      <c r="P3643" s="22">
        <v>9.7371527993537565</v>
      </c>
      <c r="Q3643" s="22">
        <v>17.798110979929159</v>
      </c>
      <c r="R3643" s="22">
        <v>15.888895793202012</v>
      </c>
      <c r="S3643" s="22">
        <v>13.321009134406264</v>
      </c>
      <c r="T3643" s="22">
        <v>167.79034362766419</v>
      </c>
      <c r="U3643" s="22">
        <v>4.3807866774373948E-2</v>
      </c>
      <c r="V3643" s="22">
        <v>2.0902721680233642</v>
      </c>
      <c r="W3643" s="22">
        <v>0.51777170198222833</v>
      </c>
      <c r="X3643" s="22">
        <v>0.95373764990989873</v>
      </c>
      <c r="Y3643" s="22">
        <v>0.12755545889517181</v>
      </c>
      <c r="Z3643" s="22">
        <v>7.055862797489592</v>
      </c>
      <c r="AA3643" s="22">
        <v>16.365811222270551</v>
      </c>
      <c r="AB3643" s="22">
        <v>0.47630957559187226</v>
      </c>
      <c r="AC3643" s="22">
        <v>0.56557198782079166</v>
      </c>
      <c r="AD3643" s="22">
        <v>0.51502205928043254</v>
      </c>
      <c r="AE3643" s="22">
        <v>5.3586963275958484</v>
      </c>
      <c r="AF3643" s="22">
        <v>0.58256695457652397</v>
      </c>
      <c r="AG3643" s="22">
        <v>1</v>
      </c>
      <c r="AH3643" s="22">
        <v>0.19861119741502517</v>
      </c>
      <c r="AI3643" s="22">
        <v>5.0953830858137072</v>
      </c>
      <c r="AJ3643" s="22">
        <v>0.36167899086559369</v>
      </c>
      <c r="AK3643" s="22">
        <v>4.6955197912135711</v>
      </c>
      <c r="AL3643" s="22">
        <v>383.70720188902004</v>
      </c>
      <c r="AM3643" s="22">
        <v>0.15534704529919841</v>
      </c>
      <c r="AN3643" s="22">
        <v>1.7195364444168273</v>
      </c>
    </row>
    <row r="3644" spans="1:40" x14ac:dyDescent="0.2">
      <c r="A3644" s="20">
        <v>41666</v>
      </c>
      <c r="B3644" s="22">
        <v>0.57215410740157968</v>
      </c>
      <c r="C3644" s="22">
        <v>0.13608250634843977</v>
      </c>
      <c r="D3644" s="22">
        <v>5.8731246786832628E-2</v>
      </c>
      <c r="E3644" s="22">
        <v>0.1731293523812491</v>
      </c>
      <c r="F3644" s="22">
        <v>0.13961893782423779</v>
      </c>
      <c r="G3644" s="22">
        <v>0.94218635591768052</v>
      </c>
      <c r="H3644" s="22">
        <v>3.1299755409805416</v>
      </c>
      <c r="I3644" s="22">
        <v>0.84984966271479534</v>
      </c>
      <c r="J3644" s="22">
        <v>0.21296483821215473</v>
      </c>
      <c r="K3644" s="22">
        <v>0.25836202464596736</v>
      </c>
      <c r="L3644" s="22">
        <v>1.2098646185483493</v>
      </c>
      <c r="M3644" s="22">
        <v>34.826839489632178</v>
      </c>
      <c r="N3644" s="22">
        <v>1904.5319291467385</v>
      </c>
      <c r="O3644" s="22">
        <v>0.54372244465562636</v>
      </c>
      <c r="P3644" s="22">
        <v>9.8303447631214063</v>
      </c>
      <c r="Q3644" s="22">
        <v>17.872221097072707</v>
      </c>
      <c r="R3644" s="22">
        <v>15.974699714904423</v>
      </c>
      <c r="S3644" s="22">
        <v>13.358986742276713</v>
      </c>
      <c r="T3644" s="22">
        <v>168.82955023446385</v>
      </c>
      <c r="U3644" s="22">
        <v>4.3907834675723248E-2</v>
      </c>
      <c r="V3644" s="22">
        <v>2.0815092928694949</v>
      </c>
      <c r="W3644" s="22">
        <v>0.52088364049915092</v>
      </c>
      <c r="X3644" s="22">
        <v>0.95745376933742543</v>
      </c>
      <c r="Y3644" s="22">
        <v>0.12819953574600007</v>
      </c>
      <c r="Z3644" s="22">
        <v>7.0650734549533407</v>
      </c>
      <c r="AA3644" s="22">
        <v>16.443627412796584</v>
      </c>
      <c r="AB3644" s="22">
        <v>0.47935004440013085</v>
      </c>
      <c r="AC3644" s="22">
        <v>0.56723114552337628</v>
      </c>
      <c r="AD3644" s="22">
        <v>0.51717584009721296</v>
      </c>
      <c r="AE3644" s="22">
        <v>5.4033401361604012</v>
      </c>
      <c r="AF3644" s="22">
        <v>0.58424340619109194</v>
      </c>
      <c r="AG3644" s="22">
        <v>0.99999999999999989</v>
      </c>
      <c r="AH3644" s="22">
        <v>0.19883469130224804</v>
      </c>
      <c r="AI3644" s="22">
        <v>5.1239308915857853</v>
      </c>
      <c r="AJ3644" s="22">
        <v>0.35520104690834875</v>
      </c>
      <c r="AK3644" s="22">
        <v>4.7258876131424383</v>
      </c>
      <c r="AL3644" s="22">
        <v>385.11271401642023</v>
      </c>
      <c r="AM3644" s="22">
        <v>0.15578993285453893</v>
      </c>
      <c r="AN3644" s="22">
        <v>1.7239713969683279</v>
      </c>
    </row>
    <row r="3645" spans="1:40" x14ac:dyDescent="0.2">
      <c r="A3645" s="20">
        <v>41667</v>
      </c>
      <c r="B3645" s="22">
        <v>0.57234135394589203</v>
      </c>
      <c r="C3645" s="22">
        <v>0.13676598927814487</v>
      </c>
      <c r="D3645" s="22">
        <v>5.8752025931928679E-2</v>
      </c>
      <c r="E3645" s="22">
        <v>0.17371587083904749</v>
      </c>
      <c r="F3645" s="22">
        <v>0.13980488717117565</v>
      </c>
      <c r="G3645" s="22">
        <v>0.9429310559780576</v>
      </c>
      <c r="H3645" s="22">
        <v>3.1306881934920829</v>
      </c>
      <c r="I3645" s="22">
        <v>0.85037713502057088</v>
      </c>
      <c r="J3645" s="22">
        <v>0.21300336616381996</v>
      </c>
      <c r="K3645" s="22">
        <v>0.25833748909113574</v>
      </c>
      <c r="L3645" s="22">
        <v>1.2101047250966213</v>
      </c>
      <c r="M3645" s="22">
        <v>34.616943024560527</v>
      </c>
      <c r="N3645" s="22">
        <v>1898.9215808502679</v>
      </c>
      <c r="O3645" s="22">
        <v>0.5441964842288991</v>
      </c>
      <c r="P3645" s="22">
        <v>9.7494078045131527</v>
      </c>
      <c r="Q3645" s="22">
        <v>17.864044383493329</v>
      </c>
      <c r="R3645" s="22">
        <v>16.043822466026679</v>
      </c>
      <c r="S3645" s="22">
        <v>13.363358683455926</v>
      </c>
      <c r="T3645" s="22">
        <v>168.17416780950006</v>
      </c>
      <c r="U3645" s="22">
        <v>4.3891036030420147E-2</v>
      </c>
      <c r="V3645" s="22">
        <v>2.0650012467273404</v>
      </c>
      <c r="W3645" s="22">
        <v>0.5195736192494701</v>
      </c>
      <c r="X3645" s="22">
        <v>0.95410484976935539</v>
      </c>
      <c r="Y3645" s="22">
        <v>0.12863109337987783</v>
      </c>
      <c r="Z3645" s="22">
        <v>7.0455678843037024</v>
      </c>
      <c r="AA3645" s="22">
        <v>16.402256576486721</v>
      </c>
      <c r="AB3645" s="22">
        <v>0.47807318289490081</v>
      </c>
      <c r="AC3645" s="22">
        <v>0.56738561276648791</v>
      </c>
      <c r="AD3645" s="22">
        <v>0.51614511906246097</v>
      </c>
      <c r="AE3645" s="22">
        <v>5.418978306944271</v>
      </c>
      <c r="AF3645" s="22">
        <v>0.5844190250592195</v>
      </c>
      <c r="AG3645" s="22">
        <v>1</v>
      </c>
      <c r="AH3645" s="22">
        <v>0.19871275402069563</v>
      </c>
      <c r="AI3645" s="22">
        <v>5.1256077795786057</v>
      </c>
      <c r="AJ3645" s="22">
        <v>0.35040830320408922</v>
      </c>
      <c r="AK3645" s="22">
        <v>4.7227590076050365</v>
      </c>
      <c r="AL3645" s="22">
        <v>385.70627103852382</v>
      </c>
      <c r="AM3645" s="22">
        <v>0.15584091759132276</v>
      </c>
      <c r="AN3645" s="22">
        <v>1.710198229647176</v>
      </c>
    </row>
    <row r="3646" spans="1:40" x14ac:dyDescent="0.2">
      <c r="A3646" s="20">
        <v>41668</v>
      </c>
      <c r="B3646" s="22">
        <v>0.56946813459451073</v>
      </c>
      <c r="C3646" s="22">
        <v>0.13550938129942627</v>
      </c>
      <c r="D3646" s="22">
        <v>5.8458675763684291E-2</v>
      </c>
      <c r="E3646" s="22">
        <v>0.17320514808497442</v>
      </c>
      <c r="F3646" s="22">
        <v>0.1386106373081098</v>
      </c>
      <c r="G3646" s="22">
        <v>0.93896728174910826</v>
      </c>
      <c r="H3646" s="22">
        <v>3.1229648007443016</v>
      </c>
      <c r="I3646" s="22">
        <v>0.84672042177081708</v>
      </c>
      <c r="J3646" s="22">
        <v>0.21184679795317105</v>
      </c>
      <c r="K3646" s="22">
        <v>0.25678399751899517</v>
      </c>
      <c r="L3646" s="22">
        <v>1.2038455574507676</v>
      </c>
      <c r="M3646" s="22">
        <v>35.050395410141107</v>
      </c>
      <c r="N3646" s="22">
        <v>1885.5636532795781</v>
      </c>
      <c r="O3646" s="22">
        <v>0.5400217087920608</v>
      </c>
      <c r="P3646" s="22">
        <v>9.6852225151186229</v>
      </c>
      <c r="Q3646" s="22">
        <v>17.808962629865093</v>
      </c>
      <c r="R3646" s="22">
        <v>15.859823228407505</v>
      </c>
      <c r="S3646" s="22">
        <v>13.335400837339122</v>
      </c>
      <c r="T3646" s="22">
        <v>165.8861839044813</v>
      </c>
      <c r="U3646" s="22">
        <v>4.3647077066211813E-2</v>
      </c>
      <c r="V3646" s="22">
        <v>2.0768336176151339</v>
      </c>
      <c r="W3646" s="22">
        <v>0.51736703364862768</v>
      </c>
      <c r="X3646" s="22">
        <v>0.95586912699643345</v>
      </c>
      <c r="Y3646" s="22">
        <v>0.12732206543650179</v>
      </c>
      <c r="Z3646" s="22">
        <v>7.0134904636377726</v>
      </c>
      <c r="AA3646" s="22">
        <v>16.320359745697008</v>
      </c>
      <c r="AB3646" s="22">
        <v>0.47881842146069153</v>
      </c>
      <c r="AC3646" s="22">
        <v>0.56461466894092105</v>
      </c>
      <c r="AD3646" s="22">
        <v>0.51287021243603659</v>
      </c>
      <c r="AE3646" s="22">
        <v>5.4397736083113655</v>
      </c>
      <c r="AF3646" s="22">
        <v>0.5815010079082028</v>
      </c>
      <c r="AG3646" s="22">
        <v>0.99999999999999989</v>
      </c>
      <c r="AH3646" s="22">
        <v>0.19796867731431228</v>
      </c>
      <c r="AI3646" s="22">
        <v>5.10621801829741</v>
      </c>
      <c r="AJ3646" s="22">
        <v>0.35013180338036903</v>
      </c>
      <c r="AK3646" s="22">
        <v>4.7015041091642118</v>
      </c>
      <c r="AL3646" s="22">
        <v>383.31524267328268</v>
      </c>
      <c r="AM3646" s="22">
        <v>0.15506280043417583</v>
      </c>
      <c r="AN3646" s="22">
        <v>1.7472476352922934</v>
      </c>
    </row>
    <row r="3647" spans="1:40" x14ac:dyDescent="0.2">
      <c r="A3647" s="20">
        <v>41669</v>
      </c>
      <c r="B3647" s="22">
        <v>0.56382897059952408</v>
      </c>
      <c r="C3647" s="22">
        <v>0.13495048744914409</v>
      </c>
      <c r="D3647" s="22">
        <v>5.7879788132340529E-2</v>
      </c>
      <c r="E3647" s="22">
        <v>0.17125969141014816</v>
      </c>
      <c r="F3647" s="22">
        <v>0.13857373148077071</v>
      </c>
      <c r="G3647" s="22">
        <v>0.93037537422276817</v>
      </c>
      <c r="H3647" s="22">
        <v>3.1212097950410684</v>
      </c>
      <c r="I3647" s="22">
        <v>0.84516772856375222</v>
      </c>
      <c r="J3647" s="22">
        <v>0.2081062408843172</v>
      </c>
      <c r="K3647" s="22">
        <v>0.25307438397175103</v>
      </c>
      <c r="L3647" s="22">
        <v>1.1923850464420052</v>
      </c>
      <c r="M3647" s="22">
        <v>34.952022722038848</v>
      </c>
      <c r="N3647" s="22">
        <v>1873.8005680509712</v>
      </c>
      <c r="O3647" s="22">
        <v>0.53582559299915566</v>
      </c>
      <c r="P3647" s="22">
        <v>9.6046672296000626</v>
      </c>
      <c r="Q3647" s="22">
        <v>17.764642665233747</v>
      </c>
      <c r="R3647" s="22">
        <v>15.767252629154834</v>
      </c>
      <c r="S3647" s="22">
        <v>13.187994165963001</v>
      </c>
      <c r="T3647" s="22">
        <v>165.80947263376066</v>
      </c>
      <c r="U3647" s="22">
        <v>4.3293160359253867E-2</v>
      </c>
      <c r="V3647" s="22">
        <v>2.0511552928533048</v>
      </c>
      <c r="W3647" s="22">
        <v>0.51354878329623099</v>
      </c>
      <c r="X3647" s="22">
        <v>0.95953020649420451</v>
      </c>
      <c r="Y3647" s="22">
        <v>0.12535503185691257</v>
      </c>
      <c r="Z3647" s="22">
        <v>6.9563214861441631</v>
      </c>
      <c r="AA3647" s="22">
        <v>16.17409994626545</v>
      </c>
      <c r="AB3647" s="22">
        <v>0.47860597221156065</v>
      </c>
      <c r="AC3647" s="22">
        <v>0.5589928609810394</v>
      </c>
      <c r="AD3647" s="22">
        <v>0.51106164120672459</v>
      </c>
      <c r="AE3647" s="22">
        <v>5.3604053120442163</v>
      </c>
      <c r="AF3647" s="22">
        <v>0.57575804099178629</v>
      </c>
      <c r="AG3647" s="22">
        <v>1</v>
      </c>
      <c r="AH3647" s="22">
        <v>0.195747294081523</v>
      </c>
      <c r="AI3647" s="22">
        <v>5.0648652798034854</v>
      </c>
      <c r="AJ3647" s="22">
        <v>0.34798495432563142</v>
      </c>
      <c r="AK3647" s="22">
        <v>4.6580179626928695</v>
      </c>
      <c r="AL3647" s="22">
        <v>379.21240500498965</v>
      </c>
      <c r="AM3647" s="22">
        <v>0.15352728947570432</v>
      </c>
      <c r="AN3647" s="22">
        <v>1.7133645505488602</v>
      </c>
    </row>
    <row r="3648" spans="1:40" x14ac:dyDescent="0.2">
      <c r="A3648" s="20">
        <v>41670</v>
      </c>
      <c r="B3648" s="22">
        <v>0.56119548941111752</v>
      </c>
      <c r="C3648" s="22">
        <v>0.13374384989151361</v>
      </c>
      <c r="D3648" s="22">
        <v>5.7604742841426512E-2</v>
      </c>
      <c r="E3648" s="22">
        <v>0.17000275035907464</v>
      </c>
      <c r="F3648" s="22">
        <v>0.13843474009106743</v>
      </c>
      <c r="G3648" s="22">
        <v>0.92595422180117948</v>
      </c>
      <c r="H3648" s="22">
        <v>3.1141704611435381</v>
      </c>
      <c r="I3648" s="22">
        <v>0.84500198637044266</v>
      </c>
      <c r="J3648" s="22">
        <v>0.20604773400971793</v>
      </c>
      <c r="K3648" s="22">
        <v>0.25107722397090732</v>
      </c>
      <c r="L3648" s="22">
        <v>1.1861993093542769</v>
      </c>
      <c r="M3648" s="22">
        <v>35.334474223023555</v>
      </c>
      <c r="N3648" s="22">
        <v>1864.8962503437947</v>
      </c>
      <c r="O3648" s="22">
        <v>0.53645753751184178</v>
      </c>
      <c r="P3648" s="22">
        <v>9.5773614888610457</v>
      </c>
      <c r="Q3648" s="22">
        <v>17.718424349845673</v>
      </c>
      <c r="R3648" s="22">
        <v>15.589952021513918</v>
      </c>
      <c r="S3648" s="22">
        <v>13.201723558353452</v>
      </c>
      <c r="T3648" s="22">
        <v>165.07655166091126</v>
      </c>
      <c r="U3648" s="22">
        <v>4.3134798154203464E-2</v>
      </c>
      <c r="V3648" s="22">
        <v>2.0402316413531763</v>
      </c>
      <c r="W3648" s="22">
        <v>0.5111083947070868</v>
      </c>
      <c r="X3648" s="22">
        <v>0.95906548910552203</v>
      </c>
      <c r="Y3648" s="22">
        <v>0.12353696177000885</v>
      </c>
      <c r="Z3648" s="22">
        <v>6.9293768908718638</v>
      </c>
      <c r="AA3648" s="22">
        <v>16.11557620022614</v>
      </c>
      <c r="AB3648" s="22">
        <v>0.48117532011123665</v>
      </c>
      <c r="AC3648" s="22">
        <v>0.55636708125783085</v>
      </c>
      <c r="AD3648" s="22">
        <v>0.50929010176328571</v>
      </c>
      <c r="AE3648" s="22">
        <v>5.3733154050667729</v>
      </c>
      <c r="AF3648" s="22">
        <v>0.57302203343214253</v>
      </c>
      <c r="AG3648" s="22">
        <v>0.99999999999999989</v>
      </c>
      <c r="AH3648" s="22">
        <v>0.19501573816581608</v>
      </c>
      <c r="AI3648" s="22">
        <v>5.0438529474681406</v>
      </c>
      <c r="AJ3648" s="22">
        <v>0.34524646273263454</v>
      </c>
      <c r="AK3648" s="22">
        <v>4.632827063533294</v>
      </c>
      <c r="AL3648" s="22">
        <v>377.10478868074438</v>
      </c>
      <c r="AM3648" s="22">
        <v>0.1527977263698316</v>
      </c>
      <c r="AN3648" s="22">
        <v>1.6974299422424592</v>
      </c>
    </row>
    <row r="3649" spans="1:40" x14ac:dyDescent="0.2">
      <c r="A3649" s="20">
        <v>41673</v>
      </c>
      <c r="B3649" s="22">
        <v>0.56111535523300227</v>
      </c>
      <c r="C3649" s="22">
        <v>0.13364400305576776</v>
      </c>
      <c r="D3649" s="22">
        <v>5.7601222307104655E-2</v>
      </c>
      <c r="E3649" s="22">
        <v>0.16983957219251336</v>
      </c>
      <c r="F3649" s="22">
        <v>0.1376165011459129</v>
      </c>
      <c r="G3649" s="22">
        <v>0.92589763177998463</v>
      </c>
      <c r="H3649" s="22">
        <v>3.1087853323147443</v>
      </c>
      <c r="I3649" s="22">
        <v>0.84294881588999238</v>
      </c>
      <c r="J3649" s="22">
        <v>0.20663101604278075</v>
      </c>
      <c r="K3649" s="22">
        <v>0.24910618792971734</v>
      </c>
      <c r="L3649" s="22">
        <v>1.1866921313980137</v>
      </c>
      <c r="M3649" s="22">
        <v>35.453017570664628</v>
      </c>
      <c r="N3649" s="22">
        <v>1869.3659281894575</v>
      </c>
      <c r="O3649" s="22">
        <v>0.53819709702062635</v>
      </c>
      <c r="P3649" s="22">
        <v>9.5584415584415581</v>
      </c>
      <c r="Q3649" s="22">
        <v>17.647058823529409</v>
      </c>
      <c r="R3649" s="22">
        <v>15.427043544690603</v>
      </c>
      <c r="S3649" s="22">
        <v>13.239113827349122</v>
      </c>
      <c r="T3649" s="22">
        <v>165.66080977845684</v>
      </c>
      <c r="U3649" s="22">
        <v>4.3150496562261269E-2</v>
      </c>
      <c r="V3649" s="22">
        <v>2.0682200152788388</v>
      </c>
      <c r="W3649" s="22">
        <v>0.51107715813598165</v>
      </c>
      <c r="X3649" s="22">
        <v>0.95990832696715056</v>
      </c>
      <c r="Y3649" s="22">
        <v>0.12346829640947288</v>
      </c>
      <c r="Z3649" s="22">
        <v>6.9365928189457593</v>
      </c>
      <c r="AA3649" s="22">
        <v>16.103896103896105</v>
      </c>
      <c r="AB3649" s="22">
        <v>0.47877769289533995</v>
      </c>
      <c r="AC3649" s="22">
        <v>0.55627196333078688</v>
      </c>
      <c r="AD3649" s="22">
        <v>0.50672268907563023</v>
      </c>
      <c r="AE3649" s="22">
        <v>5.414820473644002</v>
      </c>
      <c r="AF3649" s="22">
        <v>0.57297173414820479</v>
      </c>
      <c r="AG3649" s="22">
        <v>0.99999999999999989</v>
      </c>
      <c r="AH3649" s="22">
        <v>0.19491214667685255</v>
      </c>
      <c r="AI3649" s="22">
        <v>5.0297937356760887</v>
      </c>
      <c r="AJ3649" s="22">
        <v>0.34851031321619558</v>
      </c>
      <c r="AK3649" s="22">
        <v>4.6310160427807485</v>
      </c>
      <c r="AL3649" s="22">
        <v>376.31779984721157</v>
      </c>
      <c r="AM3649" s="22">
        <v>0.15278838808250572</v>
      </c>
      <c r="AN3649" s="22">
        <v>1.7158135981665392</v>
      </c>
    </row>
    <row r="3650" spans="1:40" x14ac:dyDescent="0.2">
      <c r="A3650" s="20">
        <v>41674</v>
      </c>
      <c r="B3650" s="22">
        <v>0.56342241723175102</v>
      </c>
      <c r="C3650" s="22">
        <v>0.13690896259703597</v>
      </c>
      <c r="D3650" s="22">
        <v>5.7838053450339044E-2</v>
      </c>
      <c r="E3650" s="22">
        <v>0.17000092049952439</v>
      </c>
      <c r="F3650" s="22">
        <v>0.138627228375932</v>
      </c>
      <c r="G3650" s="22">
        <v>0.92970451965266465</v>
      </c>
      <c r="H3650" s="22">
        <v>3.1261698014789352</v>
      </c>
      <c r="I3650" s="22">
        <v>0.84687490411463284</v>
      </c>
      <c r="J3650" s="22">
        <v>0.20738854284925282</v>
      </c>
      <c r="K3650" s="22">
        <v>0.25043723727409406</v>
      </c>
      <c r="L3650" s="22">
        <v>1.1910343346322603</v>
      </c>
      <c r="M3650" s="22">
        <v>35.021938571998398</v>
      </c>
      <c r="N3650" s="22">
        <v>1870.9152833604367</v>
      </c>
      <c r="O3650" s="22">
        <v>0.54179067840814943</v>
      </c>
      <c r="P3650" s="22">
        <v>9.5923721272744</v>
      </c>
      <c r="Q3650" s="22">
        <v>17.734957503605287</v>
      </c>
      <c r="R3650" s="22">
        <v>15.593261943481327</v>
      </c>
      <c r="S3650" s="22">
        <v>13.239851492743394</v>
      </c>
      <c r="T3650" s="22">
        <v>166.22687244944922</v>
      </c>
      <c r="U3650" s="22">
        <v>4.3317173452793713E-2</v>
      </c>
      <c r="V3650" s="22">
        <v>2.0430947194010614</v>
      </c>
      <c r="W3650" s="22">
        <v>0.50988002822865208</v>
      </c>
      <c r="X3650" s="22">
        <v>0.96373231873830179</v>
      </c>
      <c r="Y3650" s="22">
        <v>0.12639992636003802</v>
      </c>
      <c r="Z3650" s="22">
        <v>6.9459359945997354</v>
      </c>
      <c r="AA3650" s="22">
        <v>16.162437482740632</v>
      </c>
      <c r="AB3650" s="22">
        <v>0.47778527814427291</v>
      </c>
      <c r="AC3650" s="22">
        <v>0.5586051363873461</v>
      </c>
      <c r="AD3650" s="22">
        <v>0.50662759657574163</v>
      </c>
      <c r="AE3650" s="22">
        <v>5.3711147249240581</v>
      </c>
      <c r="AF3650" s="22">
        <v>0.57534288607284212</v>
      </c>
      <c r="AG3650" s="22">
        <v>0.99999999999999989</v>
      </c>
      <c r="AH3650" s="22">
        <v>0.19459359945997359</v>
      </c>
      <c r="AI3650" s="22">
        <v>5.0213249056487976</v>
      </c>
      <c r="AJ3650" s="22">
        <v>0.3429320978184161</v>
      </c>
      <c r="AK3650" s="22">
        <v>4.6469884323893096</v>
      </c>
      <c r="AL3650" s="22">
        <v>378.93897088153165</v>
      </c>
      <c r="AM3650" s="22">
        <v>0.15341658740142983</v>
      </c>
      <c r="AN3650" s="22">
        <v>1.695099874198398</v>
      </c>
    </row>
    <row r="3651" spans="1:40" x14ac:dyDescent="0.2">
      <c r="A3651" s="20">
        <v>41675</v>
      </c>
      <c r="B3651" s="22">
        <v>0.56297329613391789</v>
      </c>
      <c r="C3651" s="22">
        <v>0.13649323972161756</v>
      </c>
      <c r="D3651" s="22">
        <v>5.7791948983658831E-2</v>
      </c>
      <c r="E3651" s="22">
        <v>0.16988073703896742</v>
      </c>
      <c r="F3651" s="22">
        <v>0.13842474783088574</v>
      </c>
      <c r="G3651" s="22">
        <v>0.92896342398135934</v>
      </c>
      <c r="H3651" s="22">
        <v>3.1175460649354632</v>
      </c>
      <c r="I3651" s="22">
        <v>0.84512677438145745</v>
      </c>
      <c r="J3651" s="22">
        <v>0.20743783916362632</v>
      </c>
      <c r="K3651" s="22">
        <v>0.2499923352852807</v>
      </c>
      <c r="L3651" s="22">
        <v>1.1897783364503174</v>
      </c>
      <c r="M3651" s="22">
        <v>34.96796149247325</v>
      </c>
      <c r="N3651" s="22">
        <v>1868.3508599809916</v>
      </c>
      <c r="O3651" s="22">
        <v>0.54161940092589755</v>
      </c>
      <c r="P3651" s="22">
        <v>9.5946898856424561</v>
      </c>
      <c r="Q3651" s="22">
        <v>17.707023944568785</v>
      </c>
      <c r="R3651" s="22">
        <v>15.548640279608794</v>
      </c>
      <c r="S3651" s="22">
        <v>13.198638746665848</v>
      </c>
      <c r="T3651" s="22">
        <v>165.17460220130607</v>
      </c>
      <c r="U3651" s="22">
        <v>4.325964987583162E-2</v>
      </c>
      <c r="V3651" s="22">
        <v>2.0368212895116047</v>
      </c>
      <c r="W3651" s="22">
        <v>0.50778735015482723</v>
      </c>
      <c r="X3651" s="22">
        <v>0.95493147745040929</v>
      </c>
      <c r="Y3651" s="22">
        <v>0.12586994512064262</v>
      </c>
      <c r="Z3651" s="22">
        <v>6.9472974215899681</v>
      </c>
      <c r="AA3651" s="22">
        <v>16.134224484164701</v>
      </c>
      <c r="AB3651" s="22">
        <v>0.47439985283747738</v>
      </c>
      <c r="AC3651" s="22">
        <v>0.55814452586074748</v>
      </c>
      <c r="AD3651" s="22">
        <v>0.50452218168439766</v>
      </c>
      <c r="AE3651" s="22">
        <v>5.3438391023086123</v>
      </c>
      <c r="AF3651" s="22">
        <v>0.5748842628077383</v>
      </c>
      <c r="AG3651" s="22">
        <v>0.99999999999999989</v>
      </c>
      <c r="AH3651" s="22">
        <v>0.19436183585246958</v>
      </c>
      <c r="AI3651" s="22">
        <v>5.0188551982095229</v>
      </c>
      <c r="AJ3651" s="22">
        <v>0.34264340681239841</v>
      </c>
      <c r="AK3651" s="22">
        <v>4.6463500628506607</v>
      </c>
      <c r="AL3651" s="22">
        <v>377.41055277922555</v>
      </c>
      <c r="AM3651" s="22">
        <v>0.15329429438636294</v>
      </c>
      <c r="AN3651" s="22">
        <v>1.6992672532728332</v>
      </c>
    </row>
    <row r="3652" spans="1:40" x14ac:dyDescent="0.2">
      <c r="A3652" s="20">
        <v>41676</v>
      </c>
      <c r="B3652" s="22">
        <v>0.56474803549185737</v>
      </c>
      <c r="C3652" s="22">
        <v>0.13769241415368527</v>
      </c>
      <c r="D3652" s="22">
        <v>5.7972596841409207E-2</v>
      </c>
      <c r="E3652" s="22">
        <v>0.17020098725184146</v>
      </c>
      <c r="F3652" s="22">
        <v>0.13853819065340078</v>
      </c>
      <c r="G3652" s="22">
        <v>0.93189192514109076</v>
      </c>
      <c r="H3652" s="22">
        <v>3.1130726291346935</v>
      </c>
      <c r="I3652" s="22">
        <v>0.84423872426148328</v>
      </c>
      <c r="J3652" s="22">
        <v>0.20895292869335216</v>
      </c>
      <c r="K3652" s="22">
        <v>0.25096495409740266</v>
      </c>
      <c r="L3652" s="22">
        <v>1.193190730289563</v>
      </c>
      <c r="M3652" s="22">
        <v>34.739885281951125</v>
      </c>
      <c r="N3652" s="22">
        <v>1872.2416152793367</v>
      </c>
      <c r="O3652" s="22">
        <v>0.54186593673591776</v>
      </c>
      <c r="P3652" s="22">
        <v>9.5911055067738999</v>
      </c>
      <c r="Q3652" s="22">
        <v>17.699795475864612</v>
      </c>
      <c r="R3652" s="22">
        <v>15.697611834719892</v>
      </c>
      <c r="S3652" s="22">
        <v>13.209491150102261</v>
      </c>
      <c r="T3652" s="22">
        <v>165.89521598056248</v>
      </c>
      <c r="U3652" s="22">
        <v>4.3412938842670189E-2</v>
      </c>
      <c r="V3652" s="22">
        <v>2.0410739823770929</v>
      </c>
      <c r="W3652" s="22">
        <v>0.51077211705546754</v>
      </c>
      <c r="X3652" s="22">
        <v>0.95534300081502099</v>
      </c>
      <c r="Y3652" s="22">
        <v>0.12677420843008502</v>
      </c>
      <c r="Z3652" s="22">
        <v>6.9476695012994192</v>
      </c>
      <c r="AA3652" s="22">
        <v>16.189699980008918</v>
      </c>
      <c r="AB3652" s="22">
        <v>0.47234310845930272</v>
      </c>
      <c r="AC3652" s="22">
        <v>0.5599194205662088</v>
      </c>
      <c r="AD3652" s="22">
        <v>0.50518999215734517</v>
      </c>
      <c r="AE3652" s="22">
        <v>5.3383874886589062</v>
      </c>
      <c r="AF3652" s="22">
        <v>0.57669655076965654</v>
      </c>
      <c r="AG3652" s="22">
        <v>1</v>
      </c>
      <c r="AH3652" s="22">
        <v>0.19503606083439695</v>
      </c>
      <c r="AI3652" s="22">
        <v>5.0392901628504205</v>
      </c>
      <c r="AJ3652" s="22">
        <v>0.33967922004028966</v>
      </c>
      <c r="AK3652" s="22">
        <v>4.6586907379784401</v>
      </c>
      <c r="AL3652" s="22">
        <v>377.52387396392373</v>
      </c>
      <c r="AM3652" s="22">
        <v>0.15377754540282026</v>
      </c>
      <c r="AN3652" s="22">
        <v>1.6960125482477046</v>
      </c>
    </row>
    <row r="3653" spans="1:40" x14ac:dyDescent="0.2">
      <c r="A3653" s="20">
        <v>41677</v>
      </c>
      <c r="B3653" s="22">
        <v>0.56651705150155018</v>
      </c>
      <c r="C3653" s="22">
        <v>0.1381241034658276</v>
      </c>
      <c r="D3653" s="22">
        <v>5.814785680132032E-2</v>
      </c>
      <c r="E3653" s="22">
        <v>0.17014483364953034</v>
      </c>
      <c r="F3653" s="22">
        <v>0.13844801258618297</v>
      </c>
      <c r="G3653" s="22">
        <v>0.93515647895361942</v>
      </c>
      <c r="H3653" s="22">
        <v>3.111532707109034</v>
      </c>
      <c r="I3653" s="22">
        <v>0.84389122823253593</v>
      </c>
      <c r="J3653" s="22">
        <v>0.2102787160859439</v>
      </c>
      <c r="K3653" s="22">
        <v>0.25309641694815915</v>
      </c>
      <c r="L3653" s="22">
        <v>1.1966436845433654</v>
      </c>
      <c r="M3653" s="22">
        <v>34.747736492218472</v>
      </c>
      <c r="N3653" s="22">
        <v>1874.816837104561</v>
      </c>
      <c r="O3653" s="22">
        <v>0.54310304937300458</v>
      </c>
      <c r="P3653" s="22">
        <v>9.6093039038761123</v>
      </c>
      <c r="Q3653" s="22">
        <v>17.68081069825552</v>
      </c>
      <c r="R3653" s="22">
        <v>15.783628707602611</v>
      </c>
      <c r="S3653" s="22">
        <v>13.257137568830689</v>
      </c>
      <c r="T3653" s="22">
        <v>165.65637869603444</v>
      </c>
      <c r="U3653" s="22">
        <v>4.3604337297364001E-2</v>
      </c>
      <c r="V3653" s="22">
        <v>2.0491416408310585</v>
      </c>
      <c r="W3653" s="22">
        <v>0.51347307698240097</v>
      </c>
      <c r="X3653" s="22">
        <v>0.95221569262566907</v>
      </c>
      <c r="Y3653" s="22">
        <v>0.12786698132124072</v>
      </c>
      <c r="Z3653" s="22">
        <v>6.9331975999876621</v>
      </c>
      <c r="AA3653" s="22">
        <v>16.241728749248068</v>
      </c>
      <c r="AB3653" s="22">
        <v>0.47190473987012788</v>
      </c>
      <c r="AC3653" s="22">
        <v>0.56162756620856669</v>
      </c>
      <c r="AD3653" s="22">
        <v>0.50606943994570674</v>
      </c>
      <c r="AE3653" s="22">
        <v>5.3579966992118209</v>
      </c>
      <c r="AF3653" s="22">
        <v>0.57845541622321972</v>
      </c>
      <c r="AG3653" s="22">
        <v>1</v>
      </c>
      <c r="AH3653" s="22">
        <v>0.19557941171934048</v>
      </c>
      <c r="AI3653" s="22">
        <v>5.059151975074422</v>
      </c>
      <c r="AJ3653" s="22">
        <v>0.34180124319405247</v>
      </c>
      <c r="AK3653" s="22">
        <v>4.6727746672219403</v>
      </c>
      <c r="AL3653" s="22">
        <v>379.74488300711062</v>
      </c>
      <c r="AM3653" s="22">
        <v>0.1542424382644641</v>
      </c>
      <c r="AN3653" s="22">
        <v>1.7054586398901797</v>
      </c>
    </row>
    <row r="3654" spans="1:40" x14ac:dyDescent="0.2">
      <c r="A3654" s="20">
        <v>41680</v>
      </c>
      <c r="B3654" s="22">
        <v>0.56686423411742914</v>
      </c>
      <c r="C3654" s="22">
        <v>0.13808112613446935</v>
      </c>
      <c r="D3654" s="22">
        <v>5.8189788232388712E-2</v>
      </c>
      <c r="E3654" s="22">
        <v>0.1706180156819164</v>
      </c>
      <c r="F3654" s="22">
        <v>0.13843613014755821</v>
      </c>
      <c r="G3654" s="22">
        <v>0.93521948508983144</v>
      </c>
      <c r="H3654" s="22">
        <v>3.1130764956473422</v>
      </c>
      <c r="I3654" s="22">
        <v>0.84404519355436192</v>
      </c>
      <c r="J3654" s="22">
        <v>0.21059455454713835</v>
      </c>
      <c r="K3654" s="22">
        <v>0.25313329628943632</v>
      </c>
      <c r="L3654" s="22">
        <v>1.197305056491943</v>
      </c>
      <c r="M3654" s="22">
        <v>35.193245662777059</v>
      </c>
      <c r="N3654" s="22">
        <v>1878.4342779527074</v>
      </c>
      <c r="O3654" s="22">
        <v>0.54239982712848056</v>
      </c>
      <c r="P3654" s="22">
        <v>9.637587207507563</v>
      </c>
      <c r="Q3654" s="22">
        <v>17.663764894733593</v>
      </c>
      <c r="R3654" s="22">
        <v>15.780700129653638</v>
      </c>
      <c r="S3654" s="22">
        <v>13.258628141013769</v>
      </c>
      <c r="T3654" s="22">
        <v>165.5090448848552</v>
      </c>
      <c r="U3654" s="22">
        <v>4.3532752978946723E-2</v>
      </c>
      <c r="V3654" s="22">
        <v>2.0565382478236711</v>
      </c>
      <c r="W3654" s="22">
        <v>0.51475581897882328</v>
      </c>
      <c r="X3654" s="22">
        <v>0.9455917762548619</v>
      </c>
      <c r="Y3654" s="22">
        <v>0.12758535531271223</v>
      </c>
      <c r="Z3654" s="22">
        <v>6.9441871951595973</v>
      </c>
      <c r="AA3654" s="22">
        <v>16.260727295178118</v>
      </c>
      <c r="AB3654" s="22">
        <v>0.47254121133543248</v>
      </c>
      <c r="AC3654" s="22">
        <v>0.56201765759091193</v>
      </c>
      <c r="AD3654" s="22">
        <v>0.50510897079706119</v>
      </c>
      <c r="AE3654" s="22">
        <v>5.3613323454960797</v>
      </c>
      <c r="AF3654" s="22">
        <v>0.57882632586281413</v>
      </c>
      <c r="AG3654" s="22">
        <v>0.99999999999999989</v>
      </c>
      <c r="AH3654" s="22">
        <v>0.19607025992467741</v>
      </c>
      <c r="AI3654" s="22">
        <v>5.061122430079644</v>
      </c>
      <c r="AJ3654" s="22">
        <v>0.34169908007655736</v>
      </c>
      <c r="AK3654" s="22">
        <v>4.6798789899364079</v>
      </c>
      <c r="AL3654" s="22">
        <v>380.47169228869541</v>
      </c>
      <c r="AM3654" s="22">
        <v>0.15434957090819287</v>
      </c>
      <c r="AN3654" s="22">
        <v>1.718991171204544</v>
      </c>
    </row>
    <row r="3655" spans="1:40" x14ac:dyDescent="0.2">
      <c r="A3655" s="20">
        <v>41681</v>
      </c>
      <c r="B3655" s="22">
        <v>0.57059179963643702</v>
      </c>
      <c r="C3655" s="22">
        <v>0.14039121855724562</v>
      </c>
      <c r="D3655" s="22">
        <v>5.8574025449404162E-2</v>
      </c>
      <c r="E3655" s="22">
        <v>0.17096779205444121</v>
      </c>
      <c r="F3655" s="22">
        <v>0.13955222721128599</v>
      </c>
      <c r="G3655" s="22">
        <v>0.94155026956481214</v>
      </c>
      <c r="H3655" s="22">
        <v>3.131768251945994</v>
      </c>
      <c r="I3655" s="22">
        <v>0.84975840156611715</v>
      </c>
      <c r="J3655" s="22">
        <v>0.21186085173158489</v>
      </c>
      <c r="K3655" s="22">
        <v>0.25555054922859405</v>
      </c>
      <c r="L3655" s="22">
        <v>1.2049935521961375</v>
      </c>
      <c r="M3655" s="22">
        <v>35.206562776750616</v>
      </c>
      <c r="N3655" s="22">
        <v>1886.1768407314762</v>
      </c>
      <c r="O3655" s="22">
        <v>0.54562403865574938</v>
      </c>
      <c r="P3655" s="22">
        <v>9.6670447306682412</v>
      </c>
      <c r="Q3655" s="22">
        <v>17.780401783633454</v>
      </c>
      <c r="R3655" s="22">
        <v>15.945496636266176</v>
      </c>
      <c r="S3655" s="22">
        <v>13.377250905023072</v>
      </c>
      <c r="T3655" s="22">
        <v>166.36887652844024</v>
      </c>
      <c r="U3655" s="22">
        <v>4.3846619952457158E-2</v>
      </c>
      <c r="V3655" s="22">
        <v>2.0634836785109458</v>
      </c>
      <c r="W3655" s="22">
        <v>0.5168342059879123</v>
      </c>
      <c r="X3655" s="22">
        <v>0.95152494445566549</v>
      </c>
      <c r="Y3655" s="22">
        <v>0.12923574103133786</v>
      </c>
      <c r="Z3655" s="22">
        <v>6.9822724235974079</v>
      </c>
      <c r="AA3655" s="22">
        <v>16.357223870857482</v>
      </c>
      <c r="AB3655" s="22">
        <v>0.47544396625390362</v>
      </c>
      <c r="AC3655" s="22">
        <v>0.56574429408200366</v>
      </c>
      <c r="AD3655" s="22">
        <v>0.50912791510650524</v>
      </c>
      <c r="AE3655" s="22">
        <v>5.3955688827431905</v>
      </c>
      <c r="AF3655" s="22">
        <v>0.58267948976896666</v>
      </c>
      <c r="AG3655" s="22">
        <v>1</v>
      </c>
      <c r="AH3655" s="22">
        <v>0.19689883939530478</v>
      </c>
      <c r="AI3655" s="22">
        <v>5.0821123937666055</v>
      </c>
      <c r="AJ3655" s="22">
        <v>0.34033528580084832</v>
      </c>
      <c r="AK3655" s="22">
        <v>4.7084505072790268</v>
      </c>
      <c r="AL3655" s="22">
        <v>381.89643117940432</v>
      </c>
      <c r="AM3655" s="22">
        <v>0.15536876777030281</v>
      </c>
      <c r="AN3655" s="22">
        <v>1.6961608377483959</v>
      </c>
    </row>
    <row r="3656" spans="1:40" x14ac:dyDescent="0.2">
      <c r="A3656" s="20">
        <v>41682</v>
      </c>
      <c r="B3656" s="22">
        <v>0.56963380019543064</v>
      </c>
      <c r="C3656" s="22">
        <v>0.13996556698152712</v>
      </c>
      <c r="D3656" s="22">
        <v>5.8474089929117609E-2</v>
      </c>
      <c r="E3656" s="22">
        <v>0.17059854512741768</v>
      </c>
      <c r="F3656" s="22">
        <v>0.13965535960789788</v>
      </c>
      <c r="G3656" s="22">
        <v>0.94014548725823199</v>
      </c>
      <c r="H3656" s="22">
        <v>3.1375924805732627</v>
      </c>
      <c r="I3656" s="22">
        <v>0.85102290881454246</v>
      </c>
      <c r="J3656" s="22">
        <v>0.21081693111845268</v>
      </c>
      <c r="K3656" s="22">
        <v>0.25737905790020627</v>
      </c>
      <c r="L3656" s="22">
        <v>1.2030927675150838</v>
      </c>
      <c r="M3656" s="22">
        <v>35.270578381648129</v>
      </c>
      <c r="N3656" s="22">
        <v>1873.6525367207978</v>
      </c>
      <c r="O3656" s="22">
        <v>0.54497231399190349</v>
      </c>
      <c r="P3656" s="22">
        <v>9.6303879143207229</v>
      </c>
      <c r="Q3656" s="22">
        <v>17.737657624121724</v>
      </c>
      <c r="R3656" s="22">
        <v>15.901229972236438</v>
      </c>
      <c r="S3656" s="22">
        <v>13.338917066058659</v>
      </c>
      <c r="T3656" s="22">
        <v>164.74182991329704</v>
      </c>
      <c r="U3656" s="22">
        <v>4.3746994866067965E-2</v>
      </c>
      <c r="V3656" s="22">
        <v>2.0660741705830348</v>
      </c>
      <c r="W3656" s="22">
        <v>0.51509934391140477</v>
      </c>
      <c r="X3656" s="22">
        <v>0.9481643478665488</v>
      </c>
      <c r="Y3656" s="22">
        <v>0.12901524669241388</v>
      </c>
      <c r="Z3656" s="22">
        <v>6.9486451692956734</v>
      </c>
      <c r="AA3656" s="22">
        <v>16.30915266855893</v>
      </c>
      <c r="AB3656" s="22">
        <v>0.47495850976377701</v>
      </c>
      <c r="AC3656" s="22">
        <v>0.56477905479813251</v>
      </c>
      <c r="AD3656" s="22">
        <v>0.51150093837730515</v>
      </c>
      <c r="AE3656" s="22">
        <v>5.4004932297240709</v>
      </c>
      <c r="AF3656" s="22">
        <v>0.5816853566609278</v>
      </c>
      <c r="AG3656" s="22">
        <v>1</v>
      </c>
      <c r="AH3656" s="22">
        <v>0.19631473640128425</v>
      </c>
      <c r="AI3656" s="22">
        <v>5.0424208583438022</v>
      </c>
      <c r="AJ3656" s="22">
        <v>0.33989421928559238</v>
      </c>
      <c r="AK3656" s="22">
        <v>4.6949885998790188</v>
      </c>
      <c r="AL3656" s="22">
        <v>381.55506956400353</v>
      </c>
      <c r="AM3656" s="22">
        <v>0.15510368681463557</v>
      </c>
      <c r="AN3656" s="22">
        <v>1.7038139996587716</v>
      </c>
    </row>
    <row r="3657" spans="1:40" x14ac:dyDescent="0.2">
      <c r="A3657" s="20">
        <v>41683</v>
      </c>
      <c r="B3657" s="22">
        <v>0.56864839758476549</v>
      </c>
      <c r="C3657" s="22">
        <v>0.13898436290447438</v>
      </c>
      <c r="D3657" s="22">
        <v>5.8366620219848279E-2</v>
      </c>
      <c r="E3657" s="22">
        <v>0.16987149713577954</v>
      </c>
      <c r="F3657" s="22">
        <v>0.13828766062858028</v>
      </c>
      <c r="G3657" s="22">
        <v>0.93870568199411686</v>
      </c>
      <c r="H3657" s="22">
        <v>3.1108530732311506</v>
      </c>
      <c r="I3657" s="22">
        <v>0.84415544201888837</v>
      </c>
      <c r="J3657" s="22">
        <v>0.21178200959900914</v>
      </c>
      <c r="K3657" s="22">
        <v>0.25788821799040101</v>
      </c>
      <c r="L3657" s="22">
        <v>1.2007121845486919</v>
      </c>
      <c r="M3657" s="22">
        <v>35.150952159777056</v>
      </c>
      <c r="N3657" s="22">
        <v>1853.2280538783095</v>
      </c>
      <c r="O3657" s="22">
        <v>0.542421427465552</v>
      </c>
      <c r="P3657" s="22">
        <v>9.664034680291067</v>
      </c>
      <c r="Q3657" s="22">
        <v>17.570831398049233</v>
      </c>
      <c r="R3657" s="22">
        <v>15.815141662796101</v>
      </c>
      <c r="S3657" s="22">
        <v>13.368942560767922</v>
      </c>
      <c r="T3657" s="22">
        <v>165.00232234091965</v>
      </c>
      <c r="U3657" s="22">
        <v>4.3624400061929094E-2</v>
      </c>
      <c r="V3657" s="22">
        <v>2.0531661247871189</v>
      </c>
      <c r="W3657" s="22">
        <v>0.51455333642978796</v>
      </c>
      <c r="X3657" s="22">
        <v>0.9448366620219848</v>
      </c>
      <c r="Y3657" s="22">
        <v>0.12912215513237343</v>
      </c>
      <c r="Z3657" s="22">
        <v>6.9484440315838372</v>
      </c>
      <c r="AA3657" s="22">
        <v>16.225421891933738</v>
      </c>
      <c r="AB3657" s="22">
        <v>0.47045982350209015</v>
      </c>
      <c r="AC3657" s="22">
        <v>0.56374051710791151</v>
      </c>
      <c r="AD3657" s="22">
        <v>0.5078649945812046</v>
      </c>
      <c r="AE3657" s="22">
        <v>5.4292460133147555</v>
      </c>
      <c r="AF3657" s="22">
        <v>0.58063167673014404</v>
      </c>
      <c r="AG3657" s="22">
        <v>1</v>
      </c>
      <c r="AH3657" s="22">
        <v>0.19578882179904011</v>
      </c>
      <c r="AI3657" s="22">
        <v>5.0379315683542343</v>
      </c>
      <c r="AJ3657" s="22">
        <v>0.33819476699179446</v>
      </c>
      <c r="AK3657" s="22">
        <v>4.6931413531506427</v>
      </c>
      <c r="AL3657" s="22">
        <v>379.78015172627346</v>
      </c>
      <c r="AM3657" s="22">
        <v>0.15482272797646696</v>
      </c>
      <c r="AN3657" s="22">
        <v>1.6972751199876144</v>
      </c>
    </row>
    <row r="3658" spans="1:40" x14ac:dyDescent="0.2">
      <c r="A3658" s="20">
        <v>41684</v>
      </c>
      <c r="B3658" s="22">
        <v>0.57064947172156621</v>
      </c>
      <c r="C3658" s="22">
        <v>0.14027346177750158</v>
      </c>
      <c r="D3658" s="22">
        <v>5.8575201988812928E-2</v>
      </c>
      <c r="E3658" s="22">
        <v>0.17055624611559975</v>
      </c>
      <c r="F3658" s="22">
        <v>0.13870416407706651</v>
      </c>
      <c r="G3658" s="22">
        <v>0.94260410192666255</v>
      </c>
      <c r="H3658" s="22">
        <v>3.1050341827221879</v>
      </c>
      <c r="I3658" s="22">
        <v>0.84655065257924189</v>
      </c>
      <c r="J3658" s="22">
        <v>0.2127097576134245</v>
      </c>
      <c r="K3658" s="22">
        <v>0.26016159105034187</v>
      </c>
      <c r="L3658" s="22">
        <v>1.2049254195152268</v>
      </c>
      <c r="M3658" s="22">
        <v>35.001553760099441</v>
      </c>
      <c r="N3658" s="22">
        <v>1836.544437538844</v>
      </c>
      <c r="O3658" s="22">
        <v>0.54431323803604725</v>
      </c>
      <c r="P3658" s="22">
        <v>9.6100062150403982</v>
      </c>
      <c r="Q3658" s="22">
        <v>17.591671845866998</v>
      </c>
      <c r="R3658" s="22">
        <v>15.812616532007459</v>
      </c>
      <c r="S3658" s="22">
        <v>13.408949658172778</v>
      </c>
      <c r="T3658" s="22">
        <v>165.16469857054071</v>
      </c>
      <c r="U3658" s="22">
        <v>4.3649782473586085E-2</v>
      </c>
      <c r="V3658" s="22">
        <v>2.0560130515848352</v>
      </c>
      <c r="W3658" s="22">
        <v>0.51375077688004978</v>
      </c>
      <c r="X3658" s="22">
        <v>0.94383157240522064</v>
      </c>
      <c r="Y3658" s="22">
        <v>0.12995649471721568</v>
      </c>
      <c r="Z3658" s="22">
        <v>6.9266625233064012</v>
      </c>
      <c r="AA3658" s="22">
        <v>16.275637041640771</v>
      </c>
      <c r="AB3658" s="22">
        <v>0.4694841516469857</v>
      </c>
      <c r="AC3658" s="22">
        <v>0.56572405220633937</v>
      </c>
      <c r="AD3658" s="22">
        <v>0.50888750776880054</v>
      </c>
      <c r="AE3658" s="22">
        <v>5.4544748290863891</v>
      </c>
      <c r="AF3658" s="22">
        <v>0.58267557489123689</v>
      </c>
      <c r="AG3658" s="22">
        <v>1</v>
      </c>
      <c r="AH3658" s="22">
        <v>0.19561839651957738</v>
      </c>
      <c r="AI3658" s="22">
        <v>5.017091361093847</v>
      </c>
      <c r="AJ3658" s="22">
        <v>0.33837787445618395</v>
      </c>
      <c r="AK3658" s="22">
        <v>4.6993474207582349</v>
      </c>
      <c r="AL3658" s="22">
        <v>382.22498446239899</v>
      </c>
      <c r="AM3658" s="22">
        <v>0.15537600994406464</v>
      </c>
      <c r="AN3658" s="22">
        <v>1.6812461155997513</v>
      </c>
    </row>
    <row r="3659" spans="1:40" x14ac:dyDescent="0.2">
      <c r="A3659" s="20">
        <v>41687</v>
      </c>
      <c r="B3659" s="22">
        <v>0.56948385196210671</v>
      </c>
      <c r="C3659" s="22">
        <v>0.1400220165279005</v>
      </c>
      <c r="D3659" s="22">
        <v>5.8450780656464633E-2</v>
      </c>
      <c r="E3659" s="22">
        <v>0.16993038435896243</v>
      </c>
      <c r="F3659" s="22">
        <v>0.13820797866567436</v>
      </c>
      <c r="G3659" s="22">
        <v>0.94018326433787613</v>
      </c>
      <c r="H3659" s="22">
        <v>3.0965781354171513</v>
      </c>
      <c r="I3659" s="22">
        <v>0.84393072546009884</v>
      </c>
      <c r="J3659" s="22">
        <v>0.21250600803138128</v>
      </c>
      <c r="K3659" s="22">
        <v>0.25912833155030462</v>
      </c>
      <c r="L3659" s="22">
        <v>1.2023039831309983</v>
      </c>
      <c r="M3659" s="22">
        <v>34.809370978495117</v>
      </c>
      <c r="N3659" s="22">
        <v>1824.8910802052808</v>
      </c>
      <c r="O3659" s="22">
        <v>0.5433896150208537</v>
      </c>
      <c r="P3659" s="22">
        <v>9.5880428547064209</v>
      </c>
      <c r="Q3659" s="22">
        <v>17.557405770811044</v>
      </c>
      <c r="R3659" s="22">
        <v>15.802285377614462</v>
      </c>
      <c r="S3659" s="22">
        <v>13.372715010000464</v>
      </c>
      <c r="T3659" s="22">
        <v>164.37973859249266</v>
      </c>
      <c r="U3659" s="22">
        <v>4.3656294091198034E-2</v>
      </c>
      <c r="V3659" s="22">
        <v>2.0476611315254969</v>
      </c>
      <c r="W3659" s="22">
        <v>0.51056638293253953</v>
      </c>
      <c r="X3659" s="22">
        <v>0.9423073941423632</v>
      </c>
      <c r="Y3659" s="22">
        <v>0.12963393646216101</v>
      </c>
      <c r="Z3659" s="22">
        <v>6.8871420376141526</v>
      </c>
      <c r="AA3659" s="22">
        <v>16.24881777447013</v>
      </c>
      <c r="AB3659" s="22">
        <v>0.46802176845434668</v>
      </c>
      <c r="AC3659" s="22">
        <v>0.56456889467727178</v>
      </c>
      <c r="AD3659" s="22">
        <v>0.50732592213591321</v>
      </c>
      <c r="AE3659" s="22">
        <v>5.4572305688636673</v>
      </c>
      <c r="AF3659" s="22">
        <v>0.5814689055304898</v>
      </c>
      <c r="AG3659" s="22">
        <v>0.99999999999999989</v>
      </c>
      <c r="AH3659" s="22">
        <v>0.19515636386188503</v>
      </c>
      <c r="AI3659" s="22">
        <v>4.9940307301114775</v>
      </c>
      <c r="AJ3659" s="22">
        <v>0.3365582895328465</v>
      </c>
      <c r="AK3659" s="22">
        <v>4.6870397072732066</v>
      </c>
      <c r="AL3659" s="22">
        <v>380.63785912523059</v>
      </c>
      <c r="AM3659" s="22">
        <v>0.15504597113044016</v>
      </c>
      <c r="AN3659" s="22">
        <v>1.6706203389304928</v>
      </c>
    </row>
    <row r="3660" spans="1:40" x14ac:dyDescent="0.2">
      <c r="A3660" s="20">
        <v>41688</v>
      </c>
      <c r="B3660" s="22">
        <v>0.56670884513301634</v>
      </c>
      <c r="C3660" s="22">
        <v>0.13923523239306212</v>
      </c>
      <c r="D3660" s="22">
        <v>5.8173878155669392E-2</v>
      </c>
      <c r="E3660" s="22">
        <v>0.16889389543855315</v>
      </c>
      <c r="F3660" s="22">
        <v>0.13702857848280969</v>
      </c>
      <c r="G3660" s="22">
        <v>0.93622307264983629</v>
      </c>
      <c r="H3660" s="22">
        <v>3.0632368372322691</v>
      </c>
      <c r="I3660" s="22">
        <v>0.8366613172026417</v>
      </c>
      <c r="J3660" s="22">
        <v>0.2122862786247762</v>
      </c>
      <c r="K3660" s="22">
        <v>0.25743781248071101</v>
      </c>
      <c r="L3660" s="22">
        <v>1.1965465094747236</v>
      </c>
      <c r="M3660" s="22">
        <v>34.727794580581445</v>
      </c>
      <c r="N3660" s="22">
        <v>1823.9614838590207</v>
      </c>
      <c r="O3660" s="22">
        <v>0.54010554904018271</v>
      </c>
      <c r="P3660" s="22">
        <v>9.5935436084192318</v>
      </c>
      <c r="Q3660" s="22">
        <v>17.423307203259053</v>
      </c>
      <c r="R3660" s="22">
        <v>15.793778161841859</v>
      </c>
      <c r="S3660" s="22">
        <v>13.301648046416886</v>
      </c>
      <c r="T3660" s="22">
        <v>164.34170730201836</v>
      </c>
      <c r="U3660" s="22">
        <v>4.3429417937164372E-2</v>
      </c>
      <c r="V3660" s="22">
        <v>2.0409233997901364</v>
      </c>
      <c r="W3660" s="22">
        <v>0.50969075982964007</v>
      </c>
      <c r="X3660" s="22">
        <v>0.93164002222085041</v>
      </c>
      <c r="Y3660" s="22">
        <v>0.12809394481822106</v>
      </c>
      <c r="Z3660" s="22">
        <v>6.8807481019690142</v>
      </c>
      <c r="AA3660" s="22">
        <v>16.164125671254858</v>
      </c>
      <c r="AB3660" s="22">
        <v>0.4649712980680204</v>
      </c>
      <c r="AC3660" s="22">
        <v>0.56189432751064738</v>
      </c>
      <c r="AD3660" s="22">
        <v>0.50229924078760568</v>
      </c>
      <c r="AE3660" s="22">
        <v>5.4695697796432308</v>
      </c>
      <c r="AF3660" s="22">
        <v>0.5787142768964878</v>
      </c>
      <c r="AG3660" s="22">
        <v>0.99999999999999989</v>
      </c>
      <c r="AH3660" s="22">
        <v>0.19452502931917778</v>
      </c>
      <c r="AI3660" s="22">
        <v>5.0104931794333671</v>
      </c>
      <c r="AJ3660" s="22">
        <v>0.33567372384420707</v>
      </c>
      <c r="AK3660" s="22">
        <v>4.6717795197827288</v>
      </c>
      <c r="AL3660" s="22">
        <v>377.60014813900369</v>
      </c>
      <c r="AM3660" s="22">
        <v>0.15431146225541631</v>
      </c>
      <c r="AN3660" s="22">
        <v>1.6773655947163753</v>
      </c>
    </row>
    <row r="3661" spans="1:40" x14ac:dyDescent="0.2">
      <c r="A3661" s="20">
        <v>41689</v>
      </c>
      <c r="B3661" s="22">
        <v>0.56407617877438188</v>
      </c>
      <c r="C3661" s="22">
        <v>0.13818153893411153</v>
      </c>
      <c r="D3661" s="22">
        <v>5.7898940254953159E-2</v>
      </c>
      <c r="E3661" s="22">
        <v>0.17011211795423131</v>
      </c>
      <c r="F3661" s="22">
        <v>0.13646137306097375</v>
      </c>
      <c r="G3661" s="22">
        <v>0.93322070342497321</v>
      </c>
      <c r="H3661" s="22">
        <v>3.0609737367531871</v>
      </c>
      <c r="I3661" s="22">
        <v>0.83449546920595918</v>
      </c>
      <c r="J3661" s="22">
        <v>0.21090462294578408</v>
      </c>
      <c r="K3661" s="22">
        <v>0.25616648748272153</v>
      </c>
      <c r="L3661" s="22">
        <v>1.1910459222853633</v>
      </c>
      <c r="M3661" s="22">
        <v>34.979265857779147</v>
      </c>
      <c r="N3661" s="22">
        <v>1806.9420979880204</v>
      </c>
      <c r="O3661" s="22">
        <v>0.53824297342958072</v>
      </c>
      <c r="P3661" s="22">
        <v>9.5576716326217177</v>
      </c>
      <c r="Q3661" s="22">
        <v>17.401320841652588</v>
      </c>
      <c r="R3661" s="22">
        <v>15.713408078636155</v>
      </c>
      <c r="S3661" s="22">
        <v>13.208416525879283</v>
      </c>
      <c r="T3661" s="22">
        <v>163.60774074642913</v>
      </c>
      <c r="U3661" s="22">
        <v>4.3208416525879291E-2</v>
      </c>
      <c r="V3661" s="22">
        <v>2.046505913070189</v>
      </c>
      <c r="W3661" s="22">
        <v>0.50575948395023806</v>
      </c>
      <c r="X3661" s="22">
        <v>0.93308247581016757</v>
      </c>
      <c r="Y3661" s="22">
        <v>0.12704653663031795</v>
      </c>
      <c r="Z3661" s="22">
        <v>6.849946244816465</v>
      </c>
      <c r="AA3661" s="22">
        <v>16.108124712025802</v>
      </c>
      <c r="AB3661" s="22">
        <v>0.46668714483182311</v>
      </c>
      <c r="AC3661" s="22">
        <v>0.5592228536323145</v>
      </c>
      <c r="AD3661" s="22">
        <v>0.50439256642604824</v>
      </c>
      <c r="AE3661" s="22">
        <v>5.4941637229304261</v>
      </c>
      <c r="AF3661" s="22">
        <v>0.57597911227154053</v>
      </c>
      <c r="AG3661" s="22">
        <v>1</v>
      </c>
      <c r="AH3661" s="22">
        <v>0.19394870219628321</v>
      </c>
      <c r="AI3661" s="22">
        <v>5.0023037935800954</v>
      </c>
      <c r="AJ3661" s="22">
        <v>0.33984027031178005</v>
      </c>
      <c r="AK3661" s="22">
        <v>4.6498233758255259</v>
      </c>
      <c r="AL3661" s="22">
        <v>375.82552603286746</v>
      </c>
      <c r="AM3661" s="22">
        <v>0.15358623867301491</v>
      </c>
      <c r="AN3661" s="22">
        <v>1.6948241437567195</v>
      </c>
    </row>
    <row r="3662" spans="1:40" x14ac:dyDescent="0.2">
      <c r="A3662" s="20">
        <v>41690</v>
      </c>
      <c r="B3662" s="22">
        <v>0.56221967087638736</v>
      </c>
      <c r="C3662" s="22">
        <v>0.13784921546115578</v>
      </c>
      <c r="D3662" s="22">
        <v>5.7708381171067739E-2</v>
      </c>
      <c r="E3662" s="22">
        <v>0.16984309223115193</v>
      </c>
      <c r="F3662" s="22">
        <v>0.13616532721010333</v>
      </c>
      <c r="G3662" s="22">
        <v>0.93122081898201303</v>
      </c>
      <c r="H3662" s="22">
        <v>3.0542671259089174</v>
      </c>
      <c r="I3662" s="22">
        <v>0.83251435132032148</v>
      </c>
      <c r="J3662" s="22">
        <v>0.20999617298124762</v>
      </c>
      <c r="K3662" s="22">
        <v>0.2548794489092997</v>
      </c>
      <c r="L3662" s="22">
        <v>1.1872024492920017</v>
      </c>
      <c r="M3662" s="22">
        <v>34.738614619211639</v>
      </c>
      <c r="N3662" s="22">
        <v>1806.3528511289708</v>
      </c>
      <c r="O3662" s="22">
        <v>0.53670110983543817</v>
      </c>
      <c r="P3662" s="22">
        <v>9.5262150784538857</v>
      </c>
      <c r="Q3662" s="22">
        <v>17.345579793340988</v>
      </c>
      <c r="R3662" s="22">
        <v>15.654037504783776</v>
      </c>
      <c r="S3662" s="22">
        <v>13.164944508228091</v>
      </c>
      <c r="T3662" s="22">
        <v>164.10256410256412</v>
      </c>
      <c r="U3662" s="22">
        <v>4.3107539226942215E-2</v>
      </c>
      <c r="V3662" s="22">
        <v>2.0323000382701877</v>
      </c>
      <c r="W3662" s="22">
        <v>0.50608495981630319</v>
      </c>
      <c r="X3662" s="22">
        <v>0.9330424799081517</v>
      </c>
      <c r="Y3662" s="22">
        <v>0.1270876387294298</v>
      </c>
      <c r="Z3662" s="22">
        <v>6.8534251817833916</v>
      </c>
      <c r="AA3662" s="22">
        <v>16.042862610026791</v>
      </c>
      <c r="AB3662" s="22">
        <v>0.46486031381553777</v>
      </c>
      <c r="AC3662" s="22">
        <v>0.55739762724837361</v>
      </c>
      <c r="AD3662" s="22">
        <v>0.50371220818982021</v>
      </c>
      <c r="AE3662" s="22">
        <v>5.4727133562954471</v>
      </c>
      <c r="AF3662" s="22">
        <v>0.57409873708381176</v>
      </c>
      <c r="AG3662" s="22">
        <v>1</v>
      </c>
      <c r="AH3662" s="22">
        <v>0.19340221967087642</v>
      </c>
      <c r="AI3662" s="22">
        <v>4.9797168006123238</v>
      </c>
      <c r="AJ3662" s="22">
        <v>0.33670110983543822</v>
      </c>
      <c r="AK3662" s="22">
        <v>4.646000765403751</v>
      </c>
      <c r="AL3662" s="22">
        <v>374.58859548411789</v>
      </c>
      <c r="AM3662" s="22">
        <v>0.15308075009567548</v>
      </c>
      <c r="AN3662" s="22">
        <v>1.6773057787983163</v>
      </c>
    </row>
    <row r="3663" spans="1:40" x14ac:dyDescent="0.2">
      <c r="A3663" s="20">
        <v>41691</v>
      </c>
      <c r="B3663" s="22">
        <v>0.56282469771504762</v>
      </c>
      <c r="C3663" s="22">
        <v>0.1375262440041071</v>
      </c>
      <c r="D3663" s="22">
        <v>5.7784316429895947E-2</v>
      </c>
      <c r="E3663" s="22">
        <v>0.17024504620477218</v>
      </c>
      <c r="F3663" s="22">
        <v>0.13602439734571589</v>
      </c>
      <c r="G3663" s="22">
        <v>0.93347432301963129</v>
      </c>
      <c r="H3663" s="22">
        <v>3.049208465511164</v>
      </c>
      <c r="I3663" s="22">
        <v>0.83206902364642243</v>
      </c>
      <c r="J3663" s="22">
        <v>0.21051905659509906</v>
      </c>
      <c r="K3663" s="22">
        <v>0.25460898349501171</v>
      </c>
      <c r="L3663" s="22">
        <v>1.1884664306621917</v>
      </c>
      <c r="M3663" s="22">
        <v>34.594578027063889</v>
      </c>
      <c r="N3663" s="22">
        <v>1798.3847485939343</v>
      </c>
      <c r="O3663" s="22">
        <v>0.53608263221614327</v>
      </c>
      <c r="P3663" s="22">
        <v>9.5214013148820751</v>
      </c>
      <c r="Q3663" s="22">
        <v>17.350926394188772</v>
      </c>
      <c r="R3663" s="22">
        <v>15.71115504268003</v>
      </c>
      <c r="S3663" s="22">
        <v>13.194795641579697</v>
      </c>
      <c r="T3663" s="22">
        <v>164.28363446891331</v>
      </c>
      <c r="U3663" s="22">
        <v>4.3185753911697544E-2</v>
      </c>
      <c r="V3663" s="22">
        <v>2.0315847547239207</v>
      </c>
      <c r="W3663" s="22">
        <v>0.50465112715124216</v>
      </c>
      <c r="X3663" s="22">
        <v>0.93103765344122114</v>
      </c>
      <c r="Y3663" s="22">
        <v>0.12687539270225123</v>
      </c>
      <c r="Z3663" s="22">
        <v>6.8288048059093072</v>
      </c>
      <c r="AA3663" s="22">
        <v>16.072824237966071</v>
      </c>
      <c r="AB3663" s="22">
        <v>0.46298254486383772</v>
      </c>
      <c r="AC3663" s="22">
        <v>0.55799733345593305</v>
      </c>
      <c r="AD3663" s="22">
        <v>0.50272018144759634</v>
      </c>
      <c r="AE3663" s="22">
        <v>5.4395966468974599</v>
      </c>
      <c r="AF3663" s="22">
        <v>0.5747168712549614</v>
      </c>
      <c r="AG3663" s="22">
        <v>1</v>
      </c>
      <c r="AH3663" s="22">
        <v>0.19409069314820773</v>
      </c>
      <c r="AI3663" s="22">
        <v>4.9836789113144224</v>
      </c>
      <c r="AJ3663" s="22">
        <v>0.33327203346972556</v>
      </c>
      <c r="AK3663" s="22">
        <v>4.6514336505601275</v>
      </c>
      <c r="AL3663" s="22">
        <v>375.9214135748548</v>
      </c>
      <c r="AM3663" s="22">
        <v>0.15324965901950868</v>
      </c>
      <c r="AN3663" s="22">
        <v>1.6750953979127396</v>
      </c>
    </row>
    <row r="3664" spans="1:40" x14ac:dyDescent="0.2">
      <c r="A3664" s="20">
        <v>41694</v>
      </c>
      <c r="B3664" s="22">
        <v>0.56471329940184212</v>
      </c>
      <c r="C3664" s="22">
        <v>0.13892946657850627</v>
      </c>
      <c r="D3664" s="22">
        <v>5.7970568788153702E-2</v>
      </c>
      <c r="E3664" s="22">
        <v>0.16999062014669475</v>
      </c>
      <c r="F3664" s="22">
        <v>0.1366690757000292</v>
      </c>
      <c r="G3664" s="22">
        <v>0.93770854796795478</v>
      </c>
      <c r="H3664" s="22">
        <v>3.0578321775098791</v>
      </c>
      <c r="I3664" s="22">
        <v>0.83508372672335573</v>
      </c>
      <c r="J3664" s="22">
        <v>0.21118509064628727</v>
      </c>
      <c r="K3664" s="22">
        <v>0.25611612565928066</v>
      </c>
      <c r="L3664" s="22">
        <v>1.1929943259575908</v>
      </c>
      <c r="M3664" s="22">
        <v>34.633186228530128</v>
      </c>
      <c r="N3664" s="22">
        <v>1789.860532345117</v>
      </c>
      <c r="O3664" s="22">
        <v>0.54020266633862812</v>
      </c>
      <c r="P3664" s="22">
        <v>9.5443851583042445</v>
      </c>
      <c r="Q3664" s="22">
        <v>17.457290913843739</v>
      </c>
      <c r="R3664" s="22">
        <v>15.756615871941936</v>
      </c>
      <c r="S3664" s="22">
        <v>13.285562714314272</v>
      </c>
      <c r="T3664" s="22">
        <v>165.14692540710101</v>
      </c>
      <c r="U3664" s="22">
        <v>4.3270339673704118E-2</v>
      </c>
      <c r="V3664" s="22">
        <v>2.0372733842818262</v>
      </c>
      <c r="W3664" s="22">
        <v>0.50458997739609113</v>
      </c>
      <c r="X3664" s="22">
        <v>0.92762136146264207</v>
      </c>
      <c r="Y3664" s="22">
        <v>0.12802730921224609</v>
      </c>
      <c r="Z3664" s="22">
        <v>6.8549813171774323</v>
      </c>
      <c r="AA3664" s="22">
        <v>16.130272323282025</v>
      </c>
      <c r="AB3664" s="22">
        <v>0.46447188350529728</v>
      </c>
      <c r="AC3664" s="22">
        <v>0.55993111189703682</v>
      </c>
      <c r="AD3664" s="22">
        <v>0.50477449910045669</v>
      </c>
      <c r="AE3664" s="22">
        <v>5.4614580290006609</v>
      </c>
      <c r="AF3664" s="22">
        <v>0.57667645656820388</v>
      </c>
      <c r="AG3664" s="22">
        <v>1</v>
      </c>
      <c r="AH3664" s="22">
        <v>0.19407070256638936</v>
      </c>
      <c r="AI3664" s="22">
        <v>4.9990005074346868</v>
      </c>
      <c r="AJ3664" s="22">
        <v>0.33833592176279731</v>
      </c>
      <c r="AK3664" s="22">
        <v>4.6614795565328375</v>
      </c>
      <c r="AL3664" s="22">
        <v>376.42427690557099</v>
      </c>
      <c r="AM3664" s="22">
        <v>0.15376808697122998</v>
      </c>
      <c r="AN3664" s="22">
        <v>1.6520843264188949</v>
      </c>
    </row>
    <row r="3665" spans="1:40" x14ac:dyDescent="0.2">
      <c r="A3665" s="20">
        <v>41695</v>
      </c>
      <c r="B3665" s="22">
        <v>0.56535660955371847</v>
      </c>
      <c r="C3665" s="22">
        <v>0.13884142305146324</v>
      </c>
      <c r="D3665" s="22">
        <v>5.8036607706399422E-2</v>
      </c>
      <c r="E3665" s="22">
        <v>0.17058452254498993</v>
      </c>
      <c r="F3665" s="22">
        <v>0.13647069690112223</v>
      </c>
      <c r="G3665" s="22">
        <v>0.94279468587878501</v>
      </c>
      <c r="H3665" s="22">
        <v>3.0596222232485104</v>
      </c>
      <c r="I3665" s="22">
        <v>0.83543465878477186</v>
      </c>
      <c r="J3665" s="22">
        <v>0.21159500608075865</v>
      </c>
      <c r="K3665" s="22">
        <v>0.25676195754244985</v>
      </c>
      <c r="L3665" s="22">
        <v>1.1947382194922951</v>
      </c>
      <c r="M3665" s="22">
        <v>34.503302082852258</v>
      </c>
      <c r="N3665" s="22">
        <v>1794.9783709724595</v>
      </c>
      <c r="O3665" s="22">
        <v>0.54140303883988361</v>
      </c>
      <c r="P3665" s="22">
        <v>9.5398636062747268</v>
      </c>
      <c r="Q3665" s="22">
        <v>17.409442879354671</v>
      </c>
      <c r="R3665" s="22">
        <v>15.736079681029572</v>
      </c>
      <c r="S3665" s="22">
        <v>13.300697362952016</v>
      </c>
      <c r="T3665" s="22">
        <v>165.18111424129066</v>
      </c>
      <c r="U3665" s="22">
        <v>4.3302698625286719E-2</v>
      </c>
      <c r="V3665" s="22">
        <v>2.0358995674194493</v>
      </c>
      <c r="W3665" s="22">
        <v>0.50524176788435782</v>
      </c>
      <c r="X3665" s="22">
        <v>0.92927846795671121</v>
      </c>
      <c r="Y3665" s="22">
        <v>0.12817315537492879</v>
      </c>
      <c r="Z3665" s="22">
        <v>6.8658692405979158</v>
      </c>
      <c r="AA3665" s="22">
        <v>16.148647608491512</v>
      </c>
      <c r="AB3665" s="22">
        <v>0.46523191551594084</v>
      </c>
      <c r="AC3665" s="22">
        <v>0.56056897427608188</v>
      </c>
      <c r="AD3665" s="22">
        <v>0.50501085299958437</v>
      </c>
      <c r="AE3665" s="22">
        <v>5.5000076971628253</v>
      </c>
      <c r="AF3665" s="22">
        <v>0.57733339491063596</v>
      </c>
      <c r="AG3665" s="22">
        <v>1</v>
      </c>
      <c r="AH3665" s="22">
        <v>0.19453809325882479</v>
      </c>
      <c r="AI3665" s="22">
        <v>5.0077741344540403</v>
      </c>
      <c r="AJ3665" s="22">
        <v>0.33992210471220308</v>
      </c>
      <c r="AK3665" s="22">
        <v>4.6706384026847703</v>
      </c>
      <c r="AL3665" s="22">
        <v>377.93069474591664</v>
      </c>
      <c r="AM3665" s="22">
        <v>0.15394325651564833</v>
      </c>
      <c r="AN3665" s="22">
        <v>1.643806093074093</v>
      </c>
    </row>
    <row r="3666" spans="1:40" x14ac:dyDescent="0.2">
      <c r="A3666" s="20">
        <v>41696</v>
      </c>
      <c r="B3666" s="22">
        <v>0.56384628375784929</v>
      </c>
      <c r="C3666" s="22">
        <v>0.13761073495770193</v>
      </c>
      <c r="D3666" s="22">
        <v>5.7881565412310196E-2</v>
      </c>
      <c r="E3666" s="22">
        <v>0.17081970736800087</v>
      </c>
      <c r="F3666" s="22">
        <v>0.13672024933597407</v>
      </c>
      <c r="G3666" s="22">
        <v>0.94027605054273566</v>
      </c>
      <c r="H3666" s="22">
        <v>3.0638846667587858</v>
      </c>
      <c r="I3666" s="22">
        <v>0.83679548001780979</v>
      </c>
      <c r="J3666" s="22">
        <v>0.21013925352739779</v>
      </c>
      <c r="K3666" s="22">
        <v>0.25596855664563278</v>
      </c>
      <c r="L3666" s="22">
        <v>1.1915772342744846</v>
      </c>
      <c r="M3666" s="22">
        <v>34.776534168547435</v>
      </c>
      <c r="N3666" s="22">
        <v>1786.3448635868147</v>
      </c>
      <c r="O3666" s="22">
        <v>0.53934257595995894</v>
      </c>
      <c r="P3666" s="22">
        <v>9.5159135921882907</v>
      </c>
      <c r="Q3666" s="22">
        <v>17.412064544854374</v>
      </c>
      <c r="R3666" s="22">
        <v>15.714000583421614</v>
      </c>
      <c r="S3666" s="22">
        <v>13.272841723857338</v>
      </c>
      <c r="T3666" s="22">
        <v>163.62212703237992</v>
      </c>
      <c r="U3666" s="22">
        <v>4.3239218215036922E-2</v>
      </c>
      <c r="V3666" s="22">
        <v>2.0463052523298484</v>
      </c>
      <c r="W3666" s="22">
        <v>0.50174258824251916</v>
      </c>
      <c r="X3666" s="22">
        <v>0.92925245267375989</v>
      </c>
      <c r="Y3666" s="22">
        <v>0.12760044831345094</v>
      </c>
      <c r="Z3666" s="22">
        <v>6.8521333271920541</v>
      </c>
      <c r="AA3666" s="22">
        <v>16.105507192974375</v>
      </c>
      <c r="AB3666" s="22">
        <v>0.46773524941274008</v>
      </c>
      <c r="AC3666" s="22">
        <v>0.5590714384413431</v>
      </c>
      <c r="AD3666" s="22">
        <v>0.50639460795602842</v>
      </c>
      <c r="AE3666" s="22">
        <v>5.5309904349561663</v>
      </c>
      <c r="AF3666" s="22">
        <v>0.57579107364930227</v>
      </c>
      <c r="AG3666" s="22">
        <v>1</v>
      </c>
      <c r="AH3666" s="22">
        <v>0.19435616354229041</v>
      </c>
      <c r="AI3666" s="22">
        <v>5.0005373620131115</v>
      </c>
      <c r="AJ3666" s="22">
        <v>0.34177759353937331</v>
      </c>
      <c r="AK3666" s="22">
        <v>4.6498702654568351</v>
      </c>
      <c r="AL3666" s="22">
        <v>384.90473339167551</v>
      </c>
      <c r="AM3666" s="22">
        <v>0.1535320037461809</v>
      </c>
      <c r="AN3666" s="22">
        <v>1.6536932123501145</v>
      </c>
    </row>
    <row r="3667" spans="1:40" x14ac:dyDescent="0.2">
      <c r="A3667" s="20">
        <v>41697</v>
      </c>
      <c r="B3667" s="22">
        <v>0.56374324656188601</v>
      </c>
      <c r="C3667" s="22">
        <v>0.13753990667976423</v>
      </c>
      <c r="D3667" s="22">
        <v>5.7864685658153239E-2</v>
      </c>
      <c r="E3667" s="22">
        <v>0.17064710216110016</v>
      </c>
      <c r="F3667" s="22">
        <v>0.13632735756385067</v>
      </c>
      <c r="G3667" s="22">
        <v>0.94055439587426326</v>
      </c>
      <c r="H3667" s="22">
        <v>3.0582330550098229</v>
      </c>
      <c r="I3667" s="22">
        <v>0.83518541257367374</v>
      </c>
      <c r="J3667" s="22">
        <v>0.21040029469548133</v>
      </c>
      <c r="K3667" s="22">
        <v>0.25610879174852652</v>
      </c>
      <c r="L3667" s="22">
        <v>1.1912604371316307</v>
      </c>
      <c r="M3667" s="22">
        <v>34.662021119842827</v>
      </c>
      <c r="N3667" s="22">
        <v>1789.6611001964634</v>
      </c>
      <c r="O3667" s="22">
        <v>0.53697507367387032</v>
      </c>
      <c r="P3667" s="22">
        <v>9.5146733791748517</v>
      </c>
      <c r="Q3667" s="22">
        <v>17.353266208251473</v>
      </c>
      <c r="R3667" s="22">
        <v>15.672581041257367</v>
      </c>
      <c r="S3667" s="22">
        <v>13.253622298624752</v>
      </c>
      <c r="T3667" s="22">
        <v>164.05482563850686</v>
      </c>
      <c r="U3667" s="22">
        <v>4.3174422888015714E-2</v>
      </c>
      <c r="V3667" s="22">
        <v>2.0345039292730842</v>
      </c>
      <c r="W3667" s="22">
        <v>0.5037450884086444</v>
      </c>
      <c r="X3667" s="22">
        <v>0.92649496561886036</v>
      </c>
      <c r="Y3667" s="22">
        <v>0.1283613703339882</v>
      </c>
      <c r="Z3667" s="22">
        <v>6.853204813359528</v>
      </c>
      <c r="AA3667" s="22">
        <v>16.093136051080549</v>
      </c>
      <c r="AB3667" s="22">
        <v>0.46575699901768169</v>
      </c>
      <c r="AC3667" s="22">
        <v>0.55890839882121801</v>
      </c>
      <c r="AD3667" s="22">
        <v>0.50222556483300584</v>
      </c>
      <c r="AE3667" s="22">
        <v>5.5263077111984282</v>
      </c>
      <c r="AF3667" s="22">
        <v>0.57562315815324161</v>
      </c>
      <c r="AG3667" s="22">
        <v>0.99999999999999989</v>
      </c>
      <c r="AH3667" s="22">
        <v>0.19396181237721019</v>
      </c>
      <c r="AI3667" s="22">
        <v>4.9975442043222005</v>
      </c>
      <c r="AJ3667" s="22">
        <v>0.33960584479371314</v>
      </c>
      <c r="AK3667" s="22">
        <v>4.6529653732809431</v>
      </c>
      <c r="AL3667" s="22">
        <v>386.0203831041257</v>
      </c>
      <c r="AM3667" s="22">
        <v>0.15348722986247543</v>
      </c>
      <c r="AN3667" s="22">
        <v>1.6349459724950881</v>
      </c>
    </row>
    <row r="3668" spans="1:40" x14ac:dyDescent="0.2">
      <c r="A3668" s="20">
        <v>41698</v>
      </c>
      <c r="B3668" s="22">
        <v>0.57326590497596308</v>
      </c>
      <c r="C3668" s="22">
        <v>0.13932072173315851</v>
      </c>
      <c r="D3668" s="22">
        <v>5.8843728538427918E-2</v>
      </c>
      <c r="E3668" s="22">
        <v>0.1726915152650309</v>
      </c>
      <c r="F3668" s="22">
        <v>0.13727601922956859</v>
      </c>
      <c r="G3668" s="22">
        <v>0.95910594992820131</v>
      </c>
      <c r="H3668" s="22">
        <v>3.0857838546544296</v>
      </c>
      <c r="I3668" s="22">
        <v>0.84383779734032582</v>
      </c>
      <c r="J3668" s="22">
        <v>0.21542735843166635</v>
      </c>
      <c r="K3668" s="22">
        <v>0.26133171005806327</v>
      </c>
      <c r="L3668" s="22">
        <v>1.2112286945120809</v>
      </c>
      <c r="M3668" s="22">
        <v>35.039333208466005</v>
      </c>
      <c r="N3668" s="22">
        <v>1811.2005993631765</v>
      </c>
      <c r="O3668" s="22">
        <v>0.5437035649622276</v>
      </c>
      <c r="P3668" s="22">
        <v>9.6444402822001614</v>
      </c>
      <c r="Q3668" s="22">
        <v>17.506399450583753</v>
      </c>
      <c r="R3668" s="22">
        <v>15.889367546981331</v>
      </c>
      <c r="S3668" s="22">
        <v>13.485671474058814</v>
      </c>
      <c r="T3668" s="22">
        <v>166.38727601922957</v>
      </c>
      <c r="U3668" s="22">
        <v>4.3869014172441774E-2</v>
      </c>
      <c r="V3668" s="22">
        <v>2.0662421177498906</v>
      </c>
      <c r="W3668" s="22">
        <v>0.51133171005806322</v>
      </c>
      <c r="X3668" s="22">
        <v>0.93686395704563896</v>
      </c>
      <c r="Y3668" s="22">
        <v>0.13093900231004557</v>
      </c>
      <c r="Z3668" s="22">
        <v>6.9644752450521317</v>
      </c>
      <c r="AA3668" s="22">
        <v>16.357620028719484</v>
      </c>
      <c r="AB3668" s="22">
        <v>0.46976649809577326</v>
      </c>
      <c r="AC3668" s="22">
        <v>0.5683492539177124</v>
      </c>
      <c r="AD3668" s="22">
        <v>0.50891240556908279</v>
      </c>
      <c r="AE3668" s="22">
        <v>5.6260535680839112</v>
      </c>
      <c r="AF3668" s="22">
        <v>0.58534681900480734</v>
      </c>
      <c r="AG3668" s="22">
        <v>0.99999999999999989</v>
      </c>
      <c r="AH3668" s="22">
        <v>0.19778984828619592</v>
      </c>
      <c r="AI3668" s="22">
        <v>5.0758569020415809</v>
      </c>
      <c r="AJ3668" s="22">
        <v>0.3447274770556284</v>
      </c>
      <c r="AK3668" s="22">
        <v>4.7299744021976649</v>
      </c>
      <c r="AL3668" s="22">
        <v>394.89292626584256</v>
      </c>
      <c r="AM3668" s="22">
        <v>0.1560841605793844</v>
      </c>
      <c r="AN3668" s="22">
        <v>1.6789192732721485</v>
      </c>
    </row>
    <row r="3669" spans="1:40" x14ac:dyDescent="0.2">
      <c r="A3669" s="20">
        <v>41701</v>
      </c>
      <c r="B3669" s="22">
        <v>0.56726744814591723</v>
      </c>
      <c r="C3669" s="22">
        <v>0.13800985343402986</v>
      </c>
      <c r="D3669" s="22">
        <v>5.8224837449227011E-2</v>
      </c>
      <c r="E3669" s="22">
        <v>0.17106055691979796</v>
      </c>
      <c r="F3669" s="22">
        <v>0.13638820676767208</v>
      </c>
      <c r="G3669" s="22">
        <v>0.94920384870808805</v>
      </c>
      <c r="H3669" s="22">
        <v>3.0749509644936599</v>
      </c>
      <c r="I3669" s="22">
        <v>0.83913265069730802</v>
      </c>
      <c r="J3669" s="22">
        <v>0.2121113839595978</v>
      </c>
      <c r="K3669" s="22">
        <v>0.25737849233192789</v>
      </c>
      <c r="L3669" s="22">
        <v>1.1987057715177067</v>
      </c>
      <c r="M3669" s="22">
        <v>35.171199555205483</v>
      </c>
      <c r="N3669" s="22">
        <v>1789.0623793417658</v>
      </c>
      <c r="O3669" s="22">
        <v>0.53824769494509561</v>
      </c>
      <c r="P3669" s="22">
        <v>9.5816151600796911</v>
      </c>
      <c r="Q3669" s="22">
        <v>17.422662898268698</v>
      </c>
      <c r="R3669" s="22">
        <v>15.66510679701617</v>
      </c>
      <c r="S3669" s="22">
        <v>13.328391172064432</v>
      </c>
      <c r="T3669" s="22">
        <v>165.2380731748753</v>
      </c>
      <c r="U3669" s="22">
        <v>4.3435419852044042E-2</v>
      </c>
      <c r="V3669" s="22">
        <v>2.0587190535761168</v>
      </c>
      <c r="W3669" s="22">
        <v>0.50672597260189345</v>
      </c>
      <c r="X3669" s="22">
        <v>0.93362059645708806</v>
      </c>
      <c r="Y3669" s="22">
        <v>0.12926840568966314</v>
      </c>
      <c r="Z3669" s="22">
        <v>6.9004926717014934</v>
      </c>
      <c r="AA3669" s="22">
        <v>16.185578155647189</v>
      </c>
      <c r="AB3669" s="22">
        <v>0.4748799209254197</v>
      </c>
      <c r="AC3669" s="22">
        <v>0.56238706389287862</v>
      </c>
      <c r="AD3669" s="22">
        <v>0.50939782853789239</v>
      </c>
      <c r="AE3669" s="22">
        <v>5.6398554417828839</v>
      </c>
      <c r="AF3669" s="22">
        <v>0.57920585646110367</v>
      </c>
      <c r="AG3669" s="22">
        <v>0.99999999999999989</v>
      </c>
      <c r="AH3669" s="22">
        <v>0.19620380237532625</v>
      </c>
      <c r="AI3669" s="22">
        <v>5.022471389519529</v>
      </c>
      <c r="AJ3669" s="22">
        <v>0.34454586171215001</v>
      </c>
      <c r="AK3669" s="22">
        <v>4.6780645260930669</v>
      </c>
      <c r="AL3669" s="22">
        <v>388.7318723069082</v>
      </c>
      <c r="AM3669" s="22">
        <v>0.15444253965312205</v>
      </c>
      <c r="AN3669" s="22">
        <v>1.6750837850777618</v>
      </c>
    </row>
    <row r="3670" spans="1:40" x14ac:dyDescent="0.2">
      <c r="A3670" s="20">
        <v>41702</v>
      </c>
      <c r="B3670" s="22">
        <v>0.56990999379267537</v>
      </c>
      <c r="C3670" s="22">
        <v>0.13887337057728119</v>
      </c>
      <c r="D3670" s="22">
        <v>5.850093109869646E-2</v>
      </c>
      <c r="E3670" s="22">
        <v>0.17211359404096835</v>
      </c>
      <c r="F3670" s="22">
        <v>0.13767846058348851</v>
      </c>
      <c r="G3670" s="22">
        <v>0.95328988206083176</v>
      </c>
      <c r="H3670" s="22">
        <v>3.0881440099317192</v>
      </c>
      <c r="I3670" s="22">
        <v>0.8423339540657977</v>
      </c>
      <c r="J3670" s="22">
        <v>0.21325263811297332</v>
      </c>
      <c r="K3670" s="22">
        <v>0.25856610800744878</v>
      </c>
      <c r="L3670" s="22">
        <v>1.2043451272501551</v>
      </c>
      <c r="M3670" s="22">
        <v>34.992240844196154</v>
      </c>
      <c r="N3670" s="22">
        <v>1798.5723153320919</v>
      </c>
      <c r="O3670" s="22">
        <v>0.54048727498448168</v>
      </c>
      <c r="P3670" s="22">
        <v>9.6042830540037247</v>
      </c>
      <c r="Q3670" s="22">
        <v>17.468963376784604</v>
      </c>
      <c r="R3670" s="22">
        <v>15.859714463066419</v>
      </c>
      <c r="S3670" s="22">
        <v>13.40006207324643</v>
      </c>
      <c r="T3670" s="22">
        <v>166.23215394165115</v>
      </c>
      <c r="U3670" s="22">
        <v>4.3684047175667283E-2</v>
      </c>
      <c r="V3670" s="22">
        <v>2.0607076350093108</v>
      </c>
      <c r="W3670" s="22">
        <v>0.50853507138423337</v>
      </c>
      <c r="X3670" s="22">
        <v>0.93251086281812545</v>
      </c>
      <c r="Y3670" s="22">
        <v>0.13016759776536313</v>
      </c>
      <c r="Z3670" s="22">
        <v>6.9413407821229045</v>
      </c>
      <c r="AA3670" s="22">
        <v>16.255431409062695</v>
      </c>
      <c r="AB3670" s="22">
        <v>0.47236188702669146</v>
      </c>
      <c r="AC3670" s="22">
        <v>0.56505276225946621</v>
      </c>
      <c r="AD3670" s="22">
        <v>0.5087678460583489</v>
      </c>
      <c r="AE3670" s="22">
        <v>5.5990068280571075</v>
      </c>
      <c r="AF3670" s="22">
        <v>0.58196772191185597</v>
      </c>
      <c r="AG3670" s="22">
        <v>1</v>
      </c>
      <c r="AH3670" s="22">
        <v>0.19692737430167598</v>
      </c>
      <c r="AI3670" s="22">
        <v>5.0139664804469275</v>
      </c>
      <c r="AJ3670" s="22">
        <v>0.34222532588454374</v>
      </c>
      <c r="AK3670" s="22">
        <v>4.6989447548106771</v>
      </c>
      <c r="AL3670" s="22">
        <v>389.50962135319679</v>
      </c>
      <c r="AM3670" s="22">
        <v>0.15518311607697083</v>
      </c>
      <c r="AN3670" s="22">
        <v>1.6612352576039728</v>
      </c>
    </row>
    <row r="3671" spans="1:40" x14ac:dyDescent="0.2">
      <c r="A3671" s="20">
        <v>41703</v>
      </c>
      <c r="B3671" s="22">
        <v>0.57219417959743257</v>
      </c>
      <c r="C3671" s="22">
        <v>0.13997943540848756</v>
      </c>
      <c r="D3671" s="22">
        <v>5.8730603851187134E-2</v>
      </c>
      <c r="E3671" s="22">
        <v>0.17176107683679193</v>
      </c>
      <c r="F3671" s="22">
        <v>0.13818782326914689</v>
      </c>
      <c r="G3671" s="22">
        <v>0.95469558172867197</v>
      </c>
      <c r="H3671" s="22">
        <v>3.0996447934193307</v>
      </c>
      <c r="I3671" s="22">
        <v>0.8465601046924659</v>
      </c>
      <c r="J3671" s="22">
        <v>0.21393406867327225</v>
      </c>
      <c r="K3671" s="22">
        <v>0.26050040506013583</v>
      </c>
      <c r="L3671" s="22">
        <v>1.2090266093350783</v>
      </c>
      <c r="M3671" s="22">
        <v>35.09222907708606</v>
      </c>
      <c r="N3671" s="22">
        <v>1804.0755281361</v>
      </c>
      <c r="O3671" s="22">
        <v>0.54242225961238855</v>
      </c>
      <c r="P3671" s="22">
        <v>9.6201782264597746</v>
      </c>
      <c r="Q3671" s="22">
        <v>17.54689350034274</v>
      </c>
      <c r="R3671" s="22">
        <v>15.937558422134977</v>
      </c>
      <c r="S3671" s="22">
        <v>13.460459899046551</v>
      </c>
      <c r="T3671" s="22">
        <v>166.83024864460646</v>
      </c>
      <c r="U3671" s="22">
        <v>4.3855549323861154E-2</v>
      </c>
      <c r="V3671" s="22">
        <v>2.0619430423132048</v>
      </c>
      <c r="W3671" s="22">
        <v>0.50936312083255431</v>
      </c>
      <c r="X3671" s="22">
        <v>0.93357013772044617</v>
      </c>
      <c r="Y3671" s="22">
        <v>0.13105253318377266</v>
      </c>
      <c r="Z3671" s="22">
        <v>6.9709291456346971</v>
      </c>
      <c r="AA3671" s="22">
        <v>16.241353524023182</v>
      </c>
      <c r="AB3671" s="22">
        <v>0.47462142456533929</v>
      </c>
      <c r="AC3671" s="22">
        <v>0.56727114102324416</v>
      </c>
      <c r="AD3671" s="22">
        <v>0.50955007166448563</v>
      </c>
      <c r="AE3671" s="22">
        <v>5.6131987287343428</v>
      </c>
      <c r="AF3671" s="22">
        <v>0.58425250825699504</v>
      </c>
      <c r="AG3671" s="22">
        <v>1</v>
      </c>
      <c r="AH3671" s="22">
        <v>0.19780955941920608</v>
      </c>
      <c r="AI3671" s="22">
        <v>5.0274194553499099</v>
      </c>
      <c r="AJ3671" s="22">
        <v>0.34303919735776162</v>
      </c>
      <c r="AK3671" s="22">
        <v>4.7158347354645729</v>
      </c>
      <c r="AL3671" s="22">
        <v>390.72723873621237</v>
      </c>
      <c r="AM3671" s="22">
        <v>0.15579235994266841</v>
      </c>
      <c r="AN3671" s="22">
        <v>1.6607465569888453</v>
      </c>
    </row>
    <row r="3672" spans="1:40" x14ac:dyDescent="0.2">
      <c r="A3672" s="20">
        <v>41704</v>
      </c>
      <c r="B3672" s="22">
        <v>0.57469879518072287</v>
      </c>
      <c r="C3672" s="22">
        <v>0.14215302769519636</v>
      </c>
      <c r="D3672" s="22">
        <v>5.8986074166797055E-2</v>
      </c>
      <c r="E3672" s="22">
        <v>0.17186668752933812</v>
      </c>
      <c r="F3672" s="22">
        <v>0.13775621968393051</v>
      </c>
      <c r="G3672" s="22">
        <v>0.95733062118604273</v>
      </c>
      <c r="H3672" s="22">
        <v>3.085589109685495</v>
      </c>
      <c r="I3672" s="22">
        <v>0.84223126271319038</v>
      </c>
      <c r="J3672" s="22">
        <v>0.21683617587232043</v>
      </c>
      <c r="K3672" s="22">
        <v>0.2618838992332968</v>
      </c>
      <c r="L3672" s="22">
        <v>1.214301361289313</v>
      </c>
      <c r="M3672" s="22">
        <v>34.85213581599124</v>
      </c>
      <c r="N3672" s="22">
        <v>1793.9289626036614</v>
      </c>
      <c r="O3672" s="22">
        <v>0.5408386793928962</v>
      </c>
      <c r="P3672" s="22">
        <v>9.5618838992332957</v>
      </c>
      <c r="Q3672" s="22">
        <v>17.505867626349552</v>
      </c>
      <c r="R3672" s="22">
        <v>16.125801908934438</v>
      </c>
      <c r="S3672" s="22">
        <v>13.534658112971366</v>
      </c>
      <c r="T3672" s="22">
        <v>166.499765294946</v>
      </c>
      <c r="U3672" s="22">
        <v>4.4046315130652471E-2</v>
      </c>
      <c r="V3672" s="22">
        <v>2.0572993271788449</v>
      </c>
      <c r="W3672" s="22">
        <v>0.50962290721326864</v>
      </c>
      <c r="X3672" s="22">
        <v>0.9352370521045219</v>
      </c>
      <c r="Y3672" s="22">
        <v>0.13260835549992175</v>
      </c>
      <c r="Z3672" s="22">
        <v>6.9668283523705208</v>
      </c>
      <c r="AA3672" s="22">
        <v>16.179001721170398</v>
      </c>
      <c r="AB3672" s="22">
        <v>0.47169457048975122</v>
      </c>
      <c r="AC3672" s="22">
        <v>0.56973869503989982</v>
      </c>
      <c r="AD3672" s="22">
        <v>0.50704115161946484</v>
      </c>
      <c r="AE3672" s="22">
        <v>5.6521671099984347</v>
      </c>
      <c r="AF3672" s="22">
        <v>0.58679392896260363</v>
      </c>
      <c r="AG3672" s="22">
        <v>1</v>
      </c>
      <c r="AH3672" s="22">
        <v>0.19763730245657954</v>
      </c>
      <c r="AI3672" s="22">
        <v>5.0430292598967288</v>
      </c>
      <c r="AJ3672" s="22">
        <v>0.34096385542168672</v>
      </c>
      <c r="AK3672" s="22">
        <v>4.7355656391800967</v>
      </c>
      <c r="AL3672" s="22">
        <v>392.42685025817553</v>
      </c>
      <c r="AM3672" s="22">
        <v>0.15647003598810827</v>
      </c>
      <c r="AN3672" s="22">
        <v>1.6509153497105304</v>
      </c>
    </row>
    <row r="3673" spans="1:40" x14ac:dyDescent="0.2">
      <c r="A3673" s="20">
        <v>41705</v>
      </c>
      <c r="B3673" s="22">
        <v>0.57567160904046888</v>
      </c>
      <c r="C3673" s="22">
        <v>0.14217422651327544</v>
      </c>
      <c r="D3673" s="22">
        <v>5.9085922071408413E-2</v>
      </c>
      <c r="E3673" s="22">
        <v>0.17367794113037208</v>
      </c>
      <c r="F3673" s="22">
        <v>0.13759756747437385</v>
      </c>
      <c r="G3673" s="22">
        <v>0.96012664179806273</v>
      </c>
      <c r="H3673" s="22">
        <v>3.0845428043008054</v>
      </c>
      <c r="I3673" s="22">
        <v>0.84252844738409449</v>
      </c>
      <c r="J3673" s="22">
        <v>0.21748534528698157</v>
      </c>
      <c r="K3673" s="22">
        <v>0.2619196890379612</v>
      </c>
      <c r="L3673" s="22">
        <v>1.2163255070373968</v>
      </c>
      <c r="M3673" s="22">
        <v>35.215197015767529</v>
      </c>
      <c r="N3673" s="22">
        <v>1792.2635654054729</v>
      </c>
      <c r="O3673" s="22">
        <v>0.54219303470110647</v>
      </c>
      <c r="P3673" s="22">
        <v>9.5733676060311588</v>
      </c>
      <c r="Q3673" s="22">
        <v>17.537067803517129</v>
      </c>
      <c r="R3673" s="22">
        <v>16.182878279677752</v>
      </c>
      <c r="S3673" s="22">
        <v>13.557568728253031</v>
      </c>
      <c r="T3673" s="22">
        <v>166.79727908216043</v>
      </c>
      <c r="U3673" s="22">
        <v>4.4128710698724177E-2</v>
      </c>
      <c r="V3673" s="22">
        <v>2.0660010657973102</v>
      </c>
      <c r="W3673" s="22">
        <v>0.51040719726654338</v>
      </c>
      <c r="X3673" s="22">
        <v>0.93794865364722102</v>
      </c>
      <c r="Y3673" s="22">
        <v>0.13269176514842795</v>
      </c>
      <c r="Z3673" s="22">
        <v>6.9543274505501387</v>
      </c>
      <c r="AA3673" s="22">
        <v>16.098241434437789</v>
      </c>
      <c r="AB3673" s="22">
        <v>0.47479702830632264</v>
      </c>
      <c r="AC3673" s="22">
        <v>0.57068743926522669</v>
      </c>
      <c r="AD3673" s="22">
        <v>0.50844801103413684</v>
      </c>
      <c r="AE3673" s="22">
        <v>5.7008400990564558</v>
      </c>
      <c r="AF3673" s="22">
        <v>0.58778721670167078</v>
      </c>
      <c r="AG3673" s="22">
        <v>1</v>
      </c>
      <c r="AH3673" s="22">
        <v>0.19878687188489388</v>
      </c>
      <c r="AI3673" s="22">
        <v>5.0656719225102655</v>
      </c>
      <c r="AJ3673" s="22">
        <v>0.34552208394721162</v>
      </c>
      <c r="AK3673" s="22">
        <v>4.7402902730321932</v>
      </c>
      <c r="AL3673" s="22">
        <v>393.40459546722673</v>
      </c>
      <c r="AM3673" s="22">
        <v>0.1567348985925206</v>
      </c>
      <c r="AN3673" s="22">
        <v>1.6792577035202658</v>
      </c>
    </row>
    <row r="3674" spans="1:40" x14ac:dyDescent="0.2">
      <c r="A3674" s="20">
        <v>41708</v>
      </c>
      <c r="B3674" s="22">
        <v>0.57672015827654433</v>
      </c>
      <c r="C3674" s="22">
        <v>0.14155387369280534</v>
      </c>
      <c r="D3674" s="22">
        <v>5.9193543321923184E-2</v>
      </c>
      <c r="E3674" s="22">
        <v>0.17440253744936093</v>
      </c>
      <c r="F3674" s="22">
        <v>0.13778538454291367</v>
      </c>
      <c r="G3674" s="22">
        <v>0.96383820619916472</v>
      </c>
      <c r="H3674" s="22">
        <v>3.0929874697735769</v>
      </c>
      <c r="I3674" s="22">
        <v>0.84443990830009741</v>
      </c>
      <c r="J3674" s="22">
        <v>0.21788148101623592</v>
      </c>
      <c r="K3674" s="22">
        <v>0.2613290205068618</v>
      </c>
      <c r="L3674" s="22">
        <v>1.2186194768080898</v>
      </c>
      <c r="M3674" s="22">
        <v>35.282479665860627</v>
      </c>
      <c r="N3674" s="22">
        <v>1783.7515309487173</v>
      </c>
      <c r="O3674" s="22">
        <v>0.54498633922683171</v>
      </c>
      <c r="P3674" s="22">
        <v>9.5531199949753489</v>
      </c>
      <c r="Q3674" s="22">
        <v>17.600414533806489</v>
      </c>
      <c r="R3674" s="22">
        <v>16.212354363596397</v>
      </c>
      <c r="S3674" s="22">
        <v>13.574411958672236</v>
      </c>
      <c r="T3674" s="22">
        <v>167.477938636435</v>
      </c>
      <c r="U3674" s="22">
        <v>4.4201237320604214E-2</v>
      </c>
      <c r="V3674" s="22">
        <v>2.0744276607103602</v>
      </c>
      <c r="W3674" s="22">
        <v>0.5151053606758158</v>
      </c>
      <c r="X3674" s="22">
        <v>0.93464811732562891</v>
      </c>
      <c r="Y3674" s="22">
        <v>0.13298056087680182</v>
      </c>
      <c r="Z3674" s="22">
        <v>6.9874069654241122</v>
      </c>
      <c r="AA3674" s="22">
        <v>15.827654429544955</v>
      </c>
      <c r="AB3674" s="22">
        <v>0.47691800395691364</v>
      </c>
      <c r="AC3674" s="22">
        <v>0.57174261219106248</v>
      </c>
      <c r="AD3674" s="22">
        <v>0.5086989291209999</v>
      </c>
      <c r="AE3674" s="22">
        <v>5.7112238168514278</v>
      </c>
      <c r="AF3674" s="22">
        <v>0.58885783374682032</v>
      </c>
      <c r="AG3674" s="22">
        <v>1</v>
      </c>
      <c r="AH3674" s="22">
        <v>0.19919605564802312</v>
      </c>
      <c r="AI3674" s="22">
        <v>5.0827497409163707</v>
      </c>
      <c r="AJ3674" s="22">
        <v>0.34817699337373992</v>
      </c>
      <c r="AK3674" s="22">
        <v>4.7586596740256892</v>
      </c>
      <c r="AL3674" s="22">
        <v>394.12115692616902</v>
      </c>
      <c r="AM3674" s="22">
        <v>0.15702038124548567</v>
      </c>
      <c r="AN3674" s="22">
        <v>1.6872154005589928</v>
      </c>
    </row>
    <row r="3675" spans="1:40" x14ac:dyDescent="0.2">
      <c r="A3675" s="20">
        <v>41709</v>
      </c>
      <c r="B3675" s="22">
        <v>0.5764486157323121</v>
      </c>
      <c r="C3675" s="22">
        <v>0.14081235482453386</v>
      </c>
      <c r="D3675" s="22">
        <v>5.916567267248414E-2</v>
      </c>
      <c r="E3675" s="22">
        <v>0.17425764329210874</v>
      </c>
      <c r="F3675" s="22">
        <v>0.13783037227697909</v>
      </c>
      <c r="G3675" s="22">
        <v>0.9636041182748446</v>
      </c>
      <c r="H3675" s="22">
        <v>3.0965534559608261</v>
      </c>
      <c r="I3675" s="22">
        <v>0.844983991462113</v>
      </c>
      <c r="J3675" s="22">
        <v>0.21751208487664006</v>
      </c>
      <c r="K3675" s="22">
        <v>0.26076652646117143</v>
      </c>
      <c r="L3675" s="22">
        <v>1.2182340385460482</v>
      </c>
      <c r="M3675" s="22">
        <v>35.495009102894088</v>
      </c>
      <c r="N3675" s="22">
        <v>1787.6200640341515</v>
      </c>
      <c r="O3675" s="22">
        <v>0.54424320421872052</v>
      </c>
      <c r="P3675" s="22">
        <v>9.5643166551572598</v>
      </c>
      <c r="Q3675" s="22">
        <v>17.691003829493376</v>
      </c>
      <c r="R3675" s="22">
        <v>16.165484336744303</v>
      </c>
      <c r="S3675" s="22">
        <v>13.536631301399963</v>
      </c>
      <c r="T3675" s="22">
        <v>167.16837215142195</v>
      </c>
      <c r="U3675" s="22">
        <v>4.4180425638772045E-2</v>
      </c>
      <c r="V3675" s="22">
        <v>2.0834641220415593</v>
      </c>
      <c r="W3675" s="22">
        <v>0.51478435557787683</v>
      </c>
      <c r="X3675" s="22">
        <v>0.93502416975328018</v>
      </c>
      <c r="Y3675" s="22">
        <v>0.13291794839600726</v>
      </c>
      <c r="Z3675" s="22">
        <v>6.9872559482704499</v>
      </c>
      <c r="AA3675" s="22">
        <v>15.608324439701175</v>
      </c>
      <c r="AB3675" s="22">
        <v>0.47788624521313328</v>
      </c>
      <c r="AC3675" s="22">
        <v>0.57147341327139178</v>
      </c>
      <c r="AD3675" s="22">
        <v>0.50969929060204655</v>
      </c>
      <c r="AE3675" s="22">
        <v>5.719128633310314</v>
      </c>
      <c r="AF3675" s="22">
        <v>0.58858057630736393</v>
      </c>
      <c r="AG3675" s="22">
        <v>1</v>
      </c>
      <c r="AH3675" s="22">
        <v>0.19891393056689058</v>
      </c>
      <c r="AI3675" s="22">
        <v>5.0740787243392553</v>
      </c>
      <c r="AJ3675" s="22">
        <v>0.35240755854102579</v>
      </c>
      <c r="AK3675" s="22">
        <v>4.7575177349488351</v>
      </c>
      <c r="AL3675" s="22">
        <v>393.93558917697283</v>
      </c>
      <c r="AM3675" s="22">
        <v>0.15694644987130391</v>
      </c>
      <c r="AN3675" s="22">
        <v>1.6958063908594387</v>
      </c>
    </row>
    <row r="3676" spans="1:40" x14ac:dyDescent="0.2">
      <c r="A3676" s="20">
        <v>41710</v>
      </c>
      <c r="B3676" s="22">
        <v>0.57702399095036838</v>
      </c>
      <c r="C3676" s="22">
        <v>0.14116482584172571</v>
      </c>
      <c r="D3676" s="22">
        <v>5.9227953306414866E-2</v>
      </c>
      <c r="E3676" s="22">
        <v>0.17467674276108028</v>
      </c>
      <c r="F3676" s="22">
        <v>0.13729987902402238</v>
      </c>
      <c r="G3676" s="22">
        <v>0.96541972379770302</v>
      </c>
      <c r="H3676" s="22">
        <v>3.0881867743405236</v>
      </c>
      <c r="I3676" s="22">
        <v>0.84326540872598166</v>
      </c>
      <c r="J3676" s="22">
        <v>0.21843233986394134</v>
      </c>
      <c r="K3676" s="22">
        <v>0.26105673302015742</v>
      </c>
      <c r="L3676" s="22">
        <v>1.2200977234520574</v>
      </c>
      <c r="M3676" s="22">
        <v>35.423965812502949</v>
      </c>
      <c r="N3676" s="22">
        <v>1794.2151487061856</v>
      </c>
      <c r="O3676" s="22">
        <v>0.54582161542208052</v>
      </c>
      <c r="P3676" s="22">
        <v>9.6175902213703282</v>
      </c>
      <c r="Q3676" s="22">
        <v>17.667206083363446</v>
      </c>
      <c r="R3676" s="22">
        <v>16.143222988577982</v>
      </c>
      <c r="S3676" s="22">
        <v>13.574447359738567</v>
      </c>
      <c r="T3676" s="22">
        <v>168.140897736021</v>
      </c>
      <c r="U3676" s="22">
        <v>4.4226932080629701E-2</v>
      </c>
      <c r="V3676" s="22">
        <v>2.0800012568932744</v>
      </c>
      <c r="W3676" s="22">
        <v>0.51642602397523918</v>
      </c>
      <c r="X3676" s="22">
        <v>0.93465726091533252</v>
      </c>
      <c r="Y3676" s="22">
        <v>0.1338905560181621</v>
      </c>
      <c r="Z3676" s="22">
        <v>7.0071800028280107</v>
      </c>
      <c r="AA3676" s="22">
        <v>15.349809109334005</v>
      </c>
      <c r="AB3676" s="22">
        <v>0.47725808732266023</v>
      </c>
      <c r="AC3676" s="22">
        <v>0.57207497368379712</v>
      </c>
      <c r="AD3676" s="22">
        <v>0.50938742164055995</v>
      </c>
      <c r="AE3676" s="22">
        <v>5.7290766547785514</v>
      </c>
      <c r="AF3676" s="22">
        <v>0.58920014454272651</v>
      </c>
      <c r="AG3676" s="22">
        <v>1</v>
      </c>
      <c r="AH3676" s="22">
        <v>0.19893478295024275</v>
      </c>
      <c r="AI3676" s="22">
        <v>5.0888466433094006</v>
      </c>
      <c r="AJ3676" s="22">
        <v>0.34977768700215245</v>
      </c>
      <c r="AK3676" s="22">
        <v>4.7644110669452777</v>
      </c>
      <c r="AL3676" s="22">
        <v>394.35026473314588</v>
      </c>
      <c r="AM3676" s="22">
        <v>0.15711165925623341</v>
      </c>
      <c r="AN3676" s="22">
        <v>1.6965702524784365</v>
      </c>
    </row>
    <row r="3677" spans="1:40" x14ac:dyDescent="0.2">
      <c r="A3677" s="20">
        <v>41711</v>
      </c>
      <c r="B3677" s="22">
        <v>0.57576660186869</v>
      </c>
      <c r="C3677" s="22">
        <v>0.1415626763654606</v>
      </c>
      <c r="D3677" s="22">
        <v>5.9098890073368028E-2</v>
      </c>
      <c r="E3677" s="22">
        <v>0.17359064400827742</v>
      </c>
      <c r="F3677" s="22">
        <v>0.13714178215338307</v>
      </c>
      <c r="G3677" s="22">
        <v>0.96192073744277928</v>
      </c>
      <c r="H3677" s="22">
        <v>3.0891390230137326</v>
      </c>
      <c r="I3677" s="22">
        <v>0.84362262494513085</v>
      </c>
      <c r="J3677" s="22">
        <v>0.21740766288330093</v>
      </c>
      <c r="K3677" s="22">
        <v>0.26061328149495205</v>
      </c>
      <c r="L3677" s="22">
        <v>1.2172822474446605</v>
      </c>
      <c r="M3677" s="22">
        <v>35.406346021195212</v>
      </c>
      <c r="N3677" s="22">
        <v>1784.0346146610648</v>
      </c>
      <c r="O3677" s="22">
        <v>0.54317426475199093</v>
      </c>
      <c r="P3677" s="22">
        <v>9.5895779770489753</v>
      </c>
      <c r="Q3677" s="22">
        <v>17.630275286887816</v>
      </c>
      <c r="R3677" s="22">
        <v>15.963817645952217</v>
      </c>
      <c r="S3677" s="22">
        <v>13.54486737317364</v>
      </c>
      <c r="T3677" s="22">
        <v>167.58637988336363</v>
      </c>
      <c r="U3677" s="22">
        <v>4.4130557471624754E-2</v>
      </c>
      <c r="V3677" s="22">
        <v>2.0831817896783096</v>
      </c>
      <c r="W3677" s="22">
        <v>0.51247883614472944</v>
      </c>
      <c r="X3677" s="22">
        <v>0.93603812629334671</v>
      </c>
      <c r="Y3677" s="22">
        <v>0.13389665767856024</v>
      </c>
      <c r="Z3677" s="22">
        <v>7.0013168621057247</v>
      </c>
      <c r="AA3677" s="22">
        <v>15.484103593152316</v>
      </c>
      <c r="AB3677" s="22">
        <v>0.47847557534332474</v>
      </c>
      <c r="AC3677" s="22">
        <v>0.57082836897222045</v>
      </c>
      <c r="AD3677" s="22">
        <v>0.50935912710854703</v>
      </c>
      <c r="AE3677" s="22">
        <v>5.7334451620994544</v>
      </c>
      <c r="AF3677" s="22">
        <v>0.58791622248698816</v>
      </c>
      <c r="AG3677" s="22">
        <v>1</v>
      </c>
      <c r="AH3677" s="22">
        <v>0.19851696243807612</v>
      </c>
      <c r="AI3677" s="22">
        <v>5.0714868000250837</v>
      </c>
      <c r="AJ3677" s="22">
        <v>0.34973662757885499</v>
      </c>
      <c r="AK3677" s="22">
        <v>4.7538722016680257</v>
      </c>
      <c r="AL3677" s="22">
        <v>393.02063083965635</v>
      </c>
      <c r="AM3677" s="22">
        <v>0.15676929830062081</v>
      </c>
      <c r="AN3677" s="22">
        <v>1.686367341819778</v>
      </c>
    </row>
    <row r="3678" spans="1:40" x14ac:dyDescent="0.2">
      <c r="A3678" s="20">
        <v>41712</v>
      </c>
      <c r="B3678" s="22">
        <v>0.57533366752302761</v>
      </c>
      <c r="C3678" s="22">
        <v>0.1413622407419011</v>
      </c>
      <c r="D3678" s="22">
        <v>5.9054452033335411E-2</v>
      </c>
      <c r="E3678" s="22">
        <v>0.1739144056645153</v>
      </c>
      <c r="F3678" s="22">
        <v>0.1366000375963406</v>
      </c>
      <c r="G3678" s="22">
        <v>0.96340622846042978</v>
      </c>
      <c r="H3678" s="22">
        <v>3.0800802055266616</v>
      </c>
      <c r="I3678" s="22">
        <v>0.84027821292060889</v>
      </c>
      <c r="J3678" s="22">
        <v>0.21796478476094991</v>
      </c>
      <c r="K3678" s="22">
        <v>0.26071495707751108</v>
      </c>
      <c r="L3678" s="22">
        <v>1.2166959082649287</v>
      </c>
      <c r="M3678" s="22">
        <v>35.082085343693208</v>
      </c>
      <c r="N3678" s="22">
        <v>1777.9936086220939</v>
      </c>
      <c r="O3678" s="22">
        <v>0.54218622720721843</v>
      </c>
      <c r="P3678" s="22">
        <v>9.5870668588257395</v>
      </c>
      <c r="Q3678" s="22">
        <v>17.590387868914092</v>
      </c>
      <c r="R3678" s="22">
        <v>15.87505482799674</v>
      </c>
      <c r="S3678" s="22">
        <v>13.534682624224574</v>
      </c>
      <c r="T3678" s="22">
        <v>167.74703928817593</v>
      </c>
      <c r="U3678" s="22">
        <v>4.4097374522213163E-2</v>
      </c>
      <c r="V3678" s="22">
        <v>2.0684253399335795</v>
      </c>
      <c r="W3678" s="22">
        <v>0.51350335234037214</v>
      </c>
      <c r="X3678" s="22">
        <v>0.93556927125759748</v>
      </c>
      <c r="Y3678" s="22">
        <v>0.13368632119807006</v>
      </c>
      <c r="Z3678" s="22">
        <v>6.9937026129456727</v>
      </c>
      <c r="AA3678" s="22">
        <v>15.547653361739455</v>
      </c>
      <c r="AB3678" s="22">
        <v>0.47571903001441185</v>
      </c>
      <c r="AC3678" s="22">
        <v>0.5703991478162791</v>
      </c>
      <c r="AD3678" s="22">
        <v>0.50717463500219306</v>
      </c>
      <c r="AE3678" s="22">
        <v>5.7271758882135471</v>
      </c>
      <c r="AF3678" s="22">
        <v>0.58747415251582169</v>
      </c>
      <c r="AG3678" s="22">
        <v>0.99999999999999989</v>
      </c>
      <c r="AH3678" s="22">
        <v>0.19822670593395575</v>
      </c>
      <c r="AI3678" s="22">
        <v>5.0520082711949366</v>
      </c>
      <c r="AJ3678" s="22">
        <v>0.34624663199448585</v>
      </c>
      <c r="AK3678" s="22">
        <v>4.7504542891158588</v>
      </c>
      <c r="AL3678" s="22">
        <v>393.97831944357409</v>
      </c>
      <c r="AM3678" s="22">
        <v>0.15665141926185849</v>
      </c>
      <c r="AN3678" s="22">
        <v>1.664891283915032</v>
      </c>
    </row>
    <row r="3679" spans="1:40" x14ac:dyDescent="0.2">
      <c r="A3679" s="20">
        <v>41715</v>
      </c>
      <c r="B3679" s="22">
        <v>0.57844171798465971</v>
      </c>
      <c r="C3679" s="22">
        <v>0.14310238923975871</v>
      </c>
      <c r="D3679" s="22">
        <v>5.9373474241254935E-2</v>
      </c>
      <c r="E3679" s="22">
        <v>0.17405068275242938</v>
      </c>
      <c r="F3679" s="22">
        <v>0.13752697147717069</v>
      </c>
      <c r="G3679" s="22">
        <v>0.97300489817775182</v>
      </c>
      <c r="H3679" s="22">
        <v>3.0960893326823431</v>
      </c>
      <c r="I3679" s="22">
        <v>0.8441875482336636</v>
      </c>
      <c r="J3679" s="22">
        <v>0.21923676625769767</v>
      </c>
      <c r="K3679" s="22">
        <v>0.26196588600318144</v>
      </c>
      <c r="L3679" s="22">
        <v>1.2232214574835021</v>
      </c>
      <c r="M3679" s="22">
        <v>35.17868111445356</v>
      </c>
      <c r="N3679" s="22">
        <v>1778.1487723056084</v>
      </c>
      <c r="O3679" s="22">
        <v>0.54409147465074892</v>
      </c>
      <c r="P3679" s="22">
        <v>9.6199581056179415</v>
      </c>
      <c r="Q3679" s="22">
        <v>17.663364465374137</v>
      </c>
      <c r="R3679" s="22">
        <v>16.026963602286866</v>
      </c>
      <c r="S3679" s="22">
        <v>13.607799284960548</v>
      </c>
      <c r="T3679" s="22">
        <v>168.05002126218636</v>
      </c>
      <c r="U3679" s="22">
        <v>4.4335596049958258E-2</v>
      </c>
      <c r="V3679" s="22">
        <v>2.0716141936906429</v>
      </c>
      <c r="W3679" s="22">
        <v>0.51588364071629944</v>
      </c>
      <c r="X3679" s="22">
        <v>0.93725292551934858</v>
      </c>
      <c r="Y3679" s="22">
        <v>0.1348652607374041</v>
      </c>
      <c r="Z3679" s="22">
        <v>7.0243963901532451</v>
      </c>
      <c r="AA3679" s="22">
        <v>15.604869828170033</v>
      </c>
      <c r="AB3679" s="22">
        <v>0.4784779424503488</v>
      </c>
      <c r="AC3679" s="22">
        <v>0.57348054116201785</v>
      </c>
      <c r="AD3679" s="22">
        <v>0.50952073456916513</v>
      </c>
      <c r="AE3679" s="22">
        <v>5.713228229883609</v>
      </c>
      <c r="AF3679" s="22">
        <v>0.59064778794512773</v>
      </c>
      <c r="AG3679" s="22">
        <v>1</v>
      </c>
      <c r="AH3679" s="22">
        <v>0.199014064542548</v>
      </c>
      <c r="AI3679" s="22">
        <v>5.0698502197092585</v>
      </c>
      <c r="AJ3679" s="22">
        <v>0.34896760272785976</v>
      </c>
      <c r="AK3679" s="22">
        <v>4.7721796103507472</v>
      </c>
      <c r="AL3679" s="22">
        <v>396.42165278062146</v>
      </c>
      <c r="AM3679" s="22">
        <v>0.15749767690926558</v>
      </c>
      <c r="AN3679" s="22">
        <v>1.6893200825287829</v>
      </c>
    </row>
    <row r="3680" spans="1:40" x14ac:dyDescent="0.2">
      <c r="A3680" s="20">
        <v>41716</v>
      </c>
      <c r="B3680" s="22">
        <v>0.58055797044179236</v>
      </c>
      <c r="C3680" s="22">
        <v>0.14426618193313837</v>
      </c>
      <c r="D3680" s="22">
        <v>5.9587449616691684E-2</v>
      </c>
      <c r="E3680" s="22">
        <v>0.17598988382201847</v>
      </c>
      <c r="F3680" s="22">
        <v>0.1379751837508891</v>
      </c>
      <c r="G3680" s="22">
        <v>0.97870860665454817</v>
      </c>
      <c r="H3680" s="22">
        <v>3.1083537500987903</v>
      </c>
      <c r="I3680" s="22">
        <v>0.84623409468110322</v>
      </c>
      <c r="J3680" s="22">
        <v>0.22023235596301269</v>
      </c>
      <c r="K3680" s="22">
        <v>0.26226191417055239</v>
      </c>
      <c r="L3680" s="22">
        <v>1.2276298111119892</v>
      </c>
      <c r="M3680" s="22">
        <v>35.209041334070967</v>
      </c>
      <c r="N3680" s="22">
        <v>1787.7183276693272</v>
      </c>
      <c r="O3680" s="22">
        <v>0.54608393266419031</v>
      </c>
      <c r="P3680" s="22">
        <v>9.6577886667193535</v>
      </c>
      <c r="Q3680" s="22">
        <v>17.812376511499245</v>
      </c>
      <c r="R3680" s="22">
        <v>16.030980795068363</v>
      </c>
      <c r="S3680" s="22">
        <v>13.688453331225794</v>
      </c>
      <c r="T3680" s="22">
        <v>168.97178534734843</v>
      </c>
      <c r="U3680" s="22">
        <v>4.4495376590531883E-2</v>
      </c>
      <c r="V3680" s="22">
        <v>2.0788745751995572</v>
      </c>
      <c r="W3680" s="22">
        <v>0.51750572986643484</v>
      </c>
      <c r="X3680" s="22">
        <v>0.94121552201059033</v>
      </c>
      <c r="Y3680" s="22">
        <v>0.136283885244606</v>
      </c>
      <c r="Z3680" s="22">
        <v>7.0576147949102968</v>
      </c>
      <c r="AA3680" s="22">
        <v>15.629494981427326</v>
      </c>
      <c r="AB3680" s="22">
        <v>0.47705682446850545</v>
      </c>
      <c r="AC3680" s="22">
        <v>0.57554730103532747</v>
      </c>
      <c r="AD3680" s="22">
        <v>0.51017150082984264</v>
      </c>
      <c r="AE3680" s="22">
        <v>5.7267051292183657</v>
      </c>
      <c r="AF3680" s="22">
        <v>0.59277641666008052</v>
      </c>
      <c r="AG3680" s="22">
        <v>0.99999999999999989</v>
      </c>
      <c r="AH3680" s="22">
        <v>0.19962064332569349</v>
      </c>
      <c r="AI3680" s="22">
        <v>5.0738955188492847</v>
      </c>
      <c r="AJ3680" s="22">
        <v>0.34978266023867849</v>
      </c>
      <c r="AK3680" s="22">
        <v>4.8119813482968459</v>
      </c>
      <c r="AL3680" s="22">
        <v>398.32450802181296</v>
      </c>
      <c r="AM3680" s="22">
        <v>0.15806528096103689</v>
      </c>
      <c r="AN3680" s="22">
        <v>1.6884533312257961</v>
      </c>
    </row>
    <row r="3681" spans="1:40" x14ac:dyDescent="0.2">
      <c r="A3681" s="20">
        <v>41717</v>
      </c>
      <c r="B3681" s="22">
        <v>0.5738278625775306</v>
      </c>
      <c r="C3681" s="22">
        <v>0.1412345524708235</v>
      </c>
      <c r="D3681" s="22">
        <v>5.8896683175277707E-2</v>
      </c>
      <c r="E3681" s="22">
        <v>0.17551205336916276</v>
      </c>
      <c r="F3681" s="22">
        <v>0.13754745574702767</v>
      </c>
      <c r="G3681" s="22">
        <v>0.96761291733716626</v>
      </c>
      <c r="H3681" s="22">
        <v>3.1021607011733097</v>
      </c>
      <c r="I3681" s="22">
        <v>0.84295467683222158</v>
      </c>
      <c r="J3681" s="22">
        <v>0.21610136391332199</v>
      </c>
      <c r="K3681" s="22">
        <v>0.25842485978096147</v>
      </c>
      <c r="L3681" s="22">
        <v>1.2131954317496525</v>
      </c>
      <c r="M3681" s="22">
        <v>35.250831940256539</v>
      </c>
      <c r="N3681" s="22">
        <v>1766.8380020935213</v>
      </c>
      <c r="O3681" s="22">
        <v>0.54206571156279781</v>
      </c>
      <c r="P3681" s="22">
        <v>9.5239583170590727</v>
      </c>
      <c r="Q3681" s="22">
        <v>17.760557439030109</v>
      </c>
      <c r="R3681" s="22">
        <v>15.98731388754355</v>
      </c>
      <c r="S3681" s="22">
        <v>13.498523598981363</v>
      </c>
      <c r="T3681" s="22">
        <v>167.21296108238161</v>
      </c>
      <c r="U3681" s="22">
        <v>4.3909259924695743E-2</v>
      </c>
      <c r="V3681" s="22">
        <v>2.0753198868873719</v>
      </c>
      <c r="W3681" s="22">
        <v>0.51181901979471001</v>
      </c>
      <c r="X3681" s="22">
        <v>0.94264689799553181</v>
      </c>
      <c r="Y3681" s="22">
        <v>0.13371974940240913</v>
      </c>
      <c r="Z3681" s="22">
        <v>7.0195447372943587</v>
      </c>
      <c r="AA3681" s="22">
        <v>15.323324011436251</v>
      </c>
      <c r="AB3681" s="22">
        <v>0.4756511006608653</v>
      </c>
      <c r="AC3681" s="22">
        <v>0.5688752792663303</v>
      </c>
      <c r="AD3681" s="22">
        <v>0.50685081319230718</v>
      </c>
      <c r="AE3681" s="22">
        <v>5.6512100239036362</v>
      </c>
      <c r="AF3681" s="22">
        <v>0.58590466667708219</v>
      </c>
      <c r="AG3681" s="22">
        <v>1</v>
      </c>
      <c r="AH3681" s="22">
        <v>0.19899386004655742</v>
      </c>
      <c r="AI3681" s="22">
        <v>5.0228881216116985</v>
      </c>
      <c r="AJ3681" s="22">
        <v>0.3495711406564907</v>
      </c>
      <c r="AK3681" s="22">
        <v>4.7636977205618143</v>
      </c>
      <c r="AL3681" s="22">
        <v>394.4881028637493</v>
      </c>
      <c r="AM3681" s="22">
        <v>0.15623291202524725</v>
      </c>
      <c r="AN3681" s="22">
        <v>1.6976268220663366</v>
      </c>
    </row>
    <row r="3682" spans="1:40" x14ac:dyDescent="0.2">
      <c r="A3682" s="20">
        <v>41718</v>
      </c>
      <c r="B3682" s="22">
        <v>0.57265143837218357</v>
      </c>
      <c r="C3682" s="22">
        <v>0.14092149372417556</v>
      </c>
      <c r="D3682" s="22">
        <v>5.8779137756295306E-2</v>
      </c>
      <c r="E3682" s="22">
        <v>0.17523972869727916</v>
      </c>
      <c r="F3682" s="22">
        <v>0.13778747953535511</v>
      </c>
      <c r="G3682" s="22">
        <v>0.97096749044983222</v>
      </c>
      <c r="H3682" s="22">
        <v>3.1031418102440167</v>
      </c>
      <c r="I3682" s="22">
        <v>0.84445310672799556</v>
      </c>
      <c r="J3682" s="22">
        <v>0.21482809698292663</v>
      </c>
      <c r="K3682" s="22">
        <v>0.25731659780151245</v>
      </c>
      <c r="L3682" s="22">
        <v>1.210571450845872</v>
      </c>
      <c r="M3682" s="22">
        <v>35.17424183363218</v>
      </c>
      <c r="N3682" s="22">
        <v>1783.7374288609963</v>
      </c>
      <c r="O3682" s="22">
        <v>0.54135807281515547</v>
      </c>
      <c r="P3682" s="22">
        <v>9.5626413035004276</v>
      </c>
      <c r="Q3682" s="22">
        <v>17.742262415217901</v>
      </c>
      <c r="R3682" s="22">
        <v>15.963202619474544</v>
      </c>
      <c r="S3682" s="22">
        <v>13.440399158026038</v>
      </c>
      <c r="T3682" s="22">
        <v>167.81476572854135</v>
      </c>
      <c r="U3682" s="22">
        <v>4.3876198643486387E-2</v>
      </c>
      <c r="V3682" s="22">
        <v>2.0658610742964059</v>
      </c>
      <c r="W3682" s="22">
        <v>0.51376003742106491</v>
      </c>
      <c r="X3682" s="22">
        <v>0.94542761362750449</v>
      </c>
      <c r="Y3682" s="22">
        <v>0.13296951742418336</v>
      </c>
      <c r="Z3682" s="22">
        <v>7.0445154751695638</v>
      </c>
      <c r="AA3682" s="22">
        <v>15.280268184298745</v>
      </c>
      <c r="AB3682" s="22">
        <v>0.47415607702502532</v>
      </c>
      <c r="AC3682" s="22">
        <v>0.56773992359865899</v>
      </c>
      <c r="AD3682" s="22">
        <v>0.5072113510563655</v>
      </c>
      <c r="AE3682" s="22">
        <v>5.6720199579013011</v>
      </c>
      <c r="AF3682" s="22">
        <v>0.5847353239260934</v>
      </c>
      <c r="AG3682" s="22">
        <v>0.99999999999999989</v>
      </c>
      <c r="AH3682" s="22">
        <v>0.19912684181804005</v>
      </c>
      <c r="AI3682" s="22">
        <v>5.0487253449754421</v>
      </c>
      <c r="AJ3682" s="22">
        <v>0.34667498245887574</v>
      </c>
      <c r="AK3682" s="22">
        <v>4.7771107819443364</v>
      </c>
      <c r="AL3682" s="22">
        <v>395.72776175255319</v>
      </c>
      <c r="AM3682" s="22">
        <v>0.15592110392141575</v>
      </c>
      <c r="AN3682" s="22">
        <v>1.6900288454042254</v>
      </c>
    </row>
    <row r="3683" spans="1:40" x14ac:dyDescent="0.2">
      <c r="A3683" s="20">
        <v>41719</v>
      </c>
      <c r="B3683" s="22">
        <v>0.57172434191067723</v>
      </c>
      <c r="C3683" s="22">
        <v>0.14133158984417565</v>
      </c>
      <c r="D3683" s="22">
        <v>5.8683977023303593E-2</v>
      </c>
      <c r="E3683" s="22">
        <v>0.17464468624978594</v>
      </c>
      <c r="F3683" s="22">
        <v>0.13745543984184064</v>
      </c>
      <c r="G3683" s="22">
        <v>0.96900636684879904</v>
      </c>
      <c r="H3683" s="22">
        <v>3.0917355500552626</v>
      </c>
      <c r="I3683" s="22">
        <v>0.84213639689285325</v>
      </c>
      <c r="J3683" s="22">
        <v>0.21468266940643535</v>
      </c>
      <c r="K3683" s="22">
        <v>0.25660424352807487</v>
      </c>
      <c r="L3683" s="22">
        <v>1.2076464453058111</v>
      </c>
      <c r="M3683" s="22">
        <v>35.283861828484255</v>
      </c>
      <c r="N3683" s="22">
        <v>1777.7362661311663</v>
      </c>
      <c r="O3683" s="22">
        <v>0.54152461900091842</v>
      </c>
      <c r="P3683" s="22">
        <v>9.4794439514936411</v>
      </c>
      <c r="Q3683" s="22">
        <v>17.652827721477607</v>
      </c>
      <c r="R3683" s="22">
        <v>15.914008624044584</v>
      </c>
      <c r="S3683" s="22">
        <v>13.465340369557433</v>
      </c>
      <c r="T3683" s="22">
        <v>168.05990130606017</v>
      </c>
      <c r="U3683" s="22">
        <v>4.3805165086629613E-2</v>
      </c>
      <c r="V3683" s="22">
        <v>2.0579398807577953</v>
      </c>
      <c r="W3683" s="22">
        <v>0.51479630753903394</v>
      </c>
      <c r="X3683" s="22">
        <v>0.94151527888043085</v>
      </c>
      <c r="Y3683" s="22">
        <v>0.132816513333022</v>
      </c>
      <c r="Z3683" s="22">
        <v>7.0331107271283795</v>
      </c>
      <c r="AA3683" s="22">
        <v>15.252416756176155</v>
      </c>
      <c r="AB3683" s="22">
        <v>0.47354410871900243</v>
      </c>
      <c r="AC3683" s="22">
        <v>0.56682077865471125</v>
      </c>
      <c r="AD3683" s="22">
        <v>0.50534721897912482</v>
      </c>
      <c r="AE3683" s="22">
        <v>5.6403430937592418</v>
      </c>
      <c r="AF3683" s="22">
        <v>0.58378866420710163</v>
      </c>
      <c r="AG3683" s="22">
        <v>0.99999999999999989</v>
      </c>
      <c r="AH3683" s="22">
        <v>0.19830632481825683</v>
      </c>
      <c r="AI3683" s="22">
        <v>5.0374383162876128</v>
      </c>
      <c r="AJ3683" s="22">
        <v>0.34740578153458179</v>
      </c>
      <c r="AK3683" s="22">
        <v>4.7561450209374367</v>
      </c>
      <c r="AL3683" s="22">
        <v>396.95512072105731</v>
      </c>
      <c r="AM3683" s="22">
        <v>0.15566867479257149</v>
      </c>
      <c r="AN3683" s="22">
        <v>1.6883824468002304</v>
      </c>
    </row>
    <row r="3684" spans="1:40" x14ac:dyDescent="0.2">
      <c r="A3684" s="20">
        <v>41722</v>
      </c>
      <c r="B3684" s="22">
        <v>0.57418467214908853</v>
      </c>
      <c r="C3684" s="22">
        <v>0.14277227103592757</v>
      </c>
      <c r="D3684" s="22">
        <v>5.8941246365029232E-2</v>
      </c>
      <c r="E3684" s="22">
        <v>0.17496325943528968</v>
      </c>
      <c r="F3684" s="22">
        <v>0.13769112910790782</v>
      </c>
      <c r="G3684" s="22">
        <v>0.96863762859197633</v>
      </c>
      <c r="H3684" s="22">
        <v>3.0982458334636189</v>
      </c>
      <c r="I3684" s="22">
        <v>0.84323504580844877</v>
      </c>
      <c r="J3684" s="22">
        <v>0.21634720615365369</v>
      </c>
      <c r="K3684" s="22">
        <v>0.25790312998342763</v>
      </c>
      <c r="L3684" s="22">
        <v>1.212813858228323</v>
      </c>
      <c r="M3684" s="22">
        <v>35.292830117882488</v>
      </c>
      <c r="N3684" s="22">
        <v>1778.3996748069164</v>
      </c>
      <c r="O3684" s="22">
        <v>0.54222819799255806</v>
      </c>
      <c r="P3684" s="22">
        <v>9.5017354053969534</v>
      </c>
      <c r="Q3684" s="22">
        <v>17.701135048935303</v>
      </c>
      <c r="R3684" s="22">
        <v>15.982927363121853</v>
      </c>
      <c r="S3684" s="22">
        <v>13.523654669960289</v>
      </c>
      <c r="T3684" s="22">
        <v>168.49066633313529</v>
      </c>
      <c r="U3684" s="22">
        <v>4.4018323379506584E-2</v>
      </c>
      <c r="V3684" s="22">
        <v>2.060051280447766</v>
      </c>
      <c r="W3684" s="22">
        <v>0.51577499140114436</v>
      </c>
      <c r="X3684" s="22">
        <v>0.94052718801788548</v>
      </c>
      <c r="Y3684" s="22">
        <v>0.13353240986835932</v>
      </c>
      <c r="Z3684" s="22">
        <v>7.0510615678058848</v>
      </c>
      <c r="AA3684" s="22">
        <v>15.274694349770176</v>
      </c>
      <c r="AB3684" s="22">
        <v>0.47367186767142988</v>
      </c>
      <c r="AC3684" s="22">
        <v>0.56924423876676777</v>
      </c>
      <c r="AD3684" s="22">
        <v>0.50520621619086326</v>
      </c>
      <c r="AE3684" s="22">
        <v>5.6408492542447073</v>
      </c>
      <c r="AF3684" s="22">
        <v>0.58630124136205874</v>
      </c>
      <c r="AG3684" s="22">
        <v>1</v>
      </c>
      <c r="AH3684" s="22">
        <v>0.19869610080985584</v>
      </c>
      <c r="AI3684" s="22">
        <v>5.0717613583064933</v>
      </c>
      <c r="AJ3684" s="22">
        <v>0.34914480472780712</v>
      </c>
      <c r="AK3684" s="22">
        <v>4.7778368406241203</v>
      </c>
      <c r="AL3684" s="22">
        <v>401.01935524217498</v>
      </c>
      <c r="AM3684" s="22">
        <v>0.15634282855445419</v>
      </c>
      <c r="AN3684" s="22">
        <v>1.6853756918170162</v>
      </c>
    </row>
    <row r="3685" spans="1:40" x14ac:dyDescent="0.2">
      <c r="A3685" s="20">
        <v>41723</v>
      </c>
      <c r="B3685" s="22">
        <v>0.57387500000000002</v>
      </c>
      <c r="C3685" s="22">
        <v>0.143171875</v>
      </c>
      <c r="D3685" s="22">
        <v>5.8903125000000001E-2</v>
      </c>
      <c r="E3685" s="22">
        <v>0.17445312500000001</v>
      </c>
      <c r="F3685" s="22">
        <v>0.13785937500000001</v>
      </c>
      <c r="G3685" s="22">
        <v>0.96890624999999997</v>
      </c>
      <c r="H3685" s="22">
        <v>3.0920312500000002</v>
      </c>
      <c r="I3685" s="22">
        <v>0.84351562499999999</v>
      </c>
      <c r="J3685" s="22">
        <v>0.21601562500000002</v>
      </c>
      <c r="K3685" s="22">
        <v>0.25823437500000002</v>
      </c>
      <c r="L3685" s="22">
        <v>1.211875</v>
      </c>
      <c r="M3685" s="22">
        <v>35.178124999999994</v>
      </c>
      <c r="N3685" s="22">
        <v>1779.6875</v>
      </c>
      <c r="O3685" s="22">
        <v>0.54321874999999997</v>
      </c>
      <c r="P3685" s="22">
        <v>9.4499999999999993</v>
      </c>
      <c r="Q3685" s="22">
        <v>17.689062499999999</v>
      </c>
      <c r="R3685" s="22">
        <v>15.978125</v>
      </c>
      <c r="S3685" s="22">
        <v>13.53125</v>
      </c>
      <c r="T3685" s="22">
        <v>168.59375</v>
      </c>
      <c r="U3685" s="22">
        <v>4.3984374999999992E-2</v>
      </c>
      <c r="V3685" s="22">
        <v>2.0486249999999999</v>
      </c>
      <c r="W3685" s="22">
        <v>0.51585937500000001</v>
      </c>
      <c r="X3685" s="22">
        <v>0.94165625000000008</v>
      </c>
      <c r="Y3685" s="22">
        <v>0.13396875</v>
      </c>
      <c r="Z3685" s="22">
        <v>7.0406250000000004</v>
      </c>
      <c r="AA3685" s="22">
        <v>15.28125</v>
      </c>
      <c r="AB3685" s="22">
        <v>0.4730625</v>
      </c>
      <c r="AC3685" s="22">
        <v>0.56893749999999998</v>
      </c>
      <c r="AD3685" s="22">
        <v>0.50435937499999994</v>
      </c>
      <c r="AE3685" s="22">
        <v>5.5441406250000007</v>
      </c>
      <c r="AF3685" s="22">
        <v>0.58596875000000004</v>
      </c>
      <c r="AG3685" s="22">
        <v>1</v>
      </c>
      <c r="AH3685" s="22">
        <v>0.1980625</v>
      </c>
      <c r="AI3685" s="22">
        <v>5.0875000000000004</v>
      </c>
      <c r="AJ3685" s="22">
        <v>0.34539062500000001</v>
      </c>
      <c r="AK3685" s="22">
        <v>4.7653125000000003</v>
      </c>
      <c r="AL3685" s="22">
        <v>399.21875</v>
      </c>
      <c r="AM3685" s="22">
        <v>0.15625</v>
      </c>
      <c r="AN3685" s="22">
        <v>1.6700000000000002</v>
      </c>
    </row>
    <row r="3686" spans="1:40" x14ac:dyDescent="0.2">
      <c r="A3686" s="20">
        <v>41724</v>
      </c>
      <c r="B3686" s="22">
        <v>0.56809428796807571</v>
      </c>
      <c r="C3686" s="22">
        <v>0.14259199109090068</v>
      </c>
      <c r="D3686" s="22">
        <v>5.8308199155491625E-2</v>
      </c>
      <c r="E3686" s="22">
        <v>0.17167030145546225</v>
      </c>
      <c r="F3686" s="22">
        <v>0.13686913213617311</v>
      </c>
      <c r="G3686" s="22">
        <v>0.96026479823055388</v>
      </c>
      <c r="H3686" s="22">
        <v>3.0773513990070067</v>
      </c>
      <c r="I3686" s="22">
        <v>0.83795028846302577</v>
      </c>
      <c r="J3686" s="22">
        <v>0.21315329528405491</v>
      </c>
      <c r="K3686" s="22">
        <v>0.25652328584907119</v>
      </c>
      <c r="L3686" s="22">
        <v>1.1999288509427251</v>
      </c>
      <c r="M3686" s="22">
        <v>35.017709928386928</v>
      </c>
      <c r="N3686" s="22">
        <v>1764.0326048288557</v>
      </c>
      <c r="O3686" s="22">
        <v>0.53966559943080761</v>
      </c>
      <c r="P3686" s="22">
        <v>9.3019658793868807</v>
      </c>
      <c r="Q3686" s="22">
        <v>17.539789336921721</v>
      </c>
      <c r="R3686" s="22">
        <v>15.781170247320311</v>
      </c>
      <c r="S3686" s="22">
        <v>13.430157919972778</v>
      </c>
      <c r="T3686" s="22">
        <v>166.21038466892486</v>
      </c>
      <c r="U3686" s="22">
        <v>4.3540129615021725E-2</v>
      </c>
      <c r="V3686" s="22">
        <v>2.0304858243236974</v>
      </c>
      <c r="W3686" s="22">
        <v>0.50979846256167538</v>
      </c>
      <c r="X3686" s="22">
        <v>0.93574930784341026</v>
      </c>
      <c r="Y3686" s="22">
        <v>0.13284766368149969</v>
      </c>
      <c r="Z3686" s="22">
        <v>6.94631339613011</v>
      </c>
      <c r="AA3686" s="22">
        <v>15.137735294572565</v>
      </c>
      <c r="AB3686" s="22">
        <v>0.46918163116947398</v>
      </c>
      <c r="AC3686" s="22">
        <v>0.56319118989064698</v>
      </c>
      <c r="AD3686" s="22">
        <v>0.50180192721142103</v>
      </c>
      <c r="AE3686" s="22">
        <v>5.4954913151748572</v>
      </c>
      <c r="AF3686" s="22">
        <v>0.58005042302754706</v>
      </c>
      <c r="AG3686" s="22">
        <v>1</v>
      </c>
      <c r="AH3686" s="22">
        <v>0.19600018560623639</v>
      </c>
      <c r="AI3686" s="22">
        <v>5.0330224428874146</v>
      </c>
      <c r="AJ3686" s="22">
        <v>0.33814362829257727</v>
      </c>
      <c r="AK3686" s="22">
        <v>4.7230600281502797</v>
      </c>
      <c r="AL3686" s="22">
        <v>395.18661160348324</v>
      </c>
      <c r="AM3686" s="22">
        <v>0.15467186364128502</v>
      </c>
      <c r="AN3686" s="22">
        <v>1.6554529565526734</v>
      </c>
    </row>
    <row r="3687" spans="1:40" x14ac:dyDescent="0.2">
      <c r="A3687" s="20">
        <v>41725</v>
      </c>
      <c r="B3687" s="22">
        <v>0.56707684231654032</v>
      </c>
      <c r="C3687" s="22">
        <v>0.14295419104818663</v>
      </c>
      <c r="D3687" s="22">
        <v>5.8203770322222056E-2</v>
      </c>
      <c r="E3687" s="22">
        <v>0.17029751887477035</v>
      </c>
      <c r="F3687" s="22">
        <v>0.13685559449736759</v>
      </c>
      <c r="G3687" s="22">
        <v>0.95914712285198178</v>
      </c>
      <c r="H3687" s="22">
        <v>3.0756997946548505</v>
      </c>
      <c r="I3687" s="22">
        <v>0.83887353517886654</v>
      </c>
      <c r="J3687" s="22">
        <v>0.21212308357393198</v>
      </c>
      <c r="K3687" s="22">
        <v>0.25643440534823764</v>
      </c>
      <c r="L3687" s="22">
        <v>1.1977489230959257</v>
      </c>
      <c r="M3687" s="22">
        <v>34.900955704117713</v>
      </c>
      <c r="N3687" s="22">
        <v>1767.0490512436506</v>
      </c>
      <c r="O3687" s="22">
        <v>0.53959455912550758</v>
      </c>
      <c r="P3687" s="22">
        <v>9.3007457271225444</v>
      </c>
      <c r="Q3687" s="22">
        <v>17.438898238354771</v>
      </c>
      <c r="R3687" s="22">
        <v>15.772977813460145</v>
      </c>
      <c r="S3687" s="22">
        <v>13.339714987108032</v>
      </c>
      <c r="T3687" s="22">
        <v>165.45724034646207</v>
      </c>
      <c r="U3687" s="22">
        <v>4.3462150102672577E-2</v>
      </c>
      <c r="V3687" s="22">
        <v>2.0188670505951927</v>
      </c>
      <c r="W3687" s="22">
        <v>0.50772746221186071</v>
      </c>
      <c r="X3687" s="22">
        <v>0.92626101993237508</v>
      </c>
      <c r="Y3687" s="22">
        <v>0.13387577390418257</v>
      </c>
      <c r="Z3687" s="22">
        <v>6.9415924284765866</v>
      </c>
      <c r="AA3687" s="22">
        <v>15.102904167116986</v>
      </c>
      <c r="AB3687" s="22">
        <v>0.46773919622041416</v>
      </c>
      <c r="AC3687" s="22">
        <v>0.56218252559094639</v>
      </c>
      <c r="AD3687" s="22">
        <v>0.50170606308573551</v>
      </c>
      <c r="AE3687" s="22">
        <v>5.4968426253300198</v>
      </c>
      <c r="AF3687" s="22">
        <v>0.57901156417421917</v>
      </c>
      <c r="AG3687" s="22">
        <v>1</v>
      </c>
      <c r="AH3687" s="22">
        <v>0.19512421065633254</v>
      </c>
      <c r="AI3687" s="22">
        <v>5.0178326051042941</v>
      </c>
      <c r="AJ3687" s="22">
        <v>0.33730642745758005</v>
      </c>
      <c r="AK3687" s="22">
        <v>4.7102780651237479</v>
      </c>
      <c r="AL3687" s="22">
        <v>392.16291744507407</v>
      </c>
      <c r="AM3687" s="22">
        <v>0.15439484938782444</v>
      </c>
      <c r="AN3687" s="22">
        <v>1.6326946533063658</v>
      </c>
    </row>
    <row r="3688" spans="1:40" x14ac:dyDescent="0.2">
      <c r="A3688" s="20">
        <v>41726</v>
      </c>
      <c r="B3688" s="22">
        <v>0.56509831676770161</v>
      </c>
      <c r="C3688" s="22">
        <v>0.14227467150813922</v>
      </c>
      <c r="D3688" s="22">
        <v>5.8002277133273841E-2</v>
      </c>
      <c r="E3688" s="22">
        <v>0.17016955411268733</v>
      </c>
      <c r="F3688" s="22">
        <v>0.13642797796719697</v>
      </c>
      <c r="G3688" s="22">
        <v>0.95573437548081364</v>
      </c>
      <c r="H3688" s="22">
        <v>3.065667600086162</v>
      </c>
      <c r="I3688" s="22">
        <v>0.83501553989599042</v>
      </c>
      <c r="J3688" s="22">
        <v>0.21158876203957289</v>
      </c>
      <c r="K3688" s="22">
        <v>0.25596208880819765</v>
      </c>
      <c r="L3688" s="22">
        <v>1.1936024863833585</v>
      </c>
      <c r="M3688" s="22">
        <v>34.447795181093639</v>
      </c>
      <c r="N3688" s="22">
        <v>1747.0843462473458</v>
      </c>
      <c r="O3688" s="22">
        <v>0.53738806659076221</v>
      </c>
      <c r="P3688" s="22">
        <v>9.2131581376742471</v>
      </c>
      <c r="Q3688" s="22">
        <v>17.350832384527802</v>
      </c>
      <c r="R3688" s="22">
        <v>15.815306028248763</v>
      </c>
      <c r="S3688" s="22">
        <v>13.308920823460626</v>
      </c>
      <c r="T3688" s="22">
        <v>164.47672092808568</v>
      </c>
      <c r="U3688" s="22">
        <v>4.3311690309874751E-2</v>
      </c>
      <c r="V3688" s="22">
        <v>2.0104163461242575</v>
      </c>
      <c r="W3688" s="22">
        <v>0.5032772255900545</v>
      </c>
      <c r="X3688" s="22">
        <v>0.92371603532633773</v>
      </c>
      <c r="Y3688" s="22">
        <v>0.13321229651967875</v>
      </c>
      <c r="Z3688" s="22">
        <v>6.8852509462411913</v>
      </c>
      <c r="AA3688" s="22">
        <v>15.073699110687141</v>
      </c>
      <c r="AB3688" s="22">
        <v>0.46668923285226327</v>
      </c>
      <c r="AC3688" s="22">
        <v>0.56023632950733915</v>
      </c>
      <c r="AD3688" s="22">
        <v>0.49881527525617747</v>
      </c>
      <c r="AE3688" s="22">
        <v>5.5070468043203986</v>
      </c>
      <c r="AF3688" s="22">
        <v>0.57700710834846292</v>
      </c>
      <c r="AG3688" s="22">
        <v>1</v>
      </c>
      <c r="AH3688" s="22">
        <v>0.19354094224082224</v>
      </c>
      <c r="AI3688" s="22">
        <v>4.9973843739422099</v>
      </c>
      <c r="AJ3688" s="22">
        <v>0.33646182724559187</v>
      </c>
      <c r="AK3688" s="22">
        <v>4.6896636612610392</v>
      </c>
      <c r="AL3688" s="22">
        <v>391.26688617410838</v>
      </c>
      <c r="AM3688" s="22">
        <v>0.15386035634058529</v>
      </c>
      <c r="AN3688" s="22">
        <v>1.6256885250946242</v>
      </c>
    </row>
    <row r="3689" spans="1:40" x14ac:dyDescent="0.2">
      <c r="A3689" s="20">
        <v>41729</v>
      </c>
      <c r="B3689" s="22">
        <v>0.56745357352532211</v>
      </c>
      <c r="C3689" s="22">
        <v>0.14309551030497791</v>
      </c>
      <c r="D3689" s="22">
        <v>5.8245527299694101E-2</v>
      </c>
      <c r="E3689" s="22">
        <v>0.1706887494978834</v>
      </c>
      <c r="F3689" s="22">
        <v>0.13665296789543616</v>
      </c>
      <c r="G3689" s="22">
        <v>0.96041776102339105</v>
      </c>
      <c r="H3689" s="22">
        <v>3.0789790810493463</v>
      </c>
      <c r="I3689" s="22">
        <v>0.83766956091833267</v>
      </c>
      <c r="J3689" s="22">
        <v>0.21274294719278189</v>
      </c>
      <c r="K3689" s="22">
        <v>0.25742360102586287</v>
      </c>
      <c r="L3689" s="22">
        <v>1.1983592374007355</v>
      </c>
      <c r="M3689" s="22">
        <v>34.429750023174613</v>
      </c>
      <c r="N3689" s="22">
        <v>1754.3182028860119</v>
      </c>
      <c r="O3689" s="22">
        <v>0.53748107406606316</v>
      </c>
      <c r="P3689" s="22">
        <v>9.2706176806847331</v>
      </c>
      <c r="Q3689" s="22">
        <v>17.408769273553133</v>
      </c>
      <c r="R3689" s="22">
        <v>15.942588758767728</v>
      </c>
      <c r="S3689" s="22">
        <v>13.333127336773476</v>
      </c>
      <c r="T3689" s="22">
        <v>164.48567808917593</v>
      </c>
      <c r="U3689" s="22">
        <v>4.3477118932113833E-2</v>
      </c>
      <c r="V3689" s="22">
        <v>2.0173809597379724</v>
      </c>
      <c r="W3689" s="22">
        <v>0.50412508111114551</v>
      </c>
      <c r="X3689" s="22">
        <v>0.92513055031980973</v>
      </c>
      <c r="Y3689" s="22">
        <v>0.13399561227327503</v>
      </c>
      <c r="Z3689" s="22">
        <v>6.9122145660167487</v>
      </c>
      <c r="AA3689" s="22">
        <v>15.171646633501222</v>
      </c>
      <c r="AB3689" s="22">
        <v>0.46754009208046227</v>
      </c>
      <c r="AC3689" s="22">
        <v>0.56252510583073267</v>
      </c>
      <c r="AD3689" s="22">
        <v>0.50029354509779689</v>
      </c>
      <c r="AE3689" s="22">
        <v>5.412430862404598</v>
      </c>
      <c r="AF3689" s="22">
        <v>0.57941167382504721</v>
      </c>
      <c r="AG3689" s="22">
        <v>1</v>
      </c>
      <c r="AH3689" s="22">
        <v>0.19424960603157929</v>
      </c>
      <c r="AI3689" s="22">
        <v>5.0041714303371139</v>
      </c>
      <c r="AJ3689" s="22">
        <v>0.33045453140932551</v>
      </c>
      <c r="AK3689" s="22">
        <v>4.7036739486450578</v>
      </c>
      <c r="AL3689" s="22">
        <v>392.73244136822916</v>
      </c>
      <c r="AM3689" s="22">
        <v>0.1544974198930878</v>
      </c>
      <c r="AN3689" s="22">
        <v>1.6256991008250166</v>
      </c>
    </row>
    <row r="3690" spans="1:40" x14ac:dyDescent="0.2">
      <c r="A3690" s="20">
        <v>41730</v>
      </c>
      <c r="B3690" s="22">
        <v>0.56910443136039668</v>
      </c>
      <c r="C3690" s="22">
        <v>0.14324449953517199</v>
      </c>
      <c r="D3690" s="22">
        <v>5.8413387046792692E-2</v>
      </c>
      <c r="E3690" s="22">
        <v>0.17076231794236135</v>
      </c>
      <c r="F3690" s="22">
        <v>0.13684536721413079</v>
      </c>
      <c r="G3690" s="22">
        <v>0.96163619460799521</v>
      </c>
      <c r="H3690" s="22">
        <v>3.0839789277967156</v>
      </c>
      <c r="I3690" s="22">
        <v>0.83847226526185326</v>
      </c>
      <c r="J3690" s="22">
        <v>0.21369693213511001</v>
      </c>
      <c r="K3690" s="22">
        <v>0.25765416795785562</v>
      </c>
      <c r="L3690" s="22">
        <v>1.2017818407189342</v>
      </c>
      <c r="M3690" s="22">
        <v>34.484040904865203</v>
      </c>
      <c r="N3690" s="22">
        <v>1752.4016114037806</v>
      </c>
      <c r="O3690" s="22">
        <v>0.53803842578246053</v>
      </c>
      <c r="P3690" s="22">
        <v>9.2973349860551604</v>
      </c>
      <c r="Q3690" s="22">
        <v>17.415556244189652</v>
      </c>
      <c r="R3690" s="22">
        <v>16.058258444375582</v>
      </c>
      <c r="S3690" s="22">
        <v>13.356058258444378</v>
      </c>
      <c r="T3690" s="22">
        <v>163.92934614192751</v>
      </c>
      <c r="U3690" s="22">
        <v>4.3603966532383021E-2</v>
      </c>
      <c r="V3690" s="22">
        <v>2.0206073752711498</v>
      </c>
      <c r="W3690" s="22">
        <v>0.50542299349240782</v>
      </c>
      <c r="X3690" s="22">
        <v>0.92669662224976768</v>
      </c>
      <c r="Y3690" s="22">
        <v>0.13382398512550359</v>
      </c>
      <c r="Z3690" s="22">
        <v>6.9290362565850643</v>
      </c>
      <c r="AA3690" s="22">
        <v>15.19987604586303</v>
      </c>
      <c r="AB3690" s="22">
        <v>0.46846916640842889</v>
      </c>
      <c r="AC3690" s="22">
        <v>0.56414626588162387</v>
      </c>
      <c r="AD3690" s="22">
        <v>0.50105361016423922</v>
      </c>
      <c r="AE3690" s="22">
        <v>5.4288038425782466</v>
      </c>
      <c r="AF3690" s="22">
        <v>0.58108149984505741</v>
      </c>
      <c r="AG3690" s="22">
        <v>1</v>
      </c>
      <c r="AH3690" s="22">
        <v>0.19504183452122714</v>
      </c>
      <c r="AI3690" s="22">
        <v>5.0061977068484671</v>
      </c>
      <c r="AJ3690" s="22">
        <v>0.33097303997520916</v>
      </c>
      <c r="AK3690" s="22">
        <v>4.6932135110009296</v>
      </c>
      <c r="AL3690" s="22">
        <v>393.244499535172</v>
      </c>
      <c r="AM3690" s="22">
        <v>0.1549426712116517</v>
      </c>
      <c r="AN3690" s="22">
        <v>1.636581964673071</v>
      </c>
    </row>
    <row r="3691" spans="1:40" x14ac:dyDescent="0.2">
      <c r="A3691" s="20">
        <v>41731</v>
      </c>
      <c r="B3691" s="22">
        <v>0.56714482034494995</v>
      </c>
      <c r="C3691" s="22">
        <v>0.14278214412550375</v>
      </c>
      <c r="D3691" s="22">
        <v>5.8212250822228737E-2</v>
      </c>
      <c r="E3691" s="22">
        <v>0.17029785525685961</v>
      </c>
      <c r="F3691" s="22">
        <v>0.13688371446659356</v>
      </c>
      <c r="G3691" s="22">
        <v>0.95817056035081749</v>
      </c>
      <c r="H3691" s="22">
        <v>3.0783008816762654</v>
      </c>
      <c r="I3691" s="22">
        <v>0.83723731142782132</v>
      </c>
      <c r="J3691" s="22">
        <v>0.21255964053549092</v>
      </c>
      <c r="K3691" s="22">
        <v>0.25670521748529251</v>
      </c>
      <c r="L3691" s="22">
        <v>1.1975819526581535</v>
      </c>
      <c r="M3691" s="22">
        <v>34.391550731127339</v>
      </c>
      <c r="N3691" s="22">
        <v>1743.2793415993699</v>
      </c>
      <c r="O3691" s="22">
        <v>0.53569167580254151</v>
      </c>
      <c r="P3691" s="22">
        <v>9.2491082871392596</v>
      </c>
      <c r="Q3691" s="22">
        <v>17.394191127650046</v>
      </c>
      <c r="R3691" s="22">
        <v>16.035390577953457</v>
      </c>
      <c r="S3691" s="22">
        <v>13.348671309235211</v>
      </c>
      <c r="T3691" s="22">
        <v>163.24135694763984</v>
      </c>
      <c r="U3691" s="22">
        <v>4.346926485802078E-2</v>
      </c>
      <c r="V3691" s="22">
        <v>2.0207525902135477</v>
      </c>
      <c r="W3691" s="22">
        <v>0.50476352238160671</v>
      </c>
      <c r="X3691" s="22">
        <v>0.92159103191637182</v>
      </c>
      <c r="Y3691" s="22">
        <v>0.13234408535737996</v>
      </c>
      <c r="Z3691" s="22">
        <v>6.9376032611213185</v>
      </c>
      <c r="AA3691" s="22">
        <v>15.139817488380709</v>
      </c>
      <c r="AB3691" s="22">
        <v>0.46724209811157597</v>
      </c>
      <c r="AC3691" s="22">
        <v>0.5622500501829748</v>
      </c>
      <c r="AD3691" s="22">
        <v>0.50060991615582973</v>
      </c>
      <c r="AE3691" s="22">
        <v>5.4718743727128141</v>
      </c>
      <c r="AF3691" s="22">
        <v>0.57908064790080749</v>
      </c>
      <c r="AG3691" s="22">
        <v>0.99999999999999989</v>
      </c>
      <c r="AH3691" s="22">
        <v>0.19491067430477277</v>
      </c>
      <c r="AI3691" s="22">
        <v>5.0044006608711751</v>
      </c>
      <c r="AJ3691" s="22">
        <v>0.32788783719098863</v>
      </c>
      <c r="AK3691" s="22">
        <v>4.6775164831771221</v>
      </c>
      <c r="AL3691" s="22">
        <v>392.19924957151454</v>
      </c>
      <c r="AM3691" s="22">
        <v>0.15440915337461203</v>
      </c>
      <c r="AN3691" s="22">
        <v>1.6290937726788441</v>
      </c>
    </row>
    <row r="3692" spans="1:40" x14ac:dyDescent="0.2">
      <c r="A3692" s="20">
        <v>41732</v>
      </c>
      <c r="B3692" s="22">
        <v>0.56208490190677318</v>
      </c>
      <c r="C3692" s="22">
        <v>0.14123282220793928</v>
      </c>
      <c r="D3692" s="22">
        <v>5.7692896275211951E-2</v>
      </c>
      <c r="E3692" s="22">
        <v>0.16880910843815994</v>
      </c>
      <c r="F3692" s="22">
        <v>0.13628990297799407</v>
      </c>
      <c r="G3692" s="22">
        <v>0.95035656352339859</v>
      </c>
      <c r="H3692" s="22">
        <v>3.0584886603617667</v>
      </c>
      <c r="I3692" s="22">
        <v>0.83235393138065072</v>
      </c>
      <c r="J3692" s="22">
        <v>0.2099286872953203</v>
      </c>
      <c r="K3692" s="22">
        <v>0.2539864720105286</v>
      </c>
      <c r="L3692" s="22">
        <v>1.1870351666513637</v>
      </c>
      <c r="M3692" s="22">
        <v>34.199491935237042</v>
      </c>
      <c r="N3692" s="22">
        <v>1732.3172038074251</v>
      </c>
      <c r="O3692" s="22">
        <v>0.53106540568665261</v>
      </c>
      <c r="P3692" s="22">
        <v>9.2071435129923795</v>
      </c>
      <c r="Q3692" s="22">
        <v>17.29715667370612</v>
      </c>
      <c r="R3692" s="22">
        <v>15.901508891133352</v>
      </c>
      <c r="S3692" s="22">
        <v>13.252532672237015</v>
      </c>
      <c r="T3692" s="22">
        <v>161.83086952529612</v>
      </c>
      <c r="U3692" s="22">
        <v>4.3112049704649102E-2</v>
      </c>
      <c r="V3692" s="22">
        <v>2.0066568726471399</v>
      </c>
      <c r="W3692" s="22">
        <v>0.50209653230496132</v>
      </c>
      <c r="X3692" s="22">
        <v>0.9182505432620206</v>
      </c>
      <c r="Y3692" s="22">
        <v>0.13071955437211152</v>
      </c>
      <c r="Z3692" s="22">
        <v>6.8894806109019688</v>
      </c>
      <c r="AA3692" s="22">
        <v>15.001683347106173</v>
      </c>
      <c r="AB3692" s="22">
        <v>0.46426713188259416</v>
      </c>
      <c r="AC3692" s="22">
        <v>0.557233801609892</v>
      </c>
      <c r="AD3692" s="22">
        <v>0.49811771187218806</v>
      </c>
      <c r="AE3692" s="22">
        <v>5.4429498362562363</v>
      </c>
      <c r="AF3692" s="22">
        <v>0.57391424111651823</v>
      </c>
      <c r="AG3692" s="22">
        <v>1</v>
      </c>
      <c r="AH3692" s="22">
        <v>0.19324824778869401</v>
      </c>
      <c r="AI3692" s="22">
        <v>4.9689345943133469</v>
      </c>
      <c r="AJ3692" s="22">
        <v>0.32611024393229882</v>
      </c>
      <c r="AK3692" s="22">
        <v>4.6348667095155021</v>
      </c>
      <c r="AL3692" s="22">
        <v>390.23046552199065</v>
      </c>
      <c r="AM3692" s="22">
        <v>0.153031555106663</v>
      </c>
      <c r="AN3692" s="22">
        <v>1.6207572001346677</v>
      </c>
    </row>
    <row r="3693" spans="1:40" x14ac:dyDescent="0.2">
      <c r="A3693" s="20">
        <v>41733</v>
      </c>
      <c r="B3693" s="22">
        <v>0.56055796349429221</v>
      </c>
      <c r="C3693" s="22">
        <v>0.14179537268787012</v>
      </c>
      <c r="D3693" s="22">
        <v>5.7536169952994334E-2</v>
      </c>
      <c r="E3693" s="22">
        <v>0.16754166412306945</v>
      </c>
      <c r="F3693" s="22">
        <v>0.13619437152798977</v>
      </c>
      <c r="G3693" s="22">
        <v>0.94801904645626045</v>
      </c>
      <c r="H3693" s="22">
        <v>3.0535376350650147</v>
      </c>
      <c r="I3693" s="22">
        <v>0.83100848544044947</v>
      </c>
      <c r="J3693" s="22">
        <v>0.20911421769122768</v>
      </c>
      <c r="K3693" s="22">
        <v>0.25300653195775596</v>
      </c>
      <c r="L3693" s="22">
        <v>1.1837342042610344</v>
      </c>
      <c r="M3693" s="22">
        <v>33.984494231121424</v>
      </c>
      <c r="N3693" s="22">
        <v>1727.0007936023444</v>
      </c>
      <c r="O3693" s="22">
        <v>0.53012636591172702</v>
      </c>
      <c r="P3693" s="22">
        <v>9.1691593919785124</v>
      </c>
      <c r="Q3693" s="22">
        <v>17.270007936023443</v>
      </c>
      <c r="R3693" s="22">
        <v>15.762163482082903</v>
      </c>
      <c r="S3693" s="22">
        <v>13.216531347292596</v>
      </c>
      <c r="T3693" s="22">
        <v>160.83419815640073</v>
      </c>
      <c r="U3693" s="22">
        <v>4.3010194737806005E-2</v>
      </c>
      <c r="V3693" s="22">
        <v>1.9832122581039011</v>
      </c>
      <c r="W3693" s="22">
        <v>0.50035101642146396</v>
      </c>
      <c r="X3693" s="22">
        <v>0.91538978084366052</v>
      </c>
      <c r="Y3693" s="22">
        <v>0.13120383370978575</v>
      </c>
      <c r="Z3693" s="22">
        <v>6.8616079604419769</v>
      </c>
      <c r="AA3693" s="22">
        <v>14.963982662841099</v>
      </c>
      <c r="AB3693" s="22">
        <v>0.46317379891337529</v>
      </c>
      <c r="AC3693" s="22">
        <v>0.55572004151150733</v>
      </c>
      <c r="AD3693" s="22">
        <v>0.49627617361577442</v>
      </c>
      <c r="AE3693" s="22">
        <v>5.3894145656553336</v>
      </c>
      <c r="AF3693" s="22">
        <v>0.57235516757218741</v>
      </c>
      <c r="AG3693" s="22">
        <v>1</v>
      </c>
      <c r="AH3693" s="22">
        <v>0.19209755204199991</v>
      </c>
      <c r="AI3693" s="22">
        <v>4.9523838593492471</v>
      </c>
      <c r="AJ3693" s="22">
        <v>0.32192784323301388</v>
      </c>
      <c r="AK3693" s="22">
        <v>4.6114400830230151</v>
      </c>
      <c r="AL3693" s="22">
        <v>390.39130700201457</v>
      </c>
      <c r="AM3693" s="22">
        <v>0.15261583541908311</v>
      </c>
      <c r="AN3693" s="22">
        <v>1.6039924302545634</v>
      </c>
    </row>
    <row r="3694" spans="1:40" x14ac:dyDescent="0.2">
      <c r="A3694" s="20">
        <v>41736</v>
      </c>
      <c r="B3694" s="22">
        <v>0.5629761339076319</v>
      </c>
      <c r="C3694" s="22">
        <v>0.14209291987921335</v>
      </c>
      <c r="D3694" s="22">
        <v>5.778751973512776E-2</v>
      </c>
      <c r="E3694" s="22">
        <v>0.16816628090559327</v>
      </c>
      <c r="F3694" s="22">
        <v>0.1360842440871258</v>
      </c>
      <c r="G3694" s="22">
        <v>0.95216051748187436</v>
      </c>
      <c r="H3694" s="22">
        <v>3.0535415932187799</v>
      </c>
      <c r="I3694" s="22">
        <v>0.83249283404098773</v>
      </c>
      <c r="J3694" s="22">
        <v>0.21061021781449746</v>
      </c>
      <c r="K3694" s="22">
        <v>0.25457165192599518</v>
      </c>
      <c r="L3694" s="22">
        <v>1.1887214702861784</v>
      </c>
      <c r="M3694" s="22">
        <v>34.140621407440335</v>
      </c>
      <c r="N3694" s="22">
        <v>1732.7058967795335</v>
      </c>
      <c r="O3694" s="22">
        <v>0.53304005272919575</v>
      </c>
      <c r="P3694" s="22">
        <v>9.2138138230199722</v>
      </c>
      <c r="Q3694" s="22">
        <v>17.267278774965895</v>
      </c>
      <c r="R3694" s="22">
        <v>15.801897637915971</v>
      </c>
      <c r="S3694" s="22">
        <v>13.274268459050566</v>
      </c>
      <c r="T3694" s="22">
        <v>161.73914376369964</v>
      </c>
      <c r="U3694" s="22">
        <v>4.3133708364628515E-2</v>
      </c>
      <c r="V3694" s="22">
        <v>1.9935621330799063</v>
      </c>
      <c r="W3694" s="22">
        <v>0.50138720703873452</v>
      </c>
      <c r="X3694" s="22">
        <v>0.91833105964223849</v>
      </c>
      <c r="Y3694" s="22">
        <v>0.13183831757077821</v>
      </c>
      <c r="Z3694" s="22">
        <v>6.8754885881144707</v>
      </c>
      <c r="AA3694" s="22">
        <v>15.029353607504712</v>
      </c>
      <c r="AB3694" s="22">
        <v>0.46455341130305489</v>
      </c>
      <c r="AC3694" s="22">
        <v>0.55813240546298992</v>
      </c>
      <c r="AD3694" s="22">
        <v>0.49796900626925611</v>
      </c>
      <c r="AE3694" s="22">
        <v>5.4572418338723763</v>
      </c>
      <c r="AF3694" s="22">
        <v>0.57485553120066213</v>
      </c>
      <c r="AG3694" s="22">
        <v>1</v>
      </c>
      <c r="AH3694" s="22">
        <v>0.19293674029338279</v>
      </c>
      <c r="AI3694" s="22">
        <v>4.9724857830438838</v>
      </c>
      <c r="AJ3694" s="22">
        <v>0.32328821717071077</v>
      </c>
      <c r="AK3694" s="22">
        <v>4.6367970079247076</v>
      </c>
      <c r="AL3694" s="22">
        <v>391.33033921427364</v>
      </c>
      <c r="AM3694" s="22">
        <v>0.15328254571651925</v>
      </c>
      <c r="AN3694" s="22">
        <v>1.6062477965634052</v>
      </c>
    </row>
    <row r="3695" spans="1:40" x14ac:dyDescent="0.2">
      <c r="A3695" s="20">
        <v>41737</v>
      </c>
      <c r="B3695" s="22">
        <v>0.56562716562716553</v>
      </c>
      <c r="C3695" s="22">
        <v>0.14414414414414414</v>
      </c>
      <c r="D3695" s="22">
        <v>5.805959805959806E-2</v>
      </c>
      <c r="E3695" s="22">
        <v>0.16818356818356819</v>
      </c>
      <c r="F3695" s="22">
        <v>0.13595133595133593</v>
      </c>
      <c r="G3695" s="22">
        <v>0.95427735427735427</v>
      </c>
      <c r="H3695" s="22">
        <v>3.0590590590590589</v>
      </c>
      <c r="I3695" s="22">
        <v>0.83300223300223286</v>
      </c>
      <c r="J3695" s="22">
        <v>0.21242781242781242</v>
      </c>
      <c r="K3695" s="22">
        <v>0.25788865788865789</v>
      </c>
      <c r="L3695" s="22">
        <v>1.194117194117194</v>
      </c>
      <c r="M3695" s="22">
        <v>33.944713944713939</v>
      </c>
      <c r="N3695" s="22">
        <v>1738.0457380457378</v>
      </c>
      <c r="O3695" s="22">
        <v>0.53462693462693456</v>
      </c>
      <c r="P3695" s="22">
        <v>9.2523292523292522</v>
      </c>
      <c r="Q3695" s="22">
        <v>17.277277277277275</v>
      </c>
      <c r="R3695" s="22">
        <v>15.675675675675675</v>
      </c>
      <c r="S3695" s="22">
        <v>13.305613305613305</v>
      </c>
      <c r="T3695" s="22">
        <v>162.02356202356199</v>
      </c>
      <c r="U3695" s="22">
        <v>4.3278663278663275E-2</v>
      </c>
      <c r="V3695" s="22">
        <v>2.0095172095172091</v>
      </c>
      <c r="W3695" s="22">
        <v>0.49872949872949873</v>
      </c>
      <c r="X3695" s="22">
        <v>0.91970431970431965</v>
      </c>
      <c r="Y3695" s="22">
        <v>0.13356433356433356</v>
      </c>
      <c r="Z3695" s="22">
        <v>6.8622468622468622</v>
      </c>
      <c r="AA3695" s="22">
        <v>15.092015092015091</v>
      </c>
      <c r="AB3695" s="22">
        <v>0.4651728651728651</v>
      </c>
      <c r="AC3695" s="22">
        <v>0.56072996072996062</v>
      </c>
      <c r="AD3695" s="22">
        <v>0.49743589743589745</v>
      </c>
      <c r="AE3695" s="22">
        <v>5.5031955031955029</v>
      </c>
      <c r="AF3695" s="22">
        <v>0.57754677754677752</v>
      </c>
      <c r="AG3695" s="22">
        <v>0.99999999999999989</v>
      </c>
      <c r="AH3695" s="22">
        <v>0.19266959266959266</v>
      </c>
      <c r="AI3695" s="22">
        <v>4.9665049665049663</v>
      </c>
      <c r="AJ3695" s="22">
        <v>0.32263032263032265</v>
      </c>
      <c r="AK3695" s="22">
        <v>4.6369446369446363</v>
      </c>
      <c r="AL3695" s="22">
        <v>391.16039116039116</v>
      </c>
      <c r="AM3695" s="22">
        <v>0.15400015400015399</v>
      </c>
      <c r="AN3695" s="22">
        <v>1.6039116039116037</v>
      </c>
    </row>
    <row r="3696" spans="1:40" x14ac:dyDescent="0.2">
      <c r="A3696" s="20">
        <v>41738</v>
      </c>
      <c r="B3696" s="22">
        <v>0.56663735517810587</v>
      </c>
      <c r="C3696" s="22">
        <v>0.14479875349038121</v>
      </c>
      <c r="D3696" s="22">
        <v>5.8160164144335939E-2</v>
      </c>
      <c r="E3696" s="22">
        <v>0.16780055846099257</v>
      </c>
      <c r="F3696" s="22">
        <v>0.13569676493728886</v>
      </c>
      <c r="G3696" s="22">
        <v>0.95652643433455209</v>
      </c>
      <c r="H3696" s="22">
        <v>3.0493204362783661</v>
      </c>
      <c r="I3696" s="22">
        <v>0.83127381558445557</v>
      </c>
      <c r="J3696" s="22">
        <v>0.21374246000524519</v>
      </c>
      <c r="K3696" s="22">
        <v>0.25905185048055412</v>
      </c>
      <c r="L3696" s="22">
        <v>1.1960938584717915</v>
      </c>
      <c r="M3696" s="22">
        <v>33.978186081671062</v>
      </c>
      <c r="N3696" s="22">
        <v>1741.1024205118711</v>
      </c>
      <c r="O3696" s="22">
        <v>0.53495009333395038</v>
      </c>
      <c r="P3696" s="22">
        <v>9.277857484457197</v>
      </c>
      <c r="Q3696" s="22">
        <v>17.255210502769163</v>
      </c>
      <c r="R3696" s="22">
        <v>15.731013097607256</v>
      </c>
      <c r="S3696" s="22">
        <v>13.352154394409219</v>
      </c>
      <c r="T3696" s="22">
        <v>160.63467086283765</v>
      </c>
      <c r="U3696" s="22">
        <v>4.3384088489841259E-2</v>
      </c>
      <c r="V3696" s="22">
        <v>2.0020826583977414</v>
      </c>
      <c r="W3696" s="22">
        <v>0.49767822156399932</v>
      </c>
      <c r="X3696" s="22">
        <v>0.91570632973881916</v>
      </c>
      <c r="Y3696" s="22">
        <v>0.13433918020394625</v>
      </c>
      <c r="Z3696" s="22">
        <v>6.8743154224711125</v>
      </c>
      <c r="AA3696" s="22">
        <v>15.084617639345273</v>
      </c>
      <c r="AB3696" s="22">
        <v>0.46367689483346441</v>
      </c>
      <c r="AC3696" s="22">
        <v>0.56166982922201136</v>
      </c>
      <c r="AD3696" s="22">
        <v>0.49624350133444406</v>
      </c>
      <c r="AE3696" s="22">
        <v>5.4874192005677171</v>
      </c>
      <c r="AF3696" s="22">
        <v>0.57854707579333853</v>
      </c>
      <c r="AG3696" s="22">
        <v>1</v>
      </c>
      <c r="AH3696" s="22">
        <v>0.1922525107604017</v>
      </c>
      <c r="AI3696" s="22">
        <v>4.9644405362459691</v>
      </c>
      <c r="AJ3696" s="22">
        <v>0.32429305317721108</v>
      </c>
      <c r="AK3696" s="22">
        <v>4.6265870628345747</v>
      </c>
      <c r="AL3696" s="22">
        <v>387.92983755264493</v>
      </c>
      <c r="AM3696" s="22">
        <v>0.15427099242529427</v>
      </c>
      <c r="AN3696" s="22">
        <v>1.5933108097684392</v>
      </c>
    </row>
    <row r="3697" spans="1:40" x14ac:dyDescent="0.2">
      <c r="A3697" s="20">
        <v>41739</v>
      </c>
      <c r="B3697" s="22">
        <v>0.56220725547221795</v>
      </c>
      <c r="C3697" s="22">
        <v>0.14408388183070564</v>
      </c>
      <c r="D3697" s="22">
        <v>5.7708556559008112E-2</v>
      </c>
      <c r="E3697" s="22">
        <v>0.16735037501913361</v>
      </c>
      <c r="F3697" s="22">
        <v>0.13414970151538341</v>
      </c>
      <c r="G3697" s="22">
        <v>0.95091076075309955</v>
      </c>
      <c r="H3697" s="22">
        <v>3.0212765957446805</v>
      </c>
      <c r="I3697" s="22">
        <v>0.82248584111434253</v>
      </c>
      <c r="J3697" s="22">
        <v>0.21256696770243377</v>
      </c>
      <c r="K3697" s="22">
        <v>0.25689575998775444</v>
      </c>
      <c r="L3697" s="22">
        <v>1.1866983009337211</v>
      </c>
      <c r="M3697" s="22">
        <v>33.621613347619771</v>
      </c>
      <c r="N3697" s="22">
        <v>1737.3335374253786</v>
      </c>
      <c r="O3697" s="22">
        <v>0.52983315475279347</v>
      </c>
      <c r="P3697" s="22">
        <v>9.1948568804530844</v>
      </c>
      <c r="Q3697" s="22">
        <v>17.076381448033061</v>
      </c>
      <c r="R3697" s="22">
        <v>15.536506964641053</v>
      </c>
      <c r="S3697" s="22">
        <v>13.240471452625133</v>
      </c>
      <c r="T3697" s="22">
        <v>159.17648859635696</v>
      </c>
      <c r="U3697" s="22">
        <v>4.2957293739476501E-2</v>
      </c>
      <c r="V3697" s="22">
        <v>1.998714220113271</v>
      </c>
      <c r="W3697" s="22">
        <v>0.49318842798101942</v>
      </c>
      <c r="X3697" s="22">
        <v>0.90742384815551813</v>
      </c>
      <c r="Y3697" s="22">
        <v>0.13286392162865451</v>
      </c>
      <c r="Z3697" s="22">
        <v>6.7855502831777121</v>
      </c>
      <c r="AA3697" s="22">
        <v>14.870656666156437</v>
      </c>
      <c r="AB3697" s="22">
        <v>0.45939078524414506</v>
      </c>
      <c r="AC3697" s="22">
        <v>0.55733966018674419</v>
      </c>
      <c r="AD3697" s="22">
        <v>0.49135159957140667</v>
      </c>
      <c r="AE3697" s="22">
        <v>5.4408388183070562</v>
      </c>
      <c r="AF3697" s="22">
        <v>0.5740394918108066</v>
      </c>
      <c r="AG3697" s="22">
        <v>1</v>
      </c>
      <c r="AH3697" s="22">
        <v>0.19132098576457982</v>
      </c>
      <c r="AI3697" s="22">
        <v>4.9349456604928825</v>
      </c>
      <c r="AJ3697" s="22">
        <v>0.32268483085871724</v>
      </c>
      <c r="AK3697" s="22">
        <v>4.5929894382366445</v>
      </c>
      <c r="AL3697" s="22">
        <v>384.90739323434866</v>
      </c>
      <c r="AM3697" s="22">
        <v>0.1530690341343946</v>
      </c>
      <c r="AN3697" s="22">
        <v>1.5955916118169293</v>
      </c>
    </row>
    <row r="3698" spans="1:40" x14ac:dyDescent="0.2">
      <c r="A3698" s="20">
        <v>41740</v>
      </c>
      <c r="B3698" s="22">
        <v>0.56231915121637543</v>
      </c>
      <c r="C3698" s="22">
        <v>0.14379104980326715</v>
      </c>
      <c r="D3698" s="22">
        <v>5.7715449270480883E-2</v>
      </c>
      <c r="E3698" s="22">
        <v>0.16808794035243504</v>
      </c>
      <c r="F3698" s="22">
        <v>0.13408454154354915</v>
      </c>
      <c r="G3698" s="22">
        <v>0.95091630050369735</v>
      </c>
      <c r="H3698" s="22">
        <v>3.0247868089471348</v>
      </c>
      <c r="I3698" s="22">
        <v>0.8230475986343524</v>
      </c>
      <c r="J3698" s="22">
        <v>0.21254803496792565</v>
      </c>
      <c r="K3698" s="22">
        <v>0.25616608233691074</v>
      </c>
      <c r="L3698" s="22">
        <v>1.1869344887242219</v>
      </c>
      <c r="M3698" s="22">
        <v>33.737005679991427</v>
      </c>
      <c r="N3698" s="22">
        <v>1746.865287750509</v>
      </c>
      <c r="O3698" s="22">
        <v>0.53004577675030995</v>
      </c>
      <c r="P3698" s="22">
        <v>9.2127623742670348</v>
      </c>
      <c r="Q3698" s="22">
        <v>17.084373134099852</v>
      </c>
      <c r="R3698" s="22">
        <v>15.55337814045348</v>
      </c>
      <c r="S3698" s="22">
        <v>13.258416644977569</v>
      </c>
      <c r="T3698" s="22">
        <v>158.51922164214523</v>
      </c>
      <c r="U3698" s="22">
        <v>4.2975029471653624E-2</v>
      </c>
      <c r="V3698" s="22">
        <v>1.9952692254696327</v>
      </c>
      <c r="W3698" s="22">
        <v>0.49527688044460089</v>
      </c>
      <c r="X3698" s="22">
        <v>0.90815561033115422</v>
      </c>
      <c r="Y3698" s="22">
        <v>0.13296691519818729</v>
      </c>
      <c r="Z3698" s="22">
        <v>6.797617771789886</v>
      </c>
      <c r="AA3698" s="22">
        <v>14.746543778801842</v>
      </c>
      <c r="AB3698" s="22">
        <v>0.46098259258692226</v>
      </c>
      <c r="AC3698" s="22">
        <v>0.5574658970865165</v>
      </c>
      <c r="AD3698" s="22">
        <v>0.4919852412082612</v>
      </c>
      <c r="AE3698" s="22">
        <v>5.4549351623620188</v>
      </c>
      <c r="AF3698" s="22">
        <v>0.57415374251726192</v>
      </c>
      <c r="AG3698" s="22">
        <v>0.99999999999999989</v>
      </c>
      <c r="AH3698" s="22">
        <v>0.19108348515700352</v>
      </c>
      <c r="AI3698" s="22">
        <v>4.9420518394904844</v>
      </c>
      <c r="AJ3698" s="22">
        <v>0.32322366305862182</v>
      </c>
      <c r="AK3698" s="22">
        <v>4.5983434634168745</v>
      </c>
      <c r="AL3698" s="22">
        <v>383.97354440650975</v>
      </c>
      <c r="AM3698" s="22">
        <v>0.15309949936463707</v>
      </c>
      <c r="AN3698" s="22">
        <v>1.5988180718649048</v>
      </c>
    </row>
    <row r="3699" spans="1:40" x14ac:dyDescent="0.2">
      <c r="A3699" s="20">
        <v>41743</v>
      </c>
      <c r="B3699" s="22">
        <v>0.55981831207035837</v>
      </c>
      <c r="C3699" s="22">
        <v>0.143582239700032</v>
      </c>
      <c r="D3699" s="22">
        <v>5.7460331976770772E-2</v>
      </c>
      <c r="E3699" s="22">
        <v>0.16705534470407124</v>
      </c>
      <c r="F3699" s="22">
        <v>0.13407105949060316</v>
      </c>
      <c r="G3699" s="22">
        <v>0.94785617388388443</v>
      </c>
      <c r="H3699" s="22">
        <v>3.025439358605027</v>
      </c>
      <c r="I3699" s="22">
        <v>0.82317435639489689</v>
      </c>
      <c r="J3699" s="22">
        <v>0.21061776944533356</v>
      </c>
      <c r="K3699" s="22">
        <v>0.2549727925373817</v>
      </c>
      <c r="L3699" s="22">
        <v>1.1817793832975141</v>
      </c>
      <c r="M3699" s="22">
        <v>33.824134619781425</v>
      </c>
      <c r="N3699" s="22">
        <v>1742.954257929794</v>
      </c>
      <c r="O3699" s="22">
        <v>0.5280991357629522</v>
      </c>
      <c r="P3699" s="22">
        <v>9.1834712759309216</v>
      </c>
      <c r="Q3699" s="22">
        <v>17.086591369823342</v>
      </c>
      <c r="R3699" s="22">
        <v>15.519685399423841</v>
      </c>
      <c r="S3699" s="22">
        <v>13.21505327175454</v>
      </c>
      <c r="T3699" s="22">
        <v>158.41144999771365</v>
      </c>
      <c r="U3699" s="22">
        <v>4.2858231591141188E-2</v>
      </c>
      <c r="V3699" s="22">
        <v>1.9847729662993279</v>
      </c>
      <c r="W3699" s="22">
        <v>0.49529775786120384</v>
      </c>
      <c r="X3699" s="22">
        <v>0.90877497827975673</v>
      </c>
      <c r="Y3699" s="22">
        <v>0.13233344002926517</v>
      </c>
      <c r="Z3699" s="22">
        <v>6.7751916716204068</v>
      </c>
      <c r="AA3699" s="22">
        <v>14.621915344399227</v>
      </c>
      <c r="AB3699" s="22">
        <v>0.46072827594616428</v>
      </c>
      <c r="AC3699" s="22">
        <v>0.55487981465392411</v>
      </c>
      <c r="AD3699" s="22">
        <v>0.49249317908150048</v>
      </c>
      <c r="AE3699" s="22">
        <v>5.483408782599418</v>
      </c>
      <c r="AF3699" s="22">
        <v>0.57161583367628455</v>
      </c>
      <c r="AG3699" s="22">
        <v>1</v>
      </c>
      <c r="AH3699" s="22">
        <v>0.19092474888350328</v>
      </c>
      <c r="AI3699" s="22">
        <v>4.9171582300669137</v>
      </c>
      <c r="AJ3699" s="22">
        <v>0.32264849787370253</v>
      </c>
      <c r="AK3699" s="22">
        <v>4.6030149221881818</v>
      </c>
      <c r="AL3699" s="22">
        <v>384.10535461155058</v>
      </c>
      <c r="AM3699" s="22">
        <v>0.15242275976648834</v>
      </c>
      <c r="AN3699" s="22">
        <v>1.5944182785373513</v>
      </c>
    </row>
    <row r="3700" spans="1:40" x14ac:dyDescent="0.2">
      <c r="A3700" s="20">
        <v>41744</v>
      </c>
      <c r="B3700" s="22">
        <v>0.55895601887079593</v>
      </c>
      <c r="C3700" s="22">
        <v>0.14241363567189164</v>
      </c>
      <c r="D3700" s="22">
        <v>5.7370263278039874E-2</v>
      </c>
      <c r="E3700" s="22">
        <v>0.16699132552122964</v>
      </c>
      <c r="F3700" s="22">
        <v>0.13392177750722875</v>
      </c>
      <c r="G3700" s="22">
        <v>0.94681174859229955</v>
      </c>
      <c r="H3700" s="22">
        <v>3.0210013696545426</v>
      </c>
      <c r="I3700" s="22">
        <v>0.82241667934865315</v>
      </c>
      <c r="J3700" s="22">
        <v>0.21019631715111856</v>
      </c>
      <c r="K3700" s="22">
        <v>0.25457312433419571</v>
      </c>
      <c r="L3700" s="22">
        <v>1.1799878252929539</v>
      </c>
      <c r="M3700" s="22">
        <v>33.940039567797903</v>
      </c>
      <c r="N3700" s="22">
        <v>1738.7003500228277</v>
      </c>
      <c r="O3700" s="22">
        <v>0.52731699893471318</v>
      </c>
      <c r="P3700" s="22">
        <v>9.1660325673413485</v>
      </c>
      <c r="Q3700" s="22">
        <v>17.041546187794857</v>
      </c>
      <c r="R3700" s="22">
        <v>15.509054938365546</v>
      </c>
      <c r="S3700" s="22">
        <v>13.209557145031198</v>
      </c>
      <c r="T3700" s="22">
        <v>158.33206513468272</v>
      </c>
      <c r="U3700" s="22">
        <v>4.2792573428701873E-2</v>
      </c>
      <c r="V3700" s="22">
        <v>1.992482118399026</v>
      </c>
      <c r="W3700" s="22">
        <v>0.49322781920560038</v>
      </c>
      <c r="X3700" s="22">
        <v>0.90590473291736429</v>
      </c>
      <c r="Y3700" s="22">
        <v>0.13151727286562168</v>
      </c>
      <c r="Z3700" s="22">
        <v>6.7721807943996355</v>
      </c>
      <c r="AA3700" s="22">
        <v>14.591386394764877</v>
      </c>
      <c r="AB3700" s="22">
        <v>0.46108659260386547</v>
      </c>
      <c r="AC3700" s="22">
        <v>0.55401004413331312</v>
      </c>
      <c r="AD3700" s="22">
        <v>0.49211687718764269</v>
      </c>
      <c r="AE3700" s="22">
        <v>5.5170445898645566</v>
      </c>
      <c r="AF3700" s="22">
        <v>0.57071982955410139</v>
      </c>
      <c r="AG3700" s="22">
        <v>1</v>
      </c>
      <c r="AH3700" s="22">
        <v>0.19059503880687872</v>
      </c>
      <c r="AI3700" s="22">
        <v>4.9155379698676001</v>
      </c>
      <c r="AJ3700" s="22">
        <v>0.32582559732156446</v>
      </c>
      <c r="AK3700" s="22">
        <v>4.5929082331456401</v>
      </c>
      <c r="AL3700" s="22">
        <v>379.36691523360224</v>
      </c>
      <c r="AM3700" s="22">
        <v>0.15218383807639629</v>
      </c>
      <c r="AN3700" s="22">
        <v>1.6070613300867449</v>
      </c>
    </row>
    <row r="3701" spans="1:40" x14ac:dyDescent="0.2">
      <c r="A3701" s="20">
        <v>41745</v>
      </c>
      <c r="B3701" s="22">
        <v>0.55672775226228921</v>
      </c>
      <c r="C3701" s="22">
        <v>0.14202779925120884</v>
      </c>
      <c r="D3701" s="22">
        <v>5.7141557910054118E-2</v>
      </c>
      <c r="E3701" s="22">
        <v>0.16685613811710853</v>
      </c>
      <c r="F3701" s="22">
        <v>0.13366073999969685</v>
      </c>
      <c r="G3701" s="22">
        <v>0.94287056826277427</v>
      </c>
      <c r="H3701" s="22">
        <v>3.0097160959786584</v>
      </c>
      <c r="I3701" s="22">
        <v>0.81885013566155862</v>
      </c>
      <c r="J3701" s="22">
        <v>0.20938868931229446</v>
      </c>
      <c r="K3701" s="22">
        <v>0.25458899852970157</v>
      </c>
      <c r="L3701" s="22">
        <v>1.1753141436648327</v>
      </c>
      <c r="M3701" s="22">
        <v>33.751686295908932</v>
      </c>
      <c r="N3701" s="22">
        <v>1732.8300971609601</v>
      </c>
      <c r="O3701" s="22">
        <v>0.52654873963591176</v>
      </c>
      <c r="P3701" s="22">
        <v>9.1507131705394631</v>
      </c>
      <c r="Q3701" s="22">
        <v>16.975126187985996</v>
      </c>
      <c r="R3701" s="22">
        <v>15.494217331332516</v>
      </c>
      <c r="S3701" s="22">
        <v>13.149318660664212</v>
      </c>
      <c r="T3701" s="22">
        <v>157.36740787898083</v>
      </c>
      <c r="U3701" s="22">
        <v>4.2602276688948511E-2</v>
      </c>
      <c r="V3701" s="22">
        <v>1.9787640398344781</v>
      </c>
      <c r="W3701" s="22">
        <v>0.49126157670562209</v>
      </c>
      <c r="X3701" s="22">
        <v>0.90508238218665216</v>
      </c>
      <c r="Y3701" s="22">
        <v>0.13070498537280403</v>
      </c>
      <c r="Z3701" s="22">
        <v>6.7360890061085597</v>
      </c>
      <c r="AA3701" s="22">
        <v>14.609006714868205</v>
      </c>
      <c r="AB3701" s="22">
        <v>0.4592030072908615</v>
      </c>
      <c r="AC3701" s="22">
        <v>0.55180149455080119</v>
      </c>
      <c r="AD3701" s="22">
        <v>0.48980643596622864</v>
      </c>
      <c r="AE3701" s="22">
        <v>5.460354993709549</v>
      </c>
      <c r="AF3701" s="22">
        <v>0.56844466675761307</v>
      </c>
      <c r="AG3701" s="22">
        <v>1</v>
      </c>
      <c r="AH3701" s="22">
        <v>0.18956239673805952</v>
      </c>
      <c r="AI3701" s="22">
        <v>4.8823003349855254</v>
      </c>
      <c r="AJ3701" s="22">
        <v>0.32291998241704944</v>
      </c>
      <c r="AK3701" s="22">
        <v>4.5670198414502909</v>
      </c>
      <c r="AL3701" s="22">
        <v>378.15469964985681</v>
      </c>
      <c r="AM3701" s="22">
        <v>0.15157716035347796</v>
      </c>
      <c r="AN3701" s="22">
        <v>1.5939854182771742</v>
      </c>
    </row>
    <row r="3702" spans="1:40" x14ac:dyDescent="0.2">
      <c r="A3702" s="20">
        <v>41746</v>
      </c>
      <c r="B3702" s="22">
        <v>0.55668556185395124</v>
      </c>
      <c r="C3702" s="22">
        <v>0.14133499045136255</v>
      </c>
      <c r="D3702" s="22">
        <v>5.7137227560702046E-2</v>
      </c>
      <c r="E3702" s="22">
        <v>0.16673739731425627</v>
      </c>
      <c r="F3702" s="22">
        <v>0.13383248961775135</v>
      </c>
      <c r="G3702" s="22">
        <v>0.94255660977901712</v>
      </c>
      <c r="H3702" s="22">
        <v>3.0119130619297341</v>
      </c>
      <c r="I3702" s="22">
        <v>0.81915183849161843</v>
      </c>
      <c r="J3702" s="22">
        <v>0.20937282124344475</v>
      </c>
      <c r="K3702" s="22">
        <v>0.25449392221649642</v>
      </c>
      <c r="L3702" s="22">
        <v>1.1752553881596894</v>
      </c>
      <c r="M3702" s="22">
        <v>33.53845221134317</v>
      </c>
      <c r="N3702" s="22">
        <v>1730.1221619327653</v>
      </c>
      <c r="O3702" s="22">
        <v>0.52616023522992506</v>
      </c>
      <c r="P3702" s="22">
        <v>9.1378944496650387</v>
      </c>
      <c r="Q3702" s="22">
        <v>16.976871078238201</v>
      </c>
      <c r="R3702" s="22">
        <v>15.517293643335655</v>
      </c>
      <c r="S3702" s="22">
        <v>13.140743884325078</v>
      </c>
      <c r="T3702" s="22">
        <v>157.32516899572585</v>
      </c>
      <c r="U3702" s="22">
        <v>4.2665737063869766E-2</v>
      </c>
      <c r="V3702" s="22">
        <v>1.9771287398829913</v>
      </c>
      <c r="W3702" s="22">
        <v>0.49061808481615082</v>
      </c>
      <c r="X3702" s="22">
        <v>0.90687805025917723</v>
      </c>
      <c r="Y3702" s="22">
        <v>0.12987662554184728</v>
      </c>
      <c r="Z3702" s="22">
        <v>6.7173906453666365</v>
      </c>
      <c r="AA3702" s="22">
        <v>14.638212737579192</v>
      </c>
      <c r="AB3702" s="22">
        <v>0.45868319742944613</v>
      </c>
      <c r="AC3702" s="22">
        <v>0.55175967746824695</v>
      </c>
      <c r="AD3702" s="22">
        <v>0.48940555942890052</v>
      </c>
      <c r="AE3702" s="22">
        <v>5.3711085513352934</v>
      </c>
      <c r="AF3702" s="22">
        <v>0.56840158840825727</v>
      </c>
      <c r="AG3702" s="22">
        <v>1</v>
      </c>
      <c r="AH3702" s="22">
        <v>0.18974506653733061</v>
      </c>
      <c r="AI3702" s="22">
        <v>4.8743520567461873</v>
      </c>
      <c r="AJ3702" s="22">
        <v>0.32197096001697528</v>
      </c>
      <c r="AK3702" s="22">
        <v>4.5677346994452694</v>
      </c>
      <c r="AL3702" s="22">
        <v>379.67201188274879</v>
      </c>
      <c r="AM3702" s="22">
        <v>0.15156567340628693</v>
      </c>
      <c r="AN3702" s="22">
        <v>1.5815878019946041</v>
      </c>
    </row>
    <row r="3703" spans="1:40" x14ac:dyDescent="0.2">
      <c r="A3703" s="20">
        <v>41747</v>
      </c>
      <c r="B3703" s="22">
        <v>0.55683075850149333</v>
      </c>
      <c r="C3703" s="22">
        <v>0.14142118588820327</v>
      </c>
      <c r="D3703" s="22">
        <v>5.7153686380933599E-2</v>
      </c>
      <c r="E3703" s="22">
        <v>0.16698251944389694</v>
      </c>
      <c r="F3703" s="22">
        <v>0.13385588016798314</v>
      </c>
      <c r="G3703" s="22">
        <v>0.94361648903106465</v>
      </c>
      <c r="H3703" s="22">
        <v>3.0080807774526597</v>
      </c>
      <c r="I3703" s="22">
        <v>0.81941812337967512</v>
      </c>
      <c r="J3703" s="22">
        <v>0.20941797177034216</v>
      </c>
      <c r="K3703" s="22">
        <v>0.25477948422504887</v>
      </c>
      <c r="L3703" s="22">
        <v>1.1755939295623037</v>
      </c>
      <c r="M3703" s="22">
        <v>33.539016661865702</v>
      </c>
      <c r="N3703" s="22">
        <v>1730.6205370002576</v>
      </c>
      <c r="O3703" s="22">
        <v>0.52673630588699039</v>
      </c>
      <c r="P3703" s="22">
        <v>9.1405266908230853</v>
      </c>
      <c r="Q3703" s="22">
        <v>16.980245303900908</v>
      </c>
      <c r="R3703" s="22">
        <v>15.52327961309298</v>
      </c>
      <c r="S3703" s="22">
        <v>13.144529177216148</v>
      </c>
      <c r="T3703" s="22">
        <v>157.2719416607286</v>
      </c>
      <c r="U3703" s="22">
        <v>4.2678027259358077E-2</v>
      </c>
      <c r="V3703" s="22">
        <v>1.9768340939068207</v>
      </c>
      <c r="W3703" s="22">
        <v>0.49106262981549137</v>
      </c>
      <c r="X3703" s="22">
        <v>0.90798829575948681</v>
      </c>
      <c r="Y3703" s="22">
        <v>0.13012629057444774</v>
      </c>
      <c r="Z3703" s="22">
        <v>6.7162934550250899</v>
      </c>
      <c r="AA3703" s="22">
        <v>14.778877787716612</v>
      </c>
      <c r="AB3703" s="22">
        <v>0.45872435907154441</v>
      </c>
      <c r="AC3703" s="22">
        <v>0.5519186161100077</v>
      </c>
      <c r="AD3703" s="22">
        <v>0.48934944435179423</v>
      </c>
      <c r="AE3703" s="22">
        <v>5.39729225731136</v>
      </c>
      <c r="AF3703" s="22">
        <v>0.56856532088115341</v>
      </c>
      <c r="AG3703" s="22">
        <v>0.99999999999999989</v>
      </c>
      <c r="AH3703" s="22">
        <v>0.18986036780424201</v>
      </c>
      <c r="AI3703" s="22">
        <v>4.8772722448793946</v>
      </c>
      <c r="AJ3703" s="22">
        <v>0.32197274064191389</v>
      </c>
      <c r="AK3703" s="22">
        <v>4.5732955320729536</v>
      </c>
      <c r="AL3703" s="22">
        <v>379.78137934171224</v>
      </c>
      <c r="AM3703" s="22">
        <v>0.15160933307054381</v>
      </c>
      <c r="AN3703" s="22">
        <v>1.5846207492533237</v>
      </c>
    </row>
    <row r="3704" spans="1:40" x14ac:dyDescent="0.2">
      <c r="A3704" s="20">
        <v>41750</v>
      </c>
      <c r="B3704" s="22">
        <v>0.55544969224021901</v>
      </c>
      <c r="C3704" s="22">
        <v>0.14104018268983562</v>
      </c>
      <c r="D3704" s="22">
        <v>5.7013444641047746E-2</v>
      </c>
      <c r="E3704" s="22">
        <v>0.16649274836289946</v>
      </c>
      <c r="F3704" s="22">
        <v>0.13384147724694886</v>
      </c>
      <c r="G3704" s="22">
        <v>0.94171468324183716</v>
      </c>
      <c r="H3704" s="22">
        <v>3.0084841885576883</v>
      </c>
      <c r="I3704" s="22">
        <v>0.81861077083616896</v>
      </c>
      <c r="J3704" s="22">
        <v>0.20856585454380475</v>
      </c>
      <c r="K3704" s="22">
        <v>0.25392072350014366</v>
      </c>
      <c r="L3704" s="22">
        <v>1.1726025739908958</v>
      </c>
      <c r="M3704" s="22">
        <v>33.672095942410358</v>
      </c>
      <c r="N3704" s="22">
        <v>1730.1090392147967</v>
      </c>
      <c r="O3704" s="22">
        <v>0.5267909804455333</v>
      </c>
      <c r="P3704" s="22">
        <v>9.163226108918229</v>
      </c>
      <c r="Q3704" s="22">
        <v>16.965352449223417</v>
      </c>
      <c r="R3704" s="22">
        <v>15.518049695264885</v>
      </c>
      <c r="S3704" s="22">
        <v>13.113440104048514</v>
      </c>
      <c r="T3704" s="22">
        <v>157.0648639656398</v>
      </c>
      <c r="U3704" s="22">
        <v>4.2525293770700058E-2</v>
      </c>
      <c r="V3704" s="22">
        <v>1.9699650651059391</v>
      </c>
      <c r="W3704" s="22">
        <v>0.49150824977693086</v>
      </c>
      <c r="X3704" s="22">
        <v>0.90679491251153166</v>
      </c>
      <c r="Y3704" s="22">
        <v>0.12957669797196136</v>
      </c>
      <c r="Z3704" s="22">
        <v>6.7192958577197039</v>
      </c>
      <c r="AA3704" s="22">
        <v>14.736173494850506</v>
      </c>
      <c r="AB3704" s="22">
        <v>0.45814618211514901</v>
      </c>
      <c r="AC3704" s="22">
        <v>0.55030775978101421</v>
      </c>
      <c r="AD3704" s="22">
        <v>0.48818111700921013</v>
      </c>
      <c r="AE3704" s="22">
        <v>5.3963824992816418</v>
      </c>
      <c r="AF3704" s="22">
        <v>0.56717027358105354</v>
      </c>
      <c r="AG3704" s="22">
        <v>1</v>
      </c>
      <c r="AH3704" s="22">
        <v>0.18941971779864797</v>
      </c>
      <c r="AI3704" s="22">
        <v>4.8742495047109173</v>
      </c>
      <c r="AJ3704" s="22">
        <v>0.32203620525384513</v>
      </c>
      <c r="AK3704" s="22">
        <v>4.5710267229254571</v>
      </c>
      <c r="AL3704" s="22">
        <v>378.08326905917761</v>
      </c>
      <c r="AM3704" s="22">
        <v>0.15123330762367104</v>
      </c>
      <c r="AN3704" s="22">
        <v>1.5819155210743616</v>
      </c>
    </row>
    <row r="3705" spans="1:40" x14ac:dyDescent="0.2">
      <c r="A3705" s="20">
        <v>41751</v>
      </c>
      <c r="B3705" s="22">
        <v>0.55760501586434097</v>
      </c>
      <c r="C3705" s="22">
        <v>0.14220218305475854</v>
      </c>
      <c r="D3705" s="22">
        <v>5.7231558652517799E-2</v>
      </c>
      <c r="E3705" s="22">
        <v>0.16734222950919223</v>
      </c>
      <c r="F3705" s="22">
        <v>0.13433832794401179</v>
      </c>
      <c r="G3705" s="22">
        <v>0.9468962062212507</v>
      </c>
      <c r="H3705" s="22">
        <v>3.0165019507825903</v>
      </c>
      <c r="I3705" s="22">
        <v>0.82101379969941246</v>
      </c>
      <c r="J3705" s="22">
        <v>0.20954593068269803</v>
      </c>
      <c r="K3705" s="22">
        <v>0.25537793566212746</v>
      </c>
      <c r="L3705" s="22">
        <v>1.1769671023667472</v>
      </c>
      <c r="M3705" s="22">
        <v>33.69464559517845</v>
      </c>
      <c r="N3705" s="22">
        <v>1748.113737456544</v>
      </c>
      <c r="O3705" s="22">
        <v>0.52812314979277686</v>
      </c>
      <c r="P3705" s="22">
        <v>9.2240895082813381</v>
      </c>
      <c r="Q3705" s="22">
        <v>17.015074919160178</v>
      </c>
      <c r="R3705" s="22">
        <v>15.575898346768684</v>
      </c>
      <c r="S3705" s="22">
        <v>13.215223694797407</v>
      </c>
      <c r="T3705" s="22">
        <v>157.49722943328629</v>
      </c>
      <c r="U3705" s="22">
        <v>4.2689499172625281E-2</v>
      </c>
      <c r="V3705" s="22">
        <v>1.9818281185954367</v>
      </c>
      <c r="W3705" s="22">
        <v>0.4955139591018809</v>
      </c>
      <c r="X3705" s="22">
        <v>0.90904950585234789</v>
      </c>
      <c r="Y3705" s="22">
        <v>0.13052784988841828</v>
      </c>
      <c r="Z3705" s="22">
        <v>6.74955595026643</v>
      </c>
      <c r="AA3705" s="22">
        <v>14.877563723034417</v>
      </c>
      <c r="AB3705" s="22">
        <v>0.46097675760197965</v>
      </c>
      <c r="AC3705" s="22">
        <v>0.55270149231072851</v>
      </c>
      <c r="AD3705" s="22">
        <v>0.49074706623552095</v>
      </c>
      <c r="AE3705" s="22">
        <v>5.4166476901823257</v>
      </c>
      <c r="AF3705" s="22">
        <v>0.56934007378057117</v>
      </c>
      <c r="AG3705" s="22">
        <v>1</v>
      </c>
      <c r="AH3705" s="22">
        <v>0.19058462752956537</v>
      </c>
      <c r="AI3705" s="22">
        <v>4.9050416723596122</v>
      </c>
      <c r="AJ3705" s="22">
        <v>0.32492295547357714</v>
      </c>
      <c r="AK3705" s="22">
        <v>4.5995961804132319</v>
      </c>
      <c r="AL3705" s="22">
        <v>380.28874618572667</v>
      </c>
      <c r="AM3705" s="22">
        <v>0.15181187472484098</v>
      </c>
      <c r="AN3705" s="22">
        <v>1.5949355558591793</v>
      </c>
    </row>
    <row r="3706" spans="1:40" x14ac:dyDescent="0.2">
      <c r="A3706" s="20">
        <v>41752</v>
      </c>
      <c r="B3706" s="22">
        <v>0.55859048256353316</v>
      </c>
      <c r="C3706" s="22">
        <v>0.14127112070932124</v>
      </c>
      <c r="D3706" s="22">
        <v>5.7335786960290784E-2</v>
      </c>
      <c r="E3706" s="22">
        <v>0.16776420847717974</v>
      </c>
      <c r="F3706" s="22">
        <v>0.13432086748893585</v>
      </c>
      <c r="G3706" s="22">
        <v>0.94861070977750062</v>
      </c>
      <c r="H3706" s="22">
        <v>3.0175049047191762</v>
      </c>
      <c r="I3706" s="22">
        <v>0.82180280747646495</v>
      </c>
      <c r="J3706" s="22">
        <v>0.21011969035633354</v>
      </c>
      <c r="K3706" s="22">
        <v>0.25519748148373456</v>
      </c>
      <c r="L3706" s="22">
        <v>1.1790184478274754</v>
      </c>
      <c r="M3706" s="22">
        <v>33.765759737198302</v>
      </c>
      <c r="N3706" s="22">
        <v>1767.980168205253</v>
      </c>
      <c r="O3706" s="22">
        <v>0.52939029397898196</v>
      </c>
      <c r="P3706" s="22">
        <v>9.2908308366158199</v>
      </c>
      <c r="Q3706" s="22">
        <v>17.08667285142883</v>
      </c>
      <c r="R3706" s="22">
        <v>15.59320487278147</v>
      </c>
      <c r="S3706" s="22">
        <v>13.200918589265887</v>
      </c>
      <c r="T3706" s="22">
        <v>158.06883336121544</v>
      </c>
      <c r="U3706" s="22">
        <v>4.277067206059039E-2</v>
      </c>
      <c r="V3706" s="22">
        <v>1.9864036621903181</v>
      </c>
      <c r="W3706" s="22">
        <v>0.49647924809514393</v>
      </c>
      <c r="X3706" s="22">
        <v>0.91156297051085122</v>
      </c>
      <c r="Y3706" s="22">
        <v>0.13059480175809468</v>
      </c>
      <c r="Z3706" s="22">
        <v>6.8027314343071792</v>
      </c>
      <c r="AA3706" s="22">
        <v>14.866241844478578</v>
      </c>
      <c r="AB3706" s="22">
        <v>0.46081547609994977</v>
      </c>
      <c r="AC3706" s="22">
        <v>0.55366295073989014</v>
      </c>
      <c r="AD3706" s="22">
        <v>0.491186713914194</v>
      </c>
      <c r="AE3706" s="22">
        <v>5.4294100649400026</v>
      </c>
      <c r="AF3706" s="22">
        <v>0.57036180858668051</v>
      </c>
      <c r="AG3706" s="22">
        <v>1</v>
      </c>
      <c r="AH3706" s="22">
        <v>0.19098748346083069</v>
      </c>
      <c r="AI3706" s="22">
        <v>4.9168859215549094</v>
      </c>
      <c r="AJ3706" s="22">
        <v>0.32678356881054854</v>
      </c>
      <c r="AK3706" s="22">
        <v>4.6092193512083091</v>
      </c>
      <c r="AL3706" s="22">
        <v>381.427463385701</v>
      </c>
      <c r="AM3706" s="22">
        <v>0.15208431554453788</v>
      </c>
      <c r="AN3706" s="22">
        <v>1.6114854075099234</v>
      </c>
    </row>
    <row r="3707" spans="1:40" x14ac:dyDescent="0.2">
      <c r="A3707" s="20">
        <v>41753</v>
      </c>
      <c r="B3707" s="22">
        <v>0.55885216967926477</v>
      </c>
      <c r="C3707" s="22">
        <v>0.14092264621751566</v>
      </c>
      <c r="D3707" s="22">
        <v>5.7361085752540925E-2</v>
      </c>
      <c r="E3707" s="22">
        <v>0.16767086604588888</v>
      </c>
      <c r="F3707" s="22">
        <v>0.13407583226827338</v>
      </c>
      <c r="G3707" s="22">
        <v>0.95070293956545548</v>
      </c>
      <c r="H3707" s="22">
        <v>3.0162497717728685</v>
      </c>
      <c r="I3707" s="22">
        <v>0.82049175339297664</v>
      </c>
      <c r="J3707" s="22">
        <v>0.21042541537337958</v>
      </c>
      <c r="K3707" s="22">
        <v>0.25566003286470695</v>
      </c>
      <c r="L3707" s="22">
        <v>1.1796147526017893</v>
      </c>
      <c r="M3707" s="22">
        <v>33.957154159819851</v>
      </c>
      <c r="N3707" s="22">
        <v>1764.1957275880957</v>
      </c>
      <c r="O3707" s="22">
        <v>0.52887833972369303</v>
      </c>
      <c r="P3707" s="22">
        <v>9.2964518288600821</v>
      </c>
      <c r="Q3707" s="22">
        <v>17.074432475199316</v>
      </c>
      <c r="R3707" s="22">
        <v>15.565090377944129</v>
      </c>
      <c r="S3707" s="22">
        <v>13.206743350982897</v>
      </c>
      <c r="T3707" s="22">
        <v>158.16140222749681</v>
      </c>
      <c r="U3707" s="22">
        <v>4.2730205100115631E-2</v>
      </c>
      <c r="V3707" s="22">
        <v>1.9912056478607509</v>
      </c>
      <c r="W3707" s="22">
        <v>0.49715476842553707</v>
      </c>
      <c r="X3707" s="22">
        <v>0.91257379343923062</v>
      </c>
      <c r="Y3707" s="22">
        <v>0.13031769216724484</v>
      </c>
      <c r="Z3707" s="22">
        <v>6.8102976081796598</v>
      </c>
      <c r="AA3707" s="22">
        <v>14.892581096707442</v>
      </c>
      <c r="AB3707" s="22">
        <v>0.46138396932627351</v>
      </c>
      <c r="AC3707" s="22">
        <v>0.55389203335159154</v>
      </c>
      <c r="AD3707" s="22">
        <v>0.48898423711277461</v>
      </c>
      <c r="AE3707" s="22">
        <v>5.4409348183312023</v>
      </c>
      <c r="AF3707" s="22">
        <v>0.57062868967196145</v>
      </c>
      <c r="AG3707" s="22">
        <v>1</v>
      </c>
      <c r="AH3707" s="22">
        <v>0.19134562716815776</v>
      </c>
      <c r="AI3707" s="22">
        <v>4.9190554439778467</v>
      </c>
      <c r="AJ3707" s="22">
        <v>0.32467591747306923</v>
      </c>
      <c r="AK3707" s="22">
        <v>4.6074493335767759</v>
      </c>
      <c r="AL3707" s="22">
        <v>381.74791552553097</v>
      </c>
      <c r="AM3707" s="22">
        <v>0.15215142109427301</v>
      </c>
      <c r="AN3707" s="22">
        <v>1.6053496439656747</v>
      </c>
    </row>
    <row r="3708" spans="1:40" x14ac:dyDescent="0.2">
      <c r="A3708" s="20">
        <v>41754</v>
      </c>
      <c r="B3708" s="22">
        <v>0.55765581112882412</v>
      </c>
      <c r="C3708" s="22">
        <v>0.14081834054505429</v>
      </c>
      <c r="D3708" s="22">
        <v>5.7238290442571928E-2</v>
      </c>
      <c r="E3708" s="22">
        <v>0.16755484703560314</v>
      </c>
      <c r="F3708" s="22">
        <v>0.13383435815683595</v>
      </c>
      <c r="G3708" s="22">
        <v>0.94942685796705384</v>
      </c>
      <c r="H3708" s="22">
        <v>3.0093372808016401</v>
      </c>
      <c r="I3708" s="22">
        <v>0.81923631670841879</v>
      </c>
      <c r="J3708" s="22">
        <v>0.20999013132923405</v>
      </c>
      <c r="K3708" s="22">
        <v>0.25511273058528811</v>
      </c>
      <c r="L3708" s="22">
        <v>1.1771198663933804</v>
      </c>
      <c r="M3708" s="22">
        <v>33.992256889091323</v>
      </c>
      <c r="N3708" s="22">
        <v>1755.4087907082669</v>
      </c>
      <c r="O3708" s="22">
        <v>0.52672891520534426</v>
      </c>
      <c r="P3708" s="22">
        <v>9.2067106961208545</v>
      </c>
      <c r="Q3708" s="22">
        <v>17.043953541334549</v>
      </c>
      <c r="R3708" s="22">
        <v>15.508995672967435</v>
      </c>
      <c r="S3708" s="22">
        <v>13.170879829955211</v>
      </c>
      <c r="T3708" s="22">
        <v>158.04296667425797</v>
      </c>
      <c r="U3708" s="22">
        <v>4.2635694223031963E-2</v>
      </c>
      <c r="V3708" s="22">
        <v>1.9922568890913233</v>
      </c>
      <c r="W3708" s="22">
        <v>0.49601457526759279</v>
      </c>
      <c r="X3708" s="22">
        <v>0.91374781750550371</v>
      </c>
      <c r="Y3708" s="22">
        <v>0.13017535868822594</v>
      </c>
      <c r="Z3708" s="22">
        <v>6.7699081454490253</v>
      </c>
      <c r="AA3708" s="22">
        <v>14.878919000986867</v>
      </c>
      <c r="AB3708" s="22">
        <v>0.46147422758673046</v>
      </c>
      <c r="AC3708" s="22">
        <v>0.55272147574584374</v>
      </c>
      <c r="AD3708" s="22">
        <v>0.48816518636605183</v>
      </c>
      <c r="AE3708" s="22">
        <v>5.4664844758217574</v>
      </c>
      <c r="AF3708" s="22">
        <v>0.5694071206255219</v>
      </c>
      <c r="AG3708" s="22">
        <v>1</v>
      </c>
      <c r="AH3708" s="22">
        <v>0.19076899719122448</v>
      </c>
      <c r="AI3708" s="22">
        <v>4.8933424428755785</v>
      </c>
      <c r="AJ3708" s="22">
        <v>0.32381386168678361</v>
      </c>
      <c r="AK3708" s="22">
        <v>4.5965231913763001</v>
      </c>
      <c r="AL3708" s="22">
        <v>380.32338874971538</v>
      </c>
      <c r="AM3708" s="22">
        <v>0.15182570409170273</v>
      </c>
      <c r="AN3708" s="22">
        <v>1.6187960221665529</v>
      </c>
    </row>
    <row r="3709" spans="1:40" x14ac:dyDescent="0.2">
      <c r="A3709" s="20">
        <v>41757</v>
      </c>
      <c r="B3709" s="22">
        <v>0.56084042082118157</v>
      </c>
      <c r="C3709" s="22">
        <v>0.14134766609152402</v>
      </c>
      <c r="D3709" s="22">
        <v>5.7566688552625554E-2</v>
      </c>
      <c r="E3709" s="22">
        <v>0.1683742804354797</v>
      </c>
      <c r="F3709" s="22">
        <v>0.13438487731138629</v>
      </c>
      <c r="G3709" s="22">
        <v>0.95463498801362012</v>
      </c>
      <c r="H3709" s="22">
        <v>3.0199569406483331</v>
      </c>
      <c r="I3709" s="22">
        <v>0.82261684811653513</v>
      </c>
      <c r="J3709" s="22">
        <v>0.21146417064940221</v>
      </c>
      <c r="K3709" s="22">
        <v>0.25663068207845352</v>
      </c>
      <c r="L3709" s="22">
        <v>1.1837809775388985</v>
      </c>
      <c r="M3709" s="22">
        <v>34.085599548029499</v>
      </c>
      <c r="N3709" s="22">
        <v>1767.4184239055749</v>
      </c>
      <c r="O3709" s="22">
        <v>0.53017971935075048</v>
      </c>
      <c r="P3709" s="22">
        <v>9.2600509993739593</v>
      </c>
      <c r="Q3709" s="22">
        <v>17.103113404895328</v>
      </c>
      <c r="R3709" s="22">
        <v>15.647951626941106</v>
      </c>
      <c r="S3709" s="22">
        <v>13.246094883266403</v>
      </c>
      <c r="T3709" s="22">
        <v>158.02171290711701</v>
      </c>
      <c r="U3709" s="22">
        <v>4.2911239712326882E-2</v>
      </c>
      <c r="V3709" s="22">
        <v>2.0032828938327403</v>
      </c>
      <c r="W3709" s="22">
        <v>0.49846543799911436</v>
      </c>
      <c r="X3709" s="22">
        <v>0.91653815028019125</v>
      </c>
      <c r="Y3709" s="22">
        <v>0.13032325052297264</v>
      </c>
      <c r="Z3709" s="22">
        <v>6.791772915362416</v>
      </c>
      <c r="AA3709" s="22">
        <v>14.963888167839855</v>
      </c>
      <c r="AB3709" s="22">
        <v>0.46378891756119162</v>
      </c>
      <c r="AC3709" s="22">
        <v>0.55575575269884414</v>
      </c>
      <c r="AD3709" s="22">
        <v>0.49029637660136505</v>
      </c>
      <c r="AE3709" s="22">
        <v>5.471744209127972</v>
      </c>
      <c r="AF3709" s="22">
        <v>0.57265883861904687</v>
      </c>
      <c r="AG3709" s="22">
        <v>1</v>
      </c>
      <c r="AH3709" s="22">
        <v>0.1918736925684445</v>
      </c>
      <c r="AI3709" s="22">
        <v>4.9197599670183685</v>
      </c>
      <c r="AJ3709" s="22">
        <v>0.3236933319082011</v>
      </c>
      <c r="AK3709" s="22">
        <v>4.6137637232596846</v>
      </c>
      <c r="AL3709" s="22">
        <v>383.25876838038812</v>
      </c>
      <c r="AM3709" s="22">
        <v>0.15269273640652914</v>
      </c>
      <c r="AN3709" s="22">
        <v>1.622360324319372</v>
      </c>
    </row>
    <row r="3710" spans="1:40" x14ac:dyDescent="0.2">
      <c r="A3710" s="20">
        <v>41758</v>
      </c>
      <c r="B3710" s="22">
        <v>0.55962701689698779</v>
      </c>
      <c r="C3710" s="22">
        <v>0.1412094525619734</v>
      </c>
      <c r="D3710" s="22">
        <v>5.7442140386695713E-2</v>
      </c>
      <c r="E3710" s="22">
        <v>0.16669967851538098</v>
      </c>
      <c r="F3710" s="22">
        <v>0.13458168908933005</v>
      </c>
      <c r="G3710" s="22">
        <v>0.95345329331281514</v>
      </c>
      <c r="H3710" s="22">
        <v>3.0260692029923972</v>
      </c>
      <c r="I3710" s="22">
        <v>0.82306156963722521</v>
      </c>
      <c r="J3710" s="22">
        <v>0.21042768119695884</v>
      </c>
      <c r="K3710" s="22">
        <v>0.25634970213154967</v>
      </c>
      <c r="L3710" s="22">
        <v>1.1812807581551963</v>
      </c>
      <c r="M3710" s="22">
        <v>33.970715950817421</v>
      </c>
      <c r="N3710" s="22">
        <v>1759.023661877409</v>
      </c>
      <c r="O3710" s="22">
        <v>0.528042295796322</v>
      </c>
      <c r="P3710" s="22">
        <v>9.205734919933569</v>
      </c>
      <c r="Q3710" s="22">
        <v>17.105724254567061</v>
      </c>
      <c r="R3710" s="22">
        <v>15.633903676504197</v>
      </c>
      <c r="S3710" s="22">
        <v>13.225054469550377</v>
      </c>
      <c r="T3710" s="22">
        <v>156.90734843752378</v>
      </c>
      <c r="U3710" s="22">
        <v>4.2844300885225416E-2</v>
      </c>
      <c r="V3710" s="22">
        <v>1.9955967272561057</v>
      </c>
      <c r="W3710" s="22">
        <v>0.49632044855484281</v>
      </c>
      <c r="X3710" s="22">
        <v>0.91546935230752813</v>
      </c>
      <c r="Y3710" s="22">
        <v>0.13025459753477669</v>
      </c>
      <c r="Z3710" s="22">
        <v>6.7725077323907179</v>
      </c>
      <c r="AA3710" s="22">
        <v>14.969603705453048</v>
      </c>
      <c r="AB3710" s="22">
        <v>0.46270930781771363</v>
      </c>
      <c r="AC3710" s="22">
        <v>0.55470571206557673</v>
      </c>
      <c r="AD3710" s="22">
        <v>0.49030213459692529</v>
      </c>
      <c r="AE3710" s="22">
        <v>5.4279097405268688</v>
      </c>
      <c r="AF3710" s="22">
        <v>0.57141986500693243</v>
      </c>
      <c r="AG3710" s="22">
        <v>0.99999999999999989</v>
      </c>
      <c r="AH3710" s="22">
        <v>0.19135191138604055</v>
      </c>
      <c r="AI3710" s="22">
        <v>4.913686712476955</v>
      </c>
      <c r="AJ3710" s="22">
        <v>0.32300824280468665</v>
      </c>
      <c r="AK3710" s="22">
        <v>4.5903737449149054</v>
      </c>
      <c r="AL3710" s="22">
        <v>383.19138238386176</v>
      </c>
      <c r="AM3710" s="22">
        <v>0.15236237868145597</v>
      </c>
      <c r="AN3710" s="22">
        <v>1.6026998613502355</v>
      </c>
    </row>
    <row r="3711" spans="1:40" x14ac:dyDescent="0.2">
      <c r="A3711" s="20">
        <v>41759</v>
      </c>
      <c r="B3711" s="22">
        <v>0.56490510320219012</v>
      </c>
      <c r="C3711" s="22">
        <v>0.14277584668860929</v>
      </c>
      <c r="D3711" s="22">
        <v>5.7983942908117744E-2</v>
      </c>
      <c r="E3711" s="22">
        <v>0.16853794333876773</v>
      </c>
      <c r="F3711" s="22">
        <v>0.1353932757082654</v>
      </c>
      <c r="G3711" s="22">
        <v>0.96267187548063604</v>
      </c>
      <c r="H3711" s="22">
        <v>3.0437724937709554</v>
      </c>
      <c r="I3711" s="22">
        <v>0.8275862068965516</v>
      </c>
      <c r="J3711" s="22">
        <v>0.21326401919468455</v>
      </c>
      <c r="K3711" s="22">
        <v>0.25946660924667014</v>
      </c>
      <c r="L3711" s="22">
        <v>1.1923621151065857</v>
      </c>
      <c r="M3711" s="22">
        <v>33.995201328862777</v>
      </c>
      <c r="N3711" s="22">
        <v>1777.6615706419759</v>
      </c>
      <c r="O3711" s="22">
        <v>0.5315758712971792</v>
      </c>
      <c r="P3711" s="22">
        <v>9.2805069365406503</v>
      </c>
      <c r="Q3711" s="22">
        <v>17.182933956750436</v>
      </c>
      <c r="R3711" s="22">
        <v>15.724876188132516</v>
      </c>
      <c r="S3711" s="22">
        <v>13.374757759389706</v>
      </c>
      <c r="T3711" s="22">
        <v>158.84062874896182</v>
      </c>
      <c r="U3711" s="22">
        <v>4.3220338983050839E-2</v>
      </c>
      <c r="V3711" s="22">
        <v>2.0111507582515609</v>
      </c>
      <c r="W3711" s="22">
        <v>0.501553415977114</v>
      </c>
      <c r="X3711" s="22">
        <v>0.91491586945153636</v>
      </c>
      <c r="Y3711" s="22">
        <v>0.13247100802854592</v>
      </c>
      <c r="Z3711" s="22">
        <v>6.8504106555107809</v>
      </c>
      <c r="AA3711" s="22">
        <v>15.157341044018578</v>
      </c>
      <c r="AB3711" s="22">
        <v>0.46617859669629946</v>
      </c>
      <c r="AC3711" s="22">
        <v>0.55995262850287608</v>
      </c>
      <c r="AD3711" s="22">
        <v>0.49232520225168414</v>
      </c>
      <c r="AE3711" s="22">
        <v>5.4787904887877197</v>
      </c>
      <c r="AF3711" s="22">
        <v>0.57682487926420367</v>
      </c>
      <c r="AG3711" s="22">
        <v>1</v>
      </c>
      <c r="AH3711" s="22">
        <v>0.19279276508043924</v>
      </c>
      <c r="AI3711" s="22">
        <v>4.9740071980067055</v>
      </c>
      <c r="AJ3711" s="22">
        <v>0.32472546064166841</v>
      </c>
      <c r="AK3711" s="22">
        <v>4.6371773970285144</v>
      </c>
      <c r="AL3711" s="22">
        <v>386.04694084714998</v>
      </c>
      <c r="AM3711" s="22">
        <v>0.153803562090498</v>
      </c>
      <c r="AN3711" s="22">
        <v>1.6107847057737856</v>
      </c>
    </row>
    <row r="3712" spans="1:40" x14ac:dyDescent="0.2">
      <c r="A3712" s="20">
        <v>41760</v>
      </c>
      <c r="B3712" s="22">
        <v>0.56478349120433025</v>
      </c>
      <c r="C3712" s="22">
        <v>0.14260671669332023</v>
      </c>
      <c r="D3712" s="22">
        <v>5.7972997908721867E-2</v>
      </c>
      <c r="E3712" s="22">
        <v>0.16844015254028785</v>
      </c>
      <c r="F3712" s="22">
        <v>0.13519498093246404</v>
      </c>
      <c r="G3712" s="22">
        <v>0.96246463279616201</v>
      </c>
      <c r="H3712" s="22">
        <v>3.0403493664657399</v>
      </c>
      <c r="I3712" s="22">
        <v>0.82748493049575611</v>
      </c>
      <c r="J3712" s="22">
        <v>0.21326423914380616</v>
      </c>
      <c r="K3712" s="22">
        <v>0.25973366957805394</v>
      </c>
      <c r="L3712" s="22">
        <v>1.192028539795793</v>
      </c>
      <c r="M3712" s="22">
        <v>33.938676343953752</v>
      </c>
      <c r="N3712" s="22">
        <v>1777.2788780907863</v>
      </c>
      <c r="O3712" s="22">
        <v>0.53070795915856817</v>
      </c>
      <c r="P3712" s="22">
        <v>9.266207405584943</v>
      </c>
      <c r="Q3712" s="22">
        <v>17.177697133718784</v>
      </c>
      <c r="R3712" s="22">
        <v>15.733792594415059</v>
      </c>
      <c r="S3712" s="22">
        <v>13.362652232746958</v>
      </c>
      <c r="T3712" s="22">
        <v>158.80643375568951</v>
      </c>
      <c r="U3712" s="22">
        <v>4.3155677205068278E-2</v>
      </c>
      <c r="V3712" s="22">
        <v>2.0048283921761598</v>
      </c>
      <c r="W3712" s="22">
        <v>0.50144544224381848</v>
      </c>
      <c r="X3712" s="22">
        <v>0.91344261286751138</v>
      </c>
      <c r="Y3712" s="22">
        <v>0.1326731455283553</v>
      </c>
      <c r="Z3712" s="22">
        <v>6.8312523065567721</v>
      </c>
      <c r="AA3712" s="22">
        <v>15.154077992372986</v>
      </c>
      <c r="AB3712" s="22">
        <v>0.46454053389100752</v>
      </c>
      <c r="AC3712" s="22">
        <v>0.55972444335096572</v>
      </c>
      <c r="AD3712" s="22">
        <v>0.49209619879443972</v>
      </c>
      <c r="AE3712" s="22">
        <v>5.4776879074916973</v>
      </c>
      <c r="AF3712" s="22">
        <v>0.57670070119325878</v>
      </c>
      <c r="AG3712" s="22">
        <v>1</v>
      </c>
      <c r="AH3712" s="22">
        <v>0.192535982285644</v>
      </c>
      <c r="AI3712" s="22">
        <v>4.9713986960265721</v>
      </c>
      <c r="AJ3712" s="22">
        <v>0.32356378398326985</v>
      </c>
      <c r="AK3712" s="22">
        <v>4.6384856685939235</v>
      </c>
      <c r="AL3712" s="22">
        <v>385.65629228687419</v>
      </c>
      <c r="AM3712" s="22">
        <v>0.15377045147004553</v>
      </c>
      <c r="AN3712" s="22">
        <v>1.6047484315413951</v>
      </c>
    </row>
    <row r="3713" spans="1:40" x14ac:dyDescent="0.2">
      <c r="A3713" s="20">
        <v>41761</v>
      </c>
      <c r="B3713" s="22">
        <v>0.56459249239093667</v>
      </c>
      <c r="C3713" s="22">
        <v>0.14255848986995417</v>
      </c>
      <c r="D3713" s="22">
        <v>5.7953392566175793E-2</v>
      </c>
      <c r="E3713" s="22">
        <v>0.16867525440403355</v>
      </c>
      <c r="F3713" s="22">
        <v>0.1349186829403265</v>
      </c>
      <c r="G3713" s="22">
        <v>0.9621391459402957</v>
      </c>
      <c r="H3713" s="22">
        <v>3.0411658007194018</v>
      </c>
      <c r="I3713" s="22">
        <v>0.82706674455068085</v>
      </c>
      <c r="J3713" s="22">
        <v>0.21320748916284932</v>
      </c>
      <c r="K3713" s="22">
        <v>0.25924616472469025</v>
      </c>
      <c r="L3713" s="22">
        <v>1.1916254188827742</v>
      </c>
      <c r="M3713" s="22">
        <v>33.970240108217787</v>
      </c>
      <c r="N3713" s="22">
        <v>1770.8365358010267</v>
      </c>
      <c r="O3713" s="22">
        <v>0.53020567528514762</v>
      </c>
      <c r="P3713" s="22">
        <v>9.2492390936760227</v>
      </c>
      <c r="Q3713" s="22">
        <v>17.173425154487042</v>
      </c>
      <c r="R3713" s="22">
        <v>15.706951148276817</v>
      </c>
      <c r="S3713" s="22">
        <v>13.327389553294186</v>
      </c>
      <c r="T3713" s="22">
        <v>158.25314354228794</v>
      </c>
      <c r="U3713" s="22">
        <v>4.3184123958557502E-2</v>
      </c>
      <c r="V3713" s="22">
        <v>1.9998770252405693</v>
      </c>
      <c r="W3713" s="22">
        <v>0.50196759615088993</v>
      </c>
      <c r="X3713" s="22">
        <v>0.91204230331724412</v>
      </c>
      <c r="Y3713" s="22">
        <v>0.13321240815322655</v>
      </c>
      <c r="Z3713" s="22">
        <v>6.837396624342853</v>
      </c>
      <c r="AA3713" s="22">
        <v>15.179696867218002</v>
      </c>
      <c r="AB3713" s="22">
        <v>0.46565929842899745</v>
      </c>
      <c r="AC3713" s="22">
        <v>0.55953515540935217</v>
      </c>
      <c r="AD3713" s="22">
        <v>0.4908691241122759</v>
      </c>
      <c r="AE3713" s="22">
        <v>5.5081163341224215</v>
      </c>
      <c r="AF3713" s="22">
        <v>0.57650567221077864</v>
      </c>
      <c r="AG3713" s="22">
        <v>0.99999999999999989</v>
      </c>
      <c r="AH3713" s="22">
        <v>0.19259384511329047</v>
      </c>
      <c r="AI3713" s="22">
        <v>4.9789405724475051</v>
      </c>
      <c r="AJ3713" s="22">
        <v>0.32313155224890089</v>
      </c>
      <c r="AK3713" s="22">
        <v>4.6338426537953081</v>
      </c>
      <c r="AL3713" s="22">
        <v>387.37049220647458</v>
      </c>
      <c r="AM3713" s="22">
        <v>0.15371844928828357</v>
      </c>
      <c r="AN3713" s="22">
        <v>1.6032834260767976</v>
      </c>
    </row>
    <row r="3714" spans="1:40" x14ac:dyDescent="0.2">
      <c r="A3714" s="20">
        <v>41764</v>
      </c>
      <c r="B3714" s="22">
        <v>0.56062826266141574</v>
      </c>
      <c r="C3714" s="22">
        <v>0.14148121012302711</v>
      </c>
      <c r="D3714" s="22">
        <v>5.7546478615257801E-2</v>
      </c>
      <c r="E3714" s="22">
        <v>0.16718563971059619</v>
      </c>
      <c r="F3714" s="22">
        <v>0.13397136489910552</v>
      </c>
      <c r="G3714" s="22">
        <v>0.95327716213328439</v>
      </c>
      <c r="H3714" s="22">
        <v>3.0143175504472324</v>
      </c>
      <c r="I3714" s="22">
        <v>0.82072534114845674</v>
      </c>
      <c r="J3714" s="22">
        <v>0.21177152974936653</v>
      </c>
      <c r="K3714" s="22">
        <v>0.2573801019629392</v>
      </c>
      <c r="L3714" s="22">
        <v>1.1832280123332417</v>
      </c>
      <c r="M3714" s="22">
        <v>33.901150899044474</v>
      </c>
      <c r="N3714" s="22">
        <v>1757.6395884849037</v>
      </c>
      <c r="O3714" s="22">
        <v>0.52669658393625784</v>
      </c>
      <c r="P3714" s="22">
        <v>9.1934548340812636</v>
      </c>
      <c r="Q3714" s="22">
        <v>17.107793754006774</v>
      </c>
      <c r="R3714" s="22">
        <v>15.589034404860028</v>
      </c>
      <c r="S3714" s="22">
        <v>13.249076533260064</v>
      </c>
      <c r="T3714" s="22">
        <v>157.14198491925387</v>
      </c>
      <c r="U3714" s="22">
        <v>4.2882437341636902E-2</v>
      </c>
      <c r="V3714" s="22">
        <v>1.9927038495588727</v>
      </c>
      <c r="W3714" s="22">
        <v>0.49630613304026616</v>
      </c>
      <c r="X3714" s="22">
        <v>0.90911866166010313</v>
      </c>
      <c r="Y3714" s="22">
        <v>0.13242970968037365</v>
      </c>
      <c r="Z3714" s="22">
        <v>6.7802301798088953</v>
      </c>
      <c r="AA3714" s="22">
        <v>15.077693317458863</v>
      </c>
      <c r="AB3714" s="22">
        <v>0.46235919040205142</v>
      </c>
      <c r="AC3714" s="22">
        <v>0.55566749091797163</v>
      </c>
      <c r="AD3714" s="22">
        <v>0.48809414781573401</v>
      </c>
      <c r="AE3714" s="22">
        <v>5.4526513416979565</v>
      </c>
      <c r="AF3714" s="22">
        <v>0.57247305919345481</v>
      </c>
      <c r="AG3714" s="22">
        <v>0.99999999999999989</v>
      </c>
      <c r="AH3714" s="22">
        <v>0.1907225936441066</v>
      </c>
      <c r="AI3714" s="22">
        <v>4.9378758738590225</v>
      </c>
      <c r="AJ3714" s="22">
        <v>0.32040479897426499</v>
      </c>
      <c r="AK3714" s="22">
        <v>4.5933693561681466</v>
      </c>
      <c r="AL3714" s="22">
        <v>384.34533076899589</v>
      </c>
      <c r="AM3714" s="22">
        <v>0.15263913056751227</v>
      </c>
      <c r="AN3714" s="22">
        <v>1.6021003144366088</v>
      </c>
    </row>
    <row r="3715" spans="1:40" x14ac:dyDescent="0.2">
      <c r="A3715" s="20">
        <v>41765</v>
      </c>
      <c r="B3715" s="22">
        <v>0.56547710687563513</v>
      </c>
      <c r="C3715" s="22">
        <v>0.1439018382239739</v>
      </c>
      <c r="D3715" s="22">
        <v>5.8042614773532043E-2</v>
      </c>
      <c r="E3715" s="22">
        <v>0.16767250669704714</v>
      </c>
      <c r="F3715" s="22">
        <v>0.1345875542691751</v>
      </c>
      <c r="G3715" s="22">
        <v>0.95844751670412909</v>
      </c>
      <c r="H3715" s="22">
        <v>3.0301444098900761</v>
      </c>
      <c r="I3715" s="22">
        <v>0.82501462573513562</v>
      </c>
      <c r="J3715" s="22">
        <v>0.21441327708840102</v>
      </c>
      <c r="K3715" s="22">
        <v>0.26135418911845304</v>
      </c>
      <c r="L3715" s="22">
        <v>1.1934291960464329</v>
      </c>
      <c r="M3715" s="22">
        <v>33.890137635865379</v>
      </c>
      <c r="N3715" s="22">
        <v>1772.7930535455862</v>
      </c>
      <c r="O3715" s="22">
        <v>0.53060627521014869</v>
      </c>
      <c r="P3715" s="22">
        <v>9.2326877482526086</v>
      </c>
      <c r="Q3715" s="22">
        <v>17.198324968439202</v>
      </c>
      <c r="R3715" s="22">
        <v>15.652615697262679</v>
      </c>
      <c r="S3715" s="22">
        <v>13.417187548110972</v>
      </c>
      <c r="T3715" s="22">
        <v>158.49678233827015</v>
      </c>
      <c r="U3715" s="22">
        <v>4.3195184284262708E-2</v>
      </c>
      <c r="V3715" s="22">
        <v>2.0054192197555194</v>
      </c>
      <c r="W3715" s="22">
        <v>0.50043107429873457</v>
      </c>
      <c r="X3715" s="22">
        <v>0.91178372386612061</v>
      </c>
      <c r="Y3715" s="22">
        <v>0.13451057671582967</v>
      </c>
      <c r="Z3715" s="22">
        <v>6.8186716753394707</v>
      </c>
      <c r="AA3715" s="22">
        <v>15.172275764387104</v>
      </c>
      <c r="AB3715" s="22">
        <v>0.46403608707700833</v>
      </c>
      <c r="AC3715" s="22">
        <v>0.56050435692951928</v>
      </c>
      <c r="AD3715" s="22">
        <v>0.49034701481048126</v>
      </c>
      <c r="AE3715" s="22">
        <v>5.4507805523909232</v>
      </c>
      <c r="AF3715" s="22">
        <v>0.577408627644179</v>
      </c>
      <c r="AG3715" s="22">
        <v>1</v>
      </c>
      <c r="AH3715" s="22">
        <v>0.19196662253286939</v>
      </c>
      <c r="AI3715" s="22">
        <v>4.978908150383349</v>
      </c>
      <c r="AJ3715" s="22">
        <v>0.32165840440927429</v>
      </c>
      <c r="AK3715" s="22">
        <v>4.6294300581950303</v>
      </c>
      <c r="AL3715" s="22">
        <v>383.3251223943098</v>
      </c>
      <c r="AM3715" s="22">
        <v>0.15395510669088894</v>
      </c>
      <c r="AN3715" s="22">
        <v>1.6157588447208793</v>
      </c>
    </row>
    <row r="3716" spans="1:40" x14ac:dyDescent="0.2">
      <c r="A3716" s="20">
        <v>41766</v>
      </c>
      <c r="B3716" s="22">
        <v>0.56521605318232182</v>
      </c>
      <c r="C3716" s="22">
        <v>0.14351224916902622</v>
      </c>
      <c r="D3716" s="22">
        <v>5.8015819278591653E-2</v>
      </c>
      <c r="E3716" s="22">
        <v>0.16770281915548443</v>
      </c>
      <c r="F3716" s="22">
        <v>0.13486396651483443</v>
      </c>
      <c r="G3716" s="22">
        <v>0.95932845008001966</v>
      </c>
      <c r="H3716" s="22">
        <v>3.0330542902868398</v>
      </c>
      <c r="I3716" s="22">
        <v>0.82541856456974028</v>
      </c>
      <c r="J3716" s="22">
        <v>0.21405268989289672</v>
      </c>
      <c r="K3716" s="22">
        <v>0.26086421272928723</v>
      </c>
      <c r="L3716" s="22">
        <v>1.1929705773728918</v>
      </c>
      <c r="M3716" s="22">
        <v>33.671365259140714</v>
      </c>
      <c r="N3716" s="22">
        <v>1780.4382617259632</v>
      </c>
      <c r="O3716" s="22">
        <v>0.52908408223562731</v>
      </c>
      <c r="P3716" s="22">
        <v>9.234580819894127</v>
      </c>
      <c r="Q3716" s="22">
        <v>17.210390249907672</v>
      </c>
      <c r="R3716" s="22">
        <v>15.680782961959869</v>
      </c>
      <c r="S3716" s="22">
        <v>13.403299273667363</v>
      </c>
      <c r="T3716" s="22">
        <v>157.33103533177396</v>
      </c>
      <c r="U3716" s="22">
        <v>4.3169087775452419E-2</v>
      </c>
      <c r="V3716" s="22">
        <v>1.99449095161886</v>
      </c>
      <c r="W3716" s="22">
        <v>0.50012310722639419</v>
      </c>
      <c r="X3716" s="22">
        <v>0.90883909885510272</v>
      </c>
      <c r="Y3716" s="22">
        <v>0.13323279576511141</v>
      </c>
      <c r="Z3716" s="22">
        <v>6.8016742582789611</v>
      </c>
      <c r="AA3716" s="22">
        <v>15.111412039886742</v>
      </c>
      <c r="AB3716" s="22">
        <v>0.46266773359596208</v>
      </c>
      <c r="AC3716" s="22">
        <v>0.56026098731995566</v>
      </c>
      <c r="AD3716" s="22">
        <v>0.48942816693339897</v>
      </c>
      <c r="AE3716" s="22">
        <v>5.3740151421888465</v>
      </c>
      <c r="AF3716" s="22">
        <v>0.57712667733595957</v>
      </c>
      <c r="AG3716" s="22">
        <v>1</v>
      </c>
      <c r="AH3716" s="22">
        <v>0.19218576880462881</v>
      </c>
      <c r="AI3716" s="22">
        <v>4.9827649883048135</v>
      </c>
      <c r="AJ3716" s="22">
        <v>0.32018650744798721</v>
      </c>
      <c r="AK3716" s="22">
        <v>4.6334482334113014</v>
      </c>
      <c r="AL3716" s="22">
        <v>386.55669087775453</v>
      </c>
      <c r="AM3716" s="22">
        <v>0.15388403299273667</v>
      </c>
      <c r="AN3716" s="22">
        <v>1.6008555952234398</v>
      </c>
    </row>
    <row r="3717" spans="1:40" x14ac:dyDescent="0.2">
      <c r="A3717" s="20">
        <v>41767</v>
      </c>
      <c r="B3717" s="22">
        <v>0.56265318627450989</v>
      </c>
      <c r="C3717" s="22">
        <v>0.14350490196078433</v>
      </c>
      <c r="D3717" s="22">
        <v>5.7752757352941185E-2</v>
      </c>
      <c r="E3717" s="22">
        <v>0.16590073529411764</v>
      </c>
      <c r="F3717" s="22">
        <v>0.13478860294117648</v>
      </c>
      <c r="G3717" s="22">
        <v>0.95401348039215694</v>
      </c>
      <c r="H3717" s="22">
        <v>3.0287990196078431</v>
      </c>
      <c r="I3717" s="22">
        <v>0.82602634803921571</v>
      </c>
      <c r="J3717" s="22">
        <v>0.21200980392156862</v>
      </c>
      <c r="K3717" s="22">
        <v>0.25935968137254906</v>
      </c>
      <c r="L3717" s="22">
        <v>1.1874234068627452</v>
      </c>
      <c r="M3717" s="22">
        <v>33.530943627450981</v>
      </c>
      <c r="N3717" s="22">
        <v>1770.0674019607845</v>
      </c>
      <c r="O3717" s="22">
        <v>0.52737438725490193</v>
      </c>
      <c r="P3717" s="22">
        <v>9.1735600490196081</v>
      </c>
      <c r="Q3717" s="22">
        <v>17.25796568627451</v>
      </c>
      <c r="R3717" s="22">
        <v>15.571384803921571</v>
      </c>
      <c r="S3717" s="22">
        <v>13.334865196078432</v>
      </c>
      <c r="T3717" s="22">
        <v>156.60232843137254</v>
      </c>
      <c r="U3717" s="22">
        <v>4.3023897058823535E-2</v>
      </c>
      <c r="V3717" s="22">
        <v>1.9818474264705883</v>
      </c>
      <c r="W3717" s="22">
        <v>0.49525122549019612</v>
      </c>
      <c r="X3717" s="22">
        <v>0.90341605392156865</v>
      </c>
      <c r="Y3717" s="22">
        <v>0.13241421568627451</v>
      </c>
      <c r="Z3717" s="22">
        <v>6.7432598039215694</v>
      </c>
      <c r="AA3717" s="22">
        <v>15.085784313725492</v>
      </c>
      <c r="AB3717" s="22">
        <v>0.46228553921568627</v>
      </c>
      <c r="AC3717" s="22">
        <v>0.55765931372549027</v>
      </c>
      <c r="AD3717" s="22">
        <v>0.49034926470588241</v>
      </c>
      <c r="AE3717" s="22">
        <v>5.3787530637254903</v>
      </c>
      <c r="AF3717" s="22">
        <v>0.57452512254901966</v>
      </c>
      <c r="AG3717" s="22">
        <v>1</v>
      </c>
      <c r="AH3717" s="22">
        <v>0.19106924019607846</v>
      </c>
      <c r="AI3717" s="22">
        <v>4.9754901960784315</v>
      </c>
      <c r="AJ3717" s="22">
        <v>0.31749387254901962</v>
      </c>
      <c r="AK3717" s="22">
        <v>4.6034007352941178</v>
      </c>
      <c r="AL3717" s="22">
        <v>384.80392156862746</v>
      </c>
      <c r="AM3717" s="22">
        <v>0.15318627450980393</v>
      </c>
      <c r="AN3717" s="22">
        <v>1.5756740196078431</v>
      </c>
    </row>
    <row r="3718" spans="1:40" x14ac:dyDescent="0.2">
      <c r="A3718" s="20">
        <v>41768</v>
      </c>
      <c r="B3718" s="22">
        <v>0.55887767988922865</v>
      </c>
      <c r="C3718" s="22">
        <v>0.14242023097640025</v>
      </c>
      <c r="D3718" s="22">
        <v>5.7365225726936593E-2</v>
      </c>
      <c r="E3718" s="22">
        <v>0.16574610854977859</v>
      </c>
      <c r="F3718" s="22">
        <v>0.13487317600158244</v>
      </c>
      <c r="G3718" s="22">
        <v>0.94753579525570208</v>
      </c>
      <c r="H3718" s="22">
        <v>3.025669116416366</v>
      </c>
      <c r="I3718" s="22">
        <v>0.82539827452412462</v>
      </c>
      <c r="J3718" s="22">
        <v>0.20932426469469423</v>
      </c>
      <c r="K3718" s="22">
        <v>0.25637163159416321</v>
      </c>
      <c r="L3718" s="22">
        <v>1.1794555773649213</v>
      </c>
      <c r="M3718" s="22">
        <v>33.593524139924831</v>
      </c>
      <c r="N3718" s="22">
        <v>1753.9294898129972</v>
      </c>
      <c r="O3718" s="22">
        <v>0.5255245659682598</v>
      </c>
      <c r="P3718" s="22">
        <v>9.1234156510095712</v>
      </c>
      <c r="Q3718" s="22">
        <v>17.206068075653139</v>
      </c>
      <c r="R3718" s="22">
        <v>15.497329620669191</v>
      </c>
      <c r="S3718" s="22">
        <v>13.245385797538077</v>
      </c>
      <c r="T3718" s="22">
        <v>155.80255930372331</v>
      </c>
      <c r="U3718" s="22">
        <v>4.2764108884527016E-2</v>
      </c>
      <c r="V3718" s="22">
        <v>1.9696444058976581</v>
      </c>
      <c r="W3718" s="22">
        <v>0.49101504846243965</v>
      </c>
      <c r="X3718" s="22">
        <v>0.89956026232102371</v>
      </c>
      <c r="Y3718" s="22">
        <v>0.13100835349431689</v>
      </c>
      <c r="Z3718" s="22">
        <v>6.6356263599154</v>
      </c>
      <c r="AA3718" s="22">
        <v>14.979991174814748</v>
      </c>
      <c r="AB3718" s="22">
        <v>0.46225711720758961</v>
      </c>
      <c r="AC3718" s="22">
        <v>0.55393253298032585</v>
      </c>
      <c r="AD3718" s="22">
        <v>0.48969127067451806</v>
      </c>
      <c r="AE3718" s="22">
        <v>5.3586372696702727</v>
      </c>
      <c r="AF3718" s="22">
        <v>0.57066995328738146</v>
      </c>
      <c r="AG3718" s="22">
        <v>0.99999999999999989</v>
      </c>
      <c r="AH3718" s="22">
        <v>0.18995450464843808</v>
      </c>
      <c r="AI3718" s="22">
        <v>4.9618843292098411</v>
      </c>
      <c r="AJ3718" s="22">
        <v>0.31597206372392383</v>
      </c>
      <c r="AK3718" s="22">
        <v>4.5807276213082577</v>
      </c>
      <c r="AL3718" s="22">
        <v>384.19987523013953</v>
      </c>
      <c r="AM3718" s="22">
        <v>0.15215836642777802</v>
      </c>
      <c r="AN3718" s="22">
        <v>1.5678398076718247</v>
      </c>
    </row>
    <row r="3719" spans="1:40" x14ac:dyDescent="0.2">
      <c r="A3719" s="20">
        <v>41771</v>
      </c>
      <c r="B3719" s="22">
        <v>0.55972935493211018</v>
      </c>
      <c r="C3719" s="22">
        <v>0.14259154843723806</v>
      </c>
      <c r="D3719" s="22">
        <v>5.7451120830222031E-2</v>
      </c>
      <c r="E3719" s="22">
        <v>0.1660139284680209</v>
      </c>
      <c r="F3719" s="22">
        <v>0.13526157784855458</v>
      </c>
      <c r="G3719" s="22">
        <v>0.95050364974627033</v>
      </c>
      <c r="H3719" s="22">
        <v>3.0350040383413845</v>
      </c>
      <c r="I3719" s="22">
        <v>0.82680849118422461</v>
      </c>
      <c r="J3719" s="22">
        <v>0.20962801542189238</v>
      </c>
      <c r="K3719" s="22">
        <v>0.25703661937489525</v>
      </c>
      <c r="L3719" s="22">
        <v>1.1812377135368251</v>
      </c>
      <c r="M3719" s="22">
        <v>33.565474467015129</v>
      </c>
      <c r="N3719" s="22">
        <v>1754.926014538029</v>
      </c>
      <c r="O3719" s="22">
        <v>0.52574633120494962</v>
      </c>
      <c r="P3719" s="22">
        <v>9.1510339677847021</v>
      </c>
      <c r="Q3719" s="22">
        <v>17.239907956294477</v>
      </c>
      <c r="R3719" s="22">
        <v>15.56056750125722</v>
      </c>
      <c r="S3719" s="22">
        <v>13.25795096082047</v>
      </c>
      <c r="T3719" s="22">
        <v>156.07503695463345</v>
      </c>
      <c r="U3719" s="22">
        <v>4.2850611846817328E-2</v>
      </c>
      <c r="V3719" s="22">
        <v>1.9734840980783592</v>
      </c>
      <c r="W3719" s="22">
        <v>0.49328720988707886</v>
      </c>
      <c r="X3719" s="22">
        <v>0.90199783605857875</v>
      </c>
      <c r="Y3719" s="22">
        <v>0.13132990963258714</v>
      </c>
      <c r="Z3719" s="22">
        <v>6.6579296261867391</v>
      </c>
      <c r="AA3719" s="22">
        <v>14.999771414638607</v>
      </c>
      <c r="AB3719" s="22">
        <v>0.46287011779765624</v>
      </c>
      <c r="AC3719" s="22">
        <v>0.55477667210191861</v>
      </c>
      <c r="AD3719" s="22">
        <v>0.49013273189984913</v>
      </c>
      <c r="AE3719" s="22">
        <v>5.3336584325139818</v>
      </c>
      <c r="AF3719" s="22">
        <v>0.57152435958001246</v>
      </c>
      <c r="AG3719" s="22">
        <v>1</v>
      </c>
      <c r="AH3719" s="22">
        <v>0.1905944743298639</v>
      </c>
      <c r="AI3719" s="22">
        <v>4.9663979518751624</v>
      </c>
      <c r="AJ3719" s="22">
        <v>0.31692598405998079</v>
      </c>
      <c r="AK3719" s="22">
        <v>4.6021852760549216</v>
      </c>
      <c r="AL3719" s="22">
        <v>380.93750476219503</v>
      </c>
      <c r="AM3719" s="22">
        <v>0.15239024092897091</v>
      </c>
      <c r="AN3719" s="22">
        <v>1.5708386034958322</v>
      </c>
    </row>
    <row r="3720" spans="1:40" x14ac:dyDescent="0.2">
      <c r="A3720" s="20">
        <v>41772</v>
      </c>
      <c r="B3720" s="22">
        <v>0.56094320316437329</v>
      </c>
      <c r="C3720" s="22">
        <v>0.14290077734846285</v>
      </c>
      <c r="D3720" s="22">
        <v>5.7575711296751625E-2</v>
      </c>
      <c r="E3720" s="22">
        <v>0.16649612852975762</v>
      </c>
      <c r="F3720" s="22">
        <v>0.13592144046182744</v>
      </c>
      <c r="G3720" s="22">
        <v>0.95123627422532409</v>
      </c>
      <c r="H3720" s="22">
        <v>3.0528871852044164</v>
      </c>
      <c r="I3720" s="22">
        <v>0.83162540661891593</v>
      </c>
      <c r="J3720" s="22">
        <v>0.20925793002336626</v>
      </c>
      <c r="K3720" s="22">
        <v>0.25695261076070192</v>
      </c>
      <c r="L3720" s="22">
        <v>1.1837993860627072</v>
      </c>
      <c r="M3720" s="22">
        <v>33.806258495090027</v>
      </c>
      <c r="N3720" s="22">
        <v>1761.6335008170556</v>
      </c>
      <c r="O3720" s="22">
        <v>0.52642832053024635</v>
      </c>
      <c r="P3720" s="22">
        <v>9.0792467814108342</v>
      </c>
      <c r="Q3720" s="22">
        <v>17.298675911360892</v>
      </c>
      <c r="R3720" s="22">
        <v>15.615693581148154</v>
      </c>
      <c r="S3720" s="22">
        <v>13.301974678904685</v>
      </c>
      <c r="T3720" s="22">
        <v>156.09584752363352</v>
      </c>
      <c r="U3720" s="22">
        <v>4.2989355365842481E-2</v>
      </c>
      <c r="V3720" s="22">
        <v>1.9697154812993478</v>
      </c>
      <c r="W3720" s="22">
        <v>0.49435696941003981</v>
      </c>
      <c r="X3720" s="22">
        <v>0.90432046915805064</v>
      </c>
      <c r="Y3720" s="22">
        <v>0.1317063486003146</v>
      </c>
      <c r="Z3720" s="22">
        <v>6.6693138258067473</v>
      </c>
      <c r="AA3720" s="22">
        <v>15.05826295453504</v>
      </c>
      <c r="AB3720" s="22">
        <v>0.46599673177660006</v>
      </c>
      <c r="AC3720" s="22">
        <v>0.55596450770476025</v>
      </c>
      <c r="AD3720" s="22">
        <v>0.49362390995586369</v>
      </c>
      <c r="AE3720" s="22">
        <v>5.3238442859542747</v>
      </c>
      <c r="AF3720" s="22">
        <v>0.5727637868629637</v>
      </c>
      <c r="AG3720" s="22">
        <v>1</v>
      </c>
      <c r="AH3720" s="22">
        <v>0.19114525267643059</v>
      </c>
      <c r="AI3720" s="22">
        <v>4.9756410452206046</v>
      </c>
      <c r="AJ3720" s="22">
        <v>0.31570427159852776</v>
      </c>
      <c r="AK3720" s="22">
        <v>4.6121657325249314</v>
      </c>
      <c r="AL3720" s="22">
        <v>383.3290062462774</v>
      </c>
      <c r="AM3720" s="22">
        <v>0.15272071962003084</v>
      </c>
      <c r="AN3720" s="22">
        <v>1.5667618625818964</v>
      </c>
    </row>
    <row r="3721" spans="1:40" x14ac:dyDescent="0.2">
      <c r="A3721" s="20">
        <v>41773</v>
      </c>
      <c r="B3721" s="22">
        <v>0.56002805476778583</v>
      </c>
      <c r="C3721" s="22">
        <v>0.14291159698716191</v>
      </c>
      <c r="D3721" s="22">
        <v>5.7480254932455094E-2</v>
      </c>
      <c r="E3721" s="22">
        <v>0.16599579178483212</v>
      </c>
      <c r="F3721" s="22">
        <v>0.13565395053822463</v>
      </c>
      <c r="G3721" s="22">
        <v>0.94969963101881494</v>
      </c>
      <c r="H3721" s="22">
        <v>3.0492788095020278</v>
      </c>
      <c r="I3721" s="22">
        <v>0.82953679138840608</v>
      </c>
      <c r="J3721" s="22">
        <v>0.20909950294270119</v>
      </c>
      <c r="K3721" s="22">
        <v>0.25563382429176962</v>
      </c>
      <c r="L3721" s="22">
        <v>1.1818833287591863</v>
      </c>
      <c r="M3721" s="22">
        <v>33.688592077577532</v>
      </c>
      <c r="N3721" s="22">
        <v>1745.0370505900651</v>
      </c>
      <c r="O3721" s="22">
        <v>0.52564571707376573</v>
      </c>
      <c r="P3721" s="22">
        <v>9.0674839142499923</v>
      </c>
      <c r="Q3721" s="22">
        <v>17.212514865977496</v>
      </c>
      <c r="R3721" s="22">
        <v>15.532278230110085</v>
      </c>
      <c r="S3721" s="22">
        <v>13.303143963650779</v>
      </c>
      <c r="T3721" s="22">
        <v>156.66453206476993</v>
      </c>
      <c r="U3721" s="22">
        <v>4.2922269996645626E-2</v>
      </c>
      <c r="V3721" s="22">
        <v>1.9660750769981399</v>
      </c>
      <c r="W3721" s="22">
        <v>0.49050102155947917</v>
      </c>
      <c r="X3721" s="22">
        <v>0.90313481535693596</v>
      </c>
      <c r="Y3721" s="22">
        <v>0.13214710456499862</v>
      </c>
      <c r="Z3721" s="22">
        <v>6.6340377519592595</v>
      </c>
      <c r="AA3721" s="22">
        <v>15.033696215655779</v>
      </c>
      <c r="AB3721" s="22">
        <v>0.46520598908303601</v>
      </c>
      <c r="AC3721" s="22">
        <v>0.55508797609245875</v>
      </c>
      <c r="AD3721" s="22">
        <v>0.49297106089714271</v>
      </c>
      <c r="AE3721" s="22">
        <v>5.2858079468179184</v>
      </c>
      <c r="AF3721" s="22">
        <v>0.57182935382551159</v>
      </c>
      <c r="AG3721" s="22">
        <v>1</v>
      </c>
      <c r="AH3721" s="22">
        <v>0.19052846644100876</v>
      </c>
      <c r="AI3721" s="22">
        <v>4.9400786753270509</v>
      </c>
      <c r="AJ3721" s="22">
        <v>0.31553990180831276</v>
      </c>
      <c r="AK3721" s="22">
        <v>4.6031165187692498</v>
      </c>
      <c r="AL3721" s="22">
        <v>384.99069923459274</v>
      </c>
      <c r="AM3721" s="22">
        <v>0.15247156405330406</v>
      </c>
      <c r="AN3721" s="22">
        <v>1.5614612874698868</v>
      </c>
    </row>
    <row r="3722" spans="1:40" x14ac:dyDescent="0.2">
      <c r="A3722" s="20">
        <v>41774</v>
      </c>
      <c r="B3722" s="22">
        <v>0.55893050081414641</v>
      </c>
      <c r="C3722" s="22">
        <v>0.14237669867453928</v>
      </c>
      <c r="D3722" s="22">
        <v>5.7370687687367798E-2</v>
      </c>
      <c r="E3722" s="22">
        <v>0.165644545219363</v>
      </c>
      <c r="F3722" s="22">
        <v>0.1355896093619223</v>
      </c>
      <c r="G3722" s="22">
        <v>0.94812289805670125</v>
      </c>
      <c r="H3722" s="22">
        <v>3.0470378768280248</v>
      </c>
      <c r="I3722" s="22">
        <v>0.82823794378585669</v>
      </c>
      <c r="J3722" s="22">
        <v>0.20863451676228448</v>
      </c>
      <c r="K3722" s="22">
        <v>0.25545934594372499</v>
      </c>
      <c r="L3722" s="22">
        <v>1.179629601448724</v>
      </c>
      <c r="M3722" s="22">
        <v>33.971969016785117</v>
      </c>
      <c r="N3722" s="22">
        <v>1741.6645108273858</v>
      </c>
      <c r="O3722" s="22">
        <v>0.52595376866069121</v>
      </c>
      <c r="P3722" s="22">
        <v>9.0469161353156924</v>
      </c>
      <c r="Q3722" s="22">
        <v>17.124465478672409</v>
      </c>
      <c r="R3722" s="22">
        <v>15.455084990793299</v>
      </c>
      <c r="S3722" s="22">
        <v>13.26982484439913</v>
      </c>
      <c r="T3722" s="22">
        <v>155.95087729977325</v>
      </c>
      <c r="U3722" s="22">
        <v>4.287583887510843E-2</v>
      </c>
      <c r="V3722" s="22">
        <v>1.9715581391809842</v>
      </c>
      <c r="W3722" s="22">
        <v>0.49069438315097469</v>
      </c>
      <c r="X3722" s="22">
        <v>0.90534597416036411</v>
      </c>
      <c r="Y3722" s="22">
        <v>0.13151126869873542</v>
      </c>
      <c r="Z3722" s="22">
        <v>6.6592607246663524</v>
      </c>
      <c r="AA3722" s="22">
        <v>14.989423706115989</v>
      </c>
      <c r="AB3722" s="22">
        <v>0.46476344102384615</v>
      </c>
      <c r="AC3722" s="22">
        <v>0.55399996956462194</v>
      </c>
      <c r="AD3722" s="22">
        <v>0.49204875747568977</v>
      </c>
      <c r="AE3722" s="22">
        <v>5.2896687109095613</v>
      </c>
      <c r="AF3722" s="22">
        <v>0.57070899213245485</v>
      </c>
      <c r="AG3722" s="22">
        <v>1</v>
      </c>
      <c r="AH3722" s="22">
        <v>0.19052546680261137</v>
      </c>
      <c r="AI3722" s="22">
        <v>4.9427054007578404</v>
      </c>
      <c r="AJ3722" s="22">
        <v>0.31920624533958275</v>
      </c>
      <c r="AK3722" s="22">
        <v>4.5942203217019468</v>
      </c>
      <c r="AL3722" s="22">
        <v>384.24664830398859</v>
      </c>
      <c r="AM3722" s="22">
        <v>0.15217689041742122</v>
      </c>
      <c r="AN3722" s="22">
        <v>1.5759895302299392</v>
      </c>
    </row>
    <row r="3723" spans="1:40" x14ac:dyDescent="0.2">
      <c r="A3723" s="20">
        <v>41775</v>
      </c>
      <c r="B3723" s="22">
        <v>0.55938889904344113</v>
      </c>
      <c r="C3723" s="22">
        <v>0.14258514592091637</v>
      </c>
      <c r="D3723" s="22">
        <v>5.7423993176140865E-2</v>
      </c>
      <c r="E3723" s="22">
        <v>0.16534149759337111</v>
      </c>
      <c r="F3723" s="22">
        <v>0.13592883689758117</v>
      </c>
      <c r="G3723" s="22">
        <v>0.94943032961676721</v>
      </c>
      <c r="H3723" s="22">
        <v>3.0492597331383657</v>
      </c>
      <c r="I3723" s="22">
        <v>0.82993663559373665</v>
      </c>
      <c r="J3723" s="22">
        <v>0.20855419484554927</v>
      </c>
      <c r="K3723" s="22">
        <v>0.25609273137147381</v>
      </c>
      <c r="L3723" s="22">
        <v>1.180801803448486</v>
      </c>
      <c r="M3723" s="22">
        <v>33.915189179309081</v>
      </c>
      <c r="N3723" s="22">
        <v>1737.9516237129105</v>
      </c>
      <c r="O3723" s="22">
        <v>0.52625967221105219</v>
      </c>
      <c r="P3723" s="22">
        <v>8.921281910680559</v>
      </c>
      <c r="Q3723" s="22">
        <v>17.137330165113021</v>
      </c>
      <c r="R3723" s="22">
        <v>15.45878267227198</v>
      </c>
      <c r="S3723" s="22">
        <v>13.312618046670323</v>
      </c>
      <c r="T3723" s="22">
        <v>155.88557850484372</v>
      </c>
      <c r="U3723" s="22">
        <v>4.2900444769390117E-2</v>
      </c>
      <c r="V3723" s="22">
        <v>1.9649515627855967</v>
      </c>
      <c r="W3723" s="22">
        <v>0.4912264668250777</v>
      </c>
      <c r="X3723" s="22">
        <v>0.90355206238956931</v>
      </c>
      <c r="Y3723" s="22">
        <v>0.13131359288368977</v>
      </c>
      <c r="Z3723" s="22">
        <v>6.6532626576494245</v>
      </c>
      <c r="AA3723" s="22">
        <v>14.988119173825627</v>
      </c>
      <c r="AB3723" s="22">
        <v>0.46578931334917439</v>
      </c>
      <c r="AC3723" s="22">
        <v>0.55440809114726131</v>
      </c>
      <c r="AD3723" s="22">
        <v>0.49256686772680192</v>
      </c>
      <c r="AE3723" s="22">
        <v>5.2900140132821543</v>
      </c>
      <c r="AF3723" s="22">
        <v>0.57119356607567173</v>
      </c>
      <c r="AG3723" s="22">
        <v>1</v>
      </c>
      <c r="AH3723" s="22">
        <v>0.19050447815755803</v>
      </c>
      <c r="AI3723" s="22">
        <v>4.9472978736367512</v>
      </c>
      <c r="AJ3723" s="22">
        <v>0.31973131054651799</v>
      </c>
      <c r="AK3723" s="22">
        <v>4.5931578626698348</v>
      </c>
      <c r="AL3723" s="22">
        <v>385.06062267714617</v>
      </c>
      <c r="AM3723" s="22">
        <v>0.1523182842868458</v>
      </c>
      <c r="AN3723" s="22">
        <v>1.5696399195759458</v>
      </c>
    </row>
    <row r="3724" spans="1:40" x14ac:dyDescent="0.2">
      <c r="A3724" s="20">
        <v>41778</v>
      </c>
      <c r="B3724" s="22">
        <v>0.55755422985260406</v>
      </c>
      <c r="C3724" s="22">
        <v>0.14162757866933831</v>
      </c>
      <c r="D3724" s="22">
        <v>5.7226346069189547E-2</v>
      </c>
      <c r="E3724" s="22">
        <v>0.16506519726156321</v>
      </c>
      <c r="F3724" s="22">
        <v>0.13541903851116474</v>
      </c>
      <c r="G3724" s="22">
        <v>0.94679478421907481</v>
      </c>
      <c r="H3724" s="22">
        <v>3.0399077067868907</v>
      </c>
      <c r="I3724" s="22">
        <v>0.82649483127646983</v>
      </c>
      <c r="J3724" s="22">
        <v>0.20806958422514688</v>
      </c>
      <c r="K3724" s="22">
        <v>0.25518769828620003</v>
      </c>
      <c r="L3724" s="22">
        <v>1.1767536469481004</v>
      </c>
      <c r="M3724" s="22">
        <v>33.688540765365758</v>
      </c>
      <c r="N3724" s="22">
        <v>1732.7747165171456</v>
      </c>
      <c r="O3724" s="22">
        <v>0.52339966908025559</v>
      </c>
      <c r="P3724" s="22">
        <v>8.8589340741078075</v>
      </c>
      <c r="Q3724" s="22">
        <v>17.077280386174234</v>
      </c>
      <c r="R3724" s="22">
        <v>15.405983879047314</v>
      </c>
      <c r="S3724" s="22">
        <v>13.297508994034336</v>
      </c>
      <c r="T3724" s="22">
        <v>155.06170590646204</v>
      </c>
      <c r="U3724" s="22">
        <v>4.275392018458643E-2</v>
      </c>
      <c r="V3724" s="22">
        <v>1.9578456821045283</v>
      </c>
      <c r="W3724" s="22">
        <v>0.48742353173338188</v>
      </c>
      <c r="X3724" s="22">
        <v>0.89987400762026193</v>
      </c>
      <c r="Y3724" s="22">
        <v>0.13095617590357789</v>
      </c>
      <c r="Z3724" s="22">
        <v>6.618394887441748</v>
      </c>
      <c r="AA3724" s="22">
        <v>14.952107715894773</v>
      </c>
      <c r="AB3724" s="22">
        <v>0.4638644747028553</v>
      </c>
      <c r="AC3724" s="22">
        <v>0.55262079329659819</v>
      </c>
      <c r="AD3724" s="22">
        <v>0.49007999757123122</v>
      </c>
      <c r="AE3724" s="22">
        <v>5.2495559907099603</v>
      </c>
      <c r="AF3724" s="22">
        <v>0.56931857856307966</v>
      </c>
      <c r="AG3724" s="22">
        <v>1</v>
      </c>
      <c r="AH3724" s="22">
        <v>0.18971720023680497</v>
      </c>
      <c r="AI3724" s="22">
        <v>4.9243286731332629</v>
      </c>
      <c r="AJ3724" s="22">
        <v>0.31813834874083519</v>
      </c>
      <c r="AK3724" s="22">
        <v>4.5738269805850296</v>
      </c>
      <c r="AL3724" s="22">
        <v>384.35265722482808</v>
      </c>
      <c r="AM3724" s="22">
        <v>0.1517980478771043</v>
      </c>
      <c r="AN3724" s="22">
        <v>1.5641270853256828</v>
      </c>
    </row>
    <row r="3725" spans="1:40" x14ac:dyDescent="0.2">
      <c r="A3725" s="20">
        <v>41779</v>
      </c>
      <c r="B3725" s="22">
        <v>0.55769814758578795</v>
      </c>
      <c r="C3725" s="22">
        <v>0.14031278469480715</v>
      </c>
      <c r="D3725" s="22">
        <v>5.724111752201639E-2</v>
      </c>
      <c r="E3725" s="22">
        <v>0.16559368357121165</v>
      </c>
      <c r="F3725" s="22">
        <v>0.13545399331916186</v>
      </c>
      <c r="G3725" s="22">
        <v>0.94711509262071059</v>
      </c>
      <c r="H3725" s="22">
        <v>3.0419070756149402</v>
      </c>
      <c r="I3725" s="22">
        <v>0.82684482235044021</v>
      </c>
      <c r="J3725" s="22">
        <v>0.20804737321591255</v>
      </c>
      <c r="K3725" s="22">
        <v>0.25564834497418765</v>
      </c>
      <c r="L3725" s="22">
        <v>1.1771484968114181</v>
      </c>
      <c r="M3725" s="22">
        <v>33.738232614637106</v>
      </c>
      <c r="N3725" s="22">
        <v>1743.8505921651988</v>
      </c>
      <c r="O3725" s="22">
        <v>0.52760400850288491</v>
      </c>
      <c r="P3725" s="22">
        <v>8.8938657758882478</v>
      </c>
      <c r="Q3725" s="22">
        <v>17.084725174612814</v>
      </c>
      <c r="R3725" s="22">
        <v>15.382629820832067</v>
      </c>
      <c r="S3725" s="22">
        <v>13.331308836926812</v>
      </c>
      <c r="T3725" s="22">
        <v>155.63316125113877</v>
      </c>
      <c r="U3725" s="22">
        <v>4.2760400850288482E-2</v>
      </c>
      <c r="V3725" s="22">
        <v>1.9597175827512905</v>
      </c>
      <c r="W3725" s="22">
        <v>0.48861220771333125</v>
      </c>
      <c r="X3725" s="22">
        <v>0.90349225630124497</v>
      </c>
      <c r="Y3725" s="22">
        <v>0.13015487397509867</v>
      </c>
      <c r="Z3725" s="22">
        <v>6.6413604615851805</v>
      </c>
      <c r="AA3725" s="22">
        <v>14.993926510780442</v>
      </c>
      <c r="AB3725" s="22">
        <v>0.46357424840570904</v>
      </c>
      <c r="AC3725" s="22">
        <v>0.55280898876404494</v>
      </c>
      <c r="AD3725" s="22">
        <v>0.49064682660188269</v>
      </c>
      <c r="AE3725" s="22">
        <v>5.2387640449438191</v>
      </c>
      <c r="AF3725" s="22">
        <v>0.56946553294867897</v>
      </c>
      <c r="AG3725" s="22">
        <v>1</v>
      </c>
      <c r="AH3725" s="22">
        <v>0.19019131491041602</v>
      </c>
      <c r="AI3725" s="22">
        <v>4.9377467354995446</v>
      </c>
      <c r="AJ3725" s="22">
        <v>0.32071059823868814</v>
      </c>
      <c r="AK3725" s="22">
        <v>4.5778924992408134</v>
      </c>
      <c r="AL3725" s="22">
        <v>384.45186759793501</v>
      </c>
      <c r="AM3725" s="22">
        <v>0.15183723048891587</v>
      </c>
      <c r="AN3725" s="22">
        <v>1.579107197084725</v>
      </c>
    </row>
    <row r="3726" spans="1:40" x14ac:dyDescent="0.2">
      <c r="A3726" s="20">
        <v>41780</v>
      </c>
      <c r="B3726" s="22">
        <v>0.55919429980816659</v>
      </c>
      <c r="C3726" s="22">
        <v>0.14081483511464329</v>
      </c>
      <c r="D3726" s="22">
        <v>5.7396242501750856E-2</v>
      </c>
      <c r="E3726" s="22">
        <v>0.16613379616942237</v>
      </c>
      <c r="F3726" s="22">
        <v>0.13597332602539508</v>
      </c>
      <c r="G3726" s="22">
        <v>0.94904235559209527</v>
      </c>
      <c r="H3726" s="22">
        <v>3.0545659389178157</v>
      </c>
      <c r="I3726" s="22">
        <v>0.83027313419201609</v>
      </c>
      <c r="J3726" s="22">
        <v>0.20836758929387048</v>
      </c>
      <c r="K3726" s="22">
        <v>0.25728510094089702</v>
      </c>
      <c r="L3726" s="22">
        <v>1.1803386011388204</v>
      </c>
      <c r="M3726" s="22">
        <v>33.738314911239002</v>
      </c>
      <c r="N3726" s="22">
        <v>1751.6214487987577</v>
      </c>
      <c r="O3726" s="22">
        <v>0.53096738832556856</v>
      </c>
      <c r="P3726" s="22">
        <v>8.9354769952193891</v>
      </c>
      <c r="Q3726" s="22">
        <v>17.135592704241649</v>
      </c>
      <c r="R3726" s="22">
        <v>15.430407113059893</v>
      </c>
      <c r="S3726" s="22">
        <v>13.352212173807132</v>
      </c>
      <c r="T3726" s="22">
        <v>156.31375414877743</v>
      </c>
      <c r="U3726" s="22">
        <v>4.2856490362656437E-2</v>
      </c>
      <c r="V3726" s="22">
        <v>1.9667488809719555</v>
      </c>
      <c r="W3726" s="22">
        <v>0.48917511647026585</v>
      </c>
      <c r="X3726" s="22">
        <v>0.90502725251971616</v>
      </c>
      <c r="Y3726" s="22">
        <v>0.13053804695350324</v>
      </c>
      <c r="Z3726" s="22">
        <v>6.6487013184738588</v>
      </c>
      <c r="AA3726" s="22">
        <v>15.026948022289211</v>
      </c>
      <c r="AB3726" s="22">
        <v>0.46432812642733168</v>
      </c>
      <c r="AC3726" s="22">
        <v>0.55427666636216921</v>
      </c>
      <c r="AD3726" s="22">
        <v>0.49235711458238179</v>
      </c>
      <c r="AE3726" s="22">
        <v>5.2270789561828206</v>
      </c>
      <c r="AF3726" s="22">
        <v>0.57100879997564025</v>
      </c>
      <c r="AG3726" s="22">
        <v>1</v>
      </c>
      <c r="AH3726" s="22">
        <v>0.19038701622971285</v>
      </c>
      <c r="AI3726" s="22">
        <v>4.9419932401571209</v>
      </c>
      <c r="AJ3726" s="22">
        <v>0.3186261076093907</v>
      </c>
      <c r="AK3726" s="22">
        <v>4.5916689503973691</v>
      </c>
      <c r="AL3726" s="22">
        <v>381.63880515209644</v>
      </c>
      <c r="AM3726" s="22">
        <v>0.15224871349837094</v>
      </c>
      <c r="AN3726" s="22">
        <v>1.5783928625803112</v>
      </c>
    </row>
    <row r="3727" spans="1:40" x14ac:dyDescent="0.2">
      <c r="A3727" s="20">
        <v>41781</v>
      </c>
      <c r="B3727" s="22">
        <v>0.55763391230414183</v>
      </c>
      <c r="C3727" s="22">
        <v>0.14001579011296003</v>
      </c>
      <c r="D3727" s="22">
        <v>5.7237641200048581E-2</v>
      </c>
      <c r="E3727" s="22">
        <v>0.16527997084902221</v>
      </c>
      <c r="F3727" s="22">
        <v>0.13571905745171869</v>
      </c>
      <c r="G3727" s="22">
        <v>0.9466172719543301</v>
      </c>
      <c r="H3727" s="22">
        <v>3.0511356735090489</v>
      </c>
      <c r="I3727" s="22">
        <v>0.82954269403619574</v>
      </c>
      <c r="J3727" s="22">
        <v>0.20730596380420258</v>
      </c>
      <c r="K3727" s="22">
        <v>0.25610348597109195</v>
      </c>
      <c r="L3727" s="22">
        <v>1.1771681039718207</v>
      </c>
      <c r="M3727" s="22">
        <v>33.670897607190575</v>
      </c>
      <c r="N3727" s="22">
        <v>1750.273290416616</v>
      </c>
      <c r="O3727" s="22">
        <v>0.52808818170776139</v>
      </c>
      <c r="P3727" s="22">
        <v>8.847018097898701</v>
      </c>
      <c r="Q3727" s="22">
        <v>17.109498360257501</v>
      </c>
      <c r="R3727" s="22">
        <v>15.443945098991861</v>
      </c>
      <c r="S3727" s="22">
        <v>13.315316409571237</v>
      </c>
      <c r="T3727" s="22">
        <v>155.47188145269038</v>
      </c>
      <c r="U3727" s="22">
        <v>4.2769950200412972E-2</v>
      </c>
      <c r="V3727" s="22">
        <v>1.9553170168832745</v>
      </c>
      <c r="W3727" s="22">
        <v>0.48736790963196885</v>
      </c>
      <c r="X3727" s="22">
        <v>0.90284525689299167</v>
      </c>
      <c r="Y3727" s="22">
        <v>0.12996477590185837</v>
      </c>
      <c r="Z3727" s="22">
        <v>6.612109802016275</v>
      </c>
      <c r="AA3727" s="22">
        <v>14.993015911575366</v>
      </c>
      <c r="AB3727" s="22">
        <v>0.46205818049313735</v>
      </c>
      <c r="AC3727" s="22">
        <v>0.55272986760597587</v>
      </c>
      <c r="AD3727" s="22">
        <v>0.49057148062674599</v>
      </c>
      <c r="AE3727" s="22">
        <v>5.2073211466051257</v>
      </c>
      <c r="AF3727" s="22">
        <v>0.56940058301955543</v>
      </c>
      <c r="AG3727" s="22">
        <v>1</v>
      </c>
      <c r="AH3727" s="22">
        <v>0.1899064739463136</v>
      </c>
      <c r="AI3727" s="22">
        <v>4.9465565407506373</v>
      </c>
      <c r="AJ3727" s="22">
        <v>0.31589335600631602</v>
      </c>
      <c r="AK3727" s="22">
        <v>4.5735151220697192</v>
      </c>
      <c r="AL3727" s="22">
        <v>381.03516336693792</v>
      </c>
      <c r="AM3727" s="22">
        <v>0.15182800923114295</v>
      </c>
      <c r="AN3727" s="22">
        <v>1.5671990768857038</v>
      </c>
    </row>
    <row r="3728" spans="1:40" x14ac:dyDescent="0.2">
      <c r="A3728" s="20">
        <v>41782</v>
      </c>
      <c r="B3728" s="22">
        <v>0.55295605437875428</v>
      </c>
      <c r="C3728" s="22">
        <v>0.13889767098745917</v>
      </c>
      <c r="D3728" s="22">
        <v>5.6755942971561057E-2</v>
      </c>
      <c r="E3728" s="22">
        <v>0.16351263869442814</v>
      </c>
      <c r="F3728" s="22">
        <v>0.1348779790132936</v>
      </c>
      <c r="G3728" s="22">
        <v>0.93887659395089051</v>
      </c>
      <c r="H3728" s="22">
        <v>3.0281679538713999</v>
      </c>
      <c r="I3728" s="22">
        <v>0.82442828538307511</v>
      </c>
      <c r="J3728" s="22">
        <v>0.20524517110037185</v>
      </c>
      <c r="K3728" s="22">
        <v>0.25337608960751545</v>
      </c>
      <c r="L3728" s="22">
        <v>1.1672161751200638</v>
      </c>
      <c r="M3728" s="22">
        <v>33.322794815049008</v>
      </c>
      <c r="N3728" s="22">
        <v>1747.1357812805804</v>
      </c>
      <c r="O3728" s="22">
        <v>0.52386974391400565</v>
      </c>
      <c r="P3728" s="22">
        <v>8.8102012856992307</v>
      </c>
      <c r="Q3728" s="22">
        <v>16.989596976950754</v>
      </c>
      <c r="R3728" s="22">
        <v>15.350104632431536</v>
      </c>
      <c r="S3728" s="22">
        <v>13.203257907652469</v>
      </c>
      <c r="T3728" s="22">
        <v>154.23121509115819</v>
      </c>
      <c r="U3728" s="22">
        <v>4.2435602125769689E-2</v>
      </c>
      <c r="V3728" s="22">
        <v>1.9352483326558572</v>
      </c>
      <c r="W3728" s="22">
        <v>0.48334161359769962</v>
      </c>
      <c r="X3728" s="22">
        <v>0.89684296102253735</v>
      </c>
      <c r="Y3728" s="22">
        <v>0.12855486804269606</v>
      </c>
      <c r="Z3728" s="22">
        <v>6.564744139831082</v>
      </c>
      <c r="AA3728" s="22">
        <v>14.86683829396444</v>
      </c>
      <c r="AB3728" s="22">
        <v>0.4582749951071165</v>
      </c>
      <c r="AC3728" s="22">
        <v>0.54810833596796282</v>
      </c>
      <c r="AD3728" s="22">
        <v>0.48603646327326377</v>
      </c>
      <c r="AE3728" s="22">
        <v>5.1352694096924258</v>
      </c>
      <c r="AF3728" s="22">
        <v>0.56463875464823932</v>
      </c>
      <c r="AG3728" s="22">
        <v>0.99999999999999989</v>
      </c>
      <c r="AH3728" s="22">
        <v>0.18859431221113168</v>
      </c>
      <c r="AI3728" s="22">
        <v>4.8958944943769485</v>
      </c>
      <c r="AJ3728" s="22">
        <v>0.31323487346250545</v>
      </c>
      <c r="AK3728" s="22">
        <v>4.5323156135675893</v>
      </c>
      <c r="AL3728" s="22">
        <v>380.89216084789905</v>
      </c>
      <c r="AM3728" s="22">
        <v>0.15055026120470319</v>
      </c>
      <c r="AN3728" s="22">
        <v>1.5488309772217457</v>
      </c>
    </row>
    <row r="3729" spans="1:40" x14ac:dyDescent="0.2">
      <c r="A3729" s="20">
        <v>41785</v>
      </c>
      <c r="B3729" s="22">
        <v>0.55479358941437695</v>
      </c>
      <c r="C3729" s="22">
        <v>0.13951029409543375</v>
      </c>
      <c r="D3729" s="22">
        <v>5.694454934066432E-2</v>
      </c>
      <c r="E3729" s="22">
        <v>0.16399558932374667</v>
      </c>
      <c r="F3729" s="22">
        <v>0.13512982795341599</v>
      </c>
      <c r="G3729" s="22">
        <v>0.94243463287162221</v>
      </c>
      <c r="H3729" s="22">
        <v>3.0330951769557268</v>
      </c>
      <c r="I3729" s="22">
        <v>0.82614080932888234</v>
      </c>
      <c r="J3729" s="22">
        <v>0.20610848450976543</v>
      </c>
      <c r="K3729" s="22">
        <v>0.25436913735027111</v>
      </c>
      <c r="L3729" s="22">
        <v>1.1710496503179615</v>
      </c>
      <c r="M3729" s="22">
        <v>33.4924399196411</v>
      </c>
      <c r="N3729" s="22">
        <v>1748.4101928915609</v>
      </c>
      <c r="O3729" s="22">
        <v>0.52465900336842741</v>
      </c>
      <c r="P3729" s="22">
        <v>8.8681781792365904</v>
      </c>
      <c r="Q3729" s="22">
        <v>17.07324441490567</v>
      </c>
      <c r="R3729" s="22">
        <v>15.398093741975439</v>
      </c>
      <c r="S3729" s="22">
        <v>13.269791399181305</v>
      </c>
      <c r="T3729" s="22">
        <v>154.62290228539493</v>
      </c>
      <c r="U3729" s="22">
        <v>4.2572088878147514E-2</v>
      </c>
      <c r="V3729" s="22">
        <v>1.9437940878812137</v>
      </c>
      <c r="W3729" s="22">
        <v>0.48472123619775542</v>
      </c>
      <c r="X3729" s="22">
        <v>0.89947585456852408</v>
      </c>
      <c r="Y3729" s="22">
        <v>0.12908780568856396</v>
      </c>
      <c r="Z3729" s="22">
        <v>6.593356796519795</v>
      </c>
      <c r="AA3729" s="22">
        <v>14.920773983052127</v>
      </c>
      <c r="AB3729" s="22">
        <v>0.46053804208268512</v>
      </c>
      <c r="AC3729" s="22">
        <v>0.54994486654683328</v>
      </c>
      <c r="AD3729" s="22">
        <v>0.48676041871214298</v>
      </c>
      <c r="AE3729" s="22">
        <v>5.1613975197498609</v>
      </c>
      <c r="AF3729" s="22">
        <v>0.56651511260818999</v>
      </c>
      <c r="AG3729" s="22">
        <v>1</v>
      </c>
      <c r="AH3729" s="22">
        <v>0.18931166261347673</v>
      </c>
      <c r="AI3729" s="22">
        <v>4.9166956180233523</v>
      </c>
      <c r="AJ3729" s="22">
        <v>0.3144419437185626</v>
      </c>
      <c r="AK3729" s="22">
        <v>4.542241288159147</v>
      </c>
      <c r="AL3729" s="22">
        <v>381.40265546878538</v>
      </c>
      <c r="AM3729" s="22">
        <v>0.15105055662130115</v>
      </c>
      <c r="AN3729" s="22">
        <v>1.5570291376523722</v>
      </c>
    </row>
    <row r="3730" spans="1:40" x14ac:dyDescent="0.2">
      <c r="A3730" s="20">
        <v>41786</v>
      </c>
      <c r="B3730" s="22">
        <v>0.55452555295538608</v>
      </c>
      <c r="C3730" s="22">
        <v>0.13975994564807126</v>
      </c>
      <c r="D3730" s="22">
        <v>5.6917037819883748E-2</v>
      </c>
      <c r="E3730" s="22">
        <v>0.16385596738884275</v>
      </c>
      <c r="F3730" s="22">
        <v>0.13538159583301881</v>
      </c>
      <c r="G3730" s="22">
        <v>0.94317203895221546</v>
      </c>
      <c r="H3730" s="22">
        <v>3.0344983769910168</v>
      </c>
      <c r="I3730" s="22">
        <v>0.82630029440628061</v>
      </c>
      <c r="J3730" s="22">
        <v>0.2058126368234317</v>
      </c>
      <c r="K3730" s="22">
        <v>0.25377821393523065</v>
      </c>
      <c r="L3730" s="22">
        <v>1.1705442741752849</v>
      </c>
      <c r="M3730" s="22">
        <v>33.619687476409752</v>
      </c>
      <c r="N3730" s="22">
        <v>1747.5654865252509</v>
      </c>
      <c r="O3730" s="22">
        <v>0.52481316524496113</v>
      </c>
      <c r="P3730" s="22">
        <v>8.9137163131274999</v>
      </c>
      <c r="Q3730" s="22">
        <v>17.021212349966028</v>
      </c>
      <c r="R3730" s="22">
        <v>15.395183815203442</v>
      </c>
      <c r="S3730" s="22">
        <v>13.24828263002944</v>
      </c>
      <c r="T3730" s="22">
        <v>154.45006416547142</v>
      </c>
      <c r="U3730" s="22">
        <v>4.2548501547520191E-2</v>
      </c>
      <c r="V3730" s="22">
        <v>1.9406658111270474</v>
      </c>
      <c r="W3730" s="22">
        <v>0.48569487431116481</v>
      </c>
      <c r="X3730" s="22">
        <v>0.89849777308069745</v>
      </c>
      <c r="Y3730" s="22">
        <v>0.12926700384992829</v>
      </c>
      <c r="Z3730" s="22">
        <v>6.6143277723258098</v>
      </c>
      <c r="AA3730" s="22">
        <v>14.87884049218691</v>
      </c>
      <c r="AB3730" s="22">
        <v>0.46079867139729747</v>
      </c>
      <c r="AC3730" s="22">
        <v>0.54964897712689664</v>
      </c>
      <c r="AD3730" s="22">
        <v>0.48601192722880654</v>
      </c>
      <c r="AE3730" s="22">
        <v>5.1955159658790668</v>
      </c>
      <c r="AF3730" s="22">
        <v>0.5662414131501472</v>
      </c>
      <c r="AG3730" s="22">
        <v>1</v>
      </c>
      <c r="AH3730" s="22">
        <v>0.18970332905563522</v>
      </c>
      <c r="AI3730" s="22">
        <v>4.9203593266399945</v>
      </c>
      <c r="AJ3730" s="22">
        <v>0.31697742885181551</v>
      </c>
      <c r="AK3730" s="22">
        <v>4.5498603457386579</v>
      </c>
      <c r="AL3730" s="22">
        <v>381.97327696837021</v>
      </c>
      <c r="AM3730" s="22">
        <v>0.15097757982939533</v>
      </c>
      <c r="AN3730" s="22">
        <v>1.5761304446289726</v>
      </c>
    </row>
    <row r="3731" spans="1:40" x14ac:dyDescent="0.2">
      <c r="A3731" s="20">
        <v>41787</v>
      </c>
      <c r="B3731" s="22">
        <v>0.55294418765714626</v>
      </c>
      <c r="C3731" s="22">
        <v>0.13904153931856847</v>
      </c>
      <c r="D3731" s="22">
        <v>5.6759361026212374E-2</v>
      </c>
      <c r="E3731" s="22">
        <v>0.16367304536352548</v>
      </c>
      <c r="F3731" s="22">
        <v>0.13523238832261852</v>
      </c>
      <c r="G3731" s="22">
        <v>0.94152275704241251</v>
      </c>
      <c r="H3731" s="22">
        <v>3.0437073728902875</v>
      </c>
      <c r="I3731" s="22">
        <v>0.82682666104578506</v>
      </c>
      <c r="J3731" s="22">
        <v>0.20459507068760444</v>
      </c>
      <c r="K3731" s="22">
        <v>0.25158463692618077</v>
      </c>
      <c r="L3731" s="22">
        <v>1.1673768048299431</v>
      </c>
      <c r="M3731" s="22">
        <v>33.654526566193404</v>
      </c>
      <c r="N3731" s="22">
        <v>1750.2521868742376</v>
      </c>
      <c r="O3731" s="22">
        <v>0.52347972718649782</v>
      </c>
      <c r="P3731" s="22">
        <v>8.8739667866122645</v>
      </c>
      <c r="Q3731" s="22">
        <v>17.019226426173233</v>
      </c>
      <c r="R3731" s="22">
        <v>15.331456360378807</v>
      </c>
      <c r="S3731" s="22">
        <v>13.204053057107153</v>
      </c>
      <c r="T3731" s="22">
        <v>153.8114093858685</v>
      </c>
      <c r="U3731" s="22">
        <v>4.2362878092112199E-2</v>
      </c>
      <c r="V3731" s="22">
        <v>1.9379394450383174</v>
      </c>
      <c r="W3731" s="22">
        <v>0.48555383248769179</v>
      </c>
      <c r="X3731" s="22">
        <v>0.89936614522952762</v>
      </c>
      <c r="Y3731" s="22">
        <v>0.12787003718815398</v>
      </c>
      <c r="Z3731" s="22">
        <v>6.6080489016697026</v>
      </c>
      <c r="AA3731" s="22">
        <v>14.852677697646758</v>
      </c>
      <c r="AB3731" s="22">
        <v>0.46007919420647703</v>
      </c>
      <c r="AC3731" s="22">
        <v>0.54805100950029351</v>
      </c>
      <c r="AD3731" s="22">
        <v>0.48638190879115917</v>
      </c>
      <c r="AE3731" s="22">
        <v>5.204504735090862</v>
      </c>
      <c r="AF3731" s="22">
        <v>0.56467275930080252</v>
      </c>
      <c r="AG3731" s="22">
        <v>0.99999999999999989</v>
      </c>
      <c r="AH3731" s="22">
        <v>0.18904229211520801</v>
      </c>
      <c r="AI3731" s="22">
        <v>4.9202788358752763</v>
      </c>
      <c r="AJ3731" s="22">
        <v>0.31578313434408828</v>
      </c>
      <c r="AK3731" s="22">
        <v>4.5300290579502853</v>
      </c>
      <c r="AL3731" s="22">
        <v>381.6678962345112</v>
      </c>
      <c r="AM3731" s="22">
        <v>0.15055932790316023</v>
      </c>
      <c r="AN3731" s="22">
        <v>1.5744591156145078</v>
      </c>
    </row>
    <row r="3732" spans="1:40" x14ac:dyDescent="0.2">
      <c r="A3732" s="20">
        <v>41788</v>
      </c>
      <c r="B3732" s="22">
        <v>0.55272305909617614</v>
      </c>
      <c r="C3732" s="22">
        <v>0.14005808791440308</v>
      </c>
      <c r="D3732" s="22">
        <v>5.6733532979187672E-2</v>
      </c>
      <c r="E3732" s="22">
        <v>0.16303742607334726</v>
      </c>
      <c r="F3732" s="22">
        <v>0.13507697401092533</v>
      </c>
      <c r="G3732" s="22">
        <v>0.93866157017953078</v>
      </c>
      <c r="H3732" s="22">
        <v>3.0347173104994658</v>
      </c>
      <c r="I3732" s="22">
        <v>0.82569111074325441</v>
      </c>
      <c r="J3732" s="22">
        <v>0.20467713051722322</v>
      </c>
      <c r="K3732" s="22">
        <v>0.25153872778438247</v>
      </c>
      <c r="L3732" s="22">
        <v>1.1666340611879429</v>
      </c>
      <c r="M3732" s="22">
        <v>33.433657883252323</v>
      </c>
      <c r="N3732" s="22">
        <v>1749.4093392123521</v>
      </c>
      <c r="O3732" s="22">
        <v>0.52256549939052843</v>
      </c>
      <c r="P3732" s="22">
        <v>8.8644264194669766</v>
      </c>
      <c r="Q3732" s="22">
        <v>16.997486870024531</v>
      </c>
      <c r="R3732" s="22">
        <v>15.318053904380672</v>
      </c>
      <c r="S3732" s="22">
        <v>13.182645859355013</v>
      </c>
      <c r="T3732" s="22">
        <v>153.57180478849077</v>
      </c>
      <c r="U3732" s="22">
        <v>4.2348497389053587E-2</v>
      </c>
      <c r="V3732" s="22">
        <v>1.9318746143775114</v>
      </c>
      <c r="W3732" s="22">
        <v>0.48351416833456234</v>
      </c>
      <c r="X3732" s="22">
        <v>0.8974733262102903</v>
      </c>
      <c r="Y3732" s="22">
        <v>0.12767302222690405</v>
      </c>
      <c r="Z3732" s="22">
        <v>6.6033618756677859</v>
      </c>
      <c r="AA3732" s="22">
        <v>14.842515537764669</v>
      </c>
      <c r="AB3732" s="22">
        <v>0.45752509367804844</v>
      </c>
      <c r="AC3732" s="22">
        <v>0.54780213992264981</v>
      </c>
      <c r="AD3732" s="22">
        <v>0.4858166167552031</v>
      </c>
      <c r="AE3732" s="22">
        <v>5.2158733502881818</v>
      </c>
      <c r="AF3732" s="22">
        <v>0.56440083670674634</v>
      </c>
      <c r="AG3732" s="22">
        <v>1</v>
      </c>
      <c r="AH3732" s="22">
        <v>0.18871047839761629</v>
      </c>
      <c r="AI3732" s="22">
        <v>4.9344629877654214</v>
      </c>
      <c r="AJ3732" s="22">
        <v>0.31381017591909832</v>
      </c>
      <c r="AK3732" s="22">
        <v>4.5096386811334668</v>
      </c>
      <c r="AL3732" s="22">
        <v>382.98896931573643</v>
      </c>
      <c r="AM3732" s="22">
        <v>0.15048682487848189</v>
      </c>
      <c r="AN3732" s="22">
        <v>1.5670193074596319</v>
      </c>
    </row>
    <row r="3733" spans="1:40" x14ac:dyDescent="0.2">
      <c r="A3733" s="20">
        <v>41789</v>
      </c>
      <c r="B3733" s="22">
        <v>0.54915887850467282</v>
      </c>
      <c r="C3733" s="22">
        <v>0.13919999999999999</v>
      </c>
      <c r="D3733" s="22">
        <v>5.6373831775700933E-2</v>
      </c>
      <c r="E3733" s="22">
        <v>0.16210841121495326</v>
      </c>
      <c r="F3733" s="22">
        <v>0.13381682242990653</v>
      </c>
      <c r="G3733" s="22">
        <v>0.93414579439252321</v>
      </c>
      <c r="H3733" s="22">
        <v>3.0129345794392521</v>
      </c>
      <c r="I3733" s="22">
        <v>0.81849719626168216</v>
      </c>
      <c r="J3733" s="22">
        <v>0.20381308411214952</v>
      </c>
      <c r="K3733" s="22">
        <v>0.25046728971962617</v>
      </c>
      <c r="L3733" s="22">
        <v>1.1592672897196261</v>
      </c>
      <c r="M3733" s="22">
        <v>33.106542056074765</v>
      </c>
      <c r="N3733" s="22">
        <v>1745.0467289719625</v>
      </c>
      <c r="O3733" s="22">
        <v>0.51877383177570091</v>
      </c>
      <c r="P3733" s="22">
        <v>8.8493457943925229</v>
      </c>
      <c r="Q3733" s="22">
        <v>16.915140186915888</v>
      </c>
      <c r="R3733" s="22">
        <v>15.219439252336448</v>
      </c>
      <c r="S3733" s="22">
        <v>13.099065420560747</v>
      </c>
      <c r="T3733" s="22">
        <v>152.56822429906541</v>
      </c>
      <c r="U3733" s="22">
        <v>4.2129345794392516E-2</v>
      </c>
      <c r="V3733" s="22">
        <v>1.9223476635514019</v>
      </c>
      <c r="W3733" s="22">
        <v>0.4807476635514018</v>
      </c>
      <c r="X3733" s="22">
        <v>0.89254579439252324</v>
      </c>
      <c r="Y3733" s="22">
        <v>0.12705794392523365</v>
      </c>
      <c r="Z3733" s="22">
        <v>6.5525233644859808</v>
      </c>
      <c r="AA3733" s="22">
        <v>14.743925233644857</v>
      </c>
      <c r="AB3733" s="22">
        <v>0.45429532710280368</v>
      </c>
      <c r="AC3733" s="22">
        <v>0.54422429906542047</v>
      </c>
      <c r="AD3733" s="22">
        <v>0.48064299065420557</v>
      </c>
      <c r="AE3733" s="22">
        <v>5.2209345794392519</v>
      </c>
      <c r="AF3733" s="22">
        <v>0.56082242990654207</v>
      </c>
      <c r="AG3733" s="22">
        <v>0.99999999999999989</v>
      </c>
      <c r="AH3733" s="22">
        <v>0.18742429906542055</v>
      </c>
      <c r="AI3733" s="22">
        <v>4.9061682242990656</v>
      </c>
      <c r="AJ3733" s="22">
        <v>0.31340560747663548</v>
      </c>
      <c r="AK3733" s="22">
        <v>4.4844859813084108</v>
      </c>
      <c r="AL3733" s="22">
        <v>381.60747663551399</v>
      </c>
      <c r="AM3733" s="22">
        <v>0.14953271028037382</v>
      </c>
      <c r="AN3733" s="22">
        <v>1.5799626168224299</v>
      </c>
    </row>
    <row r="3734" spans="1:40" x14ac:dyDescent="0.2">
      <c r="A3734" s="20">
        <v>41792</v>
      </c>
      <c r="B3734" s="22">
        <v>0.54879196736743019</v>
      </c>
      <c r="C3734" s="22">
        <v>0.13815052221076696</v>
      </c>
      <c r="D3734" s="22">
        <v>5.6328537062769884E-2</v>
      </c>
      <c r="E3734" s="22">
        <v>0.16284907436460622</v>
      </c>
      <c r="F3734" s="22">
        <v>0.13426569247090112</v>
      </c>
      <c r="G3734" s="22">
        <v>0.93341999491983796</v>
      </c>
      <c r="H3734" s="22">
        <v>3.017765625233463</v>
      </c>
      <c r="I3734" s="22">
        <v>0.82008755808567546</v>
      </c>
      <c r="J3734" s="22">
        <v>0.20311682878360005</v>
      </c>
      <c r="K3734" s="22">
        <v>0.25019797690020473</v>
      </c>
      <c r="L3734" s="22">
        <v>1.1585458783450626</v>
      </c>
      <c r="M3734" s="22">
        <v>33.322874176341386</v>
      </c>
      <c r="N3734" s="22">
        <v>1757.1383746470035</v>
      </c>
      <c r="O3734" s="22">
        <v>0.51795239589403375</v>
      </c>
      <c r="P3734" s="22">
        <v>8.8379876581947485</v>
      </c>
      <c r="Q3734" s="22">
        <v>16.93636350053043</v>
      </c>
      <c r="R3734" s="22">
        <v>15.294275852794836</v>
      </c>
      <c r="S3734" s="22">
        <v>13.088887892778699</v>
      </c>
      <c r="T3734" s="22">
        <v>153.00252513933091</v>
      </c>
      <c r="U3734" s="22">
        <v>4.2098106892584461E-2</v>
      </c>
      <c r="V3734" s="22">
        <v>1.9291167989002942</v>
      </c>
      <c r="W3734" s="22">
        <v>0.48209242906450311</v>
      </c>
      <c r="X3734" s="22">
        <v>0.89545325503907247</v>
      </c>
      <c r="Y3734" s="22">
        <v>0.12625696654563928</v>
      </c>
      <c r="Z3734" s="22">
        <v>6.5563972686658598</v>
      </c>
      <c r="AA3734" s="22">
        <v>14.717528052953218</v>
      </c>
      <c r="AB3734" s="22">
        <v>0.45480897096836848</v>
      </c>
      <c r="AC3734" s="22">
        <v>0.54387616358121538</v>
      </c>
      <c r="AD3734" s="22">
        <v>0.48230161220434203</v>
      </c>
      <c r="AE3734" s="22">
        <v>5.237049322396043</v>
      </c>
      <c r="AF3734" s="22">
        <v>0.56035680666995391</v>
      </c>
      <c r="AG3734" s="22">
        <v>1</v>
      </c>
      <c r="AH3734" s="22">
        <v>0.18771198469974748</v>
      </c>
      <c r="AI3734" s="22">
        <v>4.9083329597920127</v>
      </c>
      <c r="AJ3734" s="22">
        <v>0.31483556711043376</v>
      </c>
      <c r="AK3734" s="22">
        <v>4.4960927577808656</v>
      </c>
      <c r="AL3734" s="22">
        <v>381.01214756376351</v>
      </c>
      <c r="AM3734" s="22">
        <v>0.14941652845637785</v>
      </c>
      <c r="AN3734" s="22">
        <v>1.5959179404425716</v>
      </c>
    </row>
    <row r="3735" spans="1:40" x14ac:dyDescent="0.2">
      <c r="A3735" s="20">
        <v>41793</v>
      </c>
      <c r="B3735" s="22">
        <v>0.55008237232289947</v>
      </c>
      <c r="C3735" s="22">
        <v>0.138700014976786</v>
      </c>
      <c r="D3735" s="22">
        <v>5.6462483151115773E-2</v>
      </c>
      <c r="E3735" s="22">
        <v>0.16332185113074735</v>
      </c>
      <c r="F3735" s="22">
        <v>0.13419200239628576</v>
      </c>
      <c r="G3735" s="22">
        <v>0.93658828815336226</v>
      </c>
      <c r="H3735" s="22">
        <v>3.0182716788977086</v>
      </c>
      <c r="I3735" s="22">
        <v>0.82026359143327843</v>
      </c>
      <c r="J3735" s="22">
        <v>0.20408866257301184</v>
      </c>
      <c r="K3735" s="22">
        <v>0.25084618840796769</v>
      </c>
      <c r="L3735" s="22">
        <v>1.1610753332334882</v>
      </c>
      <c r="M3735" s="22">
        <v>33.528530777295195</v>
      </c>
      <c r="N3735" s="22">
        <v>1764.2653886475962</v>
      </c>
      <c r="O3735" s="22">
        <v>0.52008387000149769</v>
      </c>
      <c r="P3735" s="22">
        <v>8.8857271229594126</v>
      </c>
      <c r="Q3735" s="22">
        <v>16.952224052718286</v>
      </c>
      <c r="R3735" s="22">
        <v>15.348210274075184</v>
      </c>
      <c r="S3735" s="22">
        <v>13.074734162048824</v>
      </c>
      <c r="T3735" s="22">
        <v>153.21252059308074</v>
      </c>
      <c r="U3735" s="22">
        <v>4.2201587539314064E-2</v>
      </c>
      <c r="V3735" s="22">
        <v>1.9375468024561928</v>
      </c>
      <c r="W3735" s="22">
        <v>0.48360041935000753</v>
      </c>
      <c r="X3735" s="22">
        <v>0.89874194997753476</v>
      </c>
      <c r="Y3735" s="22">
        <v>0.12623932903998802</v>
      </c>
      <c r="Z3735" s="22">
        <v>6.5628276171933502</v>
      </c>
      <c r="AA3735" s="22">
        <v>14.752134192002396</v>
      </c>
      <c r="AB3735" s="22">
        <v>0.45641755279317059</v>
      </c>
      <c r="AC3735" s="22">
        <v>0.54518496330687438</v>
      </c>
      <c r="AD3735" s="22">
        <v>0.48288153362288455</v>
      </c>
      <c r="AE3735" s="22">
        <v>5.2549797813389247</v>
      </c>
      <c r="AF3735" s="22">
        <v>0.56167440467275731</v>
      </c>
      <c r="AG3735" s="22">
        <v>1</v>
      </c>
      <c r="AH3735" s="22">
        <v>0.18816833907443462</v>
      </c>
      <c r="AI3735" s="22">
        <v>4.8794368728470872</v>
      </c>
      <c r="AJ3735" s="22">
        <v>0.31699865208926165</v>
      </c>
      <c r="AK3735" s="22">
        <v>4.5011232589486294</v>
      </c>
      <c r="AL3735" s="22">
        <v>381.1592032349858</v>
      </c>
      <c r="AM3735" s="22">
        <v>0.14976785981728322</v>
      </c>
      <c r="AN3735" s="22">
        <v>1.6110528680545155</v>
      </c>
    </row>
    <row r="3736" spans="1:40" x14ac:dyDescent="0.2">
      <c r="A3736" s="20">
        <v>41794</v>
      </c>
      <c r="B3736" s="22">
        <v>0.55309761166159688</v>
      </c>
      <c r="C3736" s="22">
        <v>0.13967111405595881</v>
      </c>
      <c r="D3736" s="22">
        <v>5.6771978435683525E-2</v>
      </c>
      <c r="E3736" s="22">
        <v>0.16471403186459058</v>
      </c>
      <c r="F3736" s="22">
        <v>0.13509321446857211</v>
      </c>
      <c r="G3736" s="22">
        <v>0.94108966057283983</v>
      </c>
      <c r="H3736" s="22">
        <v>3.039183206336777</v>
      </c>
      <c r="I3736" s="22">
        <v>0.82632593440351787</v>
      </c>
      <c r="J3736" s="22">
        <v>0.204770653254224</v>
      </c>
      <c r="K3736" s="22">
        <v>0.25201036050959252</v>
      </c>
      <c r="L3736" s="22">
        <v>1.167454748064934</v>
      </c>
      <c r="M3736" s="22">
        <v>33.758997680932445</v>
      </c>
      <c r="N3736" s="22">
        <v>1789.7479143450894</v>
      </c>
      <c r="O3736" s="22">
        <v>0.52304008673915015</v>
      </c>
      <c r="P3736" s="22">
        <v>8.9246453633707805</v>
      </c>
      <c r="Q3736" s="22">
        <v>17.07225250730356</v>
      </c>
      <c r="R3736" s="22">
        <v>15.46998765171822</v>
      </c>
      <c r="S3736" s="22">
        <v>13.168990753847545</v>
      </c>
      <c r="T3736" s="22">
        <v>154.05234466765052</v>
      </c>
      <c r="U3736" s="22">
        <v>4.2453995120922815E-2</v>
      </c>
      <c r="V3736" s="22">
        <v>1.9454567358371233</v>
      </c>
      <c r="W3736" s="22">
        <v>0.48760654157756833</v>
      </c>
      <c r="X3736" s="22">
        <v>0.90407493298798303</v>
      </c>
      <c r="Y3736" s="22">
        <v>0.12681083034665541</v>
      </c>
      <c r="Z3736" s="22">
        <v>6.6048248652230219</v>
      </c>
      <c r="AA3736" s="22">
        <v>14.810408698009216</v>
      </c>
      <c r="AB3736" s="22">
        <v>0.45709725024847159</v>
      </c>
      <c r="AC3736" s="22">
        <v>0.54817335782911192</v>
      </c>
      <c r="AD3736" s="22">
        <v>0.486853597566485</v>
      </c>
      <c r="AE3736" s="22">
        <v>5.2657139415113097</v>
      </c>
      <c r="AF3736" s="22">
        <v>0.56478330271361032</v>
      </c>
      <c r="AG3736" s="22">
        <v>1</v>
      </c>
      <c r="AH3736" s="22">
        <v>0.18935035990723731</v>
      </c>
      <c r="AI3736" s="22">
        <v>4.9167243923741832</v>
      </c>
      <c r="AJ3736" s="22">
        <v>0.31848025780802941</v>
      </c>
      <c r="AK3736" s="22">
        <v>4.5245911514019816</v>
      </c>
      <c r="AL3736" s="22">
        <v>384.75438966358462</v>
      </c>
      <c r="AM3736" s="22">
        <v>0.15058880221666718</v>
      </c>
      <c r="AN3736" s="22">
        <v>1.6208625726590973</v>
      </c>
    </row>
    <row r="3737" spans="1:40" x14ac:dyDescent="0.2">
      <c r="A3737" s="20">
        <v>41795</v>
      </c>
      <c r="B3737" s="22">
        <v>0.55147666021050101</v>
      </c>
      <c r="C3737" s="22">
        <v>0.14021890905815051</v>
      </c>
      <c r="D3737" s="22">
        <v>5.6604056874314961E-2</v>
      </c>
      <c r="E3737" s="22">
        <v>0.16400162154857889</v>
      </c>
      <c r="F3737" s="22">
        <v>0.13380778643604641</v>
      </c>
      <c r="G3737" s="22">
        <v>0.93911685659805111</v>
      </c>
      <c r="H3737" s="22">
        <v>3.0180322207708357</v>
      </c>
      <c r="I3737" s="22">
        <v>0.82008317943636155</v>
      </c>
      <c r="J3737" s="22">
        <v>0.20506583787517074</v>
      </c>
      <c r="K3737" s="22">
        <v>0.25254117682386673</v>
      </c>
      <c r="L3737" s="22">
        <v>1.1639866072098854</v>
      </c>
      <c r="M3737" s="22">
        <v>33.300301788207733</v>
      </c>
      <c r="N3737" s="22">
        <v>1779.199135174091</v>
      </c>
      <c r="O3737" s="22">
        <v>0.5202618500668138</v>
      </c>
      <c r="P3737" s="22">
        <v>8.8952449589357823</v>
      </c>
      <c r="Q3737" s="22">
        <v>16.92416257525937</v>
      </c>
      <c r="R3737" s="22">
        <v>15.371679954356408</v>
      </c>
      <c r="S3737" s="22">
        <v>13.130039187423989</v>
      </c>
      <c r="T3737" s="22">
        <v>153.14625467321289</v>
      </c>
      <c r="U3737" s="22">
        <v>4.227437202528414E-2</v>
      </c>
      <c r="V3737" s="22">
        <v>1.9316247015900181</v>
      </c>
      <c r="W3737" s="22">
        <v>0.4845877813311712</v>
      </c>
      <c r="X3737" s="22">
        <v>0.89812771196492636</v>
      </c>
      <c r="Y3737" s="22">
        <v>0.12759185021695718</v>
      </c>
      <c r="Z3737" s="22">
        <v>6.5552602735612497</v>
      </c>
      <c r="AA3737" s="22">
        <v>14.781616443703735</v>
      </c>
      <c r="AB3737" s="22">
        <v>0.454303860186478</v>
      </c>
      <c r="AC3737" s="22">
        <v>0.54656697145774202</v>
      </c>
      <c r="AD3737" s="22">
        <v>0.48256084560755513</v>
      </c>
      <c r="AE3737" s="22">
        <v>5.2073480173565745</v>
      </c>
      <c r="AF3737" s="22">
        <v>0.56312778703661992</v>
      </c>
      <c r="AG3737" s="22">
        <v>0.99999999999999989</v>
      </c>
      <c r="AH3737" s="22">
        <v>0.18796450610332865</v>
      </c>
      <c r="AI3737" s="22">
        <v>4.8946744140654319</v>
      </c>
      <c r="AJ3737" s="22">
        <v>0.31456540996651799</v>
      </c>
      <c r="AK3737" s="22">
        <v>4.503100460940197</v>
      </c>
      <c r="AL3737" s="22">
        <v>385.11778748705007</v>
      </c>
      <c r="AM3737" s="22">
        <v>0.15014338693452245</v>
      </c>
      <c r="AN3737" s="22">
        <v>1.6038316592345689</v>
      </c>
    </row>
    <row r="3738" spans="1:40" x14ac:dyDescent="0.2">
      <c r="A3738" s="20">
        <v>41796</v>
      </c>
      <c r="B3738" s="22">
        <v>0.55417251316404892</v>
      </c>
      <c r="C3738" s="22">
        <v>0.14079874470043299</v>
      </c>
      <c r="D3738" s="22">
        <v>5.6880761628871887E-2</v>
      </c>
      <c r="E3738" s="22">
        <v>0.16493912098854838</v>
      </c>
      <c r="F3738" s="22">
        <v>0.13480891383394436</v>
      </c>
      <c r="G3738" s="22">
        <v>0.94295327328414713</v>
      </c>
      <c r="H3738" s="22">
        <v>3.0341435447125029</v>
      </c>
      <c r="I3738" s="22">
        <v>0.82507279832224367</v>
      </c>
      <c r="J3738" s="22">
        <v>0.20581179559136378</v>
      </c>
      <c r="K3738" s="22">
        <v>0.25347395102521159</v>
      </c>
      <c r="L3738" s="22">
        <v>1.1696615820999108</v>
      </c>
      <c r="M3738" s="22">
        <v>33.455543988291915</v>
      </c>
      <c r="N3738" s="22">
        <v>1784.8790718025316</v>
      </c>
      <c r="O3738" s="22">
        <v>0.52164335611581336</v>
      </c>
      <c r="P3738" s="22">
        <v>8.9274129060486729</v>
      </c>
      <c r="Q3738" s="22">
        <v>17.052158300517508</v>
      </c>
      <c r="R3738" s="22">
        <v>15.460402239019899</v>
      </c>
      <c r="S3738" s="22">
        <v>13.171592812202958</v>
      </c>
      <c r="T3738" s="22">
        <v>153.84963563119538</v>
      </c>
      <c r="U3738" s="22">
        <v>4.2511202643371201E-2</v>
      </c>
      <c r="V3738" s="22">
        <v>1.950240649376122</v>
      </c>
      <c r="W3738" s="22">
        <v>0.48454261530801607</v>
      </c>
      <c r="X3738" s="22">
        <v>0.89651322439988523</v>
      </c>
      <c r="Y3738" s="22">
        <v>0.12826083676579306</v>
      </c>
      <c r="Z3738" s="22">
        <v>6.5616560298133644</v>
      </c>
      <c r="AA3738" s="22">
        <v>14.858401605335022</v>
      </c>
      <c r="AB3738" s="22">
        <v>0.45226994975784179</v>
      </c>
      <c r="AC3738" s="22">
        <v>0.54925391149534541</v>
      </c>
      <c r="AD3738" s="22">
        <v>0.48504051056895842</v>
      </c>
      <c r="AE3738" s="22">
        <v>5.1950844158783314</v>
      </c>
      <c r="AF3738" s="22">
        <v>0.56588059566378479</v>
      </c>
      <c r="AG3738" s="22">
        <v>0.99999999999999989</v>
      </c>
      <c r="AH3738" s="22">
        <v>0.18877774257306235</v>
      </c>
      <c r="AI3738" s="22">
        <v>4.8974788394514093</v>
      </c>
      <c r="AJ3738" s="22">
        <v>0.31343261063081818</v>
      </c>
      <c r="AK3738" s="22">
        <v>4.5278293275396431</v>
      </c>
      <c r="AL3738" s="22">
        <v>384.73724709183898</v>
      </c>
      <c r="AM3738" s="22">
        <v>0.15087735180072118</v>
      </c>
      <c r="AN3738" s="22">
        <v>1.5966897509014921</v>
      </c>
    </row>
    <row r="3739" spans="1:40" x14ac:dyDescent="0.2">
      <c r="A3739" s="20">
        <v>41799</v>
      </c>
      <c r="B3739" s="22">
        <v>0.54967075725830583</v>
      </c>
      <c r="C3739" s="22">
        <v>0.14000299311583358</v>
      </c>
      <c r="D3739" s="22">
        <v>5.642023346303502E-2</v>
      </c>
      <c r="E3739" s="22">
        <v>0.16315474408859623</v>
      </c>
      <c r="F3739" s="22">
        <v>0.13422627955701885</v>
      </c>
      <c r="G3739" s="22">
        <v>0.93380724334031728</v>
      </c>
      <c r="H3739" s="22">
        <v>3.0178090392098174</v>
      </c>
      <c r="I3739" s="22">
        <v>0.82147560610595627</v>
      </c>
      <c r="J3739" s="22">
        <v>0.20341215205028434</v>
      </c>
      <c r="K3739" s="22">
        <v>0.25142173002095181</v>
      </c>
      <c r="L3739" s="22">
        <v>1.1600119724633342</v>
      </c>
      <c r="M3739" s="22">
        <v>33.3163723436097</v>
      </c>
      <c r="N3739" s="22">
        <v>1761.8976354384913</v>
      </c>
      <c r="O3739" s="22">
        <v>0.51691110445974264</v>
      </c>
      <c r="P3739" s="22">
        <v>8.8596228674049691</v>
      </c>
      <c r="Q3739" s="22">
        <v>16.961987428913499</v>
      </c>
      <c r="R3739" s="22">
        <v>15.342711762945225</v>
      </c>
      <c r="S3739" s="22">
        <v>13.064950613588746</v>
      </c>
      <c r="T3739" s="22">
        <v>152.1026638730919</v>
      </c>
      <c r="U3739" s="22">
        <v>4.2113139778509424E-2</v>
      </c>
      <c r="V3739" s="22">
        <v>1.9499401376833283</v>
      </c>
      <c r="W3739" s="22">
        <v>0.47837473810236453</v>
      </c>
      <c r="X3739" s="22">
        <v>0.89335528284944632</v>
      </c>
      <c r="Y3739" s="22">
        <v>0.12708769829392397</v>
      </c>
      <c r="Z3739" s="22">
        <v>6.5219994013768332</v>
      </c>
      <c r="AA3739" s="22">
        <v>14.748578269979047</v>
      </c>
      <c r="AB3739" s="22">
        <v>0.45173600718347801</v>
      </c>
      <c r="AC3739" s="22">
        <v>0.54477701287039804</v>
      </c>
      <c r="AD3739" s="22">
        <v>0.48111343909009274</v>
      </c>
      <c r="AE3739" s="22">
        <v>5.141050583657587</v>
      </c>
      <c r="AF3739" s="22">
        <v>0.56128404669260701</v>
      </c>
      <c r="AG3739" s="22">
        <v>1</v>
      </c>
      <c r="AH3739" s="22">
        <v>0.18700987728225082</v>
      </c>
      <c r="AI3739" s="22">
        <v>4.8488476504040703</v>
      </c>
      <c r="AJ3739" s="22">
        <v>0.31204729123017061</v>
      </c>
      <c r="AK3739" s="22">
        <v>4.486979946123915</v>
      </c>
      <c r="AL3739" s="22">
        <v>382.37054774019754</v>
      </c>
      <c r="AM3739" s="22">
        <v>0.14965579167913798</v>
      </c>
      <c r="AN3739" s="22">
        <v>1.5923376234660283</v>
      </c>
    </row>
    <row r="3740" spans="1:40" x14ac:dyDescent="0.2">
      <c r="A3740" s="20">
        <v>41800</v>
      </c>
      <c r="B3740" s="22">
        <v>0.54871817855862315</v>
      </c>
      <c r="C3740" s="22">
        <v>0.14001434205808536</v>
      </c>
      <c r="D3740" s="22">
        <v>5.6322457272618622E-2</v>
      </c>
      <c r="E3740" s="22">
        <v>0.16282717820007173</v>
      </c>
      <c r="F3740" s="22">
        <v>0.13430739811162903</v>
      </c>
      <c r="G3740" s="22">
        <v>0.92984343253256851</v>
      </c>
      <c r="H3740" s="22">
        <v>3.022588741484403</v>
      </c>
      <c r="I3740" s="22">
        <v>0.82272618620772076</v>
      </c>
      <c r="J3740" s="22">
        <v>0.20238735508545477</v>
      </c>
      <c r="K3740" s="22">
        <v>0.25031373252061673</v>
      </c>
      <c r="L3740" s="22">
        <v>1.1580166128839489</v>
      </c>
      <c r="M3740" s="22">
        <v>33.55294609776503</v>
      </c>
      <c r="N3740" s="22">
        <v>1763.6249551810686</v>
      </c>
      <c r="O3740" s="22">
        <v>0.51698637504481892</v>
      </c>
      <c r="P3740" s="22">
        <v>8.8442691526234025</v>
      </c>
      <c r="Q3740" s="22">
        <v>17.049121548942274</v>
      </c>
      <c r="R3740" s="22">
        <v>15.290725469104816</v>
      </c>
      <c r="S3740" s="22">
        <v>13.102067646707303</v>
      </c>
      <c r="T3740" s="22">
        <v>151.92870801960083</v>
      </c>
      <c r="U3740" s="22">
        <v>4.2126807696904509E-2</v>
      </c>
      <c r="V3740" s="22">
        <v>1.9445888610015536</v>
      </c>
      <c r="W3740" s="22">
        <v>0.47896498147484168</v>
      </c>
      <c r="X3740" s="22">
        <v>0.89267359866140794</v>
      </c>
      <c r="Y3740" s="22">
        <v>0.12736046372654478</v>
      </c>
      <c r="Z3740" s="22">
        <v>6.5316122863630932</v>
      </c>
      <c r="AA3740" s="22">
        <v>14.715549181307518</v>
      </c>
      <c r="AB3740" s="22">
        <v>0.45298494083901036</v>
      </c>
      <c r="AC3740" s="22">
        <v>0.54377315644795032</v>
      </c>
      <c r="AD3740" s="22">
        <v>0.48335723676347553</v>
      </c>
      <c r="AE3740" s="22">
        <v>5.1330823473168401</v>
      </c>
      <c r="AF3740" s="22">
        <v>0.56031134217760248</v>
      </c>
      <c r="AG3740" s="22">
        <v>1</v>
      </c>
      <c r="AH3740" s="22">
        <v>0.18668578941078046</v>
      </c>
      <c r="AI3740" s="22">
        <v>4.8479144257200915</v>
      </c>
      <c r="AJ3740" s="22">
        <v>0.31053543683518581</v>
      </c>
      <c r="AK3740" s="22">
        <v>4.4802497908449865</v>
      </c>
      <c r="AL3740" s="22">
        <v>381.70790008366203</v>
      </c>
      <c r="AM3740" s="22">
        <v>0.14939643838890881</v>
      </c>
      <c r="AN3740" s="22">
        <v>1.5982430978845465</v>
      </c>
    </row>
    <row r="3741" spans="1:40" x14ac:dyDescent="0.2">
      <c r="A3741" s="20">
        <v>41801</v>
      </c>
      <c r="B3741" s="22">
        <v>0.54828260512606175</v>
      </c>
      <c r="C3741" s="22">
        <v>0.14003373587496828</v>
      </c>
      <c r="D3741" s="22">
        <v>5.6276216208147364E-2</v>
      </c>
      <c r="E3741" s="22">
        <v>0.16218596527891807</v>
      </c>
      <c r="F3741" s="22">
        <v>0.13431654998432627</v>
      </c>
      <c r="G3741" s="22">
        <v>0.92963233867235895</v>
      </c>
      <c r="H3741" s="22">
        <v>3.0235404755862727</v>
      </c>
      <c r="I3741" s="22">
        <v>0.82305085757788365</v>
      </c>
      <c r="J3741" s="22">
        <v>0.20199728321714858</v>
      </c>
      <c r="K3741" s="22">
        <v>0.25058589959845351</v>
      </c>
      <c r="L3741" s="22">
        <v>1.1571106566553715</v>
      </c>
      <c r="M3741" s="22">
        <v>33.638847009299752</v>
      </c>
      <c r="N3741" s="22">
        <v>1762.1770088519354</v>
      </c>
      <c r="O3741" s="22">
        <v>0.51563642877401439</v>
      </c>
      <c r="P3741" s="22">
        <v>8.8564135480885486</v>
      </c>
      <c r="Q3741" s="22">
        <v>17.051544237285604</v>
      </c>
      <c r="R3741" s="22">
        <v>15.234882297622068</v>
      </c>
      <c r="S3741" s="22">
        <v>13.091310773088923</v>
      </c>
      <c r="T3741" s="22">
        <v>151.60245406099327</v>
      </c>
      <c r="U3741" s="22">
        <v>4.2095206818826406E-2</v>
      </c>
      <c r="V3741" s="22">
        <v>1.9420369900434387</v>
      </c>
      <c r="W3741" s="22">
        <v>0.47916884357600276</v>
      </c>
      <c r="X3741" s="22">
        <v>0.89565762565120688</v>
      </c>
      <c r="Y3741" s="22">
        <v>0.12762908450388857</v>
      </c>
      <c r="Z3741" s="22">
        <v>6.5366989595617317</v>
      </c>
      <c r="AA3741" s="22">
        <v>14.696003940827874</v>
      </c>
      <c r="AB3741" s="22">
        <v>0.45274738397695213</v>
      </c>
      <c r="AC3741" s="22">
        <v>0.54340135242047438</v>
      </c>
      <c r="AD3741" s="22">
        <v>0.48397545939006731</v>
      </c>
      <c r="AE3741" s="22">
        <v>5.1324804824528671</v>
      </c>
      <c r="AF3741" s="22">
        <v>0.5598662506903912</v>
      </c>
      <c r="AG3741" s="22">
        <v>0.99999999999999989</v>
      </c>
      <c r="AH3741" s="22">
        <v>0.18657730142855011</v>
      </c>
      <c r="AI3741" s="22">
        <v>4.8439342598259474</v>
      </c>
      <c r="AJ3741" s="22">
        <v>0.31578868803272081</v>
      </c>
      <c r="AK3741" s="22">
        <v>4.4740338254392382</v>
      </c>
      <c r="AL3741" s="22">
        <v>379.90177785075605</v>
      </c>
      <c r="AM3741" s="22">
        <v>0.14927378304548372</v>
      </c>
      <c r="AN3741" s="22">
        <v>1.6047678046304727</v>
      </c>
    </row>
    <row r="3742" spans="1:40" x14ac:dyDescent="0.2">
      <c r="A3742" s="20">
        <v>41802</v>
      </c>
      <c r="B3742" s="22">
        <v>0.54904481449370679</v>
      </c>
      <c r="C3742" s="22">
        <v>0.14087117701575533</v>
      </c>
      <c r="D3742" s="22">
        <v>5.63544500582977E-2</v>
      </c>
      <c r="E3742" s="22">
        <v>0.16218721037998146</v>
      </c>
      <c r="F3742" s="22">
        <v>0.13427905169063348</v>
      </c>
      <c r="G3742" s="22">
        <v>0.92939998206224395</v>
      </c>
      <c r="H3742" s="22">
        <v>3.0208675894645576</v>
      </c>
      <c r="I3742" s="22">
        <v>0.82274507459116852</v>
      </c>
      <c r="J3742" s="22">
        <v>0.20256210948010403</v>
      </c>
      <c r="K3742" s="22">
        <v>0.25304194445274897</v>
      </c>
      <c r="L3742" s="22">
        <v>1.1586743998325808</v>
      </c>
      <c r="M3742" s="22">
        <v>33.829112977966453</v>
      </c>
      <c r="N3742" s="22">
        <v>1761.7866004962777</v>
      </c>
      <c r="O3742" s="22">
        <v>0.51585996591826355</v>
      </c>
      <c r="P3742" s="22">
        <v>8.8612514574426733</v>
      </c>
      <c r="Q3742" s="22">
        <v>17.049837065383119</v>
      </c>
      <c r="R3742" s="22">
        <v>15.202248198750336</v>
      </c>
      <c r="S3742" s="22">
        <v>13.109510000298963</v>
      </c>
      <c r="T3742" s="22">
        <v>152.11217076743699</v>
      </c>
      <c r="U3742" s="22">
        <v>4.2049089658883668E-2</v>
      </c>
      <c r="V3742" s="22">
        <v>1.9396245029746777</v>
      </c>
      <c r="W3742" s="22">
        <v>0.47931178809530928</v>
      </c>
      <c r="X3742" s="22">
        <v>0.895422882597387</v>
      </c>
      <c r="Y3742" s="22">
        <v>0.12983945708391881</v>
      </c>
      <c r="Z3742" s="22">
        <v>6.5450387156566707</v>
      </c>
      <c r="AA3742" s="22">
        <v>14.701485844120899</v>
      </c>
      <c r="AB3742" s="22">
        <v>0.45360100451433522</v>
      </c>
      <c r="AC3742" s="22">
        <v>0.54417172411731285</v>
      </c>
      <c r="AD3742" s="22">
        <v>0.48418487847170316</v>
      </c>
      <c r="AE3742" s="22">
        <v>5.1354300576997813</v>
      </c>
      <c r="AF3742" s="22">
        <v>0.5606296152351341</v>
      </c>
      <c r="AG3742" s="22">
        <v>0.99999999999999989</v>
      </c>
      <c r="AH3742" s="22">
        <v>0.18653771413196207</v>
      </c>
      <c r="AI3742" s="22">
        <v>4.8476785554127177</v>
      </c>
      <c r="AJ3742" s="22">
        <v>0.31548028341654455</v>
      </c>
      <c r="AK3742" s="22">
        <v>4.4814493706837268</v>
      </c>
      <c r="AL3742" s="22">
        <v>381.92472121737569</v>
      </c>
      <c r="AM3742" s="22">
        <v>0.14948129988938383</v>
      </c>
      <c r="AN3742" s="22">
        <v>1.5945170259200572</v>
      </c>
    </row>
    <row r="3743" spans="1:40" x14ac:dyDescent="0.2">
      <c r="A3743" s="20">
        <v>41803</v>
      </c>
      <c r="B3743" s="22">
        <v>0.55276306284613541</v>
      </c>
      <c r="C3743" s="22">
        <v>0.14144895256441128</v>
      </c>
      <c r="D3743" s="22">
        <v>5.6736094389597883E-2</v>
      </c>
      <c r="E3743" s="22">
        <v>0.1633457741391765</v>
      </c>
      <c r="F3743" s="22">
        <v>0.13551950397303156</v>
      </c>
      <c r="G3743" s="22">
        <v>0.93441488080905377</v>
      </c>
      <c r="H3743" s="22">
        <v>3.0485492415121604</v>
      </c>
      <c r="I3743" s="22">
        <v>0.82872321213580558</v>
      </c>
      <c r="J3743" s="22">
        <v>0.20379845894534074</v>
      </c>
      <c r="K3743" s="22">
        <v>0.25528232602937634</v>
      </c>
      <c r="L3743" s="22">
        <v>1.1665512882253795</v>
      </c>
      <c r="M3743" s="22">
        <v>34.044666506140139</v>
      </c>
      <c r="N3743" s="22">
        <v>1774.3197688418013</v>
      </c>
      <c r="O3743" s="22">
        <v>0.52012099686973279</v>
      </c>
      <c r="P3743" s="22">
        <v>8.9844690585119196</v>
      </c>
      <c r="Q3743" s="22">
        <v>17.159282446424271</v>
      </c>
      <c r="R3743" s="22">
        <v>15.357873826149772</v>
      </c>
      <c r="S3743" s="22">
        <v>13.213339754394415</v>
      </c>
      <c r="T3743" s="22">
        <v>153.17240549000724</v>
      </c>
      <c r="U3743" s="22">
        <v>4.2427161088369858E-2</v>
      </c>
      <c r="V3743" s="22">
        <v>1.9574404045268483</v>
      </c>
      <c r="W3743" s="22">
        <v>0.48413797254996394</v>
      </c>
      <c r="X3743" s="22">
        <v>0.90201360462316393</v>
      </c>
      <c r="Y3743" s="22">
        <v>0.13034252347700459</v>
      </c>
      <c r="Z3743" s="22">
        <v>6.6006501324343851</v>
      </c>
      <c r="AA3743" s="22">
        <v>14.77847339272815</v>
      </c>
      <c r="AB3743" s="22">
        <v>0.45704912111726465</v>
      </c>
      <c r="AC3743" s="22">
        <v>0.5478720202263424</v>
      </c>
      <c r="AD3743" s="22">
        <v>0.4880056585600771</v>
      </c>
      <c r="AE3743" s="22">
        <v>5.172465687454852</v>
      </c>
      <c r="AF3743" s="22">
        <v>0.56442631832410317</v>
      </c>
      <c r="AG3743" s="22">
        <v>1</v>
      </c>
      <c r="AH3743" s="22">
        <v>0.18816217192391044</v>
      </c>
      <c r="AI3743" s="22">
        <v>4.8684685769323384</v>
      </c>
      <c r="AJ3743" s="22">
        <v>0.31936250902961716</v>
      </c>
      <c r="AK3743" s="22">
        <v>4.5110462316397788</v>
      </c>
      <c r="AL3743" s="22">
        <v>385.26366482061167</v>
      </c>
      <c r="AM3743" s="22">
        <v>0.15049361907055142</v>
      </c>
      <c r="AN3743" s="22">
        <v>1.6047887069588251</v>
      </c>
    </row>
    <row r="3744" spans="1:40" x14ac:dyDescent="0.2">
      <c r="A3744" s="20">
        <v>41806</v>
      </c>
      <c r="B3744" s="22">
        <v>0.55444020106570857</v>
      </c>
      <c r="C3744" s="22">
        <v>0.14189321780608932</v>
      </c>
      <c r="D3744" s="22">
        <v>5.6909746856461427E-2</v>
      </c>
      <c r="E3744" s="22">
        <v>0.16366024121847028</v>
      </c>
      <c r="F3744" s="22">
        <v>0.135432547888961</v>
      </c>
      <c r="G3744" s="22">
        <v>0.93966519238607016</v>
      </c>
      <c r="H3744" s="22">
        <v>3.0487418298187086</v>
      </c>
      <c r="I3744" s="22">
        <v>0.82918471779854175</v>
      </c>
      <c r="J3744" s="22">
        <v>0.20488474949809046</v>
      </c>
      <c r="K3744" s="22">
        <v>0.25634368348755415</v>
      </c>
      <c r="L3744" s="22">
        <v>1.1700303409965733</v>
      </c>
      <c r="M3744" s="22">
        <v>34.163056440291633</v>
      </c>
      <c r="N3744" s="22">
        <v>1783.4769876371759</v>
      </c>
      <c r="O3744" s="22">
        <v>0.52056696907029743</v>
      </c>
      <c r="P3744" s="22">
        <v>9.0826754419068028</v>
      </c>
      <c r="Q3744" s="22">
        <v>17.187193382341842</v>
      </c>
      <c r="R3744" s="22">
        <v>15.371262094887314</v>
      </c>
      <c r="S3744" s="22">
        <v>13.268525367186438</v>
      </c>
      <c r="T3744" s="22">
        <v>153.96923634277778</v>
      </c>
      <c r="U3744" s="22">
        <v>4.2567965341826795E-2</v>
      </c>
      <c r="V3744" s="22">
        <v>1.9693420079399822</v>
      </c>
      <c r="W3744" s="22">
        <v>0.4866635470285447</v>
      </c>
      <c r="X3744" s="22">
        <v>0.90395036756381419</v>
      </c>
      <c r="Y3744" s="22">
        <v>0.13094932600721543</v>
      </c>
      <c r="Z3744" s="22">
        <v>6.6206771627394447</v>
      </c>
      <c r="AA3744" s="22">
        <v>14.868597823297659</v>
      </c>
      <c r="AB3744" s="22">
        <v>0.45994535601612146</v>
      </c>
      <c r="AC3744" s="22">
        <v>0.54957960360469149</v>
      </c>
      <c r="AD3744" s="22">
        <v>0.4885202348785605</v>
      </c>
      <c r="AE3744" s="22">
        <v>5.2243875194348419</v>
      </c>
      <c r="AF3744" s="22">
        <v>0.56615393904629641</v>
      </c>
      <c r="AG3744" s="22">
        <v>0.99999999999999989</v>
      </c>
      <c r="AH3744" s="22">
        <v>0.1887179796820988</v>
      </c>
      <c r="AI3744" s="22">
        <v>4.8817304934563079</v>
      </c>
      <c r="AJ3744" s="22">
        <v>0.32321463613446644</v>
      </c>
      <c r="AK3744" s="22">
        <v>4.5291107521850043</v>
      </c>
      <c r="AL3744" s="22">
        <v>387.94209549111656</v>
      </c>
      <c r="AM3744" s="22">
        <v>0.15095023170860566</v>
      </c>
      <c r="AN3744" s="22">
        <v>1.6223225202650686</v>
      </c>
    </row>
    <row r="3745" spans="1:40" x14ac:dyDescent="0.2">
      <c r="A3745" s="20">
        <v>41807</v>
      </c>
      <c r="B3745" s="22">
        <v>0.55347267220204632</v>
      </c>
      <c r="C3745" s="22">
        <v>0.14063983363722668</v>
      </c>
      <c r="D3745" s="22">
        <v>5.6811982941788103E-2</v>
      </c>
      <c r="E3745" s="22">
        <v>0.16362019861062976</v>
      </c>
      <c r="F3745" s="22">
        <v>0.1355012733382559</v>
      </c>
      <c r="G3745" s="22">
        <v>0.93824686186163564</v>
      </c>
      <c r="H3745" s="22">
        <v>3.0486279591929</v>
      </c>
      <c r="I3745" s="22">
        <v>0.82929732825002644</v>
      </c>
      <c r="J3745" s="22">
        <v>0.20411084823917663</v>
      </c>
      <c r="K3745" s="22">
        <v>0.25561700396317111</v>
      </c>
      <c r="L3745" s="22">
        <v>1.1680354425038804</v>
      </c>
      <c r="M3745" s="22">
        <v>34.184234716173655</v>
      </c>
      <c r="N3745" s="22">
        <v>1791.7150133361463</v>
      </c>
      <c r="O3745" s="22">
        <v>0.52042615391570346</v>
      </c>
      <c r="P3745" s="22">
        <v>9.0889227106282302</v>
      </c>
      <c r="Q3745" s="22">
        <v>17.190819909284066</v>
      </c>
      <c r="R3745" s="22">
        <v>15.391570350055003</v>
      </c>
      <c r="S3745" s="22">
        <v>13.18545531260831</v>
      </c>
      <c r="T3745" s="22">
        <v>153.96844532180046</v>
      </c>
      <c r="U3745" s="22">
        <v>4.2476755925920352E-2</v>
      </c>
      <c r="V3745" s="22">
        <v>1.9759195913262306</v>
      </c>
      <c r="W3745" s="22">
        <v>0.48530010096291498</v>
      </c>
      <c r="X3745" s="22">
        <v>0.90459757990385925</v>
      </c>
      <c r="Y3745" s="22">
        <v>0.13048326577357183</v>
      </c>
      <c r="Z3745" s="22">
        <v>6.6062898389114091</v>
      </c>
      <c r="AA3745" s="22">
        <v>14.81291722547882</v>
      </c>
      <c r="AB3745" s="22">
        <v>0.46063199770949803</v>
      </c>
      <c r="AC3745" s="22">
        <v>0.54863549373879239</v>
      </c>
      <c r="AD3745" s="22">
        <v>0.48899202845044532</v>
      </c>
      <c r="AE3745" s="22">
        <v>5.2481879417127528</v>
      </c>
      <c r="AF3745" s="22">
        <v>0.56518135651964252</v>
      </c>
      <c r="AG3745" s="22">
        <v>1</v>
      </c>
      <c r="AH3745" s="22">
        <v>0.18880065098476514</v>
      </c>
      <c r="AI3745" s="22">
        <v>4.894441012040204</v>
      </c>
      <c r="AJ3745" s="22">
        <v>0.32372929883515922</v>
      </c>
      <c r="AK3745" s="22">
        <v>4.5314265909193656</v>
      </c>
      <c r="AL3745" s="22">
        <v>388.02911348533024</v>
      </c>
      <c r="AM3745" s="22">
        <v>0.15069091785838068</v>
      </c>
      <c r="AN3745" s="22">
        <v>1.6329319931887705</v>
      </c>
    </row>
    <row r="3746" spans="1:40" x14ac:dyDescent="0.2">
      <c r="A3746" s="20">
        <v>41808</v>
      </c>
      <c r="B3746" s="22">
        <v>0.55306429754555031</v>
      </c>
      <c r="C3746" s="22">
        <v>0.1416202379159765</v>
      </c>
      <c r="D3746" s="22">
        <v>5.677006474928474E-2</v>
      </c>
      <c r="E3746" s="22">
        <v>0.16316819756060832</v>
      </c>
      <c r="F3746" s="22">
        <v>0.13481403403101941</v>
      </c>
      <c r="G3746" s="22">
        <v>0.93824725191989156</v>
      </c>
      <c r="H3746" s="22">
        <v>3.0386989911157953</v>
      </c>
      <c r="I3746" s="22">
        <v>0.82576419213973795</v>
      </c>
      <c r="J3746" s="22">
        <v>0.20471314561060078</v>
      </c>
      <c r="K3746" s="22">
        <v>0.25586508056015661</v>
      </c>
      <c r="L3746" s="22">
        <v>1.1671284445113685</v>
      </c>
      <c r="M3746" s="22">
        <v>33.897003463333832</v>
      </c>
      <c r="N3746" s="22">
        <v>1806.2038849570847</v>
      </c>
      <c r="O3746" s="22">
        <v>0.51912362595994577</v>
      </c>
      <c r="P3746" s="22">
        <v>9.0776991416955273</v>
      </c>
      <c r="Q3746" s="22">
        <v>17.12844451136877</v>
      </c>
      <c r="R3746" s="22">
        <v>15.345580484866735</v>
      </c>
      <c r="S3746" s="22">
        <v>13.160668574009938</v>
      </c>
      <c r="T3746" s="22">
        <v>153.93013100436681</v>
      </c>
      <c r="U3746" s="22">
        <v>4.2338503237464228E-2</v>
      </c>
      <c r="V3746" s="22">
        <v>1.954012949856949</v>
      </c>
      <c r="W3746" s="22">
        <v>0.48674898358680918</v>
      </c>
      <c r="X3746" s="22">
        <v>0.90472820358379757</v>
      </c>
      <c r="Y3746" s="22">
        <v>0.13144104803493448</v>
      </c>
      <c r="Z3746" s="22">
        <v>6.6405661797921995</v>
      </c>
      <c r="AA3746" s="22">
        <v>14.801987652461976</v>
      </c>
      <c r="AB3746" s="22">
        <v>0.4573407619334437</v>
      </c>
      <c r="AC3746" s="22">
        <v>0.54821563017617825</v>
      </c>
      <c r="AD3746" s="22">
        <v>0.48631230236410178</v>
      </c>
      <c r="AE3746" s="22">
        <v>5.1757265472067457</v>
      </c>
      <c r="AF3746" s="22">
        <v>0.56477940069266674</v>
      </c>
      <c r="AG3746" s="22">
        <v>0.99999999999999989</v>
      </c>
      <c r="AH3746" s="22">
        <v>0.18795362144255381</v>
      </c>
      <c r="AI3746" s="22">
        <v>4.8787833157656975</v>
      </c>
      <c r="AJ3746" s="22">
        <v>0.31986146664658938</v>
      </c>
      <c r="AK3746" s="22">
        <v>4.5104652913717809</v>
      </c>
      <c r="AL3746" s="22">
        <v>387.29107062189428</v>
      </c>
      <c r="AM3746" s="22">
        <v>0.15057973196807709</v>
      </c>
      <c r="AN3746" s="22">
        <v>1.6032976961301009</v>
      </c>
    </row>
    <row r="3747" spans="1:40" x14ac:dyDescent="0.2">
      <c r="A3747" s="20">
        <v>41809</v>
      </c>
      <c r="B3747" s="22">
        <v>0.54856246732880287</v>
      </c>
      <c r="C3747" s="22">
        <v>0.14033305951758646</v>
      </c>
      <c r="D3747" s="22">
        <v>5.6307968038234638E-2</v>
      </c>
      <c r="E3747" s="22">
        <v>0.1615263983272347</v>
      </c>
      <c r="F3747" s="22">
        <v>0.13352251512209695</v>
      </c>
      <c r="G3747" s="22">
        <v>0.93028153237248901</v>
      </c>
      <c r="H3747" s="22">
        <v>3.0085878575162419</v>
      </c>
      <c r="I3747" s="22">
        <v>0.81828093495631393</v>
      </c>
      <c r="J3747" s="22">
        <v>0.20324098274960795</v>
      </c>
      <c r="K3747" s="22">
        <v>0.25448435516391604</v>
      </c>
      <c r="L3747" s="22">
        <v>1.1575535807631991</v>
      </c>
      <c r="M3747" s="22">
        <v>33.604659846165333</v>
      </c>
      <c r="N3747" s="22">
        <v>1781.7937420655664</v>
      </c>
      <c r="O3747" s="22">
        <v>0.51341946083190204</v>
      </c>
      <c r="P3747" s="22">
        <v>8.9746844895825557</v>
      </c>
      <c r="Q3747" s="22">
        <v>16.971099992532299</v>
      </c>
      <c r="R3747" s="22">
        <v>15.220670599656486</v>
      </c>
      <c r="S3747" s="22">
        <v>13.03860802031215</v>
      </c>
      <c r="T3747" s="22">
        <v>152.12008065118363</v>
      </c>
      <c r="U3747" s="22">
        <v>4.2073034127399003E-2</v>
      </c>
      <c r="V3747" s="22">
        <v>1.945082518109178</v>
      </c>
      <c r="W3747" s="22">
        <v>0.47972518855948032</v>
      </c>
      <c r="X3747" s="22">
        <v>0.91367336270629529</v>
      </c>
      <c r="Y3747" s="22">
        <v>0.13014711373310434</v>
      </c>
      <c r="Z3747" s="22">
        <v>6.5342394145321485</v>
      </c>
      <c r="AA3747" s="22">
        <v>14.663580016428947</v>
      </c>
      <c r="AB3747" s="22">
        <v>0.45541035023523263</v>
      </c>
      <c r="AC3747" s="22">
        <v>0.54373833171533126</v>
      </c>
      <c r="AD3747" s="22">
        <v>0.4817862743633784</v>
      </c>
      <c r="AE3747" s="22">
        <v>5.1332984840564553</v>
      </c>
      <c r="AF3747" s="22">
        <v>0.5601224703158838</v>
      </c>
      <c r="AG3747" s="22">
        <v>1</v>
      </c>
      <c r="AH3747" s="22">
        <v>0.18658800687028604</v>
      </c>
      <c r="AI3747" s="22">
        <v>4.8480322604734525</v>
      </c>
      <c r="AJ3747" s="22">
        <v>0.31982674930923755</v>
      </c>
      <c r="AK3747" s="22">
        <v>4.4761406915092223</v>
      </c>
      <c r="AL3747" s="22">
        <v>383.09312224628485</v>
      </c>
      <c r="AM3747" s="22">
        <v>0.14935404376073483</v>
      </c>
      <c r="AN3747" s="22">
        <v>1.6045104921215743</v>
      </c>
    </row>
    <row r="3748" spans="1:40" x14ac:dyDescent="0.2">
      <c r="A3748" s="20">
        <v>41810</v>
      </c>
      <c r="B3748" s="22">
        <v>0.5474749582637729</v>
      </c>
      <c r="C3748" s="22">
        <v>0.1399057953732411</v>
      </c>
      <c r="D3748" s="22">
        <v>5.619633913665633E-2</v>
      </c>
      <c r="E3748" s="22">
        <v>0.1603416408299547</v>
      </c>
      <c r="F3748" s="22">
        <v>0.13342177438588124</v>
      </c>
      <c r="G3748" s="22">
        <v>0.92773670403052699</v>
      </c>
      <c r="H3748" s="22">
        <v>3.0036668256618171</v>
      </c>
      <c r="I3748" s="22">
        <v>0.81710589077033147</v>
      </c>
      <c r="J3748" s="22">
        <v>0.20270391128070595</v>
      </c>
      <c r="K3748" s="22">
        <v>0.25354757929883137</v>
      </c>
      <c r="L3748" s="22">
        <v>1.1554227283567851</v>
      </c>
      <c r="M3748" s="22">
        <v>33.478416408299545</v>
      </c>
      <c r="N3748" s="22">
        <v>1783.9255902694968</v>
      </c>
      <c r="O3748" s="22">
        <v>0.5127891724302408</v>
      </c>
      <c r="P3748" s="22">
        <v>8.9673264965418547</v>
      </c>
      <c r="Q3748" s="22">
        <v>16.946398759837823</v>
      </c>
      <c r="R3748" s="22">
        <v>15.212854757929883</v>
      </c>
      <c r="S3748" s="22">
        <v>13.027665156212736</v>
      </c>
      <c r="T3748" s="22">
        <v>152.15984974958263</v>
      </c>
      <c r="U3748" s="22">
        <v>4.2016455998092062E-2</v>
      </c>
      <c r="V3748" s="22">
        <v>1.935711304555211</v>
      </c>
      <c r="W3748" s="22">
        <v>0.48033925590269494</v>
      </c>
      <c r="X3748" s="22">
        <v>0.91141485809682798</v>
      </c>
      <c r="Y3748" s="22">
        <v>0.12962079656570474</v>
      </c>
      <c r="Z3748" s="22">
        <v>6.5391724302408765</v>
      </c>
      <c r="AA3748" s="22">
        <v>14.649415692821368</v>
      </c>
      <c r="AB3748" s="22">
        <v>0.45596828046744575</v>
      </c>
      <c r="AC3748" s="22">
        <v>0.54266038635821601</v>
      </c>
      <c r="AD3748" s="22">
        <v>0.48172549487240635</v>
      </c>
      <c r="AE3748" s="22">
        <v>5.1339285714285712</v>
      </c>
      <c r="AF3748" s="22">
        <v>0.55908657285952779</v>
      </c>
      <c r="AG3748" s="22">
        <v>1</v>
      </c>
      <c r="AH3748" s="22">
        <v>0.18612866682566179</v>
      </c>
      <c r="AI3748" s="22">
        <v>4.8369305986167426</v>
      </c>
      <c r="AJ3748" s="22">
        <v>0.31887968041974718</v>
      </c>
      <c r="AK3748" s="22">
        <v>4.4695027426663483</v>
      </c>
      <c r="AL3748" s="22">
        <v>385.61292630574764</v>
      </c>
      <c r="AM3748" s="22">
        <v>0.14905795373241115</v>
      </c>
      <c r="AN3748" s="22">
        <v>1.5860511566897209</v>
      </c>
    </row>
    <row r="3749" spans="1:40" x14ac:dyDescent="0.2">
      <c r="A3749" s="20">
        <v>41813</v>
      </c>
      <c r="B3749" s="22">
        <v>0.54886577602438802</v>
      </c>
      <c r="C3749" s="22">
        <v>0.14075435607758749</v>
      </c>
      <c r="D3749" s="22">
        <v>5.6339101587016945E-2</v>
      </c>
      <c r="E3749" s="22">
        <v>0.1603006664873427</v>
      </c>
      <c r="F3749" s="22">
        <v>0.13361128545383902</v>
      </c>
      <c r="G3749" s="22">
        <v>0.93024298395050653</v>
      </c>
      <c r="H3749" s="22">
        <v>3.0145850144953523</v>
      </c>
      <c r="I3749" s="22">
        <v>0.81874831883798083</v>
      </c>
      <c r="J3749" s="22">
        <v>0.20327863952897576</v>
      </c>
      <c r="K3749" s="22">
        <v>0.25441585223706625</v>
      </c>
      <c r="L3749" s="22">
        <v>1.1582683284019246</v>
      </c>
      <c r="M3749" s="22">
        <v>33.478286858543292</v>
      </c>
      <c r="N3749" s="22">
        <v>1790.9979377745899</v>
      </c>
      <c r="O3749" s="22">
        <v>0.51343435249110847</v>
      </c>
      <c r="P3749" s="22">
        <v>8.9878657461370643</v>
      </c>
      <c r="Q3749" s="22">
        <v>17.007382169222033</v>
      </c>
      <c r="R3749" s="22">
        <v>15.232075076959863</v>
      </c>
      <c r="S3749" s="22">
        <v>13.030873606503482</v>
      </c>
      <c r="T3749" s="22">
        <v>152.12648315849248</v>
      </c>
      <c r="U3749" s="22">
        <v>4.2108251890373288E-2</v>
      </c>
      <c r="V3749" s="22">
        <v>1.9465764069458142</v>
      </c>
      <c r="W3749" s="22">
        <v>0.48058818255177982</v>
      </c>
      <c r="X3749" s="22">
        <v>0.91247496936549199</v>
      </c>
      <c r="Y3749" s="22">
        <v>0.13012941211632148</v>
      </c>
      <c r="Z3749" s="22">
        <v>6.5438297617980217</v>
      </c>
      <c r="AA3749" s="22">
        <v>14.682148300905586</v>
      </c>
      <c r="AB3749" s="22">
        <v>0.45708180160793804</v>
      </c>
      <c r="AC3749" s="22">
        <v>0.54403897307152038</v>
      </c>
      <c r="AD3749" s="22">
        <v>0.48215726710302165</v>
      </c>
      <c r="AE3749" s="22">
        <v>5.0932335096685497</v>
      </c>
      <c r="AF3749" s="22">
        <v>0.56049194536597036</v>
      </c>
      <c r="AG3749" s="22">
        <v>1</v>
      </c>
      <c r="AH3749" s="22">
        <v>0.18655668131145581</v>
      </c>
      <c r="AI3749" s="22">
        <v>4.8462297139783015</v>
      </c>
      <c r="AJ3749" s="22">
        <v>0.31921157237215697</v>
      </c>
      <c r="AK3749" s="22">
        <v>4.4801099853552113</v>
      </c>
      <c r="AL3749" s="22">
        <v>389.28240533189876</v>
      </c>
      <c r="AM3749" s="22">
        <v>0.14943662392779222</v>
      </c>
      <c r="AN3749" s="22">
        <v>1.5834304671388864</v>
      </c>
    </row>
    <row r="3750" spans="1:40" x14ac:dyDescent="0.2">
      <c r="A3750" s="20">
        <v>41814</v>
      </c>
      <c r="B3750" s="22">
        <v>0.5463754964818589</v>
      </c>
      <c r="C3750" s="22">
        <v>0.13926781012451098</v>
      </c>
      <c r="D3750" s="22">
        <v>5.6084970917691865E-2</v>
      </c>
      <c r="E3750" s="22">
        <v>0.15981137408327509</v>
      </c>
      <c r="F3750" s="22">
        <v>0.13291581750293799</v>
      </c>
      <c r="G3750" s="22">
        <v>0.92688514347767881</v>
      </c>
      <c r="H3750" s="22">
        <v>2.9957008761882098</v>
      </c>
      <c r="I3750" s="22">
        <v>0.81503354506642078</v>
      </c>
      <c r="J3750" s="22">
        <v>0.20238608809484851</v>
      </c>
      <c r="K3750" s="22">
        <v>0.25265162221263554</v>
      </c>
      <c r="L3750" s="22">
        <v>1.1530726090772503</v>
      </c>
      <c r="M3750" s="22">
        <v>33.393332639126491</v>
      </c>
      <c r="N3750" s="22">
        <v>1782.8719337131638</v>
      </c>
      <c r="O3750" s="22">
        <v>0.5107031819466552</v>
      </c>
      <c r="P3750" s="22">
        <v>8.9478303556818357</v>
      </c>
      <c r="Q3750" s="22">
        <v>16.928729750234297</v>
      </c>
      <c r="R3750" s="22">
        <v>15.168915400978833</v>
      </c>
      <c r="S3750" s="22">
        <v>13.016378322895438</v>
      </c>
      <c r="T3750" s="22">
        <v>151.43626437380064</v>
      </c>
      <c r="U3750" s="22">
        <v>4.191868854409949E-2</v>
      </c>
      <c r="V3750" s="22">
        <v>1.9427576871011409</v>
      </c>
      <c r="W3750" s="22">
        <v>0.47781265340731599</v>
      </c>
      <c r="X3750" s="22">
        <v>0.90906386207101741</v>
      </c>
      <c r="Y3750" s="22">
        <v>0.12898859021465867</v>
      </c>
      <c r="Z3750" s="22">
        <v>6.5215774362941259</v>
      </c>
      <c r="AA3750" s="22">
        <v>14.65272302634515</v>
      </c>
      <c r="AB3750" s="22">
        <v>0.45396664831977152</v>
      </c>
      <c r="AC3750" s="22">
        <v>0.54152596581527157</v>
      </c>
      <c r="AD3750" s="22">
        <v>0.47941924638888478</v>
      </c>
      <c r="AE3750" s="22">
        <v>5.028412894396264</v>
      </c>
      <c r="AF3750" s="22">
        <v>0.55793404043259009</v>
      </c>
      <c r="AG3750" s="22">
        <v>1</v>
      </c>
      <c r="AH3750" s="22">
        <v>0.18576975142436367</v>
      </c>
      <c r="AI3750" s="22">
        <v>4.8257292890826058</v>
      </c>
      <c r="AJ3750" s="22">
        <v>0.31850705859601625</v>
      </c>
      <c r="AK3750" s="22">
        <v>4.4562129033217799</v>
      </c>
      <c r="AL3750" s="22">
        <v>387.96245332698629</v>
      </c>
      <c r="AM3750" s="22">
        <v>0.14875860940451929</v>
      </c>
      <c r="AN3750" s="22">
        <v>1.5823750799577527</v>
      </c>
    </row>
    <row r="3751" spans="1:40" x14ac:dyDescent="0.2">
      <c r="A3751" s="20">
        <v>41815</v>
      </c>
      <c r="B3751" s="22">
        <v>0.54518465740410882</v>
      </c>
      <c r="C3751" s="22">
        <v>0.13957665360408503</v>
      </c>
      <c r="D3751" s="22">
        <v>5.596425602660017E-2</v>
      </c>
      <c r="E3751" s="22">
        <v>0.15905177532359577</v>
      </c>
      <c r="F3751" s="22">
        <v>0.13252582828642681</v>
      </c>
      <c r="G3751" s="22">
        <v>0.92540969006056295</v>
      </c>
      <c r="H3751" s="22">
        <v>2.9867296045600282</v>
      </c>
      <c r="I3751" s="22">
        <v>0.8119878874242964</v>
      </c>
      <c r="J3751" s="22">
        <v>0.20230673316708231</v>
      </c>
      <c r="K3751" s="22">
        <v>0.25209298183113643</v>
      </c>
      <c r="L3751" s="22">
        <v>1.1506204726279539</v>
      </c>
      <c r="M3751" s="22">
        <v>33.380833630210191</v>
      </c>
      <c r="N3751" s="22">
        <v>1793.8783992399954</v>
      </c>
      <c r="O3751" s="22">
        <v>0.50783754898468114</v>
      </c>
      <c r="P3751" s="22">
        <v>8.9166963543522151</v>
      </c>
      <c r="Q3751" s="22">
        <v>16.83291770573566</v>
      </c>
      <c r="R3751" s="22">
        <v>15.11993824961406</v>
      </c>
      <c r="S3751" s="22">
        <v>12.958674741717136</v>
      </c>
      <c r="T3751" s="22">
        <v>151.34039900249377</v>
      </c>
      <c r="U3751" s="22">
        <v>4.1832917705735662E-2</v>
      </c>
      <c r="V3751" s="22">
        <v>1.9302636266476665</v>
      </c>
      <c r="W3751" s="22">
        <v>0.4784170526065788</v>
      </c>
      <c r="X3751" s="22">
        <v>0.91001662510390691</v>
      </c>
      <c r="Y3751" s="22">
        <v>0.12972034200213753</v>
      </c>
      <c r="Z3751" s="22">
        <v>6.5075406721292017</v>
      </c>
      <c r="AA3751" s="22">
        <v>14.636028975181095</v>
      </c>
      <c r="AB3751" s="22">
        <v>0.45033250207813796</v>
      </c>
      <c r="AC3751" s="22">
        <v>0.54039009618810119</v>
      </c>
      <c r="AD3751" s="22">
        <v>0.477689704310652</v>
      </c>
      <c r="AE3751" s="22">
        <v>5.0097672485453035</v>
      </c>
      <c r="AF3751" s="22">
        <v>0.55674801092506832</v>
      </c>
      <c r="AG3751" s="22">
        <v>1</v>
      </c>
      <c r="AH3751" s="22">
        <v>0.18545897161857264</v>
      </c>
      <c r="AI3751" s="22">
        <v>4.8108894430590183</v>
      </c>
      <c r="AJ3751" s="22">
        <v>0.31624807030043939</v>
      </c>
      <c r="AK3751" s="22">
        <v>4.4464731029568929</v>
      </c>
      <c r="AL3751" s="22">
        <v>385.64303526897044</v>
      </c>
      <c r="AM3751" s="22">
        <v>0.14843842774017338</v>
      </c>
      <c r="AN3751" s="22">
        <v>1.5717699798123737</v>
      </c>
    </row>
    <row r="3752" spans="1:40" x14ac:dyDescent="0.2">
      <c r="A3752" s="20">
        <v>41816</v>
      </c>
      <c r="B3752" s="22">
        <v>0.54526693984203334</v>
      </c>
      <c r="C3752" s="22">
        <v>0.13969059920422827</v>
      </c>
      <c r="D3752" s="22">
        <v>5.5974226498010572E-2</v>
      </c>
      <c r="E3752" s="22">
        <v>0.15867925648791495</v>
      </c>
      <c r="F3752" s="22">
        <v>0.13265336421402696</v>
      </c>
      <c r="G3752" s="22">
        <v>0.92397113842864764</v>
      </c>
      <c r="H3752" s="22">
        <v>2.9932003088069363</v>
      </c>
      <c r="I3752" s="22">
        <v>0.81326088247520634</v>
      </c>
      <c r="J3752" s="22">
        <v>0.20207553892748975</v>
      </c>
      <c r="K3752" s="22">
        <v>0.25276144664172456</v>
      </c>
      <c r="L3752" s="22">
        <v>1.1508403111823742</v>
      </c>
      <c r="M3752" s="22">
        <v>33.609477997505785</v>
      </c>
      <c r="N3752" s="22">
        <v>1796.1280361066572</v>
      </c>
      <c r="O3752" s="22">
        <v>0.50733416473662329</v>
      </c>
      <c r="P3752" s="22">
        <v>8.9368430429360401</v>
      </c>
      <c r="Q3752" s="22">
        <v>16.812162242413443</v>
      </c>
      <c r="R3752" s="22">
        <v>15.103331551754854</v>
      </c>
      <c r="S3752" s="22">
        <v>12.990676405962349</v>
      </c>
      <c r="T3752" s="22">
        <v>150.88485064433755</v>
      </c>
      <c r="U3752" s="22">
        <v>4.1821070134806106E-2</v>
      </c>
      <c r="V3752" s="22">
        <v>1.932478175663638</v>
      </c>
      <c r="W3752" s="22">
        <v>0.4774630322465705</v>
      </c>
      <c r="X3752" s="22">
        <v>0.91040144901716258</v>
      </c>
      <c r="Y3752" s="22">
        <v>0.13032246570461428</v>
      </c>
      <c r="Z3752" s="22">
        <v>6.5087000415701644</v>
      </c>
      <c r="AA3752" s="22">
        <v>14.646059742264981</v>
      </c>
      <c r="AB3752" s="22">
        <v>0.45250608705980161</v>
      </c>
      <c r="AC3752" s="22">
        <v>0.54054575687392359</v>
      </c>
      <c r="AD3752" s="22">
        <v>0.47847259338440523</v>
      </c>
      <c r="AE3752" s="22">
        <v>5.0049735732525686</v>
      </c>
      <c r="AF3752" s="22">
        <v>0.55680266049052796</v>
      </c>
      <c r="AG3752" s="22">
        <v>0.99999999999999989</v>
      </c>
      <c r="AH3752" s="22">
        <v>0.18535839420393133</v>
      </c>
      <c r="AI3752" s="22">
        <v>4.8162004869647834</v>
      </c>
      <c r="AJ3752" s="22">
        <v>0.31550270206069247</v>
      </c>
      <c r="AK3752" s="22">
        <v>4.4395451036284808</v>
      </c>
      <c r="AL3752" s="22">
        <v>384.96941623611849</v>
      </c>
      <c r="AM3752" s="22">
        <v>0.14846487321099827</v>
      </c>
      <c r="AN3752" s="22">
        <v>1.5775877427400675</v>
      </c>
    </row>
    <row r="3753" spans="1:40" x14ac:dyDescent="0.2">
      <c r="A3753" s="20">
        <v>41817</v>
      </c>
      <c r="B3753" s="22">
        <v>0.54564768455927137</v>
      </c>
      <c r="C3753" s="22">
        <v>0.13993670980106671</v>
      </c>
      <c r="D3753" s="22">
        <v>5.6013311741371884E-2</v>
      </c>
      <c r="E3753" s="22">
        <v>0.15844835014634001</v>
      </c>
      <c r="F3753" s="22">
        <v>0.13233000044570564</v>
      </c>
      <c r="G3753" s="22">
        <v>0.92379919475850181</v>
      </c>
      <c r="H3753" s="22">
        <v>2.9871191074001993</v>
      </c>
      <c r="I3753" s="22">
        <v>0.81146652007903852</v>
      </c>
      <c r="J3753" s="22">
        <v>0.20275148939963453</v>
      </c>
      <c r="K3753" s="22">
        <v>0.25305679775364365</v>
      </c>
      <c r="L3753" s="22">
        <v>1.1515844835014635</v>
      </c>
      <c r="M3753" s="22">
        <v>33.665631639156722</v>
      </c>
      <c r="N3753" s="22">
        <v>1781.3368197417878</v>
      </c>
      <c r="O3753" s="22">
        <v>0.5085055490350473</v>
      </c>
      <c r="P3753" s="22">
        <v>8.9185695820766906</v>
      </c>
      <c r="Q3753" s="22">
        <v>16.757045863108946</v>
      </c>
      <c r="R3753" s="22">
        <v>15.058907426941419</v>
      </c>
      <c r="S3753" s="22">
        <v>12.970033725059055</v>
      </c>
      <c r="T3753" s="22">
        <v>150.53707527968029</v>
      </c>
      <c r="U3753" s="22">
        <v>4.1829473027381187E-2</v>
      </c>
      <c r="V3753" s="22">
        <v>1.9254483055757776</v>
      </c>
      <c r="W3753" s="22">
        <v>0.47705358867313435</v>
      </c>
      <c r="X3753" s="22">
        <v>0.91045773967820054</v>
      </c>
      <c r="Y3753" s="22">
        <v>0.13036889569002658</v>
      </c>
      <c r="Z3753" s="22">
        <v>6.493930975055342</v>
      </c>
      <c r="AA3753" s="22">
        <v>14.648858250753985</v>
      </c>
      <c r="AB3753" s="22">
        <v>0.45164836797456509</v>
      </c>
      <c r="AC3753" s="22">
        <v>0.54090834806638044</v>
      </c>
      <c r="AD3753" s="22">
        <v>0.47755872171626379</v>
      </c>
      <c r="AE3753" s="22">
        <v>5.01387630183185</v>
      </c>
      <c r="AF3753" s="22">
        <v>0.55717660342599062</v>
      </c>
      <c r="AG3753" s="22">
        <v>1</v>
      </c>
      <c r="AH3753" s="22">
        <v>0.18563639335007207</v>
      </c>
      <c r="AI3753" s="22">
        <v>4.8180778202023502</v>
      </c>
      <c r="AJ3753" s="22">
        <v>0.31520301891277541</v>
      </c>
      <c r="AK3753" s="22">
        <v>4.4421994086972028</v>
      </c>
      <c r="AL3753" s="22">
        <v>385.08966111515548</v>
      </c>
      <c r="AM3753" s="22">
        <v>0.14856854209689641</v>
      </c>
      <c r="AN3753" s="22">
        <v>1.5725980180956485</v>
      </c>
    </row>
    <row r="3754" spans="1:40" x14ac:dyDescent="0.2">
      <c r="A3754" s="20">
        <v>41820</v>
      </c>
      <c r="B3754" s="22">
        <v>0.54962437520577057</v>
      </c>
      <c r="C3754" s="22">
        <v>0.14112118763281556</v>
      </c>
      <c r="D3754" s="22">
        <v>5.6423034330011078E-2</v>
      </c>
      <c r="E3754" s="22">
        <v>0.1596330549818922</v>
      </c>
      <c r="F3754" s="22">
        <v>0.1327107838735746</v>
      </c>
      <c r="G3754" s="22">
        <v>0.92837688186525402</v>
      </c>
      <c r="H3754" s="22">
        <v>2.9985633474005571</v>
      </c>
      <c r="I3754" s="22">
        <v>0.81483643111550086</v>
      </c>
      <c r="J3754" s="22">
        <v>0.20488761186435606</v>
      </c>
      <c r="K3754" s="22">
        <v>0.25594863966956993</v>
      </c>
      <c r="L3754" s="22">
        <v>1.1598425668193111</v>
      </c>
      <c r="M3754" s="22">
        <v>33.813714046272189</v>
      </c>
      <c r="N3754" s="22">
        <v>1772.61979587561</v>
      </c>
      <c r="O3754" s="22">
        <v>0.51281015234503613</v>
      </c>
      <c r="P3754" s="22">
        <v>8.9858130555804987</v>
      </c>
      <c r="Q3754" s="22">
        <v>16.825297057855199</v>
      </c>
      <c r="R3754" s="22">
        <v>15.159677950375626</v>
      </c>
      <c r="S3754" s="22">
        <v>13.109454969920087</v>
      </c>
      <c r="T3754" s="22">
        <v>151.37230253509324</v>
      </c>
      <c r="U3754" s="22">
        <v>4.2101403729310712E-2</v>
      </c>
      <c r="V3754" s="22">
        <v>1.9402891263356383</v>
      </c>
      <c r="W3754" s="22">
        <v>0.48030588728263146</v>
      </c>
      <c r="X3754" s="22">
        <v>0.91730268474454524</v>
      </c>
      <c r="Y3754" s="22">
        <v>0.13103468917422409</v>
      </c>
      <c r="Z3754" s="22">
        <v>6.5247972224716415</v>
      </c>
      <c r="AA3754" s="22">
        <v>14.752626380533359</v>
      </c>
      <c r="AB3754" s="22">
        <v>0.45435634970518696</v>
      </c>
      <c r="AC3754" s="22">
        <v>0.5447906378138937</v>
      </c>
      <c r="AD3754" s="22">
        <v>0.47901888599563019</v>
      </c>
      <c r="AE3754" s="22">
        <v>5.0848373290233759</v>
      </c>
      <c r="AF3754" s="22">
        <v>0.56125228218251477</v>
      </c>
      <c r="AG3754" s="22">
        <v>1</v>
      </c>
      <c r="AH3754" s="22">
        <v>0.18649546556523303</v>
      </c>
      <c r="AI3754" s="22">
        <v>4.8501990362455478</v>
      </c>
      <c r="AJ3754" s="22">
        <v>0.31694651462093326</v>
      </c>
      <c r="AK3754" s="22">
        <v>4.4693364460806322</v>
      </c>
      <c r="AL3754" s="22">
        <v>388.34515578701627</v>
      </c>
      <c r="AM3754" s="22">
        <v>0.14965131244201013</v>
      </c>
      <c r="AN3754" s="22">
        <v>1.5913920565083357</v>
      </c>
    </row>
    <row r="3755" spans="1:40" x14ac:dyDescent="0.2">
      <c r="A3755" s="20">
        <v>41821</v>
      </c>
      <c r="B3755" s="22">
        <v>0.54905448837730764</v>
      </c>
      <c r="C3755" s="22">
        <v>0.14195380820689138</v>
      </c>
      <c r="D3755" s="22">
        <v>5.6356977352567457E-2</v>
      </c>
      <c r="E3755" s="22">
        <v>0.15892069661409669</v>
      </c>
      <c r="F3755" s="22">
        <v>0.13267060318409446</v>
      </c>
      <c r="G3755" s="22">
        <v>0.92675087824202096</v>
      </c>
      <c r="H3755" s="22">
        <v>2.9991778159802673</v>
      </c>
      <c r="I3755" s="22">
        <v>0.81473951715374837</v>
      </c>
      <c r="J3755" s="22">
        <v>0.20448464010763134</v>
      </c>
      <c r="K3755" s="22">
        <v>0.25634202855220867</v>
      </c>
      <c r="L3755" s="22">
        <v>1.1585320278047686</v>
      </c>
      <c r="M3755" s="22">
        <v>34.00254129606099</v>
      </c>
      <c r="N3755" s="22">
        <v>1770.6854024964496</v>
      </c>
      <c r="O3755" s="22">
        <v>0.5111443306674639</v>
      </c>
      <c r="P3755" s="22">
        <v>8.9760071754241721</v>
      </c>
      <c r="Q3755" s="22">
        <v>16.833844084012256</v>
      </c>
      <c r="R3755" s="22">
        <v>15.176022124224531</v>
      </c>
      <c r="S3755" s="22">
        <v>13.110097914642351</v>
      </c>
      <c r="T3755" s="22">
        <v>151.02025562448614</v>
      </c>
      <c r="U3755" s="22">
        <v>4.211525525076612E-2</v>
      </c>
      <c r="V3755" s="22">
        <v>1.9347335376336048</v>
      </c>
      <c r="W3755" s="22">
        <v>0.47925853950220493</v>
      </c>
      <c r="X3755" s="22">
        <v>0.92102548770461168</v>
      </c>
      <c r="Y3755" s="22">
        <v>0.13113087674714102</v>
      </c>
      <c r="Z3755" s="22">
        <v>6.5146871963524919</v>
      </c>
      <c r="AA3755" s="22">
        <v>14.732042753569026</v>
      </c>
      <c r="AB3755" s="22">
        <v>0.45445847970700348</v>
      </c>
      <c r="AC3755" s="22">
        <v>0.54418117946034827</v>
      </c>
      <c r="AD3755" s="22">
        <v>0.47927348830256372</v>
      </c>
      <c r="AE3755" s="22">
        <v>5.1352866432468796</v>
      </c>
      <c r="AF3755" s="22">
        <v>0.56063980865535534</v>
      </c>
      <c r="AG3755" s="22">
        <v>0.99999999999999989</v>
      </c>
      <c r="AH3755" s="22">
        <v>0.18621720606921294</v>
      </c>
      <c r="AI3755" s="22">
        <v>4.83892667613424</v>
      </c>
      <c r="AJ3755" s="22">
        <v>0.31808057403393381</v>
      </c>
      <c r="AK3755" s="22">
        <v>4.4656551311757235</v>
      </c>
      <c r="AL3755" s="22">
        <v>389.41624934598997</v>
      </c>
      <c r="AM3755" s="22">
        <v>0.14948800358771208</v>
      </c>
      <c r="AN3755" s="22">
        <v>1.5943493534643844</v>
      </c>
    </row>
    <row r="3756" spans="1:40" x14ac:dyDescent="0.2">
      <c r="A3756" s="20">
        <v>41822</v>
      </c>
      <c r="B3756" s="22">
        <v>0.54801265218429229</v>
      </c>
      <c r="C3756" s="22">
        <v>0.14088983050847459</v>
      </c>
      <c r="D3756" s="22">
        <v>5.6248507997135357E-2</v>
      </c>
      <c r="E3756" s="22">
        <v>0.15907734542850324</v>
      </c>
      <c r="F3756" s="22">
        <v>0.13260921460969208</v>
      </c>
      <c r="G3756" s="22">
        <v>0.92654869897350212</v>
      </c>
      <c r="H3756" s="22">
        <v>2.9934053473382671</v>
      </c>
      <c r="I3756" s="22">
        <v>0.81443960372403923</v>
      </c>
      <c r="J3756" s="22">
        <v>0.20379267128192885</v>
      </c>
      <c r="K3756" s="22">
        <v>0.25607245165910719</v>
      </c>
      <c r="L3756" s="22">
        <v>1.1563022201002626</v>
      </c>
      <c r="M3756" s="22">
        <v>34.050489376939609</v>
      </c>
      <c r="N3756" s="22">
        <v>1776.2294103604681</v>
      </c>
      <c r="O3756" s="22">
        <v>0.51033957985199341</v>
      </c>
      <c r="P3756" s="22">
        <v>8.905392098352829</v>
      </c>
      <c r="Q3756" s="22">
        <v>16.823824301742661</v>
      </c>
      <c r="R3756" s="22">
        <v>15.184113153497256</v>
      </c>
      <c r="S3756" s="22">
        <v>13.07740510861781</v>
      </c>
      <c r="T3756" s="22">
        <v>150.55800907137743</v>
      </c>
      <c r="U3756" s="22">
        <v>4.2037180711386971E-2</v>
      </c>
      <c r="V3756" s="22">
        <v>1.9387383623776557</v>
      </c>
      <c r="W3756" s="22">
        <v>0.47773931725948915</v>
      </c>
      <c r="X3756" s="22">
        <v>0.92107304846025317</v>
      </c>
      <c r="Y3756" s="22">
        <v>0.13084865122941036</v>
      </c>
      <c r="Z3756" s="22">
        <v>6.5096084984483182</v>
      </c>
      <c r="AA3756" s="22">
        <v>14.693244211028887</v>
      </c>
      <c r="AB3756" s="22">
        <v>0.45252446884698022</v>
      </c>
      <c r="AC3756" s="22">
        <v>0.54313380281690149</v>
      </c>
      <c r="AD3756" s="22">
        <v>0.47897767963714499</v>
      </c>
      <c r="AE3756" s="22">
        <v>5.1130938171401299</v>
      </c>
      <c r="AF3756" s="22">
        <v>0.55956075435664843</v>
      </c>
      <c r="AG3756" s="22">
        <v>1</v>
      </c>
      <c r="AH3756" s="22">
        <v>0.18605275722129389</v>
      </c>
      <c r="AI3756" s="22">
        <v>4.8251372642635486</v>
      </c>
      <c r="AJ3756" s="22">
        <v>0.31772201002625933</v>
      </c>
      <c r="AK3756" s="22">
        <v>4.4570601575555031</v>
      </c>
      <c r="AL3756" s="22">
        <v>389.71114824540467</v>
      </c>
      <c r="AM3756" s="22">
        <v>0.14920028646455002</v>
      </c>
      <c r="AN3756" s="22">
        <v>1.604604320840296</v>
      </c>
    </row>
    <row r="3757" spans="1:40" x14ac:dyDescent="0.2">
      <c r="A3757" s="20">
        <v>41823</v>
      </c>
      <c r="B3757" s="22">
        <v>0.53849198786083941</v>
      </c>
      <c r="C3757" s="22">
        <v>0.13699071969974635</v>
      </c>
      <c r="D3757" s="22">
        <v>5.5269832426805846E-2</v>
      </c>
      <c r="E3757" s="22">
        <v>0.15588851911038132</v>
      </c>
      <c r="F3757" s="22">
        <v>0.13093580026096263</v>
      </c>
      <c r="G3757" s="22">
        <v>0.91065695142869707</v>
      </c>
      <c r="H3757" s="22">
        <v>2.9510768373675029</v>
      </c>
      <c r="I3757" s="22">
        <v>0.80319312700669998</v>
      </c>
      <c r="J3757" s="22">
        <v>0.19953378586403553</v>
      </c>
      <c r="K3757" s="22">
        <v>0.25147707780498174</v>
      </c>
      <c r="L3757" s="22">
        <v>1.1361990353179199</v>
      </c>
      <c r="M3757" s="22">
        <v>33.346039378967582</v>
      </c>
      <c r="N3757" s="22">
        <v>1746.8369276781655</v>
      </c>
      <c r="O3757" s="22">
        <v>0.49857056986614667</v>
      </c>
      <c r="P3757" s="22">
        <v>8.7576419534079069</v>
      </c>
      <c r="Q3757" s="22">
        <v>16.588719963641161</v>
      </c>
      <c r="R3757" s="22">
        <v>14.980427802782625</v>
      </c>
      <c r="S3757" s="22">
        <v>12.857540793736897</v>
      </c>
      <c r="T3757" s="22">
        <v>147.90570159363133</v>
      </c>
      <c r="U3757" s="22">
        <v>4.131712823820903E-2</v>
      </c>
      <c r="V3757" s="22">
        <v>1.8994414226861556</v>
      </c>
      <c r="W3757" s="22">
        <v>0.4681200428095999</v>
      </c>
      <c r="X3757" s="22">
        <v>0.90703572842293534</v>
      </c>
      <c r="Y3757" s="22">
        <v>0.12822354821211276</v>
      </c>
      <c r="Z3757" s="22">
        <v>6.3891861777771259</v>
      </c>
      <c r="AA3757" s="22">
        <v>14.433579146446949</v>
      </c>
      <c r="AB3757" s="22">
        <v>0.44598220176223075</v>
      </c>
      <c r="AC3757" s="22">
        <v>0.53371255992610944</v>
      </c>
      <c r="AD3757" s="22">
        <v>0.47248896773153098</v>
      </c>
      <c r="AE3757" s="22">
        <v>5.0266533741881565</v>
      </c>
      <c r="AF3757" s="22">
        <v>0.54983946400035177</v>
      </c>
      <c r="AG3757" s="22">
        <v>0.99999999999999989</v>
      </c>
      <c r="AH3757" s="22">
        <v>0.18274714480493776</v>
      </c>
      <c r="AI3757" s="22">
        <v>4.7471741265815366</v>
      </c>
      <c r="AJ3757" s="22">
        <v>0.31177703822076264</v>
      </c>
      <c r="AK3757" s="22">
        <v>4.3746426424665366</v>
      </c>
      <c r="AL3757" s="22">
        <v>384.40674984239615</v>
      </c>
      <c r="AM3757" s="22">
        <v>0.1466082188567491</v>
      </c>
      <c r="AN3757" s="22">
        <v>1.5747188787403421</v>
      </c>
    </row>
    <row r="3758" spans="1:40" x14ac:dyDescent="0.2">
      <c r="A3758" s="20">
        <v>41824</v>
      </c>
      <c r="B3758" s="22">
        <v>0.53663953709250845</v>
      </c>
      <c r="C3758" s="22">
        <v>0.13675351052793078</v>
      </c>
      <c r="D3758" s="22">
        <v>5.5085699256250266E-2</v>
      </c>
      <c r="E3758" s="22">
        <v>0.15566141122492216</v>
      </c>
      <c r="F3758" s="22">
        <v>0.13064570334760436</v>
      </c>
      <c r="G3758" s="22">
        <v>0.9064979470169644</v>
      </c>
      <c r="H3758" s="22">
        <v>2.9473822639800105</v>
      </c>
      <c r="I3758" s="22">
        <v>0.8014524307026899</v>
      </c>
      <c r="J3758" s="22">
        <v>0.19862062919181142</v>
      </c>
      <c r="K3758" s="22">
        <v>0.2507123339713897</v>
      </c>
      <c r="L3758" s="22">
        <v>1.1323845288367402</v>
      </c>
      <c r="M3758" s="22">
        <v>33.281704341218926</v>
      </c>
      <c r="N3758" s="22">
        <v>1734.4418954659027</v>
      </c>
      <c r="O3758" s="22">
        <v>0.49864839195172195</v>
      </c>
      <c r="P3758" s="22">
        <v>8.7262737992606336</v>
      </c>
      <c r="Q3758" s="22">
        <v>16.531992927802211</v>
      </c>
      <c r="R3758" s="22">
        <v>14.918830457208818</v>
      </c>
      <c r="S3758" s="22">
        <v>12.824933880795474</v>
      </c>
      <c r="T3758" s="22">
        <v>147.40564314625126</v>
      </c>
      <c r="U3758" s="22">
        <v>4.1186784926282562E-2</v>
      </c>
      <c r="V3758" s="22">
        <v>1.8960796060610488</v>
      </c>
      <c r="W3758" s="22">
        <v>0.46531846808013205</v>
      </c>
      <c r="X3758" s="22">
        <v>0.90417464237181633</v>
      </c>
      <c r="Y3758" s="22">
        <v>0.12767947163084295</v>
      </c>
      <c r="Z3758" s="22">
        <v>6.3489048321814217</v>
      </c>
      <c r="AA3758" s="22">
        <v>14.414717185148383</v>
      </c>
      <c r="AB3758" s="22">
        <v>0.44582608822712855</v>
      </c>
      <c r="AC3758" s="22">
        <v>0.53194909186551131</v>
      </c>
      <c r="AD3758" s="22">
        <v>0.47129476745035576</v>
      </c>
      <c r="AE3758" s="22">
        <v>5.0249572599617158</v>
      </c>
      <c r="AF3758" s="22">
        <v>0.54800765667694373</v>
      </c>
      <c r="AG3758" s="22">
        <v>0.99999999999999989</v>
      </c>
      <c r="AH3758" s="22">
        <v>0.18205064511886843</v>
      </c>
      <c r="AI3758" s="22">
        <v>4.7269751742478485</v>
      </c>
      <c r="AJ3758" s="22">
        <v>0.31148355421774765</v>
      </c>
      <c r="AK3758" s="22">
        <v>4.3653286964653617</v>
      </c>
      <c r="AL3758" s="22">
        <v>384.73340444496392</v>
      </c>
      <c r="AM3758" s="22">
        <v>0.14611978900302466</v>
      </c>
      <c r="AN3758" s="22">
        <v>1.5721758697780437</v>
      </c>
    </row>
    <row r="3759" spans="1:40" x14ac:dyDescent="0.2">
      <c r="A3759" s="20">
        <v>41827</v>
      </c>
      <c r="B3759" s="22">
        <v>0.53771154183990166</v>
      </c>
      <c r="C3759" s="22">
        <v>0.13720208467529427</v>
      </c>
      <c r="D3759" s="22">
        <v>5.5189728875095156E-2</v>
      </c>
      <c r="E3759" s="22">
        <v>0.15637992621654859</v>
      </c>
      <c r="F3759" s="22">
        <v>0.13080459097031094</v>
      </c>
      <c r="G3759" s="22">
        <v>0.90818059378110905</v>
      </c>
      <c r="H3759" s="22">
        <v>2.95016689114013</v>
      </c>
      <c r="I3759" s="22">
        <v>0.8020729636352989</v>
      </c>
      <c r="J3759" s="22">
        <v>0.19915676055513262</v>
      </c>
      <c r="K3759" s="22">
        <v>0.25071733911108507</v>
      </c>
      <c r="L3759" s="22">
        <v>1.1345523218363882</v>
      </c>
      <c r="M3759" s="22">
        <v>33.319669731217424</v>
      </c>
      <c r="N3759" s="22">
        <v>1712.0981437020553</v>
      </c>
      <c r="O3759" s="22">
        <v>0.50121508461673592</v>
      </c>
      <c r="P3759" s="22">
        <v>8.7749604731510207</v>
      </c>
      <c r="Q3759" s="22">
        <v>16.645195291913101</v>
      </c>
      <c r="R3759" s="22">
        <v>14.906013936874157</v>
      </c>
      <c r="S3759" s="22">
        <v>12.838906131053463</v>
      </c>
      <c r="T3759" s="22">
        <v>148.00609006265736</v>
      </c>
      <c r="U3759" s="22">
        <v>4.1261638461088011E-2</v>
      </c>
      <c r="V3759" s="22">
        <v>1.9062188909058968</v>
      </c>
      <c r="W3759" s="22">
        <v>0.46670960941617379</v>
      </c>
      <c r="X3759" s="22">
        <v>0.90090472565438895</v>
      </c>
      <c r="Y3759" s="22">
        <v>0.12818410727879603</v>
      </c>
      <c r="Z3759" s="22">
        <v>6.3696785149616435</v>
      </c>
      <c r="AA3759" s="22">
        <v>14.449259237571003</v>
      </c>
      <c r="AB3759" s="22">
        <v>0.4460678105053581</v>
      </c>
      <c r="AC3759" s="22">
        <v>0.53292440124143581</v>
      </c>
      <c r="AD3759" s="22">
        <v>0.47177490191485622</v>
      </c>
      <c r="AE3759" s="22">
        <v>5.0400392340575042</v>
      </c>
      <c r="AF3759" s="22">
        <v>0.54904257188030681</v>
      </c>
      <c r="AG3759" s="22">
        <v>1</v>
      </c>
      <c r="AH3759" s="22">
        <v>0.18251156526321952</v>
      </c>
      <c r="AI3759" s="22">
        <v>4.7402939626398082</v>
      </c>
      <c r="AJ3759" s="22">
        <v>0.31161796568483924</v>
      </c>
      <c r="AK3759" s="22">
        <v>4.3772325349885808</v>
      </c>
      <c r="AL3759" s="22">
        <v>385.31357966856007</v>
      </c>
      <c r="AM3759" s="22">
        <v>0.14639573695613983</v>
      </c>
      <c r="AN3759" s="22">
        <v>1.5772383908180592</v>
      </c>
    </row>
    <row r="3760" spans="1:40" x14ac:dyDescent="0.2">
      <c r="A3760" s="20">
        <v>41828</v>
      </c>
      <c r="B3760" s="22">
        <v>0.53731932822283335</v>
      </c>
      <c r="C3760" s="22">
        <v>0.13748610217098717</v>
      </c>
      <c r="D3760" s="22">
        <v>5.5150974310960263E-2</v>
      </c>
      <c r="E3760" s="22">
        <v>0.15618233951664814</v>
      </c>
      <c r="F3760" s="22">
        <v>0.13061033413306805</v>
      </c>
      <c r="G3760" s="22">
        <v>0.90716250219439398</v>
      </c>
      <c r="H3760" s="22">
        <v>2.9478026800866051</v>
      </c>
      <c r="I3760" s="22">
        <v>0.80123178652934623</v>
      </c>
      <c r="J3760" s="22">
        <v>0.19911931651939843</v>
      </c>
      <c r="K3760" s="22">
        <v>0.25059980104160573</v>
      </c>
      <c r="L3760" s="22">
        <v>1.1337410029843757</v>
      </c>
      <c r="M3760" s="22">
        <v>33.188015682602845</v>
      </c>
      <c r="N3760" s="22">
        <v>1699.9239276727719</v>
      </c>
      <c r="O3760" s="22">
        <v>0.50143367078237455</v>
      </c>
      <c r="P3760" s="22">
        <v>8.7395400550061435</v>
      </c>
      <c r="Q3760" s="22">
        <v>16.667154309789922</v>
      </c>
      <c r="R3760" s="22">
        <v>14.858973608754168</v>
      </c>
      <c r="S3760" s="22">
        <v>12.822575926034292</v>
      </c>
      <c r="T3760" s="22">
        <v>147.94604716484287</v>
      </c>
      <c r="U3760" s="22">
        <v>4.1234127216337992E-2</v>
      </c>
      <c r="V3760" s="22">
        <v>1.8995113815904965</v>
      </c>
      <c r="W3760" s="22">
        <v>0.46374861021709868</v>
      </c>
      <c r="X3760" s="22">
        <v>0.90518754754520447</v>
      </c>
      <c r="Y3760" s="22">
        <v>0.12850371584059919</v>
      </c>
      <c r="Z3760" s="22">
        <v>6.3447246766926089</v>
      </c>
      <c r="AA3760" s="22">
        <v>14.439112879630171</v>
      </c>
      <c r="AB3760" s="22">
        <v>0.44331148692141142</v>
      </c>
      <c r="AC3760" s="22">
        <v>0.53255017847738306</v>
      </c>
      <c r="AD3760" s="22">
        <v>0.47103399847855348</v>
      </c>
      <c r="AE3760" s="22">
        <v>5.0043156416408214</v>
      </c>
      <c r="AF3760" s="22">
        <v>0.54864240154485344</v>
      </c>
      <c r="AG3760" s="22">
        <v>1</v>
      </c>
      <c r="AH3760" s="22">
        <v>0.1817689741939259</v>
      </c>
      <c r="AI3760" s="22">
        <v>4.7340394405758088</v>
      </c>
      <c r="AJ3760" s="22">
        <v>0.31071156884545609</v>
      </c>
      <c r="AK3760" s="22">
        <v>4.3754754520451744</v>
      </c>
      <c r="AL3760" s="22">
        <v>386.21335361928726</v>
      </c>
      <c r="AM3760" s="22">
        <v>0.14629293697700274</v>
      </c>
      <c r="AN3760" s="22">
        <v>1.5623354204459008</v>
      </c>
    </row>
    <row r="3761" spans="1:40" x14ac:dyDescent="0.2">
      <c r="A3761" s="20">
        <v>41829</v>
      </c>
      <c r="B3761" s="22">
        <v>0.54094376859406768</v>
      </c>
      <c r="C3761" s="22">
        <v>0.13856078234999561</v>
      </c>
      <c r="D3761" s="22">
        <v>5.5522990367904805E-2</v>
      </c>
      <c r="E3761" s="22">
        <v>0.1568529264484963</v>
      </c>
      <c r="F3761" s="22">
        <v>0.13121152316710363</v>
      </c>
      <c r="G3761" s="22">
        <v>0.91304603964770692</v>
      </c>
      <c r="H3761" s="22">
        <v>2.9589973195086752</v>
      </c>
      <c r="I3761" s="22">
        <v>0.80481015641108733</v>
      </c>
      <c r="J3761" s="22">
        <v>0.20094848154584821</v>
      </c>
      <c r="K3761" s="22">
        <v>0.25267312733806596</v>
      </c>
      <c r="L3761" s="22">
        <v>1.1413738254440486</v>
      </c>
      <c r="M3761" s="22">
        <v>33.358861822144988</v>
      </c>
      <c r="N3761" s="22">
        <v>1711.3906153347671</v>
      </c>
      <c r="O3761" s="22">
        <v>0.50433002444843744</v>
      </c>
      <c r="P3761" s="22">
        <v>8.7999646528616466</v>
      </c>
      <c r="Q3761" s="22">
        <v>16.739815605761585</v>
      </c>
      <c r="R3761" s="22">
        <v>14.966567498306286</v>
      </c>
      <c r="S3761" s="22">
        <v>12.894341512268404</v>
      </c>
      <c r="T3761" s="22">
        <v>149.03237208754311</v>
      </c>
      <c r="U3761" s="22">
        <v>4.1501958820583822E-2</v>
      </c>
      <c r="V3761" s="22">
        <v>1.9101446287077679</v>
      </c>
      <c r="W3761" s="22">
        <v>0.46702406551002978</v>
      </c>
      <c r="X3761" s="22">
        <v>0.90591770007953121</v>
      </c>
      <c r="Y3761" s="22">
        <v>0.12988600547880647</v>
      </c>
      <c r="Z3761" s="22">
        <v>6.3772128781407407</v>
      </c>
      <c r="AA3761" s="22">
        <v>14.536510648325432</v>
      </c>
      <c r="AB3761" s="22">
        <v>0.44496155998703946</v>
      </c>
      <c r="AC3761" s="22">
        <v>0.53611299301894022</v>
      </c>
      <c r="AD3761" s="22">
        <v>0.4740198533093759</v>
      </c>
      <c r="AE3761" s="22">
        <v>4.9962149106011964</v>
      </c>
      <c r="AF3761" s="22">
        <v>0.55232849273910878</v>
      </c>
      <c r="AG3761" s="22">
        <v>1</v>
      </c>
      <c r="AH3761" s="22">
        <v>0.1827594332675484</v>
      </c>
      <c r="AI3761" s="22">
        <v>4.7379893369465975</v>
      </c>
      <c r="AJ3761" s="22">
        <v>0.31145247282688743</v>
      </c>
      <c r="AK3761" s="22">
        <v>4.3977731302836611</v>
      </c>
      <c r="AL3761" s="22">
        <v>390.5858788182274</v>
      </c>
      <c r="AM3761" s="22">
        <v>0.14727974314412798</v>
      </c>
      <c r="AN3761" s="22">
        <v>1.5705911808889808</v>
      </c>
    </row>
    <row r="3762" spans="1:40" x14ac:dyDescent="0.2">
      <c r="A3762" s="20">
        <v>41830</v>
      </c>
      <c r="B3762" s="22">
        <v>0.54183754757619573</v>
      </c>
      <c r="C3762" s="22">
        <v>0.13852417903401884</v>
      </c>
      <c r="D3762" s="22">
        <v>5.5614728705042346E-2</v>
      </c>
      <c r="E3762" s="22">
        <v>0.1570678311155696</v>
      </c>
      <c r="F3762" s="22">
        <v>0.13160534623668604</v>
      </c>
      <c r="G3762" s="22">
        <v>0.91498244475260393</v>
      </c>
      <c r="H3762" s="22">
        <v>2.9734753488921015</v>
      </c>
      <c r="I3762" s="22">
        <v>0.80819048181040332</v>
      </c>
      <c r="J3762" s="22">
        <v>0.20076416959254126</v>
      </c>
      <c r="K3762" s="22">
        <v>0.25272180096185054</v>
      </c>
      <c r="L3762" s="22">
        <v>1.143274422447113</v>
      </c>
      <c r="M3762" s="22">
        <v>33.546750066385393</v>
      </c>
      <c r="N3762" s="22">
        <v>1706.8421207919041</v>
      </c>
      <c r="O3762" s="22">
        <v>0.50559112501106429</v>
      </c>
      <c r="P3762" s="22">
        <v>8.8794146283893429</v>
      </c>
      <c r="Q3762" s="22">
        <v>16.805830112412593</v>
      </c>
      <c r="R3762" s="22">
        <v>14.945563980762991</v>
      </c>
      <c r="S3762" s="22">
        <v>12.90827014427758</v>
      </c>
      <c r="T3762" s="22">
        <v>149.4408874988936</v>
      </c>
      <c r="U3762" s="22">
        <v>4.1570530788068334E-2</v>
      </c>
      <c r="V3762" s="22">
        <v>1.9162511433039271</v>
      </c>
      <c r="W3762" s="22">
        <v>0.46912341781488809</v>
      </c>
      <c r="X3762" s="22">
        <v>0.90968636591626606</v>
      </c>
      <c r="Y3762" s="22">
        <v>0.13011536305431801</v>
      </c>
      <c r="Z3762" s="22">
        <v>6.4010267606880484</v>
      </c>
      <c r="AA3762" s="22">
        <v>14.538400259640635</v>
      </c>
      <c r="AB3762" s="22">
        <v>0.4492963148732777</v>
      </c>
      <c r="AC3762" s="22">
        <v>0.53698403800194738</v>
      </c>
      <c r="AD3762" s="22">
        <v>0.47720768300238992</v>
      </c>
      <c r="AE3762" s="22">
        <v>5.0231611247160179</v>
      </c>
      <c r="AF3762" s="22">
        <v>0.55325583453810534</v>
      </c>
      <c r="AG3762" s="22">
        <v>1</v>
      </c>
      <c r="AH3762" s="22">
        <v>0.18313516065264215</v>
      </c>
      <c r="AI3762" s="22">
        <v>4.7472929513468864</v>
      </c>
      <c r="AJ3762" s="22">
        <v>0.31322101908948757</v>
      </c>
      <c r="AK3762" s="22">
        <v>4.413300681556664</v>
      </c>
      <c r="AL3762" s="22">
        <v>391.67379694922261</v>
      </c>
      <c r="AM3762" s="22">
        <v>0.14752308736317235</v>
      </c>
      <c r="AN3762" s="22">
        <v>1.5768890331336856</v>
      </c>
    </row>
    <row r="3763" spans="1:40" x14ac:dyDescent="0.2">
      <c r="A3763" s="20">
        <v>41831</v>
      </c>
      <c r="B3763" s="22">
        <v>0.54101548115305864</v>
      </c>
      <c r="C3763" s="22">
        <v>0.13831401257935746</v>
      </c>
      <c r="D3763" s="22">
        <v>5.553035101415546E-2</v>
      </c>
      <c r="E3763" s="22">
        <v>0.15806684440778329</v>
      </c>
      <c r="F3763" s="22">
        <v>0.13146459662095478</v>
      </c>
      <c r="G3763" s="22">
        <v>0.91375627863129527</v>
      </c>
      <c r="H3763" s="22">
        <v>2.9655761610864793</v>
      </c>
      <c r="I3763" s="22">
        <v>0.80696430938738228</v>
      </c>
      <c r="J3763" s="22">
        <v>0.20044484378912636</v>
      </c>
      <c r="K3763" s="22">
        <v>0.25220580653714147</v>
      </c>
      <c r="L3763" s="22">
        <v>1.1415398665468632</v>
      </c>
      <c r="M3763" s="22">
        <v>33.520894401154827</v>
      </c>
      <c r="N3763" s="22">
        <v>1705.7255225441529</v>
      </c>
      <c r="O3763" s="22">
        <v>0.50414647439202231</v>
      </c>
      <c r="P3763" s="22">
        <v>8.8497400167921167</v>
      </c>
      <c r="Q3763" s="22">
        <v>16.75087274816244</v>
      </c>
      <c r="R3763" s="22">
        <v>14.930253796638631</v>
      </c>
      <c r="S3763" s="22">
        <v>12.903415870023125</v>
      </c>
      <c r="T3763" s="22">
        <v>150.03903430599951</v>
      </c>
      <c r="U3763" s="22">
        <v>4.1501568737203377E-2</v>
      </c>
      <c r="V3763" s="22">
        <v>1.9139477676795946</v>
      </c>
      <c r="W3763" s="22">
        <v>0.46900086906568078</v>
      </c>
      <c r="X3763" s="22">
        <v>0.909617169202669</v>
      </c>
      <c r="Y3763" s="22">
        <v>0.12977065503984445</v>
      </c>
      <c r="Z3763" s="22">
        <v>6.4001531912386396</v>
      </c>
      <c r="AA3763" s="22">
        <v>14.516342853776017</v>
      </c>
      <c r="AB3763" s="22">
        <v>0.44808437302066606</v>
      </c>
      <c r="AC3763" s="22">
        <v>0.53616933523840382</v>
      </c>
      <c r="AD3763" s="22">
        <v>0.47754422660519374</v>
      </c>
      <c r="AE3763" s="22">
        <v>5.0334811235988148</v>
      </c>
      <c r="AF3763" s="22">
        <v>0.55240171456347864</v>
      </c>
      <c r="AG3763" s="22">
        <v>1</v>
      </c>
      <c r="AH3763" s="22">
        <v>0.18273947178482522</v>
      </c>
      <c r="AI3763" s="22">
        <v>4.7312524856751459</v>
      </c>
      <c r="AJ3763" s="22">
        <v>0.31172944070467967</v>
      </c>
      <c r="AK3763" s="22">
        <v>4.4108765779434078</v>
      </c>
      <c r="AL3763" s="22">
        <v>392.25795047798613</v>
      </c>
      <c r="AM3763" s="22">
        <v>0.14729926792263842</v>
      </c>
      <c r="AN3763" s="22">
        <v>1.5774278601835348</v>
      </c>
    </row>
    <row r="3764" spans="1:40" x14ac:dyDescent="0.2">
      <c r="A3764" s="20">
        <v>41834</v>
      </c>
      <c r="B3764" s="22">
        <v>0.54065710836988845</v>
      </c>
      <c r="C3764" s="22">
        <v>0.13826655283068862</v>
      </c>
      <c r="D3764" s="22">
        <v>5.5493567285895135E-2</v>
      </c>
      <c r="E3764" s="22">
        <v>0.15762357582359349</v>
      </c>
      <c r="F3764" s="22">
        <v>0.13127447228192068</v>
      </c>
      <c r="G3764" s="22">
        <v>0.91351900373892303</v>
      </c>
      <c r="H3764" s="22">
        <v>2.963611740807254</v>
      </c>
      <c r="I3764" s="22">
        <v>0.80594400447493164</v>
      </c>
      <c r="J3764" s="22">
        <v>0.2004739894603586</v>
      </c>
      <c r="K3764" s="22">
        <v>0.25146465687284719</v>
      </c>
      <c r="L3764" s="22">
        <v>1.140783701828245</v>
      </c>
      <c r="M3764" s="22">
        <v>33.339712073483092</v>
      </c>
      <c r="N3764" s="22">
        <v>1716.3717726028203</v>
      </c>
      <c r="O3764" s="22">
        <v>0.50211970441899489</v>
      </c>
      <c r="P3764" s="22">
        <v>8.8482939323461007</v>
      </c>
      <c r="Q3764" s="22">
        <v>16.794241469661731</v>
      </c>
      <c r="R3764" s="22">
        <v>14.945388170871729</v>
      </c>
      <c r="S3764" s="22">
        <v>12.894868548885682</v>
      </c>
      <c r="T3764" s="22">
        <v>149.99116789825419</v>
      </c>
      <c r="U3764" s="22">
        <v>4.1487325933994755E-2</v>
      </c>
      <c r="V3764" s="22">
        <v>1.9066594047163423</v>
      </c>
      <c r="W3764" s="22">
        <v>0.4679541908322784</v>
      </c>
      <c r="X3764" s="22">
        <v>0.91026584626254892</v>
      </c>
      <c r="Y3764" s="22">
        <v>0.12958165278064004</v>
      </c>
      <c r="Z3764" s="22">
        <v>6.4032737657137808</v>
      </c>
      <c r="AA3764" s="22">
        <v>14.536167456649101</v>
      </c>
      <c r="AB3764" s="22">
        <v>0.44716931139046723</v>
      </c>
      <c r="AC3764" s="22">
        <v>0.53585833308799713</v>
      </c>
      <c r="AD3764" s="22">
        <v>0.4772278976653811</v>
      </c>
      <c r="AE3764" s="22">
        <v>5.0515941943651193</v>
      </c>
      <c r="AF3764" s="22">
        <v>0.55203579945240966</v>
      </c>
      <c r="AG3764" s="22">
        <v>1</v>
      </c>
      <c r="AH3764" s="22">
        <v>0.18275090529042895</v>
      </c>
      <c r="AI3764" s="22">
        <v>4.7281184679247499</v>
      </c>
      <c r="AJ3764" s="22">
        <v>0.31140518738775869</v>
      </c>
      <c r="AK3764" s="22">
        <v>4.4072187711602444</v>
      </c>
      <c r="AL3764" s="22">
        <v>389.34848529455058</v>
      </c>
      <c r="AM3764" s="22">
        <v>0.1472016957635352</v>
      </c>
      <c r="AN3764" s="22">
        <v>1.5713486619365855</v>
      </c>
    </row>
    <row r="3765" spans="1:40" x14ac:dyDescent="0.2">
      <c r="A3765" s="20">
        <v>41835</v>
      </c>
      <c r="B3765" s="22">
        <v>0.53844462361650658</v>
      </c>
      <c r="C3765" s="22">
        <v>0.13730118009235504</v>
      </c>
      <c r="D3765" s="22">
        <v>5.5266437000659668E-2</v>
      </c>
      <c r="E3765" s="22">
        <v>0.15767793007403061</v>
      </c>
      <c r="F3765" s="22">
        <v>0.13127611229201785</v>
      </c>
      <c r="G3765" s="22">
        <v>0.90999047130396526</v>
      </c>
      <c r="H3765" s="22">
        <v>2.9628380854650729</v>
      </c>
      <c r="I3765" s="22">
        <v>0.80555596276478769</v>
      </c>
      <c r="J3765" s="22">
        <v>0.19894451367001389</v>
      </c>
      <c r="K3765" s="22">
        <v>0.25127904419849001</v>
      </c>
      <c r="L3765" s="22">
        <v>1.1360844389063987</v>
      </c>
      <c r="M3765" s="22">
        <v>33.357765887268194</v>
      </c>
      <c r="N3765" s="22">
        <v>1719.5631459356443</v>
      </c>
      <c r="O3765" s="22">
        <v>0.49879058858022418</v>
      </c>
      <c r="P3765" s="22">
        <v>8.8133108553837118</v>
      </c>
      <c r="Q3765" s="22">
        <v>16.751447628820639</v>
      </c>
      <c r="R3765" s="22">
        <v>14.905812504581103</v>
      </c>
      <c r="S3765" s="22">
        <v>12.85640988052481</v>
      </c>
      <c r="T3765" s="22">
        <v>150.51674851572233</v>
      </c>
      <c r="U3765" s="22">
        <v>4.1303232426885578E-2</v>
      </c>
      <c r="V3765" s="22">
        <v>1.8976911236531553</v>
      </c>
      <c r="W3765" s="22">
        <v>0.46602653375357317</v>
      </c>
      <c r="X3765" s="22">
        <v>0.90987319504507791</v>
      </c>
      <c r="Y3765" s="22">
        <v>0.12849080114344349</v>
      </c>
      <c r="Z3765" s="22">
        <v>6.4003518287766603</v>
      </c>
      <c r="AA3765" s="22">
        <v>14.461628674045297</v>
      </c>
      <c r="AB3765" s="22">
        <v>0.44670527010188371</v>
      </c>
      <c r="AC3765" s="22">
        <v>0.53366561606684737</v>
      </c>
      <c r="AD3765" s="22">
        <v>0.47744630946272804</v>
      </c>
      <c r="AE3765" s="22">
        <v>5.0417796672286146</v>
      </c>
      <c r="AF3765" s="22">
        <v>0.549761782599135</v>
      </c>
      <c r="AG3765" s="22">
        <v>0.99999999999999989</v>
      </c>
      <c r="AH3765" s="22">
        <v>0.18221798724620683</v>
      </c>
      <c r="AI3765" s="22">
        <v>4.7071758410906686</v>
      </c>
      <c r="AJ3765" s="22">
        <v>0.3112072124899215</v>
      </c>
      <c r="AK3765" s="22">
        <v>4.4010848053947074</v>
      </c>
      <c r="AL3765" s="22">
        <v>385.54570109213512</v>
      </c>
      <c r="AM3765" s="22">
        <v>0.14659532360917685</v>
      </c>
      <c r="AN3765" s="22">
        <v>1.5697427252070657</v>
      </c>
    </row>
    <row r="3766" spans="1:40" x14ac:dyDescent="0.2">
      <c r="A3766" s="20">
        <v>41836</v>
      </c>
      <c r="B3766" s="22">
        <v>0.53812119081106424</v>
      </c>
      <c r="C3766" s="22">
        <v>0.13723335677449602</v>
      </c>
      <c r="D3766" s="22">
        <v>5.5233239568682611E-2</v>
      </c>
      <c r="E3766" s="22">
        <v>0.15734880450070327</v>
      </c>
      <c r="F3766" s="22">
        <v>0.13156352555086734</v>
      </c>
      <c r="G3766" s="22">
        <v>0.9088578293483357</v>
      </c>
      <c r="H3766" s="22">
        <v>2.9710208626347869</v>
      </c>
      <c r="I3766" s="22">
        <v>0.8076213080168777</v>
      </c>
      <c r="J3766" s="22">
        <v>0.19815107829348338</v>
      </c>
      <c r="K3766" s="22">
        <v>0.25105485232067515</v>
      </c>
      <c r="L3766" s="22">
        <v>1.1355192217533991</v>
      </c>
      <c r="M3766" s="22">
        <v>33.503281762775437</v>
      </c>
      <c r="N3766" s="22">
        <v>1712.6699484294422</v>
      </c>
      <c r="O3766" s="22">
        <v>0.49958977965307083</v>
      </c>
      <c r="P3766" s="22">
        <v>8.8080168776371313</v>
      </c>
      <c r="Q3766" s="22">
        <v>16.76629160806376</v>
      </c>
      <c r="R3766" s="22">
        <v>14.895393811533053</v>
      </c>
      <c r="S3766" s="22">
        <v>12.834036568213783</v>
      </c>
      <c r="T3766" s="22">
        <v>151.1808485700891</v>
      </c>
      <c r="U3766" s="22">
        <v>4.1298933427097985E-2</v>
      </c>
      <c r="V3766" s="22">
        <v>1.8916871776840132</v>
      </c>
      <c r="W3766" s="22">
        <v>0.4670651664322551</v>
      </c>
      <c r="X3766" s="22">
        <v>0.90764181903422414</v>
      </c>
      <c r="Y3766" s="22">
        <v>0.12762248007501173</v>
      </c>
      <c r="Z3766" s="22">
        <v>6.3877168307548065</v>
      </c>
      <c r="AA3766" s="22">
        <v>14.457337083919365</v>
      </c>
      <c r="AB3766" s="22">
        <v>0.44757969995311775</v>
      </c>
      <c r="AC3766" s="22">
        <v>0.53334505391467424</v>
      </c>
      <c r="AD3766" s="22">
        <v>0.48066104078762312</v>
      </c>
      <c r="AE3766" s="22">
        <v>5.0658550164088139</v>
      </c>
      <c r="AF3766" s="22">
        <v>0.54943155180496961</v>
      </c>
      <c r="AG3766" s="22">
        <v>1</v>
      </c>
      <c r="AH3766" s="22">
        <v>0.18194737458977966</v>
      </c>
      <c r="AI3766" s="22">
        <v>4.7028832630098458</v>
      </c>
      <c r="AJ3766" s="22">
        <v>0.31031704172526958</v>
      </c>
      <c r="AK3766" s="22">
        <v>4.3908227848101271</v>
      </c>
      <c r="AL3766" s="22">
        <v>383.84903891233006</v>
      </c>
      <c r="AM3766" s="22">
        <v>0.14650726676043133</v>
      </c>
      <c r="AN3766" s="22">
        <v>1.5639211204875763</v>
      </c>
    </row>
    <row r="3767" spans="1:40" x14ac:dyDescent="0.2">
      <c r="A3767" s="20">
        <v>41837</v>
      </c>
      <c r="B3767" s="22">
        <v>0.53843673038583328</v>
      </c>
      <c r="C3767" s="22">
        <v>0.13707927758883548</v>
      </c>
      <c r="D3767" s="22">
        <v>5.5265626832414684E-2</v>
      </c>
      <c r="E3767" s="22">
        <v>0.15774891521050782</v>
      </c>
      <c r="F3767" s="22">
        <v>0.13152339627066964</v>
      </c>
      <c r="G3767" s="22">
        <v>0.90936144013134745</v>
      </c>
      <c r="H3767" s="22">
        <v>2.9701243110120794</v>
      </c>
      <c r="I3767" s="22">
        <v>0.80813885305500188</v>
      </c>
      <c r="J3767" s="22">
        <v>0.19828192799343264</v>
      </c>
      <c r="K3767" s="22">
        <v>0.25064500996833589</v>
      </c>
      <c r="L3767" s="22">
        <v>1.1362290371760291</v>
      </c>
      <c r="M3767" s="22">
        <v>33.722293889996479</v>
      </c>
      <c r="N3767" s="22">
        <v>1712.2082795825027</v>
      </c>
      <c r="O3767" s="22">
        <v>0.50247742465110823</v>
      </c>
      <c r="P3767" s="22">
        <v>8.821977248739298</v>
      </c>
      <c r="Q3767" s="22">
        <v>16.770259176732733</v>
      </c>
      <c r="R3767" s="22">
        <v>14.82789961299402</v>
      </c>
      <c r="S3767" s="22">
        <v>12.85622141433095</v>
      </c>
      <c r="T3767" s="22">
        <v>150.83704702709042</v>
      </c>
      <c r="U3767" s="22">
        <v>4.1355400492553068E-2</v>
      </c>
      <c r="V3767" s="22">
        <v>1.9054180837340213</v>
      </c>
      <c r="W3767" s="22">
        <v>0.4655066260114929</v>
      </c>
      <c r="X3767" s="22">
        <v>0.90991849419491022</v>
      </c>
      <c r="Y3767" s="22">
        <v>0.12706696376216725</v>
      </c>
      <c r="Z3767" s="22">
        <v>6.3914624135100278</v>
      </c>
      <c r="AA3767" s="22">
        <v>14.446757358977365</v>
      </c>
      <c r="AB3767" s="22">
        <v>0.45056878151753255</v>
      </c>
      <c r="AC3767" s="22">
        <v>0.5336431335757007</v>
      </c>
      <c r="AD3767" s="22">
        <v>0.48123607364841092</v>
      </c>
      <c r="AE3767" s="22">
        <v>5.1697109182596463</v>
      </c>
      <c r="AF3767" s="22">
        <v>0.54976838278409756</v>
      </c>
      <c r="AG3767" s="22">
        <v>1</v>
      </c>
      <c r="AH3767" s="22">
        <v>0.18231793127711973</v>
      </c>
      <c r="AI3767" s="22">
        <v>4.7129705640905355</v>
      </c>
      <c r="AJ3767" s="22">
        <v>0.31375337164301631</v>
      </c>
      <c r="AK3767" s="22">
        <v>4.4010202884953671</v>
      </c>
      <c r="AL3767" s="22">
        <v>381.58203354051835</v>
      </c>
      <c r="AM3767" s="22">
        <v>0.14659317462178961</v>
      </c>
      <c r="AN3767" s="22">
        <v>1.5769760759939018</v>
      </c>
    </row>
    <row r="3768" spans="1:40" x14ac:dyDescent="0.2">
      <c r="A3768" s="20">
        <v>41838</v>
      </c>
      <c r="B3768" s="22">
        <v>0.53720035686601431</v>
      </c>
      <c r="C3768" s="22">
        <v>0.1373056615915639</v>
      </c>
      <c r="D3768" s="22">
        <v>5.5138724350255214E-2</v>
      </c>
      <c r="E3768" s="22">
        <v>0.15691866672516927</v>
      </c>
      <c r="F3768" s="22">
        <v>0.13144077340470653</v>
      </c>
      <c r="G3768" s="22">
        <v>0.90788761645678839</v>
      </c>
      <c r="H3768" s="22">
        <v>2.9662293595425093</v>
      </c>
      <c r="I3768" s="22">
        <v>0.80629780761411662</v>
      </c>
      <c r="J3768" s="22">
        <v>0.19779737615725507</v>
      </c>
      <c r="K3768" s="22">
        <v>0.2498939639916341</v>
      </c>
      <c r="L3768" s="22">
        <v>1.1335468679156977</v>
      </c>
      <c r="M3768" s="22">
        <v>33.475202199698707</v>
      </c>
      <c r="N3768" s="22">
        <v>1698.0386994866394</v>
      </c>
      <c r="O3768" s="22">
        <v>0.50044608251795297</v>
      </c>
      <c r="P3768" s="22">
        <v>8.8163456335103039</v>
      </c>
      <c r="Q3768" s="22">
        <v>16.734675968584089</v>
      </c>
      <c r="R3768" s="22">
        <v>14.818714989835167</v>
      </c>
      <c r="S3768" s="22">
        <v>12.841326254515671</v>
      </c>
      <c r="T3768" s="22">
        <v>150.51262925423777</v>
      </c>
      <c r="U3768" s="22">
        <v>4.1253126234039747E-2</v>
      </c>
      <c r="V3768" s="22">
        <v>1.8934082166937241</v>
      </c>
      <c r="W3768" s="22">
        <v>0.46538838430374563</v>
      </c>
      <c r="X3768" s="22">
        <v>0.90502098781682827</v>
      </c>
      <c r="Y3768" s="22">
        <v>0.12719933307007153</v>
      </c>
      <c r="Z3768" s="22">
        <v>6.3621605019525251</v>
      </c>
      <c r="AA3768" s="22">
        <v>14.435522794085385</v>
      </c>
      <c r="AB3768" s="22">
        <v>0.44842262296520552</v>
      </c>
      <c r="AC3768" s="22">
        <v>0.53241776724730516</v>
      </c>
      <c r="AD3768" s="22">
        <v>0.48175449373290624</v>
      </c>
      <c r="AE3768" s="22">
        <v>5.1442820996592227</v>
      </c>
      <c r="AF3768" s="22">
        <v>0.54850598920626559</v>
      </c>
      <c r="AG3768" s="22">
        <v>1</v>
      </c>
      <c r="AH3768" s="22">
        <v>0.18147514369707338</v>
      </c>
      <c r="AI3768" s="22">
        <v>4.6962982463838063</v>
      </c>
      <c r="AJ3768" s="22">
        <v>0.31064894037119917</v>
      </c>
      <c r="AK3768" s="22">
        <v>4.3833092010003947</v>
      </c>
      <c r="AL3768" s="22">
        <v>381.72963011715149</v>
      </c>
      <c r="AM3768" s="22">
        <v>0.14625656326327643</v>
      </c>
      <c r="AN3768" s="22">
        <v>1.5563599666535035</v>
      </c>
    </row>
    <row r="3769" spans="1:40" x14ac:dyDescent="0.2">
      <c r="A3769" s="20">
        <v>41841</v>
      </c>
      <c r="B3769" s="22">
        <v>0.53658037749079646</v>
      </c>
      <c r="C3769" s="22">
        <v>0.13691345760532928</v>
      </c>
      <c r="D3769" s="22">
        <v>5.5075089113539415E-2</v>
      </c>
      <c r="E3769" s="22">
        <v>0.15681061181557879</v>
      </c>
      <c r="F3769" s="22">
        <v>0.13117220826272424</v>
      </c>
      <c r="G3769" s="22">
        <v>0.90702974346987664</v>
      </c>
      <c r="H3769" s="22">
        <v>2.9671886869631274</v>
      </c>
      <c r="I3769" s="22">
        <v>0.80536726465260322</v>
      </c>
      <c r="J3769" s="22">
        <v>0.19755449073803541</v>
      </c>
      <c r="K3769" s="22">
        <v>0.24943025769882546</v>
      </c>
      <c r="L3769" s="22">
        <v>1.1323993455267924</v>
      </c>
      <c r="M3769" s="22">
        <v>33.391281481914334</v>
      </c>
      <c r="N3769" s="22">
        <v>1689.7972301758896</v>
      </c>
      <c r="O3769" s="22">
        <v>0.49903582072108921</v>
      </c>
      <c r="P3769" s="22">
        <v>8.800327236603751</v>
      </c>
      <c r="Q3769" s="22">
        <v>16.721206100625253</v>
      </c>
      <c r="R3769" s="22">
        <v>14.811838952842868</v>
      </c>
      <c r="S3769" s="22">
        <v>12.819201776427278</v>
      </c>
      <c r="T3769" s="22">
        <v>149.98100858996085</v>
      </c>
      <c r="U3769" s="22">
        <v>4.1236194705779231E-2</v>
      </c>
      <c r="V3769" s="22">
        <v>1.8945684567288026</v>
      </c>
      <c r="W3769" s="22">
        <v>0.46331736107053118</v>
      </c>
      <c r="X3769" s="22">
        <v>0.90515982001986783</v>
      </c>
      <c r="Y3769" s="22">
        <v>0.12687722783848537</v>
      </c>
      <c r="Z3769" s="22">
        <v>6.3270612984280961</v>
      </c>
      <c r="AA3769" s="22">
        <v>14.423245485887922</v>
      </c>
      <c r="AB3769" s="22">
        <v>0.44803658037749078</v>
      </c>
      <c r="AC3769" s="22">
        <v>0.53183252498100853</v>
      </c>
      <c r="AD3769" s="22">
        <v>0.47982527902763977</v>
      </c>
      <c r="AE3769" s="22">
        <v>5.1379068544381461</v>
      </c>
      <c r="AF3769" s="22">
        <v>0.54787296207561509</v>
      </c>
      <c r="AG3769" s="22">
        <v>1</v>
      </c>
      <c r="AH3769" s="22">
        <v>0.18107579033483318</v>
      </c>
      <c r="AI3769" s="22">
        <v>4.6587389703733999</v>
      </c>
      <c r="AJ3769" s="22">
        <v>0.30928241687605917</v>
      </c>
      <c r="AK3769" s="22">
        <v>4.3782504528720851</v>
      </c>
      <c r="AL3769" s="22">
        <v>383.48039502132877</v>
      </c>
      <c r="AM3769" s="22">
        <v>0.14608776953193478</v>
      </c>
      <c r="AN3769" s="22">
        <v>1.5486764448080408</v>
      </c>
    </row>
    <row r="3770" spans="1:40" x14ac:dyDescent="0.2">
      <c r="A3770" s="20">
        <v>41842</v>
      </c>
      <c r="B3770" s="22">
        <v>0.53634531701761046</v>
      </c>
      <c r="C3770" s="22">
        <v>0.13711632253730907</v>
      </c>
      <c r="D3770" s="22">
        <v>5.5050962296661898E-2</v>
      </c>
      <c r="E3770" s="22">
        <v>0.15678572471598379</v>
      </c>
      <c r="F3770" s="22">
        <v>0.13175725008031308</v>
      </c>
      <c r="G3770" s="22">
        <v>0.90571244998685785</v>
      </c>
      <c r="H3770" s="22">
        <v>2.9765485821091673</v>
      </c>
      <c r="I3770" s="22">
        <v>0.80869425542478313</v>
      </c>
      <c r="J3770" s="22">
        <v>0.19660640752314476</v>
      </c>
      <c r="K3770" s="22">
        <v>0.24916036330714639</v>
      </c>
      <c r="L3770" s="22">
        <v>1.1318448643439152</v>
      </c>
      <c r="M3770" s="22">
        <v>33.302181595163695</v>
      </c>
      <c r="N3770" s="22">
        <v>1692.4155252475102</v>
      </c>
      <c r="O3770" s="22">
        <v>0.4981016909552875</v>
      </c>
      <c r="P3770" s="22">
        <v>8.7745684997517603</v>
      </c>
      <c r="Q3770" s="22">
        <v>16.807336234338948</v>
      </c>
      <c r="R3770" s="22">
        <v>14.815571975117548</v>
      </c>
      <c r="S3770" s="22">
        <v>12.820887240442744</v>
      </c>
      <c r="T3770" s="22">
        <v>149.55754796880933</v>
      </c>
      <c r="U3770" s="22">
        <v>4.1240033877515257E-2</v>
      </c>
      <c r="V3770" s="22">
        <v>1.8898396658976082</v>
      </c>
      <c r="W3770" s="22">
        <v>0.46347945445518529</v>
      </c>
      <c r="X3770" s="22">
        <v>0.90359510528314002</v>
      </c>
      <c r="Y3770" s="22">
        <v>0.12652959901872024</v>
      </c>
      <c r="Z3770" s="22">
        <v>6.3155281679857476</v>
      </c>
      <c r="AA3770" s="22">
        <v>14.412546362547824</v>
      </c>
      <c r="AB3770" s="22">
        <v>0.4483075844747525</v>
      </c>
      <c r="AC3770" s="22">
        <v>0.53159954440582924</v>
      </c>
      <c r="AD3770" s="22">
        <v>0.48146958324815281</v>
      </c>
      <c r="AE3770" s="22">
        <v>5.1093864081072393</v>
      </c>
      <c r="AF3770" s="22">
        <v>0.54763295464501627</v>
      </c>
      <c r="AG3770" s="22">
        <v>1</v>
      </c>
      <c r="AH3770" s="22">
        <v>0.18096726147016734</v>
      </c>
      <c r="AI3770" s="22">
        <v>4.6347945445518528</v>
      </c>
      <c r="AJ3770" s="22">
        <v>0.30720481294354723</v>
      </c>
      <c r="AK3770" s="22">
        <v>4.3767705382436262</v>
      </c>
      <c r="AL3770" s="22">
        <v>382.87433194124003</v>
      </c>
      <c r="AM3770" s="22">
        <v>0.1460237726701907</v>
      </c>
      <c r="AN3770" s="22">
        <v>1.5425951344878945</v>
      </c>
    </row>
    <row r="3771" spans="1:40" x14ac:dyDescent="0.2">
      <c r="A3771" s="20">
        <v>41843</v>
      </c>
      <c r="B3771" s="22">
        <v>0.5371846435100549</v>
      </c>
      <c r="C3771" s="22">
        <v>0.13823765996343693</v>
      </c>
      <c r="D3771" s="22">
        <v>5.5137111517367457E-2</v>
      </c>
      <c r="E3771" s="22">
        <v>0.15687020109689215</v>
      </c>
      <c r="F3771" s="22">
        <v>0.13194881170018283</v>
      </c>
      <c r="G3771" s="22">
        <v>0.90650091407678246</v>
      </c>
      <c r="H3771" s="22">
        <v>2.9807678244972577</v>
      </c>
      <c r="I3771" s="22">
        <v>0.80994515539305312</v>
      </c>
      <c r="J3771" s="22">
        <v>0.19691407678244974</v>
      </c>
      <c r="K3771" s="22">
        <v>0.24924314442413162</v>
      </c>
      <c r="L3771" s="22">
        <v>1.1334405850091409</v>
      </c>
      <c r="M3771" s="22">
        <v>33.361608775137114</v>
      </c>
      <c r="N3771" s="22">
        <v>1681.1700182815357</v>
      </c>
      <c r="O3771" s="22">
        <v>0.49798903107861059</v>
      </c>
      <c r="P3771" s="22">
        <v>8.7758683729433287</v>
      </c>
      <c r="Q3771" s="22">
        <v>16.851188299817185</v>
      </c>
      <c r="R3771" s="22">
        <v>14.840219378427788</v>
      </c>
      <c r="S3771" s="22">
        <v>12.840950639853748</v>
      </c>
      <c r="T3771" s="22">
        <v>149.71846435100551</v>
      </c>
      <c r="U3771" s="22">
        <v>4.1320658135283364E-2</v>
      </c>
      <c r="V3771" s="22">
        <v>1.8913345521023768</v>
      </c>
      <c r="W3771" s="22">
        <v>0.46310786106032908</v>
      </c>
      <c r="X3771" s="22">
        <v>0.9057842778793419</v>
      </c>
      <c r="Y3771" s="22">
        <v>0.12726873857404022</v>
      </c>
      <c r="Z3771" s="22">
        <v>6.3180987202925047</v>
      </c>
      <c r="AA3771" s="22">
        <v>14.420475319926874</v>
      </c>
      <c r="AB3771" s="22">
        <v>0.44895063985374772</v>
      </c>
      <c r="AC3771" s="22">
        <v>0.53246069469835466</v>
      </c>
      <c r="AD3771" s="22">
        <v>0.47967824497257766</v>
      </c>
      <c r="AE3771" s="22">
        <v>5.1001828153564901</v>
      </c>
      <c r="AF3771" s="22">
        <v>0.54848994515539307</v>
      </c>
      <c r="AG3771" s="22">
        <v>1</v>
      </c>
      <c r="AH3771" s="22">
        <v>0.18079707495429617</v>
      </c>
      <c r="AI3771" s="22">
        <v>4.6464351005484463</v>
      </c>
      <c r="AJ3771" s="22">
        <v>0.30506764168190131</v>
      </c>
      <c r="AK3771" s="22">
        <v>4.3783546617915912</v>
      </c>
      <c r="AL3771" s="22">
        <v>383.47349177330898</v>
      </c>
      <c r="AM3771" s="22">
        <v>0.14625228519195613</v>
      </c>
      <c r="AN3771" s="22">
        <v>1.5361608775137112</v>
      </c>
    </row>
    <row r="3772" spans="1:40" x14ac:dyDescent="0.2">
      <c r="A3772" s="20">
        <v>41844</v>
      </c>
      <c r="B3772" s="22">
        <v>0.53799507850949146</v>
      </c>
      <c r="C3772" s="22">
        <v>0.13794820717131473</v>
      </c>
      <c r="D3772" s="22">
        <v>5.522029528943051E-2</v>
      </c>
      <c r="E3772" s="22">
        <v>0.15735587063510661</v>
      </c>
      <c r="F3772" s="22">
        <v>0.13217717365830794</v>
      </c>
      <c r="G3772" s="22">
        <v>0.90731192875556588</v>
      </c>
      <c r="H3772" s="22">
        <v>2.9864366065151158</v>
      </c>
      <c r="I3772" s="22">
        <v>0.81119639090696027</v>
      </c>
      <c r="J3772" s="22">
        <v>0.19719650808530584</v>
      </c>
      <c r="K3772" s="22">
        <v>0.24876962737286146</v>
      </c>
      <c r="L3772" s="22">
        <v>1.1351359268807124</v>
      </c>
      <c r="M3772" s="22">
        <v>33.451488164987104</v>
      </c>
      <c r="N3772" s="22">
        <v>1693.9594562924769</v>
      </c>
      <c r="O3772" s="22">
        <v>0.49980958518865715</v>
      </c>
      <c r="P3772" s="22">
        <v>8.8044879306304189</v>
      </c>
      <c r="Q3772" s="22">
        <v>16.826810405437072</v>
      </c>
      <c r="R3772" s="22">
        <v>14.912409186782282</v>
      </c>
      <c r="S3772" s="22">
        <v>12.845676119053199</v>
      </c>
      <c r="T3772" s="22">
        <v>150.72797047105692</v>
      </c>
      <c r="U3772" s="22">
        <v>4.1400574173892667E-2</v>
      </c>
      <c r="V3772" s="22">
        <v>1.8982159596906492</v>
      </c>
      <c r="W3772" s="22">
        <v>0.46490508554019211</v>
      </c>
      <c r="X3772" s="22">
        <v>0.9078245840168736</v>
      </c>
      <c r="Y3772" s="22">
        <v>0.12554194984766814</v>
      </c>
      <c r="Z3772" s="22">
        <v>6.3481368643074765</v>
      </c>
      <c r="AA3772" s="22">
        <v>14.424654323880947</v>
      </c>
      <c r="AB3772" s="22">
        <v>0.45014061401453009</v>
      </c>
      <c r="AC3772" s="22">
        <v>0.53326400281228026</v>
      </c>
      <c r="AD3772" s="22">
        <v>0.47896648699320366</v>
      </c>
      <c r="AE3772" s="22">
        <v>5.1386366299507849</v>
      </c>
      <c r="AF3772" s="22">
        <v>0.54933208343098194</v>
      </c>
      <c r="AG3772" s="22">
        <v>1</v>
      </c>
      <c r="AH3772" s="22">
        <v>0.18178755565971408</v>
      </c>
      <c r="AI3772" s="22">
        <v>4.6593039606280753</v>
      </c>
      <c r="AJ3772" s="22">
        <v>0.30628954769158656</v>
      </c>
      <c r="AK3772" s="22">
        <v>4.3861319428169674</v>
      </c>
      <c r="AL3772" s="22">
        <v>383.46613545816729</v>
      </c>
      <c r="AM3772" s="22">
        <v>0.14647293180220294</v>
      </c>
      <c r="AN3772" s="22">
        <v>1.5412614248886807</v>
      </c>
    </row>
    <row r="3773" spans="1:40" x14ac:dyDescent="0.2">
      <c r="A3773" s="20">
        <v>41845</v>
      </c>
      <c r="B3773" s="22">
        <v>0.53872893412927736</v>
      </c>
      <c r="C3773" s="22">
        <v>0.13776969448070522</v>
      </c>
      <c r="D3773" s="22">
        <v>5.5295618885580607E-2</v>
      </c>
      <c r="E3773" s="22">
        <v>0.15855322019976825</v>
      </c>
      <c r="F3773" s="22">
        <v>0.13269481805247951</v>
      </c>
      <c r="G3773" s="22">
        <v>0.90809486792120742</v>
      </c>
      <c r="H3773" s="22">
        <v>2.9968172017776733</v>
      </c>
      <c r="I3773" s="22">
        <v>0.8143269921823435</v>
      </c>
      <c r="J3773" s="22">
        <v>0.19696680796139573</v>
      </c>
      <c r="K3773" s="22">
        <v>0.24893295589551037</v>
      </c>
      <c r="L3773" s="22">
        <v>1.136698983557987</v>
      </c>
      <c r="M3773" s="22">
        <v>33.589521700230279</v>
      </c>
      <c r="N3773" s="22">
        <v>1697.7368397893781</v>
      </c>
      <c r="O3773" s="22">
        <v>0.50106337728626116</v>
      </c>
      <c r="P3773" s="22">
        <v>8.8069640211795424</v>
      </c>
      <c r="Q3773" s="22">
        <v>16.860030214582203</v>
      </c>
      <c r="R3773" s="22">
        <v>14.934217280980947</v>
      </c>
      <c r="S3773" s="22">
        <v>12.848531072617668</v>
      </c>
      <c r="T3773" s="22">
        <v>150.4128837325276</v>
      </c>
      <c r="U3773" s="22">
        <v>4.1477581073351033E-2</v>
      </c>
      <c r="V3773" s="22">
        <v>1.8980624532480677</v>
      </c>
      <c r="W3773" s="22">
        <v>0.46539256955954184</v>
      </c>
      <c r="X3773" s="22">
        <v>0.91252438434121941</v>
      </c>
      <c r="Y3773" s="22">
        <v>0.12541985068716174</v>
      </c>
      <c r="Z3773" s="22">
        <v>6.3509291717390983</v>
      </c>
      <c r="AA3773" s="22">
        <v>14.466331275026034</v>
      </c>
      <c r="AB3773" s="22">
        <v>0.45251470394109622</v>
      </c>
      <c r="AC3773" s="22">
        <v>0.5339914049780724</v>
      </c>
      <c r="AD3773" s="22">
        <v>0.47981049883395183</v>
      </c>
      <c r="AE3773" s="22">
        <v>5.152554305577965</v>
      </c>
      <c r="AF3773" s="22">
        <v>0.55008140336467237</v>
      </c>
      <c r="AG3773" s="22">
        <v>1</v>
      </c>
      <c r="AH3773" s="22">
        <v>0.18210886049956732</v>
      </c>
      <c r="AI3773" s="22">
        <v>4.6685929685093646</v>
      </c>
      <c r="AJ3773" s="22">
        <v>0.30672201117646197</v>
      </c>
      <c r="AK3773" s="22">
        <v>4.3954883468516703</v>
      </c>
      <c r="AL3773" s="22">
        <v>385.01591399111163</v>
      </c>
      <c r="AM3773" s="22">
        <v>0.1466727291394711</v>
      </c>
      <c r="AN3773" s="22">
        <v>1.5411637014329926</v>
      </c>
    </row>
    <row r="3774" spans="1:40" x14ac:dyDescent="0.2">
      <c r="A3774" s="20">
        <v>41848</v>
      </c>
      <c r="B3774" s="22">
        <v>0.53796355966957632</v>
      </c>
      <c r="C3774" s="22">
        <v>0.13774972171773389</v>
      </c>
      <c r="D3774" s="22">
        <v>5.5217060167555211E-2</v>
      </c>
      <c r="E3774" s="22">
        <v>0.15809362001288882</v>
      </c>
      <c r="F3774" s="22">
        <v>0.13235983361649772</v>
      </c>
      <c r="G3774" s="22">
        <v>0.90617493702032914</v>
      </c>
      <c r="H3774" s="22">
        <v>2.9925596109906842</v>
      </c>
      <c r="I3774" s="22">
        <v>0.81256957056652401</v>
      </c>
      <c r="J3774" s="22">
        <v>0.19683344074052375</v>
      </c>
      <c r="K3774" s="22">
        <v>0.24872576014997946</v>
      </c>
      <c r="L3774" s="22">
        <v>1.1350694241021733</v>
      </c>
      <c r="M3774" s="22">
        <v>33.610639170425912</v>
      </c>
      <c r="N3774" s="22">
        <v>1695.3248579295798</v>
      </c>
      <c r="O3774" s="22">
        <v>0.50120100767473197</v>
      </c>
      <c r="P3774" s="22">
        <v>8.7995781826703361</v>
      </c>
      <c r="Q3774" s="22">
        <v>16.819966020270666</v>
      </c>
      <c r="R3774" s="22">
        <v>14.91739410627453</v>
      </c>
      <c r="S3774" s="22">
        <v>12.83027711055129</v>
      </c>
      <c r="T3774" s="22">
        <v>150.23580760442906</v>
      </c>
      <c r="U3774" s="22">
        <v>4.1406936551643327E-2</v>
      </c>
      <c r="V3774" s="22">
        <v>1.9044466576835197</v>
      </c>
      <c r="W3774" s="22">
        <v>0.46473138438104161</v>
      </c>
      <c r="X3774" s="22">
        <v>0.91190169312789249</v>
      </c>
      <c r="Y3774" s="22">
        <v>0.12516843400316363</v>
      </c>
      <c r="Z3774" s="22">
        <v>6.3477649540101933</v>
      </c>
      <c r="AA3774" s="22">
        <v>14.460425332474074</v>
      </c>
      <c r="AB3774" s="22">
        <v>0.4519304001406057</v>
      </c>
      <c r="AC3774" s="22">
        <v>0.53326205401605242</v>
      </c>
      <c r="AD3774" s="22">
        <v>0.47778135801745852</v>
      </c>
      <c r="AE3774" s="22">
        <v>5.2068076630148212</v>
      </c>
      <c r="AF3774" s="22">
        <v>0.54929990040424159</v>
      </c>
      <c r="AG3774" s="22">
        <v>0.99999999999999989</v>
      </c>
      <c r="AH3774" s="22">
        <v>0.18179155193625871</v>
      </c>
      <c r="AI3774" s="22">
        <v>4.6575663483508114</v>
      </c>
      <c r="AJ3774" s="22">
        <v>0.30737008612103806</v>
      </c>
      <c r="AK3774" s="22">
        <v>4.3870466928349634</v>
      </c>
      <c r="AL3774" s="22">
        <v>384.02952721307628</v>
      </c>
      <c r="AM3774" s="22">
        <v>0.14646435057706952</v>
      </c>
      <c r="AN3774" s="22">
        <v>1.5464731384381041</v>
      </c>
    </row>
    <row r="3775" spans="1:40" x14ac:dyDescent="0.2">
      <c r="A3775" s="20">
        <v>41849</v>
      </c>
      <c r="B3775" s="22">
        <v>0.53581327498176512</v>
      </c>
      <c r="C3775" s="22">
        <v>0.13686360320933624</v>
      </c>
      <c r="D3775" s="22">
        <v>5.4996353026987597E-2</v>
      </c>
      <c r="E3775" s="22">
        <v>0.15827862873814733</v>
      </c>
      <c r="F3775" s="22">
        <v>0.13229759299781182</v>
      </c>
      <c r="G3775" s="22">
        <v>0.90153172866520781</v>
      </c>
      <c r="H3775" s="22">
        <v>2.9892049598832968</v>
      </c>
      <c r="I3775" s="22">
        <v>0.81115973741794312</v>
      </c>
      <c r="J3775" s="22">
        <v>0.19560904449307076</v>
      </c>
      <c r="K3775" s="22">
        <v>0.24716265499635301</v>
      </c>
      <c r="L3775" s="22">
        <v>1.1305324580598104</v>
      </c>
      <c r="M3775" s="22">
        <v>33.795769511305615</v>
      </c>
      <c r="N3775" s="22">
        <v>1688.548504741065</v>
      </c>
      <c r="O3775" s="22">
        <v>0.49972283005105766</v>
      </c>
      <c r="P3775" s="22">
        <v>8.769511305616339</v>
      </c>
      <c r="Q3775" s="22">
        <v>16.778993435448577</v>
      </c>
      <c r="R3775" s="22">
        <v>14.895696571845368</v>
      </c>
      <c r="S3775" s="22">
        <v>12.786287381473377</v>
      </c>
      <c r="T3775" s="22">
        <v>149.47483588621446</v>
      </c>
      <c r="U3775" s="22">
        <v>4.127060539752006E-2</v>
      </c>
      <c r="V3775" s="22">
        <v>1.9059226841721371</v>
      </c>
      <c r="W3775" s="22">
        <v>0.46287381473377098</v>
      </c>
      <c r="X3775" s="22">
        <v>0.91162654996353032</v>
      </c>
      <c r="Y3775" s="22">
        <v>0.12399708242159008</v>
      </c>
      <c r="Z3775" s="22">
        <v>6.3311451495258932</v>
      </c>
      <c r="AA3775" s="22">
        <v>14.398249452954049</v>
      </c>
      <c r="AB3775" s="22">
        <v>0.45169948942377824</v>
      </c>
      <c r="AC3775" s="22">
        <v>0.53113056163384387</v>
      </c>
      <c r="AD3775" s="22">
        <v>0.47829321663019697</v>
      </c>
      <c r="AE3775" s="22">
        <v>5.2261123267687823</v>
      </c>
      <c r="AF3775" s="22">
        <v>0.54710430342815464</v>
      </c>
      <c r="AG3775" s="22">
        <v>1</v>
      </c>
      <c r="AH3775" s="22">
        <v>0.18123997082421589</v>
      </c>
      <c r="AI3775" s="22">
        <v>4.6433260393873086</v>
      </c>
      <c r="AJ3775" s="22">
        <v>0.30859226841721371</v>
      </c>
      <c r="AK3775" s="22">
        <v>4.3690736688548499</v>
      </c>
      <c r="AL3775" s="22">
        <v>381.91101385849743</v>
      </c>
      <c r="AM3775" s="22">
        <v>0.14587892049598833</v>
      </c>
      <c r="AN3775" s="22">
        <v>1.5458351568198396</v>
      </c>
    </row>
    <row r="3776" spans="1:40" x14ac:dyDescent="0.2">
      <c r="A3776" s="20">
        <v>41850</v>
      </c>
      <c r="B3776" s="22">
        <v>0.53378869350385127</v>
      </c>
      <c r="C3776" s="22">
        <v>0.1355762243859904</v>
      </c>
      <c r="D3776" s="22">
        <v>5.4788548176137195E-2</v>
      </c>
      <c r="E3776" s="22">
        <v>0.15842174102601367</v>
      </c>
      <c r="F3776" s="22">
        <v>0.13205929370730998</v>
      </c>
      <c r="G3776" s="22">
        <v>0.89684638860630728</v>
      </c>
      <c r="H3776" s="22">
        <v>2.9850312454585088</v>
      </c>
      <c r="I3776" s="22">
        <v>0.80876326115390207</v>
      </c>
      <c r="J3776" s="22">
        <v>0.19468100566778085</v>
      </c>
      <c r="K3776" s="22">
        <v>0.24579276267984307</v>
      </c>
      <c r="L3776" s="22">
        <v>1.126260717918907</v>
      </c>
      <c r="M3776" s="22">
        <v>33.688417381194597</v>
      </c>
      <c r="N3776" s="22">
        <v>1682.1682894928065</v>
      </c>
      <c r="O3776" s="22">
        <v>0.49757302717628255</v>
      </c>
      <c r="P3776" s="22">
        <v>8.7283825025432353</v>
      </c>
      <c r="Q3776" s="22">
        <v>16.715593663711669</v>
      </c>
      <c r="R3776" s="22">
        <v>14.936782444412151</v>
      </c>
      <c r="S3776" s="22">
        <v>12.730707745967155</v>
      </c>
      <c r="T3776" s="22">
        <v>148.80104635954078</v>
      </c>
      <c r="U3776" s="22">
        <v>4.1150995494840872E-2</v>
      </c>
      <c r="V3776" s="22">
        <v>1.9111757012062203</v>
      </c>
      <c r="W3776" s="22">
        <v>0.46250544978927488</v>
      </c>
      <c r="X3776" s="22">
        <v>0.90902485103909314</v>
      </c>
      <c r="Y3776" s="22">
        <v>0.12338322918180497</v>
      </c>
      <c r="Z3776" s="22">
        <v>6.3072227873855544</v>
      </c>
      <c r="AA3776" s="22">
        <v>14.343845371312311</v>
      </c>
      <c r="AB3776" s="22">
        <v>0.45087923266967012</v>
      </c>
      <c r="AC3776" s="22">
        <v>0.52909460834181077</v>
      </c>
      <c r="AD3776" s="22">
        <v>0.47719808167417527</v>
      </c>
      <c r="AE3776" s="22">
        <v>5.169175991861648</v>
      </c>
      <c r="AF3776" s="22">
        <v>0.54502252579566934</v>
      </c>
      <c r="AG3776" s="22">
        <v>1</v>
      </c>
      <c r="AH3776" s="22">
        <v>0.18077314343845372</v>
      </c>
      <c r="AI3776" s="22">
        <v>4.6417671850021804</v>
      </c>
      <c r="AJ3776" s="22">
        <v>0.30978055515186748</v>
      </c>
      <c r="AK3776" s="22">
        <v>4.3605580584217414</v>
      </c>
      <c r="AL3776" s="22">
        <v>380.46795523906411</v>
      </c>
      <c r="AM3776" s="22">
        <v>0.14532771399505887</v>
      </c>
      <c r="AN3776" s="22">
        <v>1.5500653974712979</v>
      </c>
    </row>
    <row r="3777" spans="1:40" x14ac:dyDescent="0.2">
      <c r="A3777" s="20">
        <v>41851</v>
      </c>
      <c r="B3777" s="22">
        <v>0.53257354966868209</v>
      </c>
      <c r="C3777" s="22">
        <v>0.13477460234604957</v>
      </c>
      <c r="D3777" s="22">
        <v>5.4663824727768352E-2</v>
      </c>
      <c r="E3777" s="22">
        <v>0.15810460075108385</v>
      </c>
      <c r="F3777" s="22">
        <v>0.13172966781214204</v>
      </c>
      <c r="G3777" s="22">
        <v>0.89516725390404106</v>
      </c>
      <c r="H3777" s="22">
        <v>2.9953456000695988</v>
      </c>
      <c r="I3777" s="22">
        <v>0.8072991430684241</v>
      </c>
      <c r="J3777" s="22">
        <v>0.1941218263807328</v>
      </c>
      <c r="K3777" s="22">
        <v>0.24481273652616467</v>
      </c>
      <c r="L3777" s="22">
        <v>1.1236968405179288</v>
      </c>
      <c r="M3777" s="22">
        <v>33.906071019473082</v>
      </c>
      <c r="N3777" s="22">
        <v>1678.3389157133122</v>
      </c>
      <c r="O3777" s="22">
        <v>0.49655632403903316</v>
      </c>
      <c r="P3777" s="22">
        <v>8.7795612394333524</v>
      </c>
      <c r="Q3777" s="22">
        <v>16.680441370510536</v>
      </c>
      <c r="R3777" s="22">
        <v>14.904229559064481</v>
      </c>
      <c r="S3777" s="22">
        <v>12.716226601128076</v>
      </c>
      <c r="T3777" s="22">
        <v>149.02054605825975</v>
      </c>
      <c r="U3777" s="22">
        <v>4.1050067423550392E-2</v>
      </c>
      <c r="V3777" s="22">
        <v>1.9163367987588267</v>
      </c>
      <c r="W3777" s="22">
        <v>0.46341003668421132</v>
      </c>
      <c r="X3777" s="22">
        <v>0.91123290849246752</v>
      </c>
      <c r="Y3777" s="22">
        <v>0.12318935142894429</v>
      </c>
      <c r="Z3777" s="22">
        <v>6.3204141110966123</v>
      </c>
      <c r="AA3777" s="22">
        <v>14.308292371714009</v>
      </c>
      <c r="AB3777" s="22">
        <v>0.45244827236214424</v>
      </c>
      <c r="AC3777" s="22">
        <v>0.52790465005002396</v>
      </c>
      <c r="AD3777" s="22">
        <v>0.47917119781924689</v>
      </c>
      <c r="AE3777" s="22">
        <v>5.1791581480998152</v>
      </c>
      <c r="AF3777" s="22">
        <v>0.54379630837936987</v>
      </c>
      <c r="AG3777" s="22">
        <v>1</v>
      </c>
      <c r="AH3777" s="22">
        <v>0.18091261037887685</v>
      </c>
      <c r="AI3777" s="22">
        <v>4.6659996810068582</v>
      </c>
      <c r="AJ3777" s="22">
        <v>0.31045282526425677</v>
      </c>
      <c r="AK3777" s="22">
        <v>4.3584612930821987</v>
      </c>
      <c r="AL3777" s="22">
        <v>379.16684791276987</v>
      </c>
      <c r="AM3777" s="22">
        <v>0.14499688256702481</v>
      </c>
      <c r="AN3777" s="22">
        <v>1.5517566372322995</v>
      </c>
    </row>
    <row r="3778" spans="1:40" x14ac:dyDescent="0.2">
      <c r="A3778" s="20">
        <v>41852</v>
      </c>
      <c r="B3778" s="22">
        <v>0.535641369655253</v>
      </c>
      <c r="C3778" s="22">
        <v>0.13571136907192441</v>
      </c>
      <c r="D3778" s="22">
        <v>5.497870851076242E-2</v>
      </c>
      <c r="E3778" s="22">
        <v>0.1591611736568862</v>
      </c>
      <c r="F3778" s="22">
        <v>0.13210931575570206</v>
      </c>
      <c r="G3778" s="22">
        <v>0.9011404071632737</v>
      </c>
      <c r="H3778" s="22">
        <v>3.0009333255556205</v>
      </c>
      <c r="I3778" s="22">
        <v>0.80976200198331683</v>
      </c>
      <c r="J3778" s="22">
        <v>0.19583795135040544</v>
      </c>
      <c r="K3778" s="22">
        <v>0.24528962258647846</v>
      </c>
      <c r="L3778" s="22">
        <v>1.1301697485854285</v>
      </c>
      <c r="M3778" s="22">
        <v>33.926383946800442</v>
      </c>
      <c r="N3778" s="22">
        <v>1717.1731902234151</v>
      </c>
      <c r="O3778" s="22">
        <v>0.49781251822901484</v>
      </c>
      <c r="P3778" s="22">
        <v>8.9249256256197871</v>
      </c>
      <c r="Q3778" s="22">
        <v>16.740068832759729</v>
      </c>
      <c r="R3778" s="22">
        <v>14.963833634719713</v>
      </c>
      <c r="S3778" s="22">
        <v>12.789476754360383</v>
      </c>
      <c r="T3778" s="22">
        <v>151.19144840459666</v>
      </c>
      <c r="U3778" s="22">
        <v>4.125882284314298E-2</v>
      </c>
      <c r="V3778" s="22">
        <v>1.922213148223765</v>
      </c>
      <c r="W3778" s="22">
        <v>0.46826693110890744</v>
      </c>
      <c r="X3778" s="22">
        <v>0.91334655544537136</v>
      </c>
      <c r="Y3778" s="22">
        <v>0.12419063174473548</v>
      </c>
      <c r="Z3778" s="22">
        <v>6.3699469171090248</v>
      </c>
      <c r="AA3778" s="22">
        <v>14.386338447179609</v>
      </c>
      <c r="AB3778" s="22">
        <v>0.45390246747943769</v>
      </c>
      <c r="AC3778" s="22">
        <v>0.53094557545353793</v>
      </c>
      <c r="AD3778" s="22">
        <v>0.48095432538062188</v>
      </c>
      <c r="AE3778" s="22">
        <v>5.2141107157440354</v>
      </c>
      <c r="AF3778" s="22">
        <v>0.54691419238173022</v>
      </c>
      <c r="AG3778" s="22">
        <v>1</v>
      </c>
      <c r="AH3778" s="22">
        <v>0.18176515195706705</v>
      </c>
      <c r="AI3778" s="22">
        <v>4.6841276322697309</v>
      </c>
      <c r="AJ3778" s="22">
        <v>0.31094324213964891</v>
      </c>
      <c r="AK3778" s="22">
        <v>4.3762760310330755</v>
      </c>
      <c r="AL3778" s="22">
        <v>380.33016391530077</v>
      </c>
      <c r="AM3778" s="22">
        <v>0.1458321180656828</v>
      </c>
      <c r="AN3778" s="22">
        <v>1.5565682785976787</v>
      </c>
    </row>
    <row r="3779" spans="1:40" x14ac:dyDescent="0.2">
      <c r="A3779" s="20">
        <v>41855</v>
      </c>
      <c r="B3779" s="22">
        <v>0.5338817988895026</v>
      </c>
      <c r="C3779" s="22">
        <v>0.13564347800808163</v>
      </c>
      <c r="D3779" s="22">
        <v>5.4798104596063837E-2</v>
      </c>
      <c r="E3779" s="22">
        <v>0.15850751475333585</v>
      </c>
      <c r="F3779" s="22">
        <v>0.13176255123695454</v>
      </c>
      <c r="G3779" s="22">
        <v>0.89799122067501957</v>
      </c>
      <c r="H3779" s="22">
        <v>2.9920927933951571</v>
      </c>
      <c r="I3779" s="22">
        <v>0.80737812145701904</v>
      </c>
      <c r="J3779" s="22">
        <v>0.19507834530073551</v>
      </c>
      <c r="K3779" s="22">
        <v>0.24509433413762027</v>
      </c>
      <c r="L3779" s="22">
        <v>1.126457164452455</v>
      </c>
      <c r="M3779" s="22">
        <v>33.931218930782869</v>
      </c>
      <c r="N3779" s="22">
        <v>1708.3345446088549</v>
      </c>
      <c r="O3779" s="22">
        <v>0.49561033750981132</v>
      </c>
      <c r="P3779" s="22">
        <v>8.8578156341754113</v>
      </c>
      <c r="Q3779" s="22">
        <v>16.692345707724062</v>
      </c>
      <c r="R3779" s="22">
        <v>14.910317160382569</v>
      </c>
      <c r="S3779" s="22">
        <v>12.747463589057821</v>
      </c>
      <c r="T3779" s="22">
        <v>150.14244600133725</v>
      </c>
      <c r="U3779" s="22">
        <v>4.1136370243321022E-2</v>
      </c>
      <c r="V3779" s="22">
        <v>1.9179481961684932</v>
      </c>
      <c r="W3779" s="22">
        <v>0.46527515334748104</v>
      </c>
      <c r="X3779" s="22">
        <v>0.91002645425739115</v>
      </c>
      <c r="Y3779" s="22">
        <v>0.12386987993837029</v>
      </c>
      <c r="Z3779" s="22">
        <v>6.3432076513852147</v>
      </c>
      <c r="AA3779" s="22">
        <v>14.360882583796039</v>
      </c>
      <c r="AB3779" s="22">
        <v>0.45153928893281781</v>
      </c>
      <c r="AC3779" s="22">
        <v>0.52927410680543041</v>
      </c>
      <c r="AD3779" s="22">
        <v>0.47937440041861684</v>
      </c>
      <c r="AE3779" s="22">
        <v>5.2112416058606357</v>
      </c>
      <c r="AF3779" s="22">
        <v>0.54513212593389337</v>
      </c>
      <c r="AG3779" s="22">
        <v>1</v>
      </c>
      <c r="AH3779" s="22">
        <v>0.18100816884211751</v>
      </c>
      <c r="AI3779" s="22">
        <v>4.6731009622372737</v>
      </c>
      <c r="AJ3779" s="22">
        <v>0.30961655862089016</v>
      </c>
      <c r="AK3779" s="22">
        <v>4.3588476409197936</v>
      </c>
      <c r="AL3779" s="22">
        <v>378.93543416959795</v>
      </c>
      <c r="AM3779" s="22">
        <v>0.14535306258902875</v>
      </c>
      <c r="AN3779" s="22">
        <v>1.5481845402482628</v>
      </c>
    </row>
    <row r="3780" spans="1:40" x14ac:dyDescent="0.2">
      <c r="A3780" s="20">
        <v>41856</v>
      </c>
      <c r="B3780" s="22">
        <v>0.53371113048532404</v>
      </c>
      <c r="C3780" s="22">
        <v>0.13516419645451905</v>
      </c>
      <c r="D3780" s="22">
        <v>5.4779133972682359E-2</v>
      </c>
      <c r="E3780" s="22">
        <v>0.15922696890438828</v>
      </c>
      <c r="F3780" s="22">
        <v>0.13206916594013368</v>
      </c>
      <c r="G3780" s="22">
        <v>0.89661435629177566</v>
      </c>
      <c r="H3780" s="22">
        <v>3.0155478058703866</v>
      </c>
      <c r="I3780" s="22">
        <v>0.80976460331299049</v>
      </c>
      <c r="J3780" s="22">
        <v>0.19434757337983144</v>
      </c>
      <c r="K3780" s="22">
        <v>0.24533565823888404</v>
      </c>
      <c r="L3780" s="22">
        <v>1.1261261261261262</v>
      </c>
      <c r="M3780" s="22">
        <v>34.287997675094452</v>
      </c>
      <c r="N3780" s="22">
        <v>1699.3606509735544</v>
      </c>
      <c r="O3780" s="22">
        <v>0.49684684684684682</v>
      </c>
      <c r="P3780" s="22">
        <v>8.8411798895669858</v>
      </c>
      <c r="Q3780" s="22">
        <v>16.717523975588492</v>
      </c>
      <c r="R3780" s="22">
        <v>14.907003777971521</v>
      </c>
      <c r="S3780" s="22">
        <v>12.757919209532114</v>
      </c>
      <c r="T3780" s="22">
        <v>149.36065097355421</v>
      </c>
      <c r="U3780" s="22">
        <v>4.1130485324033711E-2</v>
      </c>
      <c r="V3780" s="22">
        <v>1.931124673060157</v>
      </c>
      <c r="W3780" s="22">
        <v>0.46301947108398728</v>
      </c>
      <c r="X3780" s="22">
        <v>0.91252542865446096</v>
      </c>
      <c r="Y3780" s="22">
        <v>0.12297297297297299</v>
      </c>
      <c r="Z3780" s="22">
        <v>6.3484452194129615</v>
      </c>
      <c r="AA3780" s="22">
        <v>14.349026445800639</v>
      </c>
      <c r="AB3780" s="22">
        <v>0.4549985469340308</v>
      </c>
      <c r="AC3780" s="22">
        <v>0.52904678872420807</v>
      </c>
      <c r="AD3780" s="22">
        <v>0.48158965417029931</v>
      </c>
      <c r="AE3780" s="22">
        <v>5.2451758209822721</v>
      </c>
      <c r="AF3780" s="22">
        <v>0.54495786108689337</v>
      </c>
      <c r="AG3780" s="22">
        <v>1</v>
      </c>
      <c r="AH3780" s="22">
        <v>0.18124091833769254</v>
      </c>
      <c r="AI3780" s="22">
        <v>4.6788724208079051</v>
      </c>
      <c r="AJ3780" s="22">
        <v>0.31267073525138045</v>
      </c>
      <c r="AK3780" s="22">
        <v>4.3590526009880852</v>
      </c>
      <c r="AL3780" s="22">
        <v>379.54083115373442</v>
      </c>
      <c r="AM3780" s="22">
        <v>0.14530659691950015</v>
      </c>
      <c r="AN3780" s="22">
        <v>1.5596919500145308</v>
      </c>
    </row>
    <row r="3781" spans="1:40" x14ac:dyDescent="0.2">
      <c r="A3781" s="20">
        <v>41857</v>
      </c>
      <c r="B3781" s="22">
        <v>0.53285942260264041</v>
      </c>
      <c r="C3781" s="22">
        <v>0.13568837951545046</v>
      </c>
      <c r="D3781" s="22">
        <v>5.4694617728129988E-2</v>
      </c>
      <c r="E3781" s="22">
        <v>0.15832003481793122</v>
      </c>
      <c r="F3781" s="22">
        <v>0.13161178006673438</v>
      </c>
      <c r="G3781" s="22">
        <v>0.89402292180472942</v>
      </c>
      <c r="H3781" s="22">
        <v>3.0126215000725374</v>
      </c>
      <c r="I3781" s="22">
        <v>0.80810967648338894</v>
      </c>
      <c r="J3781" s="22">
        <v>0.19412447410416367</v>
      </c>
      <c r="K3781" s="22">
        <v>0.24449441462353114</v>
      </c>
      <c r="L3781" s="22">
        <v>1.12437255186421</v>
      </c>
      <c r="M3781" s="22">
        <v>34.212969679384884</v>
      </c>
      <c r="N3781" s="22">
        <v>1703.9025097925432</v>
      </c>
      <c r="O3781" s="22">
        <v>0.49817205861018427</v>
      </c>
      <c r="P3781" s="22">
        <v>8.9213695052952264</v>
      </c>
      <c r="Q3781" s="22">
        <v>16.708254751196868</v>
      </c>
      <c r="R3781" s="22">
        <v>14.810677498911941</v>
      </c>
      <c r="S3781" s="22">
        <v>12.737559843319309</v>
      </c>
      <c r="T3781" s="22">
        <v>149.97098505730452</v>
      </c>
      <c r="U3781" s="22">
        <v>4.1066299144059189E-2</v>
      </c>
      <c r="V3781" s="22">
        <v>1.9194835340200203</v>
      </c>
      <c r="W3781" s="22">
        <v>0.46402147105759467</v>
      </c>
      <c r="X3781" s="22">
        <v>0.90867546786595099</v>
      </c>
      <c r="Y3781" s="22">
        <v>0.12297983461482664</v>
      </c>
      <c r="Z3781" s="22">
        <v>6.3528217031771366</v>
      </c>
      <c r="AA3781" s="22">
        <v>14.318874220223416</v>
      </c>
      <c r="AB3781" s="22">
        <v>0.45543304801973017</v>
      </c>
      <c r="AC3781" s="22">
        <v>0.52826055418540552</v>
      </c>
      <c r="AD3781" s="22">
        <v>0.48058900333671845</v>
      </c>
      <c r="AE3781" s="22">
        <v>5.249746119251415</v>
      </c>
      <c r="AF3781" s="22">
        <v>0.54408820542579428</v>
      </c>
      <c r="AG3781" s="22">
        <v>1</v>
      </c>
      <c r="AH3781" s="22">
        <v>0.18102422747715075</v>
      </c>
      <c r="AI3781" s="22">
        <v>4.6656027854344986</v>
      </c>
      <c r="AJ3781" s="22">
        <v>0.31307123168431744</v>
      </c>
      <c r="AK3781" s="22">
        <v>4.3520963296097488</v>
      </c>
      <c r="AL3781" s="22">
        <v>378.35485274916584</v>
      </c>
      <c r="AM3781" s="22">
        <v>0.14507471347744089</v>
      </c>
      <c r="AN3781" s="22">
        <v>1.5515740606412303</v>
      </c>
    </row>
    <row r="3782" spans="1:40" x14ac:dyDescent="0.2">
      <c r="A3782" s="20">
        <v>41858</v>
      </c>
      <c r="B3782" s="22">
        <v>0.53200272301965501</v>
      </c>
      <c r="C3782" s="22">
        <v>0.13426804362625108</v>
      </c>
      <c r="D3782" s="22">
        <v>5.4606682985472402E-2</v>
      </c>
      <c r="E3782" s="22">
        <v>0.1582393070784027</v>
      </c>
      <c r="F3782" s="22">
        <v>0.13164641300097044</v>
      </c>
      <c r="G3782" s="22">
        <v>0.8924841760692922</v>
      </c>
      <c r="H3782" s="22">
        <v>3.0096609261163656</v>
      </c>
      <c r="I3782" s="22">
        <v>0.80788227285236303</v>
      </c>
      <c r="J3782" s="22">
        <v>0.19353717356353473</v>
      </c>
      <c r="K3782" s="22">
        <v>0.24379716400399762</v>
      </c>
      <c r="L3782" s="22">
        <v>1.1226517576512507</v>
      </c>
      <c r="M3782" s="22">
        <v>34.068162396257293</v>
      </c>
      <c r="N3782" s="22">
        <v>1707.6809432076591</v>
      </c>
      <c r="O3782" s="22">
        <v>0.5027881983169421</v>
      </c>
      <c r="P3782" s="22">
        <v>8.8700916846511486</v>
      </c>
      <c r="Q3782" s="22">
        <v>16.713257339841544</v>
      </c>
      <c r="R3782" s="22">
        <v>14.786865775408815</v>
      </c>
      <c r="S3782" s="22">
        <v>12.702597007575209</v>
      </c>
      <c r="T3782" s="22">
        <v>150.16439506959631</v>
      </c>
      <c r="U3782" s="22">
        <v>4.1017656175316115E-2</v>
      </c>
      <c r="V3782" s="22">
        <v>1.9230312423052967</v>
      </c>
      <c r="W3782" s="22">
        <v>0.46443417679349952</v>
      </c>
      <c r="X3782" s="22">
        <v>0.90450601816312037</v>
      </c>
      <c r="Y3782" s="22">
        <v>0.1227241783867557</v>
      </c>
      <c r="Z3782" s="22">
        <v>6.3817152126997003</v>
      </c>
      <c r="AA3782" s="22">
        <v>14.295853188684983</v>
      </c>
      <c r="AB3782" s="22">
        <v>0.45651134832925366</v>
      </c>
      <c r="AC3782" s="22">
        <v>0.52739676424153759</v>
      </c>
      <c r="AD3782" s="22">
        <v>0.48094610448863717</v>
      </c>
      <c r="AE3782" s="22">
        <v>5.2606422270824584</v>
      </c>
      <c r="AF3782" s="22">
        <v>0.54321345287582734</v>
      </c>
      <c r="AG3782" s="22">
        <v>0.99999999999999989</v>
      </c>
      <c r="AH3782" s="22">
        <v>0.18129806926319145</v>
      </c>
      <c r="AI3782" s="22">
        <v>4.6682406106516412</v>
      </c>
      <c r="AJ3782" s="22">
        <v>0.31371214206051479</v>
      </c>
      <c r="AK3782" s="22">
        <v>4.3498790573717061</v>
      </c>
      <c r="AL3782" s="22">
        <v>379.48465404614649</v>
      </c>
      <c r="AM3782" s="22">
        <v>0.14484147100997957</v>
      </c>
      <c r="AN3782" s="22">
        <v>1.5588853000391072</v>
      </c>
    </row>
    <row r="3783" spans="1:40" x14ac:dyDescent="0.2">
      <c r="A3783" s="20">
        <v>41859</v>
      </c>
      <c r="B3783" s="22">
        <v>0.53219543294308569</v>
      </c>
      <c r="C3783" s="22">
        <v>0.13441810594644721</v>
      </c>
      <c r="D3783" s="22">
        <v>5.4626463428770144E-2</v>
      </c>
      <c r="E3783" s="22">
        <v>0.15896313898226497</v>
      </c>
      <c r="F3783" s="22">
        <v>0.13114350295583632</v>
      </c>
      <c r="G3783" s="22">
        <v>0.8919236119160775</v>
      </c>
      <c r="H3783" s="22">
        <v>3.0100266604845256</v>
      </c>
      <c r="I3783" s="22">
        <v>0.80547988872145593</v>
      </c>
      <c r="J3783" s="22">
        <v>0.19430277037208762</v>
      </c>
      <c r="K3783" s="22">
        <v>0.2430161122058653</v>
      </c>
      <c r="L3783" s="22">
        <v>1.1231453575982382</v>
      </c>
      <c r="M3783" s="22">
        <v>33.760287469572276</v>
      </c>
      <c r="N3783" s="22">
        <v>1705.4016459951315</v>
      </c>
      <c r="O3783" s="22">
        <v>0.50243421815231248</v>
      </c>
      <c r="P3783" s="22">
        <v>8.8588153471658746</v>
      </c>
      <c r="Q3783" s="22">
        <v>16.709168888373711</v>
      </c>
      <c r="R3783" s="22">
        <v>14.784977396545729</v>
      </c>
      <c r="S3783" s="22">
        <v>12.736177118349369</v>
      </c>
      <c r="T3783" s="22">
        <v>150.16807696765969</v>
      </c>
      <c r="U3783" s="22">
        <v>4.101078010896024E-2</v>
      </c>
      <c r="V3783" s="22">
        <v>1.9193230555233569</v>
      </c>
      <c r="W3783" s="22">
        <v>0.46452996406630348</v>
      </c>
      <c r="X3783" s="22">
        <v>0.90329778602063293</v>
      </c>
      <c r="Y3783" s="22">
        <v>0.1225223136663962</v>
      </c>
      <c r="Z3783" s="22">
        <v>6.3651906804219314</v>
      </c>
      <c r="AA3783" s="22">
        <v>14.308276341717862</v>
      </c>
      <c r="AB3783" s="22">
        <v>0.45308334299292913</v>
      </c>
      <c r="AC3783" s="22">
        <v>0.52758780572620845</v>
      </c>
      <c r="AD3783" s="22">
        <v>0.47999014721224065</v>
      </c>
      <c r="AE3783" s="22">
        <v>5.2376260577257447</v>
      </c>
      <c r="AF3783" s="22">
        <v>0.5434102237162397</v>
      </c>
      <c r="AG3783" s="22">
        <v>1</v>
      </c>
      <c r="AH3783" s="22">
        <v>0.18137823113480933</v>
      </c>
      <c r="AI3783" s="22">
        <v>4.6510953981685406</v>
      </c>
      <c r="AJ3783" s="22">
        <v>0.31062362350759248</v>
      </c>
      <c r="AK3783" s="22">
        <v>4.3458038715660132</v>
      </c>
      <c r="AL3783" s="22">
        <v>378.17317723426453</v>
      </c>
      <c r="AM3783" s="22">
        <v>0.14489393763764924</v>
      </c>
      <c r="AN3783" s="22">
        <v>1.5437000115915149</v>
      </c>
    </row>
    <row r="3784" spans="1:40" x14ac:dyDescent="0.2">
      <c r="A3784" s="20">
        <v>41862</v>
      </c>
      <c r="B3784" s="22">
        <v>0.53458890651607549</v>
      </c>
      <c r="C3784" s="22">
        <v>0.13478975941316021</v>
      </c>
      <c r="D3784" s="22">
        <v>5.4872138210080482E-2</v>
      </c>
      <c r="E3784" s="22">
        <v>0.15895032529436592</v>
      </c>
      <c r="F3784" s="22">
        <v>0.13189340241896749</v>
      </c>
      <c r="G3784" s="22">
        <v>0.89551282984266511</v>
      </c>
      <c r="H3784" s="22">
        <v>3.0263291949874098</v>
      </c>
      <c r="I3784" s="22">
        <v>0.81061609442997062</v>
      </c>
      <c r="J3784" s="22">
        <v>0.19481275561442063</v>
      </c>
      <c r="K3784" s="22">
        <v>0.2443128065553728</v>
      </c>
      <c r="L3784" s="22">
        <v>1.128123771959189</v>
      </c>
      <c r="M3784" s="22">
        <v>34.075130627155893</v>
      </c>
      <c r="N3784" s="22">
        <v>1697.7891626762919</v>
      </c>
      <c r="O3784" s="22">
        <v>0.50354403481450216</v>
      </c>
      <c r="P3784" s="22">
        <v>8.9030229816467017</v>
      </c>
      <c r="Q3784" s="22">
        <v>16.855633341580916</v>
      </c>
      <c r="R3784" s="22">
        <v>14.871847118925292</v>
      </c>
      <c r="S3784" s="22">
        <v>12.778901713071447</v>
      </c>
      <c r="T3784" s="22">
        <v>149.8828358100339</v>
      </c>
      <c r="U3784" s="22">
        <v>4.119813119478364E-2</v>
      </c>
      <c r="V3784" s="22">
        <v>1.9183634855254921</v>
      </c>
      <c r="W3784" s="22">
        <v>0.46523643879080728</v>
      </c>
      <c r="X3784" s="22">
        <v>0.89970454247747678</v>
      </c>
      <c r="Y3784" s="22">
        <v>0.12307334041655144</v>
      </c>
      <c r="Z3784" s="22">
        <v>6.3821735776558421</v>
      </c>
      <c r="AA3784" s="22">
        <v>14.391546712853128</v>
      </c>
      <c r="AB3784" s="22">
        <v>0.45644548590391076</v>
      </c>
      <c r="AC3784" s="22">
        <v>0.52997511170623079</v>
      </c>
      <c r="AD3784" s="22">
        <v>0.48243992606284658</v>
      </c>
      <c r="AE3784" s="22">
        <v>5.2255228724875185</v>
      </c>
      <c r="AF3784" s="22">
        <v>0.54585413422213158</v>
      </c>
      <c r="AG3784" s="22">
        <v>0.99999999999999989</v>
      </c>
      <c r="AH3784" s="22">
        <v>0.1819465265547906</v>
      </c>
      <c r="AI3784" s="22">
        <v>4.6691021293317991</v>
      </c>
      <c r="AJ3784" s="22">
        <v>0.31289388271937352</v>
      </c>
      <c r="AK3784" s="22">
        <v>4.368550511592705</v>
      </c>
      <c r="AL3784" s="22">
        <v>380.16504868499567</v>
      </c>
      <c r="AM3784" s="22">
        <v>0.14554557759762468</v>
      </c>
      <c r="AN3784" s="22">
        <v>1.5462179981661255</v>
      </c>
    </row>
    <row r="3785" spans="1:40" x14ac:dyDescent="0.2">
      <c r="A3785" s="20">
        <v>41863</v>
      </c>
      <c r="B3785" s="22">
        <v>0.53424677459236958</v>
      </c>
      <c r="C3785" s="22">
        <v>0.13474713095082255</v>
      </c>
      <c r="D3785" s="22">
        <v>5.4837020552428332E-2</v>
      </c>
      <c r="E3785" s="22">
        <v>0.15887768905179564</v>
      </c>
      <c r="F3785" s="22">
        <v>0.13199808002792687</v>
      </c>
      <c r="G3785" s="22">
        <v>0.89562333638783442</v>
      </c>
      <c r="H3785" s="22">
        <v>3.0290468502276333</v>
      </c>
      <c r="I3785" s="22">
        <v>0.81104274846911317</v>
      </c>
      <c r="J3785" s="22">
        <v>0.19445535337667819</v>
      </c>
      <c r="K3785" s="22">
        <v>0.24453462495090983</v>
      </c>
      <c r="L3785" s="22">
        <v>1.1274163284897676</v>
      </c>
      <c r="M3785" s="22">
        <v>34.115867405565012</v>
      </c>
      <c r="N3785" s="22">
        <v>1699.6116420124799</v>
      </c>
      <c r="O3785" s="22">
        <v>0.50675626536341289</v>
      </c>
      <c r="P3785" s="22">
        <v>8.8842344111358393</v>
      </c>
      <c r="Q3785" s="22">
        <v>16.834664223065847</v>
      </c>
      <c r="R3785" s="22">
        <v>14.872510945295343</v>
      </c>
      <c r="S3785" s="22">
        <v>12.785268577911596</v>
      </c>
      <c r="T3785" s="22">
        <v>149.36510014399792</v>
      </c>
      <c r="U3785" s="22">
        <v>4.1158674055650102E-2</v>
      </c>
      <c r="V3785" s="22">
        <v>1.9104449389827058</v>
      </c>
      <c r="W3785" s="22">
        <v>0.46464778694128089</v>
      </c>
      <c r="X3785" s="22">
        <v>0.89857602071242615</v>
      </c>
      <c r="Y3785" s="22">
        <v>0.12266003403586859</v>
      </c>
      <c r="Z3785" s="22">
        <v>6.3868161917644839</v>
      </c>
      <c r="AA3785" s="22">
        <v>14.414335791479397</v>
      </c>
      <c r="AB3785" s="22">
        <v>0.45692426291981214</v>
      </c>
      <c r="AC3785" s="22">
        <v>0.52963593256825359</v>
      </c>
      <c r="AD3785" s="22">
        <v>0.48269843347733127</v>
      </c>
      <c r="AE3785" s="22">
        <v>5.2627598144027008</v>
      </c>
      <c r="AF3785" s="22">
        <v>0.54550479265756135</v>
      </c>
      <c r="AG3785" s="22">
        <v>1</v>
      </c>
      <c r="AH3785" s="22">
        <v>0.18181553722854943</v>
      </c>
      <c r="AI3785" s="22">
        <v>4.6646594231356637</v>
      </c>
      <c r="AJ3785" s="22">
        <v>0.31468633183517336</v>
      </c>
      <c r="AK3785" s="22">
        <v>4.3648819653532316</v>
      </c>
      <c r="AL3785" s="22">
        <v>379.92174659277686</v>
      </c>
      <c r="AM3785" s="22">
        <v>0.14545242978283954</v>
      </c>
      <c r="AN3785" s="22">
        <v>1.5449811639103432</v>
      </c>
    </row>
    <row r="3786" spans="1:40" x14ac:dyDescent="0.2">
      <c r="A3786" s="20">
        <v>41864</v>
      </c>
      <c r="B3786" s="22">
        <v>0.53438768532394398</v>
      </c>
      <c r="C3786" s="22">
        <v>0.13533922102108217</v>
      </c>
      <c r="D3786" s="22">
        <v>5.4852977550159318E-2</v>
      </c>
      <c r="E3786" s="22">
        <v>0.15873477761126711</v>
      </c>
      <c r="F3786" s="22">
        <v>0.13202194060904104</v>
      </c>
      <c r="G3786" s="22">
        <v>0.89524377646185849</v>
      </c>
      <c r="H3786" s="22">
        <v>3.0315287133898821</v>
      </c>
      <c r="I3786" s="22">
        <v>0.8116424902882251</v>
      </c>
      <c r="J3786" s="22">
        <v>0.19443919046718366</v>
      </c>
      <c r="K3786" s="22">
        <v>0.24277254804964282</v>
      </c>
      <c r="L3786" s="22">
        <v>1.1277152958635841</v>
      </c>
      <c r="M3786" s="22">
        <v>34.092330971468478</v>
      </c>
      <c r="N3786" s="22">
        <v>1700.8336849456575</v>
      </c>
      <c r="O3786" s="22">
        <v>0.50619080182159426</v>
      </c>
      <c r="P3786" s="22">
        <v>8.886819630152333</v>
      </c>
      <c r="Q3786" s="22">
        <v>16.870116832288197</v>
      </c>
      <c r="R3786" s="22">
        <v>14.90011785075148</v>
      </c>
      <c r="S3786" s="22">
        <v>12.810813170185213</v>
      </c>
      <c r="T3786" s="22">
        <v>149.83049861052507</v>
      </c>
      <c r="U3786" s="22">
        <v>4.1228848700004365E-2</v>
      </c>
      <c r="V3786" s="22">
        <v>1.9110445068455282</v>
      </c>
      <c r="W3786" s="22">
        <v>0.46441925768576042</v>
      </c>
      <c r="X3786" s="22">
        <v>0.89610219551585157</v>
      </c>
      <c r="Y3786" s="22">
        <v>0.12301581527985916</v>
      </c>
      <c r="Z3786" s="22">
        <v>6.3726702652369376</v>
      </c>
      <c r="AA3786" s="22">
        <v>14.484002851697195</v>
      </c>
      <c r="AB3786" s="22">
        <v>0.45592236399877784</v>
      </c>
      <c r="AC3786" s="22">
        <v>0.52979005106865895</v>
      </c>
      <c r="AD3786" s="22">
        <v>0.48269339890296953</v>
      </c>
      <c r="AE3786" s="22">
        <v>5.2365599220148109</v>
      </c>
      <c r="AF3786" s="22">
        <v>0.54566352882978564</v>
      </c>
      <c r="AG3786" s="22">
        <v>0.99999999999999989</v>
      </c>
      <c r="AH3786" s="22">
        <v>0.18172294888769261</v>
      </c>
      <c r="AI3786" s="22">
        <v>4.645647524406745</v>
      </c>
      <c r="AJ3786" s="22">
        <v>0.31371579054575083</v>
      </c>
      <c r="AK3786" s="22">
        <v>4.3649881421774746</v>
      </c>
      <c r="AL3786" s="22">
        <v>379.59581557084863</v>
      </c>
      <c r="AM3786" s="22">
        <v>0.14549475491408534</v>
      </c>
      <c r="AN3786" s="22">
        <v>1.5371957340937858</v>
      </c>
    </row>
    <row r="3787" spans="1:40" x14ac:dyDescent="0.2">
      <c r="A3787" s="20">
        <v>41865</v>
      </c>
      <c r="B3787" s="22">
        <v>0.5354862224814112</v>
      </c>
      <c r="C3787" s="22">
        <v>0.1358361277154104</v>
      </c>
      <c r="D3787" s="22">
        <v>5.4964280507362587E-2</v>
      </c>
      <c r="E3787" s="22">
        <v>0.15890071438985276</v>
      </c>
      <c r="F3787" s="22">
        <v>0.13216212275841957</v>
      </c>
      <c r="G3787" s="22">
        <v>0.89692374981775769</v>
      </c>
      <c r="H3787" s="22">
        <v>3.0320746464499195</v>
      </c>
      <c r="I3787" s="22">
        <v>0.81320892258346689</v>
      </c>
      <c r="J3787" s="22">
        <v>0.19480973902901297</v>
      </c>
      <c r="K3787" s="22">
        <v>0.24325703455314185</v>
      </c>
      <c r="L3787" s="22">
        <v>1.129975215045925</v>
      </c>
      <c r="M3787" s="22">
        <v>34.047237206589877</v>
      </c>
      <c r="N3787" s="22">
        <v>1701.4142003207464</v>
      </c>
      <c r="O3787" s="22">
        <v>0.50510278466248726</v>
      </c>
      <c r="P3787" s="22">
        <v>8.8584341740778534</v>
      </c>
      <c r="Q3787" s="22">
        <v>16.874179909607811</v>
      </c>
      <c r="R3787" s="22">
        <v>14.933663799387666</v>
      </c>
      <c r="S3787" s="22">
        <v>12.837148272342906</v>
      </c>
      <c r="T3787" s="22">
        <v>148.84822860475288</v>
      </c>
      <c r="U3787" s="22">
        <v>4.1296107304271759E-2</v>
      </c>
      <c r="V3787" s="22">
        <v>1.9054818486659861</v>
      </c>
      <c r="W3787" s="22">
        <v>0.46318705350634198</v>
      </c>
      <c r="X3787" s="22">
        <v>0.8977401953637556</v>
      </c>
      <c r="Y3787" s="22">
        <v>0.12380813529669046</v>
      </c>
      <c r="Z3787" s="22">
        <v>6.3609855664090977</v>
      </c>
      <c r="AA3787" s="22">
        <v>14.50357194926374</v>
      </c>
      <c r="AB3787" s="22">
        <v>0.4556932497448607</v>
      </c>
      <c r="AC3787" s="22">
        <v>0.53079166059192295</v>
      </c>
      <c r="AD3787" s="22">
        <v>0.48361277154104093</v>
      </c>
      <c r="AE3787" s="22">
        <v>5.2521796180201195</v>
      </c>
      <c r="AF3787" s="22">
        <v>0.54677066627788307</v>
      </c>
      <c r="AG3787" s="22">
        <v>0.99999999999999989</v>
      </c>
      <c r="AH3787" s="22">
        <v>0.18170287213879571</v>
      </c>
      <c r="AI3787" s="22">
        <v>4.6420761043883942</v>
      </c>
      <c r="AJ3787" s="22">
        <v>0.31361714535646595</v>
      </c>
      <c r="AK3787" s="22">
        <v>4.3687126403265779</v>
      </c>
      <c r="AL3787" s="22">
        <v>380.52194197404867</v>
      </c>
      <c r="AM3787" s="22">
        <v>0.1457938474996355</v>
      </c>
      <c r="AN3787" s="22">
        <v>1.5372940661904066</v>
      </c>
    </row>
    <row r="3788" spans="1:40" x14ac:dyDescent="0.2">
      <c r="A3788" s="20">
        <v>41866</v>
      </c>
      <c r="B3788" s="22">
        <v>0.53722042625396782</v>
      </c>
      <c r="C3788" s="22">
        <v>0.13627254509018036</v>
      </c>
      <c r="D3788" s="22">
        <v>5.5146789930225412E-2</v>
      </c>
      <c r="E3788" s="22">
        <v>0.15934057896815529</v>
      </c>
      <c r="F3788" s="22">
        <v>0.1319866009391045</v>
      </c>
      <c r="G3788" s="22">
        <v>0.89917060398168602</v>
      </c>
      <c r="H3788" s="22">
        <v>3.0408261779032517</v>
      </c>
      <c r="I3788" s="22">
        <v>0.81378816026213008</v>
      </c>
      <c r="J3788" s="22">
        <v>0.19598320729049343</v>
      </c>
      <c r="K3788" s="22">
        <v>0.24419642204116263</v>
      </c>
      <c r="L3788" s="22">
        <v>1.1336834252446499</v>
      </c>
      <c r="M3788" s="22">
        <v>34.243669821394612</v>
      </c>
      <c r="N3788" s="22">
        <v>1707.0637625616196</v>
      </c>
      <c r="O3788" s="22">
        <v>0.50988107602065447</v>
      </c>
      <c r="P3788" s="22">
        <v>8.888580079867765</v>
      </c>
      <c r="Q3788" s="22">
        <v>16.879013501455464</v>
      </c>
      <c r="R3788" s="22">
        <v>14.970086157716894</v>
      </c>
      <c r="S3788" s="22">
        <v>12.872460248965083</v>
      </c>
      <c r="T3788" s="22">
        <v>149.34248058160117</v>
      </c>
      <c r="U3788" s="22">
        <v>4.1411289732750177E-2</v>
      </c>
      <c r="V3788" s="22">
        <v>1.9121454588008133</v>
      </c>
      <c r="W3788" s="22">
        <v>0.46121439960212396</v>
      </c>
      <c r="X3788" s="22">
        <v>0.89696180682532944</v>
      </c>
      <c r="Y3788" s="22">
        <v>0.12407296344513845</v>
      </c>
      <c r="Z3788" s="22">
        <v>6.3821072802539387</v>
      </c>
      <c r="AA3788" s="22">
        <v>14.605854043854132</v>
      </c>
      <c r="AB3788" s="22">
        <v>0.45865453534806838</v>
      </c>
      <c r="AC3788" s="22">
        <v>0.53256878720945544</v>
      </c>
      <c r="AD3788" s="22">
        <v>0.48375583283355034</v>
      </c>
      <c r="AE3788" s="22">
        <v>5.2820970407969225</v>
      </c>
      <c r="AF3788" s="22">
        <v>0.54860085133771197</v>
      </c>
      <c r="AG3788" s="22">
        <v>1</v>
      </c>
      <c r="AH3788" s="22">
        <v>0.18207217354416863</v>
      </c>
      <c r="AI3788" s="22">
        <v>4.660415721954859</v>
      </c>
      <c r="AJ3788" s="22">
        <v>0.31682342787765316</v>
      </c>
      <c r="AK3788" s="22">
        <v>4.3802934335824935</v>
      </c>
      <c r="AL3788" s="22">
        <v>380.3226891739684</v>
      </c>
      <c r="AM3788" s="22">
        <v>0.14627795737460322</v>
      </c>
      <c r="AN3788" s="22">
        <v>1.5487910126822988</v>
      </c>
    </row>
    <row r="3789" spans="1:40" x14ac:dyDescent="0.2">
      <c r="A3789" s="20">
        <v>41869</v>
      </c>
      <c r="B3789" s="22">
        <v>0.53607916399089262</v>
      </c>
      <c r="C3789" s="22">
        <v>0.13598283612586839</v>
      </c>
      <c r="D3789" s="22">
        <v>5.5026563138536981E-2</v>
      </c>
      <c r="E3789" s="22">
        <v>0.15886800163465467</v>
      </c>
      <c r="F3789" s="22">
        <v>0.13229026796660634</v>
      </c>
      <c r="G3789" s="22">
        <v>0.89650592562321207</v>
      </c>
      <c r="H3789" s="22">
        <v>3.0470255122891001</v>
      </c>
      <c r="I3789" s="22">
        <v>0.81423317181388288</v>
      </c>
      <c r="J3789" s="22">
        <v>0.1950201412808687</v>
      </c>
      <c r="K3789" s="22">
        <v>0.24411816218109639</v>
      </c>
      <c r="L3789" s="22">
        <v>1.1311664428746571</v>
      </c>
      <c r="M3789" s="22">
        <v>34.202230136026621</v>
      </c>
      <c r="N3789" s="22">
        <v>1705.1491622394767</v>
      </c>
      <c r="O3789" s="22">
        <v>0.51223071983186408</v>
      </c>
      <c r="P3789" s="22">
        <v>8.8687313912078931</v>
      </c>
      <c r="Q3789" s="22">
        <v>16.895323720007006</v>
      </c>
      <c r="R3789" s="22">
        <v>14.968766419522446</v>
      </c>
      <c r="S3789" s="22">
        <v>12.872905598692276</v>
      </c>
      <c r="T3789" s="22">
        <v>148.48356588242163</v>
      </c>
      <c r="U3789" s="22">
        <v>4.1361141923054463E-2</v>
      </c>
      <c r="V3789" s="22">
        <v>1.9039640375970575</v>
      </c>
      <c r="W3789" s="22">
        <v>0.46047638507793792</v>
      </c>
      <c r="X3789" s="22">
        <v>0.89802381925389685</v>
      </c>
      <c r="Y3789" s="22">
        <v>0.12373752116294004</v>
      </c>
      <c r="Z3789" s="22">
        <v>6.3773425185358157</v>
      </c>
      <c r="AA3789" s="22">
        <v>14.563021775935546</v>
      </c>
      <c r="AB3789" s="22">
        <v>0.4568276023118687</v>
      </c>
      <c r="AC3789" s="22">
        <v>0.53143791231245252</v>
      </c>
      <c r="AD3789" s="22">
        <v>0.4840183314846167</v>
      </c>
      <c r="AE3789" s="22">
        <v>5.26453675054002</v>
      </c>
      <c r="AF3789" s="22">
        <v>0.54737579543464299</v>
      </c>
      <c r="AG3789" s="22">
        <v>1</v>
      </c>
      <c r="AH3789" s="22">
        <v>0.18168019148811954</v>
      </c>
      <c r="AI3789" s="22">
        <v>4.644170704652927</v>
      </c>
      <c r="AJ3789" s="22">
        <v>0.31570728005137483</v>
      </c>
      <c r="AK3789" s="22">
        <v>4.3767879035553738</v>
      </c>
      <c r="AL3789" s="22">
        <v>378.74365111798699</v>
      </c>
      <c r="AM3789" s="22">
        <v>0.14595131064276956</v>
      </c>
      <c r="AN3789" s="22">
        <v>1.5468649658473932</v>
      </c>
    </row>
    <row r="3790" spans="1:40" x14ac:dyDescent="0.2">
      <c r="A3790" s="20">
        <v>41870</v>
      </c>
      <c r="B3790" s="22">
        <v>0.53453444712867826</v>
      </c>
      <c r="C3790" s="22">
        <v>0.13532904502721424</v>
      </c>
      <c r="D3790" s="22">
        <v>5.4868003609162622E-2</v>
      </c>
      <c r="E3790" s="22">
        <v>0.15921064120848735</v>
      </c>
      <c r="F3790" s="22">
        <v>0.13230200541374393</v>
      </c>
      <c r="G3790" s="22">
        <v>0.89367523357685474</v>
      </c>
      <c r="H3790" s="22">
        <v>3.0511977180778298</v>
      </c>
      <c r="I3790" s="22">
        <v>0.81449195214948922</v>
      </c>
      <c r="J3790" s="22">
        <v>0.19383240678755423</v>
      </c>
      <c r="K3790" s="22">
        <v>0.24179934220100707</v>
      </c>
      <c r="L3790" s="22">
        <v>1.1279651890444451</v>
      </c>
      <c r="M3790" s="22">
        <v>34.18808394213697</v>
      </c>
      <c r="N3790" s="22">
        <v>1699.5081060628111</v>
      </c>
      <c r="O3790" s="22">
        <v>0.51351980673516318</v>
      </c>
      <c r="P3790" s="22">
        <v>8.8293506417906098</v>
      </c>
      <c r="Q3790" s="22">
        <v>16.872835230084117</v>
      </c>
      <c r="R3790" s="22">
        <v>14.973658934132782</v>
      </c>
      <c r="S3790" s="22">
        <v>12.850365282184125</v>
      </c>
      <c r="T3790" s="22">
        <v>148.10664493407458</v>
      </c>
      <c r="U3790" s="22">
        <v>4.1253601886078531E-2</v>
      </c>
      <c r="V3790" s="22">
        <v>1.8985941729487439</v>
      </c>
      <c r="W3790" s="22">
        <v>0.45929504904386298</v>
      </c>
      <c r="X3790" s="22">
        <v>0.89689146316616697</v>
      </c>
      <c r="Y3790" s="22">
        <v>0.12252233897022441</v>
      </c>
      <c r="Z3790" s="22">
        <v>6.3567831882876851</v>
      </c>
      <c r="AA3790" s="22">
        <v>14.596734289955467</v>
      </c>
      <c r="AB3790" s="22">
        <v>0.45679192013272402</v>
      </c>
      <c r="AC3790" s="22">
        <v>0.52990656925808421</v>
      </c>
      <c r="AD3790" s="22">
        <v>0.4833949413511075</v>
      </c>
      <c r="AE3790" s="22">
        <v>5.2631195971708822</v>
      </c>
      <c r="AF3790" s="22">
        <v>0.54578397415373869</v>
      </c>
      <c r="AG3790" s="22">
        <v>1</v>
      </c>
      <c r="AH3790" s="22">
        <v>0.18152050528276625</v>
      </c>
      <c r="AI3790" s="22">
        <v>4.6424309456588171</v>
      </c>
      <c r="AJ3790" s="22">
        <v>0.31449195214948916</v>
      </c>
      <c r="AK3790" s="22">
        <v>4.3643216811712318</v>
      </c>
      <c r="AL3790" s="22">
        <v>379.83525919026692</v>
      </c>
      <c r="AM3790" s="22">
        <v>0.14553075064761184</v>
      </c>
      <c r="AN3790" s="22">
        <v>1.5489856506679862</v>
      </c>
    </row>
    <row r="3791" spans="1:40" x14ac:dyDescent="0.2">
      <c r="A3791" s="20">
        <v>41871</v>
      </c>
      <c r="B3791" s="22">
        <v>0.53138698803547413</v>
      </c>
      <c r="C3791" s="22">
        <v>0.1343441211788024</v>
      </c>
      <c r="D3791" s="22">
        <v>5.4544928458789665E-2</v>
      </c>
      <c r="E3791" s="22">
        <v>0.15864932509656979</v>
      </c>
      <c r="F3791" s="22">
        <v>0.13210167676972268</v>
      </c>
      <c r="G3791" s="22">
        <v>0.88822499674483879</v>
      </c>
      <c r="H3791" s="22">
        <v>3.0406099448792698</v>
      </c>
      <c r="I3791" s="22">
        <v>0.81334182086486029</v>
      </c>
      <c r="J3791" s="22">
        <v>0.19180856758438103</v>
      </c>
      <c r="K3791" s="22">
        <v>0.24007175822109056</v>
      </c>
      <c r="L3791" s="22">
        <v>1.1213234762228557</v>
      </c>
      <c r="M3791" s="22">
        <v>34.284804907336408</v>
      </c>
      <c r="N3791" s="22">
        <v>1692.3944966073989</v>
      </c>
      <c r="O3791" s="22">
        <v>0.51165347723557242</v>
      </c>
      <c r="P3791" s="22">
        <v>8.768681008665963</v>
      </c>
      <c r="Q3791" s="22">
        <v>16.841480881352989</v>
      </c>
      <c r="R3791" s="22">
        <v>15.007016680892928</v>
      </c>
      <c r="S3791" s="22">
        <v>12.767465748470075</v>
      </c>
      <c r="T3791" s="22">
        <v>147.94346146612463</v>
      </c>
      <c r="U3791" s="22">
        <v>4.1088815265982841E-2</v>
      </c>
      <c r="V3791" s="22">
        <v>1.9003920660870071</v>
      </c>
      <c r="W3791" s="22">
        <v>0.45803735478364033</v>
      </c>
      <c r="X3791" s="22">
        <v>0.89590717726884739</v>
      </c>
      <c r="Y3791" s="22">
        <v>0.1211209328568742</v>
      </c>
      <c r="Z3791" s="22">
        <v>6.3436582225372904</v>
      </c>
      <c r="AA3791" s="22">
        <v>14.626524500513593</v>
      </c>
      <c r="AB3791" s="22">
        <v>0.45693783365402701</v>
      </c>
      <c r="AC3791" s="22">
        <v>0.52678636015103952</v>
      </c>
      <c r="AD3791" s="22">
        <v>0.481488983087629</v>
      </c>
      <c r="AE3791" s="22">
        <v>5.2556386626350902</v>
      </c>
      <c r="AF3791" s="22">
        <v>0.54258474269758827</v>
      </c>
      <c r="AG3791" s="22">
        <v>1</v>
      </c>
      <c r="AH3791" s="22">
        <v>0.18094356273780762</v>
      </c>
      <c r="AI3791" s="22">
        <v>4.6295626510033134</v>
      </c>
      <c r="AJ3791" s="22">
        <v>0.31615572691367311</v>
      </c>
      <c r="AK3791" s="22">
        <v>4.3370321609930418</v>
      </c>
      <c r="AL3791" s="22">
        <v>375.42859622979995</v>
      </c>
      <c r="AM3791" s="22">
        <v>0.14467383284385354</v>
      </c>
      <c r="AN3791" s="22">
        <v>1.5524225633309703</v>
      </c>
    </row>
    <row r="3792" spans="1:40" x14ac:dyDescent="0.2">
      <c r="A3792" s="20">
        <v>41872</v>
      </c>
      <c r="B3792" s="22">
        <v>0.53318429915224708</v>
      </c>
      <c r="C3792" s="22">
        <v>0.13495819300894205</v>
      </c>
      <c r="D3792" s="22">
        <v>5.4729415863430497E-2</v>
      </c>
      <c r="E3792" s="22">
        <v>0.15882301707118801</v>
      </c>
      <c r="F3792" s="22">
        <v>0.13230170711880151</v>
      </c>
      <c r="G3792" s="22">
        <v>0.89289861804668447</v>
      </c>
      <c r="H3792" s="22">
        <v>3.036668215073743</v>
      </c>
      <c r="I3792" s="22">
        <v>0.81481535245616077</v>
      </c>
      <c r="J3792" s="22">
        <v>0.19279119730577168</v>
      </c>
      <c r="K3792" s="22">
        <v>0.24065149227731969</v>
      </c>
      <c r="L3792" s="22">
        <v>1.1250145163163396</v>
      </c>
      <c r="M3792" s="22">
        <v>34.261409824642897</v>
      </c>
      <c r="N3792" s="22">
        <v>1696.2315642782487</v>
      </c>
      <c r="O3792" s="22">
        <v>0.5114388572755777</v>
      </c>
      <c r="P3792" s="22">
        <v>8.8070491232144938</v>
      </c>
      <c r="Q3792" s="22">
        <v>16.824410637556614</v>
      </c>
      <c r="R3792" s="22">
        <v>15.070839623737079</v>
      </c>
      <c r="S3792" s="22">
        <v>12.817907327836487</v>
      </c>
      <c r="T3792" s="22">
        <v>148.55998141911508</v>
      </c>
      <c r="U3792" s="22">
        <v>4.114795029613285E-2</v>
      </c>
      <c r="V3792" s="22">
        <v>1.902537452096156</v>
      </c>
      <c r="W3792" s="22">
        <v>0.46002206480083613</v>
      </c>
      <c r="X3792" s="22">
        <v>0.89208570433166878</v>
      </c>
      <c r="Y3792" s="22">
        <v>0.12200963883404947</v>
      </c>
      <c r="Z3792" s="22">
        <v>6.3654047148995474</v>
      </c>
      <c r="AA3792" s="22">
        <v>14.646963186621763</v>
      </c>
      <c r="AB3792" s="22">
        <v>0.45764138892114736</v>
      </c>
      <c r="AC3792" s="22">
        <v>0.52849552897456742</v>
      </c>
      <c r="AD3792" s="22">
        <v>0.48085297874811284</v>
      </c>
      <c r="AE3792" s="22">
        <v>5.2259464638253394</v>
      </c>
      <c r="AF3792" s="22">
        <v>0.54437637905005232</v>
      </c>
      <c r="AG3792" s="22">
        <v>0.99999999999999989</v>
      </c>
      <c r="AH3792" s="22">
        <v>0.18129427476483564</v>
      </c>
      <c r="AI3792" s="22">
        <v>4.6408663337591447</v>
      </c>
      <c r="AJ3792" s="22">
        <v>0.31597665776332595</v>
      </c>
      <c r="AK3792" s="22">
        <v>4.3525722912553713</v>
      </c>
      <c r="AL3792" s="22">
        <v>375.97259319475091</v>
      </c>
      <c r="AM3792" s="22">
        <v>0.14516316339565671</v>
      </c>
      <c r="AN3792" s="22">
        <v>1.553608756242016</v>
      </c>
    </row>
    <row r="3793" spans="1:40" x14ac:dyDescent="0.2">
      <c r="A3793" s="20">
        <v>41873</v>
      </c>
      <c r="B3793" s="22">
        <v>0.53135218032929188</v>
      </c>
      <c r="C3793" s="22">
        <v>0.1346971845250152</v>
      </c>
      <c r="D3793" s="22">
        <v>5.454584912757892E-2</v>
      </c>
      <c r="E3793" s="22">
        <v>0.15833791487022192</v>
      </c>
      <c r="F3793" s="22">
        <v>0.13220868659394078</v>
      </c>
      <c r="G3793" s="22">
        <v>0.88992737058363947</v>
      </c>
      <c r="H3793" s="22">
        <v>3.0445036025347951</v>
      </c>
      <c r="I3793" s="22">
        <v>0.81467924419109339</v>
      </c>
      <c r="J3793" s="22">
        <v>0.19158540467027402</v>
      </c>
      <c r="K3793" s="22">
        <v>0.23972047802309093</v>
      </c>
      <c r="L3793" s="22">
        <v>1.1211985300500593</v>
      </c>
      <c r="M3793" s="22">
        <v>34.130038484909861</v>
      </c>
      <c r="N3793" s="22">
        <v>1689.1403107728811</v>
      </c>
      <c r="O3793" s="22">
        <v>0.51145866489192393</v>
      </c>
      <c r="P3793" s="22">
        <v>8.7480829885123992</v>
      </c>
      <c r="Q3793" s="22">
        <v>16.813275847102055</v>
      </c>
      <c r="R3793" s="22">
        <v>15.035157267282038</v>
      </c>
      <c r="S3793" s="22">
        <v>12.760785902369859</v>
      </c>
      <c r="T3793" s="22">
        <v>147.24095025897739</v>
      </c>
      <c r="U3793" s="22">
        <v>4.1011024624555102E-2</v>
      </c>
      <c r="V3793" s="22">
        <v>1.9006626349142046</v>
      </c>
      <c r="W3793" s="22">
        <v>0.45718915477878408</v>
      </c>
      <c r="X3793" s="22">
        <v>0.89244480453716823</v>
      </c>
      <c r="Y3793" s="22">
        <v>0.12163257038687461</v>
      </c>
      <c r="Z3793" s="22">
        <v>6.3420527214329114</v>
      </c>
      <c r="AA3793" s="22">
        <v>14.612691339448478</v>
      </c>
      <c r="AB3793" s="22">
        <v>0.45747851500332759</v>
      </c>
      <c r="AC3793" s="22">
        <v>0.52673688474782243</v>
      </c>
      <c r="AD3793" s="22">
        <v>0.48162562574148554</v>
      </c>
      <c r="AE3793" s="22">
        <v>5.2280447929627583</v>
      </c>
      <c r="AF3793" s="22">
        <v>0.542579357041581</v>
      </c>
      <c r="AG3793" s="22">
        <v>1</v>
      </c>
      <c r="AH3793" s="22">
        <v>0.18067652420498276</v>
      </c>
      <c r="AI3793" s="22">
        <v>4.6181891837148061</v>
      </c>
      <c r="AJ3793" s="22">
        <v>0.31465030816863909</v>
      </c>
      <c r="AK3793" s="22">
        <v>4.334905523886686</v>
      </c>
      <c r="AL3793" s="22">
        <v>373.99809022251799</v>
      </c>
      <c r="AM3793" s="22">
        <v>0.14468011227176711</v>
      </c>
      <c r="AN3793" s="22">
        <v>1.5467316762637806</v>
      </c>
    </row>
    <row r="3794" spans="1:40" x14ac:dyDescent="0.2">
      <c r="A3794" s="20">
        <v>41876</v>
      </c>
      <c r="B3794" s="22">
        <v>0.52958733454451079</v>
      </c>
      <c r="C3794" s="22">
        <v>0.13397929463333047</v>
      </c>
      <c r="D3794" s="22">
        <v>5.4360238774980536E-2</v>
      </c>
      <c r="E3794" s="22">
        <v>0.15834703117340024</v>
      </c>
      <c r="F3794" s="22">
        <v>0.13197508434985725</v>
      </c>
      <c r="G3794" s="22">
        <v>0.88733166075496728</v>
      </c>
      <c r="H3794" s="22">
        <v>3.0412088704328517</v>
      </c>
      <c r="I3794" s="22">
        <v>0.81474752717939847</v>
      </c>
      <c r="J3794" s="22">
        <v>0.19019811402370448</v>
      </c>
      <c r="K3794" s="22">
        <v>0.2390200997779508</v>
      </c>
      <c r="L3794" s="22">
        <v>1.1174553738789399</v>
      </c>
      <c r="M3794" s="22">
        <v>34.208553219713359</v>
      </c>
      <c r="N3794" s="22">
        <v>1689.3041497246013</v>
      </c>
      <c r="O3794" s="22">
        <v>0.51404389076333024</v>
      </c>
      <c r="P3794" s="22">
        <v>8.7327335121261935</v>
      </c>
      <c r="Q3794" s="22">
        <v>16.809412578942815</v>
      </c>
      <c r="R3794" s="22">
        <v>14.999855812209823</v>
      </c>
      <c r="S3794" s="22">
        <v>12.775038209764396</v>
      </c>
      <c r="T3794" s="22">
        <v>147.02108025492402</v>
      </c>
      <c r="U3794" s="22">
        <v>4.0972402456959947E-2</v>
      </c>
      <c r="V3794" s="22">
        <v>1.8960117657236786</v>
      </c>
      <c r="W3794" s="22">
        <v>0.45577760475242957</v>
      </c>
      <c r="X3794" s="22">
        <v>0.89004239121031226</v>
      </c>
      <c r="Y3794" s="22">
        <v>0.12025261700839172</v>
      </c>
      <c r="Z3794" s="22">
        <v>6.3204717824494629</v>
      </c>
      <c r="AA3794" s="22">
        <v>14.562966807970701</v>
      </c>
      <c r="AB3794" s="22">
        <v>0.45670040660956834</v>
      </c>
      <c r="AC3794" s="22">
        <v>0.52504541915390601</v>
      </c>
      <c r="AD3794" s="22">
        <v>0.47975603425901897</v>
      </c>
      <c r="AE3794" s="22">
        <v>5.2082792629120167</v>
      </c>
      <c r="AF3794" s="22">
        <v>0.54074746950428243</v>
      </c>
      <c r="AG3794" s="22">
        <v>1</v>
      </c>
      <c r="AH3794" s="22">
        <v>0.18013380626928513</v>
      </c>
      <c r="AI3794" s="22">
        <v>4.60968365198835</v>
      </c>
      <c r="AJ3794" s="22">
        <v>0.31389681921734869</v>
      </c>
      <c r="AK3794" s="22">
        <v>4.320010381520893</v>
      </c>
      <c r="AL3794" s="22">
        <v>374.16731551172251</v>
      </c>
      <c r="AM3794" s="22">
        <v>0.14418779017792774</v>
      </c>
      <c r="AN3794" s="22">
        <v>1.5432419182743604</v>
      </c>
    </row>
    <row r="3795" spans="1:40" x14ac:dyDescent="0.2">
      <c r="A3795" s="20">
        <v>41877</v>
      </c>
      <c r="B3795" s="22">
        <v>0.52804853503550997</v>
      </c>
      <c r="C3795" s="22">
        <v>0.13374450099197793</v>
      </c>
      <c r="D3795" s="22">
        <v>5.4199373184967946E-2</v>
      </c>
      <c r="E3795" s="22">
        <v>0.15740820610138304</v>
      </c>
      <c r="F3795" s="22">
        <v>0.13188993358060899</v>
      </c>
      <c r="G3795" s="22">
        <v>0.88447051381580843</v>
      </c>
      <c r="H3795" s="22">
        <v>3.0248138244342853</v>
      </c>
      <c r="I3795" s="22">
        <v>0.81385318726817912</v>
      </c>
      <c r="J3795" s="22">
        <v>0.18929526438367983</v>
      </c>
      <c r="K3795" s="22">
        <v>0.23777279392736997</v>
      </c>
      <c r="L3795" s="22">
        <v>1.1142499784352626</v>
      </c>
      <c r="M3795" s="22">
        <v>34.142729808217609</v>
      </c>
      <c r="N3795" s="22">
        <v>1683.7746916242561</v>
      </c>
      <c r="O3795" s="22">
        <v>0.51250754765806961</v>
      </c>
      <c r="P3795" s="22">
        <v>8.6877138503119706</v>
      </c>
      <c r="Q3795" s="22">
        <v>16.800368038183962</v>
      </c>
      <c r="R3795" s="22">
        <v>14.958739469219932</v>
      </c>
      <c r="S3795" s="22">
        <v>12.694442048362518</v>
      </c>
      <c r="T3795" s="22">
        <v>146.10109548865697</v>
      </c>
      <c r="U3795" s="22">
        <v>4.0909744385980044E-2</v>
      </c>
      <c r="V3795" s="22">
        <v>1.8828315937778546</v>
      </c>
      <c r="W3795" s="22">
        <v>0.45408148595416781</v>
      </c>
      <c r="X3795" s="22">
        <v>0.88803588372293629</v>
      </c>
      <c r="Y3795" s="22">
        <v>0.11971304522844246</v>
      </c>
      <c r="Z3795" s="22">
        <v>6.2898588228528709</v>
      </c>
      <c r="AA3795" s="22">
        <v>14.642456654877943</v>
      </c>
      <c r="AB3795" s="22">
        <v>0.45708617269041663</v>
      </c>
      <c r="AC3795" s="22">
        <v>0.52349118721067323</v>
      </c>
      <c r="AD3795" s="22">
        <v>0.4798154058483568</v>
      </c>
      <c r="AE3795" s="22">
        <v>5.1978205238793533</v>
      </c>
      <c r="AF3795" s="22">
        <v>0.53917593950372356</v>
      </c>
      <c r="AG3795" s="22">
        <v>1</v>
      </c>
      <c r="AH3795" s="22">
        <v>0.1795623795968832</v>
      </c>
      <c r="AI3795" s="22">
        <v>4.5889761062710264</v>
      </c>
      <c r="AJ3795" s="22">
        <v>0.31115040685471118</v>
      </c>
      <c r="AK3795" s="22">
        <v>4.3066218120129962</v>
      </c>
      <c r="AL3795" s="22">
        <v>372.63866126110588</v>
      </c>
      <c r="AM3795" s="22">
        <v>0.14376491560999455</v>
      </c>
      <c r="AN3795" s="22">
        <v>1.5346185916788868</v>
      </c>
    </row>
    <row r="3796" spans="1:40" x14ac:dyDescent="0.2">
      <c r="A3796" s="20">
        <v>41878</v>
      </c>
      <c r="B3796" s="22">
        <v>0.52871743198502952</v>
      </c>
      <c r="C3796" s="22">
        <v>0.13438894486828845</v>
      </c>
      <c r="D3796" s="22">
        <v>5.4268029365193607E-2</v>
      </c>
      <c r="E3796" s="22">
        <v>0.15636965596660429</v>
      </c>
      <c r="F3796" s="22">
        <v>0.1316395566431553</v>
      </c>
      <c r="G3796" s="22">
        <v>0.88426658989491858</v>
      </c>
      <c r="H3796" s="22">
        <v>3.0175615373542537</v>
      </c>
      <c r="I3796" s="22">
        <v>0.81312796890744199</v>
      </c>
      <c r="J3796" s="22">
        <v>0.18989491866992944</v>
      </c>
      <c r="K3796" s="22">
        <v>0.23859219807110982</v>
      </c>
      <c r="L3796" s="22">
        <v>1.1155606736720887</v>
      </c>
      <c r="M3796" s="22">
        <v>34.101050813300702</v>
      </c>
      <c r="N3796" s="22">
        <v>1681.3012811285446</v>
      </c>
      <c r="O3796" s="22">
        <v>0.51216352382323305</v>
      </c>
      <c r="P3796" s="22">
        <v>8.7015978120051827</v>
      </c>
      <c r="Q3796" s="22">
        <v>16.779904994961854</v>
      </c>
      <c r="R3796" s="22">
        <v>14.94889880523967</v>
      </c>
      <c r="S3796" s="22">
        <v>12.717719879084495</v>
      </c>
      <c r="T3796" s="22">
        <v>145.95508852742191</v>
      </c>
      <c r="U3796" s="22">
        <v>4.0906866273211454E-2</v>
      </c>
      <c r="V3796" s="22">
        <v>1.8834029077299552</v>
      </c>
      <c r="W3796" s="22">
        <v>0.45292932200950048</v>
      </c>
      <c r="X3796" s="22">
        <v>0.88965020872318978</v>
      </c>
      <c r="Y3796" s="22">
        <v>0.12051245141787822</v>
      </c>
      <c r="Z3796" s="22">
        <v>6.2808406506405641</v>
      </c>
      <c r="AA3796" s="22">
        <v>14.531452425507414</v>
      </c>
      <c r="AB3796" s="22">
        <v>0.45726212753706635</v>
      </c>
      <c r="AC3796" s="22">
        <v>0.52415431121347345</v>
      </c>
      <c r="AD3796" s="22">
        <v>0.47927162804088091</v>
      </c>
      <c r="AE3796" s="22">
        <v>5.2069526414279546</v>
      </c>
      <c r="AF3796" s="22">
        <v>0.53985893191305601</v>
      </c>
      <c r="AG3796" s="22">
        <v>1</v>
      </c>
      <c r="AH3796" s="22">
        <v>0.17954512739311934</v>
      </c>
      <c r="AI3796" s="22">
        <v>4.5904707067799047</v>
      </c>
      <c r="AJ3796" s="22">
        <v>0.30990355549157905</v>
      </c>
      <c r="AK3796" s="22">
        <v>4.2979703469123365</v>
      </c>
      <c r="AL3796" s="22">
        <v>374.5501655390816</v>
      </c>
      <c r="AM3796" s="22">
        <v>0.14394702749388225</v>
      </c>
      <c r="AN3796" s="22">
        <v>1.5264862530588743</v>
      </c>
    </row>
    <row r="3797" spans="1:40" x14ac:dyDescent="0.2">
      <c r="A3797" s="20">
        <v>41879</v>
      </c>
      <c r="B3797" s="22">
        <v>0.52691226258105239</v>
      </c>
      <c r="C3797" s="22">
        <v>0.1341452917886039</v>
      </c>
      <c r="D3797" s="22">
        <v>5.4084179721122401E-2</v>
      </c>
      <c r="E3797" s="22">
        <v>0.15579273541056982</v>
      </c>
      <c r="F3797" s="22">
        <v>0.13127618063923799</v>
      </c>
      <c r="G3797" s="22">
        <v>0.88114707063751652</v>
      </c>
      <c r="H3797" s="22">
        <v>3.0260515292362431</v>
      </c>
      <c r="I3797" s="22">
        <v>0.8108681930337982</v>
      </c>
      <c r="J3797" s="22">
        <v>0.18910311585470824</v>
      </c>
      <c r="K3797" s="22">
        <v>0.23790669650542265</v>
      </c>
      <c r="L3797" s="22">
        <v>1.1117662248235498</v>
      </c>
      <c r="M3797" s="22">
        <v>34.254318012279796</v>
      </c>
      <c r="N3797" s="22">
        <v>1678.1431112641305</v>
      </c>
      <c r="O3797" s="22">
        <v>0.51156251793194474</v>
      </c>
      <c r="P3797" s="22">
        <v>8.6783439490445868</v>
      </c>
      <c r="Q3797" s="22">
        <v>16.724048889653986</v>
      </c>
      <c r="R3797" s="22">
        <v>14.87634130946233</v>
      </c>
      <c r="S3797" s="22">
        <v>12.67429850232398</v>
      </c>
      <c r="T3797" s="22">
        <v>145.58587249670055</v>
      </c>
      <c r="U3797" s="22">
        <v>4.0794456877259432E-2</v>
      </c>
      <c r="V3797" s="22">
        <v>1.8771590061398979</v>
      </c>
      <c r="W3797" s="22">
        <v>0.45152636713146271</v>
      </c>
      <c r="X3797" s="22">
        <v>0.88608194181442601</v>
      </c>
      <c r="Y3797" s="22">
        <v>0.12023010271417915</v>
      </c>
      <c r="Z3797" s="22">
        <v>6.2723073391863204</v>
      </c>
      <c r="AA3797" s="22">
        <v>14.625294083892811</v>
      </c>
      <c r="AB3797" s="22">
        <v>0.45938773168072533</v>
      </c>
      <c r="AC3797" s="22">
        <v>0.52235037585356059</v>
      </c>
      <c r="AD3797" s="22">
        <v>0.47898376083089467</v>
      </c>
      <c r="AE3797" s="22">
        <v>5.2738710047627251</v>
      </c>
      <c r="AF3797" s="22">
        <v>0.53801572272909859</v>
      </c>
      <c r="AG3797" s="22">
        <v>1</v>
      </c>
      <c r="AH3797" s="22">
        <v>0.17917599127790212</v>
      </c>
      <c r="AI3797" s="22">
        <v>4.5805359499627016</v>
      </c>
      <c r="AJ3797" s="22">
        <v>0.30951971079359614</v>
      </c>
      <c r="AK3797" s="22">
        <v>4.2871693349400362</v>
      </c>
      <c r="AL3797" s="22">
        <v>374.41900499225341</v>
      </c>
      <c r="AM3797" s="22">
        <v>0.14345555746829633</v>
      </c>
      <c r="AN3797" s="22">
        <v>1.5232684914213577</v>
      </c>
    </row>
    <row r="3798" spans="1:40" x14ac:dyDescent="0.2">
      <c r="A3798" s="20">
        <v>41880</v>
      </c>
      <c r="B3798" s="22">
        <v>0.52549502117431612</v>
      </c>
      <c r="C3798" s="22">
        <v>0.13352695433215062</v>
      </c>
      <c r="D3798" s="22">
        <v>5.3938708938995078E-2</v>
      </c>
      <c r="E3798" s="22">
        <v>0.15558830262103696</v>
      </c>
      <c r="F3798" s="22">
        <v>0.13136660180840104</v>
      </c>
      <c r="G3798" s="22">
        <v>0.87887718896646438</v>
      </c>
      <c r="H3798" s="22">
        <v>3.0204875815497307</v>
      </c>
      <c r="I3798" s="22">
        <v>0.81141982373812516</v>
      </c>
      <c r="J3798" s="22">
        <v>0.18787913471443285</v>
      </c>
      <c r="K3798" s="22">
        <v>0.23745278699782532</v>
      </c>
      <c r="L3798" s="22">
        <v>1.1087902025867002</v>
      </c>
      <c r="M3798" s="22">
        <v>34.278070275838388</v>
      </c>
      <c r="N3798" s="22">
        <v>1671.7694860936247</v>
      </c>
      <c r="O3798" s="22">
        <v>0.51127389264049439</v>
      </c>
      <c r="P3798" s="22">
        <v>8.6564324138720377</v>
      </c>
      <c r="Q3798" s="22">
        <v>16.732001831292205</v>
      </c>
      <c r="R3798" s="22">
        <v>14.886402655373697</v>
      </c>
      <c r="S3798" s="22">
        <v>12.633054824310403</v>
      </c>
      <c r="T3798" s="22">
        <v>145.05121895387433</v>
      </c>
      <c r="U3798" s="22">
        <v>4.0703330662698857E-2</v>
      </c>
      <c r="V3798" s="22">
        <v>1.8720813780473846</v>
      </c>
      <c r="W3798" s="22">
        <v>0.45066956621265875</v>
      </c>
      <c r="X3798" s="22">
        <v>0.88617374384800263</v>
      </c>
      <c r="Y3798" s="22">
        <v>0.11959196520544808</v>
      </c>
      <c r="Z3798" s="22">
        <v>6.2437049330433778</v>
      </c>
      <c r="AA3798" s="22">
        <v>14.557342337186677</v>
      </c>
      <c r="AB3798" s="22">
        <v>0.45793750715348513</v>
      </c>
      <c r="AC3798" s="22">
        <v>0.52091679066040975</v>
      </c>
      <c r="AD3798" s="22">
        <v>0.47896875357674251</v>
      </c>
      <c r="AE3798" s="22">
        <v>5.3003748426233255</v>
      </c>
      <c r="AF3798" s="22">
        <v>0.5365686162298271</v>
      </c>
      <c r="AG3798" s="22">
        <v>1</v>
      </c>
      <c r="AH3798" s="22">
        <v>0.17859391095341648</v>
      </c>
      <c r="AI3798" s="22">
        <v>4.566784937621609</v>
      </c>
      <c r="AJ3798" s="22">
        <v>0.3094883827400709</v>
      </c>
      <c r="AK3798" s="22">
        <v>4.2727766968066838</v>
      </c>
      <c r="AL3798" s="22">
        <v>371.98122925489298</v>
      </c>
      <c r="AM3798" s="22">
        <v>0.14306970355957421</v>
      </c>
      <c r="AN3798" s="22">
        <v>1.5250515050932814</v>
      </c>
    </row>
    <row r="3799" spans="1:40" x14ac:dyDescent="0.2">
      <c r="A3799" s="20">
        <v>41883</v>
      </c>
      <c r="B3799" s="22">
        <v>0.52471499185691028</v>
      </c>
      <c r="C3799" s="22">
        <v>0.13330380868024802</v>
      </c>
      <c r="D3799" s="22">
        <v>5.3858681676619335E-2</v>
      </c>
      <c r="E3799" s="22">
        <v>0.15529015114717565</v>
      </c>
      <c r="F3799" s="22">
        <v>0.13133232378067947</v>
      </c>
      <c r="G3799" s="22">
        <v>0.8773822109203121</v>
      </c>
      <c r="H3799" s="22">
        <v>3.0183719534843858</v>
      </c>
      <c r="I3799" s="22">
        <v>0.81053744392696947</v>
      </c>
      <c r="J3799" s="22">
        <v>0.18753392954084405</v>
      </c>
      <c r="K3799" s="22">
        <v>0.23724963570387728</v>
      </c>
      <c r="L3799" s="22">
        <v>1.1071887768221951</v>
      </c>
      <c r="M3799" s="22">
        <v>34.178119374839284</v>
      </c>
      <c r="N3799" s="22">
        <v>1673.6192462641791</v>
      </c>
      <c r="O3799" s="22">
        <v>0.50968599102831513</v>
      </c>
      <c r="P3799" s="22">
        <v>8.6466756193034087</v>
      </c>
      <c r="Q3799" s="22">
        <v>16.736192462641792</v>
      </c>
      <c r="R3799" s="22">
        <v>14.907568787679649</v>
      </c>
      <c r="S3799" s="22">
        <v>12.636075316437614</v>
      </c>
      <c r="T3799" s="22">
        <v>144.68984828137948</v>
      </c>
      <c r="U3799" s="22">
        <v>4.0652590074002119E-2</v>
      </c>
      <c r="V3799" s="22">
        <v>1.8710534586702479</v>
      </c>
      <c r="W3799" s="22">
        <v>0.45001285751021464</v>
      </c>
      <c r="X3799" s="22">
        <v>0.8843395525586446</v>
      </c>
      <c r="Y3799" s="22">
        <v>0.11966056173033517</v>
      </c>
      <c r="Z3799" s="22">
        <v>6.211748907111633</v>
      </c>
      <c r="AA3799" s="22">
        <v>14.607560216006172</v>
      </c>
      <c r="AB3799" s="22">
        <v>0.45722734935283871</v>
      </c>
      <c r="AC3799" s="22">
        <v>0.52017200491442617</v>
      </c>
      <c r="AD3799" s="22">
        <v>0.47801365753307246</v>
      </c>
      <c r="AE3799" s="22">
        <v>5.3319380553730111</v>
      </c>
      <c r="AF3799" s="22">
        <v>0.53578673676390765</v>
      </c>
      <c r="AG3799" s="22">
        <v>1</v>
      </c>
      <c r="AH3799" s="22">
        <v>0.17851938626817912</v>
      </c>
      <c r="AI3799" s="22">
        <v>4.5658447384210987</v>
      </c>
      <c r="AJ3799" s="22">
        <v>0.30862310351724337</v>
      </c>
      <c r="AK3799" s="22">
        <v>4.2648361381753768</v>
      </c>
      <c r="AL3799" s="22">
        <v>371.72490642589793</v>
      </c>
      <c r="AM3799" s="22">
        <v>0.14286122460641734</v>
      </c>
      <c r="AN3799" s="22">
        <v>1.5246149889996861</v>
      </c>
    </row>
    <row r="3800" spans="1:40" x14ac:dyDescent="0.2">
      <c r="A3800" s="20">
        <v>41884</v>
      </c>
      <c r="B3800" s="22">
        <v>0.52361469485508993</v>
      </c>
      <c r="C3800" s="22">
        <v>0.13220807732333525</v>
      </c>
      <c r="D3800" s="22">
        <v>5.3744279869417072E-2</v>
      </c>
      <c r="E3800" s="22">
        <v>0.15575862118123368</v>
      </c>
      <c r="F3800" s="22">
        <v>0.13099633626527149</v>
      </c>
      <c r="G3800" s="22">
        <v>0.87644517940895528</v>
      </c>
      <c r="H3800" s="22">
        <v>3.0093945571442822</v>
      </c>
      <c r="I3800" s="22">
        <v>0.80830256461430983</v>
      </c>
      <c r="J3800" s="22">
        <v>0.18719260980512351</v>
      </c>
      <c r="K3800" s="22">
        <v>0.23477839394414585</v>
      </c>
      <c r="L3800" s="22">
        <v>1.1048512409654012</v>
      </c>
      <c r="M3800" s="22">
        <v>34.242376723167055</v>
      </c>
      <c r="N3800" s="22">
        <v>1674.3410267010704</v>
      </c>
      <c r="O3800" s="22">
        <v>0.50895975594109499</v>
      </c>
      <c r="P3800" s="22">
        <v>8.6504055768600221</v>
      </c>
      <c r="Q3800" s="22">
        <v>16.692089469257414</v>
      </c>
      <c r="R3800" s="22">
        <v>14.978545055383691</v>
      </c>
      <c r="S3800" s="22">
        <v>12.587851226709622</v>
      </c>
      <c r="T3800" s="22">
        <v>145.15232297888718</v>
      </c>
      <c r="U3800" s="22">
        <v>4.061185795543644E-2</v>
      </c>
      <c r="V3800" s="22">
        <v>1.8685759904201176</v>
      </c>
      <c r="W3800" s="22">
        <v>0.45311987683008537</v>
      </c>
      <c r="X3800" s="22">
        <v>0.88179109584158977</v>
      </c>
      <c r="Y3800" s="22">
        <v>0.11850827547863771</v>
      </c>
      <c r="Z3800" s="22">
        <v>6.2213637076425208</v>
      </c>
      <c r="AA3800" s="22">
        <v>14.548020585342208</v>
      </c>
      <c r="AB3800" s="22">
        <v>0.45681212311289149</v>
      </c>
      <c r="AC3800" s="22">
        <v>0.51908135772021602</v>
      </c>
      <c r="AD3800" s="22">
        <v>0.4781672772891214</v>
      </c>
      <c r="AE3800" s="22">
        <v>5.3375055241136469</v>
      </c>
      <c r="AF3800" s="22">
        <v>0.53464866637204722</v>
      </c>
      <c r="AG3800" s="22">
        <v>0.99999999999999989</v>
      </c>
      <c r="AH3800" s="22">
        <v>0.1786391435129086</v>
      </c>
      <c r="AI3800" s="22">
        <v>4.5789556217657195</v>
      </c>
      <c r="AJ3800" s="22">
        <v>0.30962122400102637</v>
      </c>
      <c r="AK3800" s="22">
        <v>4.2698903730736877</v>
      </c>
      <c r="AL3800" s="22">
        <v>370.36509045290597</v>
      </c>
      <c r="AM3800" s="22">
        <v>0.14255777153691532</v>
      </c>
      <c r="AN3800" s="22">
        <v>1.5304289563345543</v>
      </c>
    </row>
    <row r="3801" spans="1:40" x14ac:dyDescent="0.2">
      <c r="A3801" s="20">
        <v>41885</v>
      </c>
      <c r="B3801" s="22">
        <v>0.52466931405879502</v>
      </c>
      <c r="C3801" s="22">
        <v>0.13344570465388683</v>
      </c>
      <c r="D3801" s="22">
        <v>5.3852526926263466E-2</v>
      </c>
      <c r="E3801" s="22">
        <v>0.15550095706082337</v>
      </c>
      <c r="F3801" s="22">
        <v>0.13107447933034311</v>
      </c>
      <c r="G3801" s="22">
        <v>0.87718195583235725</v>
      </c>
      <c r="H3801" s="22">
        <v>3.0053138302431224</v>
      </c>
      <c r="I3801" s="22">
        <v>0.80890209410621949</v>
      </c>
      <c r="J3801" s="22">
        <v>0.18784104219638317</v>
      </c>
      <c r="K3801" s="22">
        <v>0.2351369882581493</v>
      </c>
      <c r="L3801" s="22">
        <v>1.1070479673170872</v>
      </c>
      <c r="M3801" s="22">
        <v>34.105648087306804</v>
      </c>
      <c r="N3801" s="22">
        <v>1679.8560123417994</v>
      </c>
      <c r="O3801" s="22">
        <v>0.51045624660743372</v>
      </c>
      <c r="P3801" s="22">
        <v>8.6399737165385826</v>
      </c>
      <c r="Q3801" s="22">
        <v>16.711424735022714</v>
      </c>
      <c r="R3801" s="22">
        <v>14.968716967117105</v>
      </c>
      <c r="S3801" s="22">
        <v>12.663200297117392</v>
      </c>
      <c r="T3801" s="22">
        <v>145.63751678427562</v>
      </c>
      <c r="U3801" s="22">
        <v>4.0666514298774395E-2</v>
      </c>
      <c r="V3801" s="22">
        <v>1.8708396423163729</v>
      </c>
      <c r="W3801" s="22">
        <v>0.45388966660000574</v>
      </c>
      <c r="X3801" s="22">
        <v>0.88793817672770903</v>
      </c>
      <c r="Y3801" s="22">
        <v>0.11891837842470646</v>
      </c>
      <c r="Z3801" s="22">
        <v>6.2230380253121158</v>
      </c>
      <c r="AA3801" s="22">
        <v>14.591606433734253</v>
      </c>
      <c r="AB3801" s="22">
        <v>0.45591806416592867</v>
      </c>
      <c r="AC3801" s="22">
        <v>0.52009827729051794</v>
      </c>
      <c r="AD3801" s="22">
        <v>0.47761620432534357</v>
      </c>
      <c r="AE3801" s="22">
        <v>5.2634774162214661</v>
      </c>
      <c r="AF3801" s="22">
        <v>0.5357397937319659</v>
      </c>
      <c r="AG3801" s="22">
        <v>1</v>
      </c>
      <c r="AH3801" s="22">
        <v>0.17867039968002743</v>
      </c>
      <c r="AI3801" s="22">
        <v>4.575322115247265</v>
      </c>
      <c r="AJ3801" s="22">
        <v>0.30804502471216755</v>
      </c>
      <c r="AK3801" s="22">
        <v>4.2703482558637829</v>
      </c>
      <c r="AL3801" s="22">
        <v>371.11104762448934</v>
      </c>
      <c r="AM3801" s="22">
        <v>0.14284489900865641</v>
      </c>
      <c r="AN3801" s="22">
        <v>1.5257977887609633</v>
      </c>
    </row>
    <row r="3802" spans="1:40" x14ac:dyDescent="0.2">
      <c r="A3802" s="20">
        <v>41886</v>
      </c>
      <c r="B3802" s="22">
        <v>0.51999037290823114</v>
      </c>
      <c r="C3802" s="22">
        <v>0.13231588186992102</v>
      </c>
      <c r="D3802" s="22">
        <v>5.3373729365461399E-2</v>
      </c>
      <c r="E3802" s="22">
        <v>0.15394852337401252</v>
      </c>
      <c r="F3802" s="22">
        <v>0.13190531472095593</v>
      </c>
      <c r="G3802" s="22">
        <v>0.86902907948013708</v>
      </c>
      <c r="H3802" s="22">
        <v>3.020783192230371</v>
      </c>
      <c r="I3802" s="22">
        <v>0.8141404989098735</v>
      </c>
      <c r="J3802" s="22">
        <v>0.18325452331738257</v>
      </c>
      <c r="K3802" s="22">
        <v>0.23119177733103041</v>
      </c>
      <c r="L3802" s="22">
        <v>1.0972336268652492</v>
      </c>
      <c r="M3802" s="22">
        <v>34.212985247897613</v>
      </c>
      <c r="N3802" s="22">
        <v>1665.3453011297677</v>
      </c>
      <c r="O3802" s="22">
        <v>0.50940057196251098</v>
      </c>
      <c r="P3802" s="22">
        <v>8.5447518192371952</v>
      </c>
      <c r="Q3802" s="22">
        <v>16.775207407197666</v>
      </c>
      <c r="R3802" s="22">
        <v>14.902171758643147</v>
      </c>
      <c r="S3802" s="22">
        <v>12.529376787382848</v>
      </c>
      <c r="T3802" s="22">
        <v>144.22232918990855</v>
      </c>
      <c r="U3802" s="22">
        <v>4.045643740974602E-2</v>
      </c>
      <c r="V3802" s="22">
        <v>1.8610017838434749</v>
      </c>
      <c r="W3802" s="22">
        <v>0.44978339043520121</v>
      </c>
      <c r="X3802" s="22">
        <v>0.88611716736982205</v>
      </c>
      <c r="Y3802" s="22">
        <v>0.1175779369708639</v>
      </c>
      <c r="Z3802" s="22">
        <v>6.1634623552396866</v>
      </c>
      <c r="AA3802" s="22">
        <v>14.440637653254807</v>
      </c>
      <c r="AB3802" s="22">
        <v>0.45799473341450297</v>
      </c>
      <c r="AC3802" s="22">
        <v>0.51547413426961519</v>
      </c>
      <c r="AD3802" s="22">
        <v>0.48063255655916415</v>
      </c>
      <c r="AE3802" s="22">
        <v>5.2354390236996347</v>
      </c>
      <c r="AF3802" s="22">
        <v>0.53096242602712573</v>
      </c>
      <c r="AG3802" s="22">
        <v>1</v>
      </c>
      <c r="AH3802" s="22">
        <v>0.1776906305745109</v>
      </c>
      <c r="AI3802" s="22">
        <v>4.5417221168275903</v>
      </c>
      <c r="AJ3802" s="22">
        <v>0.30615567573689728</v>
      </c>
      <c r="AK3802" s="22">
        <v>4.2367698275617975</v>
      </c>
      <c r="AL3802" s="22">
        <v>368.09468527904414</v>
      </c>
      <c r="AM3802" s="22">
        <v>0.14157487895347851</v>
      </c>
      <c r="AN3802" s="22">
        <v>1.5189144038281848</v>
      </c>
    </row>
    <row r="3803" spans="1:40" x14ac:dyDescent="0.2">
      <c r="A3803" s="20">
        <v>41887</v>
      </c>
      <c r="B3803" s="22">
        <v>0.5175577036890906</v>
      </c>
      <c r="C3803" s="22">
        <v>0.13211960657216132</v>
      </c>
      <c r="D3803" s="22">
        <v>5.3124031226221009E-2</v>
      </c>
      <c r="E3803" s="22">
        <v>0.15328467153284675</v>
      </c>
      <c r="F3803" s="22">
        <v>0.13118958374432829</v>
      </c>
      <c r="G3803" s="22">
        <v>0.8652030549840769</v>
      </c>
      <c r="H3803" s="22">
        <v>3.0028464335033678</v>
      </c>
      <c r="I3803" s="22">
        <v>0.81006397429755106</v>
      </c>
      <c r="J3803" s="22">
        <v>0.18248175182481752</v>
      </c>
      <c r="K3803" s="22">
        <v>0.23003973733900743</v>
      </c>
      <c r="L3803" s="22">
        <v>1.0920158949356031</v>
      </c>
      <c r="M3803" s="22">
        <v>34.075472761604154</v>
      </c>
      <c r="N3803" s="22">
        <v>1655.7224586421669</v>
      </c>
      <c r="O3803" s="22">
        <v>0.50772200772200771</v>
      </c>
      <c r="P3803" s="22">
        <v>8.5097088746723788</v>
      </c>
      <c r="Q3803" s="22">
        <v>16.665727249668855</v>
      </c>
      <c r="R3803" s="22">
        <v>14.807090719499479</v>
      </c>
      <c r="S3803" s="22">
        <v>12.491897528393881</v>
      </c>
      <c r="T3803" s="22">
        <v>144.32967900121187</v>
      </c>
      <c r="U3803" s="22">
        <v>4.0246033311726742E-2</v>
      </c>
      <c r="V3803" s="22">
        <v>1.835808697122566</v>
      </c>
      <c r="W3803" s="22">
        <v>0.4485246456049376</v>
      </c>
      <c r="X3803" s="22">
        <v>0.88459262181889919</v>
      </c>
      <c r="Y3803" s="22">
        <v>0.11732378885663558</v>
      </c>
      <c r="Z3803" s="22">
        <v>6.133923287207959</v>
      </c>
      <c r="AA3803" s="22">
        <v>14.366034439027141</v>
      </c>
      <c r="AB3803" s="22">
        <v>0.45411887382690308</v>
      </c>
      <c r="AC3803" s="22">
        <v>0.51306259335456417</v>
      </c>
      <c r="AD3803" s="22">
        <v>0.47866583997970863</v>
      </c>
      <c r="AE3803" s="22">
        <v>5.2053095848716291</v>
      </c>
      <c r="AF3803" s="22">
        <v>0.52847842628864528</v>
      </c>
      <c r="AG3803" s="22">
        <v>1</v>
      </c>
      <c r="AH3803" s="22">
        <v>0.17656342473860723</v>
      </c>
      <c r="AI3803" s="22">
        <v>4.5049742130034103</v>
      </c>
      <c r="AJ3803" s="22">
        <v>0.30406109968153766</v>
      </c>
      <c r="AK3803" s="22">
        <v>4.2151170983287773</v>
      </c>
      <c r="AL3803" s="22">
        <v>366.37262914635181</v>
      </c>
      <c r="AM3803" s="22">
        <v>0.14091254967167377</v>
      </c>
      <c r="AN3803" s="22">
        <v>1.5061860609305866</v>
      </c>
    </row>
    <row r="3804" spans="1:40" x14ac:dyDescent="0.2">
      <c r="A3804" s="20">
        <v>41890</v>
      </c>
      <c r="B3804" s="22">
        <v>0.5164370078740157</v>
      </c>
      <c r="C3804" s="22">
        <v>0.13045556805399325</v>
      </c>
      <c r="D3804" s="22">
        <v>5.3008998875140607E-2</v>
      </c>
      <c r="E3804" s="22">
        <v>0.15428852643419572</v>
      </c>
      <c r="F3804" s="22">
        <v>0.13149606299212599</v>
      </c>
      <c r="G3804" s="22">
        <v>0.86332958380202474</v>
      </c>
      <c r="H3804" s="22">
        <v>3.0094206974128235</v>
      </c>
      <c r="I3804" s="22">
        <v>0.81164229471316096</v>
      </c>
      <c r="J3804" s="22">
        <v>0.18132733408323962</v>
      </c>
      <c r="K3804" s="22">
        <v>0.22643419572553433</v>
      </c>
      <c r="L3804" s="22">
        <v>1.0897075365579303</v>
      </c>
      <c r="M3804" s="22">
        <v>34.301181102362207</v>
      </c>
      <c r="N3804" s="22">
        <v>1648.9032620922385</v>
      </c>
      <c r="O3804" s="22">
        <v>0.50625703037120362</v>
      </c>
      <c r="P3804" s="22">
        <v>8.4730033745781785</v>
      </c>
      <c r="Q3804" s="22">
        <v>16.714004499437571</v>
      </c>
      <c r="R3804" s="22">
        <v>14.907199100112486</v>
      </c>
      <c r="S3804" s="22">
        <v>12.443757030371204</v>
      </c>
      <c r="T3804" s="22">
        <v>143.98200224971879</v>
      </c>
      <c r="U3804" s="22">
        <v>4.0255905511811026E-2</v>
      </c>
      <c r="V3804" s="22">
        <v>1.8470191226096737</v>
      </c>
      <c r="W3804" s="22">
        <v>0.44614735658042748</v>
      </c>
      <c r="X3804" s="22">
        <v>0.89004499437570306</v>
      </c>
      <c r="Y3804" s="22">
        <v>0.11626827896512935</v>
      </c>
      <c r="Z3804" s="22">
        <v>6.1213442069741282</v>
      </c>
      <c r="AA3804" s="22">
        <v>14.327896512935885</v>
      </c>
      <c r="AB3804" s="22">
        <v>0.45563835770528682</v>
      </c>
      <c r="AC3804" s="22">
        <v>0.51197975253093364</v>
      </c>
      <c r="AD3804" s="22">
        <v>0.48094769403824522</v>
      </c>
      <c r="AE3804" s="22">
        <v>5.2089285714285722</v>
      </c>
      <c r="AF3804" s="22">
        <v>0.52734814398200225</v>
      </c>
      <c r="AG3804" s="22">
        <v>1</v>
      </c>
      <c r="AH3804" s="22">
        <v>0.17699662542182226</v>
      </c>
      <c r="AI3804" s="22">
        <v>4.5050618672665914</v>
      </c>
      <c r="AJ3804" s="22">
        <v>0.30555399325084365</v>
      </c>
      <c r="AK3804" s="22">
        <v>4.2155511811023629</v>
      </c>
      <c r="AL3804" s="22">
        <v>365.86051743532062</v>
      </c>
      <c r="AM3804" s="22">
        <v>0.14060742407199101</v>
      </c>
      <c r="AN3804" s="22">
        <v>1.5189820022497189</v>
      </c>
    </row>
    <row r="3805" spans="1:40" x14ac:dyDescent="0.2">
      <c r="A3805" s="20">
        <v>41891</v>
      </c>
      <c r="B3805" s="22">
        <v>0.51677125249739697</v>
      </c>
      <c r="C3805" s="22">
        <v>0.12944255283225933</v>
      </c>
      <c r="D3805" s="22">
        <v>5.3040493007288171E-2</v>
      </c>
      <c r="E3805" s="22">
        <v>0.15447280299406252</v>
      </c>
      <c r="F3805" s="22">
        <v>0.13125756254045076</v>
      </c>
      <c r="G3805" s="22">
        <v>0.86335368770577126</v>
      </c>
      <c r="H3805" s="22">
        <v>3.0129161155978275</v>
      </c>
      <c r="I3805" s="22">
        <v>0.80952246953879037</v>
      </c>
      <c r="J3805" s="22">
        <v>0.18199341531361679</v>
      </c>
      <c r="K3805" s="22">
        <v>0.2265948166699496</v>
      </c>
      <c r="L3805" s="22">
        <v>1.0904690885555899</v>
      </c>
      <c r="M3805" s="22">
        <v>34.386695556743675</v>
      </c>
      <c r="N3805" s="22">
        <v>1655.3169935560118</v>
      </c>
      <c r="O3805" s="22">
        <v>0.50945493429383448</v>
      </c>
      <c r="P3805" s="22">
        <v>8.526324675690125</v>
      </c>
      <c r="Q3805" s="22">
        <v>16.657286771533894</v>
      </c>
      <c r="R3805" s="22">
        <v>14.939358977966625</v>
      </c>
      <c r="S3805" s="22">
        <v>12.465880631454539</v>
      </c>
      <c r="T3805" s="22">
        <v>145.51734811604805</v>
      </c>
      <c r="U3805" s="22">
        <v>4.0324169175788613E-2</v>
      </c>
      <c r="V3805" s="22">
        <v>1.857388074401328</v>
      </c>
      <c r="W3805" s="22">
        <v>0.44861693446267265</v>
      </c>
      <c r="X3805" s="22">
        <v>0.89252047162112713</v>
      </c>
      <c r="Y3805" s="22">
        <v>0.11599178321186368</v>
      </c>
      <c r="Z3805" s="22">
        <v>6.1625911022314757</v>
      </c>
      <c r="AA3805" s="22">
        <v>14.337169710442636</v>
      </c>
      <c r="AB3805" s="22">
        <v>0.45711511945296446</v>
      </c>
      <c r="AC3805" s="22">
        <v>0.51228297267636547</v>
      </c>
      <c r="AD3805" s="22">
        <v>0.48009117258069045</v>
      </c>
      <c r="AE3805" s="22">
        <v>5.2183358190055431</v>
      </c>
      <c r="AF3805" s="22">
        <v>0.52764724090384663</v>
      </c>
      <c r="AG3805" s="22">
        <v>0.99999999999999989</v>
      </c>
      <c r="AH3805" s="22">
        <v>0.17756141486338181</v>
      </c>
      <c r="AI3805" s="22">
        <v>4.5136055378900855</v>
      </c>
      <c r="AJ3805" s="22">
        <v>0.30888932661732837</v>
      </c>
      <c r="AK3805" s="22">
        <v>4.2153248726679236</v>
      </c>
      <c r="AL3805" s="22">
        <v>365.11241804316626</v>
      </c>
      <c r="AM3805" s="22">
        <v>0.14069842699158622</v>
      </c>
      <c r="AN3805" s="22">
        <v>1.5364971719616174</v>
      </c>
    </row>
    <row r="3806" spans="1:40" x14ac:dyDescent="0.2">
      <c r="A3806" s="20">
        <v>41892</v>
      </c>
      <c r="B3806" s="22">
        <v>0.5171204910877707</v>
      </c>
      <c r="C3806" s="22">
        <v>0.12888238109987893</v>
      </c>
      <c r="D3806" s="22">
        <v>5.30763382423338E-2</v>
      </c>
      <c r="E3806" s="22">
        <v>0.15391546757525415</v>
      </c>
      <c r="F3806" s="22">
        <v>0.13186720355926002</v>
      </c>
      <c r="G3806" s="22">
        <v>0.86283896038070573</v>
      </c>
      <c r="H3806" s="22">
        <v>3.0088981499732492</v>
      </c>
      <c r="I3806" s="22">
        <v>0.81125221749781773</v>
      </c>
      <c r="J3806" s="22">
        <v>0.18184890040266949</v>
      </c>
      <c r="K3806" s="22">
        <v>0.22824036268408754</v>
      </c>
      <c r="L3806" s="22">
        <v>1.0912341959282519</v>
      </c>
      <c r="M3806" s="22">
        <v>34.260693267254247</v>
      </c>
      <c r="N3806" s="22">
        <v>1662.3489989581283</v>
      </c>
      <c r="O3806" s="22">
        <v>0.50840537268042696</v>
      </c>
      <c r="P3806" s="22">
        <v>8.5771407653535334</v>
      </c>
      <c r="Q3806" s="22">
        <v>16.702334356432857</v>
      </c>
      <c r="R3806" s="22">
        <v>15.039562976938024</v>
      </c>
      <c r="S3806" s="22">
        <v>12.474305184017121</v>
      </c>
      <c r="T3806" s="22">
        <v>145.60865035339174</v>
      </c>
      <c r="U3806" s="22">
        <v>4.0351420606538457E-2</v>
      </c>
      <c r="V3806" s="22">
        <v>1.8572353785937548</v>
      </c>
      <c r="W3806" s="22">
        <v>0.45053923915185995</v>
      </c>
      <c r="X3806" s="22">
        <v>0.89305324810632736</v>
      </c>
      <c r="Y3806" s="22">
        <v>0.11573226705713402</v>
      </c>
      <c r="Z3806" s="22">
        <v>6.1850589924816273</v>
      </c>
      <c r="AA3806" s="22">
        <v>14.34685889674204</v>
      </c>
      <c r="AB3806" s="22">
        <v>0.45767747022217226</v>
      </c>
      <c r="AC3806" s="22">
        <v>0.51262917804747565</v>
      </c>
      <c r="AD3806" s="22">
        <v>0.48138709768253884</v>
      </c>
      <c r="AE3806" s="22">
        <v>5.2504857376172112</v>
      </c>
      <c r="AF3806" s="22">
        <v>0.52800382958353287</v>
      </c>
      <c r="AG3806" s="22">
        <v>1</v>
      </c>
      <c r="AH3806" s="22">
        <v>0.17785036465519671</v>
      </c>
      <c r="AI3806" s="22">
        <v>4.5236955481091439</v>
      </c>
      <c r="AJ3806" s="22">
        <v>0.30857714076535359</v>
      </c>
      <c r="AK3806" s="22">
        <v>4.2223974319263373</v>
      </c>
      <c r="AL3806" s="22">
        <v>366.0631318108862</v>
      </c>
      <c r="AM3806" s="22">
        <v>0.14079351223495623</v>
      </c>
      <c r="AN3806" s="22">
        <v>1.537887534142427</v>
      </c>
    </row>
    <row r="3807" spans="1:40" x14ac:dyDescent="0.2">
      <c r="A3807" s="20">
        <v>41893</v>
      </c>
      <c r="B3807" s="22">
        <v>0.5152560919153234</v>
      </c>
      <c r="C3807" s="22">
        <v>0.12764614283910611</v>
      </c>
      <c r="D3807" s="22">
        <v>5.288497958840116E-2</v>
      </c>
      <c r="E3807" s="22">
        <v>0.15473535064461372</v>
      </c>
      <c r="F3807" s="22">
        <v>0.13126551912798282</v>
      </c>
      <c r="G3807" s="22">
        <v>0.85988244041356288</v>
      </c>
      <c r="H3807" s="22">
        <v>2.993420591164794</v>
      </c>
      <c r="I3807" s="22">
        <v>0.80773817039125728</v>
      </c>
      <c r="J3807" s="22">
        <v>0.18131952920051064</v>
      </c>
      <c r="K3807" s="22">
        <v>0.22802070619923404</v>
      </c>
      <c r="L3807" s="22">
        <v>1.0872438028702496</v>
      </c>
      <c r="M3807" s="22">
        <v>34.062820027215466</v>
      </c>
      <c r="N3807" s="22">
        <v>1658.1793695551532</v>
      </c>
      <c r="O3807" s="22">
        <v>0.50850833999691369</v>
      </c>
      <c r="P3807" s="22">
        <v>8.54691862014786</v>
      </c>
      <c r="Q3807" s="22">
        <v>16.705245289900816</v>
      </c>
      <c r="R3807" s="22">
        <v>15.024620175918521</v>
      </c>
      <c r="S3807" s="22">
        <v>12.443359566797133</v>
      </c>
      <c r="T3807" s="22">
        <v>145.29831797202698</v>
      </c>
      <c r="U3807" s="22">
        <v>4.0198925409985556E-2</v>
      </c>
      <c r="V3807" s="22">
        <v>1.8555616346113379</v>
      </c>
      <c r="W3807" s="22">
        <v>0.44779260132149323</v>
      </c>
      <c r="X3807" s="22">
        <v>0.89465931568536672</v>
      </c>
      <c r="Y3807" s="22">
        <v>0.114795954154567</v>
      </c>
      <c r="Z3807" s="22">
        <v>6.1613568452506211</v>
      </c>
      <c r="AA3807" s="22">
        <v>14.337219252837283</v>
      </c>
      <c r="AB3807" s="22">
        <v>0.4555924975099252</v>
      </c>
      <c r="AC3807" s="22">
        <v>0.51078097162016189</v>
      </c>
      <c r="AD3807" s="22">
        <v>0.47939901519296324</v>
      </c>
      <c r="AE3807" s="22">
        <v>5.2679881598698142</v>
      </c>
      <c r="AF3807" s="22">
        <v>0.52615630655275447</v>
      </c>
      <c r="AG3807" s="22">
        <v>1</v>
      </c>
      <c r="AH3807" s="22">
        <v>0.17726526661335804</v>
      </c>
      <c r="AI3807" s="22">
        <v>4.5073860527755567</v>
      </c>
      <c r="AJ3807" s="22">
        <v>0.30855884292187474</v>
      </c>
      <c r="AK3807" s="22">
        <v>4.2129259430719808</v>
      </c>
      <c r="AL3807" s="22">
        <v>364.74334694106585</v>
      </c>
      <c r="AM3807" s="22">
        <v>0.14028590266964072</v>
      </c>
      <c r="AN3807" s="22">
        <v>1.5373932073565926</v>
      </c>
    </row>
    <row r="3808" spans="1:40" x14ac:dyDescent="0.2">
      <c r="A3808" s="20">
        <v>41894</v>
      </c>
      <c r="B3808" s="22">
        <v>0.51553047847628675</v>
      </c>
      <c r="C3808" s="22">
        <v>0.12684042836891377</v>
      </c>
      <c r="D3808" s="22">
        <v>5.2914508681067271E-2</v>
      </c>
      <c r="E3808" s="22">
        <v>0.15568374808763877</v>
      </c>
      <c r="F3808" s="22">
        <v>0.13100902494140104</v>
      </c>
      <c r="G3808" s="22">
        <v>0.86100467388100554</v>
      </c>
      <c r="H3808" s="22">
        <v>2.9846870745434897</v>
      </c>
      <c r="I3808" s="22">
        <v>0.80573217117913731</v>
      </c>
      <c r="J3808" s="22">
        <v>0.18195853860513425</v>
      </c>
      <c r="K3808" s="22">
        <v>0.22830434965682767</v>
      </c>
      <c r="L3808" s="22">
        <v>1.0878212415961375</v>
      </c>
      <c r="M3808" s="22">
        <v>34.049152946790741</v>
      </c>
      <c r="N3808" s="22">
        <v>1658.7365082038543</v>
      </c>
      <c r="O3808" s="22">
        <v>0.50910213763386536</v>
      </c>
      <c r="P3808" s="22">
        <v>8.5126391286650662</v>
      </c>
      <c r="Q3808" s="22">
        <v>16.628068550254749</v>
      </c>
      <c r="R3808" s="22">
        <v>15.063090375735118</v>
      </c>
      <c r="S3808" s="22">
        <v>12.421575645290329</v>
      </c>
      <c r="T3808" s="22">
        <v>145.25523881707301</v>
      </c>
      <c r="U3808" s="22">
        <v>4.0158883882830156E-2</v>
      </c>
      <c r="V3808" s="22">
        <v>1.8598677839066908</v>
      </c>
      <c r="W3808" s="22">
        <v>0.44858029109997616</v>
      </c>
      <c r="X3808" s="22">
        <v>0.89268320069616969</v>
      </c>
      <c r="Y3808" s="22">
        <v>0.11440481704492822</v>
      </c>
      <c r="Z3808" s="22">
        <v>6.1672772186899092</v>
      </c>
      <c r="AA3808" s="22">
        <v>14.330427947843418</v>
      </c>
      <c r="AB3808" s="22">
        <v>0.4543349193650259</v>
      </c>
      <c r="AC3808" s="22">
        <v>0.51108116832989459</v>
      </c>
      <c r="AD3808" s="22">
        <v>0.47836400129128243</v>
      </c>
      <c r="AE3808" s="22">
        <v>5.3033811949976837</v>
      </c>
      <c r="AF3808" s="22">
        <v>0.52642216514379558</v>
      </c>
      <c r="AG3808" s="22">
        <v>1</v>
      </c>
      <c r="AH3808" s="22">
        <v>0.17725658624222773</v>
      </c>
      <c r="AI3808" s="22">
        <v>4.5236992434769183</v>
      </c>
      <c r="AJ3808" s="22">
        <v>0.31184470925091584</v>
      </c>
      <c r="AK3808" s="22">
        <v>4.209300040703468</v>
      </c>
      <c r="AL3808" s="22">
        <v>364.92764607632603</v>
      </c>
      <c r="AM3808" s="22">
        <v>0.14035678695243309</v>
      </c>
      <c r="AN3808" s="22">
        <v>1.5464510786419079</v>
      </c>
    </row>
    <row r="3809" spans="1:40" x14ac:dyDescent="0.2">
      <c r="A3809" s="20">
        <v>41897</v>
      </c>
      <c r="B3809" s="22">
        <v>0.51628456164518355</v>
      </c>
      <c r="C3809" s="22">
        <v>0.12688885452833107</v>
      </c>
      <c r="D3809" s="22">
        <v>5.2990539913692528E-2</v>
      </c>
      <c r="E3809" s="22">
        <v>0.15536750959362394</v>
      </c>
      <c r="F3809" s="22">
        <v>0.13144319028408374</v>
      </c>
      <c r="G3809" s="22">
        <v>0.86328558777638775</v>
      </c>
      <c r="H3809" s="22">
        <v>2.9915238751212385</v>
      </c>
      <c r="I3809" s="22">
        <v>0.8085492191563235</v>
      </c>
      <c r="J3809" s="22">
        <v>0.18189229839333157</v>
      </c>
      <c r="K3809" s="22">
        <v>0.22815254213463407</v>
      </c>
      <c r="L3809" s="22">
        <v>1.0895404900127916</v>
      </c>
      <c r="M3809" s="22">
        <v>34.123782347731968</v>
      </c>
      <c r="N3809" s="22">
        <v>1676.2485767700764</v>
      </c>
      <c r="O3809" s="22">
        <v>0.50980447280752306</v>
      </c>
      <c r="P3809" s="22">
        <v>8.5885776134718377</v>
      </c>
      <c r="Q3809" s="22">
        <v>16.672523579932811</v>
      </c>
      <c r="R3809" s="22">
        <v>15.063043814396762</v>
      </c>
      <c r="S3809" s="22">
        <v>12.482253552803588</v>
      </c>
      <c r="T3809" s="22">
        <v>145.92147987798879</v>
      </c>
      <c r="U3809" s="22">
        <v>4.0279163913917441E-2</v>
      </c>
      <c r="V3809" s="22">
        <v>1.8602774771228969</v>
      </c>
      <c r="W3809" s="22">
        <v>0.45332508679945466</v>
      </c>
      <c r="X3809" s="22">
        <v>0.89838489759772855</v>
      </c>
      <c r="Y3809" s="22">
        <v>0.11489858168988348</v>
      </c>
      <c r="Z3809" s="22">
        <v>6.2200418886436797</v>
      </c>
      <c r="AA3809" s="22">
        <v>14.457204706146948</v>
      </c>
      <c r="AB3809" s="22">
        <v>0.45584121673858963</v>
      </c>
      <c r="AC3809" s="22">
        <v>0.5118005088486246</v>
      </c>
      <c r="AD3809" s="22">
        <v>0.47903459327251519</v>
      </c>
      <c r="AE3809" s="22">
        <v>5.3900001405659186</v>
      </c>
      <c r="AF3809" s="22">
        <v>0.52720653350388669</v>
      </c>
      <c r="AG3809" s="22">
        <v>1</v>
      </c>
      <c r="AH3809" s="22">
        <v>0.1775909812906763</v>
      </c>
      <c r="AI3809" s="22">
        <v>4.5318452088106724</v>
      </c>
      <c r="AJ3809" s="22">
        <v>0.31084747192195777</v>
      </c>
      <c r="AK3809" s="22">
        <v>4.2356728187683617</v>
      </c>
      <c r="AL3809" s="22">
        <v>365.47138780731228</v>
      </c>
      <c r="AM3809" s="22">
        <v>0.1405659183874278</v>
      </c>
      <c r="AN3809" s="22">
        <v>1.5409538803221772</v>
      </c>
    </row>
    <row r="3810" spans="1:40" x14ac:dyDescent="0.2">
      <c r="A3810" s="20">
        <v>41898</v>
      </c>
      <c r="B3810" s="22">
        <v>0.51596544215775786</v>
      </c>
      <c r="C3810" s="22">
        <v>0.12775163306876447</v>
      </c>
      <c r="D3810" s="22">
        <v>5.2957786050431964E-2</v>
      </c>
      <c r="E3810" s="22">
        <v>0.15406335604411039</v>
      </c>
      <c r="F3810" s="22">
        <v>0.13096860293601179</v>
      </c>
      <c r="G3810" s="22">
        <v>0.86337009201376691</v>
      </c>
      <c r="H3810" s="22">
        <v>2.9811055699936784</v>
      </c>
      <c r="I3810" s="22">
        <v>0.80709419119196457</v>
      </c>
      <c r="J3810" s="22">
        <v>0.1820467795181569</v>
      </c>
      <c r="K3810" s="22">
        <v>0.22862962702816603</v>
      </c>
      <c r="L3810" s="22">
        <v>1.0888529886914378</v>
      </c>
      <c r="M3810" s="22">
        <v>34.009974011378795</v>
      </c>
      <c r="N3810" s="22">
        <v>1680.1292407108238</v>
      </c>
      <c r="O3810" s="22">
        <v>0.51075367001475025</v>
      </c>
      <c r="P3810" s="22">
        <v>8.5769473906019513</v>
      </c>
      <c r="Q3810" s="22">
        <v>16.632717566903139</v>
      </c>
      <c r="R3810" s="22">
        <v>15.048114068975204</v>
      </c>
      <c r="S3810" s="22">
        <v>12.502633981878203</v>
      </c>
      <c r="T3810" s="22">
        <v>145.52925475872726</v>
      </c>
      <c r="U3810" s="22">
        <v>4.0254267050642695E-2</v>
      </c>
      <c r="V3810" s="22">
        <v>1.8483528833321625</v>
      </c>
      <c r="W3810" s="22">
        <v>0.45304488305120461</v>
      </c>
      <c r="X3810" s="22">
        <v>0.89906581442719669</v>
      </c>
      <c r="Y3810" s="22">
        <v>0.11515066376343329</v>
      </c>
      <c r="Z3810" s="22">
        <v>6.2260307649083373</v>
      </c>
      <c r="AA3810" s="22">
        <v>14.420172789211209</v>
      </c>
      <c r="AB3810" s="22">
        <v>0.45390180515558048</v>
      </c>
      <c r="AC3810" s="22">
        <v>0.51148416098897231</v>
      </c>
      <c r="AD3810" s="22">
        <v>0.47835920488867029</v>
      </c>
      <c r="AE3810" s="22">
        <v>5.3835077614666007</v>
      </c>
      <c r="AF3810" s="22">
        <v>0.52685256725433727</v>
      </c>
      <c r="AG3810" s="22">
        <v>0.99999999999999989</v>
      </c>
      <c r="AH3810" s="22">
        <v>0.17697548640865349</v>
      </c>
      <c r="AI3810" s="22">
        <v>4.5192105078317057</v>
      </c>
      <c r="AJ3810" s="22">
        <v>0.30941911919645987</v>
      </c>
      <c r="AK3810" s="22">
        <v>4.230385614946969</v>
      </c>
      <c r="AL3810" s="22">
        <v>365.24548711104865</v>
      </c>
      <c r="AM3810" s="22">
        <v>0.14047903350424948</v>
      </c>
      <c r="AN3810" s="22">
        <v>1.5312214651963194</v>
      </c>
    </row>
    <row r="3811" spans="1:40" x14ac:dyDescent="0.2">
      <c r="A3811" s="20">
        <v>41899</v>
      </c>
      <c r="B3811" s="22">
        <v>0.51250244188318028</v>
      </c>
      <c r="C3811" s="22">
        <v>0.1249965115954567</v>
      </c>
      <c r="D3811" s="22">
        <v>5.2603745151117681E-2</v>
      </c>
      <c r="E3811" s="22">
        <v>0.15343398543242262</v>
      </c>
      <c r="F3811" s="22">
        <v>0.13133145424608603</v>
      </c>
      <c r="G3811" s="22">
        <v>0.85654285156140986</v>
      </c>
      <c r="H3811" s="22">
        <v>2.9839812463371755</v>
      </c>
      <c r="I3811" s="22">
        <v>0.80738425473725339</v>
      </c>
      <c r="J3811" s="22">
        <v>0.17951329779811906</v>
      </c>
      <c r="K3811" s="22">
        <v>0.22706722853235844</v>
      </c>
      <c r="L3811" s="22">
        <v>1.0814751765132697</v>
      </c>
      <c r="M3811" s="22">
        <v>33.898919989953392</v>
      </c>
      <c r="N3811" s="22">
        <v>1667.4573716964808</v>
      </c>
      <c r="O3811" s="22">
        <v>0.5095442748304635</v>
      </c>
      <c r="P3811" s="22">
        <v>8.4977534674741158</v>
      </c>
      <c r="Q3811" s="22">
        <v>16.645271118801105</v>
      </c>
      <c r="R3811" s="22">
        <v>15.121536014288505</v>
      </c>
      <c r="S3811" s="22">
        <v>12.432673792314347</v>
      </c>
      <c r="T3811" s="22">
        <v>144.37808723802081</v>
      </c>
      <c r="U3811" s="22">
        <v>3.9979906789830599E-2</v>
      </c>
      <c r="V3811" s="22">
        <v>1.8478357938213377</v>
      </c>
      <c r="W3811" s="22">
        <v>0.44874836044986466</v>
      </c>
      <c r="X3811" s="22">
        <v>0.89889208271704857</v>
      </c>
      <c r="Y3811" s="22">
        <v>0.11295453911199174</v>
      </c>
      <c r="Z3811" s="22">
        <v>6.1814528507241926</v>
      </c>
      <c r="AA3811" s="22">
        <v>14.323389054781906</v>
      </c>
      <c r="AB3811" s="22">
        <v>0.45432980771914155</v>
      </c>
      <c r="AC3811" s="22">
        <v>0.50810705215862473</v>
      </c>
      <c r="AD3811" s="22">
        <v>0.47893003655847965</v>
      </c>
      <c r="AE3811" s="22">
        <v>5.3728406775876989</v>
      </c>
      <c r="AF3811" s="22">
        <v>0.52333044958557751</v>
      </c>
      <c r="AG3811" s="22">
        <v>1</v>
      </c>
      <c r="AH3811" s="22">
        <v>0.17683420310886613</v>
      </c>
      <c r="AI3811" s="22">
        <v>4.5028325844891581</v>
      </c>
      <c r="AJ3811" s="22">
        <v>0.31020288560823822</v>
      </c>
      <c r="AK3811" s="22">
        <v>4.2153880501213967</v>
      </c>
      <c r="AL3811" s="22">
        <v>363.91036195685541</v>
      </c>
      <c r="AM3811" s="22">
        <v>0.13953618173192309</v>
      </c>
      <c r="AN3811" s="22">
        <v>1.5379677950492563</v>
      </c>
    </row>
    <row r="3812" spans="1:40" x14ac:dyDescent="0.2">
      <c r="A3812" s="20">
        <v>41900</v>
      </c>
      <c r="B3812" s="22">
        <v>0.51839044769378417</v>
      </c>
      <c r="C3812" s="22">
        <v>0.1268842093377745</v>
      </c>
      <c r="D3812" s="22">
        <v>5.3206684356122615E-2</v>
      </c>
      <c r="E3812" s="22">
        <v>0.15429345678315359</v>
      </c>
      <c r="F3812" s="22">
        <v>0.13178174222322586</v>
      </c>
      <c r="G3812" s="22">
        <v>0.86659515610003934</v>
      </c>
      <c r="H3812" s="22">
        <v>3.0038672161689153</v>
      </c>
      <c r="I3812" s="22">
        <v>0.81301868684017375</v>
      </c>
      <c r="J3812" s="22">
        <v>0.1823801727544741</v>
      </c>
      <c r="K3812" s="22">
        <v>0.23146841302997795</v>
      </c>
      <c r="L3812" s="22">
        <v>1.0939423022638739</v>
      </c>
      <c r="M3812" s="22">
        <v>34.018799751594869</v>
      </c>
      <c r="N3812" s="22">
        <v>1690.1428329475525</v>
      </c>
      <c r="O3812" s="22">
        <v>0.51376107943318461</v>
      </c>
      <c r="P3812" s="22">
        <v>8.5706825495398853</v>
      </c>
      <c r="Q3812" s="22">
        <v>16.77722576638627</v>
      </c>
      <c r="R3812" s="22">
        <v>15.34042793428555</v>
      </c>
      <c r="S3812" s="22">
        <v>12.540224693727769</v>
      </c>
      <c r="T3812" s="22">
        <v>147.25060689888781</v>
      </c>
      <c r="U3812" s="22">
        <v>4.0477333032236204E-2</v>
      </c>
      <c r="V3812" s="22">
        <v>1.8679077513690507</v>
      </c>
      <c r="W3812" s="22">
        <v>0.45587986224806631</v>
      </c>
      <c r="X3812" s="22">
        <v>0.89225427652006983</v>
      </c>
      <c r="Y3812" s="22">
        <v>0.11505673798904759</v>
      </c>
      <c r="Z3812" s="22">
        <v>6.2863433636312305</v>
      </c>
      <c r="AA3812" s="22">
        <v>14.487946705809291</v>
      </c>
      <c r="AB3812" s="22">
        <v>0.45875910348331728</v>
      </c>
      <c r="AC3812" s="22">
        <v>0.51391633263704617</v>
      </c>
      <c r="AD3812" s="22">
        <v>0.48081917235928406</v>
      </c>
      <c r="AE3812" s="22">
        <v>5.42594422175803</v>
      </c>
      <c r="AF3812" s="22">
        <v>0.52934285552983684</v>
      </c>
      <c r="AG3812" s="22">
        <v>0.99999999999999989</v>
      </c>
      <c r="AH3812" s="22">
        <v>0.17872466549991528</v>
      </c>
      <c r="AI3812" s="22">
        <v>4.5503302659063962</v>
      </c>
      <c r="AJ3812" s="22">
        <v>0.3140066617738384</v>
      </c>
      <c r="AK3812" s="22">
        <v>4.268757409812002</v>
      </c>
      <c r="AL3812" s="22">
        <v>368.09123242816008</v>
      </c>
      <c r="AM3812" s="22">
        <v>0.14113927623779143</v>
      </c>
      <c r="AN3812" s="22">
        <v>1.5629057754191833</v>
      </c>
    </row>
    <row r="3813" spans="1:40" x14ac:dyDescent="0.2">
      <c r="A3813" s="20">
        <v>41901</v>
      </c>
      <c r="B3813" s="22">
        <v>0.51355017339747167</v>
      </c>
      <c r="C3813" s="22">
        <v>0.12474829399261662</v>
      </c>
      <c r="D3813" s="22">
        <v>5.2715628146325084E-2</v>
      </c>
      <c r="E3813" s="22">
        <v>0.15327497482939928</v>
      </c>
      <c r="F3813" s="22">
        <v>0.13157232352612147</v>
      </c>
      <c r="G3813" s="22">
        <v>0.85863910952008049</v>
      </c>
      <c r="H3813" s="22">
        <v>3.0007551180221501</v>
      </c>
      <c r="I3813" s="22">
        <v>0.81136033113323636</v>
      </c>
      <c r="J3813" s="22">
        <v>0.17938248126188611</v>
      </c>
      <c r="K3813" s="22">
        <v>0.22773800201364805</v>
      </c>
      <c r="L3813" s="22">
        <v>1.0837901331245106</v>
      </c>
      <c r="M3813" s="22">
        <v>33.907595927956145</v>
      </c>
      <c r="N3813" s="22">
        <v>1673.145765745609</v>
      </c>
      <c r="O3813" s="22">
        <v>0.51065555431256293</v>
      </c>
      <c r="P3813" s="22">
        <v>8.5090614162658014</v>
      </c>
      <c r="Q3813" s="22">
        <v>16.745441324532944</v>
      </c>
      <c r="R3813" s="22">
        <v>15.243595480478801</v>
      </c>
      <c r="S3813" s="22">
        <v>12.36855352947757</v>
      </c>
      <c r="T3813" s="22">
        <v>145.92655778051235</v>
      </c>
      <c r="U3813" s="22">
        <v>4.0162490211433047E-2</v>
      </c>
      <c r="V3813" s="22">
        <v>1.8470326658462917</v>
      </c>
      <c r="W3813" s="22">
        <v>0.45174236491777603</v>
      </c>
      <c r="X3813" s="22">
        <v>0.88818659805347355</v>
      </c>
      <c r="Y3813" s="22">
        <v>0.1136033113323638</v>
      </c>
      <c r="Z3813" s="22">
        <v>6.2255285826155049</v>
      </c>
      <c r="AA3813" s="22">
        <v>14.319275086698736</v>
      </c>
      <c r="AB3813" s="22">
        <v>0.45557388969683404</v>
      </c>
      <c r="AC3813" s="22">
        <v>0.50917328560241637</v>
      </c>
      <c r="AD3813" s="22">
        <v>0.47891263004810375</v>
      </c>
      <c r="AE3813" s="22">
        <v>5.373573665958161</v>
      </c>
      <c r="AF3813" s="22">
        <v>0.52445743371741804</v>
      </c>
      <c r="AG3813" s="22">
        <v>1</v>
      </c>
      <c r="AH3813" s="22">
        <v>0.17711712719543571</v>
      </c>
      <c r="AI3813" s="22">
        <v>4.4999440653316922</v>
      </c>
      <c r="AJ3813" s="22">
        <v>0.31239512249692358</v>
      </c>
      <c r="AK3813" s="22">
        <v>4.2205503971361447</v>
      </c>
      <c r="AL3813" s="22">
        <v>366.65175075511803</v>
      </c>
      <c r="AM3813" s="22">
        <v>0.13983667076854234</v>
      </c>
      <c r="AN3813" s="22">
        <v>1.5486212104262222</v>
      </c>
    </row>
    <row r="3814" spans="1:40" x14ac:dyDescent="0.2">
      <c r="A3814" s="20">
        <v>41904</v>
      </c>
      <c r="B3814" s="22">
        <v>0.51376416281997483</v>
      </c>
      <c r="C3814" s="22">
        <v>0.12407329696461043</v>
      </c>
      <c r="D3814" s="22">
        <v>5.273185060847671E-2</v>
      </c>
      <c r="E3814" s="22">
        <v>0.15446915652538817</v>
      </c>
      <c r="F3814" s="22">
        <v>0.13144495733669045</v>
      </c>
      <c r="G3814" s="22">
        <v>0.85886137921387606</v>
      </c>
      <c r="H3814" s="22">
        <v>2.9935655336410685</v>
      </c>
      <c r="I3814" s="22">
        <v>0.81030913414463568</v>
      </c>
      <c r="J3814" s="22">
        <v>0.17973143096936633</v>
      </c>
      <c r="K3814" s="22">
        <v>0.22884319485242691</v>
      </c>
      <c r="L3814" s="22">
        <v>1.0842355574206182</v>
      </c>
      <c r="M3814" s="22">
        <v>33.976779969226463</v>
      </c>
      <c r="N3814" s="22">
        <v>1674.6398097636034</v>
      </c>
      <c r="O3814" s="22">
        <v>0.51205763043782349</v>
      </c>
      <c r="P3814" s="22">
        <v>8.5228703315148966</v>
      </c>
      <c r="Q3814" s="22">
        <v>16.746398097636032</v>
      </c>
      <c r="R3814" s="22">
        <v>15.224506924045322</v>
      </c>
      <c r="S3814" s="22">
        <v>12.428311651979296</v>
      </c>
      <c r="T3814" s="22">
        <v>145.47489159322981</v>
      </c>
      <c r="U3814" s="22">
        <v>4.0152468876765983E-2</v>
      </c>
      <c r="V3814" s="22">
        <v>1.8571128829206882</v>
      </c>
      <c r="W3814" s="22">
        <v>0.45348999860120298</v>
      </c>
      <c r="X3814" s="22">
        <v>0.88711707931179185</v>
      </c>
      <c r="Y3814" s="22">
        <v>0.11356833123513778</v>
      </c>
      <c r="Z3814" s="22">
        <v>6.235837180025178</v>
      </c>
      <c r="AA3814" s="22">
        <v>14.358651559658695</v>
      </c>
      <c r="AB3814" s="22">
        <v>0.45540635053853684</v>
      </c>
      <c r="AC3814" s="22">
        <v>0.50930200027975936</v>
      </c>
      <c r="AD3814" s="22">
        <v>0.4788781647782907</v>
      </c>
      <c r="AE3814" s="22">
        <v>5.4077493355714079</v>
      </c>
      <c r="AF3814" s="22">
        <v>0.52463281577843057</v>
      </c>
      <c r="AG3814" s="22">
        <v>1</v>
      </c>
      <c r="AH3814" s="22">
        <v>0.17759127150650442</v>
      </c>
      <c r="AI3814" s="22">
        <v>4.5111204364246751</v>
      </c>
      <c r="AJ3814" s="22">
        <v>0.31333053573926428</v>
      </c>
      <c r="AK3814" s="22">
        <v>4.2306616309973428</v>
      </c>
      <c r="AL3814" s="22">
        <v>365.36578542453492</v>
      </c>
      <c r="AM3814" s="22">
        <v>0.13987970345502868</v>
      </c>
      <c r="AN3814" s="22">
        <v>1.5621765281857602</v>
      </c>
    </row>
    <row r="3815" spans="1:40" x14ac:dyDescent="0.2">
      <c r="A3815" s="20">
        <v>41905</v>
      </c>
      <c r="B3815" s="22">
        <v>0.51400142743188204</v>
      </c>
      <c r="C3815" s="22">
        <v>0.12369676868606294</v>
      </c>
      <c r="D3815" s="22">
        <v>5.2756203031193577E-2</v>
      </c>
      <c r="E3815" s="22">
        <v>0.15498831465076898</v>
      </c>
      <c r="F3815" s="22">
        <v>0.13151965517723946</v>
      </c>
      <c r="G3815" s="22">
        <v>0.85881019354296984</v>
      </c>
      <c r="H3815" s="22">
        <v>2.996347453713422</v>
      </c>
      <c r="I3815" s="22">
        <v>0.81082329232965278</v>
      </c>
      <c r="J3815" s="22">
        <v>0.17975845613445848</v>
      </c>
      <c r="K3815" s="22">
        <v>0.22931273353205422</v>
      </c>
      <c r="L3815" s="22">
        <v>1.0847782582532153</v>
      </c>
      <c r="M3815" s="22">
        <v>33.844130036245573</v>
      </c>
      <c r="N3815" s="22">
        <v>1675.1332969478146</v>
      </c>
      <c r="O3815" s="22">
        <v>0.51193025175979956</v>
      </c>
      <c r="P3815" s="22">
        <v>8.5422002043186804</v>
      </c>
      <c r="Q3815" s="22">
        <v>16.735939096239697</v>
      </c>
      <c r="R3815" s="22">
        <v>15.23713562002323</v>
      </c>
      <c r="S3815" s="22">
        <v>12.455042892928613</v>
      </c>
      <c r="T3815" s="22">
        <v>145.52807982422996</v>
      </c>
      <c r="U3815" s="22">
        <v>4.0226989658116066E-2</v>
      </c>
      <c r="V3815" s="22">
        <v>1.8634983276655892</v>
      </c>
      <c r="W3815" s="22">
        <v>0.45390934408105571</v>
      </c>
      <c r="X3815" s="22">
        <v>0.88923408483423583</v>
      </c>
      <c r="Y3815" s="22">
        <v>0.11264116881481169</v>
      </c>
      <c r="Z3815" s="22">
        <v>6.2303203325076622</v>
      </c>
      <c r="AA3815" s="22">
        <v>14.358285402409839</v>
      </c>
      <c r="AB3815" s="22">
        <v>0.45439914913864277</v>
      </c>
      <c r="AC3815" s="22">
        <v>0.5095372041927313</v>
      </c>
      <c r="AD3815" s="22">
        <v>0.4789313853086471</v>
      </c>
      <c r="AE3815" s="22">
        <v>5.4018500636746571</v>
      </c>
      <c r="AF3815" s="22">
        <v>0.52487509971031521</v>
      </c>
      <c r="AG3815" s="22">
        <v>0.99999999999999989</v>
      </c>
      <c r="AH3815" s="22">
        <v>0.1775053528695579</v>
      </c>
      <c r="AI3815" s="22">
        <v>4.5118043018878486</v>
      </c>
      <c r="AJ3815" s="22">
        <v>0.31323733154204625</v>
      </c>
      <c r="AK3815" s="22">
        <v>4.2306561988328646</v>
      </c>
      <c r="AL3815" s="22">
        <v>365.95435016863286</v>
      </c>
      <c r="AM3815" s="22">
        <v>0.13994430216773723</v>
      </c>
      <c r="AN3815" s="22">
        <v>1.5630379109114572</v>
      </c>
    </row>
    <row r="3816" spans="1:40" x14ac:dyDescent="0.2">
      <c r="A3816" s="20">
        <v>41906</v>
      </c>
      <c r="B3816" s="22">
        <v>0.5117027501462843</v>
      </c>
      <c r="C3816" s="22">
        <v>0.12372871910613278</v>
      </c>
      <c r="D3816" s="22">
        <v>5.2520270835074809E-2</v>
      </c>
      <c r="E3816" s="22">
        <v>0.15401655103234971</v>
      </c>
      <c r="F3816" s="22">
        <v>0.13168380283652373</v>
      </c>
      <c r="G3816" s="22">
        <v>0.85466298865947776</v>
      </c>
      <c r="H3816" s="22">
        <v>2.9978544958065143</v>
      </c>
      <c r="I3816" s="22">
        <v>0.81134888127281324</v>
      </c>
      <c r="J3816" s="22">
        <v>0.17803505252305718</v>
      </c>
      <c r="K3816" s="22">
        <v>0.2276184903452311</v>
      </c>
      <c r="L3816" s="22">
        <v>1.0799548608208642</v>
      </c>
      <c r="M3816" s="22">
        <v>33.776366017442669</v>
      </c>
      <c r="N3816" s="22">
        <v>1664.855526763075</v>
      </c>
      <c r="O3816" s="22">
        <v>0.51096436233943543</v>
      </c>
      <c r="P3816" s="22">
        <v>8.488673409679846</v>
      </c>
      <c r="Q3816" s="22">
        <v>16.707069018362169</v>
      </c>
      <c r="R3816" s="22">
        <v>15.187104683886426</v>
      </c>
      <c r="S3816" s="22">
        <v>12.413274262308784</v>
      </c>
      <c r="T3816" s="22">
        <v>144.85914904288219</v>
      </c>
      <c r="U3816" s="22">
        <v>4.0047089637493379E-2</v>
      </c>
      <c r="V3816" s="22">
        <v>1.8498704338376659</v>
      </c>
      <c r="W3816" s="22">
        <v>0.45139179135668311</v>
      </c>
      <c r="X3816" s="22">
        <v>0.8901752626152859</v>
      </c>
      <c r="Y3816" s="22">
        <v>0.11248571985845245</v>
      </c>
      <c r="Z3816" s="22">
        <v>6.1922873303797816</v>
      </c>
      <c r="AA3816" s="22">
        <v>14.301039315667753</v>
      </c>
      <c r="AB3816" s="22">
        <v>0.45498620747304186</v>
      </c>
      <c r="AC3816" s="22">
        <v>0.50725849145977875</v>
      </c>
      <c r="AD3816" s="22">
        <v>0.4795062553985901</v>
      </c>
      <c r="AE3816" s="22">
        <v>5.3177853938532698</v>
      </c>
      <c r="AF3816" s="22">
        <v>0.52254172587700964</v>
      </c>
      <c r="AG3816" s="22">
        <v>1</v>
      </c>
      <c r="AH3816" s="22">
        <v>0.17648861768229818</v>
      </c>
      <c r="AI3816" s="22">
        <v>4.4874474072835682</v>
      </c>
      <c r="AJ3816" s="22">
        <v>0.31150213157234802</v>
      </c>
      <c r="AK3816" s="22">
        <v>4.2097857282175593</v>
      </c>
      <c r="AL3816" s="22">
        <v>365.71094207138674</v>
      </c>
      <c r="AM3816" s="22">
        <v>0.13931845412243304</v>
      </c>
      <c r="AN3816" s="22">
        <v>1.5496670288946472</v>
      </c>
    </row>
    <row r="3817" spans="1:40" x14ac:dyDescent="0.2">
      <c r="A3817" s="20">
        <v>41907</v>
      </c>
      <c r="B3817" s="22">
        <v>0.50954521490607396</v>
      </c>
      <c r="C3817" s="22">
        <v>0.1218957240766947</v>
      </c>
      <c r="D3817" s="22">
        <v>5.2304447959155363E-2</v>
      </c>
      <c r="E3817" s="22">
        <v>0.15411082438469437</v>
      </c>
      <c r="F3817" s="22">
        <v>0.13131607425289271</v>
      </c>
      <c r="G3817" s="22">
        <v>0.8512306112822221</v>
      </c>
      <c r="H3817" s="22">
        <v>2.9928688365381948</v>
      </c>
      <c r="I3817" s="22">
        <v>0.80981714254002601</v>
      </c>
      <c r="J3817" s="22">
        <v>0.17687782679874581</v>
      </c>
      <c r="K3817" s="22">
        <v>0.22635200754737922</v>
      </c>
      <c r="L3817" s="22">
        <v>1.0757790171758372</v>
      </c>
      <c r="M3817" s="22">
        <v>33.904936318987765</v>
      </c>
      <c r="N3817" s="22">
        <v>1661.3946002941259</v>
      </c>
      <c r="O3817" s="22">
        <v>0.5095174671883238</v>
      </c>
      <c r="P3817" s="22">
        <v>8.5088376481034427</v>
      </c>
      <c r="Q3817" s="22">
        <v>16.636144177141428</v>
      </c>
      <c r="R3817" s="22">
        <v>15.086434140791919</v>
      </c>
      <c r="S3817" s="22">
        <v>12.361608257720802</v>
      </c>
      <c r="T3817" s="22">
        <v>144.74596964399677</v>
      </c>
      <c r="U3817" s="22">
        <v>3.9881794722384081E-2</v>
      </c>
      <c r="V3817" s="22">
        <v>1.8569188934210161</v>
      </c>
      <c r="W3817" s="22">
        <v>0.4511085213241211</v>
      </c>
      <c r="X3817" s="22">
        <v>0.88749687838175306</v>
      </c>
      <c r="Y3817" s="22">
        <v>0.10990871000860179</v>
      </c>
      <c r="Z3817" s="22">
        <v>6.2071644607231056</v>
      </c>
      <c r="AA3817" s="22">
        <v>14.248453064735425</v>
      </c>
      <c r="AB3817" s="22">
        <v>0.45490995865590056</v>
      </c>
      <c r="AC3817" s="22">
        <v>0.50517494936041507</v>
      </c>
      <c r="AD3817" s="22">
        <v>0.47941119342934041</v>
      </c>
      <c r="AE3817" s="22">
        <v>5.3383417963872466</v>
      </c>
      <c r="AF3817" s="22">
        <v>0.52038069868753289</v>
      </c>
      <c r="AG3817" s="22">
        <v>1</v>
      </c>
      <c r="AH3817" s="22">
        <v>0.17617025999611532</v>
      </c>
      <c r="AI3817" s="22">
        <v>4.4784816448847087</v>
      </c>
      <c r="AJ3817" s="22">
        <v>0.31359083215405531</v>
      </c>
      <c r="AK3817" s="22">
        <v>4.2051666250450896</v>
      </c>
      <c r="AL3817" s="22">
        <v>364.18879547157246</v>
      </c>
      <c r="AM3817" s="22">
        <v>0.13873858875107523</v>
      </c>
      <c r="AN3817" s="22">
        <v>1.5540525541774188</v>
      </c>
    </row>
    <row r="3818" spans="1:40" x14ac:dyDescent="0.2">
      <c r="A3818" s="20">
        <v>41908</v>
      </c>
      <c r="B3818" s="22">
        <v>0.50540830649822466</v>
      </c>
      <c r="C3818" s="22">
        <v>0.12059284947568324</v>
      </c>
      <c r="D3818" s="22">
        <v>5.1881209919357053E-2</v>
      </c>
      <c r="E3818" s="22">
        <v>0.15344177469518067</v>
      </c>
      <c r="F3818" s="22">
        <v>0.13092780667712547</v>
      </c>
      <c r="G3818" s="22">
        <v>0.84311782676905278</v>
      </c>
      <c r="H3818" s="22">
        <v>2.9859906971623591</v>
      </c>
      <c r="I3818" s="22">
        <v>0.80742025156194086</v>
      </c>
      <c r="J3818" s="22">
        <v>0.17453829851650013</v>
      </c>
      <c r="K3818" s="22">
        <v>0.22355709685409955</v>
      </c>
      <c r="L3818" s="22">
        <v>1.0675694272424516</v>
      </c>
      <c r="M3818" s="22">
        <v>33.882420939641648</v>
      </c>
      <c r="N3818" s="22">
        <v>1654.1436159964769</v>
      </c>
      <c r="O3818" s="22">
        <v>0.50525692896265095</v>
      </c>
      <c r="P3818" s="22">
        <v>8.4138386590702652</v>
      </c>
      <c r="Q3818" s="22">
        <v>16.571711667079512</v>
      </c>
      <c r="R3818" s="22">
        <v>15.037293920127706</v>
      </c>
      <c r="S3818" s="22">
        <v>12.227176396113723</v>
      </c>
      <c r="T3818" s="22">
        <v>143.68480444774718</v>
      </c>
      <c r="U3818" s="22">
        <v>3.9601739465499684E-2</v>
      </c>
      <c r="V3818" s="22">
        <v>1.85010871659373</v>
      </c>
      <c r="W3818" s="22">
        <v>0.44821512123964435</v>
      </c>
      <c r="X3818" s="22">
        <v>0.88831090193488005</v>
      </c>
      <c r="Y3818" s="22">
        <v>0.10817989155863814</v>
      </c>
      <c r="Z3818" s="22">
        <v>6.1810200093578826</v>
      </c>
      <c r="AA3818" s="22">
        <v>14.119395590785233</v>
      </c>
      <c r="AB3818" s="22">
        <v>0.45373352049101362</v>
      </c>
      <c r="AC3818" s="22">
        <v>0.50108716593730207</v>
      </c>
      <c r="AD3818" s="22">
        <v>0.47763740951751849</v>
      </c>
      <c r="AE3818" s="22">
        <v>5.3859439077422726</v>
      </c>
      <c r="AF3818" s="22">
        <v>0.51618363471224504</v>
      </c>
      <c r="AG3818" s="22">
        <v>0.99999999999999989</v>
      </c>
      <c r="AH3818" s="22">
        <v>0.17535023257094098</v>
      </c>
      <c r="AI3818" s="22">
        <v>4.4463710676244732</v>
      </c>
      <c r="AJ3818" s="22">
        <v>0.31123221313957006</v>
      </c>
      <c r="AK3818" s="22">
        <v>4.174441967357498</v>
      </c>
      <c r="AL3818" s="22">
        <v>362.61800566977672</v>
      </c>
      <c r="AM3818" s="22">
        <v>0.13761594143065531</v>
      </c>
      <c r="AN3818" s="22">
        <v>1.5446013266176752</v>
      </c>
    </row>
    <row r="3819" spans="1:40" x14ac:dyDescent="0.2">
      <c r="A3819" s="20">
        <v>41911</v>
      </c>
      <c r="B3819" s="22">
        <v>0.50696409590988778</v>
      </c>
      <c r="C3819" s="22">
        <v>0.1202738704912828</v>
      </c>
      <c r="D3819" s="22">
        <v>5.204091492621786E-2</v>
      </c>
      <c r="E3819" s="22">
        <v>0.1540659553027898</v>
      </c>
      <c r="F3819" s="22">
        <v>0.13130323150614967</v>
      </c>
      <c r="G3819" s="22">
        <v>0.84887428737076043</v>
      </c>
      <c r="H3819" s="22">
        <v>2.995320458843505</v>
      </c>
      <c r="I3819" s="22">
        <v>0.80987811106663177</v>
      </c>
      <c r="J3819" s="22">
        <v>0.17508938061648469</v>
      </c>
      <c r="K3819" s="22">
        <v>0.22417624891293847</v>
      </c>
      <c r="L3819" s="22">
        <v>1.0724293582540756</v>
      </c>
      <c r="M3819" s="22">
        <v>33.830735888905764</v>
      </c>
      <c r="N3819" s="22">
        <v>1679.2512734149609</v>
      </c>
      <c r="O3819" s="22">
        <v>0.50751625415844182</v>
      </c>
      <c r="P3819" s="22">
        <v>8.4956448518145304</v>
      </c>
      <c r="Q3819" s="22">
        <v>16.621343677097858</v>
      </c>
      <c r="R3819" s="22">
        <v>15.109810471681184</v>
      </c>
      <c r="S3819" s="22">
        <v>12.299324986541142</v>
      </c>
      <c r="T3819" s="22">
        <v>145.37636486617066</v>
      </c>
      <c r="U3819" s="22">
        <v>3.9731927170327017E-2</v>
      </c>
      <c r="V3819" s="22">
        <v>1.8632165978769517</v>
      </c>
      <c r="W3819" s="22">
        <v>0.45235564512789367</v>
      </c>
      <c r="X3819" s="22">
        <v>0.88905760390928046</v>
      </c>
      <c r="Y3819" s="22">
        <v>0.10711870021948292</v>
      </c>
      <c r="Z3819" s="22">
        <v>6.2159214830970564</v>
      </c>
      <c r="AA3819" s="22">
        <v>14.165619866653785</v>
      </c>
      <c r="AB3819" s="22">
        <v>0.45497839680852531</v>
      </c>
      <c r="AC3819" s="22">
        <v>0.5026572615711663</v>
      </c>
      <c r="AD3819" s="22">
        <v>0.47978410612481537</v>
      </c>
      <c r="AE3819" s="22">
        <v>5.4473033971536244</v>
      </c>
      <c r="AF3819" s="22">
        <v>0.51777259362533301</v>
      </c>
      <c r="AG3819" s="22">
        <v>1</v>
      </c>
      <c r="AH3819" s="22">
        <v>0.17579338238339109</v>
      </c>
      <c r="AI3819" s="22">
        <v>4.4711014176663033</v>
      </c>
      <c r="AJ3819" s="22">
        <v>0.31444031859530941</v>
      </c>
      <c r="AK3819" s="22">
        <v>4.2019242714962113</v>
      </c>
      <c r="AL3819" s="22">
        <v>363.73424623497095</v>
      </c>
      <c r="AM3819" s="22">
        <v>0.1380395621385089</v>
      </c>
      <c r="AN3819" s="22">
        <v>1.556396063111688</v>
      </c>
    </row>
    <row r="3820" spans="1:40" x14ac:dyDescent="0.2">
      <c r="A3820" s="20">
        <v>41912</v>
      </c>
      <c r="B3820" s="22">
        <v>0.50922754814825089</v>
      </c>
      <c r="C3820" s="22">
        <v>0.12125455831172613</v>
      </c>
      <c r="D3820" s="22">
        <v>5.2270489871188694E-2</v>
      </c>
      <c r="E3820" s="22">
        <v>0.15523911204780852</v>
      </c>
      <c r="F3820" s="22">
        <v>0.13241635584642475</v>
      </c>
      <c r="G3820" s="22">
        <v>0.85106973003702102</v>
      </c>
      <c r="H3820" s="22">
        <v>3.0174290428585295</v>
      </c>
      <c r="I3820" s="22">
        <v>0.81704357953993978</v>
      </c>
      <c r="J3820" s="22">
        <v>0.1751362293922713</v>
      </c>
      <c r="K3820" s="22">
        <v>0.22478889643793068</v>
      </c>
      <c r="L3820" s="22">
        <v>1.07666283052093</v>
      </c>
      <c r="M3820" s="22">
        <v>34.071906934180056</v>
      </c>
      <c r="N3820" s="22">
        <v>1688.8284965544017</v>
      </c>
      <c r="O3820" s="22">
        <v>0.50987923073723318</v>
      </c>
      <c r="P3820" s="22">
        <v>8.5862647495181701</v>
      </c>
      <c r="Q3820" s="22">
        <v>16.744082860747909</v>
      </c>
      <c r="R3820" s="22">
        <v>15.202229586389539</v>
      </c>
      <c r="S3820" s="22">
        <v>12.354238016666434</v>
      </c>
      <c r="T3820" s="22">
        <v>146.21954770455207</v>
      </c>
      <c r="U3820" s="22">
        <v>3.9939823352421619E-2</v>
      </c>
      <c r="V3820" s="22">
        <v>1.8613857267647425</v>
      </c>
      <c r="W3820" s="22">
        <v>0.45465259771772437</v>
      </c>
      <c r="X3820" s="22">
        <v>0.89054505622495528</v>
      </c>
      <c r="Y3820" s="22">
        <v>0.10824863770607727</v>
      </c>
      <c r="Z3820" s="22">
        <v>6.2298082389317946</v>
      </c>
      <c r="AA3820" s="22">
        <v>14.21222667461627</v>
      </c>
      <c r="AB3820" s="22">
        <v>0.45853496207761951</v>
      </c>
      <c r="AC3820" s="22">
        <v>0.50484602265636913</v>
      </c>
      <c r="AD3820" s="22">
        <v>0.4839367174609337</v>
      </c>
      <c r="AE3820" s="22">
        <v>5.4898850542837732</v>
      </c>
      <c r="AF3820" s="22">
        <v>0.52012589952995658</v>
      </c>
      <c r="AG3820" s="22">
        <v>1</v>
      </c>
      <c r="AH3820" s="22">
        <v>0.17686942776722453</v>
      </c>
      <c r="AI3820" s="22">
        <v>4.4952233052786292</v>
      </c>
      <c r="AJ3820" s="22">
        <v>0.31578874391647366</v>
      </c>
      <c r="AK3820" s="22">
        <v>4.2187435005060934</v>
      </c>
      <c r="AL3820" s="22">
        <v>366.05149679011657</v>
      </c>
      <c r="AM3820" s="22">
        <v>0.13865586999625629</v>
      </c>
      <c r="AN3820" s="22">
        <v>1.564107541492769</v>
      </c>
    </row>
    <row r="3821" spans="1:40" x14ac:dyDescent="0.2">
      <c r="A3821" s="20">
        <v>41913</v>
      </c>
      <c r="B3821" s="22">
        <v>0.50900095622167707</v>
      </c>
      <c r="C3821" s="22">
        <v>0.12107983758089773</v>
      </c>
      <c r="D3821" s="22">
        <v>5.2245735112737141E-2</v>
      </c>
      <c r="E3821" s="22">
        <v>0.15468617913219418</v>
      </c>
      <c r="F3821" s="22">
        <v>0.13245748971022323</v>
      </c>
      <c r="G3821" s="22">
        <v>0.85062154409013413</v>
      </c>
      <c r="H3821" s="22">
        <v>3.014731357141867</v>
      </c>
      <c r="I3821" s="22">
        <v>0.81718150196094719</v>
      </c>
      <c r="J3821" s="22">
        <v>0.17493313377402678</v>
      </c>
      <c r="K3821" s="22">
        <v>0.22428248728502331</v>
      </c>
      <c r="L3821" s="22">
        <v>1.0760265524743966</v>
      </c>
      <c r="M3821" s="22">
        <v>33.959727823279145</v>
      </c>
      <c r="N3821" s="22">
        <v>1680.3170775648218</v>
      </c>
      <c r="O3821" s="22">
        <v>0.50760126941892203</v>
      </c>
      <c r="P3821" s="22">
        <v>8.5519477819814558</v>
      </c>
      <c r="Q3821" s="22">
        <v>16.744965977909892</v>
      </c>
      <c r="R3821" s="22">
        <v>15.087515070885127</v>
      </c>
      <c r="S3821" s="22">
        <v>12.368519519394669</v>
      </c>
      <c r="T3821" s="22">
        <v>147.27199656314525</v>
      </c>
      <c r="U3821" s="22">
        <v>3.9907703820729216E-2</v>
      </c>
      <c r="V3821" s="22">
        <v>1.8642858132734654</v>
      </c>
      <c r="W3821" s="22">
        <v>0.45330450810016759</v>
      </c>
      <c r="X3821" s="22">
        <v>0.89316647957981665</v>
      </c>
      <c r="Y3821" s="22">
        <v>0.10787289180836761</v>
      </c>
      <c r="Z3821" s="22">
        <v>6.2112834157901293</v>
      </c>
      <c r="AA3821" s="22">
        <v>14.21167144777505</v>
      </c>
      <c r="AB3821" s="22">
        <v>0.45816876619687069</v>
      </c>
      <c r="AC3821" s="22">
        <v>0.50463559639130251</v>
      </c>
      <c r="AD3821" s="22">
        <v>0.48386202691278973</v>
      </c>
      <c r="AE3821" s="22">
        <v>5.4973045635333078</v>
      </c>
      <c r="AF3821" s="22">
        <v>0.51985199351432243</v>
      </c>
      <c r="AG3821" s="22">
        <v>0.99999999999999989</v>
      </c>
      <c r="AH3821" s="22">
        <v>0.17627738743607863</v>
      </c>
      <c r="AI3821" s="22">
        <v>4.4928560539918783</v>
      </c>
      <c r="AJ3821" s="22">
        <v>0.31632921742263609</v>
      </c>
      <c r="AK3821" s="22">
        <v>4.2154131847725154</v>
      </c>
      <c r="AL3821" s="22">
        <v>365.85872864091789</v>
      </c>
      <c r="AM3821" s="22">
        <v>0.13858285175792345</v>
      </c>
      <c r="AN3821" s="22">
        <v>1.560720076497734</v>
      </c>
    </row>
    <row r="3822" spans="1:40" x14ac:dyDescent="0.2">
      <c r="A3822" s="20">
        <v>41914</v>
      </c>
      <c r="B3822" s="22">
        <v>0.5115815864614528</v>
      </c>
      <c r="C3822" s="22">
        <v>0.12261299533393691</v>
      </c>
      <c r="D3822" s="22">
        <v>5.2510620516749082E-2</v>
      </c>
      <c r="E3822" s="22">
        <v>0.1553590082874852</v>
      </c>
      <c r="F3822" s="22">
        <v>0.13286440559927573</v>
      </c>
      <c r="G3822" s="22">
        <v>0.85493418761752216</v>
      </c>
      <c r="H3822" s="22">
        <v>3.0198481788425382</v>
      </c>
      <c r="I3822" s="22">
        <v>0.8183996100006965</v>
      </c>
      <c r="J3822" s="22">
        <v>0.17644682777352183</v>
      </c>
      <c r="K3822" s="22">
        <v>0.22483459850964554</v>
      </c>
      <c r="L3822" s="22">
        <v>1.0810084267706666</v>
      </c>
      <c r="M3822" s="22">
        <v>34.033010655338117</v>
      </c>
      <c r="N3822" s="22">
        <v>1691.6219792464658</v>
      </c>
      <c r="O3822" s="22">
        <v>0.50960373285047711</v>
      </c>
      <c r="P3822" s="22">
        <v>8.5709311233372798</v>
      </c>
      <c r="Q3822" s="22">
        <v>16.776934326902989</v>
      </c>
      <c r="R3822" s="22">
        <v>15.099937321540498</v>
      </c>
      <c r="S3822" s="22">
        <v>12.410334981544676</v>
      </c>
      <c r="T3822" s="22">
        <v>147.79580750748659</v>
      </c>
      <c r="U3822" s="22">
        <v>4.0123964064349885E-2</v>
      </c>
      <c r="V3822" s="22">
        <v>1.8636395292151267</v>
      </c>
      <c r="W3822" s="22">
        <v>0.45267776307542312</v>
      </c>
      <c r="X3822" s="22">
        <v>0.89712375513615161</v>
      </c>
      <c r="Y3822" s="22">
        <v>0.1100494463402744</v>
      </c>
      <c r="Z3822" s="22">
        <v>6.2427745664739893</v>
      </c>
      <c r="AA3822" s="22">
        <v>14.276760220071036</v>
      </c>
      <c r="AB3822" s="22">
        <v>0.458680966641131</v>
      </c>
      <c r="AC3822" s="22">
        <v>0.50719409429626028</v>
      </c>
      <c r="AD3822" s="22">
        <v>0.48451842050282062</v>
      </c>
      <c r="AE3822" s="22">
        <v>5.5083501636604222</v>
      </c>
      <c r="AF3822" s="22">
        <v>0.52250156696148764</v>
      </c>
      <c r="AG3822" s="22">
        <v>1</v>
      </c>
      <c r="AH3822" s="22">
        <v>0.17708754091510553</v>
      </c>
      <c r="AI3822" s="22">
        <v>4.5170276481649143</v>
      </c>
      <c r="AJ3822" s="22">
        <v>0.31559300786962885</v>
      </c>
      <c r="AK3822" s="22">
        <v>4.2370638623859609</v>
      </c>
      <c r="AL3822" s="22">
        <v>367.0172017549969</v>
      </c>
      <c r="AM3822" s="22">
        <v>0.13928546556166865</v>
      </c>
      <c r="AN3822" s="22">
        <v>1.5572811477122364</v>
      </c>
    </row>
    <row r="3823" spans="1:40" x14ac:dyDescent="0.2">
      <c r="A3823" s="20">
        <v>41915</v>
      </c>
      <c r="B3823" s="22">
        <v>0.50487291921538446</v>
      </c>
      <c r="C3823" s="22">
        <v>0.1192181335825922</v>
      </c>
      <c r="D3823" s="22">
        <v>5.1822018172071098E-2</v>
      </c>
      <c r="E3823" s="22">
        <v>0.15453133376403802</v>
      </c>
      <c r="F3823" s="22">
        <v>0.13303275646400639</v>
      </c>
      <c r="G3823" s="22">
        <v>0.84379166723941224</v>
      </c>
      <c r="H3823" s="22">
        <v>3.0169486865798847</v>
      </c>
      <c r="I3823" s="22">
        <v>0.81753701081801822</v>
      </c>
      <c r="J3823" s="22">
        <v>0.17204360197391033</v>
      </c>
      <c r="K3823" s="22">
        <v>0.21941195067973446</v>
      </c>
      <c r="L3823" s="22">
        <v>1.0669562468212621</v>
      </c>
      <c r="M3823" s="22">
        <v>34.021086200497606</v>
      </c>
      <c r="N3823" s="22">
        <v>1673.5625231961953</v>
      </c>
      <c r="O3823" s="22">
        <v>0.50698978680119322</v>
      </c>
      <c r="P3823" s="22">
        <v>8.4585355125156365</v>
      </c>
      <c r="Q3823" s="22">
        <v>16.709508034474702</v>
      </c>
      <c r="R3823" s="22">
        <v>15.086118022240857</v>
      </c>
      <c r="S3823" s="22">
        <v>12.261336925593481</v>
      </c>
      <c r="T3823" s="22">
        <v>145.8576750195879</v>
      </c>
      <c r="U3823" s="22">
        <v>3.9733879503498333E-2</v>
      </c>
      <c r="V3823" s="22">
        <v>1.8531113829743364</v>
      </c>
      <c r="W3823" s="22">
        <v>0.44756628957099071</v>
      </c>
      <c r="X3823" s="22">
        <v>0.89663088152414472</v>
      </c>
      <c r="Y3823" s="22">
        <v>0.10669562468212622</v>
      </c>
      <c r="Z3823" s="22">
        <v>6.1815282684298074</v>
      </c>
      <c r="AA3823" s="22">
        <v>14.075794856286686</v>
      </c>
      <c r="AB3823" s="22">
        <v>0.46007505257804238</v>
      </c>
      <c r="AC3823" s="22">
        <v>0.50055670868328095</v>
      </c>
      <c r="AD3823" s="22">
        <v>0.48444652160167156</v>
      </c>
      <c r="AE3823" s="22">
        <v>5.4950583513175442</v>
      </c>
      <c r="AF3823" s="22">
        <v>0.51566344554564325</v>
      </c>
      <c r="AG3823" s="22">
        <v>1</v>
      </c>
      <c r="AH3823" s="22">
        <v>0.17623609946528476</v>
      </c>
      <c r="AI3823" s="22">
        <v>4.4839104317585123</v>
      </c>
      <c r="AJ3823" s="22">
        <v>0.31526206545794444</v>
      </c>
      <c r="AK3823" s="22">
        <v>4.1944219164524599</v>
      </c>
      <c r="AL3823" s="22">
        <v>363.16650400692799</v>
      </c>
      <c r="AM3823" s="22">
        <v>0.13745893414342467</v>
      </c>
      <c r="AN3823" s="22">
        <v>1.5588118049732642</v>
      </c>
    </row>
    <row r="3824" spans="1:40" x14ac:dyDescent="0.2">
      <c r="A3824" s="20">
        <v>41918</v>
      </c>
      <c r="B3824" s="22">
        <v>0.51189497303248654</v>
      </c>
      <c r="C3824" s="22">
        <v>0.12209942441431021</v>
      </c>
      <c r="D3824" s="22">
        <v>5.2541357155798371E-2</v>
      </c>
      <c r="E3824" s="22">
        <v>0.15511546555544717</v>
      </c>
      <c r="F3824" s="22">
        <v>0.13355539141220577</v>
      </c>
      <c r="G3824" s="22">
        <v>0.85550429947179907</v>
      </c>
      <c r="H3824" s="22">
        <v>3.0216158209412849</v>
      </c>
      <c r="I3824" s="22">
        <v>0.81972879182751945</v>
      </c>
      <c r="J3824" s="22">
        <v>0.17632712221091804</v>
      </c>
      <c r="K3824" s="22">
        <v>0.22413000153303697</v>
      </c>
      <c r="L3824" s="22">
        <v>1.0807213635666804</v>
      </c>
      <c r="M3824" s="22">
        <v>33.860605131492761</v>
      </c>
      <c r="N3824" s="22">
        <v>1701.5316432762395</v>
      </c>
      <c r="O3824" s="22">
        <v>0.51204827672710551</v>
      </c>
      <c r="P3824" s="22">
        <v>8.5759480439842246</v>
      </c>
      <c r="Q3824" s="22">
        <v>16.753306481958944</v>
      </c>
      <c r="R3824" s="22">
        <v>15.160341727872007</v>
      </c>
      <c r="S3824" s="22">
        <v>12.438504313408499</v>
      </c>
      <c r="T3824" s="22">
        <v>148.9484760219085</v>
      </c>
      <c r="U3824" s="22">
        <v>4.0208771758672116E-2</v>
      </c>
      <c r="V3824" s="22">
        <v>1.8665003553858377</v>
      </c>
      <c r="W3824" s="22">
        <v>0.45377893607235936</v>
      </c>
      <c r="X3824" s="22">
        <v>0.90215043273451989</v>
      </c>
      <c r="Y3824" s="22">
        <v>0.10929159756386493</v>
      </c>
      <c r="Z3824" s="22">
        <v>6.2366730310927769</v>
      </c>
      <c r="AA3824" s="22">
        <v>14.271180299081573</v>
      </c>
      <c r="AB3824" s="22">
        <v>0.46042674173902143</v>
      </c>
      <c r="AC3824" s="22">
        <v>0.5075049126865776</v>
      </c>
      <c r="AD3824" s="22">
        <v>0.48528981366632756</v>
      </c>
      <c r="AE3824" s="22">
        <v>5.5350995777180056</v>
      </c>
      <c r="AF3824" s="22">
        <v>0.52283528214848163</v>
      </c>
      <c r="AG3824" s="22">
        <v>1</v>
      </c>
      <c r="AH3824" s="22">
        <v>0.17780441235906513</v>
      </c>
      <c r="AI3824" s="22">
        <v>4.5433640405279228</v>
      </c>
      <c r="AJ3824" s="22">
        <v>0.315889231112288</v>
      </c>
      <c r="AK3824" s="22">
        <v>4.2380109542458158</v>
      </c>
      <c r="AL3824" s="22">
        <v>367.92886708569682</v>
      </c>
      <c r="AM3824" s="22">
        <v>0.13936699510821848</v>
      </c>
      <c r="AN3824" s="22">
        <v>1.5619555976753585</v>
      </c>
    </row>
    <row r="3825" spans="1:40" x14ac:dyDescent="0.2">
      <c r="A3825" s="20">
        <v>41919</v>
      </c>
      <c r="B3825" s="22">
        <v>0.51106875008696384</v>
      </c>
      <c r="C3825" s="22">
        <v>0.12266763138488085</v>
      </c>
      <c r="D3825" s="22">
        <v>5.2456552894850357E-2</v>
      </c>
      <c r="E3825" s="22">
        <v>0.15544949839290934</v>
      </c>
      <c r="F3825" s="22">
        <v>0.13310328514380332</v>
      </c>
      <c r="G3825" s="22">
        <v>0.85412347465527561</v>
      </c>
      <c r="H3825" s="22">
        <v>3.0146516578775273</v>
      </c>
      <c r="I3825" s="22">
        <v>0.81750128706396374</v>
      </c>
      <c r="J3825" s="22">
        <v>0.1762651490907067</v>
      </c>
      <c r="K3825" s="22">
        <v>0.22392130125645274</v>
      </c>
      <c r="L3825" s="22">
        <v>1.0789213708274779</v>
      </c>
      <c r="M3825" s="22">
        <v>33.754469938360074</v>
      </c>
      <c r="N3825" s="22">
        <v>1697.5330114513908</v>
      </c>
      <c r="O3825" s="22">
        <v>0.51656486106666299</v>
      </c>
      <c r="P3825" s="22">
        <v>8.5280162517914544</v>
      </c>
      <c r="Q3825" s="22">
        <v>16.708177378285495</v>
      </c>
      <c r="R3825" s="22">
        <v>15.030124253850756</v>
      </c>
      <c r="S3825" s="22">
        <v>12.383642460588016</v>
      </c>
      <c r="T3825" s="22">
        <v>148.79850839722275</v>
      </c>
      <c r="U3825" s="22">
        <v>4.0104913105789702E-2</v>
      </c>
      <c r="V3825" s="22">
        <v>1.8746190986377995</v>
      </c>
      <c r="W3825" s="22">
        <v>0.45332479928759273</v>
      </c>
      <c r="X3825" s="22">
        <v>0.8988576437685234</v>
      </c>
      <c r="Y3825" s="22">
        <v>0.10897605365317453</v>
      </c>
      <c r="Z3825" s="22">
        <v>6.2057354353059049</v>
      </c>
      <c r="AA3825" s="22">
        <v>14.248145932182167</v>
      </c>
      <c r="AB3825" s="22">
        <v>0.45918267959760123</v>
      </c>
      <c r="AC3825" s="22">
        <v>0.50669968971322832</v>
      </c>
      <c r="AD3825" s="22">
        <v>0.48361602359849171</v>
      </c>
      <c r="AE3825" s="22">
        <v>5.5573334817515203</v>
      </c>
      <c r="AF3825" s="22">
        <v>0.52194965840626695</v>
      </c>
      <c r="AG3825" s="22">
        <v>1</v>
      </c>
      <c r="AH3825" s="22">
        <v>0.17742002810669413</v>
      </c>
      <c r="AI3825" s="22">
        <v>4.5318565723747382</v>
      </c>
      <c r="AJ3825" s="22">
        <v>0.31639510776551782</v>
      </c>
      <c r="AK3825" s="22">
        <v>4.2279703349149145</v>
      </c>
      <c r="AL3825" s="22">
        <v>367.33501231407149</v>
      </c>
      <c r="AM3825" s="22">
        <v>0.13914205011896646</v>
      </c>
      <c r="AN3825" s="22">
        <v>1.5560812033004496</v>
      </c>
    </row>
    <row r="3826" spans="1:40" x14ac:dyDescent="0.2">
      <c r="A3826" s="20">
        <v>41920</v>
      </c>
      <c r="B3826" s="22">
        <v>0.51258076670806763</v>
      </c>
      <c r="C3826" s="22">
        <v>0.12336547720390192</v>
      </c>
      <c r="D3826" s="22">
        <v>5.261314316814826E-2</v>
      </c>
      <c r="E3826" s="22">
        <v>0.15497439189472068</v>
      </c>
      <c r="F3826" s="22">
        <v>0.13282721855506091</v>
      </c>
      <c r="G3826" s="22">
        <v>0.85665043191872381</v>
      </c>
      <c r="H3826" s="22">
        <v>3.0090570356001507</v>
      </c>
      <c r="I3826" s="22">
        <v>0.81559373124747048</v>
      </c>
      <c r="J3826" s="22">
        <v>0.17769373543408182</v>
      </c>
      <c r="K3826" s="22">
        <v>0.2256164785017514</v>
      </c>
      <c r="L3826" s="22">
        <v>1.0825181070935148</v>
      </c>
      <c r="M3826" s="22">
        <v>33.569644277600233</v>
      </c>
      <c r="N3826" s="22">
        <v>1707.4396081331899</v>
      </c>
      <c r="O3826" s="22">
        <v>0.51648827051090607</v>
      </c>
      <c r="P3826" s="22">
        <v>8.5616199394336903</v>
      </c>
      <c r="Q3826" s="22">
        <v>16.705974294207124</v>
      </c>
      <c r="R3826" s="22">
        <v>15.082964678956696</v>
      </c>
      <c r="S3826" s="22">
        <v>12.420279944736732</v>
      </c>
      <c r="T3826" s="22">
        <v>149.93650306320387</v>
      </c>
      <c r="U3826" s="22">
        <v>4.0171930167324892E-2</v>
      </c>
      <c r="V3826" s="22">
        <v>1.8609207753603974</v>
      </c>
      <c r="W3826" s="22">
        <v>0.45654995324950809</v>
      </c>
      <c r="X3826" s="22">
        <v>0.8987398300235846</v>
      </c>
      <c r="Y3826" s="22">
        <v>0.11031720557656613</v>
      </c>
      <c r="Z3826" s="22">
        <v>6.2524247456633679</v>
      </c>
      <c r="AA3826" s="22">
        <v>14.290299621809453</v>
      </c>
      <c r="AB3826" s="22">
        <v>0.45765242753673746</v>
      </c>
      <c r="AC3826" s="22">
        <v>0.50819878030059862</v>
      </c>
      <c r="AD3826" s="22">
        <v>0.48260463039200635</v>
      </c>
      <c r="AE3826" s="22">
        <v>5.5779616785519908</v>
      </c>
      <c r="AF3826" s="22">
        <v>0.52343804513166892</v>
      </c>
      <c r="AG3826" s="22">
        <v>1</v>
      </c>
      <c r="AH3826" s="22">
        <v>0.17766582469263295</v>
      </c>
      <c r="AI3826" s="22">
        <v>4.5452642449446667</v>
      </c>
      <c r="AJ3826" s="22">
        <v>0.31543324448413973</v>
      </c>
      <c r="AK3826" s="22">
        <v>4.2364318908131793</v>
      </c>
      <c r="AL3826" s="22">
        <v>370.51509273343845</v>
      </c>
      <c r="AM3826" s="22">
        <v>0.13955370724423294</v>
      </c>
      <c r="AN3826" s="22">
        <v>1.5399751594401105</v>
      </c>
    </row>
    <row r="3827" spans="1:40" x14ac:dyDescent="0.2">
      <c r="A3827" s="20">
        <v>41921</v>
      </c>
      <c r="B3827" s="22">
        <v>0.50867644411206681</v>
      </c>
      <c r="C3827" s="22">
        <v>0.1215671610785658</v>
      </c>
      <c r="D3827" s="22">
        <v>5.221238938053098E-2</v>
      </c>
      <c r="E3827" s="22">
        <v>0.15487418117357046</v>
      </c>
      <c r="F3827" s="22">
        <v>0.13214785270126167</v>
      </c>
      <c r="G3827" s="22">
        <v>0.84893431384768803</v>
      </c>
      <c r="H3827" s="22">
        <v>2.9965238827260516</v>
      </c>
      <c r="I3827" s="22">
        <v>0.8121511764787348</v>
      </c>
      <c r="J3827" s="22">
        <v>0.17574473389006606</v>
      </c>
      <c r="K3827" s="22">
        <v>0.22321935546415167</v>
      </c>
      <c r="L3827" s="22">
        <v>1.0741340867228941</v>
      </c>
      <c r="M3827" s="22">
        <v>33.409503233758507</v>
      </c>
      <c r="N3827" s="22">
        <v>1686.8170675973245</v>
      </c>
      <c r="O3827" s="22">
        <v>0.51306660019111727</v>
      </c>
      <c r="P3827" s="22">
        <v>8.4534740399130293</v>
      </c>
      <c r="Q3827" s="22">
        <v>16.663204398465524</v>
      </c>
      <c r="R3827" s="22">
        <v>14.933455205174015</v>
      </c>
      <c r="S3827" s="22">
        <v>12.325674796072404</v>
      </c>
      <c r="T3827" s="22">
        <v>147.16024762142175</v>
      </c>
      <c r="U3827" s="22">
        <v>3.9926876895591844E-2</v>
      </c>
      <c r="V3827" s="22">
        <v>1.8603459498386585</v>
      </c>
      <c r="W3827" s="22">
        <v>0.44857146814020804</v>
      </c>
      <c r="X3827" s="22">
        <v>0.89643663356738279</v>
      </c>
      <c r="Y3827" s="22">
        <v>0.10890910853518358</v>
      </c>
      <c r="Z3827" s="22">
        <v>6.1946902654867255</v>
      </c>
      <c r="AA3827" s="22">
        <v>14.216073233896992</v>
      </c>
      <c r="AB3827" s="22">
        <v>0.45631309983796592</v>
      </c>
      <c r="AC3827" s="22">
        <v>0.50432783525142999</v>
      </c>
      <c r="AD3827" s="22">
        <v>0.48025814671707734</v>
      </c>
      <c r="AE3827" s="22">
        <v>5.5577714072042879</v>
      </c>
      <c r="AF3827" s="22">
        <v>0.51945102275402666</v>
      </c>
      <c r="AG3827" s="22">
        <v>1</v>
      </c>
      <c r="AH3827" s="22">
        <v>0.17607711163737591</v>
      </c>
      <c r="AI3827" s="22">
        <v>4.4898694032434534</v>
      </c>
      <c r="AJ3827" s="22">
        <v>0.31416621657180055</v>
      </c>
      <c r="AK3827" s="22">
        <v>4.2052709571094216</v>
      </c>
      <c r="AL3827" s="22">
        <v>367.000429321257</v>
      </c>
      <c r="AM3827" s="22">
        <v>0.13849072804575735</v>
      </c>
      <c r="AN3827" s="22">
        <v>1.5313612253659619</v>
      </c>
    </row>
    <row r="3828" spans="1:40" x14ac:dyDescent="0.2">
      <c r="A3828" s="20">
        <v>41922</v>
      </c>
      <c r="B3828" s="22">
        <v>0.50800105113204164</v>
      </c>
      <c r="C3828" s="22">
        <v>0.12006417437727343</v>
      </c>
      <c r="D3828" s="22">
        <v>5.2143064603128508E-2</v>
      </c>
      <c r="E3828" s="22">
        <v>0.15487600791115169</v>
      </c>
      <c r="F3828" s="22">
        <v>0.13241497586545511</v>
      </c>
      <c r="G3828" s="22">
        <v>0.84793162109456044</v>
      </c>
      <c r="H3828" s="22">
        <v>3.0095570031672274</v>
      </c>
      <c r="I3828" s="22">
        <v>0.81520822095901968</v>
      </c>
      <c r="J3828" s="22">
        <v>0.17464005642919381</v>
      </c>
      <c r="K3828" s="22">
        <v>0.22232825747202745</v>
      </c>
      <c r="L3828" s="22">
        <v>1.0729845234637567</v>
      </c>
      <c r="M3828" s="22">
        <v>33.460575633099594</v>
      </c>
      <c r="N3828" s="22">
        <v>1689.4181430922647</v>
      </c>
      <c r="O3828" s="22">
        <v>0.51479191734782792</v>
      </c>
      <c r="P3828" s="22">
        <v>8.4740605507378675</v>
      </c>
      <c r="Q3828" s="22">
        <v>16.743426967069141</v>
      </c>
      <c r="R3828" s="22">
        <v>14.888732141128308</v>
      </c>
      <c r="S3828" s="22">
        <v>12.309309433910073</v>
      </c>
      <c r="T3828" s="22">
        <v>148.4170781295382</v>
      </c>
      <c r="U3828" s="22">
        <v>3.990844086690732E-2</v>
      </c>
      <c r="V3828" s="22">
        <v>1.864307151847088</v>
      </c>
      <c r="W3828" s="22">
        <v>0.45032709569450785</v>
      </c>
      <c r="X3828" s="22">
        <v>0.90014245605299925</v>
      </c>
      <c r="Y3828" s="22">
        <v>0.10807297069277901</v>
      </c>
      <c r="Z3828" s="22">
        <v>6.1919975657994835</v>
      </c>
      <c r="AA3828" s="22">
        <v>14.204113245646793</v>
      </c>
      <c r="AB3828" s="22">
        <v>0.45827973942989919</v>
      </c>
      <c r="AC3828" s="22">
        <v>0.50364438543352286</v>
      </c>
      <c r="AD3828" s="22">
        <v>0.48216533200558764</v>
      </c>
      <c r="AE3828" s="22">
        <v>5.5813728337689996</v>
      </c>
      <c r="AF3828" s="22">
        <v>0.518761323873145</v>
      </c>
      <c r="AG3828" s="22">
        <v>1</v>
      </c>
      <c r="AH3828" s="22">
        <v>0.17634123065432969</v>
      </c>
      <c r="AI3828" s="22">
        <v>4.4866741352364352</v>
      </c>
      <c r="AJ3828" s="22">
        <v>0.31633542176673168</v>
      </c>
      <c r="AK3828" s="22">
        <v>4.2031450977137883</v>
      </c>
      <c r="AL3828" s="22">
        <v>367.89621454158197</v>
      </c>
      <c r="AM3828" s="22">
        <v>0.1383068475720233</v>
      </c>
      <c r="AN3828" s="22">
        <v>1.537142303915467</v>
      </c>
    </row>
    <row r="3829" spans="1:40" x14ac:dyDescent="0.2">
      <c r="A3829" s="20">
        <v>41925</v>
      </c>
      <c r="B3829" s="22">
        <v>0.51642248530693735</v>
      </c>
      <c r="C3829" s="22">
        <v>0.12328112257810522</v>
      </c>
      <c r="D3829" s="22">
        <v>5.3006102190602061E-2</v>
      </c>
      <c r="E3829" s="22">
        <v>0.15741964511684148</v>
      </c>
      <c r="F3829" s="22">
        <v>0.13327802930176316</v>
      </c>
      <c r="G3829" s="22">
        <v>0.86119625432355673</v>
      </c>
      <c r="H3829" s="22">
        <v>3.0349259019712607</v>
      </c>
      <c r="I3829" s="22">
        <v>0.82084305840668148</v>
      </c>
      <c r="J3829" s="22">
        <v>0.17929754506341214</v>
      </c>
      <c r="K3829" s="22">
        <v>0.22613256095160428</v>
      </c>
      <c r="L3829" s="22">
        <v>1.0907736002924551</v>
      </c>
      <c r="M3829" s="22">
        <v>33.694215573240342</v>
      </c>
      <c r="N3829" s="22">
        <v>1717.4713871938359</v>
      </c>
      <c r="O3829" s="22">
        <v>0.52360732262872245</v>
      </c>
      <c r="P3829" s="22">
        <v>8.5761086583616883</v>
      </c>
      <c r="Q3829" s="22">
        <v>16.876634515339838</v>
      </c>
      <c r="R3829" s="22">
        <v>15.020668710103765</v>
      </c>
      <c r="S3829" s="22">
        <v>12.527769185343493</v>
      </c>
      <c r="T3829" s="22">
        <v>149.89735946683163</v>
      </c>
      <c r="U3829" s="22">
        <v>4.0561289052613816E-2</v>
      </c>
      <c r="V3829" s="22">
        <v>1.8900621467337815</v>
      </c>
      <c r="W3829" s="22">
        <v>0.45843761424031942</v>
      </c>
      <c r="X3829" s="22">
        <v>0.90983099462894745</v>
      </c>
      <c r="Y3829" s="22">
        <v>0.11093613790388347</v>
      </c>
      <c r="Z3829" s="22">
        <v>6.2891932172886023</v>
      </c>
      <c r="AA3829" s="22">
        <v>14.439976378617024</v>
      </c>
      <c r="AB3829" s="22">
        <v>0.46195270099266045</v>
      </c>
      <c r="AC3829" s="22">
        <v>0.51199347599898759</v>
      </c>
      <c r="AD3829" s="22">
        <v>0.48495542869998032</v>
      </c>
      <c r="AE3829" s="22">
        <v>5.6842467872107081</v>
      </c>
      <c r="AF3829" s="22">
        <v>0.52740361632125077</v>
      </c>
      <c r="AG3829" s="22">
        <v>0.99999999999999989</v>
      </c>
      <c r="AH3829" s="22">
        <v>0.1788476139591125</v>
      </c>
      <c r="AI3829" s="22">
        <v>4.5555524310339974</v>
      </c>
      <c r="AJ3829" s="22">
        <v>0.31897303225443607</v>
      </c>
      <c r="AK3829" s="22">
        <v>4.273501870026152</v>
      </c>
      <c r="AL3829" s="22">
        <v>375.41126515002389</v>
      </c>
      <c r="AM3829" s="22">
        <v>0.14060347009364191</v>
      </c>
      <c r="AN3829" s="22">
        <v>1.551770197688479</v>
      </c>
    </row>
    <row r="3830" spans="1:40" x14ac:dyDescent="0.2">
      <c r="A3830" s="20">
        <v>41926</v>
      </c>
      <c r="B3830" s="22">
        <v>0.50662068965517237</v>
      </c>
      <c r="C3830" s="22">
        <v>0.1201655172413793</v>
      </c>
      <c r="D3830" s="22">
        <v>5.1999999999999998E-2</v>
      </c>
      <c r="E3830" s="22">
        <v>0.1557655172413793</v>
      </c>
      <c r="F3830" s="22">
        <v>0.13150344827586208</v>
      </c>
      <c r="G3830" s="22">
        <v>0.84482758620689657</v>
      </c>
      <c r="H3830" s="22">
        <v>3.001655172413793</v>
      </c>
      <c r="I3830" s="22">
        <v>0.81124137931034479</v>
      </c>
      <c r="J3830" s="22">
        <v>0.17459310344827586</v>
      </c>
      <c r="K3830" s="22">
        <v>0.21935172413793103</v>
      </c>
      <c r="L3830" s="22">
        <v>1.0699310344827586</v>
      </c>
      <c r="M3830" s="22">
        <v>33.335172413793103</v>
      </c>
      <c r="N3830" s="22">
        <v>1683.4482758620688</v>
      </c>
      <c r="O3830" s="22">
        <v>0.51445517241379313</v>
      </c>
      <c r="P3830" s="22">
        <v>8.4668965517241368</v>
      </c>
      <c r="Q3830" s="22">
        <v>16.657931034482758</v>
      </c>
      <c r="R3830" s="22">
        <v>14.764137931034483</v>
      </c>
      <c r="S3830" s="22">
        <v>12.289655172413791</v>
      </c>
      <c r="T3830" s="22">
        <v>146.86620689655172</v>
      </c>
      <c r="U3830" s="22">
        <v>3.9817931034482758E-2</v>
      </c>
      <c r="V3830" s="22">
        <v>1.8539999999999999</v>
      </c>
      <c r="W3830" s="22">
        <v>0.45034482758620692</v>
      </c>
      <c r="X3830" s="22">
        <v>0.90724137931034476</v>
      </c>
      <c r="Y3830" s="22">
        <v>0.10812413793103448</v>
      </c>
      <c r="Z3830" s="22">
        <v>6.177931034482758</v>
      </c>
      <c r="AA3830" s="22">
        <v>14.190344827586205</v>
      </c>
      <c r="AB3830" s="22">
        <v>0.45794482758620692</v>
      </c>
      <c r="AC3830" s="22">
        <v>0.50226206896551728</v>
      </c>
      <c r="AD3830" s="22">
        <v>0.48013793103448271</v>
      </c>
      <c r="AE3830" s="22">
        <v>5.6432689655172412</v>
      </c>
      <c r="AF3830" s="22">
        <v>0.51740689655172412</v>
      </c>
      <c r="AG3830" s="22">
        <v>1</v>
      </c>
      <c r="AH3830" s="22">
        <v>0.17593103448275862</v>
      </c>
      <c r="AI3830" s="22">
        <v>4.4813793103448276</v>
      </c>
      <c r="AJ3830" s="22">
        <v>0.313351724137931</v>
      </c>
      <c r="AK3830" s="22">
        <v>4.1968275862068962</v>
      </c>
      <c r="AL3830" s="22">
        <v>369.65517241379308</v>
      </c>
      <c r="AM3830" s="22">
        <v>0.13793103448275862</v>
      </c>
      <c r="AN3830" s="22">
        <v>1.5239310344827588</v>
      </c>
    </row>
    <row r="3831" spans="1:40" x14ac:dyDescent="0.2">
      <c r="A3831" s="20">
        <v>41927</v>
      </c>
      <c r="B3831" s="22">
        <v>0.51342624302827833</v>
      </c>
      <c r="C3831" s="22">
        <v>0.12334530815359454</v>
      </c>
      <c r="D3831" s="22">
        <v>5.2698528075595129E-2</v>
      </c>
      <c r="E3831" s="22">
        <v>0.15729881603041698</v>
      </c>
      <c r="F3831" s="22">
        <v>0.13136890367491857</v>
      </c>
      <c r="G3831" s="22">
        <v>0.85616237297138631</v>
      </c>
      <c r="H3831" s="22">
        <v>2.9983645284390334</v>
      </c>
      <c r="I3831" s="22">
        <v>0.81057884510546696</v>
      </c>
      <c r="J3831" s="22">
        <v>0.17942660646640296</v>
      </c>
      <c r="K3831" s="22">
        <v>0.22391981995834442</v>
      </c>
      <c r="L3831" s="22">
        <v>1.0841778610268524</v>
      </c>
      <c r="M3831" s="22">
        <v>33.457275052768424</v>
      </c>
      <c r="N3831" s="22">
        <v>1708.5785375809</v>
      </c>
      <c r="O3831" s="22">
        <v>0.51650148869847212</v>
      </c>
      <c r="P3831" s="22">
        <v>8.578537580899928</v>
      </c>
      <c r="Q3831" s="22">
        <v>16.641272592571884</v>
      </c>
      <c r="R3831" s="22">
        <v>14.803114385160542</v>
      </c>
      <c r="S3831" s="22">
        <v>12.419798990760285</v>
      </c>
      <c r="T3831" s="22">
        <v>148.16673422888215</v>
      </c>
      <c r="U3831" s="22">
        <v>4.0215826332489976E-2</v>
      </c>
      <c r="V3831" s="22">
        <v>1.8910244761598569</v>
      </c>
      <c r="W3831" s="22">
        <v>0.45807182096478849</v>
      </c>
      <c r="X3831" s="22">
        <v>0.91362753183578183</v>
      </c>
      <c r="Y3831" s="22">
        <v>0.11163141782803786</v>
      </c>
      <c r="Z3831" s="22">
        <v>6.2679098114315277</v>
      </c>
      <c r="AA3831" s="22">
        <v>14.37677350815639</v>
      </c>
      <c r="AB3831" s="22">
        <v>0.45963740057870528</v>
      </c>
      <c r="AC3831" s="22">
        <v>0.50899509358531714</v>
      </c>
      <c r="AD3831" s="22">
        <v>0.48180712618292121</v>
      </c>
      <c r="AE3831" s="22">
        <v>5.6464445966535743</v>
      </c>
      <c r="AF3831" s="22">
        <v>0.52432938676805663</v>
      </c>
      <c r="AG3831" s="22">
        <v>1</v>
      </c>
      <c r="AH3831" s="22">
        <v>0.17769328617956642</v>
      </c>
      <c r="AI3831" s="22">
        <v>4.5317938467129819</v>
      </c>
      <c r="AJ3831" s="22">
        <v>0.31704385020757908</v>
      </c>
      <c r="AK3831" s="22">
        <v>4.2421616181383577</v>
      </c>
      <c r="AL3831" s="22">
        <v>373.9219167167559</v>
      </c>
      <c r="AM3831" s="22">
        <v>0.13978389409972183</v>
      </c>
      <c r="AN3831" s="22">
        <v>1.5474077076839208</v>
      </c>
    </row>
    <row r="3832" spans="1:40" x14ac:dyDescent="0.2">
      <c r="A3832" s="20">
        <v>41928</v>
      </c>
      <c r="B3832" s="22">
        <v>0.51410175659598289</v>
      </c>
      <c r="C3832" s="22">
        <v>0.12255581216320247</v>
      </c>
      <c r="D3832" s="22">
        <v>5.2767863391419971E-2</v>
      </c>
      <c r="E3832" s="22">
        <v>0.15751977045279586</v>
      </c>
      <c r="F3832" s="22">
        <v>0.13190566169780951</v>
      </c>
      <c r="G3832" s="22">
        <v>0.85702288473651067</v>
      </c>
      <c r="H3832" s="22">
        <v>3.0032892434740011</v>
      </c>
      <c r="I3832" s="22">
        <v>0.81361886766043812</v>
      </c>
      <c r="J3832" s="22">
        <v>0.17925677094268316</v>
      </c>
      <c r="K3832" s="22">
        <v>0.22516621177129262</v>
      </c>
      <c r="L3832" s="22">
        <v>1.0859122401847576</v>
      </c>
      <c r="M3832" s="22">
        <v>33.533487297921482</v>
      </c>
      <c r="N3832" s="22">
        <v>1713.905801665617</v>
      </c>
      <c r="O3832" s="22">
        <v>0.51659318356777939</v>
      </c>
      <c r="P3832" s="22">
        <v>8.654909370844706</v>
      </c>
      <c r="Q3832" s="22">
        <v>16.749947512072225</v>
      </c>
      <c r="R3832" s="22">
        <v>14.881377283224857</v>
      </c>
      <c r="S3832" s="22">
        <v>12.436139687871789</v>
      </c>
      <c r="T3832" s="22">
        <v>148.43865910840506</v>
      </c>
      <c r="U3832" s="22">
        <v>4.0349919518510739E-2</v>
      </c>
      <c r="V3832" s="22">
        <v>1.8974315907341313</v>
      </c>
      <c r="W3832" s="22">
        <v>0.45909440828609416</v>
      </c>
      <c r="X3832" s="22">
        <v>0.91573937994261323</v>
      </c>
      <c r="Y3832" s="22">
        <v>0.11131639722863741</v>
      </c>
      <c r="Z3832" s="22">
        <v>6.2901532647491072</v>
      </c>
      <c r="AA3832" s="22">
        <v>14.381692210791519</v>
      </c>
      <c r="AB3832" s="22">
        <v>0.46175379662677585</v>
      </c>
      <c r="AC3832" s="22">
        <v>0.50967877388200711</v>
      </c>
      <c r="AD3832" s="22">
        <v>0.48349079711666315</v>
      </c>
      <c r="AE3832" s="22">
        <v>5.7208342081321302</v>
      </c>
      <c r="AF3832" s="22">
        <v>0.52503324235425852</v>
      </c>
      <c r="AG3832" s="22">
        <v>1</v>
      </c>
      <c r="AH3832" s="22">
        <v>0.17831898663307438</v>
      </c>
      <c r="AI3832" s="22">
        <v>4.5349569598992234</v>
      </c>
      <c r="AJ3832" s="22">
        <v>0.31663517391000068</v>
      </c>
      <c r="AK3832" s="22">
        <v>4.2515221499055214</v>
      </c>
      <c r="AL3832" s="22">
        <v>373.71404576947305</v>
      </c>
      <c r="AM3832" s="22">
        <v>0.13996780740429701</v>
      </c>
      <c r="AN3832" s="22">
        <v>1.5547484078661908</v>
      </c>
    </row>
    <row r="3833" spans="1:40" x14ac:dyDescent="0.2">
      <c r="A3833" s="20">
        <v>41929</v>
      </c>
      <c r="B3833" s="22">
        <v>0.51171831456916728</v>
      </c>
      <c r="C3833" s="22">
        <v>0.12182309664474417</v>
      </c>
      <c r="D3833" s="22">
        <v>5.2528982276223386E-2</v>
      </c>
      <c r="E3833" s="22">
        <v>0.15710344443205884</v>
      </c>
      <c r="F3833" s="22">
        <v>0.13185542302976258</v>
      </c>
      <c r="G3833" s="22">
        <v>0.85327722661910599</v>
      </c>
      <c r="H3833" s="22">
        <v>3.0020343328502954</v>
      </c>
      <c r="I3833" s="22">
        <v>0.81313398729238662</v>
      </c>
      <c r="J3833" s="22">
        <v>0.17780905138780514</v>
      </c>
      <c r="K3833" s="22">
        <v>0.22422249470516106</v>
      </c>
      <c r="L3833" s="22">
        <v>1.0808438301192731</v>
      </c>
      <c r="M3833" s="22">
        <v>33.33240441422361</v>
      </c>
      <c r="N3833" s="22">
        <v>1686.6848734812172</v>
      </c>
      <c r="O3833" s="22">
        <v>0.51885241333184706</v>
      </c>
      <c r="P3833" s="22">
        <v>8.5483781072344218</v>
      </c>
      <c r="Q3833" s="22">
        <v>16.728904247018171</v>
      </c>
      <c r="R3833" s="22">
        <v>14.891037788429383</v>
      </c>
      <c r="S3833" s="22">
        <v>12.401070114814402</v>
      </c>
      <c r="T3833" s="22">
        <v>148.02836918961094</v>
      </c>
      <c r="U3833" s="22">
        <v>4.0205941366625787E-2</v>
      </c>
      <c r="V3833" s="22">
        <v>1.883597146360495</v>
      </c>
      <c r="W3833" s="22">
        <v>0.45619217478541968</v>
      </c>
      <c r="X3833" s="22">
        <v>0.91152045479879618</v>
      </c>
      <c r="Y3833" s="22">
        <v>0.11024411994203545</v>
      </c>
      <c r="Z3833" s="22">
        <v>6.2423364173447773</v>
      </c>
      <c r="AA3833" s="22">
        <v>14.303031991974139</v>
      </c>
      <c r="AB3833" s="22">
        <v>0.45994036339315569</v>
      </c>
      <c r="AC3833" s="22">
        <v>0.50732917177572179</v>
      </c>
      <c r="AD3833" s="22">
        <v>0.48181640842715417</v>
      </c>
      <c r="AE3833" s="22">
        <v>5.6764853416564485</v>
      </c>
      <c r="AF3833" s="22">
        <v>0.52265633708616654</v>
      </c>
      <c r="AG3833" s="22">
        <v>1</v>
      </c>
      <c r="AH3833" s="22">
        <v>0.17768364730799241</v>
      </c>
      <c r="AI3833" s="22">
        <v>4.5145468732582765</v>
      </c>
      <c r="AJ3833" s="22">
        <v>0.31278564262624009</v>
      </c>
      <c r="AK3833" s="22">
        <v>4.2305763014156721</v>
      </c>
      <c r="AL3833" s="22">
        <v>372.03210344443204</v>
      </c>
      <c r="AM3833" s="22">
        <v>0.13933786645858878</v>
      </c>
      <c r="AN3833" s="22">
        <v>1.5432365399621</v>
      </c>
    </row>
    <row r="3834" spans="1:40" x14ac:dyDescent="0.2">
      <c r="A3834" s="20">
        <v>41932</v>
      </c>
      <c r="B3834" s="22">
        <v>0.51184503901895206</v>
      </c>
      <c r="C3834" s="22">
        <v>0.12235228539576366</v>
      </c>
      <c r="D3834" s="22">
        <v>5.2536231884057968E-2</v>
      </c>
      <c r="E3834" s="22">
        <v>0.15723244147157192</v>
      </c>
      <c r="F3834" s="22">
        <v>0.13131270903010034</v>
      </c>
      <c r="G3834" s="22">
        <v>0.85330267558528439</v>
      </c>
      <c r="H3834" s="22">
        <v>3.0001393534002228</v>
      </c>
      <c r="I3834" s="22">
        <v>0.81059085841694534</v>
      </c>
      <c r="J3834" s="22">
        <v>0.17834448160535118</v>
      </c>
      <c r="K3834" s="22">
        <v>0.22522296544035675</v>
      </c>
      <c r="L3834" s="22">
        <v>1.0810061315496098</v>
      </c>
      <c r="M3834" s="22">
        <v>33.358416945373463</v>
      </c>
      <c r="N3834" s="22">
        <v>1676.4214046822742</v>
      </c>
      <c r="O3834" s="22">
        <v>0.51978818283166106</v>
      </c>
      <c r="P3834" s="22">
        <v>8.5312151616499445</v>
      </c>
      <c r="Q3834" s="22">
        <v>16.679208472686732</v>
      </c>
      <c r="R3834" s="22">
        <v>14.902452619843924</v>
      </c>
      <c r="S3834" s="22">
        <v>12.402452619843924</v>
      </c>
      <c r="T3834" s="22">
        <v>147.04570791527314</v>
      </c>
      <c r="U3834" s="22">
        <v>4.0150501672240803E-2</v>
      </c>
      <c r="V3834" s="22">
        <v>1.8854515050167222</v>
      </c>
      <c r="W3834" s="22">
        <v>0.45582497212931994</v>
      </c>
      <c r="X3834" s="22">
        <v>0.91319676700111474</v>
      </c>
      <c r="Y3834" s="22">
        <v>0.11096711259754738</v>
      </c>
      <c r="Z3834" s="22">
        <v>6.2430323299888517</v>
      </c>
      <c r="AA3834" s="22">
        <v>14.339464882943144</v>
      </c>
      <c r="AB3834" s="22">
        <v>0.45923913043478259</v>
      </c>
      <c r="AC3834" s="22">
        <v>0.50739966555183946</v>
      </c>
      <c r="AD3834" s="22">
        <v>0.48069955406911929</v>
      </c>
      <c r="AE3834" s="22">
        <v>5.7194119286510583</v>
      </c>
      <c r="AF3834" s="22">
        <v>0.52275641025641029</v>
      </c>
      <c r="AG3834" s="22">
        <v>1</v>
      </c>
      <c r="AH3834" s="22">
        <v>0.17685340022296542</v>
      </c>
      <c r="AI3834" s="22">
        <v>4.496934225195095</v>
      </c>
      <c r="AJ3834" s="22">
        <v>0.31254180602006687</v>
      </c>
      <c r="AK3834" s="22">
        <v>4.2313266443701227</v>
      </c>
      <c r="AL3834" s="22">
        <v>371.37681159420288</v>
      </c>
      <c r="AM3834" s="22">
        <v>0.13935340022296544</v>
      </c>
      <c r="AN3834" s="22">
        <v>1.5348383500557412</v>
      </c>
    </row>
    <row r="3835" spans="1:40" x14ac:dyDescent="0.2">
      <c r="A3835" s="20">
        <v>41933</v>
      </c>
      <c r="B3835" s="22">
        <v>0.5077342032872092</v>
      </c>
      <c r="C3835" s="22">
        <v>0.12134197757841336</v>
      </c>
      <c r="D3835" s="22">
        <v>5.211429203356327E-2</v>
      </c>
      <c r="E3835" s="22">
        <v>0.15507112149403521</v>
      </c>
      <c r="F3835" s="22">
        <v>0.13119807577998646</v>
      </c>
      <c r="G3835" s="22">
        <v>0.84606239891624402</v>
      </c>
      <c r="H3835" s="22">
        <v>2.9955350354570718</v>
      </c>
      <c r="I3835" s="22">
        <v>0.80938886661782394</v>
      </c>
      <c r="J3835" s="22">
        <v>0.17575095727180992</v>
      </c>
      <c r="K3835" s="22">
        <v>0.22268146694129196</v>
      </c>
      <c r="L3835" s="22">
        <v>1.072089133409823</v>
      </c>
      <c r="M3835" s="22">
        <v>33.26329467383642</v>
      </c>
      <c r="N3835" s="22">
        <v>1658.1191855241152</v>
      </c>
      <c r="O3835" s="22">
        <v>0.51648442791777838</v>
      </c>
      <c r="P3835" s="22">
        <v>8.4509475954161548</v>
      </c>
      <c r="Q3835" s="22">
        <v>16.62542679808131</v>
      </c>
      <c r="R3835" s="22">
        <v>14.786911986287169</v>
      </c>
      <c r="S3835" s="22">
        <v>12.302843477419446</v>
      </c>
      <c r="T3835" s="22">
        <v>145.740313238689</v>
      </c>
      <c r="U3835" s="22">
        <v>3.9942771042700546E-2</v>
      </c>
      <c r="V3835" s="22">
        <v>1.8711380821387595</v>
      </c>
      <c r="W3835" s="22">
        <v>0.45078171438050352</v>
      </c>
      <c r="X3835" s="22">
        <v>0.9075074992051535</v>
      </c>
      <c r="Y3835" s="22">
        <v>0.10999295005598486</v>
      </c>
      <c r="Z3835" s="22">
        <v>6.1859802878035977</v>
      </c>
      <c r="AA3835" s="22">
        <v>14.217387097220112</v>
      </c>
      <c r="AB3835" s="22">
        <v>0.45853665279716899</v>
      </c>
      <c r="AC3835" s="22">
        <v>0.50335217926210596</v>
      </c>
      <c r="AD3835" s="22">
        <v>0.47979707219972079</v>
      </c>
      <c r="AE3835" s="22">
        <v>5.6603447560857605</v>
      </c>
      <c r="AF3835" s="22">
        <v>0.51862705796159858</v>
      </c>
      <c r="AG3835" s="22">
        <v>1</v>
      </c>
      <c r="AH3835" s="22">
        <v>0.17575095727180992</v>
      </c>
      <c r="AI3835" s="22">
        <v>4.4580528331098552</v>
      </c>
      <c r="AJ3835" s="22">
        <v>0.31018371324698307</v>
      </c>
      <c r="AK3835" s="22">
        <v>4.1981725439239161</v>
      </c>
      <c r="AL3835" s="22">
        <v>369.08530432258334</v>
      </c>
      <c r="AM3835" s="22">
        <v>0.13823419637549939</v>
      </c>
      <c r="AN3835" s="22">
        <v>1.5267137584495654</v>
      </c>
    </row>
    <row r="3836" spans="1:40" x14ac:dyDescent="0.2">
      <c r="A3836" s="20">
        <v>41934</v>
      </c>
      <c r="B3836" s="22">
        <v>0.50526866041213858</v>
      </c>
      <c r="C3836" s="22">
        <v>0.12071147550004127</v>
      </c>
      <c r="D3836" s="22">
        <v>5.1861226511128844E-2</v>
      </c>
      <c r="E3836" s="22">
        <v>0.15456571381406994</v>
      </c>
      <c r="F3836" s="22">
        <v>0.13119377115030126</v>
      </c>
      <c r="G3836" s="22">
        <v>0.84161003659174083</v>
      </c>
      <c r="H3836" s="22">
        <v>3.0091892040608581</v>
      </c>
      <c r="I3836" s="22">
        <v>0.80976421712933666</v>
      </c>
      <c r="J3836" s="22">
        <v>0.17398960024211077</v>
      </c>
      <c r="K3836" s="22">
        <v>0.22078851074366523</v>
      </c>
      <c r="L3836" s="22">
        <v>1.0670756871268605</v>
      </c>
      <c r="M3836" s="22">
        <v>33.321869755413104</v>
      </c>
      <c r="N3836" s="22">
        <v>1652.1308498638127</v>
      </c>
      <c r="O3836" s="22">
        <v>0.51566841830137289</v>
      </c>
      <c r="P3836" s="22">
        <v>8.4167881805926221</v>
      </c>
      <c r="Q3836" s="22">
        <v>16.640988252125346</v>
      </c>
      <c r="R3836" s="22">
        <v>14.738492860483673</v>
      </c>
      <c r="S3836" s="22">
        <v>12.243101218807606</v>
      </c>
      <c r="T3836" s="22">
        <v>144.81800423693841</v>
      </c>
      <c r="U3836" s="22">
        <v>3.9770820150218725E-2</v>
      </c>
      <c r="V3836" s="22">
        <v>1.8643904586348257</v>
      </c>
      <c r="W3836" s="22">
        <v>0.44859273117451237</v>
      </c>
      <c r="X3836" s="22">
        <v>0.90916719399125101</v>
      </c>
      <c r="Y3836" s="22">
        <v>0.10905989490191763</v>
      </c>
      <c r="Z3836" s="22">
        <v>6.1573169725149253</v>
      </c>
      <c r="AA3836" s="22">
        <v>14.155226015902278</v>
      </c>
      <c r="AB3836" s="22">
        <v>0.46013426142460179</v>
      </c>
      <c r="AC3836" s="22">
        <v>0.50089415907777812</v>
      </c>
      <c r="AD3836" s="22">
        <v>0.48006713071230089</v>
      </c>
      <c r="AE3836" s="22">
        <v>5.6916664373951082</v>
      </c>
      <c r="AF3836" s="22">
        <v>0.51605359451949273</v>
      </c>
      <c r="AG3836" s="22">
        <v>1</v>
      </c>
      <c r="AH3836" s="22">
        <v>0.17513137260296585</v>
      </c>
      <c r="AI3836" s="22">
        <v>4.4432828018818604</v>
      </c>
      <c r="AJ3836" s="22">
        <v>0.30884254546455003</v>
      </c>
      <c r="AK3836" s="22">
        <v>4.1808127218202333</v>
      </c>
      <c r="AL3836" s="22">
        <v>370.73210994029773</v>
      </c>
      <c r="AM3836" s="22">
        <v>0.13756293504278208</v>
      </c>
      <c r="AN3836" s="22">
        <v>1.5125732522629103</v>
      </c>
    </row>
    <row r="3837" spans="1:40" x14ac:dyDescent="0.2">
      <c r="A3837" s="20">
        <v>41935</v>
      </c>
      <c r="B3837" s="22">
        <v>0.50608336203926962</v>
      </c>
      <c r="C3837" s="22">
        <v>0.12070272132276953</v>
      </c>
      <c r="D3837" s="22">
        <v>5.1946262487082326E-2</v>
      </c>
      <c r="E3837" s="22">
        <v>0.15470892180502926</v>
      </c>
      <c r="F3837" s="22">
        <v>0.13145022390630381</v>
      </c>
      <c r="G3837" s="22">
        <v>0.84312779882879763</v>
      </c>
      <c r="H3837" s="22">
        <v>3.0138477437133999</v>
      </c>
      <c r="I3837" s="22">
        <v>0.8111057526696519</v>
      </c>
      <c r="J3837" s="22">
        <v>0.17421977264898378</v>
      </c>
      <c r="K3837" s="22">
        <v>0.22084739924216326</v>
      </c>
      <c r="L3837" s="22">
        <v>1.0688253530830174</v>
      </c>
      <c r="M3837" s="22">
        <v>33.488115742335509</v>
      </c>
      <c r="N3837" s="22">
        <v>1661.040303134688</v>
      </c>
      <c r="O3837" s="22">
        <v>0.51925594212883219</v>
      </c>
      <c r="P3837" s="22">
        <v>8.4271443334481564</v>
      </c>
      <c r="Q3837" s="22">
        <v>16.657251119531516</v>
      </c>
      <c r="R3837" s="22">
        <v>14.915604547020322</v>
      </c>
      <c r="S3837" s="22">
        <v>12.263176024801927</v>
      </c>
      <c r="T3837" s="22">
        <v>145.98691009300722</v>
      </c>
      <c r="U3837" s="22">
        <v>3.9825008611780913E-2</v>
      </c>
      <c r="V3837" s="22">
        <v>1.8682053048570442</v>
      </c>
      <c r="W3837" s="22">
        <v>0.45077506028246639</v>
      </c>
      <c r="X3837" s="22">
        <v>0.90612469858766787</v>
      </c>
      <c r="Y3837" s="22">
        <v>0.10773682397519806</v>
      </c>
      <c r="Z3837" s="22">
        <v>6.1687909059593524</v>
      </c>
      <c r="AA3837" s="22">
        <v>14.164657251119529</v>
      </c>
      <c r="AB3837" s="22">
        <v>0.46036513951085078</v>
      </c>
      <c r="AC3837" s="22">
        <v>0.50174302445745778</v>
      </c>
      <c r="AD3837" s="22">
        <v>0.48143300034447123</v>
      </c>
      <c r="AE3837" s="22">
        <v>5.745091284877712</v>
      </c>
      <c r="AF3837" s="22">
        <v>0.5169410954185325</v>
      </c>
      <c r="AG3837" s="22">
        <v>0.99999999999999989</v>
      </c>
      <c r="AH3837" s="22">
        <v>0.17596968653117462</v>
      </c>
      <c r="AI3837" s="22">
        <v>4.4574578022735096</v>
      </c>
      <c r="AJ3837" s="22">
        <v>0.30795728556665514</v>
      </c>
      <c r="AK3837" s="22">
        <v>4.1900103341370984</v>
      </c>
      <c r="AL3837" s="22">
        <v>372.02893558387871</v>
      </c>
      <c r="AM3837" s="22">
        <v>0.13778849466069581</v>
      </c>
      <c r="AN3837" s="22">
        <v>1.5122287289011365</v>
      </c>
    </row>
    <row r="3838" spans="1:40" x14ac:dyDescent="0.2">
      <c r="A3838" s="20">
        <v>41936</v>
      </c>
      <c r="B3838" s="22">
        <v>0.50658593437512922</v>
      </c>
      <c r="C3838" s="22">
        <v>0.12129153276416148</v>
      </c>
      <c r="D3838" s="22">
        <v>5.1997848364895245E-2</v>
      </c>
      <c r="E3838" s="22">
        <v>0.15487634994414023</v>
      </c>
      <c r="F3838" s="22">
        <v>0.13127732645545701</v>
      </c>
      <c r="G3838" s="22">
        <v>0.84366164158724455</v>
      </c>
      <c r="H3838" s="22">
        <v>3.0106340427292664</v>
      </c>
      <c r="I3838" s="22">
        <v>0.81042163772533549</v>
      </c>
      <c r="J3838" s="22">
        <v>0.17475138959767181</v>
      </c>
      <c r="K3838" s="22">
        <v>0.22189426644414714</v>
      </c>
      <c r="L3838" s="22">
        <v>1.0699005558390688</v>
      </c>
      <c r="M3838" s="22">
        <v>33.508958250003445</v>
      </c>
      <c r="N3838" s="22">
        <v>1663.6552970221921</v>
      </c>
      <c r="O3838" s="22">
        <v>0.5206405252196461</v>
      </c>
      <c r="P3838" s="22">
        <v>8.4355130132546225</v>
      </c>
      <c r="Q3838" s="22">
        <v>16.654483262761541</v>
      </c>
      <c r="R3838" s="22">
        <v>14.915244886418494</v>
      </c>
      <c r="S3838" s="22">
        <v>12.330524254168793</v>
      </c>
      <c r="T3838" s="22">
        <v>145.71810821621173</v>
      </c>
      <c r="U3838" s="22">
        <v>3.9854902555756314E-2</v>
      </c>
      <c r="V3838" s="22">
        <v>1.8693985076479593</v>
      </c>
      <c r="W3838" s="22">
        <v>0.45198129732562792</v>
      </c>
      <c r="X3838" s="22">
        <v>0.90954857040398329</v>
      </c>
      <c r="Y3838" s="22">
        <v>0.10821621174296235</v>
      </c>
      <c r="Z3838" s="22">
        <v>6.1776754065349015</v>
      </c>
      <c r="AA3838" s="22">
        <v>14.192516171744618</v>
      </c>
      <c r="AB3838" s="22">
        <v>0.45793967146187053</v>
      </c>
      <c r="AC3838" s="22">
        <v>0.50221370150200684</v>
      </c>
      <c r="AD3838" s="22">
        <v>0.48083527578169183</v>
      </c>
      <c r="AE3838" s="22">
        <v>5.7801056508006559</v>
      </c>
      <c r="AF3838" s="22">
        <v>0.51741307256251468</v>
      </c>
      <c r="AG3838" s="22">
        <v>1</v>
      </c>
      <c r="AH3838" s="22">
        <v>0.17589616981366291</v>
      </c>
      <c r="AI3838" s="22">
        <v>4.4674013489097</v>
      </c>
      <c r="AJ3838" s="22">
        <v>0.30758727225080346</v>
      </c>
      <c r="AK3838" s="22">
        <v>4.1912748437995671</v>
      </c>
      <c r="AL3838" s="22">
        <v>371.70875687902571</v>
      </c>
      <c r="AM3838" s="22">
        <v>0.13792532722783885</v>
      </c>
      <c r="AN3838" s="22">
        <v>1.5071790132822089</v>
      </c>
    </row>
    <row r="3839" spans="1:40" x14ac:dyDescent="0.2">
      <c r="A3839" s="20">
        <v>41939</v>
      </c>
      <c r="B3839" s="22">
        <v>0.5033507379846236</v>
      </c>
      <c r="C3839" s="22">
        <v>0.120612862996615</v>
      </c>
      <c r="D3839" s="22">
        <v>5.1665775877427399E-2</v>
      </c>
      <c r="E3839" s="22">
        <v>0.15409283394318135</v>
      </c>
      <c r="F3839" s="22">
        <v>0.13009634228233907</v>
      </c>
      <c r="G3839" s="22">
        <v>0.83816415190012195</v>
      </c>
      <c r="H3839" s="22">
        <v>2.9889405089832666</v>
      </c>
      <c r="I3839" s="22">
        <v>0.80338225821924369</v>
      </c>
      <c r="J3839" s="22">
        <v>0.17400539955323494</v>
      </c>
      <c r="K3839" s="22">
        <v>0.22091573133796544</v>
      </c>
      <c r="L3839" s="22">
        <v>1.063081582589867</v>
      </c>
      <c r="M3839" s="22">
        <v>33.333333333333329</v>
      </c>
      <c r="N3839" s="22">
        <v>1659.6088750017129</v>
      </c>
      <c r="O3839" s="22">
        <v>0.51508174704326493</v>
      </c>
      <c r="P3839" s="22">
        <v>8.399457303786539</v>
      </c>
      <c r="Q3839" s="22">
        <v>16.570050295330894</v>
      </c>
      <c r="R3839" s="22">
        <v>14.774767366964053</v>
      </c>
      <c r="S3839" s="22">
        <v>12.251778152366073</v>
      </c>
      <c r="T3839" s="22">
        <v>143.90083460099493</v>
      </c>
      <c r="U3839" s="22">
        <v>3.9616823582617276E-2</v>
      </c>
      <c r="V3839" s="22">
        <v>1.8552673052940287</v>
      </c>
      <c r="W3839" s="22">
        <v>0.44875220984253589</v>
      </c>
      <c r="X3839" s="22">
        <v>0.90383587550877775</v>
      </c>
      <c r="Y3839" s="22">
        <v>0.10815551809672601</v>
      </c>
      <c r="Z3839" s="22">
        <v>6.1375378585426681</v>
      </c>
      <c r="AA3839" s="22">
        <v>14.095026655154928</v>
      </c>
      <c r="AB3839" s="22">
        <v>0.45552220806095739</v>
      </c>
      <c r="AC3839" s="22">
        <v>0.49902013183680743</v>
      </c>
      <c r="AD3839" s="22">
        <v>0.47732598774822182</v>
      </c>
      <c r="AE3839" s="22">
        <v>5.790130055228933</v>
      </c>
      <c r="AF3839" s="22">
        <v>0.51416354890432925</v>
      </c>
      <c r="AG3839" s="22">
        <v>1</v>
      </c>
      <c r="AH3839" s="22">
        <v>0.17466321314530828</v>
      </c>
      <c r="AI3839" s="22">
        <v>4.444353081445545</v>
      </c>
      <c r="AJ3839" s="22">
        <v>0.30543107346955556</v>
      </c>
      <c r="AK3839" s="22">
        <v>4.1636859488275846</v>
      </c>
      <c r="AL3839" s="22">
        <v>369.33492304951415</v>
      </c>
      <c r="AM3839" s="22">
        <v>0.13704449834861379</v>
      </c>
      <c r="AN3839" s="22">
        <v>1.4989242006879633</v>
      </c>
    </row>
    <row r="3840" spans="1:40" x14ac:dyDescent="0.2">
      <c r="A3840" s="20">
        <v>41940</v>
      </c>
      <c r="B3840" s="22">
        <v>0.50078398756527553</v>
      </c>
      <c r="C3840" s="22">
        <v>0.12072045048607229</v>
      </c>
      <c r="D3840" s="22">
        <v>5.1402315149366676E-2</v>
      </c>
      <c r="E3840" s="22">
        <v>0.15221629876061793</v>
      </c>
      <c r="F3840" s="22">
        <v>0.12913297792563708</v>
      </c>
      <c r="G3840" s="22">
        <v>0.83348104113548682</v>
      </c>
      <c r="H3840" s="22">
        <v>2.9750623781410632</v>
      </c>
      <c r="I3840" s="22">
        <v>0.79707674897399894</v>
      </c>
      <c r="J3840" s="22">
        <v>0.17362256793422687</v>
      </c>
      <c r="K3840" s="22">
        <v>0.21992555526771471</v>
      </c>
      <c r="L3840" s="22">
        <v>1.0576742156715706</v>
      </c>
      <c r="M3840" s="22">
        <v>33.010648596321396</v>
      </c>
      <c r="N3840" s="22">
        <v>1658.644996795877</v>
      </c>
      <c r="O3840" s="22">
        <v>0.51080539383444912</v>
      </c>
      <c r="P3840" s="22">
        <v>8.3406732748864929</v>
      </c>
      <c r="Q3840" s="22">
        <v>16.471919610596785</v>
      </c>
      <c r="R3840" s="22">
        <v>14.744420053720193</v>
      </c>
      <c r="S3840" s="22">
        <v>12.168850469710812</v>
      </c>
      <c r="T3840" s="22">
        <v>142.75800008180741</v>
      </c>
      <c r="U3840" s="22">
        <v>3.9379354539628875E-2</v>
      </c>
      <c r="V3840" s="22">
        <v>1.8323493721282196</v>
      </c>
      <c r="W3840" s="22">
        <v>0.44619118388939644</v>
      </c>
      <c r="X3840" s="22">
        <v>0.9010948556781152</v>
      </c>
      <c r="Y3840" s="22">
        <v>0.10795849638002263</v>
      </c>
      <c r="Z3840" s="22">
        <v>6.1001049861609156</v>
      </c>
      <c r="AA3840" s="22">
        <v>14.036786060019363</v>
      </c>
      <c r="AB3840" s="22">
        <v>0.45107235864363338</v>
      </c>
      <c r="AC3840" s="22">
        <v>0.49646183003149585</v>
      </c>
      <c r="AD3840" s="22">
        <v>0.47301037590499434</v>
      </c>
      <c r="AE3840" s="22">
        <v>5.78582823173309</v>
      </c>
      <c r="AF3840" s="22">
        <v>0.51147348758572742</v>
      </c>
      <c r="AG3840" s="22">
        <v>1</v>
      </c>
      <c r="AH3840" s="22">
        <v>0.17343168400529022</v>
      </c>
      <c r="AI3840" s="22">
        <v>4.4230533247890049</v>
      </c>
      <c r="AJ3840" s="22">
        <v>0.30069672634061878</v>
      </c>
      <c r="AK3840" s="22">
        <v>4.1425902949156699</v>
      </c>
      <c r="AL3840" s="22">
        <v>368.81501983829406</v>
      </c>
      <c r="AM3840" s="22">
        <v>0.13634566352617156</v>
      </c>
      <c r="AN3840" s="22">
        <v>1.4783960296142782</v>
      </c>
    </row>
    <row r="3841" spans="1:40" x14ac:dyDescent="0.2">
      <c r="A3841" s="20">
        <v>41941</v>
      </c>
      <c r="B3841" s="22">
        <v>0.49880489991036742</v>
      </c>
      <c r="C3841" s="22">
        <v>0.11946926691474047</v>
      </c>
      <c r="D3841" s="22">
        <v>5.1200532362767198E-2</v>
      </c>
      <c r="E3841" s="22">
        <v>0.15180487274900178</v>
      </c>
      <c r="F3841" s="22">
        <v>0.12968194040796369</v>
      </c>
      <c r="G3841" s="22">
        <v>0.82987478610424514</v>
      </c>
      <c r="H3841" s="22">
        <v>2.9800092348643288</v>
      </c>
      <c r="I3841" s="22">
        <v>0.80017383274031018</v>
      </c>
      <c r="J3841" s="22">
        <v>0.17153760491077488</v>
      </c>
      <c r="K3841" s="22">
        <v>0.21741315153325907</v>
      </c>
      <c r="L3841" s="22">
        <v>1.053046147160279</v>
      </c>
      <c r="M3841" s="22">
        <v>33.229214764918375</v>
      </c>
      <c r="N3841" s="22">
        <v>1639.8674525355134</v>
      </c>
      <c r="O3841" s="22">
        <v>0.51064725534399869</v>
      </c>
      <c r="P3841" s="22">
        <v>8.3215634082081635</v>
      </c>
      <c r="Q3841" s="22">
        <v>16.565716924246949</v>
      </c>
      <c r="R3841" s="22">
        <v>14.786647472634922</v>
      </c>
      <c r="S3841" s="22">
        <v>12.073227041855665</v>
      </c>
      <c r="T3841" s="22">
        <v>143.0303935681886</v>
      </c>
      <c r="U3841" s="22">
        <v>3.9322867153760481E-2</v>
      </c>
      <c r="V3841" s="22">
        <v>1.8324143737947143</v>
      </c>
      <c r="W3841" s="22">
        <v>0.44422413558953738</v>
      </c>
      <c r="X3841" s="22">
        <v>0.91082923649401082</v>
      </c>
      <c r="Y3841" s="22">
        <v>0.10592932612651763</v>
      </c>
      <c r="Z3841" s="22">
        <v>6.0678490914523175</v>
      </c>
      <c r="AA3841" s="22">
        <v>13.981312980416654</v>
      </c>
      <c r="AB3841" s="22">
        <v>0.45345899991851585</v>
      </c>
      <c r="AC3841" s="22">
        <v>0.49451340413395983</v>
      </c>
      <c r="AD3841" s="22">
        <v>0.47507944699459487</v>
      </c>
      <c r="AE3841" s="22">
        <v>5.8634598147594854</v>
      </c>
      <c r="AF3841" s="22">
        <v>0.5094657359372029</v>
      </c>
      <c r="AG3841" s="22">
        <v>1</v>
      </c>
      <c r="AH3841" s="22">
        <v>0.17350680392210119</v>
      </c>
      <c r="AI3841" s="22">
        <v>4.4069315805198688</v>
      </c>
      <c r="AJ3841" s="22">
        <v>0.30068989868810603</v>
      </c>
      <c r="AK3841" s="22">
        <v>4.1232311160605155</v>
      </c>
      <c r="AL3841" s="22">
        <v>367.35747073362847</v>
      </c>
      <c r="AM3841" s="22">
        <v>0.1358068283673303</v>
      </c>
      <c r="AN3841" s="22">
        <v>1.4862699296520629</v>
      </c>
    </row>
    <row r="3842" spans="1:40" x14ac:dyDescent="0.2">
      <c r="A3842" s="20">
        <v>41942</v>
      </c>
      <c r="B3842" s="22">
        <v>0.50024515812699188</v>
      </c>
      <c r="C3842" s="22">
        <v>0.12025006128953176</v>
      </c>
      <c r="D3842" s="22">
        <v>5.1347007708861109E-2</v>
      </c>
      <c r="E3842" s="22">
        <v>0.15233853613358395</v>
      </c>
      <c r="F3842" s="22">
        <v>0.13019258532864811</v>
      </c>
      <c r="G3842" s="22">
        <v>0.8327204380158536</v>
      </c>
      <c r="H3842" s="22">
        <v>2.995559913922258</v>
      </c>
      <c r="I3842" s="22">
        <v>0.80387349840647215</v>
      </c>
      <c r="J3842" s="22">
        <v>0.17177412764566483</v>
      </c>
      <c r="K3842" s="22">
        <v>0.21789109531203185</v>
      </c>
      <c r="L3842" s="22">
        <v>1.0561820707689793</v>
      </c>
      <c r="M3842" s="22">
        <v>33.243442020102968</v>
      </c>
      <c r="N3842" s="22">
        <v>1650.7313884121927</v>
      </c>
      <c r="O3842" s="22">
        <v>0.51247582468469943</v>
      </c>
      <c r="P3842" s="22">
        <v>8.3660210835989215</v>
      </c>
      <c r="Q3842" s="22">
        <v>16.537277655198714</v>
      </c>
      <c r="R3842" s="22">
        <v>14.872926370842528</v>
      </c>
      <c r="S3842" s="22">
        <v>12.14894718204353</v>
      </c>
      <c r="T3842" s="22">
        <v>143.50875759309201</v>
      </c>
      <c r="U3842" s="22">
        <v>3.938601509084471E-2</v>
      </c>
      <c r="V3842" s="22">
        <v>1.8306093541445345</v>
      </c>
      <c r="W3842" s="22">
        <v>0.44775407915883525</v>
      </c>
      <c r="X3842" s="22">
        <v>0.9125194083517203</v>
      </c>
      <c r="Y3842" s="22">
        <v>0.1068072239928087</v>
      </c>
      <c r="Z3842" s="22">
        <v>6.1057993516929532</v>
      </c>
      <c r="AA3842" s="22">
        <v>14.008062978398845</v>
      </c>
      <c r="AB3842" s="22">
        <v>0.45497262400915262</v>
      </c>
      <c r="AC3842" s="22">
        <v>0.49592765111274556</v>
      </c>
      <c r="AD3842" s="22">
        <v>0.47692789627087251</v>
      </c>
      <c r="AE3842" s="22">
        <v>5.6620631418375975</v>
      </c>
      <c r="AF3842" s="22">
        <v>0.51095039633897199</v>
      </c>
      <c r="AG3842" s="22">
        <v>1</v>
      </c>
      <c r="AH3842" s="22">
        <v>0.173953310996704</v>
      </c>
      <c r="AI3842" s="22">
        <v>4.4332761297703689</v>
      </c>
      <c r="AJ3842" s="22">
        <v>0.29937893274495386</v>
      </c>
      <c r="AK3842" s="22">
        <v>4.1409931628122365</v>
      </c>
      <c r="AL3842" s="22">
        <v>367.05619569066494</v>
      </c>
      <c r="AM3842" s="22">
        <v>0.13619895943994989</v>
      </c>
      <c r="AN3842" s="22">
        <v>1.4797608346272235</v>
      </c>
    </row>
    <row r="3843" spans="1:40" x14ac:dyDescent="0.2">
      <c r="A3843" s="20">
        <v>41943</v>
      </c>
      <c r="B3843" s="22">
        <v>0.49690188863033707</v>
      </c>
      <c r="C3843" s="22">
        <v>0.11897288814329778</v>
      </c>
      <c r="D3843" s="22">
        <v>5.1003842199253198E-2</v>
      </c>
      <c r="E3843" s="22">
        <v>0.15240272742031494</v>
      </c>
      <c r="F3843" s="22">
        <v>0.13025596623193894</v>
      </c>
      <c r="G3843" s="22">
        <v>0.82693868715839591</v>
      </c>
      <c r="H3843" s="22">
        <v>2.9985388819741328</v>
      </c>
      <c r="I3843" s="22">
        <v>0.80392607825098761</v>
      </c>
      <c r="J3843" s="22">
        <v>0.16943557551815572</v>
      </c>
      <c r="K3843" s="22">
        <v>0.21639428540505434</v>
      </c>
      <c r="L3843" s="22">
        <v>1.0490827425726499</v>
      </c>
      <c r="M3843" s="22">
        <v>33.214730234320037</v>
      </c>
      <c r="N3843" s="22">
        <v>1634.2875696736835</v>
      </c>
      <c r="O3843" s="22">
        <v>0.51287948482060708</v>
      </c>
      <c r="P3843" s="22">
        <v>8.3053736674062435</v>
      </c>
      <c r="Q3843" s="22">
        <v>16.532279885275177</v>
      </c>
      <c r="R3843" s="22">
        <v>15.192921694896908</v>
      </c>
      <c r="S3843" s="22">
        <v>12.094810325234048</v>
      </c>
      <c r="T3843" s="22">
        <v>145.1106661615888</v>
      </c>
      <c r="U3843" s="22">
        <v>3.9228313220412356E-2</v>
      </c>
      <c r="V3843" s="22">
        <v>1.8230829590345796</v>
      </c>
      <c r="W3843" s="22">
        <v>0.44503219871205146</v>
      </c>
      <c r="X3843" s="22">
        <v>0.91344228583797815</v>
      </c>
      <c r="Y3843" s="22">
        <v>0.10525461334487796</v>
      </c>
      <c r="Z3843" s="22">
        <v>6.0812273391417282</v>
      </c>
      <c r="AA3843" s="22">
        <v>13.880621245738404</v>
      </c>
      <c r="AB3843" s="22">
        <v>0.45651820985984087</v>
      </c>
      <c r="AC3843" s="22">
        <v>0.49262676551761453</v>
      </c>
      <c r="AD3843" s="22">
        <v>0.47609448563233936</v>
      </c>
      <c r="AE3843" s="22">
        <v>5.8184290275447799</v>
      </c>
      <c r="AF3843" s="22">
        <v>0.50754910980031376</v>
      </c>
      <c r="AG3843" s="22">
        <v>0.99999999999999989</v>
      </c>
      <c r="AH3843" s="22">
        <v>0.17402186265490555</v>
      </c>
      <c r="AI3843" s="22">
        <v>4.4077060446993874</v>
      </c>
      <c r="AJ3843" s="22">
        <v>0.30054386059851718</v>
      </c>
      <c r="AK3843" s="22">
        <v>4.1168353265869362</v>
      </c>
      <c r="AL3843" s="22">
        <v>365.27950646680011</v>
      </c>
      <c r="AM3843" s="22">
        <v>0.13528870609881485</v>
      </c>
      <c r="AN3843" s="22">
        <v>1.4928432274473724</v>
      </c>
    </row>
    <row r="3844" spans="1:40" x14ac:dyDescent="0.2">
      <c r="A3844" s="20">
        <v>41946</v>
      </c>
      <c r="B3844" s="22">
        <v>0.49536012948475855</v>
      </c>
      <c r="C3844" s="22">
        <v>0.1170488265443755</v>
      </c>
      <c r="D3844" s="22">
        <v>5.0851092527650389E-2</v>
      </c>
      <c r="E3844" s="22">
        <v>0.15318316698138654</v>
      </c>
      <c r="F3844" s="22">
        <v>0.13026706231454005</v>
      </c>
      <c r="G3844" s="22">
        <v>0.82516859994604796</v>
      </c>
      <c r="H3844" s="22">
        <v>2.9995953601294847</v>
      </c>
      <c r="I3844" s="22">
        <v>0.80422174264904234</v>
      </c>
      <c r="J3844" s="22">
        <v>0.16835716212570812</v>
      </c>
      <c r="K3844" s="22">
        <v>0.21540329107094686</v>
      </c>
      <c r="L3844" s="22">
        <v>1.0457243053682224</v>
      </c>
      <c r="M3844" s="22">
        <v>33.322093336930131</v>
      </c>
      <c r="N3844" s="22">
        <v>1632.7218775289991</v>
      </c>
      <c r="O3844" s="22">
        <v>0.51208524413272183</v>
      </c>
      <c r="P3844" s="22">
        <v>8.2829781494469916</v>
      </c>
      <c r="Q3844" s="22">
        <v>16.528189910979229</v>
      </c>
      <c r="R3844" s="22">
        <v>15.380361478284327</v>
      </c>
      <c r="S3844" s="22">
        <v>12.071756137038035</v>
      </c>
      <c r="T3844" s="22">
        <v>146.02104127326677</v>
      </c>
      <c r="U3844" s="22">
        <v>3.9146209873212837E-2</v>
      </c>
      <c r="V3844" s="22">
        <v>1.8347046128945237</v>
      </c>
      <c r="W3844" s="22">
        <v>0.44726193687618016</v>
      </c>
      <c r="X3844" s="22">
        <v>0.91799298624224435</v>
      </c>
      <c r="Y3844" s="22">
        <v>0.10411383868357162</v>
      </c>
      <c r="Z3844" s="22">
        <v>6.0642028594550847</v>
      </c>
      <c r="AA3844" s="22">
        <v>13.845427569463178</v>
      </c>
      <c r="AB3844" s="22">
        <v>0.45651470191529536</v>
      </c>
      <c r="AC3844" s="22">
        <v>0.49109792284866466</v>
      </c>
      <c r="AD3844" s="22">
        <v>0.47657135149716751</v>
      </c>
      <c r="AE3844" s="22">
        <v>5.8800917183706494</v>
      </c>
      <c r="AF3844" s="22">
        <v>0.50593471810089019</v>
      </c>
      <c r="AG3844" s="22">
        <v>0.99999999999999989</v>
      </c>
      <c r="AH3844" s="22">
        <v>0.17406258429997301</v>
      </c>
      <c r="AI3844" s="22">
        <v>4.4092257890477473</v>
      </c>
      <c r="AJ3844" s="22">
        <v>0.30118694362017806</v>
      </c>
      <c r="AK3844" s="22">
        <v>4.1070946857297006</v>
      </c>
      <c r="AL3844" s="22">
        <v>364.1758834637173</v>
      </c>
      <c r="AM3844" s="22">
        <v>0.13487995683841381</v>
      </c>
      <c r="AN3844" s="22">
        <v>1.4932560021580792</v>
      </c>
    </row>
    <row r="3845" spans="1:40" x14ac:dyDescent="0.2">
      <c r="A3845" s="20">
        <v>41947</v>
      </c>
      <c r="B3845" s="22">
        <v>0.49769647696476971</v>
      </c>
      <c r="C3845" s="22">
        <v>0.11840108401084012</v>
      </c>
      <c r="D3845" s="22">
        <v>5.1085365853658547E-2</v>
      </c>
      <c r="E3845" s="22">
        <v>0.15457994579945802</v>
      </c>
      <c r="F3845" s="22">
        <v>0.13001355013550137</v>
      </c>
      <c r="G3845" s="22">
        <v>0.82859078590785917</v>
      </c>
      <c r="H3845" s="22">
        <v>2.998915989159892</v>
      </c>
      <c r="I3845" s="22">
        <v>0.80376693766937679</v>
      </c>
      <c r="J3845" s="22">
        <v>0.16997289972899732</v>
      </c>
      <c r="K3845" s="22">
        <v>0.21682926829268295</v>
      </c>
      <c r="L3845" s="22">
        <v>1.0504200542005422</v>
      </c>
      <c r="M3845" s="22">
        <v>33.314363143631439</v>
      </c>
      <c r="N3845" s="22">
        <v>1640.2439024390246</v>
      </c>
      <c r="O3845" s="22">
        <v>0.51288617886178867</v>
      </c>
      <c r="P3845" s="22">
        <v>8.3170731707317085</v>
      </c>
      <c r="Q3845" s="22">
        <v>16.560975609756099</v>
      </c>
      <c r="R3845" s="22">
        <v>15.390243902439027</v>
      </c>
      <c r="S3845" s="22">
        <v>12.140921409214092</v>
      </c>
      <c r="T3845" s="22">
        <v>145.94715447154474</v>
      </c>
      <c r="U3845" s="22">
        <v>3.9273712737127375E-2</v>
      </c>
      <c r="V3845" s="22">
        <v>1.8364227642276425</v>
      </c>
      <c r="W3845" s="22">
        <v>0.45094850948509491</v>
      </c>
      <c r="X3845" s="22">
        <v>0.92897018970189715</v>
      </c>
      <c r="Y3845" s="22">
        <v>0.10581300813008132</v>
      </c>
      <c r="Z3845" s="22">
        <v>6.0921409214092153</v>
      </c>
      <c r="AA3845" s="22">
        <v>13.888888888888891</v>
      </c>
      <c r="AB3845" s="22">
        <v>0.45658536585365861</v>
      </c>
      <c r="AC3845" s="22">
        <v>0.49336043360433612</v>
      </c>
      <c r="AD3845" s="22">
        <v>0.47655826558265585</v>
      </c>
      <c r="AE3845" s="22">
        <v>5.9058265582655833</v>
      </c>
      <c r="AF3845" s="22">
        <v>0.50837398373983744</v>
      </c>
      <c r="AG3845" s="22">
        <v>1</v>
      </c>
      <c r="AH3845" s="22">
        <v>0.17463414634146343</v>
      </c>
      <c r="AI3845" s="22">
        <v>4.4268292682926838</v>
      </c>
      <c r="AJ3845" s="22">
        <v>0.30094850948509488</v>
      </c>
      <c r="AK3845" s="22">
        <v>4.132655826558266</v>
      </c>
      <c r="AL3845" s="22">
        <v>364.22764227642278</v>
      </c>
      <c r="AM3845" s="22">
        <v>0.13550135501355015</v>
      </c>
      <c r="AN3845" s="22">
        <v>1.4945257452574527</v>
      </c>
    </row>
    <row r="3846" spans="1:40" x14ac:dyDescent="0.2">
      <c r="A3846" s="20">
        <v>41948</v>
      </c>
      <c r="B3846" s="22">
        <v>0.49866949060497445</v>
      </c>
      <c r="C3846" s="22">
        <v>0.11662322146193113</v>
      </c>
      <c r="D3846" s="22">
        <v>5.1185239491691105E-2</v>
      </c>
      <c r="E3846" s="22">
        <v>0.15456989247311828</v>
      </c>
      <c r="F3846" s="22">
        <v>0.13086510263929618</v>
      </c>
      <c r="G3846" s="22">
        <v>0.8300070598457695</v>
      </c>
      <c r="H3846" s="22">
        <v>3.0180840664711632</v>
      </c>
      <c r="I3846" s="22">
        <v>0.80896328880199841</v>
      </c>
      <c r="J3846" s="22">
        <v>0.16950418160095579</v>
      </c>
      <c r="K3846" s="22">
        <v>0.21687303138916039</v>
      </c>
      <c r="L3846" s="22">
        <v>1.0524057782122298</v>
      </c>
      <c r="M3846" s="22">
        <v>33.703975236233298</v>
      </c>
      <c r="N3846" s="22">
        <v>1648.2024546540674</v>
      </c>
      <c r="O3846" s="22">
        <v>0.515993265993266</v>
      </c>
      <c r="P3846" s="22">
        <v>8.3387639839252738</v>
      </c>
      <c r="Q3846" s="22">
        <v>16.753557076137721</v>
      </c>
      <c r="R3846" s="22">
        <v>15.562886933854674</v>
      </c>
      <c r="S3846" s="22">
        <v>12.164657325947648</v>
      </c>
      <c r="T3846" s="22">
        <v>147.92277614858259</v>
      </c>
      <c r="U3846" s="22">
        <v>3.9463180188986639E-2</v>
      </c>
      <c r="V3846" s="22">
        <v>1.8423482133159552</v>
      </c>
      <c r="W3846" s="22">
        <v>0.45359509069186488</v>
      </c>
      <c r="X3846" s="22">
        <v>0.92640110785272067</v>
      </c>
      <c r="Y3846" s="22">
        <v>0.1048794395568589</v>
      </c>
      <c r="Z3846" s="22">
        <v>6.1067665906375579</v>
      </c>
      <c r="AA3846" s="22">
        <v>13.956772021288149</v>
      </c>
      <c r="AB3846" s="22">
        <v>0.45952807646356031</v>
      </c>
      <c r="AC3846" s="22">
        <v>0.49436570001086133</v>
      </c>
      <c r="AD3846" s="22">
        <v>0.48020527859237533</v>
      </c>
      <c r="AE3846" s="22">
        <v>6.0941403280112958</v>
      </c>
      <c r="AF3846" s="22">
        <v>0.5093542956446182</v>
      </c>
      <c r="AG3846" s="22">
        <v>0.99999999999999989</v>
      </c>
      <c r="AH3846" s="22">
        <v>0.17562724014336917</v>
      </c>
      <c r="AI3846" s="22">
        <v>4.4436298468556528</v>
      </c>
      <c r="AJ3846" s="22">
        <v>0.30460519170196587</v>
      </c>
      <c r="AK3846" s="22">
        <v>4.153768871510807</v>
      </c>
      <c r="AL3846" s="22">
        <v>363.85358966004128</v>
      </c>
      <c r="AM3846" s="22">
        <v>0.13576626479852286</v>
      </c>
      <c r="AN3846" s="22">
        <v>1.5127891821440207</v>
      </c>
    </row>
    <row r="3847" spans="1:40" x14ac:dyDescent="0.2">
      <c r="A3847" s="20">
        <v>41949</v>
      </c>
      <c r="B3847" s="22">
        <v>0.49372924871963758</v>
      </c>
      <c r="C3847" s="22">
        <v>0.11502426303550065</v>
      </c>
      <c r="D3847" s="22">
        <v>5.0678155202774453E-2</v>
      </c>
      <c r="E3847" s="22">
        <v>0.15352250883819712</v>
      </c>
      <c r="F3847" s="22">
        <v>0.13083220195448497</v>
      </c>
      <c r="G3847" s="22">
        <v>0.82154234941459536</v>
      </c>
      <c r="H3847" s="22">
        <v>3.0118425120643066</v>
      </c>
      <c r="I3847" s="22">
        <v>0.8078448241097953</v>
      </c>
      <c r="J3847" s="22">
        <v>0.166319411772613</v>
      </c>
      <c r="K3847" s="22">
        <v>0.2127753955345261</v>
      </c>
      <c r="L3847" s="22">
        <v>1.0421007352842337</v>
      </c>
      <c r="M3847" s="22">
        <v>33.579772290403668</v>
      </c>
      <c r="N3847" s="22">
        <v>1631.2018603900904</v>
      </c>
      <c r="O3847" s="22">
        <v>0.51108303200569938</v>
      </c>
      <c r="P3847" s="22">
        <v>8.2655626201389918</v>
      </c>
      <c r="Q3847" s="22">
        <v>16.703184439396178</v>
      </c>
      <c r="R3847" s="22">
        <v>15.485327920637694</v>
      </c>
      <c r="S3847" s="22">
        <v>12.044143938273761</v>
      </c>
      <c r="T3847" s="22">
        <v>146.51916174908928</v>
      </c>
      <c r="U3847" s="22">
        <v>3.9152877286841498E-2</v>
      </c>
      <c r="V3847" s="22">
        <v>1.8327261973572782</v>
      </c>
      <c r="W3847" s="22">
        <v>0.44836207707714437</v>
      </c>
      <c r="X3847" s="22">
        <v>0.92316481389378025</v>
      </c>
      <c r="Y3847" s="22">
        <v>0.10336994072022905</v>
      </c>
      <c r="Z3847" s="22">
        <v>6.0462677940128771</v>
      </c>
      <c r="AA3847" s="22">
        <v>13.764735929455728</v>
      </c>
      <c r="AB3847" s="22">
        <v>0.45860497627464952</v>
      </c>
      <c r="AC3847" s="22">
        <v>0.48945465299154489</v>
      </c>
      <c r="AD3847" s="22">
        <v>0.48058285053701288</v>
      </c>
      <c r="AE3847" s="22">
        <v>6.2936028927452847</v>
      </c>
      <c r="AF3847" s="22">
        <v>0.50428131679055821</v>
      </c>
      <c r="AG3847" s="22">
        <v>1</v>
      </c>
      <c r="AH3847" s="22">
        <v>0.17420993910717406</v>
      </c>
      <c r="AI3847" s="22">
        <v>4.4103611898968991</v>
      </c>
      <c r="AJ3847" s="22">
        <v>0.30411463444141246</v>
      </c>
      <c r="AK3847" s="22">
        <v>4.1061659027058992</v>
      </c>
      <c r="AL3847" s="22">
        <v>361.59316064683503</v>
      </c>
      <c r="AM3847" s="22">
        <v>0.13442124931109109</v>
      </c>
      <c r="AN3847" s="22">
        <v>1.5129514873711236</v>
      </c>
    </row>
    <row r="3848" spans="1:40" x14ac:dyDescent="0.2">
      <c r="A3848" s="20">
        <v>41950</v>
      </c>
      <c r="B3848" s="22">
        <v>0.49640501675856846</v>
      </c>
      <c r="C3848" s="22">
        <v>0.11666126067682991</v>
      </c>
      <c r="D3848" s="22">
        <v>5.095280570872527E-2</v>
      </c>
      <c r="E3848" s="22">
        <v>0.15307060222726782</v>
      </c>
      <c r="F3848" s="22">
        <v>0.13050059465888203</v>
      </c>
      <c r="G3848" s="22">
        <v>0.82745431938587943</v>
      </c>
      <c r="H3848" s="22">
        <v>3.0078927451616391</v>
      </c>
      <c r="I3848" s="22">
        <v>0.80647907881933178</v>
      </c>
      <c r="J3848" s="22">
        <v>0.1682884636176884</v>
      </c>
      <c r="K3848" s="22">
        <v>0.21449616174721592</v>
      </c>
      <c r="L3848" s="22">
        <v>1.0477754351821817</v>
      </c>
      <c r="M3848" s="22">
        <v>33.502270515731425</v>
      </c>
      <c r="N3848" s="22">
        <v>1644.7724078278732</v>
      </c>
      <c r="O3848" s="22">
        <v>0.51435290301654235</v>
      </c>
      <c r="P3848" s="22">
        <v>8.3123851227159697</v>
      </c>
      <c r="Q3848" s="22">
        <v>16.686939128554439</v>
      </c>
      <c r="R3848" s="22">
        <v>15.478700400043248</v>
      </c>
      <c r="S3848" s="22">
        <v>12.110768731754783</v>
      </c>
      <c r="T3848" s="22">
        <v>146.81587198616066</v>
      </c>
      <c r="U3848" s="22">
        <v>3.9325873067358637E-2</v>
      </c>
      <c r="V3848" s="22">
        <v>1.8299275597361875</v>
      </c>
      <c r="W3848" s="22">
        <v>0.45207590009730786</v>
      </c>
      <c r="X3848" s="22">
        <v>0.91974808087360793</v>
      </c>
      <c r="Y3848" s="22">
        <v>0.10475456806141205</v>
      </c>
      <c r="Z3848" s="22">
        <v>6.0574116120661694</v>
      </c>
      <c r="AA3848" s="22">
        <v>13.825819007460264</v>
      </c>
      <c r="AB3848" s="22">
        <v>0.4584955130284355</v>
      </c>
      <c r="AC3848" s="22">
        <v>0.49208022488917719</v>
      </c>
      <c r="AD3848" s="22">
        <v>0.48084928100335173</v>
      </c>
      <c r="AE3848" s="22">
        <v>6.3075737917612713</v>
      </c>
      <c r="AF3848" s="22">
        <v>0.50701427181316894</v>
      </c>
      <c r="AG3848" s="22">
        <v>1</v>
      </c>
      <c r="AH3848" s="22">
        <v>0.17414044761595848</v>
      </c>
      <c r="AI3848" s="22">
        <v>4.4275056762893286</v>
      </c>
      <c r="AJ3848" s="22">
        <v>0.3050329765380041</v>
      </c>
      <c r="AK3848" s="22">
        <v>4.1320683317115368</v>
      </c>
      <c r="AL3848" s="22">
        <v>365.58006270948209</v>
      </c>
      <c r="AM3848" s="22">
        <v>0.13514974591847767</v>
      </c>
      <c r="AN3848" s="22">
        <v>1.5211103903124663</v>
      </c>
    </row>
    <row r="3849" spans="1:40" x14ac:dyDescent="0.2">
      <c r="A3849" s="20">
        <v>41953</v>
      </c>
      <c r="B3849" s="22">
        <v>0.49422750881347721</v>
      </c>
      <c r="C3849" s="22">
        <v>0.11597459565650314</v>
      </c>
      <c r="D3849" s="22">
        <v>5.0727952851260798E-2</v>
      </c>
      <c r="E3849" s="22">
        <v>0.1530988455017627</v>
      </c>
      <c r="F3849" s="22">
        <v>0.1302645388734896</v>
      </c>
      <c r="G3849" s="22">
        <v>0.82335369627815602</v>
      </c>
      <c r="H3849" s="22">
        <v>2.9868941575392234</v>
      </c>
      <c r="I3849" s="22">
        <v>0.80580747598159264</v>
      </c>
      <c r="J3849" s="22">
        <v>0.16711967491051966</v>
      </c>
      <c r="K3849" s="22">
        <v>0.21313813611776422</v>
      </c>
      <c r="L3849" s="22">
        <v>1.0435829812427675</v>
      </c>
      <c r="M3849" s="22">
        <v>33.249011006754756</v>
      </c>
      <c r="N3849" s="22">
        <v>1634.8663849942141</v>
      </c>
      <c r="O3849" s="22">
        <v>0.51193519739497839</v>
      </c>
      <c r="P3849" s="22">
        <v>8.2712128959336901</v>
      </c>
      <c r="Q3849" s="22">
        <v>16.707930783928525</v>
      </c>
      <c r="R3849" s="22">
        <v>15.453860437579051</v>
      </c>
      <c r="S3849" s="22">
        <v>12.056298608681612</v>
      </c>
      <c r="T3849" s="22">
        <v>146.62800398288437</v>
      </c>
      <c r="U3849" s="22">
        <v>3.9178933771091794E-2</v>
      </c>
      <c r="V3849" s="22">
        <v>1.8306466804811756</v>
      </c>
      <c r="W3849" s="22">
        <v>0.44800721225006057</v>
      </c>
      <c r="X3849" s="22">
        <v>0.91631906133103691</v>
      </c>
      <c r="Y3849" s="22">
        <v>0.10424123361769694</v>
      </c>
      <c r="Z3849" s="22">
        <v>6.0375682876288383</v>
      </c>
      <c r="AA3849" s="22">
        <v>13.684437148470089</v>
      </c>
      <c r="AB3849" s="22">
        <v>0.45719744880109803</v>
      </c>
      <c r="AC3849" s="22">
        <v>0.48994859926262818</v>
      </c>
      <c r="AD3849" s="22">
        <v>0.47914367986221379</v>
      </c>
      <c r="AE3849" s="22">
        <v>6.1709141796065552</v>
      </c>
      <c r="AF3849" s="22">
        <v>0.50485750423854248</v>
      </c>
      <c r="AG3849" s="22">
        <v>1</v>
      </c>
      <c r="AH3849" s="22">
        <v>0.17371296321214241</v>
      </c>
      <c r="AI3849" s="22">
        <v>4.4134664549638041</v>
      </c>
      <c r="AJ3849" s="22">
        <v>0.30385640087192872</v>
      </c>
      <c r="AK3849" s="22">
        <v>4.1163648106784354</v>
      </c>
      <c r="AL3849" s="22">
        <v>363.30364110982538</v>
      </c>
      <c r="AM3849" s="22">
        <v>0.13455690411475013</v>
      </c>
      <c r="AN3849" s="22">
        <v>1.5164563093732339</v>
      </c>
    </row>
    <row r="3850" spans="1:40" x14ac:dyDescent="0.2">
      <c r="A3850" s="20">
        <v>41954</v>
      </c>
      <c r="B3850" s="22">
        <v>0.49721139267922893</v>
      </c>
      <c r="C3850" s="22">
        <v>0.11756822612085771</v>
      </c>
      <c r="D3850" s="22">
        <v>5.1034221355858785E-2</v>
      </c>
      <c r="E3850" s="22">
        <v>0.15337340264240848</v>
      </c>
      <c r="F3850" s="22">
        <v>0.1305230669265757</v>
      </c>
      <c r="G3850" s="22">
        <v>0.82900151613601902</v>
      </c>
      <c r="H3850" s="22">
        <v>2.9942332683560755</v>
      </c>
      <c r="I3850" s="22">
        <v>0.8072476716482565</v>
      </c>
      <c r="J3850" s="22">
        <v>0.16885964912280702</v>
      </c>
      <c r="K3850" s="22">
        <v>0.21548083170890189</v>
      </c>
      <c r="L3850" s="22">
        <v>1.0497211392679229</v>
      </c>
      <c r="M3850" s="22">
        <v>33.330625947585013</v>
      </c>
      <c r="N3850" s="22">
        <v>1651.5053064760668</v>
      </c>
      <c r="O3850" s="22">
        <v>0.51551332033788178</v>
      </c>
      <c r="P3850" s="22">
        <v>8.325888022525449</v>
      </c>
      <c r="Q3850" s="22">
        <v>16.737058696123025</v>
      </c>
      <c r="R3850" s="22">
        <v>15.671702404158545</v>
      </c>
      <c r="S3850" s="22">
        <v>12.183235867446394</v>
      </c>
      <c r="T3850" s="22">
        <v>148.11430582629416</v>
      </c>
      <c r="U3850" s="22">
        <v>3.9339668615984404E-2</v>
      </c>
      <c r="V3850" s="22">
        <v>1.8408869395711502</v>
      </c>
      <c r="W3850" s="22">
        <v>0.45287795105046569</v>
      </c>
      <c r="X3850" s="22">
        <v>0.91952295863114575</v>
      </c>
      <c r="Y3850" s="22">
        <v>0.10568280268572666</v>
      </c>
      <c r="Z3850" s="22">
        <v>6.0740199263591075</v>
      </c>
      <c r="AA3850" s="22">
        <v>13.746751137102015</v>
      </c>
      <c r="AB3850" s="22">
        <v>0.45730452674897121</v>
      </c>
      <c r="AC3850" s="22">
        <v>0.49290664933939787</v>
      </c>
      <c r="AD3850" s="22">
        <v>0.4801277886073208</v>
      </c>
      <c r="AE3850" s="22">
        <v>6.2770738574832139</v>
      </c>
      <c r="AF3850" s="22">
        <v>0.50790556638509854</v>
      </c>
      <c r="AG3850" s="22">
        <v>1</v>
      </c>
      <c r="AH3850" s="22">
        <v>0.17466699155295648</v>
      </c>
      <c r="AI3850" s="22">
        <v>4.4455273987437733</v>
      </c>
      <c r="AJ3850" s="22">
        <v>0.30533896469568983</v>
      </c>
      <c r="AK3850" s="22">
        <v>4.1358024691358022</v>
      </c>
      <c r="AL3850" s="22">
        <v>366.85076889755254</v>
      </c>
      <c r="AM3850" s="22">
        <v>0.13536928741607104</v>
      </c>
      <c r="AN3850" s="22">
        <v>1.5181665583712367</v>
      </c>
    </row>
    <row r="3851" spans="1:40" x14ac:dyDescent="0.2">
      <c r="A3851" s="20">
        <v>41955</v>
      </c>
      <c r="B3851" s="22">
        <v>0.49490009027581278</v>
      </c>
      <c r="C3851" s="22">
        <v>0.1174528746783082</v>
      </c>
      <c r="D3851" s="22">
        <v>5.0796987213172176E-2</v>
      </c>
      <c r="E3851" s="22">
        <v>0.15244485764716975</v>
      </c>
      <c r="F3851" s="22">
        <v>0.13019928048829782</v>
      </c>
      <c r="G3851" s="22">
        <v>0.82537693520352473</v>
      </c>
      <c r="H3851" s="22">
        <v>2.9936537450988316</v>
      </c>
      <c r="I3851" s="22">
        <v>0.80610911246749395</v>
      </c>
      <c r="J3851" s="22">
        <v>0.16758963579772826</v>
      </c>
      <c r="K3851" s="22">
        <v>0.2126062761900912</v>
      </c>
      <c r="L3851" s="22">
        <v>1.0447471603540965</v>
      </c>
      <c r="M3851" s="22">
        <v>33.162213509034316</v>
      </c>
      <c r="N3851" s="22">
        <v>1643.4240133662097</v>
      </c>
      <c r="O3851" s="22">
        <v>0.51298220084347246</v>
      </c>
      <c r="P3851" s="22">
        <v>8.2676475740059541</v>
      </c>
      <c r="Q3851" s="22">
        <v>16.729320775563547</v>
      </c>
      <c r="R3851" s="22">
        <v>15.558430009297059</v>
      </c>
      <c r="S3851" s="22">
        <v>12.127949122168774</v>
      </c>
      <c r="T3851" s="22">
        <v>147.49450934422032</v>
      </c>
      <c r="U3851" s="22">
        <v>3.9233598771171017E-2</v>
      </c>
      <c r="V3851" s="22">
        <v>1.8260910573049298</v>
      </c>
      <c r="W3851" s="22">
        <v>0.44915585378013118</v>
      </c>
      <c r="X3851" s="22">
        <v>0.91647466213940187</v>
      </c>
      <c r="Y3851" s="22">
        <v>0.10614818707304255</v>
      </c>
      <c r="Z3851" s="22">
        <v>6.0430898581187593</v>
      </c>
      <c r="AA3851" s="22">
        <v>13.689585943921202</v>
      </c>
      <c r="AB3851" s="22">
        <v>0.45670129485158378</v>
      </c>
      <c r="AC3851" s="22">
        <v>0.49060188366546736</v>
      </c>
      <c r="AD3851" s="22">
        <v>0.47960709810420787</v>
      </c>
      <c r="AE3851" s="22">
        <v>6.1326919708422594</v>
      </c>
      <c r="AF3851" s="22">
        <v>0.50551760378349964</v>
      </c>
      <c r="AG3851" s="22">
        <v>0.99999999999999989</v>
      </c>
      <c r="AH3851" s="22">
        <v>0.17382809868359</v>
      </c>
      <c r="AI3851" s="22">
        <v>4.4235148281391048</v>
      </c>
      <c r="AJ3851" s="22">
        <v>0.30319199105326267</v>
      </c>
      <c r="AK3851" s="22">
        <v>4.1207540051470684</v>
      </c>
      <c r="AL3851" s="22">
        <v>365.81915194631955</v>
      </c>
      <c r="AM3851" s="22">
        <v>0.1347400191330827</v>
      </c>
      <c r="AN3851" s="22">
        <v>1.5077812361049354</v>
      </c>
    </row>
    <row r="3852" spans="1:40" x14ac:dyDescent="0.2">
      <c r="A3852" s="20">
        <v>41956</v>
      </c>
      <c r="B3852" s="22">
        <v>0.49449365895689168</v>
      </c>
      <c r="C3852" s="22">
        <v>0.11739680659145373</v>
      </c>
      <c r="D3852" s="22">
        <v>5.0755270739653732E-2</v>
      </c>
      <c r="E3852" s="22">
        <v>0.15300627372842565</v>
      </c>
      <c r="F3852" s="22">
        <v>0.12967500471202778</v>
      </c>
      <c r="G3852" s="22">
        <v>0.82451062225692673</v>
      </c>
      <c r="H3852" s="22">
        <v>2.9800210021809961</v>
      </c>
      <c r="I3852" s="22">
        <v>0.80311801610167211</v>
      </c>
      <c r="J3852" s="22">
        <v>0.16795013328307171</v>
      </c>
      <c r="K3852" s="22">
        <v>0.21148927003958104</v>
      </c>
      <c r="L3852" s="22">
        <v>1.0439564877891165</v>
      </c>
      <c r="M3852" s="22">
        <v>32.926303885403485</v>
      </c>
      <c r="N3852" s="22">
        <v>1642.4782573574948</v>
      </c>
      <c r="O3852" s="22">
        <v>0.51219742050135975</v>
      </c>
      <c r="P3852" s="22">
        <v>8.2918226123482057</v>
      </c>
      <c r="Q3852" s="22">
        <v>16.685963542367862</v>
      </c>
      <c r="R3852" s="22">
        <v>15.580656452785483</v>
      </c>
      <c r="S3852" s="22">
        <v>12.123374350413313</v>
      </c>
      <c r="T3852" s="22">
        <v>147.51070303454591</v>
      </c>
      <c r="U3852" s="22">
        <v>3.9160989795094109E-2</v>
      </c>
      <c r="V3852" s="22">
        <v>1.831161312905571</v>
      </c>
      <c r="W3852" s="22">
        <v>0.44912356283152483</v>
      </c>
      <c r="X3852" s="22">
        <v>0.91461805649048167</v>
      </c>
      <c r="Y3852" s="22">
        <v>0.10607447696491559</v>
      </c>
      <c r="Z3852" s="22">
        <v>6.0300492743477205</v>
      </c>
      <c r="AA3852" s="22">
        <v>13.671612052020787</v>
      </c>
      <c r="AB3852" s="22">
        <v>0.45741673173752662</v>
      </c>
      <c r="AC3852" s="22">
        <v>0.49022590807506938</v>
      </c>
      <c r="AD3852" s="22">
        <v>0.47767845122378094</v>
      </c>
      <c r="AE3852" s="22">
        <v>6.287527935593312</v>
      </c>
      <c r="AF3852" s="22">
        <v>0.50512937882010822</v>
      </c>
      <c r="AG3852" s="22">
        <v>1</v>
      </c>
      <c r="AH3852" s="22">
        <v>0.17387382535878729</v>
      </c>
      <c r="AI3852" s="22">
        <v>4.413150596408089</v>
      </c>
      <c r="AJ3852" s="22">
        <v>0.30170440776542179</v>
      </c>
      <c r="AK3852" s="22">
        <v>4.118581545006597</v>
      </c>
      <c r="AL3852" s="22">
        <v>369.55760790543633</v>
      </c>
      <c r="AM3852" s="22">
        <v>0.13462936535717171</v>
      </c>
      <c r="AN3852" s="22">
        <v>1.5088586122405019</v>
      </c>
    </row>
    <row r="3853" spans="1:40" x14ac:dyDescent="0.2">
      <c r="A3853" s="20">
        <v>41957</v>
      </c>
      <c r="B3853" s="22">
        <v>0.49752793769048426</v>
      </c>
      <c r="C3853" s="22">
        <v>0.11842871655943107</v>
      </c>
      <c r="D3853" s="22">
        <v>5.1066711818489673E-2</v>
      </c>
      <c r="E3853" s="22">
        <v>0.15288858787673551</v>
      </c>
      <c r="F3853" s="22">
        <v>0.12983406705045716</v>
      </c>
      <c r="G3853" s="22">
        <v>0.83020656959024708</v>
      </c>
      <c r="H3853" s="22">
        <v>2.9954622417880121</v>
      </c>
      <c r="I3853" s="22">
        <v>0.80483576024381986</v>
      </c>
      <c r="J3853" s="22">
        <v>0.16960379275313239</v>
      </c>
      <c r="K3853" s="22">
        <v>0.21221808330511344</v>
      </c>
      <c r="L3853" s="22">
        <v>1.0503217067389095</v>
      </c>
      <c r="M3853" s="22">
        <v>33.084998306806639</v>
      </c>
      <c r="N3853" s="22">
        <v>1653.9112766677954</v>
      </c>
      <c r="O3853" s="22">
        <v>0.51611242803928203</v>
      </c>
      <c r="P3853" s="22">
        <v>8.3582797155435138</v>
      </c>
      <c r="Q3853" s="22">
        <v>16.742295970199795</v>
      </c>
      <c r="R3853" s="22">
        <v>15.74940738232306</v>
      </c>
      <c r="S3853" s="22">
        <v>12.177446664409075</v>
      </c>
      <c r="T3853" s="22">
        <v>149.02675245513038</v>
      </c>
      <c r="U3853" s="22">
        <v>3.9383677615983742E-2</v>
      </c>
      <c r="V3853" s="22">
        <v>1.8329156789705383</v>
      </c>
      <c r="W3853" s="22">
        <v>0.45323399932272262</v>
      </c>
      <c r="X3853" s="22">
        <v>0.91445987131730444</v>
      </c>
      <c r="Y3853" s="22">
        <v>0.10705045716220792</v>
      </c>
      <c r="Z3853" s="22">
        <v>6.0846596681341012</v>
      </c>
      <c r="AA3853" s="22">
        <v>13.755502878428716</v>
      </c>
      <c r="AB3853" s="22">
        <v>0.45724348120555364</v>
      </c>
      <c r="AC3853" s="22">
        <v>0.49322045377582119</v>
      </c>
      <c r="AD3853" s="22">
        <v>0.47844226210633251</v>
      </c>
      <c r="AE3853" s="22">
        <v>6.3914798509989836</v>
      </c>
      <c r="AF3853" s="22">
        <v>0.50820182864883168</v>
      </c>
      <c r="AG3853" s="22">
        <v>1</v>
      </c>
      <c r="AH3853" s="22">
        <v>0.17568574331188619</v>
      </c>
      <c r="AI3853" s="22">
        <v>4.4483576024381986</v>
      </c>
      <c r="AJ3853" s="22">
        <v>0.30191669488655604</v>
      </c>
      <c r="AK3853" s="22">
        <v>4.1620047409414154</v>
      </c>
      <c r="AL3853" s="22">
        <v>369.11615306467996</v>
      </c>
      <c r="AM3853" s="22">
        <v>0.13545546901456146</v>
      </c>
      <c r="AN3853" s="22">
        <v>1.5000338638672535</v>
      </c>
    </row>
    <row r="3854" spans="1:40" x14ac:dyDescent="0.2">
      <c r="A3854" s="20">
        <v>41960</v>
      </c>
      <c r="B3854" s="22">
        <v>0.49401479488903832</v>
      </c>
      <c r="C3854" s="22">
        <v>0.1171217215870881</v>
      </c>
      <c r="D3854" s="22">
        <v>5.0706119704102215E-2</v>
      </c>
      <c r="E3854" s="22">
        <v>0.15202420981842638</v>
      </c>
      <c r="F3854" s="22">
        <v>0.12976462676529926</v>
      </c>
      <c r="G3854" s="22">
        <v>0.82369872225958307</v>
      </c>
      <c r="H3854" s="22">
        <v>2.9872225958305312</v>
      </c>
      <c r="I3854" s="22">
        <v>0.80410221923335579</v>
      </c>
      <c r="J3854" s="22">
        <v>0.16743779421654337</v>
      </c>
      <c r="K3854" s="22">
        <v>0.21035642232683255</v>
      </c>
      <c r="L3854" s="22">
        <v>1.042985877605918</v>
      </c>
      <c r="M3854" s="22">
        <v>33.042367182246132</v>
      </c>
      <c r="N3854" s="22">
        <v>1641.156691324815</v>
      </c>
      <c r="O3854" s="22">
        <v>0.51480833893745792</v>
      </c>
      <c r="P3854" s="22">
        <v>8.3147276395427028</v>
      </c>
      <c r="Q3854" s="22">
        <v>16.668459986550101</v>
      </c>
      <c r="R3854" s="22">
        <v>15.687962340282448</v>
      </c>
      <c r="S3854" s="22">
        <v>12.091459314055145</v>
      </c>
      <c r="T3854" s="22">
        <v>147.97041022192334</v>
      </c>
      <c r="U3854" s="22">
        <v>3.9171486213853392E-2</v>
      </c>
      <c r="V3854" s="22">
        <v>1.8275050437121723</v>
      </c>
      <c r="W3854" s="22">
        <v>0.45003362474781439</v>
      </c>
      <c r="X3854" s="22">
        <v>0.91264290517821112</v>
      </c>
      <c r="Y3854" s="22">
        <v>0.10636180228648284</v>
      </c>
      <c r="Z3854" s="22">
        <v>6.0443846671149961</v>
      </c>
      <c r="AA3854" s="22">
        <v>13.678547410894419</v>
      </c>
      <c r="AB3854" s="22">
        <v>0.45592468056489577</v>
      </c>
      <c r="AC3854" s="22">
        <v>0.48976462676529925</v>
      </c>
      <c r="AD3854" s="22">
        <v>0.47889710827168797</v>
      </c>
      <c r="AE3854" s="22">
        <v>6.3365837256220576</v>
      </c>
      <c r="AF3854" s="22">
        <v>0.50461331540013443</v>
      </c>
      <c r="AG3854" s="22">
        <v>0.99999999999999989</v>
      </c>
      <c r="AH3854" s="22">
        <v>0.1745796906523201</v>
      </c>
      <c r="AI3854" s="22">
        <v>4.4088769334229996</v>
      </c>
      <c r="AJ3854" s="22">
        <v>0.3</v>
      </c>
      <c r="AK3854" s="22">
        <v>4.1269670477471418</v>
      </c>
      <c r="AL3854" s="22">
        <v>366.50975117686619</v>
      </c>
      <c r="AM3854" s="22">
        <v>0.13449899125756556</v>
      </c>
      <c r="AN3854" s="22">
        <v>1.4966778749159382</v>
      </c>
    </row>
    <row r="3855" spans="1:40" x14ac:dyDescent="0.2">
      <c r="A3855" s="20">
        <v>41961</v>
      </c>
      <c r="B3855" s="22">
        <v>0.49844617242736361</v>
      </c>
      <c r="C3855" s="22">
        <v>0.11828088317116531</v>
      </c>
      <c r="D3855" s="22">
        <v>5.1160960251869343E-2</v>
      </c>
      <c r="E3855" s="22">
        <v>0.15326575201183351</v>
      </c>
      <c r="F3855" s="22">
        <v>0.12999226478850304</v>
      </c>
      <c r="G3855" s="22">
        <v>0.8306260093093949</v>
      </c>
      <c r="H3855" s="22">
        <v>2.9975980132719942</v>
      </c>
      <c r="I3855" s="22">
        <v>0.80580547978667094</v>
      </c>
      <c r="J3855" s="22">
        <v>0.17012037074733</v>
      </c>
      <c r="K3855" s="22">
        <v>0.2121212121212121</v>
      </c>
      <c r="L3855" s="22">
        <v>1.0523823094356008</v>
      </c>
      <c r="M3855" s="22">
        <v>33.040209529237742</v>
      </c>
      <c r="N3855" s="22">
        <v>1648.1428707134035</v>
      </c>
      <c r="O3855" s="22">
        <v>0.52113612615180005</v>
      </c>
      <c r="P3855" s="22">
        <v>8.3750627637774979</v>
      </c>
      <c r="Q3855" s="22">
        <v>16.712127997394454</v>
      </c>
      <c r="R3855" s="22">
        <v>15.858540623430905</v>
      </c>
      <c r="S3855" s="22">
        <v>12.213491837316289</v>
      </c>
      <c r="T3855" s="22">
        <v>149.25565552524799</v>
      </c>
      <c r="U3855" s="22">
        <v>3.9453649798477382E-2</v>
      </c>
      <c r="V3855" s="22">
        <v>1.8392161652349741</v>
      </c>
      <c r="W3855" s="22">
        <v>0.45481686547517269</v>
      </c>
      <c r="X3855" s="22">
        <v>0.91343348396639923</v>
      </c>
      <c r="Y3855" s="22">
        <v>0.10750586926135515</v>
      </c>
      <c r="Z3855" s="22">
        <v>6.101996227388077</v>
      </c>
      <c r="AA3855" s="22">
        <v>13.780889956438545</v>
      </c>
      <c r="AB3855" s="22">
        <v>0.45656746597185466</v>
      </c>
      <c r="AC3855" s="22">
        <v>0.494157879737817</v>
      </c>
      <c r="AD3855" s="22">
        <v>0.47970524773032608</v>
      </c>
      <c r="AE3855" s="22">
        <v>6.3645998724368633</v>
      </c>
      <c r="AF3855" s="22">
        <v>0.50913976305825825</v>
      </c>
      <c r="AG3855" s="22">
        <v>1</v>
      </c>
      <c r="AH3855" s="22">
        <v>0.17611855229410089</v>
      </c>
      <c r="AI3855" s="22">
        <v>4.4443539741345379</v>
      </c>
      <c r="AJ3855" s="22">
        <v>0.30129327308010695</v>
      </c>
      <c r="AK3855" s="22">
        <v>4.1705003460489349</v>
      </c>
      <c r="AL3855" s="22">
        <v>370.47591906526077</v>
      </c>
      <c r="AM3855" s="22">
        <v>0.13570546485906987</v>
      </c>
      <c r="AN3855" s="22">
        <v>1.4966955719306816</v>
      </c>
    </row>
    <row r="3856" spans="1:40" x14ac:dyDescent="0.2">
      <c r="A3856" s="20">
        <v>41962</v>
      </c>
      <c r="B3856" s="22">
        <v>0.49780440203838233</v>
      </c>
      <c r="C3856" s="22">
        <v>0.11678683725468937</v>
      </c>
      <c r="D3856" s="22">
        <v>5.1095088366041416E-2</v>
      </c>
      <c r="E3856" s="22">
        <v>0.15369185731323864</v>
      </c>
      <c r="F3856" s="22">
        <v>0.12963515125230402</v>
      </c>
      <c r="G3856" s="22">
        <v>0.82931258809497987</v>
      </c>
      <c r="H3856" s="22">
        <v>2.9852000433698365</v>
      </c>
      <c r="I3856" s="22">
        <v>0.80358885395207635</v>
      </c>
      <c r="J3856" s="22">
        <v>0.17013173587769709</v>
      </c>
      <c r="K3856" s="22">
        <v>0.2125257508402906</v>
      </c>
      <c r="L3856" s="22">
        <v>1.0510544291445298</v>
      </c>
      <c r="M3856" s="22">
        <v>32.910929198742274</v>
      </c>
      <c r="N3856" s="22">
        <v>1646.0208175214138</v>
      </c>
      <c r="O3856" s="22">
        <v>0.52030250460804506</v>
      </c>
      <c r="P3856" s="22">
        <v>8.3934186273446816</v>
      </c>
      <c r="Q3856" s="22">
        <v>16.672991434457334</v>
      </c>
      <c r="R3856" s="22">
        <v>15.988561205681449</v>
      </c>
      <c r="S3856" s="22">
        <v>12.197766453431639</v>
      </c>
      <c r="T3856" s="22">
        <v>150.85655426650763</v>
      </c>
      <c r="U3856" s="22">
        <v>3.9398785644584197E-2</v>
      </c>
      <c r="V3856" s="22">
        <v>1.8454949582565325</v>
      </c>
      <c r="W3856" s="22">
        <v>0.45524775018974306</v>
      </c>
      <c r="X3856" s="22">
        <v>0.9196844844410712</v>
      </c>
      <c r="Y3856" s="22">
        <v>0.10639162962159819</v>
      </c>
      <c r="Z3856" s="22">
        <v>6.1165022227041099</v>
      </c>
      <c r="AA3856" s="22">
        <v>13.763146481622032</v>
      </c>
      <c r="AB3856" s="22">
        <v>0.45555947088799742</v>
      </c>
      <c r="AC3856" s="22">
        <v>0.49349452455816978</v>
      </c>
      <c r="AD3856" s="22">
        <v>0.47956196465358347</v>
      </c>
      <c r="AE3856" s="22">
        <v>6.350739997831508</v>
      </c>
      <c r="AF3856" s="22">
        <v>0.50848422422205353</v>
      </c>
      <c r="AG3856" s="22">
        <v>1</v>
      </c>
      <c r="AH3856" s="22">
        <v>0.17694893201778164</v>
      </c>
      <c r="AI3856" s="22">
        <v>4.4467635259676896</v>
      </c>
      <c r="AJ3856" s="22">
        <v>0.30234197115905886</v>
      </c>
      <c r="AK3856" s="22">
        <v>4.1889840615851677</v>
      </c>
      <c r="AL3856" s="22">
        <v>370.67656944595035</v>
      </c>
      <c r="AM3856" s="22">
        <v>0.13553073837146265</v>
      </c>
      <c r="AN3856" s="22">
        <v>1.4980212512197768</v>
      </c>
    </row>
    <row r="3857" spans="1:40" x14ac:dyDescent="0.2">
      <c r="A3857" s="20">
        <v>41963</v>
      </c>
      <c r="B3857" s="22">
        <v>0.49672018069437496</v>
      </c>
      <c r="C3857" s="22">
        <v>0.11653164180315674</v>
      </c>
      <c r="D3857" s="22">
        <v>5.0989355802913292E-2</v>
      </c>
      <c r="E3857" s="22">
        <v>0.15280576707196666</v>
      </c>
      <c r="F3857" s="22">
        <v>0.12961034394146367</v>
      </c>
      <c r="G3857" s="22">
        <v>0.82813746838524693</v>
      </c>
      <c r="H3857" s="22">
        <v>2.9819981876462394</v>
      </c>
      <c r="I3857" s="22">
        <v>0.80273746568024129</v>
      </c>
      <c r="J3857" s="22">
        <v>0.16957680187186389</v>
      </c>
      <c r="K3857" s="22">
        <v>0.21224826541515074</v>
      </c>
      <c r="L3857" s="22">
        <v>1.0490282267335704</v>
      </c>
      <c r="M3857" s="22">
        <v>32.802250564669919</v>
      </c>
      <c r="N3857" s="22">
        <v>1645.9959154415246</v>
      </c>
      <c r="O3857" s="22">
        <v>0.51854957599037022</v>
      </c>
      <c r="P3857" s="22">
        <v>8.3746973774970588</v>
      </c>
      <c r="Q3857" s="22">
        <v>16.623611993994889</v>
      </c>
      <c r="R3857" s="22">
        <v>15.986583172160083</v>
      </c>
      <c r="S3857" s="22">
        <v>12.172525257989911</v>
      </c>
      <c r="T3857" s="22">
        <v>150.25088927059525</v>
      </c>
      <c r="U3857" s="22">
        <v>3.9329429108565399E-2</v>
      </c>
      <c r="V3857" s="22">
        <v>1.8459634553741699</v>
      </c>
      <c r="W3857" s="22">
        <v>0.45511719436817832</v>
      </c>
      <c r="X3857" s="22">
        <v>0.91464354788536184</v>
      </c>
      <c r="Y3857" s="22">
        <v>0.10640139578289624</v>
      </c>
      <c r="Z3857" s="22">
        <v>6.0835576233820685</v>
      </c>
      <c r="AA3857" s="22">
        <v>13.727903485399732</v>
      </c>
      <c r="AB3857" s="22">
        <v>0.45430569268431231</v>
      </c>
      <c r="AC3857" s="22">
        <v>0.49247332188214293</v>
      </c>
      <c r="AD3857" s="22">
        <v>0.47892124376158079</v>
      </c>
      <c r="AE3857" s="22">
        <v>6.2426119534198028</v>
      </c>
      <c r="AF3857" s="22">
        <v>0.5074184778933416</v>
      </c>
      <c r="AG3857" s="22">
        <v>1</v>
      </c>
      <c r="AH3857" s="22">
        <v>0.17583888986569648</v>
      </c>
      <c r="AI3857" s="22">
        <v>4.4348567023276573</v>
      </c>
      <c r="AJ3857" s="22">
        <v>0.30003922258138682</v>
      </c>
      <c r="AK3857" s="22">
        <v>4.17706966741956</v>
      </c>
      <c r="AL3857" s="22">
        <v>370.58576896547061</v>
      </c>
      <c r="AM3857" s="22">
        <v>0.13525028064433234</v>
      </c>
      <c r="AN3857" s="22">
        <v>1.4822078255812381</v>
      </c>
    </row>
    <row r="3858" spans="1:40" x14ac:dyDescent="0.2">
      <c r="A3858" s="20">
        <v>41964</v>
      </c>
      <c r="B3858" s="22">
        <v>0.49218729061134786</v>
      </c>
      <c r="C3858" s="22">
        <v>0.1161185709308247</v>
      </c>
      <c r="D3858" s="22">
        <v>5.0521293988368042E-2</v>
      </c>
      <c r="E3858" s="22">
        <v>0.15047841119240973</v>
      </c>
      <c r="F3858" s="22">
        <v>0.12988126825869045</v>
      </c>
      <c r="G3858" s="22">
        <v>0.82072311114684671</v>
      </c>
      <c r="H3858" s="22">
        <v>2.9924151054648762</v>
      </c>
      <c r="I3858" s="22">
        <v>0.80454825654632689</v>
      </c>
      <c r="J3858" s="22">
        <v>0.16601002385355523</v>
      </c>
      <c r="K3858" s="22">
        <v>0.20976387660475462</v>
      </c>
      <c r="L3858" s="22">
        <v>1.0396129827664764</v>
      </c>
      <c r="M3858" s="22">
        <v>32.858942403044679</v>
      </c>
      <c r="N3858" s="22">
        <v>1627.536115354721</v>
      </c>
      <c r="O3858" s="22">
        <v>0.51640266945404834</v>
      </c>
      <c r="P3858" s="22">
        <v>8.276714641794646</v>
      </c>
      <c r="Q3858" s="22">
        <v>16.595642035860738</v>
      </c>
      <c r="R3858" s="22">
        <v>15.786229262147891</v>
      </c>
      <c r="S3858" s="22">
        <v>12.060786363270886</v>
      </c>
      <c r="T3858" s="22">
        <v>148.83680415963121</v>
      </c>
      <c r="U3858" s="22">
        <v>3.8983141700838893E-2</v>
      </c>
      <c r="V3858" s="22">
        <v>1.8245289592881455</v>
      </c>
      <c r="W3858" s="22">
        <v>0.44926429203184048</v>
      </c>
      <c r="X3858" s="22">
        <v>0.9118624534319637</v>
      </c>
      <c r="Y3858" s="22">
        <v>0.10561228592104205</v>
      </c>
      <c r="Z3858" s="22">
        <v>6.0183323952721715</v>
      </c>
      <c r="AA3858" s="22">
        <v>13.601886843022164</v>
      </c>
      <c r="AB3858" s="22">
        <v>0.45387419259735734</v>
      </c>
      <c r="AC3858" s="22">
        <v>0.48792581276299213</v>
      </c>
      <c r="AD3858" s="22">
        <v>0.47977808153091583</v>
      </c>
      <c r="AE3858" s="22">
        <v>6.1228190077993085</v>
      </c>
      <c r="AF3858" s="22">
        <v>0.50274717911607836</v>
      </c>
      <c r="AG3858" s="22">
        <v>1</v>
      </c>
      <c r="AH3858" s="22">
        <v>0.17417115595936855</v>
      </c>
      <c r="AI3858" s="22">
        <v>4.3874460614832085</v>
      </c>
      <c r="AJ3858" s="22">
        <v>0.29770041006673631</v>
      </c>
      <c r="AK3858" s="22">
        <v>4.1389938623998281</v>
      </c>
      <c r="AL3858" s="22">
        <v>367.1839403929136</v>
      </c>
      <c r="AM3858" s="22">
        <v>0.1340087373696765</v>
      </c>
      <c r="AN3858" s="22">
        <v>1.4686017528342847</v>
      </c>
    </row>
    <row r="3859" spans="1:40" x14ac:dyDescent="0.2">
      <c r="A3859" s="20">
        <v>41967</v>
      </c>
      <c r="B3859" s="22">
        <v>0.49385537956812869</v>
      </c>
      <c r="C3859" s="22">
        <v>0.11580659908032377</v>
      </c>
      <c r="D3859" s="22">
        <v>5.0689757173205695E-2</v>
      </c>
      <c r="E3859" s="22">
        <v>0.15162556807486488</v>
      </c>
      <c r="F3859" s="22">
        <v>0.12992443595880282</v>
      </c>
      <c r="G3859" s="22">
        <v>0.82571866512490932</v>
      </c>
      <c r="H3859" s="22">
        <v>2.9802081372522657</v>
      </c>
      <c r="I3859" s="22">
        <v>0.80388307741952836</v>
      </c>
      <c r="J3859" s="22">
        <v>0.16728964423051065</v>
      </c>
      <c r="K3859" s="22">
        <v>0.21116250302525078</v>
      </c>
      <c r="L3859" s="22">
        <v>1.0427837685212575</v>
      </c>
      <c r="M3859" s="22">
        <v>33.010191733670368</v>
      </c>
      <c r="N3859" s="22">
        <v>1633.3664990453653</v>
      </c>
      <c r="O3859" s="22">
        <v>0.51859520800279668</v>
      </c>
      <c r="P3859" s="22">
        <v>8.3160781993707484</v>
      </c>
      <c r="Q3859" s="22">
        <v>16.655013848925702</v>
      </c>
      <c r="R3859" s="22">
        <v>15.900717992846964</v>
      </c>
      <c r="S3859" s="22">
        <v>12.121171377094146</v>
      </c>
      <c r="T3859" s="22">
        <v>149.6517600236642</v>
      </c>
      <c r="U3859" s="22">
        <v>3.9118509156425632E-2</v>
      </c>
      <c r="V3859" s="22">
        <v>1.8360851910613925</v>
      </c>
      <c r="W3859" s="22">
        <v>0.45056067980745962</v>
      </c>
      <c r="X3859" s="22">
        <v>0.91147443999247046</v>
      </c>
      <c r="Y3859" s="22">
        <v>0.1056148654099551</v>
      </c>
      <c r="Z3859" s="22">
        <v>6.0424341839890285</v>
      </c>
      <c r="AA3859" s="22">
        <v>13.640519536397129</v>
      </c>
      <c r="AB3859" s="22">
        <v>0.45284642482588</v>
      </c>
      <c r="AC3859" s="22">
        <v>0.48962002850458497</v>
      </c>
      <c r="AD3859" s="22">
        <v>0.47876946244655394</v>
      </c>
      <c r="AE3859" s="22">
        <v>6.04965444913545</v>
      </c>
      <c r="AF3859" s="22">
        <v>0.50442358888859007</v>
      </c>
      <c r="AG3859" s="22">
        <v>1</v>
      </c>
      <c r="AH3859" s="22">
        <v>0.17515529620566328</v>
      </c>
      <c r="AI3859" s="22">
        <v>4.4141769973377789</v>
      </c>
      <c r="AJ3859" s="22">
        <v>0.29967461747384844</v>
      </c>
      <c r="AK3859" s="22">
        <v>4.1658375238658669</v>
      </c>
      <c r="AL3859" s="22">
        <v>369.08059268023771</v>
      </c>
      <c r="AM3859" s="22">
        <v>0.13445558931884799</v>
      </c>
      <c r="AN3859" s="22">
        <v>1.4812972275257483</v>
      </c>
    </row>
    <row r="3860" spans="1:40" x14ac:dyDescent="0.2">
      <c r="A3860" s="20">
        <v>41968</v>
      </c>
      <c r="B3860" s="22">
        <v>0.49489342208089687</v>
      </c>
      <c r="C3860" s="22">
        <v>0.11487779244927107</v>
      </c>
      <c r="D3860" s="22">
        <v>5.0796302783691294E-2</v>
      </c>
      <c r="E3860" s="22">
        <v>0.1516613220512544</v>
      </c>
      <c r="F3860" s="22">
        <v>0.12987415451777198</v>
      </c>
      <c r="G3860" s="22">
        <v>0.82668624861893347</v>
      </c>
      <c r="H3860" s="22">
        <v>2.9763669190762352</v>
      </c>
      <c r="I3860" s="22">
        <v>0.80352475140801416</v>
      </c>
      <c r="J3860" s="22">
        <v>0.16807243525829316</v>
      </c>
      <c r="K3860" s="22">
        <v>0.21163329650489102</v>
      </c>
      <c r="L3860" s="22">
        <v>1.0447600312592633</v>
      </c>
      <c r="M3860" s="22">
        <v>33.014902045325933</v>
      </c>
      <c r="N3860" s="22">
        <v>1638.2818184267969</v>
      </c>
      <c r="O3860" s="22">
        <v>0.5197391468376944</v>
      </c>
      <c r="P3860" s="22">
        <v>8.3335578970061182</v>
      </c>
      <c r="Q3860" s="22">
        <v>16.650947209571804</v>
      </c>
      <c r="R3860" s="22">
        <v>15.895065886981595</v>
      </c>
      <c r="S3860" s="22">
        <v>12.139912150691206</v>
      </c>
      <c r="T3860" s="22">
        <v>149.45431027513541</v>
      </c>
      <c r="U3860" s="22">
        <v>3.9184564391387539E-2</v>
      </c>
      <c r="V3860" s="22">
        <v>1.8418981918133068</v>
      </c>
      <c r="W3860" s="22">
        <v>0.45157508960090548</v>
      </c>
      <c r="X3860" s="22">
        <v>0.91648926136516751</v>
      </c>
      <c r="Y3860" s="22">
        <v>0.10521706324611281</v>
      </c>
      <c r="Z3860" s="22">
        <v>6.0524401088684687</v>
      </c>
      <c r="AA3860" s="22">
        <v>13.702875313266325</v>
      </c>
      <c r="AB3860" s="22">
        <v>0.45110350588805953</v>
      </c>
      <c r="AC3860" s="22">
        <v>0.49060874720418229</v>
      </c>
      <c r="AD3860" s="22">
        <v>0.47879220674229978</v>
      </c>
      <c r="AE3860" s="22">
        <v>6.2383788299334393</v>
      </c>
      <c r="AF3860" s="22">
        <v>0.50552426635048109</v>
      </c>
      <c r="AG3860" s="22">
        <v>1</v>
      </c>
      <c r="AH3860" s="22">
        <v>0.17524050769355143</v>
      </c>
      <c r="AI3860" s="22">
        <v>4.415370934274705</v>
      </c>
      <c r="AJ3860" s="22">
        <v>0.29891670484249105</v>
      </c>
      <c r="AK3860" s="22">
        <v>4.1616588967635888</v>
      </c>
      <c r="AL3860" s="22">
        <v>369.18267805653619</v>
      </c>
      <c r="AM3860" s="22">
        <v>0.13473820367026867</v>
      </c>
      <c r="AN3860" s="22">
        <v>1.4770001886334851</v>
      </c>
    </row>
    <row r="3861" spans="1:40" x14ac:dyDescent="0.2">
      <c r="A3861" s="20">
        <v>41969</v>
      </c>
      <c r="B3861" s="22">
        <v>0.49661970307471798</v>
      </c>
      <c r="C3861" s="22">
        <v>0.11555207009383703</v>
      </c>
      <c r="D3861" s="22">
        <v>5.09748776332513E-2</v>
      </c>
      <c r="E3861" s="22">
        <v>0.15200519213607722</v>
      </c>
      <c r="F3861" s="22">
        <v>0.12995213499553798</v>
      </c>
      <c r="G3861" s="22">
        <v>0.83001162822142294</v>
      </c>
      <c r="H3861" s="22">
        <v>2.9793937099434813</v>
      </c>
      <c r="I3861" s="22">
        <v>0.8043213715892803</v>
      </c>
      <c r="J3861" s="22">
        <v>0.16908245220260146</v>
      </c>
      <c r="K3861" s="22">
        <v>0.21349955380080582</v>
      </c>
      <c r="L3861" s="22">
        <v>1.0483788095946347</v>
      </c>
      <c r="M3861" s="22">
        <v>33.151248005624808</v>
      </c>
      <c r="N3861" s="22">
        <v>1645.5285432272369</v>
      </c>
      <c r="O3861" s="22">
        <v>0.52287784959030803</v>
      </c>
      <c r="P3861" s="22">
        <v>8.3533897617566719</v>
      </c>
      <c r="Q3861" s="22">
        <v>16.654046891478945</v>
      </c>
      <c r="R3861" s="22">
        <v>15.917142161767488</v>
      </c>
      <c r="S3861" s="22">
        <v>12.169068931014898</v>
      </c>
      <c r="T3861" s="22">
        <v>149.10354525541521</v>
      </c>
      <c r="U3861" s="22">
        <v>3.93142053597988E-2</v>
      </c>
      <c r="V3861" s="22">
        <v>1.8555125882257497</v>
      </c>
      <c r="W3861" s="22">
        <v>0.45295978798777681</v>
      </c>
      <c r="X3861" s="22">
        <v>0.92305092079288231</v>
      </c>
      <c r="Y3861" s="22">
        <v>0.10641174720787473</v>
      </c>
      <c r="Z3861" s="22">
        <v>6.0750696341166597</v>
      </c>
      <c r="AA3861" s="22">
        <v>13.751047892046836</v>
      </c>
      <c r="AB3861" s="22">
        <v>0.45185105059628433</v>
      </c>
      <c r="AC3861" s="22">
        <v>0.49223883825955261</v>
      </c>
      <c r="AD3861" s="22">
        <v>0.4772032775358987</v>
      </c>
      <c r="AE3861" s="22">
        <v>6.4117472078747388</v>
      </c>
      <c r="AF3861" s="22">
        <v>0.50735552610941337</v>
      </c>
      <c r="AG3861" s="22">
        <v>0.99999999999999989</v>
      </c>
      <c r="AH3861" s="22">
        <v>0.17538332567132695</v>
      </c>
      <c r="AI3861" s="22">
        <v>4.4254847345790846</v>
      </c>
      <c r="AJ3861" s="22">
        <v>0.29873712106871464</v>
      </c>
      <c r="AK3861" s="22">
        <v>4.1777765758944261</v>
      </c>
      <c r="AL3861" s="22">
        <v>374.53689932123632</v>
      </c>
      <c r="AM3861" s="22">
        <v>0.13521187701127665</v>
      </c>
      <c r="AN3861" s="22">
        <v>1.4804348413964681</v>
      </c>
    </row>
    <row r="3862" spans="1:40" x14ac:dyDescent="0.2">
      <c r="A3862" s="20">
        <v>41970</v>
      </c>
      <c r="B3862" s="22">
        <v>0.49443360032307998</v>
      </c>
      <c r="C3862" s="22">
        <v>0.11497610553947633</v>
      </c>
      <c r="D3862" s="22">
        <v>5.0751834152251464E-2</v>
      </c>
      <c r="E3862" s="22">
        <v>0.15248031231069531</v>
      </c>
      <c r="F3862" s="22">
        <v>0.1297570168943932</v>
      </c>
      <c r="G3862" s="22">
        <v>0.82641179242108098</v>
      </c>
      <c r="H3862" s="22">
        <v>2.9779901729824325</v>
      </c>
      <c r="I3862" s="22">
        <v>0.8031769536245541</v>
      </c>
      <c r="J3862" s="22">
        <v>0.16781315204953892</v>
      </c>
      <c r="K3862" s="22">
        <v>0.2117924210809719</v>
      </c>
      <c r="L3862" s="22">
        <v>1.0436427273339166</v>
      </c>
      <c r="M3862" s="22">
        <v>33.125126203136567</v>
      </c>
      <c r="N3862" s="22">
        <v>1639.092683583496</v>
      </c>
      <c r="O3862" s="22">
        <v>0.52338964797738441</v>
      </c>
      <c r="P3862" s="22">
        <v>8.3253685131587805</v>
      </c>
      <c r="Q3862" s="22">
        <v>16.62246752372619</v>
      </c>
      <c r="R3862" s="22">
        <v>15.841690785488323</v>
      </c>
      <c r="S3862" s="22">
        <v>12.135693612438581</v>
      </c>
      <c r="T3862" s="22">
        <v>147.98680756545735</v>
      </c>
      <c r="U3862" s="22">
        <v>3.9180184424850231E-2</v>
      </c>
      <c r="V3862" s="22">
        <v>1.8520562697718246</v>
      </c>
      <c r="W3862" s="22">
        <v>0.45049471629534893</v>
      </c>
      <c r="X3862" s="22">
        <v>0.93232819546341783</v>
      </c>
      <c r="Y3862" s="22">
        <v>0.10587601803863499</v>
      </c>
      <c r="Z3862" s="22">
        <v>6.033519553072626</v>
      </c>
      <c r="AA3862" s="22">
        <v>13.69051625496399</v>
      </c>
      <c r="AB3862" s="22">
        <v>0.45095241300397115</v>
      </c>
      <c r="AC3862" s="22">
        <v>0.49004509658746714</v>
      </c>
      <c r="AD3862" s="22">
        <v>0.47701420205963518</v>
      </c>
      <c r="AE3862" s="22">
        <v>6.5472168001615403</v>
      </c>
      <c r="AF3862" s="22">
        <v>0.5051087029682978</v>
      </c>
      <c r="AG3862" s="22">
        <v>0.99999999999999989</v>
      </c>
      <c r="AH3862" s="22">
        <v>0.17475937268627584</v>
      </c>
      <c r="AI3862" s="22">
        <v>4.410042404253887</v>
      </c>
      <c r="AJ3862" s="22">
        <v>0.29696439388840273</v>
      </c>
      <c r="AK3862" s="22">
        <v>4.1549437975365144</v>
      </c>
      <c r="AL3862" s="22">
        <v>372.88820084808509</v>
      </c>
      <c r="AM3862" s="22">
        <v>0.13461667900652891</v>
      </c>
      <c r="AN3862" s="22">
        <v>1.4768795853806287</v>
      </c>
    </row>
    <row r="3863" spans="1:40" x14ac:dyDescent="0.2">
      <c r="A3863" s="20">
        <v>41971</v>
      </c>
      <c r="B3863" s="22">
        <v>0.4925969636822059</v>
      </c>
      <c r="C3863" s="22">
        <v>0.11411673193498202</v>
      </c>
      <c r="D3863" s="22">
        <v>5.0561933372673139E-2</v>
      </c>
      <c r="E3863" s="22">
        <v>0.15306314038946409</v>
      </c>
      <c r="F3863" s="22">
        <v>0.1294860790730111</v>
      </c>
      <c r="G3863" s="22">
        <v>0.8238426050104608</v>
      </c>
      <c r="H3863" s="22">
        <v>2.9777104232605547</v>
      </c>
      <c r="I3863" s="22">
        <v>0.80170055254546435</v>
      </c>
      <c r="J3863" s="22">
        <v>0.16697065608068237</v>
      </c>
      <c r="K3863" s="22">
        <v>0.20983316345689609</v>
      </c>
      <c r="L3863" s="22">
        <v>1.0399790783756235</v>
      </c>
      <c r="M3863" s="22">
        <v>32.983745507215275</v>
      </c>
      <c r="N3863" s="22">
        <v>1636.0442036371439</v>
      </c>
      <c r="O3863" s="22">
        <v>0.52124349552062654</v>
      </c>
      <c r="P3863" s="22">
        <v>8.3411565903116784</v>
      </c>
      <c r="Q3863" s="22">
        <v>16.575022799206049</v>
      </c>
      <c r="R3863" s="22">
        <v>15.90714017488332</v>
      </c>
      <c r="S3863" s="22">
        <v>12.070167909446917</v>
      </c>
      <c r="T3863" s="22">
        <v>149.19398100960248</v>
      </c>
      <c r="U3863" s="22">
        <v>3.9037605278686764E-2</v>
      </c>
      <c r="V3863" s="22">
        <v>1.8689313878010836</v>
      </c>
      <c r="W3863" s="22">
        <v>0.4534359744648892</v>
      </c>
      <c r="X3863" s="22">
        <v>0.94250576685800114</v>
      </c>
      <c r="Y3863" s="22">
        <v>0.1052652754680543</v>
      </c>
      <c r="Z3863" s="22">
        <v>6.0216726570462953</v>
      </c>
      <c r="AA3863" s="22">
        <v>13.639289737675018</v>
      </c>
      <c r="AB3863" s="22">
        <v>0.45041843248752744</v>
      </c>
      <c r="AC3863" s="22">
        <v>0.48826511453248211</v>
      </c>
      <c r="AD3863" s="22">
        <v>0.47734831822327128</v>
      </c>
      <c r="AE3863" s="22">
        <v>6.7566117697548416</v>
      </c>
      <c r="AF3863" s="22">
        <v>0.50329917922858214</v>
      </c>
      <c r="AG3863" s="22">
        <v>1</v>
      </c>
      <c r="AH3863" s="22">
        <v>0.17489673300788583</v>
      </c>
      <c r="AI3863" s="22">
        <v>4.4056112869481252</v>
      </c>
      <c r="AJ3863" s="22">
        <v>0.29751622767018937</v>
      </c>
      <c r="AK3863" s="22">
        <v>4.1556246982458021</v>
      </c>
      <c r="AL3863" s="22">
        <v>371.49294565742179</v>
      </c>
      <c r="AM3863" s="22">
        <v>0.13411297677163242</v>
      </c>
      <c r="AN3863" s="22">
        <v>1.4854353307226007</v>
      </c>
    </row>
    <row r="3864" spans="1:40" x14ac:dyDescent="0.2">
      <c r="A3864" s="20">
        <v>41974</v>
      </c>
      <c r="B3864" s="22">
        <v>0.49373521187352121</v>
      </c>
      <c r="C3864" s="22">
        <v>0.11412400516240052</v>
      </c>
      <c r="D3864" s="22">
        <v>5.0684286943428698E-2</v>
      </c>
      <c r="E3864" s="22">
        <v>0.15229081522908153</v>
      </c>
      <c r="F3864" s="22">
        <v>0.12963809421380942</v>
      </c>
      <c r="G3864" s="22">
        <v>0.82699236394923648</v>
      </c>
      <c r="H3864" s="22">
        <v>2.971069047106905</v>
      </c>
      <c r="I3864" s="22">
        <v>0.80213486771348674</v>
      </c>
      <c r="J3864" s="22">
        <v>0.16763013551301353</v>
      </c>
      <c r="K3864" s="22">
        <v>0.21144332114433212</v>
      </c>
      <c r="L3864" s="22">
        <v>1.0426301355130136</v>
      </c>
      <c r="M3864" s="22">
        <v>32.957356420735643</v>
      </c>
      <c r="N3864" s="22">
        <v>1649.548289954829</v>
      </c>
      <c r="O3864" s="22">
        <v>0.52746558399655841</v>
      </c>
      <c r="P3864" s="22">
        <v>8.3277317702731768</v>
      </c>
      <c r="Q3864" s="22">
        <v>16.569423531942356</v>
      </c>
      <c r="R3864" s="22">
        <v>15.916057216605722</v>
      </c>
      <c r="S3864" s="22">
        <v>12.106098085609808</v>
      </c>
      <c r="T3864" s="22">
        <v>149.13959991395998</v>
      </c>
      <c r="U3864" s="22">
        <v>3.9078296407829644E-2</v>
      </c>
      <c r="V3864" s="22">
        <v>1.881049688104969</v>
      </c>
      <c r="W3864" s="22">
        <v>0.46138954613895461</v>
      </c>
      <c r="X3864" s="22">
        <v>0.93233759948376005</v>
      </c>
      <c r="Y3864" s="22">
        <v>0.10572166057216606</v>
      </c>
      <c r="Z3864" s="22">
        <v>6.0254893525489353</v>
      </c>
      <c r="AA3864" s="22">
        <v>13.679016992901699</v>
      </c>
      <c r="AB3864" s="22">
        <v>0.45008335125833515</v>
      </c>
      <c r="AC3864" s="22">
        <v>0.4895138739513874</v>
      </c>
      <c r="AD3864" s="22">
        <v>0.47789847278984732</v>
      </c>
      <c r="AE3864" s="22">
        <v>6.8811841256184128</v>
      </c>
      <c r="AF3864" s="22">
        <v>0.50454398795439881</v>
      </c>
      <c r="AG3864" s="22">
        <v>1</v>
      </c>
      <c r="AH3864" s="22">
        <v>0.17560228006022802</v>
      </c>
      <c r="AI3864" s="22">
        <v>4.405517315551732</v>
      </c>
      <c r="AJ3864" s="22">
        <v>0.29760432351043231</v>
      </c>
      <c r="AK3864" s="22">
        <v>4.1674284792428482</v>
      </c>
      <c r="AL3864" s="22">
        <v>371.0475371047537</v>
      </c>
      <c r="AM3864" s="22">
        <v>0.13443751344375135</v>
      </c>
      <c r="AN3864" s="22">
        <v>1.4769977414497741</v>
      </c>
    </row>
    <row r="3865" spans="1:40" x14ac:dyDescent="0.2">
      <c r="A3865" s="20">
        <v>41975</v>
      </c>
      <c r="B3865" s="22">
        <v>0.48837209302325579</v>
      </c>
      <c r="C3865" s="22">
        <v>0.11221029957317803</v>
      </c>
      <c r="D3865" s="22">
        <v>5.0129642187562329E-2</v>
      </c>
      <c r="E3865" s="22">
        <v>0.15164811786136931</v>
      </c>
      <c r="F3865" s="22">
        <v>0.12925658515829644</v>
      </c>
      <c r="G3865" s="22">
        <v>0.8176100628930818</v>
      </c>
      <c r="H3865" s="22">
        <v>2.9635539245017086</v>
      </c>
      <c r="I3865" s="22">
        <v>0.79892829124948472</v>
      </c>
      <c r="J3865" s="22">
        <v>0.16462563325222387</v>
      </c>
      <c r="K3865" s="22">
        <v>0.20789288231148695</v>
      </c>
      <c r="L3865" s="22">
        <v>1.0311141250149587</v>
      </c>
      <c r="M3865" s="22">
        <v>32.957038573537041</v>
      </c>
      <c r="N3865" s="22">
        <v>1631.0981690534127</v>
      </c>
      <c r="O3865" s="22">
        <v>0.52834177669631821</v>
      </c>
      <c r="P3865" s="22">
        <v>8.21599053279615</v>
      </c>
      <c r="Q3865" s="22">
        <v>16.498464238701185</v>
      </c>
      <c r="R3865" s="22">
        <v>15.848258805696279</v>
      </c>
      <c r="S3865" s="22">
        <v>12.000212746153949</v>
      </c>
      <c r="T3865" s="22">
        <v>148.167058917388</v>
      </c>
      <c r="U3865" s="22">
        <v>3.8765008576329335E-2</v>
      </c>
      <c r="V3865" s="22">
        <v>1.874426582631936</v>
      </c>
      <c r="W3865" s="22">
        <v>0.45487787041099897</v>
      </c>
      <c r="X3865" s="22">
        <v>0.93435451487228582</v>
      </c>
      <c r="Y3865" s="22">
        <v>0.10376693658834948</v>
      </c>
      <c r="Z3865" s="22">
        <v>5.9555626470940206</v>
      </c>
      <c r="AA3865" s="22">
        <v>13.496084141103887</v>
      </c>
      <c r="AB3865" s="22">
        <v>0.44624835454146555</v>
      </c>
      <c r="AC3865" s="22">
        <v>0.48417035648277423</v>
      </c>
      <c r="AD3865" s="22">
        <v>0.47514194157458745</v>
      </c>
      <c r="AE3865" s="22">
        <v>7.1630300370976112</v>
      </c>
      <c r="AF3865" s="22">
        <v>0.49895621418219049</v>
      </c>
      <c r="AG3865" s="22">
        <v>1</v>
      </c>
      <c r="AH3865" s="22">
        <v>0.174345473160743</v>
      </c>
      <c r="AI3865" s="22">
        <v>4.3692741367159975</v>
      </c>
      <c r="AJ3865" s="22">
        <v>0.29651495206563222</v>
      </c>
      <c r="AK3865" s="22">
        <v>4.1352533673727185</v>
      </c>
      <c r="AL3865" s="22">
        <v>366.32228382996266</v>
      </c>
      <c r="AM3865" s="22">
        <v>0.13296634621777229</v>
      </c>
      <c r="AN3865" s="22">
        <v>1.4786522531147366</v>
      </c>
    </row>
    <row r="3866" spans="1:40" x14ac:dyDescent="0.2">
      <c r="A3866" s="20">
        <v>41976</v>
      </c>
      <c r="B3866" s="22">
        <v>0.48788587216407209</v>
      </c>
      <c r="C3866" s="22">
        <v>0.11159077626056001</v>
      </c>
      <c r="D3866" s="22">
        <v>5.007836990595612E-2</v>
      </c>
      <c r="E3866" s="22">
        <v>0.15092184262260244</v>
      </c>
      <c r="F3866" s="22">
        <v>0.12981510015408321</v>
      </c>
      <c r="G3866" s="22">
        <v>0.81689336379576005</v>
      </c>
      <c r="H3866" s="22">
        <v>2.9788534084267573</v>
      </c>
      <c r="I3866" s="22">
        <v>0.80270708251421286</v>
      </c>
      <c r="J3866" s="22">
        <v>0.16351415971521174</v>
      </c>
      <c r="K3866" s="22">
        <v>0.20834440252908987</v>
      </c>
      <c r="L3866" s="22">
        <v>1.0297805642633229</v>
      </c>
      <c r="M3866" s="22">
        <v>33.12656075660167</v>
      </c>
      <c r="N3866" s="22">
        <v>1633.4148026141013</v>
      </c>
      <c r="O3866" s="22">
        <v>0.52804048669039905</v>
      </c>
      <c r="P3866" s="22">
        <v>8.2152914297858786</v>
      </c>
      <c r="Q3866" s="22">
        <v>16.542691674193723</v>
      </c>
      <c r="R3866" s="22">
        <v>15.90909090909091</v>
      </c>
      <c r="S3866" s="22">
        <v>11.961372934488072</v>
      </c>
      <c r="T3866" s="22">
        <v>148.12045056054407</v>
      </c>
      <c r="U3866" s="22">
        <v>3.8718718452792102E-2</v>
      </c>
      <c r="V3866" s="22">
        <v>1.8724695818500612</v>
      </c>
      <c r="W3866" s="22">
        <v>0.45693640082886139</v>
      </c>
      <c r="X3866" s="22">
        <v>0.93383720312416996</v>
      </c>
      <c r="Y3866" s="22">
        <v>0.10304978481483451</v>
      </c>
      <c r="Z3866" s="22">
        <v>5.9242335688858194</v>
      </c>
      <c r="AA3866" s="22">
        <v>13.475638913979067</v>
      </c>
      <c r="AB3866" s="22">
        <v>0.44815631475479517</v>
      </c>
      <c r="AC3866" s="22">
        <v>0.48368843313320231</v>
      </c>
      <c r="AD3866" s="22">
        <v>0.47721959513309603</v>
      </c>
      <c r="AE3866" s="22">
        <v>7.103899899048935</v>
      </c>
      <c r="AF3866" s="22">
        <v>0.49848573402050905</v>
      </c>
      <c r="AG3866" s="22">
        <v>1</v>
      </c>
      <c r="AH3866" s="22">
        <v>0.17431326709526593</v>
      </c>
      <c r="AI3866" s="22">
        <v>4.36347696721747</v>
      </c>
      <c r="AJ3866" s="22">
        <v>0.29747356676053349</v>
      </c>
      <c r="AK3866" s="22">
        <v>4.1286329100472878</v>
      </c>
      <c r="AL3866" s="22">
        <v>365.28345996493283</v>
      </c>
      <c r="AM3866" s="22">
        <v>0.13283034907815738</v>
      </c>
      <c r="AN3866" s="22">
        <v>1.4898251952606132</v>
      </c>
    </row>
    <row r="3867" spans="1:40" x14ac:dyDescent="0.2">
      <c r="A3867" s="20">
        <v>41977</v>
      </c>
      <c r="B3867" s="22">
        <v>0.49059577878706923</v>
      </c>
      <c r="C3867" s="22">
        <v>0.11195565054768902</v>
      </c>
      <c r="D3867" s="22">
        <v>5.0363344910499604E-2</v>
      </c>
      <c r="E3867" s="22">
        <v>0.15207053165909701</v>
      </c>
      <c r="F3867" s="22">
        <v>0.12973550627838631</v>
      </c>
      <c r="G3867" s="22">
        <v>0.82208121827411174</v>
      </c>
      <c r="H3867" s="22">
        <v>2.9767566123430402</v>
      </c>
      <c r="I3867" s="22">
        <v>0.80289874432273589</v>
      </c>
      <c r="J3867" s="22">
        <v>0.16533529254608603</v>
      </c>
      <c r="K3867" s="22">
        <v>0.20935078813785735</v>
      </c>
      <c r="L3867" s="22">
        <v>1.0354127705049427</v>
      </c>
      <c r="M3867" s="22">
        <v>33.059043547956186</v>
      </c>
      <c r="N3867" s="22">
        <v>1643.7349719476356</v>
      </c>
      <c r="O3867" s="22">
        <v>0.52773176596313121</v>
      </c>
      <c r="P3867" s="22">
        <v>8.252070531659097</v>
      </c>
      <c r="Q3867" s="22">
        <v>16.557574138391665</v>
      </c>
      <c r="R3867" s="22">
        <v>16.000534330750735</v>
      </c>
      <c r="S3867" s="22">
        <v>12.035800160299225</v>
      </c>
      <c r="T3867" s="22">
        <v>148.45845578413036</v>
      </c>
      <c r="U3867" s="22">
        <v>3.8881912904087629E-2</v>
      </c>
      <c r="V3867" s="22">
        <v>1.890662570130911</v>
      </c>
      <c r="W3867" s="22">
        <v>0.46019235907026451</v>
      </c>
      <c r="X3867" s="22">
        <v>0.94255944429601934</v>
      </c>
      <c r="Y3867" s="22">
        <v>0.10394068928666846</v>
      </c>
      <c r="Z3867" s="22">
        <v>5.9524445631846117</v>
      </c>
      <c r="AA3867" s="22">
        <v>13.545284531124768</v>
      </c>
      <c r="AB3867" s="22">
        <v>0.44845044082286939</v>
      </c>
      <c r="AC3867" s="22">
        <v>0.48641464066257017</v>
      </c>
      <c r="AD3867" s="22">
        <v>0.477397809243922</v>
      </c>
      <c r="AE3867" s="22">
        <v>7.2647608869890465</v>
      </c>
      <c r="AF3867" s="22">
        <v>0.50136254341437358</v>
      </c>
      <c r="AG3867" s="22">
        <v>1</v>
      </c>
      <c r="AH3867" s="22">
        <v>0.17527384450975156</v>
      </c>
      <c r="AI3867" s="22">
        <v>4.3921987710392738</v>
      </c>
      <c r="AJ3867" s="22">
        <v>0.29829014159764899</v>
      </c>
      <c r="AK3867" s="22">
        <v>4.1561581619022174</v>
      </c>
      <c r="AL3867" s="22">
        <v>366.0165642532728</v>
      </c>
      <c r="AM3867" s="22">
        <v>0.1335826876836762</v>
      </c>
      <c r="AN3867" s="22">
        <v>1.4955516965001336</v>
      </c>
    </row>
    <row r="3868" spans="1:40" x14ac:dyDescent="0.2">
      <c r="A3868" s="20">
        <v>41978</v>
      </c>
      <c r="B3868" s="22">
        <v>0.48610945668718153</v>
      </c>
      <c r="C3868" s="22">
        <v>0.1101581629276686</v>
      </c>
      <c r="D3868" s="22">
        <v>4.9897425716365559E-2</v>
      </c>
      <c r="E3868" s="22">
        <v>0.15138640725299449</v>
      </c>
      <c r="F3868" s="22">
        <v>0.12948183442525313</v>
      </c>
      <c r="G3868" s="22">
        <v>0.81393686718284697</v>
      </c>
      <c r="H3868" s="22">
        <v>2.9692277149096684</v>
      </c>
      <c r="I3868" s="22">
        <v>0.80138971610085363</v>
      </c>
      <c r="J3868" s="22">
        <v>0.16259678379988088</v>
      </c>
      <c r="K3868" s="22">
        <v>0.20622063397524981</v>
      </c>
      <c r="L3868" s="22">
        <v>1.0258222486930051</v>
      </c>
      <c r="M3868" s="22">
        <v>32.903183111640523</v>
      </c>
      <c r="N3868" s="22">
        <v>1627.291377142479</v>
      </c>
      <c r="O3868" s="22">
        <v>0.52698034544371652</v>
      </c>
      <c r="P3868" s="22">
        <v>8.1931043610614775</v>
      </c>
      <c r="Q3868" s="22">
        <v>16.515121434716431</v>
      </c>
      <c r="R3868" s="22">
        <v>16.069088743299584</v>
      </c>
      <c r="S3868" s="22">
        <v>11.925087684468268</v>
      </c>
      <c r="T3868" s="22">
        <v>148.35285553570247</v>
      </c>
      <c r="U3868" s="22">
        <v>3.8634107603732377E-2</v>
      </c>
      <c r="V3868" s="22">
        <v>1.900337502481636</v>
      </c>
      <c r="W3868" s="22">
        <v>0.45920190589636689</v>
      </c>
      <c r="X3868" s="22">
        <v>0.94352458473959366</v>
      </c>
      <c r="Y3868" s="22">
        <v>0.10200516180266032</v>
      </c>
      <c r="Z3868" s="22">
        <v>5.9096022764873268</v>
      </c>
      <c r="AA3868" s="22">
        <v>13.414069221097213</v>
      </c>
      <c r="AB3868" s="22">
        <v>0.44763417378068954</v>
      </c>
      <c r="AC3868" s="22">
        <v>0.48194030838462049</v>
      </c>
      <c r="AD3868" s="22">
        <v>0.47750645225332539</v>
      </c>
      <c r="AE3868" s="22">
        <v>6.963801204420621</v>
      </c>
      <c r="AF3868" s="22">
        <v>0.49675071140228971</v>
      </c>
      <c r="AG3868" s="22">
        <v>1</v>
      </c>
      <c r="AH3868" s="22">
        <v>0.17499834557607041</v>
      </c>
      <c r="AI3868" s="22">
        <v>4.3676791741115748</v>
      </c>
      <c r="AJ3868" s="22">
        <v>0.29909337568658589</v>
      </c>
      <c r="AK3868" s="22">
        <v>4.1347362848256237</v>
      </c>
      <c r="AL3868" s="22">
        <v>364.63503408113297</v>
      </c>
      <c r="AM3868" s="22">
        <v>0.13235391436701741</v>
      </c>
      <c r="AN3868" s="22">
        <v>1.5024154589371981</v>
      </c>
    </row>
    <row r="3869" spans="1:40" x14ac:dyDescent="0.2">
      <c r="A3869" s="20">
        <v>41981</v>
      </c>
      <c r="B3869" s="22">
        <v>0.486896350597187</v>
      </c>
      <c r="C3869" s="22">
        <v>0.10991953550644909</v>
      </c>
      <c r="D3869" s="22">
        <v>4.9976801834643474E-2</v>
      </c>
      <c r="E3869" s="22">
        <v>0.15215345254980975</v>
      </c>
      <c r="F3869" s="22">
        <v>0.12940599440592812</v>
      </c>
      <c r="G3869" s="22">
        <v>0.81823243236077781</v>
      </c>
      <c r="H3869" s="22">
        <v>2.9713535798083166</v>
      </c>
      <c r="I3869" s="22">
        <v>0.80082718029614108</v>
      </c>
      <c r="J3869" s="22">
        <v>0.16326205973196176</v>
      </c>
      <c r="K3869" s="22">
        <v>0.20745787875975977</v>
      </c>
      <c r="L3869" s="22">
        <v>1.0274931399711016</v>
      </c>
      <c r="M3869" s="22">
        <v>32.902952132242795</v>
      </c>
      <c r="N3869" s="22">
        <v>1636.7299866113444</v>
      </c>
      <c r="O3869" s="22">
        <v>0.52503413444331026</v>
      </c>
      <c r="P3869" s="22">
        <v>8.1942548086482745</v>
      </c>
      <c r="Q3869" s="22">
        <v>16.507814467701525</v>
      </c>
      <c r="R3869" s="22">
        <v>15.996129220409081</v>
      </c>
      <c r="S3869" s="22">
        <v>11.970253323965691</v>
      </c>
      <c r="T3869" s="22">
        <v>147.28316343438894</v>
      </c>
      <c r="U3869" s="22">
        <v>3.8624282513885756E-2</v>
      </c>
      <c r="V3869" s="22">
        <v>1.9061335949202645</v>
      </c>
      <c r="W3869" s="22">
        <v>0.4631679414610867</v>
      </c>
      <c r="X3869" s="22">
        <v>0.94918938982197054</v>
      </c>
      <c r="Y3869" s="22">
        <v>0.10142237893871707</v>
      </c>
      <c r="Z3869" s="22">
        <v>5.9175205800866948</v>
      </c>
      <c r="AA3869" s="22">
        <v>13.421795670559538</v>
      </c>
      <c r="AB3869" s="22">
        <v>0.44764505481395067</v>
      </c>
      <c r="AC3869" s="22">
        <v>0.48268091254954459</v>
      </c>
      <c r="AD3869" s="22">
        <v>0.47763034054906739</v>
      </c>
      <c r="AE3869" s="22">
        <v>7.1244879833503445</v>
      </c>
      <c r="AF3869" s="22">
        <v>0.49744820181078248</v>
      </c>
      <c r="AG3869" s="22">
        <v>0.99999999999999989</v>
      </c>
      <c r="AH3869" s="22">
        <v>0.17487439850471251</v>
      </c>
      <c r="AI3869" s="22">
        <v>4.3718599626178127</v>
      </c>
      <c r="AJ3869" s="22">
        <v>0.30056868645359697</v>
      </c>
      <c r="AK3869" s="22">
        <v>4.1239709956652568</v>
      </c>
      <c r="AL3869" s="22">
        <v>365.20540318411383</v>
      </c>
      <c r="AM3869" s="22">
        <v>0.13256094489441519</v>
      </c>
      <c r="AN3869" s="22">
        <v>1.5293556212468682</v>
      </c>
    </row>
    <row r="3870" spans="1:40" x14ac:dyDescent="0.2">
      <c r="A3870" s="20">
        <v>41982</v>
      </c>
      <c r="B3870" s="22">
        <v>0.48782107472042924</v>
      </c>
      <c r="C3870" s="22">
        <v>0.11011501580471218</v>
      </c>
      <c r="D3870" s="22">
        <v>5.0070390734985523E-2</v>
      </c>
      <c r="E3870" s="22">
        <v>0.15196429994421867</v>
      </c>
      <c r="F3870" s="22">
        <v>0.12897442027253167</v>
      </c>
      <c r="G3870" s="22">
        <v>0.82151300236406621</v>
      </c>
      <c r="H3870" s="22">
        <v>2.9617233776927776</v>
      </c>
      <c r="I3870" s="22">
        <v>0.79843015379711535</v>
      </c>
      <c r="J3870" s="22">
        <v>0.16434244428506919</v>
      </c>
      <c r="K3870" s="22">
        <v>0.20810423141286158</v>
      </c>
      <c r="L3870" s="22">
        <v>1.0295641086939198</v>
      </c>
      <c r="M3870" s="22">
        <v>32.844582569660268</v>
      </c>
      <c r="N3870" s="22">
        <v>1637.1822455972588</v>
      </c>
      <c r="O3870" s="22">
        <v>0.52207347198979992</v>
      </c>
      <c r="P3870" s="22">
        <v>8.2171222142534592</v>
      </c>
      <c r="Q3870" s="22">
        <v>16.474088240762875</v>
      </c>
      <c r="R3870" s="22">
        <v>15.896352963051504</v>
      </c>
      <c r="S3870" s="22">
        <v>12.006268759794937</v>
      </c>
      <c r="T3870" s="22">
        <v>146.61593221239409</v>
      </c>
      <c r="U3870" s="22">
        <v>3.86949823359099E-2</v>
      </c>
      <c r="V3870" s="22">
        <v>1.9151592424363162</v>
      </c>
      <c r="W3870" s="22">
        <v>0.46245384758413688</v>
      </c>
      <c r="X3870" s="22">
        <v>0.94598507185167469</v>
      </c>
      <c r="Y3870" s="22">
        <v>0.10200015937524902</v>
      </c>
      <c r="Z3870" s="22">
        <v>5.9101654846335698</v>
      </c>
      <c r="AA3870" s="22">
        <v>13.420724094881397</v>
      </c>
      <c r="AB3870" s="22">
        <v>0.44593194676866682</v>
      </c>
      <c r="AC3870" s="22">
        <v>0.48359763062129785</v>
      </c>
      <c r="AD3870" s="22">
        <v>0.47621324408319382</v>
      </c>
      <c r="AE3870" s="22">
        <v>7.1802534066459476</v>
      </c>
      <c r="AF3870" s="22">
        <v>0.49835312242675378</v>
      </c>
      <c r="AG3870" s="22">
        <v>0.99999999999999989</v>
      </c>
      <c r="AH3870" s="22">
        <v>0.17476824182537784</v>
      </c>
      <c r="AI3870" s="22">
        <v>4.3615693149520549</v>
      </c>
      <c r="AJ3870" s="22">
        <v>0.3009801577814965</v>
      </c>
      <c r="AK3870" s="22">
        <v>4.1339283342630226</v>
      </c>
      <c r="AL3870" s="22">
        <v>366.29744733976145</v>
      </c>
      <c r="AM3870" s="22">
        <v>0.13281270751985549</v>
      </c>
      <c r="AN3870" s="22">
        <v>1.5207055011023454</v>
      </c>
    </row>
    <row r="3871" spans="1:40" x14ac:dyDescent="0.2">
      <c r="A3871" s="20">
        <v>41983</v>
      </c>
      <c r="B3871" s="22">
        <v>0.48781459592270404</v>
      </c>
      <c r="C3871" s="22">
        <v>0.11045886181021317</v>
      </c>
      <c r="D3871" s="22">
        <v>5.0069725745401424E-2</v>
      </c>
      <c r="E3871" s="22">
        <v>0.15248024437213625</v>
      </c>
      <c r="F3871" s="22">
        <v>0.12834849591606351</v>
      </c>
      <c r="G3871" s="22">
        <v>0.82028023109104198</v>
      </c>
      <c r="H3871" s="22">
        <v>2.9464107842486222</v>
      </c>
      <c r="I3871" s="22">
        <v>0.79369148017796665</v>
      </c>
      <c r="J3871" s="22">
        <v>0.16530978152599773</v>
      </c>
      <c r="K3871" s="22">
        <v>0.20868583571286276</v>
      </c>
      <c r="L3871" s="22">
        <v>1.0294176240122188</v>
      </c>
      <c r="M3871" s="22">
        <v>32.744538149943558</v>
      </c>
      <c r="N3871" s="22">
        <v>1638.222989574341</v>
      </c>
      <c r="O3871" s="22">
        <v>0.52247825220798194</v>
      </c>
      <c r="P3871" s="22">
        <v>8.2482236536290596</v>
      </c>
      <c r="Q3871" s="22">
        <v>16.386214224052061</v>
      </c>
      <c r="R3871" s="22">
        <v>15.64645726807889</v>
      </c>
      <c r="S3871" s="22">
        <v>12.020718507204995</v>
      </c>
      <c r="T3871" s="22">
        <v>146.17438076897537</v>
      </c>
      <c r="U3871" s="22">
        <v>3.8636031609004584E-2</v>
      </c>
      <c r="V3871" s="22">
        <v>1.9331960953582574</v>
      </c>
      <c r="W3871" s="22">
        <v>0.46191646191646196</v>
      </c>
      <c r="X3871" s="22">
        <v>0.95105916727538353</v>
      </c>
      <c r="Y3871" s="22">
        <v>0.10373862806295239</v>
      </c>
      <c r="Z3871" s="22">
        <v>5.917258782123648</v>
      </c>
      <c r="AA3871" s="22">
        <v>13.407264758616112</v>
      </c>
      <c r="AB3871" s="22">
        <v>0.44563384022843483</v>
      </c>
      <c r="AC3871" s="22">
        <v>0.48359120791553228</v>
      </c>
      <c r="AD3871" s="22">
        <v>0.47371007371007379</v>
      </c>
      <c r="AE3871" s="22">
        <v>7.286672421807558</v>
      </c>
      <c r="AF3871" s="22">
        <v>0.49833322265754704</v>
      </c>
      <c r="AG3871" s="22">
        <v>1</v>
      </c>
      <c r="AH3871" s="22">
        <v>0.17414170927684441</v>
      </c>
      <c r="AI3871" s="22">
        <v>4.3495584036124582</v>
      </c>
      <c r="AJ3871" s="22">
        <v>0.30083006839763599</v>
      </c>
      <c r="AK3871" s="22">
        <v>4.1406467892954382</v>
      </c>
      <c r="AL3871" s="22">
        <v>364.56604024171594</v>
      </c>
      <c r="AM3871" s="22">
        <v>0.13281094362175444</v>
      </c>
      <c r="AN3871" s="22">
        <v>1.5318414237333158</v>
      </c>
    </row>
    <row r="3872" spans="1:40" x14ac:dyDescent="0.2">
      <c r="A3872" s="20">
        <v>41984</v>
      </c>
      <c r="B3872" s="22">
        <v>0.48826852775008306</v>
      </c>
      <c r="C3872" s="22">
        <v>0.10995014955134595</v>
      </c>
      <c r="D3872" s="22">
        <v>5.0117647058823531E-2</v>
      </c>
      <c r="E3872" s="22">
        <v>0.15314057826520436</v>
      </c>
      <c r="F3872" s="22">
        <v>0.12868062479228978</v>
      </c>
      <c r="G3872" s="22">
        <v>0.82261216350947164</v>
      </c>
      <c r="H3872" s="22">
        <v>2.9569956796277834</v>
      </c>
      <c r="I3872" s="22">
        <v>0.79649052841475576</v>
      </c>
      <c r="J3872" s="22">
        <v>0.16495845795945496</v>
      </c>
      <c r="K3872" s="22">
        <v>0.20911930874044532</v>
      </c>
      <c r="L3872" s="22">
        <v>1.0304685942173479</v>
      </c>
      <c r="M3872" s="22">
        <v>32.945164506480559</v>
      </c>
      <c r="N3872" s="22">
        <v>1641.3426387504153</v>
      </c>
      <c r="O3872" s="22">
        <v>0.52074443336656695</v>
      </c>
      <c r="P3872" s="22">
        <v>8.3044200731139917</v>
      </c>
      <c r="Q3872" s="22">
        <v>16.454636091724826</v>
      </c>
      <c r="R3872" s="22">
        <v>15.772681954137587</v>
      </c>
      <c r="S3872" s="22">
        <v>12.017281488866734</v>
      </c>
      <c r="T3872" s="22">
        <v>146.47391159853771</v>
      </c>
      <c r="U3872" s="22">
        <v>3.8741110003323365E-2</v>
      </c>
      <c r="V3872" s="22">
        <v>1.9639348620804253</v>
      </c>
      <c r="W3872" s="22">
        <v>0.46354270521768032</v>
      </c>
      <c r="X3872" s="22">
        <v>0.96874709205716181</v>
      </c>
      <c r="Y3872" s="22">
        <v>0.10392821535393819</v>
      </c>
      <c r="Z3872" s="22">
        <v>5.9073446327683614</v>
      </c>
      <c r="AA3872" s="22">
        <v>13.406447324692587</v>
      </c>
      <c r="AB3872" s="22">
        <v>0.44701894317048851</v>
      </c>
      <c r="AC3872" s="22">
        <v>0.48404120970422065</v>
      </c>
      <c r="AD3872" s="22">
        <v>0.47613160518444664</v>
      </c>
      <c r="AE3872" s="22">
        <v>7.5001661681621803</v>
      </c>
      <c r="AF3872" s="22">
        <v>0.49891658358258556</v>
      </c>
      <c r="AG3872" s="22">
        <v>1</v>
      </c>
      <c r="AH3872" s="22">
        <v>0.17444998338318379</v>
      </c>
      <c r="AI3872" s="22">
        <v>4.3602525756065136</v>
      </c>
      <c r="AJ3872" s="22">
        <v>0.30271851113326687</v>
      </c>
      <c r="AK3872" s="22">
        <v>4.1451645064805582</v>
      </c>
      <c r="AL3872" s="22">
        <v>363.5759388501163</v>
      </c>
      <c r="AM3872" s="22">
        <v>0.13293452974410103</v>
      </c>
      <c r="AN3872" s="22">
        <v>1.5460285809238949</v>
      </c>
    </row>
    <row r="3873" spans="1:40" x14ac:dyDescent="0.2">
      <c r="A3873" s="20">
        <v>41985</v>
      </c>
      <c r="B3873" s="22">
        <v>0.48694799082580964</v>
      </c>
      <c r="C3873" s="22">
        <v>0.1092418035503586</v>
      </c>
      <c r="D3873" s="22">
        <v>4.9982102374418323E-2</v>
      </c>
      <c r="E3873" s="22">
        <v>0.15353511248989113</v>
      </c>
      <c r="F3873" s="22">
        <v>0.12780230415357488</v>
      </c>
      <c r="G3873" s="22">
        <v>0.82016200665526517</v>
      </c>
      <c r="H3873" s="22">
        <v>2.9322939452995529</v>
      </c>
      <c r="I3873" s="22">
        <v>0.79185724323536033</v>
      </c>
      <c r="J3873" s="22">
        <v>0.16518845536862478</v>
      </c>
      <c r="K3873" s="22">
        <v>0.20838139177239523</v>
      </c>
      <c r="L3873" s="22">
        <v>1.0275756008962069</v>
      </c>
      <c r="M3873" s="22">
        <v>32.755306314547454</v>
      </c>
      <c r="N3873" s="22">
        <v>1651.2216786647043</v>
      </c>
      <c r="O3873" s="22">
        <v>0.5180633443370587</v>
      </c>
      <c r="P3873" s="22">
        <v>8.2879263943576067</v>
      </c>
      <c r="Q3873" s="22">
        <v>16.358429781648965</v>
      </c>
      <c r="R3873" s="22">
        <v>15.745933261742829</v>
      </c>
      <c r="S3873" s="22">
        <v>11.984780389505362</v>
      </c>
      <c r="T3873" s="22">
        <v>146.31640350528312</v>
      </c>
      <c r="U3873" s="22">
        <v>3.8611144254862187E-2</v>
      </c>
      <c r="V3873" s="22">
        <v>1.9568468360975222</v>
      </c>
      <c r="W3873" s="22">
        <v>0.46321706505455462</v>
      </c>
      <c r="X3873" s="22">
        <v>0.97634861923132998</v>
      </c>
      <c r="Y3873" s="22">
        <v>0.1030903233504355</v>
      </c>
      <c r="Z3873" s="22">
        <v>5.9072770419865037</v>
      </c>
      <c r="AA3873" s="22">
        <v>13.290644181945934</v>
      </c>
      <c r="AB3873" s="22">
        <v>0.44482891195693963</v>
      </c>
      <c r="AC3873" s="22">
        <v>0.48270559068793167</v>
      </c>
      <c r="AD3873" s="22">
        <v>0.47742910551644585</v>
      </c>
      <c r="AE3873" s="22">
        <v>7.7177213008259411</v>
      </c>
      <c r="AF3873" s="22">
        <v>0.49755399117050469</v>
      </c>
      <c r="AG3873" s="22">
        <v>1</v>
      </c>
      <c r="AH3873" s="22">
        <v>0.17417704066075382</v>
      </c>
      <c r="AI3873" s="22">
        <v>4.3511116414111282</v>
      </c>
      <c r="AJ3873" s="22">
        <v>0.30469713240265672</v>
      </c>
      <c r="AK3873" s="22">
        <v>4.1543703350170356</v>
      </c>
      <c r="AL3873" s="22">
        <v>366.56988691352132</v>
      </c>
      <c r="AM3873" s="22">
        <v>0.13257500430868763</v>
      </c>
      <c r="AN3873" s="22">
        <v>1.5386655000066285</v>
      </c>
    </row>
    <row r="3874" spans="1:40" x14ac:dyDescent="0.2">
      <c r="A3874" s="20">
        <v>41988</v>
      </c>
      <c r="B3874" s="22">
        <v>0.48064389477817038</v>
      </c>
      <c r="C3874" s="22">
        <v>0.10742049469964664</v>
      </c>
      <c r="D3874" s="22">
        <v>4.9341709200366443E-2</v>
      </c>
      <c r="E3874" s="22">
        <v>0.15272870043188064</v>
      </c>
      <c r="F3874" s="22">
        <v>0.12637089386205994</v>
      </c>
      <c r="G3874" s="22">
        <v>0.81010338960868999</v>
      </c>
      <c r="H3874" s="22">
        <v>2.8981808663787461</v>
      </c>
      <c r="I3874" s="22">
        <v>0.7828163852898834</v>
      </c>
      <c r="J3874" s="22">
        <v>0.16275356628713519</v>
      </c>
      <c r="K3874" s="22">
        <v>0.20464598874492868</v>
      </c>
      <c r="L3874" s="22">
        <v>1.0146446800157047</v>
      </c>
      <c r="M3874" s="22">
        <v>32.495746630022246</v>
      </c>
      <c r="N3874" s="22">
        <v>1661.4317497709721</v>
      </c>
      <c r="O3874" s="22">
        <v>0.51460541813898697</v>
      </c>
      <c r="P3874" s="22">
        <v>8.2665881429132302</v>
      </c>
      <c r="Q3874" s="22">
        <v>16.181128124591019</v>
      </c>
      <c r="R3874" s="22">
        <v>15.416830257819656</v>
      </c>
      <c r="S3874" s="22">
        <v>11.830912184269074</v>
      </c>
      <c r="T3874" s="22">
        <v>143.5374950922654</v>
      </c>
      <c r="U3874" s="22">
        <v>3.8127208480565368E-2</v>
      </c>
      <c r="V3874" s="22">
        <v>1.9310299698992277</v>
      </c>
      <c r="W3874" s="22">
        <v>0.45740086376128775</v>
      </c>
      <c r="X3874" s="22">
        <v>0.97907341970946193</v>
      </c>
      <c r="Y3874" s="22">
        <v>0.10133490380840203</v>
      </c>
      <c r="Z3874" s="22">
        <v>5.8474021724905114</v>
      </c>
      <c r="AA3874" s="22">
        <v>13.12001046983379</v>
      </c>
      <c r="AB3874" s="22">
        <v>0.44011255071325739</v>
      </c>
      <c r="AC3874" s="22">
        <v>0.47653448501505036</v>
      </c>
      <c r="AD3874" s="22">
        <v>0.47133882999607379</v>
      </c>
      <c r="AE3874" s="22">
        <v>8.6241984033503449</v>
      </c>
      <c r="AF3874" s="22">
        <v>0.49113990315403738</v>
      </c>
      <c r="AG3874" s="22">
        <v>0.99999999999999989</v>
      </c>
      <c r="AH3874" s="22">
        <v>0.1717837979322078</v>
      </c>
      <c r="AI3874" s="22">
        <v>4.3135715220520874</v>
      </c>
      <c r="AJ3874" s="22">
        <v>0.31079701609736943</v>
      </c>
      <c r="AK3874" s="22">
        <v>4.0927889019761805</v>
      </c>
      <c r="AL3874" s="22">
        <v>362.51799502682894</v>
      </c>
      <c r="AM3874" s="22">
        <v>0.13087292239235701</v>
      </c>
      <c r="AN3874" s="22">
        <v>1.5383457662609605</v>
      </c>
    </row>
    <row r="3875" spans="1:40" x14ac:dyDescent="0.2">
      <c r="A3875" s="20">
        <v>41989</v>
      </c>
      <c r="B3875" s="22">
        <v>0.48255111157828351</v>
      </c>
      <c r="C3875" s="22">
        <v>0.10796499710937089</v>
      </c>
      <c r="D3875" s="22">
        <v>4.9537499343038839E-2</v>
      </c>
      <c r="E3875" s="22">
        <v>0.15274346980606507</v>
      </c>
      <c r="F3875" s="22">
        <v>0.12609712513796184</v>
      </c>
      <c r="G3875" s="22">
        <v>0.81318652441267669</v>
      </c>
      <c r="H3875" s="22">
        <v>2.8936511273453513</v>
      </c>
      <c r="I3875" s="22">
        <v>0.78153413570189734</v>
      </c>
      <c r="J3875" s="22">
        <v>0.16437168234613969</v>
      </c>
      <c r="K3875" s="22">
        <v>0.20690334787407369</v>
      </c>
      <c r="L3875" s="22">
        <v>1.0188285068586744</v>
      </c>
      <c r="M3875" s="22">
        <v>32.739002470173958</v>
      </c>
      <c r="N3875" s="22">
        <v>1664.7395805959952</v>
      </c>
      <c r="O3875" s="22">
        <v>0.51206180690597569</v>
      </c>
      <c r="P3875" s="22">
        <v>8.3624586114468915</v>
      </c>
      <c r="Q3875" s="22">
        <v>16.234824197193461</v>
      </c>
      <c r="R3875" s="22">
        <v>15.292741893099279</v>
      </c>
      <c r="S3875" s="22">
        <v>11.884427392652547</v>
      </c>
      <c r="T3875" s="22">
        <v>141.90492458085879</v>
      </c>
      <c r="U3875" s="22">
        <v>3.8260104062647814E-2</v>
      </c>
      <c r="V3875" s="22">
        <v>1.9373784621853154</v>
      </c>
      <c r="W3875" s="22">
        <v>0.45816471330214958</v>
      </c>
      <c r="X3875" s="22">
        <v>0.97523256425080151</v>
      </c>
      <c r="Y3875" s="22">
        <v>0.10242024491512061</v>
      </c>
      <c r="Z3875" s="22">
        <v>5.8679770851947231</v>
      </c>
      <c r="AA3875" s="22">
        <v>13.185210490355809</v>
      </c>
      <c r="AB3875" s="22">
        <v>0.4426604299153834</v>
      </c>
      <c r="AC3875" s="22">
        <v>0.47845167393703686</v>
      </c>
      <c r="AD3875" s="22">
        <v>0.47026593787775267</v>
      </c>
      <c r="AE3875" s="22">
        <v>8.9895280391023284</v>
      </c>
      <c r="AF3875" s="22">
        <v>0.49310190781520996</v>
      </c>
      <c r="AG3875" s="22">
        <v>1</v>
      </c>
      <c r="AH3875" s="22">
        <v>0.17112524307562937</v>
      </c>
      <c r="AI3875" s="22">
        <v>4.3306879697272294</v>
      </c>
      <c r="AJ3875" s="22">
        <v>0.31034845219950596</v>
      </c>
      <c r="AK3875" s="22">
        <v>4.1023282703526567</v>
      </c>
      <c r="AL3875" s="22">
        <v>365.27040521364376</v>
      </c>
      <c r="AM3875" s="22">
        <v>0.13139223209123876</v>
      </c>
      <c r="AN3875" s="22">
        <v>1.5315078572554792</v>
      </c>
    </row>
    <row r="3876" spans="1:40" x14ac:dyDescent="0.2">
      <c r="A3876" s="20">
        <v>41990</v>
      </c>
      <c r="B3876" s="22">
        <v>0.47915769697444127</v>
      </c>
      <c r="C3876" s="22">
        <v>0.10594021944759742</v>
      </c>
      <c r="D3876" s="22">
        <v>4.9189139822824114E-2</v>
      </c>
      <c r="E3876" s="22">
        <v>0.15172152856602344</v>
      </c>
      <c r="F3876" s="22">
        <v>0.12691951413623495</v>
      </c>
      <c r="G3876" s="22">
        <v>0.8084465145406865</v>
      </c>
      <c r="H3876" s="22">
        <v>2.9158349315694023</v>
      </c>
      <c r="I3876" s="22">
        <v>0.78647566114785961</v>
      </c>
      <c r="J3876" s="22">
        <v>0.1610108680052709</v>
      </c>
      <c r="K3876" s="22">
        <v>0.20319125340848301</v>
      </c>
      <c r="L3876" s="22">
        <v>1.0118856576252169</v>
      </c>
      <c r="M3876" s="22">
        <v>33.189818257726976</v>
      </c>
      <c r="N3876" s="22">
        <v>1651.0757107257948</v>
      </c>
      <c r="O3876" s="22">
        <v>0.51247928816522492</v>
      </c>
      <c r="P3876" s="22">
        <v>8.2866909337612693</v>
      </c>
      <c r="Q3876" s="22">
        <v>16.406382506816964</v>
      </c>
      <c r="R3876" s="22">
        <v>15.478753245397732</v>
      </c>
      <c r="S3876" s="22">
        <v>11.78128302477592</v>
      </c>
      <c r="T3876" s="22">
        <v>143.01407752423447</v>
      </c>
      <c r="U3876" s="22">
        <v>3.8165877333750833E-2</v>
      </c>
      <c r="V3876" s="22">
        <v>1.8998395240518218</v>
      </c>
      <c r="W3876" s="22">
        <v>0.45422521429410151</v>
      </c>
      <c r="X3876" s="22">
        <v>0.966443565958224</v>
      </c>
      <c r="Y3876" s="22">
        <v>0.10048664657455607</v>
      </c>
      <c r="Z3876" s="22">
        <v>5.8410635771784936</v>
      </c>
      <c r="AA3876" s="22">
        <v>13.092488942815764</v>
      </c>
      <c r="AB3876" s="22">
        <v>0.44738867796521714</v>
      </c>
      <c r="AC3876" s="22">
        <v>0.47508708755724288</v>
      </c>
      <c r="AD3876" s="22">
        <v>0.47276475269743107</v>
      </c>
      <c r="AE3876" s="22">
        <v>7.847795738906937</v>
      </c>
      <c r="AF3876" s="22">
        <v>0.48973867209414584</v>
      </c>
      <c r="AG3876" s="22">
        <v>0.99999999999999989</v>
      </c>
      <c r="AH3876" s="22">
        <v>0.17093950187221937</v>
      </c>
      <c r="AI3876" s="22">
        <v>4.2950148081464379</v>
      </c>
      <c r="AJ3876" s="22">
        <v>0.30489125471316553</v>
      </c>
      <c r="AK3876" s="22">
        <v>4.0860046707633693</v>
      </c>
      <c r="AL3876" s="22">
        <v>361.39705402690254</v>
      </c>
      <c r="AM3876" s="22">
        <v>0.13046825055122835</v>
      </c>
      <c r="AN3876" s="22">
        <v>1.5151930277766905</v>
      </c>
    </row>
    <row r="3877" spans="1:40" x14ac:dyDescent="0.2">
      <c r="A3877" s="20">
        <v>41991</v>
      </c>
      <c r="B3877" s="22">
        <v>0.47709735249032187</v>
      </c>
      <c r="C3877" s="22">
        <v>0.10605627581906518</v>
      </c>
      <c r="D3877" s="22">
        <v>4.8976330899737582E-2</v>
      </c>
      <c r="E3877" s="22">
        <v>0.15036763750682011</v>
      </c>
      <c r="F3877" s="22">
        <v>0.12728311985242535</v>
      </c>
      <c r="G3877" s="22">
        <v>0.80724362804957261</v>
      </c>
      <c r="H3877" s="22">
        <v>2.9169373067629709</v>
      </c>
      <c r="I3877" s="22">
        <v>0.78667931097196597</v>
      </c>
      <c r="J3877" s="22">
        <v>0.15959105198887991</v>
      </c>
      <c r="K3877" s="22">
        <v>0.20353867338720152</v>
      </c>
      <c r="L3877" s="22">
        <v>1.0075735924549871</v>
      </c>
      <c r="M3877" s="22">
        <v>33.206890280339834</v>
      </c>
      <c r="N3877" s="22">
        <v>1631.6350126010027</v>
      </c>
      <c r="O3877" s="22">
        <v>0.51110706955233964</v>
      </c>
      <c r="P3877" s="22">
        <v>8.1815583673257279</v>
      </c>
      <c r="Q3877" s="22">
        <v>16.376107459274078</v>
      </c>
      <c r="R3877" s="22">
        <v>15.435578996596428</v>
      </c>
      <c r="S3877" s="22">
        <v>11.730624334225361</v>
      </c>
      <c r="T3877" s="22">
        <v>142.73428771856894</v>
      </c>
      <c r="U3877" s="22">
        <v>3.7939411260360094E-2</v>
      </c>
      <c r="V3877" s="22">
        <v>1.8931382992543322</v>
      </c>
      <c r="W3877" s="22">
        <v>0.45006365455065078</v>
      </c>
      <c r="X3877" s="22">
        <v>0.96079399308893443</v>
      </c>
      <c r="Y3877" s="22">
        <v>0.10082101379614954</v>
      </c>
      <c r="Z3877" s="22">
        <v>5.8120501961599418</v>
      </c>
      <c r="AA3877" s="22">
        <v>13.042687521109928</v>
      </c>
      <c r="AB3877" s="22">
        <v>0.44921925745018054</v>
      </c>
      <c r="AC3877" s="22">
        <v>0.47304424640806458</v>
      </c>
      <c r="AD3877" s="22">
        <v>0.47291433916183839</v>
      </c>
      <c r="AE3877" s="22">
        <v>8.0458052950193562</v>
      </c>
      <c r="AF3877" s="22">
        <v>0.48760684871002097</v>
      </c>
      <c r="AG3877" s="22">
        <v>0.99999999999999989</v>
      </c>
      <c r="AH3877" s="22">
        <v>0.17062017719348382</v>
      </c>
      <c r="AI3877" s="22">
        <v>4.2661539660682273</v>
      </c>
      <c r="AJ3877" s="22">
        <v>0.30161864428797835</v>
      </c>
      <c r="AK3877" s="22">
        <v>4.0786978097638285</v>
      </c>
      <c r="AL3877" s="22">
        <v>360.49260827768967</v>
      </c>
      <c r="AM3877" s="22">
        <v>0.12990724622619448</v>
      </c>
      <c r="AN3877" s="22">
        <v>1.5040011431837668</v>
      </c>
    </row>
    <row r="3878" spans="1:40" x14ac:dyDescent="0.2">
      <c r="A3878" s="20">
        <v>41992</v>
      </c>
      <c r="B3878" s="22">
        <v>0.47459685755633652</v>
      </c>
      <c r="C3878" s="22">
        <v>0.10519175108538351</v>
      </c>
      <c r="D3878" s="22">
        <v>4.8714337399214387E-2</v>
      </c>
      <c r="E3878" s="22">
        <v>0.14987337192474673</v>
      </c>
      <c r="F3878" s="22">
        <v>0.12706739714699194</v>
      </c>
      <c r="G3878" s="22">
        <v>0.80364895596444064</v>
      </c>
      <c r="H3878" s="22">
        <v>2.9172265867273102</v>
      </c>
      <c r="I3878" s="22">
        <v>0.78610192267934664</v>
      </c>
      <c r="J3878" s="22">
        <v>0.15797498449452138</v>
      </c>
      <c r="K3878" s="22">
        <v>0.20194593756460613</v>
      </c>
      <c r="L3878" s="22">
        <v>1.0017443663427743</v>
      </c>
      <c r="M3878" s="22">
        <v>33.295431052305148</v>
      </c>
      <c r="N3878" s="22">
        <v>1611.9237130452759</v>
      </c>
      <c r="O3878" s="22">
        <v>0.50662859210254285</v>
      </c>
      <c r="P3878" s="22">
        <v>8.1713872234856311</v>
      </c>
      <c r="Q3878" s="22">
        <v>16.369909034525531</v>
      </c>
      <c r="R3878" s="22">
        <v>15.439580318379159</v>
      </c>
      <c r="S3878" s="22">
        <v>11.661412032251395</v>
      </c>
      <c r="T3878" s="22">
        <v>142.01855488939424</v>
      </c>
      <c r="U3878" s="22">
        <v>3.775584039694025E-2</v>
      </c>
      <c r="V3878" s="22">
        <v>1.8866291089518297</v>
      </c>
      <c r="W3878" s="22">
        <v>0.44901281786231134</v>
      </c>
      <c r="X3878" s="22">
        <v>0.95123526979532758</v>
      </c>
      <c r="Y3878" s="22">
        <v>0.10008786437874714</v>
      </c>
      <c r="Z3878" s="22">
        <v>5.7822513954930734</v>
      </c>
      <c r="AA3878" s="22">
        <v>12.966456481290054</v>
      </c>
      <c r="AB3878" s="22">
        <v>0.45069257804424229</v>
      </c>
      <c r="AC3878" s="22">
        <v>0.47050082695885881</v>
      </c>
      <c r="AD3878" s="22">
        <v>0.4723356419268141</v>
      </c>
      <c r="AE3878" s="22">
        <v>7.5266823444283641</v>
      </c>
      <c r="AF3878" s="22">
        <v>0.48503721314864584</v>
      </c>
      <c r="AG3878" s="22">
        <v>1</v>
      </c>
      <c r="AH3878" s="22">
        <v>0.16984959685755632</v>
      </c>
      <c r="AI3878" s="22">
        <v>4.2459168906346907</v>
      </c>
      <c r="AJ3878" s="22">
        <v>0.29866136034732271</v>
      </c>
      <c r="AK3878" s="22">
        <v>4.0731600165391768</v>
      </c>
      <c r="AL3878" s="22">
        <v>357.91813107297907</v>
      </c>
      <c r="AM3878" s="22">
        <v>0.12921232168699606</v>
      </c>
      <c r="AN3878" s="22">
        <v>1.4945730824891461</v>
      </c>
    </row>
    <row r="3879" spans="1:40" x14ac:dyDescent="0.2">
      <c r="A3879" s="20">
        <v>41995</v>
      </c>
      <c r="B3879" s="22">
        <v>0.47115113266117653</v>
      </c>
      <c r="C3879" s="22">
        <v>0.10431257856794685</v>
      </c>
      <c r="D3879" s="22">
        <v>4.836065573770492E-2</v>
      </c>
      <c r="E3879" s="22">
        <v>0.14911875625336721</v>
      </c>
      <c r="F3879" s="22">
        <v>0.12618332948510738</v>
      </c>
      <c r="G3879" s="22">
        <v>0.79803227378845021</v>
      </c>
      <c r="H3879" s="22">
        <v>2.8898894276405245</v>
      </c>
      <c r="I3879" s="22">
        <v>0.78047153595525798</v>
      </c>
      <c r="J3879" s="22">
        <v>0.15686651786859593</v>
      </c>
      <c r="K3879" s="22">
        <v>0.19995382128838607</v>
      </c>
      <c r="L3879" s="22">
        <v>0.9947792401036456</v>
      </c>
      <c r="M3879" s="22">
        <v>32.888221863054468</v>
      </c>
      <c r="N3879" s="22">
        <v>1595.4744862618334</v>
      </c>
      <c r="O3879" s="22">
        <v>0.50116729521024139</v>
      </c>
      <c r="P3879" s="22">
        <v>8.1088534852099858</v>
      </c>
      <c r="Q3879" s="22">
        <v>16.233099874291284</v>
      </c>
      <c r="R3879" s="22">
        <v>15.399317581261705</v>
      </c>
      <c r="S3879" s="22">
        <v>11.5767464532184</v>
      </c>
      <c r="T3879" s="22">
        <v>140.98873752533416</v>
      </c>
      <c r="U3879" s="22">
        <v>3.7539444316170248E-2</v>
      </c>
      <c r="V3879" s="22">
        <v>1.8797301110854563</v>
      </c>
      <c r="W3879" s="22">
        <v>0.44716385746171022</v>
      </c>
      <c r="X3879" s="22">
        <v>0.95211524154031668</v>
      </c>
      <c r="Y3879" s="22">
        <v>9.9091818671592391E-2</v>
      </c>
      <c r="Z3879" s="22">
        <v>5.7203879011775571</v>
      </c>
      <c r="AA3879" s="22">
        <v>12.891556992226585</v>
      </c>
      <c r="AB3879" s="22">
        <v>0.44699710100310425</v>
      </c>
      <c r="AC3879" s="22">
        <v>0.4670848405551708</v>
      </c>
      <c r="AD3879" s="22">
        <v>0.46858564868262398</v>
      </c>
      <c r="AE3879" s="22">
        <v>7.1346109443546526</v>
      </c>
      <c r="AF3879" s="22">
        <v>0.48147720567485058</v>
      </c>
      <c r="AG3879" s="22">
        <v>1</v>
      </c>
      <c r="AH3879" s="22">
        <v>0.16909104902639885</v>
      </c>
      <c r="AI3879" s="22">
        <v>4.218938402729675</v>
      </c>
      <c r="AJ3879" s="22">
        <v>0.29677518663895947</v>
      </c>
      <c r="AK3879" s="22">
        <v>4.0451268631827393</v>
      </c>
      <c r="AL3879" s="22">
        <v>352.75404705097617</v>
      </c>
      <c r="AM3879" s="22">
        <v>0.1282741989276277</v>
      </c>
      <c r="AN3879" s="22">
        <v>1.484004207393725</v>
      </c>
    </row>
    <row r="3880" spans="1:40" x14ac:dyDescent="0.2">
      <c r="A3880" s="20">
        <v>41996</v>
      </c>
      <c r="B3880" s="22">
        <v>0.47093895449474937</v>
      </c>
      <c r="C3880" s="22">
        <v>0.1038709594696824</v>
      </c>
      <c r="D3880" s="22">
        <v>4.8340193099203753E-2</v>
      </c>
      <c r="E3880" s="22">
        <v>0.14890179636111858</v>
      </c>
      <c r="F3880" s="22">
        <v>0.12662999576874254</v>
      </c>
      <c r="G3880" s="22">
        <v>0.79824595145593724</v>
      </c>
      <c r="H3880" s="22">
        <v>2.9159774845815543</v>
      </c>
      <c r="I3880" s="22">
        <v>0.78366734623225753</v>
      </c>
      <c r="J3880" s="22">
        <v>0.15605646805400625</v>
      </c>
      <c r="K3880" s="22">
        <v>0.19899732020361324</v>
      </c>
      <c r="L3880" s="22">
        <v>0.99453783128822548</v>
      </c>
      <c r="M3880" s="22">
        <v>33.266658973471294</v>
      </c>
      <c r="N3880" s="22">
        <v>1595.6969393904424</v>
      </c>
      <c r="O3880" s="22">
        <v>0.50390429664961345</v>
      </c>
      <c r="P3880" s="22">
        <v>8.132989703940197</v>
      </c>
      <c r="Q3880" s="22">
        <v>16.283930197074021</v>
      </c>
      <c r="R3880" s="22">
        <v>15.472298085676552</v>
      </c>
      <c r="S3880" s="22">
        <v>11.597492018309804</v>
      </c>
      <c r="T3880" s="22">
        <v>141.75610006282776</v>
      </c>
      <c r="U3880" s="22">
        <v>3.7528689207729095E-2</v>
      </c>
      <c r="V3880" s="22">
        <v>1.8919106050698158</v>
      </c>
      <c r="W3880" s="22">
        <v>0.44812863022656463</v>
      </c>
      <c r="X3880" s="22">
        <v>0.95485376517803333</v>
      </c>
      <c r="Y3880" s="22">
        <v>9.8806272518623936E-2</v>
      </c>
      <c r="Z3880" s="22">
        <v>5.7282250516085185</v>
      </c>
      <c r="AA3880" s="22">
        <v>12.879691246425869</v>
      </c>
      <c r="AB3880" s="22">
        <v>0.4531163852239361</v>
      </c>
      <c r="AC3880" s="22">
        <v>0.46690002692618376</v>
      </c>
      <c r="AD3880" s="22">
        <v>0.47136208024002768</v>
      </c>
      <c r="AE3880" s="22">
        <v>6.9854213947763197</v>
      </c>
      <c r="AF3880" s="22">
        <v>0.48118372632739675</v>
      </c>
      <c r="AG3880" s="22">
        <v>1</v>
      </c>
      <c r="AH3880" s="22">
        <v>0.16985293174853508</v>
      </c>
      <c r="AI3880" s="22">
        <v>4.2184354605018521</v>
      </c>
      <c r="AJ3880" s="22">
        <v>0.29758561885345741</v>
      </c>
      <c r="AK3880" s="22">
        <v>4.0708543293456936</v>
      </c>
      <c r="AL3880" s="22">
        <v>352.60478773191778</v>
      </c>
      <c r="AM3880" s="22">
        <v>0.12821992281160646</v>
      </c>
      <c r="AN3880" s="22">
        <v>1.493018425202908</v>
      </c>
    </row>
    <row r="3881" spans="1:40" x14ac:dyDescent="0.2">
      <c r="A3881" s="20">
        <v>41997</v>
      </c>
      <c r="B3881" s="22">
        <v>0.47055281532252896</v>
      </c>
      <c r="C3881" s="22">
        <v>0.10382422650695024</v>
      </c>
      <c r="D3881" s="22">
        <v>4.8300557299340213E-2</v>
      </c>
      <c r="E3881" s="22">
        <v>0.14890782140798156</v>
      </c>
      <c r="F3881" s="22">
        <v>0.12630837230158223</v>
      </c>
      <c r="G3881" s="22">
        <v>0.79620780219076304</v>
      </c>
      <c r="H3881" s="22">
        <v>2.9098712446351933</v>
      </c>
      <c r="I3881" s="22">
        <v>0.78142335532637253</v>
      </c>
      <c r="J3881" s="22">
        <v>0.15621036448657999</v>
      </c>
      <c r="K3881" s="22">
        <v>0.19932099160848121</v>
      </c>
      <c r="L3881" s="22">
        <v>0.99442700659791172</v>
      </c>
      <c r="M3881" s="22">
        <v>33.22400871180578</v>
      </c>
      <c r="N3881" s="22">
        <v>1596.9508679777082</v>
      </c>
      <c r="O3881" s="22">
        <v>0.50237652937031585</v>
      </c>
      <c r="P3881" s="22">
        <v>8.1372109410031399</v>
      </c>
      <c r="Q3881" s="22">
        <v>16.239830888476074</v>
      </c>
      <c r="R3881" s="22">
        <v>15.435270001921722</v>
      </c>
      <c r="S3881" s="22">
        <v>11.594388572160657</v>
      </c>
      <c r="T3881" s="22">
        <v>141.35545448722056</v>
      </c>
      <c r="U3881" s="22">
        <v>3.7476138620203707E-2</v>
      </c>
      <c r="V3881" s="22">
        <v>1.8845941963999746</v>
      </c>
      <c r="W3881" s="22">
        <v>0.44776119402985076</v>
      </c>
      <c r="X3881" s="22">
        <v>0.95401960156300047</v>
      </c>
      <c r="Y3881" s="22">
        <v>9.8917430017295499E-2</v>
      </c>
      <c r="Z3881" s="22">
        <v>5.7177631157517137</v>
      </c>
      <c r="AA3881" s="22">
        <v>12.862725001601437</v>
      </c>
      <c r="AB3881" s="22">
        <v>0.4557043110627122</v>
      </c>
      <c r="AC3881" s="22">
        <v>0.46650438793158677</v>
      </c>
      <c r="AD3881" s="22">
        <v>0.4688617000832746</v>
      </c>
      <c r="AE3881" s="22">
        <v>6.8285183524437896</v>
      </c>
      <c r="AF3881" s="22">
        <v>0.48077637563256681</v>
      </c>
      <c r="AG3881" s="22">
        <v>1</v>
      </c>
      <c r="AH3881" s="22">
        <v>0.16948305681890974</v>
      </c>
      <c r="AI3881" s="22">
        <v>4.2136954711421435</v>
      </c>
      <c r="AJ3881" s="22">
        <v>0.29672666709371598</v>
      </c>
      <c r="AK3881" s="22">
        <v>4.0704631349689322</v>
      </c>
      <c r="AL3881" s="22">
        <v>352.3156748446608</v>
      </c>
      <c r="AM3881" s="22">
        <v>0.12811479085260394</v>
      </c>
      <c r="AN3881" s="22">
        <v>1.4906155915700467</v>
      </c>
    </row>
    <row r="3882" spans="1:40" x14ac:dyDescent="0.2">
      <c r="A3882" s="20">
        <v>41998</v>
      </c>
      <c r="B3882" s="22">
        <v>0.47018536535408872</v>
      </c>
      <c r="C3882" s="22">
        <v>0.10383276153412872</v>
      </c>
      <c r="D3882" s="22">
        <v>4.8262839879154071E-2</v>
      </c>
      <c r="E3882" s="22">
        <v>0.14880434226022837</v>
      </c>
      <c r="F3882" s="22">
        <v>0.12600491576629624</v>
      </c>
      <c r="G3882" s="22">
        <v>0.79324338163756458</v>
      </c>
      <c r="H3882" s="22">
        <v>2.9029904244969016</v>
      </c>
      <c r="I3882" s="22">
        <v>0.77794561933534734</v>
      </c>
      <c r="J3882" s="22">
        <v>0.156446822673972</v>
      </c>
      <c r="K3882" s="22">
        <v>0.19889651287828355</v>
      </c>
      <c r="L3882" s="22">
        <v>0.99330482871626791</v>
      </c>
      <c r="M3882" s="22">
        <v>33.11613497874955</v>
      </c>
      <c r="N3882" s="22">
        <v>1595.703825080649</v>
      </c>
      <c r="O3882" s="22">
        <v>0.50168979466434527</v>
      </c>
      <c r="P3882" s="22">
        <v>8.130856674688923</v>
      </c>
      <c r="Q3882" s="22">
        <v>16.216908187823236</v>
      </c>
      <c r="R3882" s="22">
        <v>15.372010855650569</v>
      </c>
      <c r="S3882" s="22">
        <v>11.572533155819549</v>
      </c>
      <c r="T3882" s="22">
        <v>140.92503456398174</v>
      </c>
      <c r="U3882" s="22">
        <v>3.7460955502073831E-2</v>
      </c>
      <c r="V3882" s="22">
        <v>1.8836089917558501</v>
      </c>
      <c r="W3882" s="22">
        <v>0.4474115418096164</v>
      </c>
      <c r="X3882" s="22">
        <v>0.95178964616723827</v>
      </c>
      <c r="Y3882" s="22">
        <v>9.9019407035690496E-2</v>
      </c>
      <c r="Z3882" s="22">
        <v>5.7120180244764187</v>
      </c>
      <c r="AA3882" s="22">
        <v>12.852680628808438</v>
      </c>
      <c r="AB3882" s="22">
        <v>0.45531005171795785</v>
      </c>
      <c r="AC3882" s="22">
        <v>0.46614009933944389</v>
      </c>
      <c r="AD3882" s="22">
        <v>0.46711301141891537</v>
      </c>
      <c r="AE3882" s="22">
        <v>6.7847816068411069</v>
      </c>
      <c r="AF3882" s="22">
        <v>0.48037533923908027</v>
      </c>
      <c r="AG3882" s="22">
        <v>0.99999999999999989</v>
      </c>
      <c r="AH3882" s="22">
        <v>0.16923549592913101</v>
      </c>
      <c r="AI3882" s="22">
        <v>4.1988837114035524</v>
      </c>
      <c r="AJ3882" s="22">
        <v>0.29699421373342205</v>
      </c>
      <c r="AK3882" s="22">
        <v>4.0567873419017868</v>
      </c>
      <c r="AL3882" s="22">
        <v>352.04055507194425</v>
      </c>
      <c r="AM3882" s="22">
        <v>0.12801474729888881</v>
      </c>
      <c r="AN3882" s="22">
        <v>1.4865840544830764</v>
      </c>
    </row>
    <row r="3883" spans="1:40" x14ac:dyDescent="0.2">
      <c r="A3883" s="20">
        <v>41999</v>
      </c>
      <c r="B3883" s="22">
        <v>0.4676351506200504</v>
      </c>
      <c r="C3883" s="22">
        <v>0.10332051641160143</v>
      </c>
      <c r="D3883" s="22">
        <v>4.8001069491482265E-2</v>
      </c>
      <c r="E3883" s="22">
        <v>0.14800998192050116</v>
      </c>
      <c r="F3883" s="22">
        <v>0.12574164141478444</v>
      </c>
      <c r="G3883" s="22">
        <v>0.79083802296860284</v>
      </c>
      <c r="H3883" s="22">
        <v>2.8995951210817146</v>
      </c>
      <c r="I3883" s="22">
        <v>0.77769855618649897</v>
      </c>
      <c r="J3883" s="22">
        <v>0.15501260472104098</v>
      </c>
      <c r="K3883" s="22">
        <v>0.19803417279926663</v>
      </c>
      <c r="L3883" s="22">
        <v>0.98813373736344889</v>
      </c>
      <c r="M3883" s="22">
        <v>33.128771867281202</v>
      </c>
      <c r="N3883" s="22">
        <v>1587.0489674314381</v>
      </c>
      <c r="O3883" s="22">
        <v>0.49835756665223707</v>
      </c>
      <c r="P3883" s="22">
        <v>8.0921672480965601</v>
      </c>
      <c r="Q3883" s="22">
        <v>16.162053423645947</v>
      </c>
      <c r="R3883" s="22">
        <v>15.328104708308931</v>
      </c>
      <c r="S3883" s="22">
        <v>11.522497517251917</v>
      </c>
      <c r="T3883" s="22">
        <v>139.91240355478598</v>
      </c>
      <c r="U3883" s="22">
        <v>3.7284510198365206E-2</v>
      </c>
      <c r="V3883" s="22">
        <v>1.8722721601181533</v>
      </c>
      <c r="W3883" s="22">
        <v>0.44422092638333632</v>
      </c>
      <c r="X3883" s="22">
        <v>0.95030684219907824</v>
      </c>
      <c r="Y3883" s="22">
        <v>9.8686053321789619E-2</v>
      </c>
      <c r="Z3883" s="22">
        <v>5.6810368974561376</v>
      </c>
      <c r="AA3883" s="22">
        <v>12.776603600621323</v>
      </c>
      <c r="AB3883" s="22">
        <v>0.45710575233632961</v>
      </c>
      <c r="AC3883" s="22">
        <v>0.46361182552010394</v>
      </c>
      <c r="AD3883" s="22">
        <v>0.46533065111660005</v>
      </c>
      <c r="AE3883" s="22">
        <v>6.8686817244276952</v>
      </c>
      <c r="AF3883" s="22">
        <v>0.47776985561864987</v>
      </c>
      <c r="AG3883" s="22">
        <v>1</v>
      </c>
      <c r="AH3883" s="22">
        <v>0.16858496091263275</v>
      </c>
      <c r="AI3883" s="22">
        <v>4.1901148430139283</v>
      </c>
      <c r="AJ3883" s="22">
        <v>0.29491227623437144</v>
      </c>
      <c r="AK3883" s="22">
        <v>4.0368210638893842</v>
      </c>
      <c r="AL3883" s="22">
        <v>349.8764991978814</v>
      </c>
      <c r="AM3883" s="22">
        <v>0.1273204145552698</v>
      </c>
      <c r="AN3883" s="22">
        <v>1.4769168088411295</v>
      </c>
    </row>
    <row r="3884" spans="1:40" x14ac:dyDescent="0.2">
      <c r="A3884" s="20">
        <v>42002</v>
      </c>
      <c r="B3884" s="22">
        <v>0.46748122693139876</v>
      </c>
      <c r="C3884" s="22">
        <v>0.1034746086292478</v>
      </c>
      <c r="D3884" s="22">
        <v>4.7987781596029018E-2</v>
      </c>
      <c r="E3884" s="22">
        <v>0.14804632811505664</v>
      </c>
      <c r="F3884" s="22">
        <v>0.12596410843833525</v>
      </c>
      <c r="G3884" s="22">
        <v>0.79186712485681554</v>
      </c>
      <c r="H3884" s="22">
        <v>2.8988163421153113</v>
      </c>
      <c r="I3884" s="22">
        <v>0.77959781086928859</v>
      </c>
      <c r="J3884" s="22">
        <v>0.15465190276186841</v>
      </c>
      <c r="K3884" s="22">
        <v>0.19742904416443935</v>
      </c>
      <c r="L3884" s="22">
        <v>0.98741249840906198</v>
      </c>
      <c r="M3884" s="22">
        <v>32.914598447244494</v>
      </c>
      <c r="N3884" s="22">
        <v>1583.556064655721</v>
      </c>
      <c r="O3884" s="22">
        <v>0.49746722667684862</v>
      </c>
      <c r="P3884" s="22">
        <v>8.1029655084637895</v>
      </c>
      <c r="Q3884" s="22">
        <v>16.177930507827416</v>
      </c>
      <c r="R3884" s="22">
        <v>15.355733740613466</v>
      </c>
      <c r="S3884" s="22">
        <v>11.524754995545374</v>
      </c>
      <c r="T3884" s="22">
        <v>139.9134529718722</v>
      </c>
      <c r="U3884" s="22">
        <v>3.7266132111492933E-2</v>
      </c>
      <c r="V3884" s="22">
        <v>1.8797250859106529</v>
      </c>
      <c r="W3884" s="22">
        <v>0.444953544609902</v>
      </c>
      <c r="X3884" s="22">
        <v>0.94921725849560901</v>
      </c>
      <c r="Y3884" s="22">
        <v>9.9109074710449274E-2</v>
      </c>
      <c r="Z3884" s="22">
        <v>5.6891943489881633</v>
      </c>
      <c r="AA3884" s="22">
        <v>12.854779177803232</v>
      </c>
      <c r="AB3884" s="22">
        <v>0.44982817869415809</v>
      </c>
      <c r="AC3884" s="22">
        <v>0.46347206312842054</v>
      </c>
      <c r="AD3884" s="22">
        <v>0.46797759959271984</v>
      </c>
      <c r="AE3884" s="22">
        <v>7.5239913452971869</v>
      </c>
      <c r="AF3884" s="22">
        <v>0.47763777523227696</v>
      </c>
      <c r="AG3884" s="22">
        <v>1</v>
      </c>
      <c r="AH3884" s="22">
        <v>0.16834669721267659</v>
      </c>
      <c r="AI3884" s="22">
        <v>4.1924398625429546</v>
      </c>
      <c r="AJ3884" s="22">
        <v>0.29481990581646939</v>
      </c>
      <c r="AK3884" s="22">
        <v>4.0397098129056888</v>
      </c>
      <c r="AL3884" s="22">
        <v>351.91548937253407</v>
      </c>
      <c r="AM3884" s="22">
        <v>0.12727504136438844</v>
      </c>
      <c r="AN3884" s="22">
        <v>1.4788087056128292</v>
      </c>
    </row>
    <row r="3885" spans="1:40" x14ac:dyDescent="0.2">
      <c r="A3885" s="20">
        <v>42003</v>
      </c>
      <c r="B3885" s="22">
        <v>0.47432718632160753</v>
      </c>
      <c r="C3885" s="22">
        <v>0.10564853556485355</v>
      </c>
      <c r="D3885" s="22">
        <v>4.8685365979647711E-2</v>
      </c>
      <c r="E3885" s="22">
        <v>0.1499302649930265</v>
      </c>
      <c r="F3885" s="22">
        <v>0.12769254610258793</v>
      </c>
      <c r="G3885" s="22">
        <v>0.80085489952993438</v>
      </c>
      <c r="H3885" s="22">
        <v>2.943075572085335</v>
      </c>
      <c r="I3885" s="22">
        <v>0.79107908466346399</v>
      </c>
      <c r="J3885" s="22">
        <v>0.15698124903145824</v>
      </c>
      <c r="K3885" s="22">
        <v>0.20090138953458339</v>
      </c>
      <c r="L3885" s="22">
        <v>1.0016917196136164</v>
      </c>
      <c r="M3885" s="22">
        <v>33.396611395216695</v>
      </c>
      <c r="N3885" s="22">
        <v>1607.1336329355854</v>
      </c>
      <c r="O3885" s="22">
        <v>0.5033576114468723</v>
      </c>
      <c r="P3885" s="22">
        <v>8.1848235962601379</v>
      </c>
      <c r="Q3885" s="22">
        <v>16.368355803502247</v>
      </c>
      <c r="R3885" s="22">
        <v>15.426933209359987</v>
      </c>
      <c r="S3885" s="22">
        <v>11.687070613151505</v>
      </c>
      <c r="T3885" s="22">
        <v>141.52590526370165</v>
      </c>
      <c r="U3885" s="22">
        <v>3.7730512939717957E-2</v>
      </c>
      <c r="V3885" s="22">
        <v>1.9023451624567385</v>
      </c>
      <c r="W3885" s="22">
        <v>0.4515987396043184</v>
      </c>
      <c r="X3885" s="22">
        <v>0.95956660984554987</v>
      </c>
      <c r="Y3885" s="22">
        <v>0.10107701844103517</v>
      </c>
      <c r="Z3885" s="22">
        <v>5.7763830776383074</v>
      </c>
      <c r="AA3885" s="22">
        <v>13.030115191900409</v>
      </c>
      <c r="AB3885" s="22">
        <v>0.45447853711452035</v>
      </c>
      <c r="AC3885" s="22">
        <v>0.47025931091481998</v>
      </c>
      <c r="AD3885" s="22">
        <v>0.47610930316648586</v>
      </c>
      <c r="AE3885" s="22">
        <v>7.1400898806756548</v>
      </c>
      <c r="AF3885" s="22">
        <v>0.48456790123456789</v>
      </c>
      <c r="AG3885" s="22">
        <v>1</v>
      </c>
      <c r="AH3885" s="22">
        <v>0.17063123095201196</v>
      </c>
      <c r="AI3885" s="22">
        <v>4.2422129242212927</v>
      </c>
      <c r="AJ3885" s="22">
        <v>0.30063536339686964</v>
      </c>
      <c r="AK3885" s="22">
        <v>4.0898290200940135</v>
      </c>
      <c r="AL3885" s="22">
        <v>356.16509117206465</v>
      </c>
      <c r="AM3885" s="22">
        <v>0.12913890180277907</v>
      </c>
      <c r="AN3885" s="22">
        <v>1.492845704840126</v>
      </c>
    </row>
    <row r="3886" spans="1:40" x14ac:dyDescent="0.2">
      <c r="A3886" s="20">
        <v>42004</v>
      </c>
      <c r="B3886" s="22">
        <v>0.47115643640561866</v>
      </c>
      <c r="C3886" s="22">
        <v>0.10477839779359888</v>
      </c>
      <c r="D3886" s="22">
        <v>4.8361234045282538E-2</v>
      </c>
      <c r="E3886" s="22">
        <v>0.14903469950612533</v>
      </c>
      <c r="F3886" s="22">
        <v>0.12752228849977551</v>
      </c>
      <c r="G3886" s="22">
        <v>0.79592072349432375</v>
      </c>
      <c r="H3886" s="22">
        <v>2.9288692194214616</v>
      </c>
      <c r="I3886" s="22">
        <v>0.7895195946379322</v>
      </c>
      <c r="J3886" s="22">
        <v>0.15517927009171958</v>
      </c>
      <c r="K3886" s="22">
        <v>0.19976909755628247</v>
      </c>
      <c r="L3886" s="22">
        <v>0.99465076005387731</v>
      </c>
      <c r="M3886" s="22">
        <v>33.524469245077285</v>
      </c>
      <c r="N3886" s="22">
        <v>1588.0956962350076</v>
      </c>
      <c r="O3886" s="22">
        <v>0.49900583670066068</v>
      </c>
      <c r="P3886" s="22">
        <v>8.0854339041754866</v>
      </c>
      <c r="Q3886" s="22">
        <v>16.344044641139121</v>
      </c>
      <c r="R3886" s="22">
        <v>15.352446924507731</v>
      </c>
      <c r="S3886" s="22">
        <v>11.590019883265986</v>
      </c>
      <c r="T3886" s="22">
        <v>140.19626707715992</v>
      </c>
      <c r="U3886" s="22">
        <v>3.754730293117825E-2</v>
      </c>
      <c r="V3886" s="22">
        <v>1.8913475723173627</v>
      </c>
      <c r="W3886" s="22">
        <v>0.44833557821820286</v>
      </c>
      <c r="X3886" s="22">
        <v>0.95850169969854415</v>
      </c>
      <c r="Y3886" s="22">
        <v>0.10001924187030979</v>
      </c>
      <c r="Z3886" s="22">
        <v>5.7404913090885774</v>
      </c>
      <c r="AA3886" s="22">
        <v>12.911294977871851</v>
      </c>
      <c r="AB3886" s="22">
        <v>0.45387723686742354</v>
      </c>
      <c r="AC3886" s="22">
        <v>0.46706433198640246</v>
      </c>
      <c r="AD3886" s="22">
        <v>0.47519722917067547</v>
      </c>
      <c r="AE3886" s="22">
        <v>7.4462189724841261</v>
      </c>
      <c r="AF3886" s="22">
        <v>0.48132897184272982</v>
      </c>
      <c r="AG3886" s="22">
        <v>1</v>
      </c>
      <c r="AH3886" s="22">
        <v>0.17002116605734077</v>
      </c>
      <c r="AI3886" s="22">
        <v>4.220383554614842</v>
      </c>
      <c r="AJ3886" s="22">
        <v>0.2993393624526971</v>
      </c>
      <c r="AK3886" s="22">
        <v>4.0561862613045996</v>
      </c>
      <c r="AL3886" s="22">
        <v>354.82008851260343</v>
      </c>
      <c r="AM3886" s="22">
        <v>0.12827913539862743</v>
      </c>
      <c r="AN3886" s="22">
        <v>1.4836764800205249</v>
      </c>
    </row>
    <row r="3887" spans="1:40" x14ac:dyDescent="0.2">
      <c r="A3887" s="20">
        <v>42005</v>
      </c>
      <c r="B3887" s="22">
        <v>0.47148908857509625</v>
      </c>
      <c r="C3887" s="22">
        <v>0.10496790757381258</v>
      </c>
      <c r="D3887" s="22">
        <v>4.8395378690629008E-2</v>
      </c>
      <c r="E3887" s="22">
        <v>0.14910141206675223</v>
      </c>
      <c r="F3887" s="22">
        <v>0.12758664955070603</v>
      </c>
      <c r="G3887" s="22">
        <v>0.79648267008985874</v>
      </c>
      <c r="H3887" s="22">
        <v>2.934017971758665</v>
      </c>
      <c r="I3887" s="22">
        <v>0.78979460847240046</v>
      </c>
      <c r="J3887" s="22">
        <v>0.15535301668806159</v>
      </c>
      <c r="K3887" s="22">
        <v>0.19953786906290114</v>
      </c>
      <c r="L3887" s="22">
        <v>0.99535301668806153</v>
      </c>
      <c r="M3887" s="22">
        <v>33.496790757381255</v>
      </c>
      <c r="N3887" s="22">
        <v>1589.2169448010268</v>
      </c>
      <c r="O3887" s="22">
        <v>0.49930680359435176</v>
      </c>
      <c r="P3887" s="22">
        <v>8.1322207958921684</v>
      </c>
      <c r="Q3887" s="22">
        <v>16.346598202824133</v>
      </c>
      <c r="R3887" s="22">
        <v>15.374839537869061</v>
      </c>
      <c r="S3887" s="22">
        <v>11.598202824133503</v>
      </c>
      <c r="T3887" s="22">
        <v>140.10911424903722</v>
      </c>
      <c r="U3887" s="22">
        <v>3.7564826700898585E-2</v>
      </c>
      <c r="V3887" s="22">
        <v>1.8938382541720153</v>
      </c>
      <c r="W3887" s="22">
        <v>0.44865211810012834</v>
      </c>
      <c r="X3887" s="22">
        <v>0.95648267008985866</v>
      </c>
      <c r="Y3887" s="22">
        <v>0.10008985879332477</v>
      </c>
      <c r="Z3887" s="22">
        <v>5.7445442875481385</v>
      </c>
      <c r="AA3887" s="22">
        <v>12.946084724005134</v>
      </c>
      <c r="AB3887" s="22">
        <v>0.45392811296534014</v>
      </c>
      <c r="AC3887" s="22">
        <v>0.46741976893453141</v>
      </c>
      <c r="AD3887" s="22">
        <v>0.47519897304236197</v>
      </c>
      <c r="AE3887" s="22">
        <v>7.4514762516046202</v>
      </c>
      <c r="AF3887" s="22">
        <v>0.48166880616174584</v>
      </c>
      <c r="AG3887" s="22">
        <v>1</v>
      </c>
      <c r="AH3887" s="22">
        <v>0.16996148908857509</v>
      </c>
      <c r="AI3887" s="22">
        <v>4.2284980744544285</v>
      </c>
      <c r="AJ3887" s="22">
        <v>0.29908857509627723</v>
      </c>
      <c r="AK3887" s="22">
        <v>4.0612323491655964</v>
      </c>
      <c r="AL3887" s="22">
        <v>354.30038510911425</v>
      </c>
      <c r="AM3887" s="22">
        <v>0.12836970474967907</v>
      </c>
      <c r="AN3887" s="22">
        <v>1.4818741976893453</v>
      </c>
    </row>
    <row r="3888" spans="1:40" x14ac:dyDescent="0.2">
      <c r="A3888" s="20">
        <v>42006</v>
      </c>
      <c r="B3888" s="22">
        <v>0.46370901561730649</v>
      </c>
      <c r="C3888" s="22">
        <v>0.10209956190740715</v>
      </c>
      <c r="D3888" s="22">
        <v>4.7596803312838505E-2</v>
      </c>
      <c r="E3888" s="22">
        <v>0.14876210435946316</v>
      </c>
      <c r="F3888" s="22">
        <v>0.12639034428775234</v>
      </c>
      <c r="G3888" s="22">
        <v>0.7833398563258297</v>
      </c>
      <c r="H3888" s="22">
        <v>2.9114850960142409</v>
      </c>
      <c r="I3888" s="22">
        <v>0.78292322648250778</v>
      </c>
      <c r="J3888" s="22">
        <v>0.15150176120797401</v>
      </c>
      <c r="K3888" s="22">
        <v>0.19348037420935016</v>
      </c>
      <c r="L3888" s="22">
        <v>0.97920638327420551</v>
      </c>
      <c r="M3888" s="22">
        <v>33.388463140884006</v>
      </c>
      <c r="N3888" s="22">
        <v>1582.5621472849621</v>
      </c>
      <c r="O3888" s="22">
        <v>0.49629451942378827</v>
      </c>
      <c r="P3888" s="22">
        <v>7.9879303596904307</v>
      </c>
      <c r="Q3888" s="22">
        <v>16.213213478606686</v>
      </c>
      <c r="R3888" s="22">
        <v>15.212039339957325</v>
      </c>
      <c r="S3888" s="22">
        <v>11.438382971202039</v>
      </c>
      <c r="T3888" s="22">
        <v>139.62402312926886</v>
      </c>
      <c r="U3888" s="22">
        <v>3.7045968159379855E-2</v>
      </c>
      <c r="V3888" s="22">
        <v>1.8723723913290491</v>
      </c>
      <c r="W3888" s="22">
        <v>0.4437739088716906</v>
      </c>
      <c r="X3888" s="22">
        <v>0.9582233893469011</v>
      </c>
      <c r="Y3888" s="22">
        <v>9.7238880401984668E-2</v>
      </c>
      <c r="Z3888" s="22">
        <v>5.6585907811178302</v>
      </c>
      <c r="AA3888" s="22">
        <v>12.732460514853484</v>
      </c>
      <c r="AB3888" s="22">
        <v>0.4524978852879164</v>
      </c>
      <c r="AC3888" s="22">
        <v>0.45974471953236457</v>
      </c>
      <c r="AD3888" s="22">
        <v>0.47134722941154189</v>
      </c>
      <c r="AE3888" s="22">
        <v>7.4166424684686953</v>
      </c>
      <c r="AF3888" s="22">
        <v>0.47388488391177541</v>
      </c>
      <c r="AG3888" s="22">
        <v>0.99999999999999989</v>
      </c>
      <c r="AH3888" s="22">
        <v>0.1680154531796432</v>
      </c>
      <c r="AI3888" s="22">
        <v>4.1612483745123532</v>
      </c>
      <c r="AJ3888" s="22">
        <v>0.29580718875856926</v>
      </c>
      <c r="AK3888" s="22">
        <v>4.0126503970608658</v>
      </c>
      <c r="AL3888" s="22">
        <v>347.82279343997368</v>
      </c>
      <c r="AM3888" s="22">
        <v>0.12625146767331169</v>
      </c>
      <c r="AN3888" s="22">
        <v>1.4770159203100734</v>
      </c>
    </row>
    <row r="3889" spans="1:40" x14ac:dyDescent="0.2">
      <c r="A3889" s="20">
        <v>42009</v>
      </c>
      <c r="B3889" s="22">
        <v>0.46265855471160988</v>
      </c>
      <c r="C3889" s="22">
        <v>0.10180251672146015</v>
      </c>
      <c r="D3889" s="22">
        <v>4.7488946831425009E-2</v>
      </c>
      <c r="E3889" s="22">
        <v>0.14815654561715097</v>
      </c>
      <c r="F3889" s="22">
        <v>0.12681857688092807</v>
      </c>
      <c r="G3889" s="22">
        <v>0.78349645416871361</v>
      </c>
      <c r="H3889" s="22">
        <v>2.9201778583934801</v>
      </c>
      <c r="I3889" s="22">
        <v>0.78549925052589142</v>
      </c>
      <c r="J3889" s="22">
        <v>0.15028530400937157</v>
      </c>
      <c r="K3889" s="22">
        <v>0.19206691103301463</v>
      </c>
      <c r="L3889" s="22">
        <v>0.97694894758719708</v>
      </c>
      <c r="M3889" s="22">
        <v>33.445439544521278</v>
      </c>
      <c r="N3889" s="22">
        <v>1590.2706924133065</v>
      </c>
      <c r="O3889" s="22">
        <v>0.49771378906397606</v>
      </c>
      <c r="P3889" s="22">
        <v>7.9784352996007</v>
      </c>
      <c r="Q3889" s="22">
        <v>16.249102520500319</v>
      </c>
      <c r="R3889" s="22">
        <v>15.068838252150801</v>
      </c>
      <c r="S3889" s="22">
        <v>11.412160374863015</v>
      </c>
      <c r="T3889" s="22">
        <v>139.68307951983272</v>
      </c>
      <c r="U3889" s="22">
        <v>3.6982453488518564E-2</v>
      </c>
      <c r="V3889" s="22">
        <v>1.8816208794669287</v>
      </c>
      <c r="W3889" s="22">
        <v>0.4448979077705979</v>
      </c>
      <c r="X3889" s="22">
        <v>0.96195946541712318</v>
      </c>
      <c r="Y3889" s="22">
        <v>9.6789227726763141E-2</v>
      </c>
      <c r="Z3889" s="22">
        <v>5.6695511972691426</v>
      </c>
      <c r="AA3889" s="22">
        <v>12.703271234050057</v>
      </c>
      <c r="AB3889" s="22">
        <v>0.45274534255375426</v>
      </c>
      <c r="AC3889" s="22">
        <v>0.45850180755520287</v>
      </c>
      <c r="AD3889" s="22">
        <v>0.47414629230749855</v>
      </c>
      <c r="AE3889" s="22">
        <v>7.6096814420133772</v>
      </c>
      <c r="AF3889" s="22">
        <v>0.47279849853254224</v>
      </c>
      <c r="AG3889" s="22">
        <v>1</v>
      </c>
      <c r="AH3889" s="22">
        <v>0.16815931678192192</v>
      </c>
      <c r="AI3889" s="22">
        <v>4.1491894343044997</v>
      </c>
      <c r="AJ3889" s="22">
        <v>0.29356711887037246</v>
      </c>
      <c r="AK3889" s="22">
        <v>4.0301553111892074</v>
      </c>
      <c r="AL3889" s="22">
        <v>352.06388794417359</v>
      </c>
      <c r="AM3889" s="22">
        <v>0.12596203504263814</v>
      </c>
      <c r="AN3889" s="22">
        <v>1.4741336961039941</v>
      </c>
    </row>
    <row r="3890" spans="1:40" x14ac:dyDescent="0.2">
      <c r="A3890" s="20">
        <v>42010</v>
      </c>
      <c r="B3890" s="22">
        <v>0.46398746731014617</v>
      </c>
      <c r="C3890" s="22">
        <v>0.10213131530074666</v>
      </c>
      <c r="D3890" s="22">
        <v>4.762927494851743E-2</v>
      </c>
      <c r="E3890" s="22">
        <v>0.14952054881053151</v>
      </c>
      <c r="F3890" s="22">
        <v>0.12758834156633356</v>
      </c>
      <c r="G3890" s="22">
        <v>0.78487233585587413</v>
      </c>
      <c r="H3890" s="22">
        <v>2.938486222884793</v>
      </c>
      <c r="I3890" s="22">
        <v>0.79070913294505585</v>
      </c>
      <c r="J3890" s="22">
        <v>0.15019013808699608</v>
      </c>
      <c r="K3890" s="22">
        <v>0.19140146298940028</v>
      </c>
      <c r="L3890" s="22">
        <v>0.97963437898753047</v>
      </c>
      <c r="M3890" s="22">
        <v>33.890061021060475</v>
      </c>
      <c r="N3890" s="22">
        <v>1598.8023195583237</v>
      </c>
      <c r="O3890" s="22">
        <v>0.49953886776243484</v>
      </c>
      <c r="P3890" s="22">
        <v>8.0312811895948357</v>
      </c>
      <c r="Q3890" s="22">
        <v>16.373352873548697</v>
      </c>
      <c r="R3890" s="22">
        <v>14.957108385026467</v>
      </c>
      <c r="S3890" s="22">
        <v>11.458820259497429</v>
      </c>
      <c r="T3890" s="22">
        <v>138.71868406756536</v>
      </c>
      <c r="U3890" s="22">
        <v>3.7099036044117094E-2</v>
      </c>
      <c r="V3890" s="22">
        <v>1.8812300228671055</v>
      </c>
      <c r="W3890" s="22">
        <v>0.44919333442825921</v>
      </c>
      <c r="X3890" s="22">
        <v>0.978623678192867</v>
      </c>
      <c r="Y3890" s="22">
        <v>9.8012709562492903E-2</v>
      </c>
      <c r="Z3890" s="22">
        <v>5.6864553459755154</v>
      </c>
      <c r="AA3890" s="22">
        <v>12.734830012760098</v>
      </c>
      <c r="AB3890" s="22">
        <v>0.45859285181862974</v>
      </c>
      <c r="AC3890" s="22">
        <v>0.45994466413149221</v>
      </c>
      <c r="AD3890" s="22">
        <v>0.47777089939736966</v>
      </c>
      <c r="AE3890" s="22">
        <v>7.9775877098783372</v>
      </c>
      <c r="AF3890" s="22">
        <v>0.47415764405644761</v>
      </c>
      <c r="AG3890" s="22">
        <v>1</v>
      </c>
      <c r="AH3890" s="22">
        <v>0.16837011863100579</v>
      </c>
      <c r="AI3890" s="22">
        <v>4.1501901380869963</v>
      </c>
      <c r="AJ3890" s="22">
        <v>0.2933685394110141</v>
      </c>
      <c r="AK3890" s="22">
        <v>4.0409081146640053</v>
      </c>
      <c r="AL3890" s="22">
        <v>354.37696612888965</v>
      </c>
      <c r="AM3890" s="22">
        <v>0.12633759933293748</v>
      </c>
      <c r="AN3890" s="22">
        <v>1.4795396257880309</v>
      </c>
    </row>
    <row r="3891" spans="1:40" x14ac:dyDescent="0.2">
      <c r="A3891" s="20">
        <v>42011</v>
      </c>
      <c r="B3891" s="22">
        <v>0.46057003849578054</v>
      </c>
      <c r="C3891" s="22">
        <v>0.10128026683720172</v>
      </c>
      <c r="D3891" s="22">
        <v>4.7273320041630623E-2</v>
      </c>
      <c r="E3891" s="22">
        <v>0.14811470990231854</v>
      </c>
      <c r="F3891" s="22">
        <v>0.12716146910933054</v>
      </c>
      <c r="G3891" s="22">
        <v>0.77903171199638876</v>
      </c>
      <c r="H3891" s="22">
        <v>2.9486263150635121</v>
      </c>
      <c r="I3891" s="22">
        <v>0.78802242034382874</v>
      </c>
      <c r="J3891" s="22">
        <v>0.14842819345697125</v>
      </c>
      <c r="K3891" s="22">
        <v>0.18945692108991963</v>
      </c>
      <c r="L3891" s="22">
        <v>0.97240090784837441</v>
      </c>
      <c r="M3891" s="22">
        <v>33.649324756423283</v>
      </c>
      <c r="N3891" s="22">
        <v>1597.1360142446929</v>
      </c>
      <c r="O3891" s="22">
        <v>0.49707206359954365</v>
      </c>
      <c r="P3891" s="22">
        <v>7.9336418011511123</v>
      </c>
      <c r="Q3891" s="22">
        <v>16.309922381471868</v>
      </c>
      <c r="R3891" s="22">
        <v>14.953165556934884</v>
      </c>
      <c r="S3891" s="22">
        <v>11.410801389359115</v>
      </c>
      <c r="T3891" s="22">
        <v>137.64937491379203</v>
      </c>
      <c r="U3891" s="22">
        <v>3.6831809803257724E-2</v>
      </c>
      <c r="V3891" s="22">
        <v>1.8445372355766219</v>
      </c>
      <c r="W3891" s="22">
        <v>0.44890845026269927</v>
      </c>
      <c r="X3891" s="22">
        <v>0.96583029254285324</v>
      </c>
      <c r="Y3891" s="22">
        <v>9.7556082207927386E-2</v>
      </c>
      <c r="Z3891" s="22">
        <v>5.6489736548420675</v>
      </c>
      <c r="AA3891" s="22">
        <v>12.639656923597789</v>
      </c>
      <c r="AB3891" s="22">
        <v>0.45483955911672874</v>
      </c>
      <c r="AC3891" s="22">
        <v>0.45649475228529512</v>
      </c>
      <c r="AD3891" s="22">
        <v>0.47609374412218342</v>
      </c>
      <c r="AE3891" s="22">
        <v>7.8558978795972365</v>
      </c>
      <c r="AF3891" s="22">
        <v>0.47068928763997042</v>
      </c>
      <c r="AG3891" s="22">
        <v>1</v>
      </c>
      <c r="AH3891" s="22">
        <v>0.16778893779232343</v>
      </c>
      <c r="AI3891" s="22">
        <v>4.1204278423553902</v>
      </c>
      <c r="AJ3891" s="22">
        <v>0.29062433384744635</v>
      </c>
      <c r="AK3891" s="22">
        <v>4.0102070245394934</v>
      </c>
      <c r="AL3891" s="22">
        <v>354.86338386688237</v>
      </c>
      <c r="AM3891" s="22">
        <v>0.12539342186108918</v>
      </c>
      <c r="AN3891" s="22">
        <v>1.4638177281219829</v>
      </c>
    </row>
    <row r="3892" spans="1:40" x14ac:dyDescent="0.2">
      <c r="A3892" s="20">
        <v>42012</v>
      </c>
      <c r="B3892" s="22">
        <v>0.45748377695019116</v>
      </c>
      <c r="C3892" s="22">
        <v>0.10116208103428947</v>
      </c>
      <c r="D3892" s="22">
        <v>4.695654340055052E-2</v>
      </c>
      <c r="E3892" s="22">
        <v>0.14733393949207219</v>
      </c>
      <c r="F3892" s="22">
        <v>0.12683248844769388</v>
      </c>
      <c r="G3892" s="22">
        <v>0.77401073648286756</v>
      </c>
      <c r="H3892" s="22">
        <v>2.9425685353793263</v>
      </c>
      <c r="I3892" s="22">
        <v>0.78568136809196998</v>
      </c>
      <c r="J3892" s="22">
        <v>0.14687309277965299</v>
      </c>
      <c r="K3892" s="22">
        <v>0.18791336081806517</v>
      </c>
      <c r="L3892" s="22">
        <v>0.96583506669822006</v>
      </c>
      <c r="M3892" s="22">
        <v>33.355337725908299</v>
      </c>
      <c r="N3892" s="22">
        <v>1578.7113729495434</v>
      </c>
      <c r="O3892" s="22">
        <v>0.49253303772715379</v>
      </c>
      <c r="P3892" s="22">
        <v>7.805746883057032</v>
      </c>
      <c r="Q3892" s="22">
        <v>16.233014062052387</v>
      </c>
      <c r="R3892" s="22">
        <v>14.902786254312652</v>
      </c>
      <c r="S3892" s="22">
        <v>11.335583593857038</v>
      </c>
      <c r="T3892" s="22">
        <v>136.32468519187412</v>
      </c>
      <c r="U3892" s="22">
        <v>3.6608666409256786E-2</v>
      </c>
      <c r="V3892" s="22">
        <v>1.826347976633826</v>
      </c>
      <c r="W3892" s="22">
        <v>0.44403203507417138</v>
      </c>
      <c r="X3892" s="22">
        <v>0.94912003188561023</v>
      </c>
      <c r="Y3892" s="22">
        <v>9.7437941385280294E-2</v>
      </c>
      <c r="Z3892" s="22">
        <v>5.5905688343069233</v>
      </c>
      <c r="AA3892" s="22">
        <v>12.530048451181385</v>
      </c>
      <c r="AB3892" s="22">
        <v>0.45207816956667946</v>
      </c>
      <c r="AC3892" s="22">
        <v>0.45343579907083331</v>
      </c>
      <c r="AD3892" s="22">
        <v>0.47377533100003727</v>
      </c>
      <c r="AE3892" s="22">
        <v>7.4557524879494803</v>
      </c>
      <c r="AF3892" s="22">
        <v>0.46763485993996534</v>
      </c>
      <c r="AG3892" s="22">
        <v>1</v>
      </c>
      <c r="AH3892" s="22">
        <v>0.16641548444953727</v>
      </c>
      <c r="AI3892" s="22">
        <v>4.0928170189445359</v>
      </c>
      <c r="AJ3892" s="22">
        <v>0.28622317436197636</v>
      </c>
      <c r="AK3892" s="22">
        <v>3.9813419358052982</v>
      </c>
      <c r="AL3892" s="22">
        <v>354.35375590070618</v>
      </c>
      <c r="AM3892" s="22">
        <v>0.12455316551870164</v>
      </c>
      <c r="AN3892" s="22">
        <v>1.4423879332893246</v>
      </c>
    </row>
    <row r="3893" spans="1:40" x14ac:dyDescent="0.2">
      <c r="A3893" s="20">
        <v>42013</v>
      </c>
      <c r="B3893" s="22">
        <v>0.45626545088636844</v>
      </c>
      <c r="C3893" s="22">
        <v>0.10186715032858366</v>
      </c>
      <c r="D3893" s="22">
        <v>4.6834043504726884E-2</v>
      </c>
      <c r="E3893" s="22">
        <v>0.14740922021938707</v>
      </c>
      <c r="F3893" s="22">
        <v>0.12596742735754127</v>
      </c>
      <c r="G3893" s="22">
        <v>0.77127097904269726</v>
      </c>
      <c r="H3893" s="22">
        <v>2.9490540020124976</v>
      </c>
      <c r="I3893" s="22">
        <v>0.78081170726859395</v>
      </c>
      <c r="J3893" s="22">
        <v>0.14707380399269537</v>
      </c>
      <c r="K3893" s="22">
        <v>0.18830515422935018</v>
      </c>
      <c r="L3893" s="22">
        <v>0.96305452377107226</v>
      </c>
      <c r="M3893" s="22">
        <v>33.239748065145285</v>
      </c>
      <c r="N3893" s="22">
        <v>1571.4871361665653</v>
      </c>
      <c r="O3893" s="22">
        <v>0.48933500627352572</v>
      </c>
      <c r="P3893" s="22">
        <v>7.7450091307750597</v>
      </c>
      <c r="Q3893" s="22">
        <v>16.111159422090264</v>
      </c>
      <c r="R3893" s="22">
        <v>14.721045504801422</v>
      </c>
      <c r="S3893" s="22">
        <v>11.304769121830628</v>
      </c>
      <c r="T3893" s="22">
        <v>134.76527075543189</v>
      </c>
      <c r="U3893" s="22">
        <v>3.6427444501037305E-2</v>
      </c>
      <c r="V3893" s="22">
        <v>1.8134837323130055</v>
      </c>
      <c r="W3893" s="22">
        <v>0.4423767345366908</v>
      </c>
      <c r="X3893" s="22">
        <v>0.95142676124576064</v>
      </c>
      <c r="Y3893" s="22">
        <v>9.7332819856640621E-2</v>
      </c>
      <c r="Z3893" s="22">
        <v>5.5728784923661747</v>
      </c>
      <c r="AA3893" s="22">
        <v>12.484937326856901</v>
      </c>
      <c r="AB3893" s="22">
        <v>0.44744524640669836</v>
      </c>
      <c r="AC3893" s="22">
        <v>0.45224045616606834</v>
      </c>
      <c r="AD3893" s="22">
        <v>0.47073803992695379</v>
      </c>
      <c r="AE3893" s="22">
        <v>7.612706063580009</v>
      </c>
      <c r="AF3893" s="22">
        <v>0.46641489744959441</v>
      </c>
      <c r="AG3893" s="22">
        <v>1</v>
      </c>
      <c r="AH3893" s="22">
        <v>0.16562107904642409</v>
      </c>
      <c r="AI3893" s="22">
        <v>4.0771705777855072</v>
      </c>
      <c r="AJ3893" s="22">
        <v>0.28497956445581824</v>
      </c>
      <c r="AK3893" s="22">
        <v>3.9626321477819051</v>
      </c>
      <c r="AL3893" s="22">
        <v>354.05046150788229</v>
      </c>
      <c r="AM3893" s="22">
        <v>0.12422823210802887</v>
      </c>
      <c r="AN3893" s="22">
        <v>1.4275066151533597</v>
      </c>
    </row>
    <row r="3894" spans="1:40" x14ac:dyDescent="0.2">
      <c r="A3894" s="20">
        <v>42016</v>
      </c>
      <c r="B3894" s="22">
        <v>0.45491255016598131</v>
      </c>
      <c r="C3894" s="22">
        <v>0.10102561561710351</v>
      </c>
      <c r="D3894" s="22">
        <v>4.6697715899519397E-2</v>
      </c>
      <c r="E3894" s="22">
        <v>0.14829311797056929</v>
      </c>
      <c r="F3894" s="22">
        <v>0.12567507308130604</v>
      </c>
      <c r="G3894" s="22">
        <v>0.76830748649853842</v>
      </c>
      <c r="H3894" s="22">
        <v>2.9607838279740375</v>
      </c>
      <c r="I3894" s="22">
        <v>0.7787122826140811</v>
      </c>
      <c r="J3894" s="22">
        <v>0.14657137194668782</v>
      </c>
      <c r="K3894" s="22">
        <v>0.18790566318188573</v>
      </c>
      <c r="L3894" s="22">
        <v>0.96026358816826041</v>
      </c>
      <c r="M3894" s="22">
        <v>33.217311598870339</v>
      </c>
      <c r="N3894" s="22">
        <v>1560.100084229302</v>
      </c>
      <c r="O3894" s="22">
        <v>0.48642421840162514</v>
      </c>
      <c r="P3894" s="22">
        <v>7.6877817965614623</v>
      </c>
      <c r="Q3894" s="22">
        <v>16.095228657781302</v>
      </c>
      <c r="R3894" s="22">
        <v>14.655898528464549</v>
      </c>
      <c r="S3894" s="22">
        <v>11.296635782589309</v>
      </c>
      <c r="T3894" s="22">
        <v>133.98900064410643</v>
      </c>
      <c r="U3894" s="22">
        <v>3.6372194421047416E-2</v>
      </c>
      <c r="V3894" s="22">
        <v>1.8142743893375615</v>
      </c>
      <c r="W3894" s="22">
        <v>0.44170836842887579</v>
      </c>
      <c r="X3894" s="22">
        <v>0.95916117524649458</v>
      </c>
      <c r="Y3894" s="22">
        <v>9.6380617351236195E-2</v>
      </c>
      <c r="Z3894" s="22">
        <v>5.5554179259773075</v>
      </c>
      <c r="AA3894" s="22">
        <v>12.454788683545559</v>
      </c>
      <c r="AB3894" s="22">
        <v>0.44719565971362041</v>
      </c>
      <c r="AC3894" s="22">
        <v>0.45092404498835653</v>
      </c>
      <c r="AD3894" s="22">
        <v>0.46934301144527574</v>
      </c>
      <c r="AE3894" s="22">
        <v>7.8265124114353668</v>
      </c>
      <c r="AF3894" s="22">
        <v>0.46487142644800084</v>
      </c>
      <c r="AG3894" s="22">
        <v>1</v>
      </c>
      <c r="AH3894" s="22">
        <v>0.16525045830649557</v>
      </c>
      <c r="AI3894" s="22">
        <v>4.0702571471039981</v>
      </c>
      <c r="AJ3894" s="22">
        <v>0.28292374770846751</v>
      </c>
      <c r="AK3894" s="22">
        <v>3.9476291928851013</v>
      </c>
      <c r="AL3894" s="22">
        <v>353.63920130803149</v>
      </c>
      <c r="AM3894" s="22">
        <v>0.12386662042312838</v>
      </c>
      <c r="AN3894" s="22">
        <v>1.4271044938809889</v>
      </c>
    </row>
    <row r="3895" spans="1:40" x14ac:dyDescent="0.2">
      <c r="A3895" s="20">
        <v>42017</v>
      </c>
      <c r="B3895" s="22">
        <v>0.4552327599028308</v>
      </c>
      <c r="C3895" s="22">
        <v>0.10119726339794755</v>
      </c>
      <c r="D3895" s="22">
        <v>4.6726736403747957E-2</v>
      </c>
      <c r="E3895" s="22">
        <v>0.14817064101928509</v>
      </c>
      <c r="F3895" s="22">
        <v>0.12641911655346785</v>
      </c>
      <c r="G3895" s="22">
        <v>0.76805810321749046</v>
      </c>
      <c r="H3895" s="22">
        <v>2.9553567002131769</v>
      </c>
      <c r="I3895" s="22">
        <v>0.78303009270735213</v>
      </c>
      <c r="J3895" s="22">
        <v>0.14590253333994349</v>
      </c>
      <c r="K3895" s="22">
        <v>0.18786872242328095</v>
      </c>
      <c r="L3895" s="22">
        <v>0.96087204402359816</v>
      </c>
      <c r="M3895" s="22">
        <v>33.493629468048191</v>
      </c>
      <c r="N3895" s="22">
        <v>1561.0282088146348</v>
      </c>
      <c r="O3895" s="22">
        <v>0.48733330028258387</v>
      </c>
      <c r="P3895" s="22">
        <v>7.6805810321749037</v>
      </c>
      <c r="Q3895" s="22">
        <v>16.18040751574042</v>
      </c>
      <c r="R3895" s="22">
        <v>14.615041396063654</v>
      </c>
      <c r="S3895" s="22">
        <v>11.29096227256953</v>
      </c>
      <c r="T3895" s="22">
        <v>133.58038768529076</v>
      </c>
      <c r="U3895" s="22">
        <v>3.64496058698131E-2</v>
      </c>
      <c r="V3895" s="22">
        <v>1.810767934162907</v>
      </c>
      <c r="W3895" s="22">
        <v>0.44519359476476128</v>
      </c>
      <c r="X3895" s="22">
        <v>0.96141738138912303</v>
      </c>
      <c r="Y3895" s="22">
        <v>9.5892618115115763E-2</v>
      </c>
      <c r="Z3895" s="22">
        <v>5.5357939616280794</v>
      </c>
      <c r="AA3895" s="22">
        <v>12.462198205344306</v>
      </c>
      <c r="AB3895" s="22">
        <v>0.45015120717862278</v>
      </c>
      <c r="AC3895" s="22">
        <v>0.45116751772346436</v>
      </c>
      <c r="AD3895" s="22">
        <v>0.47258440335134599</v>
      </c>
      <c r="AE3895" s="22">
        <v>8.0796688314907534</v>
      </c>
      <c r="AF3895" s="22">
        <v>0.46514798473055374</v>
      </c>
      <c r="AG3895" s="22">
        <v>1</v>
      </c>
      <c r="AH3895" s="22">
        <v>0.16526200981607256</v>
      </c>
      <c r="AI3895" s="22">
        <v>4.0652421793664164</v>
      </c>
      <c r="AJ3895" s="22">
        <v>0.2831540330176987</v>
      </c>
      <c r="AK3895" s="22">
        <v>3.9444003767785434</v>
      </c>
      <c r="AL3895" s="22">
        <v>354.46928759109613</v>
      </c>
      <c r="AM3895" s="22">
        <v>0.1239403103465371</v>
      </c>
      <c r="AN3895" s="22">
        <v>1.4286599573645331</v>
      </c>
    </row>
    <row r="3896" spans="1:40" x14ac:dyDescent="0.2">
      <c r="A3896" s="20">
        <v>42018</v>
      </c>
      <c r="B3896" s="22">
        <v>0.45438800504738114</v>
      </c>
      <c r="C3896" s="22">
        <v>0.10077442660266721</v>
      </c>
      <c r="D3896" s="22">
        <v>4.6638790607912518E-2</v>
      </c>
      <c r="E3896" s="22">
        <v>0.14784620333028184</v>
      </c>
      <c r="F3896" s="22">
        <v>0.12599896083331272</v>
      </c>
      <c r="G3896" s="22">
        <v>0.76647202909666745</v>
      </c>
      <c r="H3896" s="22">
        <v>2.9409654353366164</v>
      </c>
      <c r="I3896" s="22">
        <v>0.78048840834302413</v>
      </c>
      <c r="J3896" s="22">
        <v>0.14584209614766067</v>
      </c>
      <c r="K3896" s="22">
        <v>0.18843555929435638</v>
      </c>
      <c r="L3896" s="22">
        <v>0.9592374495880448</v>
      </c>
      <c r="M3896" s="22">
        <v>33.492094910557448</v>
      </c>
      <c r="N3896" s="22">
        <v>1560.2345547665589</v>
      </c>
      <c r="O3896" s="22">
        <v>0.481418709948784</v>
      </c>
      <c r="P3896" s="22">
        <v>7.6811737635153543</v>
      </c>
      <c r="Q3896" s="22">
        <v>16.116980478511518</v>
      </c>
      <c r="R3896" s="22">
        <v>14.51369473241458</v>
      </c>
      <c r="S3896" s="22">
        <v>11.270010144246234</v>
      </c>
      <c r="T3896" s="22">
        <v>133.83600959992083</v>
      </c>
      <c r="U3896" s="22">
        <v>3.633248385580326E-2</v>
      </c>
      <c r="V3896" s="22">
        <v>1.791572853007398</v>
      </c>
      <c r="W3896" s="22">
        <v>0.44442932429423265</v>
      </c>
      <c r="X3896" s="22">
        <v>0.94275923497538183</v>
      </c>
      <c r="Y3896" s="22">
        <v>9.5417769750352585E-2</v>
      </c>
      <c r="Z3896" s="22">
        <v>5.5211915778014209</v>
      </c>
      <c r="AA3896" s="22">
        <v>12.432887151446176</v>
      </c>
      <c r="AB3896" s="22">
        <v>0.44674270727664112</v>
      </c>
      <c r="AC3896" s="22">
        <v>0.45036741965014726</v>
      </c>
      <c r="AD3896" s="22">
        <v>0.47178167602741428</v>
      </c>
      <c r="AE3896" s="22">
        <v>7.9589034317242744</v>
      </c>
      <c r="AF3896" s="22">
        <v>0.46426008857658912</v>
      </c>
      <c r="AG3896" s="22">
        <v>1</v>
      </c>
      <c r="AH3896" s="22">
        <v>0.16500482470247671</v>
      </c>
      <c r="AI3896" s="22">
        <v>4.0515129772125595</v>
      </c>
      <c r="AJ3896" s="22">
        <v>0.28204715837395161</v>
      </c>
      <c r="AK3896" s="22">
        <v>3.9343593042531615</v>
      </c>
      <c r="AL3896" s="22">
        <v>356.90427295444994</v>
      </c>
      <c r="AM3896" s="22">
        <v>0.12371031991488732</v>
      </c>
      <c r="AN3896" s="22">
        <v>1.4151842046663536</v>
      </c>
    </row>
    <row r="3897" spans="1:40" x14ac:dyDescent="0.2">
      <c r="A3897" s="20">
        <v>42019</v>
      </c>
      <c r="B3897" s="22">
        <v>0.45336164014959829</v>
      </c>
      <c r="C3897" s="22">
        <v>0.10137378574867004</v>
      </c>
      <c r="D3897" s="22">
        <v>4.653344359825716E-2</v>
      </c>
      <c r="E3897" s="22">
        <v>0.14759865213473716</v>
      </c>
      <c r="F3897" s="22">
        <v>0.10591604231210734</v>
      </c>
      <c r="G3897" s="22">
        <v>0.76366688472789668</v>
      </c>
      <c r="H3897" s="22">
        <v>2.9619709443697002</v>
      </c>
      <c r="I3897" s="22">
        <v>0.78864929582680188</v>
      </c>
      <c r="J3897" s="22">
        <v>0.14352543293382872</v>
      </c>
      <c r="K3897" s="22">
        <v>0.18738042633027638</v>
      </c>
      <c r="L3897" s="22">
        <v>0.95689793500129616</v>
      </c>
      <c r="M3897" s="22">
        <v>34.270585185825198</v>
      </c>
      <c r="N3897" s="22">
        <v>1549.6747596183518</v>
      </c>
      <c r="O3897" s="22">
        <v>0.48360220694422162</v>
      </c>
      <c r="P3897" s="22">
        <v>7.6601207154054096</v>
      </c>
      <c r="Q3897" s="22">
        <v>16.232395670044557</v>
      </c>
      <c r="R3897" s="22">
        <v>14.33773158719775</v>
      </c>
      <c r="S3897" s="22">
        <v>11.256896700692447</v>
      </c>
      <c r="T3897" s="22">
        <v>132.64993766740315</v>
      </c>
      <c r="U3897" s="22">
        <v>3.6187466827949689E-2</v>
      </c>
      <c r="V3897" s="22">
        <v>1.8095584877247988</v>
      </c>
      <c r="W3897" s="22">
        <v>0.43966081192836071</v>
      </c>
      <c r="X3897" s="22">
        <v>0.93512472690916726</v>
      </c>
      <c r="Y3897" s="22">
        <v>9.6547638150017906E-2</v>
      </c>
      <c r="Z3897" s="22">
        <v>5.5050174654702104</v>
      </c>
      <c r="AA3897" s="22">
        <v>12.404803930039375</v>
      </c>
      <c r="AB3897" s="22">
        <v>0.45715096831529189</v>
      </c>
      <c r="AC3897" s="22">
        <v>0.44937482256810302</v>
      </c>
      <c r="AD3897" s="22">
        <v>0.47738129034647053</v>
      </c>
      <c r="AE3897" s="22">
        <v>8.040287840823531</v>
      </c>
      <c r="AF3897" s="22">
        <v>0.46323611093967937</v>
      </c>
      <c r="AG3897" s="22">
        <v>1</v>
      </c>
      <c r="AH3897" s="22">
        <v>0.16366935334559415</v>
      </c>
      <c r="AI3897" s="22">
        <v>4.0411271708406886</v>
      </c>
      <c r="AJ3897" s="22">
        <v>0.28495254082476523</v>
      </c>
      <c r="AK3897" s="22">
        <v>3.906834368095585</v>
      </c>
      <c r="AL3897" s="22">
        <v>356.09810286729947</v>
      </c>
      <c r="AM3897" s="22">
        <v>0.12343088487601368</v>
      </c>
      <c r="AN3897" s="22">
        <v>1.4268610291667183</v>
      </c>
    </row>
    <row r="3898" spans="1:40" x14ac:dyDescent="0.2">
      <c r="A3898" s="20">
        <v>42020</v>
      </c>
      <c r="B3898" s="22">
        <v>0.45243785262016795</v>
      </c>
      <c r="C3898" s="22">
        <v>0.10130823622163639</v>
      </c>
      <c r="D3898" s="22">
        <v>4.6439922146394336E-2</v>
      </c>
      <c r="E3898" s="22">
        <v>0.14761388553548987</v>
      </c>
      <c r="F3898" s="22">
        <v>0.10559511197615115</v>
      </c>
      <c r="G3898" s="22">
        <v>0.76455443593091721</v>
      </c>
      <c r="H3898" s="22">
        <v>2.9638572026903836</v>
      </c>
      <c r="I3898" s="22">
        <v>0.7911995860947546</v>
      </c>
      <c r="J3898" s="22">
        <v>0.14248934440365615</v>
      </c>
      <c r="K3898" s="22">
        <v>0.18660228140629231</v>
      </c>
      <c r="L3898" s="22">
        <v>0.95477838823326511</v>
      </c>
      <c r="M3898" s="22">
        <v>33.940230111606589</v>
      </c>
      <c r="N3898" s="22">
        <v>1550.2968784646084</v>
      </c>
      <c r="O3898" s="22">
        <v>0.48534085589691783</v>
      </c>
      <c r="P3898" s="22">
        <v>7.6209071423292016</v>
      </c>
      <c r="Q3898" s="22">
        <v>16.217448077065214</v>
      </c>
      <c r="R3898" s="22">
        <v>14.487915445071323</v>
      </c>
      <c r="S3898" s="22">
        <v>11.26044002069526</v>
      </c>
      <c r="T3898" s="22">
        <v>132.80322254798097</v>
      </c>
      <c r="U3898" s="22">
        <v>3.6216708960555809E-2</v>
      </c>
      <c r="V3898" s="22">
        <v>1.7929981029342923</v>
      </c>
      <c r="W3898" s="22">
        <v>0.43817290398876535</v>
      </c>
      <c r="X3898" s="22">
        <v>0.9299317549089654</v>
      </c>
      <c r="Y3898" s="22">
        <v>9.5937322920002954E-2</v>
      </c>
      <c r="Z3898" s="22">
        <v>5.4928675256842983</v>
      </c>
      <c r="AA3898" s="22">
        <v>12.374042228189902</v>
      </c>
      <c r="AB3898" s="22">
        <v>0.45775949148784151</v>
      </c>
      <c r="AC3898" s="22">
        <v>0.4484958979033728</v>
      </c>
      <c r="AD3898" s="22">
        <v>0.47919387026041532</v>
      </c>
      <c r="AE3898" s="22">
        <v>8.0083273793392298</v>
      </c>
      <c r="AF3898" s="22">
        <v>0.46235433245460583</v>
      </c>
      <c r="AG3898" s="22">
        <v>1</v>
      </c>
      <c r="AH3898" s="22">
        <v>0.16328315553475076</v>
      </c>
      <c r="AI3898" s="22">
        <v>4.010938924339106</v>
      </c>
      <c r="AJ3898" s="22">
        <v>0.28590258444406114</v>
      </c>
      <c r="AK3898" s="22">
        <v>3.8753110448643717</v>
      </c>
      <c r="AL3898" s="22">
        <v>354.1599940870679</v>
      </c>
      <c r="AM3898" s="22">
        <v>0.1231860848998497</v>
      </c>
      <c r="AN3898" s="22">
        <v>1.4221833501687646</v>
      </c>
    </row>
    <row r="3899" spans="1:40" x14ac:dyDescent="0.2">
      <c r="A3899" s="20">
        <v>42023</v>
      </c>
      <c r="B3899" s="22">
        <v>0.45161686954383379</v>
      </c>
      <c r="C3899" s="22">
        <v>0.10095905569900407</v>
      </c>
      <c r="D3899" s="22">
        <v>4.6354358785196115E-2</v>
      </c>
      <c r="E3899" s="22">
        <v>0.1467724087052748</v>
      </c>
      <c r="F3899" s="22">
        <v>0.10809049551211115</v>
      </c>
      <c r="G3899" s="22">
        <v>0.76466248616746602</v>
      </c>
      <c r="H3899" s="22">
        <v>2.9590556990040575</v>
      </c>
      <c r="I3899" s="22">
        <v>0.78739702446821602</v>
      </c>
      <c r="J3899" s="22">
        <v>0.14267797860568057</v>
      </c>
      <c r="K3899" s="22">
        <v>0.18578630271732449</v>
      </c>
      <c r="L3899" s="22">
        <v>0.95315381777941721</v>
      </c>
      <c r="M3899" s="22">
        <v>33.831304561662364</v>
      </c>
      <c r="N3899" s="22">
        <v>1551.3340710684865</v>
      </c>
      <c r="O3899" s="22">
        <v>0.4809418418787656</v>
      </c>
      <c r="P3899" s="22">
        <v>7.5777695807205223</v>
      </c>
      <c r="Q3899" s="22">
        <v>16.184679699987704</v>
      </c>
      <c r="R3899" s="22">
        <v>14.453461207426534</v>
      </c>
      <c r="S3899" s="22">
        <v>11.25660887741301</v>
      </c>
      <c r="T3899" s="22">
        <v>132.59559818025332</v>
      </c>
      <c r="U3899" s="22">
        <v>3.6121972211975904E-2</v>
      </c>
      <c r="V3899" s="22">
        <v>1.7971228329029878</v>
      </c>
      <c r="W3899" s="22">
        <v>0.43895241608262636</v>
      </c>
      <c r="X3899" s="22">
        <v>0.93724332964465762</v>
      </c>
      <c r="Y3899" s="22">
        <v>9.5659658182712409E-2</v>
      </c>
      <c r="Z3899" s="22">
        <v>5.477683511619329</v>
      </c>
      <c r="AA3899" s="22">
        <v>12.381654985860077</v>
      </c>
      <c r="AB3899" s="22">
        <v>0.4587851961145949</v>
      </c>
      <c r="AC3899" s="22">
        <v>0.44764539530308622</v>
      </c>
      <c r="AD3899" s="22">
        <v>0.47687200295094068</v>
      </c>
      <c r="AE3899" s="22">
        <v>7.9901635312922661</v>
      </c>
      <c r="AF3899" s="22">
        <v>0.46169924996926104</v>
      </c>
      <c r="AG3899" s="22">
        <v>1</v>
      </c>
      <c r="AH3899" s="22">
        <v>0.16397393335792451</v>
      </c>
      <c r="AI3899" s="22">
        <v>4.0059018812246405</v>
      </c>
      <c r="AJ3899" s="22">
        <v>0.28732325095290795</v>
      </c>
      <c r="AK3899" s="22">
        <v>3.8705274806344523</v>
      </c>
      <c r="AL3899" s="22">
        <v>355.34243206688802</v>
      </c>
      <c r="AM3899" s="22">
        <v>0.12295585884667405</v>
      </c>
      <c r="AN3899" s="22">
        <v>1.4307143735398993</v>
      </c>
    </row>
    <row r="3900" spans="1:40" x14ac:dyDescent="0.2">
      <c r="A3900" s="20">
        <v>42024</v>
      </c>
      <c r="B3900" s="22">
        <v>0.44995712360651724</v>
      </c>
      <c r="C3900" s="22">
        <v>0.1000612519906897</v>
      </c>
      <c r="D3900" s="22">
        <v>4.618400098003185E-2</v>
      </c>
      <c r="E3900" s="22">
        <v>0.14836457184858509</v>
      </c>
      <c r="F3900" s="22">
        <v>0.10722773490138429</v>
      </c>
      <c r="G3900" s="22">
        <v>0.76120298909714568</v>
      </c>
      <c r="H3900" s="22">
        <v>2.9560210706847974</v>
      </c>
      <c r="I3900" s="22">
        <v>0.78846012495406104</v>
      </c>
      <c r="J3900" s="22">
        <v>0.14147984809506309</v>
      </c>
      <c r="K3900" s="22">
        <v>0.18550777900281759</v>
      </c>
      <c r="L3900" s="22">
        <v>0.94969986524562044</v>
      </c>
      <c r="M3900" s="22">
        <v>33.479113071174815</v>
      </c>
      <c r="N3900" s="22">
        <v>1541.100085752787</v>
      </c>
      <c r="O3900" s="22">
        <v>0.48194291314467719</v>
      </c>
      <c r="P3900" s="22">
        <v>7.5523704520396917</v>
      </c>
      <c r="Q3900" s="22">
        <v>16.184000980031854</v>
      </c>
      <c r="R3900" s="22">
        <v>14.552247948058312</v>
      </c>
      <c r="S3900" s="22">
        <v>11.196863898076689</v>
      </c>
      <c r="T3900" s="22">
        <v>133.16427783902978</v>
      </c>
      <c r="U3900" s="22">
        <v>3.59916697292662E-2</v>
      </c>
      <c r="V3900" s="22">
        <v>1.7958103638368248</v>
      </c>
      <c r="W3900" s="22">
        <v>0.4427293887051329</v>
      </c>
      <c r="X3900" s="22">
        <v>0.93944628200416525</v>
      </c>
      <c r="Y3900" s="22">
        <v>9.3544040181305882E-2</v>
      </c>
      <c r="Z3900" s="22">
        <v>5.4563273306382456</v>
      </c>
      <c r="AA3900" s="22">
        <v>12.323900526767119</v>
      </c>
      <c r="AB3900" s="22">
        <v>0.45974519171873085</v>
      </c>
      <c r="AC3900" s="22">
        <v>0.44606149699865244</v>
      </c>
      <c r="AD3900" s="22">
        <v>0.47828004410143327</v>
      </c>
      <c r="AE3900" s="22">
        <v>7.9750091877986033</v>
      </c>
      <c r="AF3900" s="22">
        <v>0.46000245007962759</v>
      </c>
      <c r="AG3900" s="22">
        <v>1</v>
      </c>
      <c r="AH3900" s="22">
        <v>0.16375107190983706</v>
      </c>
      <c r="AI3900" s="22">
        <v>4.0046551512924164</v>
      </c>
      <c r="AJ3900" s="22">
        <v>0.2872840867328188</v>
      </c>
      <c r="AK3900" s="22">
        <v>3.8777410265833638</v>
      </c>
      <c r="AL3900" s="22">
        <v>354.03650618645105</v>
      </c>
      <c r="AM3900" s="22">
        <v>0.12250398137939483</v>
      </c>
      <c r="AN3900" s="22">
        <v>1.4192086242802893</v>
      </c>
    </row>
    <row r="3901" spans="1:40" x14ac:dyDescent="0.2">
      <c r="A3901" s="20">
        <v>42025</v>
      </c>
      <c r="B3901" s="22">
        <v>0.44947807677717005</v>
      </c>
      <c r="C3901" s="22">
        <v>9.892678390053479E-2</v>
      </c>
      <c r="D3901" s="22">
        <v>4.6134831185677405E-2</v>
      </c>
      <c r="E3901" s="22">
        <v>0.15099673262601418</v>
      </c>
      <c r="F3901" s="22">
        <v>0.10519231004564535</v>
      </c>
      <c r="G3901" s="22">
        <v>0.76008664047872543</v>
      </c>
      <c r="H3901" s="22">
        <v>2.9435735526267486</v>
      </c>
      <c r="I3901" s="22">
        <v>0.78365578765740307</v>
      </c>
      <c r="J3901" s="22">
        <v>0.14205122557117861</v>
      </c>
      <c r="K3901" s="22">
        <v>0.18529804079934409</v>
      </c>
      <c r="L3901" s="22">
        <v>0.94848073228336838</v>
      </c>
      <c r="M3901" s="22">
        <v>33.159562881652541</v>
      </c>
      <c r="N3901" s="22">
        <v>1526.6101300830919</v>
      </c>
      <c r="O3901" s="22">
        <v>0.48200496836643542</v>
      </c>
      <c r="P3901" s="22">
        <v>7.5320924654600638</v>
      </c>
      <c r="Q3901" s="22">
        <v>16.112926318881016</v>
      </c>
      <c r="R3901" s="22">
        <v>14.431513638532989</v>
      </c>
      <c r="S3901" s="22">
        <v>11.197180513234702</v>
      </c>
      <c r="T3901" s="22">
        <v>132.32252774820418</v>
      </c>
      <c r="U3901" s="22">
        <v>3.5914191661465797E-2</v>
      </c>
      <c r="V3901" s="22">
        <v>1.8053403820502469</v>
      </c>
      <c r="W3901" s="22">
        <v>0.44207447654710774</v>
      </c>
      <c r="X3901" s="22">
        <v>0.92832580735954584</v>
      </c>
      <c r="Y3901" s="22">
        <v>9.2367561217372163E-2</v>
      </c>
      <c r="Z3901" s="22">
        <v>5.4248198049365497</v>
      </c>
      <c r="AA3901" s="22">
        <v>12.316898564558173</v>
      </c>
      <c r="AB3901" s="22">
        <v>0.45302690994529904</v>
      </c>
      <c r="AC3901" s="22">
        <v>0.44558659764798025</v>
      </c>
      <c r="AD3901" s="22">
        <v>0.47419753539655157</v>
      </c>
      <c r="AE3901" s="22">
        <v>7.9812034215646692</v>
      </c>
      <c r="AF3901" s="22">
        <v>0.45970850618598341</v>
      </c>
      <c r="AG3901" s="22">
        <v>1</v>
      </c>
      <c r="AH3901" s="22">
        <v>0.16339317400296144</v>
      </c>
      <c r="AI3901" s="22">
        <v>3.9857067684814669</v>
      </c>
      <c r="AJ3901" s="22">
        <v>0.28746772397420367</v>
      </c>
      <c r="AK3901" s="22">
        <v>3.8532985792429977</v>
      </c>
      <c r="AL3901" s="22">
        <v>354.63856969785974</v>
      </c>
      <c r="AM3901" s="22">
        <v>0.12237355752169073</v>
      </c>
      <c r="AN3901" s="22">
        <v>1.4087521568339516</v>
      </c>
    </row>
    <row r="3902" spans="1:40" x14ac:dyDescent="0.2">
      <c r="A3902" s="20">
        <v>42026</v>
      </c>
      <c r="B3902" s="22">
        <v>0.44636455333163194</v>
      </c>
      <c r="C3902" s="22">
        <v>9.7500212670288133E-2</v>
      </c>
      <c r="D3902" s="22">
        <v>4.5815256358841615E-2</v>
      </c>
      <c r="E3902" s="22">
        <v>0.15043688553477463</v>
      </c>
      <c r="F3902" s="22">
        <v>0.10582473537739862</v>
      </c>
      <c r="G3902" s="22">
        <v>0.75449341937365555</v>
      </c>
      <c r="H3902" s="22">
        <v>2.9764118268985382</v>
      </c>
      <c r="I3902" s="22">
        <v>0.79586082856344253</v>
      </c>
      <c r="J3902" s="22">
        <v>0.1381141614106724</v>
      </c>
      <c r="K3902" s="22">
        <v>0.18238603910702783</v>
      </c>
      <c r="L3902" s="22">
        <v>0.94216583421439593</v>
      </c>
      <c r="M3902" s="22">
        <v>33.361284285488594</v>
      </c>
      <c r="N3902" s="22">
        <v>1517.2505985149537</v>
      </c>
      <c r="O3902" s="22">
        <v>0.47984493297847775</v>
      </c>
      <c r="P3902" s="22">
        <v>7.4847788836632763</v>
      </c>
      <c r="Q3902" s="22">
        <v>16.274745707098326</v>
      </c>
      <c r="R3902" s="22">
        <v>14.398386136327732</v>
      </c>
      <c r="S3902" s="22">
        <v>11.131770510530217</v>
      </c>
      <c r="T3902" s="22">
        <v>131.76321897748124</v>
      </c>
      <c r="U3902" s="22">
        <v>3.5823398592730323E-2</v>
      </c>
      <c r="V3902" s="22">
        <v>1.777498268256225</v>
      </c>
      <c r="W3902" s="22">
        <v>0.43749316416930983</v>
      </c>
      <c r="X3902" s="22">
        <v>0.92973373679925142</v>
      </c>
      <c r="Y3902" s="22">
        <v>9.115656178983314E-2</v>
      </c>
      <c r="Z3902" s="22">
        <v>5.3702285901782778</v>
      </c>
      <c r="AA3902" s="22">
        <v>12.2133508330599</v>
      </c>
      <c r="AB3902" s="22">
        <v>0.45434880357772189</v>
      </c>
      <c r="AC3902" s="22">
        <v>0.4425243355572569</v>
      </c>
      <c r="AD3902" s="22">
        <v>0.47999076403320085</v>
      </c>
      <c r="AE3902" s="22">
        <v>7.7984371771968846</v>
      </c>
      <c r="AF3902" s="22">
        <v>0.45651196422278123</v>
      </c>
      <c r="AG3902" s="22">
        <v>1</v>
      </c>
      <c r="AH3902" s="22">
        <v>0.1626988467194089</v>
      </c>
      <c r="AI3902" s="22">
        <v>3.9605283945216136</v>
      </c>
      <c r="AJ3902" s="22">
        <v>0.28212232794973685</v>
      </c>
      <c r="AK3902" s="22">
        <v>3.817735486771908</v>
      </c>
      <c r="AL3902" s="22">
        <v>351.20979012480706</v>
      </c>
      <c r="AM3902" s="22">
        <v>0.1215258789359194</v>
      </c>
      <c r="AN3902" s="22">
        <v>1.3849089163537376</v>
      </c>
    </row>
    <row r="3903" spans="1:40" x14ac:dyDescent="0.2">
      <c r="A3903" s="20">
        <v>42027</v>
      </c>
      <c r="B3903" s="22">
        <v>0.44062428771938239</v>
      </c>
      <c r="C3903" s="22">
        <v>9.4818795810890227E-2</v>
      </c>
      <c r="D3903" s="22">
        <v>4.5226070370325937E-2</v>
      </c>
      <c r="E3903" s="22">
        <v>0.14897011720390119</v>
      </c>
      <c r="F3903" s="22">
        <v>0.10560347412996796</v>
      </c>
      <c r="G3903" s="22">
        <v>0.74711788769059118</v>
      </c>
      <c r="H3903" s="22">
        <v>2.9675260019913861</v>
      </c>
      <c r="I3903" s="22">
        <v>0.79685456879281169</v>
      </c>
      <c r="J3903" s="22">
        <v>0.13444259168176201</v>
      </c>
      <c r="K3903" s="22">
        <v>0.1797886251034681</v>
      </c>
      <c r="L3903" s="22">
        <v>0.93000155951966779</v>
      </c>
      <c r="M3903" s="22">
        <v>33.106203289386869</v>
      </c>
      <c r="N3903" s="22">
        <v>1495.9392507107809</v>
      </c>
      <c r="O3903" s="22">
        <v>0.48030806511594426</v>
      </c>
      <c r="P3903" s="22">
        <v>7.3693302462841439</v>
      </c>
      <c r="Q3903" s="22">
        <v>16.192612675296004</v>
      </c>
      <c r="R3903" s="22">
        <v>14.124449669501791</v>
      </c>
      <c r="S3903" s="22">
        <v>10.98861550642402</v>
      </c>
      <c r="T3903" s="22">
        <v>129.14142444127208</v>
      </c>
      <c r="U3903" s="22">
        <v>3.5428687964107052E-2</v>
      </c>
      <c r="V3903" s="22">
        <v>1.7575426768555285</v>
      </c>
      <c r="W3903" s="22">
        <v>0.43186698496862963</v>
      </c>
      <c r="X3903" s="22">
        <v>0.93182499790064643</v>
      </c>
      <c r="Y3903" s="22">
        <v>8.9372473278230294E-2</v>
      </c>
      <c r="Z3903" s="22">
        <v>5.283172782782902</v>
      </c>
      <c r="AA3903" s="22">
        <v>12.062284816276586</v>
      </c>
      <c r="AB3903" s="22">
        <v>0.44938159047013515</v>
      </c>
      <c r="AC3903" s="22">
        <v>0.43678547007521679</v>
      </c>
      <c r="AD3903" s="22">
        <v>0.47945632745114503</v>
      </c>
      <c r="AE3903" s="22">
        <v>7.6788349188449958</v>
      </c>
      <c r="AF3903" s="22">
        <v>0.45100109166376751</v>
      </c>
      <c r="AG3903" s="22">
        <v>1</v>
      </c>
      <c r="AH3903" s="22">
        <v>0.16125433366523109</v>
      </c>
      <c r="AI3903" s="22">
        <v>3.9071965834522961</v>
      </c>
      <c r="AJ3903" s="22">
        <v>0.28138533331733823</v>
      </c>
      <c r="AK3903" s="22">
        <v>3.7476457251166635</v>
      </c>
      <c r="AL3903" s="22">
        <v>341.29488117659758</v>
      </c>
      <c r="AM3903" s="22">
        <v>0.11996305138017489</v>
      </c>
      <c r="AN3903" s="22">
        <v>1.3689583608248659</v>
      </c>
    </row>
    <row r="3904" spans="1:40" x14ac:dyDescent="0.2">
      <c r="A3904" s="20">
        <v>42030</v>
      </c>
      <c r="B3904" s="22">
        <v>0.44250346364676829</v>
      </c>
      <c r="C3904" s="22">
        <v>9.546412866694777E-2</v>
      </c>
      <c r="D3904" s="22">
        <v>4.542015541232456E-2</v>
      </c>
      <c r="E3904" s="22">
        <v>0.15025600867417627</v>
      </c>
      <c r="F3904" s="22">
        <v>0.10877657972411302</v>
      </c>
      <c r="G3904" s="22">
        <v>0.75338835009939165</v>
      </c>
      <c r="H3904" s="22">
        <v>2.9741581832419737</v>
      </c>
      <c r="I3904" s="22">
        <v>0.79859044635865317</v>
      </c>
      <c r="J3904" s="22">
        <v>0.13537738690440335</v>
      </c>
      <c r="K3904" s="22">
        <v>0.1816517077284501</v>
      </c>
      <c r="L3904" s="22">
        <v>0.93387145352689593</v>
      </c>
      <c r="M3904" s="22">
        <v>33.249804228660928</v>
      </c>
      <c r="N3904" s="22">
        <v>1506.535750858382</v>
      </c>
      <c r="O3904" s="22">
        <v>0.4798506114089513</v>
      </c>
      <c r="P3904" s="22">
        <v>7.4049756038792847</v>
      </c>
      <c r="Q3904" s="22">
        <v>16.205047888681403</v>
      </c>
      <c r="R3904" s="22">
        <v>14.270224685259924</v>
      </c>
      <c r="S3904" s="22">
        <v>11.035479790374074</v>
      </c>
      <c r="T3904" s="22">
        <v>130.07650141557738</v>
      </c>
      <c r="U3904" s="22">
        <v>3.5523161255346068E-2</v>
      </c>
      <c r="V3904" s="22">
        <v>1.7555568941630022</v>
      </c>
      <c r="W3904" s="22">
        <v>0.4357568821155352</v>
      </c>
      <c r="X3904" s="22">
        <v>0.94017227877838683</v>
      </c>
      <c r="Y3904" s="22">
        <v>8.9440395156918248E-2</v>
      </c>
      <c r="Z3904" s="22">
        <v>5.3069092223360039</v>
      </c>
      <c r="AA3904" s="22">
        <v>12.143846756219505</v>
      </c>
      <c r="AB3904" s="22">
        <v>0.45158725377989278</v>
      </c>
      <c r="AC3904" s="22">
        <v>0.43867236913438951</v>
      </c>
      <c r="AD3904" s="22">
        <v>0.4794289500632492</v>
      </c>
      <c r="AE3904" s="22">
        <v>8.2308294681043304</v>
      </c>
      <c r="AF3904" s="22">
        <v>0.45268357327871817</v>
      </c>
      <c r="AG3904" s="22">
        <v>1</v>
      </c>
      <c r="AH3904" s="22">
        <v>0.16197819408469369</v>
      </c>
      <c r="AI3904" s="22">
        <v>3.9226552617312214</v>
      </c>
      <c r="AJ3904" s="22">
        <v>0.28344075658092888</v>
      </c>
      <c r="AK3904" s="22">
        <v>3.7714595506294804</v>
      </c>
      <c r="AL3904" s="22">
        <v>343.95518342268537</v>
      </c>
      <c r="AM3904" s="22">
        <v>0.12047467020059033</v>
      </c>
      <c r="AN3904" s="22">
        <v>1.3802782964881635</v>
      </c>
    </row>
    <row r="3905" spans="1:40" x14ac:dyDescent="0.2">
      <c r="A3905" s="20">
        <v>42031</v>
      </c>
      <c r="B3905" s="22">
        <v>0.44926915784967281</v>
      </c>
      <c r="C3905" s="22">
        <v>9.7021588893645649E-2</v>
      </c>
      <c r="D3905" s="22">
        <v>4.6114610727172649E-2</v>
      </c>
      <c r="E3905" s="22">
        <v>0.15166044890220781</v>
      </c>
      <c r="F3905" s="22">
        <v>0.1103908017858235</v>
      </c>
      <c r="G3905" s="22">
        <v>0.76362301999877691</v>
      </c>
      <c r="H3905" s="22">
        <v>2.9962693413246897</v>
      </c>
      <c r="I3905" s="22">
        <v>0.79979206164760575</v>
      </c>
      <c r="J3905" s="22">
        <v>0.13920861109412266</v>
      </c>
      <c r="K3905" s="22">
        <v>0.18587242370497217</v>
      </c>
      <c r="L3905" s="22">
        <v>0.9481621919148675</v>
      </c>
      <c r="M3905" s="22">
        <v>33.371659225735428</v>
      </c>
      <c r="N3905" s="22">
        <v>1525.6559231851263</v>
      </c>
      <c r="O3905" s="22">
        <v>0.48208672252461626</v>
      </c>
      <c r="P3905" s="22">
        <v>7.5096324383829742</v>
      </c>
      <c r="Q3905" s="22">
        <v>16.252216989786557</v>
      </c>
      <c r="R3905" s="22">
        <v>14.415020488043544</v>
      </c>
      <c r="S3905" s="22">
        <v>11.179744358143234</v>
      </c>
      <c r="T3905" s="22">
        <v>131.73628524249281</v>
      </c>
      <c r="U3905" s="22">
        <v>3.5994128799461803E-2</v>
      </c>
      <c r="V3905" s="22">
        <v>1.7878417222188245</v>
      </c>
      <c r="W3905" s="22">
        <v>0.44021772368662471</v>
      </c>
      <c r="X3905" s="22">
        <v>0.94501865329337653</v>
      </c>
      <c r="Y3905" s="22">
        <v>9.1089230016512757E-2</v>
      </c>
      <c r="Z3905" s="22">
        <v>5.3856033270136381</v>
      </c>
      <c r="AA3905" s="22">
        <v>12.323405296312153</v>
      </c>
      <c r="AB3905" s="22">
        <v>0.45578863678062509</v>
      </c>
      <c r="AC3905" s="22">
        <v>0.44537948749311967</v>
      </c>
      <c r="AD3905" s="22">
        <v>0.47927343893339858</v>
      </c>
      <c r="AE3905" s="22">
        <v>8.2703198581126536</v>
      </c>
      <c r="AF3905" s="22">
        <v>0.4597272338083298</v>
      </c>
      <c r="AG3905" s="22">
        <v>1</v>
      </c>
      <c r="AH3905" s="22">
        <v>0.16369641000550425</v>
      </c>
      <c r="AI3905" s="22">
        <v>3.974068864289646</v>
      </c>
      <c r="AJ3905" s="22">
        <v>0.28881413980796283</v>
      </c>
      <c r="AK3905" s="22">
        <v>3.7964650480092961</v>
      </c>
      <c r="AL3905" s="22">
        <v>347.37936517644181</v>
      </c>
      <c r="AM3905" s="22">
        <v>0.12231667787902881</v>
      </c>
      <c r="AN3905" s="22">
        <v>1.4166106048559721</v>
      </c>
    </row>
    <row r="3906" spans="1:40" x14ac:dyDescent="0.2">
      <c r="A3906" s="20">
        <v>42032</v>
      </c>
      <c r="B3906" s="22">
        <v>0.44271680829265353</v>
      </c>
      <c r="C3906" s="22">
        <v>9.5052130416440658E-2</v>
      </c>
      <c r="D3906" s="22">
        <v>4.5443259205689146E-2</v>
      </c>
      <c r="E3906" s="22">
        <v>0.15107575483637678</v>
      </c>
      <c r="F3906" s="22">
        <v>0.1090700897969023</v>
      </c>
      <c r="G3906" s="22">
        <v>0.75302838546374973</v>
      </c>
      <c r="H3906" s="22">
        <v>2.96341830892545</v>
      </c>
      <c r="I3906" s="22">
        <v>0.79504610377870177</v>
      </c>
      <c r="J3906" s="22">
        <v>0.13603326704031821</v>
      </c>
      <c r="K3906" s="22">
        <v>0.18240221780268789</v>
      </c>
      <c r="L3906" s="22">
        <v>0.93429759537154222</v>
      </c>
      <c r="M3906" s="22">
        <v>33.364671849575124</v>
      </c>
      <c r="N3906" s="22">
        <v>1504.8514433797384</v>
      </c>
      <c r="O3906" s="22">
        <v>0.47465798830832279</v>
      </c>
      <c r="P3906" s="22">
        <v>7.3938407762309408</v>
      </c>
      <c r="Q3906" s="22">
        <v>16.116434641113724</v>
      </c>
      <c r="R3906" s="22">
        <v>14.166214668836256</v>
      </c>
      <c r="S3906" s="22">
        <v>11.040800337491712</v>
      </c>
      <c r="T3906" s="22">
        <v>130.76236967395889</v>
      </c>
      <c r="U3906" s="22">
        <v>3.5546314711022722E-2</v>
      </c>
      <c r="V3906" s="22">
        <v>1.7778581329476284</v>
      </c>
      <c r="W3906" s="22">
        <v>0.43590670764780326</v>
      </c>
      <c r="X3906" s="22">
        <v>0.94386789610076538</v>
      </c>
      <c r="Y3906" s="22">
        <v>8.8157656843247154E-2</v>
      </c>
      <c r="Z3906" s="22">
        <v>5.3179051407219911</v>
      </c>
      <c r="AA3906" s="22">
        <v>12.149701681431928</v>
      </c>
      <c r="AB3906" s="22">
        <v>0.45339601036581689</v>
      </c>
      <c r="AC3906" s="22">
        <v>0.43888386669077323</v>
      </c>
      <c r="AD3906" s="22">
        <v>0.4749834267462183</v>
      </c>
      <c r="AE3906" s="22">
        <v>8.1956246610016272</v>
      </c>
      <c r="AF3906" s="22">
        <v>0.453022358826011</v>
      </c>
      <c r="AG3906" s="22">
        <v>1</v>
      </c>
      <c r="AH3906" s="22">
        <v>0.16303260411016693</v>
      </c>
      <c r="AI3906" s="22">
        <v>3.924546495510155</v>
      </c>
      <c r="AJ3906" s="22">
        <v>0.28736214066172483</v>
      </c>
      <c r="AK3906" s="22">
        <v>3.7620683420719581</v>
      </c>
      <c r="AL3906" s="22">
        <v>343.51835111191463</v>
      </c>
      <c r="AM3906" s="22">
        <v>0.1205327547761104</v>
      </c>
      <c r="AN3906" s="22">
        <v>1.395287169288254</v>
      </c>
    </row>
    <row r="3907" spans="1:40" x14ac:dyDescent="0.2">
      <c r="A3907" s="20">
        <v>42033</v>
      </c>
      <c r="B3907" s="22">
        <v>0.44384025134432969</v>
      </c>
      <c r="C3907" s="22">
        <v>9.3746601413811873E-2</v>
      </c>
      <c r="D3907" s="22">
        <v>4.5558576521056139E-2</v>
      </c>
      <c r="E3907" s="22">
        <v>0.15245000302096554</v>
      </c>
      <c r="F3907" s="22">
        <v>0.11161863331520755</v>
      </c>
      <c r="G3907" s="22">
        <v>0.75479427224941098</v>
      </c>
      <c r="H3907" s="22">
        <v>2.9597003202223431</v>
      </c>
      <c r="I3907" s="22">
        <v>0.79433266872092334</v>
      </c>
      <c r="J3907" s="22">
        <v>0.13677723400398767</v>
      </c>
      <c r="K3907" s="22">
        <v>0.18204338106458826</v>
      </c>
      <c r="L3907" s="22">
        <v>0.93672889855597863</v>
      </c>
      <c r="M3907" s="22">
        <v>33.127907679294303</v>
      </c>
      <c r="N3907" s="22">
        <v>1518.3372605884842</v>
      </c>
      <c r="O3907" s="22">
        <v>0.47527037641230141</v>
      </c>
      <c r="P3907" s="22">
        <v>7.4667150021146762</v>
      </c>
      <c r="Q3907" s="22">
        <v>16.095704187058185</v>
      </c>
      <c r="R3907" s="22">
        <v>14.290375203915174</v>
      </c>
      <c r="S3907" s="22">
        <v>11.068817594103075</v>
      </c>
      <c r="T3907" s="22">
        <v>132.79680986043141</v>
      </c>
      <c r="U3907" s="22">
        <v>3.5622016796568186E-2</v>
      </c>
      <c r="V3907" s="22">
        <v>1.7880611443417318</v>
      </c>
      <c r="W3907" s="22">
        <v>0.43840251344329656</v>
      </c>
      <c r="X3907" s="22">
        <v>0.9458642982297143</v>
      </c>
      <c r="Y3907" s="22">
        <v>8.775300586067307E-2</v>
      </c>
      <c r="Z3907" s="22">
        <v>5.3168992810102118</v>
      </c>
      <c r="AA3907" s="22">
        <v>12.204700622318894</v>
      </c>
      <c r="AB3907" s="22">
        <v>0.44954383420941341</v>
      </c>
      <c r="AC3907" s="22">
        <v>0.44000966708960193</v>
      </c>
      <c r="AD3907" s="22">
        <v>0.47380822911002357</v>
      </c>
      <c r="AE3907" s="22">
        <v>8.3233641471814401</v>
      </c>
      <c r="AF3907" s="22">
        <v>0.45405111473626975</v>
      </c>
      <c r="AG3907" s="22">
        <v>1</v>
      </c>
      <c r="AH3907" s="22">
        <v>0.16355507220107549</v>
      </c>
      <c r="AI3907" s="22">
        <v>3.9598815781523782</v>
      </c>
      <c r="AJ3907" s="22">
        <v>0.29181318349344454</v>
      </c>
      <c r="AK3907" s="22">
        <v>3.8140293637846656</v>
      </c>
      <c r="AL3907" s="22">
        <v>344.99426016554895</v>
      </c>
      <c r="AM3907" s="22">
        <v>0.12083862002295935</v>
      </c>
      <c r="AN3907" s="22">
        <v>1.3956860612651807</v>
      </c>
    </row>
    <row r="3908" spans="1:40" x14ac:dyDescent="0.2">
      <c r="A3908" s="20">
        <v>42034</v>
      </c>
      <c r="B3908" s="22">
        <v>0.44396900798974998</v>
      </c>
      <c r="C3908" s="22">
        <v>9.3870495944688215E-2</v>
      </c>
      <c r="D3908" s="22">
        <v>4.5568166708972457E-2</v>
      </c>
      <c r="E3908" s="22">
        <v>0.15387218817613713</v>
      </c>
      <c r="F3908" s="22">
        <v>0.11127630513350499</v>
      </c>
      <c r="G3908" s="22">
        <v>0.75540003142715562</v>
      </c>
      <c r="H3908" s="22">
        <v>2.9667234772938804</v>
      </c>
      <c r="I3908" s="22">
        <v>0.79588062515864677</v>
      </c>
      <c r="J3908" s="22">
        <v>0.13641802951735144</v>
      </c>
      <c r="K3908" s="22">
        <v>0.18210827863799545</v>
      </c>
      <c r="L3908" s="22">
        <v>0.93697646589549266</v>
      </c>
      <c r="M3908" s="22">
        <v>33.225755762652454</v>
      </c>
      <c r="N3908" s="22">
        <v>1530.8650928914194</v>
      </c>
      <c r="O3908" s="22">
        <v>0.47461048458256283</v>
      </c>
      <c r="P3908" s="22">
        <v>7.4953886693017138</v>
      </c>
      <c r="Q3908" s="22">
        <v>16.11366960389697</v>
      </c>
      <c r="R3908" s="22">
        <v>14.195404382879454</v>
      </c>
      <c r="S3908" s="22">
        <v>11.059941255393989</v>
      </c>
      <c r="T3908" s="22">
        <v>133.13026555946382</v>
      </c>
      <c r="U3908" s="22">
        <v>3.5669821469582141E-2</v>
      </c>
      <c r="V3908" s="22">
        <v>1.8111711450363228</v>
      </c>
      <c r="W3908" s="22">
        <v>0.43865056629316707</v>
      </c>
      <c r="X3908" s="22">
        <v>0.93361617773265182</v>
      </c>
      <c r="Y3908" s="22">
        <v>8.7730113258633419E-2</v>
      </c>
      <c r="Z3908" s="22">
        <v>5.3365727478212523</v>
      </c>
      <c r="AA3908" s="22">
        <v>12.208241167156206</v>
      </c>
      <c r="AB3908" s="22">
        <v>0.44760730560491235</v>
      </c>
      <c r="AC3908" s="22">
        <v>0.44014939986220408</v>
      </c>
      <c r="AD3908" s="22">
        <v>0.47406655304541229</v>
      </c>
      <c r="AE3908" s="22">
        <v>8.3502556478224612</v>
      </c>
      <c r="AF3908" s="22">
        <v>0.45436414403307107</v>
      </c>
      <c r="AG3908" s="22">
        <v>1</v>
      </c>
      <c r="AH3908" s="22">
        <v>0.16354208216992422</v>
      </c>
      <c r="AI3908" s="22">
        <v>3.9549866434589216</v>
      </c>
      <c r="AJ3908" s="22">
        <v>0.29556030992010252</v>
      </c>
      <c r="AK3908" s="22">
        <v>3.8353217052858062</v>
      </c>
      <c r="AL3908" s="22">
        <v>344.48997352866525</v>
      </c>
      <c r="AM3908" s="22">
        <v>0.12087367492233868</v>
      </c>
      <c r="AN3908" s="22">
        <v>1.4073926339582503</v>
      </c>
    </row>
    <row r="3909" spans="1:40" x14ac:dyDescent="0.2">
      <c r="A3909" s="20">
        <v>42037</v>
      </c>
      <c r="B3909" s="22">
        <v>0.44175306088086014</v>
      </c>
      <c r="C3909" s="22">
        <v>9.3822913910470734E-2</v>
      </c>
      <c r="D3909" s="22">
        <v>4.5344334062973564E-2</v>
      </c>
      <c r="E3909" s="22">
        <v>0.15113174416087363</v>
      </c>
      <c r="F3909" s="22">
        <v>0.11164698241647222</v>
      </c>
      <c r="G3909" s="22">
        <v>0.75282034012460008</v>
      </c>
      <c r="H3909" s="22">
        <v>2.9436172515815553</v>
      </c>
      <c r="I3909" s="22">
        <v>0.78931036971111057</v>
      </c>
      <c r="J3909" s="22">
        <v>0.13638659707021381</v>
      </c>
      <c r="K3909" s="22">
        <v>0.18086257907776682</v>
      </c>
      <c r="L3909" s="22">
        <v>0.93239602626704832</v>
      </c>
      <c r="M3909" s="22">
        <v>32.899959108074952</v>
      </c>
      <c r="N3909" s="22">
        <v>1525.2688042720033</v>
      </c>
      <c r="O3909" s="22">
        <v>0.4722295720780314</v>
      </c>
      <c r="P3909" s="22">
        <v>7.4217520987179171</v>
      </c>
      <c r="Q3909" s="22">
        <v>15.967094027373534</v>
      </c>
      <c r="R3909" s="22">
        <v>14.141389844370142</v>
      </c>
      <c r="S3909" s="22">
        <v>11.010752170880137</v>
      </c>
      <c r="T3909" s="22">
        <v>132.11098549539363</v>
      </c>
      <c r="U3909" s="22">
        <v>3.5460515238255594E-2</v>
      </c>
      <c r="V3909" s="22">
        <v>1.7876626656724315</v>
      </c>
      <c r="W3909" s="22">
        <v>0.43646116469824159</v>
      </c>
      <c r="X3909" s="22">
        <v>0.91979169172299324</v>
      </c>
      <c r="Y3909" s="22">
        <v>8.7749260337238108E-2</v>
      </c>
      <c r="Z3909" s="22">
        <v>5.3087340341086762</v>
      </c>
      <c r="AA3909" s="22">
        <v>12.189401775190627</v>
      </c>
      <c r="AB3909" s="22">
        <v>0.44396603564813697</v>
      </c>
      <c r="AC3909" s="22">
        <v>0.43792846318524037</v>
      </c>
      <c r="AD3909" s="22">
        <v>0.46580713443821709</v>
      </c>
      <c r="AE3909" s="22">
        <v>8.2114593606427242</v>
      </c>
      <c r="AF3909" s="22">
        <v>0.45161523103937645</v>
      </c>
      <c r="AG3909" s="22">
        <v>1</v>
      </c>
      <c r="AH3909" s="22">
        <v>0.16255742910061816</v>
      </c>
      <c r="AI3909" s="22">
        <v>3.9172058788155772</v>
      </c>
      <c r="AJ3909" s="22">
        <v>0.29200442594953457</v>
      </c>
      <c r="AK3909" s="22">
        <v>3.7964544295576452</v>
      </c>
      <c r="AL3909" s="22">
        <v>344.5746037091381</v>
      </c>
      <c r="AM3909" s="22">
        <v>0.12027036778678468</v>
      </c>
      <c r="AN3909" s="22">
        <v>1.3826281480768767</v>
      </c>
    </row>
    <row r="3910" spans="1:40" x14ac:dyDescent="0.2">
      <c r="A3910" s="20">
        <v>42038</v>
      </c>
      <c r="B3910" s="22">
        <v>0.4472178253987581</v>
      </c>
      <c r="C3910" s="22">
        <v>9.4861804456349702E-2</v>
      </c>
      <c r="D3910" s="22">
        <v>4.5905272129550714E-2</v>
      </c>
      <c r="E3910" s="22">
        <v>0.15116279069767444</v>
      </c>
      <c r="F3910" s="22">
        <v>0.11254109338853038</v>
      </c>
      <c r="G3910" s="22">
        <v>0.76187751126263248</v>
      </c>
      <c r="H3910" s="22">
        <v>2.9428954097163036</v>
      </c>
      <c r="I3910" s="22">
        <v>0.78965055399975659</v>
      </c>
      <c r="J3910" s="22">
        <v>0.13976622427858273</v>
      </c>
      <c r="K3910" s="22">
        <v>0.18465846828199198</v>
      </c>
      <c r="L3910" s="22">
        <v>0.94408863996103742</v>
      </c>
      <c r="M3910" s="22">
        <v>32.687203214416172</v>
      </c>
      <c r="N3910" s="22">
        <v>1540.2410812127116</v>
      </c>
      <c r="O3910" s="22">
        <v>0.47359064897114334</v>
      </c>
      <c r="P3910" s="22">
        <v>7.4985754291976141</v>
      </c>
      <c r="Q3910" s="22">
        <v>15.951540241081213</v>
      </c>
      <c r="R3910" s="22">
        <v>14.312675027395592</v>
      </c>
      <c r="S3910" s="22">
        <v>11.110434676732011</v>
      </c>
      <c r="T3910" s="22">
        <v>132.96481188359917</v>
      </c>
      <c r="U3910" s="22">
        <v>3.5779861195665411E-2</v>
      </c>
      <c r="V3910" s="22">
        <v>1.7836600511384393</v>
      </c>
      <c r="W3910" s="22">
        <v>0.44186046511627908</v>
      </c>
      <c r="X3910" s="22">
        <v>0.91520759771094617</v>
      </c>
      <c r="Y3910" s="22">
        <v>8.9553147449165968E-2</v>
      </c>
      <c r="Z3910" s="22">
        <v>5.3561427005966156</v>
      </c>
      <c r="AA3910" s="22">
        <v>12.30366492146597</v>
      </c>
      <c r="AB3910" s="22">
        <v>0.44243272860099847</v>
      </c>
      <c r="AC3910" s="22">
        <v>0.44337026665043228</v>
      </c>
      <c r="AD3910" s="22">
        <v>0.46716181663216855</v>
      </c>
      <c r="AE3910" s="22">
        <v>7.9355899184220142</v>
      </c>
      <c r="AF3910" s="22">
        <v>0.45689760136369173</v>
      </c>
      <c r="AG3910" s="22">
        <v>1</v>
      </c>
      <c r="AH3910" s="22">
        <v>0.16388652136856205</v>
      </c>
      <c r="AI3910" s="22">
        <v>3.9680993546816028</v>
      </c>
      <c r="AJ3910" s="22">
        <v>0.29224400340922929</v>
      </c>
      <c r="AK3910" s="22">
        <v>3.8313649092901501</v>
      </c>
      <c r="AL3910" s="22">
        <v>347.61962741994404</v>
      </c>
      <c r="AM3910" s="22">
        <v>0.12175818823815902</v>
      </c>
      <c r="AN3910" s="22">
        <v>1.385060270303178</v>
      </c>
    </row>
    <row r="3911" spans="1:40" x14ac:dyDescent="0.2">
      <c r="A3911" s="20">
        <v>42039</v>
      </c>
      <c r="B3911" s="22">
        <v>0.44336343006132012</v>
      </c>
      <c r="C3911" s="22">
        <v>9.3537250736323699E-2</v>
      </c>
      <c r="D3911" s="22">
        <v>4.5508425474385598E-2</v>
      </c>
      <c r="E3911" s="22">
        <v>0.15176717686253685</v>
      </c>
      <c r="F3911" s="22">
        <v>0.11176427985128676</v>
      </c>
      <c r="G3911" s="22">
        <v>0.75409202839071032</v>
      </c>
      <c r="H3911" s="22">
        <v>2.9481917821447543</v>
      </c>
      <c r="I3911" s="22">
        <v>0.79207908840712671</v>
      </c>
      <c r="J3911" s="22">
        <v>0.13693206508618611</v>
      </c>
      <c r="K3911" s="22">
        <v>0.18324803244652602</v>
      </c>
      <c r="L3911" s="22">
        <v>0.93577084641012032</v>
      </c>
      <c r="M3911" s="22">
        <v>32.850900487663559</v>
      </c>
      <c r="N3911" s="22">
        <v>1523.3450823234032</v>
      </c>
      <c r="O3911" s="22">
        <v>0.47063154845251315</v>
      </c>
      <c r="P3911" s="22">
        <v>7.4636666505721605</v>
      </c>
      <c r="Q3911" s="22">
        <v>15.98063830814543</v>
      </c>
      <c r="R3911" s="22">
        <v>14.154314132586551</v>
      </c>
      <c r="S3911" s="22">
        <v>11.03881995075081</v>
      </c>
      <c r="T3911" s="22">
        <v>131.22133165950461</v>
      </c>
      <c r="U3911" s="22">
        <v>3.5594611559074889E-2</v>
      </c>
      <c r="V3911" s="22">
        <v>1.7972333542561925</v>
      </c>
      <c r="W3911" s="22">
        <v>0.42930085461831885</v>
      </c>
      <c r="X3911" s="22">
        <v>0.91722997440973408</v>
      </c>
      <c r="Y3911" s="22">
        <v>8.8877890975809962E-2</v>
      </c>
      <c r="Z3911" s="22">
        <v>5.323258171985902</v>
      </c>
      <c r="AA3911" s="22">
        <v>12.191589010670659</v>
      </c>
      <c r="AB3911" s="22">
        <v>0.44352035150403174</v>
      </c>
      <c r="AC3911" s="22">
        <v>0.43956110279561594</v>
      </c>
      <c r="AD3911" s="22">
        <v>0.46815701800975335</v>
      </c>
      <c r="AE3911" s="22">
        <v>8.1900922215247931</v>
      </c>
      <c r="AF3911" s="22">
        <v>0.45295977982714503</v>
      </c>
      <c r="AG3911" s="22">
        <v>1</v>
      </c>
      <c r="AH3911" s="22">
        <v>0.16270339433151468</v>
      </c>
      <c r="AI3911" s="22">
        <v>3.9399353000820825</v>
      </c>
      <c r="AJ3911" s="22">
        <v>0.29752305538119839</v>
      </c>
      <c r="AK3911" s="22">
        <v>3.7974989136207817</v>
      </c>
      <c r="AL3911" s="22">
        <v>345.22717396552559</v>
      </c>
      <c r="AM3911" s="22">
        <v>0.12070880208584811</v>
      </c>
      <c r="AN3911" s="22">
        <v>1.3845903143257208</v>
      </c>
    </row>
    <row r="3912" spans="1:40" x14ac:dyDescent="0.2">
      <c r="A3912" s="20">
        <v>42040</v>
      </c>
      <c r="B3912" s="22">
        <v>0.445455207044611</v>
      </c>
      <c r="C3912" s="22">
        <v>9.4534604468379302E-2</v>
      </c>
      <c r="D3912" s="22">
        <v>4.5729325861776193E-2</v>
      </c>
      <c r="E3912" s="22">
        <v>0.15081386604565411</v>
      </c>
      <c r="F3912" s="22">
        <v>0.11169735341920772</v>
      </c>
      <c r="G3912" s="22">
        <v>0.75826601654416215</v>
      </c>
      <c r="H3912" s="22">
        <v>2.9287048492346504</v>
      </c>
      <c r="I3912" s="22">
        <v>0.78658758460082956</v>
      </c>
      <c r="J3912" s="22">
        <v>0.13918201004293718</v>
      </c>
      <c r="K3912" s="22">
        <v>0.18586711301943087</v>
      </c>
      <c r="L3912" s="22">
        <v>0.94030031778376144</v>
      </c>
      <c r="M3912" s="22">
        <v>32.384833709337016</v>
      </c>
      <c r="N3912" s="22">
        <v>1531.911796812459</v>
      </c>
      <c r="O3912" s="22">
        <v>0.46736045411542099</v>
      </c>
      <c r="P3912" s="22">
        <v>7.4835043543652811</v>
      </c>
      <c r="Q3912" s="22">
        <v>15.855226451252941</v>
      </c>
      <c r="R3912" s="22">
        <v>14.252965577468888</v>
      </c>
      <c r="S3912" s="22">
        <v>11.061785896222982</v>
      </c>
      <c r="T3912" s="22">
        <v>131.66678795817867</v>
      </c>
      <c r="U3912" s="22">
        <v>3.5671833685078716E-2</v>
      </c>
      <c r="V3912" s="22">
        <v>1.793295005215535</v>
      </c>
      <c r="W3912" s="22">
        <v>0.43288940639934015</v>
      </c>
      <c r="X3912" s="22">
        <v>0.91140867962060002</v>
      </c>
      <c r="Y3912" s="22">
        <v>8.9658685685175737E-2</v>
      </c>
      <c r="Z3912" s="22">
        <v>5.346529849841108</v>
      </c>
      <c r="AA3912" s="22">
        <v>12.244378138417874</v>
      </c>
      <c r="AB3912" s="22">
        <v>0.44059141741260943</v>
      </c>
      <c r="AC3912" s="22">
        <v>0.44168304102078937</v>
      </c>
      <c r="AD3912" s="22">
        <v>0.4664143803216651</v>
      </c>
      <c r="AE3912" s="22">
        <v>8.0679475050335974</v>
      </c>
      <c r="AF3912" s="22">
        <v>0.45517065715741206</v>
      </c>
      <c r="AG3912" s="22">
        <v>1</v>
      </c>
      <c r="AH3912" s="22">
        <v>0.16305217960847099</v>
      </c>
      <c r="AI3912" s="22">
        <v>3.9528903767314367</v>
      </c>
      <c r="AJ3912" s="22">
        <v>0.29542973582708681</v>
      </c>
      <c r="AK3912" s="22">
        <v>3.8188632559493483</v>
      </c>
      <c r="AL3912" s="22">
        <v>347.500181937268</v>
      </c>
      <c r="AM3912" s="22">
        <v>0.12129151201998883</v>
      </c>
      <c r="AN3912" s="22">
        <v>1.3663488829051742</v>
      </c>
    </row>
    <row r="3913" spans="1:40" x14ac:dyDescent="0.2">
      <c r="A3913" s="20">
        <v>42041</v>
      </c>
      <c r="B3913" s="22">
        <v>0.43759755036875525</v>
      </c>
      <c r="C3913" s="22">
        <v>9.2838164682894284E-2</v>
      </c>
      <c r="D3913" s="22">
        <v>4.4917849185640582E-2</v>
      </c>
      <c r="E3913" s="22">
        <v>0.14920589531877373</v>
      </c>
      <c r="F3913" s="22">
        <v>0.11022149146322574</v>
      </c>
      <c r="G3913" s="22">
        <v>0.74388485779985936</v>
      </c>
      <c r="H3913" s="22">
        <v>2.9128689042189415</v>
      </c>
      <c r="I3913" s="22">
        <v>0.78317903992565319</v>
      </c>
      <c r="J3913" s="22">
        <v>0.13478929120348856</v>
      </c>
      <c r="K3913" s="22">
        <v>0.18161346820602636</v>
      </c>
      <c r="L3913" s="22">
        <v>0.92369922912868896</v>
      </c>
      <c r="M3913" s="22">
        <v>32.175239184568277</v>
      </c>
      <c r="N3913" s="22">
        <v>1502.5437561806721</v>
      </c>
      <c r="O3913" s="22">
        <v>0.46366658326482463</v>
      </c>
      <c r="P3913" s="22">
        <v>7.3828501983772385</v>
      </c>
      <c r="Q3913" s="22">
        <v>15.743884857799857</v>
      </c>
      <c r="R3913" s="22">
        <v>14.173547318630778</v>
      </c>
      <c r="S3913" s="22">
        <v>10.854154007458506</v>
      </c>
      <c r="T3913" s="22">
        <v>130.70379240090074</v>
      </c>
      <c r="U3913" s="22">
        <v>3.5159833672897968E-2</v>
      </c>
      <c r="V3913" s="22">
        <v>1.7685956321263894</v>
      </c>
      <c r="W3913" s="22">
        <v>0.42177502948850842</v>
      </c>
      <c r="X3913" s="22">
        <v>0.90849626478893364</v>
      </c>
      <c r="Y3913" s="22">
        <v>8.7655335930704986E-2</v>
      </c>
      <c r="Z3913" s="22">
        <v>5.2674220490641117</v>
      </c>
      <c r="AA3913" s="22">
        <v>12.045608893019265</v>
      </c>
      <c r="AB3913" s="22">
        <v>0.43782392679701182</v>
      </c>
      <c r="AC3913" s="22">
        <v>0.43386829657695014</v>
      </c>
      <c r="AD3913" s="22">
        <v>0.46464357627098446</v>
      </c>
      <c r="AE3913" s="22">
        <v>7.9952580095554682</v>
      </c>
      <c r="AF3913" s="22">
        <v>0.44703387306239645</v>
      </c>
      <c r="AG3913" s="22">
        <v>1</v>
      </c>
      <c r="AH3913" s="22">
        <v>0.16114427327209255</v>
      </c>
      <c r="AI3913" s="22">
        <v>3.8889087464703147</v>
      </c>
      <c r="AJ3913" s="22">
        <v>0.29443233131977459</v>
      </c>
      <c r="AK3913" s="22">
        <v>3.7666654752117812</v>
      </c>
      <c r="AL3913" s="22">
        <v>341.35182471315721</v>
      </c>
      <c r="AM3913" s="22">
        <v>0.11914548855607582</v>
      </c>
      <c r="AN3913" s="22">
        <v>1.3711501114010318</v>
      </c>
    </row>
    <row r="3914" spans="1:40" x14ac:dyDescent="0.2">
      <c r="A3914" s="20">
        <v>42044</v>
      </c>
      <c r="B3914" s="22">
        <v>0.43937508971721134</v>
      </c>
      <c r="C3914" s="22">
        <v>9.3270012919278431E-2</v>
      </c>
      <c r="D3914" s="22">
        <v>4.5099047801330207E-2</v>
      </c>
      <c r="E3914" s="22">
        <v>0.14912196755825638</v>
      </c>
      <c r="F3914" s="22">
        <v>0.11047179290875161</v>
      </c>
      <c r="G3914" s="22">
        <v>0.74724867218527202</v>
      </c>
      <c r="H3914" s="22">
        <v>2.9245418441073738</v>
      </c>
      <c r="I3914" s="22">
        <v>0.78622182879563618</v>
      </c>
      <c r="J3914" s="22">
        <v>0.135449064548543</v>
      </c>
      <c r="K3914" s="22">
        <v>0.1819465046174458</v>
      </c>
      <c r="L3914" s="22">
        <v>0.92748456863964779</v>
      </c>
      <c r="M3914" s="22">
        <v>32.488396573998756</v>
      </c>
      <c r="N3914" s="22">
        <v>1512.6321833580555</v>
      </c>
      <c r="O3914" s="22">
        <v>0.46333556629503803</v>
      </c>
      <c r="P3914" s="22">
        <v>7.4332025455763429</v>
      </c>
      <c r="Q3914" s="22">
        <v>15.816546246231876</v>
      </c>
      <c r="R3914" s="22">
        <v>14.190870376573042</v>
      </c>
      <c r="S3914" s="22">
        <v>10.927556342408726</v>
      </c>
      <c r="T3914" s="22">
        <v>130.89501890042587</v>
      </c>
      <c r="U3914" s="22">
        <v>3.531269438729126E-2</v>
      </c>
      <c r="V3914" s="22">
        <v>1.7738887028087469</v>
      </c>
      <c r="W3914" s="22">
        <v>0.42585769654050432</v>
      </c>
      <c r="X3914" s="22">
        <v>0.9107493181491938</v>
      </c>
      <c r="Y3914" s="22">
        <v>8.8628642518780804E-2</v>
      </c>
      <c r="Z3914" s="22">
        <v>5.3064739939710037</v>
      </c>
      <c r="AA3914" s="22">
        <v>12.081917795109813</v>
      </c>
      <c r="AB3914" s="22">
        <v>0.44173166180200008</v>
      </c>
      <c r="AC3914" s="22">
        <v>0.43558304225082545</v>
      </c>
      <c r="AD3914" s="22">
        <v>0.4680965596440021</v>
      </c>
      <c r="AE3914" s="22">
        <v>7.8783673859993302</v>
      </c>
      <c r="AF3914" s="22">
        <v>0.4487415665821331</v>
      </c>
      <c r="AG3914" s="22">
        <v>1</v>
      </c>
      <c r="AH3914" s="22">
        <v>0.16188573615962484</v>
      </c>
      <c r="AI3914" s="22">
        <v>3.8985118905210778</v>
      </c>
      <c r="AJ3914" s="22">
        <v>0.29598306139049713</v>
      </c>
      <c r="AK3914" s="22">
        <v>3.7753002536006508</v>
      </c>
      <c r="AL3914" s="22">
        <v>342.12163261400065</v>
      </c>
      <c r="AM3914" s="22">
        <v>0.1196229484664338</v>
      </c>
      <c r="AN3914" s="22">
        <v>1.385114120292837</v>
      </c>
    </row>
    <row r="3915" spans="1:40" x14ac:dyDescent="0.2">
      <c r="A3915" s="20">
        <v>42045</v>
      </c>
      <c r="B3915" s="22">
        <v>0.44121710091654953</v>
      </c>
      <c r="C3915" s="22">
        <v>9.3324684373010447E-2</v>
      </c>
      <c r="D3915" s="22">
        <v>4.5288118490756424E-2</v>
      </c>
      <c r="E3915" s="22">
        <v>0.15118863142215333</v>
      </c>
      <c r="F3915" s="22">
        <v>0.11127127704301656</v>
      </c>
      <c r="G3915" s="22">
        <v>0.74963662354198946</v>
      </c>
      <c r="H3915" s="22">
        <v>2.9337994161951779</v>
      </c>
      <c r="I3915" s="22">
        <v>0.78972215214962704</v>
      </c>
      <c r="J3915" s="22">
        <v>0.13596886374283756</v>
      </c>
      <c r="K3915" s="22">
        <v>0.18321380950664887</v>
      </c>
      <c r="L3915" s="22">
        <v>0.93133686499213186</v>
      </c>
      <c r="M3915" s="22">
        <v>32.727906110730714</v>
      </c>
      <c r="N3915" s="22">
        <v>1521.9767679315771</v>
      </c>
      <c r="O3915" s="22">
        <v>0.46422093288647037</v>
      </c>
      <c r="P3915" s="22">
        <v>7.4858193088039204</v>
      </c>
      <c r="Q3915" s="22">
        <v>15.881653392915061</v>
      </c>
      <c r="R3915" s="22">
        <v>14.3440604466227</v>
      </c>
      <c r="S3915" s="22">
        <v>10.979374632118876</v>
      </c>
      <c r="T3915" s="22">
        <v>131.93268225882014</v>
      </c>
      <c r="U3915" s="22">
        <v>3.547034727978185E-2</v>
      </c>
      <c r="V3915" s="22">
        <v>1.7962208848366907</v>
      </c>
      <c r="W3915" s="22">
        <v>0.42980527826828591</v>
      </c>
      <c r="X3915" s="22">
        <v>0.91051929799272036</v>
      </c>
      <c r="Y3915" s="22">
        <v>8.8916117097312813E-2</v>
      </c>
      <c r="Z3915" s="22">
        <v>5.3311230434730383</v>
      </c>
      <c r="AA3915" s="22">
        <v>12.132569341838144</v>
      </c>
      <c r="AB3915" s="22">
        <v>0.44544548151885355</v>
      </c>
      <c r="AC3915" s="22">
        <v>0.4374211683303903</v>
      </c>
      <c r="AD3915" s="22">
        <v>0.47034727978185403</v>
      </c>
      <c r="AE3915" s="22">
        <v>7.8627458046536205</v>
      </c>
      <c r="AF3915" s="22">
        <v>0.45063485771259021</v>
      </c>
      <c r="AG3915" s="22">
        <v>1</v>
      </c>
      <c r="AH3915" s="22">
        <v>0.16266051629488151</v>
      </c>
      <c r="AI3915" s="22">
        <v>3.9196607685562244</v>
      </c>
      <c r="AJ3915" s="22">
        <v>0.29955433829447309</v>
      </c>
      <c r="AK3915" s="22">
        <v>3.791127608202097</v>
      </c>
      <c r="AL3915" s="22">
        <v>344.15654618184436</v>
      </c>
      <c r="AM3915" s="22">
        <v>0.12012444892909054</v>
      </c>
      <c r="AN3915" s="22">
        <v>1.4030535634917773</v>
      </c>
    </row>
    <row r="3916" spans="1:40" x14ac:dyDescent="0.2">
      <c r="A3916" s="20">
        <v>42046</v>
      </c>
      <c r="B3916" s="22">
        <v>0.4384519887313183</v>
      </c>
      <c r="C3916" s="22">
        <v>9.2119085135844908E-2</v>
      </c>
      <c r="D3916" s="22">
        <v>4.5004297378599054E-2</v>
      </c>
      <c r="E3916" s="22">
        <v>0.1507663658501647</v>
      </c>
      <c r="F3916" s="22">
        <v>0.11082461920450747</v>
      </c>
      <c r="G3916" s="22">
        <v>0.74514157475051324</v>
      </c>
      <c r="H3916" s="22">
        <v>2.9087284534211908</v>
      </c>
      <c r="I3916" s="22">
        <v>0.78367473618870265</v>
      </c>
      <c r="J3916" s="22">
        <v>0.13525999140524278</v>
      </c>
      <c r="K3916" s="22">
        <v>0.18187461204220981</v>
      </c>
      <c r="L3916" s="22">
        <v>0.92563147591080541</v>
      </c>
      <c r="M3916" s="22">
        <v>32.489375925130112</v>
      </c>
      <c r="N3916" s="22">
        <v>1517.2133887217685</v>
      </c>
      <c r="O3916" s="22">
        <v>0.46326935014085846</v>
      </c>
      <c r="P3916" s="22">
        <v>7.4454352289547812</v>
      </c>
      <c r="Q3916" s="22">
        <v>15.733180537649812</v>
      </c>
      <c r="R3916" s="22">
        <v>14.378312562670104</v>
      </c>
      <c r="S3916" s="22">
        <v>10.922503939263715</v>
      </c>
      <c r="T3916" s="22">
        <v>132.17423482786612</v>
      </c>
      <c r="U3916" s="22">
        <v>3.5232535930859954E-2</v>
      </c>
      <c r="V3916" s="22">
        <v>1.798751372773719</v>
      </c>
      <c r="W3916" s="22">
        <v>0.42926037339445156</v>
      </c>
      <c r="X3916" s="22">
        <v>0.91248865969536352</v>
      </c>
      <c r="Y3916" s="22">
        <v>8.7881392350666082E-2</v>
      </c>
      <c r="Z3916" s="22">
        <v>5.3048751372773708</v>
      </c>
      <c r="AA3916" s="22">
        <v>12.089958458673541</v>
      </c>
      <c r="AB3916" s="22">
        <v>0.4427493673303729</v>
      </c>
      <c r="AC3916" s="22">
        <v>0.43466790813159528</v>
      </c>
      <c r="AD3916" s="22">
        <v>0.46797259227426824</v>
      </c>
      <c r="AE3916" s="22">
        <v>7.7889987107864194</v>
      </c>
      <c r="AF3916" s="22">
        <v>0.44778685002148683</v>
      </c>
      <c r="AG3916" s="22">
        <v>0.99999999999999989</v>
      </c>
      <c r="AH3916" s="22">
        <v>0.1623931623931624</v>
      </c>
      <c r="AI3916" s="22">
        <v>3.8962899298094826</v>
      </c>
      <c r="AJ3916" s="22">
        <v>0.29833357207658884</v>
      </c>
      <c r="AK3916" s="22">
        <v>3.7728596667144152</v>
      </c>
      <c r="AL3916" s="22">
        <v>342.59657164685098</v>
      </c>
      <c r="AM3916" s="22">
        <v>0.11937162775151601</v>
      </c>
      <c r="AN3916" s="22">
        <v>1.4103757818841616</v>
      </c>
    </row>
    <row r="3917" spans="1:40" x14ac:dyDescent="0.2">
      <c r="A3917" s="20">
        <v>42047</v>
      </c>
      <c r="B3917" s="22">
        <v>0.43496796655732267</v>
      </c>
      <c r="C3917" s="22">
        <v>9.1576566441268076E-2</v>
      </c>
      <c r="D3917" s="22">
        <v>4.4645500515140386E-2</v>
      </c>
      <c r="E3917" s="22">
        <v>0.14806437478535817</v>
      </c>
      <c r="F3917" s="22">
        <v>0.11022820127186385</v>
      </c>
      <c r="G3917" s="22">
        <v>0.73943370083961957</v>
      </c>
      <c r="H3917" s="22">
        <v>2.8682069561716186</v>
      </c>
      <c r="I3917" s="22">
        <v>0.77310138199732359</v>
      </c>
      <c r="J3917" s="22">
        <v>0.13502599386568456</v>
      </c>
      <c r="K3917" s="22">
        <v>0.18215837902490437</v>
      </c>
      <c r="L3917" s="22">
        <v>0.91819333751761534</v>
      </c>
      <c r="M3917" s="22">
        <v>31.719621519841787</v>
      </c>
      <c r="N3917" s="22">
        <v>1514.6311713226673</v>
      </c>
      <c r="O3917" s="22">
        <v>0.45839205144298517</v>
      </c>
      <c r="P3917" s="22">
        <v>7.3587745579858597</v>
      </c>
      <c r="Q3917" s="22">
        <v>15.548950179410964</v>
      </c>
      <c r="R3917" s="22">
        <v>14.104188624279098</v>
      </c>
      <c r="S3917" s="22">
        <v>10.823869355660031</v>
      </c>
      <c r="T3917" s="22">
        <v>130.33170304228886</v>
      </c>
      <c r="U3917" s="22">
        <v>3.4909939248960839E-2</v>
      </c>
      <c r="V3917" s="22">
        <v>1.7665762703835723</v>
      </c>
      <c r="W3917" s="22">
        <v>0.42691519723363686</v>
      </c>
      <c r="X3917" s="22">
        <v>0.90424309889511267</v>
      </c>
      <c r="Y3917" s="22">
        <v>8.7905451014293659E-2</v>
      </c>
      <c r="Z3917" s="22">
        <v>5.2402212143102442</v>
      </c>
      <c r="AA3917" s="22">
        <v>11.996257830726051</v>
      </c>
      <c r="AB3917" s="22">
        <v>0.43278898191679593</v>
      </c>
      <c r="AC3917" s="22">
        <v>0.43120211266771669</v>
      </c>
      <c r="AD3917" s="22">
        <v>0.46061840531482773</v>
      </c>
      <c r="AE3917" s="22">
        <v>7.7294743199554725</v>
      </c>
      <c r="AF3917" s="22">
        <v>0.4442641782030482</v>
      </c>
      <c r="AG3917" s="22">
        <v>1</v>
      </c>
      <c r="AH3917" s="22">
        <v>0.16058169416055801</v>
      </c>
      <c r="AI3917" s="22">
        <v>3.860592352237604</v>
      </c>
      <c r="AJ3917" s="22">
        <v>0.29196025721492602</v>
      </c>
      <c r="AK3917" s="22">
        <v>3.705102850443494</v>
      </c>
      <c r="AL3917" s="22">
        <v>339.87423469085655</v>
      </c>
      <c r="AM3917" s="22">
        <v>0.11842307828949705</v>
      </c>
      <c r="AN3917" s="22">
        <v>1.3864381890742867</v>
      </c>
    </row>
    <row r="3918" spans="1:40" x14ac:dyDescent="0.2">
      <c r="A3918" s="20">
        <v>42048</v>
      </c>
      <c r="B3918" s="22">
        <v>0.436712999845424</v>
      </c>
      <c r="C3918" s="22">
        <v>9.236513240032819E-2</v>
      </c>
      <c r="D3918" s="22">
        <v>4.4827053186050111E-2</v>
      </c>
      <c r="E3918" s="22">
        <v>0.14800061830418187</v>
      </c>
      <c r="F3918" s="22">
        <v>0.11083102460137217</v>
      </c>
      <c r="G3918" s="22">
        <v>0.74195312778682776</v>
      </c>
      <c r="H3918" s="22">
        <v>2.8792761084886034</v>
      </c>
      <c r="I3918" s="22">
        <v>0.77635224313622919</v>
      </c>
      <c r="J3918" s="22">
        <v>0.13534916350578474</v>
      </c>
      <c r="K3918" s="22">
        <v>0.1830774901606402</v>
      </c>
      <c r="L3918" s="22">
        <v>0.922176906338807</v>
      </c>
      <c r="M3918" s="22">
        <v>31.866446296714667</v>
      </c>
      <c r="N3918" s="22">
        <v>1520.1959548637949</v>
      </c>
      <c r="O3918" s="22">
        <v>0.46176620967646048</v>
      </c>
      <c r="P3918" s="22">
        <v>7.3799122483680346</v>
      </c>
      <c r="Q3918" s="22">
        <v>15.618125824901012</v>
      </c>
      <c r="R3918" s="22">
        <v>14.116360090843154</v>
      </c>
      <c r="S3918" s="22">
        <v>10.879775508020119</v>
      </c>
      <c r="T3918" s="22">
        <v>130.46456046895995</v>
      </c>
      <c r="U3918" s="22">
        <v>3.5061414251911394E-2</v>
      </c>
      <c r="V3918" s="22">
        <v>1.7693606496950096</v>
      </c>
      <c r="W3918" s="22">
        <v>0.42544083899121293</v>
      </c>
      <c r="X3918" s="22">
        <v>0.9021058013578912</v>
      </c>
      <c r="Y3918" s="22">
        <v>8.860774544892451E-2</v>
      </c>
      <c r="Z3918" s="22">
        <v>5.261530778468746</v>
      </c>
      <c r="AA3918" s="22">
        <v>12.050986314074743</v>
      </c>
      <c r="AB3918" s="22">
        <v>0.43578554357260918</v>
      </c>
      <c r="AC3918" s="22">
        <v>0.43294372242898421</v>
      </c>
      <c r="AD3918" s="22">
        <v>0.46334764152626012</v>
      </c>
      <c r="AE3918" s="22">
        <v>7.5504452979156023</v>
      </c>
      <c r="AF3918" s="22">
        <v>0.44601134350364446</v>
      </c>
      <c r="AG3918" s="22">
        <v>1</v>
      </c>
      <c r="AH3918" s="22">
        <v>0.16108012984387821</v>
      </c>
      <c r="AI3918" s="22">
        <v>3.8751025552609368</v>
      </c>
      <c r="AJ3918" s="22">
        <v>0.29213683547163533</v>
      </c>
      <c r="AK3918" s="22">
        <v>3.7221911748968504</v>
      </c>
      <c r="AL3918" s="22">
        <v>341.25634653571302</v>
      </c>
      <c r="AM3918" s="22">
        <v>0.11890465036087562</v>
      </c>
      <c r="AN3918" s="22">
        <v>1.3871059797148666</v>
      </c>
    </row>
    <row r="3919" spans="1:40" x14ac:dyDescent="0.2">
      <c r="A3919" s="20">
        <v>42051</v>
      </c>
      <c r="B3919" s="22">
        <v>0.43639863588293315</v>
      </c>
      <c r="C3919" s="22">
        <v>9.2303670520574657E-2</v>
      </c>
      <c r="D3919" s="22">
        <v>4.4797224235654791E-2</v>
      </c>
      <c r="E3919" s="22">
        <v>0.14811602124600448</v>
      </c>
      <c r="F3919" s="22">
        <v>0.11068597977589506</v>
      </c>
      <c r="G3919" s="22">
        <v>0.7424575495799518</v>
      </c>
      <c r="H3919" s="22">
        <v>2.8904309801917845</v>
      </c>
      <c r="I3919" s="22">
        <v>0.77909146000926843</v>
      </c>
      <c r="J3919" s="22">
        <v>0.13489073992656583</v>
      </c>
      <c r="K3919" s="22">
        <v>0.18248036408141927</v>
      </c>
      <c r="L3919" s="22">
        <v>0.92194351034376232</v>
      </c>
      <c r="M3919" s="22">
        <v>32.090022220373825</v>
      </c>
      <c r="N3919" s="22">
        <v>1515.0254880758582</v>
      </c>
      <c r="O3919" s="22">
        <v>0.45973596967572516</v>
      </c>
      <c r="P3919" s="22">
        <v>7.3784711907506209</v>
      </c>
      <c r="Q3919" s="22">
        <v>15.683781503618238</v>
      </c>
      <c r="R3919" s="22">
        <v>14.076072103330679</v>
      </c>
      <c r="S3919" s="22">
        <v>10.872535855603218</v>
      </c>
      <c r="T3919" s="22">
        <v>130.79957698111863</v>
      </c>
      <c r="U3919" s="22">
        <v>3.5110567154247423E-2</v>
      </c>
      <c r="V3919" s="22">
        <v>1.7728768848699457</v>
      </c>
      <c r="W3919" s="22">
        <v>0.4252765664175292</v>
      </c>
      <c r="X3919" s="22">
        <v>0.89915277398196236</v>
      </c>
      <c r="Y3919" s="22">
        <v>8.9095381251708128E-2</v>
      </c>
      <c r="Z3919" s="22">
        <v>5.2568413798020375</v>
      </c>
      <c r="AA3919" s="22">
        <v>12.037026034673289</v>
      </c>
      <c r="AB3919" s="22">
        <v>0.43656499162280027</v>
      </c>
      <c r="AC3919" s="22">
        <v>0.43266751428876982</v>
      </c>
      <c r="AD3919" s="22">
        <v>0.46483358484736864</v>
      </c>
      <c r="AE3919" s="22">
        <v>7.5078721912615709</v>
      </c>
      <c r="AF3919" s="22">
        <v>0.44575020497403667</v>
      </c>
      <c r="AG3919" s="22">
        <v>1</v>
      </c>
      <c r="AH3919" s="22">
        <v>0.16122247703696663</v>
      </c>
      <c r="AI3919" s="22">
        <v>3.8713357177656049</v>
      </c>
      <c r="AJ3919" s="22">
        <v>0.29176420262129116</v>
      </c>
      <c r="AK3919" s="22">
        <v>3.7329039770904382</v>
      </c>
      <c r="AL3919" s="22">
        <v>339.24688380051572</v>
      </c>
      <c r="AM3919" s="22">
        <v>0.11882552847653791</v>
      </c>
      <c r="AN3919" s="22">
        <v>1.3834262152880925</v>
      </c>
    </row>
    <row r="3920" spans="1:40" x14ac:dyDescent="0.2">
      <c r="A3920" s="20">
        <v>42052</v>
      </c>
      <c r="B3920" s="22">
        <v>0.44120085054240099</v>
      </c>
      <c r="C3920" s="22">
        <v>9.3908050119532432E-2</v>
      </c>
      <c r="D3920" s="22">
        <v>4.5290181521125406E-2</v>
      </c>
      <c r="E3920" s="22">
        <v>0.14880888023930514</v>
      </c>
      <c r="F3920" s="22">
        <v>0.11254069509015989</v>
      </c>
      <c r="G3920" s="22">
        <v>0.75138453406374262</v>
      </c>
      <c r="H3920" s="22">
        <v>2.9007340132867219</v>
      </c>
      <c r="I3920" s="22">
        <v>0.78349611369397287</v>
      </c>
      <c r="J3920" s="22">
        <v>0.13707187563820714</v>
      </c>
      <c r="K3920" s="22">
        <v>0.18442834660804169</v>
      </c>
      <c r="L3920" s="22">
        <v>0.9321728475150467</v>
      </c>
      <c r="M3920" s="22">
        <v>32.374671135618264</v>
      </c>
      <c r="N3920" s="22">
        <v>1533.8595163441094</v>
      </c>
      <c r="O3920" s="22">
        <v>0.46306507610432357</v>
      </c>
      <c r="P3920" s="22">
        <v>7.4659722973054148</v>
      </c>
      <c r="Q3920" s="22">
        <v>15.777081005754377</v>
      </c>
      <c r="R3920" s="22">
        <v>14.322269074134141</v>
      </c>
      <c r="S3920" s="22">
        <v>10.974159368580386</v>
      </c>
      <c r="T3920" s="22">
        <v>133.09186578729231</v>
      </c>
      <c r="U3920" s="22">
        <v>3.5476507970831683E-2</v>
      </c>
      <c r="V3920" s="22">
        <v>1.7912446991266324</v>
      </c>
      <c r="W3920" s="22">
        <v>0.43043692411191603</v>
      </c>
      <c r="X3920" s="22">
        <v>0.90308862219339026</v>
      </c>
      <c r="Y3920" s="22">
        <v>9.0556336420754197E-2</v>
      </c>
      <c r="Z3920" s="22">
        <v>5.3098833507526342</v>
      </c>
      <c r="AA3920" s="22">
        <v>12.16347713266299</v>
      </c>
      <c r="AB3920" s="22">
        <v>0.44116481061015606</v>
      </c>
      <c r="AC3920" s="22">
        <v>0.43742867096743193</v>
      </c>
      <c r="AD3920" s="22">
        <v>0.46805060006487187</v>
      </c>
      <c r="AE3920" s="22">
        <v>7.5089198832306199</v>
      </c>
      <c r="AF3920" s="22">
        <v>0.45064331279057196</v>
      </c>
      <c r="AG3920" s="22">
        <v>1</v>
      </c>
      <c r="AH3920" s="22">
        <v>0.16276834732884035</v>
      </c>
      <c r="AI3920" s="22">
        <v>3.913936641799113</v>
      </c>
      <c r="AJ3920" s="22">
        <v>0.29442221981956007</v>
      </c>
      <c r="AK3920" s="22">
        <v>3.7962061964656839</v>
      </c>
      <c r="AL3920" s="22">
        <v>342.98002186422553</v>
      </c>
      <c r="AM3920" s="22">
        <v>0.12013310748309126</v>
      </c>
      <c r="AN3920" s="22">
        <v>1.4019533643276751</v>
      </c>
    </row>
    <row r="3921" spans="1:40" x14ac:dyDescent="0.2">
      <c r="A3921" s="20">
        <v>42053</v>
      </c>
      <c r="B3921" s="22">
        <v>0.43932779140003586</v>
      </c>
      <c r="C3921" s="22">
        <v>9.3415465582202026E-2</v>
      </c>
      <c r="D3921" s="22">
        <v>4.5092996830333111E-2</v>
      </c>
      <c r="E3921" s="22">
        <v>0.14896238263261766</v>
      </c>
      <c r="F3921" s="22">
        <v>0.1126846480473656</v>
      </c>
      <c r="G3921" s="22">
        <v>0.7481131511273249</v>
      </c>
      <c r="H3921" s="22">
        <v>2.8570061599186651</v>
      </c>
      <c r="I3921" s="22">
        <v>0.78126906285509234</v>
      </c>
      <c r="J3921" s="22">
        <v>0.13629567609592727</v>
      </c>
      <c r="K3921" s="22">
        <v>0.18455833981221217</v>
      </c>
      <c r="L3921" s="22">
        <v>0.92793493212128453</v>
      </c>
      <c r="M3921" s="22">
        <v>32.075832785120511</v>
      </c>
      <c r="N3921" s="22">
        <v>1535.7933137970217</v>
      </c>
      <c r="O3921" s="22">
        <v>0.46060642306082172</v>
      </c>
      <c r="P3921" s="22">
        <v>7.421422163746187</v>
      </c>
      <c r="Q3921" s="22">
        <v>15.776568387058191</v>
      </c>
      <c r="R3921" s="22">
        <v>14.20728425333413</v>
      </c>
      <c r="S3921" s="22">
        <v>10.908438490520902</v>
      </c>
      <c r="T3921" s="22">
        <v>132.48250702709166</v>
      </c>
      <c r="U3921" s="22">
        <v>3.5325638418754857E-2</v>
      </c>
      <c r="V3921" s="22">
        <v>1.7773697745350159</v>
      </c>
      <c r="W3921" s="22">
        <v>0.4327492374857963</v>
      </c>
      <c r="X3921" s="22">
        <v>0.90010166856049267</v>
      </c>
      <c r="Y3921" s="22">
        <v>9.0078344596615026E-2</v>
      </c>
      <c r="Z3921" s="22">
        <v>5.2736080377967829</v>
      </c>
      <c r="AA3921" s="22">
        <v>12.116500209317623</v>
      </c>
      <c r="AB3921" s="22">
        <v>0.43895700017941514</v>
      </c>
      <c r="AC3921" s="22">
        <v>0.43552419113689372</v>
      </c>
      <c r="AD3921" s="22">
        <v>0.46656300460498773</v>
      </c>
      <c r="AE3921" s="22">
        <v>7.3658274026673043</v>
      </c>
      <c r="AF3921" s="22">
        <v>0.44869325997248966</v>
      </c>
      <c r="AG3921" s="22">
        <v>1</v>
      </c>
      <c r="AH3921" s="22">
        <v>0.16213145146821362</v>
      </c>
      <c r="AI3921" s="22">
        <v>3.894503917229831</v>
      </c>
      <c r="AJ3921" s="22">
        <v>0.29182465163566773</v>
      </c>
      <c r="AK3921" s="22">
        <v>3.7868548531786375</v>
      </c>
      <c r="AL3921" s="22">
        <v>342.0848035404581</v>
      </c>
      <c r="AM3921" s="22">
        <v>0.11961007116799234</v>
      </c>
      <c r="AN3921" s="22">
        <v>1.3867591651217031</v>
      </c>
    </row>
    <row r="3922" spans="1:40" x14ac:dyDescent="0.2">
      <c r="A3922" s="20">
        <v>42054</v>
      </c>
      <c r="B3922" s="22">
        <v>0.43607674589794126</v>
      </c>
      <c r="C3922" s="22">
        <v>9.2501127917745118E-2</v>
      </c>
      <c r="D3922" s="22">
        <v>4.4760525253484673E-2</v>
      </c>
      <c r="E3922" s="22">
        <v>0.14835086552845916</v>
      </c>
      <c r="F3922" s="22">
        <v>0.1127205376012158</v>
      </c>
      <c r="G3922" s="22">
        <v>0.74259729774653915</v>
      </c>
      <c r="H3922" s="22">
        <v>2.8560064588131935</v>
      </c>
      <c r="I3922" s="22">
        <v>0.77743214684301765</v>
      </c>
      <c r="J3922" s="22">
        <v>0.13494645358915303</v>
      </c>
      <c r="K3922" s="22">
        <v>0.18298387671265406</v>
      </c>
      <c r="L3922" s="22">
        <v>0.92108137629710551</v>
      </c>
      <c r="M3922" s="22">
        <v>31.87495547693112</v>
      </c>
      <c r="N3922" s="22">
        <v>1524.4698786597964</v>
      </c>
      <c r="O3922" s="22">
        <v>0.45585686130173586</v>
      </c>
      <c r="P3922" s="22">
        <v>7.3763327238619905</v>
      </c>
      <c r="Q3922" s="22">
        <v>15.643625483817349</v>
      </c>
      <c r="R3922" s="22">
        <v>14.121530168831478</v>
      </c>
      <c r="S3922" s="22">
        <v>10.845819580652055</v>
      </c>
      <c r="T3922" s="22">
        <v>131.88564101346378</v>
      </c>
      <c r="U3922" s="22">
        <v>3.5111485764490774E-2</v>
      </c>
      <c r="V3922" s="22">
        <v>1.7808871369885786</v>
      </c>
      <c r="W3922" s="22">
        <v>0.42955856861301739</v>
      </c>
      <c r="X3922" s="22">
        <v>0.90073136561156897</v>
      </c>
      <c r="Y3922" s="22">
        <v>8.9224230047728725E-2</v>
      </c>
      <c r="Z3922" s="22">
        <v>5.2442238738631781</v>
      </c>
      <c r="AA3922" s="22">
        <v>12.050910645168951</v>
      </c>
      <c r="AB3922" s="22">
        <v>0.43504381069978398</v>
      </c>
      <c r="AC3922" s="22">
        <v>0.43232493529313992</v>
      </c>
      <c r="AD3922" s="22">
        <v>0.46396599624818941</v>
      </c>
      <c r="AE3922" s="22">
        <v>7.3492745707976166</v>
      </c>
      <c r="AF3922" s="22">
        <v>0.44539690831809658</v>
      </c>
      <c r="AG3922" s="22">
        <v>1</v>
      </c>
      <c r="AH3922" s="22">
        <v>0.16118538218602332</v>
      </c>
      <c r="AI3922" s="22">
        <v>3.8646023793128013</v>
      </c>
      <c r="AJ3922" s="22">
        <v>0.2915726735212405</v>
      </c>
      <c r="AK3922" s="22">
        <v>3.7715194832949446</v>
      </c>
      <c r="AL3922" s="22">
        <v>338.96896445278185</v>
      </c>
      <c r="AM3922" s="22">
        <v>0.11872818369624583</v>
      </c>
      <c r="AN3922" s="22">
        <v>1.3859734523781257</v>
      </c>
    </row>
    <row r="3923" spans="1:40" x14ac:dyDescent="0.2">
      <c r="A3923" s="20">
        <v>42055</v>
      </c>
      <c r="B3923" s="22">
        <v>0.43884720164412377</v>
      </c>
      <c r="C3923" s="22">
        <v>9.368876356163075E-2</v>
      </c>
      <c r="D3923" s="22">
        <v>4.5046121493093734E-2</v>
      </c>
      <c r="E3923" s="22">
        <v>0.14966782966113848</v>
      </c>
      <c r="F3923" s="22">
        <v>0.11237633226592747</v>
      </c>
      <c r="G3923" s="22">
        <v>0.74733546814510354</v>
      </c>
      <c r="H3923" s="22">
        <v>2.8877312048941359</v>
      </c>
      <c r="I3923" s="22">
        <v>0.78367107967308713</v>
      </c>
      <c r="J3923" s="22">
        <v>0.13595086746642451</v>
      </c>
      <c r="K3923" s="22">
        <v>0.18398413229460406</v>
      </c>
      <c r="L3923" s="22">
        <v>0.92707785690388578</v>
      </c>
      <c r="M3923" s="22">
        <v>31.994694833436888</v>
      </c>
      <c r="N3923" s="22">
        <v>1530.6122448979593</v>
      </c>
      <c r="O3923" s="22">
        <v>0.46013955933661527</v>
      </c>
      <c r="P3923" s="22">
        <v>7.4199206614730207</v>
      </c>
      <c r="Q3923" s="22">
        <v>15.731491659895809</v>
      </c>
      <c r="R3923" s="22">
        <v>14.219997132342401</v>
      </c>
      <c r="S3923" s="22">
        <v>10.903073173063138</v>
      </c>
      <c r="T3923" s="22">
        <v>132.58495435644988</v>
      </c>
      <c r="U3923" s="22">
        <v>3.5270993643358992E-2</v>
      </c>
      <c r="V3923" s="22">
        <v>1.7954882187066867</v>
      </c>
      <c r="W3923" s="22">
        <v>0.43229938345361568</v>
      </c>
      <c r="X3923" s="22">
        <v>0.89927352674090733</v>
      </c>
      <c r="Y3923" s="22">
        <v>8.9829374372699916E-2</v>
      </c>
      <c r="Z3923" s="22">
        <v>5.2812694164316794</v>
      </c>
      <c r="AA3923" s="22">
        <v>12.139750513788654</v>
      </c>
      <c r="AB3923" s="22">
        <v>0.43774793289681219</v>
      </c>
      <c r="AC3923" s="22">
        <v>0.43507145246857531</v>
      </c>
      <c r="AD3923" s="22">
        <v>0.46783444056779627</v>
      </c>
      <c r="AE3923" s="22">
        <v>7.3740620369927843</v>
      </c>
      <c r="AF3923" s="22">
        <v>0.44820293456961247</v>
      </c>
      <c r="AG3923" s="22">
        <v>1</v>
      </c>
      <c r="AH3923" s="22">
        <v>0.16252449457534773</v>
      </c>
      <c r="AI3923" s="22">
        <v>3.8856760502795975</v>
      </c>
      <c r="AJ3923" s="22">
        <v>0.29290732686517235</v>
      </c>
      <c r="AK3923" s="22">
        <v>3.7924771782249205</v>
      </c>
      <c r="AL3923" s="22">
        <v>342.32662620083164</v>
      </c>
      <c r="AM3923" s="22">
        <v>0.11948573340343165</v>
      </c>
      <c r="AN3923" s="22">
        <v>1.3880179706543041</v>
      </c>
    </row>
    <row r="3924" spans="1:40" x14ac:dyDescent="0.2">
      <c r="A3924" s="20">
        <v>42058</v>
      </c>
      <c r="B3924" s="22">
        <v>0.43662624821683305</v>
      </c>
      <c r="C3924" s="22">
        <v>9.2689015691868742E-2</v>
      </c>
      <c r="D3924" s="22">
        <v>4.4816928197812647E-2</v>
      </c>
      <c r="E3924" s="22">
        <v>0.1494412743699477</v>
      </c>
      <c r="F3924" s="22">
        <v>0.11286257727056585</v>
      </c>
      <c r="G3924" s="22">
        <v>0.74353304802662856</v>
      </c>
      <c r="H3924" s="22">
        <v>2.8738706609605322</v>
      </c>
      <c r="I3924" s="22">
        <v>0.78237042320494521</v>
      </c>
      <c r="J3924" s="22">
        <v>0.13468854018069423</v>
      </c>
      <c r="K3924" s="22">
        <v>0.18368996671421775</v>
      </c>
      <c r="L3924" s="22">
        <v>0.92205183071802188</v>
      </c>
      <c r="M3924" s="22">
        <v>32.007845934379453</v>
      </c>
      <c r="N3924" s="22">
        <v>1525.439847836424</v>
      </c>
      <c r="O3924" s="22">
        <v>0.46463385639562527</v>
      </c>
      <c r="P3924" s="22">
        <v>7.3885520684736088</v>
      </c>
      <c r="Q3924" s="22">
        <v>15.696623870660957</v>
      </c>
      <c r="R3924" s="22">
        <v>14.123870660960531</v>
      </c>
      <c r="S3924" s="22">
        <v>10.853542558250117</v>
      </c>
      <c r="T3924" s="22">
        <v>131.6452686638136</v>
      </c>
      <c r="U3924" s="22">
        <v>3.5137898240608652E-2</v>
      </c>
      <c r="V3924" s="22">
        <v>1.7933547313361862</v>
      </c>
      <c r="W3924" s="22">
        <v>0.43188302425106984</v>
      </c>
      <c r="X3924" s="22">
        <v>0.9052543984783642</v>
      </c>
      <c r="Y3924" s="22">
        <v>8.9419876367094614E-2</v>
      </c>
      <c r="Z3924" s="22">
        <v>5.2627199239182119</v>
      </c>
      <c r="AA3924" s="22">
        <v>12.072039942938657</v>
      </c>
      <c r="AB3924" s="22">
        <v>0.43811222063718491</v>
      </c>
      <c r="AC3924" s="22">
        <v>0.43285782215882068</v>
      </c>
      <c r="AD3924" s="22">
        <v>0.46641702330004753</v>
      </c>
      <c r="AE3924" s="22">
        <v>7.5784593437945782</v>
      </c>
      <c r="AF3924" s="22">
        <v>0.44586305278174032</v>
      </c>
      <c r="AG3924" s="22">
        <v>1</v>
      </c>
      <c r="AH3924" s="22">
        <v>0.16160247265810745</v>
      </c>
      <c r="AI3924" s="22">
        <v>3.868283404660009</v>
      </c>
      <c r="AJ3924" s="22">
        <v>0.2941155492154065</v>
      </c>
      <c r="AK3924" s="22">
        <v>3.7702092249167851</v>
      </c>
      <c r="AL3924" s="22">
        <v>341.17926771279122</v>
      </c>
      <c r="AM3924" s="22">
        <v>0.11887779362815025</v>
      </c>
      <c r="AN3924" s="22">
        <v>1.3827864954826437</v>
      </c>
    </row>
    <row r="3925" spans="1:40" x14ac:dyDescent="0.2">
      <c r="A3925" s="20">
        <v>42059</v>
      </c>
      <c r="B3925" s="22">
        <v>0.43657953856577392</v>
      </c>
      <c r="C3925" s="22">
        <v>9.3035695182398445E-2</v>
      </c>
      <c r="D3925" s="22">
        <v>4.4812133746983798E-2</v>
      </c>
      <c r="E3925" s="22">
        <v>0.14835550167005432</v>
      </c>
      <c r="F3925" s="22">
        <v>0.11296936846984987</v>
      </c>
      <c r="G3925" s="22">
        <v>0.74345350592542403</v>
      </c>
      <c r="H3925" s="22">
        <v>2.8757027897633396</v>
      </c>
      <c r="I3925" s="22">
        <v>0.78200145015393019</v>
      </c>
      <c r="J3925" s="22">
        <v>0.13478110996208204</v>
      </c>
      <c r="K3925" s="22">
        <v>0.18368220233213278</v>
      </c>
      <c r="L3925" s="22">
        <v>0.92198885045584744</v>
      </c>
      <c r="M3925" s="22">
        <v>31.978271464061137</v>
      </c>
      <c r="N3925" s="22">
        <v>1532.7651582688488</v>
      </c>
      <c r="O3925" s="22">
        <v>0.46951705119518833</v>
      </c>
      <c r="P3925" s="22">
        <v>7.3886531398209883</v>
      </c>
      <c r="Q3925" s="22">
        <v>15.687812763731886</v>
      </c>
      <c r="R3925" s="22">
        <v>14.141378121694064</v>
      </c>
      <c r="S3925" s="22">
        <v>10.853570112565226</v>
      </c>
      <c r="T3925" s="22">
        <v>131.32570219543794</v>
      </c>
      <c r="U3925" s="22">
        <v>3.5128195984737723E-2</v>
      </c>
      <c r="V3925" s="22">
        <v>1.772218854378395</v>
      </c>
      <c r="W3925" s="22">
        <v>0.43266887755708494</v>
      </c>
      <c r="X3925" s="22">
        <v>0.90161537638626399</v>
      </c>
      <c r="Y3925" s="22">
        <v>8.9029942112707858E-2</v>
      </c>
      <c r="Z3925" s="22">
        <v>5.2371952596607594</v>
      </c>
      <c r="AA3925" s="22">
        <v>12.094521508635546</v>
      </c>
      <c r="AB3925" s="22">
        <v>0.4354740933566309</v>
      </c>
      <c r="AC3925" s="22">
        <v>0.43282340215621246</v>
      </c>
      <c r="AD3925" s="22">
        <v>0.46548752511024732</v>
      </c>
      <c r="AE3925" s="22">
        <v>7.5098955175979745</v>
      </c>
      <c r="AF3925" s="22">
        <v>0.44579158197529978</v>
      </c>
      <c r="AG3925" s="22">
        <v>1</v>
      </c>
      <c r="AH3925" s="22">
        <v>0.16132368148914167</v>
      </c>
      <c r="AI3925" s="22">
        <v>3.8643036289507773</v>
      </c>
      <c r="AJ3925" s="22">
        <v>0.29252695265604012</v>
      </c>
      <c r="AK3925" s="22">
        <v>3.7604155523065765</v>
      </c>
      <c r="AL3925" s="22">
        <v>341.73709422434592</v>
      </c>
      <c r="AM3925" s="22">
        <v>0.11886507625194641</v>
      </c>
      <c r="AN3925" s="22">
        <v>1.3638578849148331</v>
      </c>
    </row>
    <row r="3926" spans="1:40" x14ac:dyDescent="0.2">
      <c r="A3926" s="20">
        <v>42060</v>
      </c>
      <c r="B3926" s="22">
        <v>0.44258739320616475</v>
      </c>
      <c r="C3926" s="22">
        <v>9.4978731608565195E-2</v>
      </c>
      <c r="D3926" s="22">
        <v>4.5430007109547275E-2</v>
      </c>
      <c r="E3926" s="22">
        <v>0.14983069637413088</v>
      </c>
      <c r="F3926" s="22">
        <v>0.11427090990155084</v>
      </c>
      <c r="G3926" s="22">
        <v>0.75422656560666124</v>
      </c>
      <c r="H3926" s="22">
        <v>2.9059973248822102</v>
      </c>
      <c r="I3926" s="22">
        <v>0.79206381722438446</v>
      </c>
      <c r="J3926" s="22">
        <v>0.13690096039138661</v>
      </c>
      <c r="K3926" s="22">
        <v>0.18710159422560158</v>
      </c>
      <c r="L3926" s="22">
        <v>0.93472471591936079</v>
      </c>
      <c r="M3926" s="22">
        <v>32.243604419969387</v>
      </c>
      <c r="N3926" s="22">
        <v>1551.0863147239927</v>
      </c>
      <c r="O3926" s="22">
        <v>0.47488160796269291</v>
      </c>
      <c r="P3926" s="22">
        <v>7.4531914637232326</v>
      </c>
      <c r="Q3926" s="22">
        <v>15.875980575270825</v>
      </c>
      <c r="R3926" s="22">
        <v>14.320315230096279</v>
      </c>
      <c r="S3926" s="22">
        <v>10.989673081325991</v>
      </c>
      <c r="T3926" s="22">
        <v>132.51593623097594</v>
      </c>
      <c r="U3926" s="22">
        <v>3.5589911672912623E-2</v>
      </c>
      <c r="V3926" s="22">
        <v>1.7986793112174195</v>
      </c>
      <c r="W3926" s="22">
        <v>0.43416438719317485</v>
      </c>
      <c r="X3926" s="22">
        <v>0.9089495945148035</v>
      </c>
      <c r="Y3926" s="22">
        <v>9.1014255244797365E-2</v>
      </c>
      <c r="Z3926" s="22">
        <v>5.300830250521166</v>
      </c>
      <c r="AA3926" s="22">
        <v>12.248906455227926</v>
      </c>
      <c r="AB3926" s="22">
        <v>0.44121368407099909</v>
      </c>
      <c r="AC3926" s="22">
        <v>0.43875546772386032</v>
      </c>
      <c r="AD3926" s="22">
        <v>0.46895296853724078</v>
      </c>
      <c r="AE3926" s="22">
        <v>7.3698290093629115</v>
      </c>
      <c r="AF3926" s="22">
        <v>0.4519021051489992</v>
      </c>
      <c r="AG3926" s="22">
        <v>1</v>
      </c>
      <c r="AH3926" s="22">
        <v>0.16301348403966887</v>
      </c>
      <c r="AI3926" s="22">
        <v>3.9174810512489904</v>
      </c>
      <c r="AJ3926" s="22">
        <v>0.29960114234759661</v>
      </c>
      <c r="AK3926" s="22">
        <v>3.7843276657789775</v>
      </c>
      <c r="AL3926" s="22">
        <v>346.43980382469539</v>
      </c>
      <c r="AM3926" s="22">
        <v>0.12050080133032884</v>
      </c>
      <c r="AN3926" s="22">
        <v>1.3791919216262787</v>
      </c>
    </row>
    <row r="3927" spans="1:40" x14ac:dyDescent="0.2">
      <c r="A3927" s="20">
        <v>42061</v>
      </c>
      <c r="B3927" s="22">
        <v>0.43703148425787108</v>
      </c>
      <c r="C3927" s="22">
        <v>9.2798838675900164E-2</v>
      </c>
      <c r="D3927" s="22">
        <v>4.4858523119392688E-2</v>
      </c>
      <c r="E3927" s="22">
        <v>0.14888984079388878</v>
      </c>
      <c r="F3927" s="22">
        <v>0.11337188548582852</v>
      </c>
      <c r="G3927" s="22">
        <v>0.74467528140691563</v>
      </c>
      <c r="H3927" s="22">
        <v>2.9231812665096024</v>
      </c>
      <c r="I3927" s="22">
        <v>0.79279407915090083</v>
      </c>
      <c r="J3927" s="22">
        <v>0.13321910473334761</v>
      </c>
      <c r="K3927" s="22">
        <v>0.18330120653958737</v>
      </c>
      <c r="L3927" s="22">
        <v>0.92268151638466489</v>
      </c>
      <c r="M3927" s="22">
        <v>32.105375883486829</v>
      </c>
      <c r="N3927" s="22">
        <v>1527.2125841840987</v>
      </c>
      <c r="O3927" s="22">
        <v>0.47089550462863811</v>
      </c>
      <c r="P3927" s="22">
        <v>7.3440303657694965</v>
      </c>
      <c r="Q3927" s="22">
        <v>15.8504081292687</v>
      </c>
      <c r="R3927" s="22">
        <v>14.208372004473954</v>
      </c>
      <c r="S3927" s="22">
        <v>10.869565217391305</v>
      </c>
      <c r="T3927" s="22">
        <v>131.0832678898646</v>
      </c>
      <c r="U3927" s="22">
        <v>3.5209776064348781E-2</v>
      </c>
      <c r="V3927" s="22">
        <v>1.7836081959020491</v>
      </c>
      <c r="W3927" s="22">
        <v>0.42621546369672308</v>
      </c>
      <c r="X3927" s="22">
        <v>0.91087789438614031</v>
      </c>
      <c r="Y3927" s="22">
        <v>8.9586159301301746E-2</v>
      </c>
      <c r="Z3927" s="22">
        <v>5.2426167868446738</v>
      </c>
      <c r="AA3927" s="22">
        <v>12.107041717236621</v>
      </c>
      <c r="AB3927" s="22">
        <v>0.44121986625734755</v>
      </c>
      <c r="AC3927" s="22">
        <v>0.43323576307084555</v>
      </c>
      <c r="AD3927" s="22">
        <v>0.47049094500368865</v>
      </c>
      <c r="AE3927" s="22">
        <v>7.2761238428404846</v>
      </c>
      <c r="AF3927" s="22">
        <v>0.44622926631922138</v>
      </c>
      <c r="AG3927" s="22">
        <v>1</v>
      </c>
      <c r="AH3927" s="22">
        <v>0.16153827847980773</v>
      </c>
      <c r="AI3927" s="22">
        <v>3.8528354870183961</v>
      </c>
      <c r="AJ3927" s="22">
        <v>0.2978272768377716</v>
      </c>
      <c r="AK3927" s="22">
        <v>3.7424145070321986</v>
      </c>
      <c r="AL3927" s="22">
        <v>342.68579995716431</v>
      </c>
      <c r="AM3927" s="22">
        <v>0.11898812498512649</v>
      </c>
      <c r="AN3927" s="22">
        <v>1.3718735870160159</v>
      </c>
    </row>
    <row r="3928" spans="1:40" x14ac:dyDescent="0.2">
      <c r="A3928" s="20">
        <v>42062</v>
      </c>
      <c r="B3928" s="22">
        <v>0.44023830358534216</v>
      </c>
      <c r="C3928" s="22">
        <v>9.3607278568260552E-2</v>
      </c>
      <c r="D3928" s="22">
        <v>4.518777795092481E-2</v>
      </c>
      <c r="E3928" s="22">
        <v>0.14991069609100607</v>
      </c>
      <c r="F3928" s="22">
        <v>0.11423708090095057</v>
      </c>
      <c r="G3928" s="22">
        <v>0.75153135226496282</v>
      </c>
      <c r="H3928" s="22">
        <v>2.9463097706867409</v>
      </c>
      <c r="I3928" s="22">
        <v>0.7992400177409108</v>
      </c>
      <c r="J3928" s="22">
        <v>0.13417163132469462</v>
      </c>
      <c r="K3928" s="22">
        <v>0.18498495618714261</v>
      </c>
      <c r="L3928" s="22">
        <v>0.92968366038142958</v>
      </c>
      <c r="M3928" s="22">
        <v>32.415520899512124</v>
      </c>
      <c r="N3928" s="22">
        <v>1548.7335626865492</v>
      </c>
      <c r="O3928" s="22">
        <v>0.47732639679704641</v>
      </c>
      <c r="P3928" s="22">
        <v>7.389916449899907</v>
      </c>
      <c r="Q3928" s="22">
        <v>15.970415832564159</v>
      </c>
      <c r="R3928" s="22">
        <v>14.325785454850582</v>
      </c>
      <c r="S3928" s="22">
        <v>10.944224014959902</v>
      </c>
      <c r="T3928" s="22">
        <v>131.92165230212291</v>
      </c>
      <c r="U3928" s="22">
        <v>3.5451853805305494E-2</v>
      </c>
      <c r="V3928" s="22">
        <v>1.7915922467425049</v>
      </c>
      <c r="W3928" s="22">
        <v>0.43273437780947699</v>
      </c>
      <c r="X3928" s="22">
        <v>0.9184277717176319</v>
      </c>
      <c r="Y3928" s="22">
        <v>9.062249020054422E-2</v>
      </c>
      <c r="Z3928" s="22">
        <v>5.2839145079894028</v>
      </c>
      <c r="AA3928" s="22">
        <v>12.190882610311306</v>
      </c>
      <c r="AB3928" s="22">
        <v>0.44430193112211264</v>
      </c>
      <c r="AC3928" s="22">
        <v>0.43639044388238252</v>
      </c>
      <c r="AD3928" s="22">
        <v>0.47447346654999223</v>
      </c>
      <c r="AE3928" s="22">
        <v>7.3756637857665153</v>
      </c>
      <c r="AF3928" s="22">
        <v>0.44951632043920742</v>
      </c>
      <c r="AG3928" s="22">
        <v>1</v>
      </c>
      <c r="AH3928" s="22">
        <v>0.16334823729666878</v>
      </c>
      <c r="AI3928" s="22">
        <v>3.8778274576555627</v>
      </c>
      <c r="AJ3928" s="22">
        <v>0.30063651510974193</v>
      </c>
      <c r="AK3928" s="22">
        <v>3.7665871522242069</v>
      </c>
      <c r="AL3928" s="22">
        <v>345.82788919123021</v>
      </c>
      <c r="AM3928" s="22">
        <v>0.11987101878378864</v>
      </c>
      <c r="AN3928" s="22">
        <v>1.3980556920753269</v>
      </c>
    </row>
    <row r="3929" spans="1:40" x14ac:dyDescent="0.2">
      <c r="A3929" s="20">
        <v>42065</v>
      </c>
      <c r="B3929" s="22">
        <v>0.4407920792079208</v>
      </c>
      <c r="C3929" s="22">
        <v>9.3189318931893195E-2</v>
      </c>
      <c r="D3929" s="22">
        <v>4.5244524452445249E-2</v>
      </c>
      <c r="E3929" s="22">
        <v>0.15043504350435047</v>
      </c>
      <c r="F3929" s="22">
        <v>0.11494749474947495</v>
      </c>
      <c r="G3929" s="22">
        <v>0.75271527152715278</v>
      </c>
      <c r="H3929" s="22">
        <v>2.9483348334833486</v>
      </c>
      <c r="I3929" s="22">
        <v>0.79936393639363945</v>
      </c>
      <c r="J3929" s="22">
        <v>0.13420942094209423</v>
      </c>
      <c r="K3929" s="22">
        <v>0.18436243624362439</v>
      </c>
      <c r="L3929" s="22">
        <v>0.93072907290729079</v>
      </c>
      <c r="M3929" s="22">
        <v>32.67566756675668</v>
      </c>
      <c r="N3929" s="22">
        <v>1555.9555955595561</v>
      </c>
      <c r="O3929" s="22">
        <v>0.47950795079507952</v>
      </c>
      <c r="P3929" s="22">
        <v>7.4229822982298233</v>
      </c>
      <c r="Q3929" s="22">
        <v>16.012001200120011</v>
      </c>
      <c r="R3929" s="22">
        <v>14.415841584158418</v>
      </c>
      <c r="S3929" s="22">
        <v>10.957095709570957</v>
      </c>
      <c r="T3929" s="22">
        <v>132.25922592259226</v>
      </c>
      <c r="U3929" s="22">
        <v>3.5569156915691569E-2</v>
      </c>
      <c r="V3929" s="22">
        <v>1.8015001500150016</v>
      </c>
      <c r="W3929" s="22">
        <v>0.4356435643564357</v>
      </c>
      <c r="X3929" s="22">
        <v>0.92357635763576373</v>
      </c>
      <c r="Y3929" s="22">
        <v>9.00810081008101E-2</v>
      </c>
      <c r="Z3929" s="22">
        <v>5.2925292529252932</v>
      </c>
      <c r="AA3929" s="22">
        <v>12.217221722172217</v>
      </c>
      <c r="AB3929" s="22">
        <v>0.445940594059406</v>
      </c>
      <c r="AC3929" s="22">
        <v>0.43695169516951698</v>
      </c>
      <c r="AD3929" s="22">
        <v>0.47667566756675678</v>
      </c>
      <c r="AE3929" s="22">
        <v>7.4815481548154832</v>
      </c>
      <c r="AF3929" s="22">
        <v>0.45006900690069013</v>
      </c>
      <c r="AG3929" s="22">
        <v>1</v>
      </c>
      <c r="AH3929" s="22">
        <v>0.16380438043804382</v>
      </c>
      <c r="AI3929" s="22">
        <v>3.881188118811882</v>
      </c>
      <c r="AJ3929" s="22">
        <v>0.30193819381938197</v>
      </c>
      <c r="AK3929" s="22">
        <v>3.7689768976897695</v>
      </c>
      <c r="AL3929" s="22">
        <v>346.59465946594662</v>
      </c>
      <c r="AM3929" s="22">
        <v>0.12001200120012002</v>
      </c>
      <c r="AN3929" s="22">
        <v>1.4123012301230125</v>
      </c>
    </row>
    <row r="3930" spans="1:40" x14ac:dyDescent="0.2">
      <c r="A3930" s="20">
        <v>42066</v>
      </c>
      <c r="B3930" s="22">
        <v>0.4440266931018641</v>
      </c>
      <c r="C3930" s="22">
        <v>9.4441354965062008E-2</v>
      </c>
      <c r="D3930" s="22">
        <v>4.5576537150317939E-2</v>
      </c>
      <c r="E3930" s="22">
        <v>0.15104330375492636</v>
      </c>
      <c r="F3930" s="22">
        <v>0.11614158949684468</v>
      </c>
      <c r="G3930" s="22">
        <v>0.75849271017190922</v>
      </c>
      <c r="H3930" s="22">
        <v>2.9673106216301166</v>
      </c>
      <c r="I3930" s="22">
        <v>0.80622113687468255</v>
      </c>
      <c r="J3930" s="22">
        <v>0.13508547111874075</v>
      </c>
      <c r="K3930" s="22">
        <v>0.18567905413573826</v>
      </c>
      <c r="L3930" s="22">
        <v>0.93754684591020088</v>
      </c>
      <c r="M3930" s="22">
        <v>33.122174133804009</v>
      </c>
      <c r="N3930" s="22">
        <v>1566.7690224618582</v>
      </c>
      <c r="O3930" s="22">
        <v>0.48066926182934783</v>
      </c>
      <c r="P3930" s="22">
        <v>7.4722551318939034</v>
      </c>
      <c r="Q3930" s="22">
        <v>16.140380570129835</v>
      </c>
      <c r="R3930" s="22">
        <v>14.473270630334387</v>
      </c>
      <c r="S3930" s="22">
        <v>11.025411639546409</v>
      </c>
      <c r="T3930" s="22">
        <v>132.47781619478224</v>
      </c>
      <c r="U3930" s="22">
        <v>3.5820498561377208E-2</v>
      </c>
      <c r="V3930" s="22">
        <v>1.8123624845861841</v>
      </c>
      <c r="W3930" s="22">
        <v>0.43811504146618629</v>
      </c>
      <c r="X3930" s="22">
        <v>0.93220338983050843</v>
      </c>
      <c r="Y3930" s="22">
        <v>9.1249788437824886E-2</v>
      </c>
      <c r="Z3930" s="22">
        <v>5.3277400323992357</v>
      </c>
      <c r="AA3930" s="22">
        <v>12.312918590875018</v>
      </c>
      <c r="AB3930" s="22">
        <v>0.45032520128629799</v>
      </c>
      <c r="AC3930" s="22">
        <v>0.44017021688145258</v>
      </c>
      <c r="AD3930" s="22">
        <v>0.48208370608573697</v>
      </c>
      <c r="AE3930" s="22">
        <v>7.4816847602698315</v>
      </c>
      <c r="AF3930" s="22">
        <v>0.45337169660775156</v>
      </c>
      <c r="AG3930" s="22">
        <v>1</v>
      </c>
      <c r="AH3930" s="22">
        <v>0.16474044343431898</v>
      </c>
      <c r="AI3930" s="22">
        <v>3.9108779225803327</v>
      </c>
      <c r="AJ3930" s="22">
        <v>0.30639038661476342</v>
      </c>
      <c r="AK3930" s="22">
        <v>3.789380787736647</v>
      </c>
      <c r="AL3930" s="22">
        <v>351.1932106675693</v>
      </c>
      <c r="AM3930" s="22">
        <v>0.12089267148625449</v>
      </c>
      <c r="AN3930" s="22">
        <v>1.4207306753064628</v>
      </c>
    </row>
    <row r="3931" spans="1:40" x14ac:dyDescent="0.2">
      <c r="A3931" s="20">
        <v>42067</v>
      </c>
      <c r="B3931" s="22">
        <v>0.44107792628886405</v>
      </c>
      <c r="C3931" s="22">
        <v>9.3814173001405057E-2</v>
      </c>
      <c r="D3931" s="22">
        <v>4.527386485090848E-2</v>
      </c>
      <c r="E3931" s="22">
        <v>0.14921161028449278</v>
      </c>
      <c r="F3931" s="22">
        <v>0.11564650358468134</v>
      </c>
      <c r="G3931" s="22">
        <v>0.75297522546865059</v>
      </c>
      <c r="H3931" s="22">
        <v>2.9761861872680768</v>
      </c>
      <c r="I3931" s="22">
        <v>0.80815650106279491</v>
      </c>
      <c r="J3931" s="22">
        <v>0.13302350157918122</v>
      </c>
      <c r="K3931" s="22">
        <v>0.18329310324122444</v>
      </c>
      <c r="L3931" s="22">
        <v>0.93135665477777374</v>
      </c>
      <c r="M3931" s="22">
        <v>33.165207575266301</v>
      </c>
      <c r="N3931" s="22">
        <v>1558.7659569357879</v>
      </c>
      <c r="O3931" s="22">
        <v>0.47863001525140803</v>
      </c>
      <c r="P3931" s="22">
        <v>7.4815001621212662</v>
      </c>
      <c r="Q3931" s="22">
        <v>16.143675469251001</v>
      </c>
      <c r="R3931" s="22">
        <v>14.368747823371883</v>
      </c>
      <c r="S3931" s="22">
        <v>10.92817427435722</v>
      </c>
      <c r="T3931" s="22">
        <v>132.16125661995173</v>
      </c>
      <c r="U3931" s="22">
        <v>3.5635455320579795E-2</v>
      </c>
      <c r="V3931" s="22">
        <v>1.8076761417540319</v>
      </c>
      <c r="W3931" s="22">
        <v>0.43766737519664706</v>
      </c>
      <c r="X3931" s="22">
        <v>0.93363836149439772</v>
      </c>
      <c r="Y3931" s="22">
        <v>9.108813392417528E-2</v>
      </c>
      <c r="Z3931" s="22">
        <v>5.2959613791115752</v>
      </c>
      <c r="AA3931" s="22">
        <v>12.225144408017197</v>
      </c>
      <c r="AB3931" s="22">
        <v>0.44944818724405855</v>
      </c>
      <c r="AC3931" s="22">
        <v>0.43725906978419854</v>
      </c>
      <c r="AD3931" s="22">
        <v>0.48249690768694986</v>
      </c>
      <c r="AE3931" s="22">
        <v>7.4287567100190941</v>
      </c>
      <c r="AF3931" s="22">
        <v>0.45036086993070817</v>
      </c>
      <c r="AG3931" s="22">
        <v>1</v>
      </c>
      <c r="AH3931" s="22">
        <v>0.16419882071789699</v>
      </c>
      <c r="AI3931" s="22">
        <v>3.8885086044361183</v>
      </c>
      <c r="AJ3931" s="22">
        <v>0.30773018217626785</v>
      </c>
      <c r="AK3931" s="22">
        <v>3.7702201246532407</v>
      </c>
      <c r="AL3931" s="22">
        <v>351.26274453291063</v>
      </c>
      <c r="AM3931" s="22">
        <v>0.12008982719073867</v>
      </c>
      <c r="AN3931" s="22">
        <v>1.418320904036219</v>
      </c>
    </row>
    <row r="3932" spans="1:40" x14ac:dyDescent="0.2">
      <c r="A3932" s="20">
        <v>42068</v>
      </c>
      <c r="B3932" s="22">
        <v>0.44058200487003252</v>
      </c>
      <c r="C3932" s="22">
        <v>9.3310302637734363E-2</v>
      </c>
      <c r="D3932" s="22">
        <v>4.5221730420909954E-2</v>
      </c>
      <c r="E3932" s="22">
        <v>0.14974750200918829</v>
      </c>
      <c r="F3932" s="22">
        <v>0.11686878501085562</v>
      </c>
      <c r="G3932" s="22">
        <v>0.75159235668789803</v>
      </c>
      <c r="H3932" s="22">
        <v>2.9647222522101071</v>
      </c>
      <c r="I3932" s="22">
        <v>0.81035661592716546</v>
      </c>
      <c r="J3932" s="22">
        <v>0.13228255784662996</v>
      </c>
      <c r="K3932" s="22">
        <v>0.18280614631688799</v>
      </c>
      <c r="L3932" s="22">
        <v>0.93022418942747132</v>
      </c>
      <c r="M3932" s="22">
        <v>33.224177432317347</v>
      </c>
      <c r="N3932" s="22">
        <v>1557.5707414204662</v>
      </c>
      <c r="O3932" s="22">
        <v>0.47861863807021965</v>
      </c>
      <c r="P3932" s="22">
        <v>7.4814974750200918</v>
      </c>
      <c r="Q3932" s="22">
        <v>16.185061235260957</v>
      </c>
      <c r="R3932" s="22">
        <v>14.409778449506399</v>
      </c>
      <c r="S3932" s="22">
        <v>10.921587678577854</v>
      </c>
      <c r="T3932" s="22">
        <v>132.10862811424184</v>
      </c>
      <c r="U3932" s="22">
        <v>3.5595619369774616E-2</v>
      </c>
      <c r="V3932" s="22">
        <v>1.8221838377295574</v>
      </c>
      <c r="W3932" s="22">
        <v>0.43758321638058223</v>
      </c>
      <c r="X3932" s="22">
        <v>0.92607386615807208</v>
      </c>
      <c r="Y3932" s="22">
        <v>8.9663775834562837E-2</v>
      </c>
      <c r="Z3932" s="22">
        <v>5.2910624107860427</v>
      </c>
      <c r="AA3932" s="22">
        <v>12.211066729041466</v>
      </c>
      <c r="AB3932" s="22">
        <v>0.45029807957585133</v>
      </c>
      <c r="AC3932" s="22">
        <v>0.43677954106540962</v>
      </c>
      <c r="AD3932" s="22">
        <v>0.48312881595835283</v>
      </c>
      <c r="AE3932" s="22">
        <v>7.2894550601556976</v>
      </c>
      <c r="AF3932" s="22">
        <v>0.44984226372545488</v>
      </c>
      <c r="AG3932" s="22">
        <v>1</v>
      </c>
      <c r="AH3932" s="22">
        <v>0.16442957045353676</v>
      </c>
      <c r="AI3932" s="22">
        <v>3.8888289131191001</v>
      </c>
      <c r="AJ3932" s="22">
        <v>0.31258171698633752</v>
      </c>
      <c r="AK3932" s="22">
        <v>3.7794331090239544</v>
      </c>
      <c r="AL3932" s="22">
        <v>353.25728405724089</v>
      </c>
      <c r="AM3932" s="22">
        <v>0.11995153957801048</v>
      </c>
      <c r="AN3932" s="22">
        <v>1.4203101946813488</v>
      </c>
    </row>
    <row r="3933" spans="1:40" x14ac:dyDescent="0.2">
      <c r="A3933" s="20">
        <v>42069</v>
      </c>
      <c r="B3933" s="22">
        <v>0.43445861228738381</v>
      </c>
      <c r="C3933" s="22">
        <v>9.1209103167656319E-2</v>
      </c>
      <c r="D3933" s="22">
        <v>4.4593219938018971E-2</v>
      </c>
      <c r="E3933" s="22">
        <v>0.14926308816919401</v>
      </c>
      <c r="F3933" s="22">
        <v>0.11661659293605545</v>
      </c>
      <c r="G3933" s="22">
        <v>0.74069693170258566</v>
      </c>
      <c r="H3933" s="22">
        <v>2.9769818551725766</v>
      </c>
      <c r="I3933" s="22">
        <v>0.81193962764069927</v>
      </c>
      <c r="J3933" s="22">
        <v>0.12825577819308748</v>
      </c>
      <c r="K3933" s="22">
        <v>0.17784059993849211</v>
      </c>
      <c r="L3933" s="22">
        <v>0.91741382981240094</v>
      </c>
      <c r="M3933" s="22">
        <v>33.297059449740956</v>
      </c>
      <c r="N3933" s="22">
        <v>1534.7401291665681</v>
      </c>
      <c r="O3933" s="22">
        <v>0.47562158453786285</v>
      </c>
      <c r="P3933" s="22">
        <v>7.3868609685126918</v>
      </c>
      <c r="Q3933" s="22">
        <v>16.187220553097866</v>
      </c>
      <c r="R3933" s="22">
        <v>14.292304416739608</v>
      </c>
      <c r="S3933" s="22">
        <v>10.763880674694235</v>
      </c>
      <c r="T3933" s="22">
        <v>131.31816138723948</v>
      </c>
      <c r="U3933" s="22">
        <v>3.5240472191336844E-2</v>
      </c>
      <c r="V3933" s="22">
        <v>1.8326393981689573</v>
      </c>
      <c r="W3933" s="22">
        <v>0.43185635542097417</v>
      </c>
      <c r="X3933" s="22">
        <v>0.93491992145915637</v>
      </c>
      <c r="Y3933" s="22">
        <v>8.702183530079724E-2</v>
      </c>
      <c r="Z3933" s="22">
        <v>5.2376333656644034</v>
      </c>
      <c r="AA3933" s="22">
        <v>12.023609566842516</v>
      </c>
      <c r="AB3933" s="22">
        <v>0.45013129568735066</v>
      </c>
      <c r="AC3933" s="22">
        <v>0.43069716827139171</v>
      </c>
      <c r="AD3933" s="22">
        <v>0.48451657164486284</v>
      </c>
      <c r="AE3933" s="22">
        <v>7.1402379882188738</v>
      </c>
      <c r="AF3933" s="22">
        <v>0.44356651131981739</v>
      </c>
      <c r="AG3933" s="22">
        <v>1</v>
      </c>
      <c r="AH3933" s="22">
        <v>0.16288945139693881</v>
      </c>
      <c r="AI3933" s="22">
        <v>3.8513401622862014</v>
      </c>
      <c r="AJ3933" s="22">
        <v>0.31027181755813676</v>
      </c>
      <c r="AK3933" s="22">
        <v>3.7387334106124768</v>
      </c>
      <c r="AL3933" s="22">
        <v>350.12183293510918</v>
      </c>
      <c r="AM3933" s="22">
        <v>0.11828440301861796</v>
      </c>
      <c r="AN3933" s="22">
        <v>1.4234936481275577</v>
      </c>
    </row>
    <row r="3934" spans="1:40" x14ac:dyDescent="0.2">
      <c r="A3934" s="20">
        <v>42072</v>
      </c>
      <c r="B3934" s="22">
        <v>0.4328152433922911</v>
      </c>
      <c r="C3934" s="22">
        <v>9.0746261621672569E-2</v>
      </c>
      <c r="D3934" s="22">
        <v>4.4424543087093316E-2</v>
      </c>
      <c r="E3934" s="22">
        <v>0.14847460023803069</v>
      </c>
      <c r="F3934" s="22">
        <v>0.11614013174174846</v>
      </c>
      <c r="G3934" s="22">
        <v>0.73807195126262326</v>
      </c>
      <c r="H3934" s="22">
        <v>2.9591223501408148</v>
      </c>
      <c r="I3934" s="22">
        <v>0.80897446472549872</v>
      </c>
      <c r="J3934" s="22">
        <v>0.12785312798274864</v>
      </c>
      <c r="K3934" s="22">
        <v>0.17826378987308955</v>
      </c>
      <c r="L3934" s="22">
        <v>0.9143796471960689</v>
      </c>
      <c r="M3934" s="22">
        <v>33.14872205790509</v>
      </c>
      <c r="N3934" s="22">
        <v>1537.1834604008814</v>
      </c>
      <c r="O3934" s="22">
        <v>0.47152469274006337</v>
      </c>
      <c r="P3934" s="22">
        <v>7.3793761710050321</v>
      </c>
      <c r="Q3934" s="22">
        <v>16.127169673473716</v>
      </c>
      <c r="R3934" s="22">
        <v>14.275950649870969</v>
      </c>
      <c r="S3934" s="22">
        <v>10.746732969609841</v>
      </c>
      <c r="T3934" s="22">
        <v>131.27040052790969</v>
      </c>
      <c r="U3934" s="22">
        <v>3.5117778065823738E-2</v>
      </c>
      <c r="V3934" s="22">
        <v>1.8231149028434064</v>
      </c>
      <c r="W3934" s="22">
        <v>0.43328659132955466</v>
      </c>
      <c r="X3934" s="22">
        <v>0.9342116116564344</v>
      </c>
      <c r="Y3934" s="22">
        <v>8.6633750869047746E-2</v>
      </c>
      <c r="Z3934" s="22">
        <v>5.2083947067626646</v>
      </c>
      <c r="AA3934" s="22">
        <v>11.994626633515196</v>
      </c>
      <c r="AB3934" s="22">
        <v>0.44673179123999857</v>
      </c>
      <c r="AC3934" s="22">
        <v>0.42906802729104554</v>
      </c>
      <c r="AD3934" s="22">
        <v>0.48188256366143079</v>
      </c>
      <c r="AE3934" s="22">
        <v>7.1573595088554489</v>
      </c>
      <c r="AF3934" s="22">
        <v>0.44190047488304679</v>
      </c>
      <c r="AG3934" s="22">
        <v>1</v>
      </c>
      <c r="AH3934" s="22">
        <v>0.16266217314966475</v>
      </c>
      <c r="AI3934" s="22">
        <v>3.8391289490119367</v>
      </c>
      <c r="AJ3934" s="22">
        <v>0.30644686141192273</v>
      </c>
      <c r="AK3934" s="22">
        <v>3.7155179524645603</v>
      </c>
      <c r="AL3934" s="22">
        <v>349.97584341821522</v>
      </c>
      <c r="AM3934" s="22">
        <v>0.11783698431589738</v>
      </c>
      <c r="AN3934" s="22">
        <v>1.4242956294262517</v>
      </c>
    </row>
    <row r="3935" spans="1:40" x14ac:dyDescent="0.2">
      <c r="A3935" s="20">
        <v>42073</v>
      </c>
      <c r="B3935" s="22">
        <v>0.42907875984205979</v>
      </c>
      <c r="C3935" s="22">
        <v>8.9004929791360016E-2</v>
      </c>
      <c r="D3935" s="22">
        <v>4.4042195275811311E-2</v>
      </c>
      <c r="E3935" s="22">
        <v>0.14819747202168174</v>
      </c>
      <c r="F3935" s="22">
        <v>0.11676129062405084</v>
      </c>
      <c r="G3935" s="22">
        <v>0.73146655451975418</v>
      </c>
      <c r="H3935" s="22">
        <v>2.9764491483843836</v>
      </c>
      <c r="I3935" s="22">
        <v>0.8136375318333684</v>
      </c>
      <c r="J3935" s="22">
        <v>0.12496203359734587</v>
      </c>
      <c r="K3935" s="22">
        <v>0.17600056073456227</v>
      </c>
      <c r="L3935" s="22">
        <v>0.90661433144085413</v>
      </c>
      <c r="M3935" s="22">
        <v>33.535431415153852</v>
      </c>
      <c r="N3935" s="22">
        <v>1528.9362398074811</v>
      </c>
      <c r="O3935" s="22">
        <v>0.4725590523585898</v>
      </c>
      <c r="P3935" s="22">
        <v>7.3257634167425998</v>
      </c>
      <c r="Q3935" s="22">
        <v>16.176023924674656</v>
      </c>
      <c r="R3935" s="22">
        <v>14.150370318450502</v>
      </c>
      <c r="S3935" s="22">
        <v>10.677320623349923</v>
      </c>
      <c r="T3935" s="22">
        <v>131.58687881124274</v>
      </c>
      <c r="U3935" s="22">
        <v>3.4920913062778905E-2</v>
      </c>
      <c r="V3935" s="22">
        <v>1.8247821312586154</v>
      </c>
      <c r="W3935" s="22">
        <v>0.43223289175486557</v>
      </c>
      <c r="X3935" s="22">
        <v>0.94448727833461843</v>
      </c>
      <c r="Y3935" s="22">
        <v>8.4939604214854789E-2</v>
      </c>
      <c r="Z3935" s="22">
        <v>5.1786173220251861</v>
      </c>
      <c r="AA3935" s="22">
        <v>11.895750099296745</v>
      </c>
      <c r="AB3935" s="22">
        <v>0.45414826756384197</v>
      </c>
      <c r="AC3935" s="22">
        <v>0.42536389336697739</v>
      </c>
      <c r="AD3935" s="22">
        <v>0.48516389803976545</v>
      </c>
      <c r="AE3935" s="22">
        <v>7.2796196350552558</v>
      </c>
      <c r="AF3935" s="22">
        <v>0.43809724071867479</v>
      </c>
      <c r="AG3935" s="22">
        <v>1</v>
      </c>
      <c r="AH3935" s="22">
        <v>0.16239106562930772</v>
      </c>
      <c r="AI3935" s="22">
        <v>3.8200042055092172</v>
      </c>
      <c r="AJ3935" s="22">
        <v>0.30811196000093455</v>
      </c>
      <c r="AK3935" s="22">
        <v>3.7021331277306602</v>
      </c>
      <c r="AL3935" s="22">
        <v>349.29090441812104</v>
      </c>
      <c r="AM3935" s="22">
        <v>0.11681970047428798</v>
      </c>
      <c r="AN3935" s="22">
        <v>1.4442419569636222</v>
      </c>
    </row>
    <row r="3936" spans="1:40" x14ac:dyDescent="0.2">
      <c r="A3936" s="20">
        <v>42074</v>
      </c>
      <c r="B3936" s="22">
        <v>0.42583038664425249</v>
      </c>
      <c r="C3936" s="22">
        <v>8.8029679438873104E-2</v>
      </c>
      <c r="D3936" s="22">
        <v>4.3707611152976639E-2</v>
      </c>
      <c r="E3936" s="22">
        <v>0.14781751782505359</v>
      </c>
      <c r="F3936" s="22">
        <v>0.11699031940177382</v>
      </c>
      <c r="G3936" s="22">
        <v>0.72590574459451629</v>
      </c>
      <c r="H3936" s="22">
        <v>2.996000231870616</v>
      </c>
      <c r="I3936" s="22">
        <v>0.81934960292156978</v>
      </c>
      <c r="J3936" s="22">
        <v>0.12225378238942669</v>
      </c>
      <c r="K3936" s="22">
        <v>0.17303344733638629</v>
      </c>
      <c r="L3936" s="22">
        <v>0.90088690510695024</v>
      </c>
      <c r="M3936" s="22">
        <v>33.304735957335801</v>
      </c>
      <c r="N3936" s="22">
        <v>1528.7229725812995</v>
      </c>
      <c r="O3936" s="22">
        <v>0.46815836763086194</v>
      </c>
      <c r="P3936" s="22">
        <v>7.2773520375630394</v>
      </c>
      <c r="Q3936" s="22">
        <v>16.210074778273722</v>
      </c>
      <c r="R3936" s="22">
        <v>14.079183815430989</v>
      </c>
      <c r="S3936" s="22">
        <v>10.61387745637934</v>
      </c>
      <c r="T3936" s="22">
        <v>131.13210828357774</v>
      </c>
      <c r="U3936" s="22">
        <v>3.4721465422294359E-2</v>
      </c>
      <c r="V3936" s="22">
        <v>1.796069793055475</v>
      </c>
      <c r="W3936" s="22">
        <v>0.42861283403860645</v>
      </c>
      <c r="X3936" s="22">
        <v>0.95124920294475679</v>
      </c>
      <c r="Y3936" s="22">
        <v>8.4493652541881625E-2</v>
      </c>
      <c r="Z3936" s="22">
        <v>5.1394122079879425</v>
      </c>
      <c r="AA3936" s="22">
        <v>11.802214364384673</v>
      </c>
      <c r="AB3936" s="22">
        <v>0.45309837110892121</v>
      </c>
      <c r="AC3936" s="22">
        <v>0.42214364384673353</v>
      </c>
      <c r="AD3936" s="22">
        <v>0.48828473711668891</v>
      </c>
      <c r="AE3936" s="22">
        <v>7.1224856530056231</v>
      </c>
      <c r="AF3936" s="22">
        <v>0.43480377949104398</v>
      </c>
      <c r="AG3936" s="22">
        <v>1</v>
      </c>
      <c r="AH3936" s="22">
        <v>0.16098776882499566</v>
      </c>
      <c r="AI3936" s="22">
        <v>3.8073155179409892</v>
      </c>
      <c r="AJ3936" s="22">
        <v>0.30253318648194311</v>
      </c>
      <c r="AK3936" s="22">
        <v>3.6754970726334704</v>
      </c>
      <c r="AL3936" s="22">
        <v>351.86366007767663</v>
      </c>
      <c r="AM3936" s="22">
        <v>0.11593530809808127</v>
      </c>
      <c r="AN3936" s="22">
        <v>1.4229320039418005</v>
      </c>
    </row>
    <row r="3937" spans="1:40" x14ac:dyDescent="0.2">
      <c r="A3937" s="20">
        <v>42075</v>
      </c>
      <c r="B3937" s="22">
        <v>0.42772284146895423</v>
      </c>
      <c r="C3937" s="22">
        <v>8.9765540375275191E-2</v>
      </c>
      <c r="D3937" s="22">
        <v>4.3910222812350776E-2</v>
      </c>
      <c r="E3937" s="22">
        <v>0.14774567012590706</v>
      </c>
      <c r="F3937" s="22">
        <v>0.11670568503441771</v>
      </c>
      <c r="G3937" s="22">
        <v>0.72928241145159989</v>
      </c>
      <c r="H3937" s="22">
        <v>2.9875257695936268</v>
      </c>
      <c r="I3937" s="22">
        <v>0.8166253188441247</v>
      </c>
      <c r="J3937" s="22">
        <v>0.12386875851706909</v>
      </c>
      <c r="K3937" s="22">
        <v>0.1733230837322525</v>
      </c>
      <c r="L3937" s="22">
        <v>0.90491165542704743</v>
      </c>
      <c r="M3937" s="22">
        <v>33.271602781369026</v>
      </c>
      <c r="N3937" s="22">
        <v>1535.1107073389476</v>
      </c>
      <c r="O3937" s="22">
        <v>0.46592590004309503</v>
      </c>
      <c r="P3937" s="22">
        <v>7.2832966444203748</v>
      </c>
      <c r="Q3937" s="22">
        <v>16.126815518827822</v>
      </c>
      <c r="R3937" s="22">
        <v>14.125813853267644</v>
      </c>
      <c r="S3937" s="22">
        <v>10.657255669310599</v>
      </c>
      <c r="T3937" s="22">
        <v>130.9899018134806</v>
      </c>
      <c r="U3937" s="22">
        <v>3.4827678581827927E-2</v>
      </c>
      <c r="V3937" s="22">
        <v>1.7919913344281775</v>
      </c>
      <c r="W3937" s="22">
        <v>0.42966793621952787</v>
      </c>
      <c r="X3937" s="22">
        <v>0.94331271765843216</v>
      </c>
      <c r="Y3937" s="22">
        <v>8.5956881791816639E-2</v>
      </c>
      <c r="Z3937" s="22">
        <v>5.1504245431356797</v>
      </c>
      <c r="AA3937" s="22">
        <v>11.844112885379179</v>
      </c>
      <c r="AB3937" s="22">
        <v>0.45328860780134417</v>
      </c>
      <c r="AC3937" s="22">
        <v>0.42412383381669527</v>
      </c>
      <c r="AD3937" s="22">
        <v>0.48616886217780736</v>
      </c>
      <c r="AE3937" s="22">
        <v>7.1217256601092531</v>
      </c>
      <c r="AF3937" s="22">
        <v>0.43681936242822372</v>
      </c>
      <c r="AG3937" s="22">
        <v>1</v>
      </c>
      <c r="AH3937" s="22">
        <v>0.16083720605192359</v>
      </c>
      <c r="AI3937" s="22">
        <v>3.822635312205179</v>
      </c>
      <c r="AJ3937" s="22">
        <v>0.30084908627135826</v>
      </c>
      <c r="AK3937" s="22">
        <v>3.6805385699477045</v>
      </c>
      <c r="AL3937" s="22">
        <v>341.26512689704981</v>
      </c>
      <c r="AM3937" s="22">
        <v>0.1164727395553071</v>
      </c>
      <c r="AN3937" s="22">
        <v>1.4319158600929456</v>
      </c>
    </row>
    <row r="3938" spans="1:40" x14ac:dyDescent="0.2">
      <c r="A3938" s="20">
        <v>42076</v>
      </c>
      <c r="B3938" s="22">
        <v>0.42149111230965197</v>
      </c>
      <c r="C3938" s="22">
        <v>8.7568708903755899E-2</v>
      </c>
      <c r="D3938" s="22">
        <v>4.3262224160288264E-2</v>
      </c>
      <c r="E3938" s="22">
        <v>0.14667844806811792</v>
      </c>
      <c r="F3938" s="22">
        <v>0.11530472900864096</v>
      </c>
      <c r="G3938" s="22">
        <v>0.71818734723385702</v>
      </c>
      <c r="H3938" s="22">
        <v>2.9818803575731843</v>
      </c>
      <c r="I3938" s="22">
        <v>0.81568226937332899</v>
      </c>
      <c r="J3938" s="22">
        <v>0.12041127801429832</v>
      </c>
      <c r="K3938" s="22">
        <v>0.16918168986608217</v>
      </c>
      <c r="L3938" s="22">
        <v>0.89108706379169877</v>
      </c>
      <c r="M3938" s="22">
        <v>33.387650184180025</v>
      </c>
      <c r="N3938" s="22">
        <v>1513.6040760588917</v>
      </c>
      <c r="O3938" s="22">
        <v>0.46338776493809025</v>
      </c>
      <c r="P3938" s="22">
        <v>7.2382061668751358</v>
      </c>
      <c r="Q3938" s="22">
        <v>16.086203137371907</v>
      </c>
      <c r="R3938" s="22">
        <v>13.928829624869467</v>
      </c>
      <c r="S3938" s="22">
        <v>10.517195873449388</v>
      </c>
      <c r="T3938" s="22">
        <v>130.48896641153047</v>
      </c>
      <c r="U3938" s="22">
        <v>3.4403222289799529E-2</v>
      </c>
      <c r="V3938" s="22">
        <v>1.7766774152829259</v>
      </c>
      <c r="W3938" s="22">
        <v>0.42309766705300483</v>
      </c>
      <c r="X3938" s="22">
        <v>0.94218698002134427</v>
      </c>
      <c r="Y3938" s="22">
        <v>8.4217894724762751E-2</v>
      </c>
      <c r="Z3938" s="22">
        <v>5.0858933018142594</v>
      </c>
      <c r="AA3938" s="22">
        <v>11.669325132253881</v>
      </c>
      <c r="AB3938" s="22">
        <v>0.45304843762551211</v>
      </c>
      <c r="AC3938" s="22">
        <v>0.41786488874608402</v>
      </c>
      <c r="AD3938" s="22">
        <v>0.48558117117840788</v>
      </c>
      <c r="AE3938" s="22">
        <v>7.1273653649748114</v>
      </c>
      <c r="AF3938" s="22">
        <v>0.43036158957116466</v>
      </c>
      <c r="AG3938" s="22">
        <v>1</v>
      </c>
      <c r="AH3938" s="22">
        <v>0.15978334461746785</v>
      </c>
      <c r="AI3938" s="22">
        <v>3.7754036468792673</v>
      </c>
      <c r="AJ3938" s="22">
        <v>0.30274376599382624</v>
      </c>
      <c r="AK3938" s="22">
        <v>3.6351743685666089</v>
      </c>
      <c r="AL3938" s="22">
        <v>333.93387879692</v>
      </c>
      <c r="AM3938" s="22">
        <v>0.11475391023949141</v>
      </c>
      <c r="AN3938" s="22">
        <v>1.4314402763274159</v>
      </c>
    </row>
    <row r="3939" spans="1:40" x14ac:dyDescent="0.2">
      <c r="A3939" s="20">
        <v>42079</v>
      </c>
      <c r="B3939" s="22">
        <v>0.42411925683867768</v>
      </c>
      <c r="C3939" s="22">
        <v>8.8195559045298674E-2</v>
      </c>
      <c r="D3939" s="22">
        <v>4.3531979261688399E-2</v>
      </c>
      <c r="E3939" s="22">
        <v>0.14747757006108334</v>
      </c>
      <c r="F3939" s="22">
        <v>0.11635855570823184</v>
      </c>
      <c r="G3939" s="22">
        <v>0.72306963961987458</v>
      </c>
      <c r="H3939" s="22">
        <v>2.9744928004803532</v>
      </c>
      <c r="I3939" s="22">
        <v>0.81531817604470991</v>
      </c>
      <c r="J3939" s="22">
        <v>0.12200501137373995</v>
      </c>
      <c r="K3939" s="22">
        <v>0.1711949932450377</v>
      </c>
      <c r="L3939" s="22">
        <v>0.89656247474105988</v>
      </c>
      <c r="M3939" s="22">
        <v>33.132801404108406</v>
      </c>
      <c r="N3939" s="22">
        <v>1528.6999295636413</v>
      </c>
      <c r="O3939" s="22">
        <v>0.46269759708093261</v>
      </c>
      <c r="P3939" s="22">
        <v>7.2483516737295481</v>
      </c>
      <c r="Q3939" s="22">
        <v>16.057180467189362</v>
      </c>
      <c r="R3939" s="22">
        <v>14.008752583628743</v>
      </c>
      <c r="S3939" s="22">
        <v>10.623188573144118</v>
      </c>
      <c r="T3939" s="22">
        <v>130.58554553537408</v>
      </c>
      <c r="U3939" s="22">
        <v>3.4603882082606841E-2</v>
      </c>
      <c r="V3939" s="22">
        <v>1.7800769026477146</v>
      </c>
      <c r="W3939" s="22">
        <v>0.42764107478955699</v>
      </c>
      <c r="X3939" s="22">
        <v>0.95437802385598658</v>
      </c>
      <c r="Y3939" s="22">
        <v>8.5043243305659169E-2</v>
      </c>
      <c r="Z3939" s="22">
        <v>5.1268431809521617</v>
      </c>
      <c r="AA3939" s="22">
        <v>11.742087456554623</v>
      </c>
      <c r="AB3939" s="22">
        <v>0.45105827742687904</v>
      </c>
      <c r="AC3939" s="22">
        <v>0.42045887555858347</v>
      </c>
      <c r="AD3939" s="22">
        <v>0.48474071337020669</v>
      </c>
      <c r="AE3939" s="22">
        <v>7.158527995565974</v>
      </c>
      <c r="AF3939" s="22">
        <v>0.43306813851714149</v>
      </c>
      <c r="AG3939" s="22">
        <v>1</v>
      </c>
      <c r="AH3939" s="22">
        <v>0.16052561689548864</v>
      </c>
      <c r="AI3939" s="22">
        <v>3.8012539981293956</v>
      </c>
      <c r="AJ3939" s="22">
        <v>0.30311882960174596</v>
      </c>
      <c r="AK3939" s="22">
        <v>3.6524138886643653</v>
      </c>
      <c r="AL3939" s="22">
        <v>336.59342055125114</v>
      </c>
      <c r="AM3939" s="22">
        <v>0.11546944101243607</v>
      </c>
      <c r="AN3939" s="22">
        <v>1.4308395783056016</v>
      </c>
    </row>
    <row r="3940" spans="1:40" x14ac:dyDescent="0.2">
      <c r="A3940" s="20">
        <v>42080</v>
      </c>
      <c r="B3940" s="22">
        <v>0.42304945751076917</v>
      </c>
      <c r="C3940" s="22">
        <v>8.773122019764576E-2</v>
      </c>
      <c r="D3940" s="22">
        <v>4.3422174103337867E-2</v>
      </c>
      <c r="E3940" s="22">
        <v>0.14728985740941236</v>
      </c>
      <c r="F3940" s="22">
        <v>0.11588076754739582</v>
      </c>
      <c r="G3940" s="22">
        <v>0.71974845085347028</v>
      </c>
      <c r="H3940" s="22">
        <v>2.9573149662527931</v>
      </c>
      <c r="I3940" s="22">
        <v>0.81064707101886613</v>
      </c>
      <c r="J3940" s="22">
        <v>0.12205431802999241</v>
      </c>
      <c r="K3940" s="22">
        <v>0.16981870954366404</v>
      </c>
      <c r="L3940" s="22">
        <v>0.89405910944230726</v>
      </c>
      <c r="M3940" s="22">
        <v>33.008914791181958</v>
      </c>
      <c r="N3940" s="22">
        <v>1516.3207481974614</v>
      </c>
      <c r="O3940" s="22">
        <v>0.46169173711732048</v>
      </c>
      <c r="P3940" s="22">
        <v>7.2119854414779665</v>
      </c>
      <c r="Q3940" s="22">
        <v>15.989035037202552</v>
      </c>
      <c r="R3940" s="22">
        <v>13.976872221326392</v>
      </c>
      <c r="S3940" s="22">
        <v>10.602151528414456</v>
      </c>
      <c r="T3940" s="22">
        <v>129.95554122227085</v>
      </c>
      <c r="U3940" s="22">
        <v>3.4503927575960013E-2</v>
      </c>
      <c r="V3940" s="22">
        <v>1.7702310474303748</v>
      </c>
      <c r="W3940" s="22">
        <v>0.42569855566561471</v>
      </c>
      <c r="X3940" s="22">
        <v>0.95713068116376043</v>
      </c>
      <c r="Y3940" s="22">
        <v>8.4126143143442911E-2</v>
      </c>
      <c r="Z3940" s="22">
        <v>5.143857547626177</v>
      </c>
      <c r="AA3940" s="22">
        <v>11.723987007901224</v>
      </c>
      <c r="AB3940" s="22">
        <v>0.44945981433277277</v>
      </c>
      <c r="AC3940" s="22">
        <v>0.41939830918430815</v>
      </c>
      <c r="AD3940" s="22">
        <v>0.48275782635737485</v>
      </c>
      <c r="AE3940" s="22">
        <v>7.0696367280182448</v>
      </c>
      <c r="AF3940" s="22">
        <v>0.43199880214692132</v>
      </c>
      <c r="AG3940" s="22">
        <v>1</v>
      </c>
      <c r="AH3940" s="22">
        <v>0.15991338600815463</v>
      </c>
      <c r="AI3940" s="22">
        <v>3.7905139250420397</v>
      </c>
      <c r="AJ3940" s="22">
        <v>0.30069567621109855</v>
      </c>
      <c r="AK3940" s="22">
        <v>3.6285734030545256</v>
      </c>
      <c r="AL3940" s="22">
        <v>333.44083296860242</v>
      </c>
      <c r="AM3940" s="22">
        <v>0.11517818064545852</v>
      </c>
      <c r="AN3940" s="22">
        <v>1.4226808873327037</v>
      </c>
    </row>
    <row r="3941" spans="1:40" x14ac:dyDescent="0.2">
      <c r="A3941" s="20">
        <v>42081</v>
      </c>
      <c r="B3941" s="22">
        <v>0.42830155676053872</v>
      </c>
      <c r="C3941" s="22">
        <v>9.0595300565564696E-2</v>
      </c>
      <c r="D3941" s="22">
        <v>4.3962451169028048E-2</v>
      </c>
      <c r="E3941" s="22">
        <v>0.14649874642877966</v>
      </c>
      <c r="F3941" s="22">
        <v>0.11406915048685208</v>
      </c>
      <c r="G3941" s="22">
        <v>0.72635997900997029</v>
      </c>
      <c r="H3941" s="22">
        <v>2.9302081511282143</v>
      </c>
      <c r="I3941" s="22">
        <v>0.80010495014867933</v>
      </c>
      <c r="J3941" s="22">
        <v>0.1266981517112705</v>
      </c>
      <c r="K3941" s="22">
        <v>0.17463704740248381</v>
      </c>
      <c r="L3941" s="22">
        <v>0.90472858725438743</v>
      </c>
      <c r="M3941" s="22">
        <v>32.496064369424523</v>
      </c>
      <c r="N3941" s="22">
        <v>1535.187452626669</v>
      </c>
      <c r="O3941" s="22">
        <v>0.46397294618389601</v>
      </c>
      <c r="P3941" s="22">
        <v>7.3104542009212299</v>
      </c>
      <c r="Q3941" s="22">
        <v>15.834645210191825</v>
      </c>
      <c r="R3941" s="22">
        <v>14.003848172118245</v>
      </c>
      <c r="S3941" s="22">
        <v>10.693254037665442</v>
      </c>
      <c r="T3941" s="22">
        <v>129.51548014693023</v>
      </c>
      <c r="U3941" s="22">
        <v>3.4827123782869798E-2</v>
      </c>
      <c r="V3941" s="22">
        <v>1.7593726313334499</v>
      </c>
      <c r="W3941" s="22">
        <v>0.43216139000641363</v>
      </c>
      <c r="X3941" s="22">
        <v>0.95185120401142786</v>
      </c>
      <c r="Y3941" s="22">
        <v>8.7178590169669418E-2</v>
      </c>
      <c r="Z3941" s="22">
        <v>5.2136901638388435</v>
      </c>
      <c r="AA3941" s="22">
        <v>11.853536236954113</v>
      </c>
      <c r="AB3941" s="22">
        <v>0.44365926185062099</v>
      </c>
      <c r="AC3941" s="22">
        <v>0.42462830155676051</v>
      </c>
      <c r="AD3941" s="22">
        <v>0.47747653198064249</v>
      </c>
      <c r="AE3941" s="22">
        <v>6.9202961926418283</v>
      </c>
      <c r="AF3941" s="22">
        <v>0.43733893067459623</v>
      </c>
      <c r="AG3941" s="22">
        <v>1</v>
      </c>
      <c r="AH3941" s="22">
        <v>0.16046877733076789</v>
      </c>
      <c r="AI3941" s="22">
        <v>3.809690397061396</v>
      </c>
      <c r="AJ3941" s="22">
        <v>0.29959769109672907</v>
      </c>
      <c r="AK3941" s="22">
        <v>3.650282782345053</v>
      </c>
      <c r="AL3941" s="22">
        <v>336.42353215555943</v>
      </c>
      <c r="AM3941" s="22">
        <v>0.11661127631041922</v>
      </c>
      <c r="AN3941" s="22">
        <v>1.4059821584747245</v>
      </c>
    </row>
    <row r="3942" spans="1:40" x14ac:dyDescent="0.2">
      <c r="A3942" s="20">
        <v>42082</v>
      </c>
      <c r="B3942" s="22">
        <v>0.42359589436051209</v>
      </c>
      <c r="C3942" s="22">
        <v>8.8144389343789639E-2</v>
      </c>
      <c r="D3942" s="22">
        <v>4.3478260869565223E-2</v>
      </c>
      <c r="E3942" s="22">
        <v>0.14664975204705341</v>
      </c>
      <c r="F3942" s="22">
        <v>0.11416214969438358</v>
      </c>
      <c r="G3942" s="22">
        <v>0.71450813055010964</v>
      </c>
      <c r="H3942" s="22">
        <v>2.9648252796678585</v>
      </c>
      <c r="I3942" s="22">
        <v>0.80590473993772349</v>
      </c>
      <c r="J3942" s="22">
        <v>0.12292699803944183</v>
      </c>
      <c r="K3942" s="22">
        <v>0.17007265597970245</v>
      </c>
      <c r="L3942" s="22">
        <v>0.894752623688156</v>
      </c>
      <c r="M3942" s="22">
        <v>32.811671087533156</v>
      </c>
      <c r="N3942" s="22">
        <v>1502.7101833698537</v>
      </c>
      <c r="O3942" s="22">
        <v>0.46552877407450122</v>
      </c>
      <c r="P3942" s="22">
        <v>7.205627955253143</v>
      </c>
      <c r="Q3942" s="22">
        <v>15.977395917425902</v>
      </c>
      <c r="R3942" s="22">
        <v>13.929189251528083</v>
      </c>
      <c r="S3942" s="22">
        <v>10.57548149002422</v>
      </c>
      <c r="T3942" s="22">
        <v>129.2849728981663</v>
      </c>
      <c r="U3942" s="22">
        <v>3.4558874408949371E-2</v>
      </c>
      <c r="V3942" s="22">
        <v>1.7613308730250261</v>
      </c>
      <c r="W3942" s="22">
        <v>0.42699803944181758</v>
      </c>
      <c r="X3942" s="22">
        <v>0.93263752739015116</v>
      </c>
      <c r="Y3942" s="22">
        <v>8.5422673278745254E-2</v>
      </c>
      <c r="Z3942" s="22">
        <v>5.1793334102179678</v>
      </c>
      <c r="AA3942" s="22">
        <v>11.733364087187176</v>
      </c>
      <c r="AB3942" s="22">
        <v>0.44714565794026068</v>
      </c>
      <c r="AC3942" s="22">
        <v>0.4199515626801984</v>
      </c>
      <c r="AD3942" s="22">
        <v>0.47857225233537082</v>
      </c>
      <c r="AE3942" s="22">
        <v>6.9278053281051779</v>
      </c>
      <c r="AF3942" s="22">
        <v>0.43252220043824241</v>
      </c>
      <c r="AG3942" s="22">
        <v>1</v>
      </c>
      <c r="AH3942" s="22">
        <v>0.15993541690693117</v>
      </c>
      <c r="AI3942" s="22">
        <v>3.7746511359704762</v>
      </c>
      <c r="AJ3942" s="22">
        <v>0.30054203667397072</v>
      </c>
      <c r="AK3942" s="22">
        <v>3.6299158113251071</v>
      </c>
      <c r="AL3942" s="22">
        <v>334.4481605351171</v>
      </c>
      <c r="AM3942" s="22">
        <v>0.11532695190866106</v>
      </c>
      <c r="AN3942" s="22">
        <v>1.4193287971398918</v>
      </c>
    </row>
    <row r="3943" spans="1:40" x14ac:dyDescent="0.2">
      <c r="A3943" s="20">
        <v>42083</v>
      </c>
      <c r="B3943" s="22">
        <v>0.4260526621041642</v>
      </c>
      <c r="C3943" s="22">
        <v>9.0082357035146721E-2</v>
      </c>
      <c r="D3943" s="22">
        <v>4.3730425704674628E-2</v>
      </c>
      <c r="E3943" s="22">
        <v>0.1455515601438348</v>
      </c>
      <c r="F3943" s="22">
        <v>0.11310752812898735</v>
      </c>
      <c r="G3943" s="22">
        <v>0.7196032942814059</v>
      </c>
      <c r="H3943" s="22">
        <v>2.9395661756176774</v>
      </c>
      <c r="I3943" s="22">
        <v>0.79904883424196727</v>
      </c>
      <c r="J3943" s="22">
        <v>0.12550748173065771</v>
      </c>
      <c r="K3943" s="22">
        <v>0.17340215752232918</v>
      </c>
      <c r="L3943" s="22">
        <v>0.89988400417584957</v>
      </c>
      <c r="M3943" s="22">
        <v>32.48579051154158</v>
      </c>
      <c r="N3943" s="22">
        <v>1520.9372462591346</v>
      </c>
      <c r="O3943" s="22">
        <v>0.46906391369910683</v>
      </c>
      <c r="P3943" s="22">
        <v>7.2375594478598773</v>
      </c>
      <c r="Q3943" s="22">
        <v>15.92622665584039</v>
      </c>
      <c r="R3943" s="22">
        <v>13.92297877276418</v>
      </c>
      <c r="S3943" s="22">
        <v>10.660016239415381</v>
      </c>
      <c r="T3943" s="22">
        <v>129.04651432548428</v>
      </c>
      <c r="U3943" s="22">
        <v>3.4689711170397861E-2</v>
      </c>
      <c r="V3943" s="22">
        <v>1.7457371534624753</v>
      </c>
      <c r="W3943" s="22">
        <v>0.43254842825658274</v>
      </c>
      <c r="X3943" s="22">
        <v>0.93136527085024923</v>
      </c>
      <c r="Y3943" s="22">
        <v>8.7750840969725075E-2</v>
      </c>
      <c r="Z3943" s="22">
        <v>5.1977728801763137</v>
      </c>
      <c r="AA3943" s="22">
        <v>11.807214940262151</v>
      </c>
      <c r="AB3943" s="22">
        <v>0.44301125159494253</v>
      </c>
      <c r="AC3943" s="22">
        <v>0.42238719406101377</v>
      </c>
      <c r="AD3943" s="22">
        <v>0.47547848277462007</v>
      </c>
      <c r="AE3943" s="22">
        <v>6.8605730193713024</v>
      </c>
      <c r="AF3943" s="22">
        <v>0.43504233847581486</v>
      </c>
      <c r="AG3943" s="22">
        <v>1</v>
      </c>
      <c r="AH3943" s="22">
        <v>0.15991184317364573</v>
      </c>
      <c r="AI3943" s="22">
        <v>3.7779839925762668</v>
      </c>
      <c r="AJ3943" s="22">
        <v>0.29834125971465025</v>
      </c>
      <c r="AK3943" s="22">
        <v>3.6365850829370139</v>
      </c>
      <c r="AL3943" s="22">
        <v>340.44774388122028</v>
      </c>
      <c r="AM3943" s="22">
        <v>0.11599582415033058</v>
      </c>
      <c r="AN3943" s="22">
        <v>1.3931098480454702</v>
      </c>
    </row>
    <row r="3944" spans="1:40" x14ac:dyDescent="0.2">
      <c r="A3944" s="20">
        <v>42086</v>
      </c>
      <c r="B3944" s="22">
        <v>0.4321770644576754</v>
      </c>
      <c r="C3944" s="22">
        <v>9.272115407243546E-2</v>
      </c>
      <c r="D3944" s="22">
        <v>4.4360247570188034E-2</v>
      </c>
      <c r="E3944" s="22">
        <v>0.14734191513896405</v>
      </c>
      <c r="F3944" s="22">
        <v>0.113677546890076</v>
      </c>
      <c r="G3944" s="22">
        <v>0.73112041983385501</v>
      </c>
      <c r="H3944" s="22">
        <v>2.941896312333796</v>
      </c>
      <c r="I3944" s="22">
        <v>0.80154378368201828</v>
      </c>
      <c r="J3944" s="22">
        <v>0.12878591768055916</v>
      </c>
      <c r="K3944" s="22">
        <v>0.17591132657143532</v>
      </c>
      <c r="L3944" s="22">
        <v>0.91264443555409125</v>
      </c>
      <c r="M3944" s="22">
        <v>32.559480385004591</v>
      </c>
      <c r="N3944" s="22">
        <v>1531.3110394653238</v>
      </c>
      <c r="O3944" s="22">
        <v>0.46460593509519216</v>
      </c>
      <c r="P3944" s="22">
        <v>7.3206175134728078</v>
      </c>
      <c r="Q3944" s="22">
        <v>15.949685830607395</v>
      </c>
      <c r="R3944" s="22">
        <v>14.088202762807992</v>
      </c>
      <c r="S3944" s="22">
        <v>10.795895794601464</v>
      </c>
      <c r="T3944" s="22">
        <v>130.10731179253054</v>
      </c>
      <c r="U3944" s="22">
        <v>3.5165792012802108E-2</v>
      </c>
      <c r="V3944" s="22">
        <v>1.7561716047348976</v>
      </c>
      <c r="W3944" s="22">
        <v>0.43471865954392491</v>
      </c>
      <c r="X3944" s="22">
        <v>0.9280352057986021</v>
      </c>
      <c r="Y3944" s="22">
        <v>9.0038359259172099E-2</v>
      </c>
      <c r="Z3944" s="22">
        <v>5.2549831736991974</v>
      </c>
      <c r="AA3944" s="22">
        <v>11.965500200032947</v>
      </c>
      <c r="AB3944" s="22">
        <v>0.44149624644059021</v>
      </c>
      <c r="AC3944" s="22">
        <v>0.42844703833572589</v>
      </c>
      <c r="AD3944" s="22">
        <v>0.47186595439248818</v>
      </c>
      <c r="AE3944" s="22">
        <v>6.9105499729367184</v>
      </c>
      <c r="AF3944" s="22">
        <v>0.4413197467818229</v>
      </c>
      <c r="AG3944" s="22">
        <v>1</v>
      </c>
      <c r="AH3944" s="22">
        <v>0.16056762290259574</v>
      </c>
      <c r="AI3944" s="22">
        <v>3.8288659308592004</v>
      </c>
      <c r="AJ3944" s="22">
        <v>0.2987903890052479</v>
      </c>
      <c r="AK3944" s="22">
        <v>3.6797825524203986</v>
      </c>
      <c r="AL3944" s="22">
        <v>347.70432777163296</v>
      </c>
      <c r="AM3944" s="22">
        <v>0.11766643917821759</v>
      </c>
      <c r="AN3944" s="22">
        <v>1.3999952933424329</v>
      </c>
    </row>
    <row r="3945" spans="1:40" x14ac:dyDescent="0.2">
      <c r="A3945" s="20">
        <v>42087</v>
      </c>
      <c r="B3945" s="22">
        <v>0.43258618861968645</v>
      </c>
      <c r="C3945" s="22">
        <v>9.2743312799613675E-2</v>
      </c>
      <c r="D3945" s="22">
        <v>4.4405837387074362E-2</v>
      </c>
      <c r="E3945" s="22">
        <v>0.14712429771145219</v>
      </c>
      <c r="F3945" s="22">
        <v>0.11284908304966962</v>
      </c>
      <c r="G3945" s="22">
        <v>0.73080411302575943</v>
      </c>
      <c r="H3945" s="22">
        <v>2.9520264778977867</v>
      </c>
      <c r="I3945" s="22">
        <v>0.80460771957927468</v>
      </c>
      <c r="J3945" s="22">
        <v>0.12866750686093215</v>
      </c>
      <c r="K3945" s="22">
        <v>0.17489782216935021</v>
      </c>
      <c r="L3945" s="22">
        <v>0.91352280891862281</v>
      </c>
      <c r="M3945" s="22">
        <v>32.229302363929754</v>
      </c>
      <c r="N3945" s="22">
        <v>1519.4167324295356</v>
      </c>
      <c r="O3945" s="22">
        <v>0.46167889659721323</v>
      </c>
      <c r="P3945" s="22">
        <v>7.3424105723136366</v>
      </c>
      <c r="Q3945" s="22">
        <v>15.972721169361964</v>
      </c>
      <c r="R3945" s="22">
        <v>14.101129550888682</v>
      </c>
      <c r="S3945" s="22">
        <v>10.800815066960343</v>
      </c>
      <c r="T3945" s="22">
        <v>129.87950671959106</v>
      </c>
      <c r="U3945" s="22">
        <v>3.5243401137795782E-2</v>
      </c>
      <c r="V3945" s="22">
        <v>1.7595788035476614</v>
      </c>
      <c r="W3945" s="22">
        <v>0.4295591335791098</v>
      </c>
      <c r="X3945" s="22">
        <v>0.92537190374671674</v>
      </c>
      <c r="Y3945" s="22">
        <v>9.0128502608920982E-2</v>
      </c>
      <c r="Z3945" s="22">
        <v>5.2649556542325771</v>
      </c>
      <c r="AA3945" s="22">
        <v>11.989258077054453</v>
      </c>
      <c r="AB3945" s="22">
        <v>0.4413375578615093</v>
      </c>
      <c r="AC3945" s="22">
        <v>0.42885242812216584</v>
      </c>
      <c r="AD3945" s="22">
        <v>0.47490606706634786</v>
      </c>
      <c r="AE3945" s="22">
        <v>6.7949729685162721</v>
      </c>
      <c r="AF3945" s="22">
        <v>0.44172624586282849</v>
      </c>
      <c r="AG3945" s="22">
        <v>1</v>
      </c>
      <c r="AH3945" s="22">
        <v>0.16089327569757719</v>
      </c>
      <c r="AI3945" s="22">
        <v>3.8256322069233577</v>
      </c>
      <c r="AJ3945" s="22">
        <v>0.30045582501972884</v>
      </c>
      <c r="AK3945" s="22">
        <v>3.678755256121836</v>
      </c>
      <c r="AL3945" s="22">
        <v>349.81920118726515</v>
      </c>
      <c r="AM3945" s="22">
        <v>0.11778424282399501</v>
      </c>
      <c r="AN3945" s="22">
        <v>1.389465377321822</v>
      </c>
    </row>
    <row r="3946" spans="1:40" x14ac:dyDescent="0.2">
      <c r="A3946" s="20">
        <v>42088</v>
      </c>
      <c r="B3946" s="22">
        <v>0.43274454120170158</v>
      </c>
      <c r="C3946" s="22">
        <v>9.240776310052673E-2</v>
      </c>
      <c r="D3946" s="22">
        <v>4.4425721456936476E-2</v>
      </c>
      <c r="E3946" s="22">
        <v>0.147461202172914</v>
      </c>
      <c r="F3946" s="22">
        <v>0.11308815384796672</v>
      </c>
      <c r="G3946" s="22">
        <v>0.73195621177662817</v>
      </c>
      <c r="H3946" s="22">
        <v>2.9367333231207948</v>
      </c>
      <c r="I3946" s="22">
        <v>0.80222240552419777</v>
      </c>
      <c r="J3946" s="22">
        <v>0.12925538809610784</v>
      </c>
      <c r="K3946" s="22">
        <v>0.17531786526519214</v>
      </c>
      <c r="L3946" s="22">
        <v>0.9137668948776263</v>
      </c>
      <c r="M3946" s="22">
        <v>32.088189199062015</v>
      </c>
      <c r="N3946" s="22">
        <v>1529.7597303889797</v>
      </c>
      <c r="O3946" s="22">
        <v>0.46458409436385706</v>
      </c>
      <c r="P3946" s="22">
        <v>7.3532870626774915</v>
      </c>
      <c r="Q3946" s="22">
        <v>15.907992882646147</v>
      </c>
      <c r="R3946" s="22">
        <v>14.07916288606342</v>
      </c>
      <c r="S3946" s="22">
        <v>10.805651461767791</v>
      </c>
      <c r="T3946" s="22">
        <v>129.72673603337145</v>
      </c>
      <c r="U3946" s="22">
        <v>3.5216761132649092E-2</v>
      </c>
      <c r="V3946" s="22">
        <v>1.766258557910986</v>
      </c>
      <c r="W3946" s="22">
        <v>0.43181362902560594</v>
      </c>
      <c r="X3946" s="22">
        <v>0.92360628306800374</v>
      </c>
      <c r="Y3946" s="22">
        <v>8.9603242873808372E-2</v>
      </c>
      <c r="Z3946" s="22">
        <v>5.2708483084500894</v>
      </c>
      <c r="AA3946" s="22">
        <v>12.006410331946784</v>
      </c>
      <c r="AB3946" s="22">
        <v>0.43869530890965436</v>
      </c>
      <c r="AC3946" s="22">
        <v>0.4290091087988876</v>
      </c>
      <c r="AD3946" s="22">
        <v>0.47410532269658151</v>
      </c>
      <c r="AE3946" s="22">
        <v>6.7555943108303964</v>
      </c>
      <c r="AF3946" s="22">
        <v>0.44195939337520473</v>
      </c>
      <c r="AG3946" s="22">
        <v>1</v>
      </c>
      <c r="AH3946" s="22">
        <v>0.16149558700493738</v>
      </c>
      <c r="AI3946" s="22">
        <v>3.8297019902666651</v>
      </c>
      <c r="AJ3946" s="22">
        <v>0.3047264414409106</v>
      </c>
      <c r="AK3946" s="22">
        <v>3.6807560420913705</v>
      </c>
      <c r="AL3946" s="22">
        <v>349.97584341821522</v>
      </c>
      <c r="AM3946" s="22">
        <v>0.11783698431589738</v>
      </c>
      <c r="AN3946" s="22">
        <v>1.3962504271590681</v>
      </c>
    </row>
    <row r="3947" spans="1:40" x14ac:dyDescent="0.2">
      <c r="A3947" s="20">
        <v>42089</v>
      </c>
      <c r="B3947" s="22">
        <v>0.42764981251601181</v>
      </c>
      <c r="C3947" s="22">
        <v>9.1133521205487095E-2</v>
      </c>
      <c r="D3947" s="22">
        <v>4.3902694645643614E-2</v>
      </c>
      <c r="E3947" s="22">
        <v>0.14534084821948434</v>
      </c>
      <c r="F3947" s="22">
        <v>0.11210610895032255</v>
      </c>
      <c r="G3947" s="22">
        <v>0.72318746069823225</v>
      </c>
      <c r="H3947" s="22">
        <v>2.937909029508349</v>
      </c>
      <c r="I3947" s="22">
        <v>0.79894962386752677</v>
      </c>
      <c r="J3947" s="22">
        <v>0.12673218902112396</v>
      </c>
      <c r="K3947" s="22">
        <v>0.17290448797074781</v>
      </c>
      <c r="L3947" s="22">
        <v>0.90295083494422046</v>
      </c>
      <c r="M3947" s="22">
        <v>32.056268486387026</v>
      </c>
      <c r="N3947" s="22">
        <v>1515.9419614784449</v>
      </c>
      <c r="O3947" s="22">
        <v>0.46057013764352417</v>
      </c>
      <c r="P3947" s="22">
        <v>7.3160444371986859</v>
      </c>
      <c r="Q3947" s="22">
        <v>15.842979248666651</v>
      </c>
      <c r="R3947" s="22">
        <v>13.878473111768404</v>
      </c>
      <c r="S3947" s="22">
        <v>10.713370752497845</v>
      </c>
      <c r="T3947" s="22">
        <v>128.56860050772059</v>
      </c>
      <c r="U3947" s="22">
        <v>3.4853389850245706E-2</v>
      </c>
      <c r="V3947" s="22">
        <v>1.7625823881500802</v>
      </c>
      <c r="W3947" s="22">
        <v>0.42585648741178933</v>
      </c>
      <c r="X3947" s="22">
        <v>0.92107040547779295</v>
      </c>
      <c r="Y3947" s="22">
        <v>8.8455178517362648E-2</v>
      </c>
      <c r="Z3947" s="22">
        <v>5.2204392482008517</v>
      </c>
      <c r="AA3947" s="22">
        <v>11.865058108391363</v>
      </c>
      <c r="AB3947" s="22">
        <v>0.43646505345040404</v>
      </c>
      <c r="AC3947" s="22">
        <v>0.42395835759368372</v>
      </c>
      <c r="AD3947" s="22">
        <v>0.4737638866245894</v>
      </c>
      <c r="AE3947" s="22">
        <v>6.6743135291240643</v>
      </c>
      <c r="AF3947" s="22">
        <v>0.436709597782798</v>
      </c>
      <c r="AG3947" s="22">
        <v>1</v>
      </c>
      <c r="AH3947" s="22">
        <v>0.1595127745301255</v>
      </c>
      <c r="AI3947" s="22">
        <v>3.7904371521065738</v>
      </c>
      <c r="AJ3947" s="22">
        <v>0.30215199012506694</v>
      </c>
      <c r="AK3947" s="22">
        <v>3.6402170622074199</v>
      </c>
      <c r="AL3947" s="22">
        <v>345.27330740387077</v>
      </c>
      <c r="AM3947" s="22">
        <v>0.11644968209236788</v>
      </c>
      <c r="AN3947" s="22">
        <v>1.3967557118569065</v>
      </c>
    </row>
    <row r="3948" spans="1:40" x14ac:dyDescent="0.2">
      <c r="A3948" s="20">
        <v>42090</v>
      </c>
      <c r="B3948" s="22">
        <v>0.42790730189800408</v>
      </c>
      <c r="C3948" s="22">
        <v>9.0228016824542387E-2</v>
      </c>
      <c r="D3948" s="22">
        <v>4.3926736341710647E-2</v>
      </c>
      <c r="E3948" s="22">
        <v>0.14690015962342851</v>
      </c>
      <c r="F3948" s="22">
        <v>0.11199272956062777</v>
      </c>
      <c r="G3948" s="22">
        <v>0.72407284420986395</v>
      </c>
      <c r="H3948" s="22">
        <v>2.9377701655656141</v>
      </c>
      <c r="I3948" s="22">
        <v>0.79916576368741765</v>
      </c>
      <c r="J3948" s="22">
        <v>0.12684819462406935</v>
      </c>
      <c r="K3948" s="22">
        <v>0.17331375907348504</v>
      </c>
      <c r="L3948" s="22">
        <v>0.90330548661843002</v>
      </c>
      <c r="M3948" s="22">
        <v>32.077318326400778</v>
      </c>
      <c r="N3948" s="22">
        <v>1521.6656763023291</v>
      </c>
      <c r="O3948" s="22">
        <v>0.46173115686205968</v>
      </c>
      <c r="P3948" s="22">
        <v>7.2835937408973859</v>
      </c>
      <c r="Q3948" s="22">
        <v>15.798058885898376</v>
      </c>
      <c r="R3948" s="22">
        <v>13.876752071026598</v>
      </c>
      <c r="S3948" s="22">
        <v>10.719237535973527</v>
      </c>
      <c r="T3948" s="22">
        <v>128.48287834830529</v>
      </c>
      <c r="U3948" s="22">
        <v>3.4885292507019931E-2</v>
      </c>
      <c r="V3948" s="22">
        <v>1.7744998660095308</v>
      </c>
      <c r="W3948" s="22">
        <v>0.42911904179337501</v>
      </c>
      <c r="X3948" s="22">
        <v>0.92819275985412508</v>
      </c>
      <c r="Y3948" s="22">
        <v>8.8060866627052092E-2</v>
      </c>
      <c r="Z3948" s="22">
        <v>5.2163072226688572</v>
      </c>
      <c r="AA3948" s="22">
        <v>11.866895033031563</v>
      </c>
      <c r="AB3948" s="22">
        <v>0.43854498001794306</v>
      </c>
      <c r="AC3948" s="22">
        <v>0.42419052279585673</v>
      </c>
      <c r="AD3948" s="22">
        <v>0.47309121838116203</v>
      </c>
      <c r="AE3948" s="22">
        <v>6.7408857352581348</v>
      </c>
      <c r="AF3948" s="22">
        <v>0.43705360783902497</v>
      </c>
      <c r="AG3948" s="22">
        <v>1</v>
      </c>
      <c r="AH3948" s="22">
        <v>0.15950691507334522</v>
      </c>
      <c r="AI3948" s="22">
        <v>3.7936779801228053</v>
      </c>
      <c r="AJ3948" s="22">
        <v>0.30400689759632749</v>
      </c>
      <c r="AK3948" s="22">
        <v>3.6300930942477305</v>
      </c>
      <c r="AL3948" s="22">
        <v>345.46238363219032</v>
      </c>
      <c r="AM3948" s="22">
        <v>0.11651345147797312</v>
      </c>
      <c r="AN3948" s="22">
        <v>1.4029384692462745</v>
      </c>
    </row>
    <row r="3949" spans="1:40" x14ac:dyDescent="0.2">
      <c r="A3949" s="20">
        <v>42093</v>
      </c>
      <c r="B3949" s="22">
        <v>0.42757849882993959</v>
      </c>
      <c r="C3949" s="22">
        <v>8.9029373755719329E-2</v>
      </c>
      <c r="D3949" s="22">
        <v>4.3892983130173591E-2</v>
      </c>
      <c r="E3949" s="22">
        <v>0.14754403734879445</v>
      </c>
      <c r="F3949" s="22">
        <v>0.11259357572794058</v>
      </c>
      <c r="G3949" s="22">
        <v>0.72258507678157713</v>
      </c>
      <c r="H3949" s="22">
        <v>2.9520449862037657</v>
      </c>
      <c r="I3949" s="22">
        <v>0.80281280197454974</v>
      </c>
      <c r="J3949" s="22">
        <v>0.12611039316358724</v>
      </c>
      <c r="K3949" s="22">
        <v>0.17240054486395864</v>
      </c>
      <c r="L3949" s="22">
        <v>0.9027860244723086</v>
      </c>
      <c r="M3949" s="22">
        <v>32.135331167848371</v>
      </c>
      <c r="N3949" s="22">
        <v>1521.6606708346433</v>
      </c>
      <c r="O3949" s="22">
        <v>0.46127158208468683</v>
      </c>
      <c r="P3949" s="22">
        <v>7.2764486046592856</v>
      </c>
      <c r="Q3949" s="22">
        <v>15.875566111324558</v>
      </c>
      <c r="R3949" s="22">
        <v>13.97785616988579</v>
      </c>
      <c r="S3949" s="22">
        <v>10.722643288742971</v>
      </c>
      <c r="T3949" s="22">
        <v>128.82190632531174</v>
      </c>
      <c r="U3949" s="22">
        <v>3.4922519879384821E-2</v>
      </c>
      <c r="V3949" s="22">
        <v>1.7764544258554249</v>
      </c>
      <c r="W3949" s="22">
        <v>0.43210738942637933</v>
      </c>
      <c r="X3949" s="22">
        <v>0.93249740956771787</v>
      </c>
      <c r="Y3949" s="22">
        <v>8.7422723621249698E-2</v>
      </c>
      <c r="Z3949" s="22">
        <v>5.2018208701523996</v>
      </c>
      <c r="AA3949" s="22">
        <v>11.850791100555343</v>
      </c>
      <c r="AB3949" s="22">
        <v>0.43937224220832899</v>
      </c>
      <c r="AC3949" s="22">
        <v>0.42387621808529219</v>
      </c>
      <c r="AD3949" s="22">
        <v>0.47293725914800971</v>
      </c>
      <c r="AE3949" s="22">
        <v>6.7071821917967709</v>
      </c>
      <c r="AF3949" s="22">
        <v>0.43669449198421295</v>
      </c>
      <c r="AG3949" s="22">
        <v>1</v>
      </c>
      <c r="AH3949" s="22">
        <v>0.16021096014809125</v>
      </c>
      <c r="AI3949" s="22">
        <v>3.7942556436496577</v>
      </c>
      <c r="AJ3949" s="22">
        <v>0.30349388192285748</v>
      </c>
      <c r="AK3949" s="22">
        <v>3.6382475871142006</v>
      </c>
      <c r="AL3949" s="22">
        <v>344.61481145145706</v>
      </c>
      <c r="AM3949" s="22">
        <v>0.11642392278765441</v>
      </c>
      <c r="AN3949" s="22">
        <v>1.4139685422560628</v>
      </c>
    </row>
    <row r="3950" spans="1:40" x14ac:dyDescent="0.2">
      <c r="A3950" s="20">
        <v>42094</v>
      </c>
      <c r="B3950" s="22">
        <v>0.42564435379195253</v>
      </c>
      <c r="C3950" s="22">
        <v>8.8135082514370466E-2</v>
      </c>
      <c r="D3950" s="22">
        <v>4.3692054515112183E-2</v>
      </c>
      <c r="E3950" s="22">
        <v>0.14701928425737065</v>
      </c>
      <c r="F3950" s="22">
        <v>0.11270396810680512</v>
      </c>
      <c r="G3950" s="22">
        <v>0.7184081216391619</v>
      </c>
      <c r="H3950" s="22">
        <v>2.9726033747450398</v>
      </c>
      <c r="I3950" s="22">
        <v>0.80679816428703877</v>
      </c>
      <c r="J3950" s="22">
        <v>0.12435101056925643</v>
      </c>
      <c r="K3950" s="22">
        <v>0.17170406081958095</v>
      </c>
      <c r="L3950" s="22">
        <v>0.89842156499165582</v>
      </c>
      <c r="M3950" s="22">
        <v>32.421657704431667</v>
      </c>
      <c r="N3950" s="22">
        <v>1514.6949749675505</v>
      </c>
      <c r="O3950" s="22">
        <v>0.46074772853699236</v>
      </c>
      <c r="P3950" s="22">
        <v>7.2178402558872614</v>
      </c>
      <c r="Q3950" s="22">
        <v>15.895605414426107</v>
      </c>
      <c r="R3950" s="22">
        <v>13.920823289449286</v>
      </c>
      <c r="S3950" s="22">
        <v>10.696736510291117</v>
      </c>
      <c r="T3950" s="22">
        <v>128.40603560170592</v>
      </c>
      <c r="U3950" s="22">
        <v>3.4821759688485075E-2</v>
      </c>
      <c r="V3950" s="22">
        <v>1.7683571296124607</v>
      </c>
      <c r="W3950" s="22">
        <v>0.42902837010940104</v>
      </c>
      <c r="X3950" s="22">
        <v>0.93393055813091042</v>
      </c>
      <c r="Y3950" s="22">
        <v>8.6547376228444287E-2</v>
      </c>
      <c r="Z3950" s="22">
        <v>5.1745318004821064</v>
      </c>
      <c r="AA3950" s="22">
        <v>11.791906174670869</v>
      </c>
      <c r="AB3950" s="22">
        <v>0.43989894307435562</v>
      </c>
      <c r="AC3950" s="22">
        <v>0.42195902095308735</v>
      </c>
      <c r="AD3950" s="22">
        <v>0.47630029668088258</v>
      </c>
      <c r="AE3950" s="22">
        <v>6.74543389579084</v>
      </c>
      <c r="AF3950" s="22">
        <v>0.43469543853142961</v>
      </c>
      <c r="AG3950" s="22">
        <v>1</v>
      </c>
      <c r="AH3950" s="22">
        <v>0.15895605414426106</v>
      </c>
      <c r="AI3950" s="22">
        <v>3.7699332468014095</v>
      </c>
      <c r="AJ3950" s="22">
        <v>0.30094567031336916</v>
      </c>
      <c r="AK3950" s="22">
        <v>3.6207815687001665</v>
      </c>
      <c r="AL3950" s="22">
        <v>345.35508993139251</v>
      </c>
      <c r="AM3950" s="22">
        <v>0.11589096977563508</v>
      </c>
      <c r="AN3950" s="22">
        <v>1.4052359540144632</v>
      </c>
    </row>
    <row r="3951" spans="1:40" x14ac:dyDescent="0.2">
      <c r="A3951" s="20">
        <v>42095</v>
      </c>
      <c r="B3951" s="22">
        <v>0.42393813481071102</v>
      </c>
      <c r="C3951" s="22">
        <v>8.7684672206832889E-2</v>
      </c>
      <c r="D3951" s="22">
        <v>4.3514542936288092E-2</v>
      </c>
      <c r="E3951" s="22">
        <v>0.14564866112650046</v>
      </c>
      <c r="F3951" s="22">
        <v>0.11155355493998155</v>
      </c>
      <c r="G3951" s="22">
        <v>0.71532779316712847</v>
      </c>
      <c r="H3951" s="22">
        <v>2.9546398891966761</v>
      </c>
      <c r="I3951" s="22">
        <v>0.80103878116343497</v>
      </c>
      <c r="J3951" s="22">
        <v>0.12421514312096031</v>
      </c>
      <c r="K3951" s="22">
        <v>0.17106417359187442</v>
      </c>
      <c r="L3951" s="22">
        <v>0.89478301015697137</v>
      </c>
      <c r="M3951" s="22">
        <v>32.011772853185597</v>
      </c>
      <c r="N3951" s="22">
        <v>1505.078485687904</v>
      </c>
      <c r="O3951" s="22">
        <v>0.45692520775623274</v>
      </c>
      <c r="P3951" s="22">
        <v>7.1712257617728543</v>
      </c>
      <c r="Q3951" s="22">
        <v>15.769852262234535</v>
      </c>
      <c r="R3951" s="22">
        <v>13.821560480147738</v>
      </c>
      <c r="S3951" s="22">
        <v>10.653277931671283</v>
      </c>
      <c r="T3951" s="22">
        <v>126.65050784856879</v>
      </c>
      <c r="U3951" s="22">
        <v>3.4667590027700833E-2</v>
      </c>
      <c r="V3951" s="22">
        <v>1.7480378578024007</v>
      </c>
      <c r="W3951" s="22">
        <v>0.42676592797783935</v>
      </c>
      <c r="X3951" s="22">
        <v>0.92704293628808876</v>
      </c>
      <c r="Y3951" s="22">
        <v>8.5964912280701758E-2</v>
      </c>
      <c r="Z3951" s="22">
        <v>5.1396583564173595</v>
      </c>
      <c r="AA3951" s="22">
        <v>11.742843951985227</v>
      </c>
      <c r="AB3951" s="22">
        <v>0.43477608494921521</v>
      </c>
      <c r="AC3951" s="22">
        <v>0.42019852262234536</v>
      </c>
      <c r="AD3951" s="22">
        <v>0.47332640812557714</v>
      </c>
      <c r="AE3951" s="22">
        <v>6.6493536472760857</v>
      </c>
      <c r="AF3951" s="22">
        <v>0.43294090489381348</v>
      </c>
      <c r="AG3951" s="22">
        <v>1</v>
      </c>
      <c r="AH3951" s="22">
        <v>0.15729455216989843</v>
      </c>
      <c r="AI3951" s="22">
        <v>3.7476915974145895</v>
      </c>
      <c r="AJ3951" s="22">
        <v>0.29986149584487537</v>
      </c>
      <c r="AK3951" s="22">
        <v>3.6028393351800556</v>
      </c>
      <c r="AL3951" s="22">
        <v>345.10618651892895</v>
      </c>
      <c r="AM3951" s="22">
        <v>0.11542012927054479</v>
      </c>
      <c r="AN3951" s="22">
        <v>1.3829062788550324</v>
      </c>
    </row>
    <row r="3952" spans="1:40" x14ac:dyDescent="0.2">
      <c r="A3952" s="20">
        <v>42096</v>
      </c>
      <c r="B3952" s="22">
        <v>0.42551959035195436</v>
      </c>
      <c r="C3952" s="22">
        <v>8.7919089876966561E-2</v>
      </c>
      <c r="D3952" s="22">
        <v>4.3678027757825713E-2</v>
      </c>
      <c r="E3952" s="22">
        <v>0.14545054333974375</v>
      </c>
      <c r="F3952" s="22">
        <v>0.1111703236868324</v>
      </c>
      <c r="G3952" s="22">
        <v>0.71790356588428828</v>
      </c>
      <c r="H3952" s="22">
        <v>2.9304432447461712</v>
      </c>
      <c r="I3952" s="22">
        <v>0.79578998586621563</v>
      </c>
      <c r="J3952" s="22">
        <v>0.12605713756111123</v>
      </c>
      <c r="K3952" s="22">
        <v>0.17173706527027965</v>
      </c>
      <c r="L3952" s="22">
        <v>0.89808614657429509</v>
      </c>
      <c r="M3952" s="22">
        <v>31.865891239370697</v>
      </c>
      <c r="N3952" s="22">
        <v>1506.0589911721772</v>
      </c>
      <c r="O3952" s="22">
        <v>0.45590722676614376</v>
      </c>
      <c r="P3952" s="22">
        <v>7.1893232002595058</v>
      </c>
      <c r="Q3952" s="22">
        <v>15.654903959776638</v>
      </c>
      <c r="R3952" s="22">
        <v>13.867327787946893</v>
      </c>
      <c r="S3952" s="22">
        <v>10.693018837322457</v>
      </c>
      <c r="T3952" s="22">
        <v>126.31085057577792</v>
      </c>
      <c r="U3952" s="22">
        <v>3.4754048981672413E-2</v>
      </c>
      <c r="V3952" s="22">
        <v>1.7373317268704094</v>
      </c>
      <c r="W3952" s="22">
        <v>0.42505618758543984</v>
      </c>
      <c r="X3952" s="22">
        <v>0.92461595495725102</v>
      </c>
      <c r="Y3952" s="22">
        <v>8.6957529136448941E-2</v>
      </c>
      <c r="Z3952" s="22">
        <v>5.1426122013948419</v>
      </c>
      <c r="AA3952" s="22">
        <v>11.798234435459579</v>
      </c>
      <c r="AB3952" s="22">
        <v>0.43355962835098122</v>
      </c>
      <c r="AC3952" s="22">
        <v>0.42167334738988393</v>
      </c>
      <c r="AD3952" s="22">
        <v>0.46985565003823071</v>
      </c>
      <c r="AE3952" s="22">
        <v>6.5166014041103821</v>
      </c>
      <c r="AF3952" s="22">
        <v>0.43454435922982459</v>
      </c>
      <c r="AG3952" s="22">
        <v>1</v>
      </c>
      <c r="AH3952" s="22">
        <v>0.15718621840172384</v>
      </c>
      <c r="AI3952" s="22">
        <v>3.7581964364327249</v>
      </c>
      <c r="AJ3952" s="22">
        <v>0.29928867675340021</v>
      </c>
      <c r="AK3952" s="22">
        <v>3.5929933501703002</v>
      </c>
      <c r="AL3952" s="22">
        <v>346.39356796960078</v>
      </c>
      <c r="AM3952" s="22">
        <v>0.11585069162862902</v>
      </c>
      <c r="AN3952" s="22">
        <v>1.3834310340832734</v>
      </c>
    </row>
    <row r="3953" spans="1:40" x14ac:dyDescent="0.2">
      <c r="A3953" s="20">
        <v>42097</v>
      </c>
      <c r="B3953" s="22">
        <v>0.42952533532913129</v>
      </c>
      <c r="C3953" s="22">
        <v>8.9214505396840255E-2</v>
      </c>
      <c r="D3953" s="22">
        <v>4.408920281126847E-2</v>
      </c>
      <c r="E3953" s="22">
        <v>0.14596611041596014</v>
      </c>
      <c r="F3953" s="22">
        <v>0.11129301977477109</v>
      </c>
      <c r="G3953" s="22">
        <v>0.72421737045829293</v>
      </c>
      <c r="H3953" s="22">
        <v>2.9320688082513771</v>
      </c>
      <c r="I3953" s="22">
        <v>0.79682621355817251</v>
      </c>
      <c r="J3953" s="22">
        <v>0.12835475307847929</v>
      </c>
      <c r="K3953" s="22">
        <v>0.17446470127349059</v>
      </c>
      <c r="L3953" s="22">
        <v>0.90649374948838191</v>
      </c>
      <c r="M3953" s="22">
        <v>31.80685977570662</v>
      </c>
      <c r="N3953" s="22">
        <v>1520.2366891583736</v>
      </c>
      <c r="O3953" s="22">
        <v>0.45829289113935895</v>
      </c>
      <c r="P3953" s="22">
        <v>7.2445125302585582</v>
      </c>
      <c r="Q3953" s="22">
        <v>15.666623788195947</v>
      </c>
      <c r="R3953" s="22">
        <v>13.911335118636933</v>
      </c>
      <c r="S3953" s="22">
        <v>10.846304070726088</v>
      </c>
      <c r="T3953" s="22">
        <v>126.93742471904858</v>
      </c>
      <c r="U3953" s="22">
        <v>3.5030930969560184E-2</v>
      </c>
      <c r="V3953" s="22">
        <v>1.7314326476676061</v>
      </c>
      <c r="W3953" s="22">
        <v>0.42894062891022422</v>
      </c>
      <c r="X3953" s="22">
        <v>0.92888800533252258</v>
      </c>
      <c r="Y3953" s="22">
        <v>8.8945540444143004E-2</v>
      </c>
      <c r="Z3953" s="22">
        <v>5.1816682843544264</v>
      </c>
      <c r="AA3953" s="22">
        <v>11.90462268894788</v>
      </c>
      <c r="AB3953" s="22">
        <v>0.43274122063312009</v>
      </c>
      <c r="AC3953" s="22">
        <v>0.42566627296434462</v>
      </c>
      <c r="AD3953" s="22">
        <v>0.46981160759182816</v>
      </c>
      <c r="AE3953" s="22">
        <v>6.5992889969946091</v>
      </c>
      <c r="AF3953" s="22">
        <v>0.4386350613357034</v>
      </c>
      <c r="AG3953" s="22">
        <v>1</v>
      </c>
      <c r="AH3953" s="22">
        <v>0.15782395659139545</v>
      </c>
      <c r="AI3953" s="22">
        <v>3.7888975945177927</v>
      </c>
      <c r="AJ3953" s="22">
        <v>0.30062095821687934</v>
      </c>
      <c r="AK3953" s="22">
        <v>3.6111468431700442</v>
      </c>
      <c r="AL3953" s="22">
        <v>350.23914492533299</v>
      </c>
      <c r="AM3953" s="22">
        <v>0.11694128378141336</v>
      </c>
      <c r="AN3953" s="22">
        <v>1.3792055009179891</v>
      </c>
    </row>
    <row r="3954" spans="1:40" x14ac:dyDescent="0.2">
      <c r="A3954" s="20">
        <v>42100</v>
      </c>
      <c r="B3954" s="22">
        <v>0.42833319728049812</v>
      </c>
      <c r="C3954" s="22">
        <v>8.8500425651012807E-2</v>
      </c>
      <c r="D3954" s="22">
        <v>4.3963335704539884E-2</v>
      </c>
      <c r="E3954" s="22">
        <v>0.14550267635362851</v>
      </c>
      <c r="F3954" s="22">
        <v>0.11176546046110249</v>
      </c>
      <c r="G3954" s="22">
        <v>0.72220732119742026</v>
      </c>
      <c r="H3954" s="22">
        <v>2.9198493312031344</v>
      </c>
      <c r="I3954" s="22">
        <v>0.79801984816503591</v>
      </c>
      <c r="J3954" s="22">
        <v>0.12735711536891697</v>
      </c>
      <c r="K3954" s="22">
        <v>0.17350234982682416</v>
      </c>
      <c r="L3954" s="22">
        <v>0.90407108954997606</v>
      </c>
      <c r="M3954" s="22">
        <v>31.883010110669257</v>
      </c>
      <c r="N3954" s="22">
        <v>1511.0027871395084</v>
      </c>
      <c r="O3954" s="22">
        <v>0.45720749612249412</v>
      </c>
      <c r="P3954" s="22">
        <v>7.2532331984466651</v>
      </c>
      <c r="Q3954" s="22">
        <v>15.60331657939849</v>
      </c>
      <c r="R3954" s="22">
        <v>13.938029877202595</v>
      </c>
      <c r="S3954" s="22">
        <v>10.792877050996488</v>
      </c>
      <c r="T3954" s="22">
        <v>126.54429685951185</v>
      </c>
      <c r="U3954" s="22">
        <v>3.5037492274142573E-2</v>
      </c>
      <c r="V3954" s="22">
        <v>1.7391050833226434</v>
      </c>
      <c r="W3954" s="22">
        <v>0.42331867849937604</v>
      </c>
      <c r="X3954" s="22">
        <v>0.92808247134144195</v>
      </c>
      <c r="Y3954" s="22">
        <v>8.7917342071812565E-2</v>
      </c>
      <c r="Z3954" s="22">
        <v>5.1766160161397528</v>
      </c>
      <c r="AA3954" s="22">
        <v>11.870415505358537</v>
      </c>
      <c r="AB3954" s="22">
        <v>0.43489871838229283</v>
      </c>
      <c r="AC3954" s="22">
        <v>0.42450816900094457</v>
      </c>
      <c r="AD3954" s="22">
        <v>0.47122482536646798</v>
      </c>
      <c r="AE3954" s="22">
        <v>6.4553183053258847</v>
      </c>
      <c r="AF3954" s="22">
        <v>0.43742930111602191</v>
      </c>
      <c r="AG3954" s="22">
        <v>1</v>
      </c>
      <c r="AH3954" s="22">
        <v>0.15780573987475363</v>
      </c>
      <c r="AI3954" s="22">
        <v>3.7818800946927729</v>
      </c>
      <c r="AJ3954" s="22">
        <v>0.29970495970892463</v>
      </c>
      <c r="AK3954" s="22">
        <v>3.6057888537742997</v>
      </c>
      <c r="AL3954" s="22">
        <v>349.85014752014547</v>
      </c>
      <c r="AM3954" s="22">
        <v>0.1166167158400485</v>
      </c>
      <c r="AN3954" s="22">
        <v>1.3767769472076126</v>
      </c>
    </row>
    <row r="3955" spans="1:40" x14ac:dyDescent="0.2">
      <c r="A3955" s="20">
        <v>42101</v>
      </c>
      <c r="B3955" s="22">
        <v>0.42331274202470959</v>
      </c>
      <c r="C3955" s="22">
        <v>8.7947169463396646E-2</v>
      </c>
      <c r="D3955" s="22">
        <v>4.3448045362345568E-2</v>
      </c>
      <c r="E3955" s="22">
        <v>0.1440969020837175</v>
      </c>
      <c r="F3955" s="22">
        <v>0.11131984141619031</v>
      </c>
      <c r="G3955" s="22">
        <v>0.71403051816337826</v>
      </c>
      <c r="H3955" s="22">
        <v>2.9172044993546011</v>
      </c>
      <c r="I3955" s="22">
        <v>0.79623824451410663</v>
      </c>
      <c r="J3955" s="22">
        <v>0.12461967545638945</v>
      </c>
      <c r="K3955" s="22">
        <v>0.17062742024709571</v>
      </c>
      <c r="L3955" s="22">
        <v>0.89335930296883648</v>
      </c>
      <c r="M3955" s="22">
        <v>31.782454361054764</v>
      </c>
      <c r="N3955" s="22">
        <v>1495.9432048681542</v>
      </c>
      <c r="O3955" s="22">
        <v>0.45428037986354419</v>
      </c>
      <c r="P3955" s="22">
        <v>7.1784298358841969</v>
      </c>
      <c r="Q3955" s="22">
        <v>15.717776138668633</v>
      </c>
      <c r="R3955" s="22">
        <v>13.859948368061959</v>
      </c>
      <c r="S3955" s="22">
        <v>10.66637470035036</v>
      </c>
      <c r="T3955" s="22">
        <v>126.14904112115065</v>
      </c>
      <c r="U3955" s="22">
        <v>3.4674073391111934E-2</v>
      </c>
      <c r="V3955" s="22">
        <v>1.7203346855983772</v>
      </c>
      <c r="W3955" s="22">
        <v>0.41887562234925318</v>
      </c>
      <c r="X3955" s="22">
        <v>0.9310575327309607</v>
      </c>
      <c r="Y3955" s="22">
        <v>8.6345196385764336E-2</v>
      </c>
      <c r="Z3955" s="22">
        <v>5.1274663470403841</v>
      </c>
      <c r="AA3955" s="22">
        <v>11.731283422459894</v>
      </c>
      <c r="AB3955" s="22">
        <v>0.43053890835330999</v>
      </c>
      <c r="AC3955" s="22">
        <v>0.41954407154711415</v>
      </c>
      <c r="AD3955" s="22">
        <v>0.47005808593029685</v>
      </c>
      <c r="AE3955" s="22">
        <v>6.3417388899133327</v>
      </c>
      <c r="AF3955" s="22">
        <v>0.43230223123732253</v>
      </c>
      <c r="AG3955" s="22">
        <v>1</v>
      </c>
      <c r="AH3955" s="22">
        <v>0.1567282869260557</v>
      </c>
      <c r="AI3955" s="22">
        <v>3.7502304997234002</v>
      </c>
      <c r="AJ3955" s="22">
        <v>0.29979946524064172</v>
      </c>
      <c r="AK3955" s="22">
        <v>3.5762032085561501</v>
      </c>
      <c r="AL3955" s="22">
        <v>343.44458786649454</v>
      </c>
      <c r="AM3955" s="22">
        <v>0.11524986170016596</v>
      </c>
      <c r="AN3955" s="22">
        <v>1.3691107320671216</v>
      </c>
    </row>
    <row r="3956" spans="1:40" x14ac:dyDescent="0.2">
      <c r="A3956" s="20">
        <v>42102</v>
      </c>
      <c r="B3956" s="22">
        <v>0.42360077961918602</v>
      </c>
      <c r="C3956" s="22">
        <v>8.8583653369315757E-2</v>
      </c>
      <c r="D3956" s="22">
        <v>4.3478762296878061E-2</v>
      </c>
      <c r="E3956" s="22">
        <v>0.14463319839924343</v>
      </c>
      <c r="F3956" s="22">
        <v>0.11146478450910517</v>
      </c>
      <c r="G3956" s="22">
        <v>0.71526600468232826</v>
      </c>
      <c r="H3956" s="22">
        <v>2.9276084374171081</v>
      </c>
      <c r="I3956" s="22">
        <v>0.79947871616556532</v>
      </c>
      <c r="J3956" s="22">
        <v>0.12431235511884581</v>
      </c>
      <c r="K3956" s="22">
        <v>0.17142395829729323</v>
      </c>
      <c r="L3956" s="22">
        <v>0.8937711194916329</v>
      </c>
      <c r="M3956" s="22">
        <v>31.706051274954159</v>
      </c>
      <c r="N3956" s="22">
        <v>1493.5012513118593</v>
      </c>
      <c r="O3956" s="22">
        <v>0.45341314050444592</v>
      </c>
      <c r="P3956" s="22">
        <v>7.1713201628435348</v>
      </c>
      <c r="Q3956" s="22">
        <v>15.760763011913411</v>
      </c>
      <c r="R3956" s="22">
        <v>13.853233228384598</v>
      </c>
      <c r="S3956" s="22">
        <v>10.673632494896724</v>
      </c>
      <c r="T3956" s="22">
        <v>125.93041091466861</v>
      </c>
      <c r="U3956" s="22">
        <v>3.470919973705152E-2</v>
      </c>
      <c r="V3956" s="22">
        <v>1.7188411814229203</v>
      </c>
      <c r="W3956" s="22">
        <v>0.41829567864927514</v>
      </c>
      <c r="X3956" s="22">
        <v>0.92881938437763079</v>
      </c>
      <c r="Y3956" s="22">
        <v>8.7026721562928885E-2</v>
      </c>
      <c r="Z3956" s="22">
        <v>5.1298019813398836</v>
      </c>
      <c r="AA3956" s="22">
        <v>11.739265820157078</v>
      </c>
      <c r="AB3956" s="22">
        <v>0.4287905523071423</v>
      </c>
      <c r="AC3956" s="22">
        <v>0.41984107762746659</v>
      </c>
      <c r="AD3956" s="22">
        <v>0.47020493835703325</v>
      </c>
      <c r="AE3956" s="22">
        <v>6.1858630591980068</v>
      </c>
      <c r="AF3956" s="22">
        <v>0.43256178712705717</v>
      </c>
      <c r="AG3956" s="22">
        <v>1</v>
      </c>
      <c r="AH3956" s="22">
        <v>0.15644281447139283</v>
      </c>
      <c r="AI3956" s="22">
        <v>3.7550888604412465</v>
      </c>
      <c r="AJ3956" s="22">
        <v>0.29968054065898581</v>
      </c>
      <c r="AK3956" s="22">
        <v>3.586824897069508</v>
      </c>
      <c r="AL3956" s="22">
        <v>343.1016388148866</v>
      </c>
      <c r="AM3956" s="22">
        <v>0.11532828195458372</v>
      </c>
      <c r="AN3956" s="22">
        <v>1.3623153305885203</v>
      </c>
    </row>
    <row r="3957" spans="1:40" x14ac:dyDescent="0.2">
      <c r="A3957" s="20">
        <v>42103</v>
      </c>
      <c r="B3957" s="22">
        <v>0.41931138408146484</v>
      </c>
      <c r="C3957" s="22">
        <v>8.7812228868898112E-2</v>
      </c>
      <c r="D3957" s="22">
        <v>4.3038494908443303E-2</v>
      </c>
      <c r="E3957" s="22">
        <v>0.14357961550755741</v>
      </c>
      <c r="F3957" s="22">
        <v>0.11156902141650302</v>
      </c>
      <c r="G3957" s="22">
        <v>0.70836567879811851</v>
      </c>
      <c r="H3957" s="22">
        <v>2.9336956025389282</v>
      </c>
      <c r="I3957" s="22">
        <v>0.80024202018356994</v>
      </c>
      <c r="J3957" s="22">
        <v>0.12167222247591214</v>
      </c>
      <c r="K3957" s="22">
        <v>0.16795287456048219</v>
      </c>
      <c r="L3957" s="22">
        <v>0.8846865153659984</v>
      </c>
      <c r="M3957" s="22">
        <v>31.94552262660395</v>
      </c>
      <c r="N3957" s="22">
        <v>1472.2133430750262</v>
      </c>
      <c r="O3957" s="22">
        <v>0.45168729165715321</v>
      </c>
      <c r="P3957" s="22">
        <v>7.1117745102516094</v>
      </c>
      <c r="Q3957" s="22">
        <v>15.731311932051691</v>
      </c>
      <c r="R3957" s="22">
        <v>13.764327138225488</v>
      </c>
      <c r="S3957" s="22">
        <v>10.565550938399012</v>
      </c>
      <c r="T3957" s="22">
        <v>125.09018676651901</v>
      </c>
      <c r="U3957" s="22">
        <v>3.4470752089136483E-2</v>
      </c>
      <c r="V3957" s="22">
        <v>1.7220535184254986</v>
      </c>
      <c r="W3957" s="22">
        <v>0.41406000273985105</v>
      </c>
      <c r="X3957" s="22">
        <v>0.92549888122745316</v>
      </c>
      <c r="Y3957" s="22">
        <v>8.6350974930362104E-2</v>
      </c>
      <c r="Z3957" s="22">
        <v>5.0812822503310642</v>
      </c>
      <c r="AA3957" s="22">
        <v>11.632951276313985</v>
      </c>
      <c r="AB3957" s="22">
        <v>0.43086442303301514</v>
      </c>
      <c r="AC3957" s="22">
        <v>0.41560116900315075</v>
      </c>
      <c r="AD3957" s="22">
        <v>0.47052376820859393</v>
      </c>
      <c r="AE3957" s="22">
        <v>5.9188775743184614</v>
      </c>
      <c r="AF3957" s="22">
        <v>0.428193068176629</v>
      </c>
      <c r="AG3957" s="22">
        <v>1</v>
      </c>
      <c r="AH3957" s="22">
        <v>0.15510982236631807</v>
      </c>
      <c r="AI3957" s="22">
        <v>3.7159231015114838</v>
      </c>
      <c r="AJ3957" s="22">
        <v>0.29897483903374578</v>
      </c>
      <c r="AK3957" s="22">
        <v>3.5660304123475952</v>
      </c>
      <c r="AL3957" s="22">
        <v>338.48577560619202</v>
      </c>
      <c r="AM3957" s="22">
        <v>0.11416046394812547</v>
      </c>
      <c r="AN3957" s="22">
        <v>1.3636467418603588</v>
      </c>
    </row>
    <row r="3958" spans="1:40" x14ac:dyDescent="0.2">
      <c r="A3958" s="20">
        <v>42104</v>
      </c>
      <c r="B3958" s="22">
        <v>0.41631996009567968</v>
      </c>
      <c r="C3958" s="22">
        <v>8.7018625794968885E-2</v>
      </c>
      <c r="D3958" s="22">
        <v>4.2738433982156425E-2</v>
      </c>
      <c r="E3958" s="22">
        <v>0.14238587024294022</v>
      </c>
      <c r="F3958" s="22">
        <v>0.11100656380723492</v>
      </c>
      <c r="G3958" s="22">
        <v>0.70376710387593389</v>
      </c>
      <c r="H3958" s="22">
        <v>2.9198172563512488</v>
      </c>
      <c r="I3958" s="22">
        <v>0.79890263119112137</v>
      </c>
      <c r="J3958" s="22">
        <v>0.12018909206334812</v>
      </c>
      <c r="K3958" s="22">
        <v>0.16584099488725898</v>
      </c>
      <c r="L3958" s="22">
        <v>0.87857523438119967</v>
      </c>
      <c r="M3958" s="22">
        <v>31.727335593066627</v>
      </c>
      <c r="N3958" s="22">
        <v>1463.5362936595209</v>
      </c>
      <c r="O3958" s="22">
        <v>0.45224518484089288</v>
      </c>
      <c r="P3958" s="22">
        <v>7.0587001621113021</v>
      </c>
      <c r="Q3958" s="22">
        <v>15.648841981158812</v>
      </c>
      <c r="R3958" s="22">
        <v>13.627552119350193</v>
      </c>
      <c r="S3958" s="22">
        <v>10.531566357937219</v>
      </c>
      <c r="T3958" s="22">
        <v>123.90291460248723</v>
      </c>
      <c r="U3958" s="22">
        <v>3.4216821031390642E-2</v>
      </c>
      <c r="V3958" s="22">
        <v>1.725714480053508</v>
      </c>
      <c r="W3958" s="22">
        <v>0.41553774472571453</v>
      </c>
      <c r="X3958" s="22">
        <v>0.91730056342179545</v>
      </c>
      <c r="Y3958" s="22">
        <v>8.5408849236489781E-2</v>
      </c>
      <c r="Z3958" s="22">
        <v>5.052657831789686</v>
      </c>
      <c r="AA3958" s="22">
        <v>11.539377175182235</v>
      </c>
      <c r="AB3958" s="22">
        <v>0.43020711702622128</v>
      </c>
      <c r="AC3958" s="22">
        <v>0.41270363106642027</v>
      </c>
      <c r="AD3958" s="22">
        <v>0.47092766208296016</v>
      </c>
      <c r="AE3958" s="22">
        <v>6.0763396855267491</v>
      </c>
      <c r="AF3958" s="22">
        <v>0.42517373116731477</v>
      </c>
      <c r="AG3958" s="22">
        <v>1</v>
      </c>
      <c r="AH3958" s="22">
        <v>0.15508269943657821</v>
      </c>
      <c r="AI3958" s="22">
        <v>3.6877486934736035</v>
      </c>
      <c r="AJ3958" s="22">
        <v>0.29783133622790814</v>
      </c>
      <c r="AK3958" s="22">
        <v>3.5409416059221641</v>
      </c>
      <c r="AL3958" s="22">
        <v>336.69270272415008</v>
      </c>
      <c r="AM3958" s="22">
        <v>0.1133645463717677</v>
      </c>
      <c r="AN3958" s="22">
        <v>1.3592749203614061</v>
      </c>
    </row>
    <row r="3959" spans="1:40" x14ac:dyDescent="0.2">
      <c r="A3959" s="20">
        <v>42107</v>
      </c>
      <c r="B3959" s="22">
        <v>0.41640686113347014</v>
      </c>
      <c r="C3959" s="22">
        <v>8.6036255625970726E-2</v>
      </c>
      <c r="D3959" s="22">
        <v>4.274037207931343E-2</v>
      </c>
      <c r="E3959" s="22">
        <v>0.14276644710737244</v>
      </c>
      <c r="F3959" s="22">
        <v>0.11086421712562494</v>
      </c>
      <c r="G3959" s="22">
        <v>0.70461527996644258</v>
      </c>
      <c r="H3959" s="22">
        <v>2.9312866325801807</v>
      </c>
      <c r="I3959" s="22">
        <v>0.80159171040847099</v>
      </c>
      <c r="J3959" s="22">
        <v>0.11978641150929065</v>
      </c>
      <c r="K3959" s="22">
        <v>0.16631333114151939</v>
      </c>
      <c r="L3959" s="22">
        <v>0.87861507590100563</v>
      </c>
      <c r="M3959" s="22">
        <v>31.795662475767227</v>
      </c>
      <c r="N3959" s="22">
        <v>1471.538540025168</v>
      </c>
      <c r="O3959" s="22">
        <v>0.45248109560465721</v>
      </c>
      <c r="P3959" s="22">
        <v>7.0738943621254551</v>
      </c>
      <c r="Q3959" s="22">
        <v>15.672225560329681</v>
      </c>
      <c r="R3959" s="22">
        <v>13.61569943428526</v>
      </c>
      <c r="S3959" s="22">
        <v>10.543380910812067</v>
      </c>
      <c r="T3959" s="22">
        <v>124.77921253415262</v>
      </c>
      <c r="U3959" s="22">
        <v>3.4233110750847437E-2</v>
      </c>
      <c r="V3959" s="22">
        <v>1.7429795821193328</v>
      </c>
      <c r="W3959" s="22">
        <v>0.42003469112428721</v>
      </c>
      <c r="X3959" s="22">
        <v>0.91722879136576463</v>
      </c>
      <c r="Y3959" s="22">
        <v>8.4494427879873477E-2</v>
      </c>
      <c r="Z3959" s="22">
        <v>5.0619565340619221</v>
      </c>
      <c r="AA3959" s="22">
        <v>11.539900461414627</v>
      </c>
      <c r="AB3959" s="22">
        <v>0.42980715816205062</v>
      </c>
      <c r="AC3959" s="22">
        <v>0.41266566145544004</v>
      </c>
      <c r="AD3959" s="22">
        <v>0.47153854002516804</v>
      </c>
      <c r="AE3959" s="22">
        <v>5.8986248256941058</v>
      </c>
      <c r="AF3959" s="22">
        <v>0.42519301189248021</v>
      </c>
      <c r="AG3959" s="22">
        <v>1</v>
      </c>
      <c r="AH3959" s="22">
        <v>0.15544117813778952</v>
      </c>
      <c r="AI3959" s="22">
        <v>3.6913170156563542</v>
      </c>
      <c r="AJ3959" s="22">
        <v>0.30264038001519156</v>
      </c>
      <c r="AK3959" s="22">
        <v>3.5515321913226843</v>
      </c>
      <c r="AL3959" s="22">
        <v>337.84166789483828</v>
      </c>
      <c r="AM3959" s="22">
        <v>0.11336968721303298</v>
      </c>
      <c r="AN3959" s="22">
        <v>1.3755824367680569</v>
      </c>
    </row>
    <row r="3960" spans="1:40" x14ac:dyDescent="0.2">
      <c r="A3960" s="20">
        <v>42108</v>
      </c>
      <c r="B3960" s="22">
        <v>0.41915347658880048</v>
      </c>
      <c r="C3960" s="22">
        <v>8.7003161053988962E-2</v>
      </c>
      <c r="D3960" s="22">
        <v>4.3020004792933844E-2</v>
      </c>
      <c r="E3960" s="22">
        <v>0.14246425270173116</v>
      </c>
      <c r="F3960" s="22">
        <v>0.11100206552625272</v>
      </c>
      <c r="G3960" s="22">
        <v>0.70881785710210077</v>
      </c>
      <c r="H3960" s="22">
        <v>2.9242602334843486</v>
      </c>
      <c r="I3960" s="22">
        <v>0.79984936493626535</v>
      </c>
      <c r="J3960" s="22">
        <v>0.12155793173492792</v>
      </c>
      <c r="K3960" s="22">
        <v>0.16861997740474044</v>
      </c>
      <c r="L3960" s="22">
        <v>0.88467288226500351</v>
      </c>
      <c r="M3960" s="22">
        <v>31.753186730420293</v>
      </c>
      <c r="N3960" s="22">
        <v>1480.7883235002109</v>
      </c>
      <c r="O3960" s="22">
        <v>0.45197366168734093</v>
      </c>
      <c r="P3960" s="22">
        <v>7.1047256045373111</v>
      </c>
      <c r="Q3960" s="22">
        <v>15.630670211916145</v>
      </c>
      <c r="R3960" s="22">
        <v>13.621061520729437</v>
      </c>
      <c r="S3960" s="22">
        <v>10.635748439443564</v>
      </c>
      <c r="T3960" s="22">
        <v>124.50900957445593</v>
      </c>
      <c r="U3960" s="22">
        <v>3.4385876821600152E-2</v>
      </c>
      <c r="V3960" s="22">
        <v>1.74128427803581</v>
      </c>
      <c r="W3960" s="22">
        <v>0.42212053087448215</v>
      </c>
      <c r="X3960" s="22">
        <v>0.90605849661641691</v>
      </c>
      <c r="Y3960" s="22">
        <v>8.5793515845211055E-2</v>
      </c>
      <c r="Z3960" s="22">
        <v>5.0793687021419842</v>
      </c>
      <c r="AA3960" s="22">
        <v>11.593194033938536</v>
      </c>
      <c r="AB3960" s="22">
        <v>0.4299832247315386</v>
      </c>
      <c r="AC3960" s="22">
        <v>0.41541042348994056</v>
      </c>
      <c r="AD3960" s="22">
        <v>0.47224092480799734</v>
      </c>
      <c r="AE3960" s="22">
        <v>5.808236999166942</v>
      </c>
      <c r="AF3960" s="22">
        <v>0.42797475721507722</v>
      </c>
      <c r="AG3960" s="22">
        <v>1</v>
      </c>
      <c r="AH3960" s="22">
        <v>0.15515411564664663</v>
      </c>
      <c r="AI3960" s="22">
        <v>3.7053943329263141</v>
      </c>
      <c r="AJ3960" s="22">
        <v>0.30659941343619118</v>
      </c>
      <c r="AK3960" s="22">
        <v>3.5634321971036984</v>
      </c>
      <c r="AL3960" s="22">
        <v>342.12418263360303</v>
      </c>
      <c r="AM3960" s="22">
        <v>0.11411747252621848</v>
      </c>
      <c r="AN3960" s="22">
        <v>1.3699802576772531</v>
      </c>
    </row>
    <row r="3961" spans="1:40" x14ac:dyDescent="0.2">
      <c r="A3961" s="20">
        <v>42109</v>
      </c>
      <c r="B3961" s="22">
        <v>0.42105142490313413</v>
      </c>
      <c r="C3961" s="22">
        <v>8.8027603915904362E-2</v>
      </c>
      <c r="D3961" s="22">
        <v>4.3214801568195883E-2</v>
      </c>
      <c r="E3961" s="22">
        <v>0.14083958089735654</v>
      </c>
      <c r="F3961" s="22">
        <v>0.11056468808033566</v>
      </c>
      <c r="G3961" s="22">
        <v>0.71115620056400031</v>
      </c>
      <c r="H3961" s="22">
        <v>2.9425453378269943</v>
      </c>
      <c r="I3961" s="22">
        <v>0.80127014696104726</v>
      </c>
      <c r="J3961" s="22">
        <v>0.12247518169521059</v>
      </c>
      <c r="K3961" s="22">
        <v>0.17008276589403215</v>
      </c>
      <c r="L3961" s="22">
        <v>0.88859848224316207</v>
      </c>
      <c r="M3961" s="22">
        <v>32.181259600614446</v>
      </c>
      <c r="N3961" s="22">
        <v>1478.3226723525231</v>
      </c>
      <c r="O3961" s="22">
        <v>0.45411192883508722</v>
      </c>
      <c r="P3961" s="22">
        <v>7.1474425109475668</v>
      </c>
      <c r="Q3961" s="22">
        <v>15.614324689914485</v>
      </c>
      <c r="R3961" s="22">
        <v>13.656372515303666</v>
      </c>
      <c r="S3961" s="22">
        <v>10.706834491138776</v>
      </c>
      <c r="T3961" s="22">
        <v>125.10489029506843</v>
      </c>
      <c r="U3961" s="22">
        <v>3.4556480271453791E-2</v>
      </c>
      <c r="V3961" s="22">
        <v>1.7495471949010708</v>
      </c>
      <c r="W3961" s="22">
        <v>0.42449045097095167</v>
      </c>
      <c r="X3961" s="22">
        <v>0.89583190040580518</v>
      </c>
      <c r="Y3961" s="22">
        <v>8.695004241465483E-2</v>
      </c>
      <c r="Z3961" s="22">
        <v>5.0897585803700389</v>
      </c>
      <c r="AA3961" s="22">
        <v>11.669761790127703</v>
      </c>
      <c r="AB3961" s="22">
        <v>0.43131118600545665</v>
      </c>
      <c r="AC3961" s="22">
        <v>0.41729142306898687</v>
      </c>
      <c r="AD3961" s="22">
        <v>0.47456267051837592</v>
      </c>
      <c r="AE3961" s="22">
        <v>5.6973198523511481</v>
      </c>
      <c r="AF3961" s="22">
        <v>0.42985533163674716</v>
      </c>
      <c r="AG3961" s="22">
        <v>1</v>
      </c>
      <c r="AH3961" s="22">
        <v>0.15546690510580738</v>
      </c>
      <c r="AI3961" s="22">
        <v>3.7164408372882138</v>
      </c>
      <c r="AJ3961" s="22">
        <v>0.30927161427883626</v>
      </c>
      <c r="AK3961" s="22">
        <v>3.5752115001031708</v>
      </c>
      <c r="AL3961" s="22">
        <v>343.9026067817594</v>
      </c>
      <c r="AM3961" s="22">
        <v>0.11463420226058647</v>
      </c>
      <c r="AN3961" s="22">
        <v>1.3823738450604122</v>
      </c>
    </row>
    <row r="3962" spans="1:40" x14ac:dyDescent="0.2">
      <c r="A3962" s="20">
        <v>42110</v>
      </c>
      <c r="B3962" s="22">
        <v>0.42766490073936081</v>
      </c>
      <c r="C3962" s="22">
        <v>9.0819118588810629E-2</v>
      </c>
      <c r="D3962" s="22">
        <v>4.3884263841182977E-2</v>
      </c>
      <c r="E3962" s="22">
        <v>0.14187576410316119</v>
      </c>
      <c r="F3962" s="22">
        <v>0.11129999417826163</v>
      </c>
      <c r="G3962" s="22">
        <v>0.72127845374628863</v>
      </c>
      <c r="H3962" s="22">
        <v>2.9674564825056762</v>
      </c>
      <c r="I3962" s="22">
        <v>0.8076148337893696</v>
      </c>
      <c r="J3962" s="22">
        <v>0.12528380974559006</v>
      </c>
      <c r="K3962" s="22">
        <v>0.17387203819060373</v>
      </c>
      <c r="L3962" s="22">
        <v>0.90263724748209817</v>
      </c>
      <c r="M3962" s="22">
        <v>32.636665308261051</v>
      </c>
      <c r="N3962" s="22">
        <v>1496.4196309017873</v>
      </c>
      <c r="O3962" s="22">
        <v>0.45619141875764108</v>
      </c>
      <c r="P3962" s="22">
        <v>7.2547243406881297</v>
      </c>
      <c r="Q3962" s="22">
        <v>15.778075333294522</v>
      </c>
      <c r="R3962" s="22">
        <v>13.854572975490481</v>
      </c>
      <c r="S3962" s="22">
        <v>10.863363800430809</v>
      </c>
      <c r="T3962" s="22">
        <v>126.15124876288061</v>
      </c>
      <c r="U3962" s="22">
        <v>3.5077138033416777E-2</v>
      </c>
      <c r="V3962" s="22">
        <v>1.7656750305641264</v>
      </c>
      <c r="W3962" s="22">
        <v>0.42545264015835127</v>
      </c>
      <c r="X3962" s="22">
        <v>0.90130989113349247</v>
      </c>
      <c r="Y3962" s="22">
        <v>8.9223962275135363E-2</v>
      </c>
      <c r="Z3962" s="22">
        <v>5.1615532397974038</v>
      </c>
      <c r="AA3962" s="22">
        <v>11.81696454561332</v>
      </c>
      <c r="AB3962" s="22">
        <v>0.43544274320312043</v>
      </c>
      <c r="AC3962" s="22">
        <v>0.42384584036793388</v>
      </c>
      <c r="AD3962" s="22">
        <v>0.47675379868428713</v>
      </c>
      <c r="AE3962" s="22">
        <v>5.7984514175932933</v>
      </c>
      <c r="AF3962" s="22">
        <v>0.43664202130756247</v>
      </c>
      <c r="AG3962" s="22">
        <v>1</v>
      </c>
      <c r="AH3962" s="22">
        <v>0.15712871863538452</v>
      </c>
      <c r="AI3962" s="22">
        <v>3.7701577691098564</v>
      </c>
      <c r="AJ3962" s="22">
        <v>0.31176573324794782</v>
      </c>
      <c r="AK3962" s="22">
        <v>3.6175117890202015</v>
      </c>
      <c r="AL3962" s="22">
        <v>349.30430226465626</v>
      </c>
      <c r="AM3962" s="22">
        <v>0.11643476742155208</v>
      </c>
      <c r="AN3962" s="22">
        <v>1.3924433835943413</v>
      </c>
    </row>
    <row r="3963" spans="1:40" x14ac:dyDescent="0.2">
      <c r="A3963" s="20">
        <v>42111</v>
      </c>
      <c r="B3963" s="22">
        <v>0.42543874891398786</v>
      </c>
      <c r="C3963" s="22">
        <v>9.0008688097306694E-2</v>
      </c>
      <c r="D3963" s="22">
        <v>4.3660584998551986E-2</v>
      </c>
      <c r="E3963" s="22">
        <v>0.14187083695337385</v>
      </c>
      <c r="F3963" s="22">
        <v>0.11024616275702287</v>
      </c>
      <c r="G3963" s="22">
        <v>0.71793802490587899</v>
      </c>
      <c r="H3963" s="22">
        <v>2.938314509122502</v>
      </c>
      <c r="I3963" s="22">
        <v>0.79966406023747472</v>
      </c>
      <c r="J3963" s="22">
        <v>0.1251665218650449</v>
      </c>
      <c r="K3963" s="22">
        <v>0.17328699681436432</v>
      </c>
      <c r="L3963" s="22">
        <v>0.89797856935997689</v>
      </c>
      <c r="M3963" s="22">
        <v>32.24558355053577</v>
      </c>
      <c r="N3963" s="22">
        <v>1487.9814653924125</v>
      </c>
      <c r="O3963" s="22">
        <v>0.45310165073848824</v>
      </c>
      <c r="P3963" s="22">
        <v>7.2447494931943242</v>
      </c>
      <c r="Q3963" s="22">
        <v>15.701129452649868</v>
      </c>
      <c r="R3963" s="22">
        <v>13.773530263538952</v>
      </c>
      <c r="S3963" s="22">
        <v>10.807993049522155</v>
      </c>
      <c r="T3963" s="22">
        <v>125.43179843614247</v>
      </c>
      <c r="U3963" s="22">
        <v>3.4869388937156097E-2</v>
      </c>
      <c r="V3963" s="22">
        <v>1.7749782797567333</v>
      </c>
      <c r="W3963" s="22">
        <v>0.41980886185925281</v>
      </c>
      <c r="X3963" s="22">
        <v>0.90667825079640896</v>
      </c>
      <c r="Y3963" s="22">
        <v>8.8966116420503907E-2</v>
      </c>
      <c r="Z3963" s="22">
        <v>5.1236605849985519</v>
      </c>
      <c r="AA3963" s="22">
        <v>11.77990153489719</v>
      </c>
      <c r="AB3963" s="22">
        <v>0.43134665508253689</v>
      </c>
      <c r="AC3963" s="22">
        <v>0.42169707500724007</v>
      </c>
      <c r="AD3963" s="22">
        <v>0.4740110049232551</v>
      </c>
      <c r="AE3963" s="22">
        <v>6.0115841297422534</v>
      </c>
      <c r="AF3963" s="22">
        <v>0.43438169707500723</v>
      </c>
      <c r="AG3963" s="22">
        <v>1</v>
      </c>
      <c r="AH3963" s="22">
        <v>0.15582971329278889</v>
      </c>
      <c r="AI3963" s="22">
        <v>3.7451491456704313</v>
      </c>
      <c r="AJ3963" s="22">
        <v>0.31013032145960034</v>
      </c>
      <c r="AK3963" s="22">
        <v>3.5932812047494931</v>
      </c>
      <c r="AL3963" s="22">
        <v>346.59716188821312</v>
      </c>
      <c r="AM3963" s="22">
        <v>0.11584129742253113</v>
      </c>
      <c r="AN3963" s="22">
        <v>1.3972777295105705</v>
      </c>
    </row>
    <row r="3964" spans="1:40" x14ac:dyDescent="0.2">
      <c r="A3964" s="20">
        <v>42114</v>
      </c>
      <c r="B3964" s="22">
        <v>0.42243154032823838</v>
      </c>
      <c r="C3964" s="22">
        <v>8.8776179139495565E-2</v>
      </c>
      <c r="D3964" s="22">
        <v>4.3358750531921009E-2</v>
      </c>
      <c r="E3964" s="22">
        <v>0.14055365789140759</v>
      </c>
      <c r="F3964" s="22">
        <v>0.10998401361717788</v>
      </c>
      <c r="G3964" s="22">
        <v>0.71311918480948588</v>
      </c>
      <c r="H3964" s="22">
        <v>2.9341338025739225</v>
      </c>
      <c r="I3964" s="22">
        <v>0.79926163613152523</v>
      </c>
      <c r="J3964" s="22">
        <v>0.12347468055986843</v>
      </c>
      <c r="K3964" s="22">
        <v>0.17139932604170258</v>
      </c>
      <c r="L3964" s="22">
        <v>0.89132709979413205</v>
      </c>
      <c r="M3964" s="22">
        <v>31.901459476244693</v>
      </c>
      <c r="N3964" s="22">
        <v>1481.90318462547</v>
      </c>
      <c r="O3964" s="22">
        <v>0.45311619455082858</v>
      </c>
      <c r="P3964" s="22">
        <v>7.2602790141347224</v>
      </c>
      <c r="Q3964" s="22">
        <v>15.695407652761961</v>
      </c>
      <c r="R3964" s="22">
        <v>13.706885645608345</v>
      </c>
      <c r="S3964" s="22">
        <v>10.776432161381958</v>
      </c>
      <c r="T3964" s="22">
        <v>124.46951661318703</v>
      </c>
      <c r="U3964" s="22">
        <v>3.4724953708495779E-2</v>
      </c>
      <c r="V3964" s="22">
        <v>1.7765931753096642</v>
      </c>
      <c r="W3964" s="22">
        <v>0.41633601306513007</v>
      </c>
      <c r="X3964" s="22">
        <v>0.90604837318428033</v>
      </c>
      <c r="Y3964" s="22">
        <v>8.8086119449332367E-2</v>
      </c>
      <c r="Z3964" s="22">
        <v>5.0868900159863815</v>
      </c>
      <c r="AA3964" s="22">
        <v>11.712613141036698</v>
      </c>
      <c r="AB3964" s="22">
        <v>0.42706644124716781</v>
      </c>
      <c r="AC3964" s="22">
        <v>0.41865921402201289</v>
      </c>
      <c r="AD3964" s="22">
        <v>0.47472656384777279</v>
      </c>
      <c r="AE3964" s="22">
        <v>6.1340555958090368</v>
      </c>
      <c r="AF3964" s="22">
        <v>0.43128730635199941</v>
      </c>
      <c r="AG3964" s="22">
        <v>1</v>
      </c>
      <c r="AH3964" s="22">
        <v>0.15499890740549055</v>
      </c>
      <c r="AI3964" s="22">
        <v>3.7240221279140644</v>
      </c>
      <c r="AJ3964" s="22">
        <v>0.31033134366122667</v>
      </c>
      <c r="AK3964" s="22">
        <v>3.5735891154584865</v>
      </c>
      <c r="AL3964" s="22">
        <v>344.68481523651792</v>
      </c>
      <c r="AM3964" s="22">
        <v>0.11500994836053317</v>
      </c>
      <c r="AN3964" s="22">
        <v>1.3950706736132674</v>
      </c>
    </row>
    <row r="3965" spans="1:40" x14ac:dyDescent="0.2">
      <c r="A3965" s="20">
        <v>42115</v>
      </c>
      <c r="B3965" s="22">
        <v>0.42400175464924333</v>
      </c>
      <c r="C3965" s="22">
        <v>8.8967642882704021E-2</v>
      </c>
      <c r="D3965" s="22">
        <v>4.3508374987013293E-2</v>
      </c>
      <c r="E3965" s="22">
        <v>0.14174564512219054</v>
      </c>
      <c r="F3965" s="22">
        <v>0.11018504623269883</v>
      </c>
      <c r="G3965" s="22">
        <v>0.7157699100742263</v>
      </c>
      <c r="H3965" s="22">
        <v>2.9482724785574939</v>
      </c>
      <c r="I3965" s="22">
        <v>0.80231336650236074</v>
      </c>
      <c r="J3965" s="22">
        <v>0.12389901531854965</v>
      </c>
      <c r="K3965" s="22">
        <v>0.17224421946968035</v>
      </c>
      <c r="L3965" s="22">
        <v>0.8946402391863969</v>
      </c>
      <c r="M3965" s="22">
        <v>32.084684913479634</v>
      </c>
      <c r="N3965" s="22">
        <v>1495.4921675690027</v>
      </c>
      <c r="O3965" s="22">
        <v>0.45504288501275586</v>
      </c>
      <c r="P3965" s="22">
        <v>7.2545742089648728</v>
      </c>
      <c r="Q3965" s="22">
        <v>15.743359460676233</v>
      </c>
      <c r="R3965" s="22">
        <v>13.813245293037967</v>
      </c>
      <c r="S3965" s="22">
        <v>10.799173467856443</v>
      </c>
      <c r="T3965" s="22">
        <v>124.90562988444712</v>
      </c>
      <c r="U3965" s="22">
        <v>3.4856338093204202E-2</v>
      </c>
      <c r="V3965" s="22">
        <v>1.7812229443476053</v>
      </c>
      <c r="W3965" s="22">
        <v>0.41967285026608336</v>
      </c>
      <c r="X3965" s="22">
        <v>0.90895448301337922</v>
      </c>
      <c r="Y3965" s="22">
        <v>8.8505893081833625E-2</v>
      </c>
      <c r="Z3965" s="22">
        <v>5.0988721761113744</v>
      </c>
      <c r="AA3965" s="22">
        <v>11.721518695095064</v>
      </c>
      <c r="AB3965" s="22">
        <v>0.42861925265794731</v>
      </c>
      <c r="AC3965" s="22">
        <v>0.42018077504704077</v>
      </c>
      <c r="AD3965" s="22">
        <v>0.47688365059392573</v>
      </c>
      <c r="AE3965" s="22">
        <v>6.2105348217068581</v>
      </c>
      <c r="AF3965" s="22">
        <v>0.43290198206102032</v>
      </c>
      <c r="AG3965" s="22">
        <v>1</v>
      </c>
      <c r="AH3965" s="22">
        <v>0.15596753898899882</v>
      </c>
      <c r="AI3965" s="22">
        <v>3.7367102635436988</v>
      </c>
      <c r="AJ3965" s="22">
        <v>0.30993801008923316</v>
      </c>
      <c r="AK3965" s="22">
        <v>3.588834889814954</v>
      </c>
      <c r="AL3965" s="22">
        <v>346.31235065279878</v>
      </c>
      <c r="AM3965" s="22">
        <v>0.1154374502175996</v>
      </c>
      <c r="AN3965" s="22">
        <v>1.3985477968762627</v>
      </c>
    </row>
    <row r="3966" spans="1:40" x14ac:dyDescent="0.2">
      <c r="A3966" s="20">
        <v>42116</v>
      </c>
      <c r="B3966" s="22">
        <v>0.42076202259032697</v>
      </c>
      <c r="C3966" s="22">
        <v>8.8791898641372838E-2</v>
      </c>
      <c r="D3966" s="22">
        <v>4.3187389740417442E-2</v>
      </c>
      <c r="E3966" s="22">
        <v>0.14017000022911083</v>
      </c>
      <c r="F3966" s="22">
        <v>0.11126767017206224</v>
      </c>
      <c r="G3966" s="22">
        <v>0.70949893463468283</v>
      </c>
      <c r="H3966" s="22">
        <v>2.9252869613031827</v>
      </c>
      <c r="I3966" s="22">
        <v>0.79713382363049012</v>
      </c>
      <c r="J3966" s="22">
        <v>0.12286067770980824</v>
      </c>
      <c r="K3966" s="22">
        <v>0.17219969299150001</v>
      </c>
      <c r="L3966" s="22">
        <v>0.88775860883909552</v>
      </c>
      <c r="M3966" s="22">
        <v>32.0594771691067</v>
      </c>
      <c r="N3966" s="22">
        <v>1477.1920177789998</v>
      </c>
      <c r="O3966" s="22">
        <v>0.45135977272206568</v>
      </c>
      <c r="P3966" s="22">
        <v>7.2135885627878213</v>
      </c>
      <c r="Q3966" s="22">
        <v>15.664306825211357</v>
      </c>
      <c r="R3966" s="22">
        <v>13.735193713199076</v>
      </c>
      <c r="S3966" s="22">
        <v>10.739569729878342</v>
      </c>
      <c r="T3966" s="22">
        <v>124.07152839828625</v>
      </c>
      <c r="U3966" s="22">
        <v>3.4635828350172981E-2</v>
      </c>
      <c r="V3966" s="22">
        <v>1.7687584484615211</v>
      </c>
      <c r="W3966" s="22">
        <v>0.41343047632139668</v>
      </c>
      <c r="X3966" s="22">
        <v>0.90466698742181595</v>
      </c>
      <c r="Y3966" s="22">
        <v>8.7737988865214112E-2</v>
      </c>
      <c r="Z3966" s="22">
        <v>5.0622035878754552</v>
      </c>
      <c r="AA3966" s="22">
        <v>11.631956377299701</v>
      </c>
      <c r="AB3966" s="22">
        <v>0.42593992714275897</v>
      </c>
      <c r="AC3966" s="22">
        <v>0.41701606066854541</v>
      </c>
      <c r="AD3966" s="22">
        <v>0.47202556876761292</v>
      </c>
      <c r="AE3966" s="22">
        <v>5.9775013173872207</v>
      </c>
      <c r="AF3966" s="22">
        <v>0.42959424473617891</v>
      </c>
      <c r="AG3966" s="22">
        <v>1</v>
      </c>
      <c r="AH3966" s="22">
        <v>0.15438632666620844</v>
      </c>
      <c r="AI3966" s="22">
        <v>3.708158636332394</v>
      </c>
      <c r="AJ3966" s="22">
        <v>0.31060553989964945</v>
      </c>
      <c r="AK3966" s="22">
        <v>3.5601530460283639</v>
      </c>
      <c r="AL3966" s="22">
        <v>343.66623135610695</v>
      </c>
      <c r="AM3966" s="22">
        <v>0.11455541045203566</v>
      </c>
      <c r="AN3966" s="22">
        <v>1.3995119939514744</v>
      </c>
    </row>
    <row r="3967" spans="1:40" x14ac:dyDescent="0.2">
      <c r="A3967" s="20">
        <v>42117</v>
      </c>
      <c r="B3967" s="22">
        <v>0.42536950377612004</v>
      </c>
      <c r="C3967" s="22">
        <v>9.008247231617475E-2</v>
      </c>
      <c r="D3967" s="22">
        <v>4.3667469767872856E-2</v>
      </c>
      <c r="E3967" s="22">
        <v>0.14063151554464159</v>
      </c>
      <c r="F3967" s="22">
        <v>0.11057313626465273</v>
      </c>
      <c r="G3967" s="22">
        <v>0.71775239772042809</v>
      </c>
      <c r="H3967" s="22">
        <v>2.9320530046796085</v>
      </c>
      <c r="I3967" s="22">
        <v>0.79838298660983176</v>
      </c>
      <c r="J3967" s="22">
        <v>0.12537645369040448</v>
      </c>
      <c r="K3967" s="22">
        <v>0.17439651577630541</v>
      </c>
      <c r="L3967" s="22">
        <v>0.89769726173377185</v>
      </c>
      <c r="M3967" s="22">
        <v>32.090070889125698</v>
      </c>
      <c r="N3967" s="22">
        <v>1500.0231663809479</v>
      </c>
      <c r="O3967" s="22">
        <v>0.45406106658017881</v>
      </c>
      <c r="P3967" s="22">
        <v>7.3283371171755549</v>
      </c>
      <c r="Q3967" s="22">
        <v>15.691748135106332</v>
      </c>
      <c r="R3967" s="22">
        <v>13.848862530695454</v>
      </c>
      <c r="S3967" s="22">
        <v>10.865032664597136</v>
      </c>
      <c r="T3967" s="22">
        <v>125.09498216188666</v>
      </c>
      <c r="U3967" s="22">
        <v>3.499861001714312E-2</v>
      </c>
      <c r="V3967" s="22">
        <v>1.7780197377565674</v>
      </c>
      <c r="W3967" s="22">
        <v>0.41989065468192555</v>
      </c>
      <c r="X3967" s="22">
        <v>0.90760088958902829</v>
      </c>
      <c r="Y3967" s="22">
        <v>8.7927998888013711E-2</v>
      </c>
      <c r="Z3967" s="22">
        <v>5.1162952323588007</v>
      </c>
      <c r="AA3967" s="22">
        <v>11.767363202520501</v>
      </c>
      <c r="AB3967" s="22">
        <v>0.42804522077561036</v>
      </c>
      <c r="AC3967" s="22">
        <v>0.42162813325302317</v>
      </c>
      <c r="AD3967" s="22">
        <v>0.4725594217671315</v>
      </c>
      <c r="AE3967" s="22">
        <v>5.8802066441180552</v>
      </c>
      <c r="AF3967" s="22">
        <v>0.43396423110781635</v>
      </c>
      <c r="AG3967" s="22">
        <v>1</v>
      </c>
      <c r="AH3967" s="22">
        <v>0.1553305842561275</v>
      </c>
      <c r="AI3967" s="22">
        <v>3.7575869897604592</v>
      </c>
      <c r="AJ3967" s="22">
        <v>0.31280405874994205</v>
      </c>
      <c r="AK3967" s="22">
        <v>3.5900940555066483</v>
      </c>
      <c r="AL3967" s="22">
        <v>346.91655469582537</v>
      </c>
      <c r="AM3967" s="22">
        <v>0.11583190473984153</v>
      </c>
      <c r="AN3967" s="22">
        <v>1.4065468192558959</v>
      </c>
    </row>
    <row r="3968" spans="1:40" x14ac:dyDescent="0.2">
      <c r="A3968" s="20">
        <v>42118</v>
      </c>
      <c r="B3968" s="22">
        <v>0.42548508543295682</v>
      </c>
      <c r="C3968" s="22">
        <v>9.0495221546481319E-2</v>
      </c>
      <c r="D3968" s="22">
        <v>4.3671010715320008E-2</v>
      </c>
      <c r="E3968" s="22">
        <v>0.14107153200115841</v>
      </c>
      <c r="F3968" s="22">
        <v>0.11051259774109469</v>
      </c>
      <c r="G3968" s="22">
        <v>0.71740515493773527</v>
      </c>
      <c r="H3968" s="22">
        <v>2.9238343469446857</v>
      </c>
      <c r="I3968" s="22">
        <v>0.79489139878366644</v>
      </c>
      <c r="J3968" s="22">
        <v>0.12594265855777584</v>
      </c>
      <c r="K3968" s="22">
        <v>0.17591659426585576</v>
      </c>
      <c r="L3968" s="22">
        <v>0.89777005502461626</v>
      </c>
      <c r="M3968" s="22">
        <v>32.308137851143933</v>
      </c>
      <c r="N3968" s="22">
        <v>1496.0903562119895</v>
      </c>
      <c r="O3968" s="22">
        <v>0.45224442513756152</v>
      </c>
      <c r="P3968" s="22">
        <v>7.3735534317984364</v>
      </c>
      <c r="Q3968" s="22">
        <v>15.640891977990155</v>
      </c>
      <c r="R3968" s="22">
        <v>13.781639154358528</v>
      </c>
      <c r="S3968" s="22">
        <v>10.889081957717927</v>
      </c>
      <c r="T3968" s="22">
        <v>124.57457283521576</v>
      </c>
      <c r="U3968" s="22">
        <v>3.4882131479872576E-2</v>
      </c>
      <c r="V3968" s="22">
        <v>1.7819866782507963</v>
      </c>
      <c r="W3968" s="22">
        <v>0.4149435273675065</v>
      </c>
      <c r="X3968" s="22">
        <v>0.89904430929626411</v>
      </c>
      <c r="Y3968" s="22">
        <v>8.8097306689834926E-2</v>
      </c>
      <c r="Z3968" s="22">
        <v>5.11902693310165</v>
      </c>
      <c r="AA3968" s="22">
        <v>11.786852012742543</v>
      </c>
      <c r="AB3968" s="22">
        <v>0.43002606429192008</v>
      </c>
      <c r="AC3968" s="22">
        <v>0.42166232261801334</v>
      </c>
      <c r="AD3968" s="22">
        <v>0.46972487691862147</v>
      </c>
      <c r="AE3968" s="22">
        <v>5.8864755285259189</v>
      </c>
      <c r="AF3968" s="22">
        <v>0.43432377642629594</v>
      </c>
      <c r="AG3968" s="22">
        <v>1</v>
      </c>
      <c r="AH3968" s="22">
        <v>0.15424268751810019</v>
      </c>
      <c r="AI3968" s="22">
        <v>3.7706342311033878</v>
      </c>
      <c r="AJ3968" s="22">
        <v>0.314323776426296</v>
      </c>
      <c r="AK3968" s="22">
        <v>3.5571387199536635</v>
      </c>
      <c r="AL3968" s="22">
        <v>347.29220967274836</v>
      </c>
      <c r="AM3968" s="22">
        <v>0.11584129742253113</v>
      </c>
      <c r="AN3968" s="22">
        <v>1.4040544454097885</v>
      </c>
    </row>
    <row r="3969" spans="1:40" x14ac:dyDescent="0.2">
      <c r="A3969" s="20">
        <v>42121</v>
      </c>
      <c r="B3969" s="22">
        <v>0.42726194076728008</v>
      </c>
      <c r="C3969" s="22">
        <v>9.1384966149407901E-2</v>
      </c>
      <c r="D3969" s="22">
        <v>4.3855710397133749E-2</v>
      </c>
      <c r="E3969" s="22">
        <v>0.1405788334923109</v>
      </c>
      <c r="F3969" s="22">
        <v>0.11105553358304446</v>
      </c>
      <c r="G3969" s="22">
        <v>0.72336737780052573</v>
      </c>
      <c r="H3969" s="22">
        <v>2.9344159318800456</v>
      </c>
      <c r="I3969" s="22">
        <v>0.79680338738571066</v>
      </c>
      <c r="J3969" s="22">
        <v>0.12663145894888678</v>
      </c>
      <c r="K3969" s="22">
        <v>0.17720959449084522</v>
      </c>
      <c r="L3969" s="22">
        <v>0.90146104273782657</v>
      </c>
      <c r="M3969" s="22">
        <v>32.010329665216481</v>
      </c>
      <c r="N3969" s="22">
        <v>1509.3176372054068</v>
      </c>
      <c r="O3969" s="22">
        <v>0.45184142567991997</v>
      </c>
      <c r="P3969" s="22">
        <v>7.3675988181374032</v>
      </c>
      <c r="Q3969" s="22">
        <v>15.650373403438568</v>
      </c>
      <c r="R3969" s="22">
        <v>13.846171742316729</v>
      </c>
      <c r="S3969" s="22">
        <v>10.940371774887746</v>
      </c>
      <c r="T3969" s="22">
        <v>124.23632598934462</v>
      </c>
      <c r="U3969" s="22">
        <v>3.509410697252402E-2</v>
      </c>
      <c r="V3969" s="22">
        <v>1.785170881511295</v>
      </c>
      <c r="W3969" s="22">
        <v>0.41475699695228346</v>
      </c>
      <c r="X3969" s="22">
        <v>0.8986110787985947</v>
      </c>
      <c r="Y3969" s="22">
        <v>8.8883977386408575E-2</v>
      </c>
      <c r="Z3969" s="22">
        <v>5.1427308470790773</v>
      </c>
      <c r="AA3969" s="22">
        <v>11.840727729567504</v>
      </c>
      <c r="AB3969" s="22">
        <v>0.42595910010934557</v>
      </c>
      <c r="AC3969" s="22">
        <v>0.42344647884047182</v>
      </c>
      <c r="AD3969" s="22">
        <v>0.4714770955959332</v>
      </c>
      <c r="AE3969" s="22">
        <v>6.0227299164786077</v>
      </c>
      <c r="AF3969" s="22">
        <v>0.43623060279645443</v>
      </c>
      <c r="AG3969" s="22">
        <v>1</v>
      </c>
      <c r="AH3969" s="22">
        <v>0.15444478049461416</v>
      </c>
      <c r="AI3969" s="22">
        <v>3.7910336644720011</v>
      </c>
      <c r="AJ3969" s="22">
        <v>0.31098341204662305</v>
      </c>
      <c r="AK3969" s="22">
        <v>3.5386082869971851</v>
      </c>
      <c r="AL3969" s="22">
        <v>348.7425261149757</v>
      </c>
      <c r="AM3969" s="22">
        <v>0.11632505874415466</v>
      </c>
      <c r="AN3969" s="22">
        <v>1.3960170299886001</v>
      </c>
    </row>
    <row r="3970" spans="1:40" x14ac:dyDescent="0.2">
      <c r="A3970" s="20">
        <v>42122</v>
      </c>
      <c r="B3970" s="22">
        <v>0.43136702140155514</v>
      </c>
      <c r="C3970" s="22">
        <v>9.4227923038973843E-2</v>
      </c>
      <c r="D3970" s="22">
        <v>4.4284304743110854E-2</v>
      </c>
      <c r="E3970" s="22">
        <v>0.14134188455846075</v>
      </c>
      <c r="F3970" s="22">
        <v>0.11218784504428311</v>
      </c>
      <c r="G3970" s="22">
        <v>0.728674795029013</v>
      </c>
      <c r="H3970" s="22">
        <v>2.931731153240773</v>
      </c>
      <c r="I3970" s="22">
        <v>0.79824746869640784</v>
      </c>
      <c r="J3970" s="22">
        <v>0.12897314821340475</v>
      </c>
      <c r="K3970" s="22">
        <v>0.18013954471773908</v>
      </c>
      <c r="L3970" s="22">
        <v>0.91032959804543412</v>
      </c>
      <c r="M3970" s="22">
        <v>32.149317546456167</v>
      </c>
      <c r="N3970" s="22">
        <v>1524.0679399534849</v>
      </c>
      <c r="O3970" s="22">
        <v>0.45239269856931419</v>
      </c>
      <c r="P3970" s="22">
        <v>7.4052082599196556</v>
      </c>
      <c r="Q3970" s="22">
        <v>15.667066037070969</v>
      </c>
      <c r="R3970" s="22">
        <v>13.959170249254116</v>
      </c>
      <c r="S3970" s="22">
        <v>11.076655625249604</v>
      </c>
      <c r="T3970" s="22">
        <v>124.90661780252307</v>
      </c>
      <c r="U3970" s="22">
        <v>3.5379519345972228E-2</v>
      </c>
      <c r="V3970" s="22">
        <v>1.7916461108370332</v>
      </c>
      <c r="W3970" s="22">
        <v>0.41745953438109323</v>
      </c>
      <c r="X3970" s="22">
        <v>0.89717386708013236</v>
      </c>
      <c r="Y3970" s="22">
        <v>9.0610097023515856E-2</v>
      </c>
      <c r="Z3970" s="22">
        <v>5.1882913994408808</v>
      </c>
      <c r="AA3970" s="22">
        <v>11.95057203937322</v>
      </c>
      <c r="AB3970" s="22">
        <v>0.42704442408438459</v>
      </c>
      <c r="AC3970" s="22">
        <v>0.42759649493739277</v>
      </c>
      <c r="AD3970" s="22">
        <v>0.46810909859750505</v>
      </c>
      <c r="AE3970" s="22">
        <v>6.0557474099654653</v>
      </c>
      <c r="AF3970" s="22">
        <v>0.44045857119364762</v>
      </c>
      <c r="AG3970" s="22">
        <v>1</v>
      </c>
      <c r="AH3970" s="22">
        <v>0.15469730072591442</v>
      </c>
      <c r="AI3970" s="22">
        <v>3.8316066436441365</v>
      </c>
      <c r="AJ3970" s="22">
        <v>0.31208447858669858</v>
      </c>
      <c r="AK3970" s="22">
        <v>3.5758921230060841</v>
      </c>
      <c r="AL3970" s="22">
        <v>352.3856508562971</v>
      </c>
      <c r="AM3970" s="22">
        <v>0.11746188361876569</v>
      </c>
      <c r="AN3970" s="22">
        <v>1.39321540160218</v>
      </c>
    </row>
    <row r="3971" spans="1:40" x14ac:dyDescent="0.2">
      <c r="A3971" s="20">
        <v>42123</v>
      </c>
      <c r="B3971" s="22">
        <v>0.44103167551211542</v>
      </c>
      <c r="C3971" s="22">
        <v>9.6143224226123286E-2</v>
      </c>
      <c r="D3971" s="22">
        <v>4.5270286496481835E-2</v>
      </c>
      <c r="E3971" s="22">
        <v>0.14431689920991331</v>
      </c>
      <c r="F3971" s="22">
        <v>0.11274945366345668</v>
      </c>
      <c r="G3971" s="22">
        <v>0.74432650512715826</v>
      </c>
      <c r="H3971" s="22">
        <v>2.957061549914747</v>
      </c>
      <c r="I3971" s="22">
        <v>0.80496385773636558</v>
      </c>
      <c r="J3971" s="22">
        <v>0.13363031627482527</v>
      </c>
      <c r="K3971" s="22">
        <v>0.18534617324271752</v>
      </c>
      <c r="L3971" s="22">
        <v>0.9306452774909344</v>
      </c>
      <c r="M3971" s="22">
        <v>32.572464638217134</v>
      </c>
      <c r="N3971" s="22">
        <v>1553.1567445546455</v>
      </c>
      <c r="O3971" s="22">
        <v>0.46330539612401234</v>
      </c>
      <c r="P3971" s="22">
        <v>7.6186931149588144</v>
      </c>
      <c r="Q3971" s="22">
        <v>15.81013904565212</v>
      </c>
      <c r="R3971" s="22">
        <v>14.29120338128287</v>
      </c>
      <c r="S3971" s="22">
        <v>11.352993443961479</v>
      </c>
      <c r="T3971" s="22">
        <v>128.39749285559904</v>
      </c>
      <c r="U3971" s="22">
        <v>3.6172282125789483E-2</v>
      </c>
      <c r="V3971" s="22">
        <v>1.8271054969861433</v>
      </c>
      <c r="W3971" s="22">
        <v>0.42722316947239497</v>
      </c>
      <c r="X3971" s="22">
        <v>0.90295622103215567</v>
      </c>
      <c r="Y3971" s="22">
        <v>9.2216805552220157E-2</v>
      </c>
      <c r="Z3971" s="22">
        <v>5.3132729761533097</v>
      </c>
      <c r="AA3971" s="22">
        <v>12.217525996013544</v>
      </c>
      <c r="AB3971" s="22">
        <v>0.4327225570951706</v>
      </c>
      <c r="AC3971" s="22">
        <v>0.43706923464854347</v>
      </c>
      <c r="AD3971" s="22">
        <v>0.47558896280108542</v>
      </c>
      <c r="AE3971" s="22">
        <v>6.1075622583511437</v>
      </c>
      <c r="AF3971" s="22">
        <v>0.45025335606733746</v>
      </c>
      <c r="AG3971" s="22">
        <v>1</v>
      </c>
      <c r="AH3971" s="22">
        <v>0.1585576715256598</v>
      </c>
      <c r="AI3971" s="22">
        <v>3.9420282894262861</v>
      </c>
      <c r="AJ3971" s="22">
        <v>0.31933671141423114</v>
      </c>
      <c r="AK3971" s="22">
        <v>3.6507288489709659</v>
      </c>
      <c r="AL3971" s="22">
        <v>357.4601954804159</v>
      </c>
      <c r="AM3971" s="22">
        <v>0.12007396556278667</v>
      </c>
      <c r="AN3971" s="22">
        <v>1.4152277803126725</v>
      </c>
    </row>
    <row r="3972" spans="1:40" x14ac:dyDescent="0.2">
      <c r="A3972" s="20">
        <v>42124</v>
      </c>
      <c r="B3972" s="22">
        <v>0.44096917886344811</v>
      </c>
      <c r="C3972" s="22">
        <v>9.4816718095260974E-2</v>
      </c>
      <c r="D3972" s="22">
        <v>4.5265167433092807E-2</v>
      </c>
      <c r="E3972" s="22">
        <v>0.14498060921872563</v>
      </c>
      <c r="F3972" s="22">
        <v>0.11193823766013905</v>
      </c>
      <c r="G3972" s="22">
        <v>0.74463001428794418</v>
      </c>
      <c r="H3972" s="22">
        <v>2.934671677452664</v>
      </c>
      <c r="I3972" s="22">
        <v>0.7986600549905748</v>
      </c>
      <c r="J3972" s="22">
        <v>0.13473891483664921</v>
      </c>
      <c r="K3972" s="22">
        <v>0.18429046549881734</v>
      </c>
      <c r="L3972" s="22">
        <v>0.93051736765641702</v>
      </c>
      <c r="M3972" s="22">
        <v>32.437235102717118</v>
      </c>
      <c r="N3972" s="22">
        <v>1556.0651722357632</v>
      </c>
      <c r="O3972" s="22">
        <v>0.46322955563293194</v>
      </c>
      <c r="P3972" s="22">
        <v>7.6265803786905524</v>
      </c>
      <c r="Q3972" s="22">
        <v>15.713136503896168</v>
      </c>
      <c r="R3972" s="22">
        <v>14.328766794337653</v>
      </c>
      <c r="S3972" s="22">
        <v>11.346308547552439</v>
      </c>
      <c r="T3972" s="22">
        <v>129.23265335526554</v>
      </c>
      <c r="U3972" s="22">
        <v>3.6194123932906698E-2</v>
      </c>
      <c r="V3972" s="22">
        <v>1.8422202744726068</v>
      </c>
      <c r="W3972" s="22">
        <v>0.42743765533636707</v>
      </c>
      <c r="X3972" s="22">
        <v>0.90412669444210991</v>
      </c>
      <c r="Y3972" s="22">
        <v>9.1418828868851082E-2</v>
      </c>
      <c r="Z3972" s="22">
        <v>5.3537766998451151</v>
      </c>
      <c r="AA3972" s="22">
        <v>12.216792536650379</v>
      </c>
      <c r="AB3972" s="22">
        <v>0.43151992507834358</v>
      </c>
      <c r="AC3972" s="22">
        <v>0.4370069758785885</v>
      </c>
      <c r="AD3972" s="22">
        <v>0.47233061582239727</v>
      </c>
      <c r="AE3972" s="22">
        <v>6.1912423307358893</v>
      </c>
      <c r="AF3972" s="22">
        <v>0.45013027243147197</v>
      </c>
      <c r="AG3972" s="22">
        <v>1</v>
      </c>
      <c r="AH3972" s="22">
        <v>0.15884831966573415</v>
      </c>
      <c r="AI3972" s="22">
        <v>3.9634036524307517</v>
      </c>
      <c r="AJ3972" s="22">
        <v>0.32073432828652731</v>
      </c>
      <c r="AK3972" s="22">
        <v>3.6752434353500547</v>
      </c>
      <c r="AL3972" s="22">
        <v>358.75947026546766</v>
      </c>
      <c r="AM3972" s="22">
        <v>0.12006675711695704</v>
      </c>
      <c r="AN3972" s="22">
        <v>1.4298750105058415</v>
      </c>
    </row>
    <row r="3973" spans="1:40" x14ac:dyDescent="0.2">
      <c r="A3973" s="20">
        <v>42125</v>
      </c>
      <c r="B3973" s="22">
        <v>0.43722990106789533</v>
      </c>
      <c r="C3973" s="22">
        <v>9.3443813469528694E-2</v>
      </c>
      <c r="D3973" s="22">
        <v>4.4884936366775013E-2</v>
      </c>
      <c r="E3973" s="22">
        <v>0.14474326464040382</v>
      </c>
      <c r="F3973" s="22">
        <v>0.111015869614391</v>
      </c>
      <c r="G3973" s="22">
        <v>0.73833589294855784</v>
      </c>
      <c r="H3973" s="22">
        <v>2.9036751312546882</v>
      </c>
      <c r="I3973" s="22">
        <v>0.79374263366548814</v>
      </c>
      <c r="J3973" s="22">
        <v>0.13333809540816938</v>
      </c>
      <c r="K3973" s="22">
        <v>0.18023262735573892</v>
      </c>
      <c r="L3973" s="22">
        <v>0.92287819803088211</v>
      </c>
      <c r="M3973" s="22">
        <v>32.254723382977964</v>
      </c>
      <c r="N3973" s="22">
        <v>1542.9122468659596</v>
      </c>
      <c r="O3973" s="22">
        <v>0.46202840577639681</v>
      </c>
      <c r="P3973" s="22">
        <v>7.5847232639260938</v>
      </c>
      <c r="Q3973" s="22">
        <v>15.611271831136827</v>
      </c>
      <c r="R3973" s="22">
        <v>14.305272807362169</v>
      </c>
      <c r="S3973" s="22">
        <v>11.256354393609296</v>
      </c>
      <c r="T3973" s="22">
        <v>128.64983273212138</v>
      </c>
      <c r="U3973" s="22">
        <v>3.5865566627379553E-2</v>
      </c>
      <c r="V3973" s="22">
        <v>1.8543995618891151</v>
      </c>
      <c r="W3973" s="22">
        <v>0.42382466040453831</v>
      </c>
      <c r="X3973" s="22">
        <v>0.90417514911246843</v>
      </c>
      <c r="Y3973" s="22">
        <v>8.9693679536173909E-2</v>
      </c>
      <c r="Z3973" s="22">
        <v>5.3097134421467445</v>
      </c>
      <c r="AA3973" s="22">
        <v>12.119480457635392</v>
      </c>
      <c r="AB3973" s="22">
        <v>0.43262259366405947</v>
      </c>
      <c r="AC3973" s="22">
        <v>0.43333690488946036</v>
      </c>
      <c r="AD3973" s="22">
        <v>0.46927866471421603</v>
      </c>
      <c r="AE3973" s="22">
        <v>6.1640296677262292</v>
      </c>
      <c r="AF3973" s="22">
        <v>0.44639689512720698</v>
      </c>
      <c r="AG3973" s="22">
        <v>1</v>
      </c>
      <c r="AH3973" s="22">
        <v>0.15831517792302108</v>
      </c>
      <c r="AI3973" s="22">
        <v>3.9549031513030228</v>
      </c>
      <c r="AJ3973" s="22">
        <v>0.32226150933961933</v>
      </c>
      <c r="AK3973" s="22">
        <v>3.6600116670833485</v>
      </c>
      <c r="AL3973" s="22">
        <v>355.96509399145214</v>
      </c>
      <c r="AM3973" s="22">
        <v>0.11905187090015121</v>
      </c>
      <c r="AN3973" s="22">
        <v>1.4354917437527532</v>
      </c>
    </row>
    <row r="3974" spans="1:40" x14ac:dyDescent="0.2">
      <c r="A3974" s="20">
        <v>42128</v>
      </c>
      <c r="B3974" s="22">
        <v>0.43879708950141583</v>
      </c>
      <c r="C3974" s="22">
        <v>9.3611479503446948E-2</v>
      </c>
      <c r="D3974" s="22">
        <v>4.5048209613247785E-2</v>
      </c>
      <c r="E3974" s="22">
        <v>0.14448546542886842</v>
      </c>
      <c r="F3974" s="22">
        <v>0.11153326881489181</v>
      </c>
      <c r="G3974" s="22">
        <v>0.74178285960070256</v>
      </c>
      <c r="H3974" s="22">
        <v>2.9304515096120531</v>
      </c>
      <c r="I3974" s="22">
        <v>0.79996893556519344</v>
      </c>
      <c r="J3974" s="22">
        <v>0.13314694672449431</v>
      </c>
      <c r="K3974" s="22">
        <v>0.18062774054028222</v>
      </c>
      <c r="L3974" s="22">
        <v>0.92622196733455198</v>
      </c>
      <c r="M3974" s="22">
        <v>32.512515382869161</v>
      </c>
      <c r="N3974" s="22">
        <v>1550.23477543998</v>
      </c>
      <c r="O3974" s="22">
        <v>0.46331409727947237</v>
      </c>
      <c r="P3974" s="22">
        <v>7.5875479407864077</v>
      </c>
      <c r="Q3974" s="22">
        <v>15.75564237666822</v>
      </c>
      <c r="R3974" s="22">
        <v>14.349379308696847</v>
      </c>
      <c r="S3974" s="22">
        <v>11.320596915062666</v>
      </c>
      <c r="T3974" s="22">
        <v>129.13605027659293</v>
      </c>
      <c r="U3974" s="22">
        <v>3.6022796516004159E-2</v>
      </c>
      <c r="V3974" s="22">
        <v>1.8457531333261645</v>
      </c>
      <c r="W3974" s="22">
        <v>0.42534379965829122</v>
      </c>
      <c r="X3974" s="22">
        <v>0.90610177186756991</v>
      </c>
      <c r="Y3974" s="22">
        <v>8.9979330202994132E-2</v>
      </c>
      <c r="Z3974" s="22">
        <v>5.3323297131318927</v>
      </c>
      <c r="AA3974" s="22">
        <v>12.162921012700574</v>
      </c>
      <c r="AB3974" s="22">
        <v>0.43184343524857521</v>
      </c>
      <c r="AC3974" s="22">
        <v>0.43490208729106183</v>
      </c>
      <c r="AD3974" s="22">
        <v>0.47442560665256822</v>
      </c>
      <c r="AE3974" s="22">
        <v>6.214081747254979</v>
      </c>
      <c r="AF3974" s="22">
        <v>0.44803278492658039</v>
      </c>
      <c r="AG3974" s="22">
        <v>1</v>
      </c>
      <c r="AH3974" s="22">
        <v>0.15903795834976164</v>
      </c>
      <c r="AI3974" s="22">
        <v>3.9822215850030465</v>
      </c>
      <c r="AJ3974" s="22">
        <v>0.32389452429597237</v>
      </c>
      <c r="AK3974" s="22">
        <v>3.6691876650298099</v>
      </c>
      <c r="AL3974" s="22">
        <v>357.83839325184891</v>
      </c>
      <c r="AM3974" s="22">
        <v>0.11947859540963236</v>
      </c>
      <c r="AN3974" s="22">
        <v>1.4404339462585276</v>
      </c>
    </row>
    <row r="3975" spans="1:40" x14ac:dyDescent="0.2">
      <c r="A3975" s="20">
        <v>42129</v>
      </c>
      <c r="B3975" s="22">
        <v>0.44030208583073605</v>
      </c>
      <c r="C3975" s="22">
        <v>9.5181011747782304E-2</v>
      </c>
      <c r="D3975" s="22">
        <v>4.5195396787341163E-2</v>
      </c>
      <c r="E3975" s="22">
        <v>0.14461759769839366</v>
      </c>
      <c r="F3975" s="22">
        <v>0.11100455526252698</v>
      </c>
      <c r="G3975" s="22">
        <v>0.7439223207863821</v>
      </c>
      <c r="H3975" s="22">
        <v>2.9329896907216493</v>
      </c>
      <c r="I3975" s="22">
        <v>0.79984416207144571</v>
      </c>
      <c r="J3975" s="22">
        <v>0.1340685686885639</v>
      </c>
      <c r="K3975" s="22">
        <v>0.18197075041956365</v>
      </c>
      <c r="L3975" s="22">
        <v>0.9291177175737233</v>
      </c>
      <c r="M3975" s="22">
        <v>32.514984416207142</v>
      </c>
      <c r="N3975" s="22">
        <v>1563.7736753776073</v>
      </c>
      <c r="O3975" s="22">
        <v>0.46354591225125863</v>
      </c>
      <c r="P3975" s="22">
        <v>7.5951810117477825</v>
      </c>
      <c r="Q3975" s="22">
        <v>15.754015823543513</v>
      </c>
      <c r="R3975" s="22">
        <v>14.363461999520498</v>
      </c>
      <c r="S3975" s="22">
        <v>11.388156317429873</v>
      </c>
      <c r="T3975" s="22">
        <v>129.5240949412611</v>
      </c>
      <c r="U3975" s="22">
        <v>3.6178374490529852E-2</v>
      </c>
      <c r="V3975" s="22">
        <v>1.8388755694078158</v>
      </c>
      <c r="W3975" s="22">
        <v>0.43274994006233514</v>
      </c>
      <c r="X3975" s="22">
        <v>0.90736034524094944</v>
      </c>
      <c r="Y3975" s="22">
        <v>9.0541836490050348E-2</v>
      </c>
      <c r="Z3975" s="22">
        <v>5.3428434428194675</v>
      </c>
      <c r="AA3975" s="22">
        <v>12.19012227283625</v>
      </c>
      <c r="AB3975" s="22">
        <v>0.4316231119635579</v>
      </c>
      <c r="AC3975" s="22">
        <v>0.43639415008391275</v>
      </c>
      <c r="AD3975" s="22">
        <v>0.47453847998081994</v>
      </c>
      <c r="AE3975" s="22">
        <v>6.0519060177415485</v>
      </c>
      <c r="AF3975" s="22">
        <v>0.44953248621433706</v>
      </c>
      <c r="AG3975" s="22">
        <v>1</v>
      </c>
      <c r="AH3975" s="22">
        <v>0.15961400143850393</v>
      </c>
      <c r="AI3975" s="22">
        <v>3.9966434907695998</v>
      </c>
      <c r="AJ3975" s="22">
        <v>0.32408295372812274</v>
      </c>
      <c r="AK3975" s="22">
        <v>3.6732198513545913</v>
      </c>
      <c r="AL3975" s="22">
        <v>358.4272356748981</v>
      </c>
      <c r="AM3975" s="22">
        <v>0.11987532965715655</v>
      </c>
      <c r="AN3975" s="22">
        <v>1.4356868856389355</v>
      </c>
    </row>
    <row r="3976" spans="1:40" x14ac:dyDescent="0.2">
      <c r="A3976" s="20">
        <v>42130</v>
      </c>
      <c r="B3976" s="22">
        <v>0.44684241900753047</v>
      </c>
      <c r="C3976" s="22">
        <v>9.6923320235039342E-2</v>
      </c>
      <c r="D3976" s="22">
        <v>4.586552147836348E-2</v>
      </c>
      <c r="E3976" s="22">
        <v>0.14652246377693157</v>
      </c>
      <c r="F3976" s="22">
        <v>0.11146120999038917</v>
      </c>
      <c r="G3976" s="22">
        <v>0.7542792491392839</v>
      </c>
      <c r="H3976" s="22">
        <v>2.9361671066557986</v>
      </c>
      <c r="I3976" s="22">
        <v>0.80038686602026787</v>
      </c>
      <c r="J3976" s="22">
        <v>0.13809170427864084</v>
      </c>
      <c r="K3976" s="22">
        <v>0.18544021216803122</v>
      </c>
      <c r="L3976" s="22">
        <v>0.94297984160391235</v>
      </c>
      <c r="M3976" s="22">
        <v>32.732758306062117</v>
      </c>
      <c r="N3976" s="22">
        <v>1585.1774352486038</v>
      </c>
      <c r="O3976" s="22">
        <v>0.46786457256170999</v>
      </c>
      <c r="P3976" s="22">
        <v>7.7386951179454728</v>
      </c>
      <c r="Q3976" s="22">
        <v>15.833525955303593</v>
      </c>
      <c r="R3976" s="22">
        <v>14.529373836664679</v>
      </c>
      <c r="S3976" s="22">
        <v>11.557318215550067</v>
      </c>
      <c r="T3976" s="22">
        <v>131.30938332583119</v>
      </c>
      <c r="U3976" s="22">
        <v>3.6697526733901864E-2</v>
      </c>
      <c r="V3976" s="22">
        <v>1.8679424323896883</v>
      </c>
      <c r="W3976" s="22">
        <v>0.43431185294224983</v>
      </c>
      <c r="X3976" s="22">
        <v>0.9037336220635287</v>
      </c>
      <c r="Y3976" s="22">
        <v>9.1132495529142682E-2</v>
      </c>
      <c r="Z3976" s="22">
        <v>5.4149077239382466</v>
      </c>
      <c r="AA3976" s="22">
        <v>12.371196729887224</v>
      </c>
      <c r="AB3976" s="22">
        <v>0.43376440102677644</v>
      </c>
      <c r="AC3976" s="22">
        <v>0.4428521028236353</v>
      </c>
      <c r="AD3976" s="22">
        <v>0.47585737052762195</v>
      </c>
      <c r="AE3976" s="22">
        <v>6.1375442523631669</v>
      </c>
      <c r="AF3976" s="22">
        <v>0.45623426075743012</v>
      </c>
      <c r="AG3976" s="22">
        <v>1</v>
      </c>
      <c r="AH3976" s="22">
        <v>0.16096302874730833</v>
      </c>
      <c r="AI3976" s="22">
        <v>4.0438448156303606</v>
      </c>
      <c r="AJ3976" s="22">
        <v>0.32747357023808077</v>
      </c>
      <c r="AK3976" s="22">
        <v>3.7203615615761745</v>
      </c>
      <c r="AL3976" s="22">
        <v>364.35966374286789</v>
      </c>
      <c r="AM3976" s="22">
        <v>0.12165598121631649</v>
      </c>
      <c r="AN3976" s="22">
        <v>1.4614533023516099</v>
      </c>
    </row>
    <row r="3977" spans="1:40" x14ac:dyDescent="0.2">
      <c r="A3977" s="20">
        <v>42131</v>
      </c>
      <c r="B3977" s="22">
        <v>0.44490473248785695</v>
      </c>
      <c r="C3977" s="22">
        <v>9.5739913029785489E-2</v>
      </c>
      <c r="D3977" s="22">
        <v>4.5666630328136934E-2</v>
      </c>
      <c r="E3977" s="22">
        <v>0.14686822437830832</v>
      </c>
      <c r="F3977" s="22">
        <v>0.11160773768426664</v>
      </c>
      <c r="G3977" s="22">
        <v>0.7517593904817278</v>
      </c>
      <c r="H3977" s="22">
        <v>2.9393025424857977</v>
      </c>
      <c r="I3977" s="22">
        <v>0.80235473672735202</v>
      </c>
      <c r="J3977" s="22">
        <v>0.13645117918529018</v>
      </c>
      <c r="K3977" s="22">
        <v>0.18463606962462301</v>
      </c>
      <c r="L3977" s="22">
        <v>0.93913296268032997</v>
      </c>
      <c r="M3977" s="22">
        <v>32.589604757924832</v>
      </c>
      <c r="N3977" s="22">
        <v>1591.6276027471931</v>
      </c>
      <c r="O3977" s="22">
        <v>0.46715602553387364</v>
      </c>
      <c r="P3977" s="22">
        <v>7.7598144312414474</v>
      </c>
      <c r="Q3977" s="22">
        <v>15.968361253437022</v>
      </c>
      <c r="R3977" s="22">
        <v>14.502707220465862</v>
      </c>
      <c r="S3977" s="22">
        <v>11.537483193429996</v>
      </c>
      <c r="T3977" s="22">
        <v>132.39458798163693</v>
      </c>
      <c r="U3977" s="22">
        <v>3.6526278813425878E-2</v>
      </c>
      <c r="V3977" s="22">
        <v>1.8551909589738</v>
      </c>
      <c r="W3977" s="22">
        <v>0.43515389367346202</v>
      </c>
      <c r="X3977" s="22">
        <v>0.90103807066632757</v>
      </c>
      <c r="Y3977" s="22">
        <v>9.0192230822340944E-2</v>
      </c>
      <c r="Z3977" s="22">
        <v>5.4095957944208246</v>
      </c>
      <c r="AA3977" s="22">
        <v>12.324818004530204</v>
      </c>
      <c r="AB3977" s="22">
        <v>0.4346814927868019</v>
      </c>
      <c r="AC3977" s="22">
        <v>0.44094383274586046</v>
      </c>
      <c r="AD3977" s="22">
        <v>0.4775003936674056</v>
      </c>
      <c r="AE3977" s="22">
        <v>6.0592075777947372</v>
      </c>
      <c r="AF3977" s="22">
        <v>0.45424373463183021</v>
      </c>
      <c r="AG3977" s="22">
        <v>1</v>
      </c>
      <c r="AH3977" s="22">
        <v>0.16130673352956143</v>
      </c>
      <c r="AI3977" s="22">
        <v>4.059013772302773</v>
      </c>
      <c r="AJ3977" s="22">
        <v>0.32513293845464353</v>
      </c>
      <c r="AK3977" s="22">
        <v>3.7289387938030698</v>
      </c>
      <c r="AL3977" s="22">
        <v>363.38529743086599</v>
      </c>
      <c r="AM3977" s="22">
        <v>0.12112843247695533</v>
      </c>
      <c r="AN3977" s="22">
        <v>1.4547524740482336</v>
      </c>
    </row>
    <row r="3978" spans="1:40" x14ac:dyDescent="0.2">
      <c r="A3978" s="20">
        <v>42132</v>
      </c>
      <c r="B3978" s="22">
        <v>0.44485084840190386</v>
      </c>
      <c r="C3978" s="22">
        <v>9.6006879261690492E-2</v>
      </c>
      <c r="D3978" s="22">
        <v>4.5661099470732859E-2</v>
      </c>
      <c r="E3978" s="22">
        <v>0.14616008817081885</v>
      </c>
      <c r="F3978" s="22">
        <v>0.11273268981554373</v>
      </c>
      <c r="G3978" s="22">
        <v>0.75192268097423909</v>
      </c>
      <c r="H3978" s="22">
        <v>2.9659549214577252</v>
      </c>
      <c r="I3978" s="22">
        <v>0.80635120568750218</v>
      </c>
      <c r="J3978" s="22">
        <v>0.13568374774425618</v>
      </c>
      <c r="K3978" s="22">
        <v>0.18716920803710926</v>
      </c>
      <c r="L3978" s="22">
        <v>0.93900710937783849</v>
      </c>
      <c r="M3978" s="22">
        <v>32.66317051606574</v>
      </c>
      <c r="N3978" s="22">
        <v>1589.6181283079195</v>
      </c>
      <c r="O3978" s="22">
        <v>0.46716000339118535</v>
      </c>
      <c r="P3978" s="22">
        <v>7.7150435403974953</v>
      </c>
      <c r="Q3978" s="22">
        <v>16.008817081885013</v>
      </c>
      <c r="R3978" s="22">
        <v>14.508217568762339</v>
      </c>
      <c r="S3978" s="22">
        <v>11.542141533542456</v>
      </c>
      <c r="T3978" s="22">
        <v>131.64944832681337</v>
      </c>
      <c r="U3978" s="22">
        <v>3.6533966354596867E-2</v>
      </c>
      <c r="V3978" s="22">
        <v>1.830610292247508</v>
      </c>
      <c r="W3978" s="22">
        <v>0.435403974953674</v>
      </c>
      <c r="X3978" s="22">
        <v>0.90528903799338722</v>
      </c>
      <c r="Y3978" s="22">
        <v>9.0665762350575899E-2</v>
      </c>
      <c r="Z3978" s="22">
        <v>5.395618104085167</v>
      </c>
      <c r="AA3978" s="22">
        <v>12.323325299453776</v>
      </c>
      <c r="AB3978" s="22">
        <v>0.43673622633739867</v>
      </c>
      <c r="AC3978" s="22">
        <v>0.4408904283793767</v>
      </c>
      <c r="AD3978" s="22">
        <v>0.47974372327927622</v>
      </c>
      <c r="AE3978" s="22">
        <v>6.1476134533167004</v>
      </c>
      <c r="AF3978" s="22">
        <v>0.454176608087977</v>
      </c>
      <c r="AG3978" s="22">
        <v>1</v>
      </c>
      <c r="AH3978" s="22">
        <v>0.16085118752043795</v>
      </c>
      <c r="AI3978" s="22">
        <v>4.0621555827388667</v>
      </c>
      <c r="AJ3978" s="22">
        <v>0.32618358424067723</v>
      </c>
      <c r="AK3978" s="22">
        <v>3.7138324027759273</v>
      </c>
      <c r="AL3978" s="22">
        <v>363.34128647038159</v>
      </c>
      <c r="AM3978" s="22">
        <v>0.12111376215679387</v>
      </c>
      <c r="AN3978" s="22">
        <v>1.4437971586711396</v>
      </c>
    </row>
    <row r="3979" spans="1:40" x14ac:dyDescent="0.2">
      <c r="A3979" s="20">
        <v>42135</v>
      </c>
      <c r="B3979" s="22">
        <v>0.44262611168687188</v>
      </c>
      <c r="C3979" s="22">
        <v>9.5044708490998039E-2</v>
      </c>
      <c r="D3979" s="22">
        <v>4.5432744450603746E-2</v>
      </c>
      <c r="E3979" s="22">
        <v>0.14583885661950785</v>
      </c>
      <c r="F3979" s="22">
        <v>0.11255452989805019</v>
      </c>
      <c r="G3979" s="22">
        <v>0.74818635366706032</v>
      </c>
      <c r="H3979" s="22">
        <v>2.9571473331565885</v>
      </c>
      <c r="I3979" s="22">
        <v>0.80621098551493098</v>
      </c>
      <c r="J3979" s="22">
        <v>0.13441469234291772</v>
      </c>
      <c r="K3979" s="22">
        <v>0.18779976380419849</v>
      </c>
      <c r="L3979" s="22">
        <v>0.93419054734761764</v>
      </c>
      <c r="M3979" s="22">
        <v>32.913161890530475</v>
      </c>
      <c r="N3979" s="22">
        <v>1584.6810151599143</v>
      </c>
      <c r="O3979" s="22">
        <v>0.465112916054084</v>
      </c>
      <c r="P3979" s="22">
        <v>7.7121785447446438</v>
      </c>
      <c r="Q3979" s="22">
        <v>15.964908052348701</v>
      </c>
      <c r="R3979" s="22">
        <v>14.469403003060904</v>
      </c>
      <c r="S3979" s="22">
        <v>11.556723144778386</v>
      </c>
      <c r="T3979" s="22">
        <v>132.09370706900293</v>
      </c>
      <c r="U3979" s="22">
        <v>3.6387409317683354E-2</v>
      </c>
      <c r="V3979" s="22">
        <v>1.8506423079704031</v>
      </c>
      <c r="W3979" s="22">
        <v>0.4336482610686655</v>
      </c>
      <c r="X3979" s="22">
        <v>0.91182425104239473</v>
      </c>
      <c r="Y3979" s="22">
        <v>8.8368561856788222E-2</v>
      </c>
      <c r="Z3979" s="22">
        <v>5.3939408546431755</v>
      </c>
      <c r="AA3979" s="22">
        <v>12.2556699043166</v>
      </c>
      <c r="AB3979" s="22">
        <v>0.44054132221445613</v>
      </c>
      <c r="AC3979" s="22">
        <v>0.4386613964474223</v>
      </c>
      <c r="AD3979" s="22">
        <v>0.48051384637632261</v>
      </c>
      <c r="AE3979" s="22">
        <v>6.1633848304451577</v>
      </c>
      <c r="AF3979" s="22">
        <v>0.45180882601046013</v>
      </c>
      <c r="AG3979" s="22">
        <v>1</v>
      </c>
      <c r="AH3979" s="22">
        <v>0.16114338049215493</v>
      </c>
      <c r="AI3979" s="22">
        <v>4.0635318502807838</v>
      </c>
      <c r="AJ3979" s="22">
        <v>0.32450410932491386</v>
      </c>
      <c r="AK3979" s="22">
        <v>3.7124918657058155</v>
      </c>
      <c r="AL3979" s="22">
        <v>360.92164565809452</v>
      </c>
      <c r="AM3979" s="22">
        <v>0.12050806198934709</v>
      </c>
      <c r="AN3979" s="22">
        <v>1.4557855920561085</v>
      </c>
    </row>
    <row r="3980" spans="1:40" x14ac:dyDescent="0.2">
      <c r="A3980" s="20">
        <v>42136</v>
      </c>
      <c r="B3980" s="22">
        <v>0.44084640589555557</v>
      </c>
      <c r="C3980" s="22">
        <v>9.5670751467287596E-2</v>
      </c>
      <c r="D3980" s="22">
        <v>4.5250069013526656E-2</v>
      </c>
      <c r="E3980" s="22">
        <v>0.14419626246744363</v>
      </c>
      <c r="F3980" s="22">
        <v>0.11148985201099416</v>
      </c>
      <c r="G3980" s="22">
        <v>0.74517805489876021</v>
      </c>
      <c r="H3980" s="22">
        <v>2.9330148709146995</v>
      </c>
      <c r="I3980" s="22">
        <v>0.79872054922764868</v>
      </c>
      <c r="J3980" s="22">
        <v>0.13458237814611665</v>
      </c>
      <c r="K3980" s="22">
        <v>0.18800484895039429</v>
      </c>
      <c r="L3980" s="22">
        <v>0.93032634396341685</v>
      </c>
      <c r="M3980" s="22">
        <v>32.803629511384237</v>
      </c>
      <c r="N3980" s="22">
        <v>1583.9504542890409</v>
      </c>
      <c r="O3980" s="22">
        <v>0.46281071089933629</v>
      </c>
      <c r="P3980" s="22">
        <v>7.6979487979644015</v>
      </c>
      <c r="Q3980" s="22">
        <v>15.861108777320357</v>
      </c>
      <c r="R3980" s="22">
        <v>14.384819424607224</v>
      </c>
      <c r="S3980" s="22">
        <v>11.558265420022325</v>
      </c>
      <c r="T3980" s="22">
        <v>131.0944945209261</v>
      </c>
      <c r="U3980" s="22">
        <v>3.6241103256238222E-2</v>
      </c>
      <c r="V3980" s="22">
        <v>1.8412328816448025</v>
      </c>
      <c r="W3980" s="22">
        <v>0.43388504146812784</v>
      </c>
      <c r="X3980" s="22">
        <v>0.89757192409712305</v>
      </c>
      <c r="Y3980" s="22">
        <v>8.8265299998799784E-2</v>
      </c>
      <c r="Z3980" s="22">
        <v>5.3722529615804699</v>
      </c>
      <c r="AA3980" s="22">
        <v>12.205192217674664</v>
      </c>
      <c r="AB3980" s="22">
        <v>0.43856595892794992</v>
      </c>
      <c r="AC3980" s="22">
        <v>0.43686162487847624</v>
      </c>
      <c r="AD3980" s="22">
        <v>0.47774163736092279</v>
      </c>
      <c r="AE3980" s="22">
        <v>5.9945269272777475</v>
      </c>
      <c r="AF3980" s="22">
        <v>0.45011222199551115</v>
      </c>
      <c r="AG3980" s="22">
        <v>1</v>
      </c>
      <c r="AH3980" s="22">
        <v>0.16013538653576104</v>
      </c>
      <c r="AI3980" s="22">
        <v>4.0483934851230838</v>
      </c>
      <c r="AJ3980" s="22">
        <v>0.3195626342763182</v>
      </c>
      <c r="AK3980" s="22">
        <v>3.6906033582582189</v>
      </c>
      <c r="AL3980" s="22">
        <v>358.5102680125305</v>
      </c>
      <c r="AM3980" s="22">
        <v>0.12002352461082373</v>
      </c>
      <c r="AN3980" s="22">
        <v>1.4476637420934506</v>
      </c>
    </row>
    <row r="3981" spans="1:40" x14ac:dyDescent="0.2">
      <c r="A3981" s="20">
        <v>42137</v>
      </c>
      <c r="B3981" s="22">
        <v>0.44589312161604394</v>
      </c>
      <c r="C3981" s="22">
        <v>9.8453395488867862E-2</v>
      </c>
      <c r="D3981" s="22">
        <v>4.5769296137130655E-2</v>
      </c>
      <c r="E3981" s="22">
        <v>0.14511860538519436</v>
      </c>
      <c r="F3981" s="22">
        <v>0.11126083472940491</v>
      </c>
      <c r="G3981" s="22">
        <v>0.75318668511909104</v>
      </c>
      <c r="H3981" s="22">
        <v>2.9340568626022776</v>
      </c>
      <c r="I3981" s="22">
        <v>0.79816446937140362</v>
      </c>
      <c r="J3981" s="22">
        <v>0.13784689343724962</v>
      </c>
      <c r="K3981" s="22">
        <v>0.1911161288756161</v>
      </c>
      <c r="L3981" s="22">
        <v>0.94101294097652177</v>
      </c>
      <c r="M3981" s="22">
        <v>32.864738873916529</v>
      </c>
      <c r="N3981" s="22">
        <v>1594.556534828951</v>
      </c>
      <c r="O3981" s="22">
        <v>0.46517104911744001</v>
      </c>
      <c r="P3981" s="22">
        <v>7.769818146502538</v>
      </c>
      <c r="Q3981" s="22">
        <v>15.836307572777818</v>
      </c>
      <c r="R3981" s="22">
        <v>14.463301527180908</v>
      </c>
      <c r="S3981" s="22">
        <v>11.702721732585527</v>
      </c>
      <c r="T3981" s="22">
        <v>132.56245902833419</v>
      </c>
      <c r="U3981" s="22">
        <v>3.648117124335349E-2</v>
      </c>
      <c r="V3981" s="22">
        <v>1.8529390341612646</v>
      </c>
      <c r="W3981" s="22">
        <v>0.43660621069755018</v>
      </c>
      <c r="X3981" s="22">
        <v>0.89644790832058674</v>
      </c>
      <c r="Y3981" s="22">
        <v>9.0829630708718773E-2</v>
      </c>
      <c r="Z3981" s="22">
        <v>5.405831937261758</v>
      </c>
      <c r="AA3981" s="22">
        <v>12.346128632821037</v>
      </c>
      <c r="AB3981" s="22">
        <v>0.43766236919416324</v>
      </c>
      <c r="AC3981" s="22">
        <v>0.441862723674946</v>
      </c>
      <c r="AD3981" s="22">
        <v>0.47669167455750605</v>
      </c>
      <c r="AE3981" s="22">
        <v>5.9795566562264799</v>
      </c>
      <c r="AF3981" s="22">
        <v>0.45524073129871079</v>
      </c>
      <c r="AG3981" s="22">
        <v>1</v>
      </c>
      <c r="AH3981" s="22">
        <v>0.16077888654187003</v>
      </c>
      <c r="AI3981" s="22">
        <v>4.0668171996018163</v>
      </c>
      <c r="AJ3981" s="22">
        <v>0.31923908029232528</v>
      </c>
      <c r="AK3981" s="22">
        <v>3.7208342438147959</v>
      </c>
      <c r="AL3981" s="22">
        <v>362.37162211377381</v>
      </c>
      <c r="AM3981" s="22">
        <v>0.12139752834632288</v>
      </c>
      <c r="AN3981" s="22">
        <v>1.4425061305751816</v>
      </c>
    </row>
    <row r="3982" spans="1:40" x14ac:dyDescent="0.2">
      <c r="A3982" s="20">
        <v>42138</v>
      </c>
      <c r="B3982" s="22">
        <v>0.44595808746752141</v>
      </c>
      <c r="C3982" s="22">
        <v>9.8030645200456526E-2</v>
      </c>
      <c r="D3982" s="22">
        <v>4.5775964643889173E-2</v>
      </c>
      <c r="E3982" s="22">
        <v>0.14545542847429638</v>
      </c>
      <c r="F3982" s="22">
        <v>0.11080352589786552</v>
      </c>
      <c r="G3982" s="22">
        <v>0.75293217746047936</v>
      </c>
      <c r="H3982" s="22">
        <v>2.9220999975716957</v>
      </c>
      <c r="I3982" s="22">
        <v>0.7943469075544547</v>
      </c>
      <c r="J3982" s="22">
        <v>0.13851047813311965</v>
      </c>
      <c r="K3982" s="22">
        <v>0.19152036133168207</v>
      </c>
      <c r="L3982" s="22">
        <v>0.94104077122945051</v>
      </c>
      <c r="M3982" s="22">
        <v>32.590272212913725</v>
      </c>
      <c r="N3982" s="22">
        <v>1594.7888589398024</v>
      </c>
      <c r="O3982" s="22">
        <v>0.46296835919477425</v>
      </c>
      <c r="P3982" s="22">
        <v>7.6944828925961</v>
      </c>
      <c r="Q3982" s="22">
        <v>15.76212330929312</v>
      </c>
      <c r="R3982" s="22">
        <v>14.464194652873898</v>
      </c>
      <c r="S3982" s="22">
        <v>11.643719190889003</v>
      </c>
      <c r="T3982" s="22">
        <v>132.05240280711976</v>
      </c>
      <c r="U3982" s="22">
        <v>3.6469488356280812E-2</v>
      </c>
      <c r="V3982" s="22">
        <v>1.833248342682305</v>
      </c>
      <c r="W3982" s="22">
        <v>0.43466647240232148</v>
      </c>
      <c r="X3982" s="22">
        <v>0.89384667686554475</v>
      </c>
      <c r="Y3982" s="22">
        <v>9.0988562686675892E-2</v>
      </c>
      <c r="Z3982" s="22">
        <v>5.4041912532478564</v>
      </c>
      <c r="AA3982" s="22">
        <v>12.347927442267064</v>
      </c>
      <c r="AB3982" s="22">
        <v>0.43283310264442343</v>
      </c>
      <c r="AC3982" s="22">
        <v>0.44192710230446081</v>
      </c>
      <c r="AD3982" s="22">
        <v>0.47371360578907751</v>
      </c>
      <c r="AE3982" s="22">
        <v>6.0731890920570164</v>
      </c>
      <c r="AF3982" s="22">
        <v>0.45530705908064395</v>
      </c>
      <c r="AG3982" s="22">
        <v>1</v>
      </c>
      <c r="AH3982" s="22">
        <v>0.16021951871008475</v>
      </c>
      <c r="AI3982" s="22">
        <v>4.0613389669993447</v>
      </c>
      <c r="AJ3982" s="22">
        <v>0.31445326728345596</v>
      </c>
      <c r="AK3982" s="22">
        <v>3.7052281391904032</v>
      </c>
      <c r="AL3982" s="22">
        <v>363.03149510696682</v>
      </c>
      <c r="AM3982" s="22">
        <v>0.12141521575483839</v>
      </c>
      <c r="AN3982" s="22">
        <v>1.4303805152861757</v>
      </c>
    </row>
    <row r="3983" spans="1:40" x14ac:dyDescent="0.2">
      <c r="A3983" s="20">
        <v>42139</v>
      </c>
      <c r="B3983" s="22">
        <v>0.44857233580029798</v>
      </c>
      <c r="C3983" s="22">
        <v>9.8055738746000334E-2</v>
      </c>
      <c r="D3983" s="22">
        <v>4.6044307662245668E-2</v>
      </c>
      <c r="E3983" s="22">
        <v>0.14667448279231088</v>
      </c>
      <c r="F3983" s="22">
        <v>0.1118316601939376</v>
      </c>
      <c r="G3983" s="22">
        <v>0.75781001929606018</v>
      </c>
      <c r="H3983" s="22">
        <v>2.9192008011528783</v>
      </c>
      <c r="I3983" s="22">
        <v>0.79652426662758602</v>
      </c>
      <c r="J3983" s="22">
        <v>0.1398475855499377</v>
      </c>
      <c r="K3983" s="22">
        <v>0.19199579883246623</v>
      </c>
      <c r="L3983" s="22">
        <v>0.94654502821132847</v>
      </c>
      <c r="M3983" s="22">
        <v>32.628660755721647</v>
      </c>
      <c r="N3983" s="22">
        <v>1598.5198212061257</v>
      </c>
      <c r="O3983" s="22">
        <v>0.46471752033413938</v>
      </c>
      <c r="P3983" s="22">
        <v>7.7465132752008987</v>
      </c>
      <c r="Q3983" s="22">
        <v>15.795901419115312</v>
      </c>
      <c r="R3983" s="22">
        <v>14.566082899782613</v>
      </c>
      <c r="S3983" s="22">
        <v>11.699763073691409</v>
      </c>
      <c r="T3983" s="22">
        <v>132.22930558608729</v>
      </c>
      <c r="U3983" s="22">
        <v>3.667839085513299E-2</v>
      </c>
      <c r="V3983" s="22">
        <v>1.8321853398793384</v>
      </c>
      <c r="W3983" s="22">
        <v>0.43501624288610435</v>
      </c>
      <c r="X3983" s="22">
        <v>0.8924549962140641</v>
      </c>
      <c r="Y3983" s="22">
        <v>9.1253266896265353E-2</v>
      </c>
      <c r="Z3983" s="22">
        <v>5.4212158960455286</v>
      </c>
      <c r="AA3983" s="22">
        <v>12.426418504677462</v>
      </c>
      <c r="AB3983" s="22">
        <v>0.430387630981168</v>
      </c>
      <c r="AC3983" s="22">
        <v>0.444517720622359</v>
      </c>
      <c r="AD3983" s="22">
        <v>0.47271683642314544</v>
      </c>
      <c r="AE3983" s="22">
        <v>6.0373464253437872</v>
      </c>
      <c r="AF3983" s="22">
        <v>0.45798832466231892</v>
      </c>
      <c r="AG3983" s="22">
        <v>1</v>
      </c>
      <c r="AH3983" s="22">
        <v>0.16121980410835104</v>
      </c>
      <c r="AI3983" s="22">
        <v>4.0875894580005374</v>
      </c>
      <c r="AJ3983" s="22">
        <v>0.31446471752033411</v>
      </c>
      <c r="AK3983" s="22">
        <v>3.7140030775994726</v>
      </c>
      <c r="AL3983" s="22">
        <v>364.79323905131776</v>
      </c>
      <c r="AM3983" s="22">
        <v>0.12212696319093329</v>
      </c>
      <c r="AN3983" s="22">
        <v>1.4397547690579124</v>
      </c>
    </row>
    <row r="3984" spans="1:40" x14ac:dyDescent="0.2">
      <c r="A3984" s="20">
        <v>42142</v>
      </c>
      <c r="B3984" s="22">
        <v>0.44634828047150327</v>
      </c>
      <c r="C3984" s="22">
        <v>9.7022724510876179E-2</v>
      </c>
      <c r="D3984" s="22">
        <v>4.5816016526917011E-2</v>
      </c>
      <c r="E3984" s="22">
        <v>0.14774577712966339</v>
      </c>
      <c r="F3984" s="22">
        <v>0.1125774699234415</v>
      </c>
      <c r="G3984" s="22">
        <v>0.75393121886012893</v>
      </c>
      <c r="H3984" s="22">
        <v>2.9411836189087377</v>
      </c>
      <c r="I3984" s="22">
        <v>0.80123951877506383</v>
      </c>
      <c r="J3984" s="22">
        <v>0.13748936687325314</v>
      </c>
      <c r="K3984" s="22">
        <v>0.19014461052375745</v>
      </c>
      <c r="L3984" s="22">
        <v>0.94186413902053723</v>
      </c>
      <c r="M3984" s="22">
        <v>33.152266375015195</v>
      </c>
      <c r="N3984" s="22">
        <v>1595.8196621703732</v>
      </c>
      <c r="O3984" s="22">
        <v>0.46712844817110222</v>
      </c>
      <c r="P3984" s="22">
        <v>7.740709685259449</v>
      </c>
      <c r="Q3984" s="22">
        <v>15.908372827804108</v>
      </c>
      <c r="R3984" s="22">
        <v>14.580143395309275</v>
      </c>
      <c r="S3984" s="22">
        <v>11.690363349131124</v>
      </c>
      <c r="T3984" s="22">
        <v>132.39154210718195</v>
      </c>
      <c r="U3984" s="22">
        <v>3.6590108154089196E-2</v>
      </c>
      <c r="V3984" s="22">
        <v>1.8365293474298214</v>
      </c>
      <c r="W3984" s="22">
        <v>0.4335885283752583</v>
      </c>
      <c r="X3984" s="22">
        <v>0.89889415481832557</v>
      </c>
      <c r="Y3984" s="22">
        <v>8.9767894033296894E-2</v>
      </c>
      <c r="Z3984" s="22">
        <v>5.4028436018957349</v>
      </c>
      <c r="AA3984" s="22">
        <v>12.363592174018715</v>
      </c>
      <c r="AB3984" s="22">
        <v>0.43755012759752099</v>
      </c>
      <c r="AC3984" s="22">
        <v>0.44231376838011915</v>
      </c>
      <c r="AD3984" s="22">
        <v>0.47762790132458383</v>
      </c>
      <c r="AE3984" s="22">
        <v>5.9809818933041692</v>
      </c>
      <c r="AF3984" s="22">
        <v>0.45571758415360319</v>
      </c>
      <c r="AG3984" s="22">
        <v>1</v>
      </c>
      <c r="AH3984" s="22">
        <v>0.16146554866934015</v>
      </c>
      <c r="AI3984" s="22">
        <v>4.057601166605906</v>
      </c>
      <c r="AJ3984" s="22">
        <v>0.31347672864260545</v>
      </c>
      <c r="AK3984" s="22">
        <v>3.7047028800583308</v>
      </c>
      <c r="AL3984" s="22">
        <v>363.95673836432132</v>
      </c>
      <c r="AM3984" s="22">
        <v>0.12152144853566656</v>
      </c>
      <c r="AN3984" s="22">
        <v>1.4428241584639689</v>
      </c>
    </row>
    <row r="3985" spans="1:40" x14ac:dyDescent="0.2">
      <c r="A3985" s="20">
        <v>42143</v>
      </c>
      <c r="B3985" s="22">
        <v>0.44043936014581386</v>
      </c>
      <c r="C3985" s="22">
        <v>9.488692232055064E-2</v>
      </c>
      <c r="D3985" s="22">
        <v>4.5209487493105022E-2</v>
      </c>
      <c r="E3985" s="22">
        <v>0.14666522771422405</v>
      </c>
      <c r="F3985" s="22">
        <v>0.11233422068733961</v>
      </c>
      <c r="G3985" s="22">
        <v>0.74422620332398026</v>
      </c>
      <c r="H3985" s="22">
        <v>2.9426577451615223</v>
      </c>
      <c r="I3985" s="22">
        <v>0.80212005659879604</v>
      </c>
      <c r="J3985" s="22">
        <v>0.13366669064920739</v>
      </c>
      <c r="K3985" s="22">
        <v>0.18596062066815358</v>
      </c>
      <c r="L3985" s="22">
        <v>0.92947933904117797</v>
      </c>
      <c r="M3985" s="22">
        <v>32.870470297623335</v>
      </c>
      <c r="N3985" s="22">
        <v>1572.175456267837</v>
      </c>
      <c r="O3985" s="22">
        <v>0.4631028611171068</v>
      </c>
      <c r="P3985" s="22">
        <v>7.6448305633498821</v>
      </c>
      <c r="Q3985" s="22">
        <v>15.902822745041611</v>
      </c>
      <c r="R3985" s="22">
        <v>14.472264191668465</v>
      </c>
      <c r="S3985" s="22">
        <v>11.577571527927669</v>
      </c>
      <c r="T3985" s="22">
        <v>131.22886538599897</v>
      </c>
      <c r="U3985" s="22">
        <v>3.6172866153440293E-2</v>
      </c>
      <c r="V3985" s="22">
        <v>1.8201909010240545</v>
      </c>
      <c r="W3985" s="22">
        <v>0.43048660575101327</v>
      </c>
      <c r="X3985" s="22">
        <v>0.90294265774516158</v>
      </c>
      <c r="Y3985" s="22">
        <v>8.7991941866321324E-2</v>
      </c>
      <c r="Z3985" s="22">
        <v>5.3385135621267725</v>
      </c>
      <c r="AA3985" s="22">
        <v>12.207113221574694</v>
      </c>
      <c r="AB3985" s="22">
        <v>0.4357147996258724</v>
      </c>
      <c r="AC3985" s="22">
        <v>0.43642228457682808</v>
      </c>
      <c r="AD3985" s="22">
        <v>0.47785212365397989</v>
      </c>
      <c r="AE3985" s="22">
        <v>5.9320814447082526</v>
      </c>
      <c r="AF3985" s="22">
        <v>0.44967263831930354</v>
      </c>
      <c r="AG3985" s="22">
        <v>1</v>
      </c>
      <c r="AH3985" s="22">
        <v>0.16016739813415834</v>
      </c>
      <c r="AI3985" s="22">
        <v>4.0170755689857787</v>
      </c>
      <c r="AJ3985" s="22">
        <v>0.31087368395807852</v>
      </c>
      <c r="AK3985" s="22">
        <v>3.6591361488836132</v>
      </c>
      <c r="AL3985" s="22">
        <v>359.13854713768376</v>
      </c>
      <c r="AM3985" s="22">
        <v>0.11991270355181428</v>
      </c>
      <c r="AN3985" s="22">
        <v>1.427680648487901</v>
      </c>
    </row>
    <row r="3986" spans="1:40" x14ac:dyDescent="0.2">
      <c r="A3986" s="20">
        <v>42144</v>
      </c>
      <c r="B3986" s="22">
        <v>0.44006997028659067</v>
      </c>
      <c r="C3986" s="22">
        <v>9.4304131122400089E-2</v>
      </c>
      <c r="D3986" s="22">
        <v>4.5171570976708528E-2</v>
      </c>
      <c r="E3986" s="22">
        <v>0.14624269145979105</v>
      </c>
      <c r="F3986" s="22">
        <v>0.11227595130834853</v>
      </c>
      <c r="G3986" s="22">
        <v>0.74326655803699804</v>
      </c>
      <c r="H3986" s="22">
        <v>2.9485766318412732</v>
      </c>
      <c r="I3986" s="22">
        <v>0.80546103709383687</v>
      </c>
      <c r="J3986" s="22">
        <v>0.13288363845490272</v>
      </c>
      <c r="K3986" s="22">
        <v>0.1861281510591393</v>
      </c>
      <c r="L3986" s="22">
        <v>0.92879564842327245</v>
      </c>
      <c r="M3986" s="22">
        <v>33.114875874628581</v>
      </c>
      <c r="N3986" s="22">
        <v>1577.9258123262725</v>
      </c>
      <c r="O3986" s="22">
        <v>0.46393654749353014</v>
      </c>
      <c r="P3986" s="22">
        <v>7.6186259944407171</v>
      </c>
      <c r="Q3986" s="22">
        <v>15.969759417233778</v>
      </c>
      <c r="R3986" s="22">
        <v>14.538004409086554</v>
      </c>
      <c r="S3986" s="22">
        <v>11.585833413208091</v>
      </c>
      <c r="T3986" s="22">
        <v>131.227834755104</v>
      </c>
      <c r="U3986" s="22">
        <v>3.6162896578165439E-2</v>
      </c>
      <c r="V3986" s="22">
        <v>1.8193472634908465</v>
      </c>
      <c r="W3986" s="22">
        <v>0.43282133614492474</v>
      </c>
      <c r="X3986" s="22">
        <v>0.90628294833700762</v>
      </c>
      <c r="Y3986" s="22">
        <v>8.7510783092111577E-2</v>
      </c>
      <c r="Z3986" s="22">
        <v>5.3388287165724151</v>
      </c>
      <c r="AA3986" s="22">
        <v>12.202865906258985</v>
      </c>
      <c r="AB3986" s="22">
        <v>0.44022572606153554</v>
      </c>
      <c r="AC3986" s="22">
        <v>0.43606824499185282</v>
      </c>
      <c r="AD3986" s="22">
        <v>0.47989552381865236</v>
      </c>
      <c r="AE3986" s="22">
        <v>5.9547829004121544</v>
      </c>
      <c r="AF3986" s="22">
        <v>0.44931946707562542</v>
      </c>
      <c r="AG3986" s="22">
        <v>1</v>
      </c>
      <c r="AH3986" s="22">
        <v>0.16016486149717243</v>
      </c>
      <c r="AI3986" s="22">
        <v>4.0232914789609895</v>
      </c>
      <c r="AJ3986" s="22">
        <v>0.30870794594076489</v>
      </c>
      <c r="AK3986" s="22">
        <v>3.6497172433624079</v>
      </c>
      <c r="AL3986" s="22">
        <v>357.04016102750887</v>
      </c>
      <c r="AM3986" s="22">
        <v>0.11981213457298956</v>
      </c>
      <c r="AN3986" s="22">
        <v>1.4172577398638935</v>
      </c>
    </row>
    <row r="3987" spans="1:40" x14ac:dyDescent="0.2">
      <c r="A3987" s="20">
        <v>42145</v>
      </c>
      <c r="B3987" s="22">
        <v>0.44059785998752465</v>
      </c>
      <c r="C3987" s="22">
        <v>9.4669161748476574E-2</v>
      </c>
      <c r="D3987" s="22">
        <v>4.522695648001536E-2</v>
      </c>
      <c r="E3987" s="22">
        <v>0.14631015786190685</v>
      </c>
      <c r="F3987" s="22">
        <v>0.1123626505445996</v>
      </c>
      <c r="G3987" s="22">
        <v>0.74322249412216312</v>
      </c>
      <c r="H3987" s="22">
        <v>2.9528333573245047</v>
      </c>
      <c r="I3987" s="22">
        <v>0.80468787486205084</v>
      </c>
      <c r="J3987" s="22">
        <v>0.13329494745933498</v>
      </c>
      <c r="K3987" s="22">
        <v>0.18785087087951638</v>
      </c>
      <c r="L3987" s="22">
        <v>0.93000575788109996</v>
      </c>
      <c r="M3987" s="22">
        <v>33.201381891463939</v>
      </c>
      <c r="N3987" s="22">
        <v>1574.3006573580924</v>
      </c>
      <c r="O3987" s="22">
        <v>0.46470898709274994</v>
      </c>
      <c r="P3987" s="22">
        <v>7.6255577947315389</v>
      </c>
      <c r="Q3987" s="22">
        <v>15.976920493258483</v>
      </c>
      <c r="R3987" s="22">
        <v>14.517057722758027</v>
      </c>
      <c r="S3987" s="22">
        <v>11.611726884506503</v>
      </c>
      <c r="T3987" s="22">
        <v>131.03018089343124</v>
      </c>
      <c r="U3987" s="22">
        <v>3.6164291540713024E-2</v>
      </c>
      <c r="V3987" s="22">
        <v>1.8255961806055374</v>
      </c>
      <c r="W3987" s="22">
        <v>0.43138525022791618</v>
      </c>
      <c r="X3987" s="22">
        <v>0.90638644978647864</v>
      </c>
      <c r="Y3987" s="22">
        <v>8.8155558754378402E-2</v>
      </c>
      <c r="Z3987" s="22">
        <v>5.3392351614605831</v>
      </c>
      <c r="AA3987" s="22">
        <v>12.211506165731013</v>
      </c>
      <c r="AB3987" s="22">
        <v>0.44194136557746755</v>
      </c>
      <c r="AC3987" s="22">
        <v>0.43657933880332045</v>
      </c>
      <c r="AD3987" s="22">
        <v>0.47955952209586877</v>
      </c>
      <c r="AE3987" s="22">
        <v>5.9935943572765238</v>
      </c>
      <c r="AF3987" s="22">
        <v>0.44983446091838208</v>
      </c>
      <c r="AG3987" s="22">
        <v>1</v>
      </c>
      <c r="AH3987" s="22">
        <v>0.16029701070006241</v>
      </c>
      <c r="AI3987" s="22">
        <v>4.0053260400172741</v>
      </c>
      <c r="AJ3987" s="22">
        <v>0.31043376037618159</v>
      </c>
      <c r="AK3987" s="22">
        <v>3.6478575884074664</v>
      </c>
      <c r="AL3987" s="22">
        <v>357.22853989731783</v>
      </c>
      <c r="AM3987" s="22">
        <v>0.11995585624490189</v>
      </c>
      <c r="AN3987" s="22">
        <v>1.4175183532460056</v>
      </c>
    </row>
    <row r="3988" spans="1:40" x14ac:dyDescent="0.2">
      <c r="A3988" s="20">
        <v>42146</v>
      </c>
      <c r="B3988" s="22">
        <v>0.437803235304636</v>
      </c>
      <c r="C3988" s="22">
        <v>9.3304087641708486E-2</v>
      </c>
      <c r="D3988" s="22">
        <v>4.4944985516230163E-2</v>
      </c>
      <c r="E3988" s="22">
        <v>0.14635163970579471</v>
      </c>
      <c r="F3988" s="22">
        <v>0.11249657277051271</v>
      </c>
      <c r="G3988" s="22">
        <v>0.73875570708214622</v>
      </c>
      <c r="H3988" s="22">
        <v>2.9669674681416667</v>
      </c>
      <c r="I3988" s="22">
        <v>0.80706188086354269</v>
      </c>
      <c r="J3988" s="22">
        <v>0.13130759235638417</v>
      </c>
      <c r="K3988" s="22">
        <v>0.18462932277945332</v>
      </c>
      <c r="L3988" s="22">
        <v>0.92401683216708186</v>
      </c>
      <c r="M3988" s="22">
        <v>33.156508159786377</v>
      </c>
      <c r="N3988" s="22">
        <v>1567.5849654892893</v>
      </c>
      <c r="O3988" s="22">
        <v>0.46281306996316474</v>
      </c>
      <c r="P3988" s="22">
        <v>7.5673465495249568</v>
      </c>
      <c r="Q3988" s="22">
        <v>15.977445849774101</v>
      </c>
      <c r="R3988" s="22">
        <v>14.487346072693027</v>
      </c>
      <c r="S3988" s="22">
        <v>11.56317427014913</v>
      </c>
      <c r="T3988" s="22">
        <v>130.61380190017525</v>
      </c>
      <c r="U3988" s="22">
        <v>3.5997234374813739E-2</v>
      </c>
      <c r="V3988" s="22">
        <v>1.8189349958873247</v>
      </c>
      <c r="W3988" s="22">
        <v>0.42700299212035236</v>
      </c>
      <c r="X3988" s="22">
        <v>0.91110660769845153</v>
      </c>
      <c r="Y3988" s="22">
        <v>8.7152955761917811E-2</v>
      </c>
      <c r="Z3988" s="22">
        <v>5.3166760046252701</v>
      </c>
      <c r="AA3988" s="22">
        <v>12.147293382764911</v>
      </c>
      <c r="AB3988" s="22">
        <v>0.44455040709525911</v>
      </c>
      <c r="AC3988" s="22">
        <v>0.43385745109492529</v>
      </c>
      <c r="AD3988" s="22">
        <v>0.48180290152228589</v>
      </c>
      <c r="AE3988" s="22">
        <v>5.9514585096618067</v>
      </c>
      <c r="AF3988" s="22">
        <v>0.44698224993145541</v>
      </c>
      <c r="AG3988" s="22">
        <v>1</v>
      </c>
      <c r="AH3988" s="22">
        <v>0.15924994337620849</v>
      </c>
      <c r="AI3988" s="22">
        <v>3.989891163112282</v>
      </c>
      <c r="AJ3988" s="22">
        <v>0.30971425846674694</v>
      </c>
      <c r="AK3988" s="22">
        <v>3.625949193558001</v>
      </c>
      <c r="AL3988" s="22">
        <v>357.62394649945759</v>
      </c>
      <c r="AM3988" s="22">
        <v>0.11920798216648587</v>
      </c>
      <c r="AN3988" s="22">
        <v>1.4175021159416834</v>
      </c>
    </row>
    <row r="3989" spans="1:40" x14ac:dyDescent="0.2">
      <c r="A3989" s="20">
        <v>42149</v>
      </c>
      <c r="B3989" s="22">
        <v>0.43649284593810911</v>
      </c>
      <c r="C3989" s="22">
        <v>9.2955269287445935E-2</v>
      </c>
      <c r="D3989" s="22">
        <v>4.4803203878880073E-2</v>
      </c>
      <c r="E3989" s="22">
        <v>0.14627798640490566</v>
      </c>
      <c r="F3989" s="22">
        <v>0.11225459903978705</v>
      </c>
      <c r="G3989" s="22">
        <v>0.73691591006322199</v>
      </c>
      <c r="H3989" s="22">
        <v>2.9607358463659272</v>
      </c>
      <c r="I3989" s="22">
        <v>0.80716119218519755</v>
      </c>
      <c r="J3989" s="22">
        <v>0.13042496553691116</v>
      </c>
      <c r="K3989" s="22">
        <v>0.18378333412558825</v>
      </c>
      <c r="L3989" s="22">
        <v>0.92113894566715793</v>
      </c>
      <c r="M3989" s="22">
        <v>33.281836763797124</v>
      </c>
      <c r="N3989" s="22">
        <v>1566.6444835290204</v>
      </c>
      <c r="O3989" s="22">
        <v>0.45978514046679664</v>
      </c>
      <c r="P3989" s="22">
        <v>7.5445643390217239</v>
      </c>
      <c r="Q3989" s="22">
        <v>15.986119693872704</v>
      </c>
      <c r="R3989" s="22">
        <v>14.44478775490802</v>
      </c>
      <c r="S3989" s="22">
        <v>11.63426344060465</v>
      </c>
      <c r="T3989" s="22">
        <v>130.24195465132863</v>
      </c>
      <c r="U3989" s="22">
        <v>3.5939059751865766E-2</v>
      </c>
      <c r="V3989" s="22">
        <v>1.8124970290440652</v>
      </c>
      <c r="W3989" s="22">
        <v>0.42942197081332895</v>
      </c>
      <c r="X3989" s="22">
        <v>0.90747254836716262</v>
      </c>
      <c r="Y3989" s="22">
        <v>8.6787564766839381E-2</v>
      </c>
      <c r="Z3989" s="22">
        <v>5.3001853876503313</v>
      </c>
      <c r="AA3989" s="22">
        <v>12.109616390169702</v>
      </c>
      <c r="AB3989" s="22">
        <v>0.4441460284261064</v>
      </c>
      <c r="AC3989" s="22">
        <v>0.43249988116176269</v>
      </c>
      <c r="AD3989" s="22">
        <v>0.48172267908922384</v>
      </c>
      <c r="AE3989" s="22">
        <v>5.9324048105718505</v>
      </c>
      <c r="AF3989" s="22">
        <v>0.44566715786471456</v>
      </c>
      <c r="AG3989" s="22">
        <v>1</v>
      </c>
      <c r="AH3989" s="22">
        <v>0.15948091457907498</v>
      </c>
      <c r="AI3989" s="22">
        <v>3.9905880115986121</v>
      </c>
      <c r="AJ3989" s="22">
        <v>0.31070257165945719</v>
      </c>
      <c r="AK3989" s="22">
        <v>3.6215952844987407</v>
      </c>
      <c r="AL3989" s="22">
        <v>356.51471217378906</v>
      </c>
      <c r="AM3989" s="22">
        <v>0.11883823739126302</v>
      </c>
      <c r="AN3989" s="22">
        <v>1.4207705471312451</v>
      </c>
    </row>
    <row r="3990" spans="1:40" x14ac:dyDescent="0.2">
      <c r="A3990" s="20">
        <v>42150</v>
      </c>
      <c r="B3990" s="22">
        <v>0.4334281297570301</v>
      </c>
      <c r="C3990" s="22">
        <v>9.1264175212111914E-2</v>
      </c>
      <c r="D3990" s="22">
        <v>4.4488630329348737E-2</v>
      </c>
      <c r="E3990" s="22">
        <v>0.14670238249766943</v>
      </c>
      <c r="F3990" s="22">
        <v>0.11244586573522297</v>
      </c>
      <c r="G3990" s="22">
        <v>0.73207226555585714</v>
      </c>
      <c r="H3990" s="22">
        <v>2.975703007918058</v>
      </c>
      <c r="I3990" s="22">
        <v>0.80878656644206603</v>
      </c>
      <c r="J3990" s="22">
        <v>0.12830558276199805</v>
      </c>
      <c r="K3990" s="22">
        <v>0.18148991657128025</v>
      </c>
      <c r="L3990" s="22">
        <v>0.91474222059639154</v>
      </c>
      <c r="M3990" s="22">
        <v>33.533153180793697</v>
      </c>
      <c r="N3990" s="22">
        <v>1558.2407986500361</v>
      </c>
      <c r="O3990" s="22">
        <v>0.45797292991751531</v>
      </c>
      <c r="P3990" s="22">
        <v>7.5477974581971372</v>
      </c>
      <c r="Q3990" s="22">
        <v>16.009581912370344</v>
      </c>
      <c r="R3990" s="22">
        <v>14.523913479579434</v>
      </c>
      <c r="S3990" s="22">
        <v>11.552576613997617</v>
      </c>
      <c r="T3990" s="22">
        <v>130.62081823867459</v>
      </c>
      <c r="U3990" s="22">
        <v>3.5725664656667808E-2</v>
      </c>
      <c r="V3990" s="22">
        <v>1.8049750421863753</v>
      </c>
      <c r="W3990" s="22">
        <v>0.42788194895153581</v>
      </c>
      <c r="X3990" s="22">
        <v>0.9145888155953884</v>
      </c>
      <c r="Y3990" s="22">
        <v>8.5304980942378719E-2</v>
      </c>
      <c r="Z3990" s="22">
        <v>5.2842122653198498</v>
      </c>
      <c r="AA3990" s="22">
        <v>12.012791617006714</v>
      </c>
      <c r="AB3990" s="22">
        <v>0.45019647640513083</v>
      </c>
      <c r="AC3990" s="22">
        <v>0.42945140011564376</v>
      </c>
      <c r="AD3990" s="22">
        <v>0.4835679643156367</v>
      </c>
      <c r="AE3990" s="22">
        <v>5.9969555007493245</v>
      </c>
      <c r="AF3990" s="22">
        <v>0.44253802673967174</v>
      </c>
      <c r="AG3990" s="22">
        <v>1</v>
      </c>
      <c r="AH3990" s="22">
        <v>0.15928159257991811</v>
      </c>
      <c r="AI3990" s="22">
        <v>3.9790897183248175</v>
      </c>
      <c r="AJ3990" s="22">
        <v>0.31161275857592957</v>
      </c>
      <c r="AK3990" s="22">
        <v>3.6179979467330639</v>
      </c>
      <c r="AL3990" s="22">
        <v>355.78159848011046</v>
      </c>
      <c r="AM3990" s="22">
        <v>0.11800384692540977</v>
      </c>
      <c r="AN3990" s="22">
        <v>1.4254864708589501</v>
      </c>
    </row>
    <row r="3991" spans="1:40" x14ac:dyDescent="0.2">
      <c r="A3991" s="20">
        <v>42151</v>
      </c>
      <c r="B3991" s="22">
        <v>0.43198042974584538</v>
      </c>
      <c r="C3991" s="22">
        <v>9.080644971597257E-2</v>
      </c>
      <c r="D3991" s="22">
        <v>4.4340033165935523E-2</v>
      </c>
      <c r="E3991" s="22">
        <v>0.14642407705787575</v>
      </c>
      <c r="F3991" s="22">
        <v>0.1116116057252402</v>
      </c>
      <c r="G3991" s="22">
        <v>0.72930951344866923</v>
      </c>
      <c r="H3991" s="22">
        <v>2.9576487468686414</v>
      </c>
      <c r="I3991" s="22">
        <v>0.80430921942441802</v>
      </c>
      <c r="J3991" s="22">
        <v>0.12822985639855575</v>
      </c>
      <c r="K3991" s="22">
        <v>0.18056617309795711</v>
      </c>
      <c r="L3991" s="22">
        <v>0.91239253413621546</v>
      </c>
      <c r="M3991" s="22">
        <v>33.275312547778938</v>
      </c>
      <c r="N3991" s="22">
        <v>1552.0952168134827</v>
      </c>
      <c r="O3991" s="22">
        <v>0.45542004304515032</v>
      </c>
      <c r="P3991" s="22">
        <v>7.5054276876756791</v>
      </c>
      <c r="Q3991" s="22">
        <v>15.89377491855528</v>
      </c>
      <c r="R3991" s="22">
        <v>14.542439460406694</v>
      </c>
      <c r="S3991" s="22">
        <v>11.502228703823491</v>
      </c>
      <c r="T3991" s="22">
        <v>130.36212026767967</v>
      </c>
      <c r="U3991" s="22">
        <v>3.5585167064579482E-2</v>
      </c>
      <c r="V3991" s="22">
        <v>1.7966645888952919</v>
      </c>
      <c r="W3991" s="22">
        <v>0.42751126112881782</v>
      </c>
      <c r="X3991" s="22">
        <v>0.91276888517764942</v>
      </c>
      <c r="Y3991" s="22">
        <v>8.5419925435449906E-2</v>
      </c>
      <c r="Z3991" s="22">
        <v>5.2500970280028696</v>
      </c>
      <c r="AA3991" s="22">
        <v>11.983252378656191</v>
      </c>
      <c r="AB3991" s="22">
        <v>0.44508215037576299</v>
      </c>
      <c r="AC3991" s="22">
        <v>0.42802874381078948</v>
      </c>
      <c r="AD3991" s="22">
        <v>0.47905959283521699</v>
      </c>
      <c r="AE3991" s="22">
        <v>6.0901243134533729</v>
      </c>
      <c r="AF3991" s="22">
        <v>0.44103637668034856</v>
      </c>
      <c r="AG3991" s="22">
        <v>1</v>
      </c>
      <c r="AH3991" s="22">
        <v>0.15885542239523914</v>
      </c>
      <c r="AI3991" s="22">
        <v>3.9705034871276177</v>
      </c>
      <c r="AJ3991" s="22">
        <v>0.31061897985345827</v>
      </c>
      <c r="AK3991" s="22">
        <v>3.6049725381349451</v>
      </c>
      <c r="AL3991" s="22">
        <v>356.35739235772161</v>
      </c>
      <c r="AM3991" s="22">
        <v>0.11760970044809295</v>
      </c>
      <c r="AN3991" s="22">
        <v>1.4142684088583626</v>
      </c>
    </row>
    <row r="3992" spans="1:40" x14ac:dyDescent="0.2">
      <c r="A3992" s="20">
        <v>42152</v>
      </c>
      <c r="B3992" s="22">
        <v>0.43371473779918995</v>
      </c>
      <c r="C3992" s="22">
        <v>9.0249979335671346E-2</v>
      </c>
      <c r="D3992" s="22">
        <v>4.4516867996268611E-2</v>
      </c>
      <c r="E3992" s="22">
        <v>0.14683481526090192</v>
      </c>
      <c r="F3992" s="22">
        <v>0.11141025186864573</v>
      </c>
      <c r="G3992" s="22">
        <v>0.73213125981555605</v>
      </c>
      <c r="H3992" s="22">
        <v>2.956061733205805</v>
      </c>
      <c r="I3992" s="22">
        <v>0.80438556094796132</v>
      </c>
      <c r="J3992" s="22">
        <v>0.12925242363054543</v>
      </c>
      <c r="K3992" s="22">
        <v>0.18083058792967044</v>
      </c>
      <c r="L3992" s="22">
        <v>0.91546518355827933</v>
      </c>
      <c r="M3992" s="22">
        <v>33.325067601875141</v>
      </c>
      <c r="N3992" s="22">
        <v>1561.0424268187562</v>
      </c>
      <c r="O3992" s="22">
        <v>0.4565635811871952</v>
      </c>
      <c r="P3992" s="22">
        <v>7.5280739664883631</v>
      </c>
      <c r="Q3992" s="22">
        <v>15.887916681426903</v>
      </c>
      <c r="R3992" s="22">
        <v>14.635067956120775</v>
      </c>
      <c r="S3992" s="22">
        <v>11.5365994780781</v>
      </c>
      <c r="T3992" s="22">
        <v>130.79693459444781</v>
      </c>
      <c r="U3992" s="22">
        <v>3.5758735106923137E-2</v>
      </c>
      <c r="V3992" s="22">
        <v>1.8081759892309328</v>
      </c>
      <c r="W3992" s="22">
        <v>0.42993611770401596</v>
      </c>
      <c r="X3992" s="22">
        <v>0.92153459208615252</v>
      </c>
      <c r="Y3992" s="22">
        <v>8.4711939258681979E-2</v>
      </c>
      <c r="Z3992" s="22">
        <v>5.2581860261905611</v>
      </c>
      <c r="AA3992" s="22">
        <v>12.025458452891236</v>
      </c>
      <c r="AB3992" s="22">
        <v>0.44587717123053122</v>
      </c>
      <c r="AC3992" s="22">
        <v>0.42978261126264949</v>
      </c>
      <c r="AD3992" s="22">
        <v>0.47901094619008827</v>
      </c>
      <c r="AE3992" s="22">
        <v>6.2022506405941877</v>
      </c>
      <c r="AF3992" s="22">
        <v>0.4428070424032024</v>
      </c>
      <c r="AG3992" s="22">
        <v>1</v>
      </c>
      <c r="AH3992" s="22">
        <v>0.15915075513360966</v>
      </c>
      <c r="AI3992" s="22">
        <v>3.9864442004085632</v>
      </c>
      <c r="AJ3992" s="22">
        <v>0.31331845501670857</v>
      </c>
      <c r="AK3992" s="22">
        <v>3.6190914780308669</v>
      </c>
      <c r="AL3992" s="22">
        <v>359.55931843140036</v>
      </c>
      <c r="AM3992" s="22">
        <v>0.1180818779741873</v>
      </c>
      <c r="AN3992" s="22">
        <v>1.4329235892167629</v>
      </c>
    </row>
    <row r="3993" spans="1:40" x14ac:dyDescent="0.2">
      <c r="A3993" s="20">
        <v>42153</v>
      </c>
      <c r="B3993" s="22">
        <v>0.43111705874066769</v>
      </c>
      <c r="C3993" s="22">
        <v>8.9637038080480805E-2</v>
      </c>
      <c r="D3993" s="22">
        <v>4.4255059398037283E-2</v>
      </c>
      <c r="E3993" s="22">
        <v>0.1460886509837066</v>
      </c>
      <c r="F3993" s="22">
        <v>0.11036765741653753</v>
      </c>
      <c r="G3993" s="22">
        <v>0.72756726299478802</v>
      </c>
      <c r="H3993" s="22">
        <v>2.9249424801615249</v>
      </c>
      <c r="I3993" s="22">
        <v>0.79676715030285949</v>
      </c>
      <c r="J3993" s="22">
        <v>0.12897356435178664</v>
      </c>
      <c r="K3993" s="22">
        <v>0.17946189604169599</v>
      </c>
      <c r="L3993" s="22">
        <v>0.91009297084096352</v>
      </c>
      <c r="M3993" s="22">
        <v>32.983518805465557</v>
      </c>
      <c r="N3993" s="22">
        <v>1552.2139268441563</v>
      </c>
      <c r="O3993" s="22">
        <v>0.45335023712259942</v>
      </c>
      <c r="P3993" s="22">
        <v>7.4814762642625716</v>
      </c>
      <c r="Q3993" s="22">
        <v>15.729915011503966</v>
      </c>
      <c r="R3993" s="22">
        <v>14.568953373714606</v>
      </c>
      <c r="S3993" s="22">
        <v>11.462882096069869</v>
      </c>
      <c r="T3993" s="22">
        <v>130.53599098464571</v>
      </c>
      <c r="U3993" s="22">
        <v>3.5557825045781095E-2</v>
      </c>
      <c r="V3993" s="22">
        <v>1.8047142790064328</v>
      </c>
      <c r="W3993" s="22">
        <v>0.43010752688172044</v>
      </c>
      <c r="X3993" s="22">
        <v>0.91191247593557767</v>
      </c>
      <c r="Y3993" s="22">
        <v>8.3345072075879226E-2</v>
      </c>
      <c r="Z3993" s="22">
        <v>5.2249143071794144</v>
      </c>
      <c r="AA3993" s="22">
        <v>11.962952528525143</v>
      </c>
      <c r="AB3993" s="22">
        <v>0.43881767385077708</v>
      </c>
      <c r="AC3993" s="22">
        <v>0.42721979621542938</v>
      </c>
      <c r="AD3993" s="22">
        <v>0.47429215382448231</v>
      </c>
      <c r="AE3993" s="22">
        <v>6.1458186599051503</v>
      </c>
      <c r="AF3993" s="22">
        <v>0.4401911067286472</v>
      </c>
      <c r="AG3993" s="22">
        <v>1</v>
      </c>
      <c r="AH3993" s="22">
        <v>0.15817955580598203</v>
      </c>
      <c r="AI3993" s="22">
        <v>3.9547823637131985</v>
      </c>
      <c r="AJ3993" s="22">
        <v>0.3124853265718176</v>
      </c>
      <c r="AK3993" s="22">
        <v>3.6176456777949944</v>
      </c>
      <c r="AL3993" s="22">
        <v>358.03164764990373</v>
      </c>
      <c r="AM3993" s="22">
        <v>0.11738742545898483</v>
      </c>
      <c r="AN3993" s="22">
        <v>1.4266211203455885</v>
      </c>
    </row>
    <row r="3994" spans="1:40" x14ac:dyDescent="0.2">
      <c r="A3994" s="20">
        <v>42156</v>
      </c>
      <c r="B3994" s="22">
        <v>0.42827326469456528</v>
      </c>
      <c r="C3994" s="22">
        <v>8.8662943227265839E-2</v>
      </c>
      <c r="D3994" s="22">
        <v>4.3960682345533623E-2</v>
      </c>
      <c r="E3994" s="22">
        <v>0.14599535930412882</v>
      </c>
      <c r="F3994" s="22">
        <v>0.11026899711997015</v>
      </c>
      <c r="G3994" s="22">
        <v>0.72274757179669558</v>
      </c>
      <c r="H3994" s="22">
        <v>2.9242214008371912</v>
      </c>
      <c r="I3994" s="22">
        <v>0.79584436178771734</v>
      </c>
      <c r="J3994" s="22">
        <v>0.12738593565989997</v>
      </c>
      <c r="K3994" s="22">
        <v>0.177232606135513</v>
      </c>
      <c r="L3994" s="22">
        <v>0.90429439268682299</v>
      </c>
      <c r="M3994" s="22">
        <v>32.878980446113133</v>
      </c>
      <c r="N3994" s="22">
        <v>1541.4572717838696</v>
      </c>
      <c r="O3994" s="22">
        <v>0.45112694285414462</v>
      </c>
      <c r="P3994" s="22">
        <v>7.4138964355258095</v>
      </c>
      <c r="Q3994" s="22">
        <v>15.718899758637175</v>
      </c>
      <c r="R3994" s="22">
        <v>14.547065750964869</v>
      </c>
      <c r="S3994" s="22">
        <v>11.380198920280307</v>
      </c>
      <c r="T3994" s="22">
        <v>130.03276471205533</v>
      </c>
      <c r="U3994" s="22">
        <v>3.5306600748574564E-2</v>
      </c>
      <c r="V3994" s="22">
        <v>1.8050674533306905</v>
      </c>
      <c r="W3994" s="22">
        <v>0.42920606788475218</v>
      </c>
      <c r="X3994" s="22">
        <v>0.92748621200284509</v>
      </c>
      <c r="Y3994" s="22">
        <v>8.280960320884298E-2</v>
      </c>
      <c r="Z3994" s="22">
        <v>5.191049753390157</v>
      </c>
      <c r="AA3994" s="22">
        <v>11.868754591140704</v>
      </c>
      <c r="AB3994" s="22">
        <v>0.43896552126208271</v>
      </c>
      <c r="AC3994" s="22">
        <v>0.42435549129578026</v>
      </c>
      <c r="AD3994" s="22">
        <v>0.47381738045544119</v>
      </c>
      <c r="AE3994" s="22">
        <v>6.2357893263994963</v>
      </c>
      <c r="AF3994" s="22">
        <v>0.43727481547986896</v>
      </c>
      <c r="AG3994" s="22">
        <v>1</v>
      </c>
      <c r="AH3994" s="22">
        <v>0.15813346081643601</v>
      </c>
      <c r="AI3994" s="22">
        <v>3.9259354266991595</v>
      </c>
      <c r="AJ3994" s="22">
        <v>0.31264064923102036</v>
      </c>
      <c r="AK3994" s="22">
        <v>3.6003871133239276</v>
      </c>
      <c r="AL3994" s="22">
        <v>357.38022224036007</v>
      </c>
      <c r="AM3994" s="22">
        <v>0.11660039877336381</v>
      </c>
      <c r="AN3994" s="22">
        <v>1.429229387964507</v>
      </c>
    </row>
    <row r="3995" spans="1:40" x14ac:dyDescent="0.2">
      <c r="A3995" s="20">
        <v>42157</v>
      </c>
      <c r="B3995" s="22">
        <v>0.43516379361412239</v>
      </c>
      <c r="C3995" s="22">
        <v>9.2032462531840525E-2</v>
      </c>
      <c r="D3995" s="22">
        <v>4.4667969906996029E-2</v>
      </c>
      <c r="E3995" s="22">
        <v>0.14689888039808066</v>
      </c>
      <c r="F3995" s="22">
        <v>0.1105503228481725</v>
      </c>
      <c r="G3995" s="22">
        <v>0.73431668740003553</v>
      </c>
      <c r="H3995" s="22">
        <v>2.9122682305550618</v>
      </c>
      <c r="I3995" s="22">
        <v>0.79265446359812808</v>
      </c>
      <c r="J3995" s="22">
        <v>0.13212487411883181</v>
      </c>
      <c r="K3995" s="22">
        <v>0.1817664830282566</v>
      </c>
      <c r="L3995" s="22">
        <v>0.91880812748059948</v>
      </c>
      <c r="M3995" s="22">
        <v>33.089271962561462</v>
      </c>
      <c r="N3995" s="22">
        <v>1566.2579231088205</v>
      </c>
      <c r="O3995" s="22">
        <v>0.45497304662046084</v>
      </c>
      <c r="P3995" s="22">
        <v>7.5444819619690771</v>
      </c>
      <c r="Q3995" s="22">
        <v>15.668503050767134</v>
      </c>
      <c r="R3995" s="22">
        <v>14.700550915230139</v>
      </c>
      <c r="S3995" s="22">
        <v>11.468514898406491</v>
      </c>
      <c r="T3995" s="22">
        <v>131.10360760618445</v>
      </c>
      <c r="U3995" s="22">
        <v>3.5747882234464783E-2</v>
      </c>
      <c r="V3995" s="22">
        <v>1.8277708666548189</v>
      </c>
      <c r="W3995" s="22">
        <v>0.43800722706000828</v>
      </c>
      <c r="X3995" s="22">
        <v>0.92713701794917358</v>
      </c>
      <c r="Y3995" s="22">
        <v>8.501866003198863E-2</v>
      </c>
      <c r="Z3995" s="22">
        <v>5.2781233339257145</v>
      </c>
      <c r="AA3995" s="22">
        <v>12.060896866299389</v>
      </c>
      <c r="AB3995" s="22">
        <v>0.43755701676440967</v>
      </c>
      <c r="AC3995" s="22">
        <v>0.43121852970795566</v>
      </c>
      <c r="AD3995" s="22">
        <v>0.47127539837687338</v>
      </c>
      <c r="AE3995" s="22">
        <v>6.247852615366388</v>
      </c>
      <c r="AF3995" s="22">
        <v>0.44431017119838867</v>
      </c>
      <c r="AG3995" s="22">
        <v>1</v>
      </c>
      <c r="AH3995" s="22">
        <v>0.15972987382264084</v>
      </c>
      <c r="AI3995" s="22">
        <v>3.9914696996623418</v>
      </c>
      <c r="AJ3995" s="22">
        <v>0.31672294295361647</v>
      </c>
      <c r="AK3995" s="22">
        <v>3.6494283514009833</v>
      </c>
      <c r="AL3995" s="22">
        <v>363.72252828623897</v>
      </c>
      <c r="AM3995" s="22">
        <v>0.11847639357857946</v>
      </c>
      <c r="AN3995" s="22">
        <v>1.4451276583140809</v>
      </c>
    </row>
    <row r="3996" spans="1:40" x14ac:dyDescent="0.2">
      <c r="A3996" s="20">
        <v>42158</v>
      </c>
      <c r="B3996" s="22">
        <v>0.44250346364676829</v>
      </c>
      <c r="C3996" s="22">
        <v>9.3777483284139512E-2</v>
      </c>
      <c r="D3996" s="22">
        <v>4.5421360159026571E-2</v>
      </c>
      <c r="E3996" s="22">
        <v>0.15002710680079515</v>
      </c>
      <c r="F3996" s="22">
        <v>0.11246310463225107</v>
      </c>
      <c r="G3996" s="22">
        <v>0.74665381603517866</v>
      </c>
      <c r="H3996" s="22">
        <v>2.9345220167459791</v>
      </c>
      <c r="I3996" s="22">
        <v>0.79704837058008549</v>
      </c>
      <c r="J3996" s="22">
        <v>0.13582314318414554</v>
      </c>
      <c r="K3996" s="22">
        <v>0.18475995421962535</v>
      </c>
      <c r="L3996" s="22">
        <v>0.93405216553219683</v>
      </c>
      <c r="M3996" s="22">
        <v>33.399192819709661</v>
      </c>
      <c r="N3996" s="22">
        <v>1592.6751400518042</v>
      </c>
      <c r="O3996" s="22">
        <v>0.46121317992891997</v>
      </c>
      <c r="P3996" s="22">
        <v>7.7087765797241135</v>
      </c>
      <c r="Q3996" s="22">
        <v>15.779772302873321</v>
      </c>
      <c r="R3996" s="22">
        <v>14.967773025721343</v>
      </c>
      <c r="S3996" s="22">
        <v>11.655924341907115</v>
      </c>
      <c r="T3996" s="22">
        <v>133.30642732365521</v>
      </c>
      <c r="U3996" s="22">
        <v>3.6317089331967957E-2</v>
      </c>
      <c r="V3996" s="22">
        <v>1.8686585145473165</v>
      </c>
      <c r="W3996" s="22">
        <v>0.44376844768387447</v>
      </c>
      <c r="X3996" s="22">
        <v>0.93441358954279863</v>
      </c>
      <c r="Y3996" s="22">
        <v>8.6079151858321795E-2</v>
      </c>
      <c r="Z3996" s="22">
        <v>5.3972652249864463</v>
      </c>
      <c r="AA3996" s="22">
        <v>12.270345159930125</v>
      </c>
      <c r="AB3996" s="22">
        <v>0.444491295705078</v>
      </c>
      <c r="AC3996" s="22">
        <v>0.43855189446418891</v>
      </c>
      <c r="AD3996" s="22">
        <v>0.47276670080115657</v>
      </c>
      <c r="AE3996" s="22">
        <v>6.5417745918920547</v>
      </c>
      <c r="AF3996" s="22">
        <v>0.45180410818625383</v>
      </c>
      <c r="AG3996" s="22">
        <v>1</v>
      </c>
      <c r="AH3996" s="22">
        <v>0.16174929221131257</v>
      </c>
      <c r="AI3996" s="22">
        <v>4.0515631588458527</v>
      </c>
      <c r="AJ3996" s="22">
        <v>0.32342629962050479</v>
      </c>
      <c r="AK3996" s="22">
        <v>3.7089331967953738</v>
      </c>
      <c r="AL3996" s="22">
        <v>371.06198421781824</v>
      </c>
      <c r="AM3996" s="22">
        <v>0.12047467020059033</v>
      </c>
      <c r="AN3996" s="22">
        <v>1.4823805794831637</v>
      </c>
    </row>
    <row r="3997" spans="1:40" x14ac:dyDescent="0.2">
      <c r="A3997" s="20">
        <v>42159</v>
      </c>
      <c r="B3997" s="22">
        <v>0.44398234902980116</v>
      </c>
      <c r="C3997" s="22">
        <v>9.2933567067641915E-2</v>
      </c>
      <c r="D3997" s="22">
        <v>4.5578190171069337E-2</v>
      </c>
      <c r="E3997" s="22">
        <v>0.15114549960708457</v>
      </c>
      <c r="F3997" s="22">
        <v>0.11283322251103187</v>
      </c>
      <c r="G3997" s="22">
        <v>0.74963428640512597</v>
      </c>
      <c r="H3997" s="22">
        <v>2.9479538173245481</v>
      </c>
      <c r="I3997" s="22">
        <v>0.80251465876805894</v>
      </c>
      <c r="J3997" s="22">
        <v>0.13585202200326421</v>
      </c>
      <c r="K3997" s="22">
        <v>0.18574623707912713</v>
      </c>
      <c r="L3997" s="22">
        <v>0.93707308227044672</v>
      </c>
      <c r="M3997" s="22">
        <v>33.488484555401079</v>
      </c>
      <c r="N3997" s="22">
        <v>1605.3920087045881</v>
      </c>
      <c r="O3997" s="22">
        <v>0.46314453243063536</v>
      </c>
      <c r="P3997" s="22">
        <v>7.7318503294444785</v>
      </c>
      <c r="Q3997" s="22">
        <v>15.958411412682102</v>
      </c>
      <c r="R3997" s="22">
        <v>15.034757903645046</v>
      </c>
      <c r="S3997" s="22">
        <v>11.612162243849362</v>
      </c>
      <c r="T3997" s="22">
        <v>134.51610953273288</v>
      </c>
      <c r="U3997" s="22">
        <v>3.6486731548086807E-2</v>
      </c>
      <c r="V3997" s="22">
        <v>1.877954421809829</v>
      </c>
      <c r="W3997" s="22">
        <v>0.44671462249894212</v>
      </c>
      <c r="X3997" s="22">
        <v>0.93772592637369279</v>
      </c>
      <c r="Y3997" s="22">
        <v>8.6127062806020685E-2</v>
      </c>
      <c r="Z3997" s="22">
        <v>5.4282778214350476</v>
      </c>
      <c r="AA3997" s="22">
        <v>12.306111346188722</v>
      </c>
      <c r="AB3997" s="22">
        <v>0.44895121803784077</v>
      </c>
      <c r="AC3997" s="22">
        <v>0.44004110499909327</v>
      </c>
      <c r="AD3997" s="22">
        <v>0.47582663362147132</v>
      </c>
      <c r="AE3997" s="22">
        <v>6.7986459529710448</v>
      </c>
      <c r="AF3997" s="22">
        <v>0.45336396058755968</v>
      </c>
      <c r="AG3997" s="22">
        <v>1</v>
      </c>
      <c r="AH3997" s="22">
        <v>0.16281206552620445</v>
      </c>
      <c r="AI3997" s="22">
        <v>4.0766487336033368</v>
      </c>
      <c r="AJ3997" s="22">
        <v>0.32239617965302547</v>
      </c>
      <c r="AK3997" s="22">
        <v>3.7345100646799252</v>
      </c>
      <c r="AL3997" s="22">
        <v>371.15396240101552</v>
      </c>
      <c r="AM3997" s="22">
        <v>0.12089705615668259</v>
      </c>
      <c r="AN3997" s="22">
        <v>1.4961977875838723</v>
      </c>
    </row>
    <row r="3998" spans="1:40" x14ac:dyDescent="0.2">
      <c r="A3998" s="20">
        <v>42160</v>
      </c>
      <c r="B3998" s="22">
        <v>0.43825775656324578</v>
      </c>
      <c r="C3998" s="22">
        <v>9.1014319809069211E-2</v>
      </c>
      <c r="D3998" s="22">
        <v>4.4988066825775656E-2</v>
      </c>
      <c r="E3998" s="22">
        <v>0.14841288782816228</v>
      </c>
      <c r="F3998" s="22">
        <v>0.1120525059665871</v>
      </c>
      <c r="G3998" s="22">
        <v>0.74014319809069207</v>
      </c>
      <c r="H3998" s="22">
        <v>2.9412887828162289</v>
      </c>
      <c r="I3998" s="22">
        <v>0.80090692124105001</v>
      </c>
      <c r="J3998" s="22">
        <v>0.13258949880668255</v>
      </c>
      <c r="K3998" s="22">
        <v>0.18221957040572789</v>
      </c>
      <c r="L3998" s="22">
        <v>0.92507159904534608</v>
      </c>
      <c r="M3998" s="22">
        <v>33.447494033412887</v>
      </c>
      <c r="N3998" s="22">
        <v>1583.6515513126492</v>
      </c>
      <c r="O3998" s="22">
        <v>0.46033412887828162</v>
      </c>
      <c r="P3998" s="22">
        <v>7.6085322195704057</v>
      </c>
      <c r="Q3998" s="22">
        <v>15.90214797136038</v>
      </c>
      <c r="R3998" s="22">
        <v>14.98926014319809</v>
      </c>
      <c r="S3998" s="22">
        <v>11.545346062052506</v>
      </c>
      <c r="T3998" s="22">
        <v>134.07398568019093</v>
      </c>
      <c r="U3998" s="22">
        <v>3.6026252983293552E-2</v>
      </c>
      <c r="V3998" s="22">
        <v>1.8739260143198089</v>
      </c>
      <c r="W3998" s="22">
        <v>0.44355608591885443</v>
      </c>
      <c r="X3998" s="22">
        <v>0.94843675417661089</v>
      </c>
      <c r="Y3998" s="22">
        <v>8.4057279236276844E-2</v>
      </c>
      <c r="Z3998" s="22">
        <v>5.3758949880668254</v>
      </c>
      <c r="AA3998" s="22">
        <v>12.142004773269688</v>
      </c>
      <c r="AB3998" s="22">
        <v>0.44656324582338897</v>
      </c>
      <c r="AC3998" s="22">
        <v>0.43436754176610975</v>
      </c>
      <c r="AD3998" s="22">
        <v>0.47737470167064439</v>
      </c>
      <c r="AE3998" s="22">
        <v>6.7058472553699282</v>
      </c>
      <c r="AF3998" s="22">
        <v>0.44743436754176608</v>
      </c>
      <c r="AG3998" s="22">
        <v>1</v>
      </c>
      <c r="AH3998" s="22">
        <v>0.16200477326968971</v>
      </c>
      <c r="AI3998" s="22">
        <v>4.0453460620525057</v>
      </c>
      <c r="AJ3998" s="22">
        <v>0.31755369928400951</v>
      </c>
      <c r="AK3998" s="22">
        <v>3.7040572792362765</v>
      </c>
      <c r="AL3998" s="22">
        <v>367.18377088305488</v>
      </c>
      <c r="AM3998" s="22">
        <v>0.11933174224343675</v>
      </c>
      <c r="AN3998" s="22">
        <v>1.5006563245823388</v>
      </c>
    </row>
    <row r="3999" spans="1:40" x14ac:dyDescent="0.2">
      <c r="A3999" s="20">
        <v>42163</v>
      </c>
      <c r="B3999" s="22">
        <v>0.4427808518076502</v>
      </c>
      <c r="C3999" s="22">
        <v>9.2811592106373506E-2</v>
      </c>
      <c r="D3999" s="22">
        <v>4.5449833037985374E-2</v>
      </c>
      <c r="E3999" s="22">
        <v>0.14960278712041761</v>
      </c>
      <c r="F3999" s="22">
        <v>0.11175002712379301</v>
      </c>
      <c r="G3999" s="22">
        <v>0.74805010065940969</v>
      </c>
      <c r="H3999" s="22">
        <v>2.923703784070498</v>
      </c>
      <c r="I3999" s="22">
        <v>0.79618579195448025</v>
      </c>
      <c r="J3999" s="22">
        <v>0.13611322073945489</v>
      </c>
      <c r="K3999" s="22">
        <v>0.18502043325738673</v>
      </c>
      <c r="L3999" s="22">
        <v>0.93443275107591062</v>
      </c>
      <c r="M3999" s="22">
        <v>33.445445011030344</v>
      </c>
      <c r="N3999" s="22">
        <v>1612.2382553976349</v>
      </c>
      <c r="O3999" s="22">
        <v>0.46335876942364962</v>
      </c>
      <c r="P3999" s="22">
        <v>7.7076055115547373</v>
      </c>
      <c r="Q3999" s="22">
        <v>15.883693175653685</v>
      </c>
      <c r="R3999" s="22">
        <v>15.00488228273842</v>
      </c>
      <c r="S3999" s="22">
        <v>11.771726158185963</v>
      </c>
      <c r="T3999" s="22">
        <v>134.75944209371573</v>
      </c>
      <c r="U3999" s="22">
        <v>3.6333827589116734E-2</v>
      </c>
      <c r="V3999" s="22">
        <v>1.8836570105963621</v>
      </c>
      <c r="W3999" s="22">
        <v>0.45399201957735108</v>
      </c>
      <c r="X3999" s="22">
        <v>0.9411956167950527</v>
      </c>
      <c r="Y3999" s="22">
        <v>8.6084891444552947E-2</v>
      </c>
      <c r="Z3999" s="22">
        <v>5.4331971116174227</v>
      </c>
      <c r="AA3999" s="22">
        <v>12.272009451134981</v>
      </c>
      <c r="AB3999" s="22">
        <v>0.44573433148891545</v>
      </c>
      <c r="AC3999" s="22">
        <v>0.43882680554048686</v>
      </c>
      <c r="AD3999" s="22">
        <v>0.47712560124407805</v>
      </c>
      <c r="AE3999" s="22">
        <v>6.7502079490795994</v>
      </c>
      <c r="AF3999" s="22">
        <v>0.45208732655841266</v>
      </c>
      <c r="AG3999" s="22">
        <v>1</v>
      </c>
      <c r="AH3999" s="22">
        <v>0.16306824346316592</v>
      </c>
      <c r="AI3999" s="22">
        <v>4.0685689486817838</v>
      </c>
      <c r="AJ3999" s="22">
        <v>0.33130809012332291</v>
      </c>
      <c r="AK3999" s="22">
        <v>3.745976637372971</v>
      </c>
      <c r="AL3999" s="22">
        <v>373.70559232336387</v>
      </c>
      <c r="AM3999" s="22">
        <v>0.12055019107205286</v>
      </c>
      <c r="AN3999" s="22">
        <v>1.5034899280315361</v>
      </c>
    </row>
    <row r="4000" spans="1:40" x14ac:dyDescent="0.2">
      <c r="A4000" s="20">
        <v>42164</v>
      </c>
      <c r="B4000" s="22">
        <v>0.44316015540165538</v>
      </c>
      <c r="C4000" s="22">
        <v>9.2746314036823443E-2</v>
      </c>
      <c r="D4000" s="22">
        <v>4.5489973697545906E-2</v>
      </c>
      <c r="E4000" s="22">
        <v>0.1488381071885331</v>
      </c>
      <c r="F4000" s="22">
        <v>0.11232837045438093</v>
      </c>
      <c r="G4000" s="22">
        <v>0.74861851789290801</v>
      </c>
      <c r="H4000" s="22">
        <v>2.9293453343307352</v>
      </c>
      <c r="I4000" s="22">
        <v>0.79778480249028738</v>
      </c>
      <c r="J4000" s="22">
        <v>0.13613329794165199</v>
      </c>
      <c r="K4000" s="22">
        <v>0.18561328153278153</v>
      </c>
      <c r="L4000" s="22">
        <v>0.93546246470886318</v>
      </c>
      <c r="M4000" s="22">
        <v>33.441519268357425</v>
      </c>
      <c r="N4000" s="22">
        <v>1604.691006491156</v>
      </c>
      <c r="O4000" s="22">
        <v>0.46108925942906781</v>
      </c>
      <c r="P4000" s="22">
        <v>7.7218334499650103</v>
      </c>
      <c r="Q4000" s="22">
        <v>15.921430467411501</v>
      </c>
      <c r="R4000" s="22">
        <v>14.999638039622594</v>
      </c>
      <c r="S4000" s="22">
        <v>11.763712265630655</v>
      </c>
      <c r="T4000" s="22">
        <v>135.18616828744481</v>
      </c>
      <c r="U4000" s="22">
        <v>3.6413213966844431E-2</v>
      </c>
      <c r="V4000" s="22">
        <v>1.87935860621124</v>
      </c>
      <c r="W4000" s="22">
        <v>0.45208851137762118</v>
      </c>
      <c r="X4000" s="22">
        <v>0.93841847445766269</v>
      </c>
      <c r="Y4000" s="22">
        <v>8.602591636302212E-2</v>
      </c>
      <c r="Z4000" s="22">
        <v>5.4378514031997298</v>
      </c>
      <c r="AA4000" s="22">
        <v>12.281315605318404</v>
      </c>
      <c r="AB4000" s="22">
        <v>0.44659877898699352</v>
      </c>
      <c r="AC4000" s="22">
        <v>0.43925098332569196</v>
      </c>
      <c r="AD4000" s="22">
        <v>0.47839096546897997</v>
      </c>
      <c r="AE4000" s="22">
        <v>6.7158731690837579</v>
      </c>
      <c r="AF4000" s="22">
        <v>0.45247460244685211</v>
      </c>
      <c r="AG4000" s="22">
        <v>1</v>
      </c>
      <c r="AH4000" s="22">
        <v>0.16303901932868414</v>
      </c>
      <c r="AI4000" s="22">
        <v>4.0660215728384932</v>
      </c>
      <c r="AJ4000" s="22">
        <v>0.33190560073357306</v>
      </c>
      <c r="AK4000" s="22">
        <v>3.7588378658816146</v>
      </c>
      <c r="AL4000" s="22">
        <v>373.42245602181413</v>
      </c>
      <c r="AM4000" s="22">
        <v>0.12065345913467339</v>
      </c>
      <c r="AN4000" s="22">
        <v>1.4992398832074516</v>
      </c>
    </row>
    <row r="4001" spans="1:40" x14ac:dyDescent="0.2">
      <c r="A4001" s="20">
        <v>42165</v>
      </c>
      <c r="B4001" s="22">
        <v>0.44465159072199889</v>
      </c>
      <c r="C4001" s="22">
        <v>9.3917970074088419E-2</v>
      </c>
      <c r="D4001" s="22">
        <v>4.5643068132293831E-2</v>
      </c>
      <c r="E4001" s="22">
        <v>0.14833422110309427</v>
      </c>
      <c r="F4001" s="22">
        <v>0.11274272432327731</v>
      </c>
      <c r="G4001" s="22">
        <v>0.75123480703113643</v>
      </c>
      <c r="H4001" s="22">
        <v>2.9136603554307294</v>
      </c>
      <c r="I4001" s="22">
        <v>0.79770955401675459</v>
      </c>
      <c r="J4001" s="22">
        <v>0.13708779235872354</v>
      </c>
      <c r="K4001" s="22">
        <v>0.18799331751489029</v>
      </c>
      <c r="L4001" s="22">
        <v>0.93850176746888758</v>
      </c>
      <c r="M4001" s="22">
        <v>33.349474601714199</v>
      </c>
      <c r="N4001" s="22">
        <v>1611.3021161202846</v>
      </c>
      <c r="O4001" s="22">
        <v>0.46181782964505347</v>
      </c>
      <c r="P4001" s="22">
        <v>7.7182945135828769</v>
      </c>
      <c r="Q4001" s="22">
        <v>15.959275579875067</v>
      </c>
      <c r="R4001" s="22">
        <v>14.84794925185221</v>
      </c>
      <c r="S4001" s="22">
        <v>11.742772747082464</v>
      </c>
      <c r="T4001" s="22">
        <v>134.35911093893756</v>
      </c>
      <c r="U4001" s="22">
        <v>3.652849740932642E-2</v>
      </c>
      <c r="V4001" s="22">
        <v>1.867681952447823</v>
      </c>
      <c r="W4001" s="22">
        <v>0.45185463173696183</v>
      </c>
      <c r="X4001" s="22">
        <v>0.93948234952302545</v>
      </c>
      <c r="Y4001" s="22">
        <v>8.7247590915694145E-2</v>
      </c>
      <c r="Z4001" s="22">
        <v>5.4452568882862806</v>
      </c>
      <c r="AA4001" s="22">
        <v>12.323858408793761</v>
      </c>
      <c r="AB4001" s="22">
        <v>0.44269042661372326</v>
      </c>
      <c r="AC4001" s="22">
        <v>0.44070505060287635</v>
      </c>
      <c r="AD4001" s="22">
        <v>0.47721659968040286</v>
      </c>
      <c r="AE4001" s="22">
        <v>6.5754685003147539</v>
      </c>
      <c r="AF4001" s="22">
        <v>0.45399738511452226</v>
      </c>
      <c r="AG4001" s="22">
        <v>1</v>
      </c>
      <c r="AH4001" s="22">
        <v>0.1624013364970219</v>
      </c>
      <c r="AI4001" s="22">
        <v>4.0663890368505156</v>
      </c>
      <c r="AJ4001" s="22">
        <v>0.3308193307830129</v>
      </c>
      <c r="AK4001" s="22">
        <v>3.7371071618807803</v>
      </c>
      <c r="AL4001" s="22">
        <v>377.10038254806057</v>
      </c>
      <c r="AM4001" s="22">
        <v>0.12105951285652025</v>
      </c>
      <c r="AN4001" s="22">
        <v>1.4896857295046244</v>
      </c>
    </row>
    <row r="4002" spans="1:40" x14ac:dyDescent="0.2">
      <c r="A4002" s="20">
        <v>42166</v>
      </c>
      <c r="B4002" s="22">
        <v>0.44752074676155545</v>
      </c>
      <c r="C4002" s="22">
        <v>9.4478497702928307E-2</v>
      </c>
      <c r="D4002" s="22">
        <v>4.5941433811432959E-2</v>
      </c>
      <c r="E4002" s="22">
        <v>0.14976663701392867</v>
      </c>
      <c r="F4002" s="22">
        <v>0.11370809519747506</v>
      </c>
      <c r="G4002" s="22">
        <v>0.75632760994869674</v>
      </c>
      <c r="H4002" s="22">
        <v>2.9520722389442002</v>
      </c>
      <c r="I4002" s="22">
        <v>0.80739937363668501</v>
      </c>
      <c r="J4002" s="22">
        <v>0.13717844042846175</v>
      </c>
      <c r="K4002" s="22">
        <v>0.18904229780285398</v>
      </c>
      <c r="L4002" s="22">
        <v>0.94471186068899971</v>
      </c>
      <c r="M4002" s="22">
        <v>33.635953741728713</v>
      </c>
      <c r="N4002" s="22">
        <v>1622.6953120239823</v>
      </c>
      <c r="O4002" s="22">
        <v>0.46565359915185051</v>
      </c>
      <c r="P4002" s="22">
        <v>7.7928979661471347</v>
      </c>
      <c r="Q4002" s="22">
        <v>16.120934426828821</v>
      </c>
      <c r="R4002" s="22">
        <v>15.036375379291016</v>
      </c>
      <c r="S4002" s="22">
        <v>11.832661069204617</v>
      </c>
      <c r="T4002" s="22">
        <v>135.56256930819757</v>
      </c>
      <c r="U4002" s="22">
        <v>3.6661751623792059E-2</v>
      </c>
      <c r="V4002" s="22">
        <v>1.8698285421820353</v>
      </c>
      <c r="W4002" s="22">
        <v>0.45636782393585262</v>
      </c>
      <c r="X4002" s="22">
        <v>0.95567931173151677</v>
      </c>
      <c r="Y4002" s="22">
        <v>8.5363327280925175E-2</v>
      </c>
      <c r="Z4002" s="22">
        <v>5.5117534517005646</v>
      </c>
      <c r="AA4002" s="22">
        <v>12.398094100729946</v>
      </c>
      <c r="AB4002" s="22">
        <v>0.44736232802427467</v>
      </c>
      <c r="AC4002" s="22">
        <v>0.44359683649967713</v>
      </c>
      <c r="AD4002" s="22">
        <v>0.48275063672146334</v>
      </c>
      <c r="AE4002" s="22">
        <v>6.6777153580872772</v>
      </c>
      <c r="AF4002" s="22">
        <v>0.45673340563726988</v>
      </c>
      <c r="AG4002" s="22">
        <v>1</v>
      </c>
      <c r="AH4002" s="22">
        <v>0.16384153251849234</v>
      </c>
      <c r="AI4002" s="22">
        <v>4.106701112586979</v>
      </c>
      <c r="AJ4002" s="22">
        <v>0.3289016707083755</v>
      </c>
      <c r="AK4002" s="22">
        <v>3.7682943176417543</v>
      </c>
      <c r="AL4002" s="22">
        <v>385.07939215949114</v>
      </c>
      <c r="AM4002" s="22">
        <v>0.12186056713907947</v>
      </c>
      <c r="AN4002" s="22">
        <v>1.5044174455587918</v>
      </c>
    </row>
    <row r="4003" spans="1:40" x14ac:dyDescent="0.2">
      <c r="A4003" s="20">
        <v>42167</v>
      </c>
      <c r="B4003" s="22">
        <v>0.44884141572154873</v>
      </c>
      <c r="C4003" s="22">
        <v>9.4385510363707473E-2</v>
      </c>
      <c r="D4003" s="22">
        <v>4.6074501368791557E-2</v>
      </c>
      <c r="E4003" s="22">
        <v>0.15056707078607745</v>
      </c>
      <c r="F4003" s="22">
        <v>0.11352414939382088</v>
      </c>
      <c r="G4003" s="22">
        <v>0.7587138247946813</v>
      </c>
      <c r="H4003" s="22">
        <v>2.9585451701212357</v>
      </c>
      <c r="I4003" s="22">
        <v>0.80905357841220193</v>
      </c>
      <c r="J4003" s="22">
        <v>0.1377102072741494</v>
      </c>
      <c r="K4003" s="22">
        <v>0.19009092686742277</v>
      </c>
      <c r="L4003" s="22">
        <v>0.94749706687524449</v>
      </c>
      <c r="M4003" s="22">
        <v>33.816484161126318</v>
      </c>
      <c r="N4003" s="22">
        <v>1629.1063746578022</v>
      </c>
      <c r="O4003" s="22">
        <v>0.46947105983574505</v>
      </c>
      <c r="P4003" s="22">
        <v>7.8326041259288237</v>
      </c>
      <c r="Q4003" s="22">
        <v>16.12974188502151</v>
      </c>
      <c r="R4003" s="22">
        <v>15.07748337895972</v>
      </c>
      <c r="S4003" s="22">
        <v>11.866933906922174</v>
      </c>
      <c r="T4003" s="22">
        <v>135.80000977708255</v>
      </c>
      <c r="U4003" s="22">
        <v>3.6848601877199849E-2</v>
      </c>
      <c r="V4003" s="22">
        <v>1.8820883848259682</v>
      </c>
      <c r="W4003" s="22">
        <v>0.45927845131012912</v>
      </c>
      <c r="X4003" s="22">
        <v>0.94616493938208845</v>
      </c>
      <c r="Y4003" s="22">
        <v>8.531726632772782E-2</v>
      </c>
      <c r="Z4003" s="22">
        <v>5.5326065701994533</v>
      </c>
      <c r="AA4003" s="22">
        <v>12.4168947985921</v>
      </c>
      <c r="AB4003" s="22">
        <v>0.44936693390692217</v>
      </c>
      <c r="AC4003" s="22">
        <v>0.44489391865467348</v>
      </c>
      <c r="AD4003" s="22">
        <v>0.48495551427454053</v>
      </c>
      <c r="AE4003" s="22">
        <v>6.7327434493547136</v>
      </c>
      <c r="AF4003" s="22">
        <v>0.45827630035197503</v>
      </c>
      <c r="AG4003" s="22">
        <v>1</v>
      </c>
      <c r="AH4003" s="22">
        <v>0.16421832225263983</v>
      </c>
      <c r="AI4003" s="22">
        <v>4.1088189284317558</v>
      </c>
      <c r="AJ4003" s="22">
        <v>0.33139421196714902</v>
      </c>
      <c r="AK4003" s="22">
        <v>3.7757870551427457</v>
      </c>
      <c r="AL4003" s="22">
        <v>386.1947594837701</v>
      </c>
      <c r="AM4003" s="22">
        <v>0.12221353148220572</v>
      </c>
      <c r="AN4003" s="22">
        <v>1.5125024442706296</v>
      </c>
    </row>
    <row r="4004" spans="1:40" x14ac:dyDescent="0.2">
      <c r="A4004" s="20">
        <v>42170</v>
      </c>
      <c r="B4004" s="22">
        <v>0.45022186266578407</v>
      </c>
      <c r="C4004" s="22">
        <v>9.5131278958593801E-2</v>
      </c>
      <c r="D4004" s="22">
        <v>4.6213625554656662E-2</v>
      </c>
      <c r="E4004" s="22">
        <v>0.15106273442671175</v>
      </c>
      <c r="F4004" s="22">
        <v>0.11390993111225514</v>
      </c>
      <c r="G4004" s="22">
        <v>0.76095217082199496</v>
      </c>
      <c r="H4004" s="22">
        <v>2.9588634747861042</v>
      </c>
      <c r="I4004" s="22">
        <v>0.81016645828736722</v>
      </c>
      <c r="J4004" s="22">
        <v>0.13830256674266381</v>
      </c>
      <c r="K4004" s="22">
        <v>0.19120639356720845</v>
      </c>
      <c r="L4004" s="22">
        <v>0.95027089308916179</v>
      </c>
      <c r="M4004" s="22">
        <v>33.909440808021373</v>
      </c>
      <c r="N4004" s="22">
        <v>1633.9388590620479</v>
      </c>
      <c r="O4004" s="22">
        <v>0.46968694074673328</v>
      </c>
      <c r="P4004" s="22">
        <v>7.8540241719987254</v>
      </c>
      <c r="Q4004" s="22">
        <v>16.155524502954083</v>
      </c>
      <c r="R4004" s="22">
        <v>15.1271113726067</v>
      </c>
      <c r="S4004" s="22">
        <v>11.902135274938097</v>
      </c>
      <c r="T4004" s="22">
        <v>136.74830232159053</v>
      </c>
      <c r="U4004" s="22">
        <v>3.6941972493932482E-2</v>
      </c>
      <c r="V4004" s="22">
        <v>1.8915079306709812</v>
      </c>
      <c r="W4004" s="22">
        <v>0.46076340369199081</v>
      </c>
      <c r="X4004" s="22">
        <v>0.94982961927876242</v>
      </c>
      <c r="Y4004" s="22">
        <v>8.5705180064229849E-2</v>
      </c>
      <c r="Z4004" s="22">
        <v>5.5294059964207785</v>
      </c>
      <c r="AA4004" s="22">
        <v>12.465985143781715</v>
      </c>
      <c r="AB4004" s="22">
        <v>0.45095731901644964</v>
      </c>
      <c r="AC4004" s="22">
        <v>0.44626265597803433</v>
      </c>
      <c r="AD4004" s="22">
        <v>0.48754627246206267</v>
      </c>
      <c r="AE4004" s="22">
        <v>6.6803951852124239</v>
      </c>
      <c r="AF4004" s="22">
        <v>0.45969699198352576</v>
      </c>
      <c r="AG4004" s="22">
        <v>1</v>
      </c>
      <c r="AH4004" s="22">
        <v>0.16495060184844693</v>
      </c>
      <c r="AI4004" s="22">
        <v>4.1271358878183912</v>
      </c>
      <c r="AJ4004" s="22">
        <v>0.33509842857493072</v>
      </c>
      <c r="AK4004" s="22">
        <v>3.7874776298693336</v>
      </c>
      <c r="AL4004" s="22">
        <v>389.54671373587308</v>
      </c>
      <c r="AM4004" s="22">
        <v>0.12257605844426465</v>
      </c>
      <c r="AN4004" s="22">
        <v>1.5198450638621264</v>
      </c>
    </row>
    <row r="4005" spans="1:40" x14ac:dyDescent="0.2">
      <c r="A4005" s="20">
        <v>42171</v>
      </c>
      <c r="B4005" s="22">
        <v>0.44951658303757197</v>
      </c>
      <c r="C4005" s="22">
        <v>9.4810916656468014E-2</v>
      </c>
      <c r="D4005" s="22">
        <v>4.6141231183453688E-2</v>
      </c>
      <c r="E4005" s="22">
        <v>0.1504222249418676</v>
      </c>
      <c r="F4005" s="22">
        <v>0.11407416472891936</v>
      </c>
      <c r="G4005" s="22">
        <v>0.75982131929996333</v>
      </c>
      <c r="H4005" s="22">
        <v>2.9637743238281731</v>
      </c>
      <c r="I4005" s="22">
        <v>0.81158976869416233</v>
      </c>
      <c r="J4005" s="22">
        <v>0.13763309264471915</v>
      </c>
      <c r="K4005" s="22">
        <v>0.19145759392975159</v>
      </c>
      <c r="L4005" s="22">
        <v>0.9487088483661732</v>
      </c>
      <c r="M4005" s="22">
        <v>33.878350263125689</v>
      </c>
      <c r="N4005" s="22">
        <v>1633.5821808836129</v>
      </c>
      <c r="O4005" s="22">
        <v>0.46933055929506801</v>
      </c>
      <c r="P4005" s="22">
        <v>7.8516338269489667</v>
      </c>
      <c r="Q4005" s="22">
        <v>16.180394076612412</v>
      </c>
      <c r="R4005" s="22">
        <v>15.094847631868806</v>
      </c>
      <c r="S4005" s="22">
        <v>11.90796720107698</v>
      </c>
      <c r="T4005" s="22">
        <v>136.79353812262883</v>
      </c>
      <c r="U4005" s="22">
        <v>3.6920817525394695E-2</v>
      </c>
      <c r="V4005" s="22">
        <v>1.8834169624280996</v>
      </c>
      <c r="W4005" s="22">
        <v>0.45881777016277087</v>
      </c>
      <c r="X4005" s="22">
        <v>0.94878227879084587</v>
      </c>
      <c r="Y4005" s="22">
        <v>8.5485252723044927E-2</v>
      </c>
      <c r="Z4005" s="22">
        <v>5.5170725737363853</v>
      </c>
      <c r="AA4005" s="22">
        <v>12.452576184065599</v>
      </c>
      <c r="AB4005" s="22">
        <v>0.45081385387345496</v>
      </c>
      <c r="AC4005" s="22">
        <v>0.44558805531758661</v>
      </c>
      <c r="AD4005" s="22">
        <v>0.48701505323705796</v>
      </c>
      <c r="AE4005" s="22">
        <v>6.6154693427976996</v>
      </c>
      <c r="AF4005" s="22">
        <v>0.45897686941622823</v>
      </c>
      <c r="AG4005" s="22">
        <v>1</v>
      </c>
      <c r="AH4005" s="22">
        <v>0.16423938318443279</v>
      </c>
      <c r="AI4005" s="22">
        <v>4.1218945049565541</v>
      </c>
      <c r="AJ4005" s="22">
        <v>0.33432872353445114</v>
      </c>
      <c r="AK4005" s="22">
        <v>3.778607269612043</v>
      </c>
      <c r="AL4005" s="22">
        <v>388.81409864153721</v>
      </c>
      <c r="AM4005" s="22">
        <v>0.12238404112103783</v>
      </c>
      <c r="AN4005" s="22">
        <v>1.5134010525027537</v>
      </c>
    </row>
    <row r="4006" spans="1:40" x14ac:dyDescent="0.2">
      <c r="A4006" s="20">
        <v>42172</v>
      </c>
      <c r="B4006" s="22">
        <v>0.45291302846430864</v>
      </c>
      <c r="C4006" s="22">
        <v>9.5505895121108977E-2</v>
      </c>
      <c r="D4006" s="22">
        <v>4.6492526269054313E-2</v>
      </c>
      <c r="E4006" s="22">
        <v>0.15074490651669872</v>
      </c>
      <c r="F4006" s="22">
        <v>0.11379557002614572</v>
      </c>
      <c r="G4006" s="22">
        <v>0.76569976814168028</v>
      </c>
      <c r="H4006" s="22">
        <v>2.9623600217058854</v>
      </c>
      <c r="I4006" s="22">
        <v>0.81117113117261119</v>
      </c>
      <c r="J4006" s="22">
        <v>0.13979330077450544</v>
      </c>
      <c r="K4006" s="22">
        <v>0.19522963839968427</v>
      </c>
      <c r="L4006" s="22">
        <v>0.95603324946968582</v>
      </c>
      <c r="M4006" s="22">
        <v>33.835281929850531</v>
      </c>
      <c r="N4006" s="22">
        <v>1648.2906615361849</v>
      </c>
      <c r="O4006" s="22">
        <v>0.47052439445513294</v>
      </c>
      <c r="P4006" s="22">
        <v>7.8931108480094725</v>
      </c>
      <c r="Q4006" s="22">
        <v>16.180750826303587</v>
      </c>
      <c r="R4006" s="22">
        <v>15.220018745991812</v>
      </c>
      <c r="S4006" s="22">
        <v>12.061565783631789</v>
      </c>
      <c r="T4006" s="22">
        <v>137.40688668541267</v>
      </c>
      <c r="U4006" s="22">
        <v>3.7177494943515368E-2</v>
      </c>
      <c r="V4006" s="22">
        <v>1.8814316017956687</v>
      </c>
      <c r="W4006" s="22">
        <v>0.46334665285383064</v>
      </c>
      <c r="X4006" s="22">
        <v>0.94430467169848553</v>
      </c>
      <c r="Y4006" s="22">
        <v>8.6095900547580304E-2</v>
      </c>
      <c r="Z4006" s="22">
        <v>5.5744659858911749</v>
      </c>
      <c r="AA4006" s="22">
        <v>12.548714912929801</v>
      </c>
      <c r="AB4006" s="22">
        <v>0.4518277342015688</v>
      </c>
      <c r="AC4006" s="22">
        <v>0.44890483942578069</v>
      </c>
      <c r="AD4006" s="22">
        <v>0.48748211731044355</v>
      </c>
      <c r="AE4006" s="22">
        <v>6.614128558038578</v>
      </c>
      <c r="AF4006" s="22">
        <v>0.46250801637807709</v>
      </c>
      <c r="AG4006" s="22">
        <v>1</v>
      </c>
      <c r="AH4006" s="22">
        <v>0.16465640570272805</v>
      </c>
      <c r="AI4006" s="22">
        <v>4.1438508213704308</v>
      </c>
      <c r="AJ4006" s="22">
        <v>0.33359232400966898</v>
      </c>
      <c r="AK4006" s="22">
        <v>3.8139460312762075</v>
      </c>
      <c r="AL4006" s="22">
        <v>397.1190370479996</v>
      </c>
      <c r="AM4006" s="22">
        <v>0.12332889349316759</v>
      </c>
      <c r="AN4006" s="22">
        <v>1.512184894677125</v>
      </c>
    </row>
    <row r="4007" spans="1:40" x14ac:dyDescent="0.2">
      <c r="A4007" s="20">
        <v>42173</v>
      </c>
      <c r="B4007" s="22">
        <v>0.45170216952821363</v>
      </c>
      <c r="C4007" s="22">
        <v>9.5882324002558153E-2</v>
      </c>
      <c r="D4007" s="22">
        <v>4.6366901165936926E-2</v>
      </c>
      <c r="E4007" s="22">
        <v>0.15029271412407141</v>
      </c>
      <c r="F4007" s="22">
        <v>0.11328528558075465</v>
      </c>
      <c r="G4007" s="22">
        <v>0.76345501057706489</v>
      </c>
      <c r="H4007" s="22">
        <v>2.9442367294731144</v>
      </c>
      <c r="I4007" s="22">
        <v>0.80760810744330191</v>
      </c>
      <c r="J4007" s="22">
        <v>0.13969105131106407</v>
      </c>
      <c r="K4007" s="22">
        <v>0.19529443597186008</v>
      </c>
      <c r="L4007" s="22">
        <v>0.9534363162296452</v>
      </c>
      <c r="M4007" s="22">
        <v>33.792492743641461</v>
      </c>
      <c r="N4007" s="22">
        <v>1636.0013774782308</v>
      </c>
      <c r="O4007" s="22">
        <v>0.47034732129679729</v>
      </c>
      <c r="P4007" s="22">
        <v>7.8180252865646667</v>
      </c>
      <c r="Q4007" s="22">
        <v>16.10665617159443</v>
      </c>
      <c r="R4007" s="22">
        <v>15.121513258227971</v>
      </c>
      <c r="S4007" s="22">
        <v>12.052934520588378</v>
      </c>
      <c r="T4007" s="22">
        <v>135.85133074236236</v>
      </c>
      <c r="U4007" s="22">
        <v>3.7066463324642092E-2</v>
      </c>
      <c r="V4007" s="22">
        <v>1.8862842524720813</v>
      </c>
      <c r="W4007" s="22">
        <v>0.45604368573818072</v>
      </c>
      <c r="X4007" s="22">
        <v>0.95802381069513443</v>
      </c>
      <c r="Y4007" s="22">
        <v>8.515767206178973E-2</v>
      </c>
      <c r="Z4007" s="22">
        <v>5.5172922713632104</v>
      </c>
      <c r="AA4007" s="22">
        <v>12.506764402026858</v>
      </c>
      <c r="AB4007" s="22">
        <v>0.45168987061543753</v>
      </c>
      <c r="AC4007" s="22">
        <v>0.44771732178875379</v>
      </c>
      <c r="AD4007" s="22">
        <v>0.48554877748807002</v>
      </c>
      <c r="AE4007" s="22">
        <v>6.5762286613863328</v>
      </c>
      <c r="AF4007" s="22">
        <v>0.46117233236581878</v>
      </c>
      <c r="AG4007" s="22">
        <v>1</v>
      </c>
      <c r="AH4007" s="22">
        <v>0.16405519752053918</v>
      </c>
      <c r="AI4007" s="22">
        <v>4.1361243666059915</v>
      </c>
      <c r="AJ4007" s="22">
        <v>0.33346042209868643</v>
      </c>
      <c r="AK4007" s="22">
        <v>3.7768731244158014</v>
      </c>
      <c r="AL4007" s="22">
        <v>402.4204260343385</v>
      </c>
      <c r="AM4007" s="22">
        <v>0.1229891277611059</v>
      </c>
      <c r="AN4007" s="22">
        <v>1.5056697987897869</v>
      </c>
    </row>
    <row r="4008" spans="1:40" x14ac:dyDescent="0.2">
      <c r="A4008" s="20">
        <v>42174</v>
      </c>
      <c r="B4008" s="22">
        <v>0.45282041797669692</v>
      </c>
      <c r="C4008" s="22">
        <v>9.5777079095000314E-2</v>
      </c>
      <c r="D4008" s="22">
        <v>4.6482954195179088E-2</v>
      </c>
      <c r="E4008" s="22">
        <v>0.15121139263917144</v>
      </c>
      <c r="F4008" s="22">
        <v>0.11311263177362678</v>
      </c>
      <c r="G4008" s="22">
        <v>0.76548918069169591</v>
      </c>
      <c r="H4008" s="22">
        <v>2.9572776031070833</v>
      </c>
      <c r="I4008" s="22">
        <v>0.81031995561309411</v>
      </c>
      <c r="J4008" s="22">
        <v>0.13996670982060291</v>
      </c>
      <c r="K4008" s="22">
        <v>0.19582023303125579</v>
      </c>
      <c r="L4008" s="22">
        <v>0.95572406140188648</v>
      </c>
      <c r="M4008" s="22">
        <v>33.991739103631097</v>
      </c>
      <c r="N4008" s="22">
        <v>1643.5484865298072</v>
      </c>
      <c r="O4008" s="22">
        <v>0.47153689661549841</v>
      </c>
      <c r="P4008" s="22">
        <v>7.8281610258307133</v>
      </c>
      <c r="Q4008" s="22">
        <v>16.121077615436779</v>
      </c>
      <c r="R4008" s="22">
        <v>15.122372233524445</v>
      </c>
      <c r="S4008" s="22">
        <v>12.126256087787436</v>
      </c>
      <c r="T4008" s="22">
        <v>135.89791011651565</v>
      </c>
      <c r="U4008" s="22">
        <v>3.7174033660070278E-2</v>
      </c>
      <c r="V4008" s="22">
        <v>1.8920781702731029</v>
      </c>
      <c r="W4008" s="22">
        <v>0.46100733616916345</v>
      </c>
      <c r="X4008" s="22">
        <v>0.95270328586400344</v>
      </c>
      <c r="Y4008" s="22">
        <v>8.517354047222736E-2</v>
      </c>
      <c r="Z4008" s="22">
        <v>5.5446643240244127</v>
      </c>
      <c r="AA4008" s="22">
        <v>12.545465754269157</v>
      </c>
      <c r="AB4008" s="22">
        <v>0.45400406879970412</v>
      </c>
      <c r="AC4008" s="22">
        <v>0.44876394796868257</v>
      </c>
      <c r="AD4008" s="22">
        <v>0.4880093705690155</v>
      </c>
      <c r="AE4008" s="22">
        <v>6.6580358794155723</v>
      </c>
      <c r="AF4008" s="22">
        <v>0.46233894334504655</v>
      </c>
      <c r="AG4008" s="22">
        <v>1</v>
      </c>
      <c r="AH4008" s="22">
        <v>0.16450280500585662</v>
      </c>
      <c r="AI4008" s="22">
        <v>4.1477097589544423</v>
      </c>
      <c r="AJ4008" s="22">
        <v>0.3319030885888663</v>
      </c>
      <c r="AK4008" s="22">
        <v>3.7855865852906727</v>
      </c>
      <c r="AL4008" s="22">
        <v>404.16743727267124</v>
      </c>
      <c r="AM4008" s="22">
        <v>0.12329696072991801</v>
      </c>
      <c r="AN4008" s="22">
        <v>1.4991677455150731</v>
      </c>
    </row>
    <row r="4009" spans="1:40" x14ac:dyDescent="0.2">
      <c r="A4009" s="20">
        <v>42177</v>
      </c>
      <c r="B4009" s="22">
        <v>0.45075297323170954</v>
      </c>
      <c r="C4009" s="22">
        <v>9.4824306245934423E-2</v>
      </c>
      <c r="D4009" s="22">
        <v>4.6270726708150765E-2</v>
      </c>
      <c r="E4009" s="22">
        <v>0.1510610356296869</v>
      </c>
      <c r="F4009" s="22">
        <v>0.11306258207837795</v>
      </c>
      <c r="G4009" s="22">
        <v>0.7619941824073051</v>
      </c>
      <c r="H4009" s="22">
        <v>2.9403389913717981</v>
      </c>
      <c r="I4009" s="22">
        <v>0.80766351240227297</v>
      </c>
      <c r="J4009" s="22">
        <v>0.13918038219374793</v>
      </c>
      <c r="K4009" s="22">
        <v>0.19418977134651497</v>
      </c>
      <c r="L4009" s="22">
        <v>0.951311413036808</v>
      </c>
      <c r="M4009" s="22">
        <v>33.59230212207126</v>
      </c>
      <c r="N4009" s="22">
        <v>1632.9761773261166</v>
      </c>
      <c r="O4009" s="22">
        <v>0.46365231905936644</v>
      </c>
      <c r="P4009" s="22">
        <v>7.79525510266701</v>
      </c>
      <c r="Q4009" s="22">
        <v>16.047473520134517</v>
      </c>
      <c r="R4009" s="22">
        <v>15.140469089436282</v>
      </c>
      <c r="S4009" s="22">
        <v>12.097892656823397</v>
      </c>
      <c r="T4009" s="22">
        <v>135.05406433717491</v>
      </c>
      <c r="U4009" s="22">
        <v>3.7017808706751594E-2</v>
      </c>
      <c r="V4009" s="22">
        <v>1.8824944462854547</v>
      </c>
      <c r="W4009" s="22">
        <v>0.45779790615756594</v>
      </c>
      <c r="X4009" s="22">
        <v>0.94971587073652686</v>
      </c>
      <c r="Y4009" s="22">
        <v>8.4195539845600603E-2</v>
      </c>
      <c r="Z4009" s="22">
        <v>5.5205763589724706</v>
      </c>
      <c r="AA4009" s="22">
        <v>12.491868870969721</v>
      </c>
      <c r="AB4009" s="22">
        <v>0.45101071468021647</v>
      </c>
      <c r="AC4009" s="22">
        <v>0.44687457810179559</v>
      </c>
      <c r="AD4009" s="22">
        <v>0.48500803907851298</v>
      </c>
      <c r="AE4009" s="22">
        <v>6.6196595358199248</v>
      </c>
      <c r="AF4009" s="22">
        <v>0.46019121960798748</v>
      </c>
      <c r="AG4009" s="22">
        <v>1</v>
      </c>
      <c r="AH4009" s="22">
        <v>0.1638744676411748</v>
      </c>
      <c r="AI4009" s="22">
        <v>4.1361365784209045</v>
      </c>
      <c r="AJ4009" s="22">
        <v>0.32703707794837805</v>
      </c>
      <c r="AK4009" s="22">
        <v>3.7740712102802019</v>
      </c>
      <c r="AL4009" s="22">
        <v>404.7363059513728</v>
      </c>
      <c r="AM4009" s="22">
        <v>0.12273402309854314</v>
      </c>
      <c r="AN4009" s="22">
        <v>1.4845293763884286</v>
      </c>
    </row>
    <row r="4010" spans="1:40" x14ac:dyDescent="0.2">
      <c r="A4010" s="20">
        <v>42178</v>
      </c>
      <c r="B4010" s="22">
        <v>0.44466642450659882</v>
      </c>
      <c r="C4010" s="22">
        <v>9.3619082213343016E-2</v>
      </c>
      <c r="D4010" s="22">
        <v>4.5647172781208376E-2</v>
      </c>
      <c r="E4010" s="22">
        <v>0.14921903378132945</v>
      </c>
      <c r="F4010" s="22">
        <v>0.11310085966824071</v>
      </c>
      <c r="G4010" s="22">
        <v>0.75149533841869465</v>
      </c>
      <c r="H4010" s="22">
        <v>2.9463615449812322</v>
      </c>
      <c r="I4010" s="22">
        <v>0.80893570650199775</v>
      </c>
      <c r="J4010" s="22">
        <v>0.13523428986560115</v>
      </c>
      <c r="K4010" s="22">
        <v>0.19044678532509987</v>
      </c>
      <c r="L4010" s="22">
        <v>0.93861242281147828</v>
      </c>
      <c r="M4010" s="22">
        <v>33.547644993340597</v>
      </c>
      <c r="N4010" s="22">
        <v>1604.3104492069256</v>
      </c>
      <c r="O4010" s="22">
        <v>0.45475239133066953</v>
      </c>
      <c r="P4010" s="22">
        <v>7.7003027000847553</v>
      </c>
      <c r="Q4010" s="22">
        <v>16.014045283932678</v>
      </c>
      <c r="R4010" s="22">
        <v>15.006659401864631</v>
      </c>
      <c r="S4010" s="22">
        <v>11.961496549219033</v>
      </c>
      <c r="T4010" s="22">
        <v>133.88182588691123</v>
      </c>
      <c r="U4010" s="22">
        <v>3.6571013439883761E-2</v>
      </c>
      <c r="V4010" s="22">
        <v>1.8641845259716672</v>
      </c>
      <c r="W4010" s="22">
        <v>0.45254873471364571</v>
      </c>
      <c r="X4010" s="22">
        <v>0.94724542922872013</v>
      </c>
      <c r="Y4010" s="22">
        <v>8.2903499212979764E-2</v>
      </c>
      <c r="Z4010" s="22">
        <v>5.4587722484562295</v>
      </c>
      <c r="AA4010" s="22">
        <v>12.324736650926262</v>
      </c>
      <c r="AB4010" s="22">
        <v>0.45090204625257296</v>
      </c>
      <c r="AC4010" s="22">
        <v>0.44081607942850221</v>
      </c>
      <c r="AD4010" s="22">
        <v>0.48503450780966212</v>
      </c>
      <c r="AE4010" s="22">
        <v>6.5116842232715824</v>
      </c>
      <c r="AF4010" s="22">
        <v>0.4540259111272551</v>
      </c>
      <c r="AG4010" s="22">
        <v>1</v>
      </c>
      <c r="AH4010" s="22">
        <v>0.16233200145296039</v>
      </c>
      <c r="AI4010" s="22">
        <v>4.0876619445453439</v>
      </c>
      <c r="AJ4010" s="22">
        <v>0.32424022278726239</v>
      </c>
      <c r="AK4010" s="22">
        <v>3.7385882068046974</v>
      </c>
      <c r="AL4010" s="22">
        <v>399.56411187795129</v>
      </c>
      <c r="AM4010" s="22">
        <v>0.12108003390240948</v>
      </c>
      <c r="AN4010" s="22">
        <v>1.4731807724906161</v>
      </c>
    </row>
    <row r="4011" spans="1:40" x14ac:dyDescent="0.2">
      <c r="A4011" s="20">
        <v>42179</v>
      </c>
      <c r="B4011" s="22">
        <v>0.44579439252336445</v>
      </c>
      <c r="C4011" s="22">
        <v>9.3457943925233641E-2</v>
      </c>
      <c r="D4011" s="22">
        <v>4.575919407695108E-2</v>
      </c>
      <c r="E4011" s="22">
        <v>0.15028522878990166</v>
      </c>
      <c r="F4011" s="22">
        <v>0.11327831047457215</v>
      </c>
      <c r="G4011" s="22">
        <v>0.75325889064206819</v>
      </c>
      <c r="H4011" s="22">
        <v>2.9482946959582472</v>
      </c>
      <c r="I4011" s="22">
        <v>0.80790144435004241</v>
      </c>
      <c r="J4011" s="22">
        <v>0.1359995145041874</v>
      </c>
      <c r="K4011" s="22">
        <v>0.19058138123558682</v>
      </c>
      <c r="L4011" s="22">
        <v>0.94093943439737826</v>
      </c>
      <c r="M4011" s="22">
        <v>33.67277582230853</v>
      </c>
      <c r="N4011" s="22">
        <v>1614.2735768903992</v>
      </c>
      <c r="O4011" s="22">
        <v>0.45452117975482459</v>
      </c>
      <c r="P4011" s="22">
        <v>7.7091758708581137</v>
      </c>
      <c r="Q4011" s="22">
        <v>15.983735890277945</v>
      </c>
      <c r="R4011" s="22">
        <v>15.030950358053161</v>
      </c>
      <c r="S4011" s="22">
        <v>11.960189343366913</v>
      </c>
      <c r="T4011" s="22">
        <v>134.62556135453332</v>
      </c>
      <c r="U4011" s="22">
        <v>3.6651292632601043E-2</v>
      </c>
      <c r="V4011" s="22">
        <v>1.8810413885180237</v>
      </c>
      <c r="W4011" s="22">
        <v>0.45504308775336805</v>
      </c>
      <c r="X4011" s="22">
        <v>0.95257919650443013</v>
      </c>
      <c r="Y4011" s="22">
        <v>8.3578104138851791E-2</v>
      </c>
      <c r="Z4011" s="22">
        <v>5.4715378079864054</v>
      </c>
      <c r="AA4011" s="22">
        <v>12.354654691103288</v>
      </c>
      <c r="AB4011" s="22">
        <v>0.45149896832139819</v>
      </c>
      <c r="AC4011" s="22">
        <v>0.44192256341789049</v>
      </c>
      <c r="AD4011" s="22">
        <v>0.48406359995145037</v>
      </c>
      <c r="AE4011" s="22">
        <v>6.5855079499939313</v>
      </c>
      <c r="AF4011" s="22">
        <v>0.45517659910183272</v>
      </c>
      <c r="AG4011" s="22">
        <v>1</v>
      </c>
      <c r="AH4011" s="22">
        <v>0.16295666949872556</v>
      </c>
      <c r="AI4011" s="22">
        <v>4.0987983978638187</v>
      </c>
      <c r="AJ4011" s="22">
        <v>0.32486952300036409</v>
      </c>
      <c r="AK4011" s="22">
        <v>3.7578589634664397</v>
      </c>
      <c r="AL4011" s="22">
        <v>398.10656633086535</v>
      </c>
      <c r="AM4011" s="22">
        <v>0.12137395314965407</v>
      </c>
      <c r="AN4011" s="22">
        <v>1.4746328437917222</v>
      </c>
    </row>
    <row r="4012" spans="1:40" x14ac:dyDescent="0.2">
      <c r="A4012" s="20">
        <v>42180</v>
      </c>
      <c r="B4012" s="22">
        <v>0.44548498228929106</v>
      </c>
      <c r="C4012" s="22">
        <v>9.3806104129263906E-2</v>
      </c>
      <c r="D4012" s="22">
        <v>4.5734873113688193E-2</v>
      </c>
      <c r="E4012" s="22">
        <v>0.1495341840943277</v>
      </c>
      <c r="F4012" s="22">
        <v>0.11361541074287931</v>
      </c>
      <c r="G4012" s="22">
        <v>0.75311756999369206</v>
      </c>
      <c r="H4012" s="22">
        <v>2.9431316415158424</v>
      </c>
      <c r="I4012" s="22">
        <v>0.80752341210150902</v>
      </c>
      <c r="J4012" s="22">
        <v>0.13591149497792226</v>
      </c>
      <c r="K4012" s="22">
        <v>0.19098452132563443</v>
      </c>
      <c r="L4012" s="22">
        <v>0.94037799019845703</v>
      </c>
      <c r="M4012" s="22">
        <v>33.791062157309909</v>
      </c>
      <c r="N4012" s="22">
        <v>1616.4054539278955</v>
      </c>
      <c r="O4012" s="22">
        <v>0.45778543354844969</v>
      </c>
      <c r="P4012" s="22">
        <v>7.7039521568246876</v>
      </c>
      <c r="Q4012" s="22">
        <v>15.973603765345237</v>
      </c>
      <c r="R4012" s="22">
        <v>14.993449463826481</v>
      </c>
      <c r="S4012" s="22">
        <v>11.947450143141344</v>
      </c>
      <c r="T4012" s="22">
        <v>134.76879033431996</v>
      </c>
      <c r="U4012" s="22">
        <v>3.6649036828570042E-2</v>
      </c>
      <c r="V4012" s="22">
        <v>1.8778567616090056</v>
      </c>
      <c r="W4012" s="22">
        <v>0.45551700713280602</v>
      </c>
      <c r="X4012" s="22">
        <v>0.94639477898005719</v>
      </c>
      <c r="Y4012" s="22">
        <v>8.3713426173031208E-2</v>
      </c>
      <c r="Z4012" s="22">
        <v>5.4682420301809893</v>
      </c>
      <c r="AA4012" s="22">
        <v>12.335630064534911</v>
      </c>
      <c r="AB4012" s="22">
        <v>0.45131981173273811</v>
      </c>
      <c r="AC4012" s="22">
        <v>0.44167596681061672</v>
      </c>
      <c r="AD4012" s="22">
        <v>0.48167062933669752</v>
      </c>
      <c r="AE4012" s="22">
        <v>6.6309500703576107</v>
      </c>
      <c r="AF4012" s="22">
        <v>0.4549347372507157</v>
      </c>
      <c r="AG4012" s="22">
        <v>1</v>
      </c>
      <c r="AH4012" s="22">
        <v>0.1630355669852977</v>
      </c>
      <c r="AI4012" s="22">
        <v>4.0940851084477652</v>
      </c>
      <c r="AJ4012" s="22">
        <v>0.32194672230578869</v>
      </c>
      <c r="AK4012" s="22">
        <v>3.7528506962977342</v>
      </c>
      <c r="AL4012" s="22">
        <v>396.3074384977437</v>
      </c>
      <c r="AM4012" s="22">
        <v>0.12130622543548934</v>
      </c>
      <c r="AN4012" s="22">
        <v>1.4677446746567033</v>
      </c>
    </row>
    <row r="4013" spans="1:40" x14ac:dyDescent="0.2">
      <c r="A4013" s="20">
        <v>42181</v>
      </c>
      <c r="B4013" s="22">
        <v>0.44248448701729021</v>
      </c>
      <c r="C4013" s="22">
        <v>9.2210374118922828E-2</v>
      </c>
      <c r="D4013" s="22">
        <v>4.5424423158021567E-2</v>
      </c>
      <c r="E4013" s="22">
        <v>0.14839448159527682</v>
      </c>
      <c r="F4013" s="22">
        <v>0.1123923127899271</v>
      </c>
      <c r="G4013" s="22">
        <v>0.74799686728116155</v>
      </c>
      <c r="H4013" s="22">
        <v>2.9363214651485032</v>
      </c>
      <c r="I4013" s="22">
        <v>0.80503644797879392</v>
      </c>
      <c r="J4013" s="22">
        <v>0.13451412735706972</v>
      </c>
      <c r="K4013" s="22">
        <v>0.18977046810048798</v>
      </c>
      <c r="L4013" s="22">
        <v>0.934020121694078</v>
      </c>
      <c r="M4013" s="22">
        <v>33.612868245075006</v>
      </c>
      <c r="N4013" s="22">
        <v>1603.1086210012652</v>
      </c>
      <c r="O4013" s="22">
        <v>0.45669016205795526</v>
      </c>
      <c r="P4013" s="22">
        <v>7.6441110910295809</v>
      </c>
      <c r="Q4013" s="22">
        <v>15.908187240195193</v>
      </c>
      <c r="R4013" s="22">
        <v>14.922585697933611</v>
      </c>
      <c r="S4013" s="22">
        <v>11.860955479245737</v>
      </c>
      <c r="T4013" s="22">
        <v>135.18284233989999</v>
      </c>
      <c r="U4013" s="22">
        <v>3.6396168443882167E-2</v>
      </c>
      <c r="V4013" s="22">
        <v>1.8741128983673716</v>
      </c>
      <c r="W4013" s="22">
        <v>0.45383456834749081</v>
      </c>
      <c r="X4013" s="22">
        <v>0.94420145791915178</v>
      </c>
      <c r="Y4013" s="22">
        <v>8.2438701126573893E-2</v>
      </c>
      <c r="Z4013" s="22">
        <v>5.4328574010482562</v>
      </c>
      <c r="AA4013" s="22">
        <v>12.264594252665825</v>
      </c>
      <c r="AB4013" s="22">
        <v>0.45068980059039704</v>
      </c>
      <c r="AC4013" s="22">
        <v>0.4386649798180613</v>
      </c>
      <c r="AD4013" s="22">
        <v>0.48067955900957887</v>
      </c>
      <c r="AE4013" s="22">
        <v>6.5995541900114469</v>
      </c>
      <c r="AF4013" s="22">
        <v>0.45155732273028498</v>
      </c>
      <c r="AG4013" s="22">
        <v>1</v>
      </c>
      <c r="AH4013" s="22">
        <v>0.16261220555455147</v>
      </c>
      <c r="AI4013" s="22">
        <v>4.071329598168564</v>
      </c>
      <c r="AJ4013" s="22">
        <v>0.32097114283993011</v>
      </c>
      <c r="AK4013" s="22">
        <v>3.7332369419844573</v>
      </c>
      <c r="AL4013" s="22">
        <v>389.78251701909755</v>
      </c>
      <c r="AM4013" s="22">
        <v>0.12048918609554793</v>
      </c>
      <c r="AN4013" s="22">
        <v>1.4696668474004457</v>
      </c>
    </row>
    <row r="4014" spans="1:40" x14ac:dyDescent="0.2">
      <c r="A4014" s="20">
        <v>42184</v>
      </c>
      <c r="B4014" s="22">
        <v>0.44644875831135211</v>
      </c>
      <c r="C4014" s="22">
        <v>9.326947621768146E-2</v>
      </c>
      <c r="D4014" s="22">
        <v>4.5830041207288466E-2</v>
      </c>
      <c r="E4014" s="22">
        <v>0.15072872476205526</v>
      </c>
      <c r="F4014" s="22">
        <v>0.11240229982860686</v>
      </c>
      <c r="G4014" s="22">
        <v>0.75467684490743558</v>
      </c>
      <c r="H4014" s="22">
        <v>2.9486914558693038</v>
      </c>
      <c r="I4014" s="22">
        <v>0.80701861013529119</v>
      </c>
      <c r="J4014" s="22">
        <v>0.13656751795981378</v>
      </c>
      <c r="K4014" s="22">
        <v>0.19129176948229548</v>
      </c>
      <c r="L4014" s="22">
        <v>0.94233410723619437</v>
      </c>
      <c r="M4014" s="22">
        <v>34.133978387445758</v>
      </c>
      <c r="N4014" s="22">
        <v>1621.5493454240461</v>
      </c>
      <c r="O4014" s="22">
        <v>0.45836118978448226</v>
      </c>
      <c r="P4014" s="22">
        <v>7.7427644134343057</v>
      </c>
      <c r="Q4014" s="22">
        <v>15.910389342020494</v>
      </c>
      <c r="R4014" s="22">
        <v>14.894186004108574</v>
      </c>
      <c r="S4014" s="22">
        <v>11.978071401655587</v>
      </c>
      <c r="T4014" s="22">
        <v>136.03996742314661</v>
      </c>
      <c r="U4014" s="22">
        <v>3.6681780057617269E-2</v>
      </c>
      <c r="V4014" s="22">
        <v>1.9064023241396917</v>
      </c>
      <c r="W4014" s="22">
        <v>0.45979554377818571</v>
      </c>
      <c r="X4014" s="22">
        <v>0.95489078245225911</v>
      </c>
      <c r="Y4014" s="22">
        <v>8.3253309346396492E-2</v>
      </c>
      <c r="Z4014" s="22">
        <v>5.4772873691759765</v>
      </c>
      <c r="AA4014" s="22">
        <v>12.374342081271957</v>
      </c>
      <c r="AB4014" s="22">
        <v>0.45353543948363262</v>
      </c>
      <c r="AC4014" s="22">
        <v>0.44259545139606404</v>
      </c>
      <c r="AD4014" s="22">
        <v>0.48661067013504805</v>
      </c>
      <c r="AE4014" s="22">
        <v>6.7675981863930863</v>
      </c>
      <c r="AF4014" s="22">
        <v>0.45589361469361961</v>
      </c>
      <c r="AG4014" s="22">
        <v>1</v>
      </c>
      <c r="AH4014" s="22">
        <v>0.16358928853610807</v>
      </c>
      <c r="AI4014" s="22">
        <v>4.1012799786062457</v>
      </c>
      <c r="AJ4014" s="22">
        <v>0.32821179816937535</v>
      </c>
      <c r="AK4014" s="22">
        <v>3.7525374694592002</v>
      </c>
      <c r="AL4014" s="22">
        <v>399.30956519625124</v>
      </c>
      <c r="AM4014" s="22">
        <v>0.12155542319520586</v>
      </c>
      <c r="AN4014" s="22">
        <v>1.4874737136397342</v>
      </c>
    </row>
    <row r="4015" spans="1:40" x14ac:dyDescent="0.2">
      <c r="A4015" s="20">
        <v>42185</v>
      </c>
      <c r="B4015" s="22">
        <v>0.44347311607239887</v>
      </c>
      <c r="C4015" s="22">
        <v>9.3022132602422147E-2</v>
      </c>
      <c r="D4015" s="22">
        <v>4.5523370241128243E-2</v>
      </c>
      <c r="E4015" s="22">
        <v>0.15082287880800302</v>
      </c>
      <c r="F4015" s="22">
        <v>0.11293302261558338</v>
      </c>
      <c r="G4015" s="22">
        <v>0.74862048563735373</v>
      </c>
      <c r="H4015" s="22">
        <v>2.9539115420374551</v>
      </c>
      <c r="I4015" s="22">
        <v>0.80869124234777046</v>
      </c>
      <c r="J4015" s="22">
        <v>0.13444982431567634</v>
      </c>
      <c r="K4015" s="22">
        <v>0.18963039882152646</v>
      </c>
      <c r="L4015" s="22">
        <v>0.93588427776234917</v>
      </c>
      <c r="M4015" s="22">
        <v>34.131056883082387</v>
      </c>
      <c r="N4015" s="22">
        <v>1609.5340441203105</v>
      </c>
      <c r="O4015" s="22">
        <v>0.45460582716526404</v>
      </c>
      <c r="P4015" s="22">
        <v>7.6786727683261091</v>
      </c>
      <c r="Q4015" s="22">
        <v>15.934749272509931</v>
      </c>
      <c r="R4015" s="22">
        <v>14.790084400922494</v>
      </c>
      <c r="S4015" s="22">
        <v>11.980342674990039</v>
      </c>
      <c r="T4015" s="22">
        <v>135.11754549076903</v>
      </c>
      <c r="U4015" s="22">
        <v>3.6495248674820999E-2</v>
      </c>
      <c r="V4015" s="22">
        <v>1.9002161339789179</v>
      </c>
      <c r="W4015" s="22">
        <v>0.45545104384259649</v>
      </c>
      <c r="X4015" s="22">
        <v>0.94687209456767163</v>
      </c>
      <c r="Y4015" s="22">
        <v>8.1647931030319129E-2</v>
      </c>
      <c r="Z4015" s="22">
        <v>5.4440406186986081</v>
      </c>
      <c r="AA4015" s="22">
        <v>12.282205774037358</v>
      </c>
      <c r="AB4015" s="22">
        <v>0.45405039906301697</v>
      </c>
      <c r="AC4015" s="22">
        <v>0.43963341745251694</v>
      </c>
      <c r="AD4015" s="22">
        <v>0.48458687016264385</v>
      </c>
      <c r="AE4015" s="22">
        <v>6.6772117509267197</v>
      </c>
      <c r="AF4015" s="22">
        <v>0.45284294666682767</v>
      </c>
      <c r="AG4015" s="22">
        <v>1</v>
      </c>
      <c r="AH4015" s="22">
        <v>0.16265591229065793</v>
      </c>
      <c r="AI4015" s="22">
        <v>4.0799816467235779</v>
      </c>
      <c r="AJ4015" s="22">
        <v>0.32370591289438411</v>
      </c>
      <c r="AK4015" s="22">
        <v>3.7269225660778322</v>
      </c>
      <c r="AL4015" s="22">
        <v>398.2178002632246</v>
      </c>
      <c r="AM4015" s="22">
        <v>0.12074523961892802</v>
      </c>
      <c r="AN4015" s="22">
        <v>1.4688537654402976</v>
      </c>
    </row>
    <row r="4016" spans="1:40" x14ac:dyDescent="0.2">
      <c r="A4016" s="20">
        <v>42186</v>
      </c>
      <c r="B4016" s="22">
        <v>0.43827786594751972</v>
      </c>
      <c r="C4016" s="22">
        <v>9.120198560910707E-2</v>
      </c>
      <c r="D4016" s="22">
        <v>4.4988842881519754E-2</v>
      </c>
      <c r="E4016" s="22">
        <v>0.15018555421643615</v>
      </c>
      <c r="F4016" s="22">
        <v>0.1131343746643915</v>
      </c>
      <c r="G4016" s="22">
        <v>0.73992577831342554</v>
      </c>
      <c r="H4016" s="22">
        <v>2.9407061799696903</v>
      </c>
      <c r="I4016" s="22">
        <v>0.80538882856222327</v>
      </c>
      <c r="J4016" s="22">
        <v>0.13188072026061118</v>
      </c>
      <c r="K4016" s="22">
        <v>0.18630597949954056</v>
      </c>
      <c r="L4016" s="22">
        <v>0.92507428135030956</v>
      </c>
      <c r="M4016" s="22">
        <v>33.867522642387499</v>
      </c>
      <c r="N4016" s="22">
        <v>1589.7998878321778</v>
      </c>
      <c r="O4016" s="22">
        <v>0.45116523274823095</v>
      </c>
      <c r="P4016" s="22">
        <v>7.5820674677517506</v>
      </c>
      <c r="Q4016" s="22">
        <v>15.862200637208693</v>
      </c>
      <c r="R4016" s="22">
        <v>14.695177976922068</v>
      </c>
      <c r="S4016" s="22">
        <v>11.849217808431678</v>
      </c>
      <c r="T4016" s="22">
        <v>134.14913547247713</v>
      </c>
      <c r="U4016" s="22">
        <v>3.6075080844361174E-2</v>
      </c>
      <c r="V4016" s="22">
        <v>1.8829278188131688</v>
      </c>
      <c r="W4016" s="22">
        <v>0.44676204909132133</v>
      </c>
      <c r="X4016" s="22">
        <v>0.94645776404186011</v>
      </c>
      <c r="Y4016" s="22">
        <v>8.0307387563691032E-2</v>
      </c>
      <c r="Z4016" s="22">
        <v>5.3852487381120007</v>
      </c>
      <c r="AA4016" s="22">
        <v>12.14157011085522</v>
      </c>
      <c r="AB4016" s="22">
        <v>0.45200052504086963</v>
      </c>
      <c r="AC4016" s="22">
        <v>0.43447131964249486</v>
      </c>
      <c r="AD4016" s="22">
        <v>0.48293020536257653</v>
      </c>
      <c r="AE4016" s="22">
        <v>6.6584728470341146</v>
      </c>
      <c r="AF4016" s="22">
        <v>0.4475018794076584</v>
      </c>
      <c r="AG4016" s="22">
        <v>1</v>
      </c>
      <c r="AH4016" s="22">
        <v>0.16139040368483229</v>
      </c>
      <c r="AI4016" s="22">
        <v>4.0344617734448649</v>
      </c>
      <c r="AJ4016" s="22">
        <v>0.32107442454327412</v>
      </c>
      <c r="AK4016" s="22">
        <v>3.6930658806963952</v>
      </c>
      <c r="AL4016" s="22">
        <v>393.18401489206826</v>
      </c>
      <c r="AM4016" s="22">
        <v>0.11932747037695547</v>
      </c>
      <c r="AN4016" s="22">
        <v>1.4608665560898773</v>
      </c>
    </row>
    <row r="4017" spans="1:40" x14ac:dyDescent="0.2">
      <c r="A4017" s="20">
        <v>42187</v>
      </c>
      <c r="B4017" s="22">
        <v>0.43423355247599676</v>
      </c>
      <c r="C4017" s="22">
        <v>9.0195336517996494E-2</v>
      </c>
      <c r="D4017" s="22">
        <v>4.4553753015182329E-2</v>
      </c>
      <c r="E4017" s="22">
        <v>0.14822872818426902</v>
      </c>
      <c r="F4017" s="22">
        <v>0.11152627347112519</v>
      </c>
      <c r="G4017" s="22">
        <v>0.73362342146336845</v>
      </c>
      <c r="H4017" s="22">
        <v>2.9032067350896278</v>
      </c>
      <c r="I4017" s="22">
        <v>0.7953932743697677</v>
      </c>
      <c r="J4017" s="22">
        <v>0.13104810102634443</v>
      </c>
      <c r="K4017" s="22">
        <v>0.1845291585867663</v>
      </c>
      <c r="L4017" s="22">
        <v>0.91655630705197932</v>
      </c>
      <c r="M4017" s="22">
        <v>33.545381450125333</v>
      </c>
      <c r="N4017" s="22">
        <v>1576.7629948446292</v>
      </c>
      <c r="O4017" s="22">
        <v>0.44580948777373125</v>
      </c>
      <c r="P4017" s="22">
        <v>7.4834460577969066</v>
      </c>
      <c r="Q4017" s="22">
        <v>15.673035993000047</v>
      </c>
      <c r="R4017" s="22">
        <v>14.548550347632787</v>
      </c>
      <c r="S4017" s="22">
        <v>11.753298964196189</v>
      </c>
      <c r="T4017" s="22">
        <v>132.72714373551528</v>
      </c>
      <c r="U4017" s="22">
        <v>3.5756515158681355E-2</v>
      </c>
      <c r="V4017" s="22">
        <v>1.851712150593577</v>
      </c>
      <c r="W4017" s="22">
        <v>0.44649529395071652</v>
      </c>
      <c r="X4017" s="22">
        <v>0.94058317173532602</v>
      </c>
      <c r="Y4017" s="22">
        <v>7.942344984155511E-2</v>
      </c>
      <c r="Z4017" s="22">
        <v>5.3339166627252519</v>
      </c>
      <c r="AA4017" s="22">
        <v>12.025256586104147</v>
      </c>
      <c r="AB4017" s="22">
        <v>0.44713380314997869</v>
      </c>
      <c r="AC4017" s="22">
        <v>0.43053256396916234</v>
      </c>
      <c r="AD4017" s="22">
        <v>0.47740386889277769</v>
      </c>
      <c r="AE4017" s="22">
        <v>6.5600908101972273</v>
      </c>
      <c r="AF4017" s="22">
        <v>0.44340916615428272</v>
      </c>
      <c r="AG4017" s="22">
        <v>1</v>
      </c>
      <c r="AH4017" s="22">
        <v>0.15936716643806462</v>
      </c>
      <c r="AI4017" s="22">
        <v>3.994229768717779</v>
      </c>
      <c r="AJ4017" s="22">
        <v>0.31727995081114313</v>
      </c>
      <c r="AK4017" s="22">
        <v>3.6513266802251332</v>
      </c>
      <c r="AL4017" s="22">
        <v>391.3824906588469</v>
      </c>
      <c r="AM4017" s="22">
        <v>0.11824244430780873</v>
      </c>
      <c r="AN4017" s="22">
        <v>1.4478787305491176</v>
      </c>
    </row>
    <row r="4018" spans="1:40" x14ac:dyDescent="0.2">
      <c r="A4018" s="20">
        <v>42188</v>
      </c>
      <c r="B4018" s="22">
        <v>0.43455522162008664</v>
      </c>
      <c r="C4018" s="22">
        <v>8.883735239131979E-2</v>
      </c>
      <c r="D4018" s="22">
        <v>4.45843292235606E-2</v>
      </c>
      <c r="E4018" s="22">
        <v>0.14875641905483117</v>
      </c>
      <c r="F4018" s="22">
        <v>0.11127150531272925</v>
      </c>
      <c r="G4018" s="22">
        <v>0.7341623872967793</v>
      </c>
      <c r="H4018" s="22">
        <v>2.8852024516648132</v>
      </c>
      <c r="I4018" s="22">
        <v>0.79578531367584071</v>
      </c>
      <c r="J4018" s="22">
        <v>0.131481174716615</v>
      </c>
      <c r="K4018" s="22">
        <v>0.18420616702558157</v>
      </c>
      <c r="L4018" s="22">
        <v>0.91730364200014203</v>
      </c>
      <c r="M4018" s="22">
        <v>33.454812220460518</v>
      </c>
      <c r="N4018" s="22">
        <v>1575.8335897011148</v>
      </c>
      <c r="O4018" s="22">
        <v>0.4451925124831389</v>
      </c>
      <c r="P4018" s="22">
        <v>7.5018695127434514</v>
      </c>
      <c r="Q4018" s="22">
        <v>15.637645833826349</v>
      </c>
      <c r="R4018" s="22">
        <v>14.530137018718792</v>
      </c>
      <c r="S4018" s="22">
        <v>11.761364980949903</v>
      </c>
      <c r="T4018" s="22">
        <v>132.71174006673451</v>
      </c>
      <c r="U4018" s="22">
        <v>3.5727808410440876E-2</v>
      </c>
      <c r="V4018" s="22">
        <v>1.8606266417398301</v>
      </c>
      <c r="W4018" s="22">
        <v>0.44690820455782476</v>
      </c>
      <c r="X4018" s="22">
        <v>0.94393828241474786</v>
      </c>
      <c r="Y4018" s="22">
        <v>7.9193979695671726E-2</v>
      </c>
      <c r="Z4018" s="22">
        <v>5.3304777906619023</v>
      </c>
      <c r="AA4018" s="22">
        <v>12.039425420640368</v>
      </c>
      <c r="AB4018" s="22">
        <v>0.44615093357313584</v>
      </c>
      <c r="AC4018" s="22">
        <v>0.43082802849232077</v>
      </c>
      <c r="AD4018" s="22">
        <v>0.47728187045933218</v>
      </c>
      <c r="AE4018" s="22">
        <v>6.6184892443855459</v>
      </c>
      <c r="AF4018" s="22">
        <v>0.44371346759116836</v>
      </c>
      <c r="AG4018" s="22">
        <v>1</v>
      </c>
      <c r="AH4018" s="22">
        <v>0.15918072745343967</v>
      </c>
      <c r="AI4018" s="22">
        <v>3.9946044442340911</v>
      </c>
      <c r="AJ4018" s="22">
        <v>0.31799465177367064</v>
      </c>
      <c r="AK4018" s="22">
        <v>3.6526492652104978</v>
      </c>
      <c r="AL4018" s="22">
        <v>398.15888491847505</v>
      </c>
      <c r="AM4018" s="22">
        <v>0.11832359135764489</v>
      </c>
      <c r="AN4018" s="22">
        <v>1.4572141893650756</v>
      </c>
    </row>
    <row r="4019" spans="1:40" x14ac:dyDescent="0.2">
      <c r="A4019" s="20">
        <v>42191</v>
      </c>
      <c r="B4019" s="22">
        <v>0.43422079303903716</v>
      </c>
      <c r="C4019" s="22">
        <v>8.8608043884330745E-2</v>
      </c>
      <c r="D4019" s="22">
        <v>4.4572387865604239E-2</v>
      </c>
      <c r="E4019" s="22">
        <v>0.14956375759581961</v>
      </c>
      <c r="F4019" s="22">
        <v>0.1114250585203225</v>
      </c>
      <c r="G4019" s="22">
        <v>0.7340340008984938</v>
      </c>
      <c r="H4019" s="22">
        <v>2.9027262194689429</v>
      </c>
      <c r="I4019" s="22">
        <v>0.7979334641666469</v>
      </c>
      <c r="J4019" s="22">
        <v>0.1306953869434658</v>
      </c>
      <c r="K4019" s="22">
        <v>0.18443950535549616</v>
      </c>
      <c r="L4019" s="22">
        <v>0.91654647341167561</v>
      </c>
      <c r="M4019" s="22">
        <v>33.79637292223299</v>
      </c>
      <c r="N4019" s="22">
        <v>1578.0389189700422</v>
      </c>
      <c r="O4019" s="22">
        <v>0.44518005343673889</v>
      </c>
      <c r="P4019" s="22">
        <v>7.4780696569172198</v>
      </c>
      <c r="Q4019" s="22">
        <v>15.688175348166361</v>
      </c>
      <c r="R4019" s="22">
        <v>14.488213179485966</v>
      </c>
      <c r="S4019" s="22">
        <v>11.834109663537699</v>
      </c>
      <c r="T4019" s="22">
        <v>133.01137304045585</v>
      </c>
      <c r="U4019" s="22">
        <v>3.5712765705908776E-2</v>
      </c>
      <c r="V4019" s="22">
        <v>1.8575059702551249</v>
      </c>
      <c r="W4019" s="22">
        <v>0.45008630269784594</v>
      </c>
      <c r="X4019" s="22">
        <v>0.95430685929113568</v>
      </c>
      <c r="Y4019" s="22">
        <v>7.9043813397016049E-2</v>
      </c>
      <c r="Z4019" s="22">
        <v>5.3259404629607729</v>
      </c>
      <c r="AA4019" s="22">
        <v>12.029177405244365</v>
      </c>
      <c r="AB4019" s="22">
        <v>0.44919963114463379</v>
      </c>
      <c r="AC4019" s="22">
        <v>0.43047312794079395</v>
      </c>
      <c r="AD4019" s="22">
        <v>0.47942921996547888</v>
      </c>
      <c r="AE4019" s="22">
        <v>6.7255810654245378</v>
      </c>
      <c r="AF4019" s="22">
        <v>0.44338306575556236</v>
      </c>
      <c r="AG4019" s="22">
        <v>1</v>
      </c>
      <c r="AH4019" s="22">
        <v>0.15934078925590522</v>
      </c>
      <c r="AI4019" s="22">
        <v>3.9994798193554484</v>
      </c>
      <c r="AJ4019" s="22">
        <v>0.31649445534722054</v>
      </c>
      <c r="AK4019" s="22">
        <v>3.6554512567091479</v>
      </c>
      <c r="AL4019" s="22">
        <v>405.2278154777386</v>
      </c>
      <c r="AM4019" s="22">
        <v>0.11822287376161539</v>
      </c>
      <c r="AN4019" s="22">
        <v>1.4644267372851298</v>
      </c>
    </row>
    <row r="4020" spans="1:40" x14ac:dyDescent="0.2">
      <c r="A4020" s="20">
        <v>42192</v>
      </c>
      <c r="B4020" s="22">
        <v>0.4316437696113572</v>
      </c>
      <c r="C4020" s="22">
        <v>8.7518068890952039E-2</v>
      </c>
      <c r="D4020" s="22">
        <v>4.4309033857869808E-2</v>
      </c>
      <c r="E4020" s="22">
        <v>0.14927548154328893</v>
      </c>
      <c r="F4020" s="22">
        <v>0.11119859914679578</v>
      </c>
      <c r="G4020" s="22">
        <v>0.72977165622686291</v>
      </c>
      <c r="H4020" s="22">
        <v>2.8897298186647231</v>
      </c>
      <c r="I4020" s="22">
        <v>0.79653547378688694</v>
      </c>
      <c r="J4020" s="22">
        <v>0.12939088740289806</v>
      </c>
      <c r="K4020" s="22">
        <v>0.18168784007709393</v>
      </c>
      <c r="L4020" s="22">
        <v>0.91131847081359951</v>
      </c>
      <c r="M4020" s="22">
        <v>33.737998143164376</v>
      </c>
      <c r="N4020" s="22">
        <v>1565.9705491767636</v>
      </c>
      <c r="O4020" s="22">
        <v>0.44464161897262927</v>
      </c>
      <c r="P4020" s="22">
        <v>7.4586266467664029</v>
      </c>
      <c r="Q4020" s="22">
        <v>15.651479004830122</v>
      </c>
      <c r="R4020" s="22">
        <v>14.399877777908356</v>
      </c>
      <c r="S4020" s="22">
        <v>11.752124196448507</v>
      </c>
      <c r="T4020" s="22">
        <v>133.24558413933318</v>
      </c>
      <c r="U4020" s="22">
        <v>3.5527846658283485E-2</v>
      </c>
      <c r="V4020" s="22">
        <v>1.855049300161004</v>
      </c>
      <c r="W4020" s="22">
        <v>0.44729759904102662</v>
      </c>
      <c r="X4020" s="22">
        <v>0.95842098459296521</v>
      </c>
      <c r="Y4020" s="22">
        <v>7.8116369533793223E-2</v>
      </c>
      <c r="Z4020" s="22">
        <v>5.3172485926831268</v>
      </c>
      <c r="AA4020" s="22">
        <v>11.951910307788133</v>
      </c>
      <c r="AB4020" s="22">
        <v>0.44887238368335075</v>
      </c>
      <c r="AC4020" s="22">
        <v>0.42791834624108305</v>
      </c>
      <c r="AD4020" s="22">
        <v>0.47806466018732879</v>
      </c>
      <c r="AE4020" s="22">
        <v>6.6680377478229182</v>
      </c>
      <c r="AF4020" s="22">
        <v>0.44071640949101548</v>
      </c>
      <c r="AG4020" s="22">
        <v>1</v>
      </c>
      <c r="AH4020" s="22">
        <v>0.1590532488747341</v>
      </c>
      <c r="AI4020" s="22">
        <v>3.9945470143728481</v>
      </c>
      <c r="AJ4020" s="22">
        <v>0.31545051768107085</v>
      </c>
      <c r="AK4020" s="22">
        <v>3.651032424110658</v>
      </c>
      <c r="AL4020" s="22">
        <v>407.56366713283421</v>
      </c>
      <c r="AM4020" s="22">
        <v>0.11752124196448507</v>
      </c>
      <c r="AN4020" s="22">
        <v>1.4628809157255174</v>
      </c>
    </row>
    <row r="4021" spans="1:40" x14ac:dyDescent="0.2">
      <c r="A4021" s="20">
        <v>42193</v>
      </c>
      <c r="B4021" s="22">
        <v>0.43403762525997353</v>
      </c>
      <c r="C4021" s="22">
        <v>8.7764700321421821E-2</v>
      </c>
      <c r="D4021" s="22">
        <v>4.4552372849309893E-2</v>
      </c>
      <c r="E4021" s="22">
        <v>0.15059557572319909</v>
      </c>
      <c r="F4021" s="22">
        <v>0.11169408205709964</v>
      </c>
      <c r="G4021" s="22">
        <v>0.73368075250519948</v>
      </c>
      <c r="H4021" s="22">
        <v>2.8936235583286063</v>
      </c>
      <c r="I4021" s="22">
        <v>0.79593259595386656</v>
      </c>
      <c r="J4021" s="22">
        <v>0.1308730383815466</v>
      </c>
      <c r="K4021" s="22">
        <v>0.18149697485346947</v>
      </c>
      <c r="L4021" s="22">
        <v>0.91602854982038195</v>
      </c>
      <c r="M4021" s="22">
        <v>33.893458120627713</v>
      </c>
      <c r="N4021" s="22">
        <v>1576.3849498960105</v>
      </c>
      <c r="O4021" s="22">
        <v>0.44761533371147666</v>
      </c>
      <c r="P4021" s="22">
        <v>7.4978138589525427</v>
      </c>
      <c r="Q4021" s="22">
        <v>15.730761958782379</v>
      </c>
      <c r="R4021" s="22">
        <v>14.263093212327473</v>
      </c>
      <c r="S4021" s="22">
        <v>11.864246549442239</v>
      </c>
      <c r="T4021" s="22">
        <v>134.06716770656078</v>
      </c>
      <c r="U4021" s="22">
        <v>3.5689638873132916E-2</v>
      </c>
      <c r="V4021" s="22">
        <v>1.8721639251276234</v>
      </c>
      <c r="W4021" s="22">
        <v>0.44970693892985442</v>
      </c>
      <c r="X4021" s="22">
        <v>0.97100113442994895</v>
      </c>
      <c r="Y4021" s="22">
        <v>7.9469181319720167E-2</v>
      </c>
      <c r="Z4021" s="22">
        <v>5.3412743429759884</v>
      </c>
      <c r="AA4021" s="22">
        <v>12.016685573832483</v>
      </c>
      <c r="AB4021" s="22">
        <v>0.45188126299867648</v>
      </c>
      <c r="AC4021" s="22">
        <v>0.4302798260540745</v>
      </c>
      <c r="AD4021" s="22">
        <v>0.47817404046133483</v>
      </c>
      <c r="AE4021" s="22">
        <v>6.7823548875023638</v>
      </c>
      <c r="AF4021" s="22">
        <v>0.44317214974475327</v>
      </c>
      <c r="AG4021" s="22">
        <v>1</v>
      </c>
      <c r="AH4021" s="22">
        <v>0.15942285876347134</v>
      </c>
      <c r="AI4021" s="22">
        <v>4.0095008508224614</v>
      </c>
      <c r="AJ4021" s="22">
        <v>0.31755766685573833</v>
      </c>
      <c r="AK4021" s="22">
        <v>3.6669266401966345</v>
      </c>
      <c r="AL4021" s="22">
        <v>421.82359614293813</v>
      </c>
      <c r="AM4021" s="22">
        <v>0.11816978634902628</v>
      </c>
      <c r="AN4021" s="22">
        <v>1.4856896388731329</v>
      </c>
    </row>
    <row r="4022" spans="1:40" x14ac:dyDescent="0.2">
      <c r="A4022" s="20">
        <v>42194</v>
      </c>
      <c r="B4022" s="22">
        <v>0.4327955405230221</v>
      </c>
      <c r="C4022" s="22">
        <v>8.7704618575654356E-2</v>
      </c>
      <c r="D4022" s="22">
        <v>4.4429778558212431E-2</v>
      </c>
      <c r="E4022" s="22">
        <v>0.14970596207558953</v>
      </c>
      <c r="F4022" s="22">
        <v>0.11169905601451921</v>
      </c>
      <c r="G4022" s="22">
        <v>0.73159464014236375</v>
      </c>
      <c r="H4022" s="22">
        <v>2.8914711324290239</v>
      </c>
      <c r="I4022" s="22">
        <v>0.79686045278304818</v>
      </c>
      <c r="J4022" s="22">
        <v>0.13006022179534016</v>
      </c>
      <c r="K4022" s="22">
        <v>0.18121928511661342</v>
      </c>
      <c r="L4022" s="22">
        <v>0.91355638574947251</v>
      </c>
      <c r="M4022" s="22">
        <v>33.642888289158897</v>
      </c>
      <c r="N4022" s="22">
        <v>1571.1878189339209</v>
      </c>
      <c r="O4022" s="22">
        <v>0.44606554865473225</v>
      </c>
      <c r="P4022" s="22">
        <v>7.4609265435517882</v>
      </c>
      <c r="Q4022" s="22">
        <v>15.753125994366725</v>
      </c>
      <c r="R4022" s="22">
        <v>14.298846239967943</v>
      </c>
      <c r="S4022" s="22">
        <v>11.867582760774514</v>
      </c>
      <c r="T4022" s="22">
        <v>133.3152628663689</v>
      </c>
      <c r="U4022" s="22">
        <v>3.5622782930479761E-2</v>
      </c>
      <c r="V4022" s="22">
        <v>1.863281203964503</v>
      </c>
      <c r="W4022" s="22">
        <v>0.44709085123684483</v>
      </c>
      <c r="X4022" s="22">
        <v>0.95907039232555114</v>
      </c>
      <c r="Y4022" s="22">
        <v>7.9431487395849293E-2</v>
      </c>
      <c r="Z4022" s="22">
        <v>5.3274486464827397</v>
      </c>
      <c r="AA4022" s="22">
        <v>11.988969158426926</v>
      </c>
      <c r="AB4022" s="22">
        <v>0.44993105724016824</v>
      </c>
      <c r="AC4022" s="22">
        <v>0.42909502315769621</v>
      </c>
      <c r="AD4022" s="22">
        <v>0.47724888925553599</v>
      </c>
      <c r="AE4022" s="22">
        <v>6.7292022674507672</v>
      </c>
      <c r="AF4022" s="22">
        <v>0.44194076815198041</v>
      </c>
      <c r="AG4022" s="22">
        <v>1</v>
      </c>
      <c r="AH4022" s="22">
        <v>0.15905153618611007</v>
      </c>
      <c r="AI4022" s="22">
        <v>3.997501561524047</v>
      </c>
      <c r="AJ4022" s="22">
        <v>0.31555749354766477</v>
      </c>
      <c r="AK4022" s="22">
        <v>3.660094516398948</v>
      </c>
      <c r="AL4022" s="22">
        <v>407.17476105735795</v>
      </c>
      <c r="AM4022" s="22">
        <v>0.11785087150719478</v>
      </c>
      <c r="AN4022" s="22">
        <v>1.473960849940485</v>
      </c>
    </row>
    <row r="4023" spans="1:40" x14ac:dyDescent="0.2">
      <c r="A4023" s="20">
        <v>42195</v>
      </c>
      <c r="B4023" s="22">
        <v>0.43560974452641321</v>
      </c>
      <c r="C4023" s="22">
        <v>8.8194131460967343E-2</v>
      </c>
      <c r="D4023" s="22">
        <v>4.4713807908532389E-2</v>
      </c>
      <c r="E4023" s="22">
        <v>0.1500936973693574</v>
      </c>
      <c r="F4023" s="22">
        <v>0.11135754441729724</v>
      </c>
      <c r="G4023" s="22">
        <v>0.73643760229617861</v>
      </c>
      <c r="H4023" s="22">
        <v>2.8778138861873472</v>
      </c>
      <c r="I4023" s="22">
        <v>0.7934388120596817</v>
      </c>
      <c r="J4023" s="22">
        <v>0.13238608060345852</v>
      </c>
      <c r="K4023" s="22">
        <v>0.1841212610005456</v>
      </c>
      <c r="L4023" s="22">
        <v>0.91931351851412579</v>
      </c>
      <c r="M4023" s="22">
        <v>33.133287473017532</v>
      </c>
      <c r="N4023" s="22">
        <v>1578.6227672747114</v>
      </c>
      <c r="O4023" s="22">
        <v>0.446367151362763</v>
      </c>
      <c r="P4023" s="22">
        <v>7.5133667006665563</v>
      </c>
      <c r="Q4023" s="22">
        <v>15.692530303389711</v>
      </c>
      <c r="R4023" s="22">
        <v>14.557487487250041</v>
      </c>
      <c r="S4023" s="22">
        <v>12.073914177953839</v>
      </c>
      <c r="T4023" s="22">
        <v>134.04654031358967</v>
      </c>
      <c r="U4023" s="22">
        <v>3.5786464881277132E-2</v>
      </c>
      <c r="V4023" s="22">
        <v>1.8634746305477146</v>
      </c>
      <c r="W4023" s="22">
        <v>0.449759233342031</v>
      </c>
      <c r="X4023" s="22">
        <v>0.95048271935858808</v>
      </c>
      <c r="Y4023" s="22">
        <v>7.972578693929834E-2</v>
      </c>
      <c r="Z4023" s="22">
        <v>5.3431221386721068</v>
      </c>
      <c r="AA4023" s="22">
        <v>12.056123538202435</v>
      </c>
      <c r="AB4023" s="22">
        <v>0.44406622862158124</v>
      </c>
      <c r="AC4023" s="22">
        <v>0.43186184975211711</v>
      </c>
      <c r="AD4023" s="22">
        <v>0.47161799938325782</v>
      </c>
      <c r="AE4023" s="22">
        <v>6.6815712693028448</v>
      </c>
      <c r="AF4023" s="22">
        <v>0.44478971463813838</v>
      </c>
      <c r="AG4023" s="22">
        <v>1</v>
      </c>
      <c r="AH4023" s="22">
        <v>0.16021064117465664</v>
      </c>
      <c r="AI4023" s="22">
        <v>4.023056669117822</v>
      </c>
      <c r="AJ4023" s="22">
        <v>0.31616338923547693</v>
      </c>
      <c r="AK4023" s="22">
        <v>3.6783926750005933</v>
      </c>
      <c r="AL4023" s="22">
        <v>383.68479730531112</v>
      </c>
      <c r="AM4023" s="22">
        <v>0.11860426500936974</v>
      </c>
      <c r="AN4023" s="22">
        <v>1.4762672865716251</v>
      </c>
    </row>
    <row r="4024" spans="1:40" x14ac:dyDescent="0.2">
      <c r="A4024" s="20">
        <v>42198</v>
      </c>
      <c r="B4024" s="22">
        <v>0.43299892722835892</v>
      </c>
      <c r="C4024" s="22">
        <v>8.729531870748701E-2</v>
      </c>
      <c r="D4024" s="22">
        <v>4.4445754299928093E-2</v>
      </c>
      <c r="E4024" s="22">
        <v>0.15017624105532437</v>
      </c>
      <c r="F4024" s="22">
        <v>0.11201622125030947</v>
      </c>
      <c r="G4024" s="22">
        <v>0.73185424452120207</v>
      </c>
      <c r="H4024" s="22">
        <v>2.9033208766076841</v>
      </c>
      <c r="I4024" s="22">
        <v>0.79958032230304044</v>
      </c>
      <c r="J4024" s="22">
        <v>0.12969927027951009</v>
      </c>
      <c r="K4024" s="22">
        <v>0.18255979817746709</v>
      </c>
      <c r="L4024" s="22">
        <v>0.91384818512973476</v>
      </c>
      <c r="M4024" s="22">
        <v>33.291286972308349</v>
      </c>
      <c r="N4024" s="22">
        <v>1567.425465948342</v>
      </c>
      <c r="O4024" s="22">
        <v>0.44443396560057535</v>
      </c>
      <c r="P4024" s="22">
        <v>7.4787508694165776</v>
      </c>
      <c r="Q4024" s="22">
        <v>15.794499392881983</v>
      </c>
      <c r="R4024" s="22">
        <v>14.549612741226262</v>
      </c>
      <c r="S4024" s="22">
        <v>12.036262039209214</v>
      </c>
      <c r="T4024" s="22">
        <v>133.87129098046614</v>
      </c>
      <c r="U4024" s="22">
        <v>3.5672604241574028E-2</v>
      </c>
      <c r="V4024" s="22">
        <v>1.8508611644877222</v>
      </c>
      <c r="W4024" s="22">
        <v>0.4485364329753499</v>
      </c>
      <c r="X4024" s="22">
        <v>0.95303382177844331</v>
      </c>
      <c r="Y4024" s="22">
        <v>7.8866398670234719E-2</v>
      </c>
      <c r="Z4024" s="22">
        <v>5.323776627724663</v>
      </c>
      <c r="AA4024" s="22">
        <v>11.977318542445213</v>
      </c>
      <c r="AB4024" s="22">
        <v>0.44311363127306169</v>
      </c>
      <c r="AC4024" s="22">
        <v>0.42922654343546279</v>
      </c>
      <c r="AD4024" s="22">
        <v>0.47349310950522833</v>
      </c>
      <c r="AE4024" s="22">
        <v>6.6618883138623328</v>
      </c>
      <c r="AF4024" s="22">
        <v>0.44213516922677926</v>
      </c>
      <c r="AG4024" s="22">
        <v>1</v>
      </c>
      <c r="AH4024" s="22">
        <v>0.15986655192332633</v>
      </c>
      <c r="AI4024" s="22">
        <v>4.0105155198226985</v>
      </c>
      <c r="AJ4024" s="22">
        <v>0.31176394308415956</v>
      </c>
      <c r="AK4024" s="22">
        <v>3.6615700189798059</v>
      </c>
      <c r="AL4024" s="22">
        <v>384.90103386893327</v>
      </c>
      <c r="AM4024" s="22">
        <v>0.11788699352800407</v>
      </c>
      <c r="AN4024" s="22">
        <v>1.4673394084430664</v>
      </c>
    </row>
    <row r="4025" spans="1:40" x14ac:dyDescent="0.2">
      <c r="A4025" s="20">
        <v>42199</v>
      </c>
      <c r="B4025" s="22">
        <v>0.43240602300420294</v>
      </c>
      <c r="C4025" s="22">
        <v>8.7672619818462236E-2</v>
      </c>
      <c r="D4025" s="22">
        <v>4.4386103295228456E-2</v>
      </c>
      <c r="E4025" s="22">
        <v>0.14977454939310816</v>
      </c>
      <c r="F4025" s="22">
        <v>0.11115951071920512</v>
      </c>
      <c r="G4025" s="22">
        <v>0.7309544271906383</v>
      </c>
      <c r="H4025" s="22">
        <v>2.890359190496933</v>
      </c>
      <c r="I4025" s="22">
        <v>0.79801273825361141</v>
      </c>
      <c r="J4025" s="22">
        <v>0.12960760998810941</v>
      </c>
      <c r="K4025" s="22">
        <v>0.18401007758326368</v>
      </c>
      <c r="L4025" s="22">
        <v>0.91253929197913852</v>
      </c>
      <c r="M4025" s="22">
        <v>33.201869532969944</v>
      </c>
      <c r="N4025" s="22">
        <v>1569.3245900095362</v>
      </c>
      <c r="O4025" s="22">
        <v>0.44342543647943872</v>
      </c>
      <c r="P4025" s="22">
        <v>7.4488174144406125</v>
      </c>
      <c r="Q4025" s="22">
        <v>15.766237741491153</v>
      </c>
      <c r="R4025" s="22">
        <v>14.521844574469338</v>
      </c>
      <c r="S4025" s="22">
        <v>11.949470809149881</v>
      </c>
      <c r="T4025" s="22">
        <v>134.47098574304519</v>
      </c>
      <c r="U4025" s="22">
        <v>3.5565863363982056E-2</v>
      </c>
      <c r="V4025" s="22">
        <v>1.8436915035142043</v>
      </c>
      <c r="W4025" s="22">
        <v>0.4479344486172756</v>
      </c>
      <c r="X4025" s="22">
        <v>0.9527789877679802</v>
      </c>
      <c r="Y4025" s="22">
        <v>7.901955474976749E-2</v>
      </c>
      <c r="Z4025" s="22">
        <v>5.3154542564839122</v>
      </c>
      <c r="AA4025" s="22">
        <v>11.978903003261088</v>
      </c>
      <c r="AB4025" s="22">
        <v>0.44142404727987666</v>
      </c>
      <c r="AC4025" s="22">
        <v>0.42867402079090194</v>
      </c>
      <c r="AD4025" s="22">
        <v>0.47138602088508491</v>
      </c>
      <c r="AE4025" s="22">
        <v>6.6390788900530966</v>
      </c>
      <c r="AF4025" s="22">
        <v>0.44153000317867702</v>
      </c>
      <c r="AG4025" s="22">
        <v>1</v>
      </c>
      <c r="AH4025" s="22">
        <v>0.16018177323083083</v>
      </c>
      <c r="AI4025" s="22">
        <v>4.0063102624174434</v>
      </c>
      <c r="AJ4025" s="22">
        <v>0.30970909219340487</v>
      </c>
      <c r="AK4025" s="22">
        <v>3.6495920697896191</v>
      </c>
      <c r="AL4025" s="22">
        <v>389.68225003237546</v>
      </c>
      <c r="AM4025" s="22">
        <v>0.11772877644482642</v>
      </c>
      <c r="AN4025" s="22">
        <v>1.4505127088214174</v>
      </c>
    </row>
    <row r="4026" spans="1:40" x14ac:dyDescent="0.2">
      <c r="A4026" s="20">
        <v>42200</v>
      </c>
      <c r="B4026" s="22">
        <v>0.43175539855881695</v>
      </c>
      <c r="C4026" s="22">
        <v>8.6706085648120948E-2</v>
      </c>
      <c r="D4026" s="22">
        <v>4.4328721390870941E-2</v>
      </c>
      <c r="E4026" s="22">
        <v>0.15178267053803382</v>
      </c>
      <c r="F4026" s="22">
        <v>0.11181511478917115</v>
      </c>
      <c r="G4026" s="22">
        <v>0.72978405764732157</v>
      </c>
      <c r="H4026" s="22">
        <v>2.9022323055402088</v>
      </c>
      <c r="I4026" s="22">
        <v>0.801114389495586</v>
      </c>
      <c r="J4026" s="22">
        <v>0.12868377434788231</v>
      </c>
      <c r="K4026" s="22">
        <v>0.18379198062749061</v>
      </c>
      <c r="L4026" s="22">
        <v>0.91110745394914716</v>
      </c>
      <c r="M4026" s="22">
        <v>33.218916409032666</v>
      </c>
      <c r="N4026" s="22">
        <v>1568.3739082391942</v>
      </c>
      <c r="O4026" s="22">
        <v>0.44388672724494238</v>
      </c>
      <c r="P4026" s="22">
        <v>7.4641761393692185</v>
      </c>
      <c r="Q4026" s="22">
        <v>15.834205174622953</v>
      </c>
      <c r="R4026" s="22">
        <v>14.548190292586019</v>
      </c>
      <c r="S4026" s="22">
        <v>11.96675639774771</v>
      </c>
      <c r="T4026" s="22">
        <v>134.77412453420166</v>
      </c>
      <c r="U4026" s="22">
        <v>3.5571124616487794E-2</v>
      </c>
      <c r="V4026" s="22">
        <v>1.8550823449200062</v>
      </c>
      <c r="W4026" s="22">
        <v>0.4471429075221291</v>
      </c>
      <c r="X4026" s="22">
        <v>0.95836321104044953</v>
      </c>
      <c r="Y4026" s="22">
        <v>7.7443016845149246E-2</v>
      </c>
      <c r="Z4026" s="22">
        <v>5.3262645617087312</v>
      </c>
      <c r="AA4026" s="22">
        <v>11.965580881402158</v>
      </c>
      <c r="AB4026" s="22">
        <v>0.44344003103363155</v>
      </c>
      <c r="AC4026" s="22">
        <v>0.42800550141649724</v>
      </c>
      <c r="AD4026" s="22">
        <v>0.4747322761522999</v>
      </c>
      <c r="AE4026" s="22">
        <v>6.6863957493328945</v>
      </c>
      <c r="AF4026" s="22">
        <v>0.44085389507341105</v>
      </c>
      <c r="AG4026" s="22">
        <v>1</v>
      </c>
      <c r="AH4026" s="22">
        <v>0.16046973633168371</v>
      </c>
      <c r="AI4026" s="22">
        <v>4.0179148691062547</v>
      </c>
      <c r="AJ4026" s="22">
        <v>0.31097109405306284</v>
      </c>
      <c r="AK4026" s="22">
        <v>3.6559733863099368</v>
      </c>
      <c r="AL4026" s="22">
        <v>390.03632345507765</v>
      </c>
      <c r="AM4026" s="22">
        <v>0.1175516345554785</v>
      </c>
      <c r="AN4026" s="22">
        <v>1.4593330120255323</v>
      </c>
    </row>
    <row r="4027" spans="1:40" x14ac:dyDescent="0.2">
      <c r="A4027" s="20">
        <v>42201</v>
      </c>
      <c r="B4027" s="22">
        <v>0.42964089367177449</v>
      </c>
      <c r="C4027" s="22">
        <v>8.6559831559246694E-2</v>
      </c>
      <c r="D4027" s="22">
        <v>4.4103403906889695E-2</v>
      </c>
      <c r="E4027" s="22">
        <v>0.15150309977775178</v>
      </c>
      <c r="F4027" s="22">
        <v>0.11201310094747924</v>
      </c>
      <c r="G4027" s="22">
        <v>0.72633056497836002</v>
      </c>
      <c r="H4027" s="22">
        <v>2.9107497952976957</v>
      </c>
      <c r="I4027" s="22">
        <v>0.80257340039770741</v>
      </c>
      <c r="J4027" s="22">
        <v>0.1271961632939525</v>
      </c>
      <c r="K4027" s="22">
        <v>0.18253596911919523</v>
      </c>
      <c r="L4027" s="22">
        <v>0.90662065738682895</v>
      </c>
      <c r="M4027" s="22">
        <v>33.260030412913792</v>
      </c>
      <c r="N4027" s="22">
        <v>1560.650368464148</v>
      </c>
      <c r="O4027" s="22">
        <v>0.44363083401567438</v>
      </c>
      <c r="P4027" s="22">
        <v>7.4222365188910988</v>
      </c>
      <c r="Q4027" s="22">
        <v>15.835770265528131</v>
      </c>
      <c r="R4027" s="22">
        <v>14.520996607790385</v>
      </c>
      <c r="S4027" s="22">
        <v>11.989706398409171</v>
      </c>
      <c r="T4027" s="22">
        <v>134.02620189495846</v>
      </c>
      <c r="U4027" s="22">
        <v>3.5411159199906422E-2</v>
      </c>
      <c r="V4027" s="22">
        <v>1.8516434670721724</v>
      </c>
      <c r="W4027" s="22">
        <v>0.44510469060708857</v>
      </c>
      <c r="X4027" s="22">
        <v>0.95429874839162487</v>
      </c>
      <c r="Y4027" s="22">
        <v>7.6102468124926895E-2</v>
      </c>
      <c r="Z4027" s="22">
        <v>5.289507544742075</v>
      </c>
      <c r="AA4027" s="22">
        <v>11.904316294303428</v>
      </c>
      <c r="AB4027" s="22">
        <v>0.44206339922797988</v>
      </c>
      <c r="AC4027" s="22">
        <v>0.42590946309509881</v>
      </c>
      <c r="AD4027" s="22">
        <v>0.47458182243537256</v>
      </c>
      <c r="AE4027" s="22">
        <v>6.6606620657386832</v>
      </c>
      <c r="AF4027" s="22">
        <v>0.4386711896128202</v>
      </c>
      <c r="AG4027" s="22">
        <v>1</v>
      </c>
      <c r="AH4027" s="22">
        <v>0.15987834834483566</v>
      </c>
      <c r="AI4027" s="22">
        <v>3.9992981635278979</v>
      </c>
      <c r="AJ4027" s="22">
        <v>0.31062112527781027</v>
      </c>
      <c r="AK4027" s="22">
        <v>3.6328225523453037</v>
      </c>
      <c r="AL4027" s="22">
        <v>388.11556907240612</v>
      </c>
      <c r="AM4027" s="22">
        <v>0.11697274535033338</v>
      </c>
      <c r="AN4027" s="22">
        <v>1.4489063048309743</v>
      </c>
    </row>
    <row r="4028" spans="1:40" x14ac:dyDescent="0.2">
      <c r="A4028" s="20">
        <v>42202</v>
      </c>
      <c r="B4028" s="22">
        <v>0.42443573830738823</v>
      </c>
      <c r="C4028" s="22">
        <v>8.5173756775185183E-2</v>
      </c>
      <c r="D4028" s="22">
        <v>4.3550717100625219E-2</v>
      </c>
      <c r="E4028" s="22">
        <v>0.14989194374140458</v>
      </c>
      <c r="F4028" s="22">
        <v>0.1111072588380774</v>
      </c>
      <c r="G4028" s="22">
        <v>0.7175051138924522</v>
      </c>
      <c r="H4028" s="22">
        <v>2.8842353430641747</v>
      </c>
      <c r="I4028" s="22">
        <v>0.79609148378000427</v>
      </c>
      <c r="J4028" s="22">
        <v>0.12513723722682568</v>
      </c>
      <c r="K4028" s="22">
        <v>0.18037883253013437</v>
      </c>
      <c r="L4028" s="22">
        <v>0.89568815079337549</v>
      </c>
      <c r="M4028" s="22">
        <v>32.955425348727012</v>
      </c>
      <c r="N4028" s="22">
        <v>1541.9108044701775</v>
      </c>
      <c r="O4028" s="22">
        <v>0.44134336465231305</v>
      </c>
      <c r="P4028" s="22">
        <v>7.3364652313097327</v>
      </c>
      <c r="Q4028" s="22">
        <v>15.699938748858761</v>
      </c>
      <c r="R4028" s="22">
        <v>14.338545458747932</v>
      </c>
      <c r="S4028" s="22">
        <v>11.845739578638375</v>
      </c>
      <c r="T4028" s="22">
        <v>132.80865374614291</v>
      </c>
      <c r="U4028" s="22">
        <v>3.5004449375353922E-2</v>
      </c>
      <c r="V4028" s="22">
        <v>1.8401345213743365</v>
      </c>
      <c r="W4028" s="22">
        <v>0.43966762588265196</v>
      </c>
      <c r="X4028" s="22">
        <v>0.94468906378208461</v>
      </c>
      <c r="Y4028" s="22">
        <v>7.524644916733117E-2</v>
      </c>
      <c r="Z4028" s="22">
        <v>5.2259935975222174</v>
      </c>
      <c r="AA4028" s="22">
        <v>11.761374799200267</v>
      </c>
      <c r="AB4028" s="22">
        <v>0.43798033029388989</v>
      </c>
      <c r="AC4028" s="22">
        <v>0.42079534029053833</v>
      </c>
      <c r="AD4028" s="22">
        <v>0.47129863976239172</v>
      </c>
      <c r="AE4028" s="22">
        <v>6.5800483075038425</v>
      </c>
      <c r="AF4028" s="22">
        <v>0.43341538674895119</v>
      </c>
      <c r="AG4028" s="22">
        <v>1</v>
      </c>
      <c r="AH4028" s="22">
        <v>0.15802794438858647</v>
      </c>
      <c r="AI4028" s="22">
        <v>3.9535878144899392</v>
      </c>
      <c r="AJ4028" s="22">
        <v>0.3064406152850489</v>
      </c>
      <c r="AK4028" s="22">
        <v>3.5940551722543881</v>
      </c>
      <c r="AL4028" s="22">
        <v>383.10855320181668</v>
      </c>
      <c r="AM4028" s="22">
        <v>0.11556819101110609</v>
      </c>
      <c r="AN4028" s="22">
        <v>1.4278449999422158</v>
      </c>
    </row>
    <row r="4029" spans="1:40" x14ac:dyDescent="0.2">
      <c r="A4029" s="20">
        <v>42205</v>
      </c>
      <c r="B4029" s="22">
        <v>0.4263790861812779</v>
      </c>
      <c r="C4029" s="22">
        <v>8.5519595096582468E-2</v>
      </c>
      <c r="D4029" s="22">
        <v>4.3768573551262999E-2</v>
      </c>
      <c r="E4029" s="22">
        <v>0.15081723625557206</v>
      </c>
      <c r="F4029" s="22">
        <v>0.11187082095096583</v>
      </c>
      <c r="G4029" s="22">
        <v>0.72082791604754837</v>
      </c>
      <c r="H4029" s="22">
        <v>2.9011887072808324</v>
      </c>
      <c r="I4029" s="22">
        <v>0.80000928677563155</v>
      </c>
      <c r="J4029" s="22">
        <v>0.12566168276374443</v>
      </c>
      <c r="K4029" s="22">
        <v>0.18066261144130757</v>
      </c>
      <c r="L4029" s="22">
        <v>0.89969121471025271</v>
      </c>
      <c r="M4029" s="22">
        <v>33.210670505200589</v>
      </c>
      <c r="N4029" s="22">
        <v>1548.8020059435364</v>
      </c>
      <c r="O4029" s="22">
        <v>0.44367570579494803</v>
      </c>
      <c r="P4029" s="22">
        <v>7.3818373885586928</v>
      </c>
      <c r="Q4029" s="22">
        <v>15.778231797919762</v>
      </c>
      <c r="R4029" s="22">
        <v>14.423523402674592</v>
      </c>
      <c r="S4029" s="22">
        <v>11.898681277860327</v>
      </c>
      <c r="T4029" s="22">
        <v>134.15908246656761</v>
      </c>
      <c r="U4029" s="22">
        <v>3.5181788632986627E-2</v>
      </c>
      <c r="V4029" s="22">
        <v>1.8577033803863299</v>
      </c>
      <c r="W4029" s="22">
        <v>0.44194604383358099</v>
      </c>
      <c r="X4029" s="22">
        <v>0.95606194279346224</v>
      </c>
      <c r="Y4029" s="22">
        <v>7.6116734769687958E-2</v>
      </c>
      <c r="Z4029" s="22">
        <v>5.260377971768202</v>
      </c>
      <c r="AA4029" s="22">
        <v>11.817421991084695</v>
      </c>
      <c r="AB4029" s="22">
        <v>0.44218982169390791</v>
      </c>
      <c r="AC4029" s="22">
        <v>0.42267598439821691</v>
      </c>
      <c r="AD4029" s="22">
        <v>0.47281296433878162</v>
      </c>
      <c r="AE4029" s="22">
        <v>6.640625</v>
      </c>
      <c r="AF4029" s="22">
        <v>0.43535243313521549</v>
      </c>
      <c r="AG4029" s="22">
        <v>1</v>
      </c>
      <c r="AH4029" s="22">
        <v>0.15905924962852899</v>
      </c>
      <c r="AI4029" s="22">
        <v>3.999117756315008</v>
      </c>
      <c r="AJ4029" s="22">
        <v>0.31311524888558689</v>
      </c>
      <c r="AK4029" s="22">
        <v>3.6238159361069835</v>
      </c>
      <c r="AL4029" s="22">
        <v>381.57039375928679</v>
      </c>
      <c r="AM4029" s="22">
        <v>0.11608469539375929</v>
      </c>
      <c r="AN4029" s="22">
        <v>1.4429908060921248</v>
      </c>
    </row>
    <row r="4030" spans="1:40" x14ac:dyDescent="0.2">
      <c r="A4030" s="20">
        <v>42206</v>
      </c>
      <c r="B4030" s="22">
        <v>0.42983031012287887</v>
      </c>
      <c r="C4030" s="22">
        <v>8.6799297834991226E-2</v>
      </c>
      <c r="D4030" s="22">
        <v>4.4119368051492101E-2</v>
      </c>
      <c r="E4030" s="22">
        <v>0.15148039789350498</v>
      </c>
      <c r="F4030" s="22">
        <v>0.1121357519016969</v>
      </c>
      <c r="G4030" s="22">
        <v>0.72668227033352839</v>
      </c>
      <c r="H4030" s="22">
        <v>2.8983031012287888</v>
      </c>
      <c r="I4030" s="22">
        <v>0.79838502047981275</v>
      </c>
      <c r="J4030" s="22">
        <v>0.12798127559976594</v>
      </c>
      <c r="K4030" s="22">
        <v>0.18205968402574607</v>
      </c>
      <c r="L4030" s="22">
        <v>0.90704505558806325</v>
      </c>
      <c r="M4030" s="22">
        <v>32.880046811000582</v>
      </c>
      <c r="N4030" s="22">
        <v>1561.3809245172615</v>
      </c>
      <c r="O4030" s="22">
        <v>0.44388531304856643</v>
      </c>
      <c r="P4030" s="22">
        <v>7.4397659449970748</v>
      </c>
      <c r="Q4030" s="22">
        <v>15.727325921591573</v>
      </c>
      <c r="R4030" s="22">
        <v>14.496196606202458</v>
      </c>
      <c r="S4030" s="22">
        <v>11.849034523112932</v>
      </c>
      <c r="T4030" s="22">
        <v>134.32884727911059</v>
      </c>
      <c r="U4030" s="22">
        <v>3.5471035693387942E-2</v>
      </c>
      <c r="V4030" s="22">
        <v>1.8727677004095964</v>
      </c>
      <c r="W4030" s="22">
        <v>0.44539496781743709</v>
      </c>
      <c r="X4030" s="22">
        <v>0.94814511410181401</v>
      </c>
      <c r="Y4030" s="22">
        <v>7.7507314218841425E-2</v>
      </c>
      <c r="Z4030" s="22">
        <v>5.2861322410766531</v>
      </c>
      <c r="AA4030" s="22">
        <v>11.919251023990638</v>
      </c>
      <c r="AB4030" s="22">
        <v>0.44252779403159742</v>
      </c>
      <c r="AC4030" s="22">
        <v>0.42609713282621414</v>
      </c>
      <c r="AD4030" s="22">
        <v>0.47207723815096547</v>
      </c>
      <c r="AE4030" s="22">
        <v>6.66214160327677</v>
      </c>
      <c r="AF4030" s="22">
        <v>0.43886483323581044</v>
      </c>
      <c r="AG4030" s="22">
        <v>1</v>
      </c>
      <c r="AH4030" s="22">
        <v>0.15957870099473376</v>
      </c>
      <c r="AI4030" s="22">
        <v>4.0269163253364537</v>
      </c>
      <c r="AJ4030" s="22">
        <v>0.31403159742539494</v>
      </c>
      <c r="AK4030" s="22">
        <v>3.6465769455822117</v>
      </c>
      <c r="AL4030" s="22">
        <v>384.78642480983029</v>
      </c>
      <c r="AM4030" s="22">
        <v>0.11702750146284377</v>
      </c>
      <c r="AN4030" s="22">
        <v>1.4421650087770626</v>
      </c>
    </row>
    <row r="4031" spans="1:40" x14ac:dyDescent="0.2">
      <c r="A4031" s="20">
        <v>42207</v>
      </c>
      <c r="B4031" s="22">
        <v>0.42745586369825544</v>
      </c>
      <c r="C4031" s="22">
        <v>8.5805392949829487E-2</v>
      </c>
      <c r="D4031" s="22">
        <v>4.388027046213646E-2</v>
      </c>
      <c r="E4031" s="22">
        <v>0.15164034587498687</v>
      </c>
      <c r="F4031" s="22">
        <v>0.11165291468339404</v>
      </c>
      <c r="G4031" s="22">
        <v>0.72262501891140141</v>
      </c>
      <c r="H4031" s="22">
        <v>2.8759295681217774</v>
      </c>
      <c r="I4031" s="22">
        <v>0.79455817147113239</v>
      </c>
      <c r="J4031" s="22">
        <v>0.12723590955113059</v>
      </c>
      <c r="K4031" s="22">
        <v>0.18170074598205452</v>
      </c>
      <c r="L4031" s="22">
        <v>0.90190510549652603</v>
      </c>
      <c r="M4031" s="22">
        <v>32.752219907595979</v>
      </c>
      <c r="N4031" s="22">
        <v>1556.5538189393321</v>
      </c>
      <c r="O4031" s="22">
        <v>0.44417936155108401</v>
      </c>
      <c r="P4031" s="22">
        <v>7.3971161567376953</v>
      </c>
      <c r="Q4031" s="22">
        <v>15.65049402399711</v>
      </c>
      <c r="R4031" s="22">
        <v>14.423871425745107</v>
      </c>
      <c r="S4031" s="22">
        <v>11.719250061098373</v>
      </c>
      <c r="T4031" s="22">
        <v>134.53745621283181</v>
      </c>
      <c r="U4031" s="22">
        <v>3.5227576896668104E-2</v>
      </c>
      <c r="V4031" s="22">
        <v>1.8728106415911179</v>
      </c>
      <c r="W4031" s="22">
        <v>0.44120008844717024</v>
      </c>
      <c r="X4031" s="22">
        <v>0.94923597937784376</v>
      </c>
      <c r="Y4031" s="22">
        <v>7.6402062215601599E-2</v>
      </c>
      <c r="Z4031" s="22">
        <v>5.2574860055628614</v>
      </c>
      <c r="AA4031" s="22">
        <v>11.857739709288115</v>
      </c>
      <c r="AB4031" s="22">
        <v>0.43797642184645097</v>
      </c>
      <c r="AC4031" s="22">
        <v>0.42374341010392536</v>
      </c>
      <c r="AD4031" s="22">
        <v>0.47062041034831886</v>
      </c>
      <c r="AE4031" s="22">
        <v>6.6283007669300673</v>
      </c>
      <c r="AF4031" s="22">
        <v>0.43645187193780766</v>
      </c>
      <c r="AG4031" s="22">
        <v>1</v>
      </c>
      <c r="AH4031" s="22">
        <v>0.15886741070909025</v>
      </c>
      <c r="AI4031" s="22">
        <v>4.0394753686268574</v>
      </c>
      <c r="AJ4031" s="22">
        <v>0.3147671860998289</v>
      </c>
      <c r="AK4031" s="22">
        <v>3.633433030362982</v>
      </c>
      <c r="AL4031" s="22">
        <v>382.30125571706213</v>
      </c>
      <c r="AM4031" s="22">
        <v>0.1163778556216323</v>
      </c>
      <c r="AN4031" s="22">
        <v>1.443609110058538</v>
      </c>
    </row>
    <row r="4032" spans="1:40" x14ac:dyDescent="0.2">
      <c r="A4032" s="20">
        <v>42208</v>
      </c>
      <c r="B4032" s="22">
        <v>0.42900358573647757</v>
      </c>
      <c r="C4032" s="22">
        <v>8.5870796687573733E-2</v>
      </c>
      <c r="D4032" s="22">
        <v>4.4037983110830792E-2</v>
      </c>
      <c r="E4032" s="22">
        <v>0.15222444140766436</v>
      </c>
      <c r="F4032" s="22">
        <v>0.11208054475162643</v>
      </c>
      <c r="G4032" s="22">
        <v>0.725218122569116</v>
      </c>
      <c r="H4032" s="22">
        <v>2.8738451475758322</v>
      </c>
      <c r="I4032" s="22">
        <v>0.79342887510657933</v>
      </c>
      <c r="J4032" s="22">
        <v>0.12825723863251459</v>
      </c>
      <c r="K4032" s="22">
        <v>0.18116729154256747</v>
      </c>
      <c r="L4032" s="22">
        <v>0.90531086116075088</v>
      </c>
      <c r="M4032" s="22">
        <v>33.005127486363691</v>
      </c>
      <c r="N4032" s="22">
        <v>1567.4457175560929</v>
      </c>
      <c r="O4032" s="22">
        <v>0.44571755609283203</v>
      </c>
      <c r="P4032" s="22">
        <v>7.4647908709718864</v>
      </c>
      <c r="Q4032" s="22">
        <v>15.68496910660266</v>
      </c>
      <c r="R4032" s="22">
        <v>14.470257075113588</v>
      </c>
      <c r="S4032" s="22">
        <v>11.761682843360548</v>
      </c>
      <c r="T4032" s="22">
        <v>135.61909433874115</v>
      </c>
      <c r="U4032" s="22">
        <v>3.5346952123994066E-2</v>
      </c>
      <c r="V4032" s="22">
        <v>1.8933155798497963</v>
      </c>
      <c r="W4032" s="22">
        <v>0.44432764521064738</v>
      </c>
      <c r="X4032" s="22">
        <v>0.95484541621406971</v>
      </c>
      <c r="Y4032" s="22">
        <v>7.714589392293586E-2</v>
      </c>
      <c r="Z4032" s="22">
        <v>5.2945092680192021</v>
      </c>
      <c r="AA4032" s="22">
        <v>11.898337946903069</v>
      </c>
      <c r="AB4032" s="22">
        <v>0.43781024796477336</v>
      </c>
      <c r="AC4032" s="22">
        <v>0.42527769017835243</v>
      </c>
      <c r="AD4032" s="22">
        <v>0.4698482777952977</v>
      </c>
      <c r="AE4032" s="22">
        <v>6.73803099851665</v>
      </c>
      <c r="AF4032" s="22">
        <v>0.43802048658560799</v>
      </c>
      <c r="AG4032" s="22">
        <v>1</v>
      </c>
      <c r="AH4032" s="22">
        <v>0.15986311129798988</v>
      </c>
      <c r="AI4032" s="22">
        <v>4.0634453437985449</v>
      </c>
      <c r="AJ4032" s="22">
        <v>0.31906046696333673</v>
      </c>
      <c r="AK4032" s="22">
        <v>3.6523120408330123</v>
      </c>
      <c r="AL4032" s="22">
        <v>387.53985773853327</v>
      </c>
      <c r="AM4032" s="22">
        <v>0.11679923379702629</v>
      </c>
      <c r="AN4032" s="22">
        <v>1.4530992676688042</v>
      </c>
    </row>
    <row r="4033" spans="1:40" x14ac:dyDescent="0.2">
      <c r="A4033" s="20">
        <v>42209</v>
      </c>
      <c r="B4033" s="22">
        <v>0.42773287368102303</v>
      </c>
      <c r="C4033" s="22">
        <v>8.4787216696559586E-2</v>
      </c>
      <c r="D4033" s="22">
        <v>4.3907665789289792E-2</v>
      </c>
      <c r="E4033" s="22">
        <v>0.15196478069460295</v>
      </c>
      <c r="F4033" s="22">
        <v>0.11207519042183969</v>
      </c>
      <c r="G4033" s="22">
        <v>0.72319535999627305</v>
      </c>
      <c r="H4033" s="22">
        <v>2.8643637464769047</v>
      </c>
      <c r="I4033" s="22">
        <v>0.79135123803312291</v>
      </c>
      <c r="J4033" s="22">
        <v>0.12790291397824416</v>
      </c>
      <c r="K4033" s="22">
        <v>0.18066199249959236</v>
      </c>
      <c r="L4033" s="22">
        <v>0.90275092590435813</v>
      </c>
      <c r="M4033" s="22">
        <v>33.026251426707972</v>
      </c>
      <c r="N4033" s="22">
        <v>1565.3024620903309</v>
      </c>
      <c r="O4033" s="22">
        <v>0.44465537723323467</v>
      </c>
      <c r="P4033" s="22">
        <v>7.4650252731126683</v>
      </c>
      <c r="Q4033" s="22">
        <v>15.629731429503154</v>
      </c>
      <c r="R4033" s="22">
        <v>14.417320817125155</v>
      </c>
      <c r="S4033" s="22">
        <v>11.780531550627751</v>
      </c>
      <c r="T4033" s="22">
        <v>136.18946681884884</v>
      </c>
      <c r="U4033" s="22">
        <v>3.525308052456267E-2</v>
      </c>
      <c r="V4033" s="22">
        <v>1.8942139712562016</v>
      </c>
      <c r="W4033" s="22">
        <v>0.4435722438331276</v>
      </c>
      <c r="X4033" s="22">
        <v>0.95513731336330399</v>
      </c>
      <c r="Y4033" s="22">
        <v>7.6529780345205092E-2</v>
      </c>
      <c r="Z4033" s="22">
        <v>5.3009480328899858</v>
      </c>
      <c r="AA4033" s="22">
        <v>11.850411124828213</v>
      </c>
      <c r="AB4033" s="22">
        <v>0.43900677831869744</v>
      </c>
      <c r="AC4033" s="22">
        <v>0.42405254943979875</v>
      </c>
      <c r="AD4033" s="22">
        <v>0.4685541916097925</v>
      </c>
      <c r="AE4033" s="22">
        <v>6.806911089888426</v>
      </c>
      <c r="AF4033" s="22">
        <v>0.43674733875288252</v>
      </c>
      <c r="AG4033" s="22">
        <v>1</v>
      </c>
      <c r="AH4033" s="22">
        <v>0.15970976683515409</v>
      </c>
      <c r="AI4033" s="22">
        <v>4.0646618993268264</v>
      </c>
      <c r="AJ4033" s="22">
        <v>0.3187323845240036</v>
      </c>
      <c r="AK4033" s="22">
        <v>3.6644848710721853</v>
      </c>
      <c r="AL4033" s="22">
        <v>388.99629638256738</v>
      </c>
      <c r="AM4033" s="22">
        <v>0.11646595700076867</v>
      </c>
      <c r="AN4033" s="22">
        <v>1.4696023852227993</v>
      </c>
    </row>
    <row r="4034" spans="1:40" x14ac:dyDescent="0.2">
      <c r="A4034" s="20">
        <v>42212</v>
      </c>
      <c r="B4034" s="22">
        <v>0.43184837689440703</v>
      </c>
      <c r="C4034" s="22">
        <v>8.5452600143439972E-2</v>
      </c>
      <c r="D4034" s="22">
        <v>4.4330005996261149E-2</v>
      </c>
      <c r="E4034" s="22">
        <v>0.15329265281647914</v>
      </c>
      <c r="F4034" s="22">
        <v>0.11314121782888317</v>
      </c>
      <c r="G4034" s="22">
        <v>0.73002715953581887</v>
      </c>
      <c r="H4034" s="22">
        <v>2.8630383407992661</v>
      </c>
      <c r="I4034" s="22">
        <v>0.79116550856524748</v>
      </c>
      <c r="J4034" s="22">
        <v>0.13040104405488342</v>
      </c>
      <c r="K4034" s="22">
        <v>0.18289772259649867</v>
      </c>
      <c r="L4034" s="22">
        <v>0.91132587915770169</v>
      </c>
      <c r="M4034" s="22">
        <v>32.868917028205942</v>
      </c>
      <c r="N4034" s="22">
        <v>1582.3075023808683</v>
      </c>
      <c r="O4034" s="22">
        <v>0.44290030921895757</v>
      </c>
      <c r="P4034" s="22">
        <v>7.5473175549363338</v>
      </c>
      <c r="Q4034" s="22">
        <v>15.660823251384429</v>
      </c>
      <c r="R4034" s="22">
        <v>14.487437245011932</v>
      </c>
      <c r="S4034" s="22">
        <v>11.969007559992004</v>
      </c>
      <c r="T4034" s="22">
        <v>137.15683162263528</v>
      </c>
      <c r="U4034" s="22">
        <v>3.5540192585799442E-2</v>
      </c>
      <c r="V4034" s="22">
        <v>1.9153586587186813</v>
      </c>
      <c r="W4034" s="22">
        <v>0.44884954087451356</v>
      </c>
      <c r="X4034" s="22">
        <v>0.96076564024784539</v>
      </c>
      <c r="Y4034" s="22">
        <v>7.759867376812106E-2</v>
      </c>
      <c r="Z4034" s="22">
        <v>5.3537206212596846</v>
      </c>
      <c r="AA4034" s="22">
        <v>11.96312887258533</v>
      </c>
      <c r="AB4034" s="22">
        <v>0.43672768744194795</v>
      </c>
      <c r="AC4034" s="22">
        <v>0.42810953170376115</v>
      </c>
      <c r="AD4034" s="22">
        <v>0.46760255370180948</v>
      </c>
      <c r="AE4034" s="22">
        <v>7.0538958061444035</v>
      </c>
      <c r="AF4034" s="22">
        <v>0.44090155550068777</v>
      </c>
      <c r="AG4034" s="22">
        <v>1</v>
      </c>
      <c r="AH4034" s="22">
        <v>0.16085264482146427</v>
      </c>
      <c r="AI4034" s="22">
        <v>4.0974451224530588</v>
      </c>
      <c r="AJ4034" s="22">
        <v>0.32571455445428149</v>
      </c>
      <c r="AK4034" s="22">
        <v>3.7132141135527261</v>
      </c>
      <c r="AL4034" s="22">
        <v>395.63566246928383</v>
      </c>
      <c r="AM4034" s="22">
        <v>0.11757374813351675</v>
      </c>
      <c r="AN4034" s="22">
        <v>1.4832045900791271</v>
      </c>
    </row>
    <row r="4035" spans="1:40" x14ac:dyDescent="0.2">
      <c r="A4035" s="20">
        <v>42213</v>
      </c>
      <c r="B4035" s="22">
        <v>0.42892342905188419</v>
      </c>
      <c r="C4035" s="22">
        <v>8.5644552917683608E-2</v>
      </c>
      <c r="D4035" s="22">
        <v>4.4029754884215191E-2</v>
      </c>
      <c r="E4035" s="22">
        <v>0.15085305898427009</v>
      </c>
      <c r="F4035" s="22">
        <v>0.11233986897574533</v>
      </c>
      <c r="G4035" s="22">
        <v>0.72500087583057937</v>
      </c>
      <c r="H4035" s="22">
        <v>2.8541566919295129</v>
      </c>
      <c r="I4035" s="22">
        <v>0.78782712272138078</v>
      </c>
      <c r="J4035" s="22">
        <v>0.12913246061681827</v>
      </c>
      <c r="K4035" s="22">
        <v>0.18227786017072856</v>
      </c>
      <c r="L4035" s="22">
        <v>0.90509499842350494</v>
      </c>
      <c r="M4035" s="22">
        <v>32.636950708254993</v>
      </c>
      <c r="N4035" s="22">
        <v>1571.823946375813</v>
      </c>
      <c r="O4035" s="22">
        <v>0.44102156878773369</v>
      </c>
      <c r="P4035" s="22">
        <v>7.4491375988228832</v>
      </c>
      <c r="Q4035" s="22">
        <v>15.588616538016886</v>
      </c>
      <c r="R4035" s="22">
        <v>14.427849076874569</v>
      </c>
      <c r="S4035" s="22">
        <v>11.93465136104072</v>
      </c>
      <c r="T4035" s="22">
        <v>135.39873646841755</v>
      </c>
      <c r="U4035" s="22">
        <v>3.530531453995539E-2</v>
      </c>
      <c r="V4035" s="22">
        <v>1.9000268588044327</v>
      </c>
      <c r="W4035" s="22">
        <v>0.44528394427381968</v>
      </c>
      <c r="X4035" s="22">
        <v>0.95341749092055639</v>
      </c>
      <c r="Y4035" s="22">
        <v>7.8054021230133233E-2</v>
      </c>
      <c r="Z4035" s="22">
        <v>5.3075333107563676</v>
      </c>
      <c r="AA4035" s="22">
        <v>11.876262655751871</v>
      </c>
      <c r="AB4035" s="22">
        <v>0.43483236602711567</v>
      </c>
      <c r="AC4035" s="22">
        <v>0.42522158513657121</v>
      </c>
      <c r="AD4035" s="22">
        <v>0.46595354594607219</v>
      </c>
      <c r="AE4035" s="22">
        <v>6.9912300164656145</v>
      </c>
      <c r="AF4035" s="22">
        <v>0.43790361192530913</v>
      </c>
      <c r="AG4035" s="22">
        <v>1</v>
      </c>
      <c r="AH4035" s="22">
        <v>0.15914425513528663</v>
      </c>
      <c r="AI4035" s="22">
        <v>4.0661894363154394</v>
      </c>
      <c r="AJ4035" s="22">
        <v>0.32218887578386834</v>
      </c>
      <c r="AK4035" s="22">
        <v>3.6664603599079792</v>
      </c>
      <c r="AL4035" s="22">
        <v>397.0431959641727</v>
      </c>
      <c r="AM4035" s="22">
        <v>0.11677741057769785</v>
      </c>
      <c r="AN4035" s="22">
        <v>1.4674249413193512</v>
      </c>
    </row>
    <row r="4036" spans="1:40" x14ac:dyDescent="0.2">
      <c r="A4036" s="20">
        <v>42214</v>
      </c>
      <c r="B4036" s="22">
        <v>0.42564286790353795</v>
      </c>
      <c r="C4036" s="22">
        <v>8.4491210179272941E-2</v>
      </c>
      <c r="D4036" s="22">
        <v>4.3692999432167146E-2</v>
      </c>
      <c r="E4036" s="22">
        <v>0.14998899099579341</v>
      </c>
      <c r="F4036" s="22">
        <v>0.11211801652509473</v>
      </c>
      <c r="G4036" s="22">
        <v>0.71951374966683268</v>
      </c>
      <c r="H4036" s="22">
        <v>2.8560833439560569</v>
      </c>
      <c r="I4036" s="22">
        <v>0.78712062392082782</v>
      </c>
      <c r="J4036" s="22">
        <v>0.12728726547923933</v>
      </c>
      <c r="K4036" s="22">
        <v>0.18080261434878842</v>
      </c>
      <c r="L4036" s="22">
        <v>0.89824203585458839</v>
      </c>
      <c r="M4036" s="22">
        <v>32.602876247204286</v>
      </c>
      <c r="N4036" s="22">
        <v>1559.2226484187593</v>
      </c>
      <c r="O4036" s="22">
        <v>0.43807724844425389</v>
      </c>
      <c r="P4036" s="22">
        <v>7.3947133602957367</v>
      </c>
      <c r="Q4036" s="22">
        <v>15.551666995005387</v>
      </c>
      <c r="R4036" s="22">
        <v>14.36037685559663</v>
      </c>
      <c r="S4036" s="22">
        <v>11.762251862839395</v>
      </c>
      <c r="T4036" s="22">
        <v>134.54625520030592</v>
      </c>
      <c r="U4036" s="22">
        <v>3.510713499356842E-2</v>
      </c>
      <c r="V4036" s="22">
        <v>1.8870592052657804</v>
      </c>
      <c r="W4036" s="22">
        <v>0.44178554459805547</v>
      </c>
      <c r="X4036" s="22">
        <v>0.94396996280115408</v>
      </c>
      <c r="Y4036" s="22">
        <v>7.7202090551956704E-2</v>
      </c>
      <c r="Z4036" s="22">
        <v>5.2706476771001123</v>
      </c>
      <c r="AA4036" s="22">
        <v>11.797017139281285</v>
      </c>
      <c r="AB4036" s="22">
        <v>0.43507584624477069</v>
      </c>
      <c r="AC4036" s="22">
        <v>0.42195774860069762</v>
      </c>
      <c r="AD4036" s="22">
        <v>0.46546069785498245</v>
      </c>
      <c r="AE4036" s="22">
        <v>6.7785336006396806</v>
      </c>
      <c r="AF4036" s="22">
        <v>0.43456595552362298</v>
      </c>
      <c r="AG4036" s="22">
        <v>1</v>
      </c>
      <c r="AH4036" s="22">
        <v>0.15861077955338207</v>
      </c>
      <c r="AI4036" s="22">
        <v>4.0501547054801668</v>
      </c>
      <c r="AJ4036" s="22">
        <v>0.32030408028461171</v>
      </c>
      <c r="AK4036" s="22">
        <v>3.6474569200282758</v>
      </c>
      <c r="AL4036" s="22">
        <v>394.00646634141816</v>
      </c>
      <c r="AM4036" s="22">
        <v>0.11588425480629946</v>
      </c>
      <c r="AN4036" s="22">
        <v>1.4516241178311102</v>
      </c>
    </row>
    <row r="4037" spans="1:40" x14ac:dyDescent="0.2">
      <c r="A4037" s="20">
        <v>42215</v>
      </c>
      <c r="B4037" s="22">
        <v>0.42628011698621232</v>
      </c>
      <c r="C4037" s="22">
        <v>8.4606099995357689E-2</v>
      </c>
      <c r="D4037" s="22">
        <v>4.3758414186899394E-2</v>
      </c>
      <c r="E4037" s="22">
        <v>0.15086346966250405</v>
      </c>
      <c r="F4037" s="22">
        <v>0.11245996007613387</v>
      </c>
      <c r="G4037" s="22">
        <v>0.72067220648994934</v>
      </c>
      <c r="H4037" s="22">
        <v>2.8689475883199478</v>
      </c>
      <c r="I4037" s="22">
        <v>0.79201290562183735</v>
      </c>
      <c r="J4037" s="22">
        <v>0.1268627268929019</v>
      </c>
      <c r="K4037" s="22">
        <v>0.18103848475001161</v>
      </c>
      <c r="L4037" s="22">
        <v>0.89984216145954221</v>
      </c>
      <c r="M4037" s="22">
        <v>32.743373102455777</v>
      </c>
      <c r="N4037" s="22">
        <v>1562.717608281881</v>
      </c>
      <c r="O4037" s="22">
        <v>0.43857063274685482</v>
      </c>
      <c r="P4037" s="22">
        <v>7.4425165962582982</v>
      </c>
      <c r="Q4037" s="22">
        <v>15.629497237825539</v>
      </c>
      <c r="R4037" s="22">
        <v>14.407409126781486</v>
      </c>
      <c r="S4037" s="22">
        <v>11.837890534329881</v>
      </c>
      <c r="T4037" s="22">
        <v>136.0394132120143</v>
      </c>
      <c r="U4037" s="22">
        <v>3.5134162759389069E-2</v>
      </c>
      <c r="V4037" s="22">
        <v>1.8879230304999766</v>
      </c>
      <c r="W4037" s="22">
        <v>0.44282995218420684</v>
      </c>
      <c r="X4037" s="22">
        <v>0.94801773362425135</v>
      </c>
      <c r="Y4037" s="22">
        <v>7.6540086346966241E-2</v>
      </c>
      <c r="Z4037" s="22">
        <v>5.3009377466227185</v>
      </c>
      <c r="AA4037" s="22">
        <v>11.813518406759204</v>
      </c>
      <c r="AB4037" s="22">
        <v>0.43958033517478295</v>
      </c>
      <c r="AC4037" s="22">
        <v>0.42257787475047581</v>
      </c>
      <c r="AD4037" s="22">
        <v>0.46702799312938115</v>
      </c>
      <c r="AE4037" s="22">
        <v>6.9327677452300263</v>
      </c>
      <c r="AF4037" s="22">
        <v>0.4352281695371617</v>
      </c>
      <c r="AG4037" s="22">
        <v>1</v>
      </c>
      <c r="AH4037" s="22">
        <v>0.15953298361264565</v>
      </c>
      <c r="AI4037" s="22">
        <v>4.0782693468269811</v>
      </c>
      <c r="AJ4037" s="22">
        <v>0.32280302678612877</v>
      </c>
      <c r="AK4037" s="22">
        <v>3.6635950048744252</v>
      </c>
      <c r="AL4037" s="22">
        <v>395.17663989601226</v>
      </c>
      <c r="AM4037" s="22">
        <v>0.11605775033656747</v>
      </c>
      <c r="AN4037" s="22">
        <v>1.4734808040480942</v>
      </c>
    </row>
    <row r="4038" spans="1:40" x14ac:dyDescent="0.2">
      <c r="A4038" s="20">
        <v>42216</v>
      </c>
      <c r="B4038" s="22">
        <v>0.42605719589303326</v>
      </c>
      <c r="C4038" s="22">
        <v>8.4714890654910377E-2</v>
      </c>
      <c r="D4038" s="22">
        <v>4.3714832646905274E-2</v>
      </c>
      <c r="E4038" s="22">
        <v>0.15181855096003247</v>
      </c>
      <c r="F4038" s="22">
        <v>0.11201345785718429</v>
      </c>
      <c r="G4038" s="22">
        <v>0.7204246185973664</v>
      </c>
      <c r="H4038" s="22">
        <v>2.8566622193862754</v>
      </c>
      <c r="I4038" s="22">
        <v>0.78814316375659843</v>
      </c>
      <c r="J4038" s="22">
        <v>0.12746679041707756</v>
      </c>
      <c r="K4038" s="22">
        <v>0.18124021114913857</v>
      </c>
      <c r="L4038" s="22">
        <v>0.89944892395150522</v>
      </c>
      <c r="M4038" s="22">
        <v>32.428795173733974</v>
      </c>
      <c r="N4038" s="22">
        <v>1569.1165380822554</v>
      </c>
      <c r="O4038" s="22">
        <v>0.43744996809559716</v>
      </c>
      <c r="P4038" s="22">
        <v>7.4224606995765408</v>
      </c>
      <c r="Q4038" s="22">
        <v>15.546145368060792</v>
      </c>
      <c r="R4038" s="22">
        <v>14.37670398514995</v>
      </c>
      <c r="S4038" s="22">
        <v>11.86843784442253</v>
      </c>
      <c r="T4038" s="22">
        <v>135.23638262080166</v>
      </c>
      <c r="U4038" s="22">
        <v>3.5054237484772897E-2</v>
      </c>
      <c r="V4038" s="22">
        <v>1.8687510876500959</v>
      </c>
      <c r="W4038" s="22">
        <v>0.44267068855502056</v>
      </c>
      <c r="X4038" s="22">
        <v>0.94810603863333143</v>
      </c>
      <c r="Y4038" s="22">
        <v>7.6361737919832931E-2</v>
      </c>
      <c r="Z4038" s="22">
        <v>5.2961308660595163</v>
      </c>
      <c r="AA4038" s="22">
        <v>11.804629038807356</v>
      </c>
      <c r="AB4038" s="22">
        <v>0.43764719531295315</v>
      </c>
      <c r="AC4038" s="22">
        <v>0.42241429317245777</v>
      </c>
      <c r="AD4038" s="22">
        <v>0.46529381054585534</v>
      </c>
      <c r="AE4038" s="22">
        <v>7.1612042461859735</v>
      </c>
      <c r="AF4038" s="22">
        <v>0.43503683508324148</v>
      </c>
      <c r="AG4038" s="22">
        <v>1</v>
      </c>
      <c r="AH4038" s="22">
        <v>0.15912755960322522</v>
      </c>
      <c r="AI4038" s="22">
        <v>4.0594001972272178</v>
      </c>
      <c r="AJ4038" s="22">
        <v>0.32136434828006266</v>
      </c>
      <c r="AK4038" s="22">
        <v>3.6709785950461162</v>
      </c>
      <c r="AL4038" s="22">
        <v>396.77475491617844</v>
      </c>
      <c r="AM4038" s="22">
        <v>0.1160160102094089</v>
      </c>
      <c r="AN4038" s="22">
        <v>1.47003886536342</v>
      </c>
    </row>
    <row r="4039" spans="1:40" x14ac:dyDescent="0.2">
      <c r="A4039" s="20">
        <v>42219</v>
      </c>
      <c r="B4039" s="22">
        <v>0.42455556326143745</v>
      </c>
      <c r="C4039" s="22">
        <v>8.4194465635619664E-2</v>
      </c>
      <c r="D4039" s="22">
        <v>4.3588320965392884E-2</v>
      </c>
      <c r="E4039" s="22">
        <v>0.15201007929352472</v>
      </c>
      <c r="F4039" s="22">
        <v>0.11202811105716992</v>
      </c>
      <c r="G4039" s="22">
        <v>0.71765263425572745</v>
      </c>
      <c r="H4039" s="22">
        <v>2.851561596966965</v>
      </c>
      <c r="I4039" s="22">
        <v>0.78760663014078647</v>
      </c>
      <c r="J4039" s="22">
        <v>0.12655755137896757</v>
      </c>
      <c r="K4039" s="22">
        <v>0.18013269528631204</v>
      </c>
      <c r="L4039" s="22">
        <v>0.89612085905171412</v>
      </c>
      <c r="M4039" s="22">
        <v>32.431745151073812</v>
      </c>
      <c r="N4039" s="22">
        <v>1559.8631435374621</v>
      </c>
      <c r="O4039" s="22">
        <v>0.43609126846521951</v>
      </c>
      <c r="P4039" s="22">
        <v>7.416926740180779</v>
      </c>
      <c r="Q4039" s="22">
        <v>15.540837321127213</v>
      </c>
      <c r="R4039" s="22">
        <v>14.334096215641399</v>
      </c>
      <c r="S4039" s="22">
        <v>11.720646369373743</v>
      </c>
      <c r="T4039" s="22">
        <v>135.24285086806759</v>
      </c>
      <c r="U4039" s="22">
        <v>3.4994336176803753E-2</v>
      </c>
      <c r="V4039" s="22">
        <v>1.8699516841204893</v>
      </c>
      <c r="W4039" s="22">
        <v>0.44499156205931989</v>
      </c>
      <c r="X4039" s="22">
        <v>0.95381094389347376</v>
      </c>
      <c r="Y4039" s="22">
        <v>7.5825877892595414E-2</v>
      </c>
      <c r="Z4039" s="22">
        <v>5.2870055713526138</v>
      </c>
      <c r="AA4039" s="22">
        <v>11.755322837922186</v>
      </c>
      <c r="AB4039" s="22">
        <v>0.43743209191575932</v>
      </c>
      <c r="AC4039" s="22">
        <v>0.42085673994960349</v>
      </c>
      <c r="AD4039" s="22">
        <v>0.46511547264026631</v>
      </c>
      <c r="AE4039" s="22">
        <v>7.3461289502277083</v>
      </c>
      <c r="AF4039" s="22">
        <v>0.43347897450123679</v>
      </c>
      <c r="AG4039" s="22">
        <v>1</v>
      </c>
      <c r="AH4039" s="22">
        <v>0.15916499063735348</v>
      </c>
      <c r="AI4039" s="22">
        <v>4.0536791733129895</v>
      </c>
      <c r="AJ4039" s="22">
        <v>0.32135839286127099</v>
      </c>
      <c r="AK4039" s="22">
        <v>3.6629909610005318</v>
      </c>
      <c r="AL4039" s="22">
        <v>398.20144716462073</v>
      </c>
      <c r="AM4039" s="22">
        <v>0.11558822849481008</v>
      </c>
      <c r="AN4039" s="22">
        <v>1.4659708255311279</v>
      </c>
    </row>
    <row r="4040" spans="1:40" x14ac:dyDescent="0.2">
      <c r="A4040" s="20">
        <v>42220</v>
      </c>
      <c r="B4040" s="22">
        <v>0.42164718848299776</v>
      </c>
      <c r="C4040" s="22">
        <v>8.4701398296328625E-2</v>
      </c>
      <c r="D4040" s="22">
        <v>4.3280600647486976E-2</v>
      </c>
      <c r="E4040" s="22">
        <v>0.15141322067366197</v>
      </c>
      <c r="F4040" s="22">
        <v>0.11226551557872019</v>
      </c>
      <c r="G4040" s="22">
        <v>0.71276375909811041</v>
      </c>
      <c r="H4040" s="22">
        <v>2.8508943126765089</v>
      </c>
      <c r="I4040" s="22">
        <v>0.78724772116731345</v>
      </c>
      <c r="J4040" s="22">
        <v>0.12490528781025419</v>
      </c>
      <c r="K4040" s="22">
        <v>0.17863292999334146</v>
      </c>
      <c r="L4040" s="22">
        <v>0.89016830069111208</v>
      </c>
      <c r="M4040" s="22">
        <v>32.669391316327236</v>
      </c>
      <c r="N4040" s="22">
        <v>1547.8841870824056</v>
      </c>
      <c r="O4040" s="22">
        <v>0.43636488875622809</v>
      </c>
      <c r="P4040" s="22">
        <v>7.3229857874314055</v>
      </c>
      <c r="Q4040" s="22">
        <v>15.51098661401052</v>
      </c>
      <c r="R4040" s="22">
        <v>14.27915413404358</v>
      </c>
      <c r="S4040" s="22">
        <v>11.6065483433977</v>
      </c>
      <c r="T4040" s="22">
        <v>134.13197713131129</v>
      </c>
      <c r="U4040" s="22">
        <v>3.4796684499345629E-2</v>
      </c>
      <c r="V4040" s="22">
        <v>1.8704566849585564</v>
      </c>
      <c r="W4040" s="22">
        <v>0.44205910040640145</v>
      </c>
      <c r="X4040" s="22">
        <v>0.95215025371386586</v>
      </c>
      <c r="Y4040" s="22">
        <v>7.5035014809542402E-2</v>
      </c>
      <c r="Z4040" s="22">
        <v>5.2384451128510099</v>
      </c>
      <c r="AA4040" s="22">
        <v>11.675429935940119</v>
      </c>
      <c r="AB4040" s="22">
        <v>0.44093403439487527</v>
      </c>
      <c r="AC4040" s="22">
        <v>0.41796202328197829</v>
      </c>
      <c r="AD4040" s="22">
        <v>0.46482446674167105</v>
      </c>
      <c r="AE4040" s="22">
        <v>7.2121093839689587</v>
      </c>
      <c r="AF4040" s="22">
        <v>0.43048699285927494</v>
      </c>
      <c r="AG4040" s="22">
        <v>1</v>
      </c>
      <c r="AH4040" s="22">
        <v>0.15851950497095493</v>
      </c>
      <c r="AI4040" s="22">
        <v>4.0284251371891724</v>
      </c>
      <c r="AJ4040" s="22">
        <v>0.31933506302665721</v>
      </c>
      <c r="AK4040" s="22">
        <v>3.6354556517346688</v>
      </c>
      <c r="AL4040" s="22">
        <v>398.36521020365996</v>
      </c>
      <c r="AM4040" s="22">
        <v>0.11480265423736598</v>
      </c>
      <c r="AN4040" s="22">
        <v>1.4618969990586184</v>
      </c>
    </row>
    <row r="4041" spans="1:40" x14ac:dyDescent="0.2">
      <c r="A4041" s="20">
        <v>42221</v>
      </c>
      <c r="B4041" s="22">
        <v>0.42249114250218567</v>
      </c>
      <c r="C4041" s="22">
        <v>8.4583352505406523E-2</v>
      </c>
      <c r="D4041" s="22">
        <v>4.3367229558735565E-2</v>
      </c>
      <c r="E4041" s="22">
        <v>0.15158974830902316</v>
      </c>
      <c r="F4041" s="22">
        <v>0.11257074495007593</v>
      </c>
      <c r="G4041" s="22">
        <v>0.71430543413242542</v>
      </c>
      <c r="H4041" s="22">
        <v>2.8485482906179547</v>
      </c>
      <c r="I4041" s="22">
        <v>0.78701743891777487</v>
      </c>
      <c r="J4041" s="22">
        <v>0.1254313716468044</v>
      </c>
      <c r="K4041" s="22">
        <v>0.17945060507062993</v>
      </c>
      <c r="L4041" s="22">
        <v>0.89168545529839416</v>
      </c>
      <c r="M4041" s="22">
        <v>32.604794552063687</v>
      </c>
      <c r="N4041" s="22">
        <v>1554.4333502047577</v>
      </c>
      <c r="O4041" s="22">
        <v>0.43840012883633189</v>
      </c>
      <c r="P4041" s="22">
        <v>7.3254612800809831</v>
      </c>
      <c r="Q4041" s="22">
        <v>15.446555928771915</v>
      </c>
      <c r="R4041" s="22">
        <v>14.365251000782221</v>
      </c>
      <c r="S4041" s="22">
        <v>11.629779597846593</v>
      </c>
      <c r="T4041" s="22">
        <v>134.92269820089268</v>
      </c>
      <c r="U4041" s="22">
        <v>3.4883587171582388E-2</v>
      </c>
      <c r="V4041" s="22">
        <v>1.8835181521188975</v>
      </c>
      <c r="W4041" s="22">
        <v>0.44587723738094148</v>
      </c>
      <c r="X4041" s="22">
        <v>0.94935121704320624</v>
      </c>
      <c r="Y4041" s="22">
        <v>7.4840104909584509E-2</v>
      </c>
      <c r="Z4041" s="22">
        <v>5.2611236368655963</v>
      </c>
      <c r="AA4041" s="22">
        <v>11.709151980858604</v>
      </c>
      <c r="AB4041" s="22">
        <v>0.44053973220448167</v>
      </c>
      <c r="AC4041" s="22">
        <v>0.41885611742511392</v>
      </c>
      <c r="AD4041" s="22">
        <v>0.464593015230295</v>
      </c>
      <c r="AE4041" s="22">
        <v>7.3032945290571947</v>
      </c>
      <c r="AF4041" s="22">
        <v>0.43133713707265448</v>
      </c>
      <c r="AG4041" s="22">
        <v>1</v>
      </c>
      <c r="AH4041" s="22">
        <v>0.1591703860488658</v>
      </c>
      <c r="AI4041" s="22">
        <v>4.0445405604380431</v>
      </c>
      <c r="AJ4041" s="22">
        <v>0.32045736897805183</v>
      </c>
      <c r="AK4041" s="22">
        <v>3.6436525100078225</v>
      </c>
      <c r="AL4041" s="22">
        <v>402.03837482169973</v>
      </c>
      <c r="AM4041" s="22">
        <v>0.1150324391478397</v>
      </c>
      <c r="AN4041" s="22">
        <v>1.4716099940183132</v>
      </c>
    </row>
    <row r="4042" spans="1:40" x14ac:dyDescent="0.2">
      <c r="A4042" s="20">
        <v>42222</v>
      </c>
      <c r="B4042" s="22">
        <v>0.42040433179934522</v>
      </c>
      <c r="C4042" s="22">
        <v>8.4060260549030374E-2</v>
      </c>
      <c r="D4042" s="22">
        <v>4.3157726034297225E-2</v>
      </c>
      <c r="E4042" s="22">
        <v>0.15002175057810746</v>
      </c>
      <c r="F4042" s="22">
        <v>0.11222153536186093</v>
      </c>
      <c r="G4042" s="22">
        <v>0.71085468324289669</v>
      </c>
      <c r="H4042" s="22">
        <v>2.8291778281475373</v>
      </c>
      <c r="I4042" s="22">
        <v>0.78177301554593959</v>
      </c>
      <c r="J4042" s="22">
        <v>0.12504292877258052</v>
      </c>
      <c r="K4042" s="22">
        <v>0.17755340339309017</v>
      </c>
      <c r="L4042" s="22">
        <v>0.88730911005792523</v>
      </c>
      <c r="M4042" s="22">
        <v>32.578931703184736</v>
      </c>
      <c r="N4042" s="22">
        <v>1550.1293587013761</v>
      </c>
      <c r="O4042" s="22">
        <v>0.43386679488060076</v>
      </c>
      <c r="P4042" s="22">
        <v>7.293575566087414</v>
      </c>
      <c r="Q4042" s="22">
        <v>15.374224420175379</v>
      </c>
      <c r="R4042" s="22">
        <v>14.278682143920141</v>
      </c>
      <c r="S4042" s="22">
        <v>11.562149415023926</v>
      </c>
      <c r="T4042" s="22">
        <v>133.09980081049522</v>
      </c>
      <c r="U4042" s="22">
        <v>3.4705909288641618E-2</v>
      </c>
      <c r="V4042" s="22">
        <v>1.8683746594317376</v>
      </c>
      <c r="W4042" s="22">
        <v>0.44691714174508318</v>
      </c>
      <c r="X4042" s="22">
        <v>0.9472834672711038</v>
      </c>
      <c r="Y4042" s="22">
        <v>7.4982256107333375E-2</v>
      </c>
      <c r="Z4042" s="22">
        <v>5.2355931039219721</v>
      </c>
      <c r="AA4042" s="22">
        <v>11.652586029260252</v>
      </c>
      <c r="AB4042" s="22">
        <v>0.4390754859537056</v>
      </c>
      <c r="AC4042" s="22">
        <v>0.41678686722989217</v>
      </c>
      <c r="AD4042" s="22">
        <v>0.46178766856698034</v>
      </c>
      <c r="AE4042" s="22">
        <v>7.3214163060649771</v>
      </c>
      <c r="AF4042" s="22">
        <v>0.42928772580534375</v>
      </c>
      <c r="AG4042" s="22">
        <v>1</v>
      </c>
      <c r="AH4042" s="22">
        <v>0.15838999931313963</v>
      </c>
      <c r="AI4042" s="22">
        <v>4.0181331135380178</v>
      </c>
      <c r="AJ4042" s="22">
        <v>0.31763857407788998</v>
      </c>
      <c r="AK4042" s="22">
        <v>3.6172356159992671</v>
      </c>
      <c r="AL4042" s="22">
        <v>401.20086086498617</v>
      </c>
      <c r="AM4042" s="22">
        <v>0.114476726881425</v>
      </c>
      <c r="AN4042" s="22">
        <v>1.4555486869519427</v>
      </c>
    </row>
    <row r="4043" spans="1:40" x14ac:dyDescent="0.2">
      <c r="A4043" s="20">
        <v>42223</v>
      </c>
      <c r="B4043" s="22">
        <v>0.41897981768605036</v>
      </c>
      <c r="C4043" s="22">
        <v>8.4608276003696484E-2</v>
      </c>
      <c r="D4043" s="22">
        <v>4.296585321331188E-2</v>
      </c>
      <c r="E4043" s="22">
        <v>0.14977581544990928</v>
      </c>
      <c r="F4043" s="22">
        <v>0.11218354610900046</v>
      </c>
      <c r="G4043" s="22">
        <v>0.70834331610592016</v>
      </c>
      <c r="H4043" s="22">
        <v>2.8102360497883652</v>
      </c>
      <c r="I4043" s="22">
        <v>0.77631744075937525</v>
      </c>
      <c r="J4043" s="22">
        <v>0.12509840161549782</v>
      </c>
      <c r="K4043" s="22">
        <v>0.17678064140739982</v>
      </c>
      <c r="L4043" s="22">
        <v>0.88435956235524982</v>
      </c>
      <c r="M4043" s="22">
        <v>32.31223830874719</v>
      </c>
      <c r="N4043" s="22">
        <v>1544.5345746197991</v>
      </c>
      <c r="O4043" s="22">
        <v>0.43370868558259462</v>
      </c>
      <c r="P4043" s="22">
        <v>7.2707898369670625</v>
      </c>
      <c r="Q4043" s="22">
        <v>15.259380954010792</v>
      </c>
      <c r="R4043" s="22">
        <v>14.170973519982658</v>
      </c>
      <c r="S4043" s="22">
        <v>11.534380668788717</v>
      </c>
      <c r="T4043" s="22">
        <v>132.76517096211111</v>
      </c>
      <c r="U4043" s="22">
        <v>3.4562070027723581E-2</v>
      </c>
      <c r="V4043" s="22">
        <v>1.8426258685012151</v>
      </c>
      <c r="W4043" s="22">
        <v>0.44769597608698136</v>
      </c>
      <c r="X4043" s="22">
        <v>0.94317235399482036</v>
      </c>
      <c r="Y4043" s="22">
        <v>7.5481169638680679E-2</v>
      </c>
      <c r="Z4043" s="22">
        <v>5.2241275056759191</v>
      </c>
      <c r="AA4043" s="22">
        <v>11.608538408004472</v>
      </c>
      <c r="AB4043" s="22">
        <v>0.43524888478169099</v>
      </c>
      <c r="AC4043" s="22">
        <v>0.41537461067186915</v>
      </c>
      <c r="AD4043" s="22">
        <v>0.45847737048065623</v>
      </c>
      <c r="AE4043" s="22">
        <v>7.3041380018482398</v>
      </c>
      <c r="AF4043" s="22">
        <v>0.42781029309420315</v>
      </c>
      <c r="AG4043" s="22">
        <v>1</v>
      </c>
      <c r="AH4043" s="22">
        <v>0.15796739341251098</v>
      </c>
      <c r="AI4043" s="22">
        <v>4.0067996942419368</v>
      </c>
      <c r="AJ4043" s="22">
        <v>0.31707567512064894</v>
      </c>
      <c r="AK4043" s="22">
        <v>3.6109114556593762</v>
      </c>
      <c r="AL4043" s="22">
        <v>401.59268006069527</v>
      </c>
      <c r="AM4043" s="22">
        <v>0.11408882956269752</v>
      </c>
      <c r="AN4043" s="22">
        <v>1.4400292067403679</v>
      </c>
    </row>
    <row r="4044" spans="1:40" x14ac:dyDescent="0.2">
      <c r="A4044" s="20">
        <v>42226</v>
      </c>
      <c r="B4044" s="22">
        <v>0.42288872258361643</v>
      </c>
      <c r="C4044" s="22">
        <v>8.5314604801105295E-2</v>
      </c>
      <c r="D4044" s="22">
        <v>4.3420643601404643E-2</v>
      </c>
      <c r="E4044" s="22">
        <v>0.14967474526509703</v>
      </c>
      <c r="F4044" s="22">
        <v>0.1132462149559611</v>
      </c>
      <c r="G4044" s="22">
        <v>0.71491566403776408</v>
      </c>
      <c r="H4044" s="22">
        <v>2.8222900236025565</v>
      </c>
      <c r="I4044" s="22">
        <v>0.77970180185366422</v>
      </c>
      <c r="J4044" s="22">
        <v>0.12683207644925451</v>
      </c>
      <c r="K4044" s="22">
        <v>0.17944850613090785</v>
      </c>
      <c r="L4044" s="22">
        <v>0.89253353289966042</v>
      </c>
      <c r="M4044" s="22">
        <v>32.489781820275176</v>
      </c>
      <c r="N4044" s="22">
        <v>1559.8411145011803</v>
      </c>
      <c r="O4044" s="22">
        <v>0.43681998733521388</v>
      </c>
      <c r="P4044" s="22">
        <v>7.3413044729721957</v>
      </c>
      <c r="Q4044" s="22">
        <v>15.326693915145935</v>
      </c>
      <c r="R4044" s="22">
        <v>14.346900005756721</v>
      </c>
      <c r="S4044" s="22">
        <v>11.62857636290369</v>
      </c>
      <c r="T4044" s="22">
        <v>133.34868458925797</v>
      </c>
      <c r="U4044" s="22">
        <v>3.4810891716078526E-2</v>
      </c>
      <c r="V4044" s="22">
        <v>1.8606182718323643</v>
      </c>
      <c r="W4044" s="22">
        <v>0.45289275228829662</v>
      </c>
      <c r="X4044" s="22">
        <v>0.94380288987392791</v>
      </c>
      <c r="Y4044" s="22">
        <v>7.6138391572160499E-2</v>
      </c>
      <c r="Z4044" s="22">
        <v>5.2714293938172814</v>
      </c>
      <c r="AA4044" s="22">
        <v>11.720683898451442</v>
      </c>
      <c r="AB4044" s="22">
        <v>0.43861608427839505</v>
      </c>
      <c r="AC4044" s="22">
        <v>0.41923896148753675</v>
      </c>
      <c r="AD4044" s="22">
        <v>0.4606412987162512</v>
      </c>
      <c r="AE4044" s="22">
        <v>7.2558286799838818</v>
      </c>
      <c r="AF4044" s="22">
        <v>0.43176558632203105</v>
      </c>
      <c r="AG4044" s="22">
        <v>1</v>
      </c>
      <c r="AH4044" s="22">
        <v>0.15905820044902425</v>
      </c>
      <c r="AI4044" s="22">
        <v>4.037764089574579</v>
      </c>
      <c r="AJ4044" s="22">
        <v>0.31988947095734271</v>
      </c>
      <c r="AK4044" s="22">
        <v>3.6368660411029881</v>
      </c>
      <c r="AL4044" s="22">
        <v>406.42450060445572</v>
      </c>
      <c r="AM4044" s="22">
        <v>0.11513441943469001</v>
      </c>
      <c r="AN4044" s="22">
        <v>1.4577974785562144</v>
      </c>
    </row>
    <row r="4045" spans="1:40" x14ac:dyDescent="0.2">
      <c r="A4045" s="20">
        <v>42227</v>
      </c>
      <c r="B4045" s="22">
        <v>0.42432014047734573</v>
      </c>
      <c r="C4045" s="22">
        <v>8.435572191030706E-2</v>
      </c>
      <c r="D4045" s="22">
        <v>4.357223724035951E-2</v>
      </c>
      <c r="E4045" s="22">
        <v>0.15145213835170165</v>
      </c>
      <c r="F4045" s="22">
        <v>0.1141031861555879</v>
      </c>
      <c r="G4045" s="22">
        <v>0.73048219773110601</v>
      </c>
      <c r="H4045" s="22">
        <v>2.8245650516392873</v>
      </c>
      <c r="I4045" s="22">
        <v>0.78075830040895544</v>
      </c>
      <c r="J4045" s="22">
        <v>0.12753864282248562</v>
      </c>
      <c r="K4045" s="22">
        <v>0.17989417989417988</v>
      </c>
      <c r="L4045" s="22">
        <v>0.89660590097271309</v>
      </c>
      <c r="M4045" s="22">
        <v>32.567408331600475</v>
      </c>
      <c r="N4045" s="22">
        <v>1570.5505880178368</v>
      </c>
      <c r="O4045" s="22">
        <v>0.44033178530995121</v>
      </c>
      <c r="P4045" s="22">
        <v>7.4307663870982639</v>
      </c>
      <c r="Q4045" s="22">
        <v>15.369330653173446</v>
      </c>
      <c r="R4045" s="22">
        <v>14.452069037221875</v>
      </c>
      <c r="S4045" s="22">
        <v>11.644832605531295</v>
      </c>
      <c r="T4045" s="22">
        <v>136.11399921443589</v>
      </c>
      <c r="U4045" s="22">
        <v>3.4949515953882765E-2</v>
      </c>
      <c r="V4045" s="22">
        <v>1.8844874194219172</v>
      </c>
      <c r="W4045" s="22">
        <v>0.4574755666458723</v>
      </c>
      <c r="X4045" s="22">
        <v>0.9559275432637877</v>
      </c>
      <c r="Y4045" s="22">
        <v>7.5471916083269794E-2</v>
      </c>
      <c r="Z4045" s="22">
        <v>5.3193087035881792</v>
      </c>
      <c r="AA4045" s="22">
        <v>11.758046255862849</v>
      </c>
      <c r="AB4045" s="22">
        <v>0.43874910468796929</v>
      </c>
      <c r="AC4045" s="22">
        <v>0.42065802546151893</v>
      </c>
      <c r="AD4045" s="22">
        <v>0.46147270164737414</v>
      </c>
      <c r="AE4045" s="22">
        <v>7.4153785725838119</v>
      </c>
      <c r="AF4045" s="22">
        <v>0.43325015595757954</v>
      </c>
      <c r="AG4045" s="22">
        <v>1</v>
      </c>
      <c r="AH4045" s="22">
        <v>0.16187241514752432</v>
      </c>
      <c r="AI4045" s="22">
        <v>4.0826228599154364</v>
      </c>
      <c r="AJ4045" s="22">
        <v>0.32100690834315287</v>
      </c>
      <c r="AK4045" s="22">
        <v>3.7149095446038674</v>
      </c>
      <c r="AL4045" s="22">
        <v>408.5684249439708</v>
      </c>
      <c r="AM4045" s="22">
        <v>0.11552413299138189</v>
      </c>
      <c r="AN4045" s="22">
        <v>1.4771493264943045</v>
      </c>
    </row>
    <row r="4046" spans="1:40" x14ac:dyDescent="0.2">
      <c r="A4046" s="20">
        <v>42228</v>
      </c>
      <c r="B4046" s="22">
        <v>0.42744094030024438</v>
      </c>
      <c r="C4046" s="22">
        <v>8.5825672058652394E-2</v>
      </c>
      <c r="D4046" s="22">
        <v>4.3896194576981261E-2</v>
      </c>
      <c r="E4046" s="22">
        <v>0.15099499592691726</v>
      </c>
      <c r="F4046" s="22">
        <v>0.11344117304782964</v>
      </c>
      <c r="G4046" s="22">
        <v>0.74298847899453047</v>
      </c>
      <c r="H4046" s="22">
        <v>2.8154311649016641</v>
      </c>
      <c r="I4046" s="22">
        <v>0.77834283719306407</v>
      </c>
      <c r="J4046" s="22">
        <v>0.12982660304899335</v>
      </c>
      <c r="K4046" s="22">
        <v>0.1816827650413127</v>
      </c>
      <c r="L4046" s="22">
        <v>0.9026765972303038</v>
      </c>
      <c r="M4046" s="22">
        <v>32.419411148609335</v>
      </c>
      <c r="N4046" s="22">
        <v>1603.6308623298032</v>
      </c>
      <c r="O4046" s="22">
        <v>0.44293029209821944</v>
      </c>
      <c r="P4046" s="22">
        <v>7.5462353078086819</v>
      </c>
      <c r="Q4046" s="22">
        <v>15.341557081345282</v>
      </c>
      <c r="R4046" s="22">
        <v>14.453625043640173</v>
      </c>
      <c r="S4046" s="22">
        <v>11.777027813336437</v>
      </c>
      <c r="T4046" s="22">
        <v>136.45758175258931</v>
      </c>
      <c r="U4046" s="22">
        <v>3.5130920516699637E-2</v>
      </c>
      <c r="V4046" s="22">
        <v>1.8946584429186546</v>
      </c>
      <c r="W4046" s="22">
        <v>0.4698126381938787</v>
      </c>
      <c r="X4046" s="22">
        <v>0.94852787152333295</v>
      </c>
      <c r="Y4046" s="22">
        <v>7.6957989060863499E-2</v>
      </c>
      <c r="Z4046" s="22">
        <v>5.3727452577679502</v>
      </c>
      <c r="AA4046" s="22">
        <v>11.846852088909577</v>
      </c>
      <c r="AB4046" s="22">
        <v>0.43627371116024671</v>
      </c>
      <c r="AC4046" s="22">
        <v>0.42376352845339227</v>
      </c>
      <c r="AD4046" s="22">
        <v>0.45956010706388917</v>
      </c>
      <c r="AE4046" s="22">
        <v>7.5032584661934125</v>
      </c>
      <c r="AF4046" s="22">
        <v>0.4364599092284418</v>
      </c>
      <c r="AG4046" s="22">
        <v>1</v>
      </c>
      <c r="AH4046" s="22">
        <v>0.16274874898172934</v>
      </c>
      <c r="AI4046" s="22">
        <v>4.1045036657744678</v>
      </c>
      <c r="AJ4046" s="22">
        <v>0.32312347259397184</v>
      </c>
      <c r="AK4046" s="22">
        <v>3.7404864424531601</v>
      </c>
      <c r="AL4046" s="22">
        <v>410.79948795531249</v>
      </c>
      <c r="AM4046" s="22">
        <v>0.11637379262190155</v>
      </c>
      <c r="AN4046" s="22">
        <v>1.4840567904107995</v>
      </c>
    </row>
    <row r="4047" spans="1:40" x14ac:dyDescent="0.2">
      <c r="A4047" s="20">
        <v>42229</v>
      </c>
      <c r="B4047" s="22">
        <v>0.43336164991269055</v>
      </c>
      <c r="C4047" s="22">
        <v>8.6778517155127674E-2</v>
      </c>
      <c r="D4047" s="22">
        <v>4.4516022464486292E-2</v>
      </c>
      <c r="E4047" s="22">
        <v>0.15403039312851008</v>
      </c>
      <c r="F4047" s="22">
        <v>0.11515408938600218</v>
      </c>
      <c r="G4047" s="22">
        <v>0.75489640851385154</v>
      </c>
      <c r="H4047" s="22">
        <v>2.8563169569116051</v>
      </c>
      <c r="I4047" s="22">
        <v>0.78974939827268864</v>
      </c>
      <c r="J4047" s="22">
        <v>0.1315305111142574</v>
      </c>
      <c r="K4047" s="22">
        <v>0.18414035584501393</v>
      </c>
      <c r="L4047" s="22">
        <v>0.91506206050309125</v>
      </c>
      <c r="M4047" s="22">
        <v>32.767001746189067</v>
      </c>
      <c r="N4047" s="22">
        <v>1621.1241682004813</v>
      </c>
      <c r="O4047" s="22">
        <v>0.44722497522299309</v>
      </c>
      <c r="P4047" s="22">
        <v>7.6918330265703903</v>
      </c>
      <c r="Q4047" s="22">
        <v>15.550521497003164</v>
      </c>
      <c r="R4047" s="22">
        <v>14.678606824295626</v>
      </c>
      <c r="S4047" s="22">
        <v>11.999150502619285</v>
      </c>
      <c r="T4047" s="22">
        <v>138.92939732880268</v>
      </c>
      <c r="U4047" s="22">
        <v>3.5671810845249896E-2</v>
      </c>
      <c r="V4047" s="22">
        <v>1.9350370475246592</v>
      </c>
      <c r="W4047" s="22">
        <v>0.47283968096653928</v>
      </c>
      <c r="X4047" s="22">
        <v>0.96953608004153091</v>
      </c>
      <c r="Y4047" s="22">
        <v>7.7516635990372368E-2</v>
      </c>
      <c r="Z4047" s="22">
        <v>5.4428005096984284</v>
      </c>
      <c r="AA4047" s="22">
        <v>12.005049789985369</v>
      </c>
      <c r="AB4047" s="22">
        <v>0.44191561659351547</v>
      </c>
      <c r="AC4047" s="22">
        <v>0.42959790457312758</v>
      </c>
      <c r="AD4047" s="22">
        <v>0.4665156449100949</v>
      </c>
      <c r="AE4047" s="22">
        <v>7.6377247628486487</v>
      </c>
      <c r="AF4047" s="22">
        <v>0.442564538203785</v>
      </c>
      <c r="AG4047" s="22">
        <v>1</v>
      </c>
      <c r="AH4047" s="22">
        <v>0.16474349898532259</v>
      </c>
      <c r="AI4047" s="22">
        <v>4.1460191608853654</v>
      </c>
      <c r="AJ4047" s="22">
        <v>0.33260182169993863</v>
      </c>
      <c r="AK4047" s="22">
        <v>3.7926518476568036</v>
      </c>
      <c r="AL4047" s="22">
        <v>417.66954551890132</v>
      </c>
      <c r="AM4047" s="22">
        <v>0.11798574732172354</v>
      </c>
      <c r="AN4047" s="22">
        <v>1.5109254802019916</v>
      </c>
    </row>
    <row r="4048" spans="1:40" x14ac:dyDescent="0.2">
      <c r="A4048" s="20">
        <v>42230</v>
      </c>
      <c r="B4048" s="22">
        <v>0.43176767973664104</v>
      </c>
      <c r="C4048" s="22">
        <v>8.6638057727352891E-2</v>
      </c>
      <c r="D4048" s="22">
        <v>4.4347774969137617E-2</v>
      </c>
      <c r="E4048" s="22">
        <v>0.15385338898359885</v>
      </c>
      <c r="F4048" s="22">
        <v>0.11472576568102993</v>
      </c>
      <c r="G4048" s="22">
        <v>0.75137264123214387</v>
      </c>
      <c r="H4048" s="22">
        <v>2.8572100405619896</v>
      </c>
      <c r="I4048" s="22">
        <v>0.78980659573217327</v>
      </c>
      <c r="J4048" s="22">
        <v>0.13057433425430606</v>
      </c>
      <c r="K4048" s="22">
        <v>0.18391628945976135</v>
      </c>
      <c r="L4048" s="22">
        <v>0.91183351948739055</v>
      </c>
      <c r="M4048" s="22">
        <v>32.848157074833928</v>
      </c>
      <c r="N4048" s="22">
        <v>1620.716007289401</v>
      </c>
      <c r="O4048" s="22">
        <v>0.44350126388807248</v>
      </c>
      <c r="P4048" s="22">
        <v>7.6560460878255245</v>
      </c>
      <c r="Q4048" s="22">
        <v>15.545235435894423</v>
      </c>
      <c r="R4048" s="22">
        <v>14.614073246722709</v>
      </c>
      <c r="S4048" s="22">
        <v>12.003997413438363</v>
      </c>
      <c r="T4048" s="22">
        <v>138.53741696549292</v>
      </c>
      <c r="U4048" s="22">
        <v>3.5541708306389988E-2</v>
      </c>
      <c r="V4048" s="22">
        <v>1.924484157309976</v>
      </c>
      <c r="W4048" s="22">
        <v>0.47958379871847634</v>
      </c>
      <c r="X4048" s="22">
        <v>0.96813826347657406</v>
      </c>
      <c r="Y4048" s="22">
        <v>7.6844394803362526E-2</v>
      </c>
      <c r="Z4048" s="22">
        <v>5.4270765974957378</v>
      </c>
      <c r="AA4048" s="22">
        <v>11.962847569219917</v>
      </c>
      <c r="AB4048" s="22">
        <v>0.44234906824995596</v>
      </c>
      <c r="AC4048" s="22">
        <v>0.42811122215037334</v>
      </c>
      <c r="AD4048" s="22">
        <v>0.46836752689436245</v>
      </c>
      <c r="AE4048" s="22">
        <v>7.6254188466286532</v>
      </c>
      <c r="AF4048" s="22">
        <v>0.44100875903826936</v>
      </c>
      <c r="AG4048" s="22">
        <v>1</v>
      </c>
      <c r="AH4048" s="22">
        <v>0.16532831697137146</v>
      </c>
      <c r="AI4048" s="22">
        <v>4.1432014578801954</v>
      </c>
      <c r="AJ4048" s="22">
        <v>0.33296102521897597</v>
      </c>
      <c r="AK4048" s="22">
        <v>3.7793192640056441</v>
      </c>
      <c r="AL4048" s="22">
        <v>415.02557168890718</v>
      </c>
      <c r="AM4048" s="22">
        <v>0.11757098348127683</v>
      </c>
      <c r="AN4048" s="22">
        <v>1.5074481218035389</v>
      </c>
    </row>
    <row r="4049" spans="1:40" x14ac:dyDescent="0.2">
      <c r="A4049" s="20">
        <v>42233</v>
      </c>
      <c r="B4049" s="22">
        <v>0.43039458110182705</v>
      </c>
      <c r="C4049" s="22">
        <v>8.6322672885586718E-2</v>
      </c>
      <c r="D4049" s="22">
        <v>4.4204333712249945E-2</v>
      </c>
      <c r="E4049" s="22">
        <v>0.15325028418745826</v>
      </c>
      <c r="F4049" s="22">
        <v>0.11474141871066787</v>
      </c>
      <c r="G4049" s="22">
        <v>0.74928220693534597</v>
      </c>
      <c r="H4049" s="22">
        <v>2.8560546577445476</v>
      </c>
      <c r="I4049" s="22">
        <v>0.78952549483774948</v>
      </c>
      <c r="J4049" s="22">
        <v>0.1298473005121234</v>
      </c>
      <c r="K4049" s="22">
        <v>0.18260655564800601</v>
      </c>
      <c r="L4049" s="22">
        <v>0.90877875566910038</v>
      </c>
      <c r="M4049" s="22">
        <v>32.693862722808831</v>
      </c>
      <c r="N4049" s="22">
        <v>1615.4738606133762</v>
      </c>
      <c r="O4049" s="22">
        <v>0.44825444445746571</v>
      </c>
      <c r="P4049" s="22">
        <v>7.6673424663955654</v>
      </c>
      <c r="Q4049" s="22">
        <v>15.497298754262815</v>
      </c>
      <c r="R4049" s="22">
        <v>14.576179817416882</v>
      </c>
      <c r="S4049" s="22">
        <v>12.023766274859078</v>
      </c>
      <c r="T4049" s="22">
        <v>138.56160129378537</v>
      </c>
      <c r="U4049" s="22">
        <v>3.5483001488321946E-2</v>
      </c>
      <c r="V4049" s="22">
        <v>1.9249627919513423</v>
      </c>
      <c r="W4049" s="22">
        <v>0.48066939330372321</v>
      </c>
      <c r="X4049" s="22">
        <v>0.96213568339759303</v>
      </c>
      <c r="Y4049" s="22">
        <v>7.6994292812694098E-2</v>
      </c>
      <c r="Z4049" s="22">
        <v>5.4253436617407509</v>
      </c>
      <c r="AA4049" s="22">
        <v>11.939388967667085</v>
      </c>
      <c r="AB4049" s="22">
        <v>0.44080111565550623</v>
      </c>
      <c r="AC4049" s="22">
        <v>0.42684370275749733</v>
      </c>
      <c r="AD4049" s="22">
        <v>0.46829405491556414</v>
      </c>
      <c r="AE4049" s="22">
        <v>7.6529045716093798</v>
      </c>
      <c r="AF4049" s="22">
        <v>0.43958233232939964</v>
      </c>
      <c r="AG4049" s="22">
        <v>1</v>
      </c>
      <c r="AH4049" s="22">
        <v>0.16494591648990403</v>
      </c>
      <c r="AI4049" s="22">
        <v>4.161441914427348</v>
      </c>
      <c r="AJ4049" s="22">
        <v>0.33602090682167096</v>
      </c>
      <c r="AK4049" s="22">
        <v>3.799439828432809</v>
      </c>
      <c r="AL4049" s="22">
        <v>413.68318664963499</v>
      </c>
      <c r="AM4049" s="22">
        <v>0.11719070443332436</v>
      </c>
      <c r="AN4049" s="22">
        <v>1.5119944685987508</v>
      </c>
    </row>
    <row r="4050" spans="1:40" x14ac:dyDescent="0.2">
      <c r="A4050" s="20">
        <v>42234</v>
      </c>
      <c r="B4050" s="22">
        <v>0.4295303583122837</v>
      </c>
      <c r="C4050" s="22">
        <v>8.5812517541397709E-2</v>
      </c>
      <c r="D4050" s="22">
        <v>4.4104920946767705E-2</v>
      </c>
      <c r="E4050" s="22">
        <v>0.15269201983347369</v>
      </c>
      <c r="F4050" s="22">
        <v>0.11420619328281412</v>
      </c>
      <c r="G4050" s="22">
        <v>0.74759098138272995</v>
      </c>
      <c r="H4050" s="22">
        <v>2.8647441294789036</v>
      </c>
      <c r="I4050" s="22">
        <v>0.79187716343904946</v>
      </c>
      <c r="J4050" s="22">
        <v>0.12884741322855273</v>
      </c>
      <c r="K4050" s="22">
        <v>0.18308541491252692</v>
      </c>
      <c r="L4050" s="22">
        <v>0.90680840116007111</v>
      </c>
      <c r="M4050" s="22">
        <v>32.76733090092619</v>
      </c>
      <c r="N4050" s="22">
        <v>1615.3288427355226</v>
      </c>
      <c r="O4050" s="22">
        <v>0.45045139863410988</v>
      </c>
      <c r="P4050" s="22">
        <v>7.65315979043877</v>
      </c>
      <c r="Q4050" s="22">
        <v>15.548694920011229</v>
      </c>
      <c r="R4050" s="22">
        <v>14.54649639816634</v>
      </c>
      <c r="S4050" s="22">
        <v>12.033398821218077</v>
      </c>
      <c r="T4050" s="22">
        <v>138.58522780428478</v>
      </c>
      <c r="U4050" s="22">
        <v>3.5378660304986438E-2</v>
      </c>
      <c r="V4050" s="22">
        <v>1.9166900551969317</v>
      </c>
      <c r="W4050" s="22">
        <v>0.47702076901487517</v>
      </c>
      <c r="X4050" s="22">
        <v>0.96832023575638515</v>
      </c>
      <c r="Y4050" s="22">
        <v>7.7147067078304807E-2</v>
      </c>
      <c r="Z4050" s="22">
        <v>5.4153802975021055</v>
      </c>
      <c r="AA4050" s="22">
        <v>11.915286743381047</v>
      </c>
      <c r="AB4050" s="22">
        <v>0.44124801197492752</v>
      </c>
      <c r="AC4050" s="22">
        <v>0.42584666479558431</v>
      </c>
      <c r="AD4050" s="22">
        <v>0.46923238843671067</v>
      </c>
      <c r="AE4050" s="22">
        <v>7.6968729535036022</v>
      </c>
      <c r="AF4050" s="22">
        <v>0.43865188511553938</v>
      </c>
      <c r="AG4050" s="22">
        <v>1</v>
      </c>
      <c r="AH4050" s="22">
        <v>0.16407053980727854</v>
      </c>
      <c r="AI4050" s="22">
        <v>4.1549724015342884</v>
      </c>
      <c r="AJ4050" s="22">
        <v>0.33823323042380021</v>
      </c>
      <c r="AK4050" s="22">
        <v>3.7943212648517166</v>
      </c>
      <c r="AL4050" s="22">
        <v>414.56169894283846</v>
      </c>
      <c r="AM4050" s="22">
        <v>0.11694265132379082</v>
      </c>
      <c r="AN4050" s="22">
        <v>1.5081509027972684</v>
      </c>
    </row>
    <row r="4051" spans="1:40" x14ac:dyDescent="0.2">
      <c r="A4051" s="20">
        <v>42235</v>
      </c>
      <c r="B4051" s="22">
        <v>0.43117596647139622</v>
      </c>
      <c r="C4051" s="22">
        <v>8.622814946995222E-2</v>
      </c>
      <c r="D4051" s="22">
        <v>4.4270435895328766E-2</v>
      </c>
      <c r="E4051" s="22">
        <v>0.15411887627522569</v>
      </c>
      <c r="F4051" s="22">
        <v>0.11329991430013735</v>
      </c>
      <c r="G4051" s="22">
        <v>0.75082471443162202</v>
      </c>
      <c r="H4051" s="22">
        <v>2.8501661168570451</v>
      </c>
      <c r="I4051" s="22">
        <v>0.78762869654030832</v>
      </c>
      <c r="J4051" s="22">
        <v>0.13051032507249269</v>
      </c>
      <c r="K4051" s="22">
        <v>0.18405512966506615</v>
      </c>
      <c r="L4051" s="22">
        <v>0.91016776041605518</v>
      </c>
      <c r="M4051" s="22">
        <v>32.747913267043117</v>
      </c>
      <c r="N4051" s="22">
        <v>1624.775478099576</v>
      </c>
      <c r="O4051" s="22">
        <v>0.45390403963325154</v>
      </c>
      <c r="P4051" s="22">
        <v>7.6424906962820351</v>
      </c>
      <c r="Q4051" s="22">
        <v>15.472934105023421</v>
      </c>
      <c r="R4051" s="22">
        <v>14.531409586644909</v>
      </c>
      <c r="S4051" s="22">
        <v>12.115377842476608</v>
      </c>
      <c r="T4051" s="22">
        <v>138.89951984597505</v>
      </c>
      <c r="U4051" s="22">
        <v>3.5479743135206208E-2</v>
      </c>
      <c r="V4051" s="22">
        <v>1.9507636679541214</v>
      </c>
      <c r="W4051" s="22">
        <v>0.48180932367546753</v>
      </c>
      <c r="X4051" s="22">
        <v>0.97332738521501283</v>
      </c>
      <c r="Y4051" s="22">
        <v>7.7435108768387315E-2</v>
      </c>
      <c r="Z4051" s="22">
        <v>5.433723482936335</v>
      </c>
      <c r="AA4051" s="22">
        <v>11.953369882955117</v>
      </c>
      <c r="AB4051" s="22">
        <v>0.44123689555182494</v>
      </c>
      <c r="AC4051" s="22">
        <v>0.42747795869971006</v>
      </c>
      <c r="AD4051" s="22">
        <v>0.4674516617555558</v>
      </c>
      <c r="AE4051" s="22">
        <v>7.816884046911869</v>
      </c>
      <c r="AF4051" s="22">
        <v>0.44029771897488879</v>
      </c>
      <c r="AG4051" s="22">
        <v>1</v>
      </c>
      <c r="AH4051" s="22">
        <v>0.16471983188739273</v>
      </c>
      <c r="AI4051" s="22">
        <v>4.1687700308754296</v>
      </c>
      <c r="AJ4051" s="22">
        <v>0.34332773740622907</v>
      </c>
      <c r="AK4051" s="22">
        <v>3.8089480048367594</v>
      </c>
      <c r="AL4051" s="22">
        <v>416.99440015966002</v>
      </c>
      <c r="AM4051" s="22">
        <v>0.1173970721170214</v>
      </c>
      <c r="AN4051" s="22">
        <v>1.5121212476960824</v>
      </c>
    </row>
    <row r="4052" spans="1:40" x14ac:dyDescent="0.2">
      <c r="A4052" s="20">
        <v>42236</v>
      </c>
      <c r="B4052" s="22">
        <v>0.43130577736026304</v>
      </c>
      <c r="C4052" s="22">
        <v>8.6143729450446224E-2</v>
      </c>
      <c r="D4052" s="22">
        <v>4.431658055425082E-2</v>
      </c>
      <c r="E4052" s="22">
        <v>0.15367543447627993</v>
      </c>
      <c r="F4052" s="22">
        <v>0.11255284170972288</v>
      </c>
      <c r="G4052" s="22">
        <v>0.75005871301080318</v>
      </c>
      <c r="H4052" s="22">
        <v>2.8202207609206198</v>
      </c>
      <c r="I4052" s="22">
        <v>0.77961484264913106</v>
      </c>
      <c r="J4052" s="22">
        <v>0.13199859088774074</v>
      </c>
      <c r="K4052" s="22">
        <v>0.18420620009394081</v>
      </c>
      <c r="L4052" s="22">
        <v>0.91028651949271955</v>
      </c>
      <c r="M4052" s="22">
        <v>32.586895255988722</v>
      </c>
      <c r="N4052" s="22">
        <v>1628.1117895725693</v>
      </c>
      <c r="O4052" s="22">
        <v>0.45443870361672145</v>
      </c>
      <c r="P4052" s="22">
        <v>7.6823743541568819</v>
      </c>
      <c r="Q4052" s="22">
        <v>15.327618600281822</v>
      </c>
      <c r="R4052" s="22">
        <v>14.488022545796147</v>
      </c>
      <c r="S4052" s="22">
        <v>12.141850634100518</v>
      </c>
      <c r="T4052" s="22">
        <v>139.02418976045092</v>
      </c>
      <c r="U4052" s="22">
        <v>3.5479098168154068E-2</v>
      </c>
      <c r="V4052" s="22">
        <v>1.9727923907937999</v>
      </c>
      <c r="W4052" s="22">
        <v>0.48546265852512915</v>
      </c>
      <c r="X4052" s="22">
        <v>0.96544152184123999</v>
      </c>
      <c r="Y4052" s="22">
        <v>7.7806481916392667E-2</v>
      </c>
      <c r="Z4052" s="22">
        <v>5.465007045561296</v>
      </c>
      <c r="AA4052" s="22">
        <v>11.965711601690936</v>
      </c>
      <c r="AB4052" s="22">
        <v>0.43796383278534518</v>
      </c>
      <c r="AC4052" s="22">
        <v>0.42760685767966183</v>
      </c>
      <c r="AD4052" s="22">
        <v>0.46175434476279942</v>
      </c>
      <c r="AE4052" s="22">
        <v>7.9691756693283224</v>
      </c>
      <c r="AF4052" s="22">
        <v>0.44040629403475812</v>
      </c>
      <c r="AG4052" s="22">
        <v>1</v>
      </c>
      <c r="AH4052" s="22">
        <v>0.16463128229215593</v>
      </c>
      <c r="AI4052" s="22">
        <v>4.1780178487552835</v>
      </c>
      <c r="AJ4052" s="22">
        <v>0.34229685298262097</v>
      </c>
      <c r="AK4052" s="22">
        <v>3.8222170032879283</v>
      </c>
      <c r="AL4052" s="22">
        <v>418.58149365899482</v>
      </c>
      <c r="AM4052" s="22">
        <v>0.11742602160638797</v>
      </c>
      <c r="AN4052" s="22">
        <v>1.5186355096289339</v>
      </c>
    </row>
    <row r="4053" spans="1:40" x14ac:dyDescent="0.2">
      <c r="A4053" s="20">
        <v>42237</v>
      </c>
      <c r="B4053" s="22">
        <v>0.43976437345849001</v>
      </c>
      <c r="C4053" s="22">
        <v>8.7629606570723884E-2</v>
      </c>
      <c r="D4053" s="22">
        <v>4.5185699576159581E-2</v>
      </c>
      <c r="E4053" s="22">
        <v>0.15785062618232323</v>
      </c>
      <c r="F4053" s="22">
        <v>0.1133354086348507</v>
      </c>
      <c r="G4053" s="22">
        <v>0.76491223869160219</v>
      </c>
      <c r="H4053" s="22">
        <v>2.8384138310864206</v>
      </c>
      <c r="I4053" s="22">
        <v>0.78465553985776204</v>
      </c>
      <c r="J4053" s="22">
        <v>0.13633533679749049</v>
      </c>
      <c r="K4053" s="22">
        <v>0.18791456143291588</v>
      </c>
      <c r="L4053" s="22">
        <v>0.92817461267689949</v>
      </c>
      <c r="M4053" s="22">
        <v>33.071526064988866</v>
      </c>
      <c r="N4053" s="22">
        <v>1669.0213356959844</v>
      </c>
      <c r="O4053" s="22">
        <v>0.46295586791504034</v>
      </c>
      <c r="P4053" s="22">
        <v>7.9049591724336095</v>
      </c>
      <c r="Q4053" s="22">
        <v>15.43425684250856</v>
      </c>
      <c r="R4053" s="22">
        <v>14.608127200019158</v>
      </c>
      <c r="S4053" s="22">
        <v>12.37997174397165</v>
      </c>
      <c r="T4053" s="22">
        <v>143.05811642441512</v>
      </c>
      <c r="U4053" s="22">
        <v>3.608630061540672E-2</v>
      </c>
      <c r="V4053" s="22">
        <v>2.0337994779818489</v>
      </c>
      <c r="W4053" s="22">
        <v>0.4995809487320706</v>
      </c>
      <c r="X4053" s="22">
        <v>0.98048418380785896</v>
      </c>
      <c r="Y4053" s="22">
        <v>8.0002873494408669E-2</v>
      </c>
      <c r="Z4053" s="22">
        <v>5.5849955700294531</v>
      </c>
      <c r="AA4053" s="22">
        <v>12.211153947462943</v>
      </c>
      <c r="AB4053" s="22">
        <v>0.44419434400517233</v>
      </c>
      <c r="AC4053" s="22">
        <v>0.43599291204712537</v>
      </c>
      <c r="AD4053" s="22">
        <v>0.4654222839491392</v>
      </c>
      <c r="AE4053" s="22">
        <v>8.26660041665669</v>
      </c>
      <c r="AF4053" s="22">
        <v>0.44898350135293696</v>
      </c>
      <c r="AG4053" s="22">
        <v>1</v>
      </c>
      <c r="AH4053" s="22">
        <v>0.16855439285457724</v>
      </c>
      <c r="AI4053" s="22">
        <v>4.2719283542060777</v>
      </c>
      <c r="AJ4053" s="22">
        <v>0.34933310983932375</v>
      </c>
      <c r="AK4053" s="22">
        <v>3.9103469744498454</v>
      </c>
      <c r="AL4053" s="22">
        <v>429.5874140944901</v>
      </c>
      <c r="AM4053" s="22">
        <v>0.11972893369411652</v>
      </c>
      <c r="AN4053" s="22">
        <v>1.5523454898110678</v>
      </c>
    </row>
    <row r="4054" spans="1:40" x14ac:dyDescent="0.2">
      <c r="A4054" s="20">
        <v>42240</v>
      </c>
      <c r="B4054" s="22">
        <v>0.44530927960039762</v>
      </c>
      <c r="C4054" s="22">
        <v>8.6721951456075266E-2</v>
      </c>
      <c r="D4054" s="22">
        <v>4.5755437550010908E-2</v>
      </c>
      <c r="E4054" s="22">
        <v>0.16107756843917459</v>
      </c>
      <c r="F4054" s="22">
        <v>0.11281249242258916</v>
      </c>
      <c r="G4054" s="22">
        <v>0.77627846075507367</v>
      </c>
      <c r="H4054" s="22">
        <v>2.8185543512523941</v>
      </c>
      <c r="I4054" s="22">
        <v>0.77860624136175161</v>
      </c>
      <c r="J4054" s="22">
        <v>0.14085497441866102</v>
      </c>
      <c r="K4054" s="22">
        <v>0.19124172546737467</v>
      </c>
      <c r="L4054" s="22">
        <v>0.93967168594359973</v>
      </c>
      <c r="M4054" s="22">
        <v>32.602264736548577</v>
      </c>
      <c r="N4054" s="22">
        <v>1702.674522926214</v>
      </c>
      <c r="O4054" s="22">
        <v>0.46459833660677474</v>
      </c>
      <c r="P4054" s="22">
        <v>8.0992701437889476</v>
      </c>
      <c r="Q4054" s="22">
        <v>15.382750175795929</v>
      </c>
      <c r="R4054" s="22">
        <v>14.353434688780581</v>
      </c>
      <c r="S4054" s="22">
        <v>12.548192332872626</v>
      </c>
      <c r="T4054" s="22">
        <v>144.26662787032322</v>
      </c>
      <c r="U4054" s="22">
        <v>3.6392182536795901E-2</v>
      </c>
      <c r="V4054" s="22">
        <v>2.0854489464367982</v>
      </c>
      <c r="W4054" s="22">
        <v>0.51623384496011249</v>
      </c>
      <c r="X4054" s="22">
        <v>0.9952838195000121</v>
      </c>
      <c r="Y4054" s="22">
        <v>7.8477728474091304E-2</v>
      </c>
      <c r="Z4054" s="22">
        <v>5.6720254116049551</v>
      </c>
      <c r="AA4054" s="22">
        <v>12.601537305108991</v>
      </c>
      <c r="AB4054" s="22">
        <v>0.4444606095875463</v>
      </c>
      <c r="AC4054" s="22">
        <v>0.44149026454256685</v>
      </c>
      <c r="AD4054" s="22">
        <v>0.46326471230086558</v>
      </c>
      <c r="AE4054" s="22">
        <v>8.5890254843480989</v>
      </c>
      <c r="AF4054" s="22">
        <v>0.45471739288572044</v>
      </c>
      <c r="AG4054" s="22">
        <v>1</v>
      </c>
      <c r="AH4054" s="22">
        <v>0.17093426444557597</v>
      </c>
      <c r="AI4054" s="22">
        <v>4.3221551368783482</v>
      </c>
      <c r="AJ4054" s="22">
        <v>0.35657476782813219</v>
      </c>
      <c r="AK4054" s="22">
        <v>4.0003879634344459</v>
      </c>
      <c r="AL4054" s="22">
        <v>441.06592953614114</v>
      </c>
      <c r="AM4054" s="22">
        <v>0.12123857326446981</v>
      </c>
      <c r="AN4054" s="22">
        <v>1.6033680075652867</v>
      </c>
    </row>
    <row r="4055" spans="1:40" x14ac:dyDescent="0.2">
      <c r="A4055" s="20">
        <v>42241</v>
      </c>
      <c r="B4055" s="22">
        <v>0.43897746014293565</v>
      </c>
      <c r="C4055" s="22">
        <v>8.5163850180462269E-2</v>
      </c>
      <c r="D4055" s="22">
        <v>4.5085689700504333E-2</v>
      </c>
      <c r="E4055" s="22">
        <v>0.159320696990702</v>
      </c>
      <c r="F4055" s="22">
        <v>0.11219733728517818</v>
      </c>
      <c r="G4055" s="22">
        <v>0.76623562874967133</v>
      </c>
      <c r="H4055" s="22">
        <v>2.8051724550039441</v>
      </c>
      <c r="I4055" s="22">
        <v>0.7745536247818916</v>
      </c>
      <c r="J4055" s="22">
        <v>0.1376054688433683</v>
      </c>
      <c r="K4055" s="22">
        <v>0.18746564046179218</v>
      </c>
      <c r="L4055" s="22">
        <v>0.92632119893873832</v>
      </c>
      <c r="M4055" s="22">
        <v>32.576427564117886</v>
      </c>
      <c r="N4055" s="22">
        <v>1680.3308076582928</v>
      </c>
      <c r="O4055" s="22">
        <v>0.46052537227812701</v>
      </c>
      <c r="P4055" s="22">
        <v>7.9200827019145725</v>
      </c>
      <c r="Q4055" s="22">
        <v>15.21380596123049</v>
      </c>
      <c r="R4055" s="22">
        <v>14.205129430886535</v>
      </c>
      <c r="S4055" s="22">
        <v>12.393336042259245</v>
      </c>
      <c r="T4055" s="22">
        <v>142.21263474914551</v>
      </c>
      <c r="U4055" s="22">
        <v>3.5933503836317132E-2</v>
      </c>
      <c r="V4055" s="22">
        <v>2.0557759877620287</v>
      </c>
      <c r="W4055" s="22">
        <v>0.50310729736835813</v>
      </c>
      <c r="X4055" s="22">
        <v>0.98295766904892801</v>
      </c>
      <c r="Y4055" s="22">
        <v>7.7288046466046811E-2</v>
      </c>
      <c r="Z4055" s="22">
        <v>5.5805865621339965</v>
      </c>
      <c r="AA4055" s="22">
        <v>12.459067332743743</v>
      </c>
      <c r="AB4055" s="22">
        <v>0.44104500800726626</v>
      </c>
      <c r="AC4055" s="22">
        <v>0.43521284986973252</v>
      </c>
      <c r="AD4055" s="22">
        <v>0.45968879221741521</v>
      </c>
      <c r="AE4055" s="22">
        <v>8.2409709109161753</v>
      </c>
      <c r="AF4055" s="22">
        <v>0.44815593852331664</v>
      </c>
      <c r="AG4055" s="22">
        <v>1</v>
      </c>
      <c r="AH4055" s="22">
        <v>0.16788966704113584</v>
      </c>
      <c r="AI4055" s="22">
        <v>4.2462413652986593</v>
      </c>
      <c r="AJ4055" s="22">
        <v>0.3512680163491646</v>
      </c>
      <c r="AK4055" s="22">
        <v>3.8780266271482176</v>
      </c>
      <c r="AL4055" s="22">
        <v>411.95592418194423</v>
      </c>
      <c r="AM4055" s="22">
        <v>0.1195114372445443</v>
      </c>
      <c r="AN4055" s="22">
        <v>1.5751129383081961</v>
      </c>
    </row>
    <row r="4056" spans="1:40" x14ac:dyDescent="0.2">
      <c r="A4056" s="20">
        <v>42242</v>
      </c>
      <c r="B4056" s="22">
        <v>0.43249767436383546</v>
      </c>
      <c r="C4056" s="22">
        <v>8.3840655652767798E-2</v>
      </c>
      <c r="D4056" s="22">
        <v>4.4393156153221154E-2</v>
      </c>
      <c r="E4056" s="22">
        <v>0.15649470696984324</v>
      </c>
      <c r="F4056" s="22">
        <v>0.11236060902229078</v>
      </c>
      <c r="G4056" s="22">
        <v>0.75474253146968429</v>
      </c>
      <c r="H4056" s="22">
        <v>2.8216148746511545</v>
      </c>
      <c r="I4056" s="22">
        <v>0.7767389282055509</v>
      </c>
      <c r="J4056" s="22">
        <v>0.13323834532458814</v>
      </c>
      <c r="K4056" s="22">
        <v>0.18202371560119165</v>
      </c>
      <c r="L4056" s="22">
        <v>0.91279158767353952</v>
      </c>
      <c r="M4056" s="22">
        <v>32.881551523144495</v>
      </c>
      <c r="N4056" s="22">
        <v>1662.6826654734289</v>
      </c>
      <c r="O4056" s="22">
        <v>0.46341980382228609</v>
      </c>
      <c r="P4056" s="22">
        <v>7.7710160969348694</v>
      </c>
      <c r="Q4056" s="22">
        <v>15.224379732228016</v>
      </c>
      <c r="R4056" s="22">
        <v>14.118672208942218</v>
      </c>
      <c r="S4056" s="22">
        <v>12.182800890218196</v>
      </c>
      <c r="T4056" s="22">
        <v>139.20845942795239</v>
      </c>
      <c r="U4056" s="22">
        <v>3.5545140892337762E-2</v>
      </c>
      <c r="V4056" s="22">
        <v>2.0018487335586355</v>
      </c>
      <c r="W4056" s="22">
        <v>0.49981748171873341</v>
      </c>
      <c r="X4056" s="22">
        <v>0.98651719793224457</v>
      </c>
      <c r="Y4056" s="22">
        <v>7.5762749785099434E-2</v>
      </c>
      <c r="Z4056" s="22">
        <v>5.4826136617877372</v>
      </c>
      <c r="AA4056" s="22">
        <v>12.238145143247413</v>
      </c>
      <c r="AB4056" s="22">
        <v>0.440740435453293</v>
      </c>
      <c r="AC4056" s="22">
        <v>0.42878843187357957</v>
      </c>
      <c r="AD4056" s="22">
        <v>0.46207741130200297</v>
      </c>
      <c r="AE4056" s="22">
        <v>8.1181540925308813</v>
      </c>
      <c r="AF4056" s="22">
        <v>0.44164713917313331</v>
      </c>
      <c r="AG4056" s="22">
        <v>1</v>
      </c>
      <c r="AH4056" s="22">
        <v>0.16557351954123145</v>
      </c>
      <c r="AI4056" s="22">
        <v>4.1943878572353777</v>
      </c>
      <c r="AJ4056" s="22">
        <v>0.34511263144260096</v>
      </c>
      <c r="AK4056" s="22">
        <v>3.8225215783709952</v>
      </c>
      <c r="AL4056" s="22">
        <v>416.84820366685113</v>
      </c>
      <c r="AM4056" s="22">
        <v>0.11775372984939297</v>
      </c>
      <c r="AN4056" s="22">
        <v>1.5446816527913521</v>
      </c>
    </row>
    <row r="4057" spans="1:40" x14ac:dyDescent="0.2">
      <c r="A4057" s="20">
        <v>42243</v>
      </c>
      <c r="B4057" s="22">
        <v>0.43386930992521533</v>
      </c>
      <c r="C4057" s="22">
        <v>8.4637831834882979E-2</v>
      </c>
      <c r="D4057" s="22">
        <v>4.4540009215174321E-2</v>
      </c>
      <c r="E4057" s="22">
        <v>0.15591366090521366</v>
      </c>
      <c r="F4057" s="22">
        <v>0.11412638966010184</v>
      </c>
      <c r="G4057" s="22">
        <v>0.75656581170327142</v>
      </c>
      <c r="H4057" s="22">
        <v>2.8411091289297401</v>
      </c>
      <c r="I4057" s="22">
        <v>0.78403411977363757</v>
      </c>
      <c r="J4057" s="22">
        <v>0.13282846780005436</v>
      </c>
      <c r="K4057" s="22">
        <v>0.18192880687121205</v>
      </c>
      <c r="L4057" s="22">
        <v>0.91555119738194535</v>
      </c>
      <c r="M4057" s="22">
        <v>33.048214264617279</v>
      </c>
      <c r="N4057" s="22">
        <v>1652.8242146426758</v>
      </c>
      <c r="O4057" s="22">
        <v>0.46241272166629255</v>
      </c>
      <c r="P4057" s="22">
        <v>7.7925286202048598</v>
      </c>
      <c r="Q4057" s="22">
        <v>15.312547995699587</v>
      </c>
      <c r="R4057" s="22">
        <v>14.298878820457688</v>
      </c>
      <c r="S4057" s="22">
        <v>12.23964178963411</v>
      </c>
      <c r="T4057" s="22">
        <v>138.59740321113384</v>
      </c>
      <c r="U4057" s="22">
        <v>3.5680446108951713E-2</v>
      </c>
      <c r="V4057" s="22">
        <v>1.9937384071925615</v>
      </c>
      <c r="W4057" s="22">
        <v>0.49981687794619756</v>
      </c>
      <c r="X4057" s="22">
        <v>0.9801046749288187</v>
      </c>
      <c r="Y4057" s="22">
        <v>7.6403246576799033E-2</v>
      </c>
      <c r="Z4057" s="22">
        <v>5.5102016705457038</v>
      </c>
      <c r="AA4057" s="22">
        <v>12.290443391656723</v>
      </c>
      <c r="AB4057" s="22">
        <v>0.44454946067601575</v>
      </c>
      <c r="AC4057" s="22">
        <v>0.43015961154495941</v>
      </c>
      <c r="AD4057" s="22">
        <v>0.46593339082972013</v>
      </c>
      <c r="AE4057" s="22">
        <v>7.8156846992663311</v>
      </c>
      <c r="AF4057" s="22">
        <v>0.44297815531113027</v>
      </c>
      <c r="AG4057" s="22">
        <v>1</v>
      </c>
      <c r="AH4057" s="22">
        <v>0.16521153550795695</v>
      </c>
      <c r="AI4057" s="22">
        <v>4.2106258048509622</v>
      </c>
      <c r="AJ4057" s="22">
        <v>0.34366693051994851</v>
      </c>
      <c r="AK4057" s="22">
        <v>3.8124830169063011</v>
      </c>
      <c r="AL4057" s="22">
        <v>421.18072374561393</v>
      </c>
      <c r="AM4057" s="22">
        <v>0.11814326051770377</v>
      </c>
      <c r="AN4057" s="22">
        <v>1.5515518117269</v>
      </c>
    </row>
    <row r="4058" spans="1:40" x14ac:dyDescent="0.2">
      <c r="A4058" s="20">
        <v>42244</v>
      </c>
      <c r="B4058" s="22">
        <v>0.4343208562474129</v>
      </c>
      <c r="C4058" s="22">
        <v>8.4808704393589965E-2</v>
      </c>
      <c r="D4058" s="22">
        <v>4.4539057418248477E-2</v>
      </c>
      <c r="E4058" s="22">
        <v>0.15611140677665425</v>
      </c>
      <c r="F4058" s="22">
        <v>0.11379575424280054</v>
      </c>
      <c r="G4058" s="22">
        <v>0.75530719649931988</v>
      </c>
      <c r="H4058" s="22">
        <v>2.8549464845366921</v>
      </c>
      <c r="I4058" s="22">
        <v>0.78897758855183009</v>
      </c>
      <c r="J4058" s="22">
        <v>0.13220980426941042</v>
      </c>
      <c r="K4058" s="22">
        <v>0.18202353497723373</v>
      </c>
      <c r="L4058" s="22">
        <v>0.91650405061794094</v>
      </c>
      <c r="M4058" s="22">
        <v>33.210336467388089</v>
      </c>
      <c r="N4058" s="22">
        <v>1653.3617172254744</v>
      </c>
      <c r="O4058" s="22">
        <v>0.46418307610431081</v>
      </c>
      <c r="P4058" s="22">
        <v>7.822127609248418</v>
      </c>
      <c r="Q4058" s="22">
        <v>15.349772337531782</v>
      </c>
      <c r="R4058" s="22">
        <v>14.392998639938501</v>
      </c>
      <c r="S4058" s="22">
        <v>12.270120040210513</v>
      </c>
      <c r="T4058" s="22">
        <v>139.42049553545027</v>
      </c>
      <c r="U4058" s="22">
        <v>3.5675004434983143E-2</v>
      </c>
      <c r="V4058" s="22">
        <v>1.9805925137484477</v>
      </c>
      <c r="W4058" s="22">
        <v>0.49577198273313228</v>
      </c>
      <c r="X4058" s="22">
        <v>0.97887765359824952</v>
      </c>
      <c r="Y4058" s="22">
        <v>7.6317189994678014E-2</v>
      </c>
      <c r="Z4058" s="22">
        <v>5.5242150079829697</v>
      </c>
      <c r="AA4058" s="22">
        <v>12.287859972798771</v>
      </c>
      <c r="AB4058" s="22">
        <v>0.44546153391283777</v>
      </c>
      <c r="AC4058" s="22">
        <v>0.43060729702560463</v>
      </c>
      <c r="AD4058" s="22">
        <v>0.46822778073443316</v>
      </c>
      <c r="AE4058" s="22">
        <v>7.7111347643545614</v>
      </c>
      <c r="AF4058" s="22">
        <v>0.44347466146295311</v>
      </c>
      <c r="AG4058" s="22">
        <v>1</v>
      </c>
      <c r="AH4058" s="22">
        <v>0.16661344686890189</v>
      </c>
      <c r="AI4058" s="22">
        <v>4.2362959020755717</v>
      </c>
      <c r="AJ4058" s="22">
        <v>0.3456684997930341</v>
      </c>
      <c r="AK4058" s="22">
        <v>3.8244929335935192</v>
      </c>
      <c r="AL4058" s="22">
        <v>428.71503754952397</v>
      </c>
      <c r="AM4058" s="22">
        <v>0.11826621725504109</v>
      </c>
      <c r="AN4058" s="22">
        <v>1.5716870675891432</v>
      </c>
    </row>
    <row r="4059" spans="1:40" x14ac:dyDescent="0.2">
      <c r="A4059" s="20">
        <v>42247</v>
      </c>
      <c r="B4059" s="22">
        <v>0.4335324252225029</v>
      </c>
      <c r="C4059" s="22">
        <v>8.3925493991831718E-2</v>
      </c>
      <c r="D4059" s="22">
        <v>4.4524186123374013E-2</v>
      </c>
      <c r="E4059" s="22">
        <v>0.15504379234637267</v>
      </c>
      <c r="F4059" s="22">
        <v>0.11413158950872306</v>
      </c>
      <c r="G4059" s="22">
        <v>0.75261455652871878</v>
      </c>
      <c r="H4059" s="22">
        <v>2.8439056634953608</v>
      </c>
      <c r="I4059" s="22">
        <v>0.78580703038315347</v>
      </c>
      <c r="J4059" s="22">
        <v>0.13233315234070681</v>
      </c>
      <c r="K4059" s="22">
        <v>0.18109492669798627</v>
      </c>
      <c r="L4059" s="22">
        <v>0.91474066904317852</v>
      </c>
      <c r="M4059" s="22">
        <v>32.972921929224007</v>
      </c>
      <c r="N4059" s="22">
        <v>1657.8531126797138</v>
      </c>
      <c r="O4059" s="22">
        <v>0.46275879978280882</v>
      </c>
      <c r="P4059" s="22">
        <v>7.8380391416227946</v>
      </c>
      <c r="Q4059" s="22">
        <v>15.247054935196768</v>
      </c>
      <c r="R4059" s="22">
        <v>14.308647512925234</v>
      </c>
      <c r="S4059" s="22">
        <v>12.246511957317217</v>
      </c>
      <c r="T4059" s="22">
        <v>139.50046035081093</v>
      </c>
      <c r="U4059" s="22">
        <v>3.5654760499539646E-2</v>
      </c>
      <c r="V4059" s="22">
        <v>1.9771713213248658</v>
      </c>
      <c r="W4059" s="22">
        <v>0.49481810241034963</v>
      </c>
      <c r="X4059" s="22">
        <v>0.97701787105455751</v>
      </c>
      <c r="Y4059" s="22">
        <v>7.4765693241105782E-2</v>
      </c>
      <c r="Z4059" s="22">
        <v>5.5159470242451425</v>
      </c>
      <c r="AA4059" s="22">
        <v>12.287825491631057</v>
      </c>
      <c r="AB4059" s="22">
        <v>0.44548974243962319</v>
      </c>
      <c r="AC4059" s="22">
        <v>0.4297551877995231</v>
      </c>
      <c r="AD4059" s="22">
        <v>0.46615831346349063</v>
      </c>
      <c r="AE4059" s="22">
        <v>7.5359427748530416</v>
      </c>
      <c r="AF4059" s="22">
        <v>0.44264501050544158</v>
      </c>
      <c r="AG4059" s="22">
        <v>1</v>
      </c>
      <c r="AH4059" s="22">
        <v>0.16655256261951415</v>
      </c>
      <c r="AI4059" s="22">
        <v>4.2281451403479782</v>
      </c>
      <c r="AJ4059" s="22">
        <v>0.34374040935810574</v>
      </c>
      <c r="AK4059" s="22">
        <v>3.8357846030359548</v>
      </c>
      <c r="AL4059" s="22">
        <v>431.78545291437473</v>
      </c>
      <c r="AM4059" s="22">
        <v>0.11803866946811775</v>
      </c>
      <c r="AN4059" s="22">
        <v>1.5653107958167094</v>
      </c>
    </row>
    <row r="4060" spans="1:40" x14ac:dyDescent="0.2">
      <c r="A4060" s="20">
        <v>42248</v>
      </c>
      <c r="B4060" s="22">
        <v>0.43628609781304561</v>
      </c>
      <c r="C4060" s="22">
        <v>8.3320464237773367E-2</v>
      </c>
      <c r="D4060" s="22">
        <v>4.4796331713807147E-2</v>
      </c>
      <c r="E4060" s="22">
        <v>0.15750585048882765</v>
      </c>
      <c r="F4060" s="22">
        <v>0.11382616029745429</v>
      </c>
      <c r="G4060" s="22">
        <v>0.75587127736662663</v>
      </c>
      <c r="H4060" s="22">
        <v>2.8349627588173099</v>
      </c>
      <c r="I4060" s="22">
        <v>0.78345469880376795</v>
      </c>
      <c r="J4060" s="22">
        <v>0.13443651180195054</v>
      </c>
      <c r="K4060" s="22">
        <v>0.18177498485406443</v>
      </c>
      <c r="L4060" s="22">
        <v>0.92057590192561256</v>
      </c>
      <c r="M4060" s="22">
        <v>32.993193238379206</v>
      </c>
      <c r="N4060" s="22">
        <v>1674.368325394091</v>
      </c>
      <c r="O4060" s="22">
        <v>0.46613843979045144</v>
      </c>
      <c r="P4060" s="22">
        <v>7.884558273244556</v>
      </c>
      <c r="Q4060" s="22">
        <v>15.192264287665861</v>
      </c>
      <c r="R4060" s="22">
        <v>14.178971501882845</v>
      </c>
      <c r="S4060" s="22">
        <v>12.348392154999345</v>
      </c>
      <c r="T4060" s="22">
        <v>140.0612964920825</v>
      </c>
      <c r="U4060" s="22">
        <v>3.5848944536177992E-2</v>
      </c>
      <c r="V4060" s="22">
        <v>2.0152053313693115</v>
      </c>
      <c r="W4060" s="22">
        <v>0.49464843610791026</v>
      </c>
      <c r="X4060" s="22">
        <v>0.98418883120894252</v>
      </c>
      <c r="Y4060" s="22">
        <v>7.5195115287297595E-2</v>
      </c>
      <c r="Z4060" s="22">
        <v>5.5487580332854201</v>
      </c>
      <c r="AA4060" s="22">
        <v>12.366210902697755</v>
      </c>
      <c r="AB4060" s="22">
        <v>0.44613392570770116</v>
      </c>
      <c r="AC4060" s="22">
        <v>0.43222342333780778</v>
      </c>
      <c r="AD4060" s="22">
        <v>0.46573454817595411</v>
      </c>
      <c r="AE4060" s="22">
        <v>7.8581271308252436</v>
      </c>
      <c r="AF4060" s="22">
        <v>0.44550432995569067</v>
      </c>
      <c r="AG4060" s="22">
        <v>1</v>
      </c>
      <c r="AH4060" s="22">
        <v>0.1677575699979805</v>
      </c>
      <c r="AI4060" s="22">
        <v>4.2444257017616795</v>
      </c>
      <c r="AJ4060" s="22">
        <v>0.34796450505458471</v>
      </c>
      <c r="AK4060" s="22">
        <v>3.8509877525807479</v>
      </c>
      <c r="AL4060" s="22">
        <v>435.72777705182875</v>
      </c>
      <c r="AM4060" s="22">
        <v>0.11879165132274502</v>
      </c>
      <c r="AN4060" s="22">
        <v>1.5955025480809208</v>
      </c>
    </row>
    <row r="4061" spans="1:40" x14ac:dyDescent="0.2">
      <c r="A4061" s="20">
        <v>42249</v>
      </c>
      <c r="B4061" s="22">
        <v>0.43572038724373574</v>
      </c>
      <c r="C4061" s="22">
        <v>8.3475702353834461E-2</v>
      </c>
      <c r="D4061" s="22">
        <v>4.4763192862566435E-2</v>
      </c>
      <c r="E4061" s="22">
        <v>0.15735335990888383</v>
      </c>
      <c r="F4061" s="22">
        <v>0.11490366362946089</v>
      </c>
      <c r="G4061" s="22">
        <v>0.75389141989369768</v>
      </c>
      <c r="H4061" s="22">
        <v>2.8544988610478357</v>
      </c>
      <c r="I4061" s="22">
        <v>0.78860573272589207</v>
      </c>
      <c r="J4061" s="22">
        <v>0.13318621867881547</v>
      </c>
      <c r="K4061" s="22">
        <v>0.18150863705391038</v>
      </c>
      <c r="L4061" s="22">
        <v>0.91940727031131353</v>
      </c>
      <c r="M4061" s="22">
        <v>33.098424449506453</v>
      </c>
      <c r="N4061" s="22">
        <v>1675.802012148823</v>
      </c>
      <c r="O4061" s="22">
        <v>0.46558228929384965</v>
      </c>
      <c r="P4061" s="22">
        <v>7.85305144267274</v>
      </c>
      <c r="Q4061" s="22">
        <v>15.284500759301443</v>
      </c>
      <c r="R4061" s="22">
        <v>14.27486712224753</v>
      </c>
      <c r="S4061" s="22">
        <v>12.397968868640849</v>
      </c>
      <c r="T4061" s="22">
        <v>140.36161731207287</v>
      </c>
      <c r="U4061" s="22">
        <v>3.5836655277145024E-2</v>
      </c>
      <c r="V4061" s="22">
        <v>1.9956814730447987</v>
      </c>
      <c r="W4061" s="22">
        <v>0.49912205770690959</v>
      </c>
      <c r="X4061" s="22">
        <v>0.97756501518602867</v>
      </c>
      <c r="Y4061" s="22">
        <v>7.5265755504935444E-2</v>
      </c>
      <c r="Z4061" s="22">
        <v>5.5440869400151849</v>
      </c>
      <c r="AA4061" s="22">
        <v>12.356444570994684</v>
      </c>
      <c r="AB4061" s="22">
        <v>0.44732346241457854</v>
      </c>
      <c r="AC4061" s="22">
        <v>0.43179337509491261</v>
      </c>
      <c r="AD4061" s="22">
        <v>0.46851271829916469</v>
      </c>
      <c r="AE4061" s="22">
        <v>7.9435981397114643</v>
      </c>
      <c r="AF4061" s="22">
        <v>0.44486759681093385</v>
      </c>
      <c r="AG4061" s="22">
        <v>1</v>
      </c>
      <c r="AH4061" s="22">
        <v>0.16784121108580105</v>
      </c>
      <c r="AI4061" s="22">
        <v>4.2414104024297643</v>
      </c>
      <c r="AJ4061" s="22">
        <v>0.34885155656795741</v>
      </c>
      <c r="AK4061" s="22">
        <v>3.8504888003037201</v>
      </c>
      <c r="AL4061" s="22">
        <v>434.81871678056183</v>
      </c>
      <c r="AM4061" s="22">
        <v>0.11864085041761578</v>
      </c>
      <c r="AN4061" s="22">
        <v>1.5939042331055426</v>
      </c>
    </row>
    <row r="4062" spans="1:40" x14ac:dyDescent="0.2">
      <c r="A4062" s="20">
        <v>42250</v>
      </c>
      <c r="B4062" s="22">
        <v>0.43699058815130354</v>
      </c>
      <c r="C4062" s="22">
        <v>8.3469176492985742E-2</v>
      </c>
      <c r="D4062" s="22">
        <v>4.4881786704425115E-2</v>
      </c>
      <c r="E4062" s="22">
        <v>0.15675309067977108</v>
      </c>
      <c r="F4062" s="22">
        <v>0.1157502706947634</v>
      </c>
      <c r="G4062" s="22">
        <v>0.75614863819711342</v>
      </c>
      <c r="H4062" s="22">
        <v>2.8878074319098559</v>
      </c>
      <c r="I4062" s="22">
        <v>0.79799626381733169</v>
      </c>
      <c r="J4062" s="22">
        <v>0.13232511928417598</v>
      </c>
      <c r="K4062" s="22">
        <v>0.18151422486108304</v>
      </c>
      <c r="L4062" s="22">
        <v>0.92208750282593444</v>
      </c>
      <c r="M4062" s="22">
        <v>33.428126078317057</v>
      </c>
      <c r="N4062" s="22">
        <v>1685.8036957271875</v>
      </c>
      <c r="O4062" s="22">
        <v>0.46693954285306338</v>
      </c>
      <c r="P4062" s="22">
        <v>7.8638792046928367</v>
      </c>
      <c r="Q4062" s="22">
        <v>15.421867377413946</v>
      </c>
      <c r="R4062" s="22">
        <v>14.285544304701167</v>
      </c>
      <c r="S4062" s="22">
        <v>12.463857787085184</v>
      </c>
      <c r="T4062" s="22">
        <v>141.59894339802244</v>
      </c>
      <c r="U4062" s="22">
        <v>3.5933986173744395E-2</v>
      </c>
      <c r="V4062" s="22">
        <v>1.9989767143010129</v>
      </c>
      <c r="W4062" s="22">
        <v>0.50390871339671373</v>
      </c>
      <c r="X4062" s="22">
        <v>0.98488868793355799</v>
      </c>
      <c r="Y4062" s="22">
        <v>7.6080101852623067E-2</v>
      </c>
      <c r="Z4062" s="22">
        <v>5.5614387872874609</v>
      </c>
      <c r="AA4062" s="22">
        <v>12.394845495758124</v>
      </c>
      <c r="AB4062" s="22">
        <v>0.45053127565650919</v>
      </c>
      <c r="AC4062" s="22">
        <v>0.43305212807729382</v>
      </c>
      <c r="AD4062" s="22">
        <v>0.47267470223576036</v>
      </c>
      <c r="AE4062" s="22">
        <v>7.9054769582237672</v>
      </c>
      <c r="AF4062" s="22">
        <v>0.44620015944219038</v>
      </c>
      <c r="AG4062" s="22">
        <v>1</v>
      </c>
      <c r="AH4062" s="22">
        <v>0.16844948419261568</v>
      </c>
      <c r="AI4062" s="22">
        <v>4.2621039229918019</v>
      </c>
      <c r="AJ4062" s="22">
        <v>0.35329533691086706</v>
      </c>
      <c r="AK4062" s="22">
        <v>3.8658781814071372</v>
      </c>
      <c r="AL4062" s="22">
        <v>436.0862891615007</v>
      </c>
      <c r="AM4062" s="22">
        <v>0.11898670918458409</v>
      </c>
      <c r="AN4062" s="22">
        <v>1.6121509227419297</v>
      </c>
    </row>
    <row r="4063" spans="1:40" x14ac:dyDescent="0.2">
      <c r="A4063" s="20">
        <v>42251</v>
      </c>
      <c r="B4063" s="22">
        <v>0.43550548473169293</v>
      </c>
      <c r="C4063" s="22">
        <v>8.188556181440855E-2</v>
      </c>
      <c r="D4063" s="22">
        <v>4.4767269493032912E-2</v>
      </c>
      <c r="E4063" s="22">
        <v>0.15749777646012453</v>
      </c>
      <c r="F4063" s="22">
        <v>0.1151971538689594</v>
      </c>
      <c r="G4063" s="22">
        <v>0.75361992291728441</v>
      </c>
      <c r="H4063" s="22">
        <v>2.8716276311888529</v>
      </c>
      <c r="I4063" s="22">
        <v>0.79399940705603334</v>
      </c>
      <c r="J4063" s="22">
        <v>0.13217906907797214</v>
      </c>
      <c r="K4063" s="22">
        <v>0.17987548176697302</v>
      </c>
      <c r="L4063" s="22">
        <v>0.91899199525644826</v>
      </c>
      <c r="M4063" s="22">
        <v>33.36851467536318</v>
      </c>
      <c r="N4063" s="22">
        <v>1679.2173139638305</v>
      </c>
      <c r="O4063" s="22">
        <v>0.46474948117402909</v>
      </c>
      <c r="P4063" s="22">
        <v>7.906931514971836</v>
      </c>
      <c r="Q4063" s="22">
        <v>15.334716869255857</v>
      </c>
      <c r="R4063" s="22">
        <v>14.110880521790692</v>
      </c>
      <c r="S4063" s="22">
        <v>12.51111769937741</v>
      </c>
      <c r="T4063" s="22">
        <v>142.34568633264158</v>
      </c>
      <c r="U4063" s="22">
        <v>3.5798399051289662E-2</v>
      </c>
      <c r="V4063" s="22">
        <v>2.0093210791580196</v>
      </c>
      <c r="W4063" s="22">
        <v>0.50471390453602138</v>
      </c>
      <c r="X4063" s="22">
        <v>0.98438185591461624</v>
      </c>
      <c r="Y4063" s="22">
        <v>7.443818559146162E-2</v>
      </c>
      <c r="Z4063" s="22">
        <v>5.5618144085383934</v>
      </c>
      <c r="AA4063" s="22">
        <v>12.354580492143494</v>
      </c>
      <c r="AB4063" s="22">
        <v>0.44909576045063743</v>
      </c>
      <c r="AC4063" s="22">
        <v>0.4316039134301809</v>
      </c>
      <c r="AD4063" s="22">
        <v>0.47063148532463683</v>
      </c>
      <c r="AE4063" s="22">
        <v>8.1188259709457462</v>
      </c>
      <c r="AF4063" s="22">
        <v>0.44464868069967389</v>
      </c>
      <c r="AG4063" s="22">
        <v>1</v>
      </c>
      <c r="AH4063" s="22">
        <v>0.16888230062259116</v>
      </c>
      <c r="AI4063" s="22">
        <v>4.2644530091906319</v>
      </c>
      <c r="AJ4063" s="22">
        <v>0.35652534835458055</v>
      </c>
      <c r="AK4063" s="22">
        <v>3.8753631781796627</v>
      </c>
      <c r="AL4063" s="22">
        <v>434.03498369404093</v>
      </c>
      <c r="AM4063" s="22">
        <v>0.11858879335902758</v>
      </c>
      <c r="AN4063" s="22">
        <v>1.641209605692262</v>
      </c>
    </row>
    <row r="4064" spans="1:40" x14ac:dyDescent="0.2">
      <c r="A4064" s="20">
        <v>42254</v>
      </c>
      <c r="B4064" s="22">
        <v>0.43493398069749539</v>
      </c>
      <c r="C4064" s="22">
        <v>8.1982355379240923E-2</v>
      </c>
      <c r="D4064" s="22">
        <v>4.4644443128663627E-2</v>
      </c>
      <c r="E4064" s="22">
        <v>0.15757001598673692</v>
      </c>
      <c r="F4064" s="22">
        <v>0.1154597667120611</v>
      </c>
      <c r="G4064" s="22">
        <v>0.75367398898691451</v>
      </c>
      <c r="H4064" s="22">
        <v>2.864349576647522</v>
      </c>
      <c r="I4064" s="22">
        <v>0.79102374326484692</v>
      </c>
      <c r="J4064" s="22">
        <v>0.13223991947421398</v>
      </c>
      <c r="K4064" s="22">
        <v>0.18081591568476521</v>
      </c>
      <c r="L4064" s="22">
        <v>0.91773343596423707</v>
      </c>
      <c r="M4064" s="22">
        <v>33.271360056841729</v>
      </c>
      <c r="N4064" s="22">
        <v>1686.8967967316005</v>
      </c>
      <c r="O4064" s="22">
        <v>0.46539167505476936</v>
      </c>
      <c r="P4064" s="22">
        <v>7.919415003848659</v>
      </c>
      <c r="Q4064" s="22">
        <v>15.272662679850789</v>
      </c>
      <c r="R4064" s="22">
        <v>14.123986026407721</v>
      </c>
      <c r="S4064" s="22">
        <v>12.564391023743264</v>
      </c>
      <c r="T4064" s="22">
        <v>142.3885369175203</v>
      </c>
      <c r="U4064" s="22">
        <v>3.577950145064835E-2</v>
      </c>
      <c r="V4064" s="22">
        <v>2.0114275563976549</v>
      </c>
      <c r="W4064" s="22">
        <v>0.51246373379122501</v>
      </c>
      <c r="X4064" s="22">
        <v>0.9841672094262538</v>
      </c>
      <c r="Y4064" s="22">
        <v>7.4071881106045345E-2</v>
      </c>
      <c r="Z4064" s="22">
        <v>5.5669370596246077</v>
      </c>
      <c r="AA4064" s="22">
        <v>12.3275504766416</v>
      </c>
      <c r="AB4064" s="22">
        <v>0.44896678311326899</v>
      </c>
      <c r="AC4064" s="22">
        <v>0.43110900586180351</v>
      </c>
      <c r="AD4064" s="22">
        <v>0.46933507016401205</v>
      </c>
      <c r="AE4064" s="22">
        <v>8.1823672212682812</v>
      </c>
      <c r="AF4064" s="22">
        <v>0.44411155189768492</v>
      </c>
      <c r="AG4064" s="22">
        <v>1</v>
      </c>
      <c r="AH4064" s="22">
        <v>0.16902125643910237</v>
      </c>
      <c r="AI4064" s="22">
        <v>4.2749718751850319</v>
      </c>
      <c r="AJ4064" s="22">
        <v>0.35870685061282492</v>
      </c>
      <c r="AK4064" s="22">
        <v>3.8787376398839477</v>
      </c>
      <c r="AL4064" s="22">
        <v>433.1813606489431</v>
      </c>
      <c r="AM4064" s="22">
        <v>0.1184202735508319</v>
      </c>
      <c r="AN4064" s="22">
        <v>1.6534904375629107</v>
      </c>
    </row>
    <row r="4065" spans="1:40" x14ac:dyDescent="0.2">
      <c r="A4065" s="20">
        <v>42255</v>
      </c>
      <c r="B4065" s="22">
        <v>0.4370477913175933</v>
      </c>
      <c r="C4065" s="22">
        <v>8.3468202589489726E-2</v>
      </c>
      <c r="D4065" s="22">
        <v>4.4942402894135564E-2</v>
      </c>
      <c r="E4065" s="22">
        <v>0.15713061690784463</v>
      </c>
      <c r="F4065" s="22">
        <v>0.11643183549124143</v>
      </c>
      <c r="G4065" s="22">
        <v>0.75753284463061699</v>
      </c>
      <c r="H4065" s="22">
        <v>2.8718821401370906</v>
      </c>
      <c r="I4065" s="22">
        <v>0.79254331683168322</v>
      </c>
      <c r="J4065" s="22">
        <v>0.13327065879664887</v>
      </c>
      <c r="K4065" s="22">
        <v>0.18320401751713633</v>
      </c>
      <c r="L4065" s="22">
        <v>0.92229150799695359</v>
      </c>
      <c r="M4065" s="22">
        <v>33.276608910891092</v>
      </c>
      <c r="N4065" s="22">
        <v>1698.75761614623</v>
      </c>
      <c r="O4065" s="22">
        <v>0.46362100152322927</v>
      </c>
      <c r="P4065" s="22">
        <v>7.8878998476770761</v>
      </c>
      <c r="Q4065" s="22">
        <v>15.266803122619953</v>
      </c>
      <c r="R4065" s="22">
        <v>14.254093678598629</v>
      </c>
      <c r="S4065" s="22">
        <v>12.536890708301598</v>
      </c>
      <c r="T4065" s="22">
        <v>142.08396801218584</v>
      </c>
      <c r="U4065" s="22">
        <v>3.5938690022848441E-2</v>
      </c>
      <c r="V4065" s="22">
        <v>2.0020706397562833</v>
      </c>
      <c r="W4065" s="22">
        <v>0.51625571210967247</v>
      </c>
      <c r="X4065" s="22">
        <v>0.97990051408987044</v>
      </c>
      <c r="Y4065" s="22">
        <v>7.547124904798172E-2</v>
      </c>
      <c r="Z4065" s="22">
        <v>5.5693069306930694</v>
      </c>
      <c r="AA4065" s="22">
        <v>12.426218583396802</v>
      </c>
      <c r="AB4065" s="22">
        <v>0.44828160700685454</v>
      </c>
      <c r="AC4065" s="22">
        <v>0.43325161843107385</v>
      </c>
      <c r="AD4065" s="22">
        <v>0.46986862147753233</v>
      </c>
      <c r="AE4065" s="22">
        <v>8.0938214013709064</v>
      </c>
      <c r="AF4065" s="22">
        <v>0.44615146610814926</v>
      </c>
      <c r="AG4065" s="22">
        <v>1</v>
      </c>
      <c r="AH4065" s="22">
        <v>0.16870953922315307</v>
      </c>
      <c r="AI4065" s="22">
        <v>4.2840822543792845</v>
      </c>
      <c r="AJ4065" s="22">
        <v>0.35820877760853009</v>
      </c>
      <c r="AK4065" s="22">
        <v>3.8842345773038844</v>
      </c>
      <c r="AL4065" s="22">
        <v>434.90932025894898</v>
      </c>
      <c r="AM4065" s="22">
        <v>0.119002284843869</v>
      </c>
      <c r="AN4065" s="22">
        <v>1.6314737242955064</v>
      </c>
    </row>
    <row r="4066" spans="1:40" x14ac:dyDescent="0.2">
      <c r="A4066" s="20">
        <v>42256</v>
      </c>
      <c r="B4066" s="22">
        <v>0.43739876131491184</v>
      </c>
      <c r="C4066" s="22">
        <v>8.3539780848022868E-2</v>
      </c>
      <c r="D4066" s="22">
        <v>4.4902334444973796E-2</v>
      </c>
      <c r="E4066" s="22">
        <v>0.15787279656979511</v>
      </c>
      <c r="F4066" s="22">
        <v>0.11609099571224392</v>
      </c>
      <c r="G4066" s="22">
        <v>0.75950452596474505</v>
      </c>
      <c r="H4066" s="22">
        <v>2.8732729871367315</v>
      </c>
      <c r="I4066" s="22">
        <v>0.79291329204383032</v>
      </c>
      <c r="J4066" s="22">
        <v>0.13344449737970462</v>
      </c>
      <c r="K4066" s="22">
        <v>0.18297999047165314</v>
      </c>
      <c r="L4066" s="22">
        <v>0.92316579323487369</v>
      </c>
      <c r="M4066" s="22">
        <v>33.449261553120529</v>
      </c>
      <c r="N4066" s="22">
        <v>1698.4278227727489</v>
      </c>
      <c r="O4066" s="22">
        <v>0.46339923773225339</v>
      </c>
      <c r="P4066" s="22">
        <v>7.9334087660790855</v>
      </c>
      <c r="Q4066" s="22">
        <v>15.283468318246783</v>
      </c>
      <c r="R4066" s="22">
        <v>14.349690328727965</v>
      </c>
      <c r="S4066" s="22">
        <v>12.51786565030967</v>
      </c>
      <c r="T4066" s="22">
        <v>141.79490233444497</v>
      </c>
      <c r="U4066" s="22">
        <v>3.6017151024297284E-2</v>
      </c>
      <c r="V4066" s="22">
        <v>2.0033944735588372</v>
      </c>
      <c r="W4066" s="22">
        <v>0.51488804192472604</v>
      </c>
      <c r="X4066" s="22">
        <v>0.97795378751786566</v>
      </c>
      <c r="Y4066" s="22">
        <v>7.6048118151500699E-2</v>
      </c>
      <c r="Z4066" s="22">
        <v>5.5859933301572173</v>
      </c>
      <c r="AA4066" s="22">
        <v>12.416626965221534</v>
      </c>
      <c r="AB4066" s="22">
        <v>0.4475702715578847</v>
      </c>
      <c r="AC4066" s="22">
        <v>0.43371843735111959</v>
      </c>
      <c r="AD4066" s="22">
        <v>0.46944973797046208</v>
      </c>
      <c r="AE4066" s="22">
        <v>8.151738923296806</v>
      </c>
      <c r="AF4066" s="22">
        <v>0.44628394473558836</v>
      </c>
      <c r="AG4066" s="22">
        <v>1</v>
      </c>
      <c r="AH4066" s="22">
        <v>0.16867555979037635</v>
      </c>
      <c r="AI4066" s="22">
        <v>4.3103858980466887</v>
      </c>
      <c r="AJ4066" s="22">
        <v>0.36148165793234871</v>
      </c>
      <c r="AK4066" s="22">
        <v>3.868508813720819</v>
      </c>
      <c r="AL4066" s="22">
        <v>435.32634587898997</v>
      </c>
      <c r="AM4066" s="22">
        <v>0.11910433539780847</v>
      </c>
      <c r="AN4066" s="22">
        <v>1.6410671748451642</v>
      </c>
    </row>
    <row r="4067" spans="1:40" x14ac:dyDescent="0.2">
      <c r="A4067" s="20">
        <v>42257</v>
      </c>
      <c r="B4067" s="22">
        <v>0.43914046898728881</v>
      </c>
      <c r="C4067" s="22">
        <v>8.4506200150669036E-2</v>
      </c>
      <c r="D4067" s="22">
        <v>4.5081134083489779E-2</v>
      </c>
      <c r="E4067" s="22">
        <v>0.15847752520119099</v>
      </c>
      <c r="F4067" s="22">
        <v>0.11632606694010307</v>
      </c>
      <c r="G4067" s="22">
        <v>0.76255276405945438</v>
      </c>
      <c r="H4067" s="22">
        <v>2.8639075896540587</v>
      </c>
      <c r="I4067" s="22">
        <v>0.79084506200150662</v>
      </c>
      <c r="J4067" s="22">
        <v>0.13483683499348295</v>
      </c>
      <c r="K4067" s="22">
        <v>0.1846652396953137</v>
      </c>
      <c r="L4067" s="22">
        <v>0.92667439941645635</v>
      </c>
      <c r="M4067" s="22">
        <v>33.348081361282837</v>
      </c>
      <c r="N4067" s="22">
        <v>1713.5614095925955</v>
      </c>
      <c r="O4067" s="22">
        <v>0.46432372319944515</v>
      </c>
      <c r="P4067" s="22">
        <v>7.926746146579454</v>
      </c>
      <c r="Q4067" s="22">
        <v>15.229531132289811</v>
      </c>
      <c r="R4067" s="22">
        <v>14.419983976466931</v>
      </c>
      <c r="S4067" s="22">
        <v>12.627500687576978</v>
      </c>
      <c r="T4067" s="22">
        <v>141.33354060291532</v>
      </c>
      <c r="U4067" s="22">
        <v>3.6118717639040017E-2</v>
      </c>
      <c r="V4067" s="22">
        <v>2.0057876044818062</v>
      </c>
      <c r="W4067" s="22">
        <v>0.51870807275162323</v>
      </c>
      <c r="X4067" s="22">
        <v>0.9776627165867483</v>
      </c>
      <c r="Y4067" s="22">
        <v>7.5179068960981504E-2</v>
      </c>
      <c r="Z4067" s="22">
        <v>5.5986702859124442</v>
      </c>
      <c r="AA4067" s="22">
        <v>12.484006361581786</v>
      </c>
      <c r="AB4067" s="22">
        <v>0.44656630035754002</v>
      </c>
      <c r="AC4067" s="22">
        <v>0.43544549009291256</v>
      </c>
      <c r="AD4067" s="22">
        <v>0.4673490619058438</v>
      </c>
      <c r="AE4067" s="22">
        <v>8.0873402130890746</v>
      </c>
      <c r="AF4067" s="22">
        <v>0.44818061152498595</v>
      </c>
      <c r="AG4067" s="22">
        <v>1</v>
      </c>
      <c r="AH4067" s="22">
        <v>0.16898848458033888</v>
      </c>
      <c r="AI4067" s="22">
        <v>4.3084171380056677</v>
      </c>
      <c r="AJ4067" s="22">
        <v>0.3611513028089014</v>
      </c>
      <c r="AK4067" s="22">
        <v>3.8687266074353976</v>
      </c>
      <c r="AL4067" s="22">
        <v>437.05980126035848</v>
      </c>
      <c r="AM4067" s="22">
        <v>0.11957860499599411</v>
      </c>
      <c r="AN4067" s="22">
        <v>1.6320685902878256</v>
      </c>
    </row>
    <row r="4068" spans="1:40" x14ac:dyDescent="0.2">
      <c r="A4068" s="20">
        <v>42258</v>
      </c>
      <c r="B4068" s="22">
        <v>0.44596908355696963</v>
      </c>
      <c r="C4068" s="22">
        <v>8.6058457092202889E-2</v>
      </c>
      <c r="D4068" s="22">
        <v>4.5779650520333698E-2</v>
      </c>
      <c r="E4068" s="22">
        <v>0.16101808114048405</v>
      </c>
      <c r="F4068" s="22">
        <v>0.11763062986484682</v>
      </c>
      <c r="G4068" s="22">
        <v>0.77394324294786954</v>
      </c>
      <c r="H4068" s="22">
        <v>2.8989326176974175</v>
      </c>
      <c r="I4068" s="22">
        <v>0.79889740258163233</v>
      </c>
      <c r="J4068" s="22">
        <v>0.13769110271884979</v>
      </c>
      <c r="K4068" s="22">
        <v>0.18733227283214535</v>
      </c>
      <c r="L4068" s="22">
        <v>0.9410328957754005</v>
      </c>
      <c r="M4068" s="22">
        <v>33.549076513946403</v>
      </c>
      <c r="N4068" s="22">
        <v>1739.5052883389396</v>
      </c>
      <c r="O4068" s="22">
        <v>0.46908962854124425</v>
      </c>
      <c r="P4068" s="22">
        <v>8.0425252880960763</v>
      </c>
      <c r="Q4068" s="22">
        <v>15.398720112688371</v>
      </c>
      <c r="R4068" s="22">
        <v>14.638559337470099</v>
      </c>
      <c r="S4068" s="22">
        <v>12.798873116294885</v>
      </c>
      <c r="T4068" s="22">
        <v>143.49431093732926</v>
      </c>
      <c r="U4068" s="22">
        <v>3.6679578875787787E-2</v>
      </c>
      <c r="V4068" s="22">
        <v>2.0437517455768601</v>
      </c>
      <c r="W4068" s="22">
        <v>0.523928064018652</v>
      </c>
      <c r="X4068" s="22">
        <v>0.98964189870189812</v>
      </c>
      <c r="Y4068" s="22">
        <v>7.6623234690532005E-2</v>
      </c>
      <c r="Z4068" s="22">
        <v>5.6720622700392234</v>
      </c>
      <c r="AA4068" s="22">
        <v>12.682298939903584</v>
      </c>
      <c r="AB4068" s="22">
        <v>0.44992774829692417</v>
      </c>
      <c r="AC4068" s="22">
        <v>0.44179184223628132</v>
      </c>
      <c r="AD4068" s="22">
        <v>0.47287828927396153</v>
      </c>
      <c r="AE4068" s="22">
        <v>8.2300154217920873</v>
      </c>
      <c r="AF4068" s="22">
        <v>0.45522215880802913</v>
      </c>
      <c r="AG4068" s="22">
        <v>1</v>
      </c>
      <c r="AH4068" s="22">
        <v>0.17143689815545654</v>
      </c>
      <c r="AI4068" s="22">
        <v>4.3727459290111836</v>
      </c>
      <c r="AJ4068" s="22">
        <v>0.36981943145802726</v>
      </c>
      <c r="AK4068" s="22">
        <v>3.9368070818812164</v>
      </c>
      <c r="AL4068" s="22">
        <v>444.43904749183378</v>
      </c>
      <c r="AM4068" s="22">
        <v>0.12143143374093819</v>
      </c>
      <c r="AN4068" s="22">
        <v>1.648553144466977</v>
      </c>
    </row>
    <row r="4069" spans="1:40" x14ac:dyDescent="0.2">
      <c r="A4069" s="20">
        <v>42261</v>
      </c>
      <c r="B4069" s="22">
        <v>0.44491289283031665</v>
      </c>
      <c r="C4069" s="22">
        <v>8.6440842237891002E-2</v>
      </c>
      <c r="D4069" s="22">
        <v>4.5567105231276196E-2</v>
      </c>
      <c r="E4069" s="22">
        <v>0.16065760461340892</v>
      </c>
      <c r="F4069" s="22">
        <v>0.11723728526083689</v>
      </c>
      <c r="G4069" s="22">
        <v>0.77129219064233945</v>
      </c>
      <c r="H4069" s="22">
        <v>2.8912553609071741</v>
      </c>
      <c r="I4069" s="22">
        <v>0.79866007608247913</v>
      </c>
      <c r="J4069" s="22">
        <v>0.1371180732233287</v>
      </c>
      <c r="K4069" s="22">
        <v>0.186862445785176</v>
      </c>
      <c r="L4069" s="22">
        <v>0.93884325555474768</v>
      </c>
      <c r="M4069" s="22">
        <v>33.498097938019427</v>
      </c>
      <c r="N4069" s="22">
        <v>1737.9031281044799</v>
      </c>
      <c r="O4069" s="22">
        <v>0.47007584017833337</v>
      </c>
      <c r="P4069" s="22">
        <v>8.0263381066608517</v>
      </c>
      <c r="Q4069" s="22">
        <v>15.384894962564509</v>
      </c>
      <c r="R4069" s="22">
        <v>14.564706452472679</v>
      </c>
      <c r="S4069" s="22">
        <v>12.769256863172687</v>
      </c>
      <c r="T4069" s="22">
        <v>143.17922996777395</v>
      </c>
      <c r="U4069" s="22">
        <v>3.6559569673620694E-2</v>
      </c>
      <c r="V4069" s="22">
        <v>2.0294516730876397</v>
      </c>
      <c r="W4069" s="22">
        <v>0.52210995614353894</v>
      </c>
      <c r="X4069" s="22">
        <v>0.99189503525477929</v>
      </c>
      <c r="Y4069" s="22">
        <v>7.6615541179036115E-2</v>
      </c>
      <c r="Z4069" s="22">
        <v>5.6553027549611095</v>
      </c>
      <c r="AA4069" s="22">
        <v>12.648106418550555</v>
      </c>
      <c r="AB4069" s="22">
        <v>0.45049792832739693</v>
      </c>
      <c r="AC4069" s="22">
        <v>0.44107242373579503</v>
      </c>
      <c r="AD4069" s="22">
        <v>0.47253519420416262</v>
      </c>
      <c r="AE4069" s="22">
        <v>8.1996559327372722</v>
      </c>
      <c r="AF4069" s="22">
        <v>0.45421724697729637</v>
      </c>
      <c r="AG4069" s="22">
        <v>1</v>
      </c>
      <c r="AH4069" s="22">
        <v>0.17037387027210388</v>
      </c>
      <c r="AI4069" s="22">
        <v>4.3638390152891855</v>
      </c>
      <c r="AJ4069" s="22">
        <v>0.37033267912093232</v>
      </c>
      <c r="AK4069" s="22">
        <v>3.9355721935499495</v>
      </c>
      <c r="AL4069" s="22">
        <v>443.7740786508686</v>
      </c>
      <c r="AM4069" s="22">
        <v>0.12115044462213174</v>
      </c>
      <c r="AN4069" s="22">
        <v>1.633107993506336</v>
      </c>
    </row>
    <row r="4070" spans="1:40" x14ac:dyDescent="0.2">
      <c r="A4070" s="20">
        <v>42262</v>
      </c>
      <c r="B4070" s="22">
        <v>0.44196009530915309</v>
      </c>
      <c r="C4070" s="22">
        <v>8.5934679535006858E-2</v>
      </c>
      <c r="D4070" s="22">
        <v>4.5375339960047174E-2</v>
      </c>
      <c r="E4070" s="22">
        <v>0.15940215167633398</v>
      </c>
      <c r="F4070" s="22">
        <v>0.11713879997111845</v>
      </c>
      <c r="G4070" s="22">
        <v>0.76638426917615354</v>
      </c>
      <c r="H4070" s="22">
        <v>2.8904426099304437</v>
      </c>
      <c r="I4070" s="22">
        <v>0.79674601073431373</v>
      </c>
      <c r="J4070" s="22">
        <v>0.13557486341428193</v>
      </c>
      <c r="K4070" s="22">
        <v>0.18461334809502034</v>
      </c>
      <c r="L4070" s="22">
        <v>0.93264579171580542</v>
      </c>
      <c r="M4070" s="22">
        <v>33.330525403740168</v>
      </c>
      <c r="N4070" s="22">
        <v>1733.4953909841392</v>
      </c>
      <c r="O4070" s="22">
        <v>0.46667789838503937</v>
      </c>
      <c r="P4070" s="22">
        <v>7.9950179306361164</v>
      </c>
      <c r="Q4070" s="22">
        <v>15.339719367493803</v>
      </c>
      <c r="R4070" s="22">
        <v>14.491323497557103</v>
      </c>
      <c r="S4070" s="22">
        <v>12.707887073094419</v>
      </c>
      <c r="T4070" s="22">
        <v>141.77597535440086</v>
      </c>
      <c r="U4070" s="22">
        <v>3.6314953428482032E-2</v>
      </c>
      <c r="V4070" s="22">
        <v>2.0079785313725962</v>
      </c>
      <c r="W4070" s="22">
        <v>0.51796673806830484</v>
      </c>
      <c r="X4070" s="22">
        <v>0.9859082047702713</v>
      </c>
      <c r="Y4070" s="22">
        <v>7.6415798214156783E-2</v>
      </c>
      <c r="Z4070" s="22">
        <v>5.6186671159354011</v>
      </c>
      <c r="AA4070" s="22">
        <v>12.556258875063179</v>
      </c>
      <c r="AB4070" s="22">
        <v>0.44860285446099785</v>
      </c>
      <c r="AC4070" s="22">
        <v>0.43820549231028427</v>
      </c>
      <c r="AD4070" s="22">
        <v>0.47157572986112783</v>
      </c>
      <c r="AE4070" s="22">
        <v>8.0406868998050509</v>
      </c>
      <c r="AF4070" s="22">
        <v>0.45122626296661777</v>
      </c>
      <c r="AG4070" s="22">
        <v>1</v>
      </c>
      <c r="AH4070" s="22">
        <v>0.16862018339791573</v>
      </c>
      <c r="AI4070" s="22">
        <v>4.3226070422874203</v>
      </c>
      <c r="AJ4070" s="22">
        <v>0.36450937447351323</v>
      </c>
      <c r="AK4070" s="22">
        <v>3.9098413920912662</v>
      </c>
      <c r="AL4070" s="22">
        <v>439.79758838961232</v>
      </c>
      <c r="AM4070" s="22">
        <v>0.12033983970733352</v>
      </c>
      <c r="AN4070" s="22">
        <v>1.6190281354545235</v>
      </c>
    </row>
    <row r="4071" spans="1:40" x14ac:dyDescent="0.2">
      <c r="A4071" s="20">
        <v>42263</v>
      </c>
      <c r="B4071" s="22">
        <v>0.44502877915783101</v>
      </c>
      <c r="C4071" s="22">
        <v>8.7185701302635574E-2</v>
      </c>
      <c r="D4071" s="22">
        <v>4.570736140563466E-2</v>
      </c>
      <c r="E4071" s="22">
        <v>0.15956376855498333</v>
      </c>
      <c r="F4071" s="22">
        <v>0.11767343229324448</v>
      </c>
      <c r="G4071" s="22">
        <v>0.7718146016358679</v>
      </c>
      <c r="H4071" s="22">
        <v>2.910148439866707</v>
      </c>
      <c r="I4071" s="22">
        <v>0.80067858224780375</v>
      </c>
      <c r="J4071" s="22">
        <v>0.13679491063314148</v>
      </c>
      <c r="K4071" s="22">
        <v>0.18772493183883671</v>
      </c>
      <c r="L4071" s="22">
        <v>0.93907300817933959</v>
      </c>
      <c r="M4071" s="22">
        <v>33.445622538624662</v>
      </c>
      <c r="N4071" s="22">
        <v>1750.9845501363225</v>
      </c>
      <c r="O4071" s="22">
        <v>0.46717964253256589</v>
      </c>
      <c r="P4071" s="22">
        <v>8.0228415631626788</v>
      </c>
      <c r="Q4071" s="22">
        <v>15.408664041199637</v>
      </c>
      <c r="R4071" s="22">
        <v>14.607694637988489</v>
      </c>
      <c r="S4071" s="22">
        <v>12.832475007573464</v>
      </c>
      <c r="T4071" s="22">
        <v>141.6807028173281</v>
      </c>
      <c r="U4071" s="22">
        <v>3.6558618600424121E-2</v>
      </c>
      <c r="V4071" s="22">
        <v>2.0050166616176917</v>
      </c>
      <c r="W4071" s="22">
        <v>0.52156316267797642</v>
      </c>
      <c r="X4071" s="22">
        <v>0.98720387761284467</v>
      </c>
      <c r="Y4071" s="22">
        <v>7.7140260527113008E-2</v>
      </c>
      <c r="Z4071" s="22">
        <v>5.6479854589518332</v>
      </c>
      <c r="AA4071" s="22">
        <v>12.638594365343836</v>
      </c>
      <c r="AB4071" s="22">
        <v>0.45083308088458046</v>
      </c>
      <c r="AC4071" s="22">
        <v>0.44126022417449262</v>
      </c>
      <c r="AD4071" s="22">
        <v>0.47451075431687373</v>
      </c>
      <c r="AE4071" s="22">
        <v>7.9356558618600435</v>
      </c>
      <c r="AF4071" s="22">
        <v>0.45414116934262344</v>
      </c>
      <c r="AG4071" s="22">
        <v>1</v>
      </c>
      <c r="AH4071" s="22">
        <v>0.16918509542562862</v>
      </c>
      <c r="AI4071" s="22">
        <v>4.3441381399575887</v>
      </c>
      <c r="AJ4071" s="22">
        <v>0.36321114813692823</v>
      </c>
      <c r="AK4071" s="22">
        <v>3.9339594062405339</v>
      </c>
      <c r="AL4071" s="22">
        <v>441.68433807936992</v>
      </c>
      <c r="AM4071" s="22">
        <v>0.12117540139351712</v>
      </c>
      <c r="AN4071" s="22">
        <v>1.6058043017267494</v>
      </c>
    </row>
    <row r="4072" spans="1:40" x14ac:dyDescent="0.2">
      <c r="A4072" s="20">
        <v>42264</v>
      </c>
      <c r="B4072" s="22">
        <v>0.44969138826295685</v>
      </c>
      <c r="C4072" s="22">
        <v>8.7795140589791321E-2</v>
      </c>
      <c r="D4072" s="22">
        <v>4.619378857646713E-2</v>
      </c>
      <c r="E4072" s="22">
        <v>0.16142108357009896</v>
      </c>
      <c r="F4072" s="22">
        <v>0.11745615753894387</v>
      </c>
      <c r="G4072" s="22">
        <v>0.77942833349662</v>
      </c>
      <c r="H4072" s="22">
        <v>2.8992358185558933</v>
      </c>
      <c r="I4072" s="22">
        <v>0.79893700401685119</v>
      </c>
      <c r="J4072" s="22">
        <v>0.14003869893210544</v>
      </c>
      <c r="K4072" s="22">
        <v>0.19088615655922408</v>
      </c>
      <c r="L4072" s="22">
        <v>0.94903007739786427</v>
      </c>
      <c r="M4072" s="22">
        <v>33.143920838640149</v>
      </c>
      <c r="N4072" s="22">
        <v>1770.2312138728325</v>
      </c>
      <c r="O4072" s="22">
        <v>0.47351082590379157</v>
      </c>
      <c r="P4072" s="22">
        <v>8.0901832076026263</v>
      </c>
      <c r="Q4072" s="22">
        <v>15.380376212403254</v>
      </c>
      <c r="R4072" s="22">
        <v>14.693347702557071</v>
      </c>
      <c r="S4072" s="22">
        <v>12.92005486430881</v>
      </c>
      <c r="T4072" s="22">
        <v>142.78068972273931</v>
      </c>
      <c r="U4072" s="22">
        <v>3.6975849906926622E-2</v>
      </c>
      <c r="V4072" s="22">
        <v>2.0317184285294405</v>
      </c>
      <c r="W4072" s="22">
        <v>0.52047614382286667</v>
      </c>
      <c r="X4072" s="22">
        <v>0.98983540707357698</v>
      </c>
      <c r="Y4072" s="22">
        <v>7.7655040658371713E-2</v>
      </c>
      <c r="Z4072" s="22">
        <v>5.6893553443715108</v>
      </c>
      <c r="AA4072" s="22">
        <v>12.777995493288921</v>
      </c>
      <c r="AB4072" s="22">
        <v>0.45045067110806314</v>
      </c>
      <c r="AC4072" s="22">
        <v>0.44595620652493395</v>
      </c>
      <c r="AD4072" s="22">
        <v>0.47327814245125899</v>
      </c>
      <c r="AE4072" s="22">
        <v>8.00920936612129</v>
      </c>
      <c r="AF4072" s="22">
        <v>0.4588517683942393</v>
      </c>
      <c r="AG4072" s="22">
        <v>1</v>
      </c>
      <c r="AH4072" s="22">
        <v>0.17115704908396201</v>
      </c>
      <c r="AI4072" s="22">
        <v>4.3781228568629373</v>
      </c>
      <c r="AJ4072" s="22">
        <v>0.3687297932791222</v>
      </c>
      <c r="AK4072" s="22">
        <v>3.9654158910551591</v>
      </c>
      <c r="AL4072" s="22">
        <v>446.75222886254534</v>
      </c>
      <c r="AM4072" s="22">
        <v>0.12246497501714511</v>
      </c>
      <c r="AN4072" s="22">
        <v>1.633327618301166</v>
      </c>
    </row>
    <row r="4073" spans="1:40" x14ac:dyDescent="0.2">
      <c r="A4073" s="20">
        <v>42265</v>
      </c>
      <c r="B4073" s="22">
        <v>0.44541749551210519</v>
      </c>
      <c r="C4073" s="22">
        <v>8.7174324389888896E-2</v>
      </c>
      <c r="D4073" s="22">
        <v>4.5752268206297603E-2</v>
      </c>
      <c r="E4073" s="22">
        <v>0.16038765707631847</v>
      </c>
      <c r="F4073" s="22">
        <v>0.11744942021250789</v>
      </c>
      <c r="G4073" s="22">
        <v>0.77177235456794913</v>
      </c>
      <c r="H4073" s="22">
        <v>2.9026975886662463</v>
      </c>
      <c r="I4073" s="22">
        <v>0.80083450584639271</v>
      </c>
      <c r="J4073" s="22">
        <v>0.13712338071903352</v>
      </c>
      <c r="K4073" s="22">
        <v>0.1883824171558876</v>
      </c>
      <c r="L4073" s="22">
        <v>0.93997137450875745</v>
      </c>
      <c r="M4073" s="22">
        <v>33.325651351220223</v>
      </c>
      <c r="N4073" s="22">
        <v>1743.0013099801076</v>
      </c>
      <c r="O4073" s="22">
        <v>0.47274513609237784</v>
      </c>
      <c r="P4073" s="22">
        <v>7.9882344379214976</v>
      </c>
      <c r="Q4073" s="22">
        <v>15.414099267381495</v>
      </c>
      <c r="R4073" s="22">
        <v>14.552908641016932</v>
      </c>
      <c r="S4073" s="22">
        <v>12.741982436562999</v>
      </c>
      <c r="T4073" s="22">
        <v>142.16195235553829</v>
      </c>
      <c r="U4073" s="22">
        <v>3.6533889670564264E-2</v>
      </c>
      <c r="V4073" s="22">
        <v>2.0193707243704817</v>
      </c>
      <c r="W4073" s="22">
        <v>0.51016447528019016</v>
      </c>
      <c r="X4073" s="22">
        <v>0.98935034690213952</v>
      </c>
      <c r="Y4073" s="22">
        <v>7.7543544709135895E-2</v>
      </c>
      <c r="Z4073" s="22">
        <v>5.635340352239095</v>
      </c>
      <c r="AA4073" s="22">
        <v>12.652224540294018</v>
      </c>
      <c r="AB4073" s="22">
        <v>0.45066954538838483</v>
      </c>
      <c r="AC4073" s="22">
        <v>0.44169375576148656</v>
      </c>
      <c r="AD4073" s="22">
        <v>0.47420066954538836</v>
      </c>
      <c r="AE4073" s="22">
        <v>8.0539517733249237</v>
      </c>
      <c r="AF4073" s="22">
        <v>0.45484207462034831</v>
      </c>
      <c r="AG4073" s="22">
        <v>1</v>
      </c>
      <c r="AH4073" s="22">
        <v>0.16975158895735284</v>
      </c>
      <c r="AI4073" s="22">
        <v>4.3229343554412694</v>
      </c>
      <c r="AJ4073" s="22">
        <v>0.36438067051574402</v>
      </c>
      <c r="AK4073" s="22">
        <v>3.9189025277764293</v>
      </c>
      <c r="AL4073" s="22">
        <v>442.11828635194797</v>
      </c>
      <c r="AM4073" s="22">
        <v>0.12129445441754402</v>
      </c>
      <c r="AN4073" s="22">
        <v>1.615702780068895</v>
      </c>
    </row>
    <row r="4074" spans="1:40" x14ac:dyDescent="0.2">
      <c r="A4074" s="20">
        <v>42268</v>
      </c>
      <c r="B4074" s="22">
        <v>0.4389104035188372</v>
      </c>
      <c r="C4074" s="22">
        <v>8.520988716771849E-2</v>
      </c>
      <c r="D4074" s="22">
        <v>4.5061197169630904E-2</v>
      </c>
      <c r="E4074" s="22">
        <v>0.15841939185312678</v>
      </c>
      <c r="F4074" s="22">
        <v>0.11607142857142856</v>
      </c>
      <c r="G4074" s="22">
        <v>0.76109198699560143</v>
      </c>
      <c r="H4074" s="22">
        <v>2.8860680818512146</v>
      </c>
      <c r="I4074" s="22">
        <v>0.79679432013769358</v>
      </c>
      <c r="J4074" s="22">
        <v>0.13370147255689424</v>
      </c>
      <c r="K4074" s="22">
        <v>0.18532463186077644</v>
      </c>
      <c r="L4074" s="22">
        <v>0.92626458213807616</v>
      </c>
      <c r="M4074" s="22">
        <v>33.112210747752911</v>
      </c>
      <c r="N4074" s="22">
        <v>1727.146681965959</v>
      </c>
      <c r="O4074" s="22">
        <v>0.46979585006693436</v>
      </c>
      <c r="P4074" s="22">
        <v>7.8505928475808</v>
      </c>
      <c r="Q4074" s="22">
        <v>15.308854465480973</v>
      </c>
      <c r="R4074" s="22">
        <v>14.406435264869</v>
      </c>
      <c r="S4074" s="22">
        <v>12.586058519793459</v>
      </c>
      <c r="T4074" s="22">
        <v>140.73556129279021</v>
      </c>
      <c r="U4074" s="22">
        <v>3.6083620195065974E-2</v>
      </c>
      <c r="V4074" s="22">
        <v>1.9913224325874928</v>
      </c>
      <c r="W4074" s="22">
        <v>0.50977720405431248</v>
      </c>
      <c r="X4074" s="22">
        <v>0.982477529164276</v>
      </c>
      <c r="Y4074" s="22">
        <v>7.5480493402180146E-2</v>
      </c>
      <c r="Z4074" s="22">
        <v>5.5567508127749088</v>
      </c>
      <c r="AA4074" s="22">
        <v>12.472509083954867</v>
      </c>
      <c r="AB4074" s="22">
        <v>0.44703815261044177</v>
      </c>
      <c r="AC4074" s="22">
        <v>0.43521705871103461</v>
      </c>
      <c r="AD4074" s="22">
        <v>0.47154092560719063</v>
      </c>
      <c r="AE4074" s="22">
        <v>7.8921638936699168</v>
      </c>
      <c r="AF4074" s="22">
        <v>0.44807802639127942</v>
      </c>
      <c r="AG4074" s="22">
        <v>1</v>
      </c>
      <c r="AH4074" s="22">
        <v>0.16841174220692293</v>
      </c>
      <c r="AI4074" s="22">
        <v>4.2814113597246122</v>
      </c>
      <c r="AJ4074" s="22">
        <v>0.35919869956014533</v>
      </c>
      <c r="AK4074" s="22">
        <v>3.9032319755211318</v>
      </c>
      <c r="AL4074" s="22">
        <v>435.67125645438898</v>
      </c>
      <c r="AM4074" s="22">
        <v>0.11952572193536048</v>
      </c>
      <c r="AN4074" s="22">
        <v>1.6093421304264677</v>
      </c>
    </row>
    <row r="4075" spans="1:40" x14ac:dyDescent="0.2">
      <c r="A4075" s="20">
        <v>42269</v>
      </c>
      <c r="B4075" s="22">
        <v>0.43719789508774437</v>
      </c>
      <c r="C4075" s="22">
        <v>8.4386980022382554E-2</v>
      </c>
      <c r="D4075" s="22">
        <v>4.4905588494416268E-2</v>
      </c>
      <c r="E4075" s="22">
        <v>0.15796366407124318</v>
      </c>
      <c r="F4075" s="22">
        <v>0.11603209753077601</v>
      </c>
      <c r="G4075" s="22">
        <v>0.7589827844846061</v>
      </c>
      <c r="H4075" s="22">
        <v>2.8962783055932571</v>
      </c>
      <c r="I4075" s="22">
        <v>0.79816415458247025</v>
      </c>
      <c r="J4075" s="22">
        <v>0.13236659761411529</v>
      </c>
      <c r="K4075" s="22">
        <v>0.18289401623925519</v>
      </c>
      <c r="L4075" s="22">
        <v>0.92260161440102861</v>
      </c>
      <c r="M4075" s="22">
        <v>33.317856037336007</v>
      </c>
      <c r="N4075" s="22">
        <v>1725.7185037026454</v>
      </c>
      <c r="O4075" s="22">
        <v>0.4696764054575327</v>
      </c>
      <c r="P4075" s="22">
        <v>7.8457389813558116</v>
      </c>
      <c r="Q4075" s="22">
        <v>15.32728528228207</v>
      </c>
      <c r="R4075" s="22">
        <v>14.301021501535825</v>
      </c>
      <c r="S4075" s="22">
        <v>12.560420982451127</v>
      </c>
      <c r="T4075" s="22">
        <v>141.0291211276996</v>
      </c>
      <c r="U4075" s="22">
        <v>3.5966854775341096E-2</v>
      </c>
      <c r="V4075" s="22">
        <v>2.010512655665881</v>
      </c>
      <c r="W4075" s="22">
        <v>0.51122699240421932</v>
      </c>
      <c r="X4075" s="22">
        <v>0.98655856370693151</v>
      </c>
      <c r="Y4075" s="22">
        <v>7.4862490177869848E-2</v>
      </c>
      <c r="Z4075" s="22">
        <v>5.5503964568897777</v>
      </c>
      <c r="AA4075" s="22">
        <v>12.424697002166821</v>
      </c>
      <c r="AB4075" s="22">
        <v>0.44940114770102629</v>
      </c>
      <c r="AC4075" s="22">
        <v>0.43353096649760697</v>
      </c>
      <c r="AD4075" s="22">
        <v>0.47314093863847417</v>
      </c>
      <c r="AE4075" s="22">
        <v>7.8547277186465694</v>
      </c>
      <c r="AF4075" s="22">
        <v>0.44646046146153295</v>
      </c>
      <c r="AG4075" s="22">
        <v>1</v>
      </c>
      <c r="AH4075" s="22">
        <v>0.16858347024787484</v>
      </c>
      <c r="AI4075" s="22">
        <v>4.2931637974141017</v>
      </c>
      <c r="AJ4075" s="22">
        <v>0.36014477224563657</v>
      </c>
      <c r="AK4075" s="22">
        <v>3.9173036169250186</v>
      </c>
      <c r="AL4075" s="22">
        <v>433.95956854061006</v>
      </c>
      <c r="AM4075" s="22">
        <v>0.11905612305640879</v>
      </c>
      <c r="AN4075" s="22">
        <v>1.6265923756458796</v>
      </c>
    </row>
    <row r="4076" spans="1:40" x14ac:dyDescent="0.2">
      <c r="A4076" s="20">
        <v>42270</v>
      </c>
      <c r="B4076" s="22">
        <v>0.43542343538786249</v>
      </c>
      <c r="C4076" s="22">
        <v>8.2991438802855297E-2</v>
      </c>
      <c r="D4076" s="22">
        <v>4.4717433063770247E-2</v>
      </c>
      <c r="E4076" s="22">
        <v>0.15790784262575</v>
      </c>
      <c r="F4076" s="22">
        <v>0.11614532691441173</v>
      </c>
      <c r="G4076" s="22">
        <v>0.75694263286456231</v>
      </c>
      <c r="H4076" s="22">
        <v>2.8768942538003648</v>
      </c>
      <c r="I4076" s="22">
        <v>0.79081983541632073</v>
      </c>
      <c r="J4076" s="22">
        <v>0.13262741005999951</v>
      </c>
      <c r="K4076" s="22">
        <v>0.18074560675409679</v>
      </c>
      <c r="L4076" s="22">
        <v>0.9189057794009533</v>
      </c>
      <c r="M4076" s="22">
        <v>33.089856997177883</v>
      </c>
      <c r="N4076" s="22">
        <v>1736.547537173619</v>
      </c>
      <c r="O4076" s="22">
        <v>0.46790143951431212</v>
      </c>
      <c r="P4076" s="22">
        <v>7.8466810539047112</v>
      </c>
      <c r="Q4076" s="22">
        <v>15.193160528375268</v>
      </c>
      <c r="R4076" s="22">
        <v>14.262337847131642</v>
      </c>
      <c r="S4076" s="22">
        <v>12.521640145137191</v>
      </c>
      <c r="T4076" s="22">
        <v>141.57279389095737</v>
      </c>
      <c r="U4076" s="22">
        <v>3.5850309483719492E-2</v>
      </c>
      <c r="V4076" s="22">
        <v>2.0291934451111056</v>
      </c>
      <c r="W4076" s="22">
        <v>0.51521331847179064</v>
      </c>
      <c r="X4076" s="22">
        <v>0.98222543695306752</v>
      </c>
      <c r="Y4076" s="22">
        <v>7.4323523134204469E-2</v>
      </c>
      <c r="Z4076" s="22">
        <v>5.5647781440462918</v>
      </c>
      <c r="AA4076" s="22">
        <v>12.379348779851542</v>
      </c>
      <c r="AB4076" s="22">
        <v>0.44761306234733317</v>
      </c>
      <c r="AC4076" s="22">
        <v>0.43178314795930461</v>
      </c>
      <c r="AD4076" s="22">
        <v>0.46831645599639526</v>
      </c>
      <c r="AE4076" s="22">
        <v>7.8918348471553585</v>
      </c>
      <c r="AF4076" s="22">
        <v>0.44463680129010835</v>
      </c>
      <c r="AG4076" s="22">
        <v>1</v>
      </c>
      <c r="AH4076" s="22">
        <v>0.16903028434557826</v>
      </c>
      <c r="AI4076" s="22">
        <v>4.2948277088718658</v>
      </c>
      <c r="AJ4076" s="22">
        <v>0.36017501837930133</v>
      </c>
      <c r="AK4076" s="22">
        <v>3.9114710555647778</v>
      </c>
      <c r="AL4076" s="22">
        <v>432.52306305879</v>
      </c>
      <c r="AM4076" s="22">
        <v>0.11857613773804158</v>
      </c>
      <c r="AN4076" s="22">
        <v>1.6433466929115184</v>
      </c>
    </row>
    <row r="4077" spans="1:40" x14ac:dyDescent="0.2">
      <c r="A4077" s="20">
        <v>42271</v>
      </c>
      <c r="B4077" s="22">
        <v>0.43807410588600199</v>
      </c>
      <c r="C4077" s="22">
        <v>8.3780688569179015E-2</v>
      </c>
      <c r="D4077" s="22">
        <v>4.4974113043685732E-2</v>
      </c>
      <c r="E4077" s="22">
        <v>0.15865006084031208</v>
      </c>
      <c r="F4077" s="22">
        <v>0.11631236131987689</v>
      </c>
      <c r="G4077" s="22">
        <v>0.76131510509865674</v>
      </c>
      <c r="H4077" s="22">
        <v>2.8943287285567725</v>
      </c>
      <c r="I4077" s="22">
        <v>0.79254646529716322</v>
      </c>
      <c r="J4077" s="22">
        <v>0.13395605182163053</v>
      </c>
      <c r="K4077" s="22">
        <v>0.1818051678476845</v>
      </c>
      <c r="L4077" s="22">
        <v>0.92454608355402856</v>
      </c>
      <c r="M4077" s="22">
        <v>33.348841648175984</v>
      </c>
      <c r="N4077" s="22">
        <v>1747.0713143893304</v>
      </c>
      <c r="O4077" s="22">
        <v>0.46691957149333146</v>
      </c>
      <c r="P4077" s="22">
        <v>7.8853577648939472</v>
      </c>
      <c r="Q4077" s="22">
        <v>15.274497172714909</v>
      </c>
      <c r="R4077" s="22">
        <v>14.322525230835302</v>
      </c>
      <c r="S4077" s="22">
        <v>12.573664495502589</v>
      </c>
      <c r="T4077" s="22">
        <v>141.97742943716747</v>
      </c>
      <c r="U4077" s="22">
        <v>3.6015078853816239E-2</v>
      </c>
      <c r="V4077" s="22">
        <v>2.0122754276716055</v>
      </c>
      <c r="W4077" s="22">
        <v>0.51833559993319489</v>
      </c>
      <c r="X4077" s="22">
        <v>1.0075632858540309</v>
      </c>
      <c r="Y4077" s="22">
        <v>7.5752153269868547E-2</v>
      </c>
      <c r="Z4077" s="22">
        <v>5.6008875527879187</v>
      </c>
      <c r="AA4077" s="22">
        <v>12.442440292987856</v>
      </c>
      <c r="AB4077" s="22">
        <v>0.44847660630353353</v>
      </c>
      <c r="AC4077" s="22">
        <v>0.4344236871615012</v>
      </c>
      <c r="AD4077" s="22">
        <v>0.46870899243671416</v>
      </c>
      <c r="AE4077" s="22">
        <v>7.8893183499153006</v>
      </c>
      <c r="AF4077" s="22">
        <v>0.44739102426454802</v>
      </c>
      <c r="AG4077" s="22">
        <v>1</v>
      </c>
      <c r="AH4077" s="22">
        <v>0.16958938754085845</v>
      </c>
      <c r="AI4077" s="22">
        <v>4.323240999212655</v>
      </c>
      <c r="AJ4077" s="22">
        <v>0.36257247154820699</v>
      </c>
      <c r="AK4077" s="22">
        <v>3.9480590747500774</v>
      </c>
      <c r="AL4077" s="22">
        <v>434.82928924200132</v>
      </c>
      <c r="AM4077" s="22">
        <v>0.11929472955884809</v>
      </c>
      <c r="AN4077" s="22">
        <v>1.6505976665950899</v>
      </c>
    </row>
    <row r="4078" spans="1:40" x14ac:dyDescent="0.2">
      <c r="A4078" s="20">
        <v>42272</v>
      </c>
      <c r="B4078" s="22">
        <v>0.4367766874814154</v>
      </c>
      <c r="C4078" s="22">
        <v>8.3484983645554553E-2</v>
      </c>
      <c r="D4078" s="22">
        <v>4.4840915848944396E-2</v>
      </c>
      <c r="E4078" s="22">
        <v>0.15860838537020516</v>
      </c>
      <c r="F4078" s="22">
        <v>0.11637228664882546</v>
      </c>
      <c r="G4078" s="22">
        <v>0.75809693725840022</v>
      </c>
      <c r="H4078" s="22">
        <v>2.8926553672316384</v>
      </c>
      <c r="I4078" s="22">
        <v>0.79266131430270592</v>
      </c>
      <c r="J4078" s="22">
        <v>0.13314302705917336</v>
      </c>
      <c r="K4078" s="22">
        <v>0.18056497175141242</v>
      </c>
      <c r="L4078" s="22">
        <v>0.9218435920309247</v>
      </c>
      <c r="M4078" s="22">
        <v>33.418971156705325</v>
      </c>
      <c r="N4078" s="22">
        <v>1746.0600654177817</v>
      </c>
      <c r="O4078" s="22">
        <v>0.46846268212905146</v>
      </c>
      <c r="P4078" s="22">
        <v>7.8691406482307471</v>
      </c>
      <c r="Q4078" s="22">
        <v>15.198334820101101</v>
      </c>
      <c r="R4078" s="22">
        <v>14.338388343740707</v>
      </c>
      <c r="S4078" s="22">
        <v>12.548319952423432</v>
      </c>
      <c r="T4078" s="22">
        <v>141.78650014867677</v>
      </c>
      <c r="U4078" s="22">
        <v>3.5908415105560511E-2</v>
      </c>
      <c r="V4078" s="22">
        <v>2.0178412132024977</v>
      </c>
      <c r="W4078" s="22">
        <v>0.52155813261968476</v>
      </c>
      <c r="X4078" s="22">
        <v>1.0120368718406183</v>
      </c>
      <c r="Y4078" s="22">
        <v>7.5932203389830505E-2</v>
      </c>
      <c r="Z4078" s="22">
        <v>5.5593220338983054</v>
      </c>
      <c r="AA4078" s="22">
        <v>12.405590246803449</v>
      </c>
      <c r="AB4078" s="22">
        <v>0.44874219446922392</v>
      </c>
      <c r="AC4078" s="22">
        <v>0.43304192685102588</v>
      </c>
      <c r="AD4078" s="22">
        <v>0.46824858757062143</v>
      </c>
      <c r="AE4078" s="22">
        <v>7.790068391317277</v>
      </c>
      <c r="AF4078" s="22">
        <v>0.44600654177817423</v>
      </c>
      <c r="AG4078" s="22">
        <v>1</v>
      </c>
      <c r="AH4078" s="22">
        <v>0.16950341956586382</v>
      </c>
      <c r="AI4078" s="22">
        <v>4.3009217960154622</v>
      </c>
      <c r="AJ4078" s="22">
        <v>0.36225988700564971</v>
      </c>
      <c r="AK4078" s="22">
        <v>3.9376746952126078</v>
      </c>
      <c r="AL4078" s="22">
        <v>434.73089503419567</v>
      </c>
      <c r="AM4078" s="22">
        <v>0.11894142134998513</v>
      </c>
      <c r="AN4078" s="22">
        <v>1.6531073446327684</v>
      </c>
    </row>
    <row r="4079" spans="1:40" x14ac:dyDescent="0.2">
      <c r="A4079" s="20">
        <v>42275</v>
      </c>
      <c r="B4079" s="22">
        <v>0.43411145913362098</v>
      </c>
      <c r="C4079" s="22">
        <v>8.2607410909520715E-2</v>
      </c>
      <c r="D4079" s="22">
        <v>4.4595473080787193E-2</v>
      </c>
      <c r="E4079" s="22">
        <v>0.15835943502157085</v>
      </c>
      <c r="F4079" s="22">
        <v>0.11501684297618343</v>
      </c>
      <c r="G4079" s="22">
        <v>0.75273328999468114</v>
      </c>
      <c r="H4079" s="22">
        <v>2.8599964541102771</v>
      </c>
      <c r="I4079" s="22">
        <v>0.78424442999822708</v>
      </c>
      <c r="J4079" s="22">
        <v>0.13288812717924472</v>
      </c>
      <c r="K4079" s="22">
        <v>0.17931564328349386</v>
      </c>
      <c r="L4079" s="22">
        <v>0.91597423320134741</v>
      </c>
      <c r="M4079" s="22">
        <v>33.117428047987708</v>
      </c>
      <c r="N4079" s="22">
        <v>1736.8949825660422</v>
      </c>
      <c r="O4079" s="22">
        <v>0.46447609479345192</v>
      </c>
      <c r="P4079" s="22">
        <v>7.8313693044146326</v>
      </c>
      <c r="Q4079" s="22">
        <v>15.03457242479759</v>
      </c>
      <c r="R4079" s="22">
        <v>14.172921222149991</v>
      </c>
      <c r="S4079" s="22">
        <v>12.446072927131967</v>
      </c>
      <c r="T4079" s="22">
        <v>141.24933514567698</v>
      </c>
      <c r="U4079" s="22">
        <v>3.5733112700195024E-2</v>
      </c>
      <c r="V4079" s="22">
        <v>2.0174694167011404</v>
      </c>
      <c r="W4079" s="22">
        <v>0.52301873411736899</v>
      </c>
      <c r="X4079" s="22">
        <v>1.0073636309910763</v>
      </c>
      <c r="Y4079" s="22">
        <v>7.4747355357248385E-2</v>
      </c>
      <c r="Z4079" s="22">
        <v>5.5327699308551503</v>
      </c>
      <c r="AA4079" s="22">
        <v>12.339696235447079</v>
      </c>
      <c r="AB4079" s="22">
        <v>0.44591927191064357</v>
      </c>
      <c r="AC4079" s="22">
        <v>0.43031735713019326</v>
      </c>
      <c r="AD4079" s="22">
        <v>0.46393239170261807</v>
      </c>
      <c r="AE4079" s="22">
        <v>7.8263695999054432</v>
      </c>
      <c r="AF4079" s="22">
        <v>0.44324803498611198</v>
      </c>
      <c r="AG4079" s="22">
        <v>1</v>
      </c>
      <c r="AH4079" s="22">
        <v>0.1687488919094616</v>
      </c>
      <c r="AI4079" s="22">
        <v>4.2964363808285562</v>
      </c>
      <c r="AJ4079" s="22">
        <v>0.36131434312392885</v>
      </c>
      <c r="AK4079" s="22">
        <v>3.9167897878375979</v>
      </c>
      <c r="AL4079" s="22">
        <v>432.59854618521365</v>
      </c>
      <c r="AM4079" s="22">
        <v>0.11819632409432067</v>
      </c>
      <c r="AN4079" s="22">
        <v>1.6623249216949352</v>
      </c>
    </row>
    <row r="4080" spans="1:40" x14ac:dyDescent="0.2">
      <c r="A4080" s="20">
        <v>42276</v>
      </c>
      <c r="B4080" s="22">
        <v>0.43804639513387805</v>
      </c>
      <c r="C4080" s="22">
        <v>8.3272705587691592E-2</v>
      </c>
      <c r="D4080" s="22">
        <v>4.5023555370028029E-2</v>
      </c>
      <c r="E4080" s="22">
        <v>0.16004532172461092</v>
      </c>
      <c r="F4080" s="22">
        <v>0.11585664022899399</v>
      </c>
      <c r="G4080" s="22">
        <v>0.75879301091299423</v>
      </c>
      <c r="H4080" s="22">
        <v>2.8822231498598607</v>
      </c>
      <c r="I4080" s="22">
        <v>0.79100721569562893</v>
      </c>
      <c r="J4080" s="22">
        <v>0.13411652453932854</v>
      </c>
      <c r="K4080" s="22">
        <v>0.180654779652931</v>
      </c>
      <c r="L4080" s="22">
        <v>0.92431271989981523</v>
      </c>
      <c r="M4080" s="22">
        <v>33.226787524598961</v>
      </c>
      <c r="N4080" s="22">
        <v>1750.8497823364544</v>
      </c>
      <c r="O4080" s="22">
        <v>0.46808992784304376</v>
      </c>
      <c r="P4080" s="22">
        <v>7.8510704275746912</v>
      </c>
      <c r="Q4080" s="22">
        <v>15.145804758781084</v>
      </c>
      <c r="R4080" s="22">
        <v>14.277535929393524</v>
      </c>
      <c r="S4080" s="22">
        <v>12.552925040252848</v>
      </c>
      <c r="T4080" s="22">
        <v>142.52728248553879</v>
      </c>
      <c r="U4080" s="22">
        <v>3.5994990756753539E-2</v>
      </c>
      <c r="V4080" s="22">
        <v>2.0303297751803924</v>
      </c>
      <c r="W4080" s="22">
        <v>0.53145685491084749</v>
      </c>
      <c r="X4080" s="22">
        <v>1.0103524360426979</v>
      </c>
      <c r="Y4080" s="22">
        <v>7.5615719482378205E-2</v>
      </c>
      <c r="Z4080" s="22">
        <v>5.5805355119565867</v>
      </c>
      <c r="AA4080" s="22">
        <v>12.449162144433181</v>
      </c>
      <c r="AB4080" s="22">
        <v>0.44869700041743699</v>
      </c>
      <c r="AC4080" s="22">
        <v>0.43433716977756581</v>
      </c>
      <c r="AD4080" s="22">
        <v>0.46850736478024929</v>
      </c>
      <c r="AE4080" s="22">
        <v>7.8955214980022674</v>
      </c>
      <c r="AF4080" s="22">
        <v>0.44728964160057255</v>
      </c>
      <c r="AG4080" s="22">
        <v>1</v>
      </c>
      <c r="AH4080" s="22">
        <v>0.17027849007096429</v>
      </c>
      <c r="AI4080" s="22">
        <v>4.3425368239012467</v>
      </c>
      <c r="AJ4080" s="22">
        <v>0.36207287256246651</v>
      </c>
      <c r="AK4080" s="22">
        <v>3.9382193332935782</v>
      </c>
      <c r="AL4080" s="22">
        <v>438.90512254755805</v>
      </c>
      <c r="AM4080" s="22">
        <v>0.11926769634444512</v>
      </c>
      <c r="AN4080" s="22">
        <v>1.6648100661935716</v>
      </c>
    </row>
    <row r="4081" spans="1:40" x14ac:dyDescent="0.2">
      <c r="A4081" s="20">
        <v>42277</v>
      </c>
      <c r="B4081" s="22">
        <v>0.4388885569166418</v>
      </c>
      <c r="C4081" s="22">
        <v>8.3860173289512993E-2</v>
      </c>
      <c r="D4081" s="22">
        <v>4.5079175380938155E-2</v>
      </c>
      <c r="E4081" s="22">
        <v>0.15909172393187929</v>
      </c>
      <c r="F4081" s="22">
        <v>0.11624738571855393</v>
      </c>
      <c r="G4081" s="22">
        <v>0.759557812966836</v>
      </c>
      <c r="H4081" s="22">
        <v>2.9043322378249177</v>
      </c>
      <c r="I4081" s="22">
        <v>0.79770540782790567</v>
      </c>
      <c r="J4081" s="22">
        <v>0.13356438601732895</v>
      </c>
      <c r="K4081" s="22">
        <v>0.1807827905587093</v>
      </c>
      <c r="L4081" s="22">
        <v>0.9261906184642964</v>
      </c>
      <c r="M4081" s="22">
        <v>33.477143710785782</v>
      </c>
      <c r="N4081" s="22">
        <v>1750.224081266806</v>
      </c>
      <c r="O4081" s="22">
        <v>0.46847923513594264</v>
      </c>
      <c r="P4081" s="22">
        <v>7.8287063041529725</v>
      </c>
      <c r="Q4081" s="22">
        <v>15.233940842545563</v>
      </c>
      <c r="R4081" s="22">
        <v>14.322079474155961</v>
      </c>
      <c r="S4081" s="22">
        <v>12.50074693755602</v>
      </c>
      <c r="T4081" s="22">
        <v>141.55243501643264</v>
      </c>
      <c r="U4081" s="22">
        <v>3.6113534508515087E-2</v>
      </c>
      <c r="V4081" s="22">
        <v>2.0217866746340007</v>
      </c>
      <c r="W4081" s="22">
        <v>0.52512697938452346</v>
      </c>
      <c r="X4081" s="22">
        <v>1.0174484613086348</v>
      </c>
      <c r="Y4081" s="22">
        <v>7.6402748730206152E-2</v>
      </c>
      <c r="Z4081" s="22">
        <v>5.5811174185838066</v>
      </c>
      <c r="AA4081" s="22">
        <v>12.470869435315207</v>
      </c>
      <c r="AB4081" s="22">
        <v>0.45393486704511499</v>
      </c>
      <c r="AC4081" s="22">
        <v>0.43521959964147</v>
      </c>
      <c r="AD4081" s="22">
        <v>0.47218404541380343</v>
      </c>
      <c r="AE4081" s="22">
        <v>7.8066089034956674</v>
      </c>
      <c r="AF4081" s="22">
        <v>0.44816253361219005</v>
      </c>
      <c r="AG4081" s="22">
        <v>1</v>
      </c>
      <c r="AH4081" s="22">
        <v>0.16994323274574244</v>
      </c>
      <c r="AI4081" s="22">
        <v>4.3453839259037945</v>
      </c>
      <c r="AJ4081" s="22">
        <v>0.36148192411114433</v>
      </c>
      <c r="AK4081" s="22">
        <v>3.942396175679713</v>
      </c>
      <c r="AL4081" s="22">
        <v>440.63340304750523</v>
      </c>
      <c r="AM4081" s="22">
        <v>0.11951000896325067</v>
      </c>
      <c r="AN4081" s="22">
        <v>1.6540902300567673</v>
      </c>
    </row>
    <row r="4082" spans="1:40" x14ac:dyDescent="0.2">
      <c r="A4082" s="20">
        <v>42278</v>
      </c>
      <c r="B4082" s="22">
        <v>0.43857470385938102</v>
      </c>
      <c r="C4082" s="22">
        <v>8.3898547955674446E-2</v>
      </c>
      <c r="D4082" s="22">
        <v>4.5042032862055791E-2</v>
      </c>
      <c r="E4082" s="22">
        <v>0.15839940771876196</v>
      </c>
      <c r="F4082" s="22">
        <v>0.11666507451280092</v>
      </c>
      <c r="G4082" s="22">
        <v>0.75896780664883456</v>
      </c>
      <c r="H4082" s="22">
        <v>2.893102789453573</v>
      </c>
      <c r="I4082" s="22">
        <v>0.79561520825372567</v>
      </c>
      <c r="J4082" s="22">
        <v>0.1336692777990065</v>
      </c>
      <c r="K4082" s="22">
        <v>0.18064577760794803</v>
      </c>
      <c r="L4082" s="22">
        <v>0.92545137562094004</v>
      </c>
      <c r="M4082" s="22">
        <v>33.350448987390145</v>
      </c>
      <c r="N4082" s="22">
        <v>1751.1702330913261</v>
      </c>
      <c r="O4082" s="22">
        <v>0.46928735192969051</v>
      </c>
      <c r="P4082" s="22">
        <v>7.8358807795185337</v>
      </c>
      <c r="Q4082" s="22">
        <v>15.170042032862057</v>
      </c>
      <c r="R4082" s="22">
        <v>14.319831868551779</v>
      </c>
      <c r="S4082" s="22">
        <v>12.454623614826136</v>
      </c>
      <c r="T4082" s="22">
        <v>140.63216469239589</v>
      </c>
      <c r="U4082" s="22">
        <v>3.6074226213221247E-2</v>
      </c>
      <c r="V4082" s="22">
        <v>2.0199417271685136</v>
      </c>
      <c r="W4082" s="22">
        <v>0.52588842185708828</v>
      </c>
      <c r="X4082" s="22">
        <v>1.006663163928162</v>
      </c>
      <c r="Y4082" s="22">
        <v>7.6363679786014521E-2</v>
      </c>
      <c r="Z4082" s="22">
        <v>5.57890714558655</v>
      </c>
      <c r="AA4082" s="22">
        <v>12.466564768819261</v>
      </c>
      <c r="AB4082" s="22">
        <v>0.45331008788689336</v>
      </c>
      <c r="AC4082" s="22">
        <v>0.43483712265953389</v>
      </c>
      <c r="AD4082" s="22">
        <v>0.47045758502101648</v>
      </c>
      <c r="AE4082" s="22">
        <v>7.8242023309132591</v>
      </c>
      <c r="AF4082" s="22">
        <v>0.44779327474207109</v>
      </c>
      <c r="AG4082" s="22">
        <v>1</v>
      </c>
      <c r="AH4082" s="22">
        <v>0.17081820787160873</v>
      </c>
      <c r="AI4082" s="22">
        <v>4.3573270920901797</v>
      </c>
      <c r="AJ4082" s="22">
        <v>0.36130349636988923</v>
      </c>
      <c r="AK4082" s="22">
        <v>3.9155043943446697</v>
      </c>
      <c r="AL4082" s="22">
        <v>440.38975926633555</v>
      </c>
      <c r="AM4082" s="22">
        <v>0.11941153993121896</v>
      </c>
      <c r="AN4082" s="22">
        <v>1.6605249331295378</v>
      </c>
    </row>
    <row r="4083" spans="1:40" x14ac:dyDescent="0.2">
      <c r="A4083" s="20">
        <v>42279</v>
      </c>
      <c r="B4083" s="22">
        <v>0.4394165998636021</v>
      </c>
      <c r="C4083" s="22">
        <v>8.4303473360533135E-2</v>
      </c>
      <c r="D4083" s="22">
        <v>4.5107024491798174E-2</v>
      </c>
      <c r="E4083" s="22">
        <v>0.15730027877816197</v>
      </c>
      <c r="F4083" s="22">
        <v>0.1161775087043396</v>
      </c>
      <c r="G4083" s="22">
        <v>0.76046614580217509</v>
      </c>
      <c r="H4083" s="22">
        <v>2.8958231134615153</v>
      </c>
      <c r="I4083" s="22">
        <v>0.79603728209239155</v>
      </c>
      <c r="J4083" s="22">
        <v>0.13411263594922168</v>
      </c>
      <c r="K4083" s="22">
        <v>0.18163653549336553</v>
      </c>
      <c r="L4083" s="22">
        <v>0.92720659495806357</v>
      </c>
      <c r="M4083" s="22">
        <v>33.23921080654231</v>
      </c>
      <c r="N4083" s="22">
        <v>1751.636176551526</v>
      </c>
      <c r="O4083" s="22">
        <v>0.46719869823759552</v>
      </c>
      <c r="P4083" s="22">
        <v>7.8194761842089511</v>
      </c>
      <c r="Q4083" s="22">
        <v>15.178453917850176</v>
      </c>
      <c r="R4083" s="22">
        <v>14.344512377511096</v>
      </c>
      <c r="S4083" s="22">
        <v>12.467246557149522</v>
      </c>
      <c r="T4083" s="22">
        <v>140.23857667595925</v>
      </c>
      <c r="U4083" s="22">
        <v>3.6163390325320954E-2</v>
      </c>
      <c r="V4083" s="22">
        <v>2.004977326840474</v>
      </c>
      <c r="W4083" s="22">
        <v>0.52764450400220153</v>
      </c>
      <c r="X4083" s="22">
        <v>1.0023809808683999</v>
      </c>
      <c r="Y4083" s="22">
        <v>7.6981059835604632E-2</v>
      </c>
      <c r="Z4083" s="22">
        <v>5.5671879299824116</v>
      </c>
      <c r="AA4083" s="22">
        <v>12.479211285131431</v>
      </c>
      <c r="AB4083" s="22">
        <v>0.45274530683544906</v>
      </c>
      <c r="AC4083" s="22">
        <v>0.43568360473324635</v>
      </c>
      <c r="AD4083" s="22">
        <v>0.47097955227987887</v>
      </c>
      <c r="AE4083" s="22">
        <v>7.9093432560810735</v>
      </c>
      <c r="AF4083" s="22">
        <v>0.44865336986563609</v>
      </c>
      <c r="AG4083" s="22">
        <v>1</v>
      </c>
      <c r="AH4083" s="22">
        <v>0.17138276361286922</v>
      </c>
      <c r="AI4083" s="22">
        <v>4.3563574582131865</v>
      </c>
      <c r="AJ4083" s="22">
        <v>0.3576975077471613</v>
      </c>
      <c r="AK4083" s="22">
        <v>3.9148589956807327</v>
      </c>
      <c r="AL4083" s="22">
        <v>440.06269517462516</v>
      </c>
      <c r="AM4083" s="22">
        <v>0.1196472798190933</v>
      </c>
      <c r="AN4083" s="22">
        <v>1.6412017372785028</v>
      </c>
    </row>
    <row r="4084" spans="1:40" x14ac:dyDescent="0.2">
      <c r="A4084" s="20">
        <v>42282</v>
      </c>
      <c r="B4084" s="22">
        <v>0.440520602171175</v>
      </c>
      <c r="C4084" s="22">
        <v>8.4939722905295986E-2</v>
      </c>
      <c r="D4084" s="22">
        <v>4.522281533017454E-2</v>
      </c>
      <c r="E4084" s="22">
        <v>0.15694835962334314</v>
      </c>
      <c r="F4084" s="22">
        <v>0.11696755233011456</v>
      </c>
      <c r="G4084" s="22">
        <v>0.76241828105319986</v>
      </c>
      <c r="H4084" s="22">
        <v>2.9050560786900981</v>
      </c>
      <c r="I4084" s="22">
        <v>0.79994002279133936</v>
      </c>
      <c r="J4084" s="22">
        <v>0.13416901577400589</v>
      </c>
      <c r="K4084" s="22">
        <v>0.18164697414982309</v>
      </c>
      <c r="L4084" s="22">
        <v>0.92958675703232785</v>
      </c>
      <c r="M4084" s="22">
        <v>33.426497930786304</v>
      </c>
      <c r="N4084" s="22">
        <v>1738.1395069873449</v>
      </c>
      <c r="O4084" s="22">
        <v>0.46484735800395854</v>
      </c>
      <c r="P4084" s="22">
        <v>7.8118754873148211</v>
      </c>
      <c r="Q4084" s="22">
        <v>15.216217837221857</v>
      </c>
      <c r="R4084" s="22">
        <v>14.448509566364782</v>
      </c>
      <c r="S4084" s="22">
        <v>12.355304984106041</v>
      </c>
      <c r="T4084" s="22">
        <v>139.14832363701794</v>
      </c>
      <c r="U4084" s="22">
        <v>3.6250224914532482E-2</v>
      </c>
      <c r="V4084" s="22">
        <v>2.0145024890541596</v>
      </c>
      <c r="W4084" s="22">
        <v>0.52540034786781031</v>
      </c>
      <c r="X4084" s="22">
        <v>1.0080489414022673</v>
      </c>
      <c r="Y4084" s="22">
        <v>7.7802435074671633E-2</v>
      </c>
      <c r="Z4084" s="22">
        <v>5.5730822287530746</v>
      </c>
      <c r="AA4084" s="22">
        <v>12.535236610088168</v>
      </c>
      <c r="AB4084" s="22">
        <v>0.45510705931745943</v>
      </c>
      <c r="AC4084" s="22">
        <v>0.43676602890901461</v>
      </c>
      <c r="AD4084" s="22">
        <v>0.47268038145504715</v>
      </c>
      <c r="AE4084" s="22">
        <v>7.7345768607928989</v>
      </c>
      <c r="AF4084" s="22">
        <v>0.44981706951358486</v>
      </c>
      <c r="AG4084" s="22">
        <v>1</v>
      </c>
      <c r="AH4084" s="22">
        <v>0.17038325436334195</v>
      </c>
      <c r="AI4084" s="22">
        <v>4.3483476279013979</v>
      </c>
      <c r="AJ4084" s="22">
        <v>0.35778804054459307</v>
      </c>
      <c r="AK4084" s="22">
        <v>3.8934804774185809</v>
      </c>
      <c r="AL4084" s="22">
        <v>441.19234690817495</v>
      </c>
      <c r="AM4084" s="22">
        <v>0.11995441732141787</v>
      </c>
      <c r="AN4084" s="22">
        <v>1.6310921849697118</v>
      </c>
    </row>
    <row r="4085" spans="1:40" x14ac:dyDescent="0.2">
      <c r="A4085" s="20">
        <v>42283</v>
      </c>
      <c r="B4085" s="22">
        <v>0.44600830641439776</v>
      </c>
      <c r="C4085" s="22">
        <v>8.6986617443470235E-2</v>
      </c>
      <c r="D4085" s="22">
        <v>4.5806717994802418E-2</v>
      </c>
      <c r="E4085" s="22">
        <v>0.15825905326306072</v>
      </c>
      <c r="F4085" s="22">
        <v>0.11739489471255433</v>
      </c>
      <c r="G4085" s="22">
        <v>0.77185291331697958</v>
      </c>
      <c r="H4085" s="22">
        <v>2.9167172661695773</v>
      </c>
      <c r="I4085" s="22">
        <v>0.80376703179267961</v>
      </c>
      <c r="J4085" s="22">
        <v>0.13683724771087849</v>
      </c>
      <c r="K4085" s="22">
        <v>0.18484200811211229</v>
      </c>
      <c r="L4085" s="22">
        <v>0.9410657469701017</v>
      </c>
      <c r="M4085" s="22">
        <v>33.436961115293997</v>
      </c>
      <c r="N4085" s="22">
        <v>1729.410050275666</v>
      </c>
      <c r="O4085" s="22">
        <v>0.46766084569985183</v>
      </c>
      <c r="P4085" s="22">
        <v>7.90793724042455</v>
      </c>
      <c r="Q4085" s="22">
        <v>15.294003351711071</v>
      </c>
      <c r="R4085" s="22">
        <v>14.600587763825809</v>
      </c>
      <c r="S4085" s="22">
        <v>12.520341000170014</v>
      </c>
      <c r="T4085" s="22">
        <v>140.93945061083718</v>
      </c>
      <c r="U4085" s="22">
        <v>3.667451970951837E-2</v>
      </c>
      <c r="V4085" s="22">
        <v>2.0218346974959318</v>
      </c>
      <c r="W4085" s="22">
        <v>0.53093046413912026</v>
      </c>
      <c r="X4085" s="22">
        <v>1.0040560561533043</v>
      </c>
      <c r="Y4085" s="22">
        <v>7.9384548126199203E-2</v>
      </c>
      <c r="Z4085" s="22">
        <v>5.6359750321812836</v>
      </c>
      <c r="AA4085" s="22">
        <v>12.683069001530129</v>
      </c>
      <c r="AB4085" s="22">
        <v>0.45658562650280521</v>
      </c>
      <c r="AC4085" s="22">
        <v>0.4421708401136667</v>
      </c>
      <c r="AD4085" s="22">
        <v>0.47551793651179169</v>
      </c>
      <c r="AE4085" s="22">
        <v>7.6845626988560456</v>
      </c>
      <c r="AF4085" s="22">
        <v>0.45515264858038035</v>
      </c>
      <c r="AG4085" s="22">
        <v>1</v>
      </c>
      <c r="AH4085" s="22">
        <v>0.17223665994705267</v>
      </c>
      <c r="AI4085" s="22">
        <v>4.3985135890025013</v>
      </c>
      <c r="AJ4085" s="22">
        <v>0.35907026449372159</v>
      </c>
      <c r="AK4085" s="22">
        <v>3.9569620868044595</v>
      </c>
      <c r="AL4085" s="22">
        <v>446.6519320914191</v>
      </c>
      <c r="AM4085" s="22">
        <v>0.12143880698516017</v>
      </c>
      <c r="AN4085" s="22">
        <v>1.6398246423627132</v>
      </c>
    </row>
    <row r="4086" spans="1:40" x14ac:dyDescent="0.2">
      <c r="A4086" s="20">
        <v>42284</v>
      </c>
      <c r="B4086" s="22">
        <v>0.44543084106482328</v>
      </c>
      <c r="C4086" s="22">
        <v>8.7368867867321579E-2</v>
      </c>
      <c r="D4086" s="22">
        <v>4.5764356315566072E-2</v>
      </c>
      <c r="E4086" s="22">
        <v>0.15832878539809594</v>
      </c>
      <c r="F4086" s="22">
        <v>0.11800375962646292</v>
      </c>
      <c r="G4086" s="22">
        <v>0.77083257534412719</v>
      </c>
      <c r="H4086" s="22">
        <v>2.9249893881511126</v>
      </c>
      <c r="I4086" s="22">
        <v>0.80519071008428844</v>
      </c>
      <c r="J4086" s="22">
        <v>0.1362561397125705</v>
      </c>
      <c r="K4086" s="22">
        <v>0.18572554726820692</v>
      </c>
      <c r="L4086" s="22">
        <v>0.93984597659329339</v>
      </c>
      <c r="M4086" s="22">
        <v>33.681401976835858</v>
      </c>
      <c r="N4086" s="22">
        <v>1673.6401673640169</v>
      </c>
      <c r="O4086" s="22">
        <v>0.46692135103996124</v>
      </c>
      <c r="P4086" s="22">
        <v>7.870559699229883</v>
      </c>
      <c r="Q4086" s="22">
        <v>15.30046692135104</v>
      </c>
      <c r="R4086" s="22">
        <v>14.553392759687103</v>
      </c>
      <c r="S4086" s="22">
        <v>12.49166211873143</v>
      </c>
      <c r="T4086" s="22">
        <v>140.41719725911102</v>
      </c>
      <c r="U4086" s="22">
        <v>3.662603844521254E-2</v>
      </c>
      <c r="V4086" s="22">
        <v>2.0193317567157845</v>
      </c>
      <c r="W4086" s="22">
        <v>0.51118792068400942</v>
      </c>
      <c r="X4086" s="22">
        <v>0.9953550421441999</v>
      </c>
      <c r="Y4086" s="22">
        <v>8.0140682796676979E-2</v>
      </c>
      <c r="Z4086" s="22">
        <v>5.5778303316960764</v>
      </c>
      <c r="AA4086" s="22">
        <v>12.667515614577649</v>
      </c>
      <c r="AB4086" s="22">
        <v>0.45675823176277974</v>
      </c>
      <c r="AC4086" s="22">
        <v>0.44159844763810563</v>
      </c>
      <c r="AD4086" s="22">
        <v>0.47632041719725915</v>
      </c>
      <c r="AE4086" s="22">
        <v>7.4989994542477714</v>
      </c>
      <c r="AF4086" s="22">
        <v>0.45479352374022197</v>
      </c>
      <c r="AG4086" s="22">
        <v>1</v>
      </c>
      <c r="AH4086" s="22">
        <v>0.17125704929961796</v>
      </c>
      <c r="AI4086" s="22">
        <v>4.3514644351464442</v>
      </c>
      <c r="AJ4086" s="22">
        <v>0.35647322782123581</v>
      </c>
      <c r="AK4086" s="22">
        <v>3.9372991328603488</v>
      </c>
      <c r="AL4086" s="22">
        <v>446.06148808440969</v>
      </c>
      <c r="AM4086" s="22">
        <v>0.12127827299739252</v>
      </c>
      <c r="AN4086" s="22">
        <v>1.6312897944333273</v>
      </c>
    </row>
    <row r="4087" spans="1:40" x14ac:dyDescent="0.2">
      <c r="A4087" s="20">
        <v>42285</v>
      </c>
      <c r="B4087" s="22">
        <v>0.44549699799866577</v>
      </c>
      <c r="C4087" s="22">
        <v>8.8022317908908979E-2</v>
      </c>
      <c r="D4087" s="22">
        <v>4.5769907210867856E-2</v>
      </c>
      <c r="E4087" s="22">
        <v>0.15786281763599977</v>
      </c>
      <c r="F4087" s="22">
        <v>0.11718115107041058</v>
      </c>
      <c r="G4087" s="22">
        <v>0.77056219297713624</v>
      </c>
      <c r="H4087" s="22">
        <v>2.918309175814179</v>
      </c>
      <c r="I4087" s="22">
        <v>0.80252289405057908</v>
      </c>
      <c r="J4087" s="22">
        <v>0.13679422645399963</v>
      </c>
      <c r="K4087" s="22">
        <v>0.18611195342349446</v>
      </c>
      <c r="L4087" s="22">
        <v>0.93995997331554371</v>
      </c>
      <c r="M4087" s="22">
        <v>33.481715082782465</v>
      </c>
      <c r="N4087" s="22">
        <v>1681.1207471647765</v>
      </c>
      <c r="O4087" s="22">
        <v>0.46675965795378738</v>
      </c>
      <c r="P4087" s="22">
        <v>7.8608405603735827</v>
      </c>
      <c r="Q4087" s="22">
        <v>15.252592637515919</v>
      </c>
      <c r="R4087" s="22">
        <v>14.544241615622536</v>
      </c>
      <c r="S4087" s="22">
        <v>12.493177269694948</v>
      </c>
      <c r="T4087" s="22">
        <v>139.72709078779792</v>
      </c>
      <c r="U4087" s="22">
        <v>3.6642610224998484E-2</v>
      </c>
      <c r="V4087" s="22">
        <v>1.9961550124325309</v>
      </c>
      <c r="W4087" s="22">
        <v>0.51343319788950204</v>
      </c>
      <c r="X4087" s="22">
        <v>0.98727636606222324</v>
      </c>
      <c r="Y4087" s="22">
        <v>8.0805385408454125E-2</v>
      </c>
      <c r="Z4087" s="22">
        <v>5.5855418764024503</v>
      </c>
      <c r="AA4087" s="22">
        <v>12.667839165504276</v>
      </c>
      <c r="AB4087" s="22">
        <v>0.45420583419249194</v>
      </c>
      <c r="AC4087" s="22">
        <v>0.44170052762447692</v>
      </c>
      <c r="AD4087" s="22">
        <v>0.4743768572988053</v>
      </c>
      <c r="AE4087" s="22">
        <v>7.441324519376554</v>
      </c>
      <c r="AF4087" s="22">
        <v>0.45483655770513676</v>
      </c>
      <c r="AG4087" s="22">
        <v>1</v>
      </c>
      <c r="AH4087" s="22">
        <v>0.17033173630905454</v>
      </c>
      <c r="AI4087" s="22">
        <v>4.3386500090969742</v>
      </c>
      <c r="AJ4087" s="22">
        <v>0.3508399539086664</v>
      </c>
      <c r="AK4087" s="22">
        <v>3.9250409363818304</v>
      </c>
      <c r="AL4087" s="22">
        <v>445.75171326338773</v>
      </c>
      <c r="AM4087" s="22">
        <v>0.12129298320092183</v>
      </c>
      <c r="AN4087" s="22">
        <v>1.6124567893747348</v>
      </c>
    </row>
    <row r="4088" spans="1:40" x14ac:dyDescent="0.2">
      <c r="A4088" s="20">
        <v>42286</v>
      </c>
      <c r="B4088" s="22">
        <v>0.44822073611246704</v>
      </c>
      <c r="C4088" s="22">
        <v>8.9463536073415992E-2</v>
      </c>
      <c r="D4088" s="22">
        <v>4.6019232646685539E-2</v>
      </c>
      <c r="E4088" s="22">
        <v>0.15792492433857269</v>
      </c>
      <c r="F4088" s="22">
        <v>0.11731182270819097</v>
      </c>
      <c r="G4088" s="22">
        <v>0.7743092843893391</v>
      </c>
      <c r="H4088" s="22">
        <v>2.907961534706629</v>
      </c>
      <c r="I4088" s="22">
        <v>0.80158400859123313</v>
      </c>
      <c r="J4088" s="22">
        <v>0.13855803963682514</v>
      </c>
      <c r="K4088" s="22">
        <v>0.18674948745484721</v>
      </c>
      <c r="L4088" s="22">
        <v>0.9457434345406619</v>
      </c>
      <c r="M4088" s="22">
        <v>33.388655667284979</v>
      </c>
      <c r="N4088" s="22">
        <v>1636.4834521136386</v>
      </c>
      <c r="O4088" s="22">
        <v>0.46695304110123986</v>
      </c>
      <c r="P4088" s="22">
        <v>7.9041540564287809</v>
      </c>
      <c r="Q4088" s="22">
        <v>15.23357414819877</v>
      </c>
      <c r="R4088" s="22">
        <v>14.674655862540272</v>
      </c>
      <c r="S4088" s="22">
        <v>12.581763155325588</v>
      </c>
      <c r="T4088" s="22">
        <v>139.97974226300889</v>
      </c>
      <c r="U4088" s="22">
        <v>3.6848335448599043E-2</v>
      </c>
      <c r="V4088" s="22">
        <v>2.004905789319535</v>
      </c>
      <c r="W4088" s="22">
        <v>0.50461290637508538</v>
      </c>
      <c r="X4088" s="22">
        <v>0.98567314263399397</v>
      </c>
      <c r="Y4088" s="22">
        <v>8.1641120765400768E-2</v>
      </c>
      <c r="Z4088" s="22">
        <v>5.5720980181587425</v>
      </c>
      <c r="AA4088" s="22">
        <v>12.742848774773016</v>
      </c>
      <c r="AB4088" s="22">
        <v>0.45324855999218983</v>
      </c>
      <c r="AC4088" s="22">
        <v>0.44438885092258129</v>
      </c>
      <c r="AD4088" s="22">
        <v>0.47418969052035537</v>
      </c>
      <c r="AE4088" s="22">
        <v>7.542260568192912</v>
      </c>
      <c r="AF4088" s="22">
        <v>0.4576051937908816</v>
      </c>
      <c r="AG4088" s="22">
        <v>1</v>
      </c>
      <c r="AH4088" s="22">
        <v>0.17025041491750464</v>
      </c>
      <c r="AI4088" s="22">
        <v>4.3358879234599241</v>
      </c>
      <c r="AJ4088" s="22">
        <v>0.35512057014546522</v>
      </c>
      <c r="AK4088" s="22">
        <v>3.9396417065312899</v>
      </c>
      <c r="AL4088" s="22">
        <v>448.72107780923557</v>
      </c>
      <c r="AM4088" s="22">
        <v>0.12203456018744509</v>
      </c>
      <c r="AN4088" s="22">
        <v>1.6275993361319925</v>
      </c>
    </row>
    <row r="4089" spans="1:40" x14ac:dyDescent="0.2">
      <c r="A4089" s="20">
        <v>42289</v>
      </c>
      <c r="B4089" s="22">
        <v>0.44899755501222499</v>
      </c>
      <c r="C4089" s="22">
        <v>8.996332518337409E-2</v>
      </c>
      <c r="D4089" s="22">
        <v>4.6088019559902202E-2</v>
      </c>
      <c r="E4089" s="22">
        <v>0.1588508557457213</v>
      </c>
      <c r="F4089" s="22">
        <v>0.1176039119804401</v>
      </c>
      <c r="G4089" s="22">
        <v>0.77273838630806846</v>
      </c>
      <c r="H4089" s="22">
        <v>2.9130806845965771</v>
      </c>
      <c r="I4089" s="22">
        <v>0.80305623471882648</v>
      </c>
      <c r="J4089" s="22">
        <v>0.13881418092909537</v>
      </c>
      <c r="K4089" s="22">
        <v>0.1875794621026895</v>
      </c>
      <c r="L4089" s="22">
        <v>0.94737163814180936</v>
      </c>
      <c r="M4089" s="22">
        <v>33.303178484107583</v>
      </c>
      <c r="N4089" s="22">
        <v>1638.1418092909537</v>
      </c>
      <c r="O4089" s="22">
        <v>0.46861858190709049</v>
      </c>
      <c r="P4089" s="22">
        <v>7.9199266503667483</v>
      </c>
      <c r="Q4089" s="22">
        <v>15.25916870415648</v>
      </c>
      <c r="R4089" s="22">
        <v>14.67237163814181</v>
      </c>
      <c r="S4089" s="22">
        <v>12.591687041564793</v>
      </c>
      <c r="T4089" s="22">
        <v>139.75061124694378</v>
      </c>
      <c r="U4089" s="22">
        <v>3.6882640586797071E-2</v>
      </c>
      <c r="V4089" s="22">
        <v>2.0119193154034232</v>
      </c>
      <c r="W4089" s="22">
        <v>0.50562347188264067</v>
      </c>
      <c r="X4089" s="22">
        <v>0.98897310513447445</v>
      </c>
      <c r="Y4089" s="22">
        <v>8.2102689486552569E-2</v>
      </c>
      <c r="Z4089" s="22">
        <v>5.5836185819070909</v>
      </c>
      <c r="AA4089" s="22">
        <v>12.762836185819072</v>
      </c>
      <c r="AB4089" s="22">
        <v>0.45481662591687044</v>
      </c>
      <c r="AC4089" s="22">
        <v>0.44513447432762837</v>
      </c>
      <c r="AD4089" s="22">
        <v>0.47469437652811741</v>
      </c>
      <c r="AE4089" s="22">
        <v>7.5360635696821525</v>
      </c>
      <c r="AF4089" s="22">
        <v>0.45828850855745729</v>
      </c>
      <c r="AG4089" s="22">
        <v>1</v>
      </c>
      <c r="AH4089" s="22">
        <v>0.17099022004889977</v>
      </c>
      <c r="AI4089" s="22">
        <v>4.3202933985330079</v>
      </c>
      <c r="AJ4089" s="22">
        <v>0.35756723716381422</v>
      </c>
      <c r="AK4089" s="22">
        <v>3.951955990220049</v>
      </c>
      <c r="AL4089" s="22">
        <v>448.65525672371643</v>
      </c>
      <c r="AM4089" s="22">
        <v>0.12224938875305624</v>
      </c>
      <c r="AN4089" s="22">
        <v>1.6265036674816626</v>
      </c>
    </row>
    <row r="4090" spans="1:40" x14ac:dyDescent="0.2">
      <c r="A4090" s="20">
        <v>42290</v>
      </c>
      <c r="B4090" s="22">
        <v>0.45126371533537296</v>
      </c>
      <c r="C4090" s="22">
        <v>8.8982269895683572E-2</v>
      </c>
      <c r="D4090" s="22">
        <v>4.634401071424183E-2</v>
      </c>
      <c r="E4090" s="22">
        <v>0.16019757455121825</v>
      </c>
      <c r="F4090" s="22">
        <v>0.11763549461216165</v>
      </c>
      <c r="G4090" s="22">
        <v>0.77920306682885476</v>
      </c>
      <c r="H4090" s="22">
        <v>2.9278631722510968</v>
      </c>
      <c r="I4090" s="22">
        <v>0.80560777519751314</v>
      </c>
      <c r="J4090" s="22">
        <v>0.13977662280216741</v>
      </c>
      <c r="K4090" s="22">
        <v>0.18731492744541511</v>
      </c>
      <c r="L4090" s="22">
        <v>0.95224052981434382</v>
      </c>
      <c r="M4090" s="22">
        <v>33.582758917271796</v>
      </c>
      <c r="N4090" s="22">
        <v>1672.7487190829002</v>
      </c>
      <c r="O4090" s="22">
        <v>0.47427721872043443</v>
      </c>
      <c r="P4090" s="22">
        <v>7.997382874414833</v>
      </c>
      <c r="Q4090" s="22">
        <v>15.313256416872473</v>
      </c>
      <c r="R4090" s="22">
        <v>14.711194662538244</v>
      </c>
      <c r="S4090" s="22">
        <v>12.667870790175334</v>
      </c>
      <c r="T4090" s="22">
        <v>141.21297013036479</v>
      </c>
      <c r="U4090" s="22">
        <v>3.7096833646651187E-2</v>
      </c>
      <c r="V4090" s="22">
        <v>2.0452652143462715</v>
      </c>
      <c r="W4090" s="22">
        <v>0.51322692813348558</v>
      </c>
      <c r="X4090" s="22">
        <v>1.0018430461867376</v>
      </c>
      <c r="Y4090" s="22">
        <v>8.153636330126432E-2</v>
      </c>
      <c r="Z4090" s="22">
        <v>5.6532370034526398</v>
      </c>
      <c r="AA4090" s="22">
        <v>12.830058854608231</v>
      </c>
      <c r="AB4090" s="22">
        <v>0.45692801061594601</v>
      </c>
      <c r="AC4090" s="22">
        <v>0.44735645741948954</v>
      </c>
      <c r="AD4090" s="22">
        <v>0.47630456952584566</v>
      </c>
      <c r="AE4090" s="22">
        <v>7.7383365893815963</v>
      </c>
      <c r="AF4090" s="22">
        <v>0.46062638996399913</v>
      </c>
      <c r="AG4090" s="22">
        <v>1</v>
      </c>
      <c r="AH4090" s="22">
        <v>0.17230024451079412</v>
      </c>
      <c r="AI4090" s="22">
        <v>4.3790777396881566</v>
      </c>
      <c r="AJ4090" s="22">
        <v>0.36339956012631008</v>
      </c>
      <c r="AK4090" s="22">
        <v>3.9952326538636389</v>
      </c>
      <c r="AL4090" s="22">
        <v>450.56335778441274</v>
      </c>
      <c r="AM4090" s="22">
        <v>0.12286974578249597</v>
      </c>
      <c r="AN4090" s="22">
        <v>1.6644795851917382</v>
      </c>
    </row>
    <row r="4091" spans="1:40" x14ac:dyDescent="0.2">
      <c r="A4091" s="20">
        <v>42291</v>
      </c>
      <c r="B4091" s="22">
        <v>0.45287951658650882</v>
      </c>
      <c r="C4091" s="22">
        <v>8.9974102848686649E-2</v>
      </c>
      <c r="D4091" s="22">
        <v>4.6491552595881121E-2</v>
      </c>
      <c r="E4091" s="22">
        <v>0.15952645209027008</v>
      </c>
      <c r="F4091" s="22">
        <v>0.11703045998273523</v>
      </c>
      <c r="G4091" s="22">
        <v>0.78261191268960406</v>
      </c>
      <c r="H4091" s="22">
        <v>2.9093599704032553</v>
      </c>
      <c r="I4091" s="22">
        <v>0.80196078431372542</v>
      </c>
      <c r="J4091" s="22">
        <v>0.14148477000863238</v>
      </c>
      <c r="K4091" s="22">
        <v>0.19081267727216672</v>
      </c>
      <c r="L4091" s="22">
        <v>0.95571587125416202</v>
      </c>
      <c r="M4091" s="22">
        <v>33.249475890985323</v>
      </c>
      <c r="N4091" s="22">
        <v>1678.8753237143915</v>
      </c>
      <c r="O4091" s="22">
        <v>0.47293131088913548</v>
      </c>
      <c r="P4091" s="22">
        <v>7.981970649895179</v>
      </c>
      <c r="Q4091" s="22">
        <v>15.246022937476877</v>
      </c>
      <c r="R4091" s="22">
        <v>14.652854852632876</v>
      </c>
      <c r="S4091" s="22">
        <v>12.738932050807744</v>
      </c>
      <c r="T4091" s="22">
        <v>140.09248982611913</v>
      </c>
      <c r="U4091" s="22">
        <v>3.7094586262177827E-2</v>
      </c>
      <c r="V4091" s="22">
        <v>2.0313108891355287</v>
      </c>
      <c r="W4091" s="22">
        <v>0.51510667159945733</v>
      </c>
      <c r="X4091" s="22">
        <v>0.99527685287951662</v>
      </c>
      <c r="Y4091" s="22">
        <v>8.364779874213836E-2</v>
      </c>
      <c r="Z4091" s="22">
        <v>5.6579109631273896</v>
      </c>
      <c r="AA4091" s="22">
        <v>12.86225181896658</v>
      </c>
      <c r="AB4091" s="22">
        <v>0.45437168578123072</v>
      </c>
      <c r="AC4091" s="22">
        <v>0.44890862005179433</v>
      </c>
      <c r="AD4091" s="22">
        <v>0.47441114810704155</v>
      </c>
      <c r="AE4091" s="22">
        <v>7.7298063879639898</v>
      </c>
      <c r="AF4091" s="22">
        <v>0.46214083117523741</v>
      </c>
      <c r="AG4091" s="22">
        <v>1</v>
      </c>
      <c r="AH4091" s="22">
        <v>0.16998396843013935</v>
      </c>
      <c r="AI4091" s="22">
        <v>4.3556542113700827</v>
      </c>
      <c r="AJ4091" s="22">
        <v>0.35919348871624118</v>
      </c>
      <c r="AK4091" s="22">
        <v>3.9850783080527803</v>
      </c>
      <c r="AL4091" s="22">
        <v>452.33690960660994</v>
      </c>
      <c r="AM4091" s="22">
        <v>0.12331976815883586</v>
      </c>
      <c r="AN4091" s="22">
        <v>1.6317548403009001</v>
      </c>
    </row>
    <row r="4092" spans="1:40" x14ac:dyDescent="0.2">
      <c r="A4092" s="20">
        <v>42292</v>
      </c>
      <c r="B4092" s="22">
        <v>0.44605967865340473</v>
      </c>
      <c r="C4092" s="22">
        <v>8.897147229205378E-2</v>
      </c>
      <c r="D4092" s="22">
        <v>4.5805856134853842E-2</v>
      </c>
      <c r="E4092" s="22">
        <v>0.15620407816276219</v>
      </c>
      <c r="F4092" s="22">
        <v>0.11547102901349267</v>
      </c>
      <c r="G4092" s="22">
        <v>0.77068532080008745</v>
      </c>
      <c r="H4092" s="22">
        <v>2.8877472947863154</v>
      </c>
      <c r="I4092" s="22">
        <v>0.79590969261971567</v>
      </c>
      <c r="J4092" s="22">
        <v>0.13823004335628666</v>
      </c>
      <c r="K4092" s="22">
        <v>0.1876586390740943</v>
      </c>
      <c r="L4092" s="22">
        <v>0.94114718062690528</v>
      </c>
      <c r="M4092" s="22">
        <v>32.990855102561298</v>
      </c>
      <c r="N4092" s="22">
        <v>1632.2366743177761</v>
      </c>
      <c r="O4092" s="22">
        <v>0.46247920234148238</v>
      </c>
      <c r="P4092" s="22">
        <v>7.865923416038183</v>
      </c>
      <c r="Q4092" s="22">
        <v>15.103047084684423</v>
      </c>
      <c r="R4092" s="22">
        <v>14.436307550309081</v>
      </c>
      <c r="S4092" s="22">
        <v>12.521101273970439</v>
      </c>
      <c r="T4092" s="22">
        <v>136.26747306930935</v>
      </c>
      <c r="U4092" s="22">
        <v>3.6623310380005103E-2</v>
      </c>
      <c r="V4092" s="22">
        <v>1.9902600162737885</v>
      </c>
      <c r="W4092" s="22">
        <v>0.50035826623431834</v>
      </c>
      <c r="X4092" s="22">
        <v>0.98332543933156025</v>
      </c>
      <c r="Y4092" s="22">
        <v>8.3129910979949234E-2</v>
      </c>
      <c r="Z4092" s="22">
        <v>5.5622350955174209</v>
      </c>
      <c r="AA4092" s="22">
        <v>12.680195771243973</v>
      </c>
      <c r="AB4092" s="22">
        <v>0.45137902138667252</v>
      </c>
      <c r="AC4092" s="22">
        <v>0.44218554547552252</v>
      </c>
      <c r="AD4092" s="22">
        <v>0.47072539803985863</v>
      </c>
      <c r="AE4092" s="22">
        <v>7.4558239516158418</v>
      </c>
      <c r="AF4092" s="22">
        <v>0.45537460074567959</v>
      </c>
      <c r="AG4092" s="22">
        <v>1</v>
      </c>
      <c r="AH4092" s="22">
        <v>0.16724353602700964</v>
      </c>
      <c r="AI4092" s="22">
        <v>4.2712621901604306</v>
      </c>
      <c r="AJ4092" s="22">
        <v>0.34967998931273608</v>
      </c>
      <c r="AK4092" s="22">
        <v>3.879598256032839</v>
      </c>
      <c r="AL4092" s="22">
        <v>446.78714127834252</v>
      </c>
      <c r="AM4092" s="22">
        <v>0.12144618112483453</v>
      </c>
      <c r="AN4092" s="22">
        <v>1.5828930909267558</v>
      </c>
    </row>
    <row r="4093" spans="1:40" x14ac:dyDescent="0.2">
      <c r="A4093" s="20">
        <v>42293</v>
      </c>
      <c r="B4093" s="22">
        <v>0.44542554610840907</v>
      </c>
      <c r="C4093" s="22">
        <v>8.8020182662801566E-2</v>
      </c>
      <c r="D4093" s="22">
        <v>4.5677829393428508E-2</v>
      </c>
      <c r="E4093" s="22">
        <v>0.15656118476111927</v>
      </c>
      <c r="F4093" s="22">
        <v>0.11563792496998072</v>
      </c>
      <c r="G4093" s="22">
        <v>0.77047072664863481</v>
      </c>
      <c r="H4093" s="22">
        <v>2.8899778039225201</v>
      </c>
      <c r="I4093" s="22">
        <v>0.79744563173917793</v>
      </c>
      <c r="J4093" s="22">
        <v>0.13761568037648431</v>
      </c>
      <c r="K4093" s="22">
        <v>0.18719904908607957</v>
      </c>
      <c r="L4093" s="22">
        <v>0.93993717175882696</v>
      </c>
      <c r="M4093" s="22">
        <v>33.096413453491337</v>
      </c>
      <c r="N4093" s="22">
        <v>1639.8413526265358</v>
      </c>
      <c r="O4093" s="22">
        <v>0.46484408165245555</v>
      </c>
      <c r="P4093" s="22">
        <v>7.8466287433138868</v>
      </c>
      <c r="Q4093" s="22">
        <v>15.126080997489296</v>
      </c>
      <c r="R4093" s="22">
        <v>14.484456681261902</v>
      </c>
      <c r="S4093" s="22">
        <v>12.420100185573764</v>
      </c>
      <c r="T4093" s="22">
        <v>137.11111380644536</v>
      </c>
      <c r="U4093" s="22">
        <v>3.6568947323735251E-2</v>
      </c>
      <c r="V4093" s="22">
        <v>1.9921646633594918</v>
      </c>
      <c r="W4093" s="22">
        <v>0.50577947044768157</v>
      </c>
      <c r="X4093" s="22">
        <v>0.98362584448190959</v>
      </c>
      <c r="Y4093" s="22">
        <v>8.2574259827525559E-2</v>
      </c>
      <c r="Z4093" s="22">
        <v>5.5757031790119713</v>
      </c>
      <c r="AA4093" s="22">
        <v>12.656615765279513</v>
      </c>
      <c r="AB4093" s="22">
        <v>0.45255740051184395</v>
      </c>
      <c r="AC4093" s="22">
        <v>0.44141084575545503</v>
      </c>
      <c r="AD4093" s="22">
        <v>0.47193954904362806</v>
      </c>
      <c r="AE4093" s="22">
        <v>7.4050602205052947</v>
      </c>
      <c r="AF4093" s="22">
        <v>0.45444952514949</v>
      </c>
      <c r="AG4093" s="22">
        <v>1</v>
      </c>
      <c r="AH4093" s="22">
        <v>0.1677683845379456</v>
      </c>
      <c r="AI4093" s="22">
        <v>4.2754739408347184</v>
      </c>
      <c r="AJ4093" s="22">
        <v>0.3506131211566218</v>
      </c>
      <c r="AK4093" s="22">
        <v>3.9059031862893745</v>
      </c>
      <c r="AL4093" s="22">
        <v>444.52799980593596</v>
      </c>
      <c r="AM4093" s="22">
        <v>0.12129004087474378</v>
      </c>
      <c r="AN4093" s="22">
        <v>1.5860370904944996</v>
      </c>
    </row>
    <row r="4094" spans="1:40" x14ac:dyDescent="0.2">
      <c r="A4094" s="20">
        <v>42296</v>
      </c>
      <c r="B4094" s="22">
        <v>0.44153111888532237</v>
      </c>
      <c r="C4094" s="22">
        <v>8.7147305274040951E-2</v>
      </c>
      <c r="D4094" s="22">
        <v>4.5322850170110965E-2</v>
      </c>
      <c r="E4094" s="22">
        <v>0.1564900638366935</v>
      </c>
      <c r="F4094" s="22">
        <v>0.11495413616090215</v>
      </c>
      <c r="G4094" s="22">
        <v>0.76448948678183726</v>
      </c>
      <c r="H4094" s="22">
        <v>2.8704872506942691</v>
      </c>
      <c r="I4094" s="22">
        <v>0.79161106502686918</v>
      </c>
      <c r="J4094" s="22">
        <v>0.13613685817674712</v>
      </c>
      <c r="K4094" s="22">
        <v>0.18587177360214474</v>
      </c>
      <c r="L4094" s="22">
        <v>0.93170315336435006</v>
      </c>
      <c r="M4094" s="22">
        <v>32.888520214952933</v>
      </c>
      <c r="N4094" s="22">
        <v>1626.5733761315687</v>
      </c>
      <c r="O4094" s="22">
        <v>0.46311056611485796</v>
      </c>
      <c r="P4094" s="22">
        <v>7.803356535747346</v>
      </c>
      <c r="Q4094" s="22">
        <v>15.020257029850567</v>
      </c>
      <c r="R4094" s="22">
        <v>14.363857130835168</v>
      </c>
      <c r="S4094" s="22">
        <v>12.274437672064535</v>
      </c>
      <c r="T4094" s="22">
        <v>135.97576369603635</v>
      </c>
      <c r="U4094" s="22">
        <v>3.6269099914643971E-2</v>
      </c>
      <c r="V4094" s="22">
        <v>1.98208725550306</v>
      </c>
      <c r="W4094" s="22">
        <v>0.50552409805123777</v>
      </c>
      <c r="X4094" s="22">
        <v>0.97736261886728948</v>
      </c>
      <c r="Y4094" s="22">
        <v>8.1581130306199734E-2</v>
      </c>
      <c r="Z4094" s="22">
        <v>5.5535518928601491</v>
      </c>
      <c r="AA4094" s="22">
        <v>12.553347519265218</v>
      </c>
      <c r="AB4094" s="22">
        <v>0.4505836669431722</v>
      </c>
      <c r="AC4094" s="22">
        <v>0.43759993267693348</v>
      </c>
      <c r="AD4094" s="22">
        <v>0.46907346629638985</v>
      </c>
      <c r="AE4094" s="22">
        <v>7.4984070881571521</v>
      </c>
      <c r="AF4094" s="22">
        <v>0.45042738125293041</v>
      </c>
      <c r="AG4094" s="22">
        <v>1</v>
      </c>
      <c r="AH4094" s="22">
        <v>0.16688907322585689</v>
      </c>
      <c r="AI4094" s="22">
        <v>4.2581839602793909</v>
      </c>
      <c r="AJ4094" s="22">
        <v>0.34910616607157891</v>
      </c>
      <c r="AK4094" s="22">
        <v>3.9042569817626624</v>
      </c>
      <c r="AL4094" s="22">
        <v>440.60542672004431</v>
      </c>
      <c r="AM4094" s="22">
        <v>0.12021976172443227</v>
      </c>
      <c r="AN4094" s="22">
        <v>1.5960014907250455</v>
      </c>
    </row>
    <row r="4095" spans="1:40" x14ac:dyDescent="0.2">
      <c r="A4095" s="20">
        <v>42297</v>
      </c>
      <c r="B4095" s="22">
        <v>0.4423646744236468</v>
      </c>
      <c r="C4095" s="22">
        <v>8.742261087422612E-2</v>
      </c>
      <c r="D4095" s="22">
        <v>4.5433740454337408E-2</v>
      </c>
      <c r="E4095" s="22">
        <v>0.15629592156295924</v>
      </c>
      <c r="F4095" s="22">
        <v>0.11511406615114067</v>
      </c>
      <c r="G4095" s="22">
        <v>0.76461660764616612</v>
      </c>
      <c r="H4095" s="22">
        <v>2.8712871287128716</v>
      </c>
      <c r="I4095" s="22">
        <v>0.79192262291922633</v>
      </c>
      <c r="J4095" s="22">
        <v>0.13663848136638485</v>
      </c>
      <c r="K4095" s="22">
        <v>0.18597480185974805</v>
      </c>
      <c r="L4095" s="22">
        <v>0.93342728433427302</v>
      </c>
      <c r="M4095" s="22">
        <v>32.917780829177815</v>
      </c>
      <c r="N4095" s="22">
        <v>1642.9380164293805</v>
      </c>
      <c r="O4095" s="22">
        <v>0.46411794464117956</v>
      </c>
      <c r="P4095" s="22">
        <v>7.8309484233094855</v>
      </c>
      <c r="Q4095" s="22">
        <v>15.085158150851584</v>
      </c>
      <c r="R4095" s="22">
        <v>14.432319144323193</v>
      </c>
      <c r="S4095" s="22">
        <v>12.285900122859003</v>
      </c>
      <c r="T4095" s="22">
        <v>136.16752186167523</v>
      </c>
      <c r="U4095" s="22">
        <v>3.6336151863361525E-2</v>
      </c>
      <c r="V4095" s="22">
        <v>1.994399074943991</v>
      </c>
      <c r="W4095" s="22">
        <v>0.51311700513117009</v>
      </c>
      <c r="X4095" s="22">
        <v>0.97768061477680623</v>
      </c>
      <c r="Y4095" s="22">
        <v>8.1291705812917073E-2</v>
      </c>
      <c r="Z4095" s="22">
        <v>5.5826166558261674</v>
      </c>
      <c r="AA4095" s="22">
        <v>12.571366625713669</v>
      </c>
      <c r="AB4095" s="22">
        <v>0.4520247645202477</v>
      </c>
      <c r="AC4095" s="22">
        <v>0.43847413938474145</v>
      </c>
      <c r="AD4095" s="22">
        <v>0.46962250969622515</v>
      </c>
      <c r="AE4095" s="22">
        <v>7.4537471995374727</v>
      </c>
      <c r="AF4095" s="22">
        <v>0.45165136951651375</v>
      </c>
      <c r="AG4095" s="22">
        <v>1</v>
      </c>
      <c r="AH4095" s="22">
        <v>0.16746163667461639</v>
      </c>
      <c r="AI4095" s="22">
        <v>4.2651345426513458</v>
      </c>
      <c r="AJ4095" s="22">
        <v>0.34912432849124331</v>
      </c>
      <c r="AK4095" s="22">
        <v>3.8958348389583493</v>
      </c>
      <c r="AL4095" s="22">
        <v>434.66069234660699</v>
      </c>
      <c r="AM4095" s="22">
        <v>0.12045000120450003</v>
      </c>
      <c r="AN4095" s="22">
        <v>1.5998289609982899</v>
      </c>
    </row>
    <row r="4096" spans="1:40" x14ac:dyDescent="0.2">
      <c r="A4096" s="20">
        <v>42298</v>
      </c>
      <c r="B4096" s="22">
        <v>0.44099035817633847</v>
      </c>
      <c r="C4096" s="22">
        <v>8.6548275158195548E-2</v>
      </c>
      <c r="D4096" s="22">
        <v>4.528655307805915E-2</v>
      </c>
      <c r="E4096" s="22">
        <v>0.15773927452181119</v>
      </c>
      <c r="F4096" s="22">
        <v>0.11517356483315923</v>
      </c>
      <c r="G4096" s="22">
        <v>0.76230443187685359</v>
      </c>
      <c r="H4096" s="22">
        <v>2.863849765258216</v>
      </c>
      <c r="I4096" s="22">
        <v>0.78990910509948009</v>
      </c>
      <c r="J4096" s="22">
        <v>0.13611421298464271</v>
      </c>
      <c r="K4096" s="22">
        <v>0.18510380269682888</v>
      </c>
      <c r="L4096" s="22">
        <v>0.93056205948392823</v>
      </c>
      <c r="M4096" s="22">
        <v>32.963509960015848</v>
      </c>
      <c r="N4096" s="22">
        <v>1646.4344464056289</v>
      </c>
      <c r="O4096" s="22">
        <v>0.4640803045039204</v>
      </c>
      <c r="P4096" s="22">
        <v>7.8210078887648136</v>
      </c>
      <c r="Q4096" s="22">
        <v>15.081108989829856</v>
      </c>
      <c r="R4096" s="22">
        <v>14.400297779859036</v>
      </c>
      <c r="S4096" s="22">
        <v>12.24739742804654</v>
      </c>
      <c r="T4096" s="22">
        <v>136.77100968985266</v>
      </c>
      <c r="U4096" s="22">
        <v>3.6222278256066665E-2</v>
      </c>
      <c r="V4096" s="22">
        <v>1.9996998186904891</v>
      </c>
      <c r="W4096" s="22">
        <v>0.51331003926371532</v>
      </c>
      <c r="X4096" s="22">
        <v>0.98299773062930007</v>
      </c>
      <c r="Y4096" s="22">
        <v>8.0460598201313599E-2</v>
      </c>
      <c r="Z4096" s="22">
        <v>5.5743669176182413</v>
      </c>
      <c r="AA4096" s="22">
        <v>12.537972935653135</v>
      </c>
      <c r="AB4096" s="22">
        <v>0.45407826327101569</v>
      </c>
      <c r="AC4096" s="22">
        <v>0.43707599390031576</v>
      </c>
      <c r="AD4096" s="22">
        <v>0.46845094437039975</v>
      </c>
      <c r="AE4096" s="22">
        <v>7.5072343695592139</v>
      </c>
      <c r="AF4096" s="22">
        <v>0.45023594250927557</v>
      </c>
      <c r="AG4096" s="22">
        <v>1</v>
      </c>
      <c r="AH4096" s="22">
        <v>0.1674051126880636</v>
      </c>
      <c r="AI4096" s="22">
        <v>4.281786198864113</v>
      </c>
      <c r="AJ4096" s="22">
        <v>0.34753791289939123</v>
      </c>
      <c r="AK4096" s="22">
        <v>3.8965935424996694</v>
      </c>
      <c r="AL4096" s="22">
        <v>433.70195598141277</v>
      </c>
      <c r="AM4096" s="22">
        <v>0.12007252380437784</v>
      </c>
      <c r="AN4096" s="22">
        <v>1.6226000504304601</v>
      </c>
    </row>
    <row r="4097" spans="1:40" x14ac:dyDescent="0.2">
      <c r="A4097" s="20">
        <v>42299</v>
      </c>
      <c r="B4097" s="22">
        <v>0.43469049591667652</v>
      </c>
      <c r="C4097" s="22">
        <v>8.5264528346549892E-2</v>
      </c>
      <c r="D4097" s="22">
        <v>4.4644336607882584E-2</v>
      </c>
      <c r="E4097" s="22">
        <v>0.15489407030417801</v>
      </c>
      <c r="F4097" s="22">
        <v>0.11512605042016807</v>
      </c>
      <c r="G4097" s="22">
        <v>0.75247958338264886</v>
      </c>
      <c r="H4097" s="22">
        <v>2.8819978695703634</v>
      </c>
      <c r="I4097" s="22">
        <v>0.79469759734879875</v>
      </c>
      <c r="J4097" s="22">
        <v>0.13144750858089715</v>
      </c>
      <c r="K4097" s="22">
        <v>0.18217540537341695</v>
      </c>
      <c r="L4097" s="22">
        <v>0.91722097289620075</v>
      </c>
      <c r="M4097" s="22">
        <v>33.019292223931828</v>
      </c>
      <c r="N4097" s="22">
        <v>1616.1675937980826</v>
      </c>
      <c r="O4097" s="22">
        <v>0.45913125813705763</v>
      </c>
      <c r="P4097" s="22">
        <v>7.6754645520179894</v>
      </c>
      <c r="Q4097" s="22">
        <v>15.142620428453071</v>
      </c>
      <c r="R4097" s="22">
        <v>14.280979997632855</v>
      </c>
      <c r="S4097" s="22">
        <v>12.084270327849449</v>
      </c>
      <c r="T4097" s="22">
        <v>133.66788969108768</v>
      </c>
      <c r="U4097" s="22">
        <v>3.57758314593443E-2</v>
      </c>
      <c r="V4097" s="22">
        <v>1.9500887679015266</v>
      </c>
      <c r="W4097" s="22">
        <v>0.50656882471298381</v>
      </c>
      <c r="X4097" s="22">
        <v>0.98145342644099887</v>
      </c>
      <c r="Y4097" s="22">
        <v>8.0329033021659363E-2</v>
      </c>
      <c r="Z4097" s="22">
        <v>5.4823055982956559</v>
      </c>
      <c r="AA4097" s="22">
        <v>12.355308320511304</v>
      </c>
      <c r="AB4097" s="22">
        <v>0.45285832642916324</v>
      </c>
      <c r="AC4097" s="22">
        <v>0.43074920108888626</v>
      </c>
      <c r="AD4097" s="22">
        <v>0.47133388566694284</v>
      </c>
      <c r="AE4097" s="22">
        <v>7.3795715469286307</v>
      </c>
      <c r="AF4097" s="22">
        <v>0.44375665759261451</v>
      </c>
      <c r="AG4097" s="22">
        <v>1</v>
      </c>
      <c r="AH4097" s="22">
        <v>0.16497810391762338</v>
      </c>
      <c r="AI4097" s="22">
        <v>4.20996567641141</v>
      </c>
      <c r="AJ4097" s="22">
        <v>0.33985086992543495</v>
      </c>
      <c r="AK4097" s="22">
        <v>3.8385607764232454</v>
      </c>
      <c r="AL4097" s="22">
        <v>428.41046277665993</v>
      </c>
      <c r="AM4097" s="22">
        <v>0.11835720203574387</v>
      </c>
      <c r="AN4097" s="22">
        <v>1.5848621138596284</v>
      </c>
    </row>
    <row r="4098" spans="1:40" x14ac:dyDescent="0.2">
      <c r="A4098" s="20">
        <v>42300</v>
      </c>
      <c r="B4098" s="22">
        <v>0.43207755841588819</v>
      </c>
      <c r="C4098" s="22">
        <v>8.4853048450478849E-2</v>
      </c>
      <c r="D4098" s="22">
        <v>4.4356072193331299E-2</v>
      </c>
      <c r="E4098" s="22">
        <v>0.15484622443937221</v>
      </c>
      <c r="F4098" s="22">
        <v>0.11513753912040851</v>
      </c>
      <c r="G4098" s="22">
        <v>0.74697037437936797</v>
      </c>
      <c r="H4098" s="22">
        <v>2.8923218109513611</v>
      </c>
      <c r="I4098" s="22">
        <v>0.79650328258465308</v>
      </c>
      <c r="J4098" s="22">
        <v>0.12958561780831587</v>
      </c>
      <c r="K4098" s="22">
        <v>0.18016565875238255</v>
      </c>
      <c r="L4098" s="22">
        <v>0.91177024260536044</v>
      </c>
      <c r="M4098" s="22">
        <v>33.283525895945594</v>
      </c>
      <c r="N4098" s="22">
        <v>1603.6426100665931</v>
      </c>
      <c r="O4098" s="22">
        <v>0.45810292491234678</v>
      </c>
      <c r="P4098" s="22">
        <v>7.6337741487634414</v>
      </c>
      <c r="Q4098" s="22">
        <v>15.148128103160223</v>
      </c>
      <c r="R4098" s="22">
        <v>14.289243946631528</v>
      </c>
      <c r="S4098" s="22">
        <v>12.024378191401746</v>
      </c>
      <c r="T4098" s="22">
        <v>133.54001458926513</v>
      </c>
      <c r="U4098" s="22">
        <v>3.5533096453867333E-2</v>
      </c>
      <c r="V4098" s="22">
        <v>1.9521613290349906</v>
      </c>
      <c r="W4098" s="22">
        <v>0.49674094641974736</v>
      </c>
      <c r="X4098" s="22">
        <v>0.98581076311269034</v>
      </c>
      <c r="Y4098" s="22">
        <v>7.9370308492364164E-2</v>
      </c>
      <c r="Z4098" s="22">
        <v>5.4815634044756107</v>
      </c>
      <c r="AA4098" s="22">
        <v>12.284396545638515</v>
      </c>
      <c r="AB4098" s="22">
        <v>0.45423206343977224</v>
      </c>
      <c r="AC4098" s="22">
        <v>0.42819493140692289</v>
      </c>
      <c r="AD4098" s="22">
        <v>0.47336282561121962</v>
      </c>
      <c r="AE4098" s="22">
        <v>7.3146339741628825</v>
      </c>
      <c r="AF4098" s="22">
        <v>0.44085464856342799</v>
      </c>
      <c r="AG4098" s="22">
        <v>1</v>
      </c>
      <c r="AH4098" s="22">
        <v>0.16443513659787751</v>
      </c>
      <c r="AI4098" s="22">
        <v>4.1814716332917614</v>
      </c>
      <c r="AJ4098" s="22">
        <v>0.34182412876203028</v>
      </c>
      <c r="AK4098" s="22">
        <v>3.8207402875497092</v>
      </c>
      <c r="AL4098" s="22">
        <v>419.79433842388875</v>
      </c>
      <c r="AM4098" s="22">
        <v>0.11765536390804057</v>
      </c>
      <c r="AN4098" s="22">
        <v>1.603760265430501</v>
      </c>
    </row>
    <row r="4099" spans="1:40" x14ac:dyDescent="0.2">
      <c r="A4099" s="20">
        <v>42303</v>
      </c>
      <c r="B4099" s="22">
        <v>0.43180134739515363</v>
      </c>
      <c r="C4099" s="22">
        <v>8.5193937897546229E-2</v>
      </c>
      <c r="D4099" s="22">
        <v>4.4338236158630501E-2</v>
      </c>
      <c r="E4099" s="22">
        <v>0.15460947879557452</v>
      </c>
      <c r="F4099" s="22">
        <v>0.11563378128931372</v>
      </c>
      <c r="G4099" s="22">
        <v>0.74679317601965833</v>
      </c>
      <c r="H4099" s="22">
        <v>2.87820535430849</v>
      </c>
      <c r="I4099" s="22">
        <v>0.79312899015907723</v>
      </c>
      <c r="J4099" s="22">
        <v>0.1299895359364161</v>
      </c>
      <c r="K4099" s="22">
        <v>0.18046394601013485</v>
      </c>
      <c r="L4099" s="22">
        <v>0.91119654803475481</v>
      </c>
      <c r="M4099" s="22">
        <v>33.10641599943564</v>
      </c>
      <c r="N4099" s="22">
        <v>1603.7059245411683</v>
      </c>
      <c r="O4099" s="22">
        <v>0.45492810365301634</v>
      </c>
      <c r="P4099" s="22">
        <v>7.6317707782206385</v>
      </c>
      <c r="Q4099" s="22">
        <v>15.074130248198182</v>
      </c>
      <c r="R4099" s="22">
        <v>14.234653686524872</v>
      </c>
      <c r="S4099" s="22">
        <v>11.93373543555195</v>
      </c>
      <c r="T4099" s="22">
        <v>132.69725935593101</v>
      </c>
      <c r="U4099" s="22">
        <v>3.5586046347571509E-2</v>
      </c>
      <c r="V4099" s="22">
        <v>1.9435998730203519</v>
      </c>
      <c r="W4099" s="22">
        <v>0.49639636461970776</v>
      </c>
      <c r="X4099" s="22">
        <v>0.97878969583671349</v>
      </c>
      <c r="Y4099" s="22">
        <v>7.9738515984151062E-2</v>
      </c>
      <c r="Z4099" s="22">
        <v>5.4748215818372072</v>
      </c>
      <c r="AA4099" s="22">
        <v>12.278226517583155</v>
      </c>
      <c r="AB4099" s="22">
        <v>0.45472822828118936</v>
      </c>
      <c r="AC4099" s="22">
        <v>0.42801547270525436</v>
      </c>
      <c r="AD4099" s="22">
        <v>0.47135315626726865</v>
      </c>
      <c r="AE4099" s="22">
        <v>7.4030310512268827</v>
      </c>
      <c r="AF4099" s="22">
        <v>0.44076046700292759</v>
      </c>
      <c r="AG4099" s="22">
        <v>1</v>
      </c>
      <c r="AH4099" s="22">
        <v>0.16365090002704194</v>
      </c>
      <c r="AI4099" s="22">
        <v>4.1703408462958391</v>
      </c>
      <c r="AJ4099" s="22">
        <v>0.33961177148366312</v>
      </c>
      <c r="AK4099" s="22">
        <v>3.8052743583412698</v>
      </c>
      <c r="AL4099" s="22">
        <v>417.38680587398443</v>
      </c>
      <c r="AM4099" s="22">
        <v>0.11757374813351675</v>
      </c>
      <c r="AN4099" s="22">
        <v>1.6018129871962188</v>
      </c>
    </row>
    <row r="4100" spans="1:40" x14ac:dyDescent="0.2">
      <c r="A4100" s="20">
        <v>42304</v>
      </c>
      <c r="B4100" s="22">
        <v>0.43215193448178479</v>
      </c>
      <c r="C4100" s="22">
        <v>8.4580626941541934E-2</v>
      </c>
      <c r="D4100" s="22">
        <v>4.4361291537230535E-2</v>
      </c>
      <c r="E4100" s="22">
        <v>0.15607643791772569</v>
      </c>
      <c r="F4100" s="22">
        <v>0.11599830556340017</v>
      </c>
      <c r="G4100" s="22">
        <v>0.74739951049609343</v>
      </c>
      <c r="H4100" s="22">
        <v>2.8859550032947379</v>
      </c>
      <c r="I4100" s="22">
        <v>0.79454956227054496</v>
      </c>
      <c r="J4100" s="22">
        <v>0.13000094135366658</v>
      </c>
      <c r="K4100" s="22">
        <v>0.17997505412783582</v>
      </c>
      <c r="L4100" s="22">
        <v>0.91193636449213966</v>
      </c>
      <c r="M4100" s="22">
        <v>33.13682575543632</v>
      </c>
      <c r="N4100" s="22">
        <v>1602.6546173397346</v>
      </c>
      <c r="O4100" s="22">
        <v>0.45519156547114747</v>
      </c>
      <c r="P4100" s="22">
        <v>7.6605008001506167</v>
      </c>
      <c r="Q4100" s="22">
        <v>15.093429351407325</v>
      </c>
      <c r="R4100" s="22">
        <v>14.173256142332674</v>
      </c>
      <c r="S4100" s="22">
        <v>11.955191565471146</v>
      </c>
      <c r="T4100" s="22">
        <v>133.5710251341429</v>
      </c>
      <c r="U4100" s="22">
        <v>3.5605525746022784E-2</v>
      </c>
      <c r="V4100" s="22">
        <v>1.9459545326179046</v>
      </c>
      <c r="W4100" s="22">
        <v>0.50127082744987284</v>
      </c>
      <c r="X4100" s="22">
        <v>0.99406947190059303</v>
      </c>
      <c r="Y4100" s="22">
        <v>7.9520850983714572E-2</v>
      </c>
      <c r="Z4100" s="22">
        <v>5.5004471429916215</v>
      </c>
      <c r="AA4100" s="22">
        <v>12.287018732937964</v>
      </c>
      <c r="AB4100" s="22">
        <v>0.45610938529605571</v>
      </c>
      <c r="AC4100" s="22">
        <v>0.42841005365715901</v>
      </c>
      <c r="AD4100" s="22">
        <v>0.47263014214440369</v>
      </c>
      <c r="AE4100" s="22">
        <v>7.6990963004800914</v>
      </c>
      <c r="AF4100" s="22">
        <v>0.4412124635225454</v>
      </c>
      <c r="AG4100" s="22">
        <v>1</v>
      </c>
      <c r="AH4100" s="22">
        <v>0.16433681634189964</v>
      </c>
      <c r="AI4100" s="22">
        <v>4.1772568954156073</v>
      </c>
      <c r="AJ4100" s="22">
        <v>0.3416054786783394</v>
      </c>
      <c r="AK4100" s="22">
        <v>3.8194248329097245</v>
      </c>
      <c r="AL4100" s="22">
        <v>414.54862091687846</v>
      </c>
      <c r="AM4100" s="22">
        <v>0.11766920832156641</v>
      </c>
      <c r="AN4100" s="22">
        <v>1.6073966864350935</v>
      </c>
    </row>
    <row r="4101" spans="1:40" x14ac:dyDescent="0.2">
      <c r="A4101" s="20">
        <v>42305</v>
      </c>
      <c r="B4101" s="22">
        <v>0.42981706674781428</v>
      </c>
      <c r="C4101" s="22">
        <v>8.3273838087101038E-2</v>
      </c>
      <c r="D4101" s="22">
        <v>4.4124015402441451E-2</v>
      </c>
      <c r="E4101" s="22">
        <v>0.15437553399421822</v>
      </c>
      <c r="F4101" s="22">
        <v>0.11629077375030723</v>
      </c>
      <c r="G4101" s="22">
        <v>0.74423286244308928</v>
      </c>
      <c r="H4101" s="22">
        <v>2.9001299142098054</v>
      </c>
      <c r="I4101" s="22">
        <v>0.79917135801313188</v>
      </c>
      <c r="J4101" s="22">
        <v>0.12780749288983043</v>
      </c>
      <c r="K4101" s="22">
        <v>0.17860277852553225</v>
      </c>
      <c r="L4101" s="22">
        <v>0.90700015215177732</v>
      </c>
      <c r="M4101" s="22">
        <v>33.318898421132715</v>
      </c>
      <c r="N4101" s="22">
        <v>1576.5264919652157</v>
      </c>
      <c r="O4101" s="22">
        <v>0.45575309277747217</v>
      </c>
      <c r="P4101" s="22">
        <v>7.6009878161538378</v>
      </c>
      <c r="Q4101" s="22">
        <v>15.178895378097167</v>
      </c>
      <c r="R4101" s="22">
        <v>14.168841656815815</v>
      </c>
      <c r="S4101" s="22">
        <v>11.867838625484254</v>
      </c>
      <c r="T4101" s="22">
        <v>134.01411500333563</v>
      </c>
      <c r="U4101" s="22">
        <v>3.544434170948374E-2</v>
      </c>
      <c r="V4101" s="22">
        <v>1.9468990297398203</v>
      </c>
      <c r="W4101" s="22">
        <v>0.49917486920799142</v>
      </c>
      <c r="X4101" s="22">
        <v>1.0030781474935919</v>
      </c>
      <c r="Y4101" s="22">
        <v>7.8369869266511391E-2</v>
      </c>
      <c r="Z4101" s="22">
        <v>5.4821455741388796</v>
      </c>
      <c r="AA4101" s="22">
        <v>12.280989220631781</v>
      </c>
      <c r="AB4101" s="22">
        <v>0.45850352875083389</v>
      </c>
      <c r="AC4101" s="22">
        <v>0.42600156833370395</v>
      </c>
      <c r="AD4101" s="22">
        <v>0.47487740077948531</v>
      </c>
      <c r="AE4101" s="22">
        <v>7.4767968539694056</v>
      </c>
      <c r="AF4101" s="22">
        <v>0.43887594948560993</v>
      </c>
      <c r="AG4101" s="22">
        <v>1</v>
      </c>
      <c r="AH4101" s="22">
        <v>0.16412495172107069</v>
      </c>
      <c r="AI4101" s="22">
        <v>4.1712994932175418</v>
      </c>
      <c r="AJ4101" s="22">
        <v>0.34218934703479598</v>
      </c>
      <c r="AK4101" s="22">
        <v>3.8162006530822441</v>
      </c>
      <c r="AL4101" s="22">
        <v>413.03355531887502</v>
      </c>
      <c r="AM4101" s="22">
        <v>0.11703982865369085</v>
      </c>
      <c r="AN4101" s="22">
        <v>1.6037967720415256</v>
      </c>
    </row>
    <row r="4102" spans="1:40" x14ac:dyDescent="0.2">
      <c r="A4102" s="20">
        <v>42306</v>
      </c>
      <c r="B4102" s="22">
        <v>0.43042158436961597</v>
      </c>
      <c r="C4102" s="22">
        <v>8.2816657094970769E-2</v>
      </c>
      <c r="D4102" s="22">
        <v>4.4186073768474353E-2</v>
      </c>
      <c r="E4102" s="22">
        <v>0.1543582470903998</v>
      </c>
      <c r="F4102" s="22">
        <v>0.11595035219934131</v>
      </c>
      <c r="G4102" s="22">
        <v>0.74485765520797931</v>
      </c>
      <c r="H4102" s="22">
        <v>2.892722776338768</v>
      </c>
      <c r="I4102" s="22">
        <v>0.7962283611303197</v>
      </c>
      <c r="J4102" s="22">
        <v>0.12864359301930356</v>
      </c>
      <c r="K4102" s="22">
        <v>0.17940483585518222</v>
      </c>
      <c r="L4102" s="22">
        <v>0.90834612815133442</v>
      </c>
      <c r="M4102" s="22">
        <v>33.080953106503678</v>
      </c>
      <c r="N4102" s="22">
        <v>1596.9104909693981</v>
      </c>
      <c r="O4102" s="22">
        <v>0.45348741810339782</v>
      </c>
      <c r="P4102" s="22">
        <v>7.6697413298015729</v>
      </c>
      <c r="Q4102" s="22">
        <v>15.094759789500827</v>
      </c>
      <c r="R4102" s="22">
        <v>14.195801736969798</v>
      </c>
      <c r="S4102" s="22">
        <v>11.925551739899909</v>
      </c>
      <c r="T4102" s="22">
        <v>133.75253454600863</v>
      </c>
      <c r="U4102" s="22">
        <v>3.5509429097174208E-2</v>
      </c>
      <c r="V4102" s="22">
        <v>1.9491449936123579</v>
      </c>
      <c r="W4102" s="22">
        <v>0.5032172618698797</v>
      </c>
      <c r="X4102" s="22">
        <v>1.0034575309712732</v>
      </c>
      <c r="Y4102" s="22">
        <v>7.8409770162093745E-2</v>
      </c>
      <c r="Z4102" s="22">
        <v>5.5009903775155014</v>
      </c>
      <c r="AA4102" s="22">
        <v>12.329907056879316</v>
      </c>
      <c r="AB4102" s="22">
        <v>0.45705043307040472</v>
      </c>
      <c r="AC4102" s="22">
        <v>0.42662416052320068</v>
      </c>
      <c r="AD4102" s="22">
        <v>0.47347077507295976</v>
      </c>
      <c r="AE4102" s="22">
        <v>7.5321550380328413</v>
      </c>
      <c r="AF4102" s="22">
        <v>0.43952836933463046</v>
      </c>
      <c r="AG4102" s="22">
        <v>1</v>
      </c>
      <c r="AH4102" s="22">
        <v>0.16448471068084061</v>
      </c>
      <c r="AI4102" s="22">
        <v>4.178338275453874</v>
      </c>
      <c r="AJ4102" s="22">
        <v>0.34417083719131286</v>
      </c>
      <c r="AK4102" s="22">
        <v>3.8114883791798038</v>
      </c>
      <c r="AL4102" s="22">
        <v>416.07576094982483</v>
      </c>
      <c r="AM4102" s="22">
        <v>0.117204439704176</v>
      </c>
      <c r="AN4102" s="22">
        <v>1.6279696674910047</v>
      </c>
    </row>
    <row r="4103" spans="1:40" x14ac:dyDescent="0.2">
      <c r="A4103" s="20">
        <v>42307</v>
      </c>
      <c r="B4103" s="22">
        <v>0.43023501019236632</v>
      </c>
      <c r="C4103" s="22">
        <v>8.3612549497410912E-2</v>
      </c>
      <c r="D4103" s="22">
        <v>4.4179807399423607E-2</v>
      </c>
      <c r="E4103" s="22">
        <v>0.15319009348860096</v>
      </c>
      <c r="F4103" s="22">
        <v>0.11568921483633639</v>
      </c>
      <c r="G4103" s="22">
        <v>0.74017666768199819</v>
      </c>
      <c r="H4103" s="22">
        <v>2.8812765060099816</v>
      </c>
      <c r="I4103" s="22">
        <v>0.79390332482016923</v>
      </c>
      <c r="J4103" s="22">
        <v>0.12892757562267157</v>
      </c>
      <c r="K4103" s="22">
        <v>0.18074462850582254</v>
      </c>
      <c r="L4103" s="22">
        <v>0.90799925021673422</v>
      </c>
      <c r="M4103" s="22">
        <v>33.042011293610443</v>
      </c>
      <c r="N4103" s="22">
        <v>1602.0759624171139</v>
      </c>
      <c r="O4103" s="22">
        <v>0.45209587853511096</v>
      </c>
      <c r="P4103" s="22">
        <v>7.6633473136671437</v>
      </c>
      <c r="Q4103" s="22">
        <v>15.035497551489023</v>
      </c>
      <c r="R4103" s="22">
        <v>14.129899950795474</v>
      </c>
      <c r="S4103" s="22">
        <v>11.937955434757141</v>
      </c>
      <c r="T4103" s="22">
        <v>133.5738887977694</v>
      </c>
      <c r="U4103" s="22">
        <v>3.5505752243492117E-2</v>
      </c>
      <c r="V4103" s="22">
        <v>1.9320977529932755</v>
      </c>
      <c r="W4103" s="22">
        <v>0.50282340261018299</v>
      </c>
      <c r="X4103" s="22">
        <v>0.99369713442208107</v>
      </c>
      <c r="Y4103" s="22">
        <v>7.9324726446261637E-2</v>
      </c>
      <c r="Z4103" s="22">
        <v>5.4699032310972608</v>
      </c>
      <c r="AA4103" s="22">
        <v>12.336277794699969</v>
      </c>
      <c r="AB4103" s="22">
        <v>0.45238876262330419</v>
      </c>
      <c r="AC4103" s="22">
        <v>0.4264040863187985</v>
      </c>
      <c r="AD4103" s="22">
        <v>0.4714848051735045</v>
      </c>
      <c r="AE4103" s="22">
        <v>7.4978326577473702</v>
      </c>
      <c r="AF4103" s="22">
        <v>0.43936127838046818</v>
      </c>
      <c r="AG4103" s="22">
        <v>1</v>
      </c>
      <c r="AH4103" s="22">
        <v>0.16407366620586239</v>
      </c>
      <c r="AI4103" s="22">
        <v>4.1694978795192021</v>
      </c>
      <c r="AJ4103" s="22">
        <v>0.34139740856158768</v>
      </c>
      <c r="AK4103" s="22">
        <v>3.8001124674898659</v>
      </c>
      <c r="AL4103" s="22">
        <v>415.62009419152281</v>
      </c>
      <c r="AM4103" s="22">
        <v>0.11715363527730266</v>
      </c>
      <c r="AN4103" s="22">
        <v>1.6188875090794068</v>
      </c>
    </row>
    <row r="4104" spans="1:40" x14ac:dyDescent="0.2">
      <c r="A4104" s="20">
        <v>42310</v>
      </c>
      <c r="B4104" s="22">
        <v>0.43047382364663683</v>
      </c>
      <c r="C4104" s="22">
        <v>8.3733852249548699E-2</v>
      </c>
      <c r="D4104" s="22">
        <v>4.412350831125595E-2</v>
      </c>
      <c r="E4104" s="22">
        <v>0.15345931118561415</v>
      </c>
      <c r="F4104" s="22">
        <v>0.11566595550137154</v>
      </c>
      <c r="G4104" s="22">
        <v>0.74286685578974521</v>
      </c>
      <c r="H4104" s="22">
        <v>2.8806883454856638</v>
      </c>
      <c r="I4104" s="22">
        <v>0.79369563688368938</v>
      </c>
      <c r="J4104" s="22">
        <v>0.12909994607647762</v>
      </c>
      <c r="K4104" s="22">
        <v>0.18070241249150121</v>
      </c>
      <c r="L4104" s="22">
        <v>0.90849412702506283</v>
      </c>
      <c r="M4104" s="22">
        <v>33.270813307387527</v>
      </c>
      <c r="N4104" s="22">
        <v>1601.8802897803203</v>
      </c>
      <c r="O4104" s="22">
        <v>0.45383677584226201</v>
      </c>
      <c r="P4104" s="22">
        <v>7.6842777764752785</v>
      </c>
      <c r="Q4104" s="22">
        <v>15.009495228940519</v>
      </c>
      <c r="R4104" s="22">
        <v>14.15492462429372</v>
      </c>
      <c r="S4104" s="22">
        <v>11.951093709703891</v>
      </c>
      <c r="T4104" s="22">
        <v>133.32942583171175</v>
      </c>
      <c r="U4104" s="22">
        <v>3.5466438468571962E-2</v>
      </c>
      <c r="V4104" s="22">
        <v>1.9268515696434017</v>
      </c>
      <c r="W4104" s="22">
        <v>0.50371603404215415</v>
      </c>
      <c r="X4104" s="22">
        <v>0.99484209785947064</v>
      </c>
      <c r="Y4104" s="22">
        <v>7.8986237779288676E-2</v>
      </c>
      <c r="Z4104" s="22">
        <v>5.4873045272313794</v>
      </c>
      <c r="AA4104" s="22">
        <v>12.356692378027338</v>
      </c>
      <c r="AB4104" s="22">
        <v>0.45319203807469582</v>
      </c>
      <c r="AC4104" s="22">
        <v>0.42658195203151011</v>
      </c>
      <c r="AD4104" s="22">
        <v>0.47102196797411666</v>
      </c>
      <c r="AE4104" s="22">
        <v>7.4580451550887403</v>
      </c>
      <c r="AF4104" s="22">
        <v>0.43955876491688745</v>
      </c>
      <c r="AG4104" s="22">
        <v>1</v>
      </c>
      <c r="AH4104" s="22">
        <v>0.16371650294234874</v>
      </c>
      <c r="AI4104" s="22">
        <v>4.1685227299369334</v>
      </c>
      <c r="AJ4104" s="22">
        <v>0.33091458982955485</v>
      </c>
      <c r="AK4104" s="22">
        <v>3.8016083276674562</v>
      </c>
      <c r="AL4104" s="22">
        <v>414.390546972077</v>
      </c>
      <c r="AM4104" s="22">
        <v>0.1172250486483952</v>
      </c>
      <c r="AN4104" s="22">
        <v>1.6151501652873188</v>
      </c>
    </row>
    <row r="4105" spans="1:40" x14ac:dyDescent="0.2">
      <c r="A4105" s="20">
        <v>42311</v>
      </c>
      <c r="B4105" s="22">
        <v>0.43037945016054563</v>
      </c>
      <c r="C4105" s="22">
        <v>8.419856094874259E-2</v>
      </c>
      <c r="D4105" s="22">
        <v>4.4107858532355215E-2</v>
      </c>
      <c r="E4105" s="22">
        <v>0.15302224201373427</v>
      </c>
      <c r="F4105" s="22">
        <v>0.11606159326880257</v>
      </c>
      <c r="G4105" s="22">
        <v>0.74245904328872425</v>
      </c>
      <c r="H4105" s="22">
        <v>2.8894696135186444</v>
      </c>
      <c r="I4105" s="22">
        <v>0.79718517824079493</v>
      </c>
      <c r="J4105" s="22">
        <v>0.12850680854055826</v>
      </c>
      <c r="K4105" s="22">
        <v>0.18067827595096914</v>
      </c>
      <c r="L4105" s="22">
        <v>0.90821946703541379</v>
      </c>
      <c r="M4105" s="22">
        <v>33.441535613003019</v>
      </c>
      <c r="N4105" s="22">
        <v>1587.8782197014084</v>
      </c>
      <c r="O4105" s="22">
        <v>0.45318395950031637</v>
      </c>
      <c r="P4105" s="22">
        <v>7.6826587292286783</v>
      </c>
      <c r="Q4105" s="22">
        <v>15.059647971500221</v>
      </c>
      <c r="R4105" s="22">
        <v>14.185436051280849</v>
      </c>
      <c r="S4105" s="22">
        <v>11.953031616940493</v>
      </c>
      <c r="T4105" s="22">
        <v>132.2931070851009</v>
      </c>
      <c r="U4105" s="22">
        <v>3.5413785829798206E-2</v>
      </c>
      <c r="V4105" s="22">
        <v>1.92147326974008</v>
      </c>
      <c r="W4105" s="22">
        <v>0.50167576815806125</v>
      </c>
      <c r="X4105" s="22">
        <v>0.99553519113131927</v>
      </c>
      <c r="Y4105" s="22">
        <v>7.8046265263552628E-2</v>
      </c>
      <c r="Z4105" s="22">
        <v>5.4897227365411201</v>
      </c>
      <c r="AA4105" s="22">
        <v>12.350294138327044</v>
      </c>
      <c r="AB4105" s="22">
        <v>0.45399254693322705</v>
      </c>
      <c r="AC4105" s="22">
        <v>0.42646541823892004</v>
      </c>
      <c r="AD4105" s="22">
        <v>0.47334005203084351</v>
      </c>
      <c r="AE4105" s="22">
        <v>7.3282630604448391</v>
      </c>
      <c r="AF4105" s="22">
        <v>0.43946141045773079</v>
      </c>
      <c r="AG4105" s="22">
        <v>1</v>
      </c>
      <c r="AH4105" s="22">
        <v>0.16352215998312511</v>
      </c>
      <c r="AI4105" s="22">
        <v>4.1671549441019993</v>
      </c>
      <c r="AJ4105" s="22">
        <v>0.33134506761665922</v>
      </c>
      <c r="AK4105" s="22">
        <v>3.8003609346801976</v>
      </c>
      <c r="AL4105" s="22">
        <v>412.49677736892676</v>
      </c>
      <c r="AM4105" s="22">
        <v>0.11718658447980874</v>
      </c>
      <c r="AN4105" s="22">
        <v>1.6083389973515831</v>
      </c>
    </row>
    <row r="4106" spans="1:40" x14ac:dyDescent="0.2">
      <c r="A4106" s="20">
        <v>42312</v>
      </c>
      <c r="B4106" s="22">
        <v>0.4256473260854447</v>
      </c>
      <c r="C4106" s="22">
        <v>8.2825285704351048E-2</v>
      </c>
      <c r="D4106" s="22">
        <v>4.3693641484503574E-2</v>
      </c>
      <c r="E4106" s="22">
        <v>0.15235633649366001</v>
      </c>
      <c r="F4106" s="22">
        <v>0.11506989035443566</v>
      </c>
      <c r="G4106" s="22">
        <v>0.73433552006305192</v>
      </c>
      <c r="H4106" s="22">
        <v>2.8838174273858921</v>
      </c>
      <c r="I4106" s="22">
        <v>0.79567212962748313</v>
      </c>
      <c r="J4106" s="22">
        <v>0.12589536150583</v>
      </c>
      <c r="K4106" s="22">
        <v>0.17828415123206379</v>
      </c>
      <c r="L4106" s="22">
        <v>0.89830547764204083</v>
      </c>
      <c r="M4106" s="22">
        <v>33.521871160666684</v>
      </c>
      <c r="N4106" s="22">
        <v>1570.5046477665221</v>
      </c>
      <c r="O4106" s="22">
        <v>0.44915273882102041</v>
      </c>
      <c r="P4106" s="22">
        <v>7.6032360509052124</v>
      </c>
      <c r="Q4106" s="22">
        <v>15.020051461554509</v>
      </c>
      <c r="R4106" s="22">
        <v>14.08586198103804</v>
      </c>
      <c r="S4106" s="22">
        <v>11.810658568812444</v>
      </c>
      <c r="T4106" s="22">
        <v>131.46456802429356</v>
      </c>
      <c r="U4106" s="22">
        <v>3.5099330072556154E-2</v>
      </c>
      <c r="V4106" s="22">
        <v>1.9164213356823292</v>
      </c>
      <c r="W4106" s="22">
        <v>0.49410046593569618</v>
      </c>
      <c r="X4106" s="22">
        <v>1.0020399174760657</v>
      </c>
      <c r="Y4106" s="22">
        <v>7.6346229629801324E-2</v>
      </c>
      <c r="Z4106" s="22">
        <v>5.4284985743758547</v>
      </c>
      <c r="AA4106" s="22">
        <v>12.225596328148542</v>
      </c>
      <c r="AB4106" s="22">
        <v>0.45259509956188132</v>
      </c>
      <c r="AC4106" s="22">
        <v>0.42175293817659193</v>
      </c>
      <c r="AD4106" s="22">
        <v>0.47404900438118636</v>
      </c>
      <c r="AE4106" s="22">
        <v>7.3182039453858456</v>
      </c>
      <c r="AF4106" s="22">
        <v>0.43445606064118314</v>
      </c>
      <c r="AG4106" s="22">
        <v>1</v>
      </c>
      <c r="AH4106" s="22">
        <v>0.16262546651521825</v>
      </c>
      <c r="AI4106" s="22">
        <v>4.1169243607872232</v>
      </c>
      <c r="AJ4106" s="22">
        <v>0.33172998910498619</v>
      </c>
      <c r="AK4106" s="22">
        <v>3.7577366188367831</v>
      </c>
      <c r="AL4106" s="22">
        <v>399.87018706970491</v>
      </c>
      <c r="AM4106" s="22">
        <v>0.11590440204918982</v>
      </c>
      <c r="AN4106" s="22">
        <v>1.6174807019170587</v>
      </c>
    </row>
    <row r="4107" spans="1:40" x14ac:dyDescent="0.2">
      <c r="A4107" s="20">
        <v>42313</v>
      </c>
      <c r="B4107" s="22">
        <v>0.42571984977048272</v>
      </c>
      <c r="C4107" s="22">
        <v>8.2765335929892894E-2</v>
      </c>
      <c r="D4107" s="22">
        <v>4.365813511383132E-2</v>
      </c>
      <c r="E4107" s="22">
        <v>0.15260583298557984</v>
      </c>
      <c r="F4107" s="22">
        <v>0.11530347289840961</v>
      </c>
      <c r="G4107" s="22">
        <v>0.73560300459034644</v>
      </c>
      <c r="H4107" s="22">
        <v>2.8797468354430382</v>
      </c>
      <c r="I4107" s="22">
        <v>0.79440812352204759</v>
      </c>
      <c r="J4107" s="22">
        <v>0.12613019891500904</v>
      </c>
      <c r="K4107" s="22">
        <v>0.17625307182269206</v>
      </c>
      <c r="L4107" s="22">
        <v>0.89838642370287947</v>
      </c>
      <c r="M4107" s="22">
        <v>33.378541289933693</v>
      </c>
      <c r="N4107" s="22">
        <v>1571.845875643344</v>
      </c>
      <c r="O4107" s="22">
        <v>0.44999304492975384</v>
      </c>
      <c r="P4107" s="22">
        <v>7.6331895952149109</v>
      </c>
      <c r="Q4107" s="22">
        <v>14.993972272453284</v>
      </c>
      <c r="R4107" s="22">
        <v>14.111837529559049</v>
      </c>
      <c r="S4107" s="22">
        <v>11.829415310427969</v>
      </c>
      <c r="T4107" s="22">
        <v>131.78814856030047</v>
      </c>
      <c r="U4107" s="22">
        <v>3.5053554040895815E-2</v>
      </c>
      <c r="V4107" s="22">
        <v>1.9245954467473456</v>
      </c>
      <c r="W4107" s="22">
        <v>0.49751935827885191</v>
      </c>
      <c r="X4107" s="22">
        <v>0.99058747160012983</v>
      </c>
      <c r="Y4107" s="22">
        <v>7.6575323410766449E-2</v>
      </c>
      <c r="Z4107" s="22">
        <v>5.4307506839152415</v>
      </c>
      <c r="AA4107" s="22">
        <v>12.218899244215701</v>
      </c>
      <c r="AB4107" s="22">
        <v>0.45282144016321235</v>
      </c>
      <c r="AC4107" s="22">
        <v>0.42175545973014328</v>
      </c>
      <c r="AD4107" s="22">
        <v>0.47440534149394908</v>
      </c>
      <c r="AE4107" s="22">
        <v>7.3329623962535351</v>
      </c>
      <c r="AF4107" s="22">
        <v>0.43463393146937451</v>
      </c>
      <c r="AG4107" s="22">
        <v>0.99999999999999989</v>
      </c>
      <c r="AH4107" s="22">
        <v>0.16303843835489407</v>
      </c>
      <c r="AI4107" s="22">
        <v>4.1208791208791204</v>
      </c>
      <c r="AJ4107" s="22">
        <v>0.33150183150183149</v>
      </c>
      <c r="AK4107" s="22">
        <v>3.7609542356377799</v>
      </c>
      <c r="AL4107" s="22">
        <v>395.8200027820281</v>
      </c>
      <c r="AM4107" s="22">
        <v>0.11591783743682478</v>
      </c>
      <c r="AN4107" s="22">
        <v>1.6094496221078498</v>
      </c>
    </row>
    <row r="4108" spans="1:40" x14ac:dyDescent="0.2">
      <c r="A4108" s="20">
        <v>42314</v>
      </c>
      <c r="B4108" s="22">
        <v>0.42117274676881084</v>
      </c>
      <c r="C4108" s="22">
        <v>8.0805532300423186E-2</v>
      </c>
      <c r="D4108" s="22">
        <v>4.3258368980584196E-2</v>
      </c>
      <c r="E4108" s="22">
        <v>0.15259699301581478</v>
      </c>
      <c r="F4108" s="22">
        <v>0.11541681479867426</v>
      </c>
      <c r="G4108" s="22">
        <v>0.728557175132172</v>
      </c>
      <c r="H4108" s="22">
        <v>2.8817505189398718</v>
      </c>
      <c r="I4108" s="22">
        <v>0.79616271201990896</v>
      </c>
      <c r="J4108" s="22">
        <v>0.12314643852426117</v>
      </c>
      <c r="K4108" s="22">
        <v>0.17256327625950435</v>
      </c>
      <c r="L4108" s="22">
        <v>0.88881498216681776</v>
      </c>
      <c r="M4108" s="22">
        <v>33.563081298668536</v>
      </c>
      <c r="N4108" s="22">
        <v>1554.5259584618736</v>
      </c>
      <c r="O4108" s="22">
        <v>0.45002695046847946</v>
      </c>
      <c r="P4108" s="22">
        <v>7.5839765129534271</v>
      </c>
      <c r="Q4108" s="22">
        <v>15.021158984827458</v>
      </c>
      <c r="R4108" s="22">
        <v>14.120898654770233</v>
      </c>
      <c r="S4108" s="22">
        <v>11.720586717432941</v>
      </c>
      <c r="T4108" s="22">
        <v>132.08940674564491</v>
      </c>
      <c r="U4108" s="22">
        <v>3.4693854146358248E-2</v>
      </c>
      <c r="V4108" s="22">
        <v>1.9261098432285517</v>
      </c>
      <c r="W4108" s="22">
        <v>0.49393901166324533</v>
      </c>
      <c r="X4108" s="22">
        <v>0.99347454614264263</v>
      </c>
      <c r="Y4108" s="22">
        <v>7.4750278105898141E-2</v>
      </c>
      <c r="Z4108" s="22">
        <v>5.4050024656811591</v>
      </c>
      <c r="AA4108" s="22">
        <v>12.087571820131428</v>
      </c>
      <c r="AB4108" s="22">
        <v>0.45588724382719592</v>
      </c>
      <c r="AC4108" s="22">
        <v>0.41737674461277341</v>
      </c>
      <c r="AD4108" s="22">
        <v>0.47555535167494295</v>
      </c>
      <c r="AE4108" s="22">
        <v>7.3666525224491668</v>
      </c>
      <c r="AF4108" s="22">
        <v>0.43006066722478986</v>
      </c>
      <c r="AG4108" s="22">
        <v>1</v>
      </c>
      <c r="AH4108" s="22">
        <v>0.16295285388258771</v>
      </c>
      <c r="AI4108" s="22">
        <v>4.1079394933311928</v>
      </c>
      <c r="AJ4108" s="22">
        <v>0.33401378487792011</v>
      </c>
      <c r="AK4108" s="22">
        <v>3.7525373579366259</v>
      </c>
      <c r="AL4108" s="22">
        <v>388.20142894824363</v>
      </c>
      <c r="AM4108" s="22">
        <v>0.11468284459327729</v>
      </c>
      <c r="AN4108" s="22">
        <v>1.6234274114935145</v>
      </c>
    </row>
    <row r="4109" spans="1:40" x14ac:dyDescent="0.2">
      <c r="A4109" s="20">
        <v>42317</v>
      </c>
      <c r="B4109" s="22">
        <v>0.42282319621455461</v>
      </c>
      <c r="C4109" s="22">
        <v>8.1085437317952092E-2</v>
      </c>
      <c r="D4109" s="22">
        <v>4.3357625577084696E-2</v>
      </c>
      <c r="E4109" s="22">
        <v>0.15292600651630806</v>
      </c>
      <c r="F4109" s="22">
        <v>0.11546299174524227</v>
      </c>
      <c r="G4109" s="22">
        <v>0.73243993138304608</v>
      </c>
      <c r="H4109" s="22">
        <v>2.8936552343453181</v>
      </c>
      <c r="I4109" s="22">
        <v>0.79880035459768128</v>
      </c>
      <c r="J4109" s="22">
        <v>0.12375228819120643</v>
      </c>
      <c r="K4109" s="22">
        <v>0.1740061478948641</v>
      </c>
      <c r="L4109" s="22">
        <v>0.89241183987842365</v>
      </c>
      <c r="M4109" s="22">
        <v>33.544019618001592</v>
      </c>
      <c r="N4109" s="22">
        <v>1570.9368056275111</v>
      </c>
      <c r="O4109" s="22">
        <v>0.45044267145603795</v>
      </c>
      <c r="P4109" s="22">
        <v>7.6520567816806553</v>
      </c>
      <c r="Q4109" s="22">
        <v>15.066947581712892</v>
      </c>
      <c r="R4109" s="22">
        <v>14.180453378463948</v>
      </c>
      <c r="S4109" s="22">
        <v>11.766195788576889</v>
      </c>
      <c r="T4109" s="22">
        <v>133.29534072462266</v>
      </c>
      <c r="U4109" s="22">
        <v>3.4901391911028215E-2</v>
      </c>
      <c r="V4109" s="22">
        <v>1.9307728617644686</v>
      </c>
      <c r="W4109" s="22">
        <v>0.50282641982983911</v>
      </c>
      <c r="X4109" s="22">
        <v>0.99753623688967175</v>
      </c>
      <c r="Y4109" s="22">
        <v>7.5202339423663639E-2</v>
      </c>
      <c r="Z4109" s="22">
        <v>5.4352456279717707</v>
      </c>
      <c r="AA4109" s="22">
        <v>12.132306381606972</v>
      </c>
      <c r="AB4109" s="22">
        <v>0.455565917176113</v>
      </c>
      <c r="AC4109" s="22">
        <v>0.41892031913791317</v>
      </c>
      <c r="AD4109" s="22">
        <v>0.47739439781715198</v>
      </c>
      <c r="AE4109" s="22">
        <v>7.4324710162447181</v>
      </c>
      <c r="AF4109" s="22">
        <v>0.43171116407050508</v>
      </c>
      <c r="AG4109" s="22">
        <v>1</v>
      </c>
      <c r="AH4109" s="22">
        <v>0.16378268227817497</v>
      </c>
      <c r="AI4109" s="22">
        <v>4.1331353112515687</v>
      </c>
      <c r="AJ4109" s="22">
        <v>0.33614248379557676</v>
      </c>
      <c r="AK4109" s="22">
        <v>3.7687516549810613</v>
      </c>
      <c r="AL4109" s="22">
        <v>391.43899883719592</v>
      </c>
      <c r="AM4109" s="22">
        <v>0.11512911730505762</v>
      </c>
      <c r="AN4109" s="22">
        <v>1.6457937576992596</v>
      </c>
    </row>
    <row r="4110" spans="1:40" x14ac:dyDescent="0.2">
      <c r="A4110" s="20">
        <v>42318</v>
      </c>
      <c r="B4110" s="22">
        <v>0.42270723256322595</v>
      </c>
      <c r="C4110" s="22">
        <v>8.0913078012225026E-2</v>
      </c>
      <c r="D4110" s="22">
        <v>4.3328613691565661E-2</v>
      </c>
      <c r="E4110" s="22">
        <v>0.15280128005893795</v>
      </c>
      <c r="F4110" s="22">
        <v>0.11580389312889228</v>
      </c>
      <c r="G4110" s="22">
        <v>0.73215457402355211</v>
      </c>
      <c r="H4110" s="22">
        <v>2.8994716303484478</v>
      </c>
      <c r="I4110" s="22">
        <v>0.80070449286873646</v>
      </c>
      <c r="J4110" s="22">
        <v>0.12343589920686997</v>
      </c>
      <c r="K4110" s="22">
        <v>0.17400513404933754</v>
      </c>
      <c r="L4110" s="22">
        <v>0.89232309976862245</v>
      </c>
      <c r="M4110" s="22">
        <v>33.499096361271313</v>
      </c>
      <c r="N4110" s="22">
        <v>1566.3455008000369</v>
      </c>
      <c r="O4110" s="22">
        <v>0.45067974352775952</v>
      </c>
      <c r="P4110" s="22">
        <v>7.6193436244546513</v>
      </c>
      <c r="Q4110" s="22">
        <v>15.085586674494367</v>
      </c>
      <c r="R4110" s="22">
        <v>14.172738888697035</v>
      </c>
      <c r="S4110" s="22">
        <v>11.758814794350245</v>
      </c>
      <c r="T4110" s="22">
        <v>133.29304370848732</v>
      </c>
      <c r="U4110" s="22">
        <v>3.4980603423466983E-2</v>
      </c>
      <c r="V4110" s="22">
        <v>1.928526205523132</v>
      </c>
      <c r="W4110" s="22">
        <v>0.50275696147160731</v>
      </c>
      <c r="X4110" s="22">
        <v>0.99234497127925314</v>
      </c>
      <c r="Y4110" s="22">
        <v>7.5122883355780407E-2</v>
      </c>
      <c r="Z4110" s="22">
        <v>5.4494595434609945</v>
      </c>
      <c r="AA4110" s="22">
        <v>12.132932739349151</v>
      </c>
      <c r="AB4110" s="22">
        <v>0.45420220787144155</v>
      </c>
      <c r="AC4110" s="22">
        <v>0.41880489461385273</v>
      </c>
      <c r="AD4110" s="22">
        <v>0.47687951099906756</v>
      </c>
      <c r="AE4110" s="22">
        <v>7.413290971670639</v>
      </c>
      <c r="AF4110" s="22">
        <v>0.43162850663627678</v>
      </c>
      <c r="AG4110" s="22">
        <v>1</v>
      </c>
      <c r="AH4110" s="22">
        <v>0.16364494480321395</v>
      </c>
      <c r="AI4110" s="22">
        <v>4.1302621127879275</v>
      </c>
      <c r="AJ4110" s="22">
        <v>0.3352672353259431</v>
      </c>
      <c r="AK4110" s="22">
        <v>3.7685763948843687</v>
      </c>
      <c r="AL4110" s="22">
        <v>398.06149347883644</v>
      </c>
      <c r="AM4110" s="22">
        <v>0.11511321384581737</v>
      </c>
      <c r="AN4110" s="22">
        <v>1.6419403483325852</v>
      </c>
    </row>
    <row r="4111" spans="1:40" x14ac:dyDescent="0.2">
      <c r="A4111" s="20">
        <v>42319</v>
      </c>
      <c r="B4111" s="22">
        <v>0.42302907432152237</v>
      </c>
      <c r="C4111" s="22">
        <v>8.1302124130304562E-2</v>
      </c>
      <c r="D4111" s="22">
        <v>4.3392618532000181E-2</v>
      </c>
      <c r="E4111" s="22">
        <v>0.15273234115099296</v>
      </c>
      <c r="F4111" s="22">
        <v>0.11568677141409021</v>
      </c>
      <c r="G4111" s="22">
        <v>0.73344698889554449</v>
      </c>
      <c r="H4111" s="22">
        <v>2.8970649219001978</v>
      </c>
      <c r="I4111" s="22">
        <v>0.80010827996129563</v>
      </c>
      <c r="J4111" s="22">
        <v>0.12375017278717228</v>
      </c>
      <c r="K4111" s="22">
        <v>0.17517163525779844</v>
      </c>
      <c r="L4111" s="22">
        <v>0.89275676173800866</v>
      </c>
      <c r="M4111" s="22">
        <v>33.362899138367965</v>
      </c>
      <c r="N4111" s="22">
        <v>1566.6036953416578</v>
      </c>
      <c r="O4111" s="22">
        <v>0.44838271206745611</v>
      </c>
      <c r="P4111" s="22">
        <v>7.6089711099847959</v>
      </c>
      <c r="Q4111" s="22">
        <v>15.068193337326637</v>
      </c>
      <c r="R4111" s="22">
        <v>14.147813666313413</v>
      </c>
      <c r="S4111" s="22">
        <v>11.766806432290467</v>
      </c>
      <c r="T4111" s="22">
        <v>132.95742524075013</v>
      </c>
      <c r="U4111" s="22">
        <v>3.4876514767543658E-2</v>
      </c>
      <c r="V4111" s="22">
        <v>1.9270838132977006</v>
      </c>
      <c r="W4111" s="22">
        <v>0.50223471409482567</v>
      </c>
      <c r="X4111" s="22">
        <v>0.99047366723494445</v>
      </c>
      <c r="Y4111" s="22">
        <v>7.5507994286504163E-2</v>
      </c>
      <c r="Z4111" s="22">
        <v>5.4227526148458738</v>
      </c>
      <c r="AA4111" s="22">
        <v>12.141178638897848</v>
      </c>
      <c r="AB4111" s="22">
        <v>0.45190757038197482</v>
      </c>
      <c r="AC4111" s="22">
        <v>0.41923927567617381</v>
      </c>
      <c r="AD4111" s="22">
        <v>0.47549877897064924</v>
      </c>
      <c r="AE4111" s="22">
        <v>7.5214256093627609</v>
      </c>
      <c r="AF4111" s="22">
        <v>0.43194489241118739</v>
      </c>
      <c r="AG4111" s="22">
        <v>1</v>
      </c>
      <c r="AH4111" s="22">
        <v>0.1635488181357416</v>
      </c>
      <c r="AI4111" s="22">
        <v>4.1261576740542782</v>
      </c>
      <c r="AJ4111" s="22">
        <v>0.33103718379947472</v>
      </c>
      <c r="AK4111" s="22">
        <v>3.7604248260609134</v>
      </c>
      <c r="AL4111" s="22">
        <v>402.59411141316866</v>
      </c>
      <c r="AM4111" s="22">
        <v>0.11519144818688661</v>
      </c>
      <c r="AN4111" s="22">
        <v>1.6296710132239784</v>
      </c>
    </row>
    <row r="4112" spans="1:40" x14ac:dyDescent="0.2">
      <c r="A4112" s="20">
        <v>42320</v>
      </c>
      <c r="B4112" s="22">
        <v>0.42550282695337849</v>
      </c>
      <c r="C4112" s="22">
        <v>8.2549355825377702E-2</v>
      </c>
      <c r="D4112" s="22">
        <v>4.3609231624803048E-2</v>
      </c>
      <c r="E4112" s="22">
        <v>0.15397627212902029</v>
      </c>
      <c r="F4112" s="22">
        <v>0.11582398739456855</v>
      </c>
      <c r="G4112" s="22">
        <v>0.73790434702011309</v>
      </c>
      <c r="H4112" s="22">
        <v>2.8935721568263975</v>
      </c>
      <c r="I4112" s="22">
        <v>0.79926313838168506</v>
      </c>
      <c r="J4112" s="22">
        <v>0.12532440448605062</v>
      </c>
      <c r="K4112" s="22">
        <v>0.17645286866252666</v>
      </c>
      <c r="L4112" s="22">
        <v>0.8978589303920661</v>
      </c>
      <c r="M4112" s="22">
        <v>33.448419686717955</v>
      </c>
      <c r="N4112" s="22">
        <v>1575.678932245806</v>
      </c>
      <c r="O4112" s="22">
        <v>0.44920752618407644</v>
      </c>
      <c r="P4112" s="22">
        <v>7.6513115209936062</v>
      </c>
      <c r="Q4112" s="22">
        <v>15.057002502548894</v>
      </c>
      <c r="R4112" s="22">
        <v>14.203123551765689</v>
      </c>
      <c r="S4112" s="22">
        <v>11.84076374084716</v>
      </c>
      <c r="T4112" s="22">
        <v>134.19686717953471</v>
      </c>
      <c r="U4112" s="22">
        <v>3.5122578552229125E-2</v>
      </c>
      <c r="V4112" s="22">
        <v>1.938583279265919</v>
      </c>
      <c r="W4112" s="22">
        <v>0.50514412827880251</v>
      </c>
      <c r="X4112" s="22">
        <v>1.0053874316433404</v>
      </c>
      <c r="Y4112" s="22">
        <v>7.5725275743813145E-2</v>
      </c>
      <c r="Z4112" s="22">
        <v>5.4418852534989339</v>
      </c>
      <c r="AA4112" s="22">
        <v>12.211511724904998</v>
      </c>
      <c r="AB4112" s="22">
        <v>0.45341319862823248</v>
      </c>
      <c r="AC4112" s="22">
        <v>0.42176058948929468</v>
      </c>
      <c r="AD4112" s="22">
        <v>0.47514829919362311</v>
      </c>
      <c r="AE4112" s="22">
        <v>7.715902771341181</v>
      </c>
      <c r="AF4112" s="22">
        <v>0.43443553619427194</v>
      </c>
      <c r="AG4112" s="22">
        <v>1</v>
      </c>
      <c r="AH4112" s="22">
        <v>0.16435721568263975</v>
      </c>
      <c r="AI4112" s="22">
        <v>4.1546945963481328</v>
      </c>
      <c r="AJ4112" s="22">
        <v>0.33183103160626565</v>
      </c>
      <c r="AK4112" s="22">
        <v>3.7874223746408378</v>
      </c>
      <c r="AL4112" s="22">
        <v>405.50560756325888</v>
      </c>
      <c r="AM4112" s="22">
        <v>0.11585874501807397</v>
      </c>
      <c r="AN4112" s="22">
        <v>1.6574172768560573</v>
      </c>
    </row>
    <row r="4113" spans="1:40" x14ac:dyDescent="0.2">
      <c r="A4113" s="20">
        <v>42321</v>
      </c>
      <c r="B4113" s="22">
        <v>0.42241775937428105</v>
      </c>
      <c r="C4113" s="22">
        <v>8.1999079825166771E-2</v>
      </c>
      <c r="D4113" s="22">
        <v>4.3386243386243382E-2</v>
      </c>
      <c r="E4113" s="22">
        <v>0.15323211410167931</v>
      </c>
      <c r="F4113" s="22">
        <v>0.11573498964803311</v>
      </c>
      <c r="G4113" s="22">
        <v>0.73309178743961345</v>
      </c>
      <c r="H4113" s="22">
        <v>2.8903841729928685</v>
      </c>
      <c r="I4113" s="22">
        <v>0.79812514377731769</v>
      </c>
      <c r="J4113" s="22">
        <v>0.12395905221992179</v>
      </c>
      <c r="K4113" s="22">
        <v>0.17518978605935126</v>
      </c>
      <c r="L4113" s="22">
        <v>0.89153439153439151</v>
      </c>
      <c r="M4113" s="22">
        <v>33.311479181044398</v>
      </c>
      <c r="N4113" s="22">
        <v>1571.1985277202666</v>
      </c>
      <c r="O4113" s="22">
        <v>0.4469749252357948</v>
      </c>
      <c r="P4113" s="22">
        <v>7.5970439383482855</v>
      </c>
      <c r="Q4113" s="22">
        <v>15.044858523119393</v>
      </c>
      <c r="R4113" s="22">
        <v>14.103979756153668</v>
      </c>
      <c r="S4113" s="22">
        <v>11.789740050609614</v>
      </c>
      <c r="T4113" s="22">
        <v>134.54451345755692</v>
      </c>
      <c r="U4113" s="22">
        <v>3.4863123993558773E-2</v>
      </c>
      <c r="V4113" s="22">
        <v>1.9185875316310097</v>
      </c>
      <c r="W4113" s="22">
        <v>0.50264550264550256</v>
      </c>
      <c r="X4113" s="22">
        <v>0.99773406947319987</v>
      </c>
      <c r="Y4113" s="22">
        <v>7.5270301357257874E-2</v>
      </c>
      <c r="Z4113" s="22">
        <v>5.4129284564067168</v>
      </c>
      <c r="AA4113" s="22">
        <v>12.117552334943637</v>
      </c>
      <c r="AB4113" s="22">
        <v>0.45353117092247525</v>
      </c>
      <c r="AC4113" s="22">
        <v>0.41871405567057735</v>
      </c>
      <c r="AD4113" s="22">
        <v>0.474775707384403</v>
      </c>
      <c r="AE4113" s="22">
        <v>7.6863354037267078</v>
      </c>
      <c r="AF4113" s="22">
        <v>0.43133195307108346</v>
      </c>
      <c r="AG4113" s="22">
        <v>1</v>
      </c>
      <c r="AH4113" s="22">
        <v>0.16376811594202897</v>
      </c>
      <c r="AI4113" s="22">
        <v>4.1281343455256492</v>
      </c>
      <c r="AJ4113" s="22">
        <v>0.32927306188175748</v>
      </c>
      <c r="AK4113" s="22">
        <v>3.7773176903611687</v>
      </c>
      <c r="AL4113" s="22">
        <v>398.89579020013798</v>
      </c>
      <c r="AM4113" s="22">
        <v>0.11502185415228892</v>
      </c>
      <c r="AN4113" s="22">
        <v>1.6559351276742578</v>
      </c>
    </row>
    <row r="4114" spans="1:40" x14ac:dyDescent="0.2">
      <c r="A4114" s="20">
        <v>42324</v>
      </c>
      <c r="B4114" s="22">
        <v>0.420779429121452</v>
      </c>
      <c r="C4114" s="22">
        <v>8.1288888379607876E-2</v>
      </c>
      <c r="D4114" s="22">
        <v>4.3142467542884644E-2</v>
      </c>
      <c r="E4114" s="22">
        <v>0.15272318921953956</v>
      </c>
      <c r="F4114" s="22">
        <v>0.11563098007310729</v>
      </c>
      <c r="G4114" s="22">
        <v>0.72992700729927007</v>
      </c>
      <c r="H4114" s="22">
        <v>2.8969049719831781</v>
      </c>
      <c r="I4114" s="22">
        <v>0.80011229646266135</v>
      </c>
      <c r="J4114" s="22">
        <v>0.12242606194639562</v>
      </c>
      <c r="K4114" s="22">
        <v>0.17415118770697496</v>
      </c>
      <c r="L4114" s="22">
        <v>0.88810459613379311</v>
      </c>
      <c r="M4114" s="22">
        <v>33.405905877230168</v>
      </c>
      <c r="N4114" s="22">
        <v>1572.7234183959938</v>
      </c>
      <c r="O4114" s="22">
        <v>0.4465961567108595</v>
      </c>
      <c r="P4114" s="22">
        <v>7.5485682201010667</v>
      </c>
      <c r="Q4114" s="22">
        <v>15.056893054807549</v>
      </c>
      <c r="R4114" s="22">
        <v>14.111540180361869</v>
      </c>
      <c r="S4114" s="22">
        <v>11.705187409045594</v>
      </c>
      <c r="T4114" s="22">
        <v>133.91238584147865</v>
      </c>
      <c r="U4114" s="22">
        <v>3.4818778718674441E-2</v>
      </c>
      <c r="V4114" s="22">
        <v>1.9214268526051632</v>
      </c>
      <c r="W4114" s="22">
        <v>0.50201102338745718</v>
      </c>
      <c r="X4114" s="22">
        <v>0.99611545909773214</v>
      </c>
      <c r="Y4114" s="22">
        <v>7.4333382988231791E-2</v>
      </c>
      <c r="Z4114" s="22">
        <v>5.4016890304690088</v>
      </c>
      <c r="AA4114" s="22">
        <v>12.077599147463589</v>
      </c>
      <c r="AB4114" s="22">
        <v>0.45520173257399532</v>
      </c>
      <c r="AC4114" s="22">
        <v>0.41721573525535982</v>
      </c>
      <c r="AD4114" s="22">
        <v>0.47569010759834529</v>
      </c>
      <c r="AE4114" s="22">
        <v>7.4835279423392045</v>
      </c>
      <c r="AF4114" s="22">
        <v>0.42960272261627835</v>
      </c>
      <c r="AG4114" s="22">
        <v>1</v>
      </c>
      <c r="AH4114" s="22">
        <v>0.162955917908994</v>
      </c>
      <c r="AI4114" s="22">
        <v>4.1205926503111066</v>
      </c>
      <c r="AJ4114" s="22">
        <v>0.33023181198363677</v>
      </c>
      <c r="AK4114" s="22">
        <v>3.7573479700695547</v>
      </c>
      <c r="AL4114" s="22">
        <v>395.32938385910228</v>
      </c>
      <c r="AM4114" s="22">
        <v>0.11458822720553689</v>
      </c>
      <c r="AN4114" s="22">
        <v>1.6396200254385862</v>
      </c>
    </row>
    <row r="4115" spans="1:40" x14ac:dyDescent="0.2">
      <c r="A4115" s="20">
        <v>42325</v>
      </c>
      <c r="B4115" s="22">
        <v>0.41951955039237859</v>
      </c>
      <c r="C4115" s="22">
        <v>8.120580743177637E-2</v>
      </c>
      <c r="D4115" s="22">
        <v>4.273328535691031E-2</v>
      </c>
      <c r="E4115" s="22">
        <v>0.15211952983105445</v>
      </c>
      <c r="F4115" s="22">
        <v>0.11579452383400157</v>
      </c>
      <c r="G4115" s="22">
        <v>0.72845344573523862</v>
      </c>
      <c r="H4115" s="22">
        <v>2.8984613275761619</v>
      </c>
      <c r="I4115" s="22">
        <v>0.80077219195138383</v>
      </c>
      <c r="J4115" s="22">
        <v>0.12155169459579863</v>
      </c>
      <c r="K4115" s="22">
        <v>0.17376603497709697</v>
      </c>
      <c r="L4115" s="22">
        <v>0.88526781124704423</v>
      </c>
      <c r="M4115" s="22">
        <v>33.339044812263687</v>
      </c>
      <c r="N4115" s="22">
        <v>1570.0855579543766</v>
      </c>
      <c r="O4115" s="22">
        <v>0.44629496361787918</v>
      </c>
      <c r="P4115" s="22">
        <v>7.5358166843722501</v>
      </c>
      <c r="Q4115" s="22">
        <v>15.070308305632659</v>
      </c>
      <c r="R4115" s="22">
        <v>14.099356887472441</v>
      </c>
      <c r="S4115" s="22">
        <v>11.662839975783328</v>
      </c>
      <c r="T4115" s="22">
        <v>133.50810458860215</v>
      </c>
      <c r="U4115" s="22">
        <v>3.464011971259838E-2</v>
      </c>
      <c r="V4115" s="22">
        <v>1.9098043247318459</v>
      </c>
      <c r="W4115" s="22">
        <v>0.50158207966370805</v>
      </c>
      <c r="X4115" s="22">
        <v>0.99194681470820045</v>
      </c>
      <c r="Y4115" s="22">
        <v>7.3906537358783678E-2</v>
      </c>
      <c r="Z4115" s="22">
        <v>5.3916361102543888</v>
      </c>
      <c r="AA4115" s="22">
        <v>12.039797585186708</v>
      </c>
      <c r="AB4115" s="22">
        <v>0.45555898244291376</v>
      </c>
      <c r="AC4115" s="22">
        <v>0.41579566612978763</v>
      </c>
      <c r="AD4115" s="22">
        <v>0.47625738208651741</v>
      </c>
      <c r="AE4115" s="22">
        <v>7.4309196623373639</v>
      </c>
      <c r="AF4115" s="22">
        <v>0.42823526724009908</v>
      </c>
      <c r="AG4115" s="22">
        <v>1</v>
      </c>
      <c r="AH4115" s="22">
        <v>0.1626172281050455</v>
      </c>
      <c r="AI4115" s="22">
        <v>4.1099802382829003</v>
      </c>
      <c r="AJ4115" s="22">
        <v>0.32762185440297908</v>
      </c>
      <c r="AK4115" s="22">
        <v>3.7444455867402304</v>
      </c>
      <c r="AL4115" s="22">
        <v>388.38056726408735</v>
      </c>
      <c r="AM4115" s="22">
        <v>0.11422957860708451</v>
      </c>
      <c r="AN4115" s="22">
        <v>1.6294849388300605</v>
      </c>
    </row>
    <row r="4116" spans="1:40" x14ac:dyDescent="0.2">
      <c r="A4116" s="20">
        <v>42326</v>
      </c>
      <c r="B4116" s="22">
        <v>0.42091327969190556</v>
      </c>
      <c r="C4116" s="22">
        <v>8.1493707447905905E-2</v>
      </c>
      <c r="D4116" s="22">
        <v>4.3171033629048887E-2</v>
      </c>
      <c r="E4116" s="22">
        <v>0.15240813332416386</v>
      </c>
      <c r="F4116" s="22">
        <v>0.11687641840313595</v>
      </c>
      <c r="G4116" s="22">
        <v>0.73165531944157891</v>
      </c>
      <c r="H4116" s="22">
        <v>2.9033995827888952</v>
      </c>
      <c r="I4116" s="22">
        <v>0.80208834788987449</v>
      </c>
      <c r="J4116" s="22">
        <v>0.1221603282671985</v>
      </c>
      <c r="K4116" s="22">
        <v>0.17463264791509064</v>
      </c>
      <c r="L4116" s="22">
        <v>0.88832725855626615</v>
      </c>
      <c r="M4116" s="22">
        <v>33.349379914265405</v>
      </c>
      <c r="N4116" s="22">
        <v>1581.6197877266577</v>
      </c>
      <c r="O4116" s="22">
        <v>0.44662219471379772</v>
      </c>
      <c r="P4116" s="22">
        <v>7.5674071017582456</v>
      </c>
      <c r="Q4116" s="22">
        <v>15.123902528482677</v>
      </c>
      <c r="R4116" s="22">
        <v>14.1679847786718</v>
      </c>
      <c r="S4116" s="22">
        <v>11.702542236893381</v>
      </c>
      <c r="T4116" s="22">
        <v>133.58205533778053</v>
      </c>
      <c r="U4116" s="22">
        <v>3.4769502326754236E-2</v>
      </c>
      <c r="V4116" s="22">
        <v>1.9183229030557272</v>
      </c>
      <c r="W4116" s="22">
        <v>0.50294569378538834</v>
      </c>
      <c r="X4116" s="22">
        <v>0.99354698209660031</v>
      </c>
      <c r="Y4116" s="22">
        <v>7.402058547096714E-2</v>
      </c>
      <c r="Z4116" s="22">
        <v>5.4065515897576963</v>
      </c>
      <c r="AA4116" s="22">
        <v>12.075052151388027</v>
      </c>
      <c r="AB4116" s="22">
        <v>0.45650230383054807</v>
      </c>
      <c r="AC4116" s="22">
        <v>0.4170391765811613</v>
      </c>
      <c r="AD4116" s="22">
        <v>0.47758063406918361</v>
      </c>
      <c r="AE4116" s="22">
        <v>7.4284207871994123</v>
      </c>
      <c r="AF4116" s="22">
        <v>0.42969305183045636</v>
      </c>
      <c r="AG4116" s="22">
        <v>1</v>
      </c>
      <c r="AH4116" s="22">
        <v>0.1628727964605827</v>
      </c>
      <c r="AI4116" s="22">
        <v>4.1228251151915272</v>
      </c>
      <c r="AJ4116" s="22">
        <v>0.32791188134699584</v>
      </c>
      <c r="AK4116" s="22">
        <v>3.7569630699401686</v>
      </c>
      <c r="AL4116" s="22">
        <v>382.59633679481004</v>
      </c>
      <c r="AM4116" s="22">
        <v>0.11461843522912224</v>
      </c>
      <c r="AN4116" s="22">
        <v>1.6232606652453978</v>
      </c>
    </row>
    <row r="4117" spans="1:40" x14ac:dyDescent="0.2">
      <c r="A4117" s="20">
        <v>42327</v>
      </c>
      <c r="B4117" s="22">
        <v>0.4236670281244953</v>
      </c>
      <c r="C4117" s="22">
        <v>8.2966107560621088E-2</v>
      </c>
      <c r="D4117" s="22">
        <v>4.3386475324735253E-2</v>
      </c>
      <c r="E4117" s="22">
        <v>0.15319659460581872</v>
      </c>
      <c r="F4117" s="22">
        <v>0.11675472394619663</v>
      </c>
      <c r="G4117" s="22">
        <v>0.73627806104792015</v>
      </c>
      <c r="H4117" s="22">
        <v>2.9020833813995339</v>
      </c>
      <c r="I4117" s="22">
        <v>0.80170961862353785</v>
      </c>
      <c r="J4117" s="22">
        <v>0.12380315160464203</v>
      </c>
      <c r="K4117" s="22">
        <v>0.17637219389520797</v>
      </c>
      <c r="L4117" s="22">
        <v>0.89399672380776596</v>
      </c>
      <c r="M4117" s="22">
        <v>33.312184205061946</v>
      </c>
      <c r="N4117" s="22">
        <v>1589.0685923909282</v>
      </c>
      <c r="O4117" s="22">
        <v>0.44645040721685164</v>
      </c>
      <c r="P4117" s="22">
        <v>7.6229033523290957</v>
      </c>
      <c r="Q4117" s="22">
        <v>15.132778072583809</v>
      </c>
      <c r="R4117" s="22">
        <v>14.171838589853033</v>
      </c>
      <c r="S4117" s="22">
        <v>11.778141799137115</v>
      </c>
      <c r="T4117" s="22">
        <v>133.20028609002608</v>
      </c>
      <c r="U4117" s="22">
        <v>3.4942205200378378E-2</v>
      </c>
      <c r="V4117" s="22">
        <v>1.9168031746764183</v>
      </c>
      <c r="W4117" s="22">
        <v>0.50077290450591794</v>
      </c>
      <c r="X4117" s="22">
        <v>0.9917864476386038</v>
      </c>
      <c r="Y4117" s="22">
        <v>7.5675426251067074E-2</v>
      </c>
      <c r="Z4117" s="22">
        <v>5.4207138407586006</v>
      </c>
      <c r="AA4117" s="22">
        <v>12.162286874466465</v>
      </c>
      <c r="AB4117" s="22">
        <v>0.45727107029970243</v>
      </c>
      <c r="AC4117" s="22">
        <v>0.4200216874697183</v>
      </c>
      <c r="AD4117" s="22">
        <v>0.47725122857208779</v>
      </c>
      <c r="AE4117" s="22">
        <v>7.4383406778487879</v>
      </c>
      <c r="AF4117" s="22">
        <v>0.43257273377477334</v>
      </c>
      <c r="AG4117" s="22">
        <v>1</v>
      </c>
      <c r="AH4117" s="22">
        <v>0.16297902775534689</v>
      </c>
      <c r="AI4117" s="22">
        <v>4.1240800129201949</v>
      </c>
      <c r="AJ4117" s="22">
        <v>0.32764229518030591</v>
      </c>
      <c r="AK4117" s="22">
        <v>3.7455875227833793</v>
      </c>
      <c r="AL4117" s="22">
        <v>387.60584177375819</v>
      </c>
      <c r="AM4117" s="22">
        <v>0.11535888148028517</v>
      </c>
      <c r="AN4117" s="22">
        <v>1.6169854417091571</v>
      </c>
    </row>
    <row r="4118" spans="1:40" x14ac:dyDescent="0.2">
      <c r="A4118" s="20">
        <v>42328</v>
      </c>
      <c r="B4118" s="22">
        <v>0.42118542985595003</v>
      </c>
      <c r="C4118" s="22">
        <v>8.3012202954399483E-2</v>
      </c>
      <c r="D4118" s="22">
        <v>4.3295256445545459E-2</v>
      </c>
      <c r="E4118" s="22">
        <v>0.15300715661987338</v>
      </c>
      <c r="F4118" s="22">
        <v>0.11677676851087254</v>
      </c>
      <c r="G4118" s="22">
        <v>0.7321199192586475</v>
      </c>
      <c r="H4118" s="22">
        <v>2.9127672263510411</v>
      </c>
      <c r="I4118" s="22">
        <v>0.80369758693458104</v>
      </c>
      <c r="J4118" s="22">
        <v>0.12206395082117624</v>
      </c>
      <c r="K4118" s="22">
        <v>0.17420176162950726</v>
      </c>
      <c r="L4118" s="22">
        <v>0.88885448206257445</v>
      </c>
      <c r="M4118" s="22">
        <v>33.414762822277275</v>
      </c>
      <c r="N4118" s="22">
        <v>1565.5105973025047</v>
      </c>
      <c r="O4118" s="22">
        <v>0.44562574548123673</v>
      </c>
      <c r="P4118" s="22">
        <v>7.5749954124231573</v>
      </c>
      <c r="Q4118" s="22">
        <v>15.149325626204238</v>
      </c>
      <c r="R4118" s="22">
        <v>14.094182952564454</v>
      </c>
      <c r="S4118" s="22">
        <v>11.709789888980639</v>
      </c>
      <c r="T4118" s="22">
        <v>132.30800990916595</v>
      </c>
      <c r="U4118" s="22">
        <v>3.479677034590329E-2</v>
      </c>
      <c r="V4118" s="22">
        <v>1.8958734746306998</v>
      </c>
      <c r="W4118" s="22">
        <v>0.49121479034773829</v>
      </c>
      <c r="X4118" s="22">
        <v>0.98981557941095499</v>
      </c>
      <c r="Y4118" s="22">
        <v>7.52706670336728E-2</v>
      </c>
      <c r="Z4118" s="22">
        <v>5.3846683181943291</v>
      </c>
      <c r="AA4118" s="22">
        <v>12.093999449490779</v>
      </c>
      <c r="AB4118" s="22">
        <v>0.45629186163868241</v>
      </c>
      <c r="AC4118" s="22">
        <v>0.41726305165611516</v>
      </c>
      <c r="AD4118" s="22">
        <v>0.47920680796403337</v>
      </c>
      <c r="AE4118" s="22">
        <v>7.408936599688043</v>
      </c>
      <c r="AF4118" s="22">
        <v>0.43008532892925955</v>
      </c>
      <c r="AG4118" s="22">
        <v>1</v>
      </c>
      <c r="AH4118" s="22">
        <v>0.16199880723002111</v>
      </c>
      <c r="AI4118" s="22">
        <v>4.0955592256170288</v>
      </c>
      <c r="AJ4118" s="22">
        <v>0.3244563721442334</v>
      </c>
      <c r="AK4118" s="22">
        <v>3.7270621157904391</v>
      </c>
      <c r="AL4118" s="22">
        <v>384.20956051013849</v>
      </c>
      <c r="AM4118" s="22">
        <v>0.11468942104780254</v>
      </c>
      <c r="AN4118" s="22">
        <v>1.5981970823011284</v>
      </c>
    </row>
    <row r="4119" spans="1:40" x14ac:dyDescent="0.2">
      <c r="A4119" s="20">
        <v>42331</v>
      </c>
      <c r="B4119" s="22">
        <v>0.42132072874122345</v>
      </c>
      <c r="C4119" s="22">
        <v>8.2522601073837826E-2</v>
      </c>
      <c r="D4119" s="22">
        <v>4.3033821302372537E-2</v>
      </c>
      <c r="E4119" s="22">
        <v>0.15330870542884678</v>
      </c>
      <c r="F4119" s="22">
        <v>0.1168257537515488</v>
      </c>
      <c r="G4119" s="22">
        <v>0.73298609517690783</v>
      </c>
      <c r="H4119" s="22">
        <v>2.9123261897113486</v>
      </c>
      <c r="I4119" s="22">
        <v>0.80465559175806523</v>
      </c>
      <c r="J4119" s="22">
        <v>0.12199990821898947</v>
      </c>
      <c r="K4119" s="22">
        <v>0.1734890551144968</v>
      </c>
      <c r="L4119" s="22">
        <v>0.88908264879996324</v>
      </c>
      <c r="M4119" s="22">
        <v>33.610206048368589</v>
      </c>
      <c r="N4119" s="22">
        <v>1574.1590564912119</v>
      </c>
      <c r="O4119" s="22">
        <v>0.44452985177366799</v>
      </c>
      <c r="P4119" s="22">
        <v>7.616160341425358</v>
      </c>
      <c r="Q4119" s="22">
        <v>15.182873663439034</v>
      </c>
      <c r="R4119" s="22">
        <v>14.090679638382817</v>
      </c>
      <c r="S4119" s="22">
        <v>11.702078839888026</v>
      </c>
      <c r="T4119" s="22">
        <v>132.83695103483086</v>
      </c>
      <c r="U4119" s="22">
        <v>3.4830893488137303E-2</v>
      </c>
      <c r="V4119" s="22">
        <v>1.8974347207562752</v>
      </c>
      <c r="W4119" s="22">
        <v>0.49343765774861181</v>
      </c>
      <c r="X4119" s="22">
        <v>0.99254279289614977</v>
      </c>
      <c r="Y4119" s="22">
        <v>7.4732687806892753E-2</v>
      </c>
      <c r="Z4119" s="22">
        <v>5.4024597310816391</v>
      </c>
      <c r="AA4119" s="22">
        <v>12.097884447707768</v>
      </c>
      <c r="AB4119" s="22">
        <v>0.45827405809737964</v>
      </c>
      <c r="AC4119" s="22">
        <v>0.41739709054196683</v>
      </c>
      <c r="AD4119" s="22">
        <v>0.47954430728282316</v>
      </c>
      <c r="AE4119" s="22">
        <v>7.550709008306181</v>
      </c>
      <c r="AF4119" s="22">
        <v>0.43028084989215731</v>
      </c>
      <c r="AG4119" s="22">
        <v>1</v>
      </c>
      <c r="AH4119" s="22">
        <v>0.16256711486393466</v>
      </c>
      <c r="AI4119" s="22">
        <v>4.1129365334312329</v>
      </c>
      <c r="AJ4119" s="22">
        <v>0.32688954155385247</v>
      </c>
      <c r="AK4119" s="22">
        <v>3.7435179661328073</v>
      </c>
      <c r="AL4119" s="22">
        <v>386.39805424257719</v>
      </c>
      <c r="AM4119" s="22">
        <v>0.11472626313615712</v>
      </c>
      <c r="AN4119" s="22">
        <v>1.6154375659676012</v>
      </c>
    </row>
    <row r="4120" spans="1:40" x14ac:dyDescent="0.2">
      <c r="A4120" s="20">
        <v>42332</v>
      </c>
      <c r="B4120" s="22">
        <v>0.42248271577954422</v>
      </c>
      <c r="C4120" s="22">
        <v>8.3435907464712578E-2</v>
      </c>
      <c r="D4120" s="22">
        <v>4.3322711638233501E-2</v>
      </c>
      <c r="E4120" s="22">
        <v>0.15300992764209873</v>
      </c>
      <c r="F4120" s="22">
        <v>0.11695751705414763</v>
      </c>
      <c r="G4120" s="22">
        <v>0.73488709176454348</v>
      </c>
      <c r="H4120" s="22">
        <v>2.9181285876980065</v>
      </c>
      <c r="I4120" s="22">
        <v>0.80630169448630495</v>
      </c>
      <c r="J4120" s="22">
        <v>0.1223987392009571</v>
      </c>
      <c r="K4120" s="22">
        <v>0.17350941573007855</v>
      </c>
      <c r="L4120" s="22">
        <v>0.89148615536817399</v>
      </c>
      <c r="M4120" s="22">
        <v>33.726374397496805</v>
      </c>
      <c r="N4120" s="22">
        <v>1576.5739856664634</v>
      </c>
      <c r="O4120" s="22">
        <v>0.44364941503986011</v>
      </c>
      <c r="P4120" s="22">
        <v>7.6214151779038071</v>
      </c>
      <c r="Q4120" s="22">
        <v>15.205512544720404</v>
      </c>
      <c r="R4120" s="22">
        <v>14.093110469463586</v>
      </c>
      <c r="S4120" s="22">
        <v>11.739465540843677</v>
      </c>
      <c r="T4120" s="22">
        <v>131.79951454635392</v>
      </c>
      <c r="U4120" s="22">
        <v>3.4919301959070045E-2</v>
      </c>
      <c r="V4120" s="22">
        <v>1.9019314613075038</v>
      </c>
      <c r="W4120" s="22">
        <v>0.48798444707750005</v>
      </c>
      <c r="X4120" s="22">
        <v>0.99435171231694841</v>
      </c>
      <c r="Y4120" s="22">
        <v>7.5360351551265983E-2</v>
      </c>
      <c r="Z4120" s="22">
        <v>5.4113126804633662</v>
      </c>
      <c r="AA4120" s="22">
        <v>12.117935326530848</v>
      </c>
      <c r="AB4120" s="22">
        <v>0.46038721255277298</v>
      </c>
      <c r="AC4120" s="22">
        <v>0.41890508345891475</v>
      </c>
      <c r="AD4120" s="22">
        <v>0.48077166423172929</v>
      </c>
      <c r="AE4120" s="22">
        <v>7.5285577885400725</v>
      </c>
      <c r="AF4120" s="22">
        <v>0.43211126321480747</v>
      </c>
      <c r="AG4120" s="22">
        <v>1</v>
      </c>
      <c r="AH4120" s="22">
        <v>0.16220133672307285</v>
      </c>
      <c r="AI4120" s="22">
        <v>4.1102508944080798</v>
      </c>
      <c r="AJ4120" s="22">
        <v>0.3308792232741663</v>
      </c>
      <c r="AK4120" s="22">
        <v>3.7332765820382154</v>
      </c>
      <c r="AL4120" s="22">
        <v>386.52233431881189</v>
      </c>
      <c r="AM4120" s="22">
        <v>0.11503640902345592</v>
      </c>
      <c r="AN4120" s="22">
        <v>1.6149731389984932</v>
      </c>
    </row>
    <row r="4121" spans="1:40" x14ac:dyDescent="0.2">
      <c r="A4121" s="20">
        <v>42333</v>
      </c>
      <c r="B4121" s="22">
        <v>0.42085782712823866</v>
      </c>
      <c r="C4121" s="22">
        <v>8.306690959927579E-2</v>
      </c>
      <c r="D4121" s="22">
        <v>4.3200751715998034E-2</v>
      </c>
      <c r="E4121" s="22">
        <v>0.15222248960088008</v>
      </c>
      <c r="F4121" s="22">
        <v>0.11708893396129123</v>
      </c>
      <c r="G4121" s="22">
        <v>0.73197199399543933</v>
      </c>
      <c r="H4121" s="22">
        <v>2.9159934454031879</v>
      </c>
      <c r="I4121" s="22">
        <v>0.80447362691509983</v>
      </c>
      <c r="J4121" s="22">
        <v>0.12176424077830109</v>
      </c>
      <c r="K4121" s="22">
        <v>0.17333012478943932</v>
      </c>
      <c r="L4121" s="22">
        <v>0.88811349078116597</v>
      </c>
      <c r="M4121" s="22">
        <v>33.642728637400161</v>
      </c>
      <c r="N4121" s="22">
        <v>1568.1758282053929</v>
      </c>
      <c r="O4121" s="22">
        <v>0.44409685218925832</v>
      </c>
      <c r="P4121" s="22">
        <v>7.6040198471358034</v>
      </c>
      <c r="Q4121" s="22">
        <v>15.147764905405252</v>
      </c>
      <c r="R4121" s="22">
        <v>14.060297707037027</v>
      </c>
      <c r="S4121" s="22">
        <v>11.688267042524666</v>
      </c>
      <c r="T4121" s="22">
        <v>131.00140946749633</v>
      </c>
      <c r="U4121" s="22">
        <v>3.4881455762201065E-2</v>
      </c>
      <c r="V4121" s="22">
        <v>1.890451144189671</v>
      </c>
      <c r="W4121" s="22">
        <v>0.48265667434425386</v>
      </c>
      <c r="X4121" s="22">
        <v>0.99004205484318242</v>
      </c>
      <c r="Y4121" s="22">
        <v>7.5320567912269251E-2</v>
      </c>
      <c r="Z4121" s="22">
        <v>5.3851971535632028</v>
      </c>
      <c r="AA4121" s="22">
        <v>12.071000492740671</v>
      </c>
      <c r="AB4121" s="22">
        <v>0.4604031306221138</v>
      </c>
      <c r="AC4121" s="22">
        <v>0.41730551067413807</v>
      </c>
      <c r="AD4121" s="22">
        <v>0.47909289880481748</v>
      </c>
      <c r="AE4121" s="22">
        <v>7.5142952089564226</v>
      </c>
      <c r="AF4121" s="22">
        <v>0.4303459497862881</v>
      </c>
      <c r="AG4121" s="22">
        <v>1</v>
      </c>
      <c r="AH4121" s="22">
        <v>0.16097723079743778</v>
      </c>
      <c r="AI4121" s="22">
        <v>4.0874557392828912</v>
      </c>
      <c r="AJ4121" s="22">
        <v>0.33086962998613456</v>
      </c>
      <c r="AK4121" s="22">
        <v>3.7240881432844035</v>
      </c>
      <c r="AL4121" s="22">
        <v>384.45231301637506</v>
      </c>
      <c r="AM4121" s="22">
        <v>0.11459085335808497</v>
      </c>
      <c r="AN4121" s="22">
        <v>1.6180343085014957</v>
      </c>
    </row>
    <row r="4122" spans="1:40" x14ac:dyDescent="0.2">
      <c r="A4122" s="20">
        <v>42334</v>
      </c>
      <c r="B4122" s="22">
        <v>0.42042839643270108</v>
      </c>
      <c r="C4122" s="22">
        <v>8.2702721267558885E-2</v>
      </c>
      <c r="D4122" s="22">
        <v>4.3131575633378744E-2</v>
      </c>
      <c r="E4122" s="22">
        <v>0.15215972707186115</v>
      </c>
      <c r="F4122" s="22">
        <v>0.1171621884623751</v>
      </c>
      <c r="G4122" s="22">
        <v>0.73149091575175451</v>
      </c>
      <c r="H4122" s="22">
        <v>2.9138284353570167</v>
      </c>
      <c r="I4122" s="22">
        <v>0.80479455975454794</v>
      </c>
      <c r="J4122" s="22">
        <v>0.12145531145176247</v>
      </c>
      <c r="K4122" s="22">
        <v>0.172869752372666</v>
      </c>
      <c r="L4122" s="22">
        <v>0.88723396947875777</v>
      </c>
      <c r="M4122" s="22">
        <v>33.659229069594389</v>
      </c>
      <c r="N4122" s="22">
        <v>1571.2830141157885</v>
      </c>
      <c r="O4122" s="22">
        <v>0.44406919369426096</v>
      </c>
      <c r="P4122" s="22">
        <v>7.6200070979633434</v>
      </c>
      <c r="Q4122" s="22">
        <v>15.155296568936107</v>
      </c>
      <c r="R4122" s="22">
        <v>14.035650093303873</v>
      </c>
      <c r="S4122" s="22">
        <v>11.677294531133729</v>
      </c>
      <c r="T4122" s="22">
        <v>131.41306712154693</v>
      </c>
      <c r="U4122" s="22">
        <v>3.4854434509839841E-2</v>
      </c>
      <c r="V4122" s="22">
        <v>1.8960835270008818</v>
      </c>
      <c r="W4122" s="22">
        <v>0.48277599056657777</v>
      </c>
      <c r="X4122" s="22">
        <v>0.99109320083801766</v>
      </c>
      <c r="Y4122" s="22">
        <v>7.5158273134208753E-2</v>
      </c>
      <c r="Z4122" s="22">
        <v>5.3944521402649146</v>
      </c>
      <c r="AA4122" s="22">
        <v>12.0596686853885</v>
      </c>
      <c r="AB4122" s="22">
        <v>0.46135616893152753</v>
      </c>
      <c r="AC4122" s="22">
        <v>0.41691375974538925</v>
      </c>
      <c r="AD4122" s="22">
        <v>0.47906673230374702</v>
      </c>
      <c r="AE4122" s="22">
        <v>7.5372356867279544</v>
      </c>
      <c r="AF4122" s="22">
        <v>0.42963285212194763</v>
      </c>
      <c r="AG4122" s="22">
        <v>1</v>
      </c>
      <c r="AH4122" s="22">
        <v>0.16116956118558887</v>
      </c>
      <c r="AI4122" s="22">
        <v>4.0881979186939752</v>
      </c>
      <c r="AJ4122" s="22">
        <v>0.33430262510160397</v>
      </c>
      <c r="AK4122" s="22">
        <v>3.7224238399981688</v>
      </c>
      <c r="AL4122" s="22">
        <v>384.09140345052612</v>
      </c>
      <c r="AM4122" s="22">
        <v>0.11448327971699734</v>
      </c>
      <c r="AN4122" s="22">
        <v>1.6354508923971656</v>
      </c>
    </row>
    <row r="4123" spans="1:40" x14ac:dyDescent="0.2">
      <c r="A4123" s="20">
        <v>42335</v>
      </c>
      <c r="B4123" s="22">
        <v>0.42071319747528557</v>
      </c>
      <c r="C4123" s="22">
        <v>8.2385419888426861E-2</v>
      </c>
      <c r="D4123" s="22">
        <v>4.3185905586675379E-2</v>
      </c>
      <c r="E4123" s="22">
        <v>0.15315532034319623</v>
      </c>
      <c r="F4123" s="22">
        <v>0.1180223833579619</v>
      </c>
      <c r="G4123" s="22">
        <v>0.7324993986047631</v>
      </c>
      <c r="H4123" s="22">
        <v>2.9210625794700853</v>
      </c>
      <c r="I4123" s="22">
        <v>0.80668293297593274</v>
      </c>
      <c r="J4123" s="22">
        <v>0.12131001065328706</v>
      </c>
      <c r="K4123" s="22">
        <v>0.17222814071503031</v>
      </c>
      <c r="L4123" s="22">
        <v>0.88781974180097833</v>
      </c>
      <c r="M4123" s="22">
        <v>33.706771137610687</v>
      </c>
      <c r="N4123" s="22">
        <v>1577.9465502823696</v>
      </c>
      <c r="O4123" s="22">
        <v>0.4443451665005671</v>
      </c>
      <c r="P4123" s="22">
        <v>7.6632072121607848</v>
      </c>
      <c r="Q4123" s="22">
        <v>15.195252986929679</v>
      </c>
      <c r="R4123" s="22">
        <v>14.069212000412385</v>
      </c>
      <c r="S4123" s="22">
        <v>11.67279517050987</v>
      </c>
      <c r="T4123" s="22">
        <v>132.40202985211405</v>
      </c>
      <c r="U4123" s="22">
        <v>3.4892378890454427E-2</v>
      </c>
      <c r="V4123" s="22">
        <v>1.9038684032670083</v>
      </c>
      <c r="W4123" s="22">
        <v>0.48741652061353774</v>
      </c>
      <c r="X4123" s="22">
        <v>0.99705602712578911</v>
      </c>
      <c r="Y4123" s="22">
        <v>7.4802112329175122E-2</v>
      </c>
      <c r="Z4123" s="22">
        <v>5.4037366690722486</v>
      </c>
      <c r="AA4123" s="22">
        <v>12.079452902161588</v>
      </c>
      <c r="AB4123" s="22">
        <v>0.46089785445089759</v>
      </c>
      <c r="AC4123" s="22">
        <v>0.41716210179043961</v>
      </c>
      <c r="AD4123" s="22">
        <v>0.48086417631762834</v>
      </c>
      <c r="AE4123" s="22">
        <v>7.6010630376759813</v>
      </c>
      <c r="AF4123" s="22">
        <v>0.42985440507692135</v>
      </c>
      <c r="AG4123" s="22">
        <v>1</v>
      </c>
      <c r="AH4123" s="22">
        <v>0.16189559778686555</v>
      </c>
      <c r="AI4123" s="22">
        <v>4.1078158470508725</v>
      </c>
      <c r="AJ4123" s="22">
        <v>0.33483395763886509</v>
      </c>
      <c r="AK4123" s="22">
        <v>3.7462913960388105</v>
      </c>
      <c r="AL4123" s="22">
        <v>384.32019427929941</v>
      </c>
      <c r="AM4123" s="22">
        <v>0.11455147370470922</v>
      </c>
      <c r="AN4123" s="22">
        <v>1.6490944706003645</v>
      </c>
    </row>
    <row r="4124" spans="1:40" x14ac:dyDescent="0.2">
      <c r="A4124" s="20">
        <v>42338</v>
      </c>
      <c r="B4124" s="22">
        <v>0.42084636804290287</v>
      </c>
      <c r="C4124" s="22">
        <v>8.2803350636552198E-2</v>
      </c>
      <c r="D4124" s="22">
        <v>4.3131997203983183E-2</v>
      </c>
      <c r="E4124" s="22">
        <v>0.15311629825707315</v>
      </c>
      <c r="F4124" s="22">
        <v>0.1178681517641262</v>
      </c>
      <c r="G4124" s="22">
        <v>0.73316373887036346</v>
      </c>
      <c r="H4124" s="22">
        <v>2.9295151660994425</v>
      </c>
      <c r="I4124" s="22">
        <v>0.80918331098811702</v>
      </c>
      <c r="J4124" s="22">
        <v>0.12104231840214516</v>
      </c>
      <c r="K4124" s="22">
        <v>0.17250507064526113</v>
      </c>
      <c r="L4124" s="22">
        <v>0.88834267248788212</v>
      </c>
      <c r="M4124" s="22">
        <v>33.665646808071784</v>
      </c>
      <c r="N4124" s="22">
        <v>1584.7915019423151</v>
      </c>
      <c r="O4124" s="22">
        <v>0.443455143410453</v>
      </c>
      <c r="P4124" s="22">
        <v>7.6148372236928052</v>
      </c>
      <c r="Q4124" s="22">
        <v>15.21308169181936</v>
      </c>
      <c r="R4124" s="22">
        <v>14.103842231313099</v>
      </c>
      <c r="S4124" s="22">
        <v>11.699726127860474</v>
      </c>
      <c r="T4124" s="22">
        <v>132.88069946256891</v>
      </c>
      <c r="U4124" s="22">
        <v>3.4898644390204778E-2</v>
      </c>
      <c r="V4124" s="22">
        <v>1.898942326423505</v>
      </c>
      <c r="W4124" s="22">
        <v>0.48769867189200966</v>
      </c>
      <c r="X4124" s="22">
        <v>0.99639038811922043</v>
      </c>
      <c r="Y4124" s="22">
        <v>7.5400781509619916E-2</v>
      </c>
      <c r="Z4124" s="22">
        <v>5.4006669187665448</v>
      </c>
      <c r="AA4124" s="22">
        <v>12.077875943942157</v>
      </c>
      <c r="AB4124" s="22">
        <v>0.4624084705558803</v>
      </c>
      <c r="AC4124" s="22">
        <v>0.41733988793014543</v>
      </c>
      <c r="AD4124" s="22">
        <v>0.48318379226970104</v>
      </c>
      <c r="AE4124" s="22">
        <v>7.5973735776410329</v>
      </c>
      <c r="AF4124" s="22">
        <v>0.42989904545819158</v>
      </c>
      <c r="AG4124" s="22">
        <v>1</v>
      </c>
      <c r="AH4124" s="22">
        <v>0.16159602140557142</v>
      </c>
      <c r="AI4124" s="22">
        <v>4.1012066416858612</v>
      </c>
      <c r="AJ4124" s="22">
        <v>0.33370002406407928</v>
      </c>
      <c r="AK4124" s="22">
        <v>3.7459749962757973</v>
      </c>
      <c r="AL4124" s="22">
        <v>383.30640448279422</v>
      </c>
      <c r="AM4124" s="22">
        <v>0.11459085335808497</v>
      </c>
      <c r="AN4124" s="22">
        <v>1.6555971902322759</v>
      </c>
    </row>
    <row r="4125" spans="1:40" x14ac:dyDescent="0.2">
      <c r="A4125" s="20">
        <v>42339</v>
      </c>
      <c r="B4125" s="22">
        <v>0.42314739061797818</v>
      </c>
      <c r="C4125" s="22">
        <v>8.4359840060841407E-2</v>
      </c>
      <c r="D4125" s="22">
        <v>4.3265386077918494E-2</v>
      </c>
      <c r="E4125" s="22">
        <v>0.15386654068193079</v>
      </c>
      <c r="F4125" s="22">
        <v>0.11820287383473722</v>
      </c>
      <c r="G4125" s="22">
        <v>0.73729877971492119</v>
      </c>
      <c r="H4125" s="22">
        <v>2.9276471198276162</v>
      </c>
      <c r="I4125" s="22">
        <v>0.80831499256766881</v>
      </c>
      <c r="J4125" s="22">
        <v>0.12250095064701612</v>
      </c>
      <c r="K4125" s="22">
        <v>0.17376675155272348</v>
      </c>
      <c r="L4125" s="22">
        <v>0.89320489035871087</v>
      </c>
      <c r="M4125" s="22">
        <v>33.833815378587971</v>
      </c>
      <c r="N4125" s="22">
        <v>1587.8685917748869</v>
      </c>
      <c r="O4125" s="22">
        <v>0.44584768906352629</v>
      </c>
      <c r="P4125" s="22">
        <v>7.6539875321203459</v>
      </c>
      <c r="Q4125" s="22">
        <v>15.193067766728507</v>
      </c>
      <c r="R4125" s="22">
        <v>14.155998294596868</v>
      </c>
      <c r="S4125" s="22">
        <v>11.764977011626701</v>
      </c>
      <c r="T4125" s="22">
        <v>133.05486097507577</v>
      </c>
      <c r="U4125" s="22">
        <v>3.5059861954530265E-2</v>
      </c>
      <c r="V4125" s="22">
        <v>1.9030916193263658</v>
      </c>
      <c r="W4125" s="22">
        <v>0.48742265190187023</v>
      </c>
      <c r="X4125" s="22">
        <v>0.99316686447806601</v>
      </c>
      <c r="Y4125" s="22">
        <v>7.6858370879089227E-2</v>
      </c>
      <c r="Z4125" s="22">
        <v>5.4307871357293482</v>
      </c>
      <c r="AA4125" s="22">
        <v>12.150997315142368</v>
      </c>
      <c r="AB4125" s="22">
        <v>0.46391574386688639</v>
      </c>
      <c r="AC4125" s="22">
        <v>0.41919500362974316</v>
      </c>
      <c r="AD4125" s="22">
        <v>0.48342417293709594</v>
      </c>
      <c r="AE4125" s="22">
        <v>7.6803636656948946</v>
      </c>
      <c r="AF4125" s="22">
        <v>0.4322620789786018</v>
      </c>
      <c r="AG4125" s="22">
        <v>1</v>
      </c>
      <c r="AH4125" s="22">
        <v>0.16194415957042277</v>
      </c>
      <c r="AI4125" s="22">
        <v>4.1183181037760859</v>
      </c>
      <c r="AJ4125" s="22">
        <v>0.33297996151319958</v>
      </c>
      <c r="AK4125" s="22">
        <v>3.757072237650231</v>
      </c>
      <c r="AL4125" s="22">
        <v>383.48524480601043</v>
      </c>
      <c r="AM4125" s="22">
        <v>0.11522994134795986</v>
      </c>
      <c r="AN4125" s="22">
        <v>1.661961444061625</v>
      </c>
    </row>
    <row r="4126" spans="1:40" x14ac:dyDescent="0.2">
      <c r="A4126" s="20">
        <v>42340</v>
      </c>
      <c r="B4126" s="22">
        <v>0.42328572910543233</v>
      </c>
      <c r="C4126" s="22">
        <v>8.4223751397581745E-2</v>
      </c>
      <c r="D4126" s="22">
        <v>4.3224177876136791E-2</v>
      </c>
      <c r="E4126" s="22">
        <v>0.15378586165957789</v>
      </c>
      <c r="F4126" s="22">
        <v>0.11735076132185297</v>
      </c>
      <c r="G4126" s="22">
        <v>0.73754279193609729</v>
      </c>
      <c r="H4126" s="22">
        <v>2.9334808718604832</v>
      </c>
      <c r="I4126" s="22">
        <v>0.80991735537190079</v>
      </c>
      <c r="J4126" s="22">
        <v>0.12230713371831665</v>
      </c>
      <c r="K4126" s="22">
        <v>0.17229733623799806</v>
      </c>
      <c r="L4126" s="22">
        <v>0.89326509676452603</v>
      </c>
      <c r="M4126" s="22">
        <v>33.673363532625601</v>
      </c>
      <c r="N4126" s="22">
        <v>1590.073423470152</v>
      </c>
      <c r="O4126" s="22">
        <v>0.4472146339776617</v>
      </c>
      <c r="P4126" s="22">
        <v>7.674389386447201</v>
      </c>
      <c r="Q4126" s="22">
        <v>15.216063257143514</v>
      </c>
      <c r="R4126" s="22">
        <v>14.205193817213594</v>
      </c>
      <c r="S4126" s="22">
        <v>11.768502829742843</v>
      </c>
      <c r="T4126" s="22">
        <v>133.93847182359923</v>
      </c>
      <c r="U4126" s="22">
        <v>3.502311052710444E-2</v>
      </c>
      <c r="V4126" s="22">
        <v>1.9092061735652452</v>
      </c>
      <c r="W4126" s="22">
        <v>0.48774162315432751</v>
      </c>
      <c r="X4126" s="22">
        <v>0.99710686169415719</v>
      </c>
      <c r="Y4126" s="22">
        <v>7.6477978722178028E-2</v>
      </c>
      <c r="Z4126" s="22">
        <v>5.4393305439330533</v>
      </c>
      <c r="AA4126" s="22">
        <v>12.148875595052848</v>
      </c>
      <c r="AB4126" s="22">
        <v>0.46450430512811636</v>
      </c>
      <c r="AC4126" s="22">
        <v>0.41938978987286324</v>
      </c>
      <c r="AD4126" s="22">
        <v>0.48428368892423662</v>
      </c>
      <c r="AE4126" s="22">
        <v>7.7705545373860323</v>
      </c>
      <c r="AF4126" s="22">
        <v>0.43239162257800517</v>
      </c>
      <c r="AG4126" s="22">
        <v>1</v>
      </c>
      <c r="AH4126" s="22">
        <v>0.16271885842064615</v>
      </c>
      <c r="AI4126" s="22">
        <v>4.1322314049586772</v>
      </c>
      <c r="AJ4126" s="22">
        <v>0.33291838122572237</v>
      </c>
      <c r="AK4126" s="22">
        <v>3.7797526424380741</v>
      </c>
      <c r="AL4126" s="22">
        <v>382.44752584805832</v>
      </c>
      <c r="AM4126" s="22">
        <v>0.11526447433636478</v>
      </c>
      <c r="AN4126" s="22">
        <v>1.6534688843551528</v>
      </c>
    </row>
    <row r="4127" spans="1:40" x14ac:dyDescent="0.2">
      <c r="A4127" s="20">
        <v>42341</v>
      </c>
      <c r="B4127" s="22">
        <v>0.4329913925244665</v>
      </c>
      <c r="C4127" s="22">
        <v>8.6511024643320375E-2</v>
      </c>
      <c r="D4127" s="22">
        <v>4.4413394646857687E-2</v>
      </c>
      <c r="E4127" s="22">
        <v>0.1574696380143851</v>
      </c>
      <c r="F4127" s="22">
        <v>0.11707345831859452</v>
      </c>
      <c r="G4127" s="22">
        <v>0.75429784223558538</v>
      </c>
      <c r="H4127" s="22">
        <v>2.9143968871595329</v>
      </c>
      <c r="I4127" s="22">
        <v>0.80405612545690375</v>
      </c>
      <c r="J4127" s="22">
        <v>0.12897064025468696</v>
      </c>
      <c r="K4127" s="22">
        <v>0.17855205754038439</v>
      </c>
      <c r="L4127" s="22">
        <v>0.91374837872892356</v>
      </c>
      <c r="M4127" s="22">
        <v>33.698856266949655</v>
      </c>
      <c r="N4127" s="22">
        <v>1632.1188539087373</v>
      </c>
      <c r="O4127" s="22">
        <v>0.45383799080297138</v>
      </c>
      <c r="P4127" s="22">
        <v>7.8740478717132412</v>
      </c>
      <c r="Q4127" s="22">
        <v>15.20339582596392</v>
      </c>
      <c r="R4127" s="22">
        <v>14.454663365169203</v>
      </c>
      <c r="S4127" s="22">
        <v>12.026883622214362</v>
      </c>
      <c r="T4127" s="22">
        <v>135.95330739299612</v>
      </c>
      <c r="U4127" s="22">
        <v>3.5785874307275083E-2</v>
      </c>
      <c r="V4127" s="22">
        <v>1.9704515976889521</v>
      </c>
      <c r="W4127" s="22">
        <v>0.49817238533191838</v>
      </c>
      <c r="X4127" s="22">
        <v>1.0000235821247494</v>
      </c>
      <c r="Y4127" s="22">
        <v>7.8787878787878796E-2</v>
      </c>
      <c r="Z4127" s="22">
        <v>5.5359037849310226</v>
      </c>
      <c r="AA4127" s="22">
        <v>12.427779742954842</v>
      </c>
      <c r="AB4127" s="22">
        <v>0.46669024879141613</v>
      </c>
      <c r="AC4127" s="22">
        <v>0.42923004362693079</v>
      </c>
      <c r="AD4127" s="22">
        <v>0.48109892701332385</v>
      </c>
      <c r="AE4127" s="22">
        <v>7.9504775380261758</v>
      </c>
      <c r="AF4127" s="22">
        <v>0.44237707817474353</v>
      </c>
      <c r="AG4127" s="22">
        <v>1</v>
      </c>
      <c r="AH4127" s="22">
        <v>0.16436740950359627</v>
      </c>
      <c r="AI4127" s="22">
        <v>4.225916755099635</v>
      </c>
      <c r="AJ4127" s="22">
        <v>0.34000707463742486</v>
      </c>
      <c r="AK4127" s="22">
        <v>3.8567385921471531</v>
      </c>
      <c r="AL4127" s="22">
        <v>390.04834335573639</v>
      </c>
      <c r="AM4127" s="22">
        <v>0.11791062374719963</v>
      </c>
      <c r="AN4127" s="22">
        <v>1.6934677514444052</v>
      </c>
    </row>
    <row r="4128" spans="1:40" x14ac:dyDescent="0.2">
      <c r="A4128" s="20">
        <v>42342</v>
      </c>
      <c r="B4128" s="22">
        <v>0.4329380422482082</v>
      </c>
      <c r="C4128" s="22">
        <v>8.6512165220671441E-2</v>
      </c>
      <c r="D4128" s="22">
        <v>4.444784986797435E-2</v>
      </c>
      <c r="E4128" s="22">
        <v>0.15749952847981896</v>
      </c>
      <c r="F4128" s="22">
        <v>0.11745567710298001</v>
      </c>
      <c r="G4128" s="22">
        <v>0.75452659373821207</v>
      </c>
      <c r="H4128" s="22">
        <v>2.9276688042248207</v>
      </c>
      <c r="I4128" s="22">
        <v>0.80859817050169747</v>
      </c>
      <c r="J4128" s="22">
        <v>0.12830064126744625</v>
      </c>
      <c r="K4128" s="22">
        <v>0.17811674839683136</v>
      </c>
      <c r="L4128" s="22">
        <v>0.91355856280648817</v>
      </c>
      <c r="M4128" s="22">
        <v>33.82685778951339</v>
      </c>
      <c r="N4128" s="22">
        <v>1630.2810260279141</v>
      </c>
      <c r="O4128" s="22">
        <v>0.45065541305167861</v>
      </c>
      <c r="P4128" s="22">
        <v>7.8547010562052053</v>
      </c>
      <c r="Q4128" s="22">
        <v>15.277253866465484</v>
      </c>
      <c r="R4128" s="22">
        <v>14.518106374952849</v>
      </c>
      <c r="S4128" s="22">
        <v>12.035552621652206</v>
      </c>
      <c r="T4128" s="22">
        <v>137.05205582798945</v>
      </c>
      <c r="U4128" s="22">
        <v>3.5771878536401361E-2</v>
      </c>
      <c r="V4128" s="22">
        <v>1.9623844775556396</v>
      </c>
      <c r="W4128" s="22">
        <v>0.49792531120331956</v>
      </c>
      <c r="X4128" s="22">
        <v>1.0046091097698981</v>
      </c>
      <c r="Y4128" s="22">
        <v>7.9498302527348172E-2</v>
      </c>
      <c r="Z4128" s="22">
        <v>5.5403621274990575</v>
      </c>
      <c r="AA4128" s="22">
        <v>12.418662768766502</v>
      </c>
      <c r="AB4128" s="22">
        <v>0.46751225952470771</v>
      </c>
      <c r="AC4128" s="22">
        <v>0.42913051678611847</v>
      </c>
      <c r="AD4128" s="22">
        <v>0.48540645039607694</v>
      </c>
      <c r="AE4128" s="22">
        <v>8.0187900792153908</v>
      </c>
      <c r="AF4128" s="22">
        <v>0.44226235382874385</v>
      </c>
      <c r="AG4128" s="22">
        <v>1</v>
      </c>
      <c r="AH4128" s="22">
        <v>0.16469021124104113</v>
      </c>
      <c r="AI4128" s="22">
        <v>4.2118540173519428</v>
      </c>
      <c r="AJ4128" s="22">
        <v>0.3409680309317239</v>
      </c>
      <c r="AK4128" s="22">
        <v>3.8579781214635989</v>
      </c>
      <c r="AL4128" s="22">
        <v>390.53658996605054</v>
      </c>
      <c r="AM4128" s="22">
        <v>0.11788004526593739</v>
      </c>
      <c r="AN4128" s="22">
        <v>1.6899636929460582</v>
      </c>
    </row>
    <row r="4129" spans="1:40" x14ac:dyDescent="0.2">
      <c r="A4129" s="20">
        <v>42345</v>
      </c>
      <c r="B4129" s="22">
        <v>0.4298137809145921</v>
      </c>
      <c r="C4129" s="22">
        <v>8.503341643550219E-2</v>
      </c>
      <c r="D4129" s="22">
        <v>4.407926308273933E-2</v>
      </c>
      <c r="E4129" s="22">
        <v>0.15792923440663881</v>
      </c>
      <c r="F4129" s="22">
        <v>0.11701019464634761</v>
      </c>
      <c r="G4129" s="22">
        <v>0.75003803972517769</v>
      </c>
      <c r="H4129" s="22">
        <v>2.9175883984690474</v>
      </c>
      <c r="I4129" s="22">
        <v>0.8056930837927363</v>
      </c>
      <c r="J4129" s="22">
        <v>0.12681859147676067</v>
      </c>
      <c r="K4129" s="22">
        <v>0.17617659796107077</v>
      </c>
      <c r="L4129" s="22">
        <v>0.90715966150496863</v>
      </c>
      <c r="M4129" s="22">
        <v>33.769912333064127</v>
      </c>
      <c r="N4129" s="22">
        <v>1619.9070660252585</v>
      </c>
      <c r="O4129" s="22">
        <v>0.45229818462726928</v>
      </c>
      <c r="P4129" s="22">
        <v>7.8142490958249953</v>
      </c>
      <c r="Q4129" s="22">
        <v>15.186628743986798</v>
      </c>
      <c r="R4129" s="22">
        <v>14.439879677423132</v>
      </c>
      <c r="S4129" s="22">
        <v>11.944473705771506</v>
      </c>
      <c r="T4129" s="22">
        <v>137.5692030384962</v>
      </c>
      <c r="U4129" s="22">
        <v>3.5493989723421944E-2</v>
      </c>
      <c r="V4129" s="22">
        <v>1.976532415698117</v>
      </c>
      <c r="W4129" s="22">
        <v>0.49299483830190666</v>
      </c>
      <c r="X4129" s="22">
        <v>1.0131324835843958</v>
      </c>
      <c r="Y4129" s="22">
        <v>7.7694675608928218E-2</v>
      </c>
      <c r="Z4129" s="22">
        <v>5.5213783255498212</v>
      </c>
      <c r="AA4129" s="22">
        <v>12.231234710956612</v>
      </c>
      <c r="AB4129" s="22">
        <v>0.46684691644135445</v>
      </c>
      <c r="AC4129" s="22">
        <v>0.42612685370506925</v>
      </c>
      <c r="AD4129" s="22">
        <v>0.48345564568044291</v>
      </c>
      <c r="AE4129" s="22">
        <v>8.0942682912555455</v>
      </c>
      <c r="AF4129" s="22">
        <v>0.43903695120381103</v>
      </c>
      <c r="AG4129" s="22">
        <v>1</v>
      </c>
      <c r="AH4129" s="22">
        <v>0.16456570338377988</v>
      </c>
      <c r="AI4129" s="22">
        <v>4.1972447534440587</v>
      </c>
      <c r="AJ4129" s="22">
        <v>0.34089446024556108</v>
      </c>
      <c r="AK4129" s="22">
        <v>3.8497372332830038</v>
      </c>
      <c r="AL4129" s="22">
        <v>387.18587965401412</v>
      </c>
      <c r="AM4129" s="22">
        <v>0.11704530823881926</v>
      </c>
      <c r="AN4129" s="22">
        <v>1.7012652597820617</v>
      </c>
    </row>
    <row r="4130" spans="1:40" x14ac:dyDescent="0.2">
      <c r="A4130" s="20">
        <v>42346</v>
      </c>
      <c r="B4130" s="22">
        <v>0.43148729157119192</v>
      </c>
      <c r="C4130" s="22">
        <v>8.4769861693752141E-2</v>
      </c>
      <c r="D4130" s="22">
        <v>4.4276800507632115E-2</v>
      </c>
      <c r="E4130" s="22">
        <v>0.15961034535434368</v>
      </c>
      <c r="F4130" s="22">
        <v>0.11655562214310056</v>
      </c>
      <c r="G4130" s="22">
        <v>0.75395118741260392</v>
      </c>
      <c r="H4130" s="22">
        <v>2.914184322158377</v>
      </c>
      <c r="I4130" s="22">
        <v>0.80482015487479586</v>
      </c>
      <c r="J4130" s="22">
        <v>0.12800084605351289</v>
      </c>
      <c r="K4130" s="22">
        <v>0.17633165297705081</v>
      </c>
      <c r="L4130" s="22">
        <v>0.91064734844478923</v>
      </c>
      <c r="M4130" s="22">
        <v>33.836265143770348</v>
      </c>
      <c r="N4130" s="22">
        <v>1629.8280866264793</v>
      </c>
      <c r="O4130" s="22">
        <v>0.45394296189233974</v>
      </c>
      <c r="P4130" s="22">
        <v>7.8550428314590901</v>
      </c>
      <c r="Q4130" s="22">
        <v>15.212512191396108</v>
      </c>
      <c r="R4130" s="22">
        <v>14.441663435212279</v>
      </c>
      <c r="S4130" s="22">
        <v>11.974007355965266</v>
      </c>
      <c r="T4130" s="22">
        <v>138.59884137671708</v>
      </c>
      <c r="U4130" s="22">
        <v>3.5663505716736585E-2</v>
      </c>
      <c r="V4130" s="22">
        <v>2.000211513378221</v>
      </c>
      <c r="W4130" s="22">
        <v>0.49999412462838277</v>
      </c>
      <c r="X4130" s="22">
        <v>1.0303404190315038</v>
      </c>
      <c r="Y4130" s="22">
        <v>7.8048436563612655E-2</v>
      </c>
      <c r="Z4130" s="22">
        <v>5.5369502121009155</v>
      </c>
      <c r="AA4130" s="22">
        <v>12.179645362569184</v>
      </c>
      <c r="AB4130" s="22">
        <v>0.46847863127342809</v>
      </c>
      <c r="AC4130" s="22">
        <v>0.42782105968202494</v>
      </c>
      <c r="AD4130" s="22">
        <v>0.48348433038389677</v>
      </c>
      <c r="AE4130" s="22">
        <v>8.1608911763669063</v>
      </c>
      <c r="AF4130" s="22">
        <v>0.44061761906440583</v>
      </c>
      <c r="AG4130" s="22">
        <v>1</v>
      </c>
      <c r="AH4130" s="22">
        <v>0.16548571697159847</v>
      </c>
      <c r="AI4130" s="22">
        <v>4.2255672671296463</v>
      </c>
      <c r="AJ4130" s="22">
        <v>0.34185262217835277</v>
      </c>
      <c r="AK4130" s="22">
        <v>3.8688147025299351</v>
      </c>
      <c r="AL4130" s="22">
        <v>388.36206390054173</v>
      </c>
      <c r="AM4130" s="22">
        <v>0.11750743234509584</v>
      </c>
      <c r="AN4130" s="22">
        <v>1.714774209468749</v>
      </c>
    </row>
    <row r="4131" spans="1:40" x14ac:dyDescent="0.2">
      <c r="A4131" s="20">
        <v>42347</v>
      </c>
      <c r="B4131" s="22">
        <v>0.43673746046091277</v>
      </c>
      <c r="C4131" s="22">
        <v>8.5939543843793847E-2</v>
      </c>
      <c r="D4131" s="22">
        <v>4.4830784598187741E-2</v>
      </c>
      <c r="E4131" s="22">
        <v>0.16142649891787761</v>
      </c>
      <c r="F4131" s="22">
        <v>0.11685732632530264</v>
      </c>
      <c r="G4131" s="22">
        <v>0.76426380003329608</v>
      </c>
      <c r="H4131" s="22">
        <v>2.9123361952101221</v>
      </c>
      <c r="I4131" s="22">
        <v>0.80467096344566791</v>
      </c>
      <c r="J4131" s="22">
        <v>0.13110328917639785</v>
      </c>
      <c r="K4131" s="22">
        <v>0.18051228387280902</v>
      </c>
      <c r="L4131" s="22">
        <v>0.92157585559017297</v>
      </c>
      <c r="M4131" s="22">
        <v>34.083287749423263</v>
      </c>
      <c r="N4131" s="22">
        <v>1649.3447808404881</v>
      </c>
      <c r="O4131" s="22">
        <v>0.45929555021761365</v>
      </c>
      <c r="P4131" s="22">
        <v>7.9488429614479035</v>
      </c>
      <c r="Q4131" s="22">
        <v>15.248412490784121</v>
      </c>
      <c r="R4131" s="22">
        <v>14.438604418864605</v>
      </c>
      <c r="S4131" s="22">
        <v>12.105500986990748</v>
      </c>
      <c r="T4131" s="22">
        <v>140.43332461293315</v>
      </c>
      <c r="U4131" s="22">
        <v>3.6054890955359485E-2</v>
      </c>
      <c r="V4131" s="22">
        <v>2.0284443598829882</v>
      </c>
      <c r="W4131" s="22">
        <v>0.50728946179275569</v>
      </c>
      <c r="X4131" s="22">
        <v>1.0297880942754538</v>
      </c>
      <c r="Y4131" s="22">
        <v>7.9886793350298468E-2</v>
      </c>
      <c r="Z4131" s="22">
        <v>5.6103883749137875</v>
      </c>
      <c r="AA4131" s="22">
        <v>12.319547173401194</v>
      </c>
      <c r="AB4131" s="22">
        <v>0.46893952006088424</v>
      </c>
      <c r="AC4131" s="22">
        <v>0.43299165219872998</v>
      </c>
      <c r="AD4131" s="22">
        <v>0.48462434894284973</v>
      </c>
      <c r="AE4131" s="22">
        <v>8.2776416866839497</v>
      </c>
      <c r="AF4131" s="22">
        <v>0.44595333793136255</v>
      </c>
      <c r="AG4131" s="22">
        <v>1</v>
      </c>
      <c r="AH4131" s="22">
        <v>0.1669798083097486</v>
      </c>
      <c r="AI4131" s="22">
        <v>4.2773562917687347</v>
      </c>
      <c r="AJ4131" s="22">
        <v>0.34670725616571935</v>
      </c>
      <c r="AK4131" s="22">
        <v>3.9088401074987518</v>
      </c>
      <c r="AL4131" s="22">
        <v>392.41800841915</v>
      </c>
      <c r="AM4131" s="22">
        <v>0.11891454800580303</v>
      </c>
      <c r="AN4131" s="22">
        <v>1.7807215734772992</v>
      </c>
    </row>
    <row r="4132" spans="1:40" x14ac:dyDescent="0.2">
      <c r="A4132" s="20">
        <v>42348</v>
      </c>
      <c r="B4132" s="22">
        <v>0.43110370248632407</v>
      </c>
      <c r="C4132" s="22">
        <v>8.5448313103092061E-2</v>
      </c>
      <c r="D4132" s="22">
        <v>4.4256098419928162E-2</v>
      </c>
      <c r="E4132" s="22">
        <v>0.15989716620101896</v>
      </c>
      <c r="F4132" s="22">
        <v>0.11591106519850682</v>
      </c>
      <c r="G4132" s="22">
        <v>0.75555842509332527</v>
      </c>
      <c r="H4132" s="22">
        <v>2.8970722888737588</v>
      </c>
      <c r="I4132" s="22">
        <v>0.80035451834808535</v>
      </c>
      <c r="J4132" s="22">
        <v>0.12842485854483132</v>
      </c>
      <c r="K4132" s="22">
        <v>0.17794003709529738</v>
      </c>
      <c r="L4132" s="22">
        <v>0.90978564552860797</v>
      </c>
      <c r="M4132" s="22">
        <v>34.007935576268402</v>
      </c>
      <c r="N4132" s="22">
        <v>1635.2452280891227</v>
      </c>
      <c r="O4132" s="22">
        <v>0.45266827882515909</v>
      </c>
      <c r="P4132" s="22">
        <v>7.8353837485032756</v>
      </c>
      <c r="Q4132" s="22">
        <v>15.164463644260795</v>
      </c>
      <c r="R4132" s="22">
        <v>14.272298264973118</v>
      </c>
      <c r="S4132" s="22">
        <v>11.950320475195454</v>
      </c>
      <c r="T4132" s="22">
        <v>138.29267720047895</v>
      </c>
      <c r="U4132" s="22">
        <v>3.5582137909985212E-2</v>
      </c>
      <c r="V4132" s="22">
        <v>2.0179020026764962</v>
      </c>
      <c r="W4132" s="22">
        <v>0.49961261240109883</v>
      </c>
      <c r="X4132" s="22">
        <v>1.0148850750123262</v>
      </c>
      <c r="Y4132" s="22">
        <v>7.9261850538820941E-2</v>
      </c>
      <c r="Z4132" s="22">
        <v>5.5419904679172634</v>
      </c>
      <c r="AA4132" s="22">
        <v>12.185100838165896</v>
      </c>
      <c r="AB4132" s="22">
        <v>0.46629727889559319</v>
      </c>
      <c r="AC4132" s="22">
        <v>0.42742938980583661</v>
      </c>
      <c r="AD4132" s="22">
        <v>0.48428145469912898</v>
      </c>
      <c r="AE4132" s="22">
        <v>8.0065973281994705</v>
      </c>
      <c r="AF4132" s="22">
        <v>0.44038926584180504</v>
      </c>
      <c r="AG4132" s="22">
        <v>1</v>
      </c>
      <c r="AH4132" s="22">
        <v>0.16472190266006151</v>
      </c>
      <c r="AI4132" s="22">
        <v>4.2330899443570544</v>
      </c>
      <c r="AJ4132" s="22">
        <v>0.34307280539055712</v>
      </c>
      <c r="AK4132" s="22">
        <v>3.8424154203742402</v>
      </c>
      <c r="AL4132" s="22">
        <v>395.01796069776725</v>
      </c>
      <c r="AM4132" s="22">
        <v>0.11739018148522058</v>
      </c>
      <c r="AN4132" s="22">
        <v>1.8150282910337379</v>
      </c>
    </row>
    <row r="4133" spans="1:40" x14ac:dyDescent="0.2">
      <c r="A4133" s="20">
        <v>42349</v>
      </c>
      <c r="B4133" s="22">
        <v>0.43221166860868854</v>
      </c>
      <c r="C4133" s="22">
        <v>8.4577992773324867E-2</v>
      </c>
      <c r="D4133" s="22">
        <v>4.4372256158563141E-2</v>
      </c>
      <c r="E4133" s="22">
        <v>0.16188223108882691</v>
      </c>
      <c r="F4133" s="22">
        <v>0.11568565140119817</v>
      </c>
      <c r="G4133" s="22">
        <v>0.75960123818603398</v>
      </c>
      <c r="H4133" s="22">
        <v>2.8927886256370421</v>
      </c>
      <c r="I4133" s="22">
        <v>0.79918317385214743</v>
      </c>
      <c r="J4133" s="22">
        <v>0.12931511363770112</v>
      </c>
      <c r="K4133" s="22">
        <v>0.17907795157892262</v>
      </c>
      <c r="L4133" s="22">
        <v>0.91225592316655491</v>
      </c>
      <c r="M4133" s="22">
        <v>33.967727128279371</v>
      </c>
      <c r="N4133" s="22">
        <v>1641.3026846980451</v>
      </c>
      <c r="O4133" s="22">
        <v>0.45366806727634384</v>
      </c>
      <c r="P4133" s="22">
        <v>7.9020867907206664</v>
      </c>
      <c r="Q4133" s="22">
        <v>15.130115462024648</v>
      </c>
      <c r="R4133" s="22">
        <v>14.225015595023716</v>
      </c>
      <c r="S4133" s="22">
        <v>12.005225804173582</v>
      </c>
      <c r="T4133" s="22">
        <v>139.65843955604205</v>
      </c>
      <c r="U4133" s="22">
        <v>3.5674352365147183E-2</v>
      </c>
      <c r="V4133" s="22">
        <v>2.046785071148618</v>
      </c>
      <c r="W4133" s="22">
        <v>0.50492567352847717</v>
      </c>
      <c r="X4133" s="22">
        <v>1.0217624142273698</v>
      </c>
      <c r="Y4133" s="22">
        <v>7.908148252768854E-2</v>
      </c>
      <c r="Z4133" s="22">
        <v>5.58007603309676</v>
      </c>
      <c r="AA4133" s="22">
        <v>12.25827713239881</v>
      </c>
      <c r="AB4133" s="22">
        <v>0.46737991831738523</v>
      </c>
      <c r="AC4133" s="22">
        <v>0.42853948189211777</v>
      </c>
      <c r="AD4133" s="22">
        <v>0.48403422666337115</v>
      </c>
      <c r="AE4133" s="22">
        <v>8.2812518390358161</v>
      </c>
      <c r="AF4133" s="22">
        <v>0.44152160352153297</v>
      </c>
      <c r="AG4133" s="22">
        <v>1</v>
      </c>
      <c r="AH4133" s="22">
        <v>0.16624883772936458</v>
      </c>
      <c r="AI4133" s="22">
        <v>4.253616280027777</v>
      </c>
      <c r="AJ4133" s="22">
        <v>0.35062321245718731</v>
      </c>
      <c r="AK4133" s="22">
        <v>3.8887515742146581</v>
      </c>
      <c r="AL4133" s="22">
        <v>403.46974565399057</v>
      </c>
      <c r="AM4133" s="22">
        <v>0.11769829219778022</v>
      </c>
      <c r="AN4133" s="22">
        <v>1.8686957852241566</v>
      </c>
    </row>
    <row r="4134" spans="1:40" x14ac:dyDescent="0.2">
      <c r="A4134" s="20">
        <v>42352</v>
      </c>
      <c r="B4134" s="22">
        <v>0.4330640882023466</v>
      </c>
      <c r="C4134" s="22">
        <v>8.5384116502564708E-2</v>
      </c>
      <c r="D4134" s="22">
        <v>4.4384175461352517E-2</v>
      </c>
      <c r="E4134" s="22">
        <v>0.1619362065915925</v>
      </c>
      <c r="F4134" s="22">
        <v>0.1161134367077413</v>
      </c>
      <c r="G4134" s="22">
        <v>0.76160603737987154</v>
      </c>
      <c r="H4134" s="22">
        <v>2.89782442072991</v>
      </c>
      <c r="I4134" s="22">
        <v>0.80035375272684395</v>
      </c>
      <c r="J4134" s="22">
        <v>0.12959141560049525</v>
      </c>
      <c r="K4134" s="22">
        <v>0.1785272094805731</v>
      </c>
      <c r="L4134" s="22">
        <v>0.91388479452862459</v>
      </c>
      <c r="M4134" s="22">
        <v>33.99563704970226</v>
      </c>
      <c r="N4134" s="22">
        <v>1659.6898767761336</v>
      </c>
      <c r="O4134" s="22">
        <v>0.4546547962973882</v>
      </c>
      <c r="P4134" s="22">
        <v>7.9102647249572557</v>
      </c>
      <c r="Q4134" s="22">
        <v>15.154766817994224</v>
      </c>
      <c r="R4134" s="22">
        <v>14.270385000884383</v>
      </c>
      <c r="S4134" s="22">
        <v>12.045280349036025</v>
      </c>
      <c r="T4134" s="22">
        <v>139.53422557632214</v>
      </c>
      <c r="U4134" s="22">
        <v>3.5723129532456814E-2</v>
      </c>
      <c r="V4134" s="22">
        <v>2.0407405223748603</v>
      </c>
      <c r="W4134" s="22">
        <v>0.50987559695772655</v>
      </c>
      <c r="X4134" s="22">
        <v>1.0199870290666826</v>
      </c>
      <c r="Y4134" s="22">
        <v>7.9641530570131486E-2</v>
      </c>
      <c r="Z4134" s="22">
        <v>5.5940097871587762</v>
      </c>
      <c r="AA4134" s="22">
        <v>12.340074288072639</v>
      </c>
      <c r="AB4134" s="22">
        <v>0.46801485761452749</v>
      </c>
      <c r="AC4134" s="22">
        <v>0.4293143092978009</v>
      </c>
      <c r="AD4134" s="22">
        <v>0.4832733918990626</v>
      </c>
      <c r="AE4134" s="22">
        <v>8.3096515535640592</v>
      </c>
      <c r="AF4134" s="22">
        <v>0.44233240964565773</v>
      </c>
      <c r="AG4134" s="22">
        <v>1</v>
      </c>
      <c r="AH4134" s="22">
        <v>0.16612228052591241</v>
      </c>
      <c r="AI4134" s="22">
        <v>4.2568244796886985</v>
      </c>
      <c r="AJ4134" s="22">
        <v>0.35117033193797537</v>
      </c>
      <c r="AK4134" s="22">
        <v>3.8765402983314665</v>
      </c>
      <c r="AL4134" s="22">
        <v>409.76357526089265</v>
      </c>
      <c r="AM4134" s="22">
        <v>0.11791757561464537</v>
      </c>
      <c r="AN4134" s="22">
        <v>1.7798125110547729</v>
      </c>
    </row>
    <row r="4135" spans="1:40" x14ac:dyDescent="0.2">
      <c r="A4135" s="20">
        <v>42353</v>
      </c>
      <c r="B4135" s="22">
        <v>0.43170998342560923</v>
      </c>
      <c r="C4135" s="22">
        <v>8.4529393095179317E-2</v>
      </c>
      <c r="D4135" s="22">
        <v>4.4292414571358046E-2</v>
      </c>
      <c r="E4135" s="22">
        <v>0.16137109003068026</v>
      </c>
      <c r="F4135" s="22">
        <v>0.11650268599170106</v>
      </c>
      <c r="G4135" s="22">
        <v>0.75936570629239108</v>
      </c>
      <c r="H4135" s="22">
        <v>2.9047501498748107</v>
      </c>
      <c r="I4135" s="22">
        <v>0.80252965170269552</v>
      </c>
      <c r="J4135" s="22">
        <v>0.12844565127951948</v>
      </c>
      <c r="K4135" s="22">
        <v>0.17672297257584843</v>
      </c>
      <c r="L4135" s="22">
        <v>0.91101550469607739</v>
      </c>
      <c r="M4135" s="22">
        <v>33.948113928365721</v>
      </c>
      <c r="N4135" s="22">
        <v>1652.1493811051946</v>
      </c>
      <c r="O4135" s="22">
        <v>0.4550316794207192</v>
      </c>
      <c r="P4135" s="22">
        <v>7.8585181789328926</v>
      </c>
      <c r="Q4135" s="22">
        <v>15.204946456489287</v>
      </c>
      <c r="R4135" s="22">
        <v>14.299820150227459</v>
      </c>
      <c r="S4135" s="22">
        <v>12.007617166837115</v>
      </c>
      <c r="T4135" s="22">
        <v>137.96593433720071</v>
      </c>
      <c r="U4135" s="22">
        <v>3.5629062782851974E-2</v>
      </c>
      <c r="V4135" s="22">
        <v>2.0100856931269178</v>
      </c>
      <c r="W4135" s="22">
        <v>0.50546014505530679</v>
      </c>
      <c r="X4135" s="22">
        <v>1.0211352869955685</v>
      </c>
      <c r="Y4135" s="22">
        <v>7.9498301418814879E-2</v>
      </c>
      <c r="Z4135" s="22">
        <v>5.5647635504460986</v>
      </c>
      <c r="AA4135" s="22">
        <v>12.307366787742005</v>
      </c>
      <c r="AB4135" s="22">
        <v>0.46421224624137492</v>
      </c>
      <c r="AC4135" s="22">
        <v>0.42800719399090176</v>
      </c>
      <c r="AD4135" s="22">
        <v>0.48326691822125056</v>
      </c>
      <c r="AE4135" s="22">
        <v>8.2176534894382343</v>
      </c>
      <c r="AF4135" s="22">
        <v>0.44079651114951041</v>
      </c>
      <c r="AG4135" s="22">
        <v>1</v>
      </c>
      <c r="AH4135" s="22">
        <v>0.16527371254599099</v>
      </c>
      <c r="AI4135" s="22">
        <v>4.2258819104042509</v>
      </c>
      <c r="AJ4135" s="22">
        <v>0.34829730460438929</v>
      </c>
      <c r="AK4135" s="22">
        <v>3.8479622903222017</v>
      </c>
      <c r="AL4135" s="22">
        <v>399.66616120652162</v>
      </c>
      <c r="AM4135" s="22">
        <v>0.1175488709430946</v>
      </c>
      <c r="AN4135" s="22">
        <v>1.7542993499547437</v>
      </c>
    </row>
    <row r="4136" spans="1:40" x14ac:dyDescent="0.2">
      <c r="A4136" s="20">
        <v>42354</v>
      </c>
      <c r="B4136" s="22">
        <v>0.43204197597675326</v>
      </c>
      <c r="C4136" s="22">
        <v>8.5069587416618631E-2</v>
      </c>
      <c r="D4136" s="22">
        <v>4.4305361113398667E-2</v>
      </c>
      <c r="E4136" s="22">
        <v>0.16209221067987434</v>
      </c>
      <c r="F4136" s="22">
        <v>0.11645745344172422</v>
      </c>
      <c r="G4136" s="22">
        <v>0.76143810072822671</v>
      </c>
      <c r="H4136" s="22">
        <v>2.9122010329290244</v>
      </c>
      <c r="I4136" s="22">
        <v>0.80451994682415506</v>
      </c>
      <c r="J4136" s="22">
        <v>0.12836319572710908</v>
      </c>
      <c r="K4136" s="22">
        <v>0.17645674756767568</v>
      </c>
      <c r="L4136" s="22">
        <v>0.91170692109504592</v>
      </c>
      <c r="M4136" s="22">
        <v>34.011364572181506</v>
      </c>
      <c r="N4136" s="22">
        <v>1654.686415453936</v>
      </c>
      <c r="O4136" s="22">
        <v>0.4552769967412148</v>
      </c>
      <c r="P4136" s="22">
        <v>7.8193785955459356</v>
      </c>
      <c r="Q4136" s="22">
        <v>15.259820472700323</v>
      </c>
      <c r="R4136" s="22">
        <v>14.376301455276998</v>
      </c>
      <c r="S4136" s="22">
        <v>12.035152527617322</v>
      </c>
      <c r="T4136" s="22">
        <v>137.78896718862131</v>
      </c>
      <c r="U4136" s="22">
        <v>3.5681933153727606E-2</v>
      </c>
      <c r="V4136" s="22">
        <v>1.9970588581310811</v>
      </c>
      <c r="W4136" s="22">
        <v>0.50728814955118184</v>
      </c>
      <c r="X4136" s="22">
        <v>1.0305055234644298</v>
      </c>
      <c r="Y4136" s="22">
        <v>7.9916706862272216E-2</v>
      </c>
      <c r="Z4136" s="22">
        <v>5.5587581322572674</v>
      </c>
      <c r="AA4136" s="22">
        <v>12.323384430771403</v>
      </c>
      <c r="AB4136" s="22">
        <v>0.46368866248632368</v>
      </c>
      <c r="AC4136" s="22">
        <v>0.4283831954918178</v>
      </c>
      <c r="AD4136" s="22">
        <v>0.48500605875225</v>
      </c>
      <c r="AE4136" s="22">
        <v>8.2663733367842731</v>
      </c>
      <c r="AF4136" s="22">
        <v>0.44134774885001354</v>
      </c>
      <c r="AG4136" s="22">
        <v>1</v>
      </c>
      <c r="AH4136" s="22">
        <v>0.16550393524782062</v>
      </c>
      <c r="AI4136" s="22">
        <v>4.2270090940106586</v>
      </c>
      <c r="AJ4136" s="22">
        <v>0.34499594122422089</v>
      </c>
      <c r="AK4136" s="22">
        <v>3.8511311631627865</v>
      </c>
      <c r="AL4136" s="22">
        <v>399.4070657992259</v>
      </c>
      <c r="AM4136" s="22">
        <v>0.11764567475676757</v>
      </c>
      <c r="AN4136" s="22">
        <v>1.7562969847413559</v>
      </c>
    </row>
    <row r="4137" spans="1:40" x14ac:dyDescent="0.2">
      <c r="A4137" s="20">
        <v>42355</v>
      </c>
      <c r="B4137" s="22">
        <v>0.42894352625124099</v>
      </c>
      <c r="C4137" s="22">
        <v>8.3221398119488407E-2</v>
      </c>
      <c r="D4137" s="22">
        <v>4.4034339776908245E-2</v>
      </c>
      <c r="E4137" s="22">
        <v>0.16276353442737837</v>
      </c>
      <c r="F4137" s="22">
        <v>0.11622963265782864</v>
      </c>
      <c r="G4137" s="22">
        <v>0.75713367984582125</v>
      </c>
      <c r="H4137" s="22">
        <v>2.914208958710506</v>
      </c>
      <c r="I4137" s="22">
        <v>0.8049757635928283</v>
      </c>
      <c r="J4137" s="22">
        <v>0.12643812416048589</v>
      </c>
      <c r="K4137" s="22">
        <v>0.17403492378671959</v>
      </c>
      <c r="L4137" s="22">
        <v>0.90541377095135178</v>
      </c>
      <c r="M4137" s="22">
        <v>34.128365356537984</v>
      </c>
      <c r="N4137" s="22">
        <v>1635.8114816328912</v>
      </c>
      <c r="O4137" s="22">
        <v>0.45440635402674762</v>
      </c>
      <c r="P4137" s="22">
        <v>7.7569234363137287</v>
      </c>
      <c r="Q4137" s="22">
        <v>15.262512410208489</v>
      </c>
      <c r="R4137" s="22">
        <v>14.314080476552004</v>
      </c>
      <c r="S4137" s="22">
        <v>11.948840740524439</v>
      </c>
      <c r="T4137" s="22">
        <v>138.29819540968288</v>
      </c>
      <c r="U4137" s="22">
        <v>3.5484436138527128E-2</v>
      </c>
      <c r="V4137" s="22">
        <v>1.9903054371313436</v>
      </c>
      <c r="W4137" s="22">
        <v>0.50400046720784908</v>
      </c>
      <c r="X4137" s="22">
        <v>1.0233720726508204</v>
      </c>
      <c r="Y4137" s="22">
        <v>7.8222274134205447E-2</v>
      </c>
      <c r="Z4137" s="22">
        <v>5.5410850902295152</v>
      </c>
      <c r="AA4137" s="22">
        <v>12.217485253752262</v>
      </c>
      <c r="AB4137" s="22">
        <v>0.46404251591426732</v>
      </c>
      <c r="AC4137" s="22">
        <v>0.42529930502832441</v>
      </c>
      <c r="AD4137" s="22">
        <v>0.48679553816504112</v>
      </c>
      <c r="AE4137" s="22">
        <v>8.3268118904397586</v>
      </c>
      <c r="AF4137" s="22">
        <v>0.43796063773871396</v>
      </c>
      <c r="AG4137" s="22">
        <v>1</v>
      </c>
      <c r="AH4137" s="22">
        <v>0.16562518250306602</v>
      </c>
      <c r="AI4137" s="22">
        <v>4.2247269754131871</v>
      </c>
      <c r="AJ4137" s="22">
        <v>0.34178590200315362</v>
      </c>
      <c r="AK4137" s="22">
        <v>3.8529463294983355</v>
      </c>
      <c r="AL4137" s="22">
        <v>395.37464229399052</v>
      </c>
      <c r="AM4137" s="22">
        <v>0.11680196227296617</v>
      </c>
      <c r="AN4137" s="22">
        <v>1.7778426677568182</v>
      </c>
    </row>
    <row r="4138" spans="1:40" x14ac:dyDescent="0.2">
      <c r="A4138" s="20">
        <v>42356</v>
      </c>
      <c r="B4138" s="22">
        <v>0.42962252453532035</v>
      </c>
      <c r="C4138" s="22">
        <v>8.3858742060382033E-2</v>
      </c>
      <c r="D4138" s="22">
        <v>4.4122635660728278E-2</v>
      </c>
      <c r="E4138" s="22">
        <v>0.16321398074606089</v>
      </c>
      <c r="F4138" s="22">
        <v>0.11609680777643908</v>
      </c>
      <c r="G4138" s="22">
        <v>0.75799225631367784</v>
      </c>
      <c r="H4138" s="22">
        <v>2.9075085683538235</v>
      </c>
      <c r="I4138" s="22">
        <v>0.80265297289709781</v>
      </c>
      <c r="J4138" s="22">
        <v>0.12709237445753255</v>
      </c>
      <c r="K4138" s="22">
        <v>0.17419785001579152</v>
      </c>
      <c r="L4138" s="22">
        <v>0.90681842108341426</v>
      </c>
      <c r="M4138" s="22">
        <v>33.805518838681003</v>
      </c>
      <c r="N4138" s="22">
        <v>1627.6947911427201</v>
      </c>
      <c r="O4138" s="22">
        <v>0.45561417258360726</v>
      </c>
      <c r="P4138" s="22">
        <v>7.7489618547415446</v>
      </c>
      <c r="Q4138" s="22">
        <v>15.208974253997592</v>
      </c>
      <c r="R4138" s="22">
        <v>14.177262571792863</v>
      </c>
      <c r="S4138" s="22">
        <v>11.954754412848438</v>
      </c>
      <c r="T4138" s="22">
        <v>138.19672706430069</v>
      </c>
      <c r="U4138" s="22">
        <v>3.5501643486296482E-2</v>
      </c>
      <c r="V4138" s="22">
        <v>2.0049363075951292</v>
      </c>
      <c r="W4138" s="22">
        <v>0.50146802512603961</v>
      </c>
      <c r="X4138" s="22">
        <v>1.0222367790008071</v>
      </c>
      <c r="Y4138" s="22">
        <v>7.8653394003906932E-2</v>
      </c>
      <c r="Z4138" s="22">
        <v>5.5270268689539002</v>
      </c>
      <c r="AA4138" s="22">
        <v>12.235492285557205</v>
      </c>
      <c r="AB4138" s="22">
        <v>0.45988372773105313</v>
      </c>
      <c r="AC4138" s="22">
        <v>0.42596123477874348</v>
      </c>
      <c r="AD4138" s="22">
        <v>0.4849746751043994</v>
      </c>
      <c r="AE4138" s="22">
        <v>8.3059808864298343</v>
      </c>
      <c r="AF4138" s="22">
        <v>0.43888687433470969</v>
      </c>
      <c r="AG4138" s="22">
        <v>1</v>
      </c>
      <c r="AH4138" s="22">
        <v>0.16519084326638514</v>
      </c>
      <c r="AI4138" s="22">
        <v>4.2239352431306951</v>
      </c>
      <c r="AJ4138" s="22">
        <v>0.3399267742048685</v>
      </c>
      <c r="AK4138" s="22">
        <v>3.848565312496345</v>
      </c>
      <c r="AL4138" s="22">
        <v>394.7876334967072</v>
      </c>
      <c r="AM4138" s="22">
        <v>0.11697411362865398</v>
      </c>
      <c r="AN4138" s="22">
        <v>1.7646012937336968</v>
      </c>
    </row>
    <row r="4139" spans="1:40" x14ac:dyDescent="0.2">
      <c r="A4139" s="20">
        <v>42359</v>
      </c>
      <c r="B4139" s="22">
        <v>0.43212651048959272</v>
      </c>
      <c r="C4139" s="22">
        <v>8.4563884738024911E-2</v>
      </c>
      <c r="D4139" s="22">
        <v>4.4313970043182056E-2</v>
      </c>
      <c r="E4139" s="22">
        <v>0.16422125216204447</v>
      </c>
      <c r="F4139" s="22">
        <v>0.11668568873618938</v>
      </c>
      <c r="G4139" s="22">
        <v>0.76236924778500736</v>
      </c>
      <c r="H4139" s="22">
        <v>2.9115532598336253</v>
      </c>
      <c r="I4139" s="22">
        <v>0.80439821623974861</v>
      </c>
      <c r="J4139" s="22">
        <v>0.12839308616409181</v>
      </c>
      <c r="K4139" s="22">
        <v>0.17505794867571095</v>
      </c>
      <c r="L4139" s="22">
        <v>0.91208274011930934</v>
      </c>
      <c r="M4139" s="22">
        <v>33.739660426643447</v>
      </c>
      <c r="N4139" s="22">
        <v>1619.033051336055</v>
      </c>
      <c r="O4139" s="22">
        <v>0.4561766816882184</v>
      </c>
      <c r="P4139" s="22">
        <v>7.7940321688689123</v>
      </c>
      <c r="Q4139" s="22">
        <v>15.250208850557131</v>
      </c>
      <c r="R4139" s="22">
        <v>14.254785913471153</v>
      </c>
      <c r="S4139" s="22">
        <v>12.019202485027472</v>
      </c>
      <c r="T4139" s="22">
        <v>138.07198578639589</v>
      </c>
      <c r="U4139" s="22">
        <v>3.5694030992246051E-2</v>
      </c>
      <c r="V4139" s="22">
        <v>2.0179081998846904</v>
      </c>
      <c r="W4139" s="22">
        <v>0.50559484168539448</v>
      </c>
      <c r="X4139" s="22">
        <v>1.033051336055254</v>
      </c>
      <c r="Y4139" s="22">
        <v>7.9504406452599735E-2</v>
      </c>
      <c r="Z4139" s="22">
        <v>5.5677793596818406</v>
      </c>
      <c r="AA4139" s="22">
        <v>12.331007542152513</v>
      </c>
      <c r="AB4139" s="22">
        <v>0.45830636905952526</v>
      </c>
      <c r="AC4139" s="22">
        <v>0.42843191471837527</v>
      </c>
      <c r="AD4139" s="22">
        <v>0.48606290225793924</v>
      </c>
      <c r="AE4139" s="22">
        <v>8.3745543540928811</v>
      </c>
      <c r="AF4139" s="22">
        <v>0.44145712974620238</v>
      </c>
      <c r="AG4139" s="22">
        <v>1</v>
      </c>
      <c r="AH4139" s="22">
        <v>0.16564496581910598</v>
      </c>
      <c r="AI4139" s="22">
        <v>4.2487851369000689</v>
      </c>
      <c r="AJ4139" s="22">
        <v>0.34275023826612849</v>
      </c>
      <c r="AK4139" s="22">
        <v>3.8699125769217186</v>
      </c>
      <c r="AL4139" s="22">
        <v>393.58034569179534</v>
      </c>
      <c r="AM4139" s="22">
        <v>0.11766228570756214</v>
      </c>
      <c r="AN4139" s="22">
        <v>1.7759592417842307</v>
      </c>
    </row>
    <row r="4140" spans="1:40" x14ac:dyDescent="0.2">
      <c r="A4140" s="20">
        <v>42360</v>
      </c>
      <c r="B4140" s="22">
        <v>0.43597383634658532</v>
      </c>
      <c r="C4140" s="22">
        <v>8.5874713612459797E-2</v>
      </c>
      <c r="D4140" s="22">
        <v>4.4682391766284031E-2</v>
      </c>
      <c r="E4140" s="22">
        <v>0.16522038485737009</v>
      </c>
      <c r="F4140" s="22">
        <v>0.11711914908771473</v>
      </c>
      <c r="G4140" s="22">
        <v>0.76897873906385406</v>
      </c>
      <c r="H4140" s="22">
        <v>2.9239425919111102</v>
      </c>
      <c r="I4140" s="22">
        <v>0.80822421918588783</v>
      </c>
      <c r="J4140" s="22">
        <v>0.13003478198933985</v>
      </c>
      <c r="K4140" s="22">
        <v>0.17597549828464251</v>
      </c>
      <c r="L4140" s="22">
        <v>0.92017948931017701</v>
      </c>
      <c r="M4140" s="22">
        <v>33.933213832073037</v>
      </c>
      <c r="N4140" s="22">
        <v>1622.7638029891143</v>
      </c>
      <c r="O4140" s="22">
        <v>0.46140148862165981</v>
      </c>
      <c r="P4140" s="22">
        <v>7.8625933356283912</v>
      </c>
      <c r="Q4140" s="22">
        <v>15.337314070679851</v>
      </c>
      <c r="R4140" s="22">
        <v>14.369828701670249</v>
      </c>
      <c r="S4140" s="22">
        <v>12.120276831396383</v>
      </c>
      <c r="T4140" s="22">
        <v>138.97600873704579</v>
      </c>
      <c r="U4140" s="22">
        <v>3.5999952516055506E-2</v>
      </c>
      <c r="V4140" s="22">
        <v>2.0402426429563505</v>
      </c>
      <c r="W4140" s="22">
        <v>0.50926530466885889</v>
      </c>
      <c r="X4140" s="22">
        <v>1.0348650862427142</v>
      </c>
      <c r="Y4140" s="22">
        <v>8.0722705635157127E-2</v>
      </c>
      <c r="Z4140" s="22">
        <v>5.6019183513574475</v>
      </c>
      <c r="AA4140" s="22">
        <v>12.44079345671245</v>
      </c>
      <c r="AB4140" s="22">
        <v>0.46015503507876404</v>
      </c>
      <c r="AC4140" s="22">
        <v>0.43218699177340664</v>
      </c>
      <c r="AD4140" s="22">
        <v>0.4893339189686487</v>
      </c>
      <c r="AE4140" s="22">
        <v>8.4507176011111245</v>
      </c>
      <c r="AF4140" s="22">
        <v>0.44529256045299687</v>
      </c>
      <c r="AG4140" s="22">
        <v>1</v>
      </c>
      <c r="AH4140" s="22">
        <v>0.16663303220598535</v>
      </c>
      <c r="AI4140" s="22">
        <v>4.2806775958878909</v>
      </c>
      <c r="AJ4140" s="22">
        <v>0.34766557057894804</v>
      </c>
      <c r="AK4140" s="22">
        <v>3.8984318427331766</v>
      </c>
      <c r="AL4140" s="22">
        <v>394.94770830612902</v>
      </c>
      <c r="AM4140" s="22">
        <v>0.11870986122817223</v>
      </c>
      <c r="AN4140" s="22">
        <v>1.7992260117047922</v>
      </c>
    </row>
    <row r="4141" spans="1:40" x14ac:dyDescent="0.2">
      <c r="A4141" s="20">
        <v>42361</v>
      </c>
      <c r="B4141" s="22">
        <v>0.43515457443152877</v>
      </c>
      <c r="C4141" s="22">
        <v>8.5670612491557371E-2</v>
      </c>
      <c r="D4141" s="22">
        <v>4.4671951465168919E-2</v>
      </c>
      <c r="E4141" s="22">
        <v>0.16405389072553414</v>
      </c>
      <c r="F4141" s="22">
        <v>0.11732015688504972</v>
      </c>
      <c r="G4141" s="22">
        <v>0.76739776995722409</v>
      </c>
      <c r="H4141" s="22">
        <v>2.9330631687462234</v>
      </c>
      <c r="I4141" s="22">
        <v>0.81037526809095561</v>
      </c>
      <c r="J4141" s="22">
        <v>0.12926427547308428</v>
      </c>
      <c r="K4141" s="22">
        <v>0.17617574917350967</v>
      </c>
      <c r="L4141" s="22">
        <v>0.91832260969511703</v>
      </c>
      <c r="M4141" s="22">
        <v>34.108279122676059</v>
      </c>
      <c r="N4141" s="22">
        <v>1616.2477930634059</v>
      </c>
      <c r="O4141" s="22">
        <v>0.45999075752728313</v>
      </c>
      <c r="P4141" s="22">
        <v>7.8237531548825148</v>
      </c>
      <c r="Q4141" s="22">
        <v>15.361463628499994</v>
      </c>
      <c r="R4141" s="22">
        <v>14.327017643643432</v>
      </c>
      <c r="S4141" s="22">
        <v>12.115933785977511</v>
      </c>
      <c r="T4141" s="22">
        <v>138.99494033865369</v>
      </c>
      <c r="U4141" s="22">
        <v>3.5963883260459996E-2</v>
      </c>
      <c r="V4141" s="22">
        <v>2.0404535921225695</v>
      </c>
      <c r="W4141" s="22">
        <v>0.51011339803064237</v>
      </c>
      <c r="X4141" s="22">
        <v>1.033000367329044</v>
      </c>
      <c r="Y4141" s="22">
        <v>8.043321128529618E-2</v>
      </c>
      <c r="Z4141" s="22">
        <v>5.5869562641451314</v>
      </c>
      <c r="AA4141" s="22">
        <v>12.408612088680343</v>
      </c>
      <c r="AB4141" s="22">
        <v>0.46109274465891731</v>
      </c>
      <c r="AC4141" s="22">
        <v>0.4314101880487719</v>
      </c>
      <c r="AD4141" s="22">
        <v>0.49104783572097216</v>
      </c>
      <c r="AE4141" s="22">
        <v>8.274975412652708</v>
      </c>
      <c r="AF4141" s="22">
        <v>0.44429040323249563</v>
      </c>
      <c r="AG4141" s="22">
        <v>1</v>
      </c>
      <c r="AH4141" s="22">
        <v>0.16637635822876307</v>
      </c>
      <c r="AI4141" s="22">
        <v>4.2728662329814089</v>
      </c>
      <c r="AJ4141" s="22">
        <v>0.34551443840128926</v>
      </c>
      <c r="AK4141" s="22">
        <v>3.8877632031092633</v>
      </c>
      <c r="AL4141" s="22">
        <v>396.95235386821184</v>
      </c>
      <c r="AM4141" s="22">
        <v>0.11849323996066026</v>
      </c>
      <c r="AN4141" s="22">
        <v>1.8020451933217212</v>
      </c>
    </row>
    <row r="4142" spans="1:40" x14ac:dyDescent="0.2">
      <c r="A4142" s="20">
        <v>42362</v>
      </c>
      <c r="B4142" s="22">
        <v>0.43727675382197456</v>
      </c>
      <c r="C4142" s="22">
        <v>8.6643329999523747E-2</v>
      </c>
      <c r="D4142" s="22">
        <v>4.4837357717769206E-2</v>
      </c>
      <c r="E4142" s="22">
        <v>0.16449969043196647</v>
      </c>
      <c r="F4142" s="22">
        <v>0.1174096299471353</v>
      </c>
      <c r="G4142" s="22">
        <v>0.77103871981711669</v>
      </c>
      <c r="H4142" s="22">
        <v>2.9323236652855171</v>
      </c>
      <c r="I4142" s="22">
        <v>0.8103657665380769</v>
      </c>
      <c r="J4142" s="22">
        <v>0.13060199076058485</v>
      </c>
      <c r="K4142" s="22">
        <v>0.17758489307996381</v>
      </c>
      <c r="L4142" s="22">
        <v>0.92289374672572277</v>
      </c>
      <c r="M4142" s="22">
        <v>34.319188455493645</v>
      </c>
      <c r="N4142" s="22">
        <v>1624.0415297423442</v>
      </c>
      <c r="O4142" s="22">
        <v>0.46149449921417346</v>
      </c>
      <c r="P4142" s="22">
        <v>7.8507763013763876</v>
      </c>
      <c r="Q4142" s="22">
        <v>15.352193170452923</v>
      </c>
      <c r="R4142" s="22">
        <v>14.337762537505359</v>
      </c>
      <c r="S4142" s="22">
        <v>12.168405010239558</v>
      </c>
      <c r="T4142" s="22">
        <v>139.19012239843786</v>
      </c>
      <c r="U4142" s="22">
        <v>3.6100395294565893E-2</v>
      </c>
      <c r="V4142" s="22">
        <v>2.0502928989855693</v>
      </c>
      <c r="W4142" s="22">
        <v>0.51257322474639233</v>
      </c>
      <c r="X4142" s="22">
        <v>1.0355526980044769</v>
      </c>
      <c r="Y4142" s="22">
        <v>8.1392579892365577E-2</v>
      </c>
      <c r="Z4142" s="22">
        <v>5.6198504548268806</v>
      </c>
      <c r="AA4142" s="22">
        <v>12.466066580940135</v>
      </c>
      <c r="AB4142" s="22">
        <v>0.46030385293137116</v>
      </c>
      <c r="AC4142" s="22">
        <v>0.43334762108872699</v>
      </c>
      <c r="AD4142" s="22">
        <v>0.49118921750726297</v>
      </c>
      <c r="AE4142" s="22">
        <v>8.3583369052721821</v>
      </c>
      <c r="AF4142" s="22">
        <v>0.44655188836500453</v>
      </c>
      <c r="AG4142" s="22">
        <v>1</v>
      </c>
      <c r="AH4142" s="22">
        <v>0.16727389627089584</v>
      </c>
      <c r="AI4142" s="22">
        <v>4.2934704957851126</v>
      </c>
      <c r="AJ4142" s="22">
        <v>0.34737105300757254</v>
      </c>
      <c r="AK4142" s="22">
        <v>3.9029385150259563</v>
      </c>
      <c r="AL4142" s="22">
        <v>398.27118159737108</v>
      </c>
      <c r="AM4142" s="22">
        <v>0.11906462828023051</v>
      </c>
      <c r="AN4142" s="22">
        <v>1.8182121255417441</v>
      </c>
    </row>
    <row r="4143" spans="1:40" x14ac:dyDescent="0.2">
      <c r="A4143" s="20">
        <v>42363</v>
      </c>
      <c r="B4143" s="22">
        <v>0.43778757897246401</v>
      </c>
      <c r="C4143" s="22">
        <v>8.6315413040886885E-2</v>
      </c>
      <c r="D4143" s="22">
        <v>4.4852783406842296E-2</v>
      </c>
      <c r="E4143" s="22">
        <v>0.16473953987364406</v>
      </c>
      <c r="F4143" s="22">
        <v>0.11766599117892479</v>
      </c>
      <c r="G4143" s="22">
        <v>0.77182024079151279</v>
      </c>
      <c r="H4143" s="22">
        <v>2.9327691023959952</v>
      </c>
      <c r="I4143" s="22">
        <v>0.81096674216235565</v>
      </c>
      <c r="J4143" s="22">
        <v>0.13080224102992014</v>
      </c>
      <c r="K4143" s="22">
        <v>0.17799499344379549</v>
      </c>
      <c r="L4143" s="22">
        <v>0.92397186792227926</v>
      </c>
      <c r="M4143" s="22">
        <v>34.249612587912743</v>
      </c>
      <c r="N4143" s="22">
        <v>1625.9387292883539</v>
      </c>
      <c r="O4143" s="22">
        <v>0.46215281916795808</v>
      </c>
      <c r="P4143" s="22">
        <v>7.8692931219454056</v>
      </c>
      <c r="Q4143" s="22">
        <v>15.361783287638577</v>
      </c>
      <c r="R4143" s="22">
        <v>14.352127786386937</v>
      </c>
      <c r="S4143" s="22">
        <v>12.182620097747051</v>
      </c>
      <c r="T4143" s="22">
        <v>139.46239122660629</v>
      </c>
      <c r="U4143" s="22">
        <v>3.6142567648110628E-2</v>
      </c>
      <c r="V4143" s="22">
        <v>2.0526880438669686</v>
      </c>
      <c r="W4143" s="22">
        <v>0.51317201096674214</v>
      </c>
      <c r="X4143" s="22">
        <v>1.037668375253308</v>
      </c>
      <c r="Y4143" s="22">
        <v>8.1380379067826927E-2</v>
      </c>
      <c r="Z4143" s="22">
        <v>5.6240314697818574</v>
      </c>
      <c r="AA4143" s="22">
        <v>12.480629395637147</v>
      </c>
      <c r="AB4143" s="22">
        <v>0.46026940040529274</v>
      </c>
      <c r="AC4143" s="22">
        <v>0.43399690070330199</v>
      </c>
      <c r="AD4143" s="22">
        <v>0.49150077482417454</v>
      </c>
      <c r="AE4143" s="22">
        <v>8.4204315174633457</v>
      </c>
      <c r="AF4143" s="22">
        <v>0.44694242460364769</v>
      </c>
      <c r="AG4143" s="22">
        <v>1</v>
      </c>
      <c r="AH4143" s="22">
        <v>0.16740970318273934</v>
      </c>
      <c r="AI4143" s="22">
        <v>4.2972940755751585</v>
      </c>
      <c r="AJ4143" s="22">
        <v>0.34813446179520807</v>
      </c>
      <c r="AK4143" s="22">
        <v>3.9063058767433554</v>
      </c>
      <c r="AL4143" s="22">
        <v>398.73644057694605</v>
      </c>
      <c r="AM4143" s="22">
        <v>0.11920371915603768</v>
      </c>
      <c r="AN4143" s="22">
        <v>1.8200739063058768</v>
      </c>
    </row>
    <row r="4144" spans="1:40" x14ac:dyDescent="0.2">
      <c r="A4144" s="20">
        <v>42366</v>
      </c>
      <c r="B4144" s="22">
        <v>0.43870505315971803</v>
      </c>
      <c r="C4144" s="22">
        <v>8.6560745430653438E-2</v>
      </c>
      <c r="D4144" s="22">
        <v>4.4976705292079797E-2</v>
      </c>
      <c r="E4144" s="22">
        <v>0.16609724047306176</v>
      </c>
      <c r="F4144" s="22">
        <v>0.11797873611277027</v>
      </c>
      <c r="G4144" s="22">
        <v>0.77494922948273792</v>
      </c>
      <c r="H4144" s="22">
        <v>2.9406283598136422</v>
      </c>
      <c r="I4144" s="22">
        <v>0.81272249432564803</v>
      </c>
      <c r="J4144" s="22">
        <v>0.13098793453589774</v>
      </c>
      <c r="K4144" s="22">
        <v>0.17770875642097717</v>
      </c>
      <c r="L4144" s="22">
        <v>0.92580336877314529</v>
      </c>
      <c r="M4144" s="22">
        <v>34.132122804921757</v>
      </c>
      <c r="N4144" s="22">
        <v>1630.0322542109664</v>
      </c>
      <c r="O4144" s="22">
        <v>0.46357663361605539</v>
      </c>
      <c r="P4144" s="22">
        <v>7.8995341058415951</v>
      </c>
      <c r="Q4144" s="22">
        <v>15.425875044797513</v>
      </c>
      <c r="R4144" s="22">
        <v>14.380599689403892</v>
      </c>
      <c r="S4144" s="22">
        <v>12.208816150997491</v>
      </c>
      <c r="T4144" s="22">
        <v>139.51140843387884</v>
      </c>
      <c r="U4144" s="22">
        <v>3.6208338310835017E-2</v>
      </c>
      <c r="V4144" s="22">
        <v>2.0603034285031656</v>
      </c>
      <c r="W4144" s="22">
        <v>0.51308087444749728</v>
      </c>
      <c r="X4144" s="22">
        <v>1.0392067853303069</v>
      </c>
      <c r="Y4144" s="22">
        <v>8.1746505793811958E-2</v>
      </c>
      <c r="Z4144" s="22">
        <v>5.6205949110022688</v>
      </c>
      <c r="AA4144" s="22">
        <v>12.519412256600166</v>
      </c>
      <c r="AB4144" s="22">
        <v>0.46239397921395287</v>
      </c>
      <c r="AC4144" s="22">
        <v>0.4348584398518695</v>
      </c>
      <c r="AD4144" s="22">
        <v>0.4926651535061522</v>
      </c>
      <c r="AE4144" s="22">
        <v>8.6357663361605539</v>
      </c>
      <c r="AF4144" s="22">
        <v>0.44789153028312023</v>
      </c>
      <c r="AG4144" s="22">
        <v>1</v>
      </c>
      <c r="AH4144" s="22">
        <v>0.16802054712698603</v>
      </c>
      <c r="AI4144" s="22">
        <v>4.3101182654402095</v>
      </c>
      <c r="AJ4144" s="22">
        <v>0.34705530999880535</v>
      </c>
      <c r="AK4144" s="22">
        <v>3.9101660494564565</v>
      </c>
      <c r="AL4144" s="22">
        <v>402.58033687731449</v>
      </c>
      <c r="AM4144" s="22">
        <v>0.1194600406164138</v>
      </c>
      <c r="AN4144" s="22">
        <v>1.8269979691793092</v>
      </c>
    </row>
    <row r="4145" spans="1:40" x14ac:dyDescent="0.2">
      <c r="A4145" s="20">
        <v>42367</v>
      </c>
      <c r="B4145" s="22">
        <v>0.43830792919466693</v>
      </c>
      <c r="C4145" s="22">
        <v>8.7062390336480514E-2</v>
      </c>
      <c r="D4145" s="22">
        <v>4.4939662683966146E-2</v>
      </c>
      <c r="E4145" s="22">
        <v>0.1651965289631053</v>
      </c>
      <c r="F4145" s="22">
        <v>0.11851418613256305</v>
      </c>
      <c r="G4145" s="22">
        <v>0.77384547440289331</v>
      </c>
      <c r="H4145" s="22">
        <v>2.9515749770228816</v>
      </c>
      <c r="I4145" s="22">
        <v>0.8154668831091324</v>
      </c>
      <c r="J4145" s="22">
        <v>0.13030711753542057</v>
      </c>
      <c r="K4145" s="22">
        <v>0.1767865455543752</v>
      </c>
      <c r="L4145" s="22">
        <v>0.92505281753183977</v>
      </c>
      <c r="M4145" s="22">
        <v>34.160111722508027</v>
      </c>
      <c r="N4145" s="22">
        <v>1640.0291242435455</v>
      </c>
      <c r="O4145" s="22">
        <v>0.46505687582807148</v>
      </c>
      <c r="P4145" s="22">
        <v>7.9047613363730775</v>
      </c>
      <c r="Q4145" s="22">
        <v>15.447785244512346</v>
      </c>
      <c r="R4145" s="22">
        <v>14.378304825791666</v>
      </c>
      <c r="S4145" s="22">
        <v>12.198761026032777</v>
      </c>
      <c r="T4145" s="22">
        <v>139.71997756000906</v>
      </c>
      <c r="U4145" s="22">
        <v>3.6202389620310582E-2</v>
      </c>
      <c r="V4145" s="22">
        <v>2.0583320402487497</v>
      </c>
      <c r="W4145" s="22">
        <v>0.51146468685470103</v>
      </c>
      <c r="X4145" s="22">
        <v>1.0404516644982631</v>
      </c>
      <c r="Y4145" s="22">
        <v>8.1929839219852238E-2</v>
      </c>
      <c r="Z4145" s="22">
        <v>5.5992551832798192</v>
      </c>
      <c r="AA4145" s="22">
        <v>12.509101326107974</v>
      </c>
      <c r="AB4145" s="22">
        <v>0.4622280046312322</v>
      </c>
      <c r="AC4145" s="22">
        <v>0.43450029243605198</v>
      </c>
      <c r="AD4145" s="22">
        <v>0.4957447570393535</v>
      </c>
      <c r="AE4145" s="22">
        <v>8.6268635338211261</v>
      </c>
      <c r="AF4145" s="22">
        <v>0.44739135105456024</v>
      </c>
      <c r="AG4145" s="22">
        <v>1</v>
      </c>
      <c r="AH4145" s="22">
        <v>0.16859833609854499</v>
      </c>
      <c r="AI4145" s="22">
        <v>4.3053748552739943</v>
      </c>
      <c r="AJ4145" s="22">
        <v>0.3467814130032586</v>
      </c>
      <c r="AK4145" s="22">
        <v>3.9168526719106218</v>
      </c>
      <c r="AL4145" s="22">
        <v>402.0100502512563</v>
      </c>
      <c r="AM4145" s="22">
        <v>0.11936165387507609</v>
      </c>
      <c r="AN4145" s="22">
        <v>1.8247412836152257</v>
      </c>
    </row>
    <row r="4146" spans="1:40" x14ac:dyDescent="0.2">
      <c r="A4146" s="20">
        <v>42368</v>
      </c>
      <c r="B4146" s="22">
        <v>0.4365925873078158</v>
      </c>
      <c r="C4146" s="22">
        <v>8.6600316293891713E-2</v>
      </c>
      <c r="D4146" s="22">
        <v>4.4697321014518607E-2</v>
      </c>
      <c r="E4146" s="22">
        <v>0.16500790734729306</v>
      </c>
      <c r="F4146" s="22">
        <v>0.11749247910201072</v>
      </c>
      <c r="G4146" s="22">
        <v>0.7716619698212821</v>
      </c>
      <c r="H4146" s="22">
        <v>2.9382037836359531</v>
      </c>
      <c r="I4146" s="22">
        <v>0.81153164722529403</v>
      </c>
      <c r="J4146" s="22">
        <v>0.12995398280597867</v>
      </c>
      <c r="K4146" s="22">
        <v>0.17612575654882937</v>
      </c>
      <c r="L4146" s="22">
        <v>0.92155673670317129</v>
      </c>
      <c r="M4146" s="22">
        <v>34.022996706262859</v>
      </c>
      <c r="N4146" s="22">
        <v>1638.5450480980749</v>
      </c>
      <c r="O4146" s="22">
        <v>0.4640602147469054</v>
      </c>
      <c r="P4146" s="22">
        <v>7.9032093128336838</v>
      </c>
      <c r="Q4146" s="22">
        <v>15.352144496367378</v>
      </c>
      <c r="R4146" s="22">
        <v>14.327162035220395</v>
      </c>
      <c r="S4146" s="22">
        <v>12.164235008739698</v>
      </c>
      <c r="T4146" s="22">
        <v>139.89583704919201</v>
      </c>
      <c r="U4146" s="22">
        <v>3.6052747357281305E-2</v>
      </c>
      <c r="V4146" s="22">
        <v>2.066160120809998</v>
      </c>
      <c r="W4146" s="22">
        <v>0.50987526605548228</v>
      </c>
      <c r="X4146" s="22">
        <v>1.0440908928762529</v>
      </c>
      <c r="Y4146" s="22">
        <v>8.1273261275401604E-2</v>
      </c>
      <c r="Z4146" s="22">
        <v>5.5755716477009241</v>
      </c>
      <c r="AA4146" s="22">
        <v>12.455558330063377</v>
      </c>
      <c r="AB4146" s="22">
        <v>0.46278790473132853</v>
      </c>
      <c r="AC4146" s="22">
        <v>0.43303725371288598</v>
      </c>
      <c r="AD4146" s="22">
        <v>0.49206292583740596</v>
      </c>
      <c r="AE4146" s="22">
        <v>8.7039679425439065</v>
      </c>
      <c r="AF4146" s="22">
        <v>0.4461408577985469</v>
      </c>
      <c r="AG4146" s="22">
        <v>1</v>
      </c>
      <c r="AH4146" s="22">
        <v>0.16813517402109418</v>
      </c>
      <c r="AI4146" s="22">
        <v>4.2901818095340012</v>
      </c>
      <c r="AJ4146" s="22">
        <v>0.34679365985326815</v>
      </c>
      <c r="AK4146" s="22">
        <v>3.9209740900605241</v>
      </c>
      <c r="AL4146" s="22">
        <v>400.36147873339752</v>
      </c>
      <c r="AM4146" s="22">
        <v>0.11890747809129716</v>
      </c>
      <c r="AN4146" s="22">
        <v>1.8473822518698202</v>
      </c>
    </row>
    <row r="4147" spans="1:40" x14ac:dyDescent="0.2">
      <c r="A4147" s="20">
        <v>42369</v>
      </c>
      <c r="B4147" s="22">
        <v>0.43468892440655893</v>
      </c>
      <c r="C4147" s="22">
        <v>8.6130349849049909E-2</v>
      </c>
      <c r="D4147" s="22">
        <v>4.4503640561179184E-2</v>
      </c>
      <c r="E4147" s="22">
        <v>0.16384301189841943</v>
      </c>
      <c r="F4147" s="22">
        <v>0.11860533948972947</v>
      </c>
      <c r="G4147" s="22">
        <v>0.76861421890723958</v>
      </c>
      <c r="H4147" s="22">
        <v>2.9433493162848516</v>
      </c>
      <c r="I4147" s="22">
        <v>0.81356774995560288</v>
      </c>
      <c r="J4147" s="22">
        <v>0.12857396554786008</v>
      </c>
      <c r="K4147" s="22">
        <v>0.17448647368732609</v>
      </c>
      <c r="L4147" s="22">
        <v>0.91755164861185101</v>
      </c>
      <c r="M4147" s="22">
        <v>34.312437104125969</v>
      </c>
      <c r="N4147" s="22">
        <v>1632.0369383768425</v>
      </c>
      <c r="O4147" s="22">
        <v>0.46026164683596754</v>
      </c>
      <c r="P4147" s="22">
        <v>7.8373645888829691</v>
      </c>
      <c r="Q4147" s="22">
        <v>15.386254661694194</v>
      </c>
      <c r="R4147" s="22">
        <v>14.242585686378973</v>
      </c>
      <c r="S4147" s="22">
        <v>12.099686260581306</v>
      </c>
      <c r="T4147" s="22">
        <v>139.10495471497069</v>
      </c>
      <c r="U4147" s="22">
        <v>3.5908364411294622E-2</v>
      </c>
      <c r="V4147" s="22">
        <v>2.0327946486710471</v>
      </c>
      <c r="W4147" s="22">
        <v>0.50790268158408802</v>
      </c>
      <c r="X4147" s="22">
        <v>1.0465636654235482</v>
      </c>
      <c r="Y4147" s="22">
        <v>8.0802699342923098E-2</v>
      </c>
      <c r="Z4147" s="22">
        <v>5.5525957497188179</v>
      </c>
      <c r="AA4147" s="22">
        <v>12.395666844255016</v>
      </c>
      <c r="AB4147" s="22">
        <v>0.46448824957082813</v>
      </c>
      <c r="AC4147" s="22">
        <v>0.43116083584916826</v>
      </c>
      <c r="AD4147" s="22">
        <v>0.49216835375599355</v>
      </c>
      <c r="AE4147" s="22">
        <v>8.6366542354821512</v>
      </c>
      <c r="AF4147" s="22">
        <v>0.44420765997750544</v>
      </c>
      <c r="AG4147" s="22">
        <v>1</v>
      </c>
      <c r="AH4147" s="22">
        <v>0.16782099094299413</v>
      </c>
      <c r="AI4147" s="22">
        <v>4.2644882495708281</v>
      </c>
      <c r="AJ4147" s="22">
        <v>0.34531462736044516</v>
      </c>
      <c r="AK4147" s="22">
        <v>3.8850411413011301</v>
      </c>
      <c r="AL4147" s="22">
        <v>398.62665009175396</v>
      </c>
      <c r="AM4147" s="22">
        <v>0.1183922334694844</v>
      </c>
      <c r="AN4147" s="22">
        <v>1.8305215177884329</v>
      </c>
    </row>
    <row r="4148" spans="1:40" x14ac:dyDescent="0.2">
      <c r="A4148" s="20">
        <v>42370</v>
      </c>
      <c r="B4148" s="22">
        <v>0.43476613380698642</v>
      </c>
      <c r="C4148" s="22">
        <v>8.6394316163410312E-2</v>
      </c>
      <c r="D4148" s="22">
        <v>4.4523386619301365E-2</v>
      </c>
      <c r="E4148" s="22">
        <v>0.16397868561278864</v>
      </c>
      <c r="F4148" s="22">
        <v>0.11853167554766132</v>
      </c>
      <c r="G4148" s="22">
        <v>0.76875074008288924</v>
      </c>
      <c r="H4148" s="22">
        <v>2.9539372409709892</v>
      </c>
      <c r="I4148" s="22">
        <v>0.81375962107756072</v>
      </c>
      <c r="J4148" s="22">
        <v>0.12857312018946124</v>
      </c>
      <c r="K4148" s="22">
        <v>0.17457667258732978</v>
      </c>
      <c r="L4148" s="22">
        <v>0.91771462403789228</v>
      </c>
      <c r="M4148" s="22">
        <v>34.355239786856131</v>
      </c>
      <c r="N4148" s="22">
        <v>1632.3268206039077</v>
      </c>
      <c r="O4148" s="22">
        <v>0.46148016577856721</v>
      </c>
      <c r="P4148" s="22">
        <v>7.8419182948490223</v>
      </c>
      <c r="Q4148" s="22">
        <v>15.385435168738899</v>
      </c>
      <c r="R4148" s="22">
        <v>14.245115452930728</v>
      </c>
      <c r="S4148" s="22">
        <v>12.101835405565424</v>
      </c>
      <c r="T4148" s="22">
        <v>139.07045589105979</v>
      </c>
      <c r="U4148" s="22">
        <v>3.5918294849023091E-2</v>
      </c>
      <c r="V4148" s="22">
        <v>2.0331557134399056</v>
      </c>
      <c r="W4148" s="22">
        <v>0.50799289520426294</v>
      </c>
      <c r="X4148" s="22">
        <v>1.0498283007696863</v>
      </c>
      <c r="Y4148" s="22">
        <v>8.1065719360568389E-2</v>
      </c>
      <c r="Z4148" s="22">
        <v>5.5443457667258738</v>
      </c>
      <c r="AA4148" s="22">
        <v>12.397868561278864</v>
      </c>
      <c r="AB4148" s="22">
        <v>0.46502072232089992</v>
      </c>
      <c r="AC4148" s="22">
        <v>0.4312137359384251</v>
      </c>
      <c r="AD4148" s="22">
        <v>0.49253996447602139</v>
      </c>
      <c r="AE4148" s="22">
        <v>8.6299585553582006</v>
      </c>
      <c r="AF4148" s="22">
        <v>0.44428656009473061</v>
      </c>
      <c r="AG4148" s="22">
        <v>1</v>
      </c>
      <c r="AH4148" s="22">
        <v>0.16787448194197749</v>
      </c>
      <c r="AI4148" s="22">
        <v>4.2652457075192425</v>
      </c>
      <c r="AJ4148" s="22">
        <v>0.34492599171107163</v>
      </c>
      <c r="AK4148" s="22">
        <v>3.885731201894612</v>
      </c>
      <c r="AL4148" s="22">
        <v>398.69745411486088</v>
      </c>
      <c r="AM4148" s="22">
        <v>0.11841326228537596</v>
      </c>
      <c r="AN4148" s="22">
        <v>1.8316755476613382</v>
      </c>
    </row>
    <row r="4149" spans="1:40" x14ac:dyDescent="0.2">
      <c r="A4149" s="20">
        <v>42373</v>
      </c>
      <c r="B4149" s="22">
        <v>0.43234206870570513</v>
      </c>
      <c r="C4149" s="22">
        <v>8.4622448258811905E-2</v>
      </c>
      <c r="D4149" s="22">
        <v>4.4336135245226158E-2</v>
      </c>
      <c r="E4149" s="22">
        <v>0.16424148242330064</v>
      </c>
      <c r="F4149" s="22">
        <v>0.11791575427939066</v>
      </c>
      <c r="G4149" s="22">
        <v>0.76920722375267847</v>
      </c>
      <c r="H4149" s="22">
        <v>2.9344729344729346</v>
      </c>
      <c r="I4149" s="22">
        <v>0.81100044736408383</v>
      </c>
      <c r="J4149" s="22">
        <v>0.12748699112335476</v>
      </c>
      <c r="K4149" s="22">
        <v>0.17323585505403691</v>
      </c>
      <c r="L4149" s="22">
        <v>0.91250500341409446</v>
      </c>
      <c r="M4149" s="22">
        <v>34.126815944997766</v>
      </c>
      <c r="N4149" s="22">
        <v>1637.5880012243651</v>
      </c>
      <c r="O4149" s="22">
        <v>0.46114996114996121</v>
      </c>
      <c r="P4149" s="22">
        <v>7.8370064279155205</v>
      </c>
      <c r="Q4149" s="22">
        <v>15.349297167478987</v>
      </c>
      <c r="R4149" s="22">
        <v>14.059004968095879</v>
      </c>
      <c r="S4149" s="22">
        <v>12.03173930446658</v>
      </c>
      <c r="T4149" s="22">
        <v>140.01907183725368</v>
      </c>
      <c r="U4149" s="22">
        <v>3.5718490263944816E-2</v>
      </c>
      <c r="V4149" s="22">
        <v>2.0372018553836742</v>
      </c>
      <c r="W4149" s="22">
        <v>0.51117232935414758</v>
      </c>
      <c r="X4149" s="22">
        <v>1.0446539991994539</v>
      </c>
      <c r="Y4149" s="22">
        <v>7.9454215817852197E-2</v>
      </c>
      <c r="Z4149" s="22">
        <v>5.5389559935014487</v>
      </c>
      <c r="AA4149" s="22">
        <v>12.32841232841233</v>
      </c>
      <c r="AB4149" s="22">
        <v>0.46716583080219448</v>
      </c>
      <c r="AC4149" s="22">
        <v>0.42861011042829228</v>
      </c>
      <c r="AD4149" s="22">
        <v>0.49146476419203694</v>
      </c>
      <c r="AE4149" s="22">
        <v>8.5611358338631067</v>
      </c>
      <c r="AF4149" s="22">
        <v>0.44159544159544162</v>
      </c>
      <c r="AG4149" s="22">
        <v>1</v>
      </c>
      <c r="AH4149" s="22">
        <v>0.16760848579030399</v>
      </c>
      <c r="AI4149" s="22">
        <v>4.2523133432224345</v>
      </c>
      <c r="AJ4149" s="22">
        <v>0.34884980339525801</v>
      </c>
      <c r="AK4149" s="22">
        <v>3.8973652610016249</v>
      </c>
      <c r="AL4149" s="22">
        <v>398.74267146994424</v>
      </c>
      <c r="AM4149" s="22">
        <v>0.1177273904546632</v>
      </c>
      <c r="AN4149" s="22">
        <v>1.8332744696381063</v>
      </c>
    </row>
    <row r="4150" spans="1:40" x14ac:dyDescent="0.2">
      <c r="A4150" s="20">
        <v>42374</v>
      </c>
      <c r="B4150" s="22">
        <v>0.42721382791871682</v>
      </c>
      <c r="C4150" s="22">
        <v>8.3249002570634292E-2</v>
      </c>
      <c r="D4150" s="22">
        <v>4.3806632469088419E-2</v>
      </c>
      <c r="E4150" s="22">
        <v>0.1627874515825104</v>
      </c>
      <c r="F4150" s="22">
        <v>0.11726047155436137</v>
      </c>
      <c r="G4150" s="22">
        <v>0.75767409940561359</v>
      </c>
      <c r="H4150" s="22">
        <v>2.922729757708995</v>
      </c>
      <c r="I4150" s="22">
        <v>0.80733037884868153</v>
      </c>
      <c r="J4150" s="22">
        <v>0.12499563806399833</v>
      </c>
      <c r="K4150" s="22">
        <v>0.17065056821486316</v>
      </c>
      <c r="L4150" s="22">
        <v>0.90161798746088795</v>
      </c>
      <c r="M4150" s="22">
        <v>33.84397064126275</v>
      </c>
      <c r="N4150" s="22">
        <v>1611.589954752184</v>
      </c>
      <c r="O4150" s="22">
        <v>0.4567237789487153</v>
      </c>
      <c r="P4150" s="22">
        <v>7.7317583836409947</v>
      </c>
      <c r="Q4150" s="22">
        <v>15.267939188796221</v>
      </c>
      <c r="R4150" s="22">
        <v>13.847692826650848</v>
      </c>
      <c r="S4150" s="22">
        <v>11.887729583231556</v>
      </c>
      <c r="T4150" s="22">
        <v>138.39666864407766</v>
      </c>
      <c r="U4150" s="22">
        <v>3.5331681613567367E-2</v>
      </c>
      <c r="V4150" s="22">
        <v>2.0165753568063649</v>
      </c>
      <c r="W4150" s="22">
        <v>0.50482139326051811</v>
      </c>
      <c r="X4150" s="22">
        <v>1.0361749892405578</v>
      </c>
      <c r="Y4150" s="22">
        <v>7.7933256563259709E-2</v>
      </c>
      <c r="Z4150" s="22">
        <v>5.4495120447592802</v>
      </c>
      <c r="AA4150" s="22">
        <v>12.184341231345455</v>
      </c>
      <c r="AB4150" s="22">
        <v>0.46607576973630643</v>
      </c>
      <c r="AC4150" s="22">
        <v>0.42354980167730982</v>
      </c>
      <c r="AD4150" s="22">
        <v>0.48860662316362491</v>
      </c>
      <c r="AE4150" s="22">
        <v>8.5354363680776082</v>
      </c>
      <c r="AF4150" s="22">
        <v>0.43646113224226779</v>
      </c>
      <c r="AG4150" s="22">
        <v>1</v>
      </c>
      <c r="AH4150" s="22">
        <v>0.16574193623431158</v>
      </c>
      <c r="AI4150" s="22">
        <v>4.2002535738795643</v>
      </c>
      <c r="AJ4150" s="22">
        <v>0.34714031475730189</v>
      </c>
      <c r="AK4150" s="22">
        <v>3.8545556059601496</v>
      </c>
      <c r="AL4150" s="22">
        <v>393.9700596712845</v>
      </c>
      <c r="AM4150" s="22">
        <v>0.11631829337799957</v>
      </c>
      <c r="AN4150" s="22">
        <v>1.8179037117167418</v>
      </c>
    </row>
    <row r="4151" spans="1:40" x14ac:dyDescent="0.2">
      <c r="A4151" s="20">
        <v>42375</v>
      </c>
      <c r="B4151" s="22">
        <v>0.42778263148698231</v>
      </c>
      <c r="C4151" s="22">
        <v>8.2369386685304899E-2</v>
      </c>
      <c r="D4151" s="22">
        <v>4.3823169666258953E-2</v>
      </c>
      <c r="E4151" s="22">
        <v>0.16391170132215038</v>
      </c>
      <c r="F4151" s="22">
        <v>0.11730444405614769</v>
      </c>
      <c r="G4151" s="22">
        <v>0.76363212767196686</v>
      </c>
      <c r="H4151" s="22">
        <v>2.9178169957481503</v>
      </c>
      <c r="I4151" s="22">
        <v>0.8061855670103093</v>
      </c>
      <c r="J4151" s="22">
        <v>0.12555186673656007</v>
      </c>
      <c r="K4151" s="22">
        <v>0.17037684198264311</v>
      </c>
      <c r="L4151" s="22">
        <v>0.90302289009260872</v>
      </c>
      <c r="M4151" s="22">
        <v>33.979847399382606</v>
      </c>
      <c r="N4151" s="22">
        <v>1624.4393965868717</v>
      </c>
      <c r="O4151" s="22">
        <v>0.45907158250334906</v>
      </c>
      <c r="P4151" s="22">
        <v>7.7684780709418142</v>
      </c>
      <c r="Q4151" s="22">
        <v>15.261226629390178</v>
      </c>
      <c r="R4151" s="22">
        <v>13.799289416972449</v>
      </c>
      <c r="S4151" s="22">
        <v>11.893529034888461</v>
      </c>
      <c r="T4151" s="22">
        <v>139.73091036169839</v>
      </c>
      <c r="U4151" s="22">
        <v>3.5441784611800337E-2</v>
      </c>
      <c r="V4151" s="22">
        <v>2.0420525365484306</v>
      </c>
      <c r="W4151" s="22">
        <v>0.51127031277302115</v>
      </c>
      <c r="X4151" s="22">
        <v>1.0425534393383422</v>
      </c>
      <c r="Y4151" s="22">
        <v>7.7290465373638526E-2</v>
      </c>
      <c r="Z4151" s="22">
        <v>5.4843031044324073</v>
      </c>
      <c r="AA4151" s="22">
        <v>12.202224940299377</v>
      </c>
      <c r="AB4151" s="22">
        <v>0.46961383889568403</v>
      </c>
      <c r="AC4151" s="22">
        <v>0.42422971634923407</v>
      </c>
      <c r="AD4151" s="22">
        <v>0.48840351796843151</v>
      </c>
      <c r="AE4151" s="22">
        <v>8.6844894868658642</v>
      </c>
      <c r="AF4151" s="22">
        <v>0.43715999767021957</v>
      </c>
      <c r="AG4151" s="22">
        <v>1</v>
      </c>
      <c r="AH4151" s="22">
        <v>0.16726658512435202</v>
      </c>
      <c r="AI4151" s="22">
        <v>4.2215621177704001</v>
      </c>
      <c r="AJ4151" s="22">
        <v>0.34963014735861142</v>
      </c>
      <c r="AK4151" s="22">
        <v>3.8744248354592576</v>
      </c>
      <c r="AL4151" s="22">
        <v>393.73289067505385</v>
      </c>
      <c r="AM4151" s="22">
        <v>0.11648902090977925</v>
      </c>
      <c r="AN4151" s="22">
        <v>1.8456520472945424</v>
      </c>
    </row>
    <row r="4152" spans="1:40" x14ac:dyDescent="0.2">
      <c r="A4152" s="20">
        <v>42376</v>
      </c>
      <c r="B4152" s="22">
        <v>0.43394420616071744</v>
      </c>
      <c r="C4152" s="22">
        <v>8.2816395495846767E-2</v>
      </c>
      <c r="D4152" s="22">
        <v>4.4521640494842439E-2</v>
      </c>
      <c r="E4152" s="22">
        <v>0.16675528458166436</v>
      </c>
      <c r="F4152" s="22">
        <v>0.11735375090094879</v>
      </c>
      <c r="G4152" s="22">
        <v>0.7789632885517469</v>
      </c>
      <c r="H4152" s="22">
        <v>2.9214372644240427</v>
      </c>
      <c r="I4152" s="22">
        <v>0.80641121075703337</v>
      </c>
      <c r="J4152" s="22">
        <v>0.12919310434464096</v>
      </c>
      <c r="K4152" s="22">
        <v>0.17268677702551014</v>
      </c>
      <c r="L4152" s="22">
        <v>0.91661644984816792</v>
      </c>
      <c r="M4152" s="22">
        <v>33.995013765316124</v>
      </c>
      <c r="N4152" s="22">
        <v>1645.3392884572211</v>
      </c>
      <c r="O4152" s="22">
        <v>0.46311722377795894</v>
      </c>
      <c r="P4152" s="22">
        <v>7.9024966620585353</v>
      </c>
      <c r="Q4152" s="22">
        <v>15.275365401202841</v>
      </c>
      <c r="R4152" s="22">
        <v>13.902378504838538</v>
      </c>
      <c r="S4152" s="22">
        <v>12.06385216168634</v>
      </c>
      <c r="T4152" s="22">
        <v>141.35030071012488</v>
      </c>
      <c r="U4152" s="22">
        <v>3.58961634350667E-2</v>
      </c>
      <c r="V4152" s="22">
        <v>2.1091063769451632</v>
      </c>
      <c r="W4152" s="22">
        <v>0.51871019578651345</v>
      </c>
      <c r="X4152" s="22">
        <v>1.0494015336807154</v>
      </c>
      <c r="Y4152" s="22">
        <v>7.8279158247964734E-2</v>
      </c>
      <c r="Z4152" s="22">
        <v>5.5604787730554275</v>
      </c>
      <c r="AA4152" s="22">
        <v>12.382876655678045</v>
      </c>
      <c r="AB4152" s="22">
        <v>0.46959223943379058</v>
      </c>
      <c r="AC4152" s="22">
        <v>0.43023406945281389</v>
      </c>
      <c r="AD4152" s="22">
        <v>0.48932449517327758</v>
      </c>
      <c r="AE4152" s="22">
        <v>8.8676402821594404</v>
      </c>
      <c r="AF4152" s="22">
        <v>0.44345586237047013</v>
      </c>
      <c r="AG4152" s="22">
        <v>1</v>
      </c>
      <c r="AH4152" s="22">
        <v>0.1693311119775974</v>
      </c>
      <c r="AI4152" s="22">
        <v>4.2843807970886054</v>
      </c>
      <c r="AJ4152" s="22">
        <v>0.35427079271678896</v>
      </c>
      <c r="AK4152" s="22">
        <v>3.9275459926978837</v>
      </c>
      <c r="AL4152" s="22">
        <v>402.32533408953952</v>
      </c>
      <c r="AM4152" s="22">
        <v>0.11815721999692791</v>
      </c>
      <c r="AN4152" s="22">
        <v>1.8990228397906252</v>
      </c>
    </row>
    <row r="4153" spans="1:40" x14ac:dyDescent="0.2">
      <c r="A4153" s="20">
        <v>42377</v>
      </c>
      <c r="B4153" s="22">
        <v>0.43233538573833602</v>
      </c>
      <c r="C4153" s="22">
        <v>8.1833272506798851E-2</v>
      </c>
      <c r="D4153" s="22">
        <v>4.4324884331477146E-2</v>
      </c>
      <c r="E4153" s="22">
        <v>0.16679813046703007</v>
      </c>
      <c r="F4153" s="22">
        <v>0.11709304105202437</v>
      </c>
      <c r="G4153" s="22">
        <v>0.77620936885602965</v>
      </c>
      <c r="H4153" s="22">
        <v>2.9119035565863367</v>
      </c>
      <c r="I4153" s="22">
        <v>0.80433477354869853</v>
      </c>
      <c r="J4153" s="22">
        <v>0.1286657797765508</v>
      </c>
      <c r="K4153" s="22">
        <v>0.17090686476495451</v>
      </c>
      <c r="L4153" s="22">
        <v>0.91412863046114379</v>
      </c>
      <c r="M4153" s="22">
        <v>34.109558399359564</v>
      </c>
      <c r="N4153" s="22">
        <v>1638.7845681119838</v>
      </c>
      <c r="O4153" s="22">
        <v>0.46214431193416611</v>
      </c>
      <c r="P4153" s="22">
        <v>7.8686617769981515</v>
      </c>
      <c r="Q4153" s="22">
        <v>15.216444355493815</v>
      </c>
      <c r="R4153" s="22">
        <v>13.826067505680415</v>
      </c>
      <c r="S4153" s="22">
        <v>12.02599451383902</v>
      </c>
      <c r="T4153" s="22">
        <v>142.09156944231881</v>
      </c>
      <c r="U4153" s="22">
        <v>3.5742456528649297E-2</v>
      </c>
      <c r="V4153" s="22">
        <v>2.1108769616557375</v>
      </c>
      <c r="W4153" s="22">
        <v>0.51506339694611558</v>
      </c>
      <c r="X4153" s="22">
        <v>1.0427826373600499</v>
      </c>
      <c r="Y4153" s="22">
        <v>7.6971074039627524E-2</v>
      </c>
      <c r="Z4153" s="22">
        <v>5.5583287222895894</v>
      </c>
      <c r="AA4153" s="22">
        <v>12.341507634711153</v>
      </c>
      <c r="AB4153" s="22">
        <v>0.47031468901943707</v>
      </c>
      <c r="AC4153" s="22">
        <v>0.42870933942383543</v>
      </c>
      <c r="AD4153" s="22">
        <v>0.48758550052389316</v>
      </c>
      <c r="AE4153" s="22">
        <v>8.7813894350196033</v>
      </c>
      <c r="AF4153" s="22">
        <v>0.44183609799743356</v>
      </c>
      <c r="AG4153" s="22">
        <v>1</v>
      </c>
      <c r="AH4153" s="22">
        <v>0.16981198714401763</v>
      </c>
      <c r="AI4153" s="22">
        <v>4.281795599298337</v>
      </c>
      <c r="AJ4153" s="22">
        <v>0.35558799637395372</v>
      </c>
      <c r="AK4153" s="22">
        <v>3.9222519160358371</v>
      </c>
      <c r="AL4153" s="22">
        <v>401.21967012396846</v>
      </c>
      <c r="AM4153" s="22">
        <v>0.11772877644482642</v>
      </c>
      <c r="AN4153" s="22">
        <v>1.9199444320175181</v>
      </c>
    </row>
    <row r="4154" spans="1:40" x14ac:dyDescent="0.2">
      <c r="A4154" s="20">
        <v>42380</v>
      </c>
      <c r="B4154" s="22">
        <v>0.43014934114202052</v>
      </c>
      <c r="C4154" s="22">
        <v>8.1909224011713036E-2</v>
      </c>
      <c r="D4154" s="22">
        <v>4.412298682284041E-2</v>
      </c>
      <c r="E4154" s="22">
        <v>0.16648901903367497</v>
      </c>
      <c r="F4154" s="22">
        <v>0.1173060029282577</v>
      </c>
      <c r="G4154" s="22">
        <v>0.76925329428989753</v>
      </c>
      <c r="H4154" s="22">
        <v>2.9117423133235727</v>
      </c>
      <c r="I4154" s="22">
        <v>0.80473206442166911</v>
      </c>
      <c r="J4154" s="22">
        <v>0.12719180087847731</v>
      </c>
      <c r="K4154" s="22">
        <v>0.17028404099560762</v>
      </c>
      <c r="L4154" s="22">
        <v>0.90941142020497812</v>
      </c>
      <c r="M4154" s="22">
        <v>34.221961932650075</v>
      </c>
      <c r="N4154" s="22">
        <v>1624.597364568082</v>
      </c>
      <c r="O4154" s="22">
        <v>0.4606617862371889</v>
      </c>
      <c r="P4154" s="22">
        <v>7.8184714494875562</v>
      </c>
      <c r="Q4154" s="22">
        <v>15.22108345534407</v>
      </c>
      <c r="R4154" s="22">
        <v>13.792093704245975</v>
      </c>
      <c r="S4154" s="22">
        <v>11.982430453879941</v>
      </c>
      <c r="T4154" s="22">
        <v>140.99677891654466</v>
      </c>
      <c r="U4154" s="22">
        <v>3.5517423133235727E-2</v>
      </c>
      <c r="V4154" s="22">
        <v>2.0942898975109809</v>
      </c>
      <c r="W4154" s="22">
        <v>0.51303074670571014</v>
      </c>
      <c r="X4154" s="22">
        <v>1.0467467057101025</v>
      </c>
      <c r="Y4154" s="22">
        <v>7.6767203513909227E-2</v>
      </c>
      <c r="Z4154" s="22">
        <v>5.5297218155197658</v>
      </c>
      <c r="AA4154" s="22">
        <v>12.271742313323573</v>
      </c>
      <c r="AB4154" s="22">
        <v>0.46911859443631038</v>
      </c>
      <c r="AC4154" s="22">
        <v>0.4264948755490483</v>
      </c>
      <c r="AD4154" s="22">
        <v>0.488597364568082</v>
      </c>
      <c r="AE4154" s="22">
        <v>8.9452415812591521</v>
      </c>
      <c r="AF4154" s="22">
        <v>0.43964860907759884</v>
      </c>
      <c r="AG4154" s="22">
        <v>1</v>
      </c>
      <c r="AH4154" s="22">
        <v>0.16796486090775989</v>
      </c>
      <c r="AI4154" s="22">
        <v>4.2448023426061496</v>
      </c>
      <c r="AJ4154" s="22">
        <v>0.35568960468521232</v>
      </c>
      <c r="AK4154" s="22">
        <v>3.9009077598828701</v>
      </c>
      <c r="AL4154" s="22">
        <v>400.58565153733531</v>
      </c>
      <c r="AM4154" s="22">
        <v>0.1171303074670571</v>
      </c>
      <c r="AN4154" s="22">
        <v>1.9638887262079063</v>
      </c>
    </row>
    <row r="4155" spans="1:40" x14ac:dyDescent="0.2">
      <c r="A4155" s="20">
        <v>42381</v>
      </c>
      <c r="B4155" s="22">
        <v>0.43069417242309449</v>
      </c>
      <c r="C4155" s="22">
        <v>8.1895692354603769E-2</v>
      </c>
      <c r="D4155" s="22">
        <v>4.4085050488465644E-2</v>
      </c>
      <c r="E4155" s="22">
        <v>0.16725110535142551</v>
      </c>
      <c r="F4155" s="22">
        <v>0.11746631170323807</v>
      </c>
      <c r="G4155" s="22">
        <v>0.7705208345549861</v>
      </c>
      <c r="H4155" s="22">
        <v>2.9155476327301297</v>
      </c>
      <c r="I4155" s="22">
        <v>0.80591553590486353</v>
      </c>
      <c r="J4155" s="22">
        <v>0.12729426390045384</v>
      </c>
      <c r="K4155" s="22">
        <v>0.16938557706967525</v>
      </c>
      <c r="L4155" s="22">
        <v>0.91035218783351113</v>
      </c>
      <c r="M4155" s="22">
        <v>34.142165198728698</v>
      </c>
      <c r="N4155" s="22">
        <v>1630.7598484759637</v>
      </c>
      <c r="O4155" s="22">
        <v>0.46180820246988868</v>
      </c>
      <c r="P4155" s="22">
        <v>7.8501882322586694</v>
      </c>
      <c r="Q4155" s="22">
        <v>15.260299998827213</v>
      </c>
      <c r="R4155" s="22">
        <v>13.794316675853496</v>
      </c>
      <c r="S4155" s="22">
        <v>11.997607515216906</v>
      </c>
      <c r="T4155" s="22">
        <v>141.82860895774448</v>
      </c>
      <c r="U4155" s="22">
        <v>3.5574137708609427E-2</v>
      </c>
      <c r="V4155" s="22">
        <v>2.0981153318399848</v>
      </c>
      <c r="W4155" s="22">
        <v>0.51708163767928972</v>
      </c>
      <c r="X4155" s="22">
        <v>1.0408716150445072</v>
      </c>
      <c r="Y4155" s="22">
        <v>7.659469665873081E-2</v>
      </c>
      <c r="Z4155" s="22">
        <v>5.5543176140828221</v>
      </c>
      <c r="AA4155" s="22">
        <v>12.293149753128407</v>
      </c>
      <c r="AB4155" s="22">
        <v>0.47039300080922281</v>
      </c>
      <c r="AC4155" s="22">
        <v>0.42695298298286555</v>
      </c>
      <c r="AD4155" s="22">
        <v>0.48901685294428088</v>
      </c>
      <c r="AE4155" s="22">
        <v>9.019315796263502</v>
      </c>
      <c r="AF4155" s="22">
        <v>0.43977154115894773</v>
      </c>
      <c r="AG4155" s="22">
        <v>0.99999999999999989</v>
      </c>
      <c r="AH4155" s="22">
        <v>0.16859981000856133</v>
      </c>
      <c r="AI4155" s="22">
        <v>4.257215569915676</v>
      </c>
      <c r="AJ4155" s="22">
        <v>0.35555373122075362</v>
      </c>
      <c r="AK4155" s="22">
        <v>3.9146445870031776</v>
      </c>
      <c r="AL4155" s="22">
        <v>403.43861048236715</v>
      </c>
      <c r="AM4155" s="22">
        <v>0.11727866583789742</v>
      </c>
      <c r="AN4155" s="22">
        <v>1.9537452941935329</v>
      </c>
    </row>
    <row r="4156" spans="1:40" x14ac:dyDescent="0.2">
      <c r="A4156" s="20">
        <v>42382</v>
      </c>
      <c r="B4156" s="22">
        <v>0.43058812494137511</v>
      </c>
      <c r="C4156" s="22">
        <v>8.1535503236094167E-2</v>
      </c>
      <c r="D4156" s="22">
        <v>4.4097645624237874E-2</v>
      </c>
      <c r="E4156" s="22">
        <v>0.16810102241815963</v>
      </c>
      <c r="F4156" s="22">
        <v>0.11791811274739705</v>
      </c>
      <c r="G4156" s="22">
        <v>0.77083528749648245</v>
      </c>
      <c r="H4156" s="22">
        <v>2.9097880123815774</v>
      </c>
      <c r="I4156" s="22">
        <v>0.80439217709408117</v>
      </c>
      <c r="J4156" s="22">
        <v>0.12748569552574804</v>
      </c>
      <c r="K4156" s="22">
        <v>0.16891004596191728</v>
      </c>
      <c r="L4156" s="22">
        <v>0.90999906200168823</v>
      </c>
      <c r="M4156" s="22">
        <v>34.042303723853294</v>
      </c>
      <c r="N4156" s="22">
        <v>1620.3920832942499</v>
      </c>
      <c r="O4156" s="22">
        <v>0.46108479504736888</v>
      </c>
      <c r="P4156" s="22">
        <v>7.8448902541975416</v>
      </c>
      <c r="Q4156" s="22">
        <v>15.214332614201291</v>
      </c>
      <c r="R4156" s="22">
        <v>13.795610167901696</v>
      </c>
      <c r="S4156" s="22">
        <v>11.994653409623862</v>
      </c>
      <c r="T4156" s="22">
        <v>141.78313479035737</v>
      </c>
      <c r="U4156" s="22">
        <v>3.5571240971766248E-2</v>
      </c>
      <c r="V4156" s="22">
        <v>2.1038364130944562</v>
      </c>
      <c r="W4156" s="22">
        <v>0.51296782665791196</v>
      </c>
      <c r="X4156" s="22">
        <v>1.0330058155895319</v>
      </c>
      <c r="Y4156" s="22">
        <v>7.6341337585592348E-2</v>
      </c>
      <c r="Z4156" s="22">
        <v>5.5639714848513266</v>
      </c>
      <c r="AA4156" s="22">
        <v>12.288950379889316</v>
      </c>
      <c r="AB4156" s="22">
        <v>0.46884673107588404</v>
      </c>
      <c r="AC4156" s="22">
        <v>0.42676578182159269</v>
      </c>
      <c r="AD4156" s="22">
        <v>0.48854469561954778</v>
      </c>
      <c r="AE4156" s="22">
        <v>8.9813338335990984</v>
      </c>
      <c r="AF4156" s="22">
        <v>0.44003845793077573</v>
      </c>
      <c r="AG4156" s="22">
        <v>1</v>
      </c>
      <c r="AH4156" s="22">
        <v>0.16839414689053558</v>
      </c>
      <c r="AI4156" s="22">
        <v>4.2526498452302786</v>
      </c>
      <c r="AJ4156" s="22">
        <v>0.35473923646937433</v>
      </c>
      <c r="AK4156" s="22">
        <v>3.9108667104399206</v>
      </c>
      <c r="AL4156" s="22">
        <v>406.62226807991743</v>
      </c>
      <c r="AM4156" s="22">
        <v>0.11724978895037988</v>
      </c>
      <c r="AN4156" s="22">
        <v>1.9415275302504456</v>
      </c>
    </row>
    <row r="4157" spans="1:40" x14ac:dyDescent="0.2">
      <c r="A4157" s="20">
        <v>42383</v>
      </c>
      <c r="B4157" s="22">
        <v>0.42955893189234717</v>
      </c>
      <c r="C4157" s="22">
        <v>8.1675380422704905E-2</v>
      </c>
      <c r="D4157" s="22">
        <v>4.4024936547481207E-2</v>
      </c>
      <c r="E4157" s="22">
        <v>0.16800589494368223</v>
      </c>
      <c r="F4157" s="22">
        <v>0.1174778062388154</v>
      </c>
      <c r="G4157" s="22">
        <v>0.77068201223434751</v>
      </c>
      <c r="H4157" s="22">
        <v>2.9094588114202842</v>
      </c>
      <c r="I4157" s="22">
        <v>0.80327964723908452</v>
      </c>
      <c r="J4157" s="22">
        <v>0.12706878603927624</v>
      </c>
      <c r="K4157" s="22">
        <v>0.16857901446834395</v>
      </c>
      <c r="L4157" s="22">
        <v>0.91020737569739296</v>
      </c>
      <c r="M4157" s="22">
        <v>33.852649800577801</v>
      </c>
      <c r="N4157" s="22">
        <v>1626.3728551879015</v>
      </c>
      <c r="O4157" s="22">
        <v>0.4608231867784835</v>
      </c>
      <c r="P4157" s="22">
        <v>7.8722762202182537</v>
      </c>
      <c r="Q4157" s="22">
        <v>15.208720773828324</v>
      </c>
      <c r="R4157" s="22">
        <v>13.806332385931672</v>
      </c>
      <c r="S4157" s="22">
        <v>11.965332116916384</v>
      </c>
      <c r="T4157" s="22">
        <v>141.14413371229401</v>
      </c>
      <c r="U4157" s="22">
        <v>3.5512357158730717E-2</v>
      </c>
      <c r="V4157" s="22">
        <v>2.0909856486192502</v>
      </c>
      <c r="W4157" s="22">
        <v>0.51346830882954964</v>
      </c>
      <c r="X4157" s="22">
        <v>1.0261178754810112</v>
      </c>
      <c r="Y4157" s="22">
        <v>7.5651777255342306E-2</v>
      </c>
      <c r="Z4157" s="22">
        <v>5.5814823911950127</v>
      </c>
      <c r="AA4157" s="22">
        <v>12.261248932711091</v>
      </c>
      <c r="AB4157" s="22">
        <v>0.47297565996467716</v>
      </c>
      <c r="AC4157" s="22">
        <v>0.42588628840778042</v>
      </c>
      <c r="AD4157" s="22">
        <v>0.48793524919003017</v>
      </c>
      <c r="AE4157" s="22">
        <v>8.9140554639344085</v>
      </c>
      <c r="AF4157" s="22">
        <v>0.43864697006912529</v>
      </c>
      <c r="AG4157" s="22">
        <v>1</v>
      </c>
      <c r="AH4157" s="22">
        <v>0.16804098389417174</v>
      </c>
      <c r="AI4157" s="22">
        <v>4.2504415359603271</v>
      </c>
      <c r="AJ4157" s="22">
        <v>0.35334573142917297</v>
      </c>
      <c r="AK4157" s="22">
        <v>3.9079733791828954</v>
      </c>
      <c r="AL4157" s="22">
        <v>406.79789934149738</v>
      </c>
      <c r="AM4157" s="22">
        <v>0.11696316829830287</v>
      </c>
      <c r="AN4157" s="22">
        <v>1.9220440483291814</v>
      </c>
    </row>
    <row r="4158" spans="1:40" x14ac:dyDescent="0.2">
      <c r="A4158" s="20">
        <v>42384</v>
      </c>
      <c r="B4158" s="22">
        <v>0.42771617592247491</v>
      </c>
      <c r="C4158" s="22">
        <v>7.9982761833768179E-2</v>
      </c>
      <c r="D4158" s="22">
        <v>4.3852497204621699E-2</v>
      </c>
      <c r="E4158" s="22">
        <v>0.16933004099888185</v>
      </c>
      <c r="F4158" s="22">
        <v>0.11670704435333583</v>
      </c>
      <c r="G4158" s="22">
        <v>0.76686544912411481</v>
      </c>
      <c r="H4158" s="22">
        <v>2.8826174058889302</v>
      </c>
      <c r="I4158" s="22">
        <v>0.79654304882594118</v>
      </c>
      <c r="J4158" s="22">
        <v>0.12711982855013046</v>
      </c>
      <c r="K4158" s="22">
        <v>0.16602217666790905</v>
      </c>
      <c r="L4158" s="22">
        <v>0.90760109951546786</v>
      </c>
      <c r="M4158" s="22">
        <v>33.614424152068587</v>
      </c>
      <c r="N4158" s="22">
        <v>1617.8251956764816</v>
      </c>
      <c r="O4158" s="22">
        <v>0.46123742079761465</v>
      </c>
      <c r="P4158" s="22">
        <v>7.8928205367126356</v>
      </c>
      <c r="Q4158" s="22">
        <v>15.075242266120016</v>
      </c>
      <c r="R4158" s="22">
        <v>13.633292955646665</v>
      </c>
      <c r="S4158" s="22">
        <v>11.915300037271711</v>
      </c>
      <c r="T4158" s="22">
        <v>141.37742266120014</v>
      </c>
      <c r="U4158" s="22">
        <v>3.538715989563921E-2</v>
      </c>
      <c r="V4158" s="22">
        <v>2.1267587588520316</v>
      </c>
      <c r="W4158" s="22">
        <v>0.51207836377189708</v>
      </c>
      <c r="X4158" s="22">
        <v>1.028384737234439</v>
      </c>
      <c r="Y4158" s="22">
        <v>7.526556093924712E-2</v>
      </c>
      <c r="Z4158" s="22">
        <v>5.5686265374580701</v>
      </c>
      <c r="AA4158" s="22">
        <v>12.208814759597466</v>
      </c>
      <c r="AB4158" s="22">
        <v>0.47806792769288109</v>
      </c>
      <c r="AC4158" s="22">
        <v>0.42408218412225124</v>
      </c>
      <c r="AD4158" s="22">
        <v>0.48385669027208356</v>
      </c>
      <c r="AE4158" s="22">
        <v>9.0552786060380175</v>
      </c>
      <c r="AF4158" s="22">
        <v>0.43660314945956019</v>
      </c>
      <c r="AG4158" s="22">
        <v>1</v>
      </c>
      <c r="AH4158" s="22">
        <v>0.16772269847185986</v>
      </c>
      <c r="AI4158" s="22">
        <v>4.2338333954528515</v>
      </c>
      <c r="AJ4158" s="22">
        <v>0.35482668654491245</v>
      </c>
      <c r="AK4158" s="22">
        <v>3.9000186358553863</v>
      </c>
      <c r="AL4158" s="22">
        <v>403.93216548639583</v>
      </c>
      <c r="AM4158" s="22">
        <v>0.1164740961610138</v>
      </c>
      <c r="AN4158" s="22">
        <v>1.957731550503168</v>
      </c>
    </row>
    <row r="4159" spans="1:40" x14ac:dyDescent="0.2">
      <c r="A4159" s="20">
        <v>42387</v>
      </c>
      <c r="B4159" s="22">
        <v>0.42823161773279544</v>
      </c>
      <c r="C4159" s="22">
        <v>8.0023786758704321E-2</v>
      </c>
      <c r="D4159" s="22">
        <v>4.3916886266644896E-2</v>
      </c>
      <c r="E4159" s="22">
        <v>0.16978382034001072</v>
      </c>
      <c r="F4159" s="22">
        <v>0.11719642732212403</v>
      </c>
      <c r="G4159" s="22">
        <v>0.7670996478626898</v>
      </c>
      <c r="H4159" s="22">
        <v>2.8907907931251606</v>
      </c>
      <c r="I4159" s="22">
        <v>0.79888528719013085</v>
      </c>
      <c r="J4159" s="22">
        <v>0.1269793148480679</v>
      </c>
      <c r="K4159" s="22">
        <v>0.16605256407266622</v>
      </c>
      <c r="L4159" s="22">
        <v>0.90934213287936383</v>
      </c>
      <c r="M4159" s="22">
        <v>33.734054709545021</v>
      </c>
      <c r="N4159" s="22">
        <v>1624.2624938784077</v>
      </c>
      <c r="O4159" s="22">
        <v>0.46070520743452809</v>
      </c>
      <c r="P4159" s="22">
        <v>7.8882838553205383</v>
      </c>
      <c r="Q4159" s="22">
        <v>15.127912128914906</v>
      </c>
      <c r="R4159" s="22">
        <v>13.67855227256827</v>
      </c>
      <c r="S4159" s="22">
        <v>11.940020055502437</v>
      </c>
      <c r="T4159" s="22">
        <v>141.15459061122641</v>
      </c>
      <c r="U4159" s="22">
        <v>3.5453930645274127E-2</v>
      </c>
      <c r="V4159" s="22">
        <v>2.1221520020521907</v>
      </c>
      <c r="W4159" s="22">
        <v>0.51223152445138875</v>
      </c>
      <c r="X4159" s="22">
        <v>1.037569086541825</v>
      </c>
      <c r="Y4159" s="22">
        <v>7.5149833259485543E-2</v>
      </c>
      <c r="Z4159" s="22">
        <v>5.5712320141787739</v>
      </c>
      <c r="AA4159" s="22">
        <v>12.219864275553276</v>
      </c>
      <c r="AB4159" s="22">
        <v>0.47758914204426206</v>
      </c>
      <c r="AC4159" s="22">
        <v>0.42454700216879271</v>
      </c>
      <c r="AD4159" s="22">
        <v>0.48514493598563468</v>
      </c>
      <c r="AE4159" s="22">
        <v>9.2555560737855931</v>
      </c>
      <c r="AF4159" s="22">
        <v>0.43723327347776403</v>
      </c>
      <c r="AG4159" s="22">
        <v>1</v>
      </c>
      <c r="AH4159" s="22">
        <v>0.16776660992047762</v>
      </c>
      <c r="AI4159" s="22">
        <v>4.2326438282689303</v>
      </c>
      <c r="AJ4159" s="22">
        <v>0.35382803572677873</v>
      </c>
      <c r="AK4159" s="22">
        <v>3.9184020895035094</v>
      </c>
      <c r="AL4159" s="22">
        <v>404.02509269839788</v>
      </c>
      <c r="AM4159" s="22">
        <v>0.11660175835451599</v>
      </c>
      <c r="AN4159" s="22">
        <v>1.9666518971106082</v>
      </c>
    </row>
    <row r="4160" spans="1:40" x14ac:dyDescent="0.2">
      <c r="A4160" s="20">
        <v>42388</v>
      </c>
      <c r="B4160" s="22">
        <v>0.43009732616563018</v>
      </c>
      <c r="C4160" s="22">
        <v>8.0847475492779597E-2</v>
      </c>
      <c r="D4160" s="22">
        <v>4.4060293032570884E-2</v>
      </c>
      <c r="E4160" s="22">
        <v>0.17071313961795676</v>
      </c>
      <c r="F4160" s="22">
        <v>0.11744726702036705</v>
      </c>
      <c r="G4160" s="22">
        <v>0.77044610753897147</v>
      </c>
      <c r="H4160" s="22">
        <v>2.8995233243151448</v>
      </c>
      <c r="I4160" s="22">
        <v>0.8012953398217445</v>
      </c>
      <c r="J4160" s="22">
        <v>0.12771863251466919</v>
      </c>
      <c r="K4160" s="22">
        <v>0.16578241570336016</v>
      </c>
      <c r="L4160" s="22">
        <v>0.91572092805359384</v>
      </c>
      <c r="M4160" s="22">
        <v>33.810009018188637</v>
      </c>
      <c r="N4160" s="22">
        <v>1625.0307438248833</v>
      </c>
      <c r="O4160" s="22">
        <v>0.46465924130096159</v>
      </c>
      <c r="P4160" s="22">
        <v>7.931754564725999</v>
      </c>
      <c r="Q4160" s="22">
        <v>15.162268835716713</v>
      </c>
      <c r="R4160" s="22">
        <v>13.775575934319479</v>
      </c>
      <c r="S4160" s="22">
        <v>11.981307754471031</v>
      </c>
      <c r="T4160" s="22">
        <v>141.30330393638079</v>
      </c>
      <c r="U4160" s="22">
        <v>3.5667521637796747E-2</v>
      </c>
      <c r="V4160" s="22">
        <v>2.1405197755993584</v>
      </c>
      <c r="W4160" s="22">
        <v>0.51093308972512097</v>
      </c>
      <c r="X4160" s="22">
        <v>1.0313645573474814</v>
      </c>
      <c r="Y4160" s="22">
        <v>7.5050068514809748E-2</v>
      </c>
      <c r="Z4160" s="22">
        <v>5.5727720974901329</v>
      </c>
      <c r="AA4160" s="22">
        <v>12.274106086691731</v>
      </c>
      <c r="AB4160" s="22">
        <v>0.47750723211880586</v>
      </c>
      <c r="AC4160" s="22">
        <v>0.42645491491280468</v>
      </c>
      <c r="AD4160" s="22">
        <v>0.48640830141831515</v>
      </c>
      <c r="AE4160" s="22">
        <v>9.2272466416031289</v>
      </c>
      <c r="AF4160" s="22">
        <v>0.43919749833104954</v>
      </c>
      <c r="AG4160" s="22">
        <v>1</v>
      </c>
      <c r="AH4160" s="22">
        <v>0.16827705749388053</v>
      </c>
      <c r="AI4160" s="22">
        <v>4.2514317838445592</v>
      </c>
      <c r="AJ4160" s="22">
        <v>0.35598421231392668</v>
      </c>
      <c r="AK4160" s="22">
        <v>3.9361465397093096</v>
      </c>
      <c r="AL4160" s="22">
        <v>406.16984645655458</v>
      </c>
      <c r="AM4160" s="22">
        <v>0.11711933288827987</v>
      </c>
      <c r="AN4160" s="22">
        <v>1.9639038216038323</v>
      </c>
    </row>
    <row r="4161" spans="1:40" x14ac:dyDescent="0.2">
      <c r="A4161" s="20">
        <v>42389</v>
      </c>
      <c r="B4161" s="22">
        <v>0.42746394440629037</v>
      </c>
      <c r="C4161" s="22">
        <v>8.0387386653319209E-2</v>
      </c>
      <c r="D4161" s="22">
        <v>4.3813802977569288E-2</v>
      </c>
      <c r="E4161" s="22">
        <v>0.16879488761363767</v>
      </c>
      <c r="F4161" s="22">
        <v>0.11687948876136377</v>
      </c>
      <c r="G4161" s="22">
        <v>0.76570557217520863</v>
      </c>
      <c r="H4161" s="22">
        <v>2.8884051729155269</v>
      </c>
      <c r="I4161" s="22">
        <v>0.79773946850737409</v>
      </c>
      <c r="J4161" s="22">
        <v>0.12675039867767054</v>
      </c>
      <c r="K4161" s="22">
        <v>0.165174777962728</v>
      </c>
      <c r="L4161" s="22">
        <v>0.91003270902932165</v>
      </c>
      <c r="M4161" s="22">
        <v>33.622786902420003</v>
      </c>
      <c r="N4161" s="22">
        <v>1624.3932533261941</v>
      </c>
      <c r="O4161" s="22">
        <v>0.46166292239462686</v>
      </c>
      <c r="P4161" s="22">
        <v>7.9092411738001847</v>
      </c>
      <c r="Q4161" s="22">
        <v>15.113666786948981</v>
      </c>
      <c r="R4161" s="22">
        <v>13.608585829191354</v>
      </c>
      <c r="S4161" s="22">
        <v>11.907949108940857</v>
      </c>
      <c r="T4161" s="22">
        <v>140.64300597143489</v>
      </c>
      <c r="U4161" s="22">
        <v>3.5397921056001112E-2</v>
      </c>
      <c r="V4161" s="22">
        <v>2.1557694770047378</v>
      </c>
      <c r="W4161" s="22">
        <v>0.51112223399178203</v>
      </c>
      <c r="X4161" s="22">
        <v>1.0328137913373454</v>
      </c>
      <c r="Y4161" s="22">
        <v>7.4834999825396639E-2</v>
      </c>
      <c r="Z4161" s="22">
        <v>5.5686831414636426</v>
      </c>
      <c r="AA4161" s="22">
        <v>12.193134595909626</v>
      </c>
      <c r="AB4161" s="22">
        <v>0.48026400027936533</v>
      </c>
      <c r="AC4161" s="22">
        <v>0.4238205543074649</v>
      </c>
      <c r="AD4161" s="22">
        <v>0.48407035351360161</v>
      </c>
      <c r="AE4161" s="22">
        <v>9.4690311841599826</v>
      </c>
      <c r="AF4161" s="22">
        <v>0.43650839842158562</v>
      </c>
      <c r="AG4161" s="22">
        <v>1</v>
      </c>
      <c r="AH4161" s="22">
        <v>0.16730493894702533</v>
      </c>
      <c r="AI4161" s="22">
        <v>4.2207452071377851</v>
      </c>
      <c r="AJ4161" s="22">
        <v>0.35400249100792697</v>
      </c>
      <c r="AK4161" s="22">
        <v>3.9245015074090031</v>
      </c>
      <c r="AL4161" s="22">
        <v>402.75174894364966</v>
      </c>
      <c r="AM4161" s="22">
        <v>0.1164022395790895</v>
      </c>
      <c r="AN4161" s="22">
        <v>1.9491555017518538</v>
      </c>
    </row>
    <row r="4162" spans="1:40" x14ac:dyDescent="0.2">
      <c r="A4162" s="20">
        <v>42390</v>
      </c>
      <c r="B4162" s="22">
        <v>0.42904043649449125</v>
      </c>
      <c r="C4162" s="22">
        <v>8.1737565865569975E-2</v>
      </c>
      <c r="D4162" s="22">
        <v>4.3941535909149322E-2</v>
      </c>
      <c r="E4162" s="22">
        <v>0.16661798553586241</v>
      </c>
      <c r="F4162" s="22">
        <v>0.11764087345632132</v>
      </c>
      <c r="G4162" s="22">
        <v>0.76870231683237711</v>
      </c>
      <c r="H4162" s="22">
        <v>2.9027584675958917</v>
      </c>
      <c r="I4162" s="22">
        <v>0.8016380226893014</v>
      </c>
      <c r="J4162" s="22">
        <v>0.12702270098491664</v>
      </c>
      <c r="K4162" s="22">
        <v>0.16610391279456951</v>
      </c>
      <c r="L4162" s="22">
        <v>0.91351894474886375</v>
      </c>
      <c r="M4162" s="22">
        <v>33.762895631550045</v>
      </c>
      <c r="N4162" s="22">
        <v>1624.8203666273323</v>
      </c>
      <c r="O4162" s="22">
        <v>0.46404411678798002</v>
      </c>
      <c r="P4162" s="22">
        <v>7.9201668399714924</v>
      </c>
      <c r="Q4162" s="22">
        <v>15.185007769508475</v>
      </c>
      <c r="R4162" s="22">
        <v>13.749109135306282</v>
      </c>
      <c r="S4162" s="22">
        <v>11.940507763666741</v>
      </c>
      <c r="T4162" s="22">
        <v>140.61641995069573</v>
      </c>
      <c r="U4162" s="22">
        <v>3.5523594770478201E-2</v>
      </c>
      <c r="V4162" s="22">
        <v>2.1879169538853382</v>
      </c>
      <c r="W4162" s="22">
        <v>0.51091820401677746</v>
      </c>
      <c r="X4162" s="22">
        <v>1.0260775081492211</v>
      </c>
      <c r="Y4162" s="22">
        <v>7.6222967368064387E-2</v>
      </c>
      <c r="Z4162" s="22">
        <v>5.5963827972567204</v>
      </c>
      <c r="AA4162" s="22">
        <v>12.24544636702457</v>
      </c>
      <c r="AB4162" s="22">
        <v>0.48243390076059395</v>
      </c>
      <c r="AC4162" s="22">
        <v>0.42543024383404798</v>
      </c>
      <c r="AD4162" s="22">
        <v>0.48612587772078836</v>
      </c>
      <c r="AE4162" s="22">
        <v>9.6233832996459903</v>
      </c>
      <c r="AF4162" s="22">
        <v>0.43835216319472842</v>
      </c>
      <c r="AG4162" s="22">
        <v>1</v>
      </c>
      <c r="AH4162" s="22">
        <v>0.16727225993387154</v>
      </c>
      <c r="AI4162" s="22">
        <v>4.2294166442733463</v>
      </c>
      <c r="AJ4162" s="22">
        <v>0.35185942447219914</v>
      </c>
      <c r="AK4162" s="22">
        <v>3.9268147351941205</v>
      </c>
      <c r="AL4162" s="22">
        <v>404.24811019850216</v>
      </c>
      <c r="AM4162" s="22">
        <v>0.11683471393020294</v>
      </c>
      <c r="AN4162" s="22">
        <v>1.9334743138881423</v>
      </c>
    </row>
    <row r="4163" spans="1:40" x14ac:dyDescent="0.2">
      <c r="A4163" s="20">
        <v>42391</v>
      </c>
      <c r="B4163" s="22">
        <v>0.42817499183806729</v>
      </c>
      <c r="C4163" s="22">
        <v>8.1619327456741761E-2</v>
      </c>
      <c r="D4163" s="22">
        <v>4.3899538267804676E-2</v>
      </c>
      <c r="E4163" s="22">
        <v>0.16457954386455856</v>
      </c>
      <c r="F4163" s="22">
        <v>0.11841798423580992</v>
      </c>
      <c r="G4163" s="22">
        <v>0.76708175924630384</v>
      </c>
      <c r="H4163" s="22">
        <v>2.9173079613823982</v>
      </c>
      <c r="I4163" s="22">
        <v>0.80559442190196351</v>
      </c>
      <c r="J4163" s="22">
        <v>0.1258570029382958</v>
      </c>
      <c r="K4163" s="22">
        <v>0.16630520964507253</v>
      </c>
      <c r="L4163" s="22">
        <v>0.90932092719556001</v>
      </c>
      <c r="M4163" s="22">
        <v>33.615503008255217</v>
      </c>
      <c r="N4163" s="22">
        <v>1614.313698055128</v>
      </c>
      <c r="O4163" s="22">
        <v>0.46392425726412018</v>
      </c>
      <c r="P4163" s="22">
        <v>7.8749591903362717</v>
      </c>
      <c r="Q4163" s="22">
        <v>15.26281423441071</v>
      </c>
      <c r="R4163" s="22">
        <v>13.848467888624599</v>
      </c>
      <c r="S4163" s="22">
        <v>11.916421808684298</v>
      </c>
      <c r="T4163" s="22">
        <v>139.51891236416213</v>
      </c>
      <c r="U4163" s="22">
        <v>3.5489249568583556E-2</v>
      </c>
      <c r="V4163" s="22">
        <v>2.1489202928967868</v>
      </c>
      <c r="W4163" s="22">
        <v>0.50067627442749874</v>
      </c>
      <c r="X4163" s="22">
        <v>1.0183876684856117</v>
      </c>
      <c r="Y4163" s="22">
        <v>7.5672776456322005E-2</v>
      </c>
      <c r="Z4163" s="22">
        <v>5.5629401613730707</v>
      </c>
      <c r="AA4163" s="22">
        <v>12.219579310666481</v>
      </c>
      <c r="AB4163" s="22">
        <v>0.48155403199477637</v>
      </c>
      <c r="AC4163" s="22">
        <v>0.42453710181428106</v>
      </c>
      <c r="AD4163" s="22">
        <v>0.48908632992864148</v>
      </c>
      <c r="AE4163" s="22">
        <v>9.1063849633879013</v>
      </c>
      <c r="AF4163" s="22">
        <v>0.43736299612891194</v>
      </c>
      <c r="AG4163" s="22">
        <v>1</v>
      </c>
      <c r="AH4163" s="22">
        <v>0.16667832657058906</v>
      </c>
      <c r="AI4163" s="22">
        <v>4.1952334312765265</v>
      </c>
      <c r="AJ4163" s="22">
        <v>0.34991371671097432</v>
      </c>
      <c r="AK4163" s="22">
        <v>3.9025698428244953</v>
      </c>
      <c r="AL4163" s="22">
        <v>403.66587379319998</v>
      </c>
      <c r="AM4163" s="22">
        <v>0.1165990392239168</v>
      </c>
      <c r="AN4163" s="22">
        <v>1.9180541952334313</v>
      </c>
    </row>
    <row r="4164" spans="1:40" x14ac:dyDescent="0.2">
      <c r="A4164" s="20">
        <v>42394</v>
      </c>
      <c r="B4164" s="22">
        <v>0.42883831720047172</v>
      </c>
      <c r="C4164" s="22">
        <v>8.1197529278516645E-2</v>
      </c>
      <c r="D4164" s="22">
        <v>4.3961561365202066E-2</v>
      </c>
      <c r="E4164" s="22">
        <v>0.16684375839239637</v>
      </c>
      <c r="F4164" s="22">
        <v>0.11819996964141845</v>
      </c>
      <c r="G4164" s="22">
        <v>0.76818887708277384</v>
      </c>
      <c r="H4164" s="22">
        <v>2.9063671286620041</v>
      </c>
      <c r="I4164" s="22">
        <v>0.80312459862452279</v>
      </c>
      <c r="J4164" s="22">
        <v>0.12665366696636038</v>
      </c>
      <c r="K4164" s="22">
        <v>0.16635335053652958</v>
      </c>
      <c r="L4164" s="22">
        <v>0.91006854033604623</v>
      </c>
      <c r="M4164" s="22">
        <v>33.58826757586727</v>
      </c>
      <c r="N4164" s="22">
        <v>1619.5135621124903</v>
      </c>
      <c r="O4164" s="22">
        <v>0.46296836869329661</v>
      </c>
      <c r="P4164" s="22">
        <v>7.9101969804887737</v>
      </c>
      <c r="Q4164" s="22">
        <v>15.230666837920205</v>
      </c>
      <c r="R4164" s="22">
        <v>13.810819331410624</v>
      </c>
      <c r="S4164" s="22">
        <v>11.939096014852353</v>
      </c>
      <c r="T4164" s="22">
        <v>139.96473733988768</v>
      </c>
      <c r="U4164" s="22">
        <v>3.544364396389664E-2</v>
      </c>
      <c r="V4164" s="22">
        <v>2.1718062188386678</v>
      </c>
      <c r="W4164" s="22">
        <v>0.50138365073619562</v>
      </c>
      <c r="X4164" s="22">
        <v>1.0218932078511962</v>
      </c>
      <c r="Y4164" s="22">
        <v>7.5312635008115095E-2</v>
      </c>
      <c r="Z4164" s="22">
        <v>5.6034935721541759</v>
      </c>
      <c r="AA4164" s="22">
        <v>12.236843641628623</v>
      </c>
      <c r="AB4164" s="22">
        <v>0.48162721997127611</v>
      </c>
      <c r="AC4164" s="22">
        <v>0.4251602582814708</v>
      </c>
      <c r="AD4164" s="22">
        <v>0.48698667725324901</v>
      </c>
      <c r="AE4164" s="22">
        <v>9.3341428955080978</v>
      </c>
      <c r="AF4164" s="22">
        <v>0.43784080426888367</v>
      </c>
      <c r="AG4164" s="22">
        <v>1</v>
      </c>
      <c r="AH4164" s="22">
        <v>0.1669488457900821</v>
      </c>
      <c r="AI4164" s="22">
        <v>4.1918195299090408</v>
      </c>
      <c r="AJ4164" s="22">
        <v>0.3526149247457469</v>
      </c>
      <c r="AK4164" s="22">
        <v>3.9138049811426505</v>
      </c>
      <c r="AL4164" s="22">
        <v>404.93677241572578</v>
      </c>
      <c r="AM4164" s="22">
        <v>0.11676377520637998</v>
      </c>
      <c r="AN4164" s="22">
        <v>1.9298716766110482</v>
      </c>
    </row>
    <row r="4165" spans="1:40" x14ac:dyDescent="0.2">
      <c r="A4165" s="20">
        <v>42395</v>
      </c>
      <c r="B4165" s="22">
        <v>0.4302685224237312</v>
      </c>
      <c r="C4165" s="22">
        <v>8.2032897511598479E-2</v>
      </c>
      <c r="D4165" s="22">
        <v>4.4062514644547537E-2</v>
      </c>
      <c r="E4165" s="22">
        <v>0.16535451520689814</v>
      </c>
      <c r="F4165" s="22">
        <v>0.11908946061202492</v>
      </c>
      <c r="G4165" s="22">
        <v>0.77105300154646417</v>
      </c>
      <c r="H4165" s="22">
        <v>2.9112188949810207</v>
      </c>
      <c r="I4165" s="22">
        <v>0.80420825718168609</v>
      </c>
      <c r="J4165" s="22">
        <v>0.12733726978771262</v>
      </c>
      <c r="K4165" s="22">
        <v>0.16811940578283893</v>
      </c>
      <c r="L4165" s="22">
        <v>0.91305825015230324</v>
      </c>
      <c r="M4165" s="22">
        <v>33.618023337550959</v>
      </c>
      <c r="N4165" s="22">
        <v>1627.8879047752939</v>
      </c>
      <c r="O4165" s="22">
        <v>0.46379867847602979</v>
      </c>
      <c r="P4165" s="22">
        <v>7.9349196307230878</v>
      </c>
      <c r="Q4165" s="22">
        <v>15.245559773185246</v>
      </c>
      <c r="R4165" s="22">
        <v>13.872486995641781</v>
      </c>
      <c r="S4165" s="22">
        <v>11.9850977084212</v>
      </c>
      <c r="T4165" s="22">
        <v>140.25961853882563</v>
      </c>
      <c r="U4165" s="22">
        <v>3.5562819251136413E-2</v>
      </c>
      <c r="V4165" s="22">
        <v>2.1627067810112939</v>
      </c>
      <c r="W4165" s="22">
        <v>0.50242513707296499</v>
      </c>
      <c r="X4165" s="22">
        <v>1.0185575706452974</v>
      </c>
      <c r="Y4165" s="22">
        <v>7.6116500304606594E-2</v>
      </c>
      <c r="Z4165" s="22">
        <v>5.62116312854398</v>
      </c>
      <c r="AA4165" s="22">
        <v>12.267444585032099</v>
      </c>
      <c r="AB4165" s="22">
        <v>0.47950934907915083</v>
      </c>
      <c r="AC4165" s="22">
        <v>0.42658981208116592</v>
      </c>
      <c r="AD4165" s="22">
        <v>0.48793289282534319</v>
      </c>
      <c r="AE4165" s="22">
        <v>9.2348516800224942</v>
      </c>
      <c r="AF4165" s="22">
        <v>0.43931299498570692</v>
      </c>
      <c r="AG4165" s="22">
        <v>1</v>
      </c>
      <c r="AH4165" s="22">
        <v>0.16711186091194524</v>
      </c>
      <c r="AI4165" s="22">
        <v>4.1965415436524669</v>
      </c>
      <c r="AJ4165" s="22">
        <v>0.35238296077604386</v>
      </c>
      <c r="AK4165" s="22">
        <v>3.92837058906228</v>
      </c>
      <c r="AL4165" s="22">
        <v>405.94685786587934</v>
      </c>
      <c r="AM4165" s="22">
        <v>0.11715638033647312</v>
      </c>
      <c r="AN4165" s="22">
        <v>1.9182717090772763</v>
      </c>
    </row>
    <row r="4166" spans="1:40" x14ac:dyDescent="0.2">
      <c r="A4166" s="20">
        <v>42396</v>
      </c>
      <c r="B4166" s="22">
        <v>0.43158340090963576</v>
      </c>
      <c r="C4166" s="22">
        <v>8.2560613005206313E-2</v>
      </c>
      <c r="D4166" s="22">
        <v>4.4200778008908315E-2</v>
      </c>
      <c r="E4166" s="22">
        <v>0.16560307442795191</v>
      </c>
      <c r="F4166" s="22">
        <v>0.11922810233990291</v>
      </c>
      <c r="G4166" s="22">
        <v>0.77299063333685902</v>
      </c>
      <c r="H4166" s="22">
        <v>2.9125973980185456</v>
      </c>
      <c r="I4166" s="22">
        <v>0.80516870570814081</v>
      </c>
      <c r="J4166" s="22">
        <v>0.12799539305903229</v>
      </c>
      <c r="K4166" s="22">
        <v>0.16722490568698656</v>
      </c>
      <c r="L4166" s="22">
        <v>0.91609961334602585</v>
      </c>
      <c r="M4166" s="22">
        <v>33.841037031813748</v>
      </c>
      <c r="N4166" s="22">
        <v>1630.8806073640542</v>
      </c>
      <c r="O4166" s="22">
        <v>0.46674658298957561</v>
      </c>
      <c r="P4166" s="22">
        <v>8.0073452502673668</v>
      </c>
      <c r="Q4166" s="22">
        <v>15.279295796166366</v>
      </c>
      <c r="R4166" s="22">
        <v>13.9453983476125</v>
      </c>
      <c r="S4166" s="22">
        <v>11.999200836770909</v>
      </c>
      <c r="T4166" s="22">
        <v>141.94431712677314</v>
      </c>
      <c r="U4166" s="22">
        <v>3.5637979057222435E-2</v>
      </c>
      <c r="V4166" s="22">
        <v>2.1694931189695494</v>
      </c>
      <c r="W4166" s="22">
        <v>0.49982959019379708</v>
      </c>
      <c r="X4166" s="22">
        <v>1.0177343722455312</v>
      </c>
      <c r="Y4166" s="22">
        <v>7.5567934750672819E-2</v>
      </c>
      <c r="Z4166" s="22">
        <v>5.6305750449529315</v>
      </c>
      <c r="AA4166" s="22">
        <v>12.304763247893382</v>
      </c>
      <c r="AB4166" s="22">
        <v>0.48321169598890573</v>
      </c>
      <c r="AC4166" s="22">
        <v>0.42772861356932151</v>
      </c>
      <c r="AD4166" s="22">
        <v>0.48958149702076648</v>
      </c>
      <c r="AE4166" s="22">
        <v>9.1721609138666569</v>
      </c>
      <c r="AF4166" s="22">
        <v>0.44049172043389861</v>
      </c>
      <c r="AG4166" s="22">
        <v>1</v>
      </c>
      <c r="AH4166" s="22">
        <v>0.16825911692463186</v>
      </c>
      <c r="AI4166" s="22">
        <v>4.2097098332334379</v>
      </c>
      <c r="AJ4166" s="22">
        <v>0.35261902243533239</v>
      </c>
      <c r="AK4166" s="22">
        <v>3.9470436836723901</v>
      </c>
      <c r="AL4166" s="22">
        <v>407.8082948442219</v>
      </c>
      <c r="AM4166" s="22">
        <v>0.11752400427787375</v>
      </c>
      <c r="AN4166" s="22">
        <v>1.9312602098978715</v>
      </c>
    </row>
    <row r="4167" spans="1:40" x14ac:dyDescent="0.2">
      <c r="A4167" s="20">
        <v>42397</v>
      </c>
      <c r="B4167" s="22">
        <v>0.43169527392428875</v>
      </c>
      <c r="C4167" s="22">
        <v>8.3282388901951568E-2</v>
      </c>
      <c r="D4167" s="22">
        <v>4.4215847636962138E-2</v>
      </c>
      <c r="E4167" s="22">
        <v>0.16490712438278862</v>
      </c>
      <c r="F4167" s="22">
        <v>0.11913943098988949</v>
      </c>
      <c r="G4167" s="22">
        <v>0.77291323771455434</v>
      </c>
      <c r="H4167" s="22">
        <v>2.9025393839642604</v>
      </c>
      <c r="I4167" s="22">
        <v>0.80195156360216313</v>
      </c>
      <c r="J4167" s="22">
        <v>0.12857982600517279</v>
      </c>
      <c r="K4167" s="22">
        <v>0.16878673877263106</v>
      </c>
      <c r="L4167" s="22">
        <v>0.91622384199388662</v>
      </c>
      <c r="M4167" s="22">
        <v>33.646837526451911</v>
      </c>
      <c r="N4167" s="22">
        <v>1630.6136844580296</v>
      </c>
      <c r="O4167" s="22">
        <v>0.46416647072654593</v>
      </c>
      <c r="P4167" s="22">
        <v>7.999376910416176</v>
      </c>
      <c r="Q4167" s="22">
        <v>15.239830707735715</v>
      </c>
      <c r="R4167" s="22">
        <v>13.967787444157064</v>
      </c>
      <c r="S4167" s="22">
        <v>12.015048201269691</v>
      </c>
      <c r="T4167" s="22">
        <v>141.86926875146955</v>
      </c>
      <c r="U4167" s="22">
        <v>3.5647778039031269E-2</v>
      </c>
      <c r="V4167" s="22">
        <v>2.153773806724665</v>
      </c>
      <c r="W4167" s="22">
        <v>0.4949447448859628</v>
      </c>
      <c r="X4167" s="22">
        <v>1.0123324711968023</v>
      </c>
      <c r="Y4167" s="22">
        <v>7.6158006113331761E-2</v>
      </c>
      <c r="Z4167" s="22">
        <v>5.6125088173054314</v>
      </c>
      <c r="AA4167" s="22">
        <v>12.308958382318362</v>
      </c>
      <c r="AB4167" s="22">
        <v>0.47915588996002823</v>
      </c>
      <c r="AC4167" s="22">
        <v>0.42790971079238183</v>
      </c>
      <c r="AD4167" s="22">
        <v>0.48779684928285921</v>
      </c>
      <c r="AE4167" s="22">
        <v>8.9734305196331992</v>
      </c>
      <c r="AF4167" s="22">
        <v>0.44086527157300726</v>
      </c>
      <c r="AG4167" s="22">
        <v>1</v>
      </c>
      <c r="AH4167" s="22">
        <v>0.16782271337879143</v>
      </c>
      <c r="AI4167" s="22">
        <v>4.21232071478956</v>
      </c>
      <c r="AJ4167" s="22">
        <v>0.3489654361627087</v>
      </c>
      <c r="AK4167" s="22">
        <v>3.9454502703973668</v>
      </c>
      <c r="AL4167" s="22">
        <v>407.71220315071713</v>
      </c>
      <c r="AM4167" s="22">
        <v>0.1175640724194686</v>
      </c>
      <c r="AN4167" s="22">
        <v>1.9032682812132611</v>
      </c>
    </row>
    <row r="4168" spans="1:40" x14ac:dyDescent="0.2">
      <c r="A4168" s="20">
        <v>42398</v>
      </c>
      <c r="B4168" s="22">
        <v>0.42807352924034547</v>
      </c>
      <c r="C4168" s="22">
        <v>8.2551376050542608E-2</v>
      </c>
      <c r="D4168" s="22">
        <v>4.3898401893016581E-2</v>
      </c>
      <c r="E4168" s="22">
        <v>0.16285304642786369</v>
      </c>
      <c r="F4168" s="22">
        <v>0.1192110876685822</v>
      </c>
      <c r="G4168" s="22">
        <v>0.76643858769772333</v>
      </c>
      <c r="H4168" s="22">
        <v>2.906433225704927</v>
      </c>
      <c r="I4168" s="22">
        <v>0.80281854316987011</v>
      </c>
      <c r="J4168" s="22">
        <v>0.12628658685845504</v>
      </c>
      <c r="K4168" s="22">
        <v>0.16604692909347352</v>
      </c>
      <c r="L4168" s="22">
        <v>0.90688782944200297</v>
      </c>
      <c r="M4168" s="22">
        <v>33.436687687232627</v>
      </c>
      <c r="N4168" s="22">
        <v>1605.1008870601124</v>
      </c>
      <c r="O4168" s="22">
        <v>0.46158598421709074</v>
      </c>
      <c r="P4168" s="22">
        <v>7.9110025760878422</v>
      </c>
      <c r="Q4168" s="22">
        <v>15.210574782314749</v>
      </c>
      <c r="R4168" s="22">
        <v>14.107869307253843</v>
      </c>
      <c r="S4168" s="22">
        <v>11.92460571868188</v>
      </c>
      <c r="T4168" s="22">
        <v>140.70685052862254</v>
      </c>
      <c r="U4168" s="22">
        <v>3.5377495949364131E-2</v>
      </c>
      <c r="V4168" s="22">
        <v>2.1098276002750933</v>
      </c>
      <c r="W4168" s="22">
        <v>0.4837450022730187</v>
      </c>
      <c r="X4168" s="22">
        <v>1.0111086502931612</v>
      </c>
      <c r="Y4168" s="22">
        <v>7.5405937824196564E-2</v>
      </c>
      <c r="Z4168" s="22">
        <v>5.5578220984042241</v>
      </c>
      <c r="AA4168" s="22">
        <v>12.204361864574711</v>
      </c>
      <c r="AB4168" s="22">
        <v>0.47539894392054921</v>
      </c>
      <c r="AC4168" s="22">
        <v>0.42433179078902883</v>
      </c>
      <c r="AD4168" s="22">
        <v>0.48778980988238585</v>
      </c>
      <c r="AE4168" s="22">
        <v>8.7963025562717814</v>
      </c>
      <c r="AF4168" s="22">
        <v>0.43711897795754695</v>
      </c>
      <c r="AG4168" s="22">
        <v>1</v>
      </c>
      <c r="AH4168" s="22">
        <v>0.16597699005700028</v>
      </c>
      <c r="AI4168" s="22">
        <v>4.1625383207637343</v>
      </c>
      <c r="AJ4168" s="22">
        <v>0.3443681590879949</v>
      </c>
      <c r="AK4168" s="22">
        <v>3.9029479303873451</v>
      </c>
      <c r="AL4168" s="22">
        <v>404.13106575435074</v>
      </c>
      <c r="AM4168" s="22">
        <v>0.11656506078867919</v>
      </c>
      <c r="AN4168" s="22">
        <v>1.8500040797771276</v>
      </c>
    </row>
    <row r="4169" spans="1:40" x14ac:dyDescent="0.2">
      <c r="A4169" s="20">
        <v>42401</v>
      </c>
      <c r="B4169" s="22">
        <v>0.43074306492287845</v>
      </c>
      <c r="C4169" s="22">
        <v>8.3396868218872794E-2</v>
      </c>
      <c r="D4169" s="22">
        <v>4.4114714679490942E-2</v>
      </c>
      <c r="E4169" s="22">
        <v>0.16356811917189609</v>
      </c>
      <c r="F4169" s="22">
        <v>0.11954724063104805</v>
      </c>
      <c r="G4169" s="22">
        <v>0.77154419095654214</v>
      </c>
      <c r="H4169" s="22">
        <v>2.9089202979297406</v>
      </c>
      <c r="I4169" s="22">
        <v>0.80387074071901943</v>
      </c>
      <c r="J4169" s="22">
        <v>0.12768752565831917</v>
      </c>
      <c r="K4169" s="22">
        <v>0.16924520555979122</v>
      </c>
      <c r="L4169" s="22">
        <v>0.91221629229957191</v>
      </c>
      <c r="M4169" s="22">
        <v>33.409184212069675</v>
      </c>
      <c r="N4169" s="22">
        <v>1599.3196879948391</v>
      </c>
      <c r="O4169" s="22">
        <v>0.46367954958653457</v>
      </c>
      <c r="P4169" s="22">
        <v>7.9555568588352603</v>
      </c>
      <c r="Q4169" s="22">
        <v>15.24602662600434</v>
      </c>
      <c r="R4169" s="22">
        <v>14.189197114538738</v>
      </c>
      <c r="S4169" s="22">
        <v>11.999296228960178</v>
      </c>
      <c r="T4169" s="22">
        <v>140.96416632455575</v>
      </c>
      <c r="U4169" s="22">
        <v>3.5528707993666066E-2</v>
      </c>
      <c r="V4169" s="22">
        <v>2.1390768869861003</v>
      </c>
      <c r="W4169" s="22">
        <v>0.48677496921001706</v>
      </c>
      <c r="X4169" s="22">
        <v>1.0190135475925166</v>
      </c>
      <c r="Y4169" s="22">
        <v>7.6769690927218345E-2</v>
      </c>
      <c r="Z4169" s="22">
        <v>5.593806814849569</v>
      </c>
      <c r="AA4169" s="22">
        <v>12.298398920884406</v>
      </c>
      <c r="AB4169" s="22">
        <v>0.47340331945340447</v>
      </c>
      <c r="AC4169" s="22">
        <v>0.4268019470998769</v>
      </c>
      <c r="AD4169" s="22">
        <v>0.48689226438332062</v>
      </c>
      <c r="AE4169" s="22">
        <v>9.057908627059998</v>
      </c>
      <c r="AF4169" s="22">
        <v>0.43963403905929271</v>
      </c>
      <c r="AG4169" s="22">
        <v>1</v>
      </c>
      <c r="AH4169" s="22">
        <v>0.16685238402439742</v>
      </c>
      <c r="AI4169" s="22">
        <v>4.1733622661427479</v>
      </c>
      <c r="AJ4169" s="22">
        <v>0.34538736730983521</v>
      </c>
      <c r="AK4169" s="22">
        <v>3.914139933141751</v>
      </c>
      <c r="AL4169" s="22">
        <v>406.66236584364555</v>
      </c>
      <c r="AM4169" s="22">
        <v>0.11729517330361856</v>
      </c>
      <c r="AN4169" s="22">
        <v>1.8649580669755439</v>
      </c>
    </row>
    <row r="4170" spans="1:40" x14ac:dyDescent="0.2">
      <c r="A4170" s="20">
        <v>42402</v>
      </c>
      <c r="B4170" s="22">
        <v>0.42928950506160424</v>
      </c>
      <c r="C4170" s="22">
        <v>8.2271526430224659E-2</v>
      </c>
      <c r="D4170" s="22">
        <v>4.4046477918312954E-2</v>
      </c>
      <c r="E4170" s="22">
        <v>0.16425081242840109</v>
      </c>
      <c r="F4170" s="22">
        <v>0.11902368316461318</v>
      </c>
      <c r="G4170" s="22">
        <v>0.76911836906459674</v>
      </c>
      <c r="H4170" s="22">
        <v>2.8904916653028776</v>
      </c>
      <c r="I4170" s="22">
        <v>0.79883337619526329</v>
      </c>
      <c r="J4170" s="22">
        <v>0.12760386224954992</v>
      </c>
      <c r="K4170" s="22">
        <v>0.16842400579805017</v>
      </c>
      <c r="L4170" s="22">
        <v>0.91159142449676189</v>
      </c>
      <c r="M4170" s="22">
        <v>33.379702148551651</v>
      </c>
      <c r="N4170" s="22">
        <v>1599.1396441680497</v>
      </c>
      <c r="O4170" s="22">
        <v>0.46285039627802577</v>
      </c>
      <c r="P4170" s="22">
        <v>7.9448483856638532</v>
      </c>
      <c r="Q4170" s="22">
        <v>15.159095691207069</v>
      </c>
      <c r="R4170" s="22">
        <v>14.020526967947067</v>
      </c>
      <c r="S4170" s="22">
        <v>11.952633670773617</v>
      </c>
      <c r="T4170" s="22">
        <v>141.61737544712784</v>
      </c>
      <c r="U4170" s="22">
        <v>3.5383302550674491E-2</v>
      </c>
      <c r="V4170" s="22">
        <v>2.1600659294414699</v>
      </c>
      <c r="W4170" s="22">
        <v>0.49154840670516442</v>
      </c>
      <c r="X4170" s="22">
        <v>1.0196268674163607</v>
      </c>
      <c r="Y4170" s="22">
        <v>7.6122787739929393E-2</v>
      </c>
      <c r="Z4170" s="22">
        <v>5.5993266780445596</v>
      </c>
      <c r="AA4170" s="22">
        <v>12.251887873191031</v>
      </c>
      <c r="AB4170" s="22">
        <v>0.47192153928880359</v>
      </c>
      <c r="AC4170" s="22">
        <v>0.42556051714866849</v>
      </c>
      <c r="AD4170" s="22">
        <v>0.48330722652140362</v>
      </c>
      <c r="AE4170" s="22">
        <v>9.3274028008322993</v>
      </c>
      <c r="AF4170" s="22">
        <v>0.43833726883781821</v>
      </c>
      <c r="AG4170" s="22">
        <v>1</v>
      </c>
      <c r="AH4170" s="22">
        <v>0.16686928669955345</v>
      </c>
      <c r="AI4170" s="22">
        <v>4.1883898721155859</v>
      </c>
      <c r="AJ4170" s="22">
        <v>0.34494891637247793</v>
      </c>
      <c r="AK4170" s="22">
        <v>3.911345942533841</v>
      </c>
      <c r="AL4170" s="22">
        <v>405.39592733733895</v>
      </c>
      <c r="AM4170" s="22">
        <v>0.11689617281930188</v>
      </c>
      <c r="AN4170" s="22">
        <v>1.89450120403058</v>
      </c>
    </row>
    <row r="4171" spans="1:40" x14ac:dyDescent="0.2">
      <c r="A4171" s="20">
        <v>42403</v>
      </c>
      <c r="B4171" s="22">
        <v>0.43564861498309504</v>
      </c>
      <c r="C4171" s="22">
        <v>8.5022836467168864E-2</v>
      </c>
      <c r="D4171" s="22">
        <v>4.4664570852363722E-2</v>
      </c>
      <c r="E4171" s="22">
        <v>0.16346165252980602</v>
      </c>
      <c r="F4171" s="22">
        <v>0.11910552227296992</v>
      </c>
      <c r="G4171" s="22">
        <v>0.78017676018743698</v>
      </c>
      <c r="H4171" s="22">
        <v>2.885343140162524</v>
      </c>
      <c r="I4171" s="22">
        <v>0.79722403464025149</v>
      </c>
      <c r="J4171" s="22">
        <v>0.13171599739011805</v>
      </c>
      <c r="K4171" s="22">
        <v>0.17318939438875378</v>
      </c>
      <c r="L4171" s="22">
        <v>0.92476422089091881</v>
      </c>
      <c r="M4171" s="22">
        <v>33.246337267928105</v>
      </c>
      <c r="N4171" s="22">
        <v>1631.1762263479447</v>
      </c>
      <c r="O4171" s="22">
        <v>0.46664689483362004</v>
      </c>
      <c r="P4171" s="22">
        <v>8.0579512426597066</v>
      </c>
      <c r="Q4171" s="22">
        <v>15.178836229906874</v>
      </c>
      <c r="R4171" s="22">
        <v>13.984222077228779</v>
      </c>
      <c r="S4171" s="22">
        <v>12.124088024200724</v>
      </c>
      <c r="T4171" s="22">
        <v>142.33228542618184</v>
      </c>
      <c r="U4171" s="22">
        <v>3.5731656681890982E-2</v>
      </c>
      <c r="V4171" s="22">
        <v>2.1549320837534847</v>
      </c>
      <c r="W4171" s="22">
        <v>0.5005041817426894</v>
      </c>
      <c r="X4171" s="22">
        <v>1.0161100895664037</v>
      </c>
      <c r="Y4171" s="22">
        <v>7.9067560353520375E-2</v>
      </c>
      <c r="Z4171" s="22">
        <v>5.6753069577080488</v>
      </c>
      <c r="AA4171" s="22">
        <v>12.42066551990035</v>
      </c>
      <c r="AB4171" s="22">
        <v>0.47253099234830059</v>
      </c>
      <c r="AC4171" s="22">
        <v>0.43175751823951597</v>
      </c>
      <c r="AD4171" s="22">
        <v>0.48198588291120464</v>
      </c>
      <c r="AE4171" s="22">
        <v>9.110326828400261</v>
      </c>
      <c r="AF4171" s="22">
        <v>0.44481879115012751</v>
      </c>
      <c r="AG4171" s="22">
        <v>1</v>
      </c>
      <c r="AH4171" s="22">
        <v>0.1676967791683967</v>
      </c>
      <c r="AI4171" s="22">
        <v>4.2374992585562605</v>
      </c>
      <c r="AJ4171" s="22">
        <v>0.34585681238507621</v>
      </c>
      <c r="AK4171" s="22">
        <v>3.9515985527018209</v>
      </c>
      <c r="AL4171" s="22">
        <v>410.2259920517231</v>
      </c>
      <c r="AM4171" s="22">
        <v>0.11863099827985052</v>
      </c>
      <c r="AN4171" s="22">
        <v>1.8890918797081675</v>
      </c>
    </row>
    <row r="4172" spans="1:40" x14ac:dyDescent="0.2">
      <c r="A4172" s="20">
        <v>42404</v>
      </c>
      <c r="B4172" s="22">
        <v>0.43729459395094072</v>
      </c>
      <c r="C4172" s="22">
        <v>8.5722791140747795E-2</v>
      </c>
      <c r="D4172" s="22">
        <v>4.4842819718980707E-2</v>
      </c>
      <c r="E4172" s="22">
        <v>0.16374136699214098</v>
      </c>
      <c r="F4172" s="22">
        <v>0.11821862348178137</v>
      </c>
      <c r="G4172" s="22">
        <v>0.78159085496546798</v>
      </c>
      <c r="H4172" s="22">
        <v>2.8693736603953326</v>
      </c>
      <c r="I4172" s="22">
        <v>0.79291497975708503</v>
      </c>
      <c r="J4172" s="22">
        <v>0.13343653250773996</v>
      </c>
      <c r="K4172" s="22">
        <v>0.17369611812336272</v>
      </c>
      <c r="L4172" s="22">
        <v>0.92744701119314132</v>
      </c>
      <c r="M4172" s="22">
        <v>32.972136222910216</v>
      </c>
      <c r="N4172" s="22">
        <v>1623.6008573469874</v>
      </c>
      <c r="O4172" s="22">
        <v>0.46362229102167185</v>
      </c>
      <c r="P4172" s="22">
        <v>8.0417361276494397</v>
      </c>
      <c r="Q4172" s="22">
        <v>15.11074065253632</v>
      </c>
      <c r="R4172" s="22">
        <v>13.900928792569658</v>
      </c>
      <c r="S4172" s="22">
        <v>12.145748987854251</v>
      </c>
      <c r="T4172" s="22">
        <v>141.77065968087638</v>
      </c>
      <c r="U4172" s="22">
        <v>3.5752560133365092E-2</v>
      </c>
      <c r="V4172" s="22">
        <v>2.175517980471541</v>
      </c>
      <c r="W4172" s="22">
        <v>0.49356989759466535</v>
      </c>
      <c r="X4172" s="22">
        <v>1.0123600857346986</v>
      </c>
      <c r="Y4172" s="22">
        <v>8.0019052155275078E-2</v>
      </c>
      <c r="Z4172" s="22">
        <v>5.6561085972850682</v>
      </c>
      <c r="AA4172" s="22">
        <v>12.401762324362945</v>
      </c>
      <c r="AB4172" s="22">
        <v>0.46976661109788048</v>
      </c>
      <c r="AC4172" s="22">
        <v>0.43347225529888067</v>
      </c>
      <c r="AD4172" s="22">
        <v>0.47880447725648961</v>
      </c>
      <c r="AE4172" s="22">
        <v>9.1277089783281742</v>
      </c>
      <c r="AF4172" s="22">
        <v>0.44651107406525364</v>
      </c>
      <c r="AG4172" s="22">
        <v>1</v>
      </c>
      <c r="AH4172" s="22">
        <v>0.16637294593950941</v>
      </c>
      <c r="AI4172" s="22">
        <v>4.2414860681114552</v>
      </c>
      <c r="AJ4172" s="22">
        <v>0.34660633484162895</v>
      </c>
      <c r="AK4172" s="22">
        <v>3.9372469635627527</v>
      </c>
      <c r="AL4172" s="22">
        <v>411.40747797094548</v>
      </c>
      <c r="AM4172" s="22">
        <v>0.11907597046915933</v>
      </c>
      <c r="AN4172" s="22">
        <v>1.8869492736365803</v>
      </c>
    </row>
    <row r="4173" spans="1:40" x14ac:dyDescent="0.2">
      <c r="A4173" s="20">
        <v>42405</v>
      </c>
      <c r="B4173" s="22">
        <v>0.43392325504465767</v>
      </c>
      <c r="C4173" s="22">
        <v>8.3431784887292679E-2</v>
      </c>
      <c r="D4173" s="22">
        <v>4.4539483011199851E-2</v>
      </c>
      <c r="E4173" s="22">
        <v>0.16437077642833517</v>
      </c>
      <c r="F4173" s="22">
        <v>0.11701951703605691</v>
      </c>
      <c r="G4173" s="22">
        <v>0.77631019328009077</v>
      </c>
      <c r="H4173" s="22">
        <v>2.8656490714049432</v>
      </c>
      <c r="I4173" s="22">
        <v>0.79059354472851018</v>
      </c>
      <c r="J4173" s="22">
        <v>0.13179906431643118</v>
      </c>
      <c r="K4173" s="22">
        <v>0.17130570388923019</v>
      </c>
      <c r="L4173" s="22">
        <v>0.92021879873351931</v>
      </c>
      <c r="M4173" s="22">
        <v>32.731203629318088</v>
      </c>
      <c r="N4173" s="22">
        <v>1609.092197911252</v>
      </c>
      <c r="O4173" s="22">
        <v>0.45809508057275178</v>
      </c>
      <c r="P4173" s="22">
        <v>8.0099948017579532</v>
      </c>
      <c r="Q4173" s="22">
        <v>15.054817825244555</v>
      </c>
      <c r="R4173" s="22">
        <v>13.809602570766979</v>
      </c>
      <c r="S4173" s="22">
        <v>12.06228439109683</v>
      </c>
      <c r="T4173" s="22">
        <v>142.35976560654035</v>
      </c>
      <c r="U4173" s="22">
        <v>3.5413023959170176E-2</v>
      </c>
      <c r="V4173" s="22">
        <v>2.1788077123009311</v>
      </c>
      <c r="W4173" s="22">
        <v>0.49087944804120798</v>
      </c>
      <c r="X4173" s="22">
        <v>1.0144014933131704</v>
      </c>
      <c r="Y4173" s="22">
        <v>7.8292613770615763E-2</v>
      </c>
      <c r="Z4173" s="22">
        <v>5.642455460516989</v>
      </c>
      <c r="AA4173" s="22">
        <v>12.369453239449934</v>
      </c>
      <c r="AB4173" s="22">
        <v>0.46686120693729038</v>
      </c>
      <c r="AC4173" s="22">
        <v>0.43006001606729366</v>
      </c>
      <c r="AD4173" s="22">
        <v>0.47553281981002793</v>
      </c>
      <c r="AE4173" s="22">
        <v>9.1569160247625359</v>
      </c>
      <c r="AF4173" s="22">
        <v>0.44291385095222346</v>
      </c>
      <c r="AG4173" s="22">
        <v>1</v>
      </c>
      <c r="AH4173" s="22">
        <v>0.1661665327725533</v>
      </c>
      <c r="AI4173" s="22">
        <v>4.1963990359623846</v>
      </c>
      <c r="AJ4173" s="22">
        <v>0.3450333160058599</v>
      </c>
      <c r="AK4173" s="22">
        <v>3.9347148055384911</v>
      </c>
      <c r="AL4173" s="22">
        <v>403.45446812532492</v>
      </c>
      <c r="AM4173" s="22">
        <v>0.11814186475119325</v>
      </c>
      <c r="AN4173" s="22">
        <v>1.891155900004726</v>
      </c>
    </row>
    <row r="4174" spans="1:40" x14ac:dyDescent="0.2">
      <c r="A4174" s="20">
        <v>42408</v>
      </c>
      <c r="B4174" s="22">
        <v>0.43505916634092606</v>
      </c>
      <c r="C4174" s="22">
        <v>8.3898937493337142E-2</v>
      </c>
      <c r="D4174" s="22">
        <v>4.4616988261492727E-2</v>
      </c>
      <c r="E4174" s="22">
        <v>0.16490766734183815</v>
      </c>
      <c r="F4174" s="22">
        <v>0.11686388780308685</v>
      </c>
      <c r="G4174" s="22">
        <v>0.77834239484500678</v>
      </c>
      <c r="H4174" s="22">
        <v>2.8611871172547771</v>
      </c>
      <c r="I4174" s="22">
        <v>0.78987953519775422</v>
      </c>
      <c r="J4174" s="22">
        <v>0.1326060433768049</v>
      </c>
      <c r="K4174" s="22">
        <v>0.17093683001077908</v>
      </c>
      <c r="L4174" s="22">
        <v>0.92313705980597716</v>
      </c>
      <c r="M4174" s="22">
        <v>32.870189403361643</v>
      </c>
      <c r="N4174" s="22">
        <v>1613.3044312568852</v>
      </c>
      <c r="O4174" s="22">
        <v>0.4607749073119885</v>
      </c>
      <c r="P4174" s="22">
        <v>8.0574961799509612</v>
      </c>
      <c r="Q4174" s="22">
        <v>15.033817798467243</v>
      </c>
      <c r="R4174" s="22">
        <v>13.72137924499248</v>
      </c>
      <c r="S4174" s="22">
        <v>12.058325337881858</v>
      </c>
      <c r="T4174" s="22">
        <v>142.45999312983432</v>
      </c>
      <c r="U4174" s="22">
        <v>3.5523494782227598E-2</v>
      </c>
      <c r="V4174" s="22">
        <v>2.2116721746443511</v>
      </c>
      <c r="W4174" s="22">
        <v>0.49216445755303656</v>
      </c>
      <c r="X4174" s="22">
        <v>1.0173057105291212</v>
      </c>
      <c r="Y4174" s="22">
        <v>7.8473875602620147E-2</v>
      </c>
      <c r="Z4174" s="22">
        <v>5.6619641566871586</v>
      </c>
      <c r="AA4174" s="22">
        <v>12.342608057046068</v>
      </c>
      <c r="AB4174" s="22">
        <v>0.4707129573694373</v>
      </c>
      <c r="AC4174" s="22">
        <v>0.43124503985880625</v>
      </c>
      <c r="AD4174" s="22">
        <v>0.47370977103396</v>
      </c>
      <c r="AE4174" s="22">
        <v>9.2186015659239793</v>
      </c>
      <c r="AF4174" s="22">
        <v>0.44412067801428523</v>
      </c>
      <c r="AG4174" s="22">
        <v>1</v>
      </c>
      <c r="AH4174" s="22">
        <v>0.16628170048446514</v>
      </c>
      <c r="AI4174" s="22">
        <v>4.2061997323004396</v>
      </c>
      <c r="AJ4174" s="22">
        <v>0.34899257311396187</v>
      </c>
      <c r="AK4174" s="22">
        <v>3.9541357213081745</v>
      </c>
      <c r="AL4174" s="22">
        <v>406.05048387287826</v>
      </c>
      <c r="AM4174" s="22">
        <v>0.11845113298508701</v>
      </c>
      <c r="AN4174" s="22">
        <v>1.9128081210096775</v>
      </c>
    </row>
    <row r="4175" spans="1:40" x14ac:dyDescent="0.2">
      <c r="A4175" s="20">
        <v>42409</v>
      </c>
      <c r="B4175" s="22">
        <v>0.43644012406564553</v>
      </c>
      <c r="C4175" s="22">
        <v>8.4005751702337525E-2</v>
      </c>
      <c r="D4175" s="22">
        <v>4.4706413623453636E-2</v>
      </c>
      <c r="E4175" s="22">
        <v>0.16474349071290215</v>
      </c>
      <c r="F4175" s="22">
        <v>0.1155569287810907</v>
      </c>
      <c r="G4175" s="22">
        <v>0.78087677809599643</v>
      </c>
      <c r="H4175" s="22">
        <v>2.8413884894651158</v>
      </c>
      <c r="I4175" s="22">
        <v>0.78530939167429215</v>
      </c>
      <c r="J4175" s="22">
        <v>0.13417865928293862</v>
      </c>
      <c r="K4175" s="22">
        <v>0.1719687696823492</v>
      </c>
      <c r="L4175" s="22">
        <v>0.92658260941900694</v>
      </c>
      <c r="M4175" s="22">
        <v>32.803717215890863</v>
      </c>
      <c r="N4175" s="22">
        <v>1616.4184957634673</v>
      </c>
      <c r="O4175" s="22">
        <v>0.45963707233597551</v>
      </c>
      <c r="P4175" s="22">
        <v>8.0679152455762999</v>
      </c>
      <c r="Q4175" s="22">
        <v>15.007902648872834</v>
      </c>
      <c r="R4175" s="22">
        <v>13.67811857538414</v>
      </c>
      <c r="S4175" s="22">
        <v>12.121356165848674</v>
      </c>
      <c r="T4175" s="22">
        <v>142.29402607279945</v>
      </c>
      <c r="U4175" s="22">
        <v>3.5586875661029846E-2</v>
      </c>
      <c r="V4175" s="22">
        <v>2.2343343355238923</v>
      </c>
      <c r="W4175" s="22">
        <v>0.49376700852060046</v>
      </c>
      <c r="X4175" s="22">
        <v>1.0197625640233396</v>
      </c>
      <c r="Y4175" s="22">
        <v>7.8824466125563E-2</v>
      </c>
      <c r="Z4175" s="22">
        <v>5.6554445091444947</v>
      </c>
      <c r="AA4175" s="22">
        <v>12.424390069994891</v>
      </c>
      <c r="AB4175" s="22">
        <v>0.46713567600327993</v>
      </c>
      <c r="AC4175" s="22">
        <v>0.43268488039073555</v>
      </c>
      <c r="AD4175" s="22">
        <v>0.47205552056471267</v>
      </c>
      <c r="AE4175" s="22">
        <v>9.4777478044896561</v>
      </c>
      <c r="AF4175" s="22">
        <v>0.44561432696764081</v>
      </c>
      <c r="AG4175" s="22">
        <v>1</v>
      </c>
      <c r="AH4175" s="22">
        <v>0.16596751001200255</v>
      </c>
      <c r="AI4175" s="22">
        <v>4.2044468739973153</v>
      </c>
      <c r="AJ4175" s="22">
        <v>0.34934461490926816</v>
      </c>
      <c r="AK4175" s="22">
        <v>3.9477593316616955</v>
      </c>
      <c r="AL4175" s="22">
        <v>410.58123091183501</v>
      </c>
      <c r="AM4175" s="22">
        <v>0.11883682515537916</v>
      </c>
      <c r="AN4175" s="22">
        <v>1.9078776931395502</v>
      </c>
    </row>
    <row r="4176" spans="1:40" x14ac:dyDescent="0.2">
      <c r="A4176" s="20">
        <v>42410</v>
      </c>
      <c r="B4176" s="22">
        <v>0.43849845977505547</v>
      </c>
      <c r="C4176" s="22">
        <v>8.4712371946414497E-2</v>
      </c>
      <c r="D4176" s="22">
        <v>4.4994865916851728E-2</v>
      </c>
      <c r="E4176" s="22">
        <v>0.16623683644960241</v>
      </c>
      <c r="F4176" s="22">
        <v>0.11624519425937865</v>
      </c>
      <c r="G4176" s="22">
        <v>0.78455954342479151</v>
      </c>
      <c r="H4176" s="22">
        <v>2.8545502304367552</v>
      </c>
      <c r="I4176" s="22">
        <v>0.78916827852998062</v>
      </c>
      <c r="J4176" s="22">
        <v>0.13478759223440073</v>
      </c>
      <c r="K4176" s="22">
        <v>0.17336485421591802</v>
      </c>
      <c r="L4176" s="22">
        <v>0.93042720347684882</v>
      </c>
      <c r="M4176" s="22">
        <v>32.886787496716572</v>
      </c>
      <c r="N4176" s="22">
        <v>1607.0874226902595</v>
      </c>
      <c r="O4176" s="22">
        <v>0.46275998758268255</v>
      </c>
      <c r="P4176" s="22">
        <v>8.1012011366621302</v>
      </c>
      <c r="Q4176" s="22">
        <v>15.052415407025334</v>
      </c>
      <c r="R4176" s="22">
        <v>13.530100054922748</v>
      </c>
      <c r="S4176" s="22">
        <v>12.142703632065333</v>
      </c>
      <c r="T4176" s="22">
        <v>141.80695847362514</v>
      </c>
      <c r="U4176" s="22">
        <v>3.5657998423955874E-2</v>
      </c>
      <c r="V4176" s="22">
        <v>2.2601905580628983</v>
      </c>
      <c r="W4176" s="22">
        <v>0.49167800940850587</v>
      </c>
      <c r="X4176" s="22">
        <v>1.0166439811829882</v>
      </c>
      <c r="Y4176" s="22">
        <v>7.9805143634930867E-2</v>
      </c>
      <c r="Z4176" s="22">
        <v>5.6618191369964412</v>
      </c>
      <c r="AA4176" s="22">
        <v>12.482985887241204</v>
      </c>
      <c r="AB4176" s="22">
        <v>0.46611505122143415</v>
      </c>
      <c r="AC4176" s="22">
        <v>0.4347135659192396</v>
      </c>
      <c r="AD4176" s="22">
        <v>0.47314755116173551</v>
      </c>
      <c r="AE4176" s="22">
        <v>9.4972180433173339</v>
      </c>
      <c r="AF4176" s="22">
        <v>0.4476801108006781</v>
      </c>
      <c r="AG4176" s="22">
        <v>1</v>
      </c>
      <c r="AH4176" s="22">
        <v>0.16611743916708455</v>
      </c>
      <c r="AI4176" s="22">
        <v>4.2135301000549221</v>
      </c>
      <c r="AJ4176" s="22">
        <v>0.34873558277813593</v>
      </c>
      <c r="AK4176" s="22">
        <v>3.931155526900207</v>
      </c>
      <c r="AL4176" s="22">
        <v>412.27881653413561</v>
      </c>
      <c r="AM4176" s="22">
        <v>0.11939728251784988</v>
      </c>
      <c r="AN4176" s="22">
        <v>1.8948826324712849</v>
      </c>
    </row>
    <row r="4177" spans="1:40" x14ac:dyDescent="0.2">
      <c r="A4177" s="20">
        <v>42411</v>
      </c>
      <c r="B4177" s="22">
        <v>0.43851940298507464</v>
      </c>
      <c r="C4177" s="22">
        <v>8.4871641791044769E-2</v>
      </c>
      <c r="D4177" s="22">
        <v>4.491820895522388E-2</v>
      </c>
      <c r="E4177" s="22">
        <v>0.16636417910447759</v>
      </c>
      <c r="F4177" s="22">
        <v>0.11615522388059701</v>
      </c>
      <c r="G4177" s="22">
        <v>0.78459701492537304</v>
      </c>
      <c r="H4177" s="22">
        <v>2.8502686567164175</v>
      </c>
      <c r="I4177" s="22">
        <v>0.78705671641791042</v>
      </c>
      <c r="J4177" s="22">
        <v>0.13517611940298507</v>
      </c>
      <c r="K4177" s="22">
        <v>0.17283582089552238</v>
      </c>
      <c r="L4177" s="22">
        <v>0.93014925373134327</v>
      </c>
      <c r="M4177" s="22">
        <v>32.802388059701492</v>
      </c>
      <c r="N4177" s="22">
        <v>1607.1641791044776</v>
      </c>
      <c r="O4177" s="22">
        <v>0.46419104477611939</v>
      </c>
      <c r="P4177" s="22">
        <v>8.1744238805970149</v>
      </c>
      <c r="Q4177" s="22">
        <v>15.066268656716419</v>
      </c>
      <c r="R4177" s="22">
        <v>13.422089552238806</v>
      </c>
      <c r="S4177" s="22">
        <v>12.167164179104478</v>
      </c>
      <c r="T4177" s="22">
        <v>143.24179104477614</v>
      </c>
      <c r="U4177" s="22">
        <v>3.5582089552238801E-2</v>
      </c>
      <c r="V4177" s="22">
        <v>2.2853731343283581</v>
      </c>
      <c r="W4177" s="22">
        <v>0.49373134328358204</v>
      </c>
      <c r="X4177" s="22">
        <v>1.0217313432835822</v>
      </c>
      <c r="Y4177" s="22">
        <v>8.0179104477611937E-2</v>
      </c>
      <c r="Z4177" s="22">
        <v>5.6716417910447756</v>
      </c>
      <c r="AA4177" s="22">
        <v>12.489552238805969</v>
      </c>
      <c r="AB4177" s="22">
        <v>0.46628059701492536</v>
      </c>
      <c r="AC4177" s="22">
        <v>0.43474626865671639</v>
      </c>
      <c r="AD4177" s="22">
        <v>0.47157014925373131</v>
      </c>
      <c r="AE4177" s="22">
        <v>9.5692537313432826</v>
      </c>
      <c r="AF4177" s="22">
        <v>0.44767761194029848</v>
      </c>
      <c r="AG4177" s="22">
        <v>1</v>
      </c>
      <c r="AH4177" s="22">
        <v>0.16589850746268656</v>
      </c>
      <c r="AI4177" s="22">
        <v>4.2065671641791038</v>
      </c>
      <c r="AJ4177" s="22">
        <v>0.34973134328358207</v>
      </c>
      <c r="AK4177" s="22">
        <v>3.9325373134328361</v>
      </c>
      <c r="AL4177" s="22">
        <v>411.70149253731341</v>
      </c>
      <c r="AM4177" s="22">
        <v>0.11940298507462686</v>
      </c>
      <c r="AN4177" s="22">
        <v>1.8945552238805969</v>
      </c>
    </row>
    <row r="4178" spans="1:40" x14ac:dyDescent="0.2">
      <c r="A4178" s="20">
        <v>42412</v>
      </c>
      <c r="B4178" s="22">
        <v>0.43638826506968947</v>
      </c>
      <c r="C4178" s="22">
        <v>8.4328473484713451E-2</v>
      </c>
      <c r="D4178" s="22">
        <v>4.4802100785418075E-2</v>
      </c>
      <c r="E4178" s="22">
        <v>0.16451003457740704</v>
      </c>
      <c r="F4178" s="22">
        <v>0.11606601789469931</v>
      </c>
      <c r="G4178" s="22">
        <v>0.78078399220523054</v>
      </c>
      <c r="H4178" s="22">
        <v>2.8517449114176734</v>
      </c>
      <c r="I4178" s="22">
        <v>0.78791335448377475</v>
      </c>
      <c r="J4178" s="22">
        <v>0.13377060088641735</v>
      </c>
      <c r="K4178" s="22">
        <v>0.17235233308380563</v>
      </c>
      <c r="L4178" s="22">
        <v>0.92551004645967738</v>
      </c>
      <c r="M4178" s="22">
        <v>32.670302641428719</v>
      </c>
      <c r="N4178" s="22">
        <v>1602.3241721028053</v>
      </c>
      <c r="O4178" s="22">
        <v>0.46115091671716624</v>
      </c>
      <c r="P4178" s="22">
        <v>8.0928005323257164</v>
      </c>
      <c r="Q4178" s="22">
        <v>15.054836678192469</v>
      </c>
      <c r="R4178" s="22">
        <v>13.450730165520026</v>
      </c>
      <c r="S4178" s="22">
        <v>12.084269062132392</v>
      </c>
      <c r="T4178" s="22">
        <v>143.30018179873809</v>
      </c>
      <c r="U4178" s="22">
        <v>3.540916598343611E-2</v>
      </c>
      <c r="V4178" s="22">
        <v>2.2457491177414175</v>
      </c>
      <c r="W4178" s="22">
        <v>0.49513421024489351</v>
      </c>
      <c r="X4178" s="22">
        <v>1.019344336315783</v>
      </c>
      <c r="Y4178" s="22">
        <v>7.8767570907449E-2</v>
      </c>
      <c r="Z4178" s="22">
        <v>5.6476431516534173</v>
      </c>
      <c r="AA4178" s="22">
        <v>12.39320809420264</v>
      </c>
      <c r="AB4178" s="22">
        <v>0.46370560486697793</v>
      </c>
      <c r="AC4178" s="22">
        <v>0.43264534987345377</v>
      </c>
      <c r="AD4178" s="22">
        <v>0.47220142824890982</v>
      </c>
      <c r="AE4178" s="22">
        <v>9.3089865611521052</v>
      </c>
      <c r="AF4178" s="22">
        <v>0.44565643603179694</v>
      </c>
      <c r="AG4178" s="22">
        <v>1</v>
      </c>
      <c r="AH4178" s="22">
        <v>0.16607849427868676</v>
      </c>
      <c r="AI4178" s="22">
        <v>4.2265236041302767</v>
      </c>
      <c r="AJ4178" s="22">
        <v>0.34777029194738529</v>
      </c>
      <c r="AK4178" s="22">
        <v>3.9165151677182473</v>
      </c>
      <c r="AL4178" s="22">
        <v>404.82895471666723</v>
      </c>
      <c r="AM4178" s="22">
        <v>0.11882270464240306</v>
      </c>
      <c r="AN4178" s="22">
        <v>1.8848251523901187</v>
      </c>
    </row>
    <row r="4179" spans="1:40" x14ac:dyDescent="0.2">
      <c r="A4179" s="20">
        <v>42415</v>
      </c>
      <c r="B4179" s="22">
        <v>0.4328497177272031</v>
      </c>
      <c r="C4179" s="22">
        <v>8.4116114889153423E-2</v>
      </c>
      <c r="D4179" s="22">
        <v>4.4356311949744841E-2</v>
      </c>
      <c r="E4179" s="22">
        <v>0.16303463882046507</v>
      </c>
      <c r="F4179" s="22">
        <v>0.11629167796150719</v>
      </c>
      <c r="G4179" s="22">
        <v>0.76541303758530066</v>
      </c>
      <c r="H4179" s="22">
        <v>2.8524284889271279</v>
      </c>
      <c r="I4179" s="22">
        <v>0.78854879960399304</v>
      </c>
      <c r="J4179" s="22">
        <v>0.13144837177507748</v>
      </c>
      <c r="K4179" s="22">
        <v>0.17010619114405931</v>
      </c>
      <c r="L4179" s="22">
        <v>0.91735712517826207</v>
      </c>
      <c r="M4179" s="22">
        <v>32.675286103221097</v>
      </c>
      <c r="N4179" s="22">
        <v>1575.777576107582</v>
      </c>
      <c r="O4179" s="22">
        <v>0.45859016818508613</v>
      </c>
      <c r="P4179" s="22">
        <v>8.0287458601954107</v>
      </c>
      <c r="Q4179" s="22">
        <v>15.010548398882696</v>
      </c>
      <c r="R4179" s="22">
        <v>13.503129161903191</v>
      </c>
      <c r="S4179" s="22">
        <v>12.021638950110198</v>
      </c>
      <c r="T4179" s="22">
        <v>143.00918123210016</v>
      </c>
      <c r="U4179" s="22">
        <v>3.5196294506582439E-2</v>
      </c>
      <c r="V4179" s="22">
        <v>2.2183931075936685</v>
      </c>
      <c r="W4179" s="22">
        <v>0.48616922224710363</v>
      </c>
      <c r="X4179" s="22">
        <v>1.0153806263038174</v>
      </c>
      <c r="Y4179" s="22">
        <v>7.8329227904345475E-2</v>
      </c>
      <c r="Z4179" s="22">
        <v>5.5841691515315812</v>
      </c>
      <c r="AA4179" s="22">
        <v>12.328072884132615</v>
      </c>
      <c r="AB4179" s="22">
        <v>0.46445955661366933</v>
      </c>
      <c r="AC4179" s="22">
        <v>0.42910179499569817</v>
      </c>
      <c r="AD4179" s="22">
        <v>0.47147217933456698</v>
      </c>
      <c r="AE4179" s="22">
        <v>9.069831579195494</v>
      </c>
      <c r="AF4179" s="22">
        <v>0.44186594693978576</v>
      </c>
      <c r="AG4179" s="22">
        <v>1</v>
      </c>
      <c r="AH4179" s="22">
        <v>0.16492038610675688</v>
      </c>
      <c r="AI4179" s="22">
        <v>4.1993234881610428</v>
      </c>
      <c r="AJ4179" s="22">
        <v>0.34710714580362301</v>
      </c>
      <c r="AK4179" s="22">
        <v>3.8999611064622206</v>
      </c>
      <c r="AL4179" s="22">
        <v>401.31059436397283</v>
      </c>
      <c r="AM4179" s="22">
        <v>0.11785920539323724</v>
      </c>
      <c r="AN4179" s="22">
        <v>1.8513323983169707</v>
      </c>
    </row>
    <row r="4180" spans="1:40" x14ac:dyDescent="0.2">
      <c r="A4180" s="20">
        <v>42416</v>
      </c>
      <c r="B4180" s="22">
        <v>0.43178611738148992</v>
      </c>
      <c r="C4180" s="22">
        <v>8.3568472535741165E-2</v>
      </c>
      <c r="D4180" s="22">
        <v>4.4229683972911965E-2</v>
      </c>
      <c r="E4180" s="22">
        <v>0.16293971030850263</v>
      </c>
      <c r="F4180" s="22">
        <v>0.11615876598946577</v>
      </c>
      <c r="G4180" s="22">
        <v>0.76601297968397297</v>
      </c>
      <c r="H4180" s="22">
        <v>2.8500047027840485</v>
      </c>
      <c r="I4180" s="22">
        <v>0.78737537622272391</v>
      </c>
      <c r="J4180" s="22">
        <v>0.13098429270127918</v>
      </c>
      <c r="K4180" s="22">
        <v>0.16815980060195637</v>
      </c>
      <c r="L4180" s="22">
        <v>0.91598476297968412</v>
      </c>
      <c r="M4180" s="22">
        <v>32.730201279157264</v>
      </c>
      <c r="N4180" s="22">
        <v>1574.844808126411</v>
      </c>
      <c r="O4180" s="22">
        <v>0.45816873589164786</v>
      </c>
      <c r="P4180" s="22">
        <v>8.0492263920240781</v>
      </c>
      <c r="Q4180" s="22">
        <v>15.014813769751694</v>
      </c>
      <c r="R4180" s="22">
        <v>13.409988713318286</v>
      </c>
      <c r="S4180" s="22">
        <v>11.956828442437924</v>
      </c>
      <c r="T4180" s="22">
        <v>143.18919300225735</v>
      </c>
      <c r="U4180" s="22">
        <v>3.5088647479307754E-2</v>
      </c>
      <c r="V4180" s="22">
        <v>2.2197140707298724</v>
      </c>
      <c r="W4180" s="22">
        <v>0.48791384499623786</v>
      </c>
      <c r="X4180" s="22">
        <v>1.0132383370955607</v>
      </c>
      <c r="Y4180" s="22">
        <v>7.7278498871331841E-2</v>
      </c>
      <c r="Z4180" s="22">
        <v>5.5786775771256591</v>
      </c>
      <c r="AA4180" s="22">
        <v>12.303658765989468</v>
      </c>
      <c r="AB4180" s="22">
        <v>0.46481141835966899</v>
      </c>
      <c r="AC4180" s="22">
        <v>0.42807091798344626</v>
      </c>
      <c r="AD4180" s="22">
        <v>0.47019610609480816</v>
      </c>
      <c r="AE4180" s="22">
        <v>9.1528757524454498</v>
      </c>
      <c r="AF4180" s="22">
        <v>0.44080370579382999</v>
      </c>
      <c r="AG4180" s="22">
        <v>1</v>
      </c>
      <c r="AH4180" s="22">
        <v>0.1651852896914974</v>
      </c>
      <c r="AI4180" s="22">
        <v>4.1901805869074495</v>
      </c>
      <c r="AJ4180" s="22">
        <v>0.34981659142212196</v>
      </c>
      <c r="AK4180" s="22">
        <v>3.9053094431903692</v>
      </c>
      <c r="AL4180" s="22">
        <v>400.6772009029346</v>
      </c>
      <c r="AM4180" s="22">
        <v>0.11756960120391273</v>
      </c>
      <c r="AN4180" s="22">
        <v>1.8553070917983447</v>
      </c>
    </row>
    <row r="4181" spans="1:40" x14ac:dyDescent="0.2">
      <c r="A4181" s="20">
        <v>42417</v>
      </c>
      <c r="B4181" s="22">
        <v>0.43136011275546166</v>
      </c>
      <c r="C4181" s="22">
        <v>8.4355179704016917E-2</v>
      </c>
      <c r="D4181" s="22">
        <v>4.4186046511627906E-2</v>
      </c>
      <c r="E4181" s="22">
        <v>0.16052384308198264</v>
      </c>
      <c r="F4181" s="22">
        <v>0.1165022316185107</v>
      </c>
      <c r="G4181" s="22">
        <v>0.76661968522433643</v>
      </c>
      <c r="H4181" s="22">
        <v>2.8508339206013624</v>
      </c>
      <c r="I4181" s="22">
        <v>0.78774958891237967</v>
      </c>
      <c r="J4181" s="22">
        <v>0.13069062720225513</v>
      </c>
      <c r="K4181" s="22">
        <v>0.16788818416725396</v>
      </c>
      <c r="L4181" s="22">
        <v>0.91442330279539585</v>
      </c>
      <c r="M4181" s="22">
        <v>32.743716232088325</v>
      </c>
      <c r="N4181" s="22">
        <v>1586.210946676063</v>
      </c>
      <c r="O4181" s="22">
        <v>0.4581160441625558</v>
      </c>
      <c r="P4181" s="22">
        <v>8.0242894056847547</v>
      </c>
      <c r="Q4181" s="22">
        <v>15.027014329339911</v>
      </c>
      <c r="R4181" s="22">
        <v>13.399107352595726</v>
      </c>
      <c r="S4181" s="22">
        <v>11.945031712473574</v>
      </c>
      <c r="T4181" s="22">
        <v>143.63284002818889</v>
      </c>
      <c r="U4181" s="22">
        <v>3.5104533709184871E-2</v>
      </c>
      <c r="V4181" s="22">
        <v>2.1555673009161382</v>
      </c>
      <c r="W4181" s="22">
        <v>0.49477331454075646</v>
      </c>
      <c r="X4181" s="22">
        <v>1.0032769556025372</v>
      </c>
      <c r="Y4181" s="22">
        <v>7.7824759220108064E-2</v>
      </c>
      <c r="Z4181" s="22">
        <v>5.5837444209537237</v>
      </c>
      <c r="AA4181" s="22">
        <v>12.284472633309845</v>
      </c>
      <c r="AB4181" s="22">
        <v>0.46397697909325819</v>
      </c>
      <c r="AC4181" s="22">
        <v>0.42770730561428244</v>
      </c>
      <c r="AD4181" s="22">
        <v>0.47044867277425417</v>
      </c>
      <c r="AE4181" s="22">
        <v>8.8135424007517038</v>
      </c>
      <c r="AF4181" s="22">
        <v>0.44040404040404046</v>
      </c>
      <c r="AG4181" s="22">
        <v>1</v>
      </c>
      <c r="AH4181" s="22">
        <v>0.16481089969462065</v>
      </c>
      <c r="AI4181" s="22">
        <v>4.1813483673948797</v>
      </c>
      <c r="AJ4181" s="22">
        <v>0.3470871505755227</v>
      </c>
      <c r="AK4181" s="22">
        <v>3.9094432699083863</v>
      </c>
      <c r="AL4181" s="22">
        <v>401.45642471223869</v>
      </c>
      <c r="AM4181" s="22">
        <v>0.11745360582569886</v>
      </c>
      <c r="AN4181" s="22">
        <v>1.8160676532769557</v>
      </c>
    </row>
    <row r="4182" spans="1:40" x14ac:dyDescent="0.2">
      <c r="A4182" s="20">
        <v>42418</v>
      </c>
      <c r="B4182" s="22">
        <v>0.4349927157730164</v>
      </c>
      <c r="C4182" s="22">
        <v>8.4757606983382486E-2</v>
      </c>
      <c r="D4182" s="22">
        <v>4.4566440441080671E-2</v>
      </c>
      <c r="E4182" s="22">
        <v>0.16255078231413378</v>
      </c>
      <c r="F4182" s="22">
        <v>0.11753070627391062</v>
      </c>
      <c r="G4182" s="22">
        <v>0.77180826493266541</v>
      </c>
      <c r="H4182" s="22">
        <v>2.8796977341908585</v>
      </c>
      <c r="I4182" s="22">
        <v>0.79580475902829595</v>
      </c>
      <c r="J4182" s="22">
        <v>0.13150694666524537</v>
      </c>
      <c r="K4182" s="22">
        <v>0.1697402551256085</v>
      </c>
      <c r="L4182" s="22">
        <v>0.92156723400727247</v>
      </c>
      <c r="M4182" s="22">
        <v>33.023013419559632</v>
      </c>
      <c r="N4182" s="22">
        <v>1597.7922277890298</v>
      </c>
      <c r="O4182" s="22">
        <v>0.46287413092657737</v>
      </c>
      <c r="P4182" s="22">
        <v>8.1170806239562232</v>
      </c>
      <c r="Q4182" s="22">
        <v>15.210413483518694</v>
      </c>
      <c r="R4182" s="22">
        <v>13.411268639922302</v>
      </c>
      <c r="S4182" s="22">
        <v>12.045624133887646</v>
      </c>
      <c r="T4182" s="22">
        <v>145.39909272880172</v>
      </c>
      <c r="U4182" s="22">
        <v>3.5402527567541961E-2</v>
      </c>
      <c r="V4182" s="22">
        <v>2.1651328335050755</v>
      </c>
      <c r="W4182" s="22">
        <v>0.4927216951521397</v>
      </c>
      <c r="X4182" s="22">
        <v>1.0173163249594335</v>
      </c>
      <c r="Y4182" s="22">
        <v>7.8657807151571141E-2</v>
      </c>
      <c r="Z4182" s="22">
        <v>5.6355043883025973</v>
      </c>
      <c r="AA4182" s="22">
        <v>12.396214570822821</v>
      </c>
      <c r="AB4182" s="22">
        <v>0.4679553234078338</v>
      </c>
      <c r="AC4182" s="22">
        <v>0.43130914733089343</v>
      </c>
      <c r="AD4182" s="22">
        <v>0.47576069833824869</v>
      </c>
      <c r="AE4182" s="22">
        <v>9.0779826836750406</v>
      </c>
      <c r="AF4182" s="22">
        <v>0.44408911629890208</v>
      </c>
      <c r="AG4182" s="22">
        <v>1</v>
      </c>
      <c r="AH4182" s="22">
        <v>0.16612775231259402</v>
      </c>
      <c r="AI4182" s="22">
        <v>4.2141918061329635</v>
      </c>
      <c r="AJ4182" s="22">
        <v>0.35151429011358659</v>
      </c>
      <c r="AK4182" s="22">
        <v>3.937628066185789</v>
      </c>
      <c r="AL4182" s="22">
        <v>405.07408591834559</v>
      </c>
      <c r="AM4182" s="22">
        <v>0.11844271518080281</v>
      </c>
      <c r="AN4182" s="22">
        <v>1.8228333866325552</v>
      </c>
    </row>
    <row r="4183" spans="1:40" x14ac:dyDescent="0.2">
      <c r="A4183" s="20">
        <v>42419</v>
      </c>
      <c r="B4183" s="22">
        <v>0.43505916634092606</v>
      </c>
      <c r="C4183" s="22">
        <v>8.4668869857740192E-2</v>
      </c>
      <c r="D4183" s="22">
        <v>4.4663184203356909E-2</v>
      </c>
      <c r="E4183" s="22">
        <v>0.16304798455397229</v>
      </c>
      <c r="F4183" s="22">
        <v>0.11724293142863913</v>
      </c>
      <c r="G4183" s="22">
        <v>0.77232507728936439</v>
      </c>
      <c r="H4183" s="22">
        <v>2.8739798396171663</v>
      </c>
      <c r="I4183" s="22">
        <v>0.7941556210985159</v>
      </c>
      <c r="J4183" s="22">
        <v>0.13185980123899885</v>
      </c>
      <c r="K4183" s="22">
        <v>0.17061701195171933</v>
      </c>
      <c r="L4183" s="22">
        <v>0.92077988225957397</v>
      </c>
      <c r="M4183" s="22">
        <v>32.815701882188506</v>
      </c>
      <c r="N4183" s="22">
        <v>1597.9057839688237</v>
      </c>
      <c r="O4183" s="22">
        <v>0.46290702770572001</v>
      </c>
      <c r="P4183" s="22">
        <v>8.1180483991329382</v>
      </c>
      <c r="Q4183" s="22">
        <v>15.180697203368752</v>
      </c>
      <c r="R4183" s="22">
        <v>13.330490506141693</v>
      </c>
      <c r="S4183" s="22">
        <v>12.04648022458335</v>
      </c>
      <c r="T4183" s="22">
        <v>146.03484832332421</v>
      </c>
      <c r="U4183" s="22">
        <v>3.5416888762541017E-2</v>
      </c>
      <c r="V4183" s="22">
        <v>2.1581796429882854</v>
      </c>
      <c r="W4183" s="22">
        <v>0.49785011193632073</v>
      </c>
      <c r="X4183" s="22">
        <v>1.0130059344017626</v>
      </c>
      <c r="Y4183" s="22">
        <v>7.8521256055814184E-2</v>
      </c>
      <c r="Z4183" s="22">
        <v>5.6441964867393963</v>
      </c>
      <c r="AA4183" s="22">
        <v>12.397095578219206</v>
      </c>
      <c r="AB4183" s="22">
        <v>0.46492069696646648</v>
      </c>
      <c r="AC4183" s="22">
        <v>0.43135164587849284</v>
      </c>
      <c r="AD4183" s="22">
        <v>0.47694348696445288</v>
      </c>
      <c r="AE4183" s="22">
        <v>9.1225140068464761</v>
      </c>
      <c r="AF4183" s="22">
        <v>0.44413252312758372</v>
      </c>
      <c r="AG4183" s="22">
        <v>1</v>
      </c>
      <c r="AH4183" s="22">
        <v>0.16642384184404727</v>
      </c>
      <c r="AI4183" s="22">
        <v>4.2298899588974574</v>
      </c>
      <c r="AJ4183" s="22">
        <v>0.34953744832569322</v>
      </c>
      <c r="AK4183" s="22">
        <v>3.9338805775677246</v>
      </c>
      <c r="AL4183" s="22">
        <v>406.05048387287826</v>
      </c>
      <c r="AM4183" s="22">
        <v>0.11845113298508701</v>
      </c>
      <c r="AN4183" s="22">
        <v>1.8215415230446681</v>
      </c>
    </row>
    <row r="4184" spans="1:40" x14ac:dyDescent="0.2">
      <c r="A4184" s="20">
        <v>42422</v>
      </c>
      <c r="B4184" s="22">
        <v>0.43216210491633517</v>
      </c>
      <c r="C4184" s="22">
        <v>8.4982702219293479E-2</v>
      </c>
      <c r="D4184" s="22">
        <v>4.4323503800804874E-2</v>
      </c>
      <c r="E4184" s="22">
        <v>0.1612694452942976</v>
      </c>
      <c r="F4184" s="22">
        <v>0.11760137440869829</v>
      </c>
      <c r="G4184" s="22">
        <v>0.76718599232778706</v>
      </c>
      <c r="H4184" s="22">
        <v>2.8862582664564256</v>
      </c>
      <c r="I4184" s="22">
        <v>0.79607446282742222</v>
      </c>
      <c r="J4184" s="22">
        <v>0.12974512249652867</v>
      </c>
      <c r="K4184" s="22">
        <v>0.16648231390176743</v>
      </c>
      <c r="L4184" s="22">
        <v>0.91452307547480627</v>
      </c>
      <c r="M4184" s="22">
        <v>32.745757925207684</v>
      </c>
      <c r="N4184" s="22">
        <v>1580.9230189922571</v>
      </c>
      <c r="O4184" s="22">
        <v>0.45949730531171301</v>
      </c>
      <c r="P4184" s="22">
        <v>8.0632369207596888</v>
      </c>
      <c r="Q4184" s="22">
        <v>15.179685109787954</v>
      </c>
      <c r="R4184" s="22">
        <v>13.286342990280293</v>
      </c>
      <c r="S4184" s="22">
        <v>11.961356522557718</v>
      </c>
      <c r="T4184" s="22">
        <v>143.92341907698099</v>
      </c>
      <c r="U4184" s="22">
        <v>3.5199218658068764E-2</v>
      </c>
      <c r="V4184" s="22">
        <v>2.1263326351462659</v>
      </c>
      <c r="W4184" s="22">
        <v>0.49351627403450138</v>
      </c>
      <c r="X4184" s="22">
        <v>1.0108258219387634</v>
      </c>
      <c r="Y4184" s="22">
        <v>7.8816690593302097E-2</v>
      </c>
      <c r="Z4184" s="22">
        <v>5.5964792544303492</v>
      </c>
      <c r="AA4184" s="22">
        <v>12.316725894895388</v>
      </c>
      <c r="AB4184" s="22">
        <v>0.46488668188557569</v>
      </c>
      <c r="AC4184" s="22">
        <v>0.42849073921536318</v>
      </c>
      <c r="AD4184" s="22">
        <v>0.47693629239132984</v>
      </c>
      <c r="AE4184" s="22">
        <v>8.8203384246075629</v>
      </c>
      <c r="AF4184" s="22">
        <v>0.4411640112023722</v>
      </c>
      <c r="AG4184" s="22">
        <v>1</v>
      </c>
      <c r="AH4184" s="22">
        <v>0.16462309665576239</v>
      </c>
      <c r="AI4184" s="22">
        <v>4.2055964792544298</v>
      </c>
      <c r="AJ4184" s="22">
        <v>0.34544962462639145</v>
      </c>
      <c r="AK4184" s="22">
        <v>3.9037678567225993</v>
      </c>
      <c r="AL4184" s="22">
        <v>402.97592431338398</v>
      </c>
      <c r="AM4184" s="22">
        <v>0.11767197759525545</v>
      </c>
      <c r="AN4184" s="22">
        <v>1.7860488103363064</v>
      </c>
    </row>
    <row r="4185" spans="1:40" x14ac:dyDescent="0.2">
      <c r="A4185" s="20">
        <v>42423</v>
      </c>
      <c r="B4185" s="22">
        <v>0.43260498262559638</v>
      </c>
      <c r="C4185" s="22">
        <v>8.4834206961540731E-2</v>
      </c>
      <c r="D4185" s="22">
        <v>4.4341834030272691E-2</v>
      </c>
      <c r="E4185" s="22">
        <v>0.16245950880499441</v>
      </c>
      <c r="F4185" s="22">
        <v>0.11669709641321634</v>
      </c>
      <c r="G4185" s="22">
        <v>0.76874963189822731</v>
      </c>
      <c r="H4185" s="22">
        <v>2.8876847870899347</v>
      </c>
      <c r="I4185" s="22">
        <v>0.79804464338300263</v>
      </c>
      <c r="J4185" s="22">
        <v>0.12977207138229577</v>
      </c>
      <c r="K4185" s="22">
        <v>0.1651687378526415</v>
      </c>
      <c r="L4185" s="22">
        <v>0.91496554567406796</v>
      </c>
      <c r="M4185" s="22">
        <v>32.894752341127273</v>
      </c>
      <c r="N4185" s="22">
        <v>1580.7762530184345</v>
      </c>
      <c r="O4185" s="22">
        <v>0.46006243006066322</v>
      </c>
      <c r="P4185" s="22">
        <v>8.074798280228519</v>
      </c>
      <c r="Q4185" s="22">
        <v>15.175216443842396</v>
      </c>
      <c r="R4185" s="22">
        <v>13.204546793097355</v>
      </c>
      <c r="S4185" s="22">
        <v>11.991283350020614</v>
      </c>
      <c r="T4185" s="22">
        <v>145.00736203545557</v>
      </c>
      <c r="U4185" s="22">
        <v>3.529065315978562E-2</v>
      </c>
      <c r="V4185" s="22">
        <v>2.1448612992520175</v>
      </c>
      <c r="W4185" s="22">
        <v>0.49449319747923914</v>
      </c>
      <c r="X4185" s="22">
        <v>1.0132516638200131</v>
      </c>
      <c r="Y4185" s="22">
        <v>7.8178926909711996E-2</v>
      </c>
      <c r="Z4185" s="22">
        <v>5.6104599799752641</v>
      </c>
      <c r="AA4185" s="22">
        <v>12.328170092467166</v>
      </c>
      <c r="AB4185" s="22">
        <v>0.46787207727192415</v>
      </c>
      <c r="AC4185" s="22">
        <v>0.42894163378290834</v>
      </c>
      <c r="AD4185" s="22">
        <v>0.47802579657223637</v>
      </c>
      <c r="AE4185" s="22">
        <v>8.9830496495671124</v>
      </c>
      <c r="AF4185" s="22">
        <v>0.44166323105012073</v>
      </c>
      <c r="AG4185" s="22">
        <v>1</v>
      </c>
      <c r="AH4185" s="22">
        <v>0.16575770068908652</v>
      </c>
      <c r="AI4185" s="22">
        <v>4.2063725778903356</v>
      </c>
      <c r="AJ4185" s="22">
        <v>0.34662818776135229</v>
      </c>
      <c r="AK4185" s="22">
        <v>3.9166028623593854</v>
      </c>
      <c r="AL4185" s="22">
        <v>400.25914364803583</v>
      </c>
      <c r="AM4185" s="22">
        <v>0.11779256728900407</v>
      </c>
      <c r="AN4185" s="22">
        <v>1.7925908475175216</v>
      </c>
    </row>
    <row r="4186" spans="1:40" x14ac:dyDescent="0.2">
      <c r="A4186" s="20">
        <v>42424</v>
      </c>
      <c r="B4186" s="22">
        <v>0.43268653023716114</v>
      </c>
      <c r="C4186" s="22">
        <v>8.4779509654920537E-2</v>
      </c>
      <c r="D4186" s="22">
        <v>4.4318382638815254E-2</v>
      </c>
      <c r="E4186" s="22">
        <v>0.16140623711400937</v>
      </c>
      <c r="F4186" s="22">
        <v>0.11648346469680369</v>
      </c>
      <c r="G4186" s="22">
        <v>0.76921264388128985</v>
      </c>
      <c r="H4186" s="22">
        <v>2.8918813840879372</v>
      </c>
      <c r="I4186" s="22">
        <v>0.79821864065316506</v>
      </c>
      <c r="J4186" s="22">
        <v>0.1297258450264494</v>
      </c>
      <c r="K4186" s="22">
        <v>0.16406885095253243</v>
      </c>
      <c r="L4186" s="22">
        <v>0.91522049034507946</v>
      </c>
      <c r="M4186" s="22">
        <v>33.121266744424418</v>
      </c>
      <c r="N4186" s="22">
        <v>1579.3070135133544</v>
      </c>
      <c r="O4186" s="22">
        <v>0.46106810871947124</v>
      </c>
      <c r="P4186" s="22">
        <v>8.0610633961286062</v>
      </c>
      <c r="Q4186" s="22">
        <v>15.211065163350183</v>
      </c>
      <c r="R4186" s="22">
        <v>13.215282932174036</v>
      </c>
      <c r="S4186" s="22">
        <v>11.993543750515439</v>
      </c>
      <c r="T4186" s="22">
        <v>145.1136323472237</v>
      </c>
      <c r="U4186" s="22">
        <v>3.5323224825928673E-2</v>
      </c>
      <c r="V4186" s="22">
        <v>2.1448414802247906</v>
      </c>
      <c r="W4186" s="22">
        <v>0.49658926236171491</v>
      </c>
      <c r="X4186" s="22">
        <v>1.0208767775303669</v>
      </c>
      <c r="Y4186" s="22">
        <v>7.8370386079006593E-2</v>
      </c>
      <c r="Z4186" s="22">
        <v>5.6197646060863118</v>
      </c>
      <c r="AA4186" s="22">
        <v>12.299862156717211</v>
      </c>
      <c r="AB4186" s="22">
        <v>0.4681605579707584</v>
      </c>
      <c r="AC4186" s="22">
        <v>0.42899892788557831</v>
      </c>
      <c r="AD4186" s="22">
        <v>0.47805699878650781</v>
      </c>
      <c r="AE4186" s="22">
        <v>8.9292404481673913</v>
      </c>
      <c r="AF4186" s="22">
        <v>0.4416993602657901</v>
      </c>
      <c r="AG4186" s="22">
        <v>1</v>
      </c>
      <c r="AH4186" s="22">
        <v>0.16552975412057164</v>
      </c>
      <c r="AI4186" s="22">
        <v>4.2012747558288854</v>
      </c>
      <c r="AJ4186" s="22">
        <v>0.34582169912463623</v>
      </c>
      <c r="AK4186" s="22">
        <v>3.9191083778084099</v>
      </c>
      <c r="AL4186" s="22">
        <v>399.98114963654143</v>
      </c>
      <c r="AM4186" s="22">
        <v>0.11781477161606523</v>
      </c>
      <c r="AN4186" s="22">
        <v>1.8374156151698302</v>
      </c>
    </row>
    <row r="4187" spans="1:40" x14ac:dyDescent="0.2">
      <c r="A4187" s="20">
        <v>42425</v>
      </c>
      <c r="B4187" s="22">
        <v>0.43186548297959904</v>
      </c>
      <c r="C4187" s="22">
        <v>8.5025574695749312E-2</v>
      </c>
      <c r="D4187" s="22">
        <v>4.4220118760656124E-2</v>
      </c>
      <c r="E4187" s="22">
        <v>0.15908048680110529</v>
      </c>
      <c r="F4187" s="22">
        <v>0.11640895996237287</v>
      </c>
      <c r="G4187" s="22">
        <v>0.76806396613557526</v>
      </c>
      <c r="H4187" s="22">
        <v>2.8862366982185903</v>
      </c>
      <c r="I4187" s="22">
        <v>0.79624904462343471</v>
      </c>
      <c r="J4187" s="22">
        <v>0.12959021694397085</v>
      </c>
      <c r="K4187" s="22">
        <v>0.1641719089893586</v>
      </c>
      <c r="L4187" s="22">
        <v>0.9138691281086484</v>
      </c>
      <c r="M4187" s="22">
        <v>33.176553589276267</v>
      </c>
      <c r="N4187" s="22">
        <v>1576.3419366217886</v>
      </c>
      <c r="O4187" s="22">
        <v>0.45860426832853196</v>
      </c>
      <c r="P4187" s="22">
        <v>8.0848727144452948</v>
      </c>
      <c r="Q4187" s="22">
        <v>15.143747427832324</v>
      </c>
      <c r="R4187" s="22">
        <v>13.284731612675643</v>
      </c>
      <c r="S4187" s="22">
        <v>11.958374977952849</v>
      </c>
      <c r="T4187" s="22">
        <v>145.08671879593157</v>
      </c>
      <c r="U4187" s="22">
        <v>3.5293080134046681E-2</v>
      </c>
      <c r="V4187" s="22">
        <v>2.1312364042565699</v>
      </c>
      <c r="W4187" s="22">
        <v>0.49573755070844849</v>
      </c>
      <c r="X4187" s="22">
        <v>1.0144629313892646</v>
      </c>
      <c r="Y4187" s="22">
        <v>7.8993474043153628E-2</v>
      </c>
      <c r="Z4187" s="22">
        <v>5.5939796578282088</v>
      </c>
      <c r="AA4187" s="22">
        <v>12.287612440472691</v>
      </c>
      <c r="AB4187" s="22">
        <v>0.46481274619319185</v>
      </c>
      <c r="AC4187" s="22">
        <v>0.42816156152625084</v>
      </c>
      <c r="AD4187" s="22">
        <v>0.476277264977365</v>
      </c>
      <c r="AE4187" s="22">
        <v>8.8524310659062841</v>
      </c>
      <c r="AF4187" s="22">
        <v>0.44083720383326475</v>
      </c>
      <c r="AG4187" s="22">
        <v>1</v>
      </c>
      <c r="AH4187" s="22">
        <v>0.16481862543359399</v>
      </c>
      <c r="AI4187" s="22">
        <v>4.1918984067258513</v>
      </c>
      <c r="AJ4187" s="22">
        <v>0.34417073314127816</v>
      </c>
      <c r="AK4187" s="22">
        <v>3.9091069433829149</v>
      </c>
      <c r="AL4187" s="22">
        <v>394.84978540772534</v>
      </c>
      <c r="AM4187" s="22">
        <v>0.11758480804280087</v>
      </c>
      <c r="AN4187" s="22">
        <v>1.830348638955847</v>
      </c>
    </row>
    <row r="4188" spans="1:40" x14ac:dyDescent="0.2">
      <c r="A4188" s="20">
        <v>42426</v>
      </c>
      <c r="B4188" s="22">
        <v>0.42955382726156366</v>
      </c>
      <c r="C4188" s="22">
        <v>8.3363545991462493E-2</v>
      </c>
      <c r="D4188" s="22">
        <v>4.4087480264312036E-2</v>
      </c>
      <c r="E4188" s="22">
        <v>0.15800245599672533</v>
      </c>
      <c r="F4188" s="22">
        <v>0.11651950178352143</v>
      </c>
      <c r="G4188" s="22">
        <v>0.76475059938015322</v>
      </c>
      <c r="H4188" s="22">
        <v>2.8870826267469738</v>
      </c>
      <c r="I4188" s="22">
        <v>0.79747383193965271</v>
      </c>
      <c r="J4188" s="22">
        <v>0.12784047716507807</v>
      </c>
      <c r="K4188" s="22">
        <v>0.16218934565230103</v>
      </c>
      <c r="L4188" s="22">
        <v>0.90926846383252447</v>
      </c>
      <c r="M4188" s="22">
        <v>33.278755628325833</v>
      </c>
      <c r="N4188" s="22">
        <v>1563.0664873399217</v>
      </c>
      <c r="O4188" s="22">
        <v>0.45710777147535236</v>
      </c>
      <c r="P4188" s="22">
        <v>8.0378106543476999</v>
      </c>
      <c r="Q4188" s="22">
        <v>15.157008362084088</v>
      </c>
      <c r="R4188" s="22">
        <v>13.331384129583066</v>
      </c>
      <c r="S4188" s="22">
        <v>11.894041284135431</v>
      </c>
      <c r="T4188" s="22">
        <v>145.26986725922461</v>
      </c>
      <c r="U4188" s="22">
        <v>3.51090579498275E-2</v>
      </c>
      <c r="V4188" s="22">
        <v>2.1372551312788728</v>
      </c>
      <c r="W4188" s="22">
        <v>0.49201801064265249</v>
      </c>
      <c r="X4188" s="22">
        <v>1.0156014268171452</v>
      </c>
      <c r="Y4188" s="22">
        <v>7.7480849073153613E-2</v>
      </c>
      <c r="Z4188" s="22">
        <v>5.5517221215133619</v>
      </c>
      <c r="AA4188" s="22">
        <v>12.239050347932871</v>
      </c>
      <c r="AB4188" s="22">
        <v>0.46751651950178352</v>
      </c>
      <c r="AC4188" s="22">
        <v>0.4258464417285539</v>
      </c>
      <c r="AD4188" s="22">
        <v>0.47728203029062632</v>
      </c>
      <c r="AE4188" s="22">
        <v>8.9032571194666996</v>
      </c>
      <c r="AF4188" s="22">
        <v>0.43855914858780187</v>
      </c>
      <c r="AG4188" s="22">
        <v>1</v>
      </c>
      <c r="AH4188" s="22">
        <v>0.16452839015262266</v>
      </c>
      <c r="AI4188" s="22">
        <v>4.1751944330740898</v>
      </c>
      <c r="AJ4188" s="22">
        <v>0.34968715279808205</v>
      </c>
      <c r="AK4188" s="22">
        <v>3.8935734752353666</v>
      </c>
      <c r="AL4188" s="22">
        <v>391.55604935383894</v>
      </c>
      <c r="AM4188" s="22">
        <v>0.11695222501608094</v>
      </c>
      <c r="AN4188" s="22">
        <v>1.8886380913396881</v>
      </c>
    </row>
    <row r="4189" spans="1:40" x14ac:dyDescent="0.2">
      <c r="A4189" s="20">
        <v>42429</v>
      </c>
      <c r="B4189" s="22">
        <v>0.42877657525130469</v>
      </c>
      <c r="C4189" s="22">
        <v>8.3336252086908799E-2</v>
      </c>
      <c r="D4189" s="22">
        <v>4.3909728789417762E-2</v>
      </c>
      <c r="E4189" s="22">
        <v>0.15805634361902091</v>
      </c>
      <c r="F4189" s="22">
        <v>0.11651664273288735</v>
      </c>
      <c r="G4189" s="22">
        <v>0.76500531213150735</v>
      </c>
      <c r="H4189" s="22">
        <v>2.9056775594550106</v>
      </c>
      <c r="I4189" s="22">
        <v>0.80087095606692116</v>
      </c>
      <c r="J4189" s="22">
        <v>0.12691908047587358</v>
      </c>
      <c r="K4189" s="22">
        <v>0.16245782401083442</v>
      </c>
      <c r="L4189" s="22">
        <v>0.90796586225818121</v>
      </c>
      <c r="M4189" s="22">
        <v>33.228258204616303</v>
      </c>
      <c r="N4189" s="22">
        <v>1560.599161733973</v>
      </c>
      <c r="O4189" s="22">
        <v>0.45562910814565749</v>
      </c>
      <c r="P4189" s="22">
        <v>7.9621612786475664</v>
      </c>
      <c r="Q4189" s="22">
        <v>15.168178581018759</v>
      </c>
      <c r="R4189" s="22">
        <v>13.153071112512112</v>
      </c>
      <c r="S4189" s="22">
        <v>11.885164559326585</v>
      </c>
      <c r="T4189" s="22">
        <v>144.44794694873502</v>
      </c>
      <c r="U4189" s="22">
        <v>3.5117275518662512E-2</v>
      </c>
      <c r="V4189" s="22">
        <v>2.116096342218019</v>
      </c>
      <c r="W4189" s="22">
        <v>0.49035060067948583</v>
      </c>
      <c r="X4189" s="22">
        <v>1.0140800672480823</v>
      </c>
      <c r="Y4189" s="22">
        <v>7.6914994220867922E-2</v>
      </c>
      <c r="Z4189" s="22">
        <v>5.5409617876781896</v>
      </c>
      <c r="AA4189" s="22">
        <v>12.217902466930523</v>
      </c>
      <c r="AB4189" s="22">
        <v>0.46696554703279508</v>
      </c>
      <c r="AC4189" s="22">
        <v>0.42505224568900096</v>
      </c>
      <c r="AD4189" s="22">
        <v>0.47998318797940531</v>
      </c>
      <c r="AE4189" s="22">
        <v>8.7855183122599332</v>
      </c>
      <c r="AF4189" s="22">
        <v>0.43775466124946</v>
      </c>
      <c r="AG4189" s="22">
        <v>1</v>
      </c>
      <c r="AH4189" s="22">
        <v>0.16419740114181641</v>
      </c>
      <c r="AI4189" s="22">
        <v>4.1574725929039262</v>
      </c>
      <c r="AJ4189" s="22">
        <v>0.34609412396530181</v>
      </c>
      <c r="AK4189" s="22">
        <v>3.8807747539490736</v>
      </c>
      <c r="AL4189" s="22">
        <v>389.5555322055269</v>
      </c>
      <c r="AM4189" s="22">
        <v>0.1167501430189252</v>
      </c>
      <c r="AN4189" s="22">
        <v>1.8512486427795873</v>
      </c>
    </row>
    <row r="4190" spans="1:40" x14ac:dyDescent="0.2">
      <c r="A4190" s="20">
        <v>42430</v>
      </c>
      <c r="B4190" s="22">
        <v>0.42585313250078266</v>
      </c>
      <c r="C4190" s="22">
        <v>8.3185491819436228E-2</v>
      </c>
      <c r="D4190" s="22">
        <v>4.3640495819853659E-2</v>
      </c>
      <c r="E4190" s="22">
        <v>0.15544810472976889</v>
      </c>
      <c r="F4190" s="22">
        <v>0.11559467074825198</v>
      </c>
      <c r="G4190" s="22">
        <v>0.75949954198119218</v>
      </c>
      <c r="H4190" s="22">
        <v>2.8859823053999833</v>
      </c>
      <c r="I4190" s="22">
        <v>0.79571201632634125</v>
      </c>
      <c r="J4190" s="22">
        <v>0.12597256525318584</v>
      </c>
      <c r="K4190" s="22">
        <v>0.16170962767129324</v>
      </c>
      <c r="L4190" s="22">
        <v>0.90105634211106089</v>
      </c>
      <c r="M4190" s="22">
        <v>33.002864066975107</v>
      </c>
      <c r="N4190" s="22">
        <v>1547.4078454563373</v>
      </c>
      <c r="O4190" s="22">
        <v>0.45021509490845418</v>
      </c>
      <c r="P4190" s="22">
        <v>7.8551269117936933</v>
      </c>
      <c r="Q4190" s="22">
        <v>15.056643591795085</v>
      </c>
      <c r="R4190" s="22">
        <v>13.216451571758212</v>
      </c>
      <c r="S4190" s="22">
        <v>11.76934404749481</v>
      </c>
      <c r="T4190" s="22">
        <v>142.39051031411972</v>
      </c>
      <c r="U4190" s="22">
        <v>3.4797833976878745E-2</v>
      </c>
      <c r="V4190" s="22">
        <v>2.0767384422722368</v>
      </c>
      <c r="W4190" s="22">
        <v>0.48294894539720085</v>
      </c>
      <c r="X4190" s="22">
        <v>1.0026437541308659</v>
      </c>
      <c r="Y4190" s="22">
        <v>7.6842800987929172E-2</v>
      </c>
      <c r="Z4190" s="22">
        <v>5.4730348674064544</v>
      </c>
      <c r="AA4190" s="22">
        <v>12.1403972588444</v>
      </c>
      <c r="AB4190" s="22">
        <v>0.46211198849735041</v>
      </c>
      <c r="AC4190" s="22">
        <v>0.42223536369012415</v>
      </c>
      <c r="AD4190" s="22">
        <v>0.47646710961143768</v>
      </c>
      <c r="AE4190" s="22">
        <v>8.5091777692744746</v>
      </c>
      <c r="AF4190" s="22">
        <v>0.43468883709604478</v>
      </c>
      <c r="AG4190" s="22">
        <v>1</v>
      </c>
      <c r="AH4190" s="22">
        <v>0.16233577996544565</v>
      </c>
      <c r="AI4190" s="22">
        <v>4.1244883524077869</v>
      </c>
      <c r="AJ4190" s="22">
        <v>0.34013984067902736</v>
      </c>
      <c r="AK4190" s="22">
        <v>3.8285734163564893</v>
      </c>
      <c r="AL4190" s="22">
        <v>386.70701870340093</v>
      </c>
      <c r="AM4190" s="22">
        <v>0.1159541285467469</v>
      </c>
      <c r="AN4190" s="22">
        <v>1.8058580025741815</v>
      </c>
    </row>
    <row r="4191" spans="1:40" x14ac:dyDescent="0.2">
      <c r="A4191" s="20">
        <v>42431</v>
      </c>
      <c r="B4191" s="22">
        <v>0.42667441185013072</v>
      </c>
      <c r="C4191" s="22">
        <v>8.4728434504792324E-2</v>
      </c>
      <c r="D4191" s="22">
        <v>4.374673250072611E-2</v>
      </c>
      <c r="E4191" s="22">
        <v>0.15585245425501015</v>
      </c>
      <c r="F4191" s="22">
        <v>0.11574789427824571</v>
      </c>
      <c r="G4191" s="22">
        <v>0.76095265756607611</v>
      </c>
      <c r="H4191" s="22">
        <v>2.8907348242811501</v>
      </c>
      <c r="I4191" s="22">
        <v>0.79721173395294798</v>
      </c>
      <c r="J4191" s="22">
        <v>0.12623874528027884</v>
      </c>
      <c r="K4191" s="22">
        <v>0.16353180365959918</v>
      </c>
      <c r="L4191" s="22">
        <v>0.90293348823700259</v>
      </c>
      <c r="M4191" s="22">
        <v>33.16990996224223</v>
      </c>
      <c r="N4191" s="22">
        <v>1543.4214347952368</v>
      </c>
      <c r="O4191" s="22">
        <v>0.45075805983154227</v>
      </c>
      <c r="P4191" s="22">
        <v>7.8286726691838515</v>
      </c>
      <c r="Q4191" s="22">
        <v>15.081033981992448</v>
      </c>
      <c r="R4191" s="22">
        <v>13.180365959918676</v>
      </c>
      <c r="S4191" s="22">
        <v>11.780424048794657</v>
      </c>
      <c r="T4191" s="22">
        <v>142.16555329654372</v>
      </c>
      <c r="U4191" s="22">
        <v>3.492303223932617E-2</v>
      </c>
      <c r="V4191" s="22">
        <v>2.0691257624164971</v>
      </c>
      <c r="W4191" s="22">
        <v>0.48329944815567821</v>
      </c>
      <c r="X4191" s="22">
        <v>1.006494336334592</v>
      </c>
      <c r="Y4191" s="22">
        <v>7.7502178332849267E-2</v>
      </c>
      <c r="Z4191" s="22">
        <v>5.4801045599767644</v>
      </c>
      <c r="AA4191" s="22">
        <v>12.163810630264305</v>
      </c>
      <c r="AB4191" s="22">
        <v>0.46157420853906478</v>
      </c>
      <c r="AC4191" s="22">
        <v>0.42303804821376711</v>
      </c>
      <c r="AD4191" s="22">
        <v>0.47586407203020625</v>
      </c>
      <c r="AE4191" s="22">
        <v>8.5239035724658727</v>
      </c>
      <c r="AF4191" s="22">
        <v>0.43555039209991286</v>
      </c>
      <c r="AG4191" s="22">
        <v>1</v>
      </c>
      <c r="AH4191" s="22">
        <v>0.16223061283764159</v>
      </c>
      <c r="AI4191" s="22">
        <v>4.1266337496369445</v>
      </c>
      <c r="AJ4191" s="22">
        <v>0.33973860005808887</v>
      </c>
      <c r="AK4191" s="22">
        <v>3.8425791460935232</v>
      </c>
      <c r="AL4191" s="22">
        <v>387.68515829218705</v>
      </c>
      <c r="AM4191" s="22">
        <v>0.11617775196049956</v>
      </c>
      <c r="AN4191" s="22">
        <v>1.804612256752832</v>
      </c>
    </row>
    <row r="4192" spans="1:40" x14ac:dyDescent="0.2">
      <c r="A4192" s="20">
        <v>42432</v>
      </c>
      <c r="B4192" s="22">
        <v>0.43088438885890601</v>
      </c>
      <c r="C4192" s="22">
        <v>8.6221460919351428E-2</v>
      </c>
      <c r="D4192" s="22">
        <v>4.4160780909026913E-2</v>
      </c>
      <c r="E4192" s="22">
        <v>0.15720252481404134</v>
      </c>
      <c r="F4192" s="22">
        <v>0.11640894478729144</v>
      </c>
      <c r="G4192" s="22">
        <v>0.76626698265950199</v>
      </c>
      <c r="H4192" s="22">
        <v>2.8918037402914325</v>
      </c>
      <c r="I4192" s="22">
        <v>0.79890653964380409</v>
      </c>
      <c r="J4192" s="22">
        <v>0.12852852148203767</v>
      </c>
      <c r="K4192" s="22">
        <v>0.1663303376586808</v>
      </c>
      <c r="L4192" s="22">
        <v>0.91131473355703119</v>
      </c>
      <c r="M4192" s="22">
        <v>33.115892718868054</v>
      </c>
      <c r="N4192" s="22">
        <v>1552.1974798789213</v>
      </c>
      <c r="O4192" s="22">
        <v>0.45556937372410067</v>
      </c>
      <c r="P4192" s="22">
        <v>7.873888354412558</v>
      </c>
      <c r="Q4192" s="22">
        <v>15.143018044442357</v>
      </c>
      <c r="R4192" s="22">
        <v>13.336227327122979</v>
      </c>
      <c r="S4192" s="22">
        <v>11.873196142384494</v>
      </c>
      <c r="T4192" s="22">
        <v>142.08766454701174</v>
      </c>
      <c r="U4192" s="22">
        <v>3.5245324635708751E-2</v>
      </c>
      <c r="V4192" s="22">
        <v>2.1019194218269703</v>
      </c>
      <c r="W4192" s="22">
        <v>0.48454841964474266</v>
      </c>
      <c r="X4192" s="22">
        <v>1.0070159795386817</v>
      </c>
      <c r="Y4192" s="22">
        <v>7.8794847126733458E-2</v>
      </c>
      <c r="Z4192" s="22">
        <v>5.5083652063730435</v>
      </c>
      <c r="AA4192" s="22">
        <v>12.277964192693057</v>
      </c>
      <c r="AB4192" s="22">
        <v>0.46472065138325075</v>
      </c>
      <c r="AC4192" s="22">
        <v>0.42721214538799068</v>
      </c>
      <c r="AD4192" s="22">
        <v>0.47746204566252903</v>
      </c>
      <c r="AE4192" s="22">
        <v>8.5609381232841351</v>
      </c>
      <c r="AF4192" s="22">
        <v>0.43984794800197102</v>
      </c>
      <c r="AG4192" s="22">
        <v>1</v>
      </c>
      <c r="AH4192" s="22">
        <v>0.16289274233287185</v>
      </c>
      <c r="AI4192" s="22">
        <v>4.1556186498345724</v>
      </c>
      <c r="AJ4192" s="22">
        <v>0.34095548724687325</v>
      </c>
      <c r="AK4192" s="22">
        <v>3.8547997278081514</v>
      </c>
      <c r="AL4192" s="22">
        <v>394.5608559964333</v>
      </c>
      <c r="AM4192" s="22">
        <v>0.11732407255320645</v>
      </c>
      <c r="AN4192" s="22">
        <v>1.8351831428772554</v>
      </c>
    </row>
    <row r="4193" spans="1:40" x14ac:dyDescent="0.2">
      <c r="A4193" s="20">
        <v>42433</v>
      </c>
      <c r="B4193" s="22">
        <v>0.43376951602617098</v>
      </c>
      <c r="C4193" s="22">
        <v>8.7866405271984319E-2</v>
      </c>
      <c r="D4193" s="22">
        <v>4.4523702671422166E-2</v>
      </c>
      <c r="E4193" s="22">
        <v>0.15722653943359238</v>
      </c>
      <c r="F4193" s="22">
        <v>0.11732054703923282</v>
      </c>
      <c r="G4193" s="22">
        <v>0.76842950610577043</v>
      </c>
      <c r="H4193" s="22">
        <v>2.9014809740888587</v>
      </c>
      <c r="I4193" s="22">
        <v>0.800777098046626</v>
      </c>
      <c r="J4193" s="22">
        <v>0.12992181779530909</v>
      </c>
      <c r="K4193" s="22">
        <v>0.16799726007983562</v>
      </c>
      <c r="L4193" s="22">
        <v>0.91685759501145581</v>
      </c>
      <c r="M4193" s="22">
        <v>33.068001984080119</v>
      </c>
      <c r="N4193" s="22">
        <v>1550.6530930391857</v>
      </c>
      <c r="O4193" s="22">
        <v>0.46141672768500369</v>
      </c>
      <c r="P4193" s="22">
        <v>7.9041736542504202</v>
      </c>
      <c r="Q4193" s="22">
        <v>15.164040909842457</v>
      </c>
      <c r="R4193" s="22">
        <v>13.43387580603255</v>
      </c>
      <c r="S4193" s="22">
        <v>11.963530717811844</v>
      </c>
      <c r="T4193" s="22">
        <v>141.48380848902852</v>
      </c>
      <c r="U4193" s="22">
        <v>3.5444174126650449E-2</v>
      </c>
      <c r="V4193" s="22">
        <v>2.0962751257765078</v>
      </c>
      <c r="W4193" s="22">
        <v>0.48550912913054778</v>
      </c>
      <c r="X4193" s="22">
        <v>1.000708600042516</v>
      </c>
      <c r="Y4193" s="22">
        <v>8.0449724826983496E-2</v>
      </c>
      <c r="Z4193" s="22">
        <v>5.51763233105794</v>
      </c>
      <c r="AA4193" s="22">
        <v>12.354441741266506</v>
      </c>
      <c r="AB4193" s="22">
        <v>0.46419207785152472</v>
      </c>
      <c r="AC4193" s="22">
        <v>0.43003755580225339</v>
      </c>
      <c r="AD4193" s="22">
        <v>0.47834045870042757</v>
      </c>
      <c r="AE4193" s="22">
        <v>8.4938115596286945</v>
      </c>
      <c r="AF4193" s="22">
        <v>0.44287502657250166</v>
      </c>
      <c r="AG4193" s="22">
        <v>1</v>
      </c>
      <c r="AH4193" s="22">
        <v>0.16231664973899901</v>
      </c>
      <c r="AI4193" s="22">
        <v>4.1724732503483954</v>
      </c>
      <c r="AJ4193" s="22">
        <v>0.34313957058837424</v>
      </c>
      <c r="AK4193" s="22">
        <v>3.8376597302595838</v>
      </c>
      <c r="AL4193" s="22">
        <v>397.76082386564946</v>
      </c>
      <c r="AM4193" s="22">
        <v>0.11810000708600044</v>
      </c>
      <c r="AN4193" s="22">
        <v>1.812173748730425</v>
      </c>
    </row>
    <row r="4194" spans="1:40" x14ac:dyDescent="0.2">
      <c r="A4194" s="20">
        <v>42436</v>
      </c>
      <c r="B4194" s="22">
        <v>0.4335804684548546</v>
      </c>
      <c r="C4194" s="22">
        <v>8.8142236494144321E-2</v>
      </c>
      <c r="D4194" s="22">
        <v>4.4415848129958441E-2</v>
      </c>
      <c r="E4194" s="22">
        <v>0.15674584435209674</v>
      </c>
      <c r="F4194" s="22">
        <v>0.11747969399319985</v>
      </c>
      <c r="G4194" s="22">
        <v>0.76920806573479417</v>
      </c>
      <c r="H4194" s="22">
        <v>2.899508877975066</v>
      </c>
      <c r="I4194" s="22">
        <v>0.79982055156781262</v>
      </c>
      <c r="J4194" s="22">
        <v>0.1300056667925954</v>
      </c>
      <c r="K4194" s="22">
        <v>0.16838638080846241</v>
      </c>
      <c r="L4194" s="22">
        <v>0.91652106157914626</v>
      </c>
      <c r="M4194" s="22">
        <v>33.225113335851908</v>
      </c>
      <c r="N4194" s="22">
        <v>1544.7912731394031</v>
      </c>
      <c r="O4194" s="22">
        <v>0.46163109180204004</v>
      </c>
      <c r="P4194" s="22">
        <v>7.9074187759727996</v>
      </c>
      <c r="Q4194" s="22">
        <v>15.137419720438231</v>
      </c>
      <c r="R4194" s="22">
        <v>13.391339251983378</v>
      </c>
      <c r="S4194" s="22">
        <v>11.971099357763507</v>
      </c>
      <c r="T4194" s="22">
        <v>141.49154703437856</v>
      </c>
      <c r="U4194" s="22">
        <v>3.5482385719682659E-2</v>
      </c>
      <c r="V4194" s="22">
        <v>2.0955326785039667</v>
      </c>
      <c r="W4194" s="22">
        <v>0.48167737060823573</v>
      </c>
      <c r="X4194" s="22">
        <v>1.0031993766528147</v>
      </c>
      <c r="Y4194" s="22">
        <v>8.0255950132225154E-2</v>
      </c>
      <c r="Z4194" s="22">
        <v>5.5345674348318852</v>
      </c>
      <c r="AA4194" s="22">
        <v>12.337079712882508</v>
      </c>
      <c r="AB4194" s="22">
        <v>0.46396864374763885</v>
      </c>
      <c r="AC4194" s="22">
        <v>0.42984982999622212</v>
      </c>
      <c r="AD4194" s="22">
        <v>0.47801756705704579</v>
      </c>
      <c r="AE4194" s="22">
        <v>8.4236871930487354</v>
      </c>
      <c r="AF4194" s="22">
        <v>0.44255289006422366</v>
      </c>
      <c r="AG4194" s="22">
        <v>1</v>
      </c>
      <c r="AH4194" s="22">
        <v>0.16266055912353608</v>
      </c>
      <c r="AI4194" s="22">
        <v>4.1792595391008689</v>
      </c>
      <c r="AJ4194" s="22">
        <v>0.34406875708349077</v>
      </c>
      <c r="AK4194" s="22">
        <v>3.8505855685681905</v>
      </c>
      <c r="AL4194" s="22">
        <v>397.26577257272385</v>
      </c>
      <c r="AM4194" s="22">
        <v>0.11805817907064602</v>
      </c>
      <c r="AN4194" s="22">
        <v>1.7999149981110691</v>
      </c>
    </row>
    <row r="4195" spans="1:40" x14ac:dyDescent="0.2">
      <c r="A4195" s="20">
        <v>42437</v>
      </c>
      <c r="B4195" s="22">
        <v>0.43291604781101922</v>
      </c>
      <c r="C4195" s="22">
        <v>8.7677110592451146E-2</v>
      </c>
      <c r="D4195" s="22">
        <v>4.4334818586887335E-2</v>
      </c>
      <c r="E4195" s="22">
        <v>0.15803805078152627</v>
      </c>
      <c r="F4195" s="22">
        <v>0.11732324303934744</v>
      </c>
      <c r="G4195" s="22">
        <v>0.76672089020911438</v>
      </c>
      <c r="H4195" s="22">
        <v>2.8945941485725064</v>
      </c>
      <c r="I4195" s="22">
        <v>0.79874814343305744</v>
      </c>
      <c r="J4195" s="22">
        <v>0.12977108234905815</v>
      </c>
      <c r="K4195" s="22">
        <v>0.16755074616309498</v>
      </c>
      <c r="L4195" s="22">
        <v>0.91522267015583381</v>
      </c>
      <c r="M4195" s="22">
        <v>33.182450432609571</v>
      </c>
      <c r="N4195" s="22">
        <v>1548.6715232100337</v>
      </c>
      <c r="O4195" s="22">
        <v>0.46023999811396377</v>
      </c>
      <c r="P4195" s="22">
        <v>7.9334582832354954</v>
      </c>
      <c r="Q4195" s="22">
        <v>15.161373977414717</v>
      </c>
      <c r="R4195" s="22">
        <v>13.274158945705732</v>
      </c>
      <c r="S4195" s="22">
        <v>11.97633024494896</v>
      </c>
      <c r="T4195" s="22">
        <v>142.50064832496406</v>
      </c>
      <c r="U4195" s="22">
        <v>3.5374967583751797E-2</v>
      </c>
      <c r="V4195" s="22">
        <v>2.1132918405356347</v>
      </c>
      <c r="W4195" s="22">
        <v>0.4844755640427188</v>
      </c>
      <c r="X4195" s="22">
        <v>1.0084046490793785</v>
      </c>
      <c r="Y4195" s="22">
        <v>7.9472852865596341E-2</v>
      </c>
      <c r="Z4195" s="22">
        <v>5.5279722752669924</v>
      </c>
      <c r="AA4195" s="22">
        <v>12.331140816182192</v>
      </c>
      <c r="AB4195" s="22">
        <v>0.46298653841620108</v>
      </c>
      <c r="AC4195" s="22">
        <v>0.42923827710587736</v>
      </c>
      <c r="AD4195" s="22">
        <v>0.47769762123676834</v>
      </c>
      <c r="AE4195" s="22">
        <v>8.6059245113987313</v>
      </c>
      <c r="AF4195" s="22">
        <v>0.441933658674588</v>
      </c>
      <c r="AG4195" s="22">
        <v>1</v>
      </c>
      <c r="AH4195" s="22">
        <v>0.16321286276728672</v>
      </c>
      <c r="AI4195" s="22">
        <v>4.1669613598321433</v>
      </c>
      <c r="AJ4195" s="22">
        <v>0.34342362731923526</v>
      </c>
      <c r="AK4195" s="22">
        <v>3.8636631539241346</v>
      </c>
      <c r="AL4195" s="22">
        <v>395.83185986750595</v>
      </c>
      <c r="AM4195" s="22">
        <v>0.11787726619044252</v>
      </c>
      <c r="AN4195" s="22">
        <v>1.8180682273616713</v>
      </c>
    </row>
    <row r="4196" spans="1:40" x14ac:dyDescent="0.2">
      <c r="A4196" s="20">
        <v>42438</v>
      </c>
      <c r="B4196" s="22">
        <v>0.43483820551983804</v>
      </c>
      <c r="C4196" s="22">
        <v>8.8622882108478684E-2</v>
      </c>
      <c r="D4196" s="22">
        <v>4.4543506316674364E-2</v>
      </c>
      <c r="E4196" s="22">
        <v>0.15686901336743272</v>
      </c>
      <c r="F4196" s="22">
        <v>0.11804544216720539</v>
      </c>
      <c r="G4196" s="22">
        <v>0.77084739340982023</v>
      </c>
      <c r="H4196" s="22">
        <v>2.9087486235925124</v>
      </c>
      <c r="I4196" s="22">
        <v>0.80302868847606534</v>
      </c>
      <c r="J4196" s="22">
        <v>0.13020518831622444</v>
      </c>
      <c r="K4196" s="22">
        <v>0.1683065155874448</v>
      </c>
      <c r="L4196" s="22">
        <v>0.91946388188351746</v>
      </c>
      <c r="M4196" s="22">
        <v>33.268212979078612</v>
      </c>
      <c r="N4196" s="22">
        <v>1555.5476621792823</v>
      </c>
      <c r="O4196" s="22">
        <v>0.46035354432328113</v>
      </c>
      <c r="P4196" s="22">
        <v>7.9468144306705026</v>
      </c>
      <c r="Q4196" s="22">
        <v>15.18133058643839</v>
      </c>
      <c r="R4196" s="22">
        <v>13.415976982914788</v>
      </c>
      <c r="S4196" s="22">
        <v>12.017665376099647</v>
      </c>
      <c r="T4196" s="22">
        <v>143.08599438780948</v>
      </c>
      <c r="U4196" s="22">
        <v>3.5562817461726993E-2</v>
      </c>
      <c r="V4196" s="22">
        <v>2.10267703856309</v>
      </c>
      <c r="W4196" s="22">
        <v>0.48792905433405565</v>
      </c>
      <c r="X4196" s="22">
        <v>1.008572206632804</v>
      </c>
      <c r="Y4196" s="22">
        <v>7.8748268390580051E-2</v>
      </c>
      <c r="Z4196" s="22">
        <v>5.5411501438567825</v>
      </c>
      <c r="AA4196" s="22">
        <v>12.383523366367113</v>
      </c>
      <c r="AB4196" s="22">
        <v>0.46498300950757171</v>
      </c>
      <c r="AC4196" s="22">
        <v>0.43113226535952359</v>
      </c>
      <c r="AD4196" s="22">
        <v>0.47991333072851922</v>
      </c>
      <c r="AE4196" s="22">
        <v>8.4176345919321793</v>
      </c>
      <c r="AF4196" s="22">
        <v>0.44387217466463019</v>
      </c>
      <c r="AG4196" s="22">
        <v>1</v>
      </c>
      <c r="AH4196" s="22">
        <v>0.16361785008110444</v>
      </c>
      <c r="AI4196" s="22">
        <v>4.1771747238304977</v>
      </c>
      <c r="AJ4196" s="22">
        <v>0.34194106015936726</v>
      </c>
      <c r="AK4196" s="22">
        <v>3.8844883316165242</v>
      </c>
      <c r="AL4196" s="22">
        <v>397.4709622420346</v>
      </c>
      <c r="AM4196" s="22">
        <v>0.1184006440995039</v>
      </c>
      <c r="AN4196" s="22">
        <v>1.799299068186931</v>
      </c>
    </row>
    <row r="4197" spans="1:40" x14ac:dyDescent="0.2">
      <c r="A4197" s="20">
        <v>42439</v>
      </c>
      <c r="B4197" s="22">
        <v>0.43832052322528287</v>
      </c>
      <c r="C4197" s="22">
        <v>8.8926815295746406E-2</v>
      </c>
      <c r="D4197" s="22">
        <v>4.4901417864133292E-2</v>
      </c>
      <c r="E4197" s="22">
        <v>0.15925908244617368</v>
      </c>
      <c r="F4197" s="22">
        <v>0.11749892586050509</v>
      </c>
      <c r="G4197" s="22">
        <v>0.77660285482407976</v>
      </c>
      <c r="H4197" s="22">
        <v>2.886332171671361</v>
      </c>
      <c r="I4197" s="22">
        <v>0.79662958896262004</v>
      </c>
      <c r="J4197" s="22">
        <v>0.13338425550198119</v>
      </c>
      <c r="K4197" s="22">
        <v>0.17037045877691318</v>
      </c>
      <c r="L4197" s="22">
        <v>0.92638563994844125</v>
      </c>
      <c r="M4197" s="22">
        <v>33.195684346207095</v>
      </c>
      <c r="N4197" s="22">
        <v>1559.8892442831909</v>
      </c>
      <c r="O4197" s="22">
        <v>0.46254833627727121</v>
      </c>
      <c r="P4197" s="22">
        <v>8.0312216546522173</v>
      </c>
      <c r="Q4197" s="22">
        <v>15.005728743972885</v>
      </c>
      <c r="R4197" s="22">
        <v>13.507900892729269</v>
      </c>
      <c r="S4197" s="22">
        <v>12.125841409271017</v>
      </c>
      <c r="T4197" s="22">
        <v>143.70673604812146</v>
      </c>
      <c r="U4197" s="22">
        <v>3.5876259130185703E-2</v>
      </c>
      <c r="V4197" s="22">
        <v>2.1258533441542942</v>
      </c>
      <c r="W4197" s="22">
        <v>0.48813672602281949</v>
      </c>
      <c r="X4197" s="22">
        <v>1.0166014226380866</v>
      </c>
      <c r="Y4197" s="22">
        <v>7.9510192390318424E-2</v>
      </c>
      <c r="Z4197" s="22">
        <v>5.5793192342578886</v>
      </c>
      <c r="AA4197" s="22">
        <v>12.473146512627107</v>
      </c>
      <c r="AB4197" s="22">
        <v>0.46235737814484179</v>
      </c>
      <c r="AC4197" s="22">
        <v>0.43457296987635463</v>
      </c>
      <c r="AD4197" s="22">
        <v>0.47627345204563903</v>
      </c>
      <c r="AE4197" s="22">
        <v>8.5284885663818208</v>
      </c>
      <c r="AF4197" s="22">
        <v>0.44748651358189717</v>
      </c>
      <c r="AG4197" s="22">
        <v>1</v>
      </c>
      <c r="AH4197" s="22">
        <v>0.16466558457058289</v>
      </c>
      <c r="AI4197" s="22">
        <v>4.2034658901035948</v>
      </c>
      <c r="AJ4197" s="22">
        <v>0.34497780111710508</v>
      </c>
      <c r="AK4197" s="22">
        <v>3.9235928772616604</v>
      </c>
      <c r="AL4197" s="22">
        <v>398.62510144650787</v>
      </c>
      <c r="AM4197" s="22">
        <v>0.11934883276841553</v>
      </c>
      <c r="AN4197" s="22">
        <v>1.8374588246526948</v>
      </c>
    </row>
    <row r="4198" spans="1:40" x14ac:dyDescent="0.2">
      <c r="A4198" s="20">
        <v>42440</v>
      </c>
      <c r="B4198" s="22">
        <v>0.44033859287324345</v>
      </c>
      <c r="C4198" s="22">
        <v>9.0679104119706477E-2</v>
      </c>
      <c r="D4198" s="22">
        <v>4.5141719821591285E-2</v>
      </c>
      <c r="E4198" s="22">
        <v>0.15836170927053858</v>
      </c>
      <c r="F4198" s="22">
        <v>0.11787204450625868</v>
      </c>
      <c r="G4198" s="22">
        <v>0.77861973046856259</v>
      </c>
      <c r="H4198" s="22">
        <v>2.9048966476427989</v>
      </c>
      <c r="I4198" s="22">
        <v>0.801975924416095</v>
      </c>
      <c r="J4198" s="22">
        <v>0.13368663373459305</v>
      </c>
      <c r="K4198" s="22">
        <v>0.17247374226655793</v>
      </c>
      <c r="L4198" s="22">
        <v>0.93027912330343854</v>
      </c>
      <c r="M4198" s="22">
        <v>33.257397726727731</v>
      </c>
      <c r="N4198" s="22">
        <v>1566.4716320560165</v>
      </c>
      <c r="O4198" s="22">
        <v>0.46496570907870122</v>
      </c>
      <c r="P4198" s="22">
        <v>8.0224809361661311</v>
      </c>
      <c r="Q4198" s="22">
        <v>15.109587070164499</v>
      </c>
      <c r="R4198" s="22">
        <v>13.644429523763847</v>
      </c>
      <c r="S4198" s="22">
        <v>12.15169536233274</v>
      </c>
      <c r="T4198" s="22">
        <v>142.30732338976549</v>
      </c>
      <c r="U4198" s="22">
        <v>3.6007865330199985E-2</v>
      </c>
      <c r="V4198" s="22">
        <v>2.1213011366361325</v>
      </c>
      <c r="W4198" s="22">
        <v>0.48990456093232937</v>
      </c>
      <c r="X4198" s="22">
        <v>1.0082849743417581</v>
      </c>
      <c r="Y4198" s="22">
        <v>8.0931370198072033E-2</v>
      </c>
      <c r="Z4198" s="22">
        <v>5.5668792863651619</v>
      </c>
      <c r="AA4198" s="22">
        <v>12.535370006234711</v>
      </c>
      <c r="AB4198" s="22">
        <v>0.46091314565248664</v>
      </c>
      <c r="AC4198" s="22">
        <v>0.4365857752625773</v>
      </c>
      <c r="AD4198" s="22">
        <v>0.47998896935398783</v>
      </c>
      <c r="AE4198" s="22">
        <v>8.3766006426550277</v>
      </c>
      <c r="AF4198" s="22">
        <v>0.44949882499640303</v>
      </c>
      <c r="AG4198" s="22">
        <v>1</v>
      </c>
      <c r="AH4198" s="22">
        <v>0.16442856457723848</v>
      </c>
      <c r="AI4198" s="22">
        <v>4.2000383674643897</v>
      </c>
      <c r="AJ4198" s="22">
        <v>0.34356865378159318</v>
      </c>
      <c r="AK4198" s="22">
        <v>3.9152798426933959</v>
      </c>
      <c r="AL4198" s="22">
        <v>401.65939283487597</v>
      </c>
      <c r="AM4198" s="22">
        <v>0.11989832621936597</v>
      </c>
      <c r="AN4198" s="22">
        <v>1.8278739628794782</v>
      </c>
    </row>
    <row r="4199" spans="1:40" x14ac:dyDescent="0.2">
      <c r="A4199" s="20">
        <v>42443</v>
      </c>
      <c r="B4199" s="22">
        <v>0.44024358082999687</v>
      </c>
      <c r="C4199" s="22">
        <v>9.0060175972764972E-2</v>
      </c>
      <c r="D4199" s="22">
        <v>4.5147562992975475E-2</v>
      </c>
      <c r="E4199" s="22">
        <v>0.15892690177650978</v>
      </c>
      <c r="F4199" s="22">
        <v>0.11832610102850566</v>
      </c>
      <c r="G4199" s="22">
        <v>0.77897916616719809</v>
      </c>
      <c r="H4199" s="22">
        <v>2.9164968473544146</v>
      </c>
      <c r="I4199" s="22">
        <v>0.80518328498477609</v>
      </c>
      <c r="J4199" s="22">
        <v>0.13310637481719451</v>
      </c>
      <c r="K4199" s="22">
        <v>0.17141761166119249</v>
      </c>
      <c r="L4199" s="22">
        <v>0.9300064731126082</v>
      </c>
      <c r="M4199" s="22">
        <v>33.437222794946173</v>
      </c>
      <c r="N4199" s="22">
        <v>1564.934909256551</v>
      </c>
      <c r="O4199" s="22">
        <v>0.46614801850830712</v>
      </c>
      <c r="P4199" s="22">
        <v>8.0468341684447733</v>
      </c>
      <c r="Q4199" s="22">
        <v>15.149480952266787</v>
      </c>
      <c r="R4199" s="22">
        <v>13.642684184028193</v>
      </c>
      <c r="S4199" s="22">
        <v>12.167054254273452</v>
      </c>
      <c r="T4199" s="22">
        <v>142.37131691879839</v>
      </c>
      <c r="U4199" s="22">
        <v>3.6010884418978206E-2</v>
      </c>
      <c r="V4199" s="22">
        <v>2.1273045479609696</v>
      </c>
      <c r="W4199" s="22">
        <v>0.49159694085493033</v>
      </c>
      <c r="X4199" s="22">
        <v>1.0151758528925223</v>
      </c>
      <c r="Y4199" s="22">
        <v>7.9954927956654126E-2</v>
      </c>
      <c r="Z4199" s="22">
        <v>5.588453885066289</v>
      </c>
      <c r="AA4199" s="22">
        <v>12.526671621394835</v>
      </c>
      <c r="AB4199" s="22">
        <v>0.46185658459399198</v>
      </c>
      <c r="AC4199" s="22">
        <v>0.43647958572079304</v>
      </c>
      <c r="AD4199" s="22">
        <v>0.48187528469708224</v>
      </c>
      <c r="AE4199" s="22">
        <v>8.3875356620555728</v>
      </c>
      <c r="AF4199" s="22">
        <v>0.44940183644602144</v>
      </c>
      <c r="AG4199" s="22">
        <v>1</v>
      </c>
      <c r="AH4199" s="22">
        <v>0.16494449905300756</v>
      </c>
      <c r="AI4199" s="22">
        <v>4.206324470763108</v>
      </c>
      <c r="AJ4199" s="22">
        <v>0.34396202440603196</v>
      </c>
      <c r="AK4199" s="22">
        <v>3.915873510584738</v>
      </c>
      <c r="AL4199" s="22">
        <v>401.81247153029176</v>
      </c>
      <c r="AM4199" s="22">
        <v>0.11987245570712761</v>
      </c>
      <c r="AN4199" s="22">
        <v>1.8595454436479586</v>
      </c>
    </row>
    <row r="4200" spans="1:40" x14ac:dyDescent="0.2">
      <c r="A4200" s="20">
        <v>42444</v>
      </c>
      <c r="B4200" s="22">
        <v>0.44171808657789963</v>
      </c>
      <c r="C4200" s="22">
        <v>8.9681136410108372E-2</v>
      </c>
      <c r="D4200" s="22">
        <v>4.5342137865502355E-2</v>
      </c>
      <c r="E4200" s="22">
        <v>0.16061054378811387</v>
      </c>
      <c r="F4200" s="22">
        <v>0.11870481963939908</v>
      </c>
      <c r="G4200" s="22">
        <v>0.78314629716498874</v>
      </c>
      <c r="H4200" s="22">
        <v>2.927146104716198</v>
      </c>
      <c r="I4200" s="22">
        <v>0.80733470453096623</v>
      </c>
      <c r="J4200" s="22">
        <v>0.13360757285990929</v>
      </c>
      <c r="K4200" s="22">
        <v>0.17020892721827299</v>
      </c>
      <c r="L4200" s="22">
        <v>0.93342474650885854</v>
      </c>
      <c r="M4200" s="22">
        <v>33.617195299438286</v>
      </c>
      <c r="N4200" s="22">
        <v>1584.6955099291547</v>
      </c>
      <c r="O4200" s="22">
        <v>0.46731377572499067</v>
      </c>
      <c r="P4200" s="22">
        <v>8.1023105882918962</v>
      </c>
      <c r="Q4200" s="22">
        <v>15.202251650849782</v>
      </c>
      <c r="R4200" s="22">
        <v>13.612143518685574</v>
      </c>
      <c r="S4200" s="22">
        <v>12.196442102984159</v>
      </c>
      <c r="T4200" s="22">
        <v>143.56559496746411</v>
      </c>
      <c r="U4200" s="22">
        <v>3.618037262897076E-2</v>
      </c>
      <c r="V4200" s="22">
        <v>2.1506152347273839</v>
      </c>
      <c r="W4200" s="22">
        <v>0.49699900167189881</v>
      </c>
      <c r="X4200" s="22">
        <v>1.0278329063375791</v>
      </c>
      <c r="Y4200" s="22">
        <v>7.9373098064686856E-2</v>
      </c>
      <c r="Z4200" s="22">
        <v>5.6216697338192665</v>
      </c>
      <c r="AA4200" s="22">
        <v>12.581339684143421</v>
      </c>
      <c r="AB4200" s="22">
        <v>0.4646194926568758</v>
      </c>
      <c r="AC4200" s="22">
        <v>0.4379653351615968</v>
      </c>
      <c r="AD4200" s="22">
        <v>0.48410493270306348</v>
      </c>
      <c r="AE4200" s="22">
        <v>8.5243387579836174</v>
      </c>
      <c r="AF4200" s="22">
        <v>0.45091954437748827</v>
      </c>
      <c r="AG4200" s="22">
        <v>1</v>
      </c>
      <c r="AH4200" s="22">
        <v>0.16617953066551197</v>
      </c>
      <c r="AI4200" s="22">
        <v>4.2242509532229153</v>
      </c>
      <c r="AJ4200" s="22">
        <v>0.34852475973971303</v>
      </c>
      <c r="AK4200" s="22">
        <v>3.9435162799648782</v>
      </c>
      <c r="AL4200" s="22">
        <v>403.54105774666522</v>
      </c>
      <c r="AM4200" s="22">
        <v>0.12028049411226981</v>
      </c>
      <c r="AN4200" s="22">
        <v>1.9147572138226343</v>
      </c>
    </row>
    <row r="4201" spans="1:40" x14ac:dyDescent="0.2">
      <c r="A4201" s="20">
        <v>42445</v>
      </c>
      <c r="B4201" s="22">
        <v>0.44690793156319208</v>
      </c>
      <c r="C4201" s="22">
        <v>9.184940008274721E-2</v>
      </c>
      <c r="D4201" s="22">
        <v>4.5877242084256128E-2</v>
      </c>
      <c r="E4201" s="22">
        <v>0.15934921755214293</v>
      </c>
      <c r="F4201" s="22">
        <v>0.11886392951884933</v>
      </c>
      <c r="G4201" s="22">
        <v>0.79326583757209967</v>
      </c>
      <c r="H4201" s="22">
        <v>2.9297378860522283</v>
      </c>
      <c r="I4201" s="22">
        <v>0.80833069678016012</v>
      </c>
      <c r="J4201" s="22">
        <v>0.13655722942880091</v>
      </c>
      <c r="K4201" s="22">
        <v>0.17348925503176033</v>
      </c>
      <c r="L4201" s="22">
        <v>0.9439874418944243</v>
      </c>
      <c r="M4201" s="22">
        <v>33.684197717150575</v>
      </c>
      <c r="N4201" s="22">
        <v>1614.1789773418677</v>
      </c>
      <c r="O4201" s="22">
        <v>0.47153739443646719</v>
      </c>
      <c r="P4201" s="22">
        <v>8.1728321448562884</v>
      </c>
      <c r="Q4201" s="22">
        <v>15.2206186570615</v>
      </c>
      <c r="R4201" s="22">
        <v>13.698313417216285</v>
      </c>
      <c r="S4201" s="22">
        <v>12.339068850543942</v>
      </c>
      <c r="T4201" s="22">
        <v>143.2974762101779</v>
      </c>
      <c r="U4201" s="22">
        <v>3.6603470515223051E-2</v>
      </c>
      <c r="V4201" s="22">
        <v>2.1404755530677311</v>
      </c>
      <c r="W4201" s="22">
        <v>0.50317603251478493</v>
      </c>
      <c r="X4201" s="22">
        <v>1.0288520041860352</v>
      </c>
      <c r="Y4201" s="22">
        <v>8.1798048139404708E-2</v>
      </c>
      <c r="Z4201" s="22">
        <v>5.6572318625422868</v>
      </c>
      <c r="AA4201" s="22">
        <v>12.722383119569715</v>
      </c>
      <c r="AB4201" s="22">
        <v>0.4652826790625228</v>
      </c>
      <c r="AC4201" s="22">
        <v>0.44311129499379392</v>
      </c>
      <c r="AD4201" s="22">
        <v>0.48556791355350581</v>
      </c>
      <c r="AE4201" s="22">
        <v>8.4247000413736046</v>
      </c>
      <c r="AF4201" s="22">
        <v>0.45619265496848305</v>
      </c>
      <c r="AG4201" s="22">
        <v>1</v>
      </c>
      <c r="AH4201" s="22">
        <v>0.16600550025554286</v>
      </c>
      <c r="AI4201" s="22">
        <v>4.2456618559711847</v>
      </c>
      <c r="AJ4201" s="22">
        <v>0.34892550317603249</v>
      </c>
      <c r="AK4201" s="22">
        <v>3.9523960183990843</v>
      </c>
      <c r="AL4201" s="22">
        <v>408.62517948842753</v>
      </c>
      <c r="AM4201" s="22">
        <v>0.12168706953199153</v>
      </c>
      <c r="AN4201" s="22">
        <v>1.9053639660249702</v>
      </c>
    </row>
    <row r="4202" spans="1:40" x14ac:dyDescent="0.2">
      <c r="A4202" s="20">
        <v>42446</v>
      </c>
      <c r="B4202" s="22">
        <v>0.44915129873306275</v>
      </c>
      <c r="C4202" s="22">
        <v>9.3528347111480725E-2</v>
      </c>
      <c r="D4202" s="22">
        <v>4.6105023724502286E-2</v>
      </c>
      <c r="E4202" s="22">
        <v>0.15863620799295602</v>
      </c>
      <c r="F4202" s="22">
        <v>0.11826786675145527</v>
      </c>
      <c r="G4202" s="22">
        <v>0.79177469060314054</v>
      </c>
      <c r="H4202" s="22">
        <v>2.9192144010174634</v>
      </c>
      <c r="I4202" s="22">
        <v>0.80532456097441685</v>
      </c>
      <c r="J4202" s="22">
        <v>0.13839700631022844</v>
      </c>
      <c r="K4202" s="22">
        <v>0.17705327006799396</v>
      </c>
      <c r="L4202" s="22">
        <v>0.94828303086631127</v>
      </c>
      <c r="M4202" s="22">
        <v>33.494350144303674</v>
      </c>
      <c r="N4202" s="22">
        <v>1600.7924472924719</v>
      </c>
      <c r="O4202" s="22">
        <v>0.47039328865626379</v>
      </c>
      <c r="P4202" s="22">
        <v>8.1457589394902907</v>
      </c>
      <c r="Q4202" s="22">
        <v>15.204470968057528</v>
      </c>
      <c r="R4202" s="22">
        <v>13.619576383114026</v>
      </c>
      <c r="S4202" s="22">
        <v>12.400332632196843</v>
      </c>
      <c r="T4202" s="22">
        <v>141.07396174729737</v>
      </c>
      <c r="U4202" s="22">
        <v>3.6725284938609798E-2</v>
      </c>
      <c r="V4202" s="22">
        <v>2.1168615173898155</v>
      </c>
      <c r="W4202" s="22">
        <v>0.49607445091229274</v>
      </c>
      <c r="X4202" s="22">
        <v>1.017512106833635</v>
      </c>
      <c r="Y4202" s="22">
        <v>8.3708359829770596E-2</v>
      </c>
      <c r="Z4202" s="22">
        <v>5.6412953089076954</v>
      </c>
      <c r="AA4202" s="22">
        <v>12.785550066037276</v>
      </c>
      <c r="AB4202" s="22">
        <v>0.46206525461038017</v>
      </c>
      <c r="AC4202" s="22">
        <v>0.44529912439465841</v>
      </c>
      <c r="AD4202" s="22">
        <v>0.4832827862838136</v>
      </c>
      <c r="AE4202" s="22">
        <v>8.3343931908232669</v>
      </c>
      <c r="AF4202" s="22">
        <v>0.45859218314337435</v>
      </c>
      <c r="AG4202" s="22">
        <v>1</v>
      </c>
      <c r="AH4202" s="22">
        <v>0.16505649855696328</v>
      </c>
      <c r="AI4202" s="22">
        <v>4.2496208971286018</v>
      </c>
      <c r="AJ4202" s="22">
        <v>0.34739275057476893</v>
      </c>
      <c r="AK4202" s="22">
        <v>3.9506187937191219</v>
      </c>
      <c r="AL4202" s="22">
        <v>411.87692608716924</v>
      </c>
      <c r="AM4202" s="22">
        <v>0.12229124883823315</v>
      </c>
      <c r="AN4202" s="22">
        <v>1.8542410605097102</v>
      </c>
    </row>
    <row r="4203" spans="1:40" x14ac:dyDescent="0.2">
      <c r="A4203" s="20">
        <v>42447</v>
      </c>
      <c r="B4203" s="22">
        <v>0.44614394013023617</v>
      </c>
      <c r="C4203" s="22">
        <v>9.2319467392360785E-2</v>
      </c>
      <c r="D4203" s="22">
        <v>4.5777043444455247E-2</v>
      </c>
      <c r="E4203" s="22">
        <v>0.15792351054524251</v>
      </c>
      <c r="F4203" s="22">
        <v>0.11780785304694334</v>
      </c>
      <c r="G4203" s="22">
        <v>0.78581494800272145</v>
      </c>
      <c r="H4203" s="22">
        <v>2.9125765380503452</v>
      </c>
      <c r="I4203" s="22">
        <v>0.80334580620079699</v>
      </c>
      <c r="J4203" s="22">
        <v>0.1368816211487997</v>
      </c>
      <c r="K4203" s="22">
        <v>0.175891729031004</v>
      </c>
      <c r="L4203" s="22">
        <v>0.9422319953348236</v>
      </c>
      <c r="M4203" s="22">
        <v>33.334143259792015</v>
      </c>
      <c r="N4203" s="22">
        <v>1593.3278258334144</v>
      </c>
      <c r="O4203" s="22">
        <v>0.46809699679269129</v>
      </c>
      <c r="P4203" s="22">
        <v>8.0636723685489358</v>
      </c>
      <c r="Q4203" s="22">
        <v>15.178831762076005</v>
      </c>
      <c r="R4203" s="22">
        <v>13.552094469822141</v>
      </c>
      <c r="S4203" s="22">
        <v>12.331130333365731</v>
      </c>
      <c r="T4203" s="22">
        <v>141.32811740693944</v>
      </c>
      <c r="U4203" s="22">
        <v>3.6495286228010501E-2</v>
      </c>
      <c r="V4203" s="22">
        <v>2.1128146564291961</v>
      </c>
      <c r="W4203" s="22">
        <v>0.49160511225580722</v>
      </c>
      <c r="X4203" s="22">
        <v>1.0196933618427448</v>
      </c>
      <c r="Y4203" s="22">
        <v>8.2539605403829333E-2</v>
      </c>
      <c r="Z4203" s="22">
        <v>5.640732821459812</v>
      </c>
      <c r="AA4203" s="22">
        <v>12.701671688210711</v>
      </c>
      <c r="AB4203" s="22">
        <v>0.45936193993585384</v>
      </c>
      <c r="AC4203" s="22">
        <v>0.44236563320050543</v>
      </c>
      <c r="AD4203" s="22">
        <v>0.48183739916415591</v>
      </c>
      <c r="AE4203" s="22">
        <v>8.3214476625522416</v>
      </c>
      <c r="AF4203" s="22">
        <v>0.45552288852172224</v>
      </c>
      <c r="AG4203" s="22">
        <v>1</v>
      </c>
      <c r="AH4203" s="22">
        <v>0.16498201963261738</v>
      </c>
      <c r="AI4203" s="22">
        <v>4.2375352318009529</v>
      </c>
      <c r="AJ4203" s="22">
        <v>0.34826027796676062</v>
      </c>
      <c r="AK4203" s="22">
        <v>3.9260375157935665</v>
      </c>
      <c r="AL4203" s="22">
        <v>409.05335795509768</v>
      </c>
      <c r="AM4203" s="22">
        <v>0.12148896880163282</v>
      </c>
      <c r="AN4203" s="22">
        <v>1.8530104966469045</v>
      </c>
    </row>
    <row r="4204" spans="1:40" x14ac:dyDescent="0.2">
      <c r="A4204" s="20">
        <v>42450</v>
      </c>
      <c r="B4204" s="22">
        <v>0.44600847735525939</v>
      </c>
      <c r="C4204" s="22">
        <v>9.2012096627275705E-2</v>
      </c>
      <c r="D4204" s="22">
        <v>4.5787434567691312E-2</v>
      </c>
      <c r="E4204" s="22">
        <v>0.15910222621664621</v>
      </c>
      <c r="F4204" s="22">
        <v>0.11777208302464261</v>
      </c>
      <c r="G4204" s="22">
        <v>0.78715522790483006</v>
      </c>
      <c r="H4204" s="22">
        <v>2.9191007687916728</v>
      </c>
      <c r="I4204" s="22">
        <v>0.80530016881839261</v>
      </c>
      <c r="J4204" s="22">
        <v>0.13649999392739592</v>
      </c>
      <c r="K4204" s="22">
        <v>0.17447805968155264</v>
      </c>
      <c r="L4204" s="22">
        <v>0.94149653254308496</v>
      </c>
      <c r="M4204" s="22">
        <v>33.52684698252304</v>
      </c>
      <c r="N4204" s="22">
        <v>1594.6658245989042</v>
      </c>
      <c r="O4204" s="22">
        <v>0.46819777256883288</v>
      </c>
      <c r="P4204" s="22">
        <v>8.07532458068669</v>
      </c>
      <c r="Q4204" s="22">
        <v>15.198513426527562</v>
      </c>
      <c r="R4204" s="22">
        <v>13.594131435442145</v>
      </c>
      <c r="S4204" s="22">
        <v>12.327386229763045</v>
      </c>
      <c r="T4204" s="22">
        <v>140.88319953362398</v>
      </c>
      <c r="U4204" s="22">
        <v>3.6487848719287799E-2</v>
      </c>
      <c r="V4204" s="22">
        <v>2.1138613260138213</v>
      </c>
      <c r="W4204" s="22">
        <v>0.49291327106889976</v>
      </c>
      <c r="X4204" s="22">
        <v>1.0222621664622222</v>
      </c>
      <c r="Y4204" s="22">
        <v>8.2101606811032707E-2</v>
      </c>
      <c r="Z4204" s="22">
        <v>5.6353765621773917</v>
      </c>
      <c r="AA4204" s="22">
        <v>12.707531243547855</v>
      </c>
      <c r="AB4204" s="22">
        <v>0.4601576448012436</v>
      </c>
      <c r="AC4204" s="22">
        <v>0.44223131763362761</v>
      </c>
      <c r="AD4204" s="22">
        <v>0.48246839209589854</v>
      </c>
      <c r="AE4204" s="22">
        <v>8.2362728785357717</v>
      </c>
      <c r="AF4204" s="22">
        <v>0.45544530405528494</v>
      </c>
      <c r="AG4204" s="22">
        <v>1</v>
      </c>
      <c r="AH4204" s="22">
        <v>0.16510195902206781</v>
      </c>
      <c r="AI4204" s="22">
        <v>4.2386776297411846</v>
      </c>
      <c r="AJ4204" s="22">
        <v>0.34686714356850501</v>
      </c>
      <c r="AK4204" s="22">
        <v>3.931403864605219</v>
      </c>
      <c r="AL4204" s="22">
        <v>408.92915700110518</v>
      </c>
      <c r="AM4204" s="22">
        <v>0.12145208108140931</v>
      </c>
      <c r="AN4204" s="22">
        <v>1.8477719615725614</v>
      </c>
    </row>
    <row r="4205" spans="1:40" x14ac:dyDescent="0.2">
      <c r="A4205" s="20">
        <v>42451</v>
      </c>
      <c r="B4205" s="22">
        <v>0.44641619972530477</v>
      </c>
      <c r="C4205" s="22">
        <v>9.2630632163650292E-2</v>
      </c>
      <c r="D4205" s="22">
        <v>4.5824267985851985E-2</v>
      </c>
      <c r="E4205" s="22">
        <v>0.15854533078895872</v>
      </c>
      <c r="F4205" s="22">
        <v>0.11816756408542292</v>
      </c>
      <c r="G4205" s="22">
        <v>0.78854545233551709</v>
      </c>
      <c r="H4205" s="22">
        <v>2.9262333937014575</v>
      </c>
      <c r="I4205" s="22">
        <v>0.80755533407071578</v>
      </c>
      <c r="J4205" s="22">
        <v>0.13630231060007536</v>
      </c>
      <c r="K4205" s="22">
        <v>0.1726690408761076</v>
      </c>
      <c r="L4205" s="22">
        <v>0.94230184872315348</v>
      </c>
      <c r="M4205" s="22">
        <v>33.7024297157026</v>
      </c>
      <c r="N4205" s="22">
        <v>1601.3759070411922</v>
      </c>
      <c r="O4205" s="22">
        <v>0.4665443097978681</v>
      </c>
      <c r="P4205" s="22">
        <v>8.1126615049894859</v>
      </c>
      <c r="Q4205" s="22">
        <v>15.230999234256682</v>
      </c>
      <c r="R4205" s="22">
        <v>13.65697130285756</v>
      </c>
      <c r="S4205" s="22">
        <v>12.349130334374582</v>
      </c>
      <c r="T4205" s="22">
        <v>140.54063909180411</v>
      </c>
      <c r="U4205" s="22">
        <v>3.659766873700971E-2</v>
      </c>
      <c r="V4205" s="22">
        <v>2.1065355584456626</v>
      </c>
      <c r="W4205" s="22">
        <v>0.48618623363679458</v>
      </c>
      <c r="X4205" s="22">
        <v>1.0213192663449735</v>
      </c>
      <c r="Y4205" s="22">
        <v>8.2056081582050008E-2</v>
      </c>
      <c r="Z4205" s="22">
        <v>5.6215283264254374</v>
      </c>
      <c r="AA4205" s="22">
        <v>12.719847337522639</v>
      </c>
      <c r="AB4205" s="22">
        <v>0.46081946689679482</v>
      </c>
      <c r="AC4205" s="22">
        <v>0.44259963779125594</v>
      </c>
      <c r="AD4205" s="22">
        <v>0.48336635348170115</v>
      </c>
      <c r="AE4205" s="22">
        <v>8.1745530125314492</v>
      </c>
      <c r="AF4205" s="22">
        <v>0.45579959403449494</v>
      </c>
      <c r="AG4205" s="22">
        <v>1</v>
      </c>
      <c r="AH4205" s="22">
        <v>0.16519392753394188</v>
      </c>
      <c r="AI4205" s="22">
        <v>4.2456212852333088</v>
      </c>
      <c r="AJ4205" s="22">
        <v>0.34819442587483135</v>
      </c>
      <c r="AK4205" s="22">
        <v>3.9300864196030294</v>
      </c>
      <c r="AL4205" s="22">
        <v>409.00416904695345</v>
      </c>
      <c r="AM4205" s="22">
        <v>0.12154655840919865</v>
      </c>
      <c r="AN4205" s="22">
        <v>1.8488690092740023</v>
      </c>
    </row>
    <row r="4206" spans="1:40" x14ac:dyDescent="0.2">
      <c r="A4206" s="20">
        <v>42452</v>
      </c>
      <c r="B4206" s="22">
        <v>0.44455204638719759</v>
      </c>
      <c r="C4206" s="22">
        <v>9.1128085317580418E-2</v>
      </c>
      <c r="D4206" s="22">
        <v>4.5593095183333536E-2</v>
      </c>
      <c r="E4206" s="22">
        <v>0.15982520064399763</v>
      </c>
      <c r="F4206" s="22">
        <v>0.11800167052016125</v>
      </c>
      <c r="G4206" s="22">
        <v>0.78726288903146147</v>
      </c>
      <c r="H4206" s="22">
        <v>2.9275260564829502</v>
      </c>
      <c r="I4206" s="22">
        <v>0.80713965790652353</v>
      </c>
      <c r="J4206" s="22">
        <v>0.13537265915336102</v>
      </c>
      <c r="K4206" s="22">
        <v>0.17086515997046328</v>
      </c>
      <c r="L4206" s="22">
        <v>0.93861443668365441</v>
      </c>
      <c r="M4206" s="22">
        <v>33.860717355251857</v>
      </c>
      <c r="N4206" s="22">
        <v>1594.8625452432545</v>
      </c>
      <c r="O4206" s="22">
        <v>0.4643803943880207</v>
      </c>
      <c r="P4206" s="22">
        <v>8.1008727862581562</v>
      </c>
      <c r="Q4206" s="22">
        <v>15.19325981430595</v>
      </c>
      <c r="R4206" s="22">
        <v>13.600213051846652</v>
      </c>
      <c r="S4206" s="22">
        <v>12.274691619557192</v>
      </c>
      <c r="T4206" s="22">
        <v>141.32721616288782</v>
      </c>
      <c r="U4206" s="22">
        <v>3.6502076044982991E-2</v>
      </c>
      <c r="V4206" s="22">
        <v>2.1279400549576928</v>
      </c>
      <c r="W4206" s="22">
        <v>0.48336137708966337</v>
      </c>
      <c r="X4206" s="22">
        <v>1.0264135868973117</v>
      </c>
      <c r="Y4206" s="22">
        <v>8.1104964350131356E-2</v>
      </c>
      <c r="Z4206" s="22">
        <v>5.6204529772785055</v>
      </c>
      <c r="AA4206" s="22">
        <v>12.670532266460071</v>
      </c>
      <c r="AB4206" s="22">
        <v>0.46080935491290304</v>
      </c>
      <c r="AC4206" s="22">
        <v>0.44073890254088538</v>
      </c>
      <c r="AD4206" s="22">
        <v>0.48328874577830505</v>
      </c>
      <c r="AE4206" s="22">
        <v>8.3115035891973044</v>
      </c>
      <c r="AF4206" s="22">
        <v>0.45394569598954115</v>
      </c>
      <c r="AG4206" s="22">
        <v>1</v>
      </c>
      <c r="AH4206" s="22">
        <v>0.16538149596290963</v>
      </c>
      <c r="AI4206" s="22">
        <v>4.2598264111658537</v>
      </c>
      <c r="AJ4206" s="22">
        <v>0.34802503359198156</v>
      </c>
      <c r="AK4206" s="22">
        <v>3.934801292837343</v>
      </c>
      <c r="AL4206" s="22">
        <v>407.94586546260098</v>
      </c>
      <c r="AM4206" s="22">
        <v>0.12105218559721097</v>
      </c>
      <c r="AN4206" s="22">
        <v>1.8573036836180079</v>
      </c>
    </row>
    <row r="4207" spans="1:40" x14ac:dyDescent="0.2">
      <c r="A4207" s="20">
        <v>42453</v>
      </c>
      <c r="B4207" s="22">
        <v>0.44294881072996573</v>
      </c>
      <c r="C4207" s="22">
        <v>9.0787378781299749E-2</v>
      </c>
      <c r="D4207" s="22">
        <v>4.542866792106913E-2</v>
      </c>
      <c r="E4207" s="22">
        <v>0.15975539151830945</v>
      </c>
      <c r="F4207" s="22">
        <v>0.11764847783084864</v>
      </c>
      <c r="G4207" s="22">
        <v>0.78549717759444204</v>
      </c>
      <c r="H4207" s="22">
        <v>2.9211897524967432</v>
      </c>
      <c r="I4207" s="22">
        <v>0.8046388768273266</v>
      </c>
      <c r="J4207" s="22">
        <v>0.13476383461185892</v>
      </c>
      <c r="K4207" s="22">
        <v>0.17069522844598831</v>
      </c>
      <c r="L4207" s="22">
        <v>0.93576011965069716</v>
      </c>
      <c r="M4207" s="22">
        <v>33.819414290538909</v>
      </c>
      <c r="N4207" s="22">
        <v>1598.1569932937712</v>
      </c>
      <c r="O4207" s="22">
        <v>0.46203020215178264</v>
      </c>
      <c r="P4207" s="22">
        <v>8.0698726299030241</v>
      </c>
      <c r="Q4207" s="22">
        <v>15.152940608867659</v>
      </c>
      <c r="R4207" s="22">
        <v>13.616297582862931</v>
      </c>
      <c r="S4207" s="22">
        <v>12.242485646740965</v>
      </c>
      <c r="T4207" s="22">
        <v>140.78134800019299</v>
      </c>
      <c r="U4207" s="22">
        <v>3.637887779225165E-2</v>
      </c>
      <c r="V4207" s="22">
        <v>2.1240169826795965</v>
      </c>
      <c r="W4207" s="22">
        <v>0.48571911033917109</v>
      </c>
      <c r="X4207" s="22">
        <v>1.0232788150721281</v>
      </c>
      <c r="Y4207" s="22">
        <v>8.0788343706276827E-2</v>
      </c>
      <c r="Z4207" s="22">
        <v>5.5941525546388764</v>
      </c>
      <c r="AA4207" s="22">
        <v>12.624837168910116</v>
      </c>
      <c r="AB4207" s="22">
        <v>0.46042601437738212</v>
      </c>
      <c r="AC4207" s="22">
        <v>0.43914941863270124</v>
      </c>
      <c r="AD4207" s="22">
        <v>0.48155787137550055</v>
      </c>
      <c r="AE4207" s="22">
        <v>8.3125030153905524</v>
      </c>
      <c r="AF4207" s="22">
        <v>0.45230858300767113</v>
      </c>
      <c r="AG4207" s="22">
        <v>1</v>
      </c>
      <c r="AH4207" s="22">
        <v>0.16514690982776087</v>
      </c>
      <c r="AI4207" s="22">
        <v>4.2601437738215848</v>
      </c>
      <c r="AJ4207" s="22">
        <v>0.34633569739952713</v>
      </c>
      <c r="AK4207" s="22">
        <v>3.9282095817050218</v>
      </c>
      <c r="AL4207" s="22">
        <v>405.8715684855502</v>
      </c>
      <c r="AM4207" s="22">
        <v>0.12061562213537896</v>
      </c>
      <c r="AN4207" s="22">
        <v>1.8627876682587927</v>
      </c>
    </row>
    <row r="4208" spans="1:40" x14ac:dyDescent="0.2">
      <c r="A4208" s="20">
        <v>42454</v>
      </c>
      <c r="B4208" s="22">
        <v>0.44231927348059641</v>
      </c>
      <c r="C4208" s="22">
        <v>9.0393370751330901E-2</v>
      </c>
      <c r="D4208" s="22">
        <v>4.5407462722520657E-2</v>
      </c>
      <c r="E4208" s="22">
        <v>0.15986558427480546</v>
      </c>
      <c r="F4208" s="22">
        <v>0.11768602606412448</v>
      </c>
      <c r="G4208" s="22">
        <v>0.78446510731578056</v>
      </c>
      <c r="H4208" s="22">
        <v>2.9143882639173269</v>
      </c>
      <c r="I4208" s="22">
        <v>0.80382048996699829</v>
      </c>
      <c r="J4208" s="22">
        <v>0.13445185845397828</v>
      </c>
      <c r="K4208" s="22">
        <v>0.17033218509864378</v>
      </c>
      <c r="L4208" s="22">
        <v>0.93428564546045811</v>
      </c>
      <c r="M4208" s="22">
        <v>33.787006479897862</v>
      </c>
      <c r="N4208" s="22">
        <v>1595.8856261893864</v>
      </c>
      <c r="O4208" s="22">
        <v>0.4617228338110953</v>
      </c>
      <c r="P4208" s="22">
        <v>8.0479849685640641</v>
      </c>
      <c r="Q4208" s="22">
        <v>15.138631272131621</v>
      </c>
      <c r="R4208" s="22">
        <v>13.615012164864019</v>
      </c>
      <c r="S4208" s="22">
        <v>12.213041697781419</v>
      </c>
      <c r="T4208" s="22">
        <v>140.64148579962904</v>
      </c>
      <c r="U4208" s="22">
        <v>3.6374147857297714E-2</v>
      </c>
      <c r="V4208" s="22">
        <v>2.1116999494134365</v>
      </c>
      <c r="W4208" s="22">
        <v>0.48599233974899431</v>
      </c>
      <c r="X4208" s="22">
        <v>1.0201864476188183</v>
      </c>
      <c r="Y4208" s="22">
        <v>8.0480813239226262E-2</v>
      </c>
      <c r="Z4208" s="22">
        <v>5.5886107966179264</v>
      </c>
      <c r="AA4208" s="22">
        <v>12.610507551851228</v>
      </c>
      <c r="AB4208" s="22">
        <v>0.4591212391299111</v>
      </c>
      <c r="AC4208" s="22">
        <v>0.43850119239756219</v>
      </c>
      <c r="AD4208" s="22">
        <v>0.48107821646231302</v>
      </c>
      <c r="AE4208" s="22">
        <v>8.2273022908486499</v>
      </c>
      <c r="AF4208" s="22">
        <v>0.45168983210078767</v>
      </c>
      <c r="AG4208" s="22">
        <v>1</v>
      </c>
      <c r="AH4208" s="22">
        <v>0.16524943993447835</v>
      </c>
      <c r="AI4208" s="22">
        <v>4.2492713126008717</v>
      </c>
      <c r="AJ4208" s="22">
        <v>0.346313203093007</v>
      </c>
      <c r="AK4208" s="22">
        <v>3.915399995182232</v>
      </c>
      <c r="AL4208" s="22">
        <v>405.29472695300268</v>
      </c>
      <c r="AM4208" s="22">
        <v>0.12044419820297256</v>
      </c>
      <c r="AN4208" s="22">
        <v>1.8605376629007779</v>
      </c>
    </row>
    <row r="4209" spans="1:40" x14ac:dyDescent="0.2">
      <c r="A4209" s="20">
        <v>42457</v>
      </c>
      <c r="B4209" s="22">
        <v>0.44326960216299727</v>
      </c>
      <c r="C4209" s="22">
        <v>9.1046253379683265E-2</v>
      </c>
      <c r="D4209" s="22">
        <v>4.5463982232522203E-2</v>
      </c>
      <c r="E4209" s="22">
        <v>0.15911066048667438</v>
      </c>
      <c r="F4209" s="22">
        <v>0.1174802047122441</v>
      </c>
      <c r="G4209" s="22">
        <v>0.78518491695635373</v>
      </c>
      <c r="H4209" s="22">
        <v>2.91606315179606</v>
      </c>
      <c r="I4209" s="22">
        <v>0.80379731556585543</v>
      </c>
      <c r="J4209" s="22">
        <v>0.13510283893395131</v>
      </c>
      <c r="K4209" s="22">
        <v>0.1720258787176516</v>
      </c>
      <c r="L4209" s="22">
        <v>0.93626882966396285</v>
      </c>
      <c r="M4209" s="22">
        <v>33.731653147933557</v>
      </c>
      <c r="N4209" s="22">
        <v>1613.1952491309385</v>
      </c>
      <c r="O4209" s="22">
        <v>0.46132676709154108</v>
      </c>
      <c r="P4209" s="22">
        <v>8.0385766705291601</v>
      </c>
      <c r="Q4209" s="22">
        <v>15.137359984550017</v>
      </c>
      <c r="R4209" s="22">
        <v>13.691338354577056</v>
      </c>
      <c r="S4209" s="22">
        <v>12.23928157589803</v>
      </c>
      <c r="T4209" s="22">
        <v>140.58154692931632</v>
      </c>
      <c r="U4209" s="22">
        <v>3.6431778679026645E-2</v>
      </c>
      <c r="V4209" s="22">
        <v>2.103852838933951</v>
      </c>
      <c r="W4209" s="22">
        <v>0.48413962920046344</v>
      </c>
      <c r="X4209" s="22">
        <v>1.0174415797605252</v>
      </c>
      <c r="Y4209" s="22">
        <v>8.1112398609501729E-2</v>
      </c>
      <c r="Z4209" s="22">
        <v>5.5869785631517956</v>
      </c>
      <c r="AA4209" s="22">
        <v>12.625531093086131</v>
      </c>
      <c r="AB4209" s="22">
        <v>0.45805571649285437</v>
      </c>
      <c r="AC4209" s="22">
        <v>0.43941917728852831</v>
      </c>
      <c r="AD4209" s="22">
        <v>0.48065131324835841</v>
      </c>
      <c r="AE4209" s="22">
        <v>8.2954325994592502</v>
      </c>
      <c r="AF4209" s="22">
        <v>0.45253959057551174</v>
      </c>
      <c r="AG4209" s="22">
        <v>1</v>
      </c>
      <c r="AH4209" s="22">
        <v>0.16532686365392041</v>
      </c>
      <c r="AI4209" s="22">
        <v>4.2620220162224793</v>
      </c>
      <c r="AJ4209" s="22">
        <v>0.3461519891850135</v>
      </c>
      <c r="AK4209" s="22">
        <v>3.9345548474314405</v>
      </c>
      <c r="AL4209" s="22">
        <v>403.99285438393196</v>
      </c>
      <c r="AM4209" s="22">
        <v>0.12070297412128234</v>
      </c>
      <c r="AN4209" s="22">
        <v>1.862881421398223</v>
      </c>
    </row>
    <row r="4210" spans="1:40" x14ac:dyDescent="0.2">
      <c r="A4210" s="20">
        <v>42458</v>
      </c>
      <c r="B4210" s="22">
        <v>0.44805416615835064</v>
      </c>
      <c r="C4210" s="22">
        <v>9.3021837257533255E-2</v>
      </c>
      <c r="D4210" s="22">
        <v>4.5949737708917901E-2</v>
      </c>
      <c r="E4210" s="22">
        <v>0.15947297791875076</v>
      </c>
      <c r="F4210" s="22">
        <v>0.11787239233866049</v>
      </c>
      <c r="G4210" s="22">
        <v>0.79374161278516542</v>
      </c>
      <c r="H4210" s="22">
        <v>2.9231426131511529</v>
      </c>
      <c r="I4210" s="22">
        <v>0.80544101500548992</v>
      </c>
      <c r="J4210" s="22">
        <v>0.13772111748200563</v>
      </c>
      <c r="K4210" s="22">
        <v>0.17543003537879714</v>
      </c>
      <c r="L4210" s="22">
        <v>0.94607783335366602</v>
      </c>
      <c r="M4210" s="22">
        <v>33.842869342442363</v>
      </c>
      <c r="N4210" s="22">
        <v>1634.1344394290595</v>
      </c>
      <c r="O4210" s="22">
        <v>0.46382822984018551</v>
      </c>
      <c r="P4210" s="22">
        <v>8.0963157252653417</v>
      </c>
      <c r="Q4210" s="22">
        <v>15.166524338172502</v>
      </c>
      <c r="R4210" s="22">
        <v>13.746492619250947</v>
      </c>
      <c r="S4210" s="22">
        <v>12.358179821886058</v>
      </c>
      <c r="T4210" s="22">
        <v>140.83079175308043</v>
      </c>
      <c r="U4210" s="22">
        <v>3.6820788093204833E-2</v>
      </c>
      <c r="V4210" s="22">
        <v>2.1146761010125656</v>
      </c>
      <c r="W4210" s="22">
        <v>0.48743442722947422</v>
      </c>
      <c r="X4210" s="22">
        <v>1.0237891911675003</v>
      </c>
      <c r="Y4210" s="22">
        <v>8.3493961205319031E-2</v>
      </c>
      <c r="Z4210" s="22">
        <v>5.6492619250945477</v>
      </c>
      <c r="AA4210" s="22">
        <v>12.76930584360132</v>
      </c>
      <c r="AB4210" s="22">
        <v>0.45837501524948154</v>
      </c>
      <c r="AC4210" s="22">
        <v>0.44408930096376731</v>
      </c>
      <c r="AD4210" s="22">
        <v>0.48212760766133955</v>
      </c>
      <c r="AE4210" s="22">
        <v>8.3334756618274994</v>
      </c>
      <c r="AF4210" s="22">
        <v>0.45750884469928027</v>
      </c>
      <c r="AG4210" s="22">
        <v>1</v>
      </c>
      <c r="AH4210" s="22">
        <v>0.16515798462852263</v>
      </c>
      <c r="AI4210" s="22">
        <v>4.3088934976210815</v>
      </c>
      <c r="AJ4210" s="22">
        <v>0.3460656337684519</v>
      </c>
      <c r="AK4210" s="22">
        <v>3.9472977918750769</v>
      </c>
      <c r="AL4210" s="22">
        <v>410.15005489813353</v>
      </c>
      <c r="AM4210" s="22">
        <v>0.12199585214102722</v>
      </c>
      <c r="AN4210" s="22">
        <v>1.8499451018665367</v>
      </c>
    </row>
    <row r="4211" spans="1:40" x14ac:dyDescent="0.2">
      <c r="A4211" s="20">
        <v>42459</v>
      </c>
      <c r="B4211" s="22">
        <v>0.45184191746437979</v>
      </c>
      <c r="C4211" s="22">
        <v>9.4372123926470958E-2</v>
      </c>
      <c r="D4211" s="22">
        <v>4.6383837389571081E-2</v>
      </c>
      <c r="E4211" s="22">
        <v>0.15950980633412901</v>
      </c>
      <c r="F4211" s="22">
        <v>0.11870955040972514</v>
      </c>
      <c r="G4211" s="22">
        <v>0.79543273371557954</v>
      </c>
      <c r="H4211" s="22">
        <v>2.9325491547112241</v>
      </c>
      <c r="I4211" s="22">
        <v>0.80867189999261768</v>
      </c>
      <c r="J4211" s="22">
        <v>0.13947880010827571</v>
      </c>
      <c r="K4211" s="22">
        <v>0.17688313605827202</v>
      </c>
      <c r="L4211" s="22">
        <v>0.95390899918793226</v>
      </c>
      <c r="M4211" s="22">
        <v>34.149912641189069</v>
      </c>
      <c r="N4211" s="22">
        <v>1632.1332775549376</v>
      </c>
      <c r="O4211" s="22">
        <v>0.46472426606294759</v>
      </c>
      <c r="P4211" s="22">
        <v>8.1662032138199194</v>
      </c>
      <c r="Q4211" s="22">
        <v>15.244727711199156</v>
      </c>
      <c r="R4211" s="22">
        <v>13.832221866771663</v>
      </c>
      <c r="S4211" s="22">
        <v>12.451706572827719</v>
      </c>
      <c r="T4211" s="22">
        <v>140.62922951989569</v>
      </c>
      <c r="U4211" s="22">
        <v>3.7099195314614766E-2</v>
      </c>
      <c r="V4211" s="22">
        <v>2.1191894086669789</v>
      </c>
      <c r="W4211" s="22">
        <v>0.48453379924699169</v>
      </c>
      <c r="X4211" s="22">
        <v>1.0215690134606394</v>
      </c>
      <c r="Y4211" s="22">
        <v>8.5119472401998186E-2</v>
      </c>
      <c r="Z4211" s="22">
        <v>5.6426409429829958</v>
      </c>
      <c r="AA4211" s="22">
        <v>12.872505352265179</v>
      </c>
      <c r="AB4211" s="22">
        <v>0.46381376577995426</v>
      </c>
      <c r="AC4211" s="22">
        <v>0.44792922705908411</v>
      </c>
      <c r="AD4211" s="22">
        <v>0.48434923837881738</v>
      </c>
      <c r="AE4211" s="22">
        <v>8.4023180845042695</v>
      </c>
      <c r="AF4211" s="22">
        <v>0.46130373797278346</v>
      </c>
      <c r="AG4211" s="22">
        <v>1</v>
      </c>
      <c r="AH4211" s="22">
        <v>0.16610478135689152</v>
      </c>
      <c r="AI4211" s="22">
        <v>4.3322587789452962</v>
      </c>
      <c r="AJ4211" s="22">
        <v>0.34880773679159394</v>
      </c>
      <c r="AK4211" s="22">
        <v>3.9546472426606294</v>
      </c>
      <c r="AL4211" s="22">
        <v>414.27762876196573</v>
      </c>
      <c r="AM4211" s="22">
        <v>0.1230405787828826</v>
      </c>
      <c r="AN4211" s="22">
        <v>1.8358392597878783</v>
      </c>
    </row>
    <row r="4212" spans="1:40" x14ac:dyDescent="0.2">
      <c r="A4212" s="20">
        <v>42460</v>
      </c>
      <c r="B4212" s="22">
        <v>0.45249125227933562</v>
      </c>
      <c r="C4212" s="22">
        <v>9.4302892908185887E-2</v>
      </c>
      <c r="D4212" s="22">
        <v>4.6399881720960025E-2</v>
      </c>
      <c r="E4212" s="22">
        <v>0.16021881622394163</v>
      </c>
      <c r="F4212" s="22">
        <v>0.11841456803508943</v>
      </c>
      <c r="G4212" s="22">
        <v>0.79444088512148237</v>
      </c>
      <c r="H4212" s="22">
        <v>2.9261741658863532</v>
      </c>
      <c r="I4212" s="22">
        <v>0.80671233551820998</v>
      </c>
      <c r="J4212" s="22">
        <v>0.1401853038292839</v>
      </c>
      <c r="K4212" s="22">
        <v>0.17690108915282635</v>
      </c>
      <c r="L4212" s="22">
        <v>0.95565768074515789</v>
      </c>
      <c r="M4212" s="22">
        <v>33.946084470947703</v>
      </c>
      <c r="N4212" s="22">
        <v>1633.1132028978363</v>
      </c>
      <c r="O4212" s="22">
        <v>0.46183036814351186</v>
      </c>
      <c r="P4212" s="22">
        <v>8.162485831156669</v>
      </c>
      <c r="Q4212" s="22">
        <v>15.186535902616923</v>
      </c>
      <c r="R4212" s="22">
        <v>13.868217436301808</v>
      </c>
      <c r="S4212" s="22">
        <v>12.493223596668473</v>
      </c>
      <c r="T4212" s="22">
        <v>140.94549307574786</v>
      </c>
      <c r="U4212" s="22">
        <v>3.714454684342812E-2</v>
      </c>
      <c r="V4212" s="22">
        <v>2.1288502291656397</v>
      </c>
      <c r="W4212" s="22">
        <v>0.48050859987186434</v>
      </c>
      <c r="X4212" s="22">
        <v>1.0176802523286186</v>
      </c>
      <c r="Y4212" s="22">
        <v>8.5050022177319995E-2</v>
      </c>
      <c r="Z4212" s="22">
        <v>5.656448671824946</v>
      </c>
      <c r="AA4212" s="22">
        <v>12.887487063230001</v>
      </c>
      <c r="AB4212" s="22">
        <v>0.45910748607757129</v>
      </c>
      <c r="AC4212" s="22">
        <v>0.44862254201370061</v>
      </c>
      <c r="AD4212" s="22">
        <v>0.48399536740426785</v>
      </c>
      <c r="AE4212" s="22">
        <v>8.2510472623330529</v>
      </c>
      <c r="AF4212" s="22">
        <v>0.46192893401015228</v>
      </c>
      <c r="AG4212" s="22">
        <v>1</v>
      </c>
      <c r="AH4212" s="22">
        <v>0.1660834852890444</v>
      </c>
      <c r="AI4212" s="22">
        <v>4.3245773988467793</v>
      </c>
      <c r="AJ4212" s="22">
        <v>0.34695185057414613</v>
      </c>
      <c r="AK4212" s="22">
        <v>3.9675225469419932</v>
      </c>
      <c r="AL4212" s="22">
        <v>414.59267655610859</v>
      </c>
      <c r="AM4212" s="22">
        <v>0.12320733330047803</v>
      </c>
      <c r="AN4212" s="22">
        <v>1.8189961066482676</v>
      </c>
    </row>
    <row r="4213" spans="1:40" x14ac:dyDescent="0.2">
      <c r="A4213" s="20">
        <v>42461</v>
      </c>
      <c r="B4213" s="22">
        <v>0.45140672820462396</v>
      </c>
      <c r="C4213" s="22">
        <v>9.4248946029326819E-2</v>
      </c>
      <c r="D4213" s="22">
        <v>4.6261630551014642E-2</v>
      </c>
      <c r="E4213" s="22">
        <v>0.15989626224511116</v>
      </c>
      <c r="F4213" s="22">
        <v>0.11766368809842796</v>
      </c>
      <c r="G4213" s="22">
        <v>0.79617497756855415</v>
      </c>
      <c r="H4213" s="22">
        <v>2.9132609791172461</v>
      </c>
      <c r="I4213" s="22">
        <v>0.8040044739979596</v>
      </c>
      <c r="J4213" s="22">
        <v>0.13994763947442818</v>
      </c>
      <c r="K4213" s="22">
        <v>0.17478090930321169</v>
      </c>
      <c r="L4213" s="22">
        <v>0.95297385661082368</v>
      </c>
      <c r="M4213" s="22">
        <v>33.77622635479787</v>
      </c>
      <c r="N4213" s="22">
        <v>1616.9077791024963</v>
      </c>
      <c r="O4213" s="22">
        <v>0.46378396981280495</v>
      </c>
      <c r="P4213" s="22">
        <v>8.1558893300065147</v>
      </c>
      <c r="Q4213" s="22">
        <v>15.118179918632235</v>
      </c>
      <c r="R4213" s="22">
        <v>13.723128357034872</v>
      </c>
      <c r="S4213" s="22">
        <v>12.475571233668065</v>
      </c>
      <c r="T4213" s="22">
        <v>140.92970660897996</v>
      </c>
      <c r="U4213" s="22">
        <v>3.7050602883516269E-2</v>
      </c>
      <c r="V4213" s="22">
        <v>2.1288363917943927</v>
      </c>
      <c r="W4213" s="22">
        <v>0.47800489189886797</v>
      </c>
      <c r="X4213" s="22">
        <v>1.0217800120453793</v>
      </c>
      <c r="Y4213" s="22">
        <v>8.4674098747526391E-2</v>
      </c>
      <c r="Z4213" s="22">
        <v>5.6625573077348541</v>
      </c>
      <c r="AA4213" s="22">
        <v>12.85659853243034</v>
      </c>
      <c r="AB4213" s="22">
        <v>0.45864624688110722</v>
      </c>
      <c r="AC4213" s="22">
        <v>0.44755958160744358</v>
      </c>
      <c r="AD4213" s="22">
        <v>0.48197495052790718</v>
      </c>
      <c r="AE4213" s="22">
        <v>8.3131552747698478</v>
      </c>
      <c r="AF4213" s="22">
        <v>0.46082178984500793</v>
      </c>
      <c r="AG4213" s="22">
        <v>1</v>
      </c>
      <c r="AH4213" s="22">
        <v>0.16595582541574996</v>
      </c>
      <c r="AI4213" s="22">
        <v>4.3191287995181851</v>
      </c>
      <c r="AJ4213" s="22">
        <v>0.34674713307685689</v>
      </c>
      <c r="AK4213" s="22">
        <v>3.9671087402745862</v>
      </c>
      <c r="AL4213" s="22">
        <v>413.59898720485751</v>
      </c>
      <c r="AM4213" s="22">
        <v>0.12291203185879866</v>
      </c>
      <c r="AN4213" s="22">
        <v>1.8052090119101758</v>
      </c>
    </row>
    <row r="4214" spans="1:40" x14ac:dyDescent="0.2">
      <c r="A4214" s="20">
        <v>42464</v>
      </c>
      <c r="B4214" s="22">
        <v>0.45178988805511139</v>
      </c>
      <c r="C4214" s="22">
        <v>9.3517037766022895E-2</v>
      </c>
      <c r="D4214" s="22">
        <v>4.6378398326977495E-2</v>
      </c>
      <c r="E4214" s="22">
        <v>0.16096690859884366</v>
      </c>
      <c r="F4214" s="22">
        <v>0.11794808709558373</v>
      </c>
      <c r="G4214" s="22">
        <v>0.79685078115389352</v>
      </c>
      <c r="H4214" s="22">
        <v>2.9189322179849926</v>
      </c>
      <c r="I4214" s="22">
        <v>0.80354287120186996</v>
      </c>
      <c r="J4214" s="22">
        <v>0.1401156353795055</v>
      </c>
      <c r="K4214" s="22">
        <v>0.17544593430926314</v>
      </c>
      <c r="L4214" s="22">
        <v>0.95393037273957448</v>
      </c>
      <c r="M4214" s="22">
        <v>33.663427235822368</v>
      </c>
      <c r="N4214" s="22">
        <v>1619.5103948825194</v>
      </c>
      <c r="O4214" s="22">
        <v>0.46500184524541766</v>
      </c>
      <c r="P4214" s="22">
        <v>8.1308894082913046</v>
      </c>
      <c r="Q4214" s="22">
        <v>15.123631442981917</v>
      </c>
      <c r="R4214" s="22">
        <v>13.692951162504615</v>
      </c>
      <c r="S4214" s="22">
        <v>12.473859023250094</v>
      </c>
      <c r="T4214" s="22">
        <v>141.61151433140611</v>
      </c>
      <c r="U4214" s="22">
        <v>3.707713125845738E-2</v>
      </c>
      <c r="V4214" s="22">
        <v>2.1503259933571166</v>
      </c>
      <c r="W4214" s="22">
        <v>0.48000984130889413</v>
      </c>
      <c r="X4214" s="22">
        <v>1.0240004920654449</v>
      </c>
      <c r="Y4214" s="22">
        <v>8.405707959158569E-2</v>
      </c>
      <c r="Z4214" s="22">
        <v>5.6808955591093619</v>
      </c>
      <c r="AA4214" s="22">
        <v>12.873662197072212</v>
      </c>
      <c r="AB4214" s="22">
        <v>0.4579038012055604</v>
      </c>
      <c r="AC4214" s="22">
        <v>0.44793947595030148</v>
      </c>
      <c r="AD4214" s="22">
        <v>0.48183048345429946</v>
      </c>
      <c r="AE4214" s="22">
        <v>8.4327100504367092</v>
      </c>
      <c r="AF4214" s="22">
        <v>0.46117603641284294</v>
      </c>
      <c r="AG4214" s="22">
        <v>1</v>
      </c>
      <c r="AH4214" s="22">
        <v>0.1661951039488252</v>
      </c>
      <c r="AI4214" s="22">
        <v>4.3350965678435243</v>
      </c>
      <c r="AJ4214" s="22">
        <v>0.34568827654077994</v>
      </c>
      <c r="AK4214" s="22">
        <v>3.984007873047116</v>
      </c>
      <c r="AL4214" s="22">
        <v>413.58100627383448</v>
      </c>
      <c r="AM4214" s="22">
        <v>0.12301636117603643</v>
      </c>
      <c r="AN4214" s="22">
        <v>1.8175421331037032</v>
      </c>
    </row>
    <row r="4215" spans="1:40" x14ac:dyDescent="0.2">
      <c r="A4215" s="20">
        <v>42465</v>
      </c>
      <c r="B4215" s="22">
        <v>0.45157323955784534</v>
      </c>
      <c r="C4215" s="22">
        <v>9.2746744703611259E-2</v>
      </c>
      <c r="D4215" s="22">
        <v>4.6354928746203693E-2</v>
      </c>
      <c r="E4215" s="22">
        <v>0.16150450638763542</v>
      </c>
      <c r="F4215" s="22">
        <v>0.11753495063261568</v>
      </c>
      <c r="G4215" s="22">
        <v>0.79627193252099504</v>
      </c>
      <c r="H4215" s="22">
        <v>2.9191309373040371</v>
      </c>
      <c r="I4215" s="22">
        <v>0.80393217671433315</v>
      </c>
      <c r="J4215" s="22">
        <v>0.13995007930750411</v>
      </c>
      <c r="K4215" s="22">
        <v>0.17409534114522496</v>
      </c>
      <c r="L4215" s="22">
        <v>0.95365736699086434</v>
      </c>
      <c r="M4215" s="22">
        <v>33.797292478697642</v>
      </c>
      <c r="N4215" s="22">
        <v>1624.881653530721</v>
      </c>
      <c r="O4215" s="22">
        <v>0.46900859472021056</v>
      </c>
      <c r="P4215" s="22">
        <v>8.1658449015726262</v>
      </c>
      <c r="Q4215" s="22">
        <v>15.138511478070555</v>
      </c>
      <c r="R4215" s="22">
        <v>13.563427559665065</v>
      </c>
      <c r="S4215" s="22">
        <v>12.455581649842001</v>
      </c>
      <c r="T4215" s="22">
        <v>142.60718808788994</v>
      </c>
      <c r="U4215" s="22">
        <v>3.7071647259894994E-2</v>
      </c>
      <c r="V4215" s="22">
        <v>2.1745011004684676</v>
      </c>
      <c r="W4215" s="22">
        <v>0.48223880780533396</v>
      </c>
      <c r="X4215" s="22">
        <v>1.0240135744937231</v>
      </c>
      <c r="Y4215" s="22">
        <v>8.3647899273321946E-2</v>
      </c>
      <c r="Z4215" s="22">
        <v>5.695385409878396</v>
      </c>
      <c r="AA4215" s="22">
        <v>12.867488841618613</v>
      </c>
      <c r="AB4215" s="22">
        <v>0.46078274662174629</v>
      </c>
      <c r="AC4215" s="22">
        <v>0.44771237811850634</v>
      </c>
      <c r="AD4215" s="22">
        <v>0.48180845700795538</v>
      </c>
      <c r="AE4215" s="22">
        <v>8.4246086881678117</v>
      </c>
      <c r="AF4215" s="22">
        <v>0.46095488694069769</v>
      </c>
      <c r="AG4215" s="22">
        <v>1</v>
      </c>
      <c r="AH4215" s="22">
        <v>0.1666072372708382</v>
      </c>
      <c r="AI4215" s="22">
        <v>4.3379360375757727</v>
      </c>
      <c r="AJ4215" s="22">
        <v>0.34814149934217808</v>
      </c>
      <c r="AK4215" s="22">
        <v>3.9929176554488559</v>
      </c>
      <c r="AL4215" s="22">
        <v>412.89085074204775</v>
      </c>
      <c r="AM4215" s="22">
        <v>0.1229573706795854</v>
      </c>
      <c r="AN4215" s="22">
        <v>1.8537176161024975</v>
      </c>
    </row>
    <row r="4216" spans="1:40" x14ac:dyDescent="0.2">
      <c r="A4216" s="20">
        <v>42466</v>
      </c>
      <c r="B4216" s="22">
        <v>0.4506976572950287</v>
      </c>
      <c r="C4216" s="22">
        <v>9.3241866800839401E-2</v>
      </c>
      <c r="D4216" s="22">
        <v>4.6267502791856374E-2</v>
      </c>
      <c r="E4216" s="22">
        <v>0.16060230466209335</v>
      </c>
      <c r="F4216" s="22">
        <v>0.11727023942469351</v>
      </c>
      <c r="G4216" s="22">
        <v>0.79497343134487708</v>
      </c>
      <c r="H4216" s="22">
        <v>2.9078257881625293</v>
      </c>
      <c r="I4216" s="22">
        <v>0.80125664216378079</v>
      </c>
      <c r="J4216" s="22">
        <v>0.1398628002012591</v>
      </c>
      <c r="K4216" s="22">
        <v>0.17327917336507664</v>
      </c>
      <c r="L4216" s="22">
        <v>0.95179599199872367</v>
      </c>
      <c r="M4216" s="22">
        <v>33.591861278486142</v>
      </c>
      <c r="N4216" s="22">
        <v>1622.3446684747262</v>
      </c>
      <c r="O4216" s="22">
        <v>0.46535030127505</v>
      </c>
      <c r="P4216" s="22">
        <v>8.1617067753138546</v>
      </c>
      <c r="Q4216" s="22">
        <v>15.154564531765804</v>
      </c>
      <c r="R4216" s="22">
        <v>13.472087572250789</v>
      </c>
      <c r="S4216" s="22">
        <v>12.431430780369874</v>
      </c>
      <c r="T4216" s="22">
        <v>141.72076527544272</v>
      </c>
      <c r="U4216" s="22">
        <v>3.6987494937842848E-2</v>
      </c>
      <c r="V4216" s="22">
        <v>2.1661246579208955</v>
      </c>
      <c r="W4216" s="22">
        <v>0.48032201455446882</v>
      </c>
      <c r="X4216" s="22">
        <v>1.0203713475769143</v>
      </c>
      <c r="Y4216" s="22">
        <v>8.3694331611177258E-2</v>
      </c>
      <c r="Z4216" s="22">
        <v>5.6647072539178023</v>
      </c>
      <c r="AA4216" s="22">
        <v>12.836403352682023</v>
      </c>
      <c r="AB4216" s="22">
        <v>0.4591775375213224</v>
      </c>
      <c r="AC4216" s="22">
        <v>0.44684428190999792</v>
      </c>
      <c r="AD4216" s="22">
        <v>0.48056745247708227</v>
      </c>
      <c r="AE4216" s="22">
        <v>8.3119761434339239</v>
      </c>
      <c r="AF4216" s="22">
        <v>0.46007338593886143</v>
      </c>
      <c r="AG4216" s="22">
        <v>1</v>
      </c>
      <c r="AH4216" s="22">
        <v>0.16527789708787904</v>
      </c>
      <c r="AI4216" s="22">
        <v>4.322161817222379</v>
      </c>
      <c r="AJ4216" s="22">
        <v>0.34847276252653797</v>
      </c>
      <c r="AK4216" s="22">
        <v>3.9767079411439865</v>
      </c>
      <c r="AL4216" s="22">
        <v>411.72211518401707</v>
      </c>
      <c r="AM4216" s="22">
        <v>0.1227189613067115</v>
      </c>
      <c r="AN4216" s="22">
        <v>1.8498778946334999</v>
      </c>
    </row>
    <row r="4217" spans="1:40" x14ac:dyDescent="0.2">
      <c r="A4217" s="20">
        <v>42467</v>
      </c>
      <c r="B4217" s="22">
        <v>0.44967124998469515</v>
      </c>
      <c r="C4217" s="22">
        <v>9.184185716209764E-2</v>
      </c>
      <c r="D4217" s="22">
        <v>4.6159685575404362E-2</v>
      </c>
      <c r="E4217" s="22">
        <v>0.16092221419563382</v>
      </c>
      <c r="F4217" s="22">
        <v>0.11697868328578602</v>
      </c>
      <c r="G4217" s="22">
        <v>0.79094682453197518</v>
      </c>
      <c r="H4217" s="22">
        <v>2.9064684779547711</v>
      </c>
      <c r="I4217" s="22">
        <v>0.80070525142948112</v>
      </c>
      <c r="J4217" s="22">
        <v>0.13927491337406489</v>
      </c>
      <c r="K4217" s="22">
        <v>0.17207645121398751</v>
      </c>
      <c r="L4217" s="22">
        <v>0.95020386174133453</v>
      </c>
      <c r="M4217" s="22">
        <v>33.558213852803256</v>
      </c>
      <c r="N4217" s="22">
        <v>1610.691415767757</v>
      </c>
      <c r="O4217" s="22">
        <v>0.46365383909002983</v>
      </c>
      <c r="P4217" s="22">
        <v>8.1724315257184159</v>
      </c>
      <c r="Q4217" s="22">
        <v>15.138417836984072</v>
      </c>
      <c r="R4217" s="22">
        <v>13.247952199625336</v>
      </c>
      <c r="S4217" s="22">
        <v>12.390875809631092</v>
      </c>
      <c r="T4217" s="22">
        <v>141.96735763348966</v>
      </c>
      <c r="U4217" s="22">
        <v>3.690326056346651E-2</v>
      </c>
      <c r="V4217" s="22">
        <v>2.188054803913166</v>
      </c>
      <c r="W4217" s="22">
        <v>0.47886082303821342</v>
      </c>
      <c r="X4217" s="22">
        <v>1.0182924589521631</v>
      </c>
      <c r="Y4217" s="22">
        <v>8.2952750603014463E-2</v>
      </c>
      <c r="Z4217" s="22">
        <v>5.662826148176265</v>
      </c>
      <c r="AA4217" s="22">
        <v>12.813292030413971</v>
      </c>
      <c r="AB4217" s="22">
        <v>0.46231924871132452</v>
      </c>
      <c r="AC4217" s="22">
        <v>0.44582665017814949</v>
      </c>
      <c r="AD4217" s="22">
        <v>0.48050151212763098</v>
      </c>
      <c r="AE4217" s="22">
        <v>8.3430264591725543</v>
      </c>
      <c r="AF4217" s="22">
        <v>0.45901338263563241</v>
      </c>
      <c r="AG4217" s="22">
        <v>1</v>
      </c>
      <c r="AH4217" s="22">
        <v>0.16556267065003125</v>
      </c>
      <c r="AI4217" s="22">
        <v>4.3086454519853561</v>
      </c>
      <c r="AJ4217" s="22">
        <v>0.35027487664221962</v>
      </c>
      <c r="AK4217" s="22">
        <v>3.9719368702019029</v>
      </c>
      <c r="AL4217" s="22">
        <v>410.66203029152848</v>
      </c>
      <c r="AM4217" s="22">
        <v>0.12243948428489221</v>
      </c>
      <c r="AN4217" s="22">
        <v>1.8673613066741765</v>
      </c>
    </row>
    <row r="4218" spans="1:40" x14ac:dyDescent="0.2">
      <c r="A4218" s="20">
        <v>42468</v>
      </c>
      <c r="B4218" s="22">
        <v>0.45055942683285904</v>
      </c>
      <c r="C4218" s="22">
        <v>9.262439886151734E-2</v>
      </c>
      <c r="D4218" s="22">
        <v>4.62287761311218E-2</v>
      </c>
      <c r="E4218" s="22">
        <v>0.15931396604180981</v>
      </c>
      <c r="F4218" s="22">
        <v>0.11689076455000492</v>
      </c>
      <c r="G4218" s="22">
        <v>0.7928648542545883</v>
      </c>
      <c r="H4218" s="22">
        <v>2.9053390911767596</v>
      </c>
      <c r="I4218" s="22">
        <v>0.80088821277848676</v>
      </c>
      <c r="J4218" s="22">
        <v>0.13984444008244185</v>
      </c>
      <c r="K4218" s="22">
        <v>0.17325056433408578</v>
      </c>
      <c r="L4218" s="22">
        <v>0.95171263126901573</v>
      </c>
      <c r="M4218" s="22">
        <v>33.553341839238399</v>
      </c>
      <c r="N4218" s="22">
        <v>1612.0325841593879</v>
      </c>
      <c r="O4218" s="22">
        <v>0.46281529100009822</v>
      </c>
      <c r="P4218" s="22">
        <v>8.1633624497006583</v>
      </c>
      <c r="Q4218" s="22">
        <v>15.12660712533124</v>
      </c>
      <c r="R4218" s="22">
        <v>13.253263323191678</v>
      </c>
      <c r="S4218" s="22">
        <v>12.390813622534107</v>
      </c>
      <c r="T4218" s="22">
        <v>141.11909902836393</v>
      </c>
      <c r="U4218" s="22">
        <v>3.6976150750809698E-2</v>
      </c>
      <c r="V4218" s="22">
        <v>2.1794337030130535</v>
      </c>
      <c r="W4218" s="22">
        <v>0.47845715968201008</v>
      </c>
      <c r="X4218" s="22">
        <v>1.0102070860732164</v>
      </c>
      <c r="Y4218" s="22">
        <v>8.3325154578466995E-2</v>
      </c>
      <c r="Z4218" s="22">
        <v>5.6519285503974883</v>
      </c>
      <c r="AA4218" s="22">
        <v>12.832466385317501</v>
      </c>
      <c r="AB4218" s="22">
        <v>0.46252085582490926</v>
      </c>
      <c r="AC4218" s="22">
        <v>0.4467195014231034</v>
      </c>
      <c r="AD4218" s="22">
        <v>0.48023603886544319</v>
      </c>
      <c r="AE4218" s="22">
        <v>8.2355113357542464</v>
      </c>
      <c r="AF4218" s="22">
        <v>0.45996908430660521</v>
      </c>
      <c r="AG4218" s="22">
        <v>1</v>
      </c>
      <c r="AH4218" s="22">
        <v>0.16549710472077733</v>
      </c>
      <c r="AI4218" s="22">
        <v>4.3048876239081375</v>
      </c>
      <c r="AJ4218" s="22">
        <v>0.34940867602316228</v>
      </c>
      <c r="AK4218" s="22">
        <v>3.976715084895476</v>
      </c>
      <c r="AL4218" s="22">
        <v>410.00098145058399</v>
      </c>
      <c r="AM4218" s="22">
        <v>0.1226813229953872</v>
      </c>
      <c r="AN4218" s="22">
        <v>1.8371528118559233</v>
      </c>
    </row>
    <row r="4219" spans="1:40" x14ac:dyDescent="0.2">
      <c r="A4219" s="20">
        <v>42471</v>
      </c>
      <c r="B4219" s="22">
        <v>0.4527255245186263</v>
      </c>
      <c r="C4219" s="22">
        <v>9.3612090431695466E-2</v>
      </c>
      <c r="D4219" s="22">
        <v>4.6474445896304332E-2</v>
      </c>
      <c r="E4219" s="22">
        <v>0.15898276669707356</v>
      </c>
      <c r="F4219" s="22">
        <v>0.1175513424225241</v>
      </c>
      <c r="G4219" s="22">
        <v>0.79608490914918273</v>
      </c>
      <c r="H4219" s="22">
        <v>2.918320554226967</v>
      </c>
      <c r="I4219" s="22">
        <v>0.80430709302038905</v>
      </c>
      <c r="J4219" s="22">
        <v>0.14060304233130347</v>
      </c>
      <c r="K4219" s="22">
        <v>0.17552575133749168</v>
      </c>
      <c r="L4219" s="22">
        <v>0.95584428391804932</v>
      </c>
      <c r="M4219" s="22">
        <v>33.662878134168288</v>
      </c>
      <c r="N4219" s="22">
        <v>1617.9334829022953</v>
      </c>
      <c r="O4219" s="22">
        <v>0.46290771923769136</v>
      </c>
      <c r="P4219" s="22">
        <v>8.170040186385938</v>
      </c>
      <c r="Q4219" s="22">
        <v>15.18576958161781</v>
      </c>
      <c r="R4219" s="22">
        <v>13.304652252163409</v>
      </c>
      <c r="S4219" s="22">
        <v>12.450383373190997</v>
      </c>
      <c r="T4219" s="22">
        <v>140.68809940583319</v>
      </c>
      <c r="U4219" s="22">
        <v>3.7104607874559305E-2</v>
      </c>
      <c r="V4219" s="22">
        <v>2.1738615911836492</v>
      </c>
      <c r="W4219" s="22">
        <v>0.47915485318409312</v>
      </c>
      <c r="X4219" s="22">
        <v>1.0105643351988365</v>
      </c>
      <c r="Y4219" s="22">
        <v>8.4527008702941248E-2</v>
      </c>
      <c r="Z4219" s="22">
        <v>5.6766351914400532</v>
      </c>
      <c r="AA4219" s="22">
        <v>12.900322970340969</v>
      </c>
      <c r="AB4219" s="22">
        <v>0.4615887182268682</v>
      </c>
      <c r="AC4219" s="22">
        <v>0.44886713838416215</v>
      </c>
      <c r="AD4219" s="22">
        <v>0.48217499568551075</v>
      </c>
      <c r="AE4219" s="22">
        <v>8.2154655950297091</v>
      </c>
      <c r="AF4219" s="22">
        <v>0.46213111116589828</v>
      </c>
      <c r="AG4219" s="22">
        <v>1</v>
      </c>
      <c r="AH4219" s="22">
        <v>0.16563940731244298</v>
      </c>
      <c r="AI4219" s="22">
        <v>4.3157219989645226</v>
      </c>
      <c r="AJ4219" s="22">
        <v>0.3490545104903725</v>
      </c>
      <c r="AK4219" s="22">
        <v>3.9900396933014477</v>
      </c>
      <c r="AL4219" s="22">
        <v>411.35573580533026</v>
      </c>
      <c r="AM4219" s="22">
        <v>0.12327112250684155</v>
      </c>
      <c r="AN4219" s="22">
        <v>1.8146741944232145</v>
      </c>
    </row>
    <row r="4220" spans="1:40" x14ac:dyDescent="0.2">
      <c r="A4220" s="20">
        <v>42472</v>
      </c>
      <c r="B4220" s="22">
        <v>0.45453532840752975</v>
      </c>
      <c r="C4220" s="22">
        <v>9.5087810492704108E-2</v>
      </c>
      <c r="D4220" s="22">
        <v>4.6611963019344296E-2</v>
      </c>
      <c r="E4220" s="22">
        <v>0.15791037017784873</v>
      </c>
      <c r="F4220" s="22">
        <v>0.11814502654735826</v>
      </c>
      <c r="G4220" s="22">
        <v>0.79999752472184049</v>
      </c>
      <c r="H4220" s="22">
        <v>2.9359274248443668</v>
      </c>
      <c r="I4220" s="22">
        <v>0.80905704278518287</v>
      </c>
      <c r="J4220" s="22">
        <v>0.1408928328320895</v>
      </c>
      <c r="K4220" s="22">
        <v>0.17664822584437925</v>
      </c>
      <c r="L4220" s="22">
        <v>0.95964058961125753</v>
      </c>
      <c r="M4220" s="22">
        <v>33.78507159742076</v>
      </c>
      <c r="N4220" s="22">
        <v>1622.7923612915999</v>
      </c>
      <c r="O4220" s="22">
        <v>0.46597111350387999</v>
      </c>
      <c r="P4220" s="22">
        <v>8.2021683436676192</v>
      </c>
      <c r="Q4220" s="22">
        <v>15.272466243394101</v>
      </c>
      <c r="R4220" s="22">
        <v>13.432096931892721</v>
      </c>
      <c r="S4220" s="22">
        <v>12.500154704884961</v>
      </c>
      <c r="T4220" s="22">
        <v>141.44853277887103</v>
      </c>
      <c r="U4220" s="22">
        <v>3.7252936298716566E-2</v>
      </c>
      <c r="V4220" s="22">
        <v>2.1629599376229902</v>
      </c>
      <c r="W4220" s="22">
        <v>0.47995643510439484</v>
      </c>
      <c r="X4220" s="22">
        <v>1.0106313196945507</v>
      </c>
      <c r="Y4220" s="22">
        <v>8.5644624314657344E-2</v>
      </c>
      <c r="Z4220" s="22">
        <v>5.7030408792188014</v>
      </c>
      <c r="AA4220" s="22">
        <v>12.945704773573929</v>
      </c>
      <c r="AB4220" s="22">
        <v>0.46598348989467686</v>
      </c>
      <c r="AC4220" s="22">
        <v>0.4505872597433136</v>
      </c>
      <c r="AD4220" s="22">
        <v>0.48532778871025628</v>
      </c>
      <c r="AE4220" s="22">
        <v>8.1250386762212408</v>
      </c>
      <c r="AF4220" s="22">
        <v>0.46397851458557648</v>
      </c>
      <c r="AG4220" s="22">
        <v>1</v>
      </c>
      <c r="AH4220" s="22">
        <v>0.16621492840257923</v>
      </c>
      <c r="AI4220" s="22">
        <v>4.3304991398408399</v>
      </c>
      <c r="AJ4220" s="22">
        <v>0.3507964207477815</v>
      </c>
      <c r="AK4220" s="22">
        <v>4.0002970333791259</v>
      </c>
      <c r="AL4220" s="22">
        <v>413.37145261698782</v>
      </c>
      <c r="AM4220" s="22">
        <v>0.12376390796915802</v>
      </c>
      <c r="AN4220" s="22">
        <v>1.8179309149865717</v>
      </c>
    </row>
    <row r="4221" spans="1:40" x14ac:dyDescent="0.2">
      <c r="A4221" s="20">
        <v>42473</v>
      </c>
      <c r="B4221" s="22">
        <v>0.45119044693972832</v>
      </c>
      <c r="C4221" s="22">
        <v>9.400722376471167E-2</v>
      </c>
      <c r="D4221" s="22">
        <v>4.6268950097053993E-2</v>
      </c>
      <c r="E4221" s="22">
        <v>0.15743630064620756</v>
      </c>
      <c r="F4221" s="22">
        <v>0.1187621317477088</v>
      </c>
      <c r="G4221" s="22">
        <v>0.7956952259269271</v>
      </c>
      <c r="H4221" s="22">
        <v>2.9423327354480455</v>
      </c>
      <c r="I4221" s="22">
        <v>0.81097815671146722</v>
      </c>
      <c r="J4221" s="22">
        <v>0.13848006093515813</v>
      </c>
      <c r="K4221" s="22">
        <v>0.1744760313521217</v>
      </c>
      <c r="L4221" s="22">
        <v>0.95278753777734104</v>
      </c>
      <c r="M4221" s="22">
        <v>33.841126317599944</v>
      </c>
      <c r="N4221" s="22">
        <v>1616.1330745227158</v>
      </c>
      <c r="O4221" s="22">
        <v>0.46326691073490756</v>
      </c>
      <c r="P4221" s="22">
        <v>8.1680508120592652</v>
      </c>
      <c r="Q4221" s="22">
        <v>15.282930784540163</v>
      </c>
      <c r="R4221" s="22">
        <v>13.431533944322958</v>
      </c>
      <c r="S4221" s="22">
        <v>12.420452590972753</v>
      </c>
      <c r="T4221" s="22">
        <v>140.65333300572499</v>
      </c>
      <c r="U4221" s="22">
        <v>3.700213764465958E-2</v>
      </c>
      <c r="V4221" s="22">
        <v>2.1408388412491708</v>
      </c>
      <c r="W4221" s="22">
        <v>0.47544165704317065</v>
      </c>
      <c r="X4221" s="22">
        <v>1.011302489004644</v>
      </c>
      <c r="Y4221" s="22">
        <v>8.4989803189267563E-2</v>
      </c>
      <c r="Z4221" s="22">
        <v>5.6537015651490217</v>
      </c>
      <c r="AA4221" s="22">
        <v>12.850438585714638</v>
      </c>
      <c r="AB4221" s="22">
        <v>0.46712449937344902</v>
      </c>
      <c r="AC4221" s="22">
        <v>0.44718543453156107</v>
      </c>
      <c r="AD4221" s="22">
        <v>0.48671957541954358</v>
      </c>
      <c r="AE4221" s="22">
        <v>8.1347821813803805</v>
      </c>
      <c r="AF4221" s="22">
        <v>0.46053957099683046</v>
      </c>
      <c r="AG4221" s="22">
        <v>1</v>
      </c>
      <c r="AH4221" s="22">
        <v>0.16588859677141948</v>
      </c>
      <c r="AI4221" s="22">
        <v>4.3060026044865971</v>
      </c>
      <c r="AJ4221" s="22">
        <v>0.34960318435342397</v>
      </c>
      <c r="AK4221" s="22">
        <v>3.9782304233519254</v>
      </c>
      <c r="AL4221" s="22">
        <v>409.91916263298856</v>
      </c>
      <c r="AM4221" s="22">
        <v>0.12285314135482446</v>
      </c>
      <c r="AN4221" s="22">
        <v>1.7837047593306963</v>
      </c>
    </row>
    <row r="4222" spans="1:40" x14ac:dyDescent="0.2">
      <c r="A4222" s="20">
        <v>42474</v>
      </c>
      <c r="B4222" s="22">
        <v>0.45175098712129602</v>
      </c>
      <c r="C4222" s="22">
        <v>9.465293922284955E-2</v>
      </c>
      <c r="D4222" s="22">
        <v>4.6326432709694089E-2</v>
      </c>
      <c r="E4222" s="22">
        <v>0.15797630908889629</v>
      </c>
      <c r="F4222" s="22">
        <v>0.1188604745562567</v>
      </c>
      <c r="G4222" s="22">
        <v>0.79720038869822996</v>
      </c>
      <c r="H4222" s="22">
        <v>2.9493093226072307</v>
      </c>
      <c r="I4222" s="22">
        <v>0.81224399424333005</v>
      </c>
      <c r="J4222" s="22">
        <v>0.13857829932223822</v>
      </c>
      <c r="K4222" s="22">
        <v>0.17409006482404027</v>
      </c>
      <c r="L4222" s="22">
        <v>0.9540696458663912</v>
      </c>
      <c r="M4222" s="22">
        <v>33.974193389669978</v>
      </c>
      <c r="N4222" s="22">
        <v>1619.9859773423375</v>
      </c>
      <c r="O4222" s="22">
        <v>0.46540462747702871</v>
      </c>
      <c r="P4222" s="22">
        <v>8.1905851384429944</v>
      </c>
      <c r="Q4222" s="22">
        <v>15.284696852282373</v>
      </c>
      <c r="R4222" s="22">
        <v>13.453140952310665</v>
      </c>
      <c r="S4222" s="22">
        <v>12.435883242924094</v>
      </c>
      <c r="T4222" s="22">
        <v>141.7506181039891</v>
      </c>
      <c r="U4222" s="22">
        <v>3.7082549171556151E-2</v>
      </c>
      <c r="V4222" s="22">
        <v>2.1457372350763251</v>
      </c>
      <c r="W4222" s="22">
        <v>0.47849244129549678</v>
      </c>
      <c r="X4222" s="22">
        <v>1.0121283688204978</v>
      </c>
      <c r="Y4222" s="22">
        <v>8.4160547129660396E-2</v>
      </c>
      <c r="Z4222" s="22">
        <v>5.6676138110877403</v>
      </c>
      <c r="AA4222" s="22">
        <v>12.86640343432107</v>
      </c>
      <c r="AB4222" s="22">
        <v>0.46936541323788089</v>
      </c>
      <c r="AC4222" s="22">
        <v>0.44790090655251735</v>
      </c>
      <c r="AD4222" s="22">
        <v>0.4878162785834656</v>
      </c>
      <c r="AE4222" s="22">
        <v>8.1142231570660677</v>
      </c>
      <c r="AF4222" s="22">
        <v>0.46112402671685304</v>
      </c>
      <c r="AG4222" s="22">
        <v>1</v>
      </c>
      <c r="AH4222" s="22">
        <v>0.16761996137618856</v>
      </c>
      <c r="AI4222" s="22">
        <v>4.3150423754874101</v>
      </c>
      <c r="AJ4222" s="22">
        <v>0.35043113522024183</v>
      </c>
      <c r="AK4222" s="22">
        <v>3.9878470300257085</v>
      </c>
      <c r="AL4222" s="22">
        <v>410.59325682374504</v>
      </c>
      <c r="AM4222" s="22">
        <v>0.12300576897056473</v>
      </c>
      <c r="AN4222" s="22">
        <v>1.7890943085230699</v>
      </c>
    </row>
    <row r="4223" spans="1:40" x14ac:dyDescent="0.2">
      <c r="A4223" s="20">
        <v>42475</v>
      </c>
      <c r="B4223" s="22">
        <v>0.45157879205193785</v>
      </c>
      <c r="C4223" s="22">
        <v>9.4911961440094436E-2</v>
      </c>
      <c r="D4223" s="22">
        <v>4.6284182569348811E-2</v>
      </c>
      <c r="E4223" s="22">
        <v>0.15762099154042888</v>
      </c>
      <c r="F4223" s="22">
        <v>0.11888894353728113</v>
      </c>
      <c r="G4223" s="22">
        <v>0.79591284674404883</v>
      </c>
      <c r="H4223" s="22">
        <v>2.9428978949439308</v>
      </c>
      <c r="I4223" s="22">
        <v>0.81077857564430456</v>
      </c>
      <c r="J4223" s="22">
        <v>0.13869761951603382</v>
      </c>
      <c r="K4223" s="22">
        <v>0.17452783789100926</v>
      </c>
      <c r="L4223" s="22">
        <v>0.95354613417273271</v>
      </c>
      <c r="M4223" s="22">
        <v>33.855498721227619</v>
      </c>
      <c r="N4223" s="22">
        <v>1619.368483179225</v>
      </c>
      <c r="O4223" s="22">
        <v>0.46447717883139877</v>
      </c>
      <c r="P4223" s="22">
        <v>8.1952710013771384</v>
      </c>
      <c r="Q4223" s="22">
        <v>15.254278969112729</v>
      </c>
      <c r="R4223" s="22">
        <v>13.369319299626206</v>
      </c>
      <c r="S4223" s="22">
        <v>12.431143025772181</v>
      </c>
      <c r="T4223" s="22">
        <v>140.87276214833761</v>
      </c>
      <c r="U4223" s="22">
        <v>3.7058577611646666E-2</v>
      </c>
      <c r="V4223" s="22">
        <v>2.158838284477671</v>
      </c>
      <c r="W4223" s="22">
        <v>0.47953964194373405</v>
      </c>
      <c r="X4223" s="22">
        <v>1.014410781034822</v>
      </c>
      <c r="Y4223" s="22">
        <v>8.5013771394845575E-2</v>
      </c>
      <c r="Z4223" s="22">
        <v>5.6727080464292738</v>
      </c>
      <c r="AA4223" s="22">
        <v>12.85658075939406</v>
      </c>
      <c r="AB4223" s="22">
        <v>0.46713309069447179</v>
      </c>
      <c r="AC4223" s="22">
        <v>0.44774247491638797</v>
      </c>
      <c r="AD4223" s="22">
        <v>0.48748278575644305</v>
      </c>
      <c r="AE4223" s="22">
        <v>8.1660067873303159</v>
      </c>
      <c r="AF4223" s="22">
        <v>0.46097285067873306</v>
      </c>
      <c r="AG4223" s="22">
        <v>1</v>
      </c>
      <c r="AH4223" s="22">
        <v>0.16687979539641945</v>
      </c>
      <c r="AI4223" s="22">
        <v>4.307249655715129</v>
      </c>
      <c r="AJ4223" s="22">
        <v>0.35080169191422395</v>
      </c>
      <c r="AK4223" s="22">
        <v>3.9709571119417673</v>
      </c>
      <c r="AL4223" s="22">
        <v>409.80965964981311</v>
      </c>
      <c r="AM4223" s="22">
        <v>0.12295888254967539</v>
      </c>
      <c r="AN4223" s="22">
        <v>1.7902444422585089</v>
      </c>
    </row>
    <row r="4224" spans="1:40" x14ac:dyDescent="0.2">
      <c r="A4224" s="20">
        <v>42478</v>
      </c>
      <c r="B4224" s="22">
        <v>0.45261951417902169</v>
      </c>
      <c r="C4224" s="22">
        <v>9.5500425185787691E-2</v>
      </c>
      <c r="D4224" s="22">
        <v>4.6414266523705644E-2</v>
      </c>
      <c r="E4224" s="22">
        <v>0.15750360483602616</v>
      </c>
      <c r="F4224" s="22">
        <v>0.11874391491354555</v>
      </c>
      <c r="G4224" s="22">
        <v>0.79758691660196446</v>
      </c>
      <c r="H4224" s="22">
        <v>2.9421624086466767</v>
      </c>
      <c r="I4224" s="22">
        <v>0.81124215871137884</v>
      </c>
      <c r="J4224" s="22">
        <v>0.13941164146362503</v>
      </c>
      <c r="K4224" s="22">
        <v>0.17590367385169026</v>
      </c>
      <c r="L4224" s="22">
        <v>0.95566976004732496</v>
      </c>
      <c r="M4224" s="22">
        <v>33.825069939981013</v>
      </c>
      <c r="N4224" s="22">
        <v>1623.1005287092837</v>
      </c>
      <c r="O4224" s="22">
        <v>0.46472190384639078</v>
      </c>
      <c r="P4224" s="22">
        <v>8.1840869597367529</v>
      </c>
      <c r="Q4224" s="22">
        <v>15.241369960932204</v>
      </c>
      <c r="R4224" s="22">
        <v>13.409990017377156</v>
      </c>
      <c r="S4224" s="22">
        <v>12.459792213554181</v>
      </c>
      <c r="T4224" s="22">
        <v>140.91273215760219</v>
      </c>
      <c r="U4224" s="22">
        <v>3.7132892126052176E-2</v>
      </c>
      <c r="V4224" s="22">
        <v>2.1488766468246627</v>
      </c>
      <c r="W4224" s="22">
        <v>0.48372585992285028</v>
      </c>
      <c r="X4224" s="22">
        <v>1.0123365499562489</v>
      </c>
      <c r="Y4224" s="22">
        <v>8.5628720375642384E-2</v>
      </c>
      <c r="Z4224" s="22">
        <v>5.6856582985173949</v>
      </c>
      <c r="AA4224" s="22">
        <v>12.891140114122328</v>
      </c>
      <c r="AB4224" s="22">
        <v>0.4691339766579164</v>
      </c>
      <c r="AC4224" s="22">
        <v>0.44874970729963887</v>
      </c>
      <c r="AD4224" s="22">
        <v>0.48742312764200585</v>
      </c>
      <c r="AE4224" s="22">
        <v>8.1551866503986883</v>
      </c>
      <c r="AF4224" s="22">
        <v>0.46201057418567676</v>
      </c>
      <c r="AG4224" s="22">
        <v>1</v>
      </c>
      <c r="AH4224" s="22">
        <v>0.16647564116784361</v>
      </c>
      <c r="AI4224" s="22">
        <v>4.3073168928162087</v>
      </c>
      <c r="AJ4224" s="22">
        <v>0.34986012003795858</v>
      </c>
      <c r="AK4224" s="22">
        <v>3.9819573335305209</v>
      </c>
      <c r="AL4224" s="22">
        <v>411.21751025991784</v>
      </c>
      <c r="AM4224" s="22">
        <v>0.12324225730518479</v>
      </c>
      <c r="AN4224" s="22">
        <v>1.7840549167498552</v>
      </c>
    </row>
    <row r="4225" spans="1:40" x14ac:dyDescent="0.2">
      <c r="A4225" s="20">
        <v>42479</v>
      </c>
      <c r="B4225" s="22">
        <v>0.45429356027807333</v>
      </c>
      <c r="C4225" s="22">
        <v>9.662056851636526E-2</v>
      </c>
      <c r="D4225" s="22">
        <v>4.6632938324138444E-2</v>
      </c>
      <c r="E4225" s="22">
        <v>0.15667598525518914</v>
      </c>
      <c r="F4225" s="22">
        <v>0.11892333193142179</v>
      </c>
      <c r="G4225" s="22">
        <v>0.79873085772247099</v>
      </c>
      <c r="H4225" s="22">
        <v>2.9411691942307221</v>
      </c>
      <c r="I4225" s="22">
        <v>0.81048217510699894</v>
      </c>
      <c r="J4225" s="22">
        <v>0.14047153707231388</v>
      </c>
      <c r="K4225" s="22">
        <v>0.17802627347171027</v>
      </c>
      <c r="L4225" s="22">
        <v>0.95922911357957497</v>
      </c>
      <c r="M4225" s="22">
        <v>33.681749585611442</v>
      </c>
      <c r="N4225" s="22">
        <v>1626.0112317854582</v>
      </c>
      <c r="O4225" s="22">
        <v>0.46411518764998394</v>
      </c>
      <c r="P4225" s="22">
        <v>8.181353751762698</v>
      </c>
      <c r="Q4225" s="22">
        <v>15.263105811335693</v>
      </c>
      <c r="R4225" s="22">
        <v>13.504119145988472</v>
      </c>
      <c r="S4225" s="22">
        <v>12.505875658692263</v>
      </c>
      <c r="T4225" s="22">
        <v>139.49308527745481</v>
      </c>
      <c r="U4225" s="22">
        <v>3.7270230820613051E-2</v>
      </c>
      <c r="V4225" s="22">
        <v>2.1412384651542515</v>
      </c>
      <c r="W4225" s="22">
        <v>0.48019593775512731</v>
      </c>
      <c r="X4225" s="22">
        <v>1.0038717498330076</v>
      </c>
      <c r="Y4225" s="22">
        <v>8.710818633878431E-2</v>
      </c>
      <c r="Z4225" s="22">
        <v>5.6987704411073459</v>
      </c>
      <c r="AA4225" s="22">
        <v>12.951188738527005</v>
      </c>
      <c r="AB4225" s="22">
        <v>0.46798693748299153</v>
      </c>
      <c r="AC4225" s="22">
        <v>0.45042181044506574</v>
      </c>
      <c r="AD4225" s="22">
        <v>0.48760545261126642</v>
      </c>
      <c r="AE4225" s="22">
        <v>8.1448380792162496</v>
      </c>
      <c r="AF4225" s="22">
        <v>0.4637317236090151</v>
      </c>
      <c r="AG4225" s="22">
        <v>0.99999999999999989</v>
      </c>
      <c r="AH4225" s="22">
        <v>0.16522352242646152</v>
      </c>
      <c r="AI4225" s="22">
        <v>4.3059300858464669</v>
      </c>
      <c r="AJ4225" s="22">
        <v>0.35009029959674431</v>
      </c>
      <c r="AK4225" s="22">
        <v>3.9789960664011286</v>
      </c>
      <c r="AL4225" s="22">
        <v>411.41980653620647</v>
      </c>
      <c r="AM4225" s="22">
        <v>0.12369807773187205</v>
      </c>
      <c r="AN4225" s="22">
        <v>1.7635140149922073</v>
      </c>
    </row>
    <row r="4226" spans="1:40" x14ac:dyDescent="0.2">
      <c r="A4226" s="20">
        <v>42480</v>
      </c>
      <c r="B4226" s="22">
        <v>0.45178551658814403</v>
      </c>
      <c r="C4226" s="22">
        <v>9.5863112445105966E-2</v>
      </c>
      <c r="D4226" s="22">
        <v>4.6328712189241381E-2</v>
      </c>
      <c r="E4226" s="22">
        <v>0.15564685766302142</v>
      </c>
      <c r="F4226" s="22">
        <v>0.11954288807154366</v>
      </c>
      <c r="G4226" s="22">
        <v>0.79557895513758869</v>
      </c>
      <c r="H4226" s="22">
        <v>2.940720603249972</v>
      </c>
      <c r="I4226" s="22">
        <v>0.8102050607063338</v>
      </c>
      <c r="J4226" s="22">
        <v>0.13894185231200717</v>
      </c>
      <c r="K4226" s="22">
        <v>0.17628824129998891</v>
      </c>
      <c r="L4226" s="22">
        <v>0.95394437405434651</v>
      </c>
      <c r="M4226" s="22">
        <v>33.603139261683047</v>
      </c>
      <c r="N4226" s="22">
        <v>1615.8832863838213</v>
      </c>
      <c r="O4226" s="22">
        <v>0.46315180888883417</v>
      </c>
      <c r="P4226" s="22">
        <v>8.1379085530119433</v>
      </c>
      <c r="Q4226" s="22">
        <v>15.286679049856689</v>
      </c>
      <c r="R4226" s="22">
        <v>13.510388348320271</v>
      </c>
      <c r="S4226" s="22">
        <v>12.436495147183642</v>
      </c>
      <c r="T4226" s="22">
        <v>139.29735647595734</v>
      </c>
      <c r="U4226" s="22">
        <v>3.7051160616535246E-2</v>
      </c>
      <c r="V4226" s="22">
        <v>2.1252506365861761</v>
      </c>
      <c r="W4226" s="22">
        <v>0.47507165438598647</v>
      </c>
      <c r="X4226" s="22">
        <v>0.99820402740703362</v>
      </c>
      <c r="Y4226" s="22">
        <v>8.581304663378149E-2</v>
      </c>
      <c r="Z4226" s="22">
        <v>5.6929870960599311</v>
      </c>
      <c r="AA4226" s="22">
        <v>12.862116049352341</v>
      </c>
      <c r="AB4226" s="22">
        <v>0.46492317911751313</v>
      </c>
      <c r="AC4226" s="22">
        <v>0.4478983430307652</v>
      </c>
      <c r="AD4226" s="22">
        <v>0.48763116135460616</v>
      </c>
      <c r="AE4226" s="22">
        <v>8.0097302350755903</v>
      </c>
      <c r="AF4226" s="22">
        <v>0.46115901738157028</v>
      </c>
      <c r="AG4226" s="22">
        <v>1</v>
      </c>
      <c r="AH4226" s="22">
        <v>0.16527868328146331</v>
      </c>
      <c r="AI4226" s="22">
        <v>4.2894222134747144</v>
      </c>
      <c r="AJ4226" s="22">
        <v>0.34578623005670839</v>
      </c>
      <c r="AK4226" s="22">
        <v>3.965286063990749</v>
      </c>
      <c r="AL4226" s="22">
        <v>407.90719988190858</v>
      </c>
      <c r="AM4226" s="22">
        <v>0.12301182143603999</v>
      </c>
      <c r="AN4226" s="22">
        <v>1.7458821792774284</v>
      </c>
    </row>
    <row r="4227" spans="1:40" x14ac:dyDescent="0.2">
      <c r="A4227" s="20">
        <v>42481</v>
      </c>
      <c r="B4227" s="22">
        <v>0.45115164916159944</v>
      </c>
      <c r="C4227" s="22">
        <v>9.5043302008476147E-2</v>
      </c>
      <c r="D4227" s="22">
        <v>4.630919476690621E-2</v>
      </c>
      <c r="E4227" s="22">
        <v>0.15642773785394021</v>
      </c>
      <c r="F4227" s="22">
        <v>0.11974694429089124</v>
      </c>
      <c r="G4227" s="22">
        <v>0.79614274307474975</v>
      </c>
      <c r="H4227" s="22">
        <v>2.9380259197837977</v>
      </c>
      <c r="I4227" s="22">
        <v>0.80975370063263929</v>
      </c>
      <c r="J4227" s="22">
        <v>0.13864013266998343</v>
      </c>
      <c r="K4227" s="22">
        <v>0.175922854861495</v>
      </c>
      <c r="L4227" s="22">
        <v>0.95295129291812553</v>
      </c>
      <c r="M4227" s="22">
        <v>33.699404213500401</v>
      </c>
      <c r="N4227" s="22">
        <v>1615.9941035562927</v>
      </c>
      <c r="O4227" s="22">
        <v>0.46252687181377072</v>
      </c>
      <c r="P4227" s="22">
        <v>8.1664885449296722</v>
      </c>
      <c r="Q4227" s="22">
        <v>15.286530311405935</v>
      </c>
      <c r="R4227" s="22">
        <v>13.443891652846878</v>
      </c>
      <c r="S4227" s="22">
        <v>12.407100300964315</v>
      </c>
      <c r="T4227" s="22">
        <v>140.05159388243965</v>
      </c>
      <c r="U4227" s="22">
        <v>3.7037037037037042E-2</v>
      </c>
      <c r="V4227" s="22">
        <v>2.1452613475830726</v>
      </c>
      <c r="W4227" s="22">
        <v>0.47761194029850751</v>
      </c>
      <c r="X4227" s="22">
        <v>1.0078005036545667</v>
      </c>
      <c r="Y4227" s="22">
        <v>8.4884220870953875E-2</v>
      </c>
      <c r="Z4227" s="22">
        <v>5.7146366930778214</v>
      </c>
      <c r="AA4227" s="22">
        <v>12.855475707880354</v>
      </c>
      <c r="AB4227" s="22">
        <v>0.46994656347890185</v>
      </c>
      <c r="AC4227" s="22">
        <v>0.44729439223634915</v>
      </c>
      <c r="AD4227" s="22">
        <v>0.48740249370431793</v>
      </c>
      <c r="AE4227" s="22">
        <v>8.2044223327805419</v>
      </c>
      <c r="AF4227" s="22">
        <v>0.46052453780480318</v>
      </c>
      <c r="AG4227" s="22">
        <v>1</v>
      </c>
      <c r="AH4227" s="22">
        <v>0.16570235243535411</v>
      </c>
      <c r="AI4227" s="22">
        <v>4.3080891837110746</v>
      </c>
      <c r="AJ4227" s="22">
        <v>0.34785332596277874</v>
      </c>
      <c r="AK4227" s="22">
        <v>3.9667096615686996</v>
      </c>
      <c r="AL4227" s="22">
        <v>405.38050488299245</v>
      </c>
      <c r="AM4227" s="22">
        <v>0.12284257723727045</v>
      </c>
      <c r="AN4227" s="22">
        <v>1.7576315951108656</v>
      </c>
    </row>
    <row r="4228" spans="1:40" x14ac:dyDescent="0.2">
      <c r="A4228" s="20">
        <v>42482</v>
      </c>
      <c r="B4228" s="22">
        <v>0.45042989783027315</v>
      </c>
      <c r="C4228" s="22">
        <v>9.4479400473439543E-2</v>
      </c>
      <c r="D4228" s="22">
        <v>4.6164035765537029E-2</v>
      </c>
      <c r="E4228" s="22">
        <v>0.15537648256491393</v>
      </c>
      <c r="F4228" s="22">
        <v>0.11994210790987477</v>
      </c>
      <c r="G4228" s="22">
        <v>0.79729182764837914</v>
      </c>
      <c r="H4228" s="22">
        <v>2.9511474163201723</v>
      </c>
      <c r="I4228" s="22">
        <v>0.81301590805951096</v>
      </c>
      <c r="J4228" s="22">
        <v>0.13773901951404988</v>
      </c>
      <c r="K4228" s="22">
        <v>0.17663220124860482</v>
      </c>
      <c r="L4228" s="22">
        <v>0.95135592596681007</v>
      </c>
      <c r="M4228" s="22">
        <v>33.842342176595409</v>
      </c>
      <c r="N4228" s="22">
        <v>1618.4028161067567</v>
      </c>
      <c r="O4228" s="22">
        <v>0.46225362132195114</v>
      </c>
      <c r="P4228" s="22">
        <v>8.1748414713421891</v>
      </c>
      <c r="Q4228" s="22">
        <v>15.324232500521273</v>
      </c>
      <c r="R4228" s="22">
        <v>13.710122530080582</v>
      </c>
      <c r="S4228" s="22">
        <v>12.400191338263971</v>
      </c>
      <c r="T4228" s="22">
        <v>140.88996823294207</v>
      </c>
      <c r="U4228" s="22">
        <v>3.698225214948915E-2</v>
      </c>
      <c r="V4228" s="22">
        <v>2.1430744134133026</v>
      </c>
      <c r="W4228" s="22">
        <v>0.47785504899976694</v>
      </c>
      <c r="X4228" s="22">
        <v>1.0108425016251488</v>
      </c>
      <c r="Y4228" s="22">
        <v>8.3992591774907699E-2</v>
      </c>
      <c r="Z4228" s="22">
        <v>5.7291091731979247</v>
      </c>
      <c r="AA4228" s="22">
        <v>12.830702432203701</v>
      </c>
      <c r="AB4228" s="22">
        <v>0.47688609240656926</v>
      </c>
      <c r="AC4228" s="22">
        <v>0.44660313255080886</v>
      </c>
      <c r="AD4228" s="22">
        <v>0.48879567281156855</v>
      </c>
      <c r="AE4228" s="22">
        <v>8.1405232365603268</v>
      </c>
      <c r="AF4228" s="22">
        <v>0.45983736247562274</v>
      </c>
      <c r="AG4228" s="22">
        <v>1</v>
      </c>
      <c r="AH4228" s="22">
        <v>0.16607180091008328</v>
      </c>
      <c r="AI4228" s="22">
        <v>4.3014313573977994</v>
      </c>
      <c r="AJ4228" s="22">
        <v>0.34930271921109762</v>
      </c>
      <c r="AK4228" s="22">
        <v>3.9721087684439045</v>
      </c>
      <c r="AL4228" s="22">
        <v>405.24463087659905</v>
      </c>
      <c r="AM4228" s="22">
        <v>0.12265273331616194</v>
      </c>
      <c r="AN4228" s="22">
        <v>1.7655860960861511</v>
      </c>
    </row>
    <row r="4229" spans="1:40" x14ac:dyDescent="0.2">
      <c r="A4229" s="20">
        <v>42485</v>
      </c>
      <c r="B4229" s="22">
        <v>0.45178988805511139</v>
      </c>
      <c r="C4229" s="22">
        <v>9.4894821011194494E-2</v>
      </c>
      <c r="D4229" s="22">
        <v>4.6378398326977495E-2</v>
      </c>
      <c r="E4229" s="22">
        <v>0.15594784106286139</v>
      </c>
      <c r="F4229" s="22">
        <v>0.1198917456021651</v>
      </c>
      <c r="G4229" s="22">
        <v>0.79837618403247645</v>
      </c>
      <c r="H4229" s="22">
        <v>2.9517775864189941</v>
      </c>
      <c r="I4229" s="22">
        <v>0.81242465247877971</v>
      </c>
      <c r="J4229" s="22">
        <v>0.13855332759256983</v>
      </c>
      <c r="K4229" s="22">
        <v>0.17812769098290074</v>
      </c>
      <c r="L4229" s="22">
        <v>0.95402878582851536</v>
      </c>
      <c r="M4229" s="22">
        <v>33.970968138762458</v>
      </c>
      <c r="N4229" s="22">
        <v>1623.2008857178007</v>
      </c>
      <c r="O4229" s="22">
        <v>0.46217246893836889</v>
      </c>
      <c r="P4229" s="22">
        <v>8.2020789765038753</v>
      </c>
      <c r="Q4229" s="22">
        <v>15.302005166687172</v>
      </c>
      <c r="R4229" s="22">
        <v>13.678189199163491</v>
      </c>
      <c r="S4229" s="22">
        <v>12.436954114897283</v>
      </c>
      <c r="T4229" s="22">
        <v>141.49464878828886</v>
      </c>
      <c r="U4229" s="22">
        <v>3.7107885348751382E-2</v>
      </c>
      <c r="V4229" s="22">
        <v>2.1589986468200273</v>
      </c>
      <c r="W4229" s="22">
        <v>0.47988682494771806</v>
      </c>
      <c r="X4229" s="22">
        <v>1.0093369418132614</v>
      </c>
      <c r="Y4229" s="22">
        <v>8.4303112313937764E-2</v>
      </c>
      <c r="Z4229" s="22">
        <v>5.7694673391561082</v>
      </c>
      <c r="AA4229" s="22">
        <v>12.879813015131013</v>
      </c>
      <c r="AB4229" s="22">
        <v>0.48119079837618406</v>
      </c>
      <c r="AC4229" s="22">
        <v>0.44792717431418383</v>
      </c>
      <c r="AD4229" s="22">
        <v>0.48865789149956951</v>
      </c>
      <c r="AE4229" s="22">
        <v>8.1842170008611159</v>
      </c>
      <c r="AF4229" s="22">
        <v>0.46136056095460698</v>
      </c>
      <c r="AG4229" s="22">
        <v>1</v>
      </c>
      <c r="AH4229" s="22">
        <v>0.16625661212941323</v>
      </c>
      <c r="AI4229" s="22">
        <v>4.3141837864435972</v>
      </c>
      <c r="AJ4229" s="22">
        <v>0.34973551482347154</v>
      </c>
      <c r="AK4229" s="22">
        <v>3.9797023004059544</v>
      </c>
      <c r="AL4229" s="22">
        <v>409.39844999384923</v>
      </c>
      <c r="AM4229" s="22">
        <v>0.12301636117603643</v>
      </c>
      <c r="AN4229" s="22">
        <v>1.7768729240989054</v>
      </c>
    </row>
    <row r="4230" spans="1:40" x14ac:dyDescent="0.2">
      <c r="A4230" s="20">
        <v>42486</v>
      </c>
      <c r="B4230" s="22">
        <v>0.4524076423705638</v>
      </c>
      <c r="C4230" s="22">
        <v>9.5431084393747159E-2</v>
      </c>
      <c r="D4230" s="22">
        <v>4.6415945010409097E-2</v>
      </c>
      <c r="E4230" s="22">
        <v>0.15523719188460069</v>
      </c>
      <c r="F4230" s="22">
        <v>0.11984626565983812</v>
      </c>
      <c r="G4230" s="22">
        <v>0.79952943495238915</v>
      </c>
      <c r="H4230" s="22">
        <v>2.9450966382931547</v>
      </c>
      <c r="I4230" s="22">
        <v>0.81142906416684124</v>
      </c>
      <c r="J4230" s="22">
        <v>0.13917392429076483</v>
      </c>
      <c r="K4230" s="22">
        <v>0.17960309932371671</v>
      </c>
      <c r="L4230" s="22">
        <v>0.95527168356348313</v>
      </c>
      <c r="M4230" s="22">
        <v>33.918870643885732</v>
      </c>
      <c r="N4230" s="22">
        <v>1625.42036733638</v>
      </c>
      <c r="O4230" s="22">
        <v>0.46264427992461105</v>
      </c>
      <c r="P4230" s="22">
        <v>8.1787161704381681</v>
      </c>
      <c r="Q4230" s="22">
        <v>15.281045590608407</v>
      </c>
      <c r="R4230" s="22">
        <v>13.710442355781666</v>
      </c>
      <c r="S4230" s="22">
        <v>12.453959767920274</v>
      </c>
      <c r="T4230" s="22">
        <v>141.28038039394426</v>
      </c>
      <c r="U4230" s="22">
        <v>3.7159856613163497E-2</v>
      </c>
      <c r="V4230" s="22">
        <v>2.139284790401458</v>
      </c>
      <c r="W4230" s="22">
        <v>0.48288350435457444</v>
      </c>
      <c r="X4230" s="22">
        <v>1.0048165165868019</v>
      </c>
      <c r="Y4230" s="22">
        <v>8.4972714618312614E-2</v>
      </c>
      <c r="Z4230" s="22">
        <v>5.7650377560699191</v>
      </c>
      <c r="AA4230" s="22">
        <v>12.887569445299892</v>
      </c>
      <c r="AB4230" s="22">
        <v>0.47679818672316732</v>
      </c>
      <c r="AC4230" s="22">
        <v>0.44851501003954225</v>
      </c>
      <c r="AD4230" s="22">
        <v>0.48760147328742653</v>
      </c>
      <c r="AE4230" s="22">
        <v>8.0339866221559753</v>
      </c>
      <c r="AF4230" s="22">
        <v>0.46180662486603674</v>
      </c>
      <c r="AG4230" s="22">
        <v>1</v>
      </c>
      <c r="AH4230" s="22">
        <v>0.16643466906465956</v>
      </c>
      <c r="AI4230" s="22">
        <v>4.326242008401187</v>
      </c>
      <c r="AJ4230" s="22">
        <v>0.34735584325995633</v>
      </c>
      <c r="AK4230" s="22">
        <v>3.9796006356323677</v>
      </c>
      <c r="AL4230" s="22">
        <v>412.05237807807436</v>
      </c>
      <c r="AM4230" s="22">
        <v>0.12318456743739144</v>
      </c>
      <c r="AN4230" s="22">
        <v>1.7735867650500745</v>
      </c>
    </row>
    <row r="4231" spans="1:40" x14ac:dyDescent="0.2">
      <c r="A4231" s="20">
        <v>42487</v>
      </c>
      <c r="B4231" s="22">
        <v>0.45373676472405144</v>
      </c>
      <c r="C4231" s="22">
        <v>9.3687838989856553E-2</v>
      </c>
      <c r="D4231" s="22">
        <v>4.6570874362173983E-2</v>
      </c>
      <c r="E4231" s="22">
        <v>0.15563572566994899</v>
      </c>
      <c r="F4231" s="22">
        <v>0.11992982369438714</v>
      </c>
      <c r="G4231" s="22">
        <v>0.80233262086262491</v>
      </c>
      <c r="H4231" s="22">
        <v>2.9481461347434488</v>
      </c>
      <c r="I4231" s="22">
        <v>0.81230309245234067</v>
      </c>
      <c r="J4231" s="22">
        <v>0.13984605690705346</v>
      </c>
      <c r="K4231" s="22">
        <v>0.17961674841547337</v>
      </c>
      <c r="L4231" s="22">
        <v>0.95816602626669467</v>
      </c>
      <c r="M4231" s="22">
        <v>33.913193886754222</v>
      </c>
      <c r="N4231" s="22">
        <v>1629.8694078256465</v>
      </c>
      <c r="O4231" s="22">
        <v>0.46307713216125723</v>
      </c>
      <c r="P4231" s="22">
        <v>8.1977785739878186</v>
      </c>
      <c r="Q4231" s="22">
        <v>15.288056437564091</v>
      </c>
      <c r="R4231" s="22">
        <v>13.769628979849022</v>
      </c>
      <c r="S4231" s="22">
        <v>12.490888199755371</v>
      </c>
      <c r="T4231" s="22">
        <v>141.83644472998185</v>
      </c>
      <c r="U4231" s="22">
        <v>3.7252745895056776E-2</v>
      </c>
      <c r="V4231" s="22">
        <v>2.1391418228542483</v>
      </c>
      <c r="W4231" s="22">
        <v>0.48307985025760142</v>
      </c>
      <c r="X4231" s="22">
        <v>1.0072029553120252</v>
      </c>
      <c r="Y4231" s="22">
        <v>8.438453650279841E-2</v>
      </c>
      <c r="Z4231" s="22">
        <v>5.7968346532573909</v>
      </c>
      <c r="AA4231" s="22">
        <v>12.922077119806275</v>
      </c>
      <c r="AB4231" s="22">
        <v>0.47819963182149516</v>
      </c>
      <c r="AC4231" s="22">
        <v>0.44979552502501885</v>
      </c>
      <c r="AD4231" s="22">
        <v>0.4866010205216274</v>
      </c>
      <c r="AE4231" s="22">
        <v>8.0547696413348326</v>
      </c>
      <c r="AF4231" s="22">
        <v>0.46318832701170021</v>
      </c>
      <c r="AG4231" s="22">
        <v>1</v>
      </c>
      <c r="AH4231" s="22">
        <v>0.16661930589703358</v>
      </c>
      <c r="AI4231" s="22">
        <v>4.3390701639506295</v>
      </c>
      <c r="AJ4231" s="22">
        <v>0.34815107673680179</v>
      </c>
      <c r="AK4231" s="22">
        <v>3.9936248285746054</v>
      </c>
      <c r="AL4231" s="22">
        <v>412.43405527619564</v>
      </c>
      <c r="AM4231" s="22">
        <v>0.12354983382547351</v>
      </c>
      <c r="AN4231" s="22">
        <v>1.7789075723693153</v>
      </c>
    </row>
    <row r="4232" spans="1:40" x14ac:dyDescent="0.2">
      <c r="A4232" s="20">
        <v>42488</v>
      </c>
      <c r="B4232" s="22">
        <v>0.45516061867935753</v>
      </c>
      <c r="C4232" s="22">
        <v>9.4499801705334119E-2</v>
      </c>
      <c r="D4232" s="22">
        <v>4.6693436446559586E-2</v>
      </c>
      <c r="E4232" s="22">
        <v>0.15553737854451713</v>
      </c>
      <c r="F4232" s="22">
        <v>0.11975758477096966</v>
      </c>
      <c r="G4232" s="22">
        <v>0.80228782470751536</v>
      </c>
      <c r="H4232" s="22">
        <v>2.9508724965298434</v>
      </c>
      <c r="I4232" s="22">
        <v>0.81256196708308548</v>
      </c>
      <c r="J4232" s="22">
        <v>0.14067767202062265</v>
      </c>
      <c r="K4232" s="22">
        <v>0.18104302994249458</v>
      </c>
      <c r="L4232" s="22">
        <v>0.9614069006543724</v>
      </c>
      <c r="M4232" s="22">
        <v>33.982748364069003</v>
      </c>
      <c r="N4232" s="22">
        <v>1634.0719809637121</v>
      </c>
      <c r="O4232" s="22">
        <v>0.46568262938726945</v>
      </c>
      <c r="P4232" s="22">
        <v>8.228113226254214</v>
      </c>
      <c r="Q4232" s="22">
        <v>15.267449930596866</v>
      </c>
      <c r="R4232" s="22">
        <v>13.394804679754115</v>
      </c>
      <c r="S4232" s="22">
        <v>12.529744199881023</v>
      </c>
      <c r="T4232" s="22">
        <v>140.82515367836606</v>
      </c>
      <c r="U4232" s="22">
        <v>3.7341364267301211E-2</v>
      </c>
      <c r="V4232" s="22">
        <v>2.1392896093595084</v>
      </c>
      <c r="W4232" s="22">
        <v>0.48210390640491774</v>
      </c>
      <c r="X4232" s="22">
        <v>1.008638211382114</v>
      </c>
      <c r="Y4232" s="22">
        <v>8.6208605988498915E-2</v>
      </c>
      <c r="Z4232" s="22">
        <v>5.8025976601229425</v>
      </c>
      <c r="AA4232" s="22">
        <v>12.977146539758079</v>
      </c>
      <c r="AB4232" s="22">
        <v>0.4801953202458854</v>
      </c>
      <c r="AC4232" s="22">
        <v>0.45107079119571686</v>
      </c>
      <c r="AD4232" s="22">
        <v>0.48825104104699585</v>
      </c>
      <c r="AE4232" s="22">
        <v>8.0254932579813616</v>
      </c>
      <c r="AF4232" s="22">
        <v>0.46461679555819946</v>
      </c>
      <c r="AG4232" s="22">
        <v>1</v>
      </c>
      <c r="AH4232" s="22">
        <v>0.16669145349990086</v>
      </c>
      <c r="AI4232" s="22">
        <v>4.3364564743208414</v>
      </c>
      <c r="AJ4232" s="22">
        <v>0.34849048185603809</v>
      </c>
      <c r="AK4232" s="22">
        <v>3.9914237557009722</v>
      </c>
      <c r="AL4232" s="22">
        <v>412.32897085068413</v>
      </c>
      <c r="AM4232" s="22">
        <v>0.12393416617093</v>
      </c>
      <c r="AN4232" s="22">
        <v>1.7675862581796549</v>
      </c>
    </row>
    <row r="4233" spans="1:40" x14ac:dyDescent="0.2">
      <c r="A4233" s="20">
        <v>42489</v>
      </c>
      <c r="B4233" s="22">
        <v>0.45729049931515375</v>
      </c>
      <c r="C4233" s="22">
        <v>9.4658199477026514E-2</v>
      </c>
      <c r="D4233" s="22">
        <v>4.691694683102976E-2</v>
      </c>
      <c r="E4233" s="22">
        <v>0.15628190760801894</v>
      </c>
      <c r="F4233" s="22">
        <v>0.11947453617233221</v>
      </c>
      <c r="G4233" s="22">
        <v>0.80610135724069221</v>
      </c>
      <c r="H4233" s="22">
        <v>2.9391109450877844</v>
      </c>
      <c r="I4233" s="22">
        <v>0.80935126385257128</v>
      </c>
      <c r="J4233" s="22">
        <v>0.1426223384385506</v>
      </c>
      <c r="K4233" s="22">
        <v>0.18193251151786827</v>
      </c>
      <c r="L4233" s="22">
        <v>0.96585730295106453</v>
      </c>
      <c r="M4233" s="22">
        <v>33.87124891047192</v>
      </c>
      <c r="N4233" s="22">
        <v>1641.1405802515253</v>
      </c>
      <c r="O4233" s="22">
        <v>0.46443780351139335</v>
      </c>
      <c r="P4233" s="22">
        <v>8.2698045075333084</v>
      </c>
      <c r="Q4233" s="22">
        <v>15.19860540405927</v>
      </c>
      <c r="R4233" s="22">
        <v>13.242435562196487</v>
      </c>
      <c r="S4233" s="22">
        <v>12.563815216037852</v>
      </c>
      <c r="T4233" s="22">
        <v>142.42684597185902</v>
      </c>
      <c r="U4233" s="22">
        <v>3.7545760179305193E-2</v>
      </c>
      <c r="V4233" s="22">
        <v>2.1379653841364714</v>
      </c>
      <c r="W4233" s="22">
        <v>0.48599178184534925</v>
      </c>
      <c r="X4233" s="22">
        <v>1.001108205702901</v>
      </c>
      <c r="Y4233" s="22">
        <v>8.6826049059892912E-2</v>
      </c>
      <c r="Z4233" s="22">
        <v>5.8535674262233837</v>
      </c>
      <c r="AA4233" s="22">
        <v>13.028265471298717</v>
      </c>
      <c r="AB4233" s="22">
        <v>0.47498443531316148</v>
      </c>
      <c r="AC4233" s="22">
        <v>0.4531814219897895</v>
      </c>
      <c r="AD4233" s="22">
        <v>0.48661436931888924</v>
      </c>
      <c r="AE4233" s="22">
        <v>8.0550989914082916</v>
      </c>
      <c r="AF4233" s="22">
        <v>0.46679118416137466</v>
      </c>
      <c r="AG4233" s="22">
        <v>1</v>
      </c>
      <c r="AH4233" s="22">
        <v>0.16730170588967747</v>
      </c>
      <c r="AI4233" s="22">
        <v>4.3444153903623457</v>
      </c>
      <c r="AJ4233" s="22">
        <v>0.34796413896152412</v>
      </c>
      <c r="AK4233" s="22">
        <v>4.0201718341426966</v>
      </c>
      <c r="AL4233" s="22">
        <v>411.74075457601788</v>
      </c>
      <c r="AM4233" s="22">
        <v>0.12451749470800647</v>
      </c>
      <c r="AN4233" s="22">
        <v>1.7718216909475779</v>
      </c>
    </row>
    <row r="4234" spans="1:40" x14ac:dyDescent="0.2">
      <c r="A4234" s="20">
        <v>42492</v>
      </c>
      <c r="B4234" s="22">
        <v>0.46156359569200606</v>
      </c>
      <c r="C4234" s="22">
        <v>9.6326643459464886E-2</v>
      </c>
      <c r="D4234" s="22">
        <v>4.7351488570243676E-2</v>
      </c>
      <c r="E4234" s="22">
        <v>0.15742777072625136</v>
      </c>
      <c r="F4234" s="22">
        <v>0.11990247948424716</v>
      </c>
      <c r="G4234" s="22">
        <v>0.81356741608334482</v>
      </c>
      <c r="H4234" s="22">
        <v>2.9419526723888754</v>
      </c>
      <c r="I4234" s="22">
        <v>0.81082779334698951</v>
      </c>
      <c r="J4234" s="22">
        <v>0.1448858281075239</v>
      </c>
      <c r="K4234" s="22">
        <v>0.18437158332600254</v>
      </c>
      <c r="L4234" s="22">
        <v>0.97491611476254503</v>
      </c>
      <c r="M4234" s="22">
        <v>33.873298731981954</v>
      </c>
      <c r="N4234" s="22">
        <v>1655.7123647468361</v>
      </c>
      <c r="O4234" s="22">
        <v>0.47111457403893281</v>
      </c>
      <c r="P4234" s="22">
        <v>8.3365588830382169</v>
      </c>
      <c r="Q4234" s="22">
        <v>15.235067171025348</v>
      </c>
      <c r="R4234" s="22">
        <v>13.37136968569741</v>
      </c>
      <c r="S4234" s="22">
        <v>12.692747539994722</v>
      </c>
      <c r="T4234" s="22">
        <v>142.73560127178817</v>
      </c>
      <c r="U4234" s="22">
        <v>3.775401203925955E-2</v>
      </c>
      <c r="V4234" s="22">
        <v>2.1611601925276158</v>
      </c>
      <c r="W4234" s="22">
        <v>0.49049300642177623</v>
      </c>
      <c r="X4234" s="22">
        <v>1.0071129654531059</v>
      </c>
      <c r="Y4234" s="22">
        <v>8.8195744787804897E-2</v>
      </c>
      <c r="Z4234" s="22">
        <v>5.9065260829678401</v>
      </c>
      <c r="AA4234" s="22">
        <v>13.150189134505423</v>
      </c>
      <c r="AB4234" s="22">
        <v>0.47725987458057378</v>
      </c>
      <c r="AC4234" s="22">
        <v>0.45746672866424543</v>
      </c>
      <c r="AD4234" s="22">
        <v>0.48850740829175721</v>
      </c>
      <c r="AE4234" s="22">
        <v>8.1900770361806146</v>
      </c>
      <c r="AF4234" s="22">
        <v>0.47126537896020004</v>
      </c>
      <c r="AG4234" s="22">
        <v>1</v>
      </c>
      <c r="AH4234" s="22">
        <v>0.16839882874844483</v>
      </c>
      <c r="AI4234" s="22">
        <v>4.3783695474595659</v>
      </c>
      <c r="AJ4234" s="22">
        <v>0.35230543023387328</v>
      </c>
      <c r="AK4234" s="22">
        <v>4.0525052467545519</v>
      </c>
      <c r="AL4234" s="22">
        <v>415.97024116220325</v>
      </c>
      <c r="AM4234" s="22">
        <v>0.12567076772272001</v>
      </c>
      <c r="AN4234" s="22">
        <v>1.7922536538775715</v>
      </c>
    </row>
    <row r="4235" spans="1:40" x14ac:dyDescent="0.2">
      <c r="A4235" s="20">
        <v>42493</v>
      </c>
      <c r="B4235" s="22">
        <v>0.45572322049041991</v>
      </c>
      <c r="C4235" s="22">
        <v>9.2859624739402347E-2</v>
      </c>
      <c r="D4235" s="22">
        <v>4.6783480591680728E-2</v>
      </c>
      <c r="E4235" s="22">
        <v>0.15783530229325921</v>
      </c>
      <c r="F4235" s="22">
        <v>0.11833614613322743</v>
      </c>
      <c r="G4235" s="22">
        <v>0.80537079320957017</v>
      </c>
      <c r="H4235" s="22">
        <v>2.9149707137893377</v>
      </c>
      <c r="I4235" s="22">
        <v>0.80317432740990757</v>
      </c>
      <c r="J4235" s="22">
        <v>0.14264618286508488</v>
      </c>
      <c r="K4235" s="22">
        <v>0.18034597438697508</v>
      </c>
      <c r="L4235" s="22">
        <v>0.96318127668023423</v>
      </c>
      <c r="M4235" s="22">
        <v>33.615854263873722</v>
      </c>
      <c r="N4235" s="22">
        <v>1636.8013501439491</v>
      </c>
      <c r="O4235" s="22">
        <v>0.46871587411893179</v>
      </c>
      <c r="P4235" s="22">
        <v>8.2582522585128562</v>
      </c>
      <c r="Q4235" s="22">
        <v>15.104735431351136</v>
      </c>
      <c r="R4235" s="22">
        <v>13.227191502035144</v>
      </c>
      <c r="S4235" s="22">
        <v>12.483867765313212</v>
      </c>
      <c r="T4235" s="22">
        <v>142.7690360369304</v>
      </c>
      <c r="U4235" s="22">
        <v>3.7253052715179195E-2</v>
      </c>
      <c r="V4235" s="22">
        <v>2.1842425295343988</v>
      </c>
      <c r="W4235" s="22">
        <v>0.4873175816539263</v>
      </c>
      <c r="X4235" s="22">
        <v>1.0074332373672192</v>
      </c>
      <c r="Y4235" s="22">
        <v>8.5773850888513845E-2</v>
      </c>
      <c r="Z4235" s="22">
        <v>5.8319269333862804</v>
      </c>
      <c r="AA4235" s="22">
        <v>12.981485158344087</v>
      </c>
      <c r="AB4235" s="22">
        <v>0.47493298917899329</v>
      </c>
      <c r="AC4235" s="22">
        <v>0.45173979946391341</v>
      </c>
      <c r="AD4235" s="22">
        <v>0.48461232999106518</v>
      </c>
      <c r="AE4235" s="22">
        <v>8.2424674873423989</v>
      </c>
      <c r="AF4235" s="22">
        <v>0.46521642013302883</v>
      </c>
      <c r="AG4235" s="22">
        <v>1</v>
      </c>
      <c r="AH4235" s="22">
        <v>0.16777524074257918</v>
      </c>
      <c r="AI4235" s="22">
        <v>4.3383301896158049</v>
      </c>
      <c r="AJ4235" s="22">
        <v>0.35337039610840859</v>
      </c>
      <c r="AK4235" s="22">
        <v>4.0125831430556937</v>
      </c>
      <c r="AL4235" s="22">
        <v>411.99245507793108</v>
      </c>
      <c r="AM4235" s="22">
        <v>0.12409411297528045</v>
      </c>
      <c r="AN4235" s="22">
        <v>1.8161917998610144</v>
      </c>
    </row>
    <row r="4236" spans="1:40" x14ac:dyDescent="0.2">
      <c r="A4236" s="20">
        <v>42494</v>
      </c>
      <c r="B4236" s="22">
        <v>0.45515839571662287</v>
      </c>
      <c r="C4236" s="22">
        <v>9.2409895394378064E-2</v>
      </c>
      <c r="D4236" s="22">
        <v>4.6704427147885579E-2</v>
      </c>
      <c r="E4236" s="22">
        <v>0.15947399732288928</v>
      </c>
      <c r="F4236" s="22">
        <v>0.11863566506370532</v>
      </c>
      <c r="G4236" s="22">
        <v>0.80493034554558529</v>
      </c>
      <c r="H4236" s="22">
        <v>2.9129691140746616</v>
      </c>
      <c r="I4236" s="22">
        <v>0.80252590352486242</v>
      </c>
      <c r="J4236" s="22">
        <v>0.14234544643299787</v>
      </c>
      <c r="K4236" s="22">
        <v>0.17960190372316692</v>
      </c>
      <c r="L4236" s="22">
        <v>0.96202468890982096</v>
      </c>
      <c r="M4236" s="22">
        <v>33.732834267017004</v>
      </c>
      <c r="N4236" s="22">
        <v>1640.9697089881513</v>
      </c>
      <c r="O4236" s="22">
        <v>0.46892816419612315</v>
      </c>
      <c r="P4236" s="22">
        <v>8.2564944722621583</v>
      </c>
      <c r="Q4236" s="22">
        <v>15.097169203311685</v>
      </c>
      <c r="R4236" s="22">
        <v>13.261613207079471</v>
      </c>
      <c r="S4236" s="22">
        <v>12.480789251896287</v>
      </c>
      <c r="T4236" s="22">
        <v>144.48837439888948</v>
      </c>
      <c r="U4236" s="22">
        <v>3.7293639383273014E-2</v>
      </c>
      <c r="V4236" s="22">
        <v>2.205827673392494</v>
      </c>
      <c r="W4236" s="22">
        <v>0.49402607704129692</v>
      </c>
      <c r="X4236" s="22">
        <v>1.0097912845173762</v>
      </c>
      <c r="Y4236" s="22">
        <v>8.5246145456348218E-2</v>
      </c>
      <c r="Z4236" s="22">
        <v>5.8561796638738777</v>
      </c>
      <c r="AA4236" s="22">
        <v>12.965395865351246</v>
      </c>
      <c r="AB4236" s="22">
        <v>0.47470378265827173</v>
      </c>
      <c r="AC4236" s="22">
        <v>0.45114272966139507</v>
      </c>
      <c r="AD4236" s="22">
        <v>0.48557334787566309</v>
      </c>
      <c r="AE4236" s="22">
        <v>8.2568415051311295</v>
      </c>
      <c r="AF4236" s="22">
        <v>0.46477616379951414</v>
      </c>
      <c r="AG4236" s="22">
        <v>1</v>
      </c>
      <c r="AH4236" s="22">
        <v>0.16827375935749342</v>
      </c>
      <c r="AI4236" s="22">
        <v>4.3565019086807792</v>
      </c>
      <c r="AJ4236" s="22">
        <v>0.3668261365326459</v>
      </c>
      <c r="AK4236" s="22">
        <v>4.0120717862277528</v>
      </c>
      <c r="AL4236" s="22">
        <v>411.48183035050317</v>
      </c>
      <c r="AM4236" s="22">
        <v>0.1239403103465371</v>
      </c>
      <c r="AN4236" s="22">
        <v>1.8561672698428435</v>
      </c>
    </row>
    <row r="4237" spans="1:40" x14ac:dyDescent="0.2">
      <c r="A4237" s="20">
        <v>42495</v>
      </c>
      <c r="B4237" s="22">
        <v>0.45286508748782323</v>
      </c>
      <c r="C4237" s="22">
        <v>9.2037929886432293E-2</v>
      </c>
      <c r="D4237" s="22">
        <v>4.6439449054835567E-2</v>
      </c>
      <c r="E4237" s="22">
        <v>0.15847688570477328</v>
      </c>
      <c r="F4237" s="22">
        <v>0.11930157712369138</v>
      </c>
      <c r="G4237" s="22">
        <v>0.8019038928690333</v>
      </c>
      <c r="H4237" s="22">
        <v>2.9213164482040024</v>
      </c>
      <c r="I4237" s="22">
        <v>0.80435774442951036</v>
      </c>
      <c r="J4237" s="22">
        <v>0.14062172460140326</v>
      </c>
      <c r="K4237" s="22">
        <v>0.17856394194606459</v>
      </c>
      <c r="L4237" s="22">
        <v>0.95702677041074269</v>
      </c>
      <c r="M4237" s="22">
        <v>33.746007867122088</v>
      </c>
      <c r="N4237" s="22">
        <v>1632.6127970208515</v>
      </c>
      <c r="O4237" s="22">
        <v>0.46692232758301788</v>
      </c>
      <c r="P4237" s="22">
        <v>8.2059385673946021</v>
      </c>
      <c r="Q4237" s="22">
        <v>15.130029470880551</v>
      </c>
      <c r="R4237" s="22">
        <v>13.223670419374329</v>
      </c>
      <c r="S4237" s="22">
        <v>12.392566926026857</v>
      </c>
      <c r="T4237" s="22">
        <v>143.85119054958875</v>
      </c>
      <c r="U4237" s="22">
        <v>3.7083985844112606E-2</v>
      </c>
      <c r="V4237" s="22">
        <v>2.2062715020284349</v>
      </c>
      <c r="W4237" s="22">
        <v>0.49348311281551721</v>
      </c>
      <c r="X4237" s="22">
        <v>1.0074108783308877</v>
      </c>
      <c r="Y4237" s="22">
        <v>8.4861338890464502E-2</v>
      </c>
      <c r="Z4237" s="22">
        <v>5.8411531869243003</v>
      </c>
      <c r="AA4237" s="22">
        <v>12.898134332959295</v>
      </c>
      <c r="AB4237" s="22">
        <v>0.4759115626965239</v>
      </c>
      <c r="AC4237" s="22">
        <v>0.44886987188182054</v>
      </c>
      <c r="AD4237" s="22">
        <v>0.48647915459264829</v>
      </c>
      <c r="AE4237" s="22">
        <v>8.1232967927296933</v>
      </c>
      <c r="AF4237" s="22">
        <v>0.46228590453407647</v>
      </c>
      <c r="AG4237" s="22">
        <v>1</v>
      </c>
      <c r="AH4237" s="22">
        <v>0.16754010629246457</v>
      </c>
      <c r="AI4237" s="22">
        <v>4.3367818784911893</v>
      </c>
      <c r="AJ4237" s="22">
        <v>0.36037091384391529</v>
      </c>
      <c r="AK4237" s="22">
        <v>3.9937358965189831</v>
      </c>
      <c r="AL4237" s="22">
        <v>410.20876234632601</v>
      </c>
      <c r="AM4237" s="22">
        <v>0.12330912364205827</v>
      </c>
      <c r="AN4237" s="22">
        <v>1.8438043330826048</v>
      </c>
    </row>
    <row r="4238" spans="1:40" x14ac:dyDescent="0.2">
      <c r="A4238" s="20">
        <v>42496</v>
      </c>
      <c r="B4238" s="22">
        <v>0.45128230335352737</v>
      </c>
      <c r="C4238" s="22">
        <v>9.0492399572360743E-2</v>
      </c>
      <c r="D4238" s="22">
        <v>4.6230507391523401E-2</v>
      </c>
      <c r="E4238" s="22">
        <v>0.15860746894085551</v>
      </c>
      <c r="F4238" s="22">
        <v>0.11944406896297478</v>
      </c>
      <c r="G4238" s="22">
        <v>0.79838283544490452</v>
      </c>
      <c r="H4238" s="22">
        <v>2.9106504294825317</v>
      </c>
      <c r="I4238" s="22">
        <v>0.80143037959128494</v>
      </c>
      <c r="J4238" s="22">
        <v>0.14011329982673237</v>
      </c>
      <c r="K4238" s="22">
        <v>0.17729825380635805</v>
      </c>
      <c r="L4238" s="22">
        <v>0.95367241358123289</v>
      </c>
      <c r="M4238" s="22">
        <v>33.810536146577036</v>
      </c>
      <c r="N4238" s="22">
        <v>1626.995342664389</v>
      </c>
      <c r="O4238" s="22">
        <v>0.46511913685685141</v>
      </c>
      <c r="P4238" s="22">
        <v>8.182938668174053</v>
      </c>
      <c r="Q4238" s="22">
        <v>15.048478071199478</v>
      </c>
      <c r="R4238" s="22">
        <v>13.160966857957407</v>
      </c>
      <c r="S4238" s="22">
        <v>12.325349914595032</v>
      </c>
      <c r="T4238" s="22">
        <v>143.56636396033275</v>
      </c>
      <c r="U4238" s="22">
        <v>3.6874055322757039E-2</v>
      </c>
      <c r="V4238" s="22">
        <v>2.1961119235164728</v>
      </c>
      <c r="W4238" s="22">
        <v>0.49227668751612863</v>
      </c>
      <c r="X4238" s="22">
        <v>1.007446821583494</v>
      </c>
      <c r="Y4238" s="22">
        <v>8.4004079776841115E-2</v>
      </c>
      <c r="Z4238" s="22">
        <v>5.7829607874460844</v>
      </c>
      <c r="AA4238" s="22">
        <v>12.847610504196515</v>
      </c>
      <c r="AB4238" s="22">
        <v>0.47745677525590768</v>
      </c>
      <c r="AC4238" s="22">
        <v>0.44733769984147848</v>
      </c>
      <c r="AD4238" s="22">
        <v>0.48408026838050056</v>
      </c>
      <c r="AE4238" s="22">
        <v>8.0919055752854003</v>
      </c>
      <c r="AF4238" s="22">
        <v>0.46071985941973775</v>
      </c>
      <c r="AG4238" s="22">
        <v>1</v>
      </c>
      <c r="AH4238" s="22">
        <v>0.16720940806370349</v>
      </c>
      <c r="AI4238" s="22">
        <v>4.3169445912235647</v>
      </c>
      <c r="AJ4238" s="22">
        <v>0.35959792078842912</v>
      </c>
      <c r="AK4238" s="22">
        <v>3.9796256927633111</v>
      </c>
      <c r="AL4238" s="22">
        <v>408.55155633655698</v>
      </c>
      <c r="AM4238" s="22">
        <v>0.12288484461211398</v>
      </c>
      <c r="AN4238" s="22">
        <v>1.8270395812084494</v>
      </c>
    </row>
    <row r="4239" spans="1:40" x14ac:dyDescent="0.2">
      <c r="A4239" s="20">
        <v>42499</v>
      </c>
      <c r="B4239" s="22">
        <v>0.44990812201396546</v>
      </c>
      <c r="C4239" s="22">
        <v>8.9599411980889387E-2</v>
      </c>
      <c r="D4239" s="22">
        <v>4.6161950263383558E-2</v>
      </c>
      <c r="E4239" s="22">
        <v>0.15877741026583364</v>
      </c>
      <c r="F4239" s="22">
        <v>0.11890236432684062</v>
      </c>
      <c r="G4239" s="22">
        <v>0.79799093470537796</v>
      </c>
      <c r="H4239" s="22">
        <v>2.9071419821144189</v>
      </c>
      <c r="I4239" s="22">
        <v>0.80067377189758671</v>
      </c>
      <c r="J4239" s="22">
        <v>0.13942178120788926</v>
      </c>
      <c r="K4239" s="22">
        <v>0.17647923557515621</v>
      </c>
      <c r="L4239" s="22">
        <v>0.9510964106333456</v>
      </c>
      <c r="M4239" s="22">
        <v>33.94340316060272</v>
      </c>
      <c r="N4239" s="22">
        <v>1627.4653926252604</v>
      </c>
      <c r="O4239" s="22">
        <v>0.46315080240107803</v>
      </c>
      <c r="P4239" s="22">
        <v>8.1761239740291547</v>
      </c>
      <c r="Q4239" s="22">
        <v>15.033688594879333</v>
      </c>
      <c r="R4239" s="22">
        <v>13.268406223202255</v>
      </c>
      <c r="S4239" s="22">
        <v>12.305524929560212</v>
      </c>
      <c r="T4239" s="22">
        <v>143.85520029400956</v>
      </c>
      <c r="U4239" s="22">
        <v>3.6858997917432315E-2</v>
      </c>
      <c r="V4239" s="22">
        <v>2.2290824451794684</v>
      </c>
      <c r="W4239" s="22">
        <v>0.49124096533137324</v>
      </c>
      <c r="X4239" s="22">
        <v>1.0067009677814529</v>
      </c>
      <c r="Y4239" s="22">
        <v>8.2886193801298538E-2</v>
      </c>
      <c r="Z4239" s="22">
        <v>5.7890481440646822</v>
      </c>
      <c r="AA4239" s="22">
        <v>12.807791253215729</v>
      </c>
      <c r="AB4239" s="22">
        <v>0.47680999632488058</v>
      </c>
      <c r="AC4239" s="22">
        <v>0.44595124341541098</v>
      </c>
      <c r="AD4239" s="22">
        <v>0.48271468822736741</v>
      </c>
      <c r="AE4239" s="22">
        <v>8.1563273306382467</v>
      </c>
      <c r="AF4239" s="22">
        <v>0.45940218057086857</v>
      </c>
      <c r="AG4239" s="22">
        <v>1</v>
      </c>
      <c r="AH4239" s="22">
        <v>0.16797745926742619</v>
      </c>
      <c r="AI4239" s="22">
        <v>4.3158152639960798</v>
      </c>
      <c r="AJ4239" s="22">
        <v>0.36051696680142103</v>
      </c>
      <c r="AK4239" s="22">
        <v>3.9914247213034426</v>
      </c>
      <c r="AL4239" s="22">
        <v>407.08073012372904</v>
      </c>
      <c r="AM4239" s="22">
        <v>0.12250398137939483</v>
      </c>
      <c r="AN4239" s="22">
        <v>1.8585324023030749</v>
      </c>
    </row>
    <row r="4240" spans="1:40" x14ac:dyDescent="0.2">
      <c r="A4240" s="20">
        <v>42500</v>
      </c>
      <c r="B4240" s="22">
        <v>0.45011521302152285</v>
      </c>
      <c r="C4240" s="22">
        <v>9.0233857920282406E-2</v>
      </c>
      <c r="D4240" s="22">
        <v>4.6161200176496553E-2</v>
      </c>
      <c r="E4240" s="22">
        <v>0.15823405402755308</v>
      </c>
      <c r="F4240" s="22">
        <v>0.11958866499975489</v>
      </c>
      <c r="G4240" s="22">
        <v>0.79852429278815518</v>
      </c>
      <c r="H4240" s="22">
        <v>2.9112124332009612</v>
      </c>
      <c r="I4240" s="22">
        <v>0.80194391332058645</v>
      </c>
      <c r="J4240" s="22">
        <v>0.1393342158160514</v>
      </c>
      <c r="K4240" s="22">
        <v>0.17698681178604697</v>
      </c>
      <c r="L4240" s="22">
        <v>0.95130411335000253</v>
      </c>
      <c r="M4240" s="22">
        <v>33.862822964161396</v>
      </c>
      <c r="N4240" s="22">
        <v>1628.303181840467</v>
      </c>
      <c r="O4240" s="22">
        <v>0.46232289062116982</v>
      </c>
      <c r="P4240" s="22">
        <v>8.1655145364514397</v>
      </c>
      <c r="Q4240" s="22">
        <v>15.051233024464384</v>
      </c>
      <c r="R4240" s="22">
        <v>13.390449575918028</v>
      </c>
      <c r="S4240" s="22">
        <v>12.330244643820171</v>
      </c>
      <c r="T4240" s="22">
        <v>143.3531891944894</v>
      </c>
      <c r="U4240" s="22">
        <v>3.6904937000539297E-2</v>
      </c>
      <c r="V4240" s="22">
        <v>2.2047972741089374</v>
      </c>
      <c r="W4240" s="22">
        <v>0.49676423003382858</v>
      </c>
      <c r="X4240" s="22">
        <v>1.0062999460705007</v>
      </c>
      <c r="Y4240" s="22">
        <v>8.2830808452223376E-2</v>
      </c>
      <c r="Z4240" s="22">
        <v>5.7189782811197727</v>
      </c>
      <c r="AA4240" s="22">
        <v>12.805804775212042</v>
      </c>
      <c r="AB4240" s="22">
        <v>0.4762219934304065</v>
      </c>
      <c r="AC4240" s="22">
        <v>0.44610727067706041</v>
      </c>
      <c r="AD4240" s="22">
        <v>0.48344119233220578</v>
      </c>
      <c r="AE4240" s="22">
        <v>8.1098323282835718</v>
      </c>
      <c r="AF4240" s="22">
        <v>0.45966318576261223</v>
      </c>
      <c r="AG4240" s="22">
        <v>1</v>
      </c>
      <c r="AH4240" s="22">
        <v>0.16767171642888665</v>
      </c>
      <c r="AI4240" s="22">
        <v>4.3168112957787912</v>
      </c>
      <c r="AJ4240" s="22">
        <v>0.36175663087708976</v>
      </c>
      <c r="AK4240" s="22">
        <v>3.9851448742462137</v>
      </c>
      <c r="AL4240" s="22">
        <v>406.27052997989904</v>
      </c>
      <c r="AM4240" s="22">
        <v>0.12256704417316273</v>
      </c>
      <c r="AN4240" s="22">
        <v>1.8510320145119383</v>
      </c>
    </row>
    <row r="4241" spans="1:40" x14ac:dyDescent="0.2">
      <c r="A4241" s="20">
        <v>42501</v>
      </c>
      <c r="B4241" s="22">
        <v>0.45132275782411568</v>
      </c>
      <c r="C4241" s="22">
        <v>9.0620891340943463E-2</v>
      </c>
      <c r="D4241" s="22">
        <v>4.6299595738667793E-2</v>
      </c>
      <c r="E4241" s="22">
        <v>0.15787080839978868</v>
      </c>
      <c r="F4241" s="22">
        <v>0.11926323679392505</v>
      </c>
      <c r="G4241" s="22">
        <v>0.79758671958517147</v>
      </c>
      <c r="H4241" s="22">
        <v>2.9046606785200844</v>
      </c>
      <c r="I4241" s="22">
        <v>0.80014253591044826</v>
      </c>
      <c r="J4241" s="22">
        <v>0.14038558421291919</v>
      </c>
      <c r="K4241" s="22">
        <v>0.17750635882186702</v>
      </c>
      <c r="L4241" s="22">
        <v>0.95351609058402875</v>
      </c>
      <c r="M4241" s="22">
        <v>33.914945381713629</v>
      </c>
      <c r="N4241" s="22">
        <v>1634.2479387587091</v>
      </c>
      <c r="O4241" s="22">
        <v>0.46085791872995596</v>
      </c>
      <c r="P4241" s="22">
        <v>8.1775063588218675</v>
      </c>
      <c r="Q4241" s="22">
        <v>15.046139857218341</v>
      </c>
      <c r="R4241" s="22">
        <v>13.320963837656514</v>
      </c>
      <c r="S4241" s="22">
        <v>12.361303957829032</v>
      </c>
      <c r="T4241" s="22">
        <v>143.05075998672945</v>
      </c>
      <c r="U4241" s="22">
        <v>3.7022473981052559E-2</v>
      </c>
      <c r="V4241" s="22">
        <v>2.2108548468353346</v>
      </c>
      <c r="W4241" s="22">
        <v>0.49555804037698303</v>
      </c>
      <c r="X4241" s="22">
        <v>1.0031456200926485</v>
      </c>
      <c r="Y4241" s="22">
        <v>8.3764422545249018E-2</v>
      </c>
      <c r="Z4241" s="22">
        <v>5.7100377228659553</v>
      </c>
      <c r="AA4241" s="22">
        <v>12.846663308061881</v>
      </c>
      <c r="AB4241" s="22">
        <v>0.47552928744332362</v>
      </c>
      <c r="AC4241" s="22">
        <v>0.44724328176646239</v>
      </c>
      <c r="AD4241" s="22">
        <v>0.48258235749480854</v>
      </c>
      <c r="AE4241" s="22">
        <v>7.9713207918115598</v>
      </c>
      <c r="AF4241" s="22">
        <v>0.46079648083752145</v>
      </c>
      <c r="AG4241" s="22">
        <v>1</v>
      </c>
      <c r="AH4241" s="22">
        <v>0.16773773392477548</v>
      </c>
      <c r="AI4241" s="22">
        <v>4.333828932332306</v>
      </c>
      <c r="AJ4241" s="22">
        <v>0.3626924541980513</v>
      </c>
      <c r="AK4241" s="22">
        <v>3.9938316355995731</v>
      </c>
      <c r="AL4241" s="22">
        <v>406.71884791664115</v>
      </c>
      <c r="AM4241" s="22">
        <v>0.12287578486907587</v>
      </c>
      <c r="AN4241" s="22">
        <v>1.8454714129486505</v>
      </c>
    </row>
    <row r="4242" spans="1:40" x14ac:dyDescent="0.2">
      <c r="A4242" s="20">
        <v>42502</v>
      </c>
      <c r="B4242" s="22">
        <v>0.44893718448619374</v>
      </c>
      <c r="C4242" s="22">
        <v>8.9535637017027048E-2</v>
      </c>
      <c r="D4242" s="22">
        <v>4.6079378078742461E-2</v>
      </c>
      <c r="E4242" s="22">
        <v>0.15700822627763991</v>
      </c>
      <c r="F4242" s="22">
        <v>0.11857818630746475</v>
      </c>
      <c r="G4242" s="22">
        <v>0.79622544645585558</v>
      </c>
      <c r="H4242" s="22">
        <v>2.9013213382063534</v>
      </c>
      <c r="I4242" s="22">
        <v>0.79936683331092384</v>
      </c>
      <c r="J4242" s="22">
        <v>0.13903998239845497</v>
      </c>
      <c r="K4242" s="22">
        <v>0.17656549852709291</v>
      </c>
      <c r="L4242" s="22">
        <v>0.94842991773722352</v>
      </c>
      <c r="M4242" s="22">
        <v>33.815746048819832</v>
      </c>
      <c r="N4242" s="22">
        <v>1625.0870909779858</v>
      </c>
      <c r="O4242" s="22">
        <v>0.46018261602962923</v>
      </c>
      <c r="P4242" s="22">
        <v>8.1586583711236855</v>
      </c>
      <c r="Q4242" s="22">
        <v>15.0212074170955</v>
      </c>
      <c r="R4242" s="22">
        <v>13.324614049455452</v>
      </c>
      <c r="S4242" s="22">
        <v>12.28441163168767</v>
      </c>
      <c r="T4242" s="22">
        <v>142.91354463336225</v>
      </c>
      <c r="U4242" s="22">
        <v>3.6841011599907103E-2</v>
      </c>
      <c r="V4242" s="22">
        <v>2.195792741807336</v>
      </c>
      <c r="W4242" s="22">
        <v>0.49100976641282956</v>
      </c>
      <c r="X4242" s="22">
        <v>0.99368055640439545</v>
      </c>
      <c r="Y4242" s="22">
        <v>8.3265086602046179E-2</v>
      </c>
      <c r="Z4242" s="22">
        <v>5.691166224590825</v>
      </c>
      <c r="AA4242" s="22">
        <v>12.779455085501949</v>
      </c>
      <c r="AB4242" s="22">
        <v>0.47366491058659593</v>
      </c>
      <c r="AC4242" s="22">
        <v>0.44491572037989996</v>
      </c>
      <c r="AD4242" s="22">
        <v>0.48279571206805927</v>
      </c>
      <c r="AE4242" s="22">
        <v>7.909840974930022</v>
      </c>
      <c r="AF4242" s="22">
        <v>0.45838579164171078</v>
      </c>
      <c r="AG4242" s="22">
        <v>1</v>
      </c>
      <c r="AH4242" s="22">
        <v>0.16774027942452727</v>
      </c>
      <c r="AI4242" s="22">
        <v>4.3184901785823415</v>
      </c>
      <c r="AJ4242" s="22">
        <v>0.36174842013910102</v>
      </c>
      <c r="AK4242" s="22">
        <v>3.9854053855838449</v>
      </c>
      <c r="AL4242" s="22">
        <v>405.56893327303169</v>
      </c>
      <c r="AM4242" s="22">
        <v>0.12223295155908129</v>
      </c>
      <c r="AN4242" s="22">
        <v>1.8377724266907871</v>
      </c>
    </row>
    <row r="4243" spans="1:40" x14ac:dyDescent="0.2">
      <c r="A4243" s="20">
        <v>42503</v>
      </c>
      <c r="B4243" s="22">
        <v>0.44528237833119139</v>
      </c>
      <c r="C4243" s="22">
        <v>8.8059846262033517E-2</v>
      </c>
      <c r="D4243" s="22">
        <v>4.5710371250515296E-2</v>
      </c>
      <c r="E4243" s="22">
        <v>0.15689032226775626</v>
      </c>
      <c r="F4243" s="22">
        <v>0.11822546618492204</v>
      </c>
      <c r="G4243" s="22">
        <v>0.79154441184315827</v>
      </c>
      <c r="H4243" s="22">
        <v>2.8953175392225807</v>
      </c>
      <c r="I4243" s="22">
        <v>0.79731564780911279</v>
      </c>
      <c r="J4243" s="22">
        <v>0.13706685419142076</v>
      </c>
      <c r="K4243" s="22">
        <v>0.17411915904847353</v>
      </c>
      <c r="L4243" s="22">
        <v>0.94123281359877786</v>
      </c>
      <c r="M4243" s="22">
        <v>33.756880622711513</v>
      </c>
      <c r="N4243" s="22">
        <v>1614.3698925774147</v>
      </c>
      <c r="O4243" s="22">
        <v>0.45829190814520238</v>
      </c>
      <c r="P4243" s="22">
        <v>8.1045854652149671</v>
      </c>
      <c r="Q4243" s="22">
        <v>14.971265064623294</v>
      </c>
      <c r="R4243" s="22">
        <v>13.167147602997163</v>
      </c>
      <c r="S4243" s="22">
        <v>12.197191978466986</v>
      </c>
      <c r="T4243" s="22">
        <v>142.52164213487234</v>
      </c>
      <c r="U4243" s="22">
        <v>3.6543078154174451E-2</v>
      </c>
      <c r="V4243" s="22">
        <v>2.2014112854336916</v>
      </c>
      <c r="W4243" s="22">
        <v>0.48825141249787829</v>
      </c>
      <c r="X4243" s="22">
        <v>0.99479861296345706</v>
      </c>
      <c r="Y4243" s="22">
        <v>8.1997623608719913E-2</v>
      </c>
      <c r="Z4243" s="22">
        <v>5.6548412910109365</v>
      </c>
      <c r="AA4243" s="22">
        <v>12.682169790732074</v>
      </c>
      <c r="AB4243" s="22">
        <v>0.47238051359150324</v>
      </c>
      <c r="AC4243" s="22">
        <v>0.441293435825311</v>
      </c>
      <c r="AD4243" s="22">
        <v>0.48125560755595437</v>
      </c>
      <c r="AE4243" s="22">
        <v>7.9446034093940199</v>
      </c>
      <c r="AF4243" s="22">
        <v>0.45454545454545459</v>
      </c>
      <c r="AG4243" s="22">
        <v>1</v>
      </c>
      <c r="AH4243" s="22">
        <v>0.16633526516161887</v>
      </c>
      <c r="AI4243" s="22">
        <v>4.2981158611993511</v>
      </c>
      <c r="AJ4243" s="22">
        <v>0.35993840781784237</v>
      </c>
      <c r="AK4243" s="22">
        <v>3.960813792768981</v>
      </c>
      <c r="AL4243" s="22">
        <v>402.5315841800238</v>
      </c>
      <c r="AM4243" s="22">
        <v>0.12124445306627223</v>
      </c>
      <c r="AN4243" s="22">
        <v>1.8659521326899295</v>
      </c>
    </row>
    <row r="4244" spans="1:40" x14ac:dyDescent="0.2">
      <c r="A4244" s="20">
        <v>42506</v>
      </c>
      <c r="B4244" s="22">
        <v>0.44460316691685631</v>
      </c>
      <c r="C4244" s="22">
        <v>8.8216067018546312E-2</v>
      </c>
      <c r="D4244" s="22">
        <v>4.5617645634593959E-2</v>
      </c>
      <c r="E4244" s="22">
        <v>0.15608202992591155</v>
      </c>
      <c r="F4244" s="22">
        <v>0.11831146191467723</v>
      </c>
      <c r="G4244" s="22">
        <v>0.78911432860394159</v>
      </c>
      <c r="H4244" s="22">
        <v>2.8887220957822861</v>
      </c>
      <c r="I4244" s="22">
        <v>0.79543363517505195</v>
      </c>
      <c r="J4244" s="22">
        <v>0.13699094474843831</v>
      </c>
      <c r="K4244" s="22">
        <v>0.17427727470824655</v>
      </c>
      <c r="L4244" s="22">
        <v>0.93980921020773811</v>
      </c>
      <c r="M4244" s="22">
        <v>33.647281003341242</v>
      </c>
      <c r="N4244" s="22">
        <v>1610.0915209917193</v>
      </c>
      <c r="O4244" s="22">
        <v>0.46245944506319303</v>
      </c>
      <c r="P4244" s="22">
        <v>8.0908914822526743</v>
      </c>
      <c r="Q4244" s="22">
        <v>14.935112101108905</v>
      </c>
      <c r="R4244" s="22">
        <v>13.196697496489273</v>
      </c>
      <c r="S4244" s="22">
        <v>12.178586993365936</v>
      </c>
      <c r="T4244" s="22">
        <v>142.51125853469566</v>
      </c>
      <c r="U4244" s="22">
        <v>3.6497021935983726E-2</v>
      </c>
      <c r="V4244" s="22">
        <v>2.2147837877100383</v>
      </c>
      <c r="W4244" s="22">
        <v>0.48726453924749408</v>
      </c>
      <c r="X4244" s="22">
        <v>0.98859619388891562</v>
      </c>
      <c r="Y4244" s="22">
        <v>8.2175197327005942E-2</v>
      </c>
      <c r="Z4244" s="22">
        <v>5.6256355624424961</v>
      </c>
      <c r="AA4244" s="22">
        <v>12.656772069149191</v>
      </c>
      <c r="AB4244" s="22">
        <v>0.46672073991574253</v>
      </c>
      <c r="AC4244" s="22">
        <v>0.44063241489516242</v>
      </c>
      <c r="AD4244" s="22">
        <v>0.479819379206818</v>
      </c>
      <c r="AE4244" s="22">
        <v>7.8555760011621691</v>
      </c>
      <c r="AF4244" s="22">
        <v>0.45386421965038004</v>
      </c>
      <c r="AG4244" s="22">
        <v>1</v>
      </c>
      <c r="AH4244" s="22">
        <v>0.16575468500314752</v>
      </c>
      <c r="AI4244" s="22">
        <v>4.2855067551208164</v>
      </c>
      <c r="AJ4244" s="22">
        <v>0.36023679240714729</v>
      </c>
      <c r="AK4244" s="22">
        <v>3.9531983923296687</v>
      </c>
      <c r="AL4244" s="22">
        <v>401.91758268364725</v>
      </c>
      <c r="AM4244" s="22">
        <v>0.12105951285652025</v>
      </c>
      <c r="AN4244" s="22">
        <v>1.8942787274224007</v>
      </c>
    </row>
    <row r="4245" spans="1:40" x14ac:dyDescent="0.2">
      <c r="A4245" s="20">
        <v>42507</v>
      </c>
      <c r="B4245" s="22">
        <v>0.44485089270573414</v>
      </c>
      <c r="C4245" s="22">
        <v>8.8689163981685595E-2</v>
      </c>
      <c r="D4245" s="22">
        <v>4.564306305869812E-2</v>
      </c>
      <c r="E4245" s="22">
        <v>0.15631434870030764</v>
      </c>
      <c r="F4245" s="22">
        <v>0.11871653867584001</v>
      </c>
      <c r="G4245" s="22">
        <v>0.78938443276242154</v>
      </c>
      <c r="H4245" s="22">
        <v>2.8920274231449405</v>
      </c>
      <c r="I4245" s="22">
        <v>0.79632500787325267</v>
      </c>
      <c r="J4245" s="22">
        <v>0.13700671043387677</v>
      </c>
      <c r="K4245" s="22">
        <v>0.17517381719518396</v>
      </c>
      <c r="L4245" s="22">
        <v>0.94017539184573262</v>
      </c>
      <c r="M4245" s="22">
        <v>33.689042854720313</v>
      </c>
      <c r="N4245" s="22">
        <v>1610.383003464231</v>
      </c>
      <c r="O4245" s="22">
        <v>0.46189345672133525</v>
      </c>
      <c r="P4245" s="22">
        <v>8.0930376220354159</v>
      </c>
      <c r="Q4245" s="22">
        <v>14.947067516170449</v>
      </c>
      <c r="R4245" s="22">
        <v>13.217374451900481</v>
      </c>
      <c r="S4245" s="22">
        <v>12.203541752464933</v>
      </c>
      <c r="T4245" s="22">
        <v>142.4743816468422</v>
      </c>
      <c r="U4245" s="22">
        <v>3.6508878606555391E-2</v>
      </c>
      <c r="V4245" s="22">
        <v>2.2123840209307395</v>
      </c>
      <c r="W4245" s="22">
        <v>0.48644589258460713</v>
      </c>
      <c r="X4245" s="22">
        <v>0.99055209670776889</v>
      </c>
      <c r="Y4245" s="22">
        <v>8.2426899876450493E-2</v>
      </c>
      <c r="Z4245" s="22">
        <v>5.6256207756970857</v>
      </c>
      <c r="AA4245" s="22">
        <v>12.663824220547976</v>
      </c>
      <c r="AB4245" s="22">
        <v>0.46814360813004186</v>
      </c>
      <c r="AC4245" s="22">
        <v>0.44090215363744273</v>
      </c>
      <c r="AD4245" s="22">
        <v>0.47971123331476051</v>
      </c>
      <c r="AE4245" s="22">
        <v>7.8472710094721281</v>
      </c>
      <c r="AF4245" s="22">
        <v>0.45423823251532253</v>
      </c>
      <c r="AG4245" s="22">
        <v>1</v>
      </c>
      <c r="AH4245" s="22">
        <v>0.16581070277865256</v>
      </c>
      <c r="AI4245" s="22">
        <v>4.3000072676179171</v>
      </c>
      <c r="AJ4245" s="22">
        <v>0.35886286004990425</v>
      </c>
      <c r="AK4245" s="22">
        <v>3.9475277986385331</v>
      </c>
      <c r="AL4245" s="22">
        <v>402.34501804791779</v>
      </c>
      <c r="AM4245" s="22">
        <v>0.12112696528501174</v>
      </c>
      <c r="AN4245" s="22">
        <v>1.8812471232345744</v>
      </c>
    </row>
    <row r="4246" spans="1:40" x14ac:dyDescent="0.2">
      <c r="A4246" s="20">
        <v>42508</v>
      </c>
      <c r="B4246" s="22">
        <v>0.43979452546878361</v>
      </c>
      <c r="C4246" s="22">
        <v>8.654836314869363E-2</v>
      </c>
      <c r="D4246" s="22">
        <v>4.5142131858131568E-2</v>
      </c>
      <c r="E4246" s="22">
        <v>0.15604569293771103</v>
      </c>
      <c r="F4246" s="22">
        <v>0.1182436477716311</v>
      </c>
      <c r="G4246" s="22">
        <v>0.78274301314749617</v>
      </c>
      <c r="H4246" s="22">
        <v>2.8835883803913118</v>
      </c>
      <c r="I4246" s="22">
        <v>0.79381900040711739</v>
      </c>
      <c r="J4246" s="22">
        <v>0.13428886174773091</v>
      </c>
      <c r="K4246" s="22">
        <v>0.17476111789640059</v>
      </c>
      <c r="L4246" s="22">
        <v>0.9296764614316162</v>
      </c>
      <c r="M4246" s="22">
        <v>33.765596187465576</v>
      </c>
      <c r="N4246" s="22">
        <v>1602.6055511650741</v>
      </c>
      <c r="O4246" s="22">
        <v>0.46047369303350338</v>
      </c>
      <c r="P4246" s="22">
        <v>8.0381971884953423</v>
      </c>
      <c r="Q4246" s="22">
        <v>14.90049572526762</v>
      </c>
      <c r="R4246" s="22">
        <v>13.192997581243864</v>
      </c>
      <c r="S4246" s="22">
        <v>12.093780683478219</v>
      </c>
      <c r="T4246" s="22">
        <v>142.27434921091074</v>
      </c>
      <c r="U4246" s="22">
        <v>3.6110113274421055E-2</v>
      </c>
      <c r="V4246" s="22">
        <v>2.2068754939291613</v>
      </c>
      <c r="W4246" s="22">
        <v>0.48434992935316235</v>
      </c>
      <c r="X4246" s="22">
        <v>0.99506669540436332</v>
      </c>
      <c r="Y4246" s="22">
        <v>8.0681083411164589E-2</v>
      </c>
      <c r="Z4246" s="22">
        <v>5.590679407045525</v>
      </c>
      <c r="AA4246" s="22">
        <v>12.524846133582392</v>
      </c>
      <c r="AB4246" s="22">
        <v>0.46946619728428768</v>
      </c>
      <c r="AC4246" s="22">
        <v>0.4358670402567234</v>
      </c>
      <c r="AD4246" s="22">
        <v>0.47962018344229707</v>
      </c>
      <c r="AE4246" s="22">
        <v>7.9008309983954792</v>
      </c>
      <c r="AF4246" s="22">
        <v>0.44907440668630405</v>
      </c>
      <c r="AG4246" s="22">
        <v>1</v>
      </c>
      <c r="AH4246" s="22">
        <v>0.16540939243719616</v>
      </c>
      <c r="AI4246" s="22">
        <v>4.2711401681155259</v>
      </c>
      <c r="AJ4246" s="22">
        <v>0.35792801206983255</v>
      </c>
      <c r="AK4246" s="22">
        <v>3.9235337787676321</v>
      </c>
      <c r="AL4246" s="22">
        <v>400.77112819407523</v>
      </c>
      <c r="AM4246" s="22">
        <v>0.11974040280671504</v>
      </c>
      <c r="AN4246" s="22">
        <v>1.899394113561798</v>
      </c>
    </row>
    <row r="4247" spans="1:40" x14ac:dyDescent="0.2">
      <c r="A4247" s="20">
        <v>42509</v>
      </c>
      <c r="B4247" s="22">
        <v>0.43949639168471816</v>
      </c>
      <c r="C4247" s="22">
        <v>8.6467920102445028E-2</v>
      </c>
      <c r="D4247" s="22">
        <v>4.5075816508491205E-2</v>
      </c>
      <c r="E4247" s="22">
        <v>0.15668346158909485</v>
      </c>
      <c r="F4247" s="22">
        <v>0.11849396220544059</v>
      </c>
      <c r="G4247" s="22">
        <v>0.78317795038117677</v>
      </c>
      <c r="H4247" s="22">
        <v>2.8858144739519127</v>
      </c>
      <c r="I4247" s="22">
        <v>0.79443972378137073</v>
      </c>
      <c r="J4247" s="22">
        <v>0.13406417176298813</v>
      </c>
      <c r="K4247" s="22">
        <v>0.17481479708462486</v>
      </c>
      <c r="L4247" s="22">
        <v>0.92956903670548241</v>
      </c>
      <c r="M4247" s="22">
        <v>33.770958746723792</v>
      </c>
      <c r="N4247" s="22">
        <v>1621.6474981150591</v>
      </c>
      <c r="O4247" s="22">
        <v>0.4623191354404777</v>
      </c>
      <c r="P4247" s="22">
        <v>8.0694615651591128</v>
      </c>
      <c r="Q4247" s="22">
        <v>14.910779467908133</v>
      </c>
      <c r="R4247" s="22">
        <v>13.158682097250978</v>
      </c>
      <c r="S4247" s="22">
        <v>12.051653362375383</v>
      </c>
      <c r="T4247" s="22">
        <v>141.99648144380481</v>
      </c>
      <c r="U4247" s="22">
        <v>3.609392390823031E-2</v>
      </c>
      <c r="V4247" s="22">
        <v>2.2038847732685469</v>
      </c>
      <c r="W4247" s="22">
        <v>0.48805007360245101</v>
      </c>
      <c r="X4247" s="22">
        <v>1.0003231327118014</v>
      </c>
      <c r="Y4247" s="22">
        <v>8.0615627655372973E-2</v>
      </c>
      <c r="Z4247" s="22">
        <v>5.5961798532738127</v>
      </c>
      <c r="AA4247" s="22">
        <v>12.518400612755363</v>
      </c>
      <c r="AB4247" s="22">
        <v>0.47124717258877175</v>
      </c>
      <c r="AC4247" s="22">
        <v>0.43565470277774448</v>
      </c>
      <c r="AD4247" s="22">
        <v>0.48080950728245386</v>
      </c>
      <c r="AE4247" s="22">
        <v>7.9849085055710463</v>
      </c>
      <c r="AF4247" s="22">
        <v>0.44881936881410289</v>
      </c>
      <c r="AG4247" s="22">
        <v>1</v>
      </c>
      <c r="AH4247" s="22">
        <v>0.16526443026915758</v>
      </c>
      <c r="AI4247" s="22">
        <v>4.2713357348875611</v>
      </c>
      <c r="AJ4247" s="22">
        <v>0.35712148593175913</v>
      </c>
      <c r="AK4247" s="22">
        <v>3.9200785092810895</v>
      </c>
      <c r="AL4247" s="22">
        <v>400.92392019818806</v>
      </c>
      <c r="AM4247" s="22">
        <v>0.11967878214871285</v>
      </c>
      <c r="AN4247" s="22">
        <v>1.8892851586342256</v>
      </c>
    </row>
    <row r="4248" spans="1:40" x14ac:dyDescent="0.2">
      <c r="A4248" s="20">
        <v>42510</v>
      </c>
      <c r="B4248" s="22">
        <v>0.44180059667019539</v>
      </c>
      <c r="C4248" s="22">
        <v>8.6841978635357531E-2</v>
      </c>
      <c r="D4248" s="22">
        <v>4.5321672601289581E-2</v>
      </c>
      <c r="E4248" s="22">
        <v>0.15772062361659128</v>
      </c>
      <c r="F4248" s="22">
        <v>0.11905735732845733</v>
      </c>
      <c r="G4248" s="22">
        <v>0.78776104321047069</v>
      </c>
      <c r="H4248" s="22">
        <v>2.8967375613511694</v>
      </c>
      <c r="I4248" s="22">
        <v>0.79699980752574351</v>
      </c>
      <c r="J4248" s="22">
        <v>0.13499663170051007</v>
      </c>
      <c r="K4248" s="22">
        <v>0.17442979501491676</v>
      </c>
      <c r="L4248" s="22">
        <v>0.9344865749206045</v>
      </c>
      <c r="M4248" s="22">
        <v>33.733519391781357</v>
      </c>
      <c r="N4248" s="22">
        <v>1636.6326628813397</v>
      </c>
      <c r="O4248" s="22">
        <v>0.46617264940814168</v>
      </c>
      <c r="P4248" s="22">
        <v>8.1077735540371485</v>
      </c>
      <c r="Q4248" s="22">
        <v>14.954046771244348</v>
      </c>
      <c r="R4248" s="22">
        <v>13.249446636512367</v>
      </c>
      <c r="S4248" s="22">
        <v>12.125878163795592</v>
      </c>
      <c r="T4248" s="22">
        <v>142.57530555288233</v>
      </c>
      <c r="U4248" s="22">
        <v>3.6323501106726976E-2</v>
      </c>
      <c r="V4248" s="22">
        <v>2.2055143874506786</v>
      </c>
      <c r="W4248" s="22">
        <v>0.49056876142815908</v>
      </c>
      <c r="X4248" s="22">
        <v>1.0016961793860073</v>
      </c>
      <c r="Y4248" s="22">
        <v>8.1344432682128778E-2</v>
      </c>
      <c r="Z4248" s="22">
        <v>5.6142334712732183</v>
      </c>
      <c r="AA4248" s="22">
        <v>12.591425271869889</v>
      </c>
      <c r="AB4248" s="22">
        <v>0.47366711577326537</v>
      </c>
      <c r="AC4248" s="22">
        <v>0.43790299297468971</v>
      </c>
      <c r="AD4248" s="22">
        <v>0.48315850255028392</v>
      </c>
      <c r="AE4248" s="22">
        <v>8.0276200558175344</v>
      </c>
      <c r="AF4248" s="22">
        <v>0.45109950919064579</v>
      </c>
      <c r="AG4248" s="22">
        <v>1</v>
      </c>
      <c r="AH4248" s="22">
        <v>0.16612934270041382</v>
      </c>
      <c r="AI4248" s="22">
        <v>4.289769993263401</v>
      </c>
      <c r="AJ4248" s="22">
        <v>0.35790588008853819</v>
      </c>
      <c r="AK4248" s="22">
        <v>3.9328505437397747</v>
      </c>
      <c r="AL4248" s="22">
        <v>404.19593879318643</v>
      </c>
      <c r="AM4248" s="22">
        <v>0.12029641035511501</v>
      </c>
      <c r="AN4248" s="22">
        <v>1.8787051294389376</v>
      </c>
    </row>
    <row r="4249" spans="1:40" x14ac:dyDescent="0.2">
      <c r="A4249" s="20">
        <v>42513</v>
      </c>
      <c r="B4249" s="22">
        <v>0.44028293969548021</v>
      </c>
      <c r="C4249" s="22">
        <v>8.6560364464692494E-2</v>
      </c>
      <c r="D4249" s="22">
        <v>4.5179235103704599E-2</v>
      </c>
      <c r="E4249" s="22">
        <v>0.15754705670782881</v>
      </c>
      <c r="F4249" s="22">
        <v>0.11861887063901211</v>
      </c>
      <c r="G4249" s="22">
        <v>0.78567318067378022</v>
      </c>
      <c r="H4249" s="22">
        <v>2.8868241218079369</v>
      </c>
      <c r="I4249" s="22">
        <v>0.79456899652319879</v>
      </c>
      <c r="J4249" s="22">
        <v>0.13446828917395995</v>
      </c>
      <c r="K4249" s="22">
        <v>0.17362426567557848</v>
      </c>
      <c r="L4249" s="22">
        <v>0.9312192782639972</v>
      </c>
      <c r="M4249" s="22">
        <v>33.872437357630979</v>
      </c>
      <c r="N4249" s="22">
        <v>1628.1021460256566</v>
      </c>
      <c r="O4249" s="22">
        <v>0.46265435799064863</v>
      </c>
      <c r="P4249" s="22">
        <v>8.0804939455700762</v>
      </c>
      <c r="Q4249" s="22">
        <v>14.891499820165448</v>
      </c>
      <c r="R4249" s="22">
        <v>13.094353195060545</v>
      </c>
      <c r="S4249" s="22">
        <v>12.084881908644048</v>
      </c>
      <c r="T4249" s="22">
        <v>141.69643927586623</v>
      </c>
      <c r="U4249" s="22">
        <v>3.6176717419973629E-2</v>
      </c>
      <c r="V4249" s="22">
        <v>2.2198777125044957</v>
      </c>
      <c r="W4249" s="22">
        <v>0.48962954082244337</v>
      </c>
      <c r="X4249" s="22">
        <v>1.0008512168804702</v>
      </c>
      <c r="Y4249" s="22">
        <v>8.1009471286416501E-2</v>
      </c>
      <c r="Z4249" s="22">
        <v>5.5964512648363511</v>
      </c>
      <c r="AA4249" s="22">
        <v>12.541661671262439</v>
      </c>
      <c r="AB4249" s="22">
        <v>0.47449946049634345</v>
      </c>
      <c r="AC4249" s="22">
        <v>0.43654238100947135</v>
      </c>
      <c r="AD4249" s="22">
        <v>0.48192063301762389</v>
      </c>
      <c r="AE4249" s="22">
        <v>8.0071933820884791</v>
      </c>
      <c r="AF4249" s="22">
        <v>0.44959836950005999</v>
      </c>
      <c r="AG4249" s="22">
        <v>1</v>
      </c>
      <c r="AH4249" s="22">
        <v>0.16512408584102628</v>
      </c>
      <c r="AI4249" s="22">
        <v>4.2776645486152747</v>
      </c>
      <c r="AJ4249" s="22">
        <v>0.35891379930463979</v>
      </c>
      <c r="AK4249" s="22">
        <v>3.9098429444910687</v>
      </c>
      <c r="AL4249" s="22">
        <v>403.38448627262926</v>
      </c>
      <c r="AM4249" s="22">
        <v>0.11988970147464334</v>
      </c>
      <c r="AN4249" s="22">
        <v>1.8831554969428128</v>
      </c>
    </row>
    <row r="4250" spans="1:40" x14ac:dyDescent="0.2">
      <c r="A4250" s="20">
        <v>42514</v>
      </c>
      <c r="B4250" s="22">
        <v>0.44166776905222899</v>
      </c>
      <c r="C4250" s="22">
        <v>8.6370906641973222E-2</v>
      </c>
      <c r="D4250" s="22">
        <v>4.5316464829891878E-2</v>
      </c>
      <c r="E4250" s="22">
        <v>0.15776941300975311</v>
      </c>
      <c r="F4250" s="22">
        <v>0.11938234339109834</v>
      </c>
      <c r="G4250" s="22">
        <v>0.78832994600315076</v>
      </c>
      <c r="H4250" s="22">
        <v>2.9155893353216356</v>
      </c>
      <c r="I4250" s="22">
        <v>0.80270104506151296</v>
      </c>
      <c r="J4250" s="22">
        <v>0.13396991088715982</v>
      </c>
      <c r="K4250" s="22">
        <v>0.17594073575216768</v>
      </c>
      <c r="L4250" s="22">
        <v>0.93416954289081566</v>
      </c>
      <c r="M4250" s="22">
        <v>34.021622791721278</v>
      </c>
      <c r="N4250" s="22">
        <v>1645.7614277296068</v>
      </c>
      <c r="O4250" s="22">
        <v>0.46284559787379886</v>
      </c>
      <c r="P4250" s="22">
        <v>8.1320216949478663</v>
      </c>
      <c r="Q4250" s="22">
        <v>15.054177239546378</v>
      </c>
      <c r="R4250" s="22">
        <v>13.22622154341996</v>
      </c>
      <c r="S4250" s="22">
        <v>12.110206486837516</v>
      </c>
      <c r="T4250" s="22">
        <v>142.73568001154499</v>
      </c>
      <c r="U4250" s="22">
        <v>3.6284920568109384E-2</v>
      </c>
      <c r="V4250" s="22">
        <v>2.2213269515230958</v>
      </c>
      <c r="W4250" s="22">
        <v>0.49547220184479213</v>
      </c>
      <c r="X4250" s="22">
        <v>1.0034274169302368</v>
      </c>
      <c r="Y4250" s="22">
        <v>8.1007299796760177E-2</v>
      </c>
      <c r="Z4250" s="22">
        <v>5.6161533558620853</v>
      </c>
      <c r="AA4250" s="22">
        <v>12.581626640049066</v>
      </c>
      <c r="AB4250" s="22">
        <v>0.47763760778324288</v>
      </c>
      <c r="AC4250" s="22">
        <v>0.43786754536817668</v>
      </c>
      <c r="AD4250" s="22">
        <v>0.48626026721826027</v>
      </c>
      <c r="AE4250" s="22">
        <v>7.9338688922828995</v>
      </c>
      <c r="AF4250" s="22">
        <v>0.45086767765444419</v>
      </c>
      <c r="AG4250" s="22">
        <v>1</v>
      </c>
      <c r="AH4250" s="22">
        <v>0.16611547388548817</v>
      </c>
      <c r="AI4250" s="22">
        <v>4.2944932834654193</v>
      </c>
      <c r="AJ4250" s="22">
        <v>0.35380563539499477</v>
      </c>
      <c r="AK4250" s="22">
        <v>3.9257753779178137</v>
      </c>
      <c r="AL4250" s="22">
        <v>407.03402162279173</v>
      </c>
      <c r="AM4250" s="22">
        <v>0.12026024316621167</v>
      </c>
      <c r="AN4250" s="22">
        <v>1.8813512440922153</v>
      </c>
    </row>
    <row r="4251" spans="1:40" x14ac:dyDescent="0.2">
      <c r="A4251" s="20">
        <v>42515</v>
      </c>
      <c r="B4251" s="22">
        <v>0.4429355363926914</v>
      </c>
      <c r="C4251" s="22">
        <v>8.6811795211964068E-2</v>
      </c>
      <c r="D4251" s="22">
        <v>4.5446541639027928E-2</v>
      </c>
      <c r="E4251" s="22">
        <v>0.15700416088765606</v>
      </c>
      <c r="F4251" s="22">
        <v>0.11949586926370381</v>
      </c>
      <c r="G4251" s="22">
        <v>0.79042392811915829</v>
      </c>
      <c r="H4251" s="22">
        <v>2.9208225290960628</v>
      </c>
      <c r="I4251" s="22">
        <v>0.80406440330458917</v>
      </c>
      <c r="J4251" s="22">
        <v>0.13451124645721524</v>
      </c>
      <c r="K4251" s="22">
        <v>0.17721763251522646</v>
      </c>
      <c r="L4251" s="22">
        <v>0.93656153892540572</v>
      </c>
      <c r="M4251" s="22">
        <v>33.908219260688661</v>
      </c>
      <c r="N4251" s="22">
        <v>1646.2642465175181</v>
      </c>
      <c r="O4251" s="22">
        <v>0.46330579509135866</v>
      </c>
      <c r="P4251" s="22">
        <v>8.1122474823614557</v>
      </c>
      <c r="Q4251" s="22">
        <v>15.075679913164086</v>
      </c>
      <c r="R4251" s="22">
        <v>13.288307302659353</v>
      </c>
      <c r="S4251" s="22">
        <v>12.157028281975519</v>
      </c>
      <c r="T4251" s="22">
        <v>142.37351504552856</v>
      </c>
      <c r="U4251" s="22">
        <v>3.6395103419164208E-2</v>
      </c>
      <c r="V4251" s="22">
        <v>2.2283060966049573</v>
      </c>
      <c r="W4251" s="22">
        <v>0.4946029065910873</v>
      </c>
      <c r="X4251" s="22">
        <v>1.0029186516311888</v>
      </c>
      <c r="Y4251" s="22">
        <v>8.1263945003919688E-2</v>
      </c>
      <c r="Z4251" s="22">
        <v>5.639510341916421</v>
      </c>
      <c r="AA4251" s="22">
        <v>12.609298679370442</v>
      </c>
      <c r="AB4251" s="22">
        <v>0.47608997165772182</v>
      </c>
      <c r="AC4251" s="22">
        <v>0.4391244045106435</v>
      </c>
      <c r="AD4251" s="22">
        <v>0.48652234215763135</v>
      </c>
      <c r="AE4251" s="22">
        <v>7.888717361152989</v>
      </c>
      <c r="AF4251" s="22">
        <v>0.45219803413133941</v>
      </c>
      <c r="AG4251" s="22">
        <v>1</v>
      </c>
      <c r="AH4251" s="22">
        <v>0.16619429536272087</v>
      </c>
      <c r="AI4251" s="22">
        <v>4.30078996562745</v>
      </c>
      <c r="AJ4251" s="22">
        <v>0.35407344871253699</v>
      </c>
      <c r="AK4251" s="22">
        <v>3.928601579931255</v>
      </c>
      <c r="AL4251" s="22">
        <v>407.6463848519569</v>
      </c>
      <c r="AM4251" s="22">
        <v>0.12060543930531269</v>
      </c>
      <c r="AN4251" s="22">
        <v>1.8897063257552917</v>
      </c>
    </row>
    <row r="4252" spans="1:40" x14ac:dyDescent="0.2">
      <c r="A4252" s="20">
        <v>42516</v>
      </c>
      <c r="B4252" s="22">
        <v>0.44347038579967402</v>
      </c>
      <c r="C4252" s="22">
        <v>8.7242649278512358E-2</v>
      </c>
      <c r="D4252" s="22">
        <v>4.5523154017991917E-2</v>
      </c>
      <c r="E4252" s="22">
        <v>0.15668659059349155</v>
      </c>
      <c r="F4252" s="22">
        <v>0.11939865966310452</v>
      </c>
      <c r="G4252" s="22">
        <v>0.79140252369739794</v>
      </c>
      <c r="H4252" s="22">
        <v>2.914206363581477</v>
      </c>
      <c r="I4252" s="22">
        <v>0.8021372939684841</v>
      </c>
      <c r="J4252" s="22">
        <v>0.13514459940831977</v>
      </c>
      <c r="K4252" s="22">
        <v>0.17706937149067198</v>
      </c>
      <c r="L4252" s="22">
        <v>0.93778904787780004</v>
      </c>
      <c r="M4252" s="22">
        <v>33.851355430779449</v>
      </c>
      <c r="N4252" s="22">
        <v>1642.4560767976818</v>
      </c>
      <c r="O4252" s="22">
        <v>0.46202982551470145</v>
      </c>
      <c r="P4252" s="22">
        <v>8.0802632373362329</v>
      </c>
      <c r="Q4252" s="22">
        <v>15.032300911670593</v>
      </c>
      <c r="R4252" s="22">
        <v>13.252430115317274</v>
      </c>
      <c r="S4252" s="22">
        <v>12.171708023908714</v>
      </c>
      <c r="T4252" s="22">
        <v>142.32808066171589</v>
      </c>
      <c r="U4252" s="22">
        <v>3.6478898750226411E-2</v>
      </c>
      <c r="V4252" s="22">
        <v>2.2273742679466286</v>
      </c>
      <c r="W4252" s="22">
        <v>0.4924228702529736</v>
      </c>
      <c r="X4252" s="22">
        <v>0.99946869528467086</v>
      </c>
      <c r="Y4252" s="22">
        <v>8.1362072088389789E-2</v>
      </c>
      <c r="Z4252" s="22">
        <v>5.6330374932077527</v>
      </c>
      <c r="AA4252" s="22">
        <v>12.642637203405181</v>
      </c>
      <c r="AB4252" s="22">
        <v>0.47453963653927433</v>
      </c>
      <c r="AC4252" s="22">
        <v>0.43959427639920307</v>
      </c>
      <c r="AD4252" s="22">
        <v>0.48578156131135664</v>
      </c>
      <c r="AE4252" s="22">
        <v>7.952774255871522</v>
      </c>
      <c r="AF4252" s="22">
        <v>0.45269576767493819</v>
      </c>
      <c r="AG4252" s="22">
        <v>1</v>
      </c>
      <c r="AH4252" s="22">
        <v>0.1658395218257562</v>
      </c>
      <c r="AI4252" s="22">
        <v>4.299945662017751</v>
      </c>
      <c r="AJ4252" s="22">
        <v>0.35411459276701085</v>
      </c>
      <c r="AK4252" s="22">
        <v>3.9228400652055795</v>
      </c>
      <c r="AL4252" s="22">
        <v>405.96510294028866</v>
      </c>
      <c r="AM4252" s="22">
        <v>0.12075107166576105</v>
      </c>
      <c r="AN4252" s="22">
        <v>1.8736219283946147</v>
      </c>
    </row>
    <row r="4253" spans="1:40" x14ac:dyDescent="0.2">
      <c r="A4253" s="20">
        <v>42517</v>
      </c>
      <c r="B4253" s="22">
        <v>0.43985867417210606</v>
      </c>
      <c r="C4253" s="22">
        <v>8.5981196478831054E-2</v>
      </c>
      <c r="D4253" s="22">
        <v>4.5128450805437446E-2</v>
      </c>
      <c r="E4253" s="22">
        <v>0.1559015509910773</v>
      </c>
      <c r="F4253" s="22">
        <v>0.11910892867836397</v>
      </c>
      <c r="G4253" s="22">
        <v>0.78585544044553557</v>
      </c>
      <c r="H4253" s="22">
        <v>2.9090364692496555</v>
      </c>
      <c r="I4253" s="22">
        <v>0.80137732798371142</v>
      </c>
      <c r="J4253" s="22">
        <v>0.13310976705191926</v>
      </c>
      <c r="K4253" s="22">
        <v>0.1751003054075094</v>
      </c>
      <c r="L4253" s="22">
        <v>0.93011557578298087</v>
      </c>
      <c r="M4253" s="22">
        <v>33.822384573926577</v>
      </c>
      <c r="N4253" s="22">
        <v>1626.5644649380199</v>
      </c>
      <c r="O4253" s="22">
        <v>0.4599676627342954</v>
      </c>
      <c r="P4253" s="22">
        <v>8.0269477214204432</v>
      </c>
      <c r="Q4253" s="22">
        <v>15.00089825738068</v>
      </c>
      <c r="R4253" s="22">
        <v>13.200790466494999</v>
      </c>
      <c r="S4253" s="22">
        <v>12.048625666207554</v>
      </c>
      <c r="T4253" s="22">
        <v>141.95460806036289</v>
      </c>
      <c r="U4253" s="22">
        <v>3.6181807293849927E-2</v>
      </c>
      <c r="V4253" s="22">
        <v>2.209258039403557</v>
      </c>
      <c r="W4253" s="22">
        <v>0.48817294448769377</v>
      </c>
      <c r="X4253" s="22">
        <v>0.99807174082280359</v>
      </c>
      <c r="Y4253" s="22">
        <v>8.0136535121863584E-2</v>
      </c>
      <c r="Z4253" s="22">
        <v>5.5883585843463672</v>
      </c>
      <c r="AA4253" s="22">
        <v>12.527696269237676</v>
      </c>
      <c r="AB4253" s="22">
        <v>0.47262710341936637</v>
      </c>
      <c r="AC4253" s="22">
        <v>0.43602610934786507</v>
      </c>
      <c r="AD4253" s="22">
        <v>0.48525061380921003</v>
      </c>
      <c r="AE4253" s="22">
        <v>7.8825678184322401</v>
      </c>
      <c r="AF4253" s="22">
        <v>0.44914066710581468</v>
      </c>
      <c r="AG4253" s="22">
        <v>1</v>
      </c>
      <c r="AH4253" s="22">
        <v>0.1652074974549374</v>
      </c>
      <c r="AI4253" s="22">
        <v>4.2757051320438348</v>
      </c>
      <c r="AJ4253" s="22">
        <v>0.35391340798850229</v>
      </c>
      <c r="AK4253" s="22">
        <v>3.8990358704114012</v>
      </c>
      <c r="AL4253" s="22">
        <v>402.41930654530205</v>
      </c>
      <c r="AM4253" s="22">
        <v>0.11976765075753038</v>
      </c>
      <c r="AN4253" s="22">
        <v>1.8804958380741359</v>
      </c>
    </row>
    <row r="4254" spans="1:40" x14ac:dyDescent="0.2">
      <c r="A4254" s="20">
        <v>42520</v>
      </c>
      <c r="B4254" s="22">
        <v>0.44073776295105183</v>
      </c>
      <c r="C4254" s="22">
        <v>8.6148344593378376E-2</v>
      </c>
      <c r="D4254" s="22">
        <v>4.5234180936723753E-2</v>
      </c>
      <c r="E4254" s="22">
        <v>0.15656462625850504</v>
      </c>
      <c r="F4254" s="22">
        <v>0.11900447601790408</v>
      </c>
      <c r="G4254" s="22">
        <v>0.78972315889263567</v>
      </c>
      <c r="H4254" s="22">
        <v>2.9110916443665777</v>
      </c>
      <c r="I4254" s="22">
        <v>0.8011832047328189</v>
      </c>
      <c r="J4254" s="22">
        <v>0.13372853491413966</v>
      </c>
      <c r="K4254" s="22">
        <v>0.17565670262681052</v>
      </c>
      <c r="L4254" s="22">
        <v>0.93227172908691647</v>
      </c>
      <c r="M4254" s="22">
        <v>33.769335077340315</v>
      </c>
      <c r="N4254" s="22">
        <v>1636.806547226189</v>
      </c>
      <c r="O4254" s="22">
        <v>0.46188184752739014</v>
      </c>
      <c r="P4254" s="22">
        <v>8.0592922371689486</v>
      </c>
      <c r="Q4254" s="22">
        <v>14.967659870639483</v>
      </c>
      <c r="R4254" s="22">
        <v>13.333253333013333</v>
      </c>
      <c r="S4254" s="22">
        <v>12.090048360193441</v>
      </c>
      <c r="T4254" s="22">
        <v>143.03937215748863</v>
      </c>
      <c r="U4254" s="22">
        <v>3.6264145056580231E-2</v>
      </c>
      <c r="V4254" s="22">
        <v>2.2175248700994805</v>
      </c>
      <c r="W4254" s="22">
        <v>0.49380197520790087</v>
      </c>
      <c r="X4254" s="22">
        <v>1.0012600050400202</v>
      </c>
      <c r="Y4254" s="22">
        <v>8.0316321265285068E-2</v>
      </c>
      <c r="Z4254" s="22">
        <v>5.6133824535298142</v>
      </c>
      <c r="AA4254" s="22">
        <v>12.576050304201218</v>
      </c>
      <c r="AB4254" s="22">
        <v>0.4734258937035748</v>
      </c>
      <c r="AC4254" s="22">
        <v>0.43680174720698883</v>
      </c>
      <c r="AD4254" s="22">
        <v>0.48450193800775199</v>
      </c>
      <c r="AE4254" s="22">
        <v>7.8884475537902157</v>
      </c>
      <c r="AF4254" s="22">
        <v>0.45002580010320042</v>
      </c>
      <c r="AG4254" s="22">
        <v>1</v>
      </c>
      <c r="AH4254" s="22">
        <v>0.16578066312265249</v>
      </c>
      <c r="AI4254" s="22">
        <v>4.2912171648686597</v>
      </c>
      <c r="AJ4254" s="22">
        <v>0.35442141768567076</v>
      </c>
      <c r="AK4254" s="22">
        <v>3.9144156576626306</v>
      </c>
      <c r="AL4254" s="22">
        <v>403.20161280645124</v>
      </c>
      <c r="AM4254" s="22">
        <v>0.12000048000192001</v>
      </c>
      <c r="AN4254" s="22">
        <v>1.8963195852783412</v>
      </c>
    </row>
    <row r="4255" spans="1:40" x14ac:dyDescent="0.2">
      <c r="A4255" s="20">
        <v>42521</v>
      </c>
      <c r="B4255" s="22">
        <v>0.4408248511618974</v>
      </c>
      <c r="C4255" s="22">
        <v>8.6770213174572688E-2</v>
      </c>
      <c r="D4255" s="22">
        <v>4.5208373343575949E-2</v>
      </c>
      <c r="E4255" s="22">
        <v>0.15714422892260416</v>
      </c>
      <c r="F4255" s="22">
        <v>0.11923852506241596</v>
      </c>
      <c r="G4255" s="22">
        <v>0.7897781832149029</v>
      </c>
      <c r="H4255" s="22">
        <v>2.9105050893028612</v>
      </c>
      <c r="I4255" s="22">
        <v>0.80194929902054912</v>
      </c>
      <c r="J4255" s="22">
        <v>0.13358219704244287</v>
      </c>
      <c r="K4255" s="22">
        <v>0.17376848473209139</v>
      </c>
      <c r="L4255" s="22">
        <v>0.93273478010370647</v>
      </c>
      <c r="M4255" s="22">
        <v>33.795851738044938</v>
      </c>
      <c r="N4255" s="22">
        <v>1639.0195890147877</v>
      </c>
      <c r="O4255" s="22">
        <v>0.46196226233915877</v>
      </c>
      <c r="P4255" s="22">
        <v>8.0659088726714039</v>
      </c>
      <c r="Q4255" s="22">
        <v>14.972632994046474</v>
      </c>
      <c r="R4255" s="22">
        <v>13.285000960245823</v>
      </c>
      <c r="S4255" s="22">
        <v>12.087094296139812</v>
      </c>
      <c r="T4255" s="22">
        <v>142.64331668907241</v>
      </c>
      <c r="U4255" s="22">
        <v>3.6234876128288837E-2</v>
      </c>
      <c r="V4255" s="22">
        <v>2.2165354330708662</v>
      </c>
      <c r="W4255" s="22">
        <v>0.49488669099289417</v>
      </c>
      <c r="X4255" s="22">
        <v>1.0056054349913577</v>
      </c>
      <c r="Y4255" s="22">
        <v>8.1104762819281723E-2</v>
      </c>
      <c r="Z4255" s="22">
        <v>5.6102362204724407</v>
      </c>
      <c r="AA4255" s="22">
        <v>12.569617822162472</v>
      </c>
      <c r="AB4255" s="22">
        <v>0.47274102170155557</v>
      </c>
      <c r="AC4255" s="22">
        <v>0.4369358555790282</v>
      </c>
      <c r="AD4255" s="22">
        <v>0.48667658920683687</v>
      </c>
      <c r="AE4255" s="22">
        <v>8.0127472632994028</v>
      </c>
      <c r="AF4255" s="22">
        <v>0.45009122335317836</v>
      </c>
      <c r="AG4255" s="22">
        <v>1</v>
      </c>
      <c r="AH4255" s="22">
        <v>0.16530631841751486</v>
      </c>
      <c r="AI4255" s="22">
        <v>4.2922988285000958</v>
      </c>
      <c r="AJ4255" s="22">
        <v>0.35385058574995193</v>
      </c>
      <c r="AK4255" s="22">
        <v>3.9110812367966199</v>
      </c>
      <c r="AL4255" s="22">
        <v>402.7030919915498</v>
      </c>
      <c r="AM4255" s="22">
        <v>0.12003072786633377</v>
      </c>
      <c r="AN4255" s="22">
        <v>1.8854546763971576</v>
      </c>
    </row>
    <row r="4256" spans="1:40" x14ac:dyDescent="0.2">
      <c r="A4256" s="20">
        <v>42522</v>
      </c>
      <c r="B4256" s="22">
        <v>0.4428702341621048</v>
      </c>
      <c r="C4256" s="22">
        <v>8.7515373670629656E-2</v>
      </c>
      <c r="D4256" s="22">
        <v>4.5457833940241638E-2</v>
      </c>
      <c r="E4256" s="22">
        <v>0.15765548508452507</v>
      </c>
      <c r="F4256" s="22">
        <v>0.11908264403019268</v>
      </c>
      <c r="G4256" s="22">
        <v>0.79277497769310534</v>
      </c>
      <c r="H4256" s="22">
        <v>2.9113511949260857</v>
      </c>
      <c r="I4256" s="22">
        <v>0.80168567776786359</v>
      </c>
      <c r="J4256" s="22">
        <v>0.13486627920997421</v>
      </c>
      <c r="K4256" s="22">
        <v>0.17380085369088674</v>
      </c>
      <c r="L4256" s="22">
        <v>0.93691369040441796</v>
      </c>
      <c r="M4256" s="22">
        <v>33.777461595967878</v>
      </c>
      <c r="N4256" s="22">
        <v>1646.4899799840837</v>
      </c>
      <c r="O4256" s="22">
        <v>0.46382665734198275</v>
      </c>
      <c r="P4256" s="22">
        <v>8.1297778956760798</v>
      </c>
      <c r="Q4256" s="22">
        <v>14.960088745267321</v>
      </c>
      <c r="R4256" s="22">
        <v>13.205681626353485</v>
      </c>
      <c r="S4256" s="22">
        <v>12.154243133093786</v>
      </c>
      <c r="T4256" s="22">
        <v>143.65278414160656</v>
      </c>
      <c r="U4256" s="22">
        <v>3.6395205826319721E-2</v>
      </c>
      <c r="V4256" s="22">
        <v>2.2333180601442111</v>
      </c>
      <c r="W4256" s="22">
        <v>0.49955386210721775</v>
      </c>
      <c r="X4256" s="22">
        <v>1.0011454891841705</v>
      </c>
      <c r="Y4256" s="22">
        <v>8.2173776738129117E-2</v>
      </c>
      <c r="Z4256" s="22">
        <v>5.6165143367014734</v>
      </c>
      <c r="AA4256" s="22">
        <v>12.624496587648009</v>
      </c>
      <c r="AB4256" s="22">
        <v>0.4724720862372489</v>
      </c>
      <c r="AC4256" s="22">
        <v>0.43895145537415298</v>
      </c>
      <c r="AD4256" s="22">
        <v>0.48700171220488581</v>
      </c>
      <c r="AE4256" s="22">
        <v>8.0692719511901032</v>
      </c>
      <c r="AF4256" s="22">
        <v>0.45217884100610128</v>
      </c>
      <c r="AG4256" s="22">
        <v>1</v>
      </c>
      <c r="AH4256" s="22">
        <v>0.16597535389586901</v>
      </c>
      <c r="AI4256" s="22">
        <v>4.3022162201268479</v>
      </c>
      <c r="AJ4256" s="22">
        <v>0.3544264113632527</v>
      </c>
      <c r="AK4256" s="22">
        <v>3.9315600356910316</v>
      </c>
      <c r="AL4256" s="22">
        <v>404.53854872549255</v>
      </c>
      <c r="AM4256" s="22">
        <v>0.12057780886005739</v>
      </c>
      <c r="AN4256" s="22">
        <v>1.8797115778812068</v>
      </c>
    </row>
    <row r="4257" spans="1:40" x14ac:dyDescent="0.2">
      <c r="A4257" s="20">
        <v>42523</v>
      </c>
      <c r="B4257" s="22">
        <v>0.44109381755296151</v>
      </c>
      <c r="C4257" s="22">
        <v>8.6816063794014506E-2</v>
      </c>
      <c r="D4257" s="22">
        <v>4.5231061151943128E-2</v>
      </c>
      <c r="E4257" s="22">
        <v>0.15726329442282749</v>
      </c>
      <c r="F4257" s="22">
        <v>0.11888120286304463</v>
      </c>
      <c r="G4257" s="22">
        <v>0.7903996733439016</v>
      </c>
      <c r="H4257" s="22">
        <v>2.9073593697458806</v>
      </c>
      <c r="I4257" s="22">
        <v>0.80104001537205161</v>
      </c>
      <c r="J4257" s="22">
        <v>0.13389297209011866</v>
      </c>
      <c r="K4257" s="22">
        <v>0.17319978863428928</v>
      </c>
      <c r="L4257" s="22">
        <v>0.9331315751549214</v>
      </c>
      <c r="M4257" s="22">
        <v>33.651582840947299</v>
      </c>
      <c r="N4257" s="22">
        <v>1638.6847288274007</v>
      </c>
      <c r="O4257" s="22">
        <v>0.46319114185521448</v>
      </c>
      <c r="P4257" s="22">
        <v>8.0772565691502134</v>
      </c>
      <c r="Q4257" s="22">
        <v>14.982946630158045</v>
      </c>
      <c r="R4257" s="22">
        <v>13.07224864293606</v>
      </c>
      <c r="S4257" s="22">
        <v>12.105490704712494</v>
      </c>
      <c r="T4257" s="22">
        <v>142.40884853725319</v>
      </c>
      <c r="U4257" s="22">
        <v>3.62276024403132E-2</v>
      </c>
      <c r="V4257" s="22">
        <v>2.242277945909593</v>
      </c>
      <c r="W4257" s="22">
        <v>0.49815055003122444</v>
      </c>
      <c r="X4257" s="22">
        <v>1.0007445837536628</v>
      </c>
      <c r="Y4257" s="22">
        <v>8.1772109333717632E-2</v>
      </c>
      <c r="Z4257" s="22">
        <v>5.5903828601623671</v>
      </c>
      <c r="AA4257" s="22">
        <v>12.559446606139213</v>
      </c>
      <c r="AB4257" s="22">
        <v>0.47193399625306237</v>
      </c>
      <c r="AC4257" s="22">
        <v>0.43708267281548735</v>
      </c>
      <c r="AD4257" s="22">
        <v>0.485936974588077</v>
      </c>
      <c r="AE4257" s="22">
        <v>8.0372171782677615</v>
      </c>
      <c r="AF4257" s="22">
        <v>0.45036508622760246</v>
      </c>
      <c r="AG4257" s="22">
        <v>1</v>
      </c>
      <c r="AH4257" s="22">
        <v>0.16516548974395925</v>
      </c>
      <c r="AI4257" s="22">
        <v>4.2765528174088487</v>
      </c>
      <c r="AJ4257" s="22">
        <v>0.35382139597444395</v>
      </c>
      <c r="AK4257" s="22">
        <v>3.9156698851899887</v>
      </c>
      <c r="AL4257" s="22">
        <v>402.91588605466683</v>
      </c>
      <c r="AM4257" s="22">
        <v>0.12009415381659221</v>
      </c>
      <c r="AN4257" s="22">
        <v>1.8685689580631215</v>
      </c>
    </row>
    <row r="4258" spans="1:40" x14ac:dyDescent="0.2">
      <c r="A4258" s="20">
        <v>42524</v>
      </c>
      <c r="B4258" s="22">
        <v>0.45143447156869976</v>
      </c>
      <c r="C4258" s="22">
        <v>9.05179831354328E-2</v>
      </c>
      <c r="D4258" s="22">
        <v>4.6293974481893943E-2</v>
      </c>
      <c r="E4258" s="22">
        <v>0.15895960862403813</v>
      </c>
      <c r="F4258" s="22">
        <v>0.11990805614966689</v>
      </c>
      <c r="G4258" s="22">
        <v>0.8068195786316591</v>
      </c>
      <c r="H4258" s="22">
        <v>2.9211839614524178</v>
      </c>
      <c r="I4258" s="22">
        <v>0.80457015020773404</v>
      </c>
      <c r="J4258" s="22">
        <v>0.13969810949676723</v>
      </c>
      <c r="K4258" s="22">
        <v>0.17846694692332274</v>
      </c>
      <c r="L4258" s="22">
        <v>0.95475330039088424</v>
      </c>
      <c r="M4258" s="22">
        <v>33.738967967155887</v>
      </c>
      <c r="N4258" s="22">
        <v>1670.4771738328784</v>
      </c>
      <c r="O4258" s="22">
        <v>0.47194975047324039</v>
      </c>
      <c r="P4258" s="22">
        <v>8.2343216068048282</v>
      </c>
      <c r="Q4258" s="22">
        <v>15.06133687341741</v>
      </c>
      <c r="R4258" s="22">
        <v>13.092165105587924</v>
      </c>
      <c r="S4258" s="22">
        <v>12.402586228089584</v>
      </c>
      <c r="T4258" s="22">
        <v>142.85591366128278</v>
      </c>
      <c r="U4258" s="22">
        <v>3.7098360252722673E-2</v>
      </c>
      <c r="V4258" s="22">
        <v>2.2841532069719985</v>
      </c>
      <c r="W4258" s="22">
        <v>0.50937876441232144</v>
      </c>
      <c r="X4258" s="22">
        <v>1.0049782432332768</v>
      </c>
      <c r="Y4258" s="22">
        <v>8.5478280109152593E-2</v>
      </c>
      <c r="Z4258" s="22">
        <v>5.6838016569560192</v>
      </c>
      <c r="AA4258" s="22">
        <v>12.854930304594733</v>
      </c>
      <c r="AB4258" s="22">
        <v>0.47453106177938392</v>
      </c>
      <c r="AC4258" s="22">
        <v>0.44736583327187351</v>
      </c>
      <c r="AD4258" s="22">
        <v>0.48822430366054526</v>
      </c>
      <c r="AE4258" s="22">
        <v>8.064815497701403</v>
      </c>
      <c r="AF4258" s="22">
        <v>0.46094844752562869</v>
      </c>
      <c r="AG4258" s="22">
        <v>1</v>
      </c>
      <c r="AH4258" s="22">
        <v>0.16674041841827075</v>
      </c>
      <c r="AI4258" s="22">
        <v>4.3464365612016618</v>
      </c>
      <c r="AJ4258" s="22">
        <v>0.3566265948816284</v>
      </c>
      <c r="AK4258" s="22">
        <v>3.9666150404405438</v>
      </c>
      <c r="AL4258" s="22">
        <v>412.76396981094967</v>
      </c>
      <c r="AM4258" s="22">
        <v>0.12291958600683432</v>
      </c>
      <c r="AN4258" s="22">
        <v>1.8546107136711161</v>
      </c>
    </row>
    <row r="4259" spans="1:40" x14ac:dyDescent="0.2">
      <c r="A4259" s="20">
        <v>42527</v>
      </c>
      <c r="B4259" s="22">
        <v>0.45222733876726828</v>
      </c>
      <c r="C4259" s="22">
        <v>9.069418109286119E-2</v>
      </c>
      <c r="D4259" s="22">
        <v>4.6397350341057395E-2</v>
      </c>
      <c r="E4259" s="22">
        <v>0.15778522002511758</v>
      </c>
      <c r="F4259" s="22">
        <v>0.1194562781649388</v>
      </c>
      <c r="G4259" s="22">
        <v>0.80783816395380326</v>
      </c>
      <c r="H4259" s="22">
        <v>2.9289073850624243</v>
      </c>
      <c r="I4259" s="22">
        <v>0.806569972173656</v>
      </c>
      <c r="J4259" s="22">
        <v>0.13975965918884975</v>
      </c>
      <c r="K4259" s="22">
        <v>0.17774384988549335</v>
      </c>
      <c r="L4259" s="22">
        <v>0.95629047748036144</v>
      </c>
      <c r="M4259" s="22">
        <v>33.685882439853231</v>
      </c>
      <c r="N4259" s="22">
        <v>1646.8024329582111</v>
      </c>
      <c r="O4259" s="22">
        <v>0.47038833756063919</v>
      </c>
      <c r="P4259" s="22">
        <v>8.2222906252308583</v>
      </c>
      <c r="Q4259" s="22">
        <v>15.0964072003743</v>
      </c>
      <c r="R4259" s="22">
        <v>13.242138442217241</v>
      </c>
      <c r="S4259" s="22">
        <v>12.447979511930852</v>
      </c>
      <c r="T4259" s="22">
        <v>143.03356398827844</v>
      </c>
      <c r="U4259" s="22">
        <v>3.7084143908985692E-2</v>
      </c>
      <c r="V4259" s="22">
        <v>2.2975202541308577</v>
      </c>
      <c r="W4259" s="22">
        <v>0.50419857667019619</v>
      </c>
      <c r="X4259" s="22">
        <v>1.0050235169543695</v>
      </c>
      <c r="Y4259" s="22">
        <v>8.516584993474352E-2</v>
      </c>
      <c r="Z4259" s="22">
        <v>5.683469181708487</v>
      </c>
      <c r="AA4259" s="22">
        <v>12.866605924794996</v>
      </c>
      <c r="AB4259" s="22">
        <v>0.47181659238099921</v>
      </c>
      <c r="AC4259" s="22">
        <v>0.44822576276194931</v>
      </c>
      <c r="AD4259" s="22">
        <v>0.48907877564086777</v>
      </c>
      <c r="AE4259" s="22">
        <v>8.0332561747395896</v>
      </c>
      <c r="AF4259" s="22">
        <v>0.46173262084759537</v>
      </c>
      <c r="AG4259" s="22">
        <v>1</v>
      </c>
      <c r="AH4259" s="22">
        <v>0.16688418823413528</v>
      </c>
      <c r="AI4259" s="22">
        <v>4.3401708980767806</v>
      </c>
      <c r="AJ4259" s="22">
        <v>0.35721145558866257</v>
      </c>
      <c r="AK4259" s="22">
        <v>3.9706715260164005</v>
      </c>
      <c r="AL4259" s="22">
        <v>412.47014208672954</v>
      </c>
      <c r="AM4259" s="22">
        <v>0.12312541554827747</v>
      </c>
      <c r="AN4259" s="22">
        <v>1.8336206259696126</v>
      </c>
    </row>
    <row r="4260" spans="1:40" x14ac:dyDescent="0.2">
      <c r="A4260" s="20">
        <v>42528</v>
      </c>
      <c r="B4260" s="22">
        <v>0.45183991338689239</v>
      </c>
      <c r="C4260" s="22">
        <v>9.1743457880685525E-2</v>
      </c>
      <c r="D4260" s="22">
        <v>4.638353366715469E-2</v>
      </c>
      <c r="E4260" s="22">
        <v>0.15666637959670773</v>
      </c>
      <c r="F4260" s="22">
        <v>0.1186747210295149</v>
      </c>
      <c r="G4260" s="22">
        <v>0.8084300143945079</v>
      </c>
      <c r="H4260" s="22">
        <v>2.9239305618779294</v>
      </c>
      <c r="I4260" s="22">
        <v>0.8054280828237842</v>
      </c>
      <c r="J4260" s="22">
        <v>0.13971284802106274</v>
      </c>
      <c r="K4260" s="22">
        <v>0.17891020041584135</v>
      </c>
      <c r="L4260" s="22">
        <v>0.9553401163863634</v>
      </c>
      <c r="M4260" s="22">
        <v>33.603179094745393</v>
      </c>
      <c r="N4260" s="22">
        <v>1631.9927166250416</v>
      </c>
      <c r="O4260" s="22">
        <v>0.47095877265289549</v>
      </c>
      <c r="P4260" s="22">
        <v>8.199726873439058</v>
      </c>
      <c r="Q4260" s="22">
        <v>15.071172844822284</v>
      </c>
      <c r="R4260" s="22">
        <v>13.204808011712455</v>
      </c>
      <c r="S4260" s="22">
        <v>12.426028223077964</v>
      </c>
      <c r="T4260" s="22">
        <v>142.09839937992891</v>
      </c>
      <c r="U4260" s="22">
        <v>3.7068933699142485E-2</v>
      </c>
      <c r="V4260" s="22">
        <v>2.2584244780452996</v>
      </c>
      <c r="W4260" s="22">
        <v>0.49888657865921926</v>
      </c>
      <c r="X4260" s="22">
        <v>0.9978592783061232</v>
      </c>
      <c r="Y4260" s="22">
        <v>8.5788806732200643E-2</v>
      </c>
      <c r="Z4260" s="22">
        <v>5.6630700901809776</v>
      </c>
      <c r="AA4260" s="22">
        <v>12.856633161501458</v>
      </c>
      <c r="AB4260" s="22">
        <v>0.47114331762650558</v>
      </c>
      <c r="AC4260" s="22">
        <v>0.44782913596043361</v>
      </c>
      <c r="AD4260" s="22">
        <v>0.48774006225317112</v>
      </c>
      <c r="AE4260" s="22">
        <v>7.9533347276731341</v>
      </c>
      <c r="AF4260" s="22">
        <v>0.46139934301989399</v>
      </c>
      <c r="AG4260" s="22">
        <v>1</v>
      </c>
      <c r="AH4260" s="22">
        <v>0.16620120323322796</v>
      </c>
      <c r="AI4260" s="22">
        <v>4.3318856805403483</v>
      </c>
      <c r="AJ4260" s="22">
        <v>0.35612258707447009</v>
      </c>
      <c r="AK4260" s="22">
        <v>3.9541836345517405</v>
      </c>
      <c r="AL4260" s="22">
        <v>412.15044106248695</v>
      </c>
      <c r="AM4260" s="22">
        <v>0.12302998240671252</v>
      </c>
      <c r="AN4260" s="22">
        <v>1.8333681918283486</v>
      </c>
    </row>
    <row r="4261" spans="1:40" x14ac:dyDescent="0.2">
      <c r="A4261" s="20">
        <v>42529</v>
      </c>
      <c r="B4261" s="22">
        <v>0.45292884449377235</v>
      </c>
      <c r="C4261" s="22">
        <v>9.2095202861018619E-2</v>
      </c>
      <c r="D4261" s="22">
        <v>4.6450857072388704E-2</v>
      </c>
      <c r="E4261" s="22">
        <v>0.15652978172401036</v>
      </c>
      <c r="F4261" s="22">
        <v>0.11826365766432358</v>
      </c>
      <c r="G4261" s="22">
        <v>0.80897767912196317</v>
      </c>
      <c r="H4261" s="22">
        <v>2.9230484646688861</v>
      </c>
      <c r="I4261" s="22">
        <v>0.80484646688864225</v>
      </c>
      <c r="J4261" s="22">
        <v>0.14048587988654582</v>
      </c>
      <c r="K4261" s="22">
        <v>0.17882599580712788</v>
      </c>
      <c r="L4261" s="22">
        <v>0.95691207300530268</v>
      </c>
      <c r="M4261" s="22">
        <v>33.529411764705877</v>
      </c>
      <c r="N4261" s="22">
        <v>1635.2201257861634</v>
      </c>
      <c r="O4261" s="22">
        <v>0.47219139228018253</v>
      </c>
      <c r="P4261" s="22">
        <v>8.199531384880995</v>
      </c>
      <c r="Q4261" s="22">
        <v>15.052410901467505</v>
      </c>
      <c r="R4261" s="22">
        <v>13.191515599950671</v>
      </c>
      <c r="S4261" s="22">
        <v>12.461462572450364</v>
      </c>
      <c r="T4261" s="22">
        <v>142.21852262917744</v>
      </c>
      <c r="U4261" s="22">
        <v>3.7097052657540999E-2</v>
      </c>
      <c r="V4261" s="22">
        <v>2.2342952275249721</v>
      </c>
      <c r="W4261" s="22">
        <v>0.50067825872487348</v>
      </c>
      <c r="X4261" s="22">
        <v>0.99905043778517699</v>
      </c>
      <c r="Y4261" s="22">
        <v>8.6360833641632759E-2</v>
      </c>
      <c r="Z4261" s="22">
        <v>5.6542113700826242</v>
      </c>
      <c r="AA4261" s="22">
        <v>12.888148970279936</v>
      </c>
      <c r="AB4261" s="22">
        <v>0.4675299050437785</v>
      </c>
      <c r="AC4261" s="22">
        <v>0.44883462819089903</v>
      </c>
      <c r="AD4261" s="22">
        <v>0.48711308422740168</v>
      </c>
      <c r="AE4261" s="22">
        <v>7.8435442101368844</v>
      </c>
      <c r="AF4261" s="22">
        <v>0.46246146257245035</v>
      </c>
      <c r="AG4261" s="22">
        <v>1</v>
      </c>
      <c r="AH4261" s="22">
        <v>0.16607473177950424</v>
      </c>
      <c r="AI4261" s="22">
        <v>4.3297570600567266</v>
      </c>
      <c r="AJ4261" s="22">
        <v>0.35659144160808975</v>
      </c>
      <c r="AK4261" s="22">
        <v>3.9647305463065727</v>
      </c>
      <c r="AL4261" s="22">
        <v>411.02478727339991</v>
      </c>
      <c r="AM4261" s="22">
        <v>0.12331976815883586</v>
      </c>
      <c r="AN4261" s="22">
        <v>1.816611172770995</v>
      </c>
    </row>
    <row r="4262" spans="1:40" x14ac:dyDescent="0.2">
      <c r="A4262" s="20">
        <v>42530</v>
      </c>
      <c r="B4262" s="22">
        <v>0.44929592972754745</v>
      </c>
      <c r="C4262" s="22">
        <v>9.0862379035711233E-2</v>
      </c>
      <c r="D4262" s="22">
        <v>4.6080818214071617E-2</v>
      </c>
      <c r="E4262" s="22">
        <v>0.15560503553995034</v>
      </c>
      <c r="F4262" s="22">
        <v>0.11797306059530947</v>
      </c>
      <c r="G4262" s="22">
        <v>0.80243213154063553</v>
      </c>
      <c r="H4262" s="22">
        <v>2.9197812549700877</v>
      </c>
      <c r="I4262" s="22">
        <v>0.80369223993442551</v>
      </c>
      <c r="J4262" s="22">
        <v>0.13841617832368883</v>
      </c>
      <c r="K4262" s="22">
        <v>0.17686783542739695</v>
      </c>
      <c r="L4262" s="22">
        <v>0.94948555768971976</v>
      </c>
      <c r="M4262" s="22">
        <v>33.560479085870881</v>
      </c>
      <c r="N4262" s="22">
        <v>1622.236631228667</v>
      </c>
      <c r="O4262" s="22">
        <v>0.46856457749666625</v>
      </c>
      <c r="P4262" s="22">
        <v>8.1653433489521525</v>
      </c>
      <c r="Q4262" s="22">
        <v>15.008747354384077</v>
      </c>
      <c r="R4262" s="22">
        <v>13.100233670585645</v>
      </c>
      <c r="S4262" s="22">
        <v>12.356402696387281</v>
      </c>
      <c r="T4262" s="22">
        <v>141.66921542959909</v>
      </c>
      <c r="U4262" s="22">
        <v>3.6800058723497966E-2</v>
      </c>
      <c r="V4262" s="22">
        <v>2.231492922595089</v>
      </c>
      <c r="W4262" s="22">
        <v>0.49486781095927279</v>
      </c>
      <c r="X4262" s="22">
        <v>0.9976755282056301</v>
      </c>
      <c r="Y4262" s="22">
        <v>8.6837372612828631E-2</v>
      </c>
      <c r="Z4262" s="22">
        <v>5.6252217423751203</v>
      </c>
      <c r="AA4262" s="22">
        <v>12.747892682807473</v>
      </c>
      <c r="AB4262" s="22">
        <v>0.46813638532401913</v>
      </c>
      <c r="AC4262" s="22">
        <v>0.44531985955296738</v>
      </c>
      <c r="AD4262" s="22">
        <v>0.48719705403785218</v>
      </c>
      <c r="AE4262" s="22">
        <v>7.8674806395967662</v>
      </c>
      <c r="AF4262" s="22">
        <v>0.45865498721540515</v>
      </c>
      <c r="AG4262" s="22">
        <v>1</v>
      </c>
      <c r="AH4262" s="22">
        <v>0.16546568957290891</v>
      </c>
      <c r="AI4262" s="22">
        <v>4.3002728195842863</v>
      </c>
      <c r="AJ4262" s="22">
        <v>0.35360109617196195</v>
      </c>
      <c r="AK4262" s="22">
        <v>3.9435275694588876</v>
      </c>
      <c r="AL4262" s="22">
        <v>409.22937642985602</v>
      </c>
      <c r="AM4262" s="22">
        <v>0.12234062075630972</v>
      </c>
      <c r="AN4262" s="22">
        <v>1.8097236325377115</v>
      </c>
    </row>
    <row r="4263" spans="1:40" x14ac:dyDescent="0.2">
      <c r="A4263" s="20">
        <v>42531</v>
      </c>
      <c r="B4263" s="22">
        <v>0.44180591143671738</v>
      </c>
      <c r="C4263" s="22">
        <v>8.8671550759680973E-2</v>
      </c>
      <c r="D4263" s="22">
        <v>4.5270489732577864E-2</v>
      </c>
      <c r="E4263" s="22">
        <v>0.15377675123606049</v>
      </c>
      <c r="F4263" s="22">
        <v>0.11596713462533233</v>
      </c>
      <c r="G4263" s="22">
        <v>0.78903364731074144</v>
      </c>
      <c r="H4263" s="22">
        <v>2.8884718563162393</v>
      </c>
      <c r="I4263" s="22">
        <v>0.7950725997569984</v>
      </c>
      <c r="J4263" s="22">
        <v>0.13532305989630325</v>
      </c>
      <c r="K4263" s="22">
        <v>0.17149662564509727</v>
      </c>
      <c r="L4263" s="22">
        <v>0.93373994009166705</v>
      </c>
      <c r="M4263" s="22">
        <v>33.34055120478304</v>
      </c>
      <c r="N4263" s="22">
        <v>1599.3600153981258</v>
      </c>
      <c r="O4263" s="22">
        <v>0.46314675135635841</v>
      </c>
      <c r="P4263" s="22">
        <v>8.0530152657981162</v>
      </c>
      <c r="Q4263" s="22">
        <v>14.836334764877838</v>
      </c>
      <c r="R4263" s="22">
        <v>12.867058837682102</v>
      </c>
      <c r="S4263" s="22">
        <v>12.162113392760475</v>
      </c>
      <c r="T4263" s="22">
        <v>140.81225113380731</v>
      </c>
      <c r="U4263" s="22">
        <v>3.6188001491693433E-2</v>
      </c>
      <c r="V4263" s="22">
        <v>2.24024685120358</v>
      </c>
      <c r="W4263" s="22">
        <v>0.48889049286032221</v>
      </c>
      <c r="X4263" s="22">
        <v>0.99512793677144618</v>
      </c>
      <c r="Y4263" s="22">
        <v>8.4870138462833991E-2</v>
      </c>
      <c r="Z4263" s="22">
        <v>5.5529491019764938</v>
      </c>
      <c r="AA4263" s="22">
        <v>12.512180158071386</v>
      </c>
      <c r="AB4263" s="22">
        <v>0.46801881458491223</v>
      </c>
      <c r="AC4263" s="22">
        <v>0.43788420128237521</v>
      </c>
      <c r="AD4263" s="22">
        <v>0.48253876598457779</v>
      </c>
      <c r="AE4263" s="22">
        <v>7.8478713294116229</v>
      </c>
      <c r="AF4263" s="22">
        <v>0.45100869753509693</v>
      </c>
      <c r="AG4263" s="22">
        <v>1</v>
      </c>
      <c r="AH4263" s="22">
        <v>0.16360508619341491</v>
      </c>
      <c r="AI4263" s="22">
        <v>4.2404994767043203</v>
      </c>
      <c r="AJ4263" s="22">
        <v>0.35203965017383043</v>
      </c>
      <c r="AK4263" s="22">
        <v>3.8816509677962641</v>
      </c>
      <c r="AL4263" s="22">
        <v>401.43395046134231</v>
      </c>
      <c r="AM4263" s="22">
        <v>0.12029785749515802</v>
      </c>
      <c r="AN4263" s="22">
        <v>1.8315348803637808</v>
      </c>
    </row>
    <row r="4264" spans="1:40" x14ac:dyDescent="0.2">
      <c r="A4264" s="20">
        <v>42534</v>
      </c>
      <c r="B4264" s="22">
        <v>0.44593659312505318</v>
      </c>
      <c r="C4264" s="22">
        <v>8.9670580521388599E-2</v>
      </c>
      <c r="D4264" s="22">
        <v>4.5760530373860145E-2</v>
      </c>
      <c r="E4264" s="22">
        <v>0.15582160593513608</v>
      </c>
      <c r="F4264" s="22">
        <v>0.11707565841397817</v>
      </c>
      <c r="G4264" s="22">
        <v>0.79923989460519451</v>
      </c>
      <c r="H4264" s="22">
        <v>2.9029712107046155</v>
      </c>
      <c r="I4264" s="22">
        <v>0.79948273977925377</v>
      </c>
      <c r="J4264" s="22">
        <v>0.13708610075646271</v>
      </c>
      <c r="K4264" s="22">
        <v>0.1732821739499982</v>
      </c>
      <c r="L4264" s="22">
        <v>0.94253068955887187</v>
      </c>
      <c r="M4264" s="22">
        <v>33.590344475879405</v>
      </c>
      <c r="N4264" s="22">
        <v>1612.1276879925206</v>
      </c>
      <c r="O4264" s="22">
        <v>0.46849690979516012</v>
      </c>
      <c r="P4264" s="22">
        <v>8.1567687021139665</v>
      </c>
      <c r="Q4264" s="22">
        <v>14.916764816591183</v>
      </c>
      <c r="R4264" s="22">
        <v>12.89872142015858</v>
      </c>
      <c r="S4264" s="22">
        <v>12.251539031290601</v>
      </c>
      <c r="T4264" s="22">
        <v>142.23927535000061</v>
      </c>
      <c r="U4264" s="22">
        <v>3.6557912502883788E-2</v>
      </c>
      <c r="V4264" s="22">
        <v>2.2867515815291961</v>
      </c>
      <c r="W4264" s="22">
        <v>0.49613269060310605</v>
      </c>
      <c r="X4264" s="22">
        <v>1.0030962759692559</v>
      </c>
      <c r="Y4264" s="22">
        <v>8.5675777408113468E-2</v>
      </c>
      <c r="Z4264" s="22">
        <v>5.6036523914178513</v>
      </c>
      <c r="AA4264" s="22">
        <v>12.677732311764634</v>
      </c>
      <c r="AB4264" s="22">
        <v>0.47471374625107771</v>
      </c>
      <c r="AC4264" s="22">
        <v>0.4419782167878869</v>
      </c>
      <c r="AD4264" s="22">
        <v>0.48508323518340885</v>
      </c>
      <c r="AE4264" s="22">
        <v>7.9653824204378498</v>
      </c>
      <c r="AF4264" s="22">
        <v>0.4552132787741176</v>
      </c>
      <c r="AG4264" s="22">
        <v>1</v>
      </c>
      <c r="AH4264" s="22">
        <v>0.16447903639034936</v>
      </c>
      <c r="AI4264" s="22">
        <v>4.2716466117027094</v>
      </c>
      <c r="AJ4264" s="22">
        <v>0.35411683281323991</v>
      </c>
      <c r="AK4264" s="22">
        <v>3.933727551999223</v>
      </c>
      <c r="AL4264" s="22">
        <v>406.51553602001047</v>
      </c>
      <c r="AM4264" s="22">
        <v>0.12142258702963926</v>
      </c>
      <c r="AN4264" s="22">
        <v>1.8402928712799156</v>
      </c>
    </row>
    <row r="4265" spans="1:40" x14ac:dyDescent="0.2">
      <c r="A4265" s="20">
        <v>42535</v>
      </c>
      <c r="B4265" s="22">
        <v>0.44210374258164703</v>
      </c>
      <c r="C4265" s="22">
        <v>8.8550757785508777E-2</v>
      </c>
      <c r="D4265" s="22">
        <v>4.5343140205366492E-2</v>
      </c>
      <c r="E4265" s="22">
        <v>0.15492771243875719</v>
      </c>
      <c r="F4265" s="22">
        <v>0.11593696958023858</v>
      </c>
      <c r="G4265" s="22">
        <v>0.79365843675891701</v>
      </c>
      <c r="H4265" s="22">
        <v>2.905105271394349</v>
      </c>
      <c r="I4265" s="22">
        <v>0.79864212541079316</v>
      </c>
      <c r="J4265" s="22">
        <v>0.13489665466889769</v>
      </c>
      <c r="K4265" s="22">
        <v>0.16990285418497428</v>
      </c>
      <c r="L4265" s="22">
        <v>0.9341406748444101</v>
      </c>
      <c r="M4265" s="22">
        <v>33.709718192871151</v>
      </c>
      <c r="N4265" s="22">
        <v>1607.6609165653476</v>
      </c>
      <c r="O4265" s="22">
        <v>0.46657678371513522</v>
      </c>
      <c r="P4265" s="22">
        <v>8.0993969014457505</v>
      </c>
      <c r="Q4265" s="22">
        <v>14.883653741979751</v>
      </c>
      <c r="R4265" s="22">
        <v>12.772206907344318</v>
      </c>
      <c r="S4265" s="22">
        <v>12.170312142624981</v>
      </c>
      <c r="T4265" s="22">
        <v>141.4874023425744</v>
      </c>
      <c r="U4265" s="22">
        <v>3.6258140626692831E-2</v>
      </c>
      <c r="V4265" s="22">
        <v>2.2781114949862165</v>
      </c>
      <c r="W4265" s="22">
        <v>0.49391484392868745</v>
      </c>
      <c r="X4265" s="22">
        <v>1.0064041602966138</v>
      </c>
      <c r="Y4265" s="22">
        <v>8.4120812317174457E-2</v>
      </c>
      <c r="Z4265" s="22">
        <v>5.5699341527127402</v>
      </c>
      <c r="AA4265" s="22">
        <v>12.585619530281324</v>
      </c>
      <c r="AB4265" s="22">
        <v>0.47623117574123341</v>
      </c>
      <c r="AC4265" s="22">
        <v>0.43817938871567697</v>
      </c>
      <c r="AD4265" s="22">
        <v>0.485680923547327</v>
      </c>
      <c r="AE4265" s="22">
        <v>7.9517521156600974</v>
      </c>
      <c r="AF4265" s="22">
        <v>0.45130069458655847</v>
      </c>
      <c r="AG4265" s="22">
        <v>1</v>
      </c>
      <c r="AH4265" s="22">
        <v>0.16306532965776263</v>
      </c>
      <c r="AI4265" s="22">
        <v>4.2493770389185146</v>
      </c>
      <c r="AJ4265" s="22">
        <v>0.35319184793730662</v>
      </c>
      <c r="AK4265" s="22">
        <v>3.9010003490989633</v>
      </c>
      <c r="AL4265" s="22">
        <v>403.02151171889108</v>
      </c>
      <c r="AM4265" s="22">
        <v>0.12037895294386729</v>
      </c>
      <c r="AN4265" s="22">
        <v>1.8402450915481936</v>
      </c>
    </row>
    <row r="4266" spans="1:40" x14ac:dyDescent="0.2">
      <c r="A4266" s="20">
        <v>42536</v>
      </c>
      <c r="B4266" s="22">
        <v>0.44199732823049426</v>
      </c>
      <c r="C4266" s="22">
        <v>8.9107123515182129E-2</v>
      </c>
      <c r="D4266" s="22">
        <v>4.5335836612870217E-2</v>
      </c>
      <c r="E4266" s="22">
        <v>0.15538385625398657</v>
      </c>
      <c r="F4266" s="22">
        <v>0.11563225860803214</v>
      </c>
      <c r="G4266" s="22">
        <v>0.79172232853136915</v>
      </c>
      <c r="H4266" s="22">
        <v>2.8917692650226856</v>
      </c>
      <c r="I4266" s="22">
        <v>0.79481532295916513</v>
      </c>
      <c r="J4266" s="22">
        <v>0.13547796993657554</v>
      </c>
      <c r="K4266" s="22">
        <v>0.17092103837960787</v>
      </c>
      <c r="L4266" s="22">
        <v>0.93385565223670419</v>
      </c>
      <c r="M4266" s="22">
        <v>33.57644028835854</v>
      </c>
      <c r="N4266" s="22">
        <v>1609.0792023203473</v>
      </c>
      <c r="O4266" s="22">
        <v>0.46334741428072829</v>
      </c>
      <c r="P4266" s="22">
        <v>8.0717285867302095</v>
      </c>
      <c r="Q4266" s="22">
        <v>14.801843761658901</v>
      </c>
      <c r="R4266" s="22">
        <v>12.757097639936935</v>
      </c>
      <c r="S4266" s="22">
        <v>12.179417746807715</v>
      </c>
      <c r="T4266" s="22">
        <v>140.54350049945239</v>
      </c>
      <c r="U4266" s="22">
        <v>3.6266262290741473E-2</v>
      </c>
      <c r="V4266" s="22">
        <v>2.2754810990359964</v>
      </c>
      <c r="W4266" s="22">
        <v>0.4932543837479389</v>
      </c>
      <c r="X4266" s="22">
        <v>0.99969912505566172</v>
      </c>
      <c r="Y4266" s="22">
        <v>8.4630104343430698E-2</v>
      </c>
      <c r="Z4266" s="22">
        <v>5.5687138197879431</v>
      </c>
      <c r="AA4266" s="22">
        <v>12.570555174447291</v>
      </c>
      <c r="AB4266" s="22">
        <v>0.47286709751958689</v>
      </c>
      <c r="AC4266" s="22">
        <v>0.43809798895187202</v>
      </c>
      <c r="AD4266" s="22">
        <v>0.4843484853955301</v>
      </c>
      <c r="AE4266" s="22">
        <v>7.8844880913697031</v>
      </c>
      <c r="AF4266" s="22">
        <v>0.45119206652946764</v>
      </c>
      <c r="AG4266" s="22">
        <v>1</v>
      </c>
      <c r="AH4266" s="22">
        <v>0.16274927489138413</v>
      </c>
      <c r="AI4266" s="22">
        <v>4.2399297156130018</v>
      </c>
      <c r="AJ4266" s="22">
        <v>0.35166263494241251</v>
      </c>
      <c r="AK4266" s="22">
        <v>3.8938031796464112</v>
      </c>
      <c r="AL4266" s="22">
        <v>401.96892563574869</v>
      </c>
      <c r="AM4266" s="22">
        <v>0.1203499777352541</v>
      </c>
      <c r="AN4266" s="22">
        <v>1.8335439457943696</v>
      </c>
    </row>
    <row r="4267" spans="1:40" x14ac:dyDescent="0.2">
      <c r="A4267" s="20">
        <v>42537</v>
      </c>
      <c r="B4267" s="22">
        <v>0.44036499238599985</v>
      </c>
      <c r="C4267" s="22">
        <v>8.8238468087147331E-2</v>
      </c>
      <c r="D4267" s="22">
        <v>4.5213971390544255E-2</v>
      </c>
      <c r="E4267" s="22">
        <v>0.15546949004184701</v>
      </c>
      <c r="F4267" s="22">
        <v>0.11566085924291658</v>
      </c>
      <c r="G4267" s="22">
        <v>0.79016534970443297</v>
      </c>
      <c r="H4267" s="22">
        <v>2.8884039376970945</v>
      </c>
      <c r="I4267" s="22">
        <v>0.79423014664444425</v>
      </c>
      <c r="J4267" s="22">
        <v>0.13456995887240855</v>
      </c>
      <c r="K4267" s="22">
        <v>0.17027782107699133</v>
      </c>
      <c r="L4267" s="22">
        <v>0.93029892444753537</v>
      </c>
      <c r="M4267" s="22">
        <v>33.53517428266526</v>
      </c>
      <c r="N4267" s="22">
        <v>1602.5372006858595</v>
      </c>
      <c r="O4267" s="22">
        <v>0.46379452991043058</v>
      </c>
      <c r="P4267" s="22">
        <v>8.0701926881617272</v>
      </c>
      <c r="Q4267" s="22">
        <v>14.813127255722492</v>
      </c>
      <c r="R4267" s="22">
        <v>12.498950826748523</v>
      </c>
      <c r="S4267" s="22">
        <v>12.13443806280651</v>
      </c>
      <c r="T4267" s="22">
        <v>140.48729601074356</v>
      </c>
      <c r="U4267" s="22">
        <v>3.6081967409681177E-2</v>
      </c>
      <c r="V4267" s="22">
        <v>2.2704109161980357</v>
      </c>
      <c r="W4267" s="22">
        <v>0.49149270374944548</v>
      </c>
      <c r="X4267" s="22">
        <v>1.0052758426360029</v>
      </c>
      <c r="Y4267" s="22">
        <v>8.4437463278936212E-2</v>
      </c>
      <c r="Z4267" s="22">
        <v>5.5660139809829854</v>
      </c>
      <c r="AA4267" s="22">
        <v>12.524130984783991</v>
      </c>
      <c r="AB4267" s="22">
        <v>0.47260758522284441</v>
      </c>
      <c r="AC4267" s="22">
        <v>0.436468063166225</v>
      </c>
      <c r="AD4267" s="22">
        <v>0.48456216501396898</v>
      </c>
      <c r="AE4267" s="22">
        <v>7.8831041139582005</v>
      </c>
      <c r="AF4267" s="22">
        <v>0.44952577369033203</v>
      </c>
      <c r="AG4267" s="22">
        <v>1</v>
      </c>
      <c r="AH4267" s="22">
        <v>0.16165661458770489</v>
      </c>
      <c r="AI4267" s="22">
        <v>4.2326646602477247</v>
      </c>
      <c r="AJ4267" s="22">
        <v>0.3510833463230974</v>
      </c>
      <c r="AK4267" s="22">
        <v>3.8789433926066264</v>
      </c>
      <c r="AL4267" s="22">
        <v>401.2817899495198</v>
      </c>
      <c r="AM4267" s="22">
        <v>0.11990551445460977</v>
      </c>
      <c r="AN4267" s="22">
        <v>1.8388709696758956</v>
      </c>
    </row>
    <row r="4268" spans="1:40" x14ac:dyDescent="0.2">
      <c r="A4268" s="20">
        <v>42538</v>
      </c>
      <c r="B4268" s="22">
        <v>0.44092295133136444</v>
      </c>
      <c r="C4268" s="22">
        <v>8.8789646810247536E-2</v>
      </c>
      <c r="D4268" s="22">
        <v>4.525078633340536E-2</v>
      </c>
      <c r="E4268" s="22">
        <v>0.1547696223198636</v>
      </c>
      <c r="F4268" s="22">
        <v>0.11516482988787245</v>
      </c>
      <c r="G4268" s="22">
        <v>0.79052318182909553</v>
      </c>
      <c r="H4268" s="22">
        <v>2.8778602127301975</v>
      </c>
      <c r="I4268" s="22">
        <v>0.79145957886143714</v>
      </c>
      <c r="J4268" s="22">
        <v>0.13534538644385219</v>
      </c>
      <c r="K4268" s="22">
        <v>0.17234507431150806</v>
      </c>
      <c r="L4268" s="22">
        <v>0.93158299118826371</v>
      </c>
      <c r="M4268" s="22">
        <v>33.418569473456742</v>
      </c>
      <c r="N4268" s="22">
        <v>1600.8787725995821</v>
      </c>
      <c r="O4268" s="22">
        <v>0.46418881605800855</v>
      </c>
      <c r="P4268" s="22">
        <v>8.0510456433527793</v>
      </c>
      <c r="Q4268" s="22">
        <v>14.763859876587672</v>
      </c>
      <c r="R4268" s="22">
        <v>12.497298854714398</v>
      </c>
      <c r="S4268" s="22">
        <v>12.125141059809359</v>
      </c>
      <c r="T4268" s="22">
        <v>140.39472736440248</v>
      </c>
      <c r="U4268" s="22">
        <v>3.6186943263943908E-2</v>
      </c>
      <c r="V4268" s="22">
        <v>2.2614588585560274</v>
      </c>
      <c r="W4268" s="22">
        <v>0.491968594684146</v>
      </c>
      <c r="X4268" s="22">
        <v>1.0024010180316454</v>
      </c>
      <c r="Y4268" s="22">
        <v>8.4635885615500964E-2</v>
      </c>
      <c r="Z4268" s="22">
        <v>5.5682009171888875</v>
      </c>
      <c r="AA4268" s="22">
        <v>12.551321760426418</v>
      </c>
      <c r="AB4268" s="22">
        <v>0.4692189488343057</v>
      </c>
      <c r="AC4268" s="22">
        <v>0.43698528175946599</v>
      </c>
      <c r="AD4268" s="22">
        <v>0.4829047516146846</v>
      </c>
      <c r="AE4268" s="22">
        <v>7.7727676534850767</v>
      </c>
      <c r="AF4268" s="22">
        <v>0.45016687075319933</v>
      </c>
      <c r="AG4268" s="22">
        <v>1</v>
      </c>
      <c r="AH4268" s="22">
        <v>0.16191265096400873</v>
      </c>
      <c r="AI4268" s="22">
        <v>4.2317942807750484</v>
      </c>
      <c r="AJ4268" s="22">
        <v>0.3510768565871929</v>
      </c>
      <c r="AK4268" s="22">
        <v>3.8813656990564001</v>
      </c>
      <c r="AL4268" s="22">
        <v>400.72990948162015</v>
      </c>
      <c r="AM4268" s="22">
        <v>0.12005090158227087</v>
      </c>
      <c r="AN4268" s="22">
        <v>1.8144013061538091</v>
      </c>
    </row>
    <row r="4269" spans="1:40" x14ac:dyDescent="0.2">
      <c r="A4269" s="20">
        <v>42541</v>
      </c>
      <c r="B4269" s="22">
        <v>0.44556869881710648</v>
      </c>
      <c r="C4269" s="22">
        <v>9.0470124355474676E-2</v>
      </c>
      <c r="D4269" s="22">
        <v>4.5750682438580527E-2</v>
      </c>
      <c r="E4269" s="22">
        <v>0.15532908704883228</v>
      </c>
      <c r="F4269" s="22">
        <v>0.11668789808917197</v>
      </c>
      <c r="G4269" s="22">
        <v>0.79791325447376404</v>
      </c>
      <c r="H4269" s="22">
        <v>2.9000909918107372</v>
      </c>
      <c r="I4269" s="22">
        <v>0.79753715498938427</v>
      </c>
      <c r="J4269" s="22">
        <v>0.13721565059144678</v>
      </c>
      <c r="K4269" s="22">
        <v>0.17827115559599635</v>
      </c>
      <c r="L4269" s="22">
        <v>0.94147406733394001</v>
      </c>
      <c r="M4269" s="22">
        <v>33.516530178950561</v>
      </c>
      <c r="N4269" s="22">
        <v>1608.7352138307551</v>
      </c>
      <c r="O4269" s="22">
        <v>0.46772217167121627</v>
      </c>
      <c r="P4269" s="22">
        <v>8.1942129208371259</v>
      </c>
      <c r="Q4269" s="22">
        <v>14.861995753715499</v>
      </c>
      <c r="R4269" s="22">
        <v>12.607825295723385</v>
      </c>
      <c r="S4269" s="22">
        <v>12.277828328783743</v>
      </c>
      <c r="T4269" s="22">
        <v>140.56293600242643</v>
      </c>
      <c r="U4269" s="22">
        <v>3.6481649984834698E-2</v>
      </c>
      <c r="V4269" s="22">
        <v>2.262420382165605</v>
      </c>
      <c r="W4269" s="22">
        <v>0.49281164695177437</v>
      </c>
      <c r="X4269" s="22">
        <v>1.0041370943281771</v>
      </c>
      <c r="Y4269" s="22">
        <v>8.6369426751592357E-2</v>
      </c>
      <c r="Z4269" s="22">
        <v>5.6148013345465575</v>
      </c>
      <c r="AA4269" s="22">
        <v>12.692750985744617</v>
      </c>
      <c r="AB4269" s="22">
        <v>0.47109493478920228</v>
      </c>
      <c r="AC4269" s="22">
        <v>0.44167424931756138</v>
      </c>
      <c r="AD4269" s="22">
        <v>0.48569002123142252</v>
      </c>
      <c r="AE4269" s="22">
        <v>7.789093114952987</v>
      </c>
      <c r="AF4269" s="22">
        <v>0.45482559902942066</v>
      </c>
      <c r="AG4269" s="22">
        <v>1</v>
      </c>
      <c r="AH4269" s="22">
        <v>0.16289960570215348</v>
      </c>
      <c r="AI4269" s="22">
        <v>4.2717622080679405</v>
      </c>
      <c r="AJ4269" s="22">
        <v>0.3522232332423415</v>
      </c>
      <c r="AK4269" s="22">
        <v>3.9114346375492874</v>
      </c>
      <c r="AL4269" s="22">
        <v>406.67273278738247</v>
      </c>
      <c r="AM4269" s="22">
        <v>0.12132241431604489</v>
      </c>
      <c r="AN4269" s="22">
        <v>1.7985319987867758</v>
      </c>
    </row>
    <row r="4270" spans="1:40" x14ac:dyDescent="0.2">
      <c r="A4270" s="20">
        <v>42542</v>
      </c>
      <c r="B4270" s="22">
        <v>0.44357478469881995</v>
      </c>
      <c r="C4270" s="22">
        <v>8.9913154811513324E-2</v>
      </c>
      <c r="D4270" s="22">
        <v>4.5530311265717285E-2</v>
      </c>
      <c r="E4270" s="22">
        <v>0.15478735611358724</v>
      </c>
      <c r="F4270" s="22">
        <v>0.11614789047118648</v>
      </c>
      <c r="G4270" s="22">
        <v>0.79589568914495534</v>
      </c>
      <c r="H4270" s="22">
        <v>2.9041804060827867</v>
      </c>
      <c r="I4270" s="22">
        <v>0.79884286939401616</v>
      </c>
      <c r="J4270" s="22">
        <v>0.13576354917805078</v>
      </c>
      <c r="K4270" s="22">
        <v>0.17689120798154387</v>
      </c>
      <c r="L4270" s="22">
        <v>0.93720331920136246</v>
      </c>
      <c r="M4270" s="22">
        <v>33.769371066903403</v>
      </c>
      <c r="N4270" s="22">
        <v>1601.6233648584991</v>
      </c>
      <c r="O4270" s="22">
        <v>0.46576318681982343</v>
      </c>
      <c r="P4270" s="22">
        <v>8.1667693348310806</v>
      </c>
      <c r="Q4270" s="22">
        <v>14.874805232452804</v>
      </c>
      <c r="R4270" s="22">
        <v>12.649925716563395</v>
      </c>
      <c r="S4270" s="22">
        <v>12.199393653899579</v>
      </c>
      <c r="T4270" s="22">
        <v>139.16850865432232</v>
      </c>
      <c r="U4270" s="22">
        <v>3.6400091797417593E-2</v>
      </c>
      <c r="V4270" s="22">
        <v>2.2485535867425201</v>
      </c>
      <c r="W4270" s="22">
        <v>0.48700945754973368</v>
      </c>
      <c r="X4270" s="22">
        <v>1.0038409972098417</v>
      </c>
      <c r="Y4270" s="22">
        <v>8.5951371525890496E-2</v>
      </c>
      <c r="Z4270" s="22">
        <v>5.5948110301844407</v>
      </c>
      <c r="AA4270" s="22">
        <v>12.630599944438405</v>
      </c>
      <c r="AB4270" s="22">
        <v>0.47199574833013253</v>
      </c>
      <c r="AC4270" s="22">
        <v>0.43968547305866579</v>
      </c>
      <c r="AD4270" s="22">
        <v>0.48735973716949915</v>
      </c>
      <c r="AE4270" s="22">
        <v>7.7170827746977331</v>
      </c>
      <c r="AF4270" s="22">
        <v>0.45295986278701794</v>
      </c>
      <c r="AG4270" s="22">
        <v>1</v>
      </c>
      <c r="AH4270" s="22">
        <v>0.16217946395139568</v>
      </c>
      <c r="AI4270" s="22">
        <v>4.2528777282554868</v>
      </c>
      <c r="AJ4270" s="22">
        <v>0.35128214419441728</v>
      </c>
      <c r="AK4270" s="22">
        <v>3.8842386249713132</v>
      </c>
      <c r="AL4270" s="22">
        <v>405.2372842458721</v>
      </c>
      <c r="AM4270" s="22">
        <v>0.12078607578118394</v>
      </c>
      <c r="AN4270" s="22">
        <v>1.7764491309441848</v>
      </c>
    </row>
    <row r="4271" spans="1:40" x14ac:dyDescent="0.2">
      <c r="A4271" s="20">
        <v>42543</v>
      </c>
      <c r="B4271" s="22">
        <v>0.44456819117255403</v>
      </c>
      <c r="C4271" s="22">
        <v>9.0792436384766237E-2</v>
      </c>
      <c r="D4271" s="22">
        <v>4.5628646829528115E-2</v>
      </c>
      <c r="E4271" s="22">
        <v>0.15546086240708906</v>
      </c>
      <c r="F4271" s="22">
        <v>0.11600852238336198</v>
      </c>
      <c r="G4271" s="22">
        <v>0.79594702563978403</v>
      </c>
      <c r="H4271" s="22">
        <v>2.8989419654746627</v>
      </c>
      <c r="I4271" s="22">
        <v>0.79709706316732443</v>
      </c>
      <c r="J4271" s="22">
        <v>0.13673340919545796</v>
      </c>
      <c r="K4271" s="22">
        <v>0.17798949228869573</v>
      </c>
      <c r="L4271" s="22">
        <v>0.93915696196402199</v>
      </c>
      <c r="M4271" s="22">
        <v>33.6500980558313</v>
      </c>
      <c r="N4271" s="22">
        <v>1607.6314069195942</v>
      </c>
      <c r="O4271" s="22">
        <v>0.46446989322809484</v>
      </c>
      <c r="P4271" s="22">
        <v>8.1639711401108883</v>
      </c>
      <c r="Q4271" s="22">
        <v>14.801588262353823</v>
      </c>
      <c r="R4271" s="22">
        <v>12.637096578940996</v>
      </c>
      <c r="S4271" s="22">
        <v>12.238820424666487</v>
      </c>
      <c r="T4271" s="22">
        <v>139.00685180253251</v>
      </c>
      <c r="U4271" s="22">
        <v>3.6399293029562019E-2</v>
      </c>
      <c r="V4271" s="22">
        <v>2.2377309154298719</v>
      </c>
      <c r="W4271" s="22">
        <v>0.4881001380045033</v>
      </c>
      <c r="X4271" s="22">
        <v>1.0036438031135753</v>
      </c>
      <c r="Y4271" s="22">
        <v>8.6688618260174793E-2</v>
      </c>
      <c r="Z4271" s="22">
        <v>5.6133937002154806</v>
      </c>
      <c r="AA4271" s="22">
        <v>12.66251846112873</v>
      </c>
      <c r="AB4271" s="22">
        <v>0.46817422463259323</v>
      </c>
      <c r="AC4271" s="22">
        <v>0.44067016923710139</v>
      </c>
      <c r="AD4271" s="22">
        <v>0.48446844054911259</v>
      </c>
      <c r="AE4271" s="22">
        <v>7.8229547490497051</v>
      </c>
      <c r="AF4271" s="22">
        <v>0.45384112534198484</v>
      </c>
      <c r="AG4271" s="22">
        <v>1</v>
      </c>
      <c r="AH4271" s="22">
        <v>0.16196160085223835</v>
      </c>
      <c r="AI4271" s="22">
        <v>4.2563494177178409</v>
      </c>
      <c r="AJ4271" s="22">
        <v>0.34992615548507372</v>
      </c>
      <c r="AK4271" s="22">
        <v>3.8879742391593828</v>
      </c>
      <c r="AL4271" s="22">
        <v>406.75011500375274</v>
      </c>
      <c r="AM4271" s="22">
        <v>0.12105658184635498</v>
      </c>
      <c r="AN4271" s="22">
        <v>1.767486623247706</v>
      </c>
    </row>
    <row r="4272" spans="1:40" x14ac:dyDescent="0.2">
      <c r="A4272" s="20">
        <v>42544</v>
      </c>
      <c r="B4272" s="22">
        <v>0.45044150110375275</v>
      </c>
      <c r="C4272" s="22">
        <v>9.3303899926416495E-2</v>
      </c>
      <c r="D4272" s="22">
        <v>4.6243561442236944E-2</v>
      </c>
      <c r="E4272" s="22">
        <v>0.15642629384351239</v>
      </c>
      <c r="F4272" s="22">
        <v>0.11748834927642875</v>
      </c>
      <c r="G4272" s="22">
        <v>0.80623007113073342</v>
      </c>
      <c r="H4272" s="22">
        <v>2.9113318616629877</v>
      </c>
      <c r="I4272" s="22">
        <v>0.8018641157714006</v>
      </c>
      <c r="J4272" s="22">
        <v>0.13962472406181017</v>
      </c>
      <c r="K4272" s="22">
        <v>0.18246259504537651</v>
      </c>
      <c r="L4272" s="22">
        <v>0.95126318371351481</v>
      </c>
      <c r="M4272" s="22">
        <v>33.736816286485158</v>
      </c>
      <c r="N4272" s="22">
        <v>1625.5825361785628</v>
      </c>
      <c r="O4272" s="22">
        <v>0.46746382143733139</v>
      </c>
      <c r="P4272" s="22">
        <v>8.2498405690458672</v>
      </c>
      <c r="Q4272" s="22">
        <v>14.872455236693648</v>
      </c>
      <c r="R4272" s="22">
        <v>13.015697817022321</v>
      </c>
      <c r="S4272" s="22">
        <v>12.374294824625952</v>
      </c>
      <c r="T4272" s="22">
        <v>139.90066225165563</v>
      </c>
      <c r="U4272" s="22">
        <v>3.6871474123129751E-2</v>
      </c>
      <c r="V4272" s="22">
        <v>2.2344861417709101</v>
      </c>
      <c r="W4272" s="22">
        <v>0.49239636987981356</v>
      </c>
      <c r="X4272" s="22">
        <v>0.99901888643610515</v>
      </c>
      <c r="Y4272" s="22">
        <v>8.8913416727986264E-2</v>
      </c>
      <c r="Z4272" s="22">
        <v>5.6941378464557273</v>
      </c>
      <c r="AA4272" s="22">
        <v>12.840323767476086</v>
      </c>
      <c r="AB4272" s="22">
        <v>0.4696467991169978</v>
      </c>
      <c r="AC4272" s="22">
        <v>0.44644346333088059</v>
      </c>
      <c r="AD4272" s="22">
        <v>0.48544272749570766</v>
      </c>
      <c r="AE4272" s="22">
        <v>7.8106573460878099</v>
      </c>
      <c r="AF4272" s="22">
        <v>0.45988471915624235</v>
      </c>
      <c r="AG4272" s="22">
        <v>1</v>
      </c>
      <c r="AH4272" s="22">
        <v>0.163944076526858</v>
      </c>
      <c r="AI4272" s="22">
        <v>4.3046357615894042</v>
      </c>
      <c r="AJ4272" s="22">
        <v>0.34965661025263678</v>
      </c>
      <c r="AK4272" s="22">
        <v>3.9136620063772383</v>
      </c>
      <c r="AL4272" s="22">
        <v>411.82241844493501</v>
      </c>
      <c r="AM4272" s="22">
        <v>0.12263919548687761</v>
      </c>
      <c r="AN4272" s="22">
        <v>1.7660044150110377</v>
      </c>
    </row>
    <row r="4273" spans="1:40" x14ac:dyDescent="0.2">
      <c r="A4273" s="20">
        <v>42545</v>
      </c>
      <c r="B4273" s="22">
        <v>0.43403651834781076</v>
      </c>
      <c r="C4273" s="22">
        <v>8.8140400638184735E-2</v>
      </c>
      <c r="D4273" s="22">
        <v>4.4488565857117537E-2</v>
      </c>
      <c r="E4273" s="22">
        <v>0.15364888022218284</v>
      </c>
      <c r="F4273" s="22">
        <v>0.11500325001477281</v>
      </c>
      <c r="G4273" s="22">
        <v>0.78177628080127648</v>
      </c>
      <c r="H4273" s="22">
        <v>2.8730130591502689</v>
      </c>
      <c r="I4273" s="22">
        <v>0.79097086804940031</v>
      </c>
      <c r="J4273" s="22">
        <v>0.13135968799858183</v>
      </c>
      <c r="K4273" s="22">
        <v>0.16164982568102584</v>
      </c>
      <c r="L4273" s="22">
        <v>0.91715416888258605</v>
      </c>
      <c r="M4273" s="22">
        <v>33.664243928381502</v>
      </c>
      <c r="N4273" s="22">
        <v>1580.6890031318326</v>
      </c>
      <c r="O4273" s="22">
        <v>0.45788571766235309</v>
      </c>
      <c r="P4273" s="22">
        <v>8.0216037345624311</v>
      </c>
      <c r="Q4273" s="22">
        <v>14.66288483129469</v>
      </c>
      <c r="R4273" s="22">
        <v>12.077054895704073</v>
      </c>
      <c r="S4273" s="22">
        <v>11.936417892808606</v>
      </c>
      <c r="T4273" s="22">
        <v>138.3856290255865</v>
      </c>
      <c r="U4273" s="22">
        <v>3.5655616616439172E-2</v>
      </c>
      <c r="V4273" s="22">
        <v>2.2361283460379369</v>
      </c>
      <c r="W4273" s="22">
        <v>0.48336583348106132</v>
      </c>
      <c r="X4273" s="22">
        <v>0.99240087454942993</v>
      </c>
      <c r="Y4273" s="22">
        <v>8.4264019381906294E-2</v>
      </c>
      <c r="Z4273" s="22">
        <v>5.5516161437097455</v>
      </c>
      <c r="AA4273" s="22">
        <v>12.37251078413993</v>
      </c>
      <c r="AB4273" s="22">
        <v>0.47365124386929036</v>
      </c>
      <c r="AC4273" s="22">
        <v>0.4302546829758318</v>
      </c>
      <c r="AD4273" s="22">
        <v>0.48113218696448634</v>
      </c>
      <c r="AE4273" s="22">
        <v>7.6509129586952689</v>
      </c>
      <c r="AF4273" s="22">
        <v>0.44319565088932233</v>
      </c>
      <c r="AG4273" s="22">
        <v>1</v>
      </c>
      <c r="AH4273" s="22">
        <v>0.15974708975949892</v>
      </c>
      <c r="AI4273" s="22">
        <v>4.1706553211605515</v>
      </c>
      <c r="AJ4273" s="22">
        <v>0.34586066300301371</v>
      </c>
      <c r="AK4273" s="22">
        <v>3.8350174318974188</v>
      </c>
      <c r="AL4273" s="22">
        <v>399.21999645452939</v>
      </c>
      <c r="AM4273" s="22">
        <v>0.11818235537434263</v>
      </c>
      <c r="AN4273" s="22">
        <v>1.7798262719376001</v>
      </c>
    </row>
    <row r="4274" spans="1:40" x14ac:dyDescent="0.2">
      <c r="A4274" s="20">
        <v>42548</v>
      </c>
      <c r="B4274" s="22">
        <v>0.42924765366589146</v>
      </c>
      <c r="C4274" s="22">
        <v>8.5578372818756659E-2</v>
      </c>
      <c r="D4274" s="22">
        <v>4.4074848934653285E-2</v>
      </c>
      <c r="E4274" s="22">
        <v>0.15277177152608143</v>
      </c>
      <c r="F4274" s="22">
        <v>0.11429539849694365</v>
      </c>
      <c r="G4274" s="22">
        <v>0.77701936675276728</v>
      </c>
      <c r="H4274" s="22">
        <v>2.875676433805912</v>
      </c>
      <c r="I4274" s="22">
        <v>0.78846176322771433</v>
      </c>
      <c r="J4274" s="22">
        <v>0.12882338503255067</v>
      </c>
      <c r="K4274" s="22">
        <v>0.15448988417349435</v>
      </c>
      <c r="L4274" s="22">
        <v>0.90704659942262078</v>
      </c>
      <c r="M4274" s="22">
        <v>33.725265606189886</v>
      </c>
      <c r="N4274" s="22">
        <v>1558.5736158674133</v>
      </c>
      <c r="O4274" s="22">
        <v>0.4529155319720895</v>
      </c>
      <c r="P4274" s="22">
        <v>7.9365467104571135</v>
      </c>
      <c r="Q4274" s="22">
        <v>14.606295071237394</v>
      </c>
      <c r="R4274" s="22">
        <v>11.92042917752662</v>
      </c>
      <c r="S4274" s="22">
        <v>11.828095232529602</v>
      </c>
      <c r="T4274" s="22">
        <v>137.82185392536147</v>
      </c>
      <c r="U4274" s="22">
        <v>3.5292605102911448E-2</v>
      </c>
      <c r="V4274" s="22">
        <v>2.2406760247314721</v>
      </c>
      <c r="W4274" s="22">
        <v>0.47920148669339285</v>
      </c>
      <c r="X4274" s="22">
        <v>1.0014609801423582</v>
      </c>
      <c r="Y4274" s="22">
        <v>8.174476092520952E-2</v>
      </c>
      <c r="Z4274" s="22">
        <v>5.5228555733470479</v>
      </c>
      <c r="AA4274" s="22">
        <v>12.225481831250951</v>
      </c>
      <c r="AB4274" s="22">
        <v>0.47307705793662858</v>
      </c>
      <c r="AC4274" s="22">
        <v>0.42558935938942727</v>
      </c>
      <c r="AD4274" s="22">
        <v>0.47986769363830811</v>
      </c>
      <c r="AE4274" s="22">
        <v>7.6321018244720022</v>
      </c>
      <c r="AF4274" s="22">
        <v>0.43800184667890002</v>
      </c>
      <c r="AG4274" s="22">
        <v>1</v>
      </c>
      <c r="AH4274" s="22">
        <v>0.15922345983473396</v>
      </c>
      <c r="AI4274" s="22">
        <v>4.1281454902464967</v>
      </c>
      <c r="AJ4274" s="22">
        <v>0.34350565107119069</v>
      </c>
      <c r="AK4274" s="22">
        <v>3.803691020231653</v>
      </c>
      <c r="AL4274" s="22">
        <v>398.55538283523657</v>
      </c>
      <c r="AM4274" s="22">
        <v>0.11687841138863242</v>
      </c>
      <c r="AN4274" s="22">
        <v>1.8062389695999255</v>
      </c>
    </row>
    <row r="4275" spans="1:40" x14ac:dyDescent="0.2">
      <c r="A4275" s="20">
        <v>42549</v>
      </c>
      <c r="B4275" s="22">
        <v>0.43176447072932705</v>
      </c>
      <c r="C4275" s="22">
        <v>8.6853770090886642E-2</v>
      </c>
      <c r="D4275" s="22">
        <v>4.4351036436961346E-2</v>
      </c>
      <c r="E4275" s="22">
        <v>0.15309637746763705</v>
      </c>
      <c r="F4275" s="22">
        <v>0.1154601356832959</v>
      </c>
      <c r="G4275" s="22">
        <v>0.78129592832535755</v>
      </c>
      <c r="H4275" s="22">
        <v>2.8805069899236924</v>
      </c>
      <c r="I4275" s="22">
        <v>0.79094896003574322</v>
      </c>
      <c r="J4275" s="22">
        <v>0.13009841154131049</v>
      </c>
      <c r="K4275" s="22">
        <v>0.15684706822965044</v>
      </c>
      <c r="L4275" s="22">
        <v>0.91215858720062071</v>
      </c>
      <c r="M4275" s="22">
        <v>33.62335539852559</v>
      </c>
      <c r="N4275" s="22">
        <v>1548.4826751008218</v>
      </c>
      <c r="O4275" s="22">
        <v>0.45466837544532102</v>
      </c>
      <c r="P4275" s="22">
        <v>7.9605178069628799</v>
      </c>
      <c r="Q4275" s="22">
        <v>14.605354434398183</v>
      </c>
      <c r="R4275" s="22">
        <v>12.079810936967229</v>
      </c>
      <c r="S4275" s="22">
        <v>11.875227804493774</v>
      </c>
      <c r="T4275" s="22">
        <v>137.1024444157035</v>
      </c>
      <c r="U4275" s="22">
        <v>3.545049440923681E-2</v>
      </c>
      <c r="V4275" s="22">
        <v>2.2129075495878943</v>
      </c>
      <c r="W4275" s="22">
        <v>0.47853640756722438</v>
      </c>
      <c r="X4275" s="22">
        <v>0.99635512809961069</v>
      </c>
      <c r="Y4275" s="22">
        <v>8.2820895697875388E-2</v>
      </c>
      <c r="Z4275" s="22">
        <v>5.5330331213036876</v>
      </c>
      <c r="AA4275" s="22">
        <v>12.286745599699003</v>
      </c>
      <c r="AB4275" s="22">
        <v>0.46963586553949976</v>
      </c>
      <c r="AC4275" s="22">
        <v>0.42808432587506312</v>
      </c>
      <c r="AD4275" s="22">
        <v>0.48101727198974725</v>
      </c>
      <c r="AE4275" s="22">
        <v>7.5248380383534572</v>
      </c>
      <c r="AF4275" s="22">
        <v>0.4406179821518853</v>
      </c>
      <c r="AG4275" s="22">
        <v>1</v>
      </c>
      <c r="AH4275" s="22">
        <v>0.15906926432375867</v>
      </c>
      <c r="AI4275" s="22">
        <v>4.1410447848937695</v>
      </c>
      <c r="AJ4275" s="22">
        <v>0.3413598899483839</v>
      </c>
      <c r="AK4275" s="22">
        <v>3.8064220291354598</v>
      </c>
      <c r="AL4275" s="22">
        <v>399.76014391365175</v>
      </c>
      <c r="AM4275" s="22">
        <v>0.11757651291577993</v>
      </c>
      <c r="AN4275" s="22">
        <v>1.7836357009323816</v>
      </c>
    </row>
    <row r="4276" spans="1:40" x14ac:dyDescent="0.2">
      <c r="A4276" s="20">
        <v>42550</v>
      </c>
      <c r="B4276" s="22">
        <v>0.43455522162008664</v>
      </c>
      <c r="C4276" s="22">
        <v>8.8127410843173923E-2</v>
      </c>
      <c r="D4276" s="22">
        <v>4.4622192772795041E-2</v>
      </c>
      <c r="E4276" s="22">
        <v>0.15298057126629908</v>
      </c>
      <c r="F4276" s="22">
        <v>0.11589795773481318</v>
      </c>
      <c r="G4276" s="22">
        <v>0.7850770286579738</v>
      </c>
      <c r="H4276" s="22">
        <v>2.8812977731500107</v>
      </c>
      <c r="I4276" s="22">
        <v>0.79107603473980648</v>
      </c>
      <c r="J4276" s="22">
        <v>0.13161133066710842</v>
      </c>
      <c r="K4276" s="22">
        <v>0.15883758903850251</v>
      </c>
      <c r="L4276" s="22">
        <v>0.91804908062569512</v>
      </c>
      <c r="M4276" s="22">
        <v>33.685543223607922</v>
      </c>
      <c r="N4276" s="22">
        <v>1557.1384622666067</v>
      </c>
      <c r="O4276" s="22">
        <v>0.45549849729038977</v>
      </c>
      <c r="P4276" s="22">
        <v>7.9763707788058786</v>
      </c>
      <c r="Q4276" s="22">
        <v>14.571550275693969</v>
      </c>
      <c r="R4276" s="22">
        <v>12.164848427479471</v>
      </c>
      <c r="S4276" s="22">
        <v>11.950682727122134</v>
      </c>
      <c r="T4276" s="22">
        <v>136.464964384599</v>
      </c>
      <c r="U4276" s="22">
        <v>3.5669829850675627E-2</v>
      </c>
      <c r="V4276" s="22">
        <v>2.1861466739238469</v>
      </c>
      <c r="W4276" s="22">
        <v>0.47719904394538187</v>
      </c>
      <c r="X4276" s="22">
        <v>0.99295974631422013</v>
      </c>
      <c r="Y4276" s="22">
        <v>8.4128073455285515E-2</v>
      </c>
      <c r="Z4276" s="22">
        <v>5.5454717561587428</v>
      </c>
      <c r="AA4276" s="22">
        <v>12.376647656009656</v>
      </c>
      <c r="AB4276" s="22">
        <v>0.47000496959083704</v>
      </c>
      <c r="AC4276" s="22">
        <v>0.43082802849232077</v>
      </c>
      <c r="AD4276" s="22">
        <v>0.48104456066450529</v>
      </c>
      <c r="AE4276" s="22">
        <v>7.5335802352272996</v>
      </c>
      <c r="AF4276" s="22">
        <v>0.44372529995030413</v>
      </c>
      <c r="AG4276" s="22">
        <v>1</v>
      </c>
      <c r="AH4276" s="22">
        <v>0.159464704072698</v>
      </c>
      <c r="AI4276" s="22">
        <v>4.1543412925669116</v>
      </c>
      <c r="AJ4276" s="22">
        <v>0.34174219655914995</v>
      </c>
      <c r="AK4276" s="22">
        <v>3.8158174976926902</v>
      </c>
      <c r="AL4276" s="22">
        <v>402.30021061599263</v>
      </c>
      <c r="AM4276" s="22">
        <v>0.11832359135764489</v>
      </c>
      <c r="AN4276" s="22">
        <v>1.7493551364271009</v>
      </c>
    </row>
    <row r="4277" spans="1:40" x14ac:dyDescent="0.2">
      <c r="A4277" s="20">
        <v>42551</v>
      </c>
      <c r="B4277" s="22">
        <v>0.4342520662622823</v>
      </c>
      <c r="C4277" s="22">
        <v>8.8089579416598673E-2</v>
      </c>
      <c r="D4277" s="22">
        <v>4.4594610573114347E-2</v>
      </c>
      <c r="E4277" s="22">
        <v>0.15280290400009461</v>
      </c>
      <c r="F4277" s="22">
        <v>0.11539143698343443</v>
      </c>
      <c r="G4277" s="22">
        <v>0.78581816891915857</v>
      </c>
      <c r="H4277" s="22">
        <v>2.8795241980301043</v>
      </c>
      <c r="I4277" s="22">
        <v>0.79168292481051872</v>
      </c>
      <c r="J4277" s="22">
        <v>0.13129485769690091</v>
      </c>
      <c r="K4277" s="22">
        <v>0.15733153606943115</v>
      </c>
      <c r="L4277" s="22">
        <v>0.91743227744079081</v>
      </c>
      <c r="M4277" s="22">
        <v>33.574545067574753</v>
      </c>
      <c r="N4277" s="22">
        <v>1561.9642202594209</v>
      </c>
      <c r="O4277" s="22">
        <v>0.45539356532226599</v>
      </c>
      <c r="P4277" s="22">
        <v>7.9805020514821514</v>
      </c>
      <c r="Q4277" s="22">
        <v>14.547195913589444</v>
      </c>
      <c r="R4277" s="22">
        <v>12.2083880198172</v>
      </c>
      <c r="S4277" s="22">
        <v>11.942345665874452</v>
      </c>
      <c r="T4277" s="22">
        <v>136.09426176202808</v>
      </c>
      <c r="U4277" s="22">
        <v>3.5646128196942288E-2</v>
      </c>
      <c r="V4277" s="22">
        <v>2.160027431922718</v>
      </c>
      <c r="W4277" s="22">
        <v>0.47592021094202647</v>
      </c>
      <c r="X4277" s="22">
        <v>0.98862521135587011</v>
      </c>
      <c r="Y4277" s="22">
        <v>8.4305865938301819E-2</v>
      </c>
      <c r="Z4277" s="22">
        <v>5.5652513213436912</v>
      </c>
      <c r="AA4277" s="22">
        <v>12.368013432182847</v>
      </c>
      <c r="AB4277" s="22">
        <v>0.46594066664301842</v>
      </c>
      <c r="AC4277" s="22">
        <v>0.43051564920246416</v>
      </c>
      <c r="AD4277" s="22">
        <v>0.48131200264859941</v>
      </c>
      <c r="AE4277" s="22">
        <v>7.5378075745214188</v>
      </c>
      <c r="AF4277" s="22">
        <v>0.44327385808709635</v>
      </c>
      <c r="AG4277" s="22">
        <v>1</v>
      </c>
      <c r="AH4277" s="22">
        <v>0.15924704101781892</v>
      </c>
      <c r="AI4277" s="22">
        <v>4.1502607215068643</v>
      </c>
      <c r="AJ4277" s="22">
        <v>0.34009672117578899</v>
      </c>
      <c r="AK4277" s="22">
        <v>3.808780580090573</v>
      </c>
      <c r="AL4277" s="22">
        <v>401.78307497664741</v>
      </c>
      <c r="AM4277" s="22">
        <v>0.11824104619677675</v>
      </c>
      <c r="AN4277" s="22">
        <v>1.7357785581686827</v>
      </c>
    </row>
    <row r="4278" spans="1:40" x14ac:dyDescent="0.2">
      <c r="A4278" s="20">
        <v>42552</v>
      </c>
      <c r="B4278" s="22">
        <v>0.43545900822918393</v>
      </c>
      <c r="C4278" s="22">
        <v>8.8849100007114559E-2</v>
      </c>
      <c r="D4278" s="22">
        <v>4.4709132734128576E-2</v>
      </c>
      <c r="E4278" s="22">
        <v>0.15314108188868072</v>
      </c>
      <c r="F4278" s="22">
        <v>0.11532715156401925</v>
      </c>
      <c r="G4278" s="22">
        <v>0.78908862380534539</v>
      </c>
      <c r="H4278" s="22">
        <v>2.8819930277231007</v>
      </c>
      <c r="I4278" s="22">
        <v>0.79206488486257021</v>
      </c>
      <c r="J4278" s="22">
        <v>0.1320345293713093</v>
      </c>
      <c r="K4278" s="22">
        <v>0.15724381625441694</v>
      </c>
      <c r="L4278" s="22">
        <v>0.91987810373040513</v>
      </c>
      <c r="M4278" s="22">
        <v>33.691038015509754</v>
      </c>
      <c r="N4278" s="22">
        <v>1557.4975691891761</v>
      </c>
      <c r="O4278" s="22">
        <v>0.45604382574050795</v>
      </c>
      <c r="P4278" s="22">
        <v>7.9659212180140857</v>
      </c>
      <c r="Q4278" s="22">
        <v>14.520833827400571</v>
      </c>
      <c r="R4278" s="22">
        <v>12.155239879526643</v>
      </c>
      <c r="S4278" s="22">
        <v>11.9761899115422</v>
      </c>
      <c r="T4278" s="22">
        <v>136.24398226100979</v>
      </c>
      <c r="U4278" s="22">
        <v>3.5768491948680238E-2</v>
      </c>
      <c r="V4278" s="22">
        <v>2.1756349752175868</v>
      </c>
      <c r="W4278" s="22">
        <v>0.47383024640121418</v>
      </c>
      <c r="X4278" s="22">
        <v>0.98856926032205261</v>
      </c>
      <c r="Y4278" s="22">
        <v>8.4983517916854406E-2</v>
      </c>
      <c r="Z4278" s="22">
        <v>5.5671496668010523</v>
      </c>
      <c r="AA4278" s="22">
        <v>12.403064007399148</v>
      </c>
      <c r="AB4278" s="22">
        <v>0.46984608817321599</v>
      </c>
      <c r="AC4278" s="22">
        <v>0.43173571750420942</v>
      </c>
      <c r="AD4278" s="22">
        <v>0.48070766239002061</v>
      </c>
      <c r="AE4278" s="22">
        <v>7.5639718263096727</v>
      </c>
      <c r="AF4278" s="22">
        <v>0.44475537742784638</v>
      </c>
      <c r="AG4278" s="22">
        <v>1</v>
      </c>
      <c r="AH4278" s="22">
        <v>0.15948490525766593</v>
      </c>
      <c r="AI4278" s="22">
        <v>4.1608366732278794</v>
      </c>
      <c r="AJ4278" s="22">
        <v>0.34397751796428483</v>
      </c>
      <c r="AK4278" s="22">
        <v>3.8204045817819621</v>
      </c>
      <c r="AL4278" s="22">
        <v>401.97310693196096</v>
      </c>
      <c r="AM4278" s="22">
        <v>0.11857613773804158</v>
      </c>
      <c r="AN4278" s="22">
        <v>1.7256148172741714</v>
      </c>
    </row>
    <row r="4279" spans="1:40" x14ac:dyDescent="0.2">
      <c r="A4279" s="20">
        <v>42555</v>
      </c>
      <c r="B4279" s="22">
        <v>0.43640835531475014</v>
      </c>
      <c r="C4279" s="22">
        <v>8.9517834652218339E-2</v>
      </c>
      <c r="D4279" s="22">
        <v>4.4782681019937744E-2</v>
      </c>
      <c r="E4279" s="22">
        <v>0.152598559920154</v>
      </c>
      <c r="F4279" s="22">
        <v>0.11534896984387254</v>
      </c>
      <c r="G4279" s="22">
        <v>0.79162805066419517</v>
      </c>
      <c r="H4279" s="22">
        <v>2.8806349658990995</v>
      </c>
      <c r="I4279" s="22">
        <v>0.7925548347235094</v>
      </c>
      <c r="J4279" s="22">
        <v>0.13253012048192772</v>
      </c>
      <c r="K4279" s="22">
        <v>0.1578978636439248</v>
      </c>
      <c r="L4279" s="22">
        <v>0.92176991991635182</v>
      </c>
      <c r="M4279" s="22">
        <v>33.739692497801855</v>
      </c>
      <c r="N4279" s="22">
        <v>1556.5219457712508</v>
      </c>
      <c r="O4279" s="22">
        <v>0.45756992466909058</v>
      </c>
      <c r="P4279" s="22">
        <v>7.9911123785081157</v>
      </c>
      <c r="Q4279" s="22">
        <v>14.518428744564055</v>
      </c>
      <c r="R4279" s="22">
        <v>12.184834010598607</v>
      </c>
      <c r="S4279" s="22">
        <v>12.006606306884342</v>
      </c>
      <c r="T4279" s="22">
        <v>136.73510610489294</v>
      </c>
      <c r="U4279" s="22">
        <v>3.5809510230270195E-2</v>
      </c>
      <c r="V4279" s="22">
        <v>2.1875668353888931</v>
      </c>
      <c r="W4279" s="22">
        <v>0.47444214728737433</v>
      </c>
      <c r="X4279" s="22">
        <v>0.98423278914474466</v>
      </c>
      <c r="Y4279" s="22">
        <v>8.5858225802618759E-2</v>
      </c>
      <c r="Z4279" s="22">
        <v>5.5636748176136503</v>
      </c>
      <c r="AA4279" s="22">
        <v>12.428411872341437</v>
      </c>
      <c r="AB4279" s="22">
        <v>0.47236282407737457</v>
      </c>
      <c r="AC4279" s="22">
        <v>0.43253487322069339</v>
      </c>
      <c r="AD4279" s="22">
        <v>0.48064447137663086</v>
      </c>
      <c r="AE4279" s="22">
        <v>7.5856087070174185</v>
      </c>
      <c r="AF4279" s="22">
        <v>0.44560490482640625</v>
      </c>
      <c r="AG4279" s="22">
        <v>1</v>
      </c>
      <c r="AH4279" s="22">
        <v>0.15984648653786745</v>
      </c>
      <c r="AI4279" s="22">
        <v>4.1633991587652384</v>
      </c>
      <c r="AJ4279" s="22">
        <v>0.34523894394144627</v>
      </c>
      <c r="AK4279" s="22">
        <v>3.8250041586464203</v>
      </c>
      <c r="AL4279" s="22">
        <v>402.79461039423967</v>
      </c>
      <c r="AM4279" s="22">
        <v>0.11881846914284357</v>
      </c>
      <c r="AN4279" s="22">
        <v>1.7298305648630024</v>
      </c>
    </row>
    <row r="4280" spans="1:40" x14ac:dyDescent="0.2">
      <c r="A4280" s="20">
        <v>42556</v>
      </c>
      <c r="B4280" s="22">
        <v>0.43091634401032503</v>
      </c>
      <c r="C4280" s="22">
        <v>8.750439985920451E-2</v>
      </c>
      <c r="D4280" s="22">
        <v>4.4270796667839965E-2</v>
      </c>
      <c r="E4280" s="22">
        <v>0.15227032734952484</v>
      </c>
      <c r="F4280" s="22">
        <v>0.11458406664320075</v>
      </c>
      <c r="G4280" s="22">
        <v>0.78340959755954476</v>
      </c>
      <c r="H4280" s="22">
        <v>2.8637803590285116</v>
      </c>
      <c r="I4280" s="22">
        <v>0.78817317845828938</v>
      </c>
      <c r="J4280" s="22">
        <v>0.12994250850639447</v>
      </c>
      <c r="K4280" s="22">
        <v>0.15277484453830811</v>
      </c>
      <c r="L4280" s="22">
        <v>0.91018420743869533</v>
      </c>
      <c r="M4280" s="22">
        <v>33.504634518362082</v>
      </c>
      <c r="N4280" s="22">
        <v>1537.0174821072394</v>
      </c>
      <c r="O4280" s="22">
        <v>0.45630646485979115</v>
      </c>
      <c r="P4280" s="22">
        <v>7.9108529860377805</v>
      </c>
      <c r="Q4280" s="22">
        <v>14.431538190777896</v>
      </c>
      <c r="R4280" s="22">
        <v>11.932418162618797</v>
      </c>
      <c r="S4280" s="22">
        <v>11.850287457468028</v>
      </c>
      <c r="T4280" s="22">
        <v>135.87351871406781</v>
      </c>
      <c r="U4280" s="22">
        <v>3.5374868004223868E-2</v>
      </c>
      <c r="V4280" s="22">
        <v>2.2068520474011502</v>
      </c>
      <c r="W4280" s="22">
        <v>0.47166490672298483</v>
      </c>
      <c r="X4280" s="22">
        <v>0.98554499589346489</v>
      </c>
      <c r="Y4280" s="22">
        <v>8.391411474832805E-2</v>
      </c>
      <c r="Z4280" s="22">
        <v>5.5164848058195481</v>
      </c>
      <c r="AA4280" s="22">
        <v>12.272673941100551</v>
      </c>
      <c r="AB4280" s="22">
        <v>0.47009269036724155</v>
      </c>
      <c r="AC4280" s="22">
        <v>0.42720872932066173</v>
      </c>
      <c r="AD4280" s="22">
        <v>0.47904493722867542</v>
      </c>
      <c r="AE4280" s="22">
        <v>7.5524463217177056</v>
      </c>
      <c r="AF4280" s="22">
        <v>0.44010325002933243</v>
      </c>
      <c r="AG4280" s="22">
        <v>1</v>
      </c>
      <c r="AH4280" s="22">
        <v>0.15848879502522586</v>
      </c>
      <c r="AI4280" s="22">
        <v>4.1253079901443153</v>
      </c>
      <c r="AJ4280" s="22">
        <v>0.34357620556142204</v>
      </c>
      <c r="AK4280" s="22">
        <v>3.7949078962806526</v>
      </c>
      <c r="AL4280" s="22">
        <v>397.3952833509328</v>
      </c>
      <c r="AM4280" s="22">
        <v>0.11732957878681216</v>
      </c>
      <c r="AN4280" s="22">
        <v>1.7300246392115453</v>
      </c>
    </row>
    <row r="4281" spans="1:40" x14ac:dyDescent="0.2">
      <c r="A4281" s="20">
        <v>42557</v>
      </c>
      <c r="B4281" s="22">
        <v>0.43097034629240649</v>
      </c>
      <c r="C4281" s="22">
        <v>8.8186629428400443E-2</v>
      </c>
      <c r="D4281" s="22">
        <v>4.4250560334205616E-2</v>
      </c>
      <c r="E4281" s="22">
        <v>0.15208233099029539</v>
      </c>
      <c r="F4281" s="22">
        <v>0.11433164744123826</v>
      </c>
      <c r="G4281" s="22">
        <v>0.78505462525083036</v>
      </c>
      <c r="H4281" s="22">
        <v>2.8592886395906922</v>
      </c>
      <c r="I4281" s="22">
        <v>0.78656840771207626</v>
      </c>
      <c r="J4281" s="22">
        <v>0.13024396540596361</v>
      </c>
      <c r="K4281" s="22">
        <v>0.15171855380968588</v>
      </c>
      <c r="L4281" s="22">
        <v>0.91029958811035361</v>
      </c>
      <c r="M4281" s="22">
        <v>33.365408310548368</v>
      </c>
      <c r="N4281" s="22">
        <v>1537.2519567691893</v>
      </c>
      <c r="O4281" s="22">
        <v>0.45479188424844813</v>
      </c>
      <c r="P4281" s="22">
        <v>7.9093138692983809</v>
      </c>
      <c r="Q4281" s="22">
        <v>14.391494654822397</v>
      </c>
      <c r="R4281" s="22">
        <v>11.888472957273786</v>
      </c>
      <c r="S4281" s="22">
        <v>11.852095239212835</v>
      </c>
      <c r="T4281" s="22">
        <v>135.94118544421889</v>
      </c>
      <c r="U4281" s="22">
        <v>3.534858068225824E-2</v>
      </c>
      <c r="V4281" s="22">
        <v>2.1972141708813973</v>
      </c>
      <c r="W4281" s="22">
        <v>0.47173686001619397</v>
      </c>
      <c r="X4281" s="22">
        <v>0.98933311428470849</v>
      </c>
      <c r="Y4281" s="22">
        <v>8.3645282044662456E-2</v>
      </c>
      <c r="Z4281" s="22">
        <v>5.5188518722790061</v>
      </c>
      <c r="AA4281" s="22">
        <v>12.27454615863032</v>
      </c>
      <c r="AB4281" s="22">
        <v>0.46940164521163619</v>
      </c>
      <c r="AC4281" s="22">
        <v>0.42726216599974187</v>
      </c>
      <c r="AD4281" s="22">
        <v>0.47743994742833007</v>
      </c>
      <c r="AE4281" s="22">
        <v>7.559019913866952</v>
      </c>
      <c r="AF4281" s="22">
        <v>0.44019385803302163</v>
      </c>
      <c r="AG4281" s="22">
        <v>1</v>
      </c>
      <c r="AH4281" s="22">
        <v>0.1583838905382729</v>
      </c>
      <c r="AI4281" s="22">
        <v>4.1318046868582563</v>
      </c>
      <c r="AJ4281" s="22">
        <v>0.3445439290282456</v>
      </c>
      <c r="AK4281" s="22">
        <v>3.797012333219898</v>
      </c>
      <c r="AL4281" s="22">
        <v>397.9722355867961</v>
      </c>
      <c r="AM4281" s="22">
        <v>0.11734747761596866</v>
      </c>
      <c r="AN4281" s="22">
        <v>1.7285283452832183</v>
      </c>
    </row>
    <row r="4282" spans="1:40" x14ac:dyDescent="0.2">
      <c r="A4282" s="20">
        <v>42558</v>
      </c>
      <c r="B4282" s="22">
        <v>0.42827321601418095</v>
      </c>
      <c r="C4282" s="22">
        <v>8.7196352144048334E-2</v>
      </c>
      <c r="D4282" s="22">
        <v>4.3977189238358465E-2</v>
      </c>
      <c r="E4282" s="22">
        <v>0.15161692847730004</v>
      </c>
      <c r="F4282" s="22">
        <v>0.11407713209483493</v>
      </c>
      <c r="G4282" s="22">
        <v>0.77890121167593795</v>
      </c>
      <c r="H4282" s="22">
        <v>2.8487795776044038</v>
      </c>
      <c r="I4282" s="22">
        <v>0.78434733932757239</v>
      </c>
      <c r="J4282" s="22">
        <v>0.1289694340458781</v>
      </c>
      <c r="K4282" s="22">
        <v>0.15052070578082544</v>
      </c>
      <c r="L4282" s="22">
        <v>0.90469859706818745</v>
      </c>
      <c r="M4282" s="22">
        <v>33.173564706293952</v>
      </c>
      <c r="N4282" s="22">
        <v>1527.7146089167222</v>
      </c>
      <c r="O4282" s="22">
        <v>0.4525767064338943</v>
      </c>
      <c r="P4282" s="22">
        <v>7.8700626246370229</v>
      </c>
      <c r="Q4282" s="22">
        <v>14.331362464868397</v>
      </c>
      <c r="R4282" s="22">
        <v>11.749408156363341</v>
      </c>
      <c r="S4282" s="22">
        <v>11.790224958891649</v>
      </c>
      <c r="T4282" s="22">
        <v>134.95784207396005</v>
      </c>
      <c r="U4282" s="22">
        <v>3.5138602199442565E-2</v>
      </c>
      <c r="V4282" s="22">
        <v>2.195827356587249</v>
      </c>
      <c r="W4282" s="22">
        <v>0.46881013189658188</v>
      </c>
      <c r="X4282" s="22">
        <v>0.99165004839706583</v>
      </c>
      <c r="Y4282" s="22">
        <v>8.4269204305589582E-2</v>
      </c>
      <c r="Z4282" s="22">
        <v>5.4974402033842962</v>
      </c>
      <c r="AA4282" s="22">
        <v>12.198392984174744</v>
      </c>
      <c r="AB4282" s="22">
        <v>0.46730574117482426</v>
      </c>
      <c r="AC4282" s="22">
        <v>0.42463468961737166</v>
      </c>
      <c r="AD4282" s="22">
        <v>0.47587726970576916</v>
      </c>
      <c r="AE4282" s="22">
        <v>7.513277122765281</v>
      </c>
      <c r="AF4282" s="22">
        <v>0.43747448949841983</v>
      </c>
      <c r="AG4282" s="22">
        <v>1</v>
      </c>
      <c r="AH4282" s="22">
        <v>0.15737792860558142</v>
      </c>
      <c r="AI4282" s="22">
        <v>4.1073365287058747</v>
      </c>
      <c r="AJ4282" s="22">
        <v>0.34235967766387954</v>
      </c>
      <c r="AK4282" s="22">
        <v>3.7724055091021471</v>
      </c>
      <c r="AL4282" s="22">
        <v>395.89849444308391</v>
      </c>
      <c r="AM4282" s="22">
        <v>0.11661943579516963</v>
      </c>
      <c r="AN4282" s="22">
        <v>1.7188305402978461</v>
      </c>
    </row>
    <row r="4283" spans="1:40" x14ac:dyDescent="0.2">
      <c r="A4283" s="20">
        <v>42559</v>
      </c>
      <c r="B4283" s="22">
        <v>0.42813840701361683</v>
      </c>
      <c r="C4283" s="22">
        <v>8.8218149598955409E-2</v>
      </c>
      <c r="D4283" s="22">
        <v>4.389572840887894E-2</v>
      </c>
      <c r="E4283" s="22">
        <v>0.15204719268793135</v>
      </c>
      <c r="F4283" s="22">
        <v>0.11456584592426786</v>
      </c>
      <c r="G4283" s="22">
        <v>0.77968196232046261</v>
      </c>
      <c r="H4283" s="22">
        <v>2.8500979294907665</v>
      </c>
      <c r="I4283" s="22">
        <v>0.78492818504010442</v>
      </c>
      <c r="J4283" s="22">
        <v>0.12884722999440401</v>
      </c>
      <c r="K4283" s="22">
        <v>0.15102126468942362</v>
      </c>
      <c r="L4283" s="22">
        <v>0.90439050550270472</v>
      </c>
      <c r="M4283" s="22">
        <v>33.075685506435363</v>
      </c>
      <c r="N4283" s="22">
        <v>1527.2337250512962</v>
      </c>
      <c r="O4283" s="22">
        <v>0.45211947397873525</v>
      </c>
      <c r="P4283" s="22">
        <v>7.8260818877075176</v>
      </c>
      <c r="Q4283" s="22">
        <v>14.308198097369893</v>
      </c>
      <c r="R4283" s="22">
        <v>11.72006155567991</v>
      </c>
      <c r="S4283" s="22">
        <v>11.798171982839023</v>
      </c>
      <c r="T4283" s="22">
        <v>133.93023689610146</v>
      </c>
      <c r="U4283" s="22">
        <v>3.5148526394329409E-2</v>
      </c>
      <c r="V4283" s="22">
        <v>2.156220854318224</v>
      </c>
      <c r="W4283" s="22">
        <v>0.46982839022570416</v>
      </c>
      <c r="X4283" s="22">
        <v>0.99321488528259638</v>
      </c>
      <c r="Y4283" s="22">
        <v>8.5152023876142513E-2</v>
      </c>
      <c r="Z4283" s="22">
        <v>5.4968755829136349</v>
      </c>
      <c r="AA4283" s="22">
        <v>12.194553254989739</v>
      </c>
      <c r="AB4283" s="22">
        <v>0.46559643723185967</v>
      </c>
      <c r="AC4283" s="22">
        <v>0.42450102592799849</v>
      </c>
      <c r="AD4283" s="22">
        <v>0.47530777839955229</v>
      </c>
      <c r="AE4283" s="22">
        <v>7.4393186905428088</v>
      </c>
      <c r="AF4283" s="22">
        <v>0.43729015109121427</v>
      </c>
      <c r="AG4283" s="22">
        <v>1</v>
      </c>
      <c r="AH4283" s="22">
        <v>0.15680376795373996</v>
      </c>
      <c r="AI4283" s="22">
        <v>4.1002145122178693</v>
      </c>
      <c r="AJ4283" s="22">
        <v>0.33676086551016599</v>
      </c>
      <c r="AK4283" s="22">
        <v>3.7600261145308709</v>
      </c>
      <c r="AL4283" s="22">
        <v>395.37866069763101</v>
      </c>
      <c r="AM4283" s="22">
        <v>0.11658272710315239</v>
      </c>
      <c r="AN4283" s="22">
        <v>1.6925830069016974</v>
      </c>
    </row>
    <row r="4284" spans="1:40" x14ac:dyDescent="0.2">
      <c r="A4284" s="20">
        <v>42562</v>
      </c>
      <c r="B4284" s="22">
        <v>0.42838646463939534</v>
      </c>
      <c r="C4284" s="22">
        <v>8.7821208197734771E-2</v>
      </c>
      <c r="D4284" s="22">
        <v>4.4009751431804134E-2</v>
      </c>
      <c r="E4284" s="22">
        <v>0.15293184495690007</v>
      </c>
      <c r="F4284" s="22">
        <v>0.11459098809065567</v>
      </c>
      <c r="G4284" s="22">
        <v>0.78054612683859981</v>
      </c>
      <c r="H4284" s="22">
        <v>2.8517105831029617</v>
      </c>
      <c r="I4284" s="22">
        <v>0.78448869137184918</v>
      </c>
      <c r="J4284" s="22">
        <v>0.12896151917042842</v>
      </c>
      <c r="K4284" s="22">
        <v>0.15155544668789586</v>
      </c>
      <c r="L4284" s="22">
        <v>0.90484188916494612</v>
      </c>
      <c r="M4284" s="22">
        <v>33.01256255030269</v>
      </c>
      <c r="N4284" s="22">
        <v>1525.7024880148372</v>
      </c>
      <c r="O4284" s="22">
        <v>0.45273005097339353</v>
      </c>
      <c r="P4284" s="22">
        <v>7.8300381425622012</v>
      </c>
      <c r="Q4284" s="22">
        <v>14.313375558432771</v>
      </c>
      <c r="R4284" s="22">
        <v>11.989828650079902</v>
      </c>
      <c r="S4284" s="22">
        <v>11.781036031307229</v>
      </c>
      <c r="T4284" s="22">
        <v>134.1381763889375</v>
      </c>
      <c r="U4284" s="22">
        <v>3.5162310016213505E-2</v>
      </c>
      <c r="V4284" s="22">
        <v>2.1528968517805698</v>
      </c>
      <c r="W4284" s="22">
        <v>0.46575917696049268</v>
      </c>
      <c r="X4284" s="22">
        <v>0.99207987775717077</v>
      </c>
      <c r="Y4284" s="22">
        <v>8.4193582251460966E-2</v>
      </c>
      <c r="Z4284" s="22">
        <v>5.518423907338069</v>
      </c>
      <c r="AA4284" s="22">
        <v>12.21495141780686</v>
      </c>
      <c r="AB4284" s="22">
        <v>0.46699560252417444</v>
      </c>
      <c r="AC4284" s="22">
        <v>0.42470051673257048</v>
      </c>
      <c r="AD4284" s="22">
        <v>0.47346934014533831</v>
      </c>
      <c r="AE4284" s="22">
        <v>7.4869417130326257</v>
      </c>
      <c r="AF4284" s="22">
        <v>0.43754301244590638</v>
      </c>
      <c r="AG4284" s="22">
        <v>1</v>
      </c>
      <c r="AH4284" s="22">
        <v>0.15757427301676172</v>
      </c>
      <c r="AI4284" s="22">
        <v>4.1012002659481395</v>
      </c>
      <c r="AJ4284" s="22">
        <v>0.33867562491980735</v>
      </c>
      <c r="AK4284" s="22">
        <v>3.7524349418530054</v>
      </c>
      <c r="AL4284" s="22">
        <v>393.86219687161002</v>
      </c>
      <c r="AM4284" s="22">
        <v>0.11664392110205177</v>
      </c>
      <c r="AN4284" s="22">
        <v>1.6835100488738031</v>
      </c>
    </row>
    <row r="4285" spans="1:40" x14ac:dyDescent="0.2">
      <c r="A4285" s="20">
        <v>42563</v>
      </c>
      <c r="B4285" s="22">
        <v>0.43013737132417523</v>
      </c>
      <c r="C4285" s="22">
        <v>8.9250371827752986E-2</v>
      </c>
      <c r="D4285" s="22">
        <v>4.4186019276487604E-2</v>
      </c>
      <c r="E4285" s="22">
        <v>0.15272458981836068</v>
      </c>
      <c r="F4285" s="22">
        <v>0.11578774783637237</v>
      </c>
      <c r="G4285" s="22">
        <v>0.78300483668856646</v>
      </c>
      <c r="H4285" s="22">
        <v>2.8614926981227091</v>
      </c>
      <c r="I4285" s="22">
        <v>0.78758388082774133</v>
      </c>
      <c r="J4285" s="22">
        <v>0.12948974692290574</v>
      </c>
      <c r="K4285" s="22">
        <v>0.15507852299476513</v>
      </c>
      <c r="L4285" s="22">
        <v>0.9084542505474944</v>
      </c>
      <c r="M4285" s="22">
        <v>33.190457787302819</v>
      </c>
      <c r="N4285" s="22">
        <v>1535.9121198280809</v>
      </c>
      <c r="O4285" s="22">
        <v>0.45288034758575463</v>
      </c>
      <c r="P4285" s="22">
        <v>7.840588366182998</v>
      </c>
      <c r="Q4285" s="22">
        <v>14.344939043670729</v>
      </c>
      <c r="R4285" s="22">
        <v>12.260361404864796</v>
      </c>
      <c r="S4285" s="22">
        <v>11.851643654334868</v>
      </c>
      <c r="T4285" s="22">
        <v>133.7748421927883</v>
      </c>
      <c r="U4285" s="22">
        <v>3.5327735422595416E-2</v>
      </c>
      <c r="V4285" s="22">
        <v>2.1467636346602021</v>
      </c>
      <c r="W4285" s="22">
        <v>0.4637599690826687</v>
      </c>
      <c r="X4285" s="22">
        <v>0.98727002307088729</v>
      </c>
      <c r="Y4285" s="22">
        <v>8.5432549860052234E-2</v>
      </c>
      <c r="Z4285" s="22">
        <v>5.5200318542200986</v>
      </c>
      <c r="AA4285" s="22">
        <v>12.262703626930868</v>
      </c>
      <c r="AB4285" s="22">
        <v>0.46500134677768801</v>
      </c>
      <c r="AC4285" s="22">
        <v>0.42643666045977818</v>
      </c>
      <c r="AD4285" s="22">
        <v>0.47499092388949399</v>
      </c>
      <c r="AE4285" s="22">
        <v>7.46349061354507</v>
      </c>
      <c r="AF4285" s="22">
        <v>0.43920177071988198</v>
      </c>
      <c r="AG4285" s="22">
        <v>1</v>
      </c>
      <c r="AH4285" s="22">
        <v>0.15761983393645551</v>
      </c>
      <c r="AI4285" s="22">
        <v>4.1234819473234259</v>
      </c>
      <c r="AJ4285" s="22">
        <v>0.33798264413449042</v>
      </c>
      <c r="AK4285" s="22">
        <v>3.7612573048050684</v>
      </c>
      <c r="AL4285" s="22">
        <v>394.07886261696473</v>
      </c>
      <c r="AM4285" s="22">
        <v>0.11711110330370422</v>
      </c>
      <c r="AN4285" s="22">
        <v>1.6770544215297052</v>
      </c>
    </row>
    <row r="4286" spans="1:40" x14ac:dyDescent="0.2">
      <c r="A4286" s="20">
        <v>42564</v>
      </c>
      <c r="B4286" s="22">
        <v>0.43218055375781039</v>
      </c>
      <c r="C4286" s="22">
        <v>8.9488485932480613E-2</v>
      </c>
      <c r="D4286" s="22">
        <v>4.4355930009531315E-2</v>
      </c>
      <c r="E4286" s="22">
        <v>0.15268936140169212</v>
      </c>
      <c r="F4286" s="22">
        <v>0.11588199992939764</v>
      </c>
      <c r="G4286" s="22">
        <v>0.7864161067507619</v>
      </c>
      <c r="H4286" s="22">
        <v>2.8653966087335112</v>
      </c>
      <c r="I4286" s="22">
        <v>0.78911076332913643</v>
      </c>
      <c r="J4286" s="22">
        <v>0.13047315345422025</v>
      </c>
      <c r="K4286" s="22">
        <v>0.15467799442241389</v>
      </c>
      <c r="L4286" s="22">
        <v>0.91265311885906597</v>
      </c>
      <c r="M4286" s="22">
        <v>33.24547262393655</v>
      </c>
      <c r="N4286" s="22">
        <v>1540.3080616123225</v>
      </c>
      <c r="O4286" s="22">
        <v>0.4546674040690491</v>
      </c>
      <c r="P4286" s="22">
        <v>7.8846592847981372</v>
      </c>
      <c r="Q4286" s="22">
        <v>14.365225986373744</v>
      </c>
      <c r="R4286" s="22">
        <v>12.294223550592472</v>
      </c>
      <c r="S4286" s="22">
        <v>11.920031065036536</v>
      </c>
      <c r="T4286" s="22">
        <v>134.71753174164243</v>
      </c>
      <c r="U4286" s="22">
        <v>3.5509454832142899E-2</v>
      </c>
      <c r="V4286" s="22">
        <v>2.1612557805678785</v>
      </c>
      <c r="W4286" s="22">
        <v>0.46715225398020782</v>
      </c>
      <c r="X4286" s="22">
        <v>0.99063342080180727</v>
      </c>
      <c r="Y4286" s="22">
        <v>8.5581822246802289E-2</v>
      </c>
      <c r="Z4286" s="22">
        <v>5.5528752809385402</v>
      </c>
      <c r="AA4286" s="22">
        <v>12.308344021745524</v>
      </c>
      <c r="AB4286" s="22">
        <v>0.4674581975218573</v>
      </c>
      <c r="AC4286" s="22">
        <v>0.42849746419872209</v>
      </c>
      <c r="AD4286" s="22">
        <v>0.47604815080663193</v>
      </c>
      <c r="AE4286" s="22">
        <v>7.5202216913971034</v>
      </c>
      <c r="AF4286" s="22">
        <v>0.44126472353294188</v>
      </c>
      <c r="AG4286" s="22">
        <v>1</v>
      </c>
      <c r="AH4286" s="22">
        <v>0.15840815221867904</v>
      </c>
      <c r="AI4286" s="22">
        <v>4.1408281656331258</v>
      </c>
      <c r="AJ4286" s="22">
        <v>0.34104467952414008</v>
      </c>
      <c r="AK4286" s="22">
        <v>3.7864043396914675</v>
      </c>
      <c r="AL4286" s="22">
        <v>396.54989821493712</v>
      </c>
      <c r="AM4286" s="22">
        <v>0.11767059294211783</v>
      </c>
      <c r="AN4286" s="22">
        <v>1.7026934798724451</v>
      </c>
    </row>
    <row r="4287" spans="1:40" x14ac:dyDescent="0.2">
      <c r="A4287" s="20">
        <v>42565</v>
      </c>
      <c r="B4287" s="22">
        <v>0.43237070437126951</v>
      </c>
      <c r="C4287" s="22">
        <v>8.980351067211359E-2</v>
      </c>
      <c r="D4287" s="22">
        <v>4.4382571431935108E-2</v>
      </c>
      <c r="E4287" s="22">
        <v>0.15175239283738123</v>
      </c>
      <c r="F4287" s="22">
        <v>0.11542129242650782</v>
      </c>
      <c r="G4287" s="22">
        <v>0.78643999952908505</v>
      </c>
      <c r="H4287" s="22">
        <v>2.860220623727058</v>
      </c>
      <c r="I4287" s="22">
        <v>0.7874524670065105</v>
      </c>
      <c r="J4287" s="22">
        <v>0.130890853651358</v>
      </c>
      <c r="K4287" s="22">
        <v>0.1570266420221095</v>
      </c>
      <c r="L4287" s="22">
        <v>0.91281006816496157</v>
      </c>
      <c r="M4287" s="22">
        <v>33.232479014845602</v>
      </c>
      <c r="N4287" s="22">
        <v>1539.8923958983296</v>
      </c>
      <c r="O4287" s="22">
        <v>0.45298501312675865</v>
      </c>
      <c r="P4287" s="22">
        <v>7.8681908618923737</v>
      </c>
      <c r="Q4287" s="22">
        <v>14.295805323695273</v>
      </c>
      <c r="R4287" s="22">
        <v>12.399194735169118</v>
      </c>
      <c r="S4287" s="22">
        <v>11.925925053860915</v>
      </c>
      <c r="T4287" s="22">
        <v>133.17361462662319</v>
      </c>
      <c r="U4287" s="22">
        <v>3.5535253882106405E-2</v>
      </c>
      <c r="V4287" s="22">
        <v>2.160323047762565</v>
      </c>
      <c r="W4287" s="22">
        <v>0.46502866695706435</v>
      </c>
      <c r="X4287" s="22">
        <v>0.9844951201422163</v>
      </c>
      <c r="Y4287" s="22">
        <v>8.4670536019119155E-2</v>
      </c>
      <c r="Z4287" s="22">
        <v>5.5120613131467726</v>
      </c>
      <c r="AA4287" s="22">
        <v>12.320316454951085</v>
      </c>
      <c r="AB4287" s="22">
        <v>0.46670041558258091</v>
      </c>
      <c r="AC4287" s="22">
        <v>0.42874465805676887</v>
      </c>
      <c r="AD4287" s="22">
        <v>0.47451760633851731</v>
      </c>
      <c r="AE4287" s="22">
        <v>7.4015257649427255</v>
      </c>
      <c r="AF4287" s="22">
        <v>0.44149468454574359</v>
      </c>
      <c r="AG4287" s="22">
        <v>1</v>
      </c>
      <c r="AH4287" s="22">
        <v>0.15795669935602361</v>
      </c>
      <c r="AI4287" s="22">
        <v>4.1228617510978216</v>
      </c>
      <c r="AJ4287" s="22">
        <v>0.33861150681060975</v>
      </c>
      <c r="AK4287" s="22">
        <v>3.7653194570348836</v>
      </c>
      <c r="AL4287" s="22">
        <v>396.349230642446</v>
      </c>
      <c r="AM4287" s="22">
        <v>0.11772877644482642</v>
      </c>
      <c r="AN4287" s="22">
        <v>1.6729259132809835</v>
      </c>
    </row>
    <row r="4288" spans="1:40" x14ac:dyDescent="0.2">
      <c r="A4288" s="20">
        <v>42566</v>
      </c>
      <c r="B4288" s="22">
        <v>0.42771954344281388</v>
      </c>
      <c r="C4288" s="22">
        <v>8.8248311204286056E-2</v>
      </c>
      <c r="D4288" s="22">
        <v>4.3905194502678782E-2</v>
      </c>
      <c r="E4288" s="22">
        <v>0.15103657116235733</v>
      </c>
      <c r="F4288" s="22">
        <v>0.11439552760307477</v>
      </c>
      <c r="G4288" s="22">
        <v>0.77876776147216398</v>
      </c>
      <c r="H4288" s="22">
        <v>2.8510365711623571</v>
      </c>
      <c r="I4288" s="22">
        <v>0.78519683205217794</v>
      </c>
      <c r="J4288" s="22">
        <v>0.12851153039832283</v>
      </c>
      <c r="K4288" s="22">
        <v>0.15363382250174704</v>
      </c>
      <c r="L4288" s="22">
        <v>0.90310971348707203</v>
      </c>
      <c r="M4288" s="22">
        <v>33.244817144188211</v>
      </c>
      <c r="N4288" s="22">
        <v>1524.5748893547636</v>
      </c>
      <c r="O4288" s="22">
        <v>0.45011646866992777</v>
      </c>
      <c r="P4288" s="22">
        <v>7.8186000465874681</v>
      </c>
      <c r="Q4288" s="22">
        <v>14.237130211972978</v>
      </c>
      <c r="R4288" s="22">
        <v>12.209410668530165</v>
      </c>
      <c r="S4288" s="22">
        <v>11.786629396692291</v>
      </c>
      <c r="T4288" s="22">
        <v>132.58676915909621</v>
      </c>
      <c r="U4288" s="22">
        <v>3.5138597717214073E-2</v>
      </c>
      <c r="V4288" s="22">
        <v>2.1680293501048218</v>
      </c>
      <c r="W4288" s="22">
        <v>0.45946890286512926</v>
      </c>
      <c r="X4288" s="22">
        <v>0.98674586536221764</v>
      </c>
      <c r="Y4288" s="22">
        <v>8.2797577451665494E-2</v>
      </c>
      <c r="Z4288" s="22">
        <v>5.4470067551828558</v>
      </c>
      <c r="AA4288" s="22">
        <v>12.182622874446773</v>
      </c>
      <c r="AB4288" s="22">
        <v>0.4671558350803634</v>
      </c>
      <c r="AC4288" s="22">
        <v>0.4241206615420452</v>
      </c>
      <c r="AD4288" s="22">
        <v>0.47273468436990457</v>
      </c>
      <c r="AE4288" s="22">
        <v>7.3906592126717916</v>
      </c>
      <c r="AF4288" s="22">
        <v>0.43676915909620317</v>
      </c>
      <c r="AG4288" s="22">
        <v>1</v>
      </c>
      <c r="AH4288" s="22">
        <v>0.15694153272769623</v>
      </c>
      <c r="AI4288" s="22">
        <v>4.0717447006755183</v>
      </c>
      <c r="AJ4288" s="22">
        <v>0.35159562077801071</v>
      </c>
      <c r="AK4288" s="22">
        <v>3.7153505706964824</v>
      </c>
      <c r="AL4288" s="22">
        <v>391.75751222921036</v>
      </c>
      <c r="AM4288" s="22">
        <v>0.11646866992778943</v>
      </c>
      <c r="AN4288" s="22">
        <v>1.6975308641975309</v>
      </c>
    </row>
    <row r="4289" spans="1:40" x14ac:dyDescent="0.2">
      <c r="A4289" s="20">
        <v>42569</v>
      </c>
      <c r="B4289" s="22">
        <v>0.42974481378777774</v>
      </c>
      <c r="C4289" s="22">
        <v>8.8806205904033139E-2</v>
      </c>
      <c r="D4289" s="22">
        <v>4.4112932476862418E-2</v>
      </c>
      <c r="E4289" s="22">
        <v>0.15143856693226626</v>
      </c>
      <c r="F4289" s="22">
        <v>0.11492154866790691</v>
      </c>
      <c r="G4289" s="22">
        <v>0.78408040530263146</v>
      </c>
      <c r="H4289" s="22">
        <v>2.8542010366574231</v>
      </c>
      <c r="I4289" s="22">
        <v>0.78584716908280394</v>
      </c>
      <c r="J4289" s="22">
        <v>0.12953537622708181</v>
      </c>
      <c r="K4289" s="22">
        <v>0.15508909871646365</v>
      </c>
      <c r="L4289" s="22">
        <v>0.90721565048498254</v>
      </c>
      <c r="M4289" s="22">
        <v>33.218669193957908</v>
      </c>
      <c r="N4289" s="22">
        <v>1531.000269109715</v>
      </c>
      <c r="O4289" s="22">
        <v>0.45052476394397833</v>
      </c>
      <c r="P4289" s="22">
        <v>7.8541074332783412</v>
      </c>
      <c r="Q4289" s="22">
        <v>14.224203493746124</v>
      </c>
      <c r="R4289" s="22">
        <v>12.419998361940866</v>
      </c>
      <c r="S4289" s="22">
        <v>11.852527876256334</v>
      </c>
      <c r="T4289" s="22">
        <v>132.66991938408978</v>
      </c>
      <c r="U4289" s="22">
        <v>3.5331765476733709E-2</v>
      </c>
      <c r="V4289" s="22">
        <v>2.1498356090654873</v>
      </c>
      <c r="W4289" s="22">
        <v>0.46509178981361227</v>
      </c>
      <c r="X4289" s="22">
        <v>0.98804216832227643</v>
      </c>
      <c r="Y4289" s="22">
        <v>8.3225104426269791E-2</v>
      </c>
      <c r="Z4289" s="22">
        <v>5.4626932032246369</v>
      </c>
      <c r="AA4289" s="22">
        <v>12.262042659740017</v>
      </c>
      <c r="AB4289" s="22">
        <v>0.46160506394280831</v>
      </c>
      <c r="AC4289" s="22">
        <v>0.4259421765125721</v>
      </c>
      <c r="AD4289" s="22">
        <v>0.47176103057320368</v>
      </c>
      <c r="AE4289" s="22">
        <v>7.3501468403009351</v>
      </c>
      <c r="AF4289" s="22">
        <v>0.4386605356453368</v>
      </c>
      <c r="AG4289" s="22">
        <v>1</v>
      </c>
      <c r="AH4289" s="22">
        <v>0.15766319164121825</v>
      </c>
      <c r="AI4289" s="22">
        <v>4.0881275814056881</v>
      </c>
      <c r="AJ4289" s="22">
        <v>0.34828647314168043</v>
      </c>
      <c r="AK4289" s="22">
        <v>3.7359448676097209</v>
      </c>
      <c r="AL4289" s="22">
        <v>392.54917102507403</v>
      </c>
      <c r="AM4289" s="22">
        <v>0.11700422385248108</v>
      </c>
      <c r="AN4289" s="22">
        <v>1.6649701054208057</v>
      </c>
    </row>
    <row r="4290" spans="1:40" x14ac:dyDescent="0.2">
      <c r="A4290" s="20">
        <v>42570</v>
      </c>
      <c r="B4290" s="22">
        <v>0.42650747932732508</v>
      </c>
      <c r="C4290" s="22">
        <v>8.7115581157669791E-2</v>
      </c>
      <c r="D4290" s="22">
        <v>4.3828393570565824E-2</v>
      </c>
      <c r="E4290" s="22">
        <v>0.15118925950013937</v>
      </c>
      <c r="F4290" s="22">
        <v>0.11443138530149585</v>
      </c>
      <c r="G4290" s="22">
        <v>0.77732741800613214</v>
      </c>
      <c r="H4290" s="22">
        <v>2.8463253739663661</v>
      </c>
      <c r="I4290" s="22">
        <v>0.78381956703521316</v>
      </c>
      <c r="J4290" s="22">
        <v>0.12799637647496051</v>
      </c>
      <c r="K4290" s="22">
        <v>0.15225773483229582</v>
      </c>
      <c r="L4290" s="22">
        <v>0.9006550218340611</v>
      </c>
      <c r="M4290" s="22">
        <v>33.174997677227537</v>
      </c>
      <c r="N4290" s="22">
        <v>1520.0222986156275</v>
      </c>
      <c r="O4290" s="22">
        <v>0.44779568893431199</v>
      </c>
      <c r="P4290" s="22">
        <v>7.8038186379262289</v>
      </c>
      <c r="Q4290" s="22">
        <v>14.186332806838243</v>
      </c>
      <c r="R4290" s="22">
        <v>12.323469292948062</v>
      </c>
      <c r="S4290" s="22">
        <v>11.782263309486202</v>
      </c>
      <c r="T4290" s="22">
        <v>132.43171048964044</v>
      </c>
      <c r="U4290" s="22">
        <v>3.5117996841029446E-2</v>
      </c>
      <c r="V4290" s="22">
        <v>2.1481231998513426</v>
      </c>
      <c r="W4290" s="22">
        <v>0.46455449224193995</v>
      </c>
      <c r="X4290" s="22">
        <v>0.98858357335315428</v>
      </c>
      <c r="Y4290" s="22">
        <v>8.1842887670723771E-2</v>
      </c>
      <c r="Z4290" s="22">
        <v>5.4478305305212302</v>
      </c>
      <c r="AA4290" s="22">
        <v>12.171327696738826</v>
      </c>
      <c r="AB4290" s="22">
        <v>0.46107033355012544</v>
      </c>
      <c r="AC4290" s="22">
        <v>0.42279104338938955</v>
      </c>
      <c r="AD4290" s="22">
        <v>0.47080275016259404</v>
      </c>
      <c r="AE4290" s="22">
        <v>7.3742799405370247</v>
      </c>
      <c r="AF4290" s="22">
        <v>0.43540369785375821</v>
      </c>
      <c r="AG4290" s="22">
        <v>1</v>
      </c>
      <c r="AH4290" s="22">
        <v>0.15712394313853015</v>
      </c>
      <c r="AI4290" s="22">
        <v>4.0660131933475796</v>
      </c>
      <c r="AJ4290" s="22">
        <v>0.35329369134999533</v>
      </c>
      <c r="AK4290" s="22">
        <v>3.7172489082969427</v>
      </c>
      <c r="AL4290" s="22">
        <v>389.99349623710862</v>
      </c>
      <c r="AM4290" s="22">
        <v>0.11613862306048499</v>
      </c>
      <c r="AN4290" s="22">
        <v>1.6631050822261451</v>
      </c>
    </row>
    <row r="4291" spans="1:40" x14ac:dyDescent="0.2">
      <c r="A4291" s="20">
        <v>42571</v>
      </c>
      <c r="B4291" s="22">
        <v>0.42714584787159798</v>
      </c>
      <c r="C4291" s="22">
        <v>8.6962084205629203E-2</v>
      </c>
      <c r="D4291" s="22">
        <v>4.3874156780646656E-2</v>
      </c>
      <c r="E4291" s="22">
        <v>0.15184926727145848</v>
      </c>
      <c r="F4291" s="22">
        <v>0.11478250755989763</v>
      </c>
      <c r="G4291" s="22">
        <v>0.77645964177715743</v>
      </c>
      <c r="H4291" s="22">
        <v>2.8514770876948123</v>
      </c>
      <c r="I4291" s="22">
        <v>0.7853570597813444</v>
      </c>
      <c r="J4291" s="22">
        <v>0.12808792742498254</v>
      </c>
      <c r="K4291" s="22">
        <v>0.15361712026052568</v>
      </c>
      <c r="L4291" s="22">
        <v>0.90196557338916006</v>
      </c>
      <c r="M4291" s="22">
        <v>33.180972319143983</v>
      </c>
      <c r="N4291" s="22">
        <v>1524.7732030704813</v>
      </c>
      <c r="O4291" s="22">
        <v>0.44796464294021859</v>
      </c>
      <c r="P4291" s="22">
        <v>7.810362875087228</v>
      </c>
      <c r="Q4291" s="22">
        <v>14.21377064433589</v>
      </c>
      <c r="R4291" s="22">
        <v>12.423819492905324</v>
      </c>
      <c r="S4291" s="22">
        <v>11.793440334961618</v>
      </c>
      <c r="T4291" s="22">
        <v>132.88322865782737</v>
      </c>
      <c r="U4291" s="22">
        <v>3.5137241218888109E-2</v>
      </c>
      <c r="V4291" s="22">
        <v>2.1715515236101415</v>
      </c>
      <c r="W4291" s="22">
        <v>0.46801581763200739</v>
      </c>
      <c r="X4291" s="22">
        <v>0.98824145150034881</v>
      </c>
      <c r="Y4291" s="22">
        <v>8.170504768550825E-2</v>
      </c>
      <c r="Z4291" s="22">
        <v>5.4785996743428695</v>
      </c>
      <c r="AA4291" s="22">
        <v>12.177250523377529</v>
      </c>
      <c r="AB4291" s="22">
        <v>0.46187485461735284</v>
      </c>
      <c r="AC4291" s="22">
        <v>0.42350546638753195</v>
      </c>
      <c r="AD4291" s="22">
        <v>0.47170272156315413</v>
      </c>
      <c r="AE4291" s="22">
        <v>7.4096301465457071</v>
      </c>
      <c r="AF4291" s="22">
        <v>0.43619446382879734</v>
      </c>
      <c r="AG4291" s="22">
        <v>1</v>
      </c>
      <c r="AH4291" s="22">
        <v>0.15771109560362875</v>
      </c>
      <c r="AI4291" s="22">
        <v>4.0730402419167246</v>
      </c>
      <c r="AJ4291" s="22">
        <v>0.35925796696906254</v>
      </c>
      <c r="AK4291" s="22">
        <v>3.7272621539892992</v>
      </c>
      <c r="AL4291" s="22">
        <v>390.63037915794365</v>
      </c>
      <c r="AM4291" s="22">
        <v>0.1163061177017911</v>
      </c>
      <c r="AN4291" s="22">
        <v>1.6666666666666665</v>
      </c>
    </row>
    <row r="4292" spans="1:40" x14ac:dyDescent="0.2">
      <c r="A4292" s="20">
        <v>42572</v>
      </c>
      <c r="B4292" s="22">
        <v>0.42747398561352051</v>
      </c>
      <c r="C4292" s="22">
        <v>8.7238401191889567E-2</v>
      </c>
      <c r="D4292" s="22">
        <v>4.3902041576460181E-2</v>
      </c>
      <c r="E4292" s="22">
        <v>0.15229182671043137</v>
      </c>
      <c r="F4292" s="22">
        <v>0.11470773098680076</v>
      </c>
      <c r="G4292" s="22">
        <v>0.77676513723025353</v>
      </c>
      <c r="H4292" s="22">
        <v>2.8498265707568033</v>
      </c>
      <c r="I4292" s="22">
        <v>0.78537840165747141</v>
      </c>
      <c r="J4292" s="22">
        <v>0.12830272132597714</v>
      </c>
      <c r="K4292" s="22">
        <v>0.15401447959587494</v>
      </c>
      <c r="L4292" s="22">
        <v>0.90270503061200735</v>
      </c>
      <c r="M4292" s="22">
        <v>33.130805223828482</v>
      </c>
      <c r="N4292" s="22">
        <v>1524.1986172218731</v>
      </c>
      <c r="O4292" s="22">
        <v>0.44702842377260982</v>
      </c>
      <c r="P4292" s="22">
        <v>7.8151756407570359</v>
      </c>
      <c r="Q4292" s="22">
        <v>14.200246758386294</v>
      </c>
      <c r="R4292" s="22">
        <v>12.314640221616965</v>
      </c>
      <c r="S4292" s="22">
        <v>11.802500174593199</v>
      </c>
      <c r="T4292" s="22">
        <v>132.34280792420327</v>
      </c>
      <c r="U4292" s="22">
        <v>3.5172381684009595E-2</v>
      </c>
      <c r="V4292" s="22">
        <v>2.1610098470563583</v>
      </c>
      <c r="W4292" s="22">
        <v>0.47000488860953982</v>
      </c>
      <c r="X4292" s="22">
        <v>0.9883138952906394</v>
      </c>
      <c r="Y4292" s="22">
        <v>8.1383709290686043E-2</v>
      </c>
      <c r="Z4292" s="22">
        <v>5.488046185720604</v>
      </c>
      <c r="AA4292" s="22">
        <v>12.186605209861025</v>
      </c>
      <c r="AB4292" s="22">
        <v>0.46012291361128571</v>
      </c>
      <c r="AC4292" s="22">
        <v>0.4238308075517378</v>
      </c>
      <c r="AD4292" s="22">
        <v>0.47136671555276205</v>
      </c>
      <c r="AE4292" s="22">
        <v>7.4727052634029372</v>
      </c>
      <c r="AF4292" s="22">
        <v>0.43649463416905282</v>
      </c>
      <c r="AG4292" s="22">
        <v>1</v>
      </c>
      <c r="AH4292" s="22">
        <v>0.157715855390274</v>
      </c>
      <c r="AI4292" s="22">
        <v>4.0691854645343017</v>
      </c>
      <c r="AJ4292" s="22">
        <v>0.35728752007821774</v>
      </c>
      <c r="AK4292" s="22">
        <v>3.7264008194240752</v>
      </c>
      <c r="AL4292" s="22">
        <v>391.04686081430265</v>
      </c>
      <c r="AM4292" s="22">
        <v>0.11639546523267454</v>
      </c>
      <c r="AN4292" s="22">
        <v>1.655143515608632</v>
      </c>
    </row>
    <row r="4293" spans="1:40" x14ac:dyDescent="0.2">
      <c r="A4293" s="20">
        <v>42573</v>
      </c>
      <c r="B4293" s="22">
        <v>0.42461239637889769</v>
      </c>
      <c r="C4293" s="22">
        <v>8.6261315944642911E-2</v>
      </c>
      <c r="D4293" s="22">
        <v>4.361277791266345E-2</v>
      </c>
      <c r="E4293" s="22">
        <v>0.15173482247118264</v>
      </c>
      <c r="F4293" s="22">
        <v>0.11410171921427167</v>
      </c>
      <c r="G4293" s="22">
        <v>0.77185436971778065</v>
      </c>
      <c r="H4293" s="22">
        <v>2.8452013457736465</v>
      </c>
      <c r="I4293" s="22">
        <v>0.78342756061184138</v>
      </c>
      <c r="J4293" s="22">
        <v>0.12686575792260643</v>
      </c>
      <c r="K4293" s="22">
        <v>0.15152671314441629</v>
      </c>
      <c r="L4293" s="22">
        <v>0.89683558207022529</v>
      </c>
      <c r="M4293" s="22">
        <v>32.95873654515394</v>
      </c>
      <c r="N4293" s="22">
        <v>1515.3827477368111</v>
      </c>
      <c r="O4293" s="22">
        <v>0.44415154983640293</v>
      </c>
      <c r="P4293" s="22">
        <v>7.7629403535546233</v>
      </c>
      <c r="Q4293" s="22">
        <v>14.14102875377198</v>
      </c>
      <c r="R4293" s="22">
        <v>12.262263998242632</v>
      </c>
      <c r="S4293" s="22">
        <v>11.735053703767935</v>
      </c>
      <c r="T4293" s="22">
        <v>131.22333599250805</v>
      </c>
      <c r="U4293" s="22">
        <v>3.4934618986507578E-2</v>
      </c>
      <c r="V4293" s="22">
        <v>2.1438151064247974</v>
      </c>
      <c r="W4293" s="22">
        <v>0.46865064224850561</v>
      </c>
      <c r="X4293" s="22">
        <v>0.98862335680344071</v>
      </c>
      <c r="Y4293" s="22">
        <v>8.0896719965777575E-2</v>
      </c>
      <c r="Z4293" s="22">
        <v>5.4414808134762342</v>
      </c>
      <c r="AA4293" s="22">
        <v>12.09346421097661</v>
      </c>
      <c r="AB4293" s="22">
        <v>0.45908917484651934</v>
      </c>
      <c r="AC4293" s="22">
        <v>0.42099360641901656</v>
      </c>
      <c r="AD4293" s="22">
        <v>0.46902061438497911</v>
      </c>
      <c r="AE4293" s="22">
        <v>7.4815302972494875</v>
      </c>
      <c r="AF4293" s="22">
        <v>0.43342235787867228</v>
      </c>
      <c r="AG4293" s="22">
        <v>1</v>
      </c>
      <c r="AH4293" s="22">
        <v>0.15701848704519442</v>
      </c>
      <c r="AI4293" s="22">
        <v>4.0407894280462004</v>
      </c>
      <c r="AJ4293" s="22">
        <v>0.35407489623437732</v>
      </c>
      <c r="AK4293" s="22">
        <v>3.6976402714670549</v>
      </c>
      <c r="AL4293" s="22">
        <v>390.08937139421687</v>
      </c>
      <c r="AM4293" s="22">
        <v>0.11561629264795995</v>
      </c>
      <c r="AN4293" s="22">
        <v>1.6510006590128679</v>
      </c>
    </row>
    <row r="4294" spans="1:40" x14ac:dyDescent="0.2">
      <c r="A4294" s="20">
        <v>42576</v>
      </c>
      <c r="B4294" s="22">
        <v>0.42510388573148289</v>
      </c>
      <c r="C4294" s="22">
        <v>8.6419038579514551E-2</v>
      </c>
      <c r="D4294" s="22">
        <v>4.3625062215688772E-2</v>
      </c>
      <c r="E4294" s="22">
        <v>0.15294063176414754</v>
      </c>
      <c r="F4294" s="22">
        <v>0.11404859189980669</v>
      </c>
      <c r="G4294" s="22">
        <v>0.77301401733936781</v>
      </c>
      <c r="H4294" s="22">
        <v>2.8436331647239936</v>
      </c>
      <c r="I4294" s="22">
        <v>0.78321160279189284</v>
      </c>
      <c r="J4294" s="22">
        <v>0.12720938038961491</v>
      </c>
      <c r="K4294" s="22">
        <v>0.1520956558980473</v>
      </c>
      <c r="L4294" s="22">
        <v>0.89779264523746138</v>
      </c>
      <c r="M4294" s="22">
        <v>32.845253666385005</v>
      </c>
      <c r="N4294" s="22">
        <v>1520.3778083872535</v>
      </c>
      <c r="O4294" s="22">
        <v>0.44472353084161909</v>
      </c>
      <c r="P4294" s="22">
        <v>7.8018242218698273</v>
      </c>
      <c r="Q4294" s="22">
        <v>14.077529429467665</v>
      </c>
      <c r="R4294" s="22">
        <v>12.241732547775863</v>
      </c>
      <c r="S4294" s="22">
        <v>11.713912006759807</v>
      </c>
      <c r="T4294" s="22">
        <v>132.08130288333544</v>
      </c>
      <c r="U4294" s="22">
        <v>3.4986630861296629E-2</v>
      </c>
      <c r="V4294" s="22">
        <v>2.1724561017675041</v>
      </c>
      <c r="W4294" s="22">
        <v>0.4701769819314065</v>
      </c>
      <c r="X4294" s="22">
        <v>0.99197851677797966</v>
      </c>
      <c r="Y4294" s="22">
        <v>8.0967207991388193E-2</v>
      </c>
      <c r="Z4294" s="22">
        <v>5.457965344414478</v>
      </c>
      <c r="AA4294" s="22">
        <v>12.113249916081164</v>
      </c>
      <c r="AB4294" s="22">
        <v>0.45883347030430705</v>
      </c>
      <c r="AC4294" s="22">
        <v>0.42148090701792973</v>
      </c>
      <c r="AD4294" s="22">
        <v>0.46830183000937575</v>
      </c>
      <c r="AE4294" s="22">
        <v>7.5699998842498815</v>
      </c>
      <c r="AF4294" s="22">
        <v>0.43406294491451852</v>
      </c>
      <c r="AG4294" s="22">
        <v>1</v>
      </c>
      <c r="AH4294" s="22">
        <v>0.15762851156922433</v>
      </c>
      <c r="AI4294" s="22">
        <v>4.0524116537219443</v>
      </c>
      <c r="AJ4294" s="22">
        <v>0.3514057851909298</v>
      </c>
      <c r="AK4294" s="22">
        <v>3.7255333186716517</v>
      </c>
      <c r="AL4294" s="22">
        <v>389.34057157408586</v>
      </c>
      <c r="AM4294" s="22">
        <v>0.11575011864387161</v>
      </c>
      <c r="AN4294" s="22">
        <v>1.6598567013531189</v>
      </c>
    </row>
    <row r="4295" spans="1:40" x14ac:dyDescent="0.2">
      <c r="A4295" s="20">
        <v>42577</v>
      </c>
      <c r="B4295" s="22">
        <v>0.42422037422037423</v>
      </c>
      <c r="C4295" s="22">
        <v>8.6625086625086625E-2</v>
      </c>
      <c r="D4295" s="22">
        <v>4.353314853314854E-2</v>
      </c>
      <c r="E4295" s="22">
        <v>0.15229845229845229</v>
      </c>
      <c r="F4295" s="22">
        <v>0.11456456456456457</v>
      </c>
      <c r="G4295" s="22">
        <v>0.77027027027027029</v>
      </c>
      <c r="H4295" s="22">
        <v>2.8404943404943408</v>
      </c>
      <c r="I4295" s="22">
        <v>0.78199353199353205</v>
      </c>
      <c r="J4295" s="22">
        <v>0.12688842688842689</v>
      </c>
      <c r="K4295" s="22">
        <v>0.15161700161700162</v>
      </c>
      <c r="L4295" s="22">
        <v>0.89587664587664595</v>
      </c>
      <c r="M4295" s="22">
        <v>32.867867867867865</v>
      </c>
      <c r="N4295" s="22">
        <v>1520.5590205590206</v>
      </c>
      <c r="O4295" s="22">
        <v>0.44342804342804343</v>
      </c>
      <c r="P4295" s="22">
        <v>7.774428274428276</v>
      </c>
      <c r="Q4295" s="22">
        <v>14.026334026334027</v>
      </c>
      <c r="R4295" s="22">
        <v>12.085932085932086</v>
      </c>
      <c r="S4295" s="22">
        <v>11.68861168861169</v>
      </c>
      <c r="T4295" s="22">
        <v>131.25317625317626</v>
      </c>
      <c r="U4295" s="22">
        <v>3.4893739893739895E-2</v>
      </c>
      <c r="V4295" s="22">
        <v>2.167706167706168</v>
      </c>
      <c r="W4295" s="22">
        <v>0.46869946869946871</v>
      </c>
      <c r="X4295" s="22">
        <v>0.98943173943173945</v>
      </c>
      <c r="Y4295" s="22">
        <v>8.1439131439131437E-2</v>
      </c>
      <c r="Z4295" s="22">
        <v>5.4487179487179489</v>
      </c>
      <c r="AA4295" s="22">
        <v>12.081312081312081</v>
      </c>
      <c r="AB4295" s="22">
        <v>0.45870870870870872</v>
      </c>
      <c r="AC4295" s="22">
        <v>0.42059367059367064</v>
      </c>
      <c r="AD4295" s="22">
        <v>0.4692538692538693</v>
      </c>
      <c r="AE4295" s="22">
        <v>7.6181797181797188</v>
      </c>
      <c r="AF4295" s="22">
        <v>0.43312543312543317</v>
      </c>
      <c r="AG4295" s="22">
        <v>1</v>
      </c>
      <c r="AH4295" s="22">
        <v>0.15686070686070688</v>
      </c>
      <c r="AI4295" s="22">
        <v>4.0401940401940397</v>
      </c>
      <c r="AJ4295" s="22">
        <v>0.3516170016170016</v>
      </c>
      <c r="AK4295" s="22">
        <v>3.7072072072072073</v>
      </c>
      <c r="AL4295" s="22">
        <v>389.42365442365445</v>
      </c>
      <c r="AM4295" s="22">
        <v>0.1155001155001155</v>
      </c>
      <c r="AN4295" s="22">
        <v>1.6562716562716564</v>
      </c>
    </row>
    <row r="4296" spans="1:40" x14ac:dyDescent="0.2">
      <c r="A4296" s="20">
        <v>42578</v>
      </c>
      <c r="B4296" s="22">
        <v>0.42566729639202139</v>
      </c>
      <c r="C4296" s="22">
        <v>8.6809378658105493E-2</v>
      </c>
      <c r="D4296" s="22">
        <v>4.3712984318679662E-2</v>
      </c>
      <c r="E4296" s="22">
        <v>0.15283782060940415</v>
      </c>
      <c r="F4296" s="22">
        <v>0.11421981664561144</v>
      </c>
      <c r="G4296" s="22">
        <v>0.77282368076401531</v>
      </c>
      <c r="H4296" s="22">
        <v>2.8327209930343877</v>
      </c>
      <c r="I4296" s="22">
        <v>0.77960385252836661</v>
      </c>
      <c r="J4296" s="22">
        <v>0.12812786129043474</v>
      </c>
      <c r="K4296" s="22">
        <v>0.15322029183713681</v>
      </c>
      <c r="L4296" s="22">
        <v>0.89900441580417478</v>
      </c>
      <c r="M4296" s="22">
        <v>32.817190343180997</v>
      </c>
      <c r="N4296" s="22">
        <v>1522.3513867479514</v>
      </c>
      <c r="O4296" s="22">
        <v>0.44423453599286056</v>
      </c>
      <c r="P4296" s="22">
        <v>7.7725107497595065</v>
      </c>
      <c r="Q4296" s="22">
        <v>13.930065715510947</v>
      </c>
      <c r="R4296" s="22">
        <v>12.214740209316073</v>
      </c>
      <c r="S4296" s="22">
        <v>11.740707687671678</v>
      </c>
      <c r="T4296" s="22">
        <v>131.04043763980485</v>
      </c>
      <c r="U4296" s="22">
        <v>3.5048272504954743E-2</v>
      </c>
      <c r="V4296" s="22">
        <v>2.1810132010523757</v>
      </c>
      <c r="W4296" s="22">
        <v>0.47212016550573133</v>
      </c>
      <c r="X4296" s="22">
        <v>0.98869971372608101</v>
      </c>
      <c r="Y4296" s="22">
        <v>8.1964743106825375E-2</v>
      </c>
      <c r="Z4296" s="22">
        <v>5.4636594383467969</v>
      </c>
      <c r="AA4296" s="22">
        <v>12.140563971210348</v>
      </c>
      <c r="AB4296" s="22">
        <v>0.45782964963317535</v>
      </c>
      <c r="AC4296" s="22">
        <v>0.42203961474716334</v>
      </c>
      <c r="AD4296" s="22">
        <v>0.46731030006606322</v>
      </c>
      <c r="AE4296" s="22">
        <v>7.6342300158783507</v>
      </c>
      <c r="AF4296" s="22">
        <v>0.4345336748530963</v>
      </c>
      <c r="AG4296" s="22">
        <v>1</v>
      </c>
      <c r="AH4296" s="22">
        <v>0.15684797348199486</v>
      </c>
      <c r="AI4296" s="22">
        <v>4.0472409916435836</v>
      </c>
      <c r="AJ4296" s="22">
        <v>0.34975255270569422</v>
      </c>
      <c r="AK4296" s="22">
        <v>3.7091596064023369</v>
      </c>
      <c r="AL4296" s="22">
        <v>390.81605451953504</v>
      </c>
      <c r="AM4296" s="22">
        <v>0.11590037204019425</v>
      </c>
      <c r="AN4296" s="22">
        <v>1.6504212978523662</v>
      </c>
    </row>
    <row r="4297" spans="1:40" x14ac:dyDescent="0.2">
      <c r="A4297" s="20">
        <v>42579</v>
      </c>
      <c r="B4297" s="22">
        <v>0.42508420431264982</v>
      </c>
      <c r="C4297" s="22">
        <v>8.6808569742004932E-2</v>
      </c>
      <c r="D4297" s="22">
        <v>4.3597578619628E-2</v>
      </c>
      <c r="E4297" s="22">
        <v>0.15225065685151104</v>
      </c>
      <c r="F4297" s="22">
        <v>0.11351088579464566</v>
      </c>
      <c r="G4297" s="22">
        <v>0.77014248179913669</v>
      </c>
      <c r="H4297" s="22">
        <v>2.8238249013275927</v>
      </c>
      <c r="I4297" s="22">
        <v>0.77699457157077223</v>
      </c>
      <c r="J4297" s="22">
        <v>0.12817574684306168</v>
      </c>
      <c r="K4297" s="22">
        <v>0.15235482713520146</v>
      </c>
      <c r="L4297" s="22">
        <v>0.89771635589198706</v>
      </c>
      <c r="M4297" s="22">
        <v>32.508073196986011</v>
      </c>
      <c r="N4297" s="22">
        <v>1516.2563514936862</v>
      </c>
      <c r="O4297" s="22">
        <v>0.44256166302070676</v>
      </c>
      <c r="P4297" s="22">
        <v>7.7553271525631677</v>
      </c>
      <c r="Q4297" s="22">
        <v>13.869694549579268</v>
      </c>
      <c r="R4297" s="22">
        <v>12.180978506198132</v>
      </c>
      <c r="S4297" s="22">
        <v>11.724944153153467</v>
      </c>
      <c r="T4297" s="22">
        <v>130.050811949489</v>
      </c>
      <c r="U4297" s="22">
        <v>3.4952602520920868E-2</v>
      </c>
      <c r="V4297" s="22">
        <v>2.1864185099019644</v>
      </c>
      <c r="W4297" s="22">
        <v>0.46841904232785864</v>
      </c>
      <c r="X4297" s="22">
        <v>0.99006909962151479</v>
      </c>
      <c r="Y4297" s="22">
        <v>8.1819970600831057E-2</v>
      </c>
      <c r="Z4297" s="22">
        <v>5.4527356273944703</v>
      </c>
      <c r="AA4297" s="22">
        <v>12.116161440790771</v>
      </c>
      <c r="AB4297" s="22">
        <v>0.45575656562149153</v>
      </c>
      <c r="AC4297" s="22">
        <v>0.42144981885945115</v>
      </c>
      <c r="AD4297" s="22">
        <v>0.46611572161070408</v>
      </c>
      <c r="AE4297" s="22">
        <v>7.7081611630033455</v>
      </c>
      <c r="AF4297" s="22">
        <v>0.4340544231859903</v>
      </c>
      <c r="AG4297" s="22">
        <v>1</v>
      </c>
      <c r="AH4297" s="22">
        <v>0.1566836811463361</v>
      </c>
      <c r="AI4297" s="22">
        <v>4.0325474264152694</v>
      </c>
      <c r="AJ4297" s="22">
        <v>0.34857691818002945</v>
      </c>
      <c r="AK4297" s="22">
        <v>3.7004757109621864</v>
      </c>
      <c r="AL4297" s="22">
        <v>390.52281907936623</v>
      </c>
      <c r="AM4297" s="22">
        <v>0.11574475965600659</v>
      </c>
      <c r="AN4297" s="22">
        <v>1.6354734539393732</v>
      </c>
    </row>
    <row r="4298" spans="1:40" x14ac:dyDescent="0.2">
      <c r="A4298" s="20">
        <v>42580</v>
      </c>
      <c r="B4298" s="22">
        <v>0.42943006150751889</v>
      </c>
      <c r="C4298" s="22">
        <v>8.8811712154166361E-2</v>
      </c>
      <c r="D4298" s="22">
        <v>4.404569798171145E-2</v>
      </c>
      <c r="E4298" s="22">
        <v>0.15234219696438175</v>
      </c>
      <c r="F4298" s="22">
        <v>0.11328609181692742</v>
      </c>
      <c r="G4298" s="22">
        <v>0.77610561519212329</v>
      </c>
      <c r="H4298" s="22">
        <v>2.8285273275801583</v>
      </c>
      <c r="I4298" s="22">
        <v>0.77839753034448889</v>
      </c>
      <c r="J4298" s="22">
        <v>0.13061577679552841</v>
      </c>
      <c r="K4298" s="22">
        <v>0.15465749900605719</v>
      </c>
      <c r="L4298" s="22">
        <v>0.90707219532729955</v>
      </c>
      <c r="M4298" s="22">
        <v>32.511284174091998</v>
      </c>
      <c r="N4298" s="22">
        <v>1531.4904464557169</v>
      </c>
      <c r="O4298" s="22">
        <v>0.44534483968287375</v>
      </c>
      <c r="P4298" s="22">
        <v>7.7913421735774913</v>
      </c>
      <c r="Q4298" s="22">
        <v>13.854393227156855</v>
      </c>
      <c r="R4298" s="22">
        <v>11.93316027035244</v>
      </c>
      <c r="S4298" s="22">
        <v>11.845459435440491</v>
      </c>
      <c r="T4298" s="22">
        <v>129.90130732711242</v>
      </c>
      <c r="U4298" s="22">
        <v>3.5291985313033514E-2</v>
      </c>
      <c r="V4298" s="22">
        <v>2.1921116022357867</v>
      </c>
      <c r="W4298" s="22">
        <v>0.47557239411585867</v>
      </c>
      <c r="X4298" s="22">
        <v>0.98775696344629205</v>
      </c>
      <c r="Y4298" s="22">
        <v>8.4216188404780276E-2</v>
      </c>
      <c r="Z4298" s="22">
        <v>5.4924109544189523</v>
      </c>
      <c r="AA4298" s="22">
        <v>12.244205898173483</v>
      </c>
      <c r="AB4298" s="22">
        <v>0.45572861853644847</v>
      </c>
      <c r="AC4298" s="22">
        <v>0.42578170677518185</v>
      </c>
      <c r="AD4298" s="22">
        <v>0.46731682218948056</v>
      </c>
      <c r="AE4298" s="22">
        <v>7.7148085783109979</v>
      </c>
      <c r="AF4298" s="22">
        <v>0.43845740078112211</v>
      </c>
      <c r="AG4298" s="22">
        <v>1</v>
      </c>
      <c r="AH4298" s="22">
        <v>0.15661030426342989</v>
      </c>
      <c r="AI4298" s="22">
        <v>4.0646413620524333</v>
      </c>
      <c r="AJ4298" s="22">
        <v>0.34931827217661776</v>
      </c>
      <c r="AK4298" s="22">
        <v>3.7206202203044971</v>
      </c>
      <c r="AL4298" s="22">
        <v>394.65375710376759</v>
      </c>
      <c r="AM4298" s="22">
        <v>0.11693444654926448</v>
      </c>
      <c r="AN4298" s="22">
        <v>1.6224654458710446</v>
      </c>
    </row>
    <row r="4299" spans="1:40" x14ac:dyDescent="0.2">
      <c r="A4299" s="20">
        <v>42583</v>
      </c>
      <c r="B4299" s="22">
        <v>0.42734963171551915</v>
      </c>
      <c r="C4299" s="22">
        <v>8.7666833451634299E-2</v>
      </c>
      <c r="D4299" s="22">
        <v>4.3863670743201577E-2</v>
      </c>
      <c r="E4299" s="22">
        <v>0.15267806234654813</v>
      </c>
      <c r="F4299" s="22">
        <v>0.11266130627538137</v>
      </c>
      <c r="G4299" s="22">
        <v>0.77288541872723682</v>
      </c>
      <c r="H4299" s="22">
        <v>2.8162999336738848</v>
      </c>
      <c r="I4299" s="22">
        <v>0.77548028252597767</v>
      </c>
      <c r="J4299" s="22">
        <v>0.1298479153818406</v>
      </c>
      <c r="K4299" s="22">
        <v>0.1532831426942366</v>
      </c>
      <c r="L4299" s="22">
        <v>0.90296605731972679</v>
      </c>
      <c r="M4299" s="22">
        <v>32.364816905014017</v>
      </c>
      <c r="N4299" s="22">
        <v>1520.8461815939213</v>
      </c>
      <c r="O4299" s="22">
        <v>0.44345407789245861</v>
      </c>
      <c r="P4299" s="22">
        <v>7.7676607826481563</v>
      </c>
      <c r="Q4299" s="22">
        <v>13.796995543350516</v>
      </c>
      <c r="R4299" s="22">
        <v>11.913101153143508</v>
      </c>
      <c r="S4299" s="22">
        <v>11.775794458860355</v>
      </c>
      <c r="T4299" s="22">
        <v>128.82276963892994</v>
      </c>
      <c r="U4299" s="22">
        <v>3.5052769988014758E-2</v>
      </c>
      <c r="V4299" s="22">
        <v>2.1948009634740919</v>
      </c>
      <c r="W4299" s="22">
        <v>0.46794819581330938</v>
      </c>
      <c r="X4299" s="22">
        <v>0.98875946892563316</v>
      </c>
      <c r="Y4299" s="22">
        <v>8.3431271017814959E-2</v>
      </c>
      <c r="Z4299" s="22">
        <v>5.472835383236947</v>
      </c>
      <c r="AA4299" s="22">
        <v>12.171423916964358</v>
      </c>
      <c r="AB4299" s="22">
        <v>0.45425243486659139</v>
      </c>
      <c r="AC4299" s="22">
        <v>0.42369587730832337</v>
      </c>
      <c r="AD4299" s="22">
        <v>0.46400353739280187</v>
      </c>
      <c r="AE4299" s="22">
        <v>7.7955992040866207</v>
      </c>
      <c r="AF4299" s="22">
        <v>0.43636765612818396</v>
      </c>
      <c r="AG4299" s="22">
        <v>1</v>
      </c>
      <c r="AH4299" s="22">
        <v>0.15614563818522442</v>
      </c>
      <c r="AI4299" s="22">
        <v>4.0447294010868173</v>
      </c>
      <c r="AJ4299" s="22">
        <v>0.34785138295767926</v>
      </c>
      <c r="AK4299" s="22">
        <v>3.6698123087306112</v>
      </c>
      <c r="AL4299" s="22">
        <v>393.53494920815928</v>
      </c>
      <c r="AM4299" s="22">
        <v>0.11636160532470706</v>
      </c>
      <c r="AN4299" s="22">
        <v>1.6197535461199222</v>
      </c>
    </row>
    <row r="4300" spans="1:40" x14ac:dyDescent="0.2">
      <c r="A4300" s="20">
        <v>42584</v>
      </c>
      <c r="B4300" s="22">
        <v>0.43163894928600816</v>
      </c>
      <c r="C4300" s="22">
        <v>8.9428218839983559E-2</v>
      </c>
      <c r="D4300" s="22">
        <v>4.4276899571017221E-2</v>
      </c>
      <c r="E4300" s="22">
        <v>0.1540694599518129</v>
      </c>
      <c r="F4300" s="22">
        <v>0.11326320738085445</v>
      </c>
      <c r="G4300" s="22">
        <v>0.77850384909208448</v>
      </c>
      <c r="H4300" s="22">
        <v>2.829405888229418</v>
      </c>
      <c r="I4300" s="22">
        <v>0.77885643767996715</v>
      </c>
      <c r="J4300" s="22">
        <v>0.13192689663277901</v>
      </c>
      <c r="K4300" s="22">
        <v>0.15696068637245109</v>
      </c>
      <c r="L4300" s="22">
        <v>0.91205265322912388</v>
      </c>
      <c r="M4300" s="22">
        <v>32.552153728624326</v>
      </c>
      <c r="N4300" s="22">
        <v>1539.0491861080097</v>
      </c>
      <c r="O4300" s="22">
        <v>0.44721161191749431</v>
      </c>
      <c r="P4300" s="22">
        <v>7.8359287771052477</v>
      </c>
      <c r="Q4300" s="22">
        <v>13.867309161426808</v>
      </c>
      <c r="R4300" s="22">
        <v>11.856378915202445</v>
      </c>
      <c r="S4300" s="22">
        <v>11.911617793970736</v>
      </c>
      <c r="T4300" s="22">
        <v>130.54592466357172</v>
      </c>
      <c r="U4300" s="22">
        <v>3.5397543632837751E-2</v>
      </c>
      <c r="V4300" s="22">
        <v>2.2244814009519893</v>
      </c>
      <c r="W4300" s="22">
        <v>0.47364400305576781</v>
      </c>
      <c r="X4300" s="22">
        <v>0.99067990832696717</v>
      </c>
      <c r="Y4300" s="22">
        <v>8.5056120350238004E-2</v>
      </c>
      <c r="Z4300" s="22">
        <v>5.5265910560028217</v>
      </c>
      <c r="AA4300" s="22">
        <v>12.299465240641712</v>
      </c>
      <c r="AB4300" s="22">
        <v>0.45225362872421698</v>
      </c>
      <c r="AC4300" s="22">
        <v>0.42797202797202799</v>
      </c>
      <c r="AD4300" s="22">
        <v>0.46601633660457192</v>
      </c>
      <c r="AE4300" s="22">
        <v>7.832050302638538</v>
      </c>
      <c r="AF4300" s="22">
        <v>0.44066521713580542</v>
      </c>
      <c r="AG4300" s="22">
        <v>1</v>
      </c>
      <c r="AH4300" s="22">
        <v>0.15736028677205149</v>
      </c>
      <c r="AI4300" s="22">
        <v>4.0841511429746724</v>
      </c>
      <c r="AJ4300" s="22">
        <v>0.35147205735441034</v>
      </c>
      <c r="AK4300" s="22">
        <v>3.7167538344008935</v>
      </c>
      <c r="AL4300" s="22">
        <v>396.8972204266322</v>
      </c>
      <c r="AM4300" s="22">
        <v>0.11752952929423519</v>
      </c>
      <c r="AN4300" s="22">
        <v>1.6443791502615033</v>
      </c>
    </row>
    <row r="4301" spans="1:40" x14ac:dyDescent="0.2">
      <c r="A4301" s="20">
        <v>42585</v>
      </c>
      <c r="B4301" s="22">
        <v>0.42982538270680215</v>
      </c>
      <c r="C4301" s="22">
        <v>8.88067038060016E-2</v>
      </c>
      <c r="D4301" s="22">
        <v>4.4134169748607281E-2</v>
      </c>
      <c r="E4301" s="22">
        <v>0.15290716726745004</v>
      </c>
      <c r="F4301" s="22">
        <v>0.11384064416459905</v>
      </c>
      <c r="G4301" s="22">
        <v>0.77618089040775251</v>
      </c>
      <c r="H4301" s="22">
        <v>2.8368288001498061</v>
      </c>
      <c r="I4301" s="22">
        <v>0.78071017274472176</v>
      </c>
      <c r="J4301" s="22">
        <v>0.13045971630541642</v>
      </c>
      <c r="K4301" s="22">
        <v>0.15596179954122</v>
      </c>
      <c r="L4301" s="22">
        <v>0.90803333177285717</v>
      </c>
      <c r="M4301" s="22">
        <v>32.567529610036985</v>
      </c>
      <c r="N4301" s="22">
        <v>1535.5086372360845</v>
      </c>
      <c r="O4301" s="22">
        <v>0.44707644773184779</v>
      </c>
      <c r="P4301" s="22">
        <v>7.8129769205561539</v>
      </c>
      <c r="Q4301" s="22">
        <v>14.017368100744347</v>
      </c>
      <c r="R4301" s="22">
        <v>11.846355507700951</v>
      </c>
      <c r="S4301" s="22">
        <v>11.855718365245073</v>
      </c>
      <c r="T4301" s="22">
        <v>130.61186274050843</v>
      </c>
      <c r="U4301" s="22">
        <v>3.5286269369411545E-2</v>
      </c>
      <c r="V4301" s="22">
        <v>2.2086395767988392</v>
      </c>
      <c r="W4301" s="22">
        <v>0.47469687748700906</v>
      </c>
      <c r="X4301" s="22">
        <v>0.98924441739618951</v>
      </c>
      <c r="Y4301" s="22">
        <v>8.3762464304105624E-2</v>
      </c>
      <c r="Z4301" s="22">
        <v>5.5026684144000759</v>
      </c>
      <c r="AA4301" s="22">
        <v>12.21852909507982</v>
      </c>
      <c r="AB4301" s="22">
        <v>0.44905435138804367</v>
      </c>
      <c r="AC4301" s="22">
        <v>0.42616216469266427</v>
      </c>
      <c r="AD4301" s="22">
        <v>0.46697252001310807</v>
      </c>
      <c r="AE4301" s="22">
        <v>7.7680117972005069</v>
      </c>
      <c r="AF4301" s="22">
        <v>0.4388956509526708</v>
      </c>
      <c r="AG4301" s="22">
        <v>1</v>
      </c>
      <c r="AH4301" s="22">
        <v>0.15693319601142269</v>
      </c>
      <c r="AI4301" s="22">
        <v>4.097420532746594</v>
      </c>
      <c r="AJ4301" s="22">
        <v>0.35248817939235061</v>
      </c>
      <c r="AK4301" s="22">
        <v>3.7075745517531953</v>
      </c>
      <c r="AL4301" s="22">
        <v>394.05926688825434</v>
      </c>
      <c r="AM4301" s="22">
        <v>0.11703571930153084</v>
      </c>
      <c r="AN4301" s="22">
        <v>1.6270656804456722</v>
      </c>
    </row>
    <row r="4302" spans="1:40" x14ac:dyDescent="0.2">
      <c r="A4302" s="20">
        <v>42586</v>
      </c>
      <c r="B4302" s="22">
        <v>0.43112211957223517</v>
      </c>
      <c r="C4302" s="22">
        <v>8.953244039583505E-2</v>
      </c>
      <c r="D4302" s="22">
        <v>4.4268491671264391E-2</v>
      </c>
      <c r="E4302" s="22">
        <v>0.15278152769788816</v>
      </c>
      <c r="F4302" s="22">
        <v>0.11428973904468991</v>
      </c>
      <c r="G4302" s="22">
        <v>0.77932078838320396</v>
      </c>
      <c r="H4302" s="22">
        <v>2.8489088710718766</v>
      </c>
      <c r="I4302" s="22">
        <v>0.78441546245319116</v>
      </c>
      <c r="J4302" s="22">
        <v>0.13063026048575485</v>
      </c>
      <c r="K4302" s="22">
        <v>0.15381454916830031</v>
      </c>
      <c r="L4302" s="22">
        <v>0.91047929848451048</v>
      </c>
      <c r="M4302" s="22">
        <v>32.745606724030658</v>
      </c>
      <c r="N4302" s="22">
        <v>1541.9019333935928</v>
      </c>
      <c r="O4302" s="22">
        <v>0.44854261800509465</v>
      </c>
      <c r="P4302" s="22">
        <v>7.8450937349595584</v>
      </c>
      <c r="Q4302" s="22">
        <v>14.066700318123656</v>
      </c>
      <c r="R4302" s="22">
        <v>11.879746909739749</v>
      </c>
      <c r="S4302" s="22">
        <v>11.891485790085341</v>
      </c>
      <c r="T4302" s="22">
        <v>130.60560883702911</v>
      </c>
      <c r="U4302" s="22">
        <v>3.5404463122307391E-2</v>
      </c>
      <c r="V4302" s="22">
        <v>2.219094462770141</v>
      </c>
      <c r="W4302" s="22">
        <v>0.47530726519304589</v>
      </c>
      <c r="X4302" s="22">
        <v>0.98968152417622401</v>
      </c>
      <c r="Y4302" s="22">
        <v>8.4179510958244788E-2</v>
      </c>
      <c r="Z4302" s="22">
        <v>5.5155129303767003</v>
      </c>
      <c r="AA4302" s="22">
        <v>12.250695528660476</v>
      </c>
      <c r="AB4302" s="22">
        <v>0.45226384307464751</v>
      </c>
      <c r="AC4302" s="22">
        <v>0.4274361111437191</v>
      </c>
      <c r="AD4302" s="22">
        <v>0.46983694695199968</v>
      </c>
      <c r="AE4302" s="22">
        <v>7.7287614307347354</v>
      </c>
      <c r="AF4302" s="22">
        <v>0.44020801295972389</v>
      </c>
      <c r="AG4302" s="22">
        <v>1</v>
      </c>
      <c r="AH4302" s="22">
        <v>0.1574888187164708</v>
      </c>
      <c r="AI4302" s="22">
        <v>4.0968692406118299</v>
      </c>
      <c r="AJ4302" s="22">
        <v>0.35329334288095599</v>
      </c>
      <c r="AK4302" s="22">
        <v>3.7171164614319081</v>
      </c>
      <c r="AL4302" s="22">
        <v>394.66115721882443</v>
      </c>
      <c r="AM4302" s="22">
        <v>0.11738880345592637</v>
      </c>
      <c r="AN4302" s="22">
        <v>1.6082266073461911</v>
      </c>
    </row>
    <row r="4303" spans="1:40" x14ac:dyDescent="0.2">
      <c r="A4303" s="20">
        <v>42587</v>
      </c>
      <c r="B4303" s="22">
        <v>0.4285514247707064</v>
      </c>
      <c r="C4303" s="22">
        <v>8.8905225326145296E-2</v>
      </c>
      <c r="D4303" s="22">
        <v>4.4001026861770397E-2</v>
      </c>
      <c r="E4303" s="22">
        <v>0.15363252351280074</v>
      </c>
      <c r="F4303" s="22">
        <v>0.1143783985623935</v>
      </c>
      <c r="G4303" s="22">
        <v>0.77633083619220966</v>
      </c>
      <c r="H4303" s="22">
        <v>2.8426567714532425</v>
      </c>
      <c r="I4303" s="22">
        <v>0.78258535788466466</v>
      </c>
      <c r="J4303" s="22">
        <v>0.12934957641951969</v>
      </c>
      <c r="K4303" s="22">
        <v>0.15248897290485189</v>
      </c>
      <c r="L4303" s="22">
        <v>0.90486359074890887</v>
      </c>
      <c r="M4303" s="22">
        <v>32.641368526686733</v>
      </c>
      <c r="N4303" s="22">
        <v>1531.5409927886296</v>
      </c>
      <c r="O4303" s="22">
        <v>0.44720996989427986</v>
      </c>
      <c r="P4303" s="22">
        <v>7.7985483908609288</v>
      </c>
      <c r="Q4303" s="22">
        <v>14.000326728745128</v>
      </c>
      <c r="R4303" s="22">
        <v>11.878923662162476</v>
      </c>
      <c r="S4303" s="22">
        <v>11.820579243389576</v>
      </c>
      <c r="T4303" s="22">
        <v>130.02287101215896</v>
      </c>
      <c r="U4303" s="22">
        <v>3.5198020957315224E-2</v>
      </c>
      <c r="V4303" s="22">
        <v>2.188172419426357</v>
      </c>
      <c r="W4303" s="22">
        <v>0.46967257112184646</v>
      </c>
      <c r="X4303" s="22">
        <v>0.99165674811547522</v>
      </c>
      <c r="Y4303" s="22">
        <v>8.3315830007701444E-2</v>
      </c>
      <c r="Z4303" s="22">
        <v>5.4784242339377807</v>
      </c>
      <c r="AA4303" s="22">
        <v>12.193983523536136</v>
      </c>
      <c r="AB4303" s="22">
        <v>0.44966043548274165</v>
      </c>
      <c r="AC4303" s="22">
        <v>0.42489906415552287</v>
      </c>
      <c r="AD4303" s="22">
        <v>0.46868071600270711</v>
      </c>
      <c r="AE4303" s="22">
        <v>7.6370277019300321</v>
      </c>
      <c r="AF4303" s="22">
        <v>0.43746645195920553</v>
      </c>
      <c r="AG4303" s="22">
        <v>1</v>
      </c>
      <c r="AH4303" s="22">
        <v>0.1571098508716656</v>
      </c>
      <c r="AI4303" s="22">
        <v>4.0922775327312184</v>
      </c>
      <c r="AJ4303" s="22">
        <v>0.34979812831104573</v>
      </c>
      <c r="AK4303" s="22">
        <v>3.6818828910826387</v>
      </c>
      <c r="AL4303" s="22">
        <v>392.65793834161821</v>
      </c>
      <c r="AM4303" s="22">
        <v>0.11668883754580035</v>
      </c>
      <c r="AN4303" s="22">
        <v>1.6006791290345164</v>
      </c>
    </row>
    <row r="4304" spans="1:40" x14ac:dyDescent="0.2">
      <c r="A4304" s="20">
        <v>42590</v>
      </c>
      <c r="B4304" s="22">
        <v>0.42806690366571482</v>
      </c>
      <c r="C4304" s="22">
        <v>8.91660353167434E-2</v>
      </c>
      <c r="D4304" s="22">
        <v>4.3959438195699051E-2</v>
      </c>
      <c r="E4304" s="22">
        <v>0.15329564659945219</v>
      </c>
      <c r="F4304" s="22">
        <v>0.11444722885949066</v>
      </c>
      <c r="G4304" s="22">
        <v>0.77623404627309289</v>
      </c>
      <c r="H4304" s="22">
        <v>2.8402587563377817</v>
      </c>
      <c r="I4304" s="22">
        <v>0.7817122209918993</v>
      </c>
      <c r="J4304" s="22">
        <v>0.12926161198205025</v>
      </c>
      <c r="K4304" s="22">
        <v>0.15196689783786935</v>
      </c>
      <c r="L4304" s="22">
        <v>0.90407366396643163</v>
      </c>
      <c r="M4304" s="22">
        <v>32.688385104027041</v>
      </c>
      <c r="N4304" s="22">
        <v>1530.275657089574</v>
      </c>
      <c r="O4304" s="22">
        <v>0.44489772131243083</v>
      </c>
      <c r="P4304" s="22">
        <v>7.7859782038580345</v>
      </c>
      <c r="Q4304" s="22">
        <v>13.991491345649514</v>
      </c>
      <c r="R4304" s="22">
        <v>11.938924179730755</v>
      </c>
      <c r="S4304" s="22">
        <v>11.830526254443733</v>
      </c>
      <c r="T4304" s="22">
        <v>128.97604755521883</v>
      </c>
      <c r="U4304" s="22">
        <v>3.5188530800163181E-2</v>
      </c>
      <c r="V4304" s="22">
        <v>2.1621306602948893</v>
      </c>
      <c r="W4304" s="22">
        <v>0.47030712745497993</v>
      </c>
      <c r="X4304" s="22">
        <v>0.98688734774753784</v>
      </c>
      <c r="Y4304" s="22">
        <v>8.317501019872954E-2</v>
      </c>
      <c r="Z4304" s="22">
        <v>5.4723468733609186</v>
      </c>
      <c r="AA4304" s="22">
        <v>12.18019698117606</v>
      </c>
      <c r="AB4304" s="22">
        <v>0.44837111719797196</v>
      </c>
      <c r="AC4304" s="22">
        <v>0.42441867241680753</v>
      </c>
      <c r="AD4304" s="22">
        <v>0.46820910309458602</v>
      </c>
      <c r="AE4304" s="22">
        <v>7.5319657322687812</v>
      </c>
      <c r="AF4304" s="22">
        <v>0.43711171979719099</v>
      </c>
      <c r="AG4304" s="22">
        <v>1</v>
      </c>
      <c r="AH4304" s="22">
        <v>0.15693222215746841</v>
      </c>
      <c r="AI4304" s="22">
        <v>4.0759951046098255</v>
      </c>
      <c r="AJ4304" s="22">
        <v>0.34757270237193316</v>
      </c>
      <c r="AK4304" s="22">
        <v>3.6621015210676617</v>
      </c>
      <c r="AL4304" s="22">
        <v>393.37956757386797</v>
      </c>
      <c r="AM4304" s="22">
        <v>0.11655690891077569</v>
      </c>
      <c r="AN4304" s="22">
        <v>1.582842823008334</v>
      </c>
    </row>
    <row r="4305" spans="1:40" x14ac:dyDescent="0.2">
      <c r="A4305" s="20">
        <v>42591</v>
      </c>
      <c r="B4305" s="22">
        <v>0.43054090173735671</v>
      </c>
      <c r="C4305" s="22">
        <v>8.9927551522824778E-2</v>
      </c>
      <c r="D4305" s="22">
        <v>4.4190054160512061E-2</v>
      </c>
      <c r="E4305" s="22">
        <v>0.15374786054254297</v>
      </c>
      <c r="F4305" s="22">
        <v>0.11497971911561276</v>
      </c>
      <c r="G4305" s="22">
        <v>0.77993481981665136</v>
      </c>
      <c r="H4305" s="22">
        <v>2.8483505662235351</v>
      </c>
      <c r="I4305" s="22">
        <v>0.7843661344399897</v>
      </c>
      <c r="J4305" s="22">
        <v>0.1303251975334693</v>
      </c>
      <c r="K4305" s="22">
        <v>0.15239970926824695</v>
      </c>
      <c r="L4305" s="22">
        <v>0.90927528076715669</v>
      </c>
      <c r="M4305" s="22">
        <v>32.733112939907627</v>
      </c>
      <c r="N4305" s="22">
        <v>1539.237063609294</v>
      </c>
      <c r="O4305" s="22">
        <v>0.44700007033832734</v>
      </c>
      <c r="P4305" s="22">
        <v>7.8268270380530343</v>
      </c>
      <c r="Q4305" s="22">
        <v>13.993810227192798</v>
      </c>
      <c r="R4305" s="22">
        <v>11.944620290262831</v>
      </c>
      <c r="S4305" s="22">
        <v>11.887177322923261</v>
      </c>
      <c r="T4305" s="22">
        <v>129.15171977210383</v>
      </c>
      <c r="U4305" s="22">
        <v>3.5361421772056929E-2</v>
      </c>
      <c r="V4305" s="22">
        <v>2.1604182785866684</v>
      </c>
      <c r="W4305" s="22">
        <v>0.47220463764038351</v>
      </c>
      <c r="X4305" s="22">
        <v>0.98518205903730272</v>
      </c>
      <c r="Y4305" s="22">
        <v>8.3983962861363157E-2</v>
      </c>
      <c r="Z4305" s="22">
        <v>5.4922510609364377</v>
      </c>
      <c r="AA4305" s="22">
        <v>12.250592014255234</v>
      </c>
      <c r="AB4305" s="22">
        <v>0.44914538932264192</v>
      </c>
      <c r="AC4305" s="22">
        <v>0.42687158566035965</v>
      </c>
      <c r="AD4305" s="22">
        <v>0.46986002672856436</v>
      </c>
      <c r="AE4305" s="22">
        <v>7.5900916742866524</v>
      </c>
      <c r="AF4305" s="22">
        <v>0.43963799207521509</v>
      </c>
      <c r="AG4305" s="22">
        <v>1</v>
      </c>
      <c r="AH4305" s="22">
        <v>0.15751096105601273</v>
      </c>
      <c r="AI4305" s="22">
        <v>4.0901737356685661</v>
      </c>
      <c r="AJ4305" s="22">
        <v>0.34770579822278491</v>
      </c>
      <c r="AK4305" s="22">
        <v>3.6745914515486153</v>
      </c>
      <c r="AL4305" s="22">
        <v>394.48078591357762</v>
      </c>
      <c r="AM4305" s="22">
        <v>0.11723054559095918</v>
      </c>
      <c r="AN4305" s="22">
        <v>1.5708893109188531</v>
      </c>
    </row>
    <row r="4306" spans="1:40" x14ac:dyDescent="0.2">
      <c r="A4306" s="20">
        <v>42592</v>
      </c>
      <c r="B4306" s="22">
        <v>0.43379556353499799</v>
      </c>
      <c r="C4306" s="22">
        <v>9.0973518225413996E-2</v>
      </c>
      <c r="D4306" s="22">
        <v>4.4481585599206251E-2</v>
      </c>
      <c r="E4306" s="22">
        <v>0.15421322435094847</v>
      </c>
      <c r="F4306" s="22">
        <v>0.1151047695542274</v>
      </c>
      <c r="G4306" s="22">
        <v>0.78364555526682578</v>
      </c>
      <c r="H4306" s="22">
        <v>2.8561810493491766</v>
      </c>
      <c r="I4306" s="22">
        <v>0.78607876024662771</v>
      </c>
      <c r="J4306" s="22">
        <v>0.1319836526422716</v>
      </c>
      <c r="K4306" s="22">
        <v>0.15365807564196451</v>
      </c>
      <c r="L4306" s="22">
        <v>0.91607805154614819</v>
      </c>
      <c r="M4306" s="22">
        <v>32.757317332451393</v>
      </c>
      <c r="N4306" s="22">
        <v>1548.7467813186554</v>
      </c>
      <c r="O4306" s="22">
        <v>0.45050908317781291</v>
      </c>
      <c r="P4306" s="22">
        <v>7.8849188537950914</v>
      </c>
      <c r="Q4306" s="22">
        <v>14.008646145850557</v>
      </c>
      <c r="R4306" s="22">
        <v>11.961682927405446</v>
      </c>
      <c r="S4306" s="22">
        <v>11.977038104462451</v>
      </c>
      <c r="T4306" s="22">
        <v>129.34846802579668</v>
      </c>
      <c r="U4306" s="22">
        <v>3.5588575748269589E-2</v>
      </c>
      <c r="V4306" s="22">
        <v>2.1751671351964283</v>
      </c>
      <c r="W4306" s="22">
        <v>0.47104958541021946</v>
      </c>
      <c r="X4306" s="22">
        <v>0.97641208570551141</v>
      </c>
      <c r="Y4306" s="22">
        <v>8.4961375823864316E-2</v>
      </c>
      <c r="Z4306" s="22">
        <v>5.505421558668588</v>
      </c>
      <c r="AA4306" s="22">
        <v>12.337294181569064</v>
      </c>
      <c r="AB4306" s="22">
        <v>0.45039096643122062</v>
      </c>
      <c r="AC4306" s="22">
        <v>0.43008669769199875</v>
      </c>
      <c r="AD4306" s="22">
        <v>0.47074248186907935</v>
      </c>
      <c r="AE4306" s="22">
        <v>7.6598119581394259</v>
      </c>
      <c r="AF4306" s="22">
        <v>0.44294961139590372</v>
      </c>
      <c r="AG4306" s="22">
        <v>1</v>
      </c>
      <c r="AH4306" s="22">
        <v>0.15844180387895396</v>
      </c>
      <c r="AI4306" s="22">
        <v>4.1057381115494556</v>
      </c>
      <c r="AJ4306" s="22">
        <v>0.34922397297488839</v>
      </c>
      <c r="AK4306" s="22">
        <v>3.6676430984384965</v>
      </c>
      <c r="AL4306" s="22">
        <v>397.81720252297367</v>
      </c>
      <c r="AM4306" s="22">
        <v>0.11811674659233186</v>
      </c>
      <c r="AN4306" s="22">
        <v>1.5668186435472822</v>
      </c>
    </row>
    <row r="4307" spans="1:40" x14ac:dyDescent="0.2">
      <c r="A4307" s="20">
        <v>42593</v>
      </c>
      <c r="B4307" s="22">
        <v>0.43347811718049195</v>
      </c>
      <c r="C4307" s="22">
        <v>9.0824323686322636E-2</v>
      </c>
      <c r="D4307" s="22">
        <v>4.4449034512062696E-2</v>
      </c>
      <c r="E4307" s="22">
        <v>0.15330956989754968</v>
      </c>
      <c r="F4307" s="22">
        <v>0.11509135546008215</v>
      </c>
      <c r="G4307" s="22">
        <v>0.78223407771115616</v>
      </c>
      <c r="H4307" s="22">
        <v>2.8623530522638214</v>
      </c>
      <c r="I4307" s="22">
        <v>0.78828903262357775</v>
      </c>
      <c r="J4307" s="22">
        <v>0.13142675038950002</v>
      </c>
      <c r="K4307" s="22">
        <v>0.15289646381190691</v>
      </c>
      <c r="L4307" s="22">
        <v>0.91545488881544779</v>
      </c>
      <c r="M4307" s="22">
        <v>32.83485198999103</v>
      </c>
      <c r="N4307" s="22">
        <v>1548.085548368821</v>
      </c>
      <c r="O4307" s="22">
        <v>0.44957745148954253</v>
      </c>
      <c r="P4307" s="22">
        <v>7.8774019168122367</v>
      </c>
      <c r="Q4307" s="22">
        <v>14.018459940512724</v>
      </c>
      <c r="R4307" s="22">
        <v>12.033190123223644</v>
      </c>
      <c r="S4307" s="22">
        <v>11.965912846418959</v>
      </c>
      <c r="T4307" s="22">
        <v>129.41905481327603</v>
      </c>
      <c r="U4307" s="22">
        <v>3.5557811245927953E-2</v>
      </c>
      <c r="V4307" s="22">
        <v>2.1510551909730418</v>
      </c>
      <c r="W4307" s="22">
        <v>0.47235730135498794</v>
      </c>
      <c r="X4307" s="22">
        <v>0.97330154383645717</v>
      </c>
      <c r="Y4307" s="22">
        <v>8.5005429394268445E-2</v>
      </c>
      <c r="Z4307" s="22">
        <v>5.5055238185165951</v>
      </c>
      <c r="AA4307" s="22">
        <v>12.328265898682782</v>
      </c>
      <c r="AB4307" s="22">
        <v>0.45150134554553606</v>
      </c>
      <c r="AC4307" s="22">
        <v>0.42974835937868844</v>
      </c>
      <c r="AD4307" s="22">
        <v>0.47218025588971241</v>
      </c>
      <c r="AE4307" s="22">
        <v>7.5898800812048535</v>
      </c>
      <c r="AF4307" s="22">
        <v>0.44247202681648645</v>
      </c>
      <c r="AG4307" s="22">
        <v>1</v>
      </c>
      <c r="AH4307" s="22">
        <v>0.15849110051461215</v>
      </c>
      <c r="AI4307" s="22">
        <v>4.0968320664746711</v>
      </c>
      <c r="AJ4307" s="22">
        <v>0.34893300599593979</v>
      </c>
      <c r="AK4307" s="22">
        <v>3.6925782540956518</v>
      </c>
      <c r="AL4307" s="22">
        <v>397.71847410414995</v>
      </c>
      <c r="AM4307" s="22">
        <v>0.11803031018365516</v>
      </c>
      <c r="AN4307" s="22">
        <v>1.5816061564609791</v>
      </c>
    </row>
    <row r="4308" spans="1:40" x14ac:dyDescent="0.2">
      <c r="A4308" s="20">
        <v>42594</v>
      </c>
      <c r="B4308" s="22">
        <v>0.43447296817697861</v>
      </c>
      <c r="C4308" s="22">
        <v>9.0453093576245119E-2</v>
      </c>
      <c r="D4308" s="22">
        <v>4.457234118064593E-2</v>
      </c>
      <c r="E4308" s="22">
        <v>0.15315272684254111</v>
      </c>
      <c r="F4308" s="22">
        <v>0.11526085413462678</v>
      </c>
      <c r="G4308" s="22">
        <v>0.78462084467053117</v>
      </c>
      <c r="H4308" s="22">
        <v>2.8628889151780434</v>
      </c>
      <c r="I4308" s="22">
        <v>0.78858393469774046</v>
      </c>
      <c r="J4308" s="22">
        <v>0.13200047320477937</v>
      </c>
      <c r="K4308" s="22">
        <v>0.15282148349698335</v>
      </c>
      <c r="L4308" s="22">
        <v>0.91754406719507875</v>
      </c>
      <c r="M4308" s="22">
        <v>32.80965337749911</v>
      </c>
      <c r="N4308" s="22">
        <v>1552.111676327931</v>
      </c>
      <c r="O4308" s="22">
        <v>0.45044362948065775</v>
      </c>
      <c r="P4308" s="22">
        <v>7.9140778421862068</v>
      </c>
      <c r="Q4308" s="22">
        <v>13.999763397610318</v>
      </c>
      <c r="R4308" s="22">
        <v>11.98272802555306</v>
      </c>
      <c r="S4308" s="22">
        <v>11.98391103750148</v>
      </c>
      <c r="T4308" s="22">
        <v>130.39039394297885</v>
      </c>
      <c r="U4308" s="22">
        <v>3.5691470483851892E-2</v>
      </c>
      <c r="V4308" s="22">
        <v>2.1592334082574234</v>
      </c>
      <c r="W4308" s="22">
        <v>0.47628061043416542</v>
      </c>
      <c r="X4308" s="22">
        <v>0.97092156630781978</v>
      </c>
      <c r="Y4308" s="22">
        <v>8.5046728971962623E-2</v>
      </c>
      <c r="Z4308" s="22">
        <v>5.5128356796403652</v>
      </c>
      <c r="AA4308" s="22">
        <v>12.375487992428724</v>
      </c>
      <c r="AB4308" s="22">
        <v>0.45275050278007811</v>
      </c>
      <c r="AC4308" s="22">
        <v>0.43071099018100084</v>
      </c>
      <c r="AD4308" s="22">
        <v>0.47200993730036678</v>
      </c>
      <c r="AE4308" s="22">
        <v>7.6600615166213188</v>
      </c>
      <c r="AF4308" s="22">
        <v>0.4435466698213652</v>
      </c>
      <c r="AG4308" s="22">
        <v>1</v>
      </c>
      <c r="AH4308" s="22">
        <v>0.15911510706258133</v>
      </c>
      <c r="AI4308" s="22">
        <v>4.1109665207618598</v>
      </c>
      <c r="AJ4308" s="22">
        <v>0.34992310422335265</v>
      </c>
      <c r="AK4308" s="22">
        <v>3.7157222287945109</v>
      </c>
      <c r="AL4308" s="22">
        <v>398.43842422808473</v>
      </c>
      <c r="AM4308" s="22">
        <v>0.11830119484206791</v>
      </c>
      <c r="AN4308" s="22">
        <v>1.5933633029693601</v>
      </c>
    </row>
    <row r="4309" spans="1:40" x14ac:dyDescent="0.2">
      <c r="A4309" s="20">
        <v>42597</v>
      </c>
      <c r="B4309" s="22">
        <v>0.43435944133681809</v>
      </c>
      <c r="C4309" s="22">
        <v>9.0729549781809152E-2</v>
      </c>
      <c r="D4309" s="22">
        <v>4.456060265613359E-2</v>
      </c>
      <c r="E4309" s="22">
        <v>0.15278089854421173</v>
      </c>
      <c r="F4309" s="22">
        <v>0.11499662957225133</v>
      </c>
      <c r="G4309" s="22">
        <v>0.78489575326103667</v>
      </c>
      <c r="H4309" s="22">
        <v>2.8557575184190918</v>
      </c>
      <c r="I4309" s="22">
        <v>0.7866578365401673</v>
      </c>
      <c r="J4309" s="22">
        <v>0.13225085443299944</v>
      </c>
      <c r="K4309" s="22">
        <v>0.15230785605316999</v>
      </c>
      <c r="L4309" s="22">
        <v>0.91717025981858813</v>
      </c>
      <c r="M4309" s="22">
        <v>32.696696980806301</v>
      </c>
      <c r="N4309" s="22">
        <v>1550.3967643893614</v>
      </c>
      <c r="O4309" s="22">
        <v>0.44864532456627915</v>
      </c>
      <c r="P4309" s="22">
        <v>7.9048829811137784</v>
      </c>
      <c r="Q4309" s="22">
        <v>13.954753485731857</v>
      </c>
      <c r="R4309" s="22">
        <v>11.97270544826689</v>
      </c>
      <c r="S4309" s="22">
        <v>11.989261935453351</v>
      </c>
      <c r="T4309" s="22">
        <v>129.72125971215365</v>
      </c>
      <c r="U4309" s="22">
        <v>3.5631925637720413E-2</v>
      </c>
      <c r="V4309" s="22">
        <v>2.1372651048380424</v>
      </c>
      <c r="W4309" s="22">
        <v>0.47363379415556001</v>
      </c>
      <c r="X4309" s="22">
        <v>0.97108527773507247</v>
      </c>
      <c r="Y4309" s="22">
        <v>8.5183126574344542E-2</v>
      </c>
      <c r="Z4309" s="22">
        <v>5.47901465249116</v>
      </c>
      <c r="AA4309" s="22">
        <v>12.370061140741967</v>
      </c>
      <c r="AB4309" s="22">
        <v>0.45141262313887343</v>
      </c>
      <c r="AC4309" s="22">
        <v>0.43049231897255175</v>
      </c>
      <c r="AD4309" s="22">
        <v>0.47208457999739822</v>
      </c>
      <c r="AE4309" s="22">
        <v>7.5731737603330211</v>
      </c>
      <c r="AF4309" s="22">
        <v>0.4434655092893719</v>
      </c>
      <c r="AG4309" s="22">
        <v>1</v>
      </c>
      <c r="AH4309" s="22">
        <v>0.15876488605588998</v>
      </c>
      <c r="AI4309" s="22">
        <v>4.0906349412836009</v>
      </c>
      <c r="AJ4309" s="22">
        <v>0.34765075272886392</v>
      </c>
      <c r="AK4309" s="22">
        <v>3.7041592261024845</v>
      </c>
      <c r="AL4309" s="22">
        <v>398.49454227225959</v>
      </c>
      <c r="AM4309" s="22">
        <v>0.11826062276043946</v>
      </c>
      <c r="AN4309" s="22">
        <v>1.5721212407904539</v>
      </c>
    </row>
    <row r="4310" spans="1:40" x14ac:dyDescent="0.2">
      <c r="A4310" s="20">
        <v>42598</v>
      </c>
      <c r="B4310" s="22">
        <v>0.43653869012242957</v>
      </c>
      <c r="C4310" s="22">
        <v>9.1453702603114223E-2</v>
      </c>
      <c r="D4310" s="22">
        <v>4.4810412456911919E-2</v>
      </c>
      <c r="E4310" s="22">
        <v>0.1528348983715678</v>
      </c>
      <c r="F4310" s="22">
        <v>0.11428741233804825</v>
      </c>
      <c r="G4310" s="22">
        <v>0.7873529062165695</v>
      </c>
      <c r="H4310" s="22">
        <v>2.8469036015690001</v>
      </c>
      <c r="I4310" s="22">
        <v>0.78434565553310343</v>
      </c>
      <c r="J4310" s="22">
        <v>0.13403066682515152</v>
      </c>
      <c r="K4310" s="22">
        <v>0.15504576251040056</v>
      </c>
      <c r="L4310" s="22">
        <v>0.92158564126946385</v>
      </c>
      <c r="M4310" s="22">
        <v>32.603114227980505</v>
      </c>
      <c r="N4310" s="22">
        <v>1556.5196719362889</v>
      </c>
      <c r="O4310" s="22">
        <v>0.44894805657910375</v>
      </c>
      <c r="P4310" s="22">
        <v>7.9472483061927974</v>
      </c>
      <c r="Q4310" s="22">
        <v>13.908237251872102</v>
      </c>
      <c r="R4310" s="22">
        <v>11.919648163556401</v>
      </c>
      <c r="S4310" s="22">
        <v>12.052775466539879</v>
      </c>
      <c r="T4310" s="22">
        <v>130.13788184951858</v>
      </c>
      <c r="U4310" s="22">
        <v>3.5813621775823132E-2</v>
      </c>
      <c r="V4310" s="22">
        <v>2.1462023059550694</v>
      </c>
      <c r="W4310" s="22">
        <v>0.47343397123499342</v>
      </c>
      <c r="X4310" s="22">
        <v>0.97398074408653279</v>
      </c>
      <c r="Y4310" s="22">
        <v>8.6497087840247233E-2</v>
      </c>
      <c r="Z4310" s="22">
        <v>5.4915012480684657</v>
      </c>
      <c r="AA4310" s="22">
        <v>12.427196006180909</v>
      </c>
      <c r="AB4310" s="22">
        <v>0.4502555568762629</v>
      </c>
      <c r="AC4310" s="22">
        <v>0.43267562106264112</v>
      </c>
      <c r="AD4310" s="22">
        <v>0.46976108403660999</v>
      </c>
      <c r="AE4310" s="22">
        <v>7.5852252466421017</v>
      </c>
      <c r="AF4310" s="22">
        <v>0.4457387376678949</v>
      </c>
      <c r="AG4310" s="22">
        <v>1</v>
      </c>
      <c r="AH4310" s="22">
        <v>0.15924164982764766</v>
      </c>
      <c r="AI4310" s="22">
        <v>4.1138713895162242</v>
      </c>
      <c r="AJ4310" s="22">
        <v>0.3480922382027814</v>
      </c>
      <c r="AK4310" s="22">
        <v>3.7191251634375373</v>
      </c>
      <c r="AL4310" s="22">
        <v>399.38190895043385</v>
      </c>
      <c r="AM4310" s="22">
        <v>0.11886366337810531</v>
      </c>
      <c r="AN4310" s="22">
        <v>1.5948532033757279</v>
      </c>
    </row>
    <row r="4311" spans="1:40" x14ac:dyDescent="0.2">
      <c r="A4311" s="20">
        <v>42599</v>
      </c>
      <c r="B4311" s="22">
        <v>0.43598418747106377</v>
      </c>
      <c r="C4311" s="22">
        <v>9.0862685043389471E-2</v>
      </c>
      <c r="D4311" s="22">
        <v>4.4707195175516697E-2</v>
      </c>
      <c r="E4311" s="22">
        <v>0.15246269454040384</v>
      </c>
      <c r="F4311" s="22">
        <v>0.11413037026484799</v>
      </c>
      <c r="G4311" s="22">
        <v>0.78739746192290794</v>
      </c>
      <c r="H4311" s="22">
        <v>2.8405569998931588</v>
      </c>
      <c r="I4311" s="22">
        <v>0.78243527191139284</v>
      </c>
      <c r="J4311" s="22">
        <v>0.1339791303109085</v>
      </c>
      <c r="K4311" s="22">
        <v>0.1547894630625497</v>
      </c>
      <c r="L4311" s="22">
        <v>0.92049811840402662</v>
      </c>
      <c r="M4311" s="22">
        <v>32.670916580599972</v>
      </c>
      <c r="N4311" s="22">
        <v>1554.5425406887709</v>
      </c>
      <c r="O4311" s="22">
        <v>0.4493512352054323</v>
      </c>
      <c r="P4311" s="22">
        <v>7.9398126713914303</v>
      </c>
      <c r="Q4311" s="22">
        <v>13.894132032242364</v>
      </c>
      <c r="R4311" s="22">
        <v>11.899759013260205</v>
      </c>
      <c r="S4311" s="22">
        <v>12.037465721713737</v>
      </c>
      <c r="T4311" s="22">
        <v>131.4232463169391</v>
      </c>
      <c r="U4311" s="22">
        <v>3.5732516590096984E-2</v>
      </c>
      <c r="V4311" s="22">
        <v>2.1519047449458073</v>
      </c>
      <c r="W4311" s="22">
        <v>0.47603784560228873</v>
      </c>
      <c r="X4311" s="22">
        <v>0.97280292508042776</v>
      </c>
      <c r="Y4311" s="22">
        <v>8.6019207711575674E-2</v>
      </c>
      <c r="Z4311" s="22">
        <v>5.5023327041561307</v>
      </c>
      <c r="AA4311" s="22">
        <v>12.423281930743023</v>
      </c>
      <c r="AB4311" s="22">
        <v>0.45081140116575846</v>
      </c>
      <c r="AC4311" s="22">
        <v>0.43205479777295008</v>
      </c>
      <c r="AD4311" s="22">
        <v>0.47023279556489428</v>
      </c>
      <c r="AE4311" s="22">
        <v>7.5816446454645812</v>
      </c>
      <c r="AF4311" s="22">
        <v>0.44503009366430429</v>
      </c>
      <c r="AG4311" s="22">
        <v>1</v>
      </c>
      <c r="AH4311" s="22">
        <v>0.15933615869511022</v>
      </c>
      <c r="AI4311" s="22">
        <v>4.1122072248536865</v>
      </c>
      <c r="AJ4311" s="22">
        <v>0.34678347994349273</v>
      </c>
      <c r="AK4311" s="22">
        <v>3.7271032919026079</v>
      </c>
      <c r="AL4311" s="22">
        <v>399.66166886285123</v>
      </c>
      <c r="AM4311" s="22">
        <v>0.11871267970131889</v>
      </c>
      <c r="AN4311" s="22">
        <v>1.5871885276066335</v>
      </c>
    </row>
    <row r="4312" spans="1:40" x14ac:dyDescent="0.2">
      <c r="A4312" s="20">
        <v>42600</v>
      </c>
      <c r="B4312" s="22">
        <v>0.44009826832045063</v>
      </c>
      <c r="C4312" s="22">
        <v>9.2096590568638018E-2</v>
      </c>
      <c r="D4312" s="22">
        <v>4.5130325364012222E-2</v>
      </c>
      <c r="E4312" s="22">
        <v>0.15315477260470969</v>
      </c>
      <c r="F4312" s="22">
        <v>0.11430283420216909</v>
      </c>
      <c r="G4312" s="22">
        <v>0.79449937084307021</v>
      </c>
      <c r="H4312" s="22">
        <v>2.8508598478039429</v>
      </c>
      <c r="I4312" s="22">
        <v>0.78546347893822277</v>
      </c>
      <c r="J4312" s="22">
        <v>0.13604170411648392</v>
      </c>
      <c r="K4312" s="22">
        <v>0.15778057403079873</v>
      </c>
      <c r="L4312" s="22">
        <v>0.92909101803583194</v>
      </c>
      <c r="M4312" s="22">
        <v>32.724549104200371</v>
      </c>
      <c r="N4312" s="22">
        <v>1571.8137695488047</v>
      </c>
      <c r="O4312" s="22">
        <v>0.45095571933608963</v>
      </c>
      <c r="P4312" s="22">
        <v>8.0076577386302361</v>
      </c>
      <c r="Q4312" s="22">
        <v>13.930133620947929</v>
      </c>
      <c r="R4312" s="22">
        <v>11.968362394391516</v>
      </c>
      <c r="S4312" s="22">
        <v>12.127748816585775</v>
      </c>
      <c r="T4312" s="22">
        <v>132.67781173227877</v>
      </c>
      <c r="U4312" s="22">
        <v>3.605248966385044E-2</v>
      </c>
      <c r="V4312" s="22">
        <v>2.1789202468691951</v>
      </c>
      <c r="W4312" s="22">
        <v>0.47845886512073821</v>
      </c>
      <c r="X4312" s="22">
        <v>0.97616394031997122</v>
      </c>
      <c r="Y4312" s="22">
        <v>8.7362933668883688E-2</v>
      </c>
      <c r="Z4312" s="22">
        <v>5.5461681346995029</v>
      </c>
      <c r="AA4312" s="22">
        <v>12.541194798969382</v>
      </c>
      <c r="AB4312" s="22">
        <v>0.4532566361076158</v>
      </c>
      <c r="AC4312" s="22">
        <v>0.43623943915153696</v>
      </c>
      <c r="AD4312" s="22">
        <v>0.47158008268919643</v>
      </c>
      <c r="AE4312" s="22">
        <v>7.6211276888968777</v>
      </c>
      <c r="AF4312" s="22">
        <v>0.44926598358200009</v>
      </c>
      <c r="AG4312" s="22">
        <v>1</v>
      </c>
      <c r="AH4312" s="22">
        <v>0.16047696087243093</v>
      </c>
      <c r="AI4312" s="22">
        <v>4.1392534004434056</v>
      </c>
      <c r="AJ4312" s="22">
        <v>0.35068608065192641</v>
      </c>
      <c r="AK4312" s="22">
        <v>3.7636766732578342</v>
      </c>
      <c r="AL4312" s="22">
        <v>403.25963209299539</v>
      </c>
      <c r="AM4312" s="22">
        <v>0.1198394151836539</v>
      </c>
      <c r="AN4312" s="22">
        <v>1.6014620408652407</v>
      </c>
    </row>
    <row r="4313" spans="1:40" x14ac:dyDescent="0.2">
      <c r="A4313" s="20">
        <v>42601</v>
      </c>
      <c r="B4313" s="22">
        <v>0.43804264860223258</v>
      </c>
      <c r="C4313" s="22">
        <v>9.0926438316954475E-2</v>
      </c>
      <c r="D4313" s="22">
        <v>4.4912222116210286E-2</v>
      </c>
      <c r="E4313" s="22">
        <v>0.15349203320293864</v>
      </c>
      <c r="F4313" s="22">
        <v>0.11460022898578379</v>
      </c>
      <c r="G4313" s="22">
        <v>0.79328069840664062</v>
      </c>
      <c r="H4313" s="22">
        <v>2.8440749928441944</v>
      </c>
      <c r="I4313" s="22">
        <v>0.78364421333842194</v>
      </c>
      <c r="J4313" s="22">
        <v>0.13506583341284228</v>
      </c>
      <c r="K4313" s="22">
        <v>0.15592500715580573</v>
      </c>
      <c r="L4313" s="22">
        <v>0.92458973380402631</v>
      </c>
      <c r="M4313" s="22">
        <v>32.665060585821962</v>
      </c>
      <c r="N4313" s="22">
        <v>1568.9104093120884</v>
      </c>
      <c r="O4313" s="22">
        <v>0.44920570556244632</v>
      </c>
      <c r="P4313" s="22">
        <v>8.0058081289953247</v>
      </c>
      <c r="Q4313" s="22">
        <v>13.888226314282988</v>
      </c>
      <c r="R4313" s="22">
        <v>11.950195592023661</v>
      </c>
      <c r="S4313" s="22">
        <v>12.069459021085773</v>
      </c>
      <c r="T4313" s="22">
        <v>132.92744012975859</v>
      </c>
      <c r="U4313" s="22">
        <v>3.5864898387558436E-2</v>
      </c>
      <c r="V4313" s="22">
        <v>2.172192538879878</v>
      </c>
      <c r="W4313" s="22">
        <v>0.47830598225360177</v>
      </c>
      <c r="X4313" s="22">
        <v>0.97970136437362854</v>
      </c>
      <c r="Y4313" s="22">
        <v>8.6787997328499192E-2</v>
      </c>
      <c r="Z4313" s="22">
        <v>5.5334653181948283</v>
      </c>
      <c r="AA4313" s="22">
        <v>12.474954679896955</v>
      </c>
      <c r="AB4313" s="22">
        <v>0.45377349489552526</v>
      </c>
      <c r="AC4313" s="22">
        <v>0.4340950291002767</v>
      </c>
      <c r="AD4313" s="22">
        <v>0.46996946856216004</v>
      </c>
      <c r="AE4313" s="22">
        <v>7.620396431638202</v>
      </c>
      <c r="AF4313" s="22">
        <v>0.44721400629710906</v>
      </c>
      <c r="AG4313" s="22">
        <v>1</v>
      </c>
      <c r="AH4313" s="22">
        <v>0.16061205991794675</v>
      </c>
      <c r="AI4313" s="22">
        <v>4.1300925484209525</v>
      </c>
      <c r="AJ4313" s="22">
        <v>0.34923909932258373</v>
      </c>
      <c r="AK4313" s="22">
        <v>3.7701555195114969</v>
      </c>
      <c r="AL4313" s="22">
        <v>401.08291193588394</v>
      </c>
      <c r="AM4313" s="22">
        <v>0.11926342906211239</v>
      </c>
      <c r="AN4313" s="22">
        <v>1.6103544509111725</v>
      </c>
    </row>
    <row r="4314" spans="1:40" x14ac:dyDescent="0.2">
      <c r="A4314" s="20">
        <v>42604</v>
      </c>
      <c r="B4314" s="22">
        <v>0.43862561505756459</v>
      </c>
      <c r="C4314" s="22">
        <v>9.0968805235752168E-2</v>
      </c>
      <c r="D4314" s="22">
        <v>4.4979219414321883E-2</v>
      </c>
      <c r="E4314" s="22">
        <v>0.15458844886065065</v>
      </c>
      <c r="F4314" s="22">
        <v>0.11491425022691444</v>
      </c>
      <c r="G4314" s="22">
        <v>0.7939019729613529</v>
      </c>
      <c r="H4314" s="22">
        <v>2.8498065255816174</v>
      </c>
      <c r="I4314" s="22">
        <v>0.78506425261548751</v>
      </c>
      <c r="J4314" s="22">
        <v>0.13513352123441455</v>
      </c>
      <c r="K4314" s="22">
        <v>0.15689342186977501</v>
      </c>
      <c r="L4314" s="22">
        <v>0.92587063488272103</v>
      </c>
      <c r="M4314" s="22">
        <v>32.729422443032533</v>
      </c>
      <c r="N4314" s="22">
        <v>1577.6525103902927</v>
      </c>
      <c r="O4314" s="22">
        <v>0.45084316629245685</v>
      </c>
      <c r="P4314" s="22">
        <v>8.0246739597764289</v>
      </c>
      <c r="Q4314" s="22">
        <v>13.906272392872497</v>
      </c>
      <c r="R4314" s="22">
        <v>11.981082501313713</v>
      </c>
      <c r="S4314" s="22">
        <v>12.098122581569768</v>
      </c>
      <c r="T4314" s="22">
        <v>134.08613194477618</v>
      </c>
      <c r="U4314" s="22">
        <v>3.5931304638608892E-2</v>
      </c>
      <c r="V4314" s="22">
        <v>2.183155782735394</v>
      </c>
      <c r="W4314" s="22">
        <v>0.48010318635647059</v>
      </c>
      <c r="X4314" s="22">
        <v>0.97984044331916109</v>
      </c>
      <c r="Y4314" s="22">
        <v>8.6800745234796722E-2</v>
      </c>
      <c r="Z4314" s="22">
        <v>5.554984951989681</v>
      </c>
      <c r="AA4314" s="22">
        <v>12.504180002866287</v>
      </c>
      <c r="AB4314" s="22">
        <v>0.45465294033344478</v>
      </c>
      <c r="AC4314" s="22">
        <v>0.43473224095925089</v>
      </c>
      <c r="AD4314" s="22">
        <v>0.46946209334543537</v>
      </c>
      <c r="AE4314" s="22">
        <v>7.7371255911718331</v>
      </c>
      <c r="AF4314" s="22">
        <v>0.44774996417140395</v>
      </c>
      <c r="AG4314" s="22">
        <v>1</v>
      </c>
      <c r="AH4314" s="22">
        <v>0.16124062485071419</v>
      </c>
      <c r="AI4314" s="22">
        <v>4.1382028376248021</v>
      </c>
      <c r="AJ4314" s="22">
        <v>0.35122772655615536</v>
      </c>
      <c r="AK4314" s="22">
        <v>3.7973534610423729</v>
      </c>
      <c r="AL4314" s="22">
        <v>401.28027516361726</v>
      </c>
      <c r="AM4314" s="22">
        <v>0.11942865332250513</v>
      </c>
      <c r="AN4314" s="22">
        <v>1.6204915683370753</v>
      </c>
    </row>
    <row r="4315" spans="1:40" x14ac:dyDescent="0.2">
      <c r="A4315" s="20">
        <v>42605</v>
      </c>
      <c r="B4315" s="22">
        <v>0.43846704871060171</v>
      </c>
      <c r="C4315" s="22">
        <v>9.0914517669531986E-2</v>
      </c>
      <c r="D4315" s="22">
        <v>4.4962989493791787E-2</v>
      </c>
      <c r="E4315" s="22">
        <v>0.15414278892072589</v>
      </c>
      <c r="F4315" s="22">
        <v>0.11504297994269341</v>
      </c>
      <c r="G4315" s="22">
        <v>0.79247851002865333</v>
      </c>
      <c r="H4315" s="22">
        <v>2.852554918815664</v>
      </c>
      <c r="I4315" s="22">
        <v>0.78591212989493786</v>
      </c>
      <c r="J4315" s="22">
        <v>0.13494508118433621</v>
      </c>
      <c r="K4315" s="22">
        <v>0.15748567335243552</v>
      </c>
      <c r="L4315" s="22">
        <v>0.92557306590257882</v>
      </c>
      <c r="M4315" s="22">
        <v>32.705348615090735</v>
      </c>
      <c r="N4315" s="22">
        <v>1578.0802292263611</v>
      </c>
      <c r="O4315" s="22">
        <v>0.44997612225405925</v>
      </c>
      <c r="P4315" s="22">
        <v>8.0124044890162374</v>
      </c>
      <c r="Q4315" s="22">
        <v>13.911174785100286</v>
      </c>
      <c r="R4315" s="22">
        <v>11.966332378223496</v>
      </c>
      <c r="S4315" s="22">
        <v>12.094078319006686</v>
      </c>
      <c r="T4315" s="22">
        <v>133.66523400191022</v>
      </c>
      <c r="U4315" s="22">
        <v>3.5908548233046796E-2</v>
      </c>
      <c r="V4315" s="22">
        <v>2.2166308500477556</v>
      </c>
      <c r="W4315" s="22">
        <v>0.48053963705826175</v>
      </c>
      <c r="X4315" s="22">
        <v>0.98062320916905443</v>
      </c>
      <c r="Y4315" s="22">
        <v>8.703438395415472E-2</v>
      </c>
      <c r="Z4315" s="22">
        <v>5.5453677172874878</v>
      </c>
      <c r="AA4315" s="22">
        <v>12.505969436485197</v>
      </c>
      <c r="AB4315" s="22">
        <v>0.45513371537726838</v>
      </c>
      <c r="AC4315" s="22">
        <v>0.43461079274116521</v>
      </c>
      <c r="AD4315" s="22">
        <v>0.47057067812798475</v>
      </c>
      <c r="AE4315" s="22">
        <v>7.7190186246418335</v>
      </c>
      <c r="AF4315" s="22">
        <v>0.44760028653295131</v>
      </c>
      <c r="AG4315" s="22">
        <v>1</v>
      </c>
      <c r="AH4315" s="22">
        <v>0.16131805157593124</v>
      </c>
      <c r="AI4315" s="22">
        <v>4.1320439350525309</v>
      </c>
      <c r="AJ4315" s="22">
        <v>0.3520176695319962</v>
      </c>
      <c r="AK4315" s="22">
        <v>3.7973973256924545</v>
      </c>
      <c r="AL4315" s="22">
        <v>401.16284622731615</v>
      </c>
      <c r="AM4315" s="22">
        <v>0.11938872970391595</v>
      </c>
      <c r="AN4315" s="22">
        <v>1.6708452722063036</v>
      </c>
    </row>
    <row r="4316" spans="1:40" x14ac:dyDescent="0.2">
      <c r="A4316" s="20">
        <v>42606</v>
      </c>
      <c r="B4316" s="22">
        <v>0.43741439070000121</v>
      </c>
      <c r="C4316" s="22">
        <v>9.0665459699608125E-2</v>
      </c>
      <c r="D4316" s="22">
        <v>4.4857486570506332E-2</v>
      </c>
      <c r="E4316" s="22">
        <v>0.1539359433995974</v>
      </c>
      <c r="F4316" s="22">
        <v>0.11511845349405053</v>
      </c>
      <c r="G4316" s="22">
        <v>0.79281060542896964</v>
      </c>
      <c r="H4316" s="22">
        <v>2.8567004538037333</v>
      </c>
      <c r="I4316" s="22">
        <v>0.78702192789165881</v>
      </c>
      <c r="J4316" s="22">
        <v>0.13412818466595997</v>
      </c>
      <c r="K4316" s="22">
        <v>0.15759257715259001</v>
      </c>
      <c r="L4316" s="22">
        <v>0.92349655180628176</v>
      </c>
      <c r="M4316" s="22">
        <v>32.684588539371347</v>
      </c>
      <c r="N4316" s="22">
        <v>1577.5932918041378</v>
      </c>
      <c r="O4316" s="22">
        <v>0.44815798563550391</v>
      </c>
      <c r="P4316" s="22">
        <v>7.994008837857475</v>
      </c>
      <c r="Q4316" s="22">
        <v>13.91902997963243</v>
      </c>
      <c r="R4316" s="22">
        <v>11.962075824529224</v>
      </c>
      <c r="S4316" s="22">
        <v>12.065700298962565</v>
      </c>
      <c r="T4316" s="22">
        <v>133.44807460962161</v>
      </c>
      <c r="U4316" s="22">
        <v>3.5832628607501457E-2</v>
      </c>
      <c r="V4316" s="22">
        <v>2.1981490524911562</v>
      </c>
      <c r="W4316" s="22">
        <v>0.48060316590635682</v>
      </c>
      <c r="X4316" s="22">
        <v>0.97831032552377994</v>
      </c>
      <c r="Y4316" s="22">
        <v>8.7020736805745805E-2</v>
      </c>
      <c r="Z4316" s="22">
        <v>5.5325940660099819</v>
      </c>
      <c r="AA4316" s="22">
        <v>12.480198196695929</v>
      </c>
      <c r="AB4316" s="22">
        <v>0.45564991602844312</v>
      </c>
      <c r="AC4316" s="22">
        <v>0.43369820265135722</v>
      </c>
      <c r="AD4316" s="22">
        <v>0.47141989351691937</v>
      </c>
      <c r="AE4316" s="22">
        <v>7.7667258239336796</v>
      </c>
      <c r="AF4316" s="22">
        <v>0.44666912824422028</v>
      </c>
      <c r="AG4316" s="22">
        <v>1</v>
      </c>
      <c r="AH4316" s="22">
        <v>0.16130876520123397</v>
      </c>
      <c r="AI4316" s="22">
        <v>4.1235394308991502</v>
      </c>
      <c r="AJ4316" s="22">
        <v>0.35145372035684935</v>
      </c>
      <c r="AK4316" s="22">
        <v>3.7794347106256776</v>
      </c>
      <c r="AL4316" s="22">
        <v>401.03862691615944</v>
      </c>
      <c r="AM4316" s="22">
        <v>0.11910859130269066</v>
      </c>
      <c r="AN4316" s="22">
        <v>1.6865776528460998</v>
      </c>
    </row>
    <row r="4317" spans="1:40" x14ac:dyDescent="0.2">
      <c r="A4317" s="20">
        <v>42607</v>
      </c>
      <c r="B4317" s="22">
        <v>0.43691780577465295</v>
      </c>
      <c r="C4317" s="22">
        <v>9.0593287887980781E-2</v>
      </c>
      <c r="D4317" s="22">
        <v>4.4801741675291766E-2</v>
      </c>
      <c r="E4317" s="22">
        <v>0.15370522383620638</v>
      </c>
      <c r="F4317" s="22">
        <v>0.11506477747242942</v>
      </c>
      <c r="G4317" s="22">
        <v>0.79184362991779389</v>
      </c>
      <c r="H4317" s="22">
        <v>2.8485432504134098</v>
      </c>
      <c r="I4317" s="22">
        <v>0.78511010385809632</v>
      </c>
      <c r="J4317" s="22">
        <v>0.13418275693874396</v>
      </c>
      <c r="K4317" s="22">
        <v>0.15690543321793546</v>
      </c>
      <c r="L4317" s="22">
        <v>0.92257634700262925</v>
      </c>
      <c r="M4317" s="22">
        <v>32.587410923539984</v>
      </c>
      <c r="N4317" s="22">
        <v>1575.1216436465731</v>
      </c>
      <c r="O4317" s="22">
        <v>0.44713706175571344</v>
      </c>
      <c r="P4317" s="22">
        <v>7.9715193261715278</v>
      </c>
      <c r="Q4317" s="22">
        <v>13.86559120596738</v>
      </c>
      <c r="R4317" s="22">
        <v>11.957362266081351</v>
      </c>
      <c r="S4317" s="22">
        <v>12.051346110377482</v>
      </c>
      <c r="T4317" s="22">
        <v>132.62548032882449</v>
      </c>
      <c r="U4317" s="22">
        <v>3.5794758318759889E-2</v>
      </c>
      <c r="V4317" s="22">
        <v>2.18387522752418</v>
      </c>
      <c r="W4317" s="22">
        <v>0.47705723497150743</v>
      </c>
      <c r="X4317" s="22">
        <v>0.97753905088213966</v>
      </c>
      <c r="Y4317" s="22">
        <v>8.6833934116135478E-2</v>
      </c>
      <c r="Z4317" s="22">
        <v>5.5057877392721606</v>
      </c>
      <c r="AA4317" s="22">
        <v>12.455833541525395</v>
      </c>
      <c r="AB4317" s="22">
        <v>0.45632130578060132</v>
      </c>
      <c r="AC4317" s="22">
        <v>0.43318224538111044</v>
      </c>
      <c r="AD4317" s="22">
        <v>0.46918162675327457</v>
      </c>
      <c r="AE4317" s="22">
        <v>7.7001439499387319</v>
      </c>
      <c r="AF4317" s="22">
        <v>0.4459949795971781</v>
      </c>
      <c r="AG4317" s="22">
        <v>1</v>
      </c>
      <c r="AH4317" s="22">
        <v>0.16095030752941458</v>
      </c>
      <c r="AI4317" s="22">
        <v>4.1103061018118661</v>
      </c>
      <c r="AJ4317" s="22">
        <v>0.34897747956743636</v>
      </c>
      <c r="AK4317" s="22">
        <v>3.7666107522276553</v>
      </c>
      <c r="AL4317" s="22">
        <v>400.68049061946061</v>
      </c>
      <c r="AM4317" s="22">
        <v>0.11896689151409164</v>
      </c>
      <c r="AN4317" s="22">
        <v>1.6893298595001012</v>
      </c>
    </row>
    <row r="4318" spans="1:40" x14ac:dyDescent="0.2">
      <c r="A4318" s="20">
        <v>42608</v>
      </c>
      <c r="B4318" s="22">
        <v>0.43308962264150941</v>
      </c>
      <c r="C4318" s="22">
        <v>8.9186320754716969E-2</v>
      </c>
      <c r="D4318" s="22">
        <v>4.4369103773584898E-2</v>
      </c>
      <c r="E4318" s="22">
        <v>0.153313679245283</v>
      </c>
      <c r="F4318" s="22">
        <v>0.11545990566037734</v>
      </c>
      <c r="G4318" s="22">
        <v>0.78643867924528288</v>
      </c>
      <c r="H4318" s="22">
        <v>2.8422169811320752</v>
      </c>
      <c r="I4318" s="22">
        <v>0.78409198113207534</v>
      </c>
      <c r="J4318" s="22">
        <v>0.13201650943396223</v>
      </c>
      <c r="K4318" s="22">
        <v>0.15491745283018868</v>
      </c>
      <c r="L4318" s="22">
        <v>0.91470518867924522</v>
      </c>
      <c r="M4318" s="22">
        <v>32.494103773584904</v>
      </c>
      <c r="N4318" s="22">
        <v>1557.193396226415</v>
      </c>
      <c r="O4318" s="22">
        <v>0.44472877358490565</v>
      </c>
      <c r="P4318" s="22">
        <v>7.9158608490566023</v>
      </c>
      <c r="Q4318" s="22">
        <v>13.820754716981131</v>
      </c>
      <c r="R4318" s="22">
        <v>12.00707547169811</v>
      </c>
      <c r="S4318" s="22">
        <v>11.939858490566037</v>
      </c>
      <c r="T4318" s="22">
        <v>132.25353773584905</v>
      </c>
      <c r="U4318" s="22">
        <v>3.548466981132075E-2</v>
      </c>
      <c r="V4318" s="22">
        <v>2.1933962264150941</v>
      </c>
      <c r="W4318" s="22">
        <v>0.47323113207547163</v>
      </c>
      <c r="X4318" s="22">
        <v>0.97557783018867916</v>
      </c>
      <c r="Y4318" s="22">
        <v>8.5353773584905646E-2</v>
      </c>
      <c r="Z4318" s="22">
        <v>5.4652122641509431</v>
      </c>
      <c r="AA4318" s="22">
        <v>12.337264150943396</v>
      </c>
      <c r="AB4318" s="22">
        <v>0.45662735849056596</v>
      </c>
      <c r="AC4318" s="22">
        <v>0.42939858490566035</v>
      </c>
      <c r="AD4318" s="22">
        <v>0.46902122641509431</v>
      </c>
      <c r="AE4318" s="22">
        <v>7.6299292452830185</v>
      </c>
      <c r="AF4318" s="22">
        <v>0.44207547169811318</v>
      </c>
      <c r="AG4318" s="22">
        <v>1</v>
      </c>
      <c r="AH4318" s="22">
        <v>0.16020047169811319</v>
      </c>
      <c r="AI4318" s="22">
        <v>4.0860849056603765</v>
      </c>
      <c r="AJ4318" s="22">
        <v>0.34820754716981128</v>
      </c>
      <c r="AK4318" s="22">
        <v>3.7448113207547165</v>
      </c>
      <c r="AL4318" s="22">
        <v>397.05188679245276</v>
      </c>
      <c r="AM4318" s="22">
        <v>0.11792452830188678</v>
      </c>
      <c r="AN4318" s="22">
        <v>1.694575471698113</v>
      </c>
    </row>
    <row r="4319" spans="1:40" x14ac:dyDescent="0.2">
      <c r="A4319" s="20">
        <v>42611</v>
      </c>
      <c r="B4319" s="22">
        <v>0.43400172513617941</v>
      </c>
      <c r="C4319" s="22">
        <v>8.9411681298814855E-2</v>
      </c>
      <c r="D4319" s="22">
        <v>4.4523874230482915E-2</v>
      </c>
      <c r="E4319" s="22">
        <v>0.15367891198260683</v>
      </c>
      <c r="F4319" s="22">
        <v>0.11557230801952002</v>
      </c>
      <c r="G4319" s="22">
        <v>0.78901348205740207</v>
      </c>
      <c r="H4319" s="22">
        <v>2.8522645366355115</v>
      </c>
      <c r="I4319" s="22">
        <v>0.78607129775141493</v>
      </c>
      <c r="J4319" s="22">
        <v>0.13219742174853186</v>
      </c>
      <c r="K4319" s="22">
        <v>0.15481324810057781</v>
      </c>
      <c r="L4319" s="22">
        <v>0.91638997530455735</v>
      </c>
      <c r="M4319" s="22">
        <v>32.537722583923149</v>
      </c>
      <c r="N4319" s="22">
        <v>1566.8017629473832</v>
      </c>
      <c r="O4319" s="22">
        <v>0.44730654251988039</v>
      </c>
      <c r="P4319" s="22">
        <v>7.9289267526083824</v>
      </c>
      <c r="Q4319" s="22">
        <v>13.825903037893916</v>
      </c>
      <c r="R4319" s="22">
        <v>12.040505252212546</v>
      </c>
      <c r="S4319" s="22">
        <v>11.963701244224929</v>
      </c>
      <c r="T4319" s="22">
        <v>132.23050655197267</v>
      </c>
      <c r="U4319" s="22">
        <v>3.5618154104288022E-2</v>
      </c>
      <c r="V4319" s="22">
        <v>2.1995486287530572</v>
      </c>
      <c r="W4319" s="22">
        <v>0.4776618496768324</v>
      </c>
      <c r="X4319" s="22">
        <v>0.97744325365409834</v>
      </c>
      <c r="Y4319" s="22">
        <v>8.5606928903120605E-2</v>
      </c>
      <c r="Z4319" s="22">
        <v>5.4780163297136975</v>
      </c>
      <c r="AA4319" s="22">
        <v>12.364263685883422</v>
      </c>
      <c r="AB4319" s="22">
        <v>0.45870898370573426</v>
      </c>
      <c r="AC4319" s="22">
        <v>0.43022060474294288</v>
      </c>
      <c r="AD4319" s="22">
        <v>0.4699105528706975</v>
      </c>
      <c r="AE4319" s="22">
        <v>7.6534366839574144</v>
      </c>
      <c r="AF4319" s="22">
        <v>0.44300551807257388</v>
      </c>
      <c r="AG4319" s="22">
        <v>1</v>
      </c>
      <c r="AH4319" s="22">
        <v>0.16063853670640779</v>
      </c>
      <c r="AI4319" s="22">
        <v>4.0847916248183287</v>
      </c>
      <c r="AJ4319" s="22">
        <v>0.34853658824780515</v>
      </c>
      <c r="AK4319" s="22">
        <v>3.7437818293533103</v>
      </c>
      <c r="AL4319" s="22">
        <v>397.9629213881438</v>
      </c>
      <c r="AM4319" s="22">
        <v>0.11816001228864127</v>
      </c>
      <c r="AN4319" s="22">
        <v>1.7015041769564343</v>
      </c>
    </row>
    <row r="4320" spans="1:40" x14ac:dyDescent="0.2">
      <c r="A4320" s="20">
        <v>42612</v>
      </c>
      <c r="B4320" s="22">
        <v>0.43008385253197168</v>
      </c>
      <c r="C4320" s="22">
        <v>8.7939757342952174E-2</v>
      </c>
      <c r="D4320" s="22">
        <v>4.4106900267016441E-2</v>
      </c>
      <c r="E4320" s="22">
        <v>0.15338220827282523</v>
      </c>
      <c r="F4320" s="22">
        <v>0.11520354148123858</v>
      </c>
      <c r="G4320" s="22">
        <v>0.7820536843584579</v>
      </c>
      <c r="H4320" s="22">
        <v>2.8395090645055507</v>
      </c>
      <c r="I4320" s="22">
        <v>0.78236988804047403</v>
      </c>
      <c r="J4320" s="22">
        <v>0.13047500819787325</v>
      </c>
      <c r="K4320" s="22">
        <v>0.1531948283131119</v>
      </c>
      <c r="L4320" s="22">
        <v>0.90842975593760245</v>
      </c>
      <c r="M4320" s="22">
        <v>32.51862088349651</v>
      </c>
      <c r="N4320" s="22">
        <v>1554.6681032463578</v>
      </c>
      <c r="O4320" s="22">
        <v>0.44397339204572067</v>
      </c>
      <c r="P4320" s="22">
        <v>7.8622874408582</v>
      </c>
      <c r="Q4320" s="22">
        <v>13.71152855202136</v>
      </c>
      <c r="R4320" s="22">
        <v>12.056729282803204</v>
      </c>
      <c r="S4320" s="22">
        <v>11.851782451866773</v>
      </c>
      <c r="T4320" s="22">
        <v>131.07579519370404</v>
      </c>
      <c r="U4320" s="22">
        <v>3.528715978826065E-2</v>
      </c>
      <c r="V4320" s="22">
        <v>2.201070408019862</v>
      </c>
      <c r="W4320" s="22">
        <v>0.47407129807467091</v>
      </c>
      <c r="X4320" s="22">
        <v>0.97687028622288841</v>
      </c>
      <c r="Y4320" s="22">
        <v>8.452007307818428E-2</v>
      </c>
      <c r="Z4320" s="22">
        <v>5.4444418419450038</v>
      </c>
      <c r="AA4320" s="22">
        <v>12.256991614746802</v>
      </c>
      <c r="AB4320" s="22">
        <v>0.45820255773645008</v>
      </c>
      <c r="AC4320" s="22">
        <v>0.42642994331756218</v>
      </c>
      <c r="AD4320" s="22">
        <v>0.46807513936384498</v>
      </c>
      <c r="AE4320" s="22">
        <v>7.6538272356771442</v>
      </c>
      <c r="AF4320" s="22">
        <v>0.43919520307303134</v>
      </c>
      <c r="AG4320" s="22">
        <v>1</v>
      </c>
      <c r="AH4320" s="22">
        <v>0.15981168314048813</v>
      </c>
      <c r="AI4320" s="22">
        <v>4.0509205040520921</v>
      </c>
      <c r="AJ4320" s="22">
        <v>0.34689886166674472</v>
      </c>
      <c r="AK4320" s="22">
        <v>3.717384175762402</v>
      </c>
      <c r="AL4320" s="22">
        <v>393.84925282241062</v>
      </c>
      <c r="AM4320" s="22">
        <v>0.11711247482081791</v>
      </c>
      <c r="AN4320" s="22">
        <v>1.6957886354054434</v>
      </c>
    </row>
    <row r="4321" spans="1:40" x14ac:dyDescent="0.2">
      <c r="A4321" s="20">
        <v>42613</v>
      </c>
      <c r="B4321" s="22">
        <v>0.42885668577834346</v>
      </c>
      <c r="C4321" s="22">
        <v>8.7742447773742641E-2</v>
      </c>
      <c r="D4321" s="22">
        <v>4.3989163562478832E-2</v>
      </c>
      <c r="E4321" s="22">
        <v>0.15301797120403562</v>
      </c>
      <c r="F4321" s="22">
        <v>0.11485689596786434</v>
      </c>
      <c r="G4321" s="22">
        <v>0.77975641369968585</v>
      </c>
      <c r="H4321" s="22">
        <v>2.827165827854782</v>
      </c>
      <c r="I4321" s="22">
        <v>0.778880624029333</v>
      </c>
      <c r="J4321" s="22">
        <v>0.13027079416607307</v>
      </c>
      <c r="K4321" s="22">
        <v>0.15340331865899084</v>
      </c>
      <c r="L4321" s="22">
        <v>0.90574167707883269</v>
      </c>
      <c r="M4321" s="22">
        <v>32.396043766129125</v>
      </c>
      <c r="N4321" s="22">
        <v>1548.9799969639289</v>
      </c>
      <c r="O4321" s="22">
        <v>0.440533881383047</v>
      </c>
      <c r="P4321" s="22">
        <v>7.8194121699732584</v>
      </c>
      <c r="Q4321" s="22">
        <v>13.573572170907433</v>
      </c>
      <c r="R4321" s="22">
        <v>12.076555694384435</v>
      </c>
      <c r="S4321" s="22">
        <v>11.811483354157666</v>
      </c>
      <c r="T4321" s="22">
        <v>130.23459485969849</v>
      </c>
      <c r="U4321" s="22">
        <v>3.5251118091479142E-2</v>
      </c>
      <c r="V4321" s="22">
        <v>2.1929890117589359</v>
      </c>
      <c r="W4321" s="22">
        <v>0.47269287807840066</v>
      </c>
      <c r="X4321" s="22">
        <v>0.97185795859266422</v>
      </c>
      <c r="Y4321" s="22">
        <v>8.4636313742891503E-2</v>
      </c>
      <c r="Z4321" s="22">
        <v>5.4437918189567585</v>
      </c>
      <c r="AA4321" s="22">
        <v>12.224856078564171</v>
      </c>
      <c r="AB4321" s="22">
        <v>0.45628641825379213</v>
      </c>
      <c r="AC4321" s="22">
        <v>0.42517836916286178</v>
      </c>
      <c r="AD4321" s="22">
        <v>0.46567488351997377</v>
      </c>
      <c r="AE4321" s="22">
        <v>7.6315728014759969</v>
      </c>
      <c r="AF4321" s="22">
        <v>0.43778974041594165</v>
      </c>
      <c r="AG4321" s="22">
        <v>1</v>
      </c>
      <c r="AH4321" s="22">
        <v>0.15906675852727209</v>
      </c>
      <c r="AI4321" s="22">
        <v>4.0426451183483767</v>
      </c>
      <c r="AJ4321" s="22">
        <v>0.34529467403108466</v>
      </c>
      <c r="AK4321" s="22">
        <v>3.7054077092845379</v>
      </c>
      <c r="AL4321" s="22">
        <v>393.5214918785104</v>
      </c>
      <c r="AM4321" s="22">
        <v>0.11677195604703573</v>
      </c>
      <c r="AN4321" s="22">
        <v>1.7200509125728365</v>
      </c>
    </row>
    <row r="4322" spans="1:40" x14ac:dyDescent="0.2">
      <c r="A4322" s="20">
        <v>42614</v>
      </c>
      <c r="B4322" s="22">
        <v>0.42944340505144996</v>
      </c>
      <c r="C4322" s="22">
        <v>8.8295135640785782E-2</v>
      </c>
      <c r="D4322" s="22">
        <v>4.4038821328344246E-2</v>
      </c>
      <c r="E4322" s="22">
        <v>0.15318054256314312</v>
      </c>
      <c r="F4322" s="22">
        <v>0.11454630495790459</v>
      </c>
      <c r="G4322" s="22">
        <v>0.78008652946679136</v>
      </c>
      <c r="H4322" s="22">
        <v>2.8180542563143125</v>
      </c>
      <c r="I4322" s="22">
        <v>0.77697614593077646</v>
      </c>
      <c r="J4322" s="22">
        <v>0.13091674462114125</v>
      </c>
      <c r="K4322" s="22">
        <v>0.1551333021515435</v>
      </c>
      <c r="L4322" s="22">
        <v>0.90712114125350796</v>
      </c>
      <c r="M4322" s="22">
        <v>32.316417212347986</v>
      </c>
      <c r="N4322" s="22">
        <v>1551.2160898035547</v>
      </c>
      <c r="O4322" s="22">
        <v>0.44090271281571564</v>
      </c>
      <c r="P4322" s="22">
        <v>7.8099859681945736</v>
      </c>
      <c r="Q4322" s="22">
        <v>13.521983161833489</v>
      </c>
      <c r="R4322" s="22">
        <v>12.07086061739944</v>
      </c>
      <c r="S4322" s="22">
        <v>11.82179607109448</v>
      </c>
      <c r="T4322" s="22">
        <v>130.62324602432179</v>
      </c>
      <c r="U4322" s="22">
        <v>3.5264265668849396E-2</v>
      </c>
      <c r="V4322" s="22">
        <v>2.1918849391955098</v>
      </c>
      <c r="W4322" s="22">
        <v>0.47637979420018706</v>
      </c>
      <c r="X4322" s="22">
        <v>0.9744270346117867</v>
      </c>
      <c r="Y4322" s="22">
        <v>8.5114593077642658E-2</v>
      </c>
      <c r="Z4322" s="22">
        <v>5.4560336763330213</v>
      </c>
      <c r="AA4322" s="22">
        <v>12.221702525724977</v>
      </c>
      <c r="AB4322" s="22">
        <v>0.45527362020579981</v>
      </c>
      <c r="AC4322" s="22">
        <v>0.42574836295603369</v>
      </c>
      <c r="AD4322" s="22">
        <v>0.46463985032740879</v>
      </c>
      <c r="AE4322" s="22">
        <v>7.7175280636108505</v>
      </c>
      <c r="AF4322" s="22">
        <v>0.43836529466791391</v>
      </c>
      <c r="AG4322" s="22">
        <v>1</v>
      </c>
      <c r="AH4322" s="22">
        <v>0.15893358278765202</v>
      </c>
      <c r="AI4322" s="22">
        <v>4.0446679139382606</v>
      </c>
      <c r="AJ4322" s="22">
        <v>0.34608278765201123</v>
      </c>
      <c r="AK4322" s="22">
        <v>3.7070860617399437</v>
      </c>
      <c r="AL4322" s="22">
        <v>393.82600561272216</v>
      </c>
      <c r="AM4322" s="22">
        <v>0.11693171188026193</v>
      </c>
      <c r="AN4322" s="22">
        <v>1.7060336763330215</v>
      </c>
    </row>
    <row r="4323" spans="1:40" x14ac:dyDescent="0.2">
      <c r="A4323" s="20">
        <v>42615</v>
      </c>
      <c r="B4323" s="22">
        <v>0.42798708790248341</v>
      </c>
      <c r="C4323" s="22">
        <v>8.8217128340189493E-2</v>
      </c>
      <c r="D4323" s="22">
        <v>4.386267494843319E-2</v>
      </c>
      <c r="E4323" s="22">
        <v>0.15144911491533722</v>
      </c>
      <c r="F4323" s="22">
        <v>0.11423943317290325</v>
      </c>
      <c r="G4323" s="22">
        <v>0.77833844145855435</v>
      </c>
      <c r="H4323" s="22">
        <v>2.8193355164256335</v>
      </c>
      <c r="I4323" s="22">
        <v>0.77728962487326803</v>
      </c>
      <c r="J4323" s="22">
        <v>0.12997168195219727</v>
      </c>
      <c r="K4323" s="22">
        <v>0.15485194205871045</v>
      </c>
      <c r="L4323" s="22">
        <v>0.90370698395310634</v>
      </c>
      <c r="M4323" s="22">
        <v>32.375802636025689</v>
      </c>
      <c r="N4323" s="22">
        <v>1543.5084080129589</v>
      </c>
      <c r="O4323" s="22">
        <v>0.43830045099113168</v>
      </c>
      <c r="P4323" s="22">
        <v>7.7790959201034848</v>
      </c>
      <c r="Q4323" s="22">
        <v>13.498269452634279</v>
      </c>
      <c r="R4323" s="22">
        <v>12.116162263579263</v>
      </c>
      <c r="S4323" s="22">
        <v>11.781706308049085</v>
      </c>
      <c r="T4323" s="22">
        <v>129.98916222861874</v>
      </c>
      <c r="U4323" s="22">
        <v>3.5101560406008557E-2</v>
      </c>
      <c r="V4323" s="22">
        <v>2.1640582209740011</v>
      </c>
      <c r="W4323" s="22">
        <v>0.47581312419153726</v>
      </c>
      <c r="X4323" s="22">
        <v>0.96839566023004064</v>
      </c>
      <c r="Y4323" s="22">
        <v>8.5059025066716393E-2</v>
      </c>
      <c r="Z4323" s="22">
        <v>5.4206337182878661</v>
      </c>
      <c r="AA4323" s="22">
        <v>12.152288168183567</v>
      </c>
      <c r="AB4323" s="22">
        <v>0.45606041183531254</v>
      </c>
      <c r="AC4323" s="22">
        <v>0.42432788337159577</v>
      </c>
      <c r="AD4323" s="22">
        <v>0.46445094451760266</v>
      </c>
      <c r="AE4323" s="22">
        <v>7.5899360221882981</v>
      </c>
      <c r="AF4323" s="22">
        <v>0.43696029646548817</v>
      </c>
      <c r="AG4323" s="22">
        <v>1</v>
      </c>
      <c r="AH4323" s="22">
        <v>0.1584528790015266</v>
      </c>
      <c r="AI4323" s="22">
        <v>4.0344477980678466</v>
      </c>
      <c r="AJ4323" s="22">
        <v>0.34376711610399602</v>
      </c>
      <c r="AK4323" s="22">
        <v>3.6848422696390912</v>
      </c>
      <c r="AL4323" s="22">
        <v>392.37393807320746</v>
      </c>
      <c r="AM4323" s="22">
        <v>0.11653517614291875</v>
      </c>
      <c r="AN4323" s="22">
        <v>1.6862639987880343</v>
      </c>
    </row>
    <row r="4324" spans="1:40" x14ac:dyDescent="0.2">
      <c r="A4324" s="20">
        <v>42618</v>
      </c>
      <c r="B4324" s="22">
        <v>0.42867147559352903</v>
      </c>
      <c r="C4324" s="22">
        <v>8.8451572238952322E-2</v>
      </c>
      <c r="D4324" s="22">
        <v>4.4002848005229127E-2</v>
      </c>
      <c r="E4324" s="22">
        <v>0.15086257207554218</v>
      </c>
      <c r="F4324" s="22">
        <v>0.11432873450521747</v>
      </c>
      <c r="G4324" s="22">
        <v>0.77911618460676524</v>
      </c>
      <c r="H4324" s="22">
        <v>2.8295632280505174</v>
      </c>
      <c r="I4324" s="22">
        <v>0.77898779092840309</v>
      </c>
      <c r="J4324" s="22">
        <v>0.13007446833345007</v>
      </c>
      <c r="K4324" s="22">
        <v>0.15523962929243412</v>
      </c>
      <c r="L4324" s="22">
        <v>0.90514041599551798</v>
      </c>
      <c r="M4324" s="22">
        <v>32.425239862735488</v>
      </c>
      <c r="N4324" s="22">
        <v>1534.8880640567736</v>
      </c>
      <c r="O4324" s="22">
        <v>0.4391530686089129</v>
      </c>
      <c r="P4324" s="22">
        <v>7.7526437425590036</v>
      </c>
      <c r="Q4324" s="22">
        <v>13.533860914629878</v>
      </c>
      <c r="R4324" s="22">
        <v>12.071340196559051</v>
      </c>
      <c r="S4324" s="22">
        <v>11.823890561897427</v>
      </c>
      <c r="T4324" s="22">
        <v>128.80803977869598</v>
      </c>
      <c r="U4324" s="22">
        <v>3.5238228634124708E-2</v>
      </c>
      <c r="V4324" s="22">
        <v>2.1663515185470503</v>
      </c>
      <c r="W4324" s="22">
        <v>0.47482316688843756</v>
      </c>
      <c r="X4324" s="22">
        <v>0.96850853234353484</v>
      </c>
      <c r="Y4324" s="22">
        <v>8.5241730279898217E-2</v>
      </c>
      <c r="Z4324" s="22">
        <v>5.4310525947195192</v>
      </c>
      <c r="AA4324" s="22">
        <v>12.168219062959592</v>
      </c>
      <c r="AB4324" s="22">
        <v>0.45439689987627518</v>
      </c>
      <c r="AC4324" s="22">
        <v>0.42499474753133976</v>
      </c>
      <c r="AD4324" s="22">
        <v>0.46548544482573478</v>
      </c>
      <c r="AE4324" s="22">
        <v>7.5798608679412665</v>
      </c>
      <c r="AF4324" s="22">
        <v>0.43762401662114531</v>
      </c>
      <c r="AG4324" s="22">
        <v>1</v>
      </c>
      <c r="AH4324" s="22">
        <v>0.15829773326796931</v>
      </c>
      <c r="AI4324" s="22">
        <v>4.0525713752130175</v>
      </c>
      <c r="AJ4324" s="22">
        <v>0.34369820482293345</v>
      </c>
      <c r="AK4324" s="22">
        <v>3.6645890235077156</v>
      </c>
      <c r="AL4324" s="22">
        <v>393.00137731400429</v>
      </c>
      <c r="AM4324" s="22">
        <v>0.11672152578378506</v>
      </c>
      <c r="AN4324" s="22">
        <v>1.6776384900903425</v>
      </c>
    </row>
    <row r="4325" spans="1:40" x14ac:dyDescent="0.2">
      <c r="A4325" s="20">
        <v>42619</v>
      </c>
      <c r="B4325" s="22">
        <v>0.43396984449591153</v>
      </c>
      <c r="C4325" s="22">
        <v>9.0821004868365071E-2</v>
      </c>
      <c r="D4325" s="22">
        <v>4.4501819728694991E-2</v>
      </c>
      <c r="E4325" s="22">
        <v>0.1517464668903909</v>
      </c>
      <c r="F4325" s="22">
        <v>0.11451292716358652</v>
      </c>
      <c r="G4325" s="22">
        <v>0.78841518173654113</v>
      </c>
      <c r="H4325" s="22">
        <v>2.836058987569126</v>
      </c>
      <c r="I4325" s="22">
        <v>0.78119534905704968</v>
      </c>
      <c r="J4325" s="22">
        <v>0.13295835893557686</v>
      </c>
      <c r="K4325" s="22">
        <v>0.15877723684832443</v>
      </c>
      <c r="L4325" s="22">
        <v>0.91636337855083416</v>
      </c>
      <c r="M4325" s="22">
        <v>32.496336909769816</v>
      </c>
      <c r="N4325" s="22">
        <v>1550.9051377794583</v>
      </c>
      <c r="O4325" s="22">
        <v>0.4436002268752659</v>
      </c>
      <c r="P4325" s="22">
        <v>7.8295599565155749</v>
      </c>
      <c r="Q4325" s="22">
        <v>13.564068629767926</v>
      </c>
      <c r="R4325" s="22">
        <v>12.050385215295174</v>
      </c>
      <c r="S4325" s="22">
        <v>11.958217138535709</v>
      </c>
      <c r="T4325" s="22">
        <v>129.22791511083804</v>
      </c>
      <c r="U4325" s="22">
        <v>3.562768823557215E-2</v>
      </c>
      <c r="V4325" s="22">
        <v>2.1581509665831637</v>
      </c>
      <c r="W4325" s="22">
        <v>0.48187361157063857</v>
      </c>
      <c r="X4325" s="22">
        <v>0.96453892328780066</v>
      </c>
      <c r="Y4325" s="22">
        <v>8.761875502197855E-2</v>
      </c>
      <c r="Z4325" s="22">
        <v>5.4967623008933213</v>
      </c>
      <c r="AA4325" s="22">
        <v>12.336342581651463</v>
      </c>
      <c r="AB4325" s="22">
        <v>0.45486127522805692</v>
      </c>
      <c r="AC4325" s="22">
        <v>0.43027130500543559</v>
      </c>
      <c r="AD4325" s="22">
        <v>0.46704400434844262</v>
      </c>
      <c r="AE4325" s="22">
        <v>7.6073521765845813</v>
      </c>
      <c r="AF4325" s="22">
        <v>0.4430212222904949</v>
      </c>
      <c r="AG4325" s="22">
        <v>0.99999999999999989</v>
      </c>
      <c r="AH4325" s="22">
        <v>0.15906083093066126</v>
      </c>
      <c r="AI4325" s="22">
        <v>4.0872997116793499</v>
      </c>
      <c r="AJ4325" s="22">
        <v>0.3452048967244884</v>
      </c>
      <c r="AK4325" s="22">
        <v>3.6793968899182303</v>
      </c>
      <c r="AL4325" s="22">
        <v>398.8041782861464</v>
      </c>
      <c r="AM4325" s="22">
        <v>0.11816420097367301</v>
      </c>
      <c r="AN4325" s="22">
        <v>1.6507066219218225</v>
      </c>
    </row>
    <row r="4326" spans="1:40" x14ac:dyDescent="0.2">
      <c r="A4326" s="20">
        <v>42620</v>
      </c>
      <c r="B4326" s="22">
        <v>0.43505455062368953</v>
      </c>
      <c r="C4326" s="22">
        <v>9.0882168283639542E-2</v>
      </c>
      <c r="D4326" s="22">
        <v>4.4614236468957673E-2</v>
      </c>
      <c r="E4326" s="22">
        <v>0.15259959486833219</v>
      </c>
      <c r="F4326" s="22">
        <v>0.11483468969520357</v>
      </c>
      <c r="G4326" s="22">
        <v>0.7889406162265894</v>
      </c>
      <c r="H4326" s="22">
        <v>2.8449246004951605</v>
      </c>
      <c r="I4326" s="22">
        <v>0.78459315066870416</v>
      </c>
      <c r="J4326" s="22">
        <v>0.13311299856663941</v>
      </c>
      <c r="K4326" s="22">
        <v>0.15798950448369403</v>
      </c>
      <c r="L4326" s="22">
        <v>0.91872490138242291</v>
      </c>
      <c r="M4326" s="22">
        <v>32.4780553679946</v>
      </c>
      <c r="N4326" s="22">
        <v>1549.450939976545</v>
      </c>
      <c r="O4326" s="22">
        <v>0.4447919257969366</v>
      </c>
      <c r="P4326" s="22">
        <v>7.8737695014037454</v>
      </c>
      <c r="Q4326" s="22">
        <v>13.587310612791262</v>
      </c>
      <c r="R4326" s="22">
        <v>12.048521032493454</v>
      </c>
      <c r="S4326" s="22">
        <v>11.988106660980607</v>
      </c>
      <c r="T4326" s="22">
        <v>129.0853737991163</v>
      </c>
      <c r="U4326" s="22">
        <v>3.5653955956738571E-2</v>
      </c>
      <c r="V4326" s="22">
        <v>2.1769311868462511</v>
      </c>
      <c r="W4326" s="22">
        <v>0.48035348330312611</v>
      </c>
      <c r="X4326" s="22">
        <v>0.96880959996209282</v>
      </c>
      <c r="Y4326" s="22">
        <v>8.8240520274352321E-2</v>
      </c>
      <c r="Z4326" s="22">
        <v>5.5285072911854245</v>
      </c>
      <c r="AA4326" s="22">
        <v>12.367177227335727</v>
      </c>
      <c r="AB4326" s="22">
        <v>0.45495575535733318</v>
      </c>
      <c r="AC4326" s="22">
        <v>0.43133492069132989</v>
      </c>
      <c r="AD4326" s="22">
        <v>0.4683772225973441</v>
      </c>
      <c r="AE4326" s="22">
        <v>7.5981141239323833</v>
      </c>
      <c r="AF4326" s="22">
        <v>0.44415224421621236</v>
      </c>
      <c r="AG4326" s="22">
        <v>1</v>
      </c>
      <c r="AH4326" s="22">
        <v>0.15947024888351871</v>
      </c>
      <c r="AI4326" s="22">
        <v>4.101069689754433</v>
      </c>
      <c r="AJ4326" s="22">
        <v>0.34772616889962921</v>
      </c>
      <c r="AK4326" s="22">
        <v>3.7006764040418396</v>
      </c>
      <c r="AL4326" s="22">
        <v>400.39328571259341</v>
      </c>
      <c r="AM4326" s="22">
        <v>0.11845955198597438</v>
      </c>
      <c r="AN4326" s="22">
        <v>1.6596183233235011</v>
      </c>
    </row>
    <row r="4327" spans="1:40" x14ac:dyDescent="0.2">
      <c r="A4327" s="20">
        <v>42621</v>
      </c>
      <c r="B4327" s="22">
        <v>0.43509578362496892</v>
      </c>
      <c r="C4327" s="22">
        <v>9.0511675295288418E-2</v>
      </c>
      <c r="D4327" s="22">
        <v>4.4618464855643358E-2</v>
      </c>
      <c r="E4327" s="22">
        <v>0.15320641163856935</v>
      </c>
      <c r="F4327" s="22">
        <v>0.11518913859896458</v>
      </c>
      <c r="G4327" s="22">
        <v>0.78948927247094502</v>
      </c>
      <c r="H4327" s="22">
        <v>2.8418770510253646</v>
      </c>
      <c r="I4327" s="22">
        <v>0.78297337961591773</v>
      </c>
      <c r="J4327" s="22">
        <v>0.13337440320344987</v>
      </c>
      <c r="K4327" s="22">
        <v>0.15749505384496915</v>
      </c>
      <c r="L4327" s="22">
        <v>0.91891859872762394</v>
      </c>
      <c r="M4327" s="22">
        <v>32.433745216742288</v>
      </c>
      <c r="N4327" s="22">
        <v>1547.2283761210299</v>
      </c>
      <c r="O4327" s="22">
        <v>0.44466822258289995</v>
      </c>
      <c r="P4327" s="22">
        <v>7.8925825445153963</v>
      </c>
      <c r="Q4327" s="22">
        <v>13.567273631958678</v>
      </c>
      <c r="R4327" s="22">
        <v>12.14088545060361</v>
      </c>
      <c r="S4327" s="22">
        <v>11.989242853250246</v>
      </c>
      <c r="T4327" s="22">
        <v>130.03708135388408</v>
      </c>
      <c r="U4327" s="22">
        <v>3.5643118624791199E-2</v>
      </c>
      <c r="V4327" s="22">
        <v>2.2106647395419921</v>
      </c>
      <c r="W4327" s="22">
        <v>0.47862194789655133</v>
      </c>
      <c r="X4327" s="22">
        <v>0.96970702176308221</v>
      </c>
      <c r="Y4327" s="22">
        <v>8.7632835361158179E-2</v>
      </c>
      <c r="Z4327" s="22">
        <v>5.5752348683197299</v>
      </c>
      <c r="AA4327" s="22">
        <v>12.357686976507246</v>
      </c>
      <c r="AB4327" s="22">
        <v>0.45521212193012595</v>
      </c>
      <c r="AC4327" s="22">
        <v>0.43136395408072598</v>
      </c>
      <c r="AD4327" s="22">
        <v>0.46759231835467785</v>
      </c>
      <c r="AE4327" s="22">
        <v>7.5856247556540186</v>
      </c>
      <c r="AF4327" s="22">
        <v>0.4442417277778436</v>
      </c>
      <c r="AG4327" s="22">
        <v>1</v>
      </c>
      <c r="AH4327" s="22">
        <v>0.16010141098698005</v>
      </c>
      <c r="AI4327" s="22">
        <v>4.1192289921690826</v>
      </c>
      <c r="AJ4327" s="22">
        <v>0.3495124927436648</v>
      </c>
      <c r="AK4327" s="22">
        <v>3.7097939793150023</v>
      </c>
      <c r="AL4327" s="22">
        <v>400.03080240258743</v>
      </c>
      <c r="AM4327" s="22">
        <v>0.11847077918231469</v>
      </c>
      <c r="AN4327" s="22">
        <v>1.6732694380930946</v>
      </c>
    </row>
    <row r="4328" spans="1:40" x14ac:dyDescent="0.2">
      <c r="A4328" s="20">
        <v>42622</v>
      </c>
      <c r="B4328" s="22">
        <v>0.43256422034557085</v>
      </c>
      <c r="C4328" s="22">
        <v>8.878367077723992E-2</v>
      </c>
      <c r="D4328" s="22">
        <v>4.4311743990200582E-2</v>
      </c>
      <c r="E4328" s="22">
        <v>0.15365770349693181</v>
      </c>
      <c r="F4328" s="22">
        <v>0.11482515341036242</v>
      </c>
      <c r="G4328" s="22">
        <v>0.78652108877189275</v>
      </c>
      <c r="H4328" s="22">
        <v>2.8321731858709351</v>
      </c>
      <c r="I4328" s="22">
        <v>0.78026689280708572</v>
      </c>
      <c r="J4328" s="22">
        <v>0.13225681071340237</v>
      </c>
      <c r="K4328" s="22">
        <v>0.15620178321142952</v>
      </c>
      <c r="L4328" s="22">
        <v>0.91357195858803586</v>
      </c>
      <c r="M4328" s="22">
        <v>32.426416027702203</v>
      </c>
      <c r="N4328" s="22">
        <v>1542.5838898507709</v>
      </c>
      <c r="O4328" s="22">
        <v>0.44301143658056841</v>
      </c>
      <c r="P4328" s="22">
        <v>7.8760467827991958</v>
      </c>
      <c r="Q4328" s="22">
        <v>13.501289707077488</v>
      </c>
      <c r="R4328" s="22">
        <v>12.093801161325279</v>
      </c>
      <c r="S4328" s="22">
        <v>11.919484588294878</v>
      </c>
      <c r="T4328" s="22">
        <v>130.47006583984077</v>
      </c>
      <c r="U4328" s="22">
        <v>3.5449866318033527E-2</v>
      </c>
      <c r="V4328" s="22">
        <v>2.2268942204633526</v>
      </c>
      <c r="W4328" s="22">
        <v>0.47907612216293888</v>
      </c>
      <c r="X4328" s="22">
        <v>0.97186200723178229</v>
      </c>
      <c r="Y4328" s="22">
        <v>8.6263147356394954E-2</v>
      </c>
      <c r="Z4328" s="22">
        <v>5.5869639470925652</v>
      </c>
      <c r="AA4328" s="22">
        <v>12.272828993086229</v>
      </c>
      <c r="AB4328" s="22">
        <v>0.4550015900498216</v>
      </c>
      <c r="AC4328" s="22">
        <v>0.4288305478016089</v>
      </c>
      <c r="AD4328" s="22">
        <v>0.46560192219356211</v>
      </c>
      <c r="AE4328" s="22">
        <v>7.621426804706549</v>
      </c>
      <c r="AF4328" s="22">
        <v>0.44166872784236128</v>
      </c>
      <c r="AG4328" s="22">
        <v>1</v>
      </c>
      <c r="AH4328" s="22">
        <v>0.1600296809300025</v>
      </c>
      <c r="AI4328" s="22">
        <v>4.1035063543102135</v>
      </c>
      <c r="AJ4328" s="22">
        <v>0.34869203679493072</v>
      </c>
      <c r="AK4328" s="22">
        <v>3.7247211523738857</v>
      </c>
      <c r="AL4328" s="22">
        <v>397.63023685853273</v>
      </c>
      <c r="AM4328" s="22">
        <v>0.11778146826378338</v>
      </c>
      <c r="AN4328" s="22">
        <v>1.6965949377524943</v>
      </c>
    </row>
    <row r="4329" spans="1:40" x14ac:dyDescent="0.2">
      <c r="A4329" s="20">
        <v>42625</v>
      </c>
      <c r="B4329" s="22">
        <v>0.43315091758267682</v>
      </c>
      <c r="C4329" s="22">
        <v>8.9198943246685855E-2</v>
      </c>
      <c r="D4329" s="22">
        <v>4.4419021559654673E-2</v>
      </c>
      <c r="E4329" s="22">
        <v>0.15373637778930985</v>
      </c>
      <c r="F4329" s="22">
        <v>0.11460348162475824</v>
      </c>
      <c r="G4329" s="22">
        <v>0.78770580742557916</v>
      </c>
      <c r="H4329" s="22">
        <v>2.8355427654856822</v>
      </c>
      <c r="I4329" s="22">
        <v>0.78136056989196589</v>
      </c>
      <c r="J4329" s="22">
        <v>0.13247157616643865</v>
      </c>
      <c r="K4329" s="22">
        <v>0.15725102608859745</v>
      </c>
      <c r="L4329" s="22">
        <v>0.91495258763032516</v>
      </c>
      <c r="M4329" s="22">
        <v>32.479832051705429</v>
      </c>
      <c r="N4329" s="22">
        <v>1544.6761334151061</v>
      </c>
      <c r="O4329" s="22">
        <v>0.44407227437844982</v>
      </c>
      <c r="P4329" s="22">
        <v>7.8699933952917869</v>
      </c>
      <c r="Q4329" s="22">
        <v>13.508987120818986</v>
      </c>
      <c r="R4329" s="22">
        <v>12.011133650988349</v>
      </c>
      <c r="S4329" s="22">
        <v>11.935651271406332</v>
      </c>
      <c r="T4329" s="22">
        <v>130.52200783129689</v>
      </c>
      <c r="U4329" s="22">
        <v>3.5515639005519656E-2</v>
      </c>
      <c r="V4329" s="22">
        <v>2.2187101948388928</v>
      </c>
      <c r="W4329" s="22">
        <v>0.47972590460914283</v>
      </c>
      <c r="X4329" s="22">
        <v>0.97129310751521458</v>
      </c>
      <c r="Y4329" s="22">
        <v>8.6686795301221878E-2</v>
      </c>
      <c r="Z4329" s="22">
        <v>5.5878190309949529</v>
      </c>
      <c r="AA4329" s="22">
        <v>12.280039628249282</v>
      </c>
      <c r="AB4329" s="22">
        <v>0.45601971977166583</v>
      </c>
      <c r="AC4329" s="22">
        <v>0.42940038684719539</v>
      </c>
      <c r="AD4329" s="22">
        <v>0.4663867528423834</v>
      </c>
      <c r="AE4329" s="22">
        <v>7.6081403028730499</v>
      </c>
      <c r="AF4329" s="22">
        <v>0.44225597961975754</v>
      </c>
      <c r="AG4329" s="22">
        <v>1</v>
      </c>
      <c r="AH4329" s="22">
        <v>0.1599282917393971</v>
      </c>
      <c r="AI4329" s="22">
        <v>4.1114308628579517</v>
      </c>
      <c r="AJ4329" s="22">
        <v>0.34987262348445536</v>
      </c>
      <c r="AK4329" s="22">
        <v>3.7328395527669009</v>
      </c>
      <c r="AL4329" s="22">
        <v>398.28749351323302</v>
      </c>
      <c r="AM4329" s="22">
        <v>0.11794121809690052</v>
      </c>
      <c r="AN4329" s="22">
        <v>1.6771241213379253</v>
      </c>
    </row>
    <row r="4330" spans="1:40" x14ac:dyDescent="0.2">
      <c r="A4330" s="20">
        <v>42626</v>
      </c>
      <c r="B4330" s="22">
        <v>0.43073440761851145</v>
      </c>
      <c r="C4330" s="22">
        <v>8.7514366805057114E-2</v>
      </c>
      <c r="D4330" s="22">
        <v>4.4192292355686905E-2</v>
      </c>
      <c r="E4330" s="22">
        <v>0.15448127037740716</v>
      </c>
      <c r="F4330" s="22">
        <v>0.11448877630004925</v>
      </c>
      <c r="G4330" s="22">
        <v>0.78321957169328926</v>
      </c>
      <c r="H4330" s="22">
        <v>2.8216405132174609</v>
      </c>
      <c r="I4330" s="22">
        <v>0.77803579386859956</v>
      </c>
      <c r="J4330" s="22">
        <v>0.13155302230666385</v>
      </c>
      <c r="K4330" s="22">
        <v>0.15472755846410058</v>
      </c>
      <c r="L4330" s="22">
        <v>0.90985856027021328</v>
      </c>
      <c r="M4330" s="22">
        <v>32.390401801421433</v>
      </c>
      <c r="N4330" s="22">
        <v>1543.9917434850938</v>
      </c>
      <c r="O4330" s="22">
        <v>0.44364694016372297</v>
      </c>
      <c r="P4330" s="22">
        <v>7.873056083315741</v>
      </c>
      <c r="Q4330" s="22">
        <v>13.455539136349778</v>
      </c>
      <c r="R4330" s="22">
        <v>12.024722632702368</v>
      </c>
      <c r="S4330" s="22">
        <v>11.857012173668284</v>
      </c>
      <c r="T4330" s="22">
        <v>132.1921985316539</v>
      </c>
      <c r="U4330" s="22">
        <v>3.5314193230596015E-2</v>
      </c>
      <c r="V4330" s="22">
        <v>2.2365303872586964</v>
      </c>
      <c r="W4330" s="22">
        <v>0.48143456946496854</v>
      </c>
      <c r="X4330" s="22">
        <v>0.97072690169586928</v>
      </c>
      <c r="Y4330" s="22">
        <v>8.5039757933994792E-2</v>
      </c>
      <c r="Z4330" s="22">
        <v>5.6016466117796071</v>
      </c>
      <c r="AA4330" s="22">
        <v>12.21706190040579</v>
      </c>
      <c r="AB4330" s="22">
        <v>0.45499964815987615</v>
      </c>
      <c r="AC4330" s="22">
        <v>0.42700490230572558</v>
      </c>
      <c r="AD4330" s="22">
        <v>0.46451105950789295</v>
      </c>
      <c r="AE4330" s="22">
        <v>7.6719208125161265</v>
      </c>
      <c r="AF4330" s="22">
        <v>0.43975324279314149</v>
      </c>
      <c r="AG4330" s="22">
        <v>1</v>
      </c>
      <c r="AH4330" s="22">
        <v>0.16022799240025334</v>
      </c>
      <c r="AI4330" s="22">
        <v>4.0977646424131544</v>
      </c>
      <c r="AJ4330" s="22">
        <v>0.34991673117068939</v>
      </c>
      <c r="AK4330" s="22">
        <v>3.733375554148195</v>
      </c>
      <c r="AL4330" s="22">
        <v>396.17197945253679</v>
      </c>
      <c r="AM4330" s="22">
        <v>0.11728004128257453</v>
      </c>
      <c r="AN4330" s="22">
        <v>1.6871085778622195</v>
      </c>
    </row>
    <row r="4331" spans="1:40" x14ac:dyDescent="0.2">
      <c r="A4331" s="20">
        <v>42627</v>
      </c>
      <c r="B4331" s="22">
        <v>0.43282104469168398</v>
      </c>
      <c r="C4331" s="22">
        <v>8.7992645672260991E-2</v>
      </c>
      <c r="D4331" s="22">
        <v>4.4387610786347356E-2</v>
      </c>
      <c r="E4331" s="22">
        <v>0.15548981708466905</v>
      </c>
      <c r="F4331" s="22">
        <v>0.11468744107109183</v>
      </c>
      <c r="G4331" s="22">
        <v>0.78619413539505945</v>
      </c>
      <c r="H4331" s="22">
        <v>2.8298840279087307</v>
      </c>
      <c r="I4331" s="22">
        <v>0.77997124269281537</v>
      </c>
      <c r="J4331" s="22">
        <v>0.13257825759004338</v>
      </c>
      <c r="K4331" s="22">
        <v>0.15596124834999056</v>
      </c>
      <c r="L4331" s="22">
        <v>0.91430558174618137</v>
      </c>
      <c r="M4331" s="22">
        <v>32.42622100697718</v>
      </c>
      <c r="N4331" s="22">
        <v>1555.9588911936639</v>
      </c>
      <c r="O4331" s="22">
        <v>0.44600933433905338</v>
      </c>
      <c r="P4331" s="22">
        <v>7.8714524797284557</v>
      </c>
      <c r="Q4331" s="22">
        <v>13.48882707901188</v>
      </c>
      <c r="R4331" s="22">
        <v>12.068640392230813</v>
      </c>
      <c r="S4331" s="22">
        <v>11.91542523100132</v>
      </c>
      <c r="T4331" s="22">
        <v>132.65722232698471</v>
      </c>
      <c r="U4331" s="22">
        <v>3.549877427871017E-2</v>
      </c>
      <c r="V4331" s="22">
        <v>2.2713558363190645</v>
      </c>
      <c r="W4331" s="22">
        <v>0.48569206109749202</v>
      </c>
      <c r="X4331" s="22">
        <v>0.97025268715821233</v>
      </c>
      <c r="Y4331" s="22">
        <v>8.5835847633415049E-2</v>
      </c>
      <c r="Z4331" s="22">
        <v>5.5836319064680371</v>
      </c>
      <c r="AA4331" s="22">
        <v>12.29139166509523</v>
      </c>
      <c r="AB4331" s="22">
        <v>0.45359937771072978</v>
      </c>
      <c r="AC4331" s="22">
        <v>0.42909673769564399</v>
      </c>
      <c r="AD4331" s="22">
        <v>0.46558551763152933</v>
      </c>
      <c r="AE4331" s="22">
        <v>7.6803813878936449</v>
      </c>
      <c r="AF4331" s="22">
        <v>0.44191966811238925</v>
      </c>
      <c r="AG4331" s="22">
        <v>1</v>
      </c>
      <c r="AH4331" s="22">
        <v>0.16067556100320574</v>
      </c>
      <c r="AI4331" s="22">
        <v>4.1085234772770134</v>
      </c>
      <c r="AJ4331" s="22">
        <v>0.35102772015840095</v>
      </c>
      <c r="AK4331" s="22">
        <v>3.7346784838770506</v>
      </c>
      <c r="AL4331" s="22">
        <v>397.25509145766551</v>
      </c>
      <c r="AM4331" s="22">
        <v>0.11785781633037903</v>
      </c>
      <c r="AN4331" s="22">
        <v>1.6872996417122383</v>
      </c>
    </row>
    <row r="4332" spans="1:40" x14ac:dyDescent="0.2">
      <c r="A4332" s="20">
        <v>42628</v>
      </c>
      <c r="B4332" s="22">
        <v>0.43304876898405814</v>
      </c>
      <c r="C4332" s="22">
        <v>8.8600132063012912E-2</v>
      </c>
      <c r="D4332" s="22">
        <v>4.4409725497594567E-2</v>
      </c>
      <c r="E4332" s="22">
        <v>0.15518583152532781</v>
      </c>
      <c r="F4332" s="22">
        <v>0.1145410810300915</v>
      </c>
      <c r="G4332" s="22">
        <v>0.78656494670314125</v>
      </c>
      <c r="H4332" s="22">
        <v>2.8311008395434394</v>
      </c>
      <c r="I4332" s="22">
        <v>0.78084614658994433</v>
      </c>
      <c r="J4332" s="22">
        <v>0.13254645788133196</v>
      </c>
      <c r="K4332" s="22">
        <v>0.15608197339873597</v>
      </c>
      <c r="L4332" s="22">
        <v>0.91477219130270726</v>
      </c>
      <c r="M4332" s="22">
        <v>32.455664559947174</v>
      </c>
      <c r="N4332" s="22">
        <v>1552.9195358928403</v>
      </c>
      <c r="O4332" s="22">
        <v>0.44476936138100176</v>
      </c>
      <c r="P4332" s="22">
        <v>7.8825110838600123</v>
      </c>
      <c r="Q4332" s="22">
        <v>13.483397792661069</v>
      </c>
      <c r="R4332" s="22">
        <v>12.037779454768419</v>
      </c>
      <c r="S4332" s="22">
        <v>11.921045184416563</v>
      </c>
      <c r="T4332" s="22">
        <v>132.52169606640885</v>
      </c>
      <c r="U4332" s="22">
        <v>3.5501367795490991E-2</v>
      </c>
      <c r="V4332" s="22">
        <v>2.2803273276106024</v>
      </c>
      <c r="W4332" s="22">
        <v>0.48780775398547299</v>
      </c>
      <c r="X4332" s="22">
        <v>0.97041552683709087</v>
      </c>
      <c r="Y4332" s="22">
        <v>8.62418639750967E-2</v>
      </c>
      <c r="Z4332" s="22">
        <v>5.6185737194604277</v>
      </c>
      <c r="AA4332" s="22">
        <v>12.318413357230449</v>
      </c>
      <c r="AB4332" s="22">
        <v>0.45364824073200644</v>
      </c>
      <c r="AC4332" s="22">
        <v>0.42929912272427129</v>
      </c>
      <c r="AD4332" s="22">
        <v>0.46582869540609378</v>
      </c>
      <c r="AE4332" s="22">
        <v>7.6295868314309967</v>
      </c>
      <c r="AF4332" s="22">
        <v>0.44217526648429395</v>
      </c>
      <c r="AG4332" s="22">
        <v>1</v>
      </c>
      <c r="AH4332" s="22">
        <v>0.16073955287237052</v>
      </c>
      <c r="AI4332" s="22">
        <v>4.1128195453259133</v>
      </c>
      <c r="AJ4332" s="22">
        <v>0.34993161022545038</v>
      </c>
      <c r="AK4332" s="22">
        <v>3.7287755872087542</v>
      </c>
      <c r="AL4332" s="22">
        <v>397.7219130270729</v>
      </c>
      <c r="AM4332" s="22">
        <v>0.11791340439581172</v>
      </c>
      <c r="AN4332" s="22">
        <v>1.6790750872559193</v>
      </c>
    </row>
    <row r="4333" spans="1:40" x14ac:dyDescent="0.2">
      <c r="A4333" s="20">
        <v>42629</v>
      </c>
      <c r="B4333" s="22">
        <v>0.42879159369527148</v>
      </c>
      <c r="C4333" s="22">
        <v>8.742556917688267E-2</v>
      </c>
      <c r="D4333" s="22">
        <v>4.3991827203736136E-2</v>
      </c>
      <c r="E4333" s="22">
        <v>0.15419731465265615</v>
      </c>
      <c r="F4333" s="22">
        <v>0.11448920023350846</v>
      </c>
      <c r="G4333" s="22">
        <v>0.77883245767659082</v>
      </c>
      <c r="H4333" s="22">
        <v>2.8268534734384123</v>
      </c>
      <c r="I4333" s="22">
        <v>0.77949795680093403</v>
      </c>
      <c r="J4333" s="22">
        <v>0.13021599532983069</v>
      </c>
      <c r="K4333" s="22">
        <v>0.15172212492702861</v>
      </c>
      <c r="L4333" s="22">
        <v>0.90579100992410977</v>
      </c>
      <c r="M4333" s="22">
        <v>32.183304144775242</v>
      </c>
      <c r="N4333" s="22">
        <v>1535.9019264448336</v>
      </c>
      <c r="O4333" s="22">
        <v>0.44004670169293636</v>
      </c>
      <c r="P4333" s="22">
        <v>7.8301692936368941</v>
      </c>
      <c r="Q4333" s="22">
        <v>13.439579684763572</v>
      </c>
      <c r="R4333" s="22">
        <v>11.941622883829538</v>
      </c>
      <c r="S4333" s="22">
        <v>11.815528312901343</v>
      </c>
      <c r="T4333" s="22">
        <v>131.3543490951547</v>
      </c>
      <c r="U4333" s="22">
        <v>3.5166374781085814E-2</v>
      </c>
      <c r="V4333" s="22">
        <v>2.2880326911850557</v>
      </c>
      <c r="W4333" s="22">
        <v>0.48301225919439578</v>
      </c>
      <c r="X4333" s="22">
        <v>0.97021599532983083</v>
      </c>
      <c r="Y4333" s="22">
        <v>8.4705195563339178E-2</v>
      </c>
      <c r="Z4333" s="22">
        <v>5.5977816695855225</v>
      </c>
      <c r="AA4333" s="22">
        <v>12.185639229422067</v>
      </c>
      <c r="AB4333" s="22">
        <v>0.45099824868651489</v>
      </c>
      <c r="AC4333" s="22">
        <v>0.4250788091068301</v>
      </c>
      <c r="AD4333" s="22">
        <v>0.4651371862230006</v>
      </c>
      <c r="AE4333" s="22">
        <v>7.6057209573847055</v>
      </c>
      <c r="AF4333" s="22">
        <v>0.43785172212492701</v>
      </c>
      <c r="AG4333" s="22">
        <v>1</v>
      </c>
      <c r="AH4333" s="22">
        <v>0.15970811441914767</v>
      </c>
      <c r="AI4333" s="22">
        <v>4.0770577933450092</v>
      </c>
      <c r="AJ4333" s="22">
        <v>0.34791593695271456</v>
      </c>
      <c r="AK4333" s="22">
        <v>3.6999416228838298</v>
      </c>
      <c r="AL4333" s="22">
        <v>393.46176298890833</v>
      </c>
      <c r="AM4333" s="22">
        <v>0.11675423234092236</v>
      </c>
      <c r="AN4333" s="22">
        <v>1.6541856392294221</v>
      </c>
    </row>
    <row r="4334" spans="1:40" x14ac:dyDescent="0.2">
      <c r="A4334" s="20">
        <v>42632</v>
      </c>
      <c r="B4334" s="22">
        <v>0.42884667032543583</v>
      </c>
      <c r="C4334" s="22">
        <v>8.7962260185195998E-2</v>
      </c>
      <c r="D4334" s="22">
        <v>4.3998645476943918E-2</v>
      </c>
      <c r="E4334" s="22">
        <v>0.15415873608986561</v>
      </c>
      <c r="F4334" s="22">
        <v>0.11442216747042819</v>
      </c>
      <c r="G4334" s="22">
        <v>0.77826691110358603</v>
      </c>
      <c r="H4334" s="22">
        <v>2.8223122642721195</v>
      </c>
      <c r="I4334" s="22">
        <v>0.77840703417835333</v>
      </c>
      <c r="J4334" s="22">
        <v>0.13046625953128832</v>
      </c>
      <c r="K4334" s="22">
        <v>0.15209192073704739</v>
      </c>
      <c r="L4334" s="22">
        <v>0.90580226298765754</v>
      </c>
      <c r="M4334" s="22">
        <v>32.230642581067038</v>
      </c>
      <c r="N4334" s="22">
        <v>1536.0992071369353</v>
      </c>
      <c r="O4334" s="22">
        <v>0.44031340861056295</v>
      </c>
      <c r="P4334" s="22">
        <v>7.8200119104613561</v>
      </c>
      <c r="Q4334" s="22">
        <v>13.430796716449281</v>
      </c>
      <c r="R4334" s="22">
        <v>11.901119816905849</v>
      </c>
      <c r="S4334" s="22">
        <v>11.817045972045447</v>
      </c>
      <c r="T4334" s="22">
        <v>130.60054414460703</v>
      </c>
      <c r="U4334" s="22">
        <v>3.520008407384486E-2</v>
      </c>
      <c r="V4334" s="22">
        <v>2.2980184261843317</v>
      </c>
      <c r="W4334" s="22">
        <v>0.48260722334450429</v>
      </c>
      <c r="X4334" s="22">
        <v>0.96722287742734048</v>
      </c>
      <c r="Y4334" s="22">
        <v>8.5101414075362869E-2</v>
      </c>
      <c r="Z4334" s="22">
        <v>5.6049229906934928</v>
      </c>
      <c r="AA4334" s="22">
        <v>12.187204427889164</v>
      </c>
      <c r="AB4334" s="22">
        <v>0.44935134693305617</v>
      </c>
      <c r="AC4334" s="22">
        <v>0.42516843961279321</v>
      </c>
      <c r="AD4334" s="22">
        <v>0.46455470054531234</v>
      </c>
      <c r="AE4334" s="22">
        <v>7.5429185301089463</v>
      </c>
      <c r="AF4334" s="22">
        <v>0.43781454711054546</v>
      </c>
      <c r="AG4334" s="22">
        <v>1</v>
      </c>
      <c r="AH4334" s="22">
        <v>0.15898130524644144</v>
      </c>
      <c r="AI4334" s="22">
        <v>4.06473686054251</v>
      </c>
      <c r="AJ4334" s="22">
        <v>0.34737677927112648</v>
      </c>
      <c r="AK4334" s="22">
        <v>3.6686556358668363</v>
      </c>
      <c r="AL4334" s="22">
        <v>393.51230163827228</v>
      </c>
      <c r="AM4334" s="22">
        <v>0.11676922897278109</v>
      </c>
      <c r="AN4334" s="22">
        <v>1.6348509440792163</v>
      </c>
    </row>
    <row r="4335" spans="1:40" x14ac:dyDescent="0.2">
      <c r="A4335" s="20">
        <v>42633</v>
      </c>
      <c r="B4335" s="22">
        <v>0.42717238331181595</v>
      </c>
      <c r="C4335" s="22">
        <v>8.7883968968445053E-2</v>
      </c>
      <c r="D4335" s="22">
        <v>4.3805901578329094E-2</v>
      </c>
      <c r="E4335" s="22">
        <v>0.15337822906126058</v>
      </c>
      <c r="F4335" s="22">
        <v>0.11387929329937077</v>
      </c>
      <c r="G4335" s="22">
        <v>0.77578887376856609</v>
      </c>
      <c r="H4335" s="22">
        <v>2.8178466334019565</v>
      </c>
      <c r="I4335" s="22">
        <v>0.77752189539062777</v>
      </c>
      <c r="J4335" s="22">
        <v>0.12970910824988077</v>
      </c>
      <c r="K4335" s="22">
        <v>0.15106365655931236</v>
      </c>
      <c r="L4335" s="22">
        <v>0.90217151098549608</v>
      </c>
      <c r="M4335" s="22">
        <v>32.201635321074242</v>
      </c>
      <c r="N4335" s="22">
        <v>1529.4788141014458</v>
      </c>
      <c r="O4335" s="22">
        <v>0.43929190364865023</v>
      </c>
      <c r="P4335" s="22">
        <v>7.7898972981146128</v>
      </c>
      <c r="Q4335" s="22">
        <v>13.382648847947708</v>
      </c>
      <c r="R4335" s="22">
        <v>11.827581795131257</v>
      </c>
      <c r="S4335" s="22">
        <v>11.770589808902383</v>
      </c>
      <c r="T4335" s="22">
        <v>129.82425532409832</v>
      </c>
      <c r="U4335" s="22">
        <v>3.5048908428998451E-2</v>
      </c>
      <c r="V4335" s="22">
        <v>2.3041045861102387</v>
      </c>
      <c r="W4335" s="22">
        <v>0.48117519801807457</v>
      </c>
      <c r="X4335" s="22">
        <v>0.96637472812496372</v>
      </c>
      <c r="Y4335" s="22">
        <v>8.5046000674599026E-2</v>
      </c>
      <c r="Z4335" s="22">
        <v>5.5482280144689859</v>
      </c>
      <c r="AA4335" s="22">
        <v>12.146271677309048</v>
      </c>
      <c r="AB4335" s="22">
        <v>0.44838735941007485</v>
      </c>
      <c r="AC4335" s="22">
        <v>0.42350861276853113</v>
      </c>
      <c r="AD4335" s="22">
        <v>0.4639845540086302</v>
      </c>
      <c r="AE4335" s="22">
        <v>7.5208020749735409</v>
      </c>
      <c r="AF4335" s="22">
        <v>0.43612826686206774</v>
      </c>
      <c r="AG4335" s="22">
        <v>1</v>
      </c>
      <c r="AH4335" s="22">
        <v>0.15837956662828431</v>
      </c>
      <c r="AI4335" s="22">
        <v>4.0417786152110446</v>
      </c>
      <c r="AJ4335" s="22">
        <v>0.34629028693720415</v>
      </c>
      <c r="AK4335" s="22">
        <v>3.6432999523128284</v>
      </c>
      <c r="AL4335" s="22">
        <v>392.54684392337487</v>
      </c>
      <c r="AM4335" s="22">
        <v>0.11631017597729626</v>
      </c>
      <c r="AN4335" s="22">
        <v>1.6178745478441909</v>
      </c>
    </row>
    <row r="4336" spans="1:40" x14ac:dyDescent="0.2">
      <c r="A4336" s="20">
        <v>42634</v>
      </c>
      <c r="B4336" s="22">
        <v>0.42922257023982047</v>
      </c>
      <c r="C4336" s="22">
        <v>8.9091206582207469E-2</v>
      </c>
      <c r="D4336" s="22">
        <v>4.4016175026880461E-2</v>
      </c>
      <c r="E4336" s="22">
        <v>0.15309008461502502</v>
      </c>
      <c r="F4336" s="22">
        <v>0.11376279743817494</v>
      </c>
      <c r="G4336" s="22">
        <v>0.77947501285587395</v>
      </c>
      <c r="H4336" s="22">
        <v>2.8222149502127061</v>
      </c>
      <c r="I4336" s="22">
        <v>0.77856341452012523</v>
      </c>
      <c r="J4336" s="22">
        <v>0.13072086391473051</v>
      </c>
      <c r="K4336" s="22">
        <v>0.15222523491187884</v>
      </c>
      <c r="L4336" s="22">
        <v>0.90632742742274786</v>
      </c>
      <c r="M4336" s="22">
        <v>32.166565377962698</v>
      </c>
      <c r="N4336" s="22">
        <v>1534.9913515029684</v>
      </c>
      <c r="O4336" s="22">
        <v>0.43943714646346593</v>
      </c>
      <c r="P4336" s="22">
        <v>7.7992730587630312</v>
      </c>
      <c r="Q4336" s="22">
        <v>13.396989388060398</v>
      </c>
      <c r="R4336" s="22">
        <v>11.721050909260905</v>
      </c>
      <c r="S4336" s="22">
        <v>11.827404048431584</v>
      </c>
      <c r="T4336" s="22">
        <v>128.8894862325277</v>
      </c>
      <c r="U4336" s="22">
        <v>3.5219251086905705E-2</v>
      </c>
      <c r="V4336" s="22">
        <v>2.3064606610256648</v>
      </c>
      <c r="W4336" s="22">
        <v>0.48326398952830624</v>
      </c>
      <c r="X4336" s="22">
        <v>0.96517226871114015</v>
      </c>
      <c r="Y4336" s="22">
        <v>8.5912299565237715E-2</v>
      </c>
      <c r="Z4336" s="22">
        <v>5.5801505305969803</v>
      </c>
      <c r="AA4336" s="22">
        <v>12.224767425552802</v>
      </c>
      <c r="AB4336" s="22">
        <v>0.44817914076013277</v>
      </c>
      <c r="AC4336" s="22">
        <v>0.42556448973867517</v>
      </c>
      <c r="AD4336" s="22">
        <v>0.46419054742648774</v>
      </c>
      <c r="AE4336" s="22">
        <v>7.4673928287597588</v>
      </c>
      <c r="AF4336" s="22">
        <v>0.43823336917395161</v>
      </c>
      <c r="AG4336" s="22">
        <v>1</v>
      </c>
      <c r="AH4336" s="22">
        <v>0.15813893693609463</v>
      </c>
      <c r="AI4336" s="22">
        <v>4.0519377308213738</v>
      </c>
      <c r="AJ4336" s="22">
        <v>0.34525033892758633</v>
      </c>
      <c r="AK4336" s="22">
        <v>3.6373942312187371</v>
      </c>
      <c r="AL4336" s="22">
        <v>394.28030480108453</v>
      </c>
      <c r="AM4336" s="22">
        <v>0.11687158150624094</v>
      </c>
      <c r="AN4336" s="22">
        <v>1.5856084334533214</v>
      </c>
    </row>
    <row r="4337" spans="1:40" x14ac:dyDescent="0.2">
      <c r="A4337" s="20">
        <v>42635</v>
      </c>
      <c r="B4337" s="22">
        <v>0.42966446721886853</v>
      </c>
      <c r="C4337" s="22">
        <v>8.9405213159249389E-2</v>
      </c>
      <c r="D4337" s="22">
        <v>4.4061490944826621E-2</v>
      </c>
      <c r="E4337" s="22">
        <v>0.1525574430249427</v>
      </c>
      <c r="F4337" s="22">
        <v>0.11328326079835277</v>
      </c>
      <c r="G4337" s="22">
        <v>0.77951705741962674</v>
      </c>
      <c r="H4337" s="22">
        <v>2.8197388740699147</v>
      </c>
      <c r="I4337" s="22">
        <v>0.7780546586176238</v>
      </c>
      <c r="J4337" s="22">
        <v>0.13111282699237214</v>
      </c>
      <c r="K4337" s="22">
        <v>0.15294351630867145</v>
      </c>
      <c r="L4337" s="22">
        <v>0.90727221676260017</v>
      </c>
      <c r="M4337" s="22">
        <v>31.890823155037673</v>
      </c>
      <c r="N4337" s="22">
        <v>1530.8390659366373</v>
      </c>
      <c r="O4337" s="22">
        <v>0.43976086854789653</v>
      </c>
      <c r="P4337" s="22">
        <v>7.7943633300575605</v>
      </c>
      <c r="Q4337" s="22">
        <v>13.399082783471385</v>
      </c>
      <c r="R4337" s="22">
        <v>11.784594506060182</v>
      </c>
      <c r="S4337" s="22">
        <v>11.827881510599468</v>
      </c>
      <c r="T4337" s="22">
        <v>128.96368571294866</v>
      </c>
      <c r="U4337" s="22">
        <v>3.5192334690439427E-2</v>
      </c>
      <c r="V4337" s="22">
        <v>2.2942112405821518</v>
      </c>
      <c r="W4337" s="22">
        <v>0.48036875848191307</v>
      </c>
      <c r="X4337" s="22">
        <v>0.95098039215686292</v>
      </c>
      <c r="Y4337" s="22">
        <v>8.5521081941129687E-2</v>
      </c>
      <c r="Z4337" s="22">
        <v>5.5945528569423004</v>
      </c>
      <c r="AA4337" s="22">
        <v>12.243202770368292</v>
      </c>
      <c r="AB4337" s="22">
        <v>0.44675698441667844</v>
      </c>
      <c r="AC4337" s="22">
        <v>0.42599092142823725</v>
      </c>
      <c r="AD4337" s="22">
        <v>0.46403668866114473</v>
      </c>
      <c r="AE4337" s="22">
        <v>7.4485586597407467</v>
      </c>
      <c r="AF4337" s="22">
        <v>0.43863774626795832</v>
      </c>
      <c r="AG4337" s="22">
        <v>1</v>
      </c>
      <c r="AH4337" s="22">
        <v>0.15864102204127478</v>
      </c>
      <c r="AI4337" s="22">
        <v>4.0490898029856339</v>
      </c>
      <c r="AJ4337" s="22">
        <v>0.34419018203940294</v>
      </c>
      <c r="AK4337" s="22">
        <v>3.6636014787776694</v>
      </c>
      <c r="AL4337" s="22">
        <v>395.03720342552299</v>
      </c>
      <c r="AM4337" s="22">
        <v>0.11699190416023213</v>
      </c>
      <c r="AN4337" s="22">
        <v>1.5945996537039639</v>
      </c>
    </row>
    <row r="4338" spans="1:40" x14ac:dyDescent="0.2">
      <c r="A4338" s="20">
        <v>42636</v>
      </c>
      <c r="B4338" s="22">
        <v>0.43003173190637328</v>
      </c>
      <c r="C4338" s="22">
        <v>8.9200613561584485E-2</v>
      </c>
      <c r="D4338" s="22">
        <v>4.4120229968502275E-2</v>
      </c>
      <c r="E4338" s="22">
        <v>0.15417491188834115</v>
      </c>
      <c r="F4338" s="22">
        <v>0.1135908574640235</v>
      </c>
      <c r="G4338" s="22">
        <v>0.78088591735653301</v>
      </c>
      <c r="H4338" s="22">
        <v>2.8173483367094829</v>
      </c>
      <c r="I4338" s="22">
        <v>0.77754879805159061</v>
      </c>
      <c r="J4338" s="22">
        <v>0.13140053628092691</v>
      </c>
      <c r="K4338" s="22">
        <v>0.15189161973232787</v>
      </c>
      <c r="L4338" s="22">
        <v>0.90814140018500511</v>
      </c>
      <c r="M4338" s="22">
        <v>31.882954931325596</v>
      </c>
      <c r="N4338" s="22">
        <v>1530.9766635832464</v>
      </c>
      <c r="O4338" s="22">
        <v>0.44006650820228799</v>
      </c>
      <c r="P4338" s="22">
        <v>7.8096436893317565</v>
      </c>
      <c r="Q4338" s="22">
        <v>13.377750196128941</v>
      </c>
      <c r="R4338" s="22">
        <v>11.823940610985561</v>
      </c>
      <c r="S4338" s="22">
        <v>11.83799163963795</v>
      </c>
      <c r="T4338" s="22">
        <v>129.15354261559898</v>
      </c>
      <c r="U4338" s="22">
        <v>3.5279791108040699E-2</v>
      </c>
      <c r="V4338" s="22">
        <v>2.3160778895354963</v>
      </c>
      <c r="W4338" s="22">
        <v>0.48124773134433219</v>
      </c>
      <c r="X4338" s="22">
        <v>0.94965048066227176</v>
      </c>
      <c r="Y4338" s="22">
        <v>8.4715993583363583E-2</v>
      </c>
      <c r="Z4338" s="22">
        <v>5.6315351919721781</v>
      </c>
      <c r="AA4338" s="22">
        <v>12.260693418263994</v>
      </c>
      <c r="AB4338" s="22">
        <v>0.44861421729915807</v>
      </c>
      <c r="AC4338" s="22">
        <v>0.42635504607566477</v>
      </c>
      <c r="AD4338" s="22">
        <v>0.46343805252742876</v>
      </c>
      <c r="AE4338" s="22">
        <v>7.4908961043523057</v>
      </c>
      <c r="AF4338" s="22">
        <v>0.43902439024390238</v>
      </c>
      <c r="AG4338" s="22">
        <v>0.99999999999999989</v>
      </c>
      <c r="AH4338" s="22">
        <v>0.15911619029776469</v>
      </c>
      <c r="AI4338" s="22">
        <v>4.0560636043230325</v>
      </c>
      <c r="AJ4338" s="22">
        <v>0.34731800990597517</v>
      </c>
      <c r="AK4338" s="22">
        <v>3.6656791915974845</v>
      </c>
      <c r="AL4338" s="22">
        <v>395.53645656475766</v>
      </c>
      <c r="AM4338" s="22">
        <v>0.11709190543657716</v>
      </c>
      <c r="AN4338" s="22">
        <v>1.6052012224394927</v>
      </c>
    </row>
    <row r="4339" spans="1:40" x14ac:dyDescent="0.2">
      <c r="A4339" s="20">
        <v>42639</v>
      </c>
      <c r="B4339" s="22">
        <v>0.4304720376035916</v>
      </c>
      <c r="C4339" s="22">
        <v>8.9507800869758875E-2</v>
      </c>
      <c r="D4339" s="22">
        <v>4.4168981725686014E-2</v>
      </c>
      <c r="E4339" s="22">
        <v>0.1549858752095275</v>
      </c>
      <c r="F4339" s="22">
        <v>0.11356097103538816</v>
      </c>
      <c r="G4339" s="22">
        <v>0.78164597765821531</v>
      </c>
      <c r="H4339" s="22">
        <v>2.813470713038178</v>
      </c>
      <c r="I4339" s="22">
        <v>0.77610155782958823</v>
      </c>
      <c r="J4339" s="22">
        <v>0.13190561592291733</v>
      </c>
      <c r="K4339" s="22">
        <v>0.15209058620810917</v>
      </c>
      <c r="L4339" s="22">
        <v>0.90899180644934408</v>
      </c>
      <c r="M4339" s="22">
        <v>31.952503194195351</v>
      </c>
      <c r="N4339" s="22">
        <v>1526.7667709908453</v>
      </c>
      <c r="O4339" s="22">
        <v>0.43933373187513924</v>
      </c>
      <c r="P4339" s="22">
        <v>7.8070354350552673</v>
      </c>
      <c r="Q4339" s="22">
        <v>13.359355768892639</v>
      </c>
      <c r="R4339" s="22">
        <v>11.759327636529871</v>
      </c>
      <c r="S4339" s="22">
        <v>11.86247963334154</v>
      </c>
      <c r="T4339" s="22">
        <v>129.86719180410498</v>
      </c>
      <c r="U4339" s="22">
        <v>3.5277982909589618E-2</v>
      </c>
      <c r="V4339" s="22">
        <v>2.3291252007361303</v>
      </c>
      <c r="W4339" s="22">
        <v>0.48364220323287738</v>
      </c>
      <c r="X4339" s="22">
        <v>0.95035810153438594</v>
      </c>
      <c r="Y4339" s="22">
        <v>8.5252781001277672E-2</v>
      </c>
      <c r="Z4339" s="22">
        <v>5.6677333520882414</v>
      </c>
      <c r="AA4339" s="22">
        <v>12.268054529896496</v>
      </c>
      <c r="AB4339" s="22">
        <v>0.44805476433285274</v>
      </c>
      <c r="AC4339" s="22">
        <v>0.42683827407954422</v>
      </c>
      <c r="AD4339" s="22">
        <v>0.46324624022693439</v>
      </c>
      <c r="AE4339" s="22">
        <v>7.4867836504085048</v>
      </c>
      <c r="AF4339" s="22">
        <v>0.43953300277807078</v>
      </c>
      <c r="AG4339" s="22">
        <v>1</v>
      </c>
      <c r="AH4339" s="22">
        <v>0.15948705325221835</v>
      </c>
      <c r="AI4339" s="22">
        <v>4.053404601985676</v>
      </c>
      <c r="AJ4339" s="22">
        <v>0.349310171021322</v>
      </c>
      <c r="AK4339" s="22">
        <v>3.6839329043148012</v>
      </c>
      <c r="AL4339" s="22">
        <v>396.43187865574191</v>
      </c>
      <c r="AM4339" s="22">
        <v>0.11721817819507449</v>
      </c>
      <c r="AN4339" s="22">
        <v>1.6036384522511751</v>
      </c>
    </row>
    <row r="4340" spans="1:40" x14ac:dyDescent="0.2">
      <c r="A4340" s="20">
        <v>42640</v>
      </c>
      <c r="B4340" s="22">
        <v>0.4272303200214046</v>
      </c>
      <c r="C4340" s="22">
        <v>8.9177902120679831E-2</v>
      </c>
      <c r="D4340" s="22">
        <v>4.381187254981795E-2</v>
      </c>
      <c r="E4340" s="22">
        <v>0.15347300582808882</v>
      </c>
      <c r="F4340" s="22">
        <v>0.11292067517420286</v>
      </c>
      <c r="G4340" s="22">
        <v>0.77581052313204524</v>
      </c>
      <c r="H4340" s="22">
        <v>2.8023684608494355</v>
      </c>
      <c r="I4340" s="22">
        <v>0.77292556099717324</v>
      </c>
      <c r="J4340" s="22">
        <v>0.13043984039644962</v>
      </c>
      <c r="K4340" s="22">
        <v>0.15146051208077896</v>
      </c>
      <c r="L4340" s="22">
        <v>0.9020857810918651</v>
      </c>
      <c r="M4340" s="22">
        <v>31.902097414003702</v>
      </c>
      <c r="N4340" s="22">
        <v>1506.4620825238767</v>
      </c>
      <c r="O4340" s="22">
        <v>0.43541988995265407</v>
      </c>
      <c r="P4340" s="22">
        <v>7.7242534578830435</v>
      </c>
      <c r="Q4340" s="22">
        <v>13.290601770529182</v>
      </c>
      <c r="R4340" s="22">
        <v>11.682933355048103</v>
      </c>
      <c r="S4340" s="22">
        <v>11.772506776171145</v>
      </c>
      <c r="T4340" s="22">
        <v>127.48857066412295</v>
      </c>
      <c r="U4340" s="22">
        <v>3.5010411456091579E-2</v>
      </c>
      <c r="V4340" s="22">
        <v>2.2550399590521506</v>
      </c>
      <c r="W4340" s="22">
        <v>0.47950862580412507</v>
      </c>
      <c r="X4340" s="22">
        <v>0.94398752951851395</v>
      </c>
      <c r="Y4340" s="22">
        <v>8.4896990565708513E-2</v>
      </c>
      <c r="Z4340" s="22">
        <v>5.6169514791247392</v>
      </c>
      <c r="AA4340" s="22">
        <v>12.176168816816539</v>
      </c>
      <c r="AB4340" s="22">
        <v>0.44387701685608927</v>
      </c>
      <c r="AC4340" s="22">
        <v>0.42356595279364379</v>
      </c>
      <c r="AD4340" s="22">
        <v>0.46112862510615032</v>
      </c>
      <c r="AE4340" s="22">
        <v>7.4020799646359485</v>
      </c>
      <c r="AF4340" s="22">
        <v>0.43626909251654789</v>
      </c>
      <c r="AG4340" s="22">
        <v>1</v>
      </c>
      <c r="AH4340" s="22">
        <v>0.15812617056175332</v>
      </c>
      <c r="AI4340" s="22">
        <v>4.0238242034363632</v>
      </c>
      <c r="AJ4340" s="22">
        <v>0.34591626630061773</v>
      </c>
      <c r="AK4340" s="22">
        <v>3.6527343159266197</v>
      </c>
      <c r="AL4340" s="22">
        <v>393.77406558635693</v>
      </c>
      <c r="AM4340" s="22">
        <v>0.11632911834161209</v>
      </c>
      <c r="AN4340" s="22">
        <v>1.5634633505112665</v>
      </c>
    </row>
    <row r="4341" spans="1:40" x14ac:dyDescent="0.2">
      <c r="A4341" s="20">
        <v>42641</v>
      </c>
      <c r="B4341" s="22">
        <v>0.4289568660429588</v>
      </c>
      <c r="C4341" s="22">
        <v>8.9818610789913225E-2</v>
      </c>
      <c r="D4341" s="22">
        <v>4.4030975156802973E-2</v>
      </c>
      <c r="E4341" s="22">
        <v>0.15275003795975101</v>
      </c>
      <c r="F4341" s="22">
        <v>0.11338869617015312</v>
      </c>
      <c r="G4341" s="22">
        <v>0.77940128712755652</v>
      </c>
      <c r="H4341" s="22">
        <v>2.8107735613254379</v>
      </c>
      <c r="I4341" s="22">
        <v>0.77604914911758183</v>
      </c>
      <c r="J4341" s="22">
        <v>0.13097866077998527</v>
      </c>
      <c r="K4341" s="22">
        <v>0.15203756263358914</v>
      </c>
      <c r="L4341" s="22">
        <v>0.90555613955172454</v>
      </c>
      <c r="M4341" s="22">
        <v>32.028685891820551</v>
      </c>
      <c r="N4341" s="22">
        <v>1511.9660815025054</v>
      </c>
      <c r="O4341" s="22">
        <v>0.43790368735181101</v>
      </c>
      <c r="P4341" s="22">
        <v>7.7483093310907885</v>
      </c>
      <c r="Q4341" s="22">
        <v>13.330296553254611</v>
      </c>
      <c r="R4341" s="22">
        <v>11.755842881670697</v>
      </c>
      <c r="S4341" s="22">
        <v>11.831762383638763</v>
      </c>
      <c r="T4341" s="22">
        <v>127.46183585035682</v>
      </c>
      <c r="U4341" s="22">
        <v>3.5191609143044027E-2</v>
      </c>
      <c r="V4341" s="22">
        <v>2.2618171624794141</v>
      </c>
      <c r="W4341" s="22">
        <v>0.48308163098450074</v>
      </c>
      <c r="X4341" s="22">
        <v>0.93868040225656124</v>
      </c>
      <c r="Y4341" s="22">
        <v>8.5064881974374243E-2</v>
      </c>
      <c r="Z4341" s="22">
        <v>5.6196783349101231</v>
      </c>
      <c r="AA4341" s="22">
        <v>12.223039816858803</v>
      </c>
      <c r="AB4341" s="22">
        <v>0.44704906735811817</v>
      </c>
      <c r="AC4341" s="22">
        <v>0.42530105002511187</v>
      </c>
      <c r="AD4341" s="22">
        <v>0.4628987233843746</v>
      </c>
      <c r="AE4341" s="22">
        <v>7.3631404977983346</v>
      </c>
      <c r="AF4341" s="22">
        <v>0.43799712673884861</v>
      </c>
      <c r="AG4341" s="22">
        <v>1</v>
      </c>
      <c r="AH4341" s="22">
        <v>0.15873015873015872</v>
      </c>
      <c r="AI4341" s="22">
        <v>4.0377495123631988</v>
      </c>
      <c r="AJ4341" s="22">
        <v>0.34792155763458193</v>
      </c>
      <c r="AK4341" s="22">
        <v>3.6642255626803091</v>
      </c>
      <c r="AL4341" s="22">
        <v>394.78141023394886</v>
      </c>
      <c r="AM4341" s="22">
        <v>0.11679923379702629</v>
      </c>
      <c r="AN4341" s="22">
        <v>1.5896375719775278</v>
      </c>
    </row>
    <row r="4342" spans="1:40" x14ac:dyDescent="0.2">
      <c r="A4342" s="20">
        <v>42642</v>
      </c>
      <c r="B4342" s="22">
        <v>0.42844309630753075</v>
      </c>
      <c r="C4342" s="22">
        <v>8.9050924575628534E-2</v>
      </c>
      <c r="D4342" s="22">
        <v>4.393863384471796E-2</v>
      </c>
      <c r="E4342" s="22">
        <v>0.15331038908009101</v>
      </c>
      <c r="F4342" s="22">
        <v>0.11269906084115965</v>
      </c>
      <c r="G4342" s="22">
        <v>0.77757685352622063</v>
      </c>
      <c r="H4342" s="22">
        <v>2.8079099340838827</v>
      </c>
      <c r="I4342" s="22">
        <v>0.77455521203989963</v>
      </c>
      <c r="J4342" s="22">
        <v>0.13091057574520212</v>
      </c>
      <c r="K4342" s="22">
        <v>0.15128040599661668</v>
      </c>
      <c r="L4342" s="22">
        <v>0.90482412646561272</v>
      </c>
      <c r="M4342" s="22">
        <v>32.052732893892554</v>
      </c>
      <c r="N4342" s="22">
        <v>1513.1540570495245</v>
      </c>
      <c r="O4342" s="22">
        <v>0.43734468879426003</v>
      </c>
      <c r="P4342" s="22">
        <v>7.7935483870967746</v>
      </c>
      <c r="Q4342" s="22">
        <v>13.290555912034065</v>
      </c>
      <c r="R4342" s="22">
        <v>11.784401796651695</v>
      </c>
      <c r="S4342" s="22">
        <v>11.806568278597679</v>
      </c>
      <c r="T4342" s="22">
        <v>128.52709560753661</v>
      </c>
      <c r="U4342" s="22">
        <v>3.5108207431604734E-2</v>
      </c>
      <c r="V4342" s="22">
        <v>2.2773143557137021</v>
      </c>
      <c r="W4342" s="22">
        <v>0.48089599253339554</v>
      </c>
      <c r="X4342" s="22">
        <v>0.93864551128740592</v>
      </c>
      <c r="Y4342" s="22">
        <v>8.4547628769760255E-2</v>
      </c>
      <c r="Z4342" s="22">
        <v>5.6326197281689314</v>
      </c>
      <c r="AA4342" s="22">
        <v>12.237064691127573</v>
      </c>
      <c r="AB4342" s="22">
        <v>0.44733127223939795</v>
      </c>
      <c r="AC4342" s="22">
        <v>0.42481479321005661</v>
      </c>
      <c r="AD4342" s="22">
        <v>0.46281280989325085</v>
      </c>
      <c r="AE4342" s="22">
        <v>7.3408388263431128</v>
      </c>
      <c r="AF4342" s="22">
        <v>0.43802134982208479</v>
      </c>
      <c r="AG4342" s="22">
        <v>1</v>
      </c>
      <c r="AH4342" s="22">
        <v>0.15914367380271832</v>
      </c>
      <c r="AI4342" s="22">
        <v>4.0436329697252518</v>
      </c>
      <c r="AJ4342" s="22">
        <v>0.34984541795485036</v>
      </c>
      <c r="AK4342" s="22">
        <v>3.6651694569211921</v>
      </c>
      <c r="AL4342" s="22">
        <v>393.70005249956245</v>
      </c>
      <c r="AM4342" s="22">
        <v>0.11666569445254622</v>
      </c>
      <c r="AN4342" s="22">
        <v>1.6193198390013417</v>
      </c>
    </row>
    <row r="4343" spans="1:40" x14ac:dyDescent="0.2">
      <c r="A4343" s="20">
        <v>42643</v>
      </c>
      <c r="B4343" s="22">
        <v>0.42845643221297997</v>
      </c>
      <c r="C4343" s="22">
        <v>8.9293839028430771E-2</v>
      </c>
      <c r="D4343" s="22">
        <v>4.3890943453457308E-2</v>
      </c>
      <c r="E4343" s="22">
        <v>0.15314348378967998</v>
      </c>
      <c r="F4343" s="22">
        <v>0.11332641133030788</v>
      </c>
      <c r="G4343" s="22">
        <v>0.77796703104401699</v>
      </c>
      <c r="H4343" s="22">
        <v>2.8048111809792693</v>
      </c>
      <c r="I4343" s="22">
        <v>0.77260053431641329</v>
      </c>
      <c r="J4343" s="22">
        <v>0.13110584831480335</v>
      </c>
      <c r="K4343" s="22">
        <v>0.15137020661012404</v>
      </c>
      <c r="L4343" s="22">
        <v>0.90479134827397134</v>
      </c>
      <c r="M4343" s="22">
        <v>31.952821493986022</v>
      </c>
      <c r="N4343" s="22">
        <v>1522.1018001096631</v>
      </c>
      <c r="O4343" s="22">
        <v>0.43693783030204042</v>
      </c>
      <c r="P4343" s="22">
        <v>7.7634308246905519</v>
      </c>
      <c r="Q4343" s="22">
        <v>13.255246917180957</v>
      </c>
      <c r="R4343" s="22">
        <v>11.821458987132074</v>
      </c>
      <c r="S4343" s="22">
        <v>11.806292800727977</v>
      </c>
      <c r="T4343" s="22">
        <v>128.43543287795887</v>
      </c>
      <c r="U4343" s="22">
        <v>3.5113221414655206E-2</v>
      </c>
      <c r="V4343" s="22">
        <v>2.2603450890721795</v>
      </c>
      <c r="W4343" s="22">
        <v>0.48205140170561261</v>
      </c>
      <c r="X4343" s="22">
        <v>0.93141383856177884</v>
      </c>
      <c r="Y4343" s="22">
        <v>8.4942310160178267E-2</v>
      </c>
      <c r="Z4343" s="22">
        <v>5.6441546017709445</v>
      </c>
      <c r="AA4343" s="22">
        <v>12.173781163596486</v>
      </c>
      <c r="AB4343" s="22">
        <v>0.445850881388756</v>
      </c>
      <c r="AC4343" s="22">
        <v>0.4248515463676984</v>
      </c>
      <c r="AD4343" s="22">
        <v>0.46070207776753735</v>
      </c>
      <c r="AE4343" s="22">
        <v>7.3346594024522558</v>
      </c>
      <c r="AF4343" s="22">
        <v>0.43754447775820438</v>
      </c>
      <c r="AG4343" s="22">
        <v>1</v>
      </c>
      <c r="AH4343" s="22">
        <v>0.15892996721770478</v>
      </c>
      <c r="AI4343" s="22">
        <v>4.0342055834898565</v>
      </c>
      <c r="AJ4343" s="22">
        <v>0.34969725958677977</v>
      </c>
      <c r="AK4343" s="22">
        <v>3.652134349078946</v>
      </c>
      <c r="AL4343" s="22">
        <v>394.78749839588414</v>
      </c>
      <c r="AM4343" s="22">
        <v>0.11666297233920926</v>
      </c>
      <c r="AN4343" s="22">
        <v>1.5994493507705592</v>
      </c>
    </row>
    <row r="4344" spans="1:40" x14ac:dyDescent="0.2">
      <c r="A4344" s="20">
        <v>42646</v>
      </c>
      <c r="B4344" s="22">
        <v>0.42882664082295113</v>
      </c>
      <c r="C4344" s="22">
        <v>8.9557815583293454E-2</v>
      </c>
      <c r="D4344" s="22">
        <v>4.4021110890557318E-2</v>
      </c>
      <c r="E4344" s="22">
        <v>0.15315904393820864</v>
      </c>
      <c r="F4344" s="22">
        <v>0.11364618240836964</v>
      </c>
      <c r="G4344" s="22">
        <v>0.77863923496374488</v>
      </c>
      <c r="H4344" s="22">
        <v>2.8133063998225194</v>
      </c>
      <c r="I4344" s="22">
        <v>0.77520637997267738</v>
      </c>
      <c r="J4344" s="22">
        <v>0.13088051562883132</v>
      </c>
      <c r="K4344" s="22">
        <v>0.14993636374251254</v>
      </c>
      <c r="L4344" s="22">
        <v>0.90551475310299734</v>
      </c>
      <c r="M4344" s="22">
        <v>32.010788972829069</v>
      </c>
      <c r="N4344" s="22">
        <v>1515.5938021788122</v>
      </c>
      <c r="O4344" s="22">
        <v>0.43884497273565853</v>
      </c>
      <c r="P4344" s="22">
        <v>7.7689361652440949</v>
      </c>
      <c r="Q4344" s="22">
        <v>13.283047067477787</v>
      </c>
      <c r="R4344" s="22">
        <v>11.86436719872027</v>
      </c>
      <c r="S4344" s="22">
        <v>11.804817673365015</v>
      </c>
      <c r="T4344" s="22">
        <v>128.80562334341397</v>
      </c>
      <c r="U4344" s="22">
        <v>3.5204278224723565E-2</v>
      </c>
      <c r="V4344" s="22">
        <v>2.251789404855038</v>
      </c>
      <c r="W4344" s="22">
        <v>0.48246791915276205</v>
      </c>
      <c r="X4344" s="22">
        <v>0.93178660252443291</v>
      </c>
      <c r="Y4344" s="22">
        <v>8.4933970085120811E-2</v>
      </c>
      <c r="Z4344" s="22">
        <v>5.6247445792417361</v>
      </c>
      <c r="AA4344" s="22">
        <v>12.197143958058453</v>
      </c>
      <c r="AB4344" s="22">
        <v>0.44743878659084807</v>
      </c>
      <c r="AC4344" s="22">
        <v>0.42517193465899145</v>
      </c>
      <c r="AD4344" s="22">
        <v>0.46279322303048703</v>
      </c>
      <c r="AE4344" s="22">
        <v>7.2769286456569722</v>
      </c>
      <c r="AF4344" s="22">
        <v>0.43785248064640425</v>
      </c>
      <c r="AG4344" s="22">
        <v>1</v>
      </c>
      <c r="AH4344" s="22">
        <v>0.15937087677918804</v>
      </c>
      <c r="AI4344" s="22">
        <v>4.0446971731490029</v>
      </c>
      <c r="AJ4344" s="22">
        <v>0.35236972081781348</v>
      </c>
      <c r="AK4344" s="22">
        <v>3.6584426047662979</v>
      </c>
      <c r="AL4344" s="22">
        <v>393.49392244550052</v>
      </c>
      <c r="AM4344" s="22">
        <v>0.11676377520637998</v>
      </c>
      <c r="AN4344" s="22">
        <v>1.585920623985615</v>
      </c>
    </row>
    <row r="4345" spans="1:40" x14ac:dyDescent="0.2">
      <c r="A4345" s="20">
        <v>42647</v>
      </c>
      <c r="B4345" s="22">
        <v>0.42706140911892276</v>
      </c>
      <c r="C4345" s="22">
        <v>8.8596113817923886E-2</v>
      </c>
      <c r="D4345" s="22">
        <v>4.3796876635231456E-2</v>
      </c>
      <c r="E4345" s="22">
        <v>0.15338907171180388</v>
      </c>
      <c r="F4345" s="22">
        <v>0.11375978231798782</v>
      </c>
      <c r="G4345" s="22">
        <v>0.77543402676837558</v>
      </c>
      <c r="H4345" s="22">
        <v>2.8017256415921485</v>
      </c>
      <c r="I4345" s="22">
        <v>0.77231763898740657</v>
      </c>
      <c r="J4345" s="22">
        <v>0.13026035791946231</v>
      </c>
      <c r="K4345" s="22">
        <v>0.14798190634557018</v>
      </c>
      <c r="L4345" s="22">
        <v>0.90188029814993542</v>
      </c>
      <c r="M4345" s="22">
        <v>31.875530541763084</v>
      </c>
      <c r="N4345" s="22">
        <v>1509.354977499215</v>
      </c>
      <c r="O4345" s="22">
        <v>0.43894554461202134</v>
      </c>
      <c r="P4345" s="22">
        <v>7.7443050338965307</v>
      </c>
      <c r="Q4345" s="22">
        <v>13.241159575334024</v>
      </c>
      <c r="R4345" s="22">
        <v>11.963208018884378</v>
      </c>
      <c r="S4345" s="22">
        <v>11.756224054327475</v>
      </c>
      <c r="T4345" s="22">
        <v>129.72196704536205</v>
      </c>
      <c r="U4345" s="22">
        <v>3.5052385548333079E-2</v>
      </c>
      <c r="V4345" s="22">
        <v>2.2467062804516438</v>
      </c>
      <c r="W4345" s="22">
        <v>0.47966789539169968</v>
      </c>
      <c r="X4345" s="22">
        <v>0.93111387606544416</v>
      </c>
      <c r="Y4345" s="22">
        <v>8.3816877332930209E-2</v>
      </c>
      <c r="Z4345" s="22">
        <v>5.6190332220891426</v>
      </c>
      <c r="AA4345" s="22">
        <v>12.145772526948614</v>
      </c>
      <c r="AB4345" s="22">
        <v>0.44682954056536855</v>
      </c>
      <c r="AC4345" s="22">
        <v>0.42339849064502244</v>
      </c>
      <c r="AD4345" s="22">
        <v>0.46217891321790294</v>
      </c>
      <c r="AE4345" s="22">
        <v>7.2999058106678136</v>
      </c>
      <c r="AF4345" s="22">
        <v>0.43613149295905668</v>
      </c>
      <c r="AG4345" s="22">
        <v>1</v>
      </c>
      <c r="AH4345" s="22">
        <v>0.15938928102143099</v>
      </c>
      <c r="AI4345" s="22">
        <v>4.0443271276905008</v>
      </c>
      <c r="AJ4345" s="22">
        <v>0.3553961184692489</v>
      </c>
      <c r="AK4345" s="22">
        <v>3.6596625463678967</v>
      </c>
      <c r="AL4345" s="22">
        <v>393.59861390513623</v>
      </c>
      <c r="AM4345" s="22">
        <v>0.11628312615556356</v>
      </c>
      <c r="AN4345" s="22">
        <v>1.6070328034698884</v>
      </c>
    </row>
    <row r="4346" spans="1:40" x14ac:dyDescent="0.2">
      <c r="A4346" s="20">
        <v>42648</v>
      </c>
      <c r="B4346" s="22">
        <v>0.42766980681672623</v>
      </c>
      <c r="C4346" s="22">
        <v>8.8754847048685914E-2</v>
      </c>
      <c r="D4346" s="22">
        <v>4.3899996506631581E-2</v>
      </c>
      <c r="E4346" s="22">
        <v>0.15341709654505864</v>
      </c>
      <c r="F4346" s="22">
        <v>0.11341802810997124</v>
      </c>
      <c r="G4346" s="22">
        <v>0.77651757746544481</v>
      </c>
      <c r="H4346" s="22">
        <v>2.8062228536162186</v>
      </c>
      <c r="I4346" s="22">
        <v>0.77318723290287272</v>
      </c>
      <c r="J4346" s="22">
        <v>0.13044237688787452</v>
      </c>
      <c r="K4346" s="22">
        <v>0.14844486882401575</v>
      </c>
      <c r="L4346" s="22">
        <v>0.90328027294851954</v>
      </c>
      <c r="M4346" s="22">
        <v>31.668549204094226</v>
      </c>
      <c r="N4346" s="22">
        <v>1513.2107549169161</v>
      </c>
      <c r="O4346" s="22">
        <v>0.43888351945223986</v>
      </c>
      <c r="P4346" s="22">
        <v>7.7508646086845143</v>
      </c>
      <c r="Q4346" s="22">
        <v>13.24219523271656</v>
      </c>
      <c r="R4346" s="22">
        <v>12.050956600719633</v>
      </c>
      <c r="S4346" s="22">
        <v>11.778473863781922</v>
      </c>
      <c r="T4346" s="22">
        <v>129.72157853674443</v>
      </c>
      <c r="U4346" s="22">
        <v>3.5131641766712858E-2</v>
      </c>
      <c r="V4346" s="22">
        <v>2.2363380183285395</v>
      </c>
      <c r="W4346" s="22">
        <v>0.48150261420403601</v>
      </c>
      <c r="X4346" s="22">
        <v>0.9334163978713742</v>
      </c>
      <c r="Y4346" s="22">
        <v>8.3444927046822784E-2</v>
      </c>
      <c r="Z4346" s="22">
        <v>5.623740931797804</v>
      </c>
      <c r="AA4346" s="22">
        <v>12.162744390232543</v>
      </c>
      <c r="AB4346" s="22">
        <v>0.44683675489362695</v>
      </c>
      <c r="AC4346" s="22">
        <v>0.424001769973334</v>
      </c>
      <c r="AD4346" s="22">
        <v>0.4632788756011505</v>
      </c>
      <c r="AE4346" s="22">
        <v>7.2581133481607418</v>
      </c>
      <c r="AF4346" s="22">
        <v>0.43678749839887282</v>
      </c>
      <c r="AG4346" s="22">
        <v>1</v>
      </c>
      <c r="AH4346" s="22">
        <v>0.15949555759982301</v>
      </c>
      <c r="AI4346" s="22">
        <v>4.0546362821244344</v>
      </c>
      <c r="AJ4346" s="22">
        <v>0.35522899030008037</v>
      </c>
      <c r="AK4346" s="22">
        <v>3.6622145626884963</v>
      </c>
      <c r="AL4346" s="22">
        <v>395.33285978783613</v>
      </c>
      <c r="AM4346" s="22">
        <v>0.11644561407594584</v>
      </c>
      <c r="AN4346" s="22">
        <v>1.5968419949462604</v>
      </c>
    </row>
    <row r="4347" spans="1:40" x14ac:dyDescent="0.2">
      <c r="A4347" s="20">
        <v>42649</v>
      </c>
      <c r="B4347" s="22">
        <v>0.42552254715669457</v>
      </c>
      <c r="C4347" s="22">
        <v>8.7848171664272126E-2</v>
      </c>
      <c r="D4347" s="22">
        <v>4.3639060110302628E-2</v>
      </c>
      <c r="E4347" s="22">
        <v>0.15312601381100246</v>
      </c>
      <c r="F4347" s="22">
        <v>0.11357000509802102</v>
      </c>
      <c r="G4347" s="22">
        <v>0.7726398479862816</v>
      </c>
      <c r="H4347" s="22">
        <v>2.806228854799091</v>
      </c>
      <c r="I4347" s="22">
        <v>0.77310330444454745</v>
      </c>
      <c r="J4347" s="22">
        <v>0.12917690133012003</v>
      </c>
      <c r="K4347" s="22">
        <v>0.14615099411410298</v>
      </c>
      <c r="L4347" s="22">
        <v>0.89872317745747787</v>
      </c>
      <c r="M4347" s="22">
        <v>31.598461324558556</v>
      </c>
      <c r="N4347" s="22">
        <v>1504.611391759744</v>
      </c>
      <c r="O4347" s="22">
        <v>0.43831394540482915</v>
      </c>
      <c r="P4347" s="22">
        <v>7.7266186216804913</v>
      </c>
      <c r="Q4347" s="22">
        <v>13.229364601195718</v>
      </c>
      <c r="R4347" s="22">
        <v>12.041757426889744</v>
      </c>
      <c r="S4347" s="22">
        <v>11.72544839412337</v>
      </c>
      <c r="T4347" s="22">
        <v>129.11317606710847</v>
      </c>
      <c r="U4347" s="22">
        <v>3.4935347824071927E-2</v>
      </c>
      <c r="V4347" s="22">
        <v>2.2283565833989898</v>
      </c>
      <c r="W4347" s="22">
        <v>0.47967743430504695</v>
      </c>
      <c r="X4347" s="22">
        <v>0.93188348704639179</v>
      </c>
      <c r="Y4347" s="22">
        <v>8.2947119618111867E-2</v>
      </c>
      <c r="Z4347" s="22">
        <v>5.5916021689762241</v>
      </c>
      <c r="AA4347" s="22">
        <v>12.091578996153309</v>
      </c>
      <c r="AB4347" s="22">
        <v>0.44404921907586775</v>
      </c>
      <c r="AC4347" s="22">
        <v>0.42187282754785183</v>
      </c>
      <c r="AD4347" s="22">
        <v>0.46485841405199979</v>
      </c>
      <c r="AE4347" s="22">
        <v>7.1945242619455891</v>
      </c>
      <c r="AF4347" s="22">
        <v>0.43452518885850672</v>
      </c>
      <c r="AG4347" s="22">
        <v>1</v>
      </c>
      <c r="AH4347" s="22">
        <v>0.15898873800806412</v>
      </c>
      <c r="AI4347" s="22">
        <v>4.0378643926403113</v>
      </c>
      <c r="AJ4347" s="22">
        <v>0.35201835287574729</v>
      </c>
      <c r="AK4347" s="22">
        <v>3.6464754136348887</v>
      </c>
      <c r="AL4347" s="22">
        <v>394.51731009871617</v>
      </c>
      <c r="AM4347" s="22">
        <v>0.11586411456643647</v>
      </c>
      <c r="AN4347" s="22">
        <v>1.6069657505677342</v>
      </c>
    </row>
    <row r="4348" spans="1:40" x14ac:dyDescent="0.2">
      <c r="A4348" s="20">
        <v>42650</v>
      </c>
      <c r="B4348" s="22">
        <v>0.42590251765606335</v>
      </c>
      <c r="C4348" s="22">
        <v>8.784543841541903E-2</v>
      </c>
      <c r="D4348" s="22">
        <v>4.3695422759796362E-2</v>
      </c>
      <c r="E4348" s="22">
        <v>0.15419048833946025</v>
      </c>
      <c r="F4348" s="22">
        <v>0.11328872447263744</v>
      </c>
      <c r="G4348" s="22">
        <v>0.77332977699435235</v>
      </c>
      <c r="H4348" s="22">
        <v>2.7947026011527174</v>
      </c>
      <c r="I4348" s="22">
        <v>0.77033781354733211</v>
      </c>
      <c r="J4348" s="22">
        <v>0.1298720877642611</v>
      </c>
      <c r="K4348" s="22">
        <v>0.14417088981920656</v>
      </c>
      <c r="L4348" s="22">
        <v>0.89963006343426366</v>
      </c>
      <c r="M4348" s="22">
        <v>31.519987011631546</v>
      </c>
      <c r="N4348" s="22">
        <v>1505.6070322737762</v>
      </c>
      <c r="O4348" s="22">
        <v>0.43962148183367927</v>
      </c>
      <c r="P4348" s="22">
        <v>7.7225011886676471</v>
      </c>
      <c r="Q4348" s="22">
        <v>13.168118194152914</v>
      </c>
      <c r="R4348" s="22">
        <v>11.933063515441082</v>
      </c>
      <c r="S4348" s="22">
        <v>11.738237988658369</v>
      </c>
      <c r="T4348" s="22">
        <v>129.27485475061172</v>
      </c>
      <c r="U4348" s="22">
        <v>3.5033804548248303E-2</v>
      </c>
      <c r="V4348" s="22">
        <v>2.2363535155570502</v>
      </c>
      <c r="W4348" s="22">
        <v>0.4818452760608134</v>
      </c>
      <c r="X4348" s="22">
        <v>0.93802692767102303</v>
      </c>
      <c r="Y4348" s="22">
        <v>8.3009590518491022E-2</v>
      </c>
      <c r="Z4348" s="22">
        <v>5.5989145434936392</v>
      </c>
      <c r="AA4348" s="22">
        <v>12.136006772506407</v>
      </c>
      <c r="AB4348" s="22">
        <v>0.44291496097691085</v>
      </c>
      <c r="AC4348" s="22">
        <v>0.42226113578643409</v>
      </c>
      <c r="AD4348" s="22">
        <v>0.46652595934176799</v>
      </c>
      <c r="AE4348" s="22">
        <v>7.2161403671533426</v>
      </c>
      <c r="AF4348" s="22">
        <v>0.43482042420939099</v>
      </c>
      <c r="AG4348" s="22">
        <v>1</v>
      </c>
      <c r="AH4348" s="22">
        <v>0.15922348111468032</v>
      </c>
      <c r="AI4348" s="22">
        <v>4.0449490322505826</v>
      </c>
      <c r="AJ4348" s="22">
        <v>0.35370110517099412</v>
      </c>
      <c r="AK4348" s="22">
        <v>3.6466004105252168</v>
      </c>
      <c r="AL4348" s="22">
        <v>393.70991870672958</v>
      </c>
      <c r="AM4348" s="22">
        <v>0.11596757546589972</v>
      </c>
      <c r="AN4348" s="22">
        <v>1.6066379840196681</v>
      </c>
    </row>
    <row r="4349" spans="1:40" x14ac:dyDescent="0.2">
      <c r="A4349" s="20">
        <v>42653</v>
      </c>
      <c r="B4349" s="22">
        <v>0.42448479524728672</v>
      </c>
      <c r="C4349" s="22">
        <v>8.7911325835943563E-2</v>
      </c>
      <c r="D4349" s="22">
        <v>4.3578867069660999E-2</v>
      </c>
      <c r="E4349" s="22">
        <v>0.15225557392017938</v>
      </c>
      <c r="F4349" s="22">
        <v>0.11350108068747905</v>
      </c>
      <c r="G4349" s="22">
        <v>0.77495116679573273</v>
      </c>
      <c r="H4349" s="22">
        <v>2.8020434817785689</v>
      </c>
      <c r="I4349" s="22">
        <v>0.77203851177198068</v>
      </c>
      <c r="J4349" s="22">
        <v>0.12872317063304015</v>
      </c>
      <c r="K4349" s="22">
        <v>0.14283567771240999</v>
      </c>
      <c r="L4349" s="22">
        <v>0.89670477005050919</v>
      </c>
      <c r="M4349" s="22">
        <v>31.535269709543567</v>
      </c>
      <c r="N4349" s="22">
        <v>1499.6705925865995</v>
      </c>
      <c r="O4349" s="22">
        <v>0.43752239392503384</v>
      </c>
      <c r="P4349" s="22">
        <v>7.6841271859360365</v>
      </c>
      <c r="Q4349" s="22">
        <v>13.173984905049759</v>
      </c>
      <c r="R4349" s="22">
        <v>11.971936800009246</v>
      </c>
      <c r="S4349" s="22">
        <v>11.696852714432669</v>
      </c>
      <c r="T4349" s="22">
        <v>128.02159063327133</v>
      </c>
      <c r="U4349" s="22">
        <v>3.4892913695257689E-2</v>
      </c>
      <c r="V4349" s="22">
        <v>2.1868028987852384</v>
      </c>
      <c r="W4349" s="22">
        <v>0.47977900807915025</v>
      </c>
      <c r="X4349" s="22">
        <v>0.93393358684219641</v>
      </c>
      <c r="Y4349" s="22">
        <v>8.2467434898692779E-2</v>
      </c>
      <c r="Z4349" s="22">
        <v>5.5859406604329687</v>
      </c>
      <c r="AA4349" s="22">
        <v>12.084050902113987</v>
      </c>
      <c r="AB4349" s="22">
        <v>0.4427813543845861</v>
      </c>
      <c r="AC4349" s="22">
        <v>0.42076306938360364</v>
      </c>
      <c r="AD4349" s="22">
        <v>0.46602480380032135</v>
      </c>
      <c r="AE4349" s="22">
        <v>7.143540725158636</v>
      </c>
      <c r="AF4349" s="22">
        <v>0.43354638865451517</v>
      </c>
      <c r="AG4349" s="22">
        <v>1</v>
      </c>
      <c r="AH4349" s="22">
        <v>0.15888995480761453</v>
      </c>
      <c r="AI4349" s="22">
        <v>4.0592239854829568</v>
      </c>
      <c r="AJ4349" s="22">
        <v>0.35492781932292333</v>
      </c>
      <c r="AK4349" s="22">
        <v>3.6339994683248764</v>
      </c>
      <c r="AL4349" s="22">
        <v>393.20842820652109</v>
      </c>
      <c r="AM4349" s="22">
        <v>0.11558154856158763</v>
      </c>
      <c r="AN4349" s="22">
        <v>1.5956032778927172</v>
      </c>
    </row>
    <row r="4350" spans="1:40" x14ac:dyDescent="0.2">
      <c r="A4350" s="20">
        <v>42654</v>
      </c>
      <c r="B4350" s="22">
        <v>0.4164795536504049</v>
      </c>
      <c r="C4350" s="22">
        <v>8.5448277426232108E-2</v>
      </c>
      <c r="D4350" s="22">
        <v>4.2730942822798303E-2</v>
      </c>
      <c r="E4350" s="22">
        <v>0.15037082397768253</v>
      </c>
      <c r="F4350" s="22">
        <v>0.1120523462838221</v>
      </c>
      <c r="G4350" s="22">
        <v>0.76194688258374732</v>
      </c>
      <c r="H4350" s="22">
        <v>2.769386042503005</v>
      </c>
      <c r="I4350" s="22">
        <v>0.76311492141253323</v>
      </c>
      <c r="J4350" s="22">
        <v>0.12534304052981335</v>
      </c>
      <c r="K4350" s="22">
        <v>0.13740899503299994</v>
      </c>
      <c r="L4350" s="22">
        <v>0.87972602118346155</v>
      </c>
      <c r="M4350" s="22">
        <v>31.260347916808424</v>
      </c>
      <c r="N4350" s="22">
        <v>1475.3577827674583</v>
      </c>
      <c r="O4350" s="22">
        <v>0.43118777074686443</v>
      </c>
      <c r="P4350" s="22">
        <v>7.5779977773241702</v>
      </c>
      <c r="Q4350" s="22">
        <v>12.984509310290083</v>
      </c>
      <c r="R4350" s="22">
        <v>11.737089201877934</v>
      </c>
      <c r="S4350" s="22">
        <v>11.476264997391759</v>
      </c>
      <c r="T4350" s="22">
        <v>127.46252069583362</v>
      </c>
      <c r="U4350" s="22">
        <v>3.4254156176997577E-2</v>
      </c>
      <c r="V4350" s="22">
        <v>2.1432945499081444</v>
      </c>
      <c r="W4350" s="22">
        <v>0.47288562291624142</v>
      </c>
      <c r="X4350" s="22">
        <v>0.92730942822798301</v>
      </c>
      <c r="Y4350" s="22">
        <v>7.9959628949218653E-2</v>
      </c>
      <c r="Z4350" s="22">
        <v>5.522895829080765</v>
      </c>
      <c r="AA4350" s="22">
        <v>11.834614773990157</v>
      </c>
      <c r="AB4350" s="22">
        <v>0.4393867229139734</v>
      </c>
      <c r="AC4350" s="22">
        <v>0.4129187362500284</v>
      </c>
      <c r="AD4350" s="22">
        <v>0.45977637159511014</v>
      </c>
      <c r="AE4350" s="22">
        <v>7.1051801955047518</v>
      </c>
      <c r="AF4350" s="22">
        <v>0.4252001542264861</v>
      </c>
      <c r="AG4350" s="22">
        <v>1</v>
      </c>
      <c r="AH4350" s="22">
        <v>0.15641514141207957</v>
      </c>
      <c r="AI4350" s="22">
        <v>4.0189607856478649</v>
      </c>
      <c r="AJ4350" s="22">
        <v>0.34961783583951378</v>
      </c>
      <c r="AK4350" s="22">
        <v>3.5800957111428637</v>
      </c>
      <c r="AL4350" s="22">
        <v>386.9270372638407</v>
      </c>
      <c r="AM4350" s="22">
        <v>0.11340182803746797</v>
      </c>
      <c r="AN4350" s="22">
        <v>1.6285523122632739</v>
      </c>
    </row>
    <row r="4351" spans="1:40" x14ac:dyDescent="0.2">
      <c r="A4351" s="20">
        <v>42655</v>
      </c>
      <c r="B4351" s="22">
        <v>0.41545440148412932</v>
      </c>
      <c r="C4351" s="22">
        <v>8.5518427184905321E-2</v>
      </c>
      <c r="D4351" s="22">
        <v>4.2630257233999228E-2</v>
      </c>
      <c r="E4351" s="22">
        <v>0.15015497386936946</v>
      </c>
      <c r="F4351" s="22">
        <v>0.11204497635800097</v>
      </c>
      <c r="G4351" s="22">
        <v>0.75993755797380158</v>
      </c>
      <c r="H4351" s="22">
        <v>2.7765208931924619</v>
      </c>
      <c r="I4351" s="22">
        <v>0.76436053482952881</v>
      </c>
      <c r="J4351" s="22">
        <v>0.12449944571389789</v>
      </c>
      <c r="K4351" s="22">
        <v>0.13807379923531141</v>
      </c>
      <c r="L4351" s="22">
        <v>0.87742358770163575</v>
      </c>
      <c r="M4351" s="22">
        <v>31.371462184113483</v>
      </c>
      <c r="N4351" s="22">
        <v>1472.4779982353341</v>
      </c>
      <c r="O4351" s="22">
        <v>0.43149476256193298</v>
      </c>
      <c r="P4351" s="22">
        <v>7.5566503020293663</v>
      </c>
      <c r="Q4351" s="22">
        <v>12.973688378090994</v>
      </c>
      <c r="R4351" s="22">
        <v>11.784801248840525</v>
      </c>
      <c r="S4351" s="22">
        <v>11.447704803058755</v>
      </c>
      <c r="T4351" s="22">
        <v>127.20413565303953</v>
      </c>
      <c r="U4351" s="22">
        <v>3.4191534128187144E-2</v>
      </c>
      <c r="V4351" s="22">
        <v>2.1379606796226329</v>
      </c>
      <c r="W4351" s="22">
        <v>0.4739711771226896</v>
      </c>
      <c r="X4351" s="22">
        <v>0.92810117418157956</v>
      </c>
      <c r="Y4351" s="22">
        <v>7.9862446550983013E-2</v>
      </c>
      <c r="Z4351" s="22">
        <v>5.4913915974751708</v>
      </c>
      <c r="AA4351" s="22">
        <v>11.805162779122645</v>
      </c>
      <c r="AB4351" s="22">
        <v>0.44156240809031477</v>
      </c>
      <c r="AC4351" s="22">
        <v>0.41187982172349041</v>
      </c>
      <c r="AD4351" s="22">
        <v>0.46200312210130995</v>
      </c>
      <c r="AE4351" s="22">
        <v>7.1367163638831705</v>
      </c>
      <c r="AF4351" s="22">
        <v>0.42428904323431599</v>
      </c>
      <c r="AG4351" s="22">
        <v>1</v>
      </c>
      <c r="AH4351" s="22">
        <v>0.15646704825682678</v>
      </c>
      <c r="AI4351" s="22">
        <v>4.0338453881133907</v>
      </c>
      <c r="AJ4351" s="22">
        <v>0.34889482138413158</v>
      </c>
      <c r="AK4351" s="22">
        <v>3.5771815117305041</v>
      </c>
      <c r="AL4351" s="22">
        <v>386.48220628492572</v>
      </c>
      <c r="AM4351" s="22">
        <v>0.1131196126784462</v>
      </c>
      <c r="AN4351" s="22">
        <v>1.6078934865727021</v>
      </c>
    </row>
    <row r="4352" spans="1:40" x14ac:dyDescent="0.2">
      <c r="A4352" s="20">
        <v>42656</v>
      </c>
      <c r="B4352" s="22">
        <v>0.41783471375261677</v>
      </c>
      <c r="C4352" s="22">
        <v>8.6101756621461731E-2</v>
      </c>
      <c r="D4352" s="22">
        <v>4.2852917083826339E-2</v>
      </c>
      <c r="E4352" s="22">
        <v>0.15004095749522162</v>
      </c>
      <c r="F4352" s="22">
        <v>0.112155274415218</v>
      </c>
      <c r="G4352" s="22">
        <v>0.76508601073996552</v>
      </c>
      <c r="H4352" s="22">
        <v>2.7798762173477747</v>
      </c>
      <c r="I4352" s="22">
        <v>0.76542732320014573</v>
      </c>
      <c r="J4352" s="22">
        <v>0.12578501865841449</v>
      </c>
      <c r="K4352" s="22">
        <v>0.139380631655593</v>
      </c>
      <c r="L4352" s="22">
        <v>0.88242923454992261</v>
      </c>
      <c r="M4352" s="22">
        <v>31.398470920178397</v>
      </c>
      <c r="N4352" s="22">
        <v>1487.5534722854284</v>
      </c>
      <c r="O4352" s="22">
        <v>0.43248839537635392</v>
      </c>
      <c r="P4352" s="22">
        <v>7.5981045781378</v>
      </c>
      <c r="Q4352" s="22">
        <v>12.968735778647492</v>
      </c>
      <c r="R4352" s="22">
        <v>11.795758623828162</v>
      </c>
      <c r="S4352" s="22">
        <v>11.513606990079186</v>
      </c>
      <c r="T4352" s="22">
        <v>128.41198689360155</v>
      </c>
      <c r="U4352" s="22">
        <v>3.4396332028761266E-2</v>
      </c>
      <c r="V4352" s="22">
        <v>2.1527600800946574</v>
      </c>
      <c r="W4352" s="22">
        <v>0.47908892327295899</v>
      </c>
      <c r="X4352" s="22">
        <v>0.92708428142350052</v>
      </c>
      <c r="Y4352" s="22">
        <v>8.0652134340584325E-2</v>
      </c>
      <c r="Z4352" s="22">
        <v>5.4972922544825709</v>
      </c>
      <c r="AA4352" s="22">
        <v>11.894739237280422</v>
      </c>
      <c r="AB4352" s="22">
        <v>0.44172658596523168</v>
      </c>
      <c r="AC4352" s="22">
        <v>0.4142623100027305</v>
      </c>
      <c r="AD4352" s="22">
        <v>0.46271730226631475</v>
      </c>
      <c r="AE4352" s="22">
        <v>7.1638641121325204</v>
      </c>
      <c r="AF4352" s="22">
        <v>0.42672021479930833</v>
      </c>
      <c r="AG4352" s="22">
        <v>1</v>
      </c>
      <c r="AH4352" s="22">
        <v>0.15711750250295806</v>
      </c>
      <c r="AI4352" s="22">
        <v>4.0274870301265135</v>
      </c>
      <c r="AJ4352" s="22">
        <v>0.35096022572130703</v>
      </c>
      <c r="AK4352" s="22">
        <v>3.6082415582051519</v>
      </c>
      <c r="AL4352" s="22">
        <v>390.52516610539732</v>
      </c>
      <c r="AM4352" s="22">
        <v>0.113770820060071</v>
      </c>
      <c r="AN4352" s="22">
        <v>1.6212341858560118</v>
      </c>
    </row>
    <row r="4353" spans="1:40" x14ac:dyDescent="0.2">
      <c r="A4353" s="20">
        <v>42657</v>
      </c>
      <c r="B4353" s="22">
        <v>0.41554650373387647</v>
      </c>
      <c r="C4353" s="22">
        <v>8.6116768499660559E-2</v>
      </c>
      <c r="D4353" s="22">
        <v>4.2613713509843859E-2</v>
      </c>
      <c r="E4353" s="22">
        <v>0.14865354152523197</v>
      </c>
      <c r="F4353" s="22">
        <v>0.11200497850192352</v>
      </c>
      <c r="G4353" s="22">
        <v>0.7612242588821001</v>
      </c>
      <c r="H4353" s="22">
        <v>2.7856981217470018</v>
      </c>
      <c r="I4353" s="22">
        <v>0.76724372029871024</v>
      </c>
      <c r="J4353" s="22">
        <v>0.12411178999773706</v>
      </c>
      <c r="K4353" s="22">
        <v>0.1378705589499887</v>
      </c>
      <c r="L4353" s="22">
        <v>0.87780040733197562</v>
      </c>
      <c r="M4353" s="22">
        <v>31.525231952930532</v>
      </c>
      <c r="N4353" s="22">
        <v>1475.6732292373842</v>
      </c>
      <c r="O4353" s="22">
        <v>0.43172663498529085</v>
      </c>
      <c r="P4353" s="22">
        <v>7.5477823036886189</v>
      </c>
      <c r="Q4353" s="22">
        <v>12.966734555329261</v>
      </c>
      <c r="R4353" s="22">
        <v>11.787734781624804</v>
      </c>
      <c r="S4353" s="22">
        <v>11.461869201176738</v>
      </c>
      <c r="T4353" s="22">
        <v>128.46911065852004</v>
      </c>
      <c r="U4353" s="22">
        <v>3.4212491513917184E-2</v>
      </c>
      <c r="V4353" s="22">
        <v>2.1503733876442634</v>
      </c>
      <c r="W4353" s="22">
        <v>0.47499434261145063</v>
      </c>
      <c r="X4353" s="22">
        <v>0.92996152975786384</v>
      </c>
      <c r="Y4353" s="22">
        <v>8.0119936637248243E-2</v>
      </c>
      <c r="Z4353" s="22">
        <v>5.4748811948404619</v>
      </c>
      <c r="AA4353" s="22">
        <v>11.821679112921478</v>
      </c>
      <c r="AB4353" s="22">
        <v>0.4445349626612356</v>
      </c>
      <c r="AC4353" s="22">
        <v>0.41198234894772573</v>
      </c>
      <c r="AD4353" s="22">
        <v>0.46470921022855854</v>
      </c>
      <c r="AE4353" s="22">
        <v>7.1113374066530897</v>
      </c>
      <c r="AF4353" s="22">
        <v>0.42425888210002266</v>
      </c>
      <c r="AG4353" s="22">
        <v>1</v>
      </c>
      <c r="AH4353" s="22">
        <v>0.1572867164516859</v>
      </c>
      <c r="AI4353" s="22">
        <v>3.997510749038244</v>
      </c>
      <c r="AJ4353" s="22">
        <v>0.34951346458474769</v>
      </c>
      <c r="AK4353" s="22">
        <v>3.5859923059515735</v>
      </c>
      <c r="AL4353" s="22">
        <v>390.02036659877803</v>
      </c>
      <c r="AM4353" s="22">
        <v>0.11314777098891153</v>
      </c>
      <c r="AN4353" s="22">
        <v>1.6193482688391041</v>
      </c>
    </row>
    <row r="4354" spans="1:40" x14ac:dyDescent="0.2">
      <c r="A4354" s="20">
        <v>42660</v>
      </c>
      <c r="B4354" s="22">
        <v>0.41685300160039956</v>
      </c>
      <c r="C4354" s="22">
        <v>8.6546428611965542E-2</v>
      </c>
      <c r="D4354" s="22">
        <v>4.2798769621919801E-2</v>
      </c>
      <c r="E4354" s="22">
        <v>0.14895066002292773</v>
      </c>
      <c r="F4354" s="22">
        <v>0.1122663246427477</v>
      </c>
      <c r="G4354" s="22">
        <v>0.76444615960863993</v>
      </c>
      <c r="H4354" s="22">
        <v>2.7871922636005588</v>
      </c>
      <c r="I4354" s="22">
        <v>0.76772641113242457</v>
      </c>
      <c r="J4354" s="22">
        <v>0.12481981317321771</v>
      </c>
      <c r="K4354" s="22">
        <v>0.13825862910457079</v>
      </c>
      <c r="L4354" s="22">
        <v>0.8805716036911343</v>
      </c>
      <c r="M4354" s="22">
        <v>31.648184511310625</v>
      </c>
      <c r="N4354" s="22">
        <v>1483.1504035049886</v>
      </c>
      <c r="O4354" s="22">
        <v>0.43416228732279266</v>
      </c>
      <c r="P4354" s="22">
        <v>7.5796397398499478</v>
      </c>
      <c r="Q4354" s="22">
        <v>12.967776352678117</v>
      </c>
      <c r="R4354" s="22">
        <v>11.791879958684722</v>
      </c>
      <c r="S4354" s="22">
        <v>11.486555508893002</v>
      </c>
      <c r="T4354" s="22">
        <v>128.88891411189178</v>
      </c>
      <c r="U4354" s="22">
        <v>3.4368863716332021E-2</v>
      </c>
      <c r="V4354" s="22">
        <v>2.1390872047489871</v>
      </c>
      <c r="W4354" s="22">
        <v>0.47841730701565216</v>
      </c>
      <c r="X4354" s="22">
        <v>0.9277663643689773</v>
      </c>
      <c r="Y4354" s="22">
        <v>8.0893953667866031E-2</v>
      </c>
      <c r="Z4354" s="22">
        <v>5.4984506770484547</v>
      </c>
      <c r="AA4354" s="22">
        <v>11.884952839290376</v>
      </c>
      <c r="AB4354" s="22">
        <v>0.44578504704720617</v>
      </c>
      <c r="AC4354" s="22">
        <v>0.41326629059169384</v>
      </c>
      <c r="AD4354" s="22">
        <v>0.46533035197439365</v>
      </c>
      <c r="AE4354" s="22">
        <v>7.1652497644802109</v>
      </c>
      <c r="AF4354" s="22">
        <v>0.42557007139370967</v>
      </c>
      <c r="AG4354" s="22">
        <v>1</v>
      </c>
      <c r="AH4354" s="22">
        <v>0.15766772981623783</v>
      </c>
      <c r="AI4354" s="22">
        <v>3.99986379578448</v>
      </c>
      <c r="AJ4354" s="22">
        <v>0.35129337252987985</v>
      </c>
      <c r="AK4354" s="22">
        <v>3.6078226621113929</v>
      </c>
      <c r="AL4354" s="22">
        <v>392.94916177655699</v>
      </c>
      <c r="AM4354" s="22">
        <v>0.11350351293372531</v>
      </c>
      <c r="AN4354" s="22">
        <v>1.6050531763958096</v>
      </c>
    </row>
    <row r="4355" spans="1:40" x14ac:dyDescent="0.2">
      <c r="A4355" s="20">
        <v>42661</v>
      </c>
      <c r="B4355" s="22">
        <v>0.41611620344667394</v>
      </c>
      <c r="C4355" s="22">
        <v>8.6812676327626639E-2</v>
      </c>
      <c r="D4355" s="22">
        <v>4.268006662210086E-2</v>
      </c>
      <c r="E4355" s="22">
        <v>0.14850610136076772</v>
      </c>
      <c r="F4355" s="22">
        <v>0.11209055167178417</v>
      </c>
      <c r="G4355" s="22">
        <v>0.76367282656726221</v>
      </c>
      <c r="H4355" s="22">
        <v>2.7858915238106028</v>
      </c>
      <c r="I4355" s="22">
        <v>0.7677743912802093</v>
      </c>
      <c r="J4355" s="22">
        <v>0.12438391552136326</v>
      </c>
      <c r="K4355" s="22">
        <v>0.13931723676905469</v>
      </c>
      <c r="L4355" s="22">
        <v>0.87910581357142037</v>
      </c>
      <c r="M4355" s="22">
        <v>31.63756670707803</v>
      </c>
      <c r="N4355" s="22">
        <v>1476.336690875718</v>
      </c>
      <c r="O4355" s="22">
        <v>0.43291902242264241</v>
      </c>
      <c r="P4355" s="22">
        <v>7.5598522530280183</v>
      </c>
      <c r="Q4355" s="22">
        <v>12.931259135045716</v>
      </c>
      <c r="R4355" s="22">
        <v>11.766505398882831</v>
      </c>
      <c r="S4355" s="22">
        <v>11.466252733432285</v>
      </c>
      <c r="T4355" s="22">
        <v>127.36718068412287</v>
      </c>
      <c r="U4355" s="22">
        <v>3.4253730497739603E-2</v>
      </c>
      <c r="V4355" s="22">
        <v>2.1080569686944104</v>
      </c>
      <c r="W4355" s="22">
        <v>0.47643866347907859</v>
      </c>
      <c r="X4355" s="22">
        <v>0.92357719892588852</v>
      </c>
      <c r="Y4355" s="22">
        <v>8.1430788928041328E-2</v>
      </c>
      <c r="Z4355" s="22">
        <v>5.4599530926024533</v>
      </c>
      <c r="AA4355" s="22">
        <v>11.845817423718826</v>
      </c>
      <c r="AB4355" s="22">
        <v>0.44507642280107407</v>
      </c>
      <c r="AC4355" s="22">
        <v>0.41253583203979194</v>
      </c>
      <c r="AD4355" s="22">
        <v>0.46446254772884349</v>
      </c>
      <c r="AE4355" s="22">
        <v>7.0774878482647656</v>
      </c>
      <c r="AF4355" s="22">
        <v>0.42479520502158419</v>
      </c>
      <c r="AG4355" s="22">
        <v>1</v>
      </c>
      <c r="AH4355" s="22">
        <v>0.15696982743969451</v>
      </c>
      <c r="AI4355" s="22">
        <v>3.9667342707259312</v>
      </c>
      <c r="AJ4355" s="22">
        <v>0.35053648919656916</v>
      </c>
      <c r="AK4355" s="22">
        <v>3.5715337812574348</v>
      </c>
      <c r="AL4355" s="22">
        <v>392.02800847505631</v>
      </c>
      <c r="AM4355" s="22">
        <v>0.11330289262284865</v>
      </c>
      <c r="AN4355" s="22">
        <v>1.5741624083662855</v>
      </c>
    </row>
    <row r="4356" spans="1:40" x14ac:dyDescent="0.2">
      <c r="A4356" s="20">
        <v>42662</v>
      </c>
      <c r="B4356" s="22">
        <v>0.41572995551329511</v>
      </c>
      <c r="C4356" s="22">
        <v>8.7399961512774377E-2</v>
      </c>
      <c r="D4356" s="22">
        <v>4.2676673345332296E-2</v>
      </c>
      <c r="E4356" s="22">
        <v>0.14843617346418991</v>
      </c>
      <c r="F4356" s="22">
        <v>0.11192990797025165</v>
      </c>
      <c r="G4356" s="22">
        <v>0.76261305622530884</v>
      </c>
      <c r="H4356" s="22">
        <v>2.786248740675338</v>
      </c>
      <c r="I4356" s="22">
        <v>0.76750319783565957</v>
      </c>
      <c r="J4356" s="22">
        <v>0.12420054108511337</v>
      </c>
      <c r="K4356" s="22">
        <v>0.13901812295536614</v>
      </c>
      <c r="L4356" s="22">
        <v>0.8781313319976003</v>
      </c>
      <c r="M4356" s="22">
        <v>31.643291336978304</v>
      </c>
      <c r="N4356" s="22">
        <v>1472.1363806160221</v>
      </c>
      <c r="O4356" s="22">
        <v>0.43384159110718695</v>
      </c>
      <c r="P4356" s="22">
        <v>7.5430321141938643</v>
      </c>
      <c r="Q4356" s="22">
        <v>12.914728155669509</v>
      </c>
      <c r="R4356" s="22">
        <v>11.709172411451082</v>
      </c>
      <c r="S4356" s="22">
        <v>11.466929285382779</v>
      </c>
      <c r="T4356" s="22">
        <v>126.70787063764277</v>
      </c>
      <c r="U4356" s="22">
        <v>3.4264950589194154E-2</v>
      </c>
      <c r="V4356" s="22">
        <v>2.0950634473234402</v>
      </c>
      <c r="W4356" s="22">
        <v>0.47429845711504293</v>
      </c>
      <c r="X4356" s="22">
        <v>0.92067103609875378</v>
      </c>
      <c r="Y4356" s="22">
        <v>8.180799402316026E-2</v>
      </c>
      <c r="Z4356" s="22">
        <v>5.4266988148198463</v>
      </c>
      <c r="AA4356" s="22">
        <v>11.846141655629891</v>
      </c>
      <c r="AB4356" s="22">
        <v>0.4444934967908446</v>
      </c>
      <c r="AC4356" s="22">
        <v>0.41213026793900909</v>
      </c>
      <c r="AD4356" s="22">
        <v>0.46355599325341584</v>
      </c>
      <c r="AE4356" s="22">
        <v>7.0386343826762214</v>
      </c>
      <c r="AF4356" s="22">
        <v>0.42438958128162463</v>
      </c>
      <c r="AG4356" s="22">
        <v>1</v>
      </c>
      <c r="AH4356" s="22">
        <v>0.15691468287658056</v>
      </c>
      <c r="AI4356" s="22">
        <v>3.9449406277945696</v>
      </c>
      <c r="AJ4356" s="22">
        <v>0.34645294936665877</v>
      </c>
      <c r="AK4356" s="22">
        <v>3.5601815691468293</v>
      </c>
      <c r="AL4356" s="22">
        <v>390.14161035079979</v>
      </c>
      <c r="AM4356" s="22">
        <v>0.11319772246182408</v>
      </c>
      <c r="AN4356" s="22">
        <v>1.5655245016470269</v>
      </c>
    </row>
    <row r="4357" spans="1:40" x14ac:dyDescent="0.2">
      <c r="A4357" s="20">
        <v>42663</v>
      </c>
      <c r="B4357" s="22">
        <v>0.41403334723741025</v>
      </c>
      <c r="C4357" s="22">
        <v>8.5949742398791468E-2</v>
      </c>
      <c r="D4357" s="22">
        <v>4.246079613992762E-2</v>
      </c>
      <c r="E4357" s="22">
        <v>0.14912686154921478</v>
      </c>
      <c r="F4357" s="22">
        <v>0.11186769331364214</v>
      </c>
      <c r="G4357" s="22">
        <v>0.7602786827953959</v>
      </c>
      <c r="H4357" s="22">
        <v>2.7867152182000612</v>
      </c>
      <c r="I4357" s="22">
        <v>0.76730212055962022</v>
      </c>
      <c r="J4357" s="22">
        <v>0.12319763705849858</v>
      </c>
      <c r="K4357" s="22">
        <v>0.13810130435272766</v>
      </c>
      <c r="L4357" s="22">
        <v>0.87460401564772328</v>
      </c>
      <c r="M4357" s="22">
        <v>31.678748182135891</v>
      </c>
      <c r="N4357" s="22">
        <v>1466.1285413120188</v>
      </c>
      <c r="O4357" s="22">
        <v>0.4335253599089095</v>
      </c>
      <c r="P4357" s="22">
        <v>7.5329695726187387</v>
      </c>
      <c r="Q4357" s="22">
        <v>12.89584343257838</v>
      </c>
      <c r="R4357" s="22">
        <v>11.71775475463062</v>
      </c>
      <c r="S4357" s="22">
        <v>11.431405927646191</v>
      </c>
      <c r="T4357" s="22">
        <v>127.4060629291005</v>
      </c>
      <c r="U4357" s="22">
        <v>3.4089038702185943E-2</v>
      </c>
      <c r="V4357" s="22">
        <v>2.0980124685749071</v>
      </c>
      <c r="W4357" s="22">
        <v>0.47134820693775858</v>
      </c>
      <c r="X4357" s="22">
        <v>0.92243779804516191</v>
      </c>
      <c r="Y4357" s="22">
        <v>8.1034463321420919E-2</v>
      </c>
      <c r="Z4357" s="22">
        <v>5.4179678252144798</v>
      </c>
      <c r="AA4357" s="22">
        <v>11.788778282583452</v>
      </c>
      <c r="AB4357" s="22">
        <v>0.44524987880905947</v>
      </c>
      <c r="AC4357" s="22">
        <v>0.41043707653630651</v>
      </c>
      <c r="AD4357" s="22">
        <v>0.46402038262516482</v>
      </c>
      <c r="AE4357" s="22">
        <v>7.0302019097437514</v>
      </c>
      <c r="AF4357" s="22">
        <v>0.42268017992627077</v>
      </c>
      <c r="AG4357" s="22">
        <v>1</v>
      </c>
      <c r="AH4357" s="22">
        <v>0.15690562889642964</v>
      </c>
      <c r="AI4357" s="22">
        <v>3.9457515529350755</v>
      </c>
      <c r="AJ4357" s="22">
        <v>0.3448135914230635</v>
      </c>
      <c r="AK4357" s="22">
        <v>3.5605334656099568</v>
      </c>
      <c r="AL4357" s="22">
        <v>386.909123704948</v>
      </c>
      <c r="AM4357" s="22">
        <v>0.11273575865528787</v>
      </c>
      <c r="AN4357" s="22">
        <v>1.5711306269235539</v>
      </c>
    </row>
    <row r="4358" spans="1:40" x14ac:dyDescent="0.2">
      <c r="A4358" s="20">
        <v>42664</v>
      </c>
      <c r="B4358" s="22">
        <v>0.41181417566522016</v>
      </c>
      <c r="C4358" s="22">
        <v>8.5242372254179702E-2</v>
      </c>
      <c r="D4358" s="22">
        <v>4.2213027438579964E-2</v>
      </c>
      <c r="E4358" s="22">
        <v>0.14948251309135352</v>
      </c>
      <c r="F4358" s="22">
        <v>0.11139143988069207</v>
      </c>
      <c r="G4358" s="22">
        <v>0.75861450308922296</v>
      </c>
      <c r="H4358" s="22">
        <v>2.7816463147979946</v>
      </c>
      <c r="I4358" s="22">
        <v>0.7661945930186923</v>
      </c>
      <c r="J4358" s="22">
        <v>0.12202150682320226</v>
      </c>
      <c r="K4358" s="22">
        <v>0.13717047353135758</v>
      </c>
      <c r="L4358" s="22">
        <v>0.86986017200973298</v>
      </c>
      <c r="M4358" s="22">
        <v>31.764613538758251</v>
      </c>
      <c r="N4358" s="22">
        <v>1462.1948621343111</v>
      </c>
      <c r="O4358" s="22">
        <v>0.43244637310637912</v>
      </c>
      <c r="P4358" s="22">
        <v>7.503335912358013</v>
      </c>
      <c r="Q4358" s="22">
        <v>12.85475605790471</v>
      </c>
      <c r="R4358" s="22">
        <v>11.639250513001647</v>
      </c>
      <c r="S4358" s="22">
        <v>11.358921743420684</v>
      </c>
      <c r="T4358" s="22">
        <v>127.29280900640271</v>
      </c>
      <c r="U4358" s="22">
        <v>3.3937722160549889E-2</v>
      </c>
      <c r="V4358" s="22">
        <v>2.0838295152554918</v>
      </c>
      <c r="W4358" s="22">
        <v>0.46904609726286983</v>
      </c>
      <c r="X4358" s="22">
        <v>0.92470369249055295</v>
      </c>
      <c r="Y4358" s="22">
        <v>8.0308585909554711E-2</v>
      </c>
      <c r="Z4358" s="22">
        <v>5.4114665679909395</v>
      </c>
      <c r="AA4358" s="22">
        <v>11.733440979580852</v>
      </c>
      <c r="AB4358" s="22">
        <v>0.445834875141566</v>
      </c>
      <c r="AC4358" s="22">
        <v>0.40823718056536701</v>
      </c>
      <c r="AD4358" s="22">
        <v>0.46403381886276224</v>
      </c>
      <c r="AE4358" s="22">
        <v>6.9944831298146459</v>
      </c>
      <c r="AF4358" s="22">
        <v>0.42045951491909705</v>
      </c>
      <c r="AG4358" s="22">
        <v>1</v>
      </c>
      <c r="AH4358" s="22">
        <v>0.1562776824659961</v>
      </c>
      <c r="AI4358" s="22">
        <v>3.9380585550733898</v>
      </c>
      <c r="AJ4358" s="22">
        <v>0.34534261782218184</v>
      </c>
      <c r="AK4358" s="22">
        <v>3.5606238997095794</v>
      </c>
      <c r="AL4358" s="22">
        <v>385.39599241991004</v>
      </c>
      <c r="AM4358" s="22">
        <v>0.11213150783238582</v>
      </c>
      <c r="AN4358" s="22">
        <v>1.5662977540058982</v>
      </c>
    </row>
    <row r="4359" spans="1:40" x14ac:dyDescent="0.2">
      <c r="A4359" s="20">
        <v>42667</v>
      </c>
      <c r="B4359" s="22">
        <v>0.41225923764198807</v>
      </c>
      <c r="C4359" s="22">
        <v>8.5406097068199169E-2</v>
      </c>
      <c r="D4359" s="22">
        <v>4.2295604543617832E-2</v>
      </c>
      <c r="E4359" s="22">
        <v>0.14911552103443632</v>
      </c>
      <c r="F4359" s="22">
        <v>0.11146904323620527</v>
      </c>
      <c r="G4359" s="22">
        <v>0.76020293629057611</v>
      </c>
      <c r="H4359" s="22">
        <v>2.7853230368607735</v>
      </c>
      <c r="I4359" s="22">
        <v>0.76719570780765944</v>
      </c>
      <c r="J4359" s="22">
        <v>0.12212095362097608</v>
      </c>
      <c r="K4359" s="22">
        <v>0.13732995106182375</v>
      </c>
      <c r="L4359" s="22">
        <v>0.87066178781484305</v>
      </c>
      <c r="M4359" s="22">
        <v>31.805324832757151</v>
      </c>
      <c r="N4359" s="22">
        <v>1460.5127284155706</v>
      </c>
      <c r="O4359" s="22">
        <v>0.43273245633726937</v>
      </c>
      <c r="P4359" s="22">
        <v>7.5017397746150056</v>
      </c>
      <c r="Q4359" s="22">
        <v>12.850761011089659</v>
      </c>
      <c r="R4359" s="22">
        <v>11.692407848067168</v>
      </c>
      <c r="S4359" s="22">
        <v>11.370268935482423</v>
      </c>
      <c r="T4359" s="22">
        <v>127.35037938310958</v>
      </c>
      <c r="U4359" s="22">
        <v>3.3995195977192111E-2</v>
      </c>
      <c r="V4359" s="22">
        <v>2.0821173618282227</v>
      </c>
      <c r="W4359" s="22">
        <v>0.46861671081578593</v>
      </c>
      <c r="X4359" s="22">
        <v>0.92641314596147806</v>
      </c>
      <c r="Y4359" s="22">
        <v>8.009697840434607E-2</v>
      </c>
      <c r="Z4359" s="22">
        <v>5.4062093117227139</v>
      </c>
      <c r="AA4359" s="22">
        <v>11.745162304135052</v>
      </c>
      <c r="AB4359" s="22">
        <v>0.44516903874646435</v>
      </c>
      <c r="AC4359" s="22">
        <v>0.40864499618372019</v>
      </c>
      <c r="AD4359" s="22">
        <v>0.46445247609212953</v>
      </c>
      <c r="AE4359" s="22">
        <v>6.9754972388093206</v>
      </c>
      <c r="AF4359" s="22">
        <v>0.42093566201230187</v>
      </c>
      <c r="AG4359" s="22">
        <v>1</v>
      </c>
      <c r="AH4359" s="22">
        <v>0.15634400395097203</v>
      </c>
      <c r="AI4359" s="22">
        <v>3.9307681946751676</v>
      </c>
      <c r="AJ4359" s="22">
        <v>0.34503659138867687</v>
      </c>
      <c r="AK4359" s="22">
        <v>3.5544156602164056</v>
      </c>
      <c r="AL4359" s="22">
        <v>386.34220805459523</v>
      </c>
      <c r="AM4359" s="22">
        <v>0.11224352354869124</v>
      </c>
      <c r="AN4359" s="22">
        <v>1.5609482332869393</v>
      </c>
    </row>
    <row r="4360" spans="1:40" x14ac:dyDescent="0.2">
      <c r="A4360" s="20">
        <v>42668</v>
      </c>
      <c r="B4360" s="22">
        <v>0.41145430712869291</v>
      </c>
      <c r="C4360" s="22">
        <v>8.5649626368209358E-2</v>
      </c>
      <c r="D4360" s="22">
        <v>4.2195184799291949E-2</v>
      </c>
      <c r="E4360" s="22">
        <v>0.14955354642108917</v>
      </c>
      <c r="F4360" s="22">
        <v>0.11135011595469364</v>
      </c>
      <c r="G4360" s="22">
        <v>0.75936320146987968</v>
      </c>
      <c r="H4360" s="22">
        <v>2.7784313066469486</v>
      </c>
      <c r="I4360" s="22">
        <v>0.76516653782811805</v>
      </c>
      <c r="J4360" s="22">
        <v>0.12195969033934953</v>
      </c>
      <c r="K4360" s="22">
        <v>0.13652404799516013</v>
      </c>
      <c r="L4360" s="22">
        <v>0.86894318780179025</v>
      </c>
      <c r="M4360" s="22">
        <v>31.757021700892903</v>
      </c>
      <c r="N4360" s="22">
        <v>1456.6598326219205</v>
      </c>
      <c r="O4360" s="22">
        <v>0.43072407264253459</v>
      </c>
      <c r="P4360" s="22">
        <v>7.4834246406524834</v>
      </c>
      <c r="Q4360" s="22">
        <v>12.789746692210308</v>
      </c>
      <c r="R4360" s="22">
        <v>11.676133499142942</v>
      </c>
      <c r="S4360" s="22">
        <v>11.348995619489351</v>
      </c>
      <c r="T4360" s="22">
        <v>126.51161227439249</v>
      </c>
      <c r="U4360" s="22">
        <v>3.3913666969157166E-2</v>
      </c>
      <c r="V4360" s="22">
        <v>2.0748607983508665</v>
      </c>
      <c r="W4360" s="22">
        <v>0.46549927738379321</v>
      </c>
      <c r="X4360" s="22">
        <v>0.92779439608330805</v>
      </c>
      <c r="Y4360" s="22">
        <v>8.0238407331473569E-2</v>
      </c>
      <c r="Z4360" s="22">
        <v>5.3955343438756866</v>
      </c>
      <c r="AA4360" s="22">
        <v>11.725428248131839</v>
      </c>
      <c r="AB4360" s="22">
        <v>0.44405606157362282</v>
      </c>
      <c r="AC4360" s="22">
        <v>0.40785803112291191</v>
      </c>
      <c r="AD4360" s="22">
        <v>0.46191420473005523</v>
      </c>
      <c r="AE4360" s="22">
        <v>6.9553770488130047</v>
      </c>
      <c r="AF4360" s="22">
        <v>0.42002487144153527</v>
      </c>
      <c r="AG4360" s="22">
        <v>1</v>
      </c>
      <c r="AH4360" s="22">
        <v>0.15567057663652964</v>
      </c>
      <c r="AI4360" s="22">
        <v>3.9088495277787114</v>
      </c>
      <c r="AJ4360" s="22">
        <v>0.34395411107003215</v>
      </c>
      <c r="AK4360" s="22">
        <v>3.5291679270437712</v>
      </c>
      <c r="AL4360" s="22">
        <v>386.29157844026929</v>
      </c>
      <c r="AM4360" s="22">
        <v>0.11203352042931244</v>
      </c>
      <c r="AN4360" s="22">
        <v>1.5396878746120839</v>
      </c>
    </row>
    <row r="4361" spans="1:40" x14ac:dyDescent="0.2">
      <c r="A4361" s="20">
        <v>42669</v>
      </c>
      <c r="B4361" s="22">
        <v>0.41229035227553379</v>
      </c>
      <c r="C4361" s="22">
        <v>8.5868564628752336E-2</v>
      </c>
      <c r="D4361" s="22">
        <v>4.2279799726082756E-2</v>
      </c>
      <c r="E4361" s="22">
        <v>0.15019421181436496</v>
      </c>
      <c r="F4361" s="22">
        <v>0.11149778845506185</v>
      </c>
      <c r="G4361" s="22">
        <v>0.76007543950245848</v>
      </c>
      <c r="H4361" s="22">
        <v>2.7793619075417051</v>
      </c>
      <c r="I4361" s="22">
        <v>0.7655088798581019</v>
      </c>
      <c r="J4361" s="22">
        <v>0.12244325198140955</v>
      </c>
      <c r="K4361" s="22">
        <v>0.13747502189092703</v>
      </c>
      <c r="L4361" s="22">
        <v>0.87078739980691078</v>
      </c>
      <c r="M4361" s="22">
        <v>31.762051235995422</v>
      </c>
      <c r="N4361" s="22">
        <v>1459.9564426682234</v>
      </c>
      <c r="O4361" s="22">
        <v>0.43170030759559036</v>
      </c>
      <c r="P4361" s="22">
        <v>7.5049731695817155</v>
      </c>
      <c r="Q4361" s="22">
        <v>12.785424010417836</v>
      </c>
      <c r="R4361" s="22">
        <v>11.72680123038236</v>
      </c>
      <c r="S4361" s="22">
        <v>11.366442892745683</v>
      </c>
      <c r="T4361" s="22">
        <v>127.72513976514965</v>
      </c>
      <c r="U4361" s="22">
        <v>3.3997171018657804E-2</v>
      </c>
      <c r="V4361" s="22">
        <v>2.0969262893194727</v>
      </c>
      <c r="W4361" s="22">
        <v>0.46689418262646215</v>
      </c>
      <c r="X4361" s="22">
        <v>0.92907339634926689</v>
      </c>
      <c r="Y4361" s="22">
        <v>8.024428029367521E-2</v>
      </c>
      <c r="Z4361" s="22">
        <v>5.4261433799591368</v>
      </c>
      <c r="AA4361" s="22">
        <v>11.743640405038281</v>
      </c>
      <c r="AB4361" s="22">
        <v>0.44562069197781717</v>
      </c>
      <c r="AC4361" s="22">
        <v>0.40876535171422795</v>
      </c>
      <c r="AD4361" s="22">
        <v>0.46257212779810952</v>
      </c>
      <c r="AE4361" s="22">
        <v>7.0573542288780615</v>
      </c>
      <c r="AF4361" s="22">
        <v>0.42090078358292732</v>
      </c>
      <c r="AG4361" s="22">
        <v>1</v>
      </c>
      <c r="AH4361" s="22">
        <v>0.15612160129324862</v>
      </c>
      <c r="AI4361" s="22">
        <v>3.9325085879790747</v>
      </c>
      <c r="AJ4361" s="22">
        <v>0.34574193403533982</v>
      </c>
      <c r="AK4361" s="22">
        <v>3.5382473787018118</v>
      </c>
      <c r="AL4361" s="22">
        <v>387.19436897999509</v>
      </c>
      <c r="AM4361" s="22">
        <v>0.11226116437279687</v>
      </c>
      <c r="AN4361" s="22">
        <v>1.5575899773232449</v>
      </c>
    </row>
    <row r="4362" spans="1:40" x14ac:dyDescent="0.2">
      <c r="A4362" s="20">
        <v>42670</v>
      </c>
      <c r="B4362" s="22">
        <v>0.40445824797903035</v>
      </c>
      <c r="C4362" s="22">
        <v>8.3570122689927084E-2</v>
      </c>
      <c r="D4362" s="22">
        <v>4.1484393929381705E-2</v>
      </c>
      <c r="E4362" s="22">
        <v>0.14741514130267186</v>
      </c>
      <c r="F4362" s="22">
        <v>0.10937465582942354</v>
      </c>
      <c r="G4362" s="22">
        <v>0.74692173836428111</v>
      </c>
      <c r="H4362" s="22">
        <v>2.7299059450648691</v>
      </c>
      <c r="I4362" s="22">
        <v>0.75172360624683354</v>
      </c>
      <c r="J4362" s="22">
        <v>0.11998061631313464</v>
      </c>
      <c r="K4362" s="22">
        <v>0.13393466816449701</v>
      </c>
      <c r="L4362" s="22">
        <v>0.85409370250446037</v>
      </c>
      <c r="M4362" s="22">
        <v>31.249586995308267</v>
      </c>
      <c r="N4362" s="22">
        <v>1435.2739047115574</v>
      </c>
      <c r="O4362" s="22">
        <v>0.42394105597039577</v>
      </c>
      <c r="P4362" s="22">
        <v>7.3647987841141873</v>
      </c>
      <c r="Q4362" s="22">
        <v>12.554241282847638</v>
      </c>
      <c r="R4362" s="22">
        <v>11.594969052181765</v>
      </c>
      <c r="S4362" s="22">
        <v>11.162140135245268</v>
      </c>
      <c r="T4362" s="22">
        <v>126.2593889733254</v>
      </c>
      <c r="U4362" s="22">
        <v>3.3378488512962837E-2</v>
      </c>
      <c r="V4362" s="22">
        <v>2.0739443600079297</v>
      </c>
      <c r="W4362" s="22">
        <v>0.46058283222097407</v>
      </c>
      <c r="X4362" s="22">
        <v>0.91017423291261923</v>
      </c>
      <c r="Y4362" s="22">
        <v>7.8415824137095524E-2</v>
      </c>
      <c r="Z4362" s="22">
        <v>5.3437300381065667</v>
      </c>
      <c r="AA4362" s="22">
        <v>11.535496376572169</v>
      </c>
      <c r="AB4362" s="22">
        <v>0.43833564615960702</v>
      </c>
      <c r="AC4362" s="22">
        <v>0.40103306240225556</v>
      </c>
      <c r="AD4362" s="22">
        <v>0.45462455120156831</v>
      </c>
      <c r="AE4362" s="22">
        <v>6.901308398863411</v>
      </c>
      <c r="AF4362" s="22">
        <v>0.41302671865019053</v>
      </c>
      <c r="AG4362" s="22">
        <v>1</v>
      </c>
      <c r="AH4362" s="22">
        <v>0.15358267803255579</v>
      </c>
      <c r="AI4362" s="22">
        <v>3.8701292980021584</v>
      </c>
      <c r="AJ4362" s="22">
        <v>0.34282693451397606</v>
      </c>
      <c r="AK4362" s="22">
        <v>3.494680499570475</v>
      </c>
      <c r="AL4362" s="22">
        <v>381.396065992643</v>
      </c>
      <c r="AM4362" s="22">
        <v>0.11013458446221282</v>
      </c>
      <c r="AN4362" s="22">
        <v>1.5271041212361505</v>
      </c>
    </row>
    <row r="4363" spans="1:40" x14ac:dyDescent="0.2">
      <c r="A4363" s="20">
        <v>42671</v>
      </c>
      <c r="B4363" s="22">
        <v>0.40751919747880511</v>
      </c>
      <c r="C4363" s="22">
        <v>8.4280260996937278E-2</v>
      </c>
      <c r="D4363" s="22">
        <v>4.179501975231923E-2</v>
      </c>
      <c r="E4363" s="22">
        <v>0.14866394424963381</v>
      </c>
      <c r="F4363" s="22">
        <v>0.10963646855164455</v>
      </c>
      <c r="G4363" s="22">
        <v>0.75191974788050953</v>
      </c>
      <c r="H4363" s="22">
        <v>2.7273736073505259</v>
      </c>
      <c r="I4363" s="22">
        <v>0.7514869723467531</v>
      </c>
      <c r="J4363" s="22">
        <v>0.12187624839096277</v>
      </c>
      <c r="K4363" s="22">
        <v>0.13515912823471971</v>
      </c>
      <c r="L4363" s="22">
        <v>0.86047982600204187</v>
      </c>
      <c r="M4363" s="22">
        <v>31.263038750055486</v>
      </c>
      <c r="N4363" s="22">
        <v>1447.911580629411</v>
      </c>
      <c r="O4363" s="22">
        <v>0.42661680500688004</v>
      </c>
      <c r="P4363" s="22">
        <v>7.409438945359315</v>
      </c>
      <c r="Q4363" s="22">
        <v>12.503883882995252</v>
      </c>
      <c r="R4363" s="22">
        <v>11.617248879222336</v>
      </c>
      <c r="S4363" s="22">
        <v>11.24994451595721</v>
      </c>
      <c r="T4363" s="22">
        <v>127.20382617959075</v>
      </c>
      <c r="U4363" s="22">
        <v>3.3623329930312043E-2</v>
      </c>
      <c r="V4363" s="22">
        <v>2.1038439344844422</v>
      </c>
      <c r="W4363" s="22">
        <v>0.46573305517333219</v>
      </c>
      <c r="X4363" s="22">
        <v>0.91685161347596433</v>
      </c>
      <c r="Y4363" s="22">
        <v>7.945314927426872E-2</v>
      </c>
      <c r="Z4363" s="22">
        <v>5.3869457144125352</v>
      </c>
      <c r="AA4363" s="22">
        <v>11.605042389808691</v>
      </c>
      <c r="AB4363" s="22">
        <v>0.43813529228993747</v>
      </c>
      <c r="AC4363" s="22">
        <v>0.40403479959163746</v>
      </c>
      <c r="AD4363" s="22">
        <v>0.45483598916951484</v>
      </c>
      <c r="AE4363" s="22">
        <v>6.9821674286475206</v>
      </c>
      <c r="AF4363" s="22">
        <v>0.41615251453681923</v>
      </c>
      <c r="AG4363" s="22">
        <v>1</v>
      </c>
      <c r="AH4363" s="22">
        <v>0.15444538150827822</v>
      </c>
      <c r="AI4363" s="22">
        <v>3.8849926761063518</v>
      </c>
      <c r="AJ4363" s="22">
        <v>0.34460029295574596</v>
      </c>
      <c r="AK4363" s="22">
        <v>3.5092547383372543</v>
      </c>
      <c r="AL4363" s="22">
        <v>383.61667184517734</v>
      </c>
      <c r="AM4363" s="22">
        <v>0.1109680855785876</v>
      </c>
      <c r="AN4363" s="22">
        <v>1.5337453948244486</v>
      </c>
    </row>
    <row r="4364" spans="1:40" x14ac:dyDescent="0.2">
      <c r="A4364" s="20">
        <v>42674</v>
      </c>
      <c r="B4364" s="22">
        <v>0.40671716165038868</v>
      </c>
      <c r="C4364" s="22">
        <v>8.4257967355435961E-2</v>
      </c>
      <c r="D4364" s="22">
        <v>4.1746949261400129E-2</v>
      </c>
      <c r="E4364" s="22">
        <v>0.14847296968086285</v>
      </c>
      <c r="F4364" s="22">
        <v>0.10950545921644188</v>
      </c>
      <c r="G4364" s="22">
        <v>0.75006090403738401</v>
      </c>
      <c r="H4364" s="22">
        <v>2.7211923903173658</v>
      </c>
      <c r="I4364" s="22">
        <v>0.74998338980798618</v>
      </c>
      <c r="J4364" s="22">
        <v>0.12157553207981753</v>
      </c>
      <c r="K4364" s="22">
        <v>0.13556131375545369</v>
      </c>
      <c r="L4364" s="22">
        <v>0.85873585365313498</v>
      </c>
      <c r="M4364" s="22">
        <v>31.104245565078731</v>
      </c>
      <c r="N4364" s="22">
        <v>1444.7545013620359</v>
      </c>
      <c r="O4364" s="22">
        <v>0.42418001018758444</v>
      </c>
      <c r="P4364" s="22">
        <v>7.3832857174495601</v>
      </c>
      <c r="Q4364" s="22">
        <v>12.452107279693488</v>
      </c>
      <c r="R4364" s="22">
        <v>11.606094833122938</v>
      </c>
      <c r="S4364" s="22">
        <v>11.23956326268465</v>
      </c>
      <c r="T4364" s="22">
        <v>126.42903018625563</v>
      </c>
      <c r="U4364" s="22">
        <v>3.3552587867915755E-2</v>
      </c>
      <c r="V4364" s="22">
        <v>2.0883440745908359</v>
      </c>
      <c r="W4364" s="22">
        <v>0.46397803025269646</v>
      </c>
      <c r="X4364" s="22">
        <v>0.91418067459526497</v>
      </c>
      <c r="Y4364" s="22">
        <v>7.915310167652205E-2</v>
      </c>
      <c r="Z4364" s="22">
        <v>5.3684140588665201</v>
      </c>
      <c r="AA4364" s="22">
        <v>11.593914025646137</v>
      </c>
      <c r="AB4364" s="22">
        <v>0.43423471308661665</v>
      </c>
      <c r="AC4364" s="22">
        <v>0.40321794786614401</v>
      </c>
      <c r="AD4364" s="22">
        <v>0.45395654773769184</v>
      </c>
      <c r="AE4364" s="22">
        <v>7.0112174163400001</v>
      </c>
      <c r="AF4364" s="22">
        <v>0.4152769472681771</v>
      </c>
      <c r="AG4364" s="22">
        <v>1</v>
      </c>
      <c r="AH4364" s="22">
        <v>0.15397647996810845</v>
      </c>
      <c r="AI4364" s="22">
        <v>3.8779261621597683</v>
      </c>
      <c r="AJ4364" s="22">
        <v>0.34249108586361926</v>
      </c>
      <c r="AK4364" s="22">
        <v>3.4900228113303657</v>
      </c>
      <c r="AL4364" s="22">
        <v>383.14176245210729</v>
      </c>
      <c r="AM4364" s="22">
        <v>0.11073461342546453</v>
      </c>
      <c r="AN4364" s="22">
        <v>1.4904878967067527</v>
      </c>
    </row>
    <row r="4365" spans="1:40" x14ac:dyDescent="0.2">
      <c r="A4365" s="20">
        <v>42675</v>
      </c>
      <c r="B4365" s="22">
        <v>0.40981521156936263</v>
      </c>
      <c r="C4365" s="22">
        <v>8.5353061953222634E-2</v>
      </c>
      <c r="D4365" s="22">
        <v>4.2027093376182822E-2</v>
      </c>
      <c r="E4365" s="22">
        <v>0.14939296554186751</v>
      </c>
      <c r="F4365" s="22">
        <v>0.10881985359757185</v>
      </c>
      <c r="G4365" s="22">
        <v>0.75466434565256202</v>
      </c>
      <c r="H4365" s="22">
        <v>2.7264104624174252</v>
      </c>
      <c r="I4365" s="22">
        <v>0.75080342795929289</v>
      </c>
      <c r="J4365" s="22">
        <v>0.12333735047312978</v>
      </c>
      <c r="K4365" s="22">
        <v>0.13659391180146402</v>
      </c>
      <c r="L4365" s="22">
        <v>0.86533654704517049</v>
      </c>
      <c r="M4365" s="22">
        <v>31.069228709159077</v>
      </c>
      <c r="N4365" s="22">
        <v>1455.0973040528477</v>
      </c>
      <c r="O4365" s="22">
        <v>0.42552669166220319</v>
      </c>
      <c r="P4365" s="22">
        <v>7.4412493304767011</v>
      </c>
      <c r="Q4365" s="22">
        <v>12.438627030887341</v>
      </c>
      <c r="R4365" s="22">
        <v>11.618460989109089</v>
      </c>
      <c r="S4365" s="22">
        <v>11.31494376004285</v>
      </c>
      <c r="T4365" s="22">
        <v>127.75062488841277</v>
      </c>
      <c r="U4365" s="22">
        <v>3.3767407605784679E-2</v>
      </c>
      <c r="V4365" s="22">
        <v>2.1409123370826637</v>
      </c>
      <c r="W4365" s="22">
        <v>0.46632297803963579</v>
      </c>
      <c r="X4365" s="22">
        <v>0.91654392072844126</v>
      </c>
      <c r="Y4365" s="22">
        <v>8.0141938939475091E-2</v>
      </c>
      <c r="Z4365" s="22">
        <v>5.391782717371898</v>
      </c>
      <c r="AA4365" s="22">
        <v>11.675370469559006</v>
      </c>
      <c r="AB4365" s="22">
        <v>0.43433092304945548</v>
      </c>
      <c r="AC4365" s="22">
        <v>0.40618862703088732</v>
      </c>
      <c r="AD4365" s="22">
        <v>0.45432735225852527</v>
      </c>
      <c r="AE4365" s="22">
        <v>7.0647875379396536</v>
      </c>
      <c r="AF4365" s="22">
        <v>0.41847437957507588</v>
      </c>
      <c r="AG4365" s="22">
        <v>1</v>
      </c>
      <c r="AH4365" s="22">
        <v>0.15491653276200679</v>
      </c>
      <c r="AI4365" s="22">
        <v>3.9077843242278165</v>
      </c>
      <c r="AJ4365" s="22">
        <v>0.34710319585788246</v>
      </c>
      <c r="AK4365" s="22">
        <v>3.5202419210855203</v>
      </c>
      <c r="AL4365" s="22">
        <v>386.37408498482415</v>
      </c>
      <c r="AM4365" s="22">
        <v>0.11158721656846991</v>
      </c>
      <c r="AN4365" s="22">
        <v>1.5175861453311907</v>
      </c>
    </row>
    <row r="4366" spans="1:40" x14ac:dyDescent="0.2">
      <c r="A4366" s="20">
        <v>42676</v>
      </c>
      <c r="B4366" s="22">
        <v>0.41171261056242509</v>
      </c>
      <c r="C4366" s="22">
        <v>8.5849130634619922E-2</v>
      </c>
      <c r="D4366" s="22">
        <v>4.2221674158940847E-2</v>
      </c>
      <c r="E4366" s="22">
        <v>0.15008463840902214</v>
      </c>
      <c r="F4366" s="22">
        <v>0.1090546282075715</v>
      </c>
      <c r="G4366" s="22">
        <v>0.75719426476688012</v>
      </c>
      <c r="H4366" s="22">
        <v>2.7281593668374384</v>
      </c>
      <c r="I4366" s="22">
        <v>0.75155544096050597</v>
      </c>
      <c r="J4366" s="22">
        <v>0.12436801452865937</v>
      </c>
      <c r="K4366" s="22">
        <v>0.13785410804569356</v>
      </c>
      <c r="L4366" s="22">
        <v>0.86933174893221088</v>
      </c>
      <c r="M4366" s="22">
        <v>31.103214017465781</v>
      </c>
      <c r="N4366" s="22">
        <v>1463.5158010380819</v>
      </c>
      <c r="O4366" s="22">
        <v>0.42723899420423089</v>
      </c>
      <c r="P4366" s="22">
        <v>7.4831003441588289</v>
      </c>
      <c r="Q4366" s="22">
        <v>12.444648722576597</v>
      </c>
      <c r="R4366" s="22">
        <v>11.579206977343814</v>
      </c>
      <c r="S4366" s="22">
        <v>11.378541080456937</v>
      </c>
      <c r="T4366" s="22">
        <v>128.25241303543604</v>
      </c>
      <c r="U4366" s="22">
        <v>3.3890115803280163E-2</v>
      </c>
      <c r="V4366" s="22">
        <v>2.1705548019685437</v>
      </c>
      <c r="W4366" s="22">
        <v>0.46926672869746539</v>
      </c>
      <c r="X4366" s="22">
        <v>0.91741309148795458</v>
      </c>
      <c r="Y4366" s="22">
        <v>8.1656446532067328E-2</v>
      </c>
      <c r="Z4366" s="22">
        <v>5.4167460735625497</v>
      </c>
      <c r="AA4366" s="22">
        <v>11.729426140376445</v>
      </c>
      <c r="AB4366" s="22">
        <v>0.43656603477461525</v>
      </c>
      <c r="AC4366" s="22">
        <v>0.40814770803672529</v>
      </c>
      <c r="AD4366" s="22">
        <v>0.45414391892649353</v>
      </c>
      <c r="AE4366" s="22">
        <v>7.1157920697734394</v>
      </c>
      <c r="AF4366" s="22">
        <v>0.42038944878535478</v>
      </c>
      <c r="AG4366" s="22">
        <v>1</v>
      </c>
      <c r="AH4366" s="22">
        <v>0.15516294295034924</v>
      </c>
      <c r="AI4366" s="22">
        <v>3.9157875856193183</v>
      </c>
      <c r="AJ4366" s="22">
        <v>0.34890082172124259</v>
      </c>
      <c r="AK4366" s="22">
        <v>3.5298140197078576</v>
      </c>
      <c r="AL4366" s="22">
        <v>389.22457764873383</v>
      </c>
      <c r="AM4366" s="22">
        <v>0.11210385300942795</v>
      </c>
      <c r="AN4366" s="22">
        <v>1.5087272849567841</v>
      </c>
    </row>
    <row r="4367" spans="1:40" x14ac:dyDescent="0.2">
      <c r="A4367" s="20">
        <v>42677</v>
      </c>
      <c r="B4367" s="22">
        <v>0.40955928271924347</v>
      </c>
      <c r="C4367" s="22">
        <v>8.5623159960745834E-2</v>
      </c>
      <c r="D4367" s="22">
        <v>4.2000847533232223E-2</v>
      </c>
      <c r="E4367" s="22">
        <v>0.14936658042644302</v>
      </c>
      <c r="F4367" s="22">
        <v>0.10859577125524132</v>
      </c>
      <c r="G4367" s="22">
        <v>0.75399232759389767</v>
      </c>
      <c r="H4367" s="22">
        <v>2.7105450976893568</v>
      </c>
      <c r="I4367" s="22">
        <v>0.74707824069943796</v>
      </c>
      <c r="J4367" s="22">
        <v>0.12381791417610849</v>
      </c>
      <c r="K4367" s="22">
        <v>0.138950843072531</v>
      </c>
      <c r="L4367" s="22">
        <v>0.86476269069497724</v>
      </c>
      <c r="M4367" s="22">
        <v>30.783299134623963</v>
      </c>
      <c r="N4367" s="22">
        <v>1457.53412436435</v>
      </c>
      <c r="O4367" s="22">
        <v>0.42493755018288876</v>
      </c>
      <c r="P4367" s="22">
        <v>7.4335690070479075</v>
      </c>
      <c r="Q4367" s="22">
        <v>12.344990632527432</v>
      </c>
      <c r="R4367" s="22">
        <v>11.482960121331072</v>
      </c>
      <c r="S4367" s="22">
        <v>11.319029351414041</v>
      </c>
      <c r="T4367" s="22">
        <v>127.51695066464448</v>
      </c>
      <c r="U4367" s="22">
        <v>3.3712864662324919E-2</v>
      </c>
      <c r="V4367" s="22">
        <v>2.1377910607547506</v>
      </c>
      <c r="W4367" s="22">
        <v>0.46670086537603706</v>
      </c>
      <c r="X4367" s="22">
        <v>0.91279329110536167</v>
      </c>
      <c r="Y4367" s="22">
        <v>8.1786956909626188E-2</v>
      </c>
      <c r="Z4367" s="22">
        <v>5.3906459095369783</v>
      </c>
      <c r="AA4367" s="22">
        <v>11.666964046748149</v>
      </c>
      <c r="AB4367" s="22">
        <v>0.43324560620929603</v>
      </c>
      <c r="AC4367" s="22">
        <v>0.40599072174145773</v>
      </c>
      <c r="AD4367" s="22">
        <v>0.45131144615933616</v>
      </c>
      <c r="AE4367" s="22">
        <v>7.0876639307699163</v>
      </c>
      <c r="AF4367" s="22">
        <v>0.41822419484342938</v>
      </c>
      <c r="AG4367" s="22">
        <v>0.99999999999999989</v>
      </c>
      <c r="AH4367" s="22">
        <v>0.15429565527700953</v>
      </c>
      <c r="AI4367" s="22">
        <v>3.8997680435364437</v>
      </c>
      <c r="AJ4367" s="22">
        <v>0.34671915425104827</v>
      </c>
      <c r="AK4367" s="22">
        <v>3.5113524846105806</v>
      </c>
      <c r="AL4367" s="22">
        <v>387.69292532786153</v>
      </c>
      <c r="AM4367" s="22">
        <v>0.11151753055580337</v>
      </c>
      <c r="AN4367" s="22">
        <v>1.4998884824694441</v>
      </c>
    </row>
    <row r="4368" spans="1:40" x14ac:dyDescent="0.2">
      <c r="A4368" s="20">
        <v>42678</v>
      </c>
      <c r="B4368" s="22">
        <v>0.41048396110428081</v>
      </c>
      <c r="C4368" s="22">
        <v>8.572705934950263E-2</v>
      </c>
      <c r="D4368" s="22">
        <v>4.2063261428411762E-2</v>
      </c>
      <c r="E4368" s="22">
        <v>0.14979322677992624</v>
      </c>
      <c r="F4368" s="22">
        <v>0.10819269028724712</v>
      </c>
      <c r="G4368" s="22">
        <v>0.75482284564658553</v>
      </c>
      <c r="H4368" s="22">
        <v>2.7092880295070971</v>
      </c>
      <c r="I4368" s="22">
        <v>0.74648485525874597</v>
      </c>
      <c r="J4368" s="22">
        <v>0.12445512462277858</v>
      </c>
      <c r="K4368" s="22">
        <v>0.13990164300882979</v>
      </c>
      <c r="L4368" s="22">
        <v>0.86680451548004922</v>
      </c>
      <c r="M4368" s="22">
        <v>30.666145076561978</v>
      </c>
      <c r="N4368" s="22">
        <v>1460.2660109533922</v>
      </c>
      <c r="O4368" s="22">
        <v>0.42302447747848443</v>
      </c>
      <c r="P4368" s="22">
        <v>7.4645691293170895</v>
      </c>
      <c r="Q4368" s="22">
        <v>12.308036213255841</v>
      </c>
      <c r="R4368" s="22">
        <v>11.525651056219964</v>
      </c>
      <c r="S4368" s="22">
        <v>11.355761707835029</v>
      </c>
      <c r="T4368" s="22">
        <v>127.46730747736673</v>
      </c>
      <c r="U4368" s="22">
        <v>3.378897954621661E-2</v>
      </c>
      <c r="V4368" s="22">
        <v>2.1256287023583327</v>
      </c>
      <c r="W4368" s="22">
        <v>0.46909578629708287</v>
      </c>
      <c r="X4368" s="22">
        <v>0.91074103051302124</v>
      </c>
      <c r="Y4368" s="22">
        <v>8.1848664356767631E-2</v>
      </c>
      <c r="Z4368" s="22">
        <v>5.4241645244215944</v>
      </c>
      <c r="AA4368" s="22">
        <v>11.693305018441936</v>
      </c>
      <c r="AB4368" s="22">
        <v>0.43403375433106073</v>
      </c>
      <c r="AC4368" s="22">
        <v>0.40688498938191575</v>
      </c>
      <c r="AD4368" s="22">
        <v>0.45091091986140608</v>
      </c>
      <c r="AE4368" s="22">
        <v>7.203788979546216</v>
      </c>
      <c r="AF4368" s="22">
        <v>0.41916843634737905</v>
      </c>
      <c r="AG4368" s="22">
        <v>1</v>
      </c>
      <c r="AH4368" s="22">
        <v>0.15457695316865988</v>
      </c>
      <c r="AI4368" s="22">
        <v>3.9041019336090312</v>
      </c>
      <c r="AJ4368" s="22">
        <v>0.35267687493014421</v>
      </c>
      <c r="AK4368" s="22">
        <v>3.5165977422599757</v>
      </c>
      <c r="AL4368" s="22">
        <v>390.07488543645917</v>
      </c>
      <c r="AM4368" s="22">
        <v>0.11176930814798257</v>
      </c>
      <c r="AN4368" s="22">
        <v>1.5167095115681235</v>
      </c>
    </row>
    <row r="4369" spans="1:40" x14ac:dyDescent="0.2">
      <c r="A4369" s="20">
        <v>42681</v>
      </c>
      <c r="B4369" s="22">
        <v>0.40705355559496365</v>
      </c>
      <c r="C4369" s="22">
        <v>8.5620234084057459E-2</v>
      </c>
      <c r="D4369" s="22">
        <v>4.1726148253236395E-2</v>
      </c>
      <c r="E4369" s="22">
        <v>0.1480648164568186</v>
      </c>
      <c r="F4369" s="22">
        <v>0.10795353786132293</v>
      </c>
      <c r="G4369" s="22">
        <v>0.75079801383223976</v>
      </c>
      <c r="H4369" s="22">
        <v>2.7121386770704023</v>
      </c>
      <c r="I4369" s="22">
        <v>0.74694094697641433</v>
      </c>
      <c r="J4369" s="22">
        <v>0.12233995389253413</v>
      </c>
      <c r="K4369" s="22">
        <v>0.1373913814506118</v>
      </c>
      <c r="L4369" s="22">
        <v>0.85952739847490689</v>
      </c>
      <c r="M4369" s="22">
        <v>30.644839510551517</v>
      </c>
      <c r="N4369" s="22">
        <v>1450.3901400957616</v>
      </c>
      <c r="O4369" s="22">
        <v>0.42222690193296686</v>
      </c>
      <c r="P4369" s="22">
        <v>7.3965907075722646</v>
      </c>
      <c r="Q4369" s="22">
        <v>12.304929952119171</v>
      </c>
      <c r="R4369" s="22">
        <v>11.576742330200391</v>
      </c>
      <c r="S4369" s="22">
        <v>11.249778329491045</v>
      </c>
      <c r="T4369" s="22">
        <v>126.42644972512858</v>
      </c>
      <c r="U4369" s="22">
        <v>3.3491088845539987E-2</v>
      </c>
      <c r="V4369" s="22">
        <v>2.0602611278595497</v>
      </c>
      <c r="W4369" s="22">
        <v>0.46628391558787019</v>
      </c>
      <c r="X4369" s="22">
        <v>0.91247339953892526</v>
      </c>
      <c r="Y4369" s="22">
        <v>8.13530767866643E-2</v>
      </c>
      <c r="Z4369" s="22">
        <v>5.3865933676183726</v>
      </c>
      <c r="AA4369" s="22">
        <v>11.595584323461607</v>
      </c>
      <c r="AB4369" s="22">
        <v>0.43431902819648877</v>
      </c>
      <c r="AC4369" s="22">
        <v>0.40350682745167582</v>
      </c>
      <c r="AD4369" s="22">
        <v>0.45145415853874798</v>
      </c>
      <c r="AE4369" s="22">
        <v>7.0493438552934915</v>
      </c>
      <c r="AF4369" s="22">
        <v>0.41564328781698884</v>
      </c>
      <c r="AG4369" s="22">
        <v>0.99999999999999989</v>
      </c>
      <c r="AH4369" s="22">
        <v>0.15393908494413905</v>
      </c>
      <c r="AI4369" s="22">
        <v>3.8781255541762727</v>
      </c>
      <c r="AJ4369" s="22">
        <v>0.35102633445646392</v>
      </c>
      <c r="AK4369" s="22">
        <v>3.4857687533250576</v>
      </c>
      <c r="AL4369" s="22">
        <v>388.58729384642663</v>
      </c>
      <c r="AM4369" s="22">
        <v>0.11083525447774428</v>
      </c>
      <c r="AN4369" s="22">
        <v>1.4789523851746764</v>
      </c>
    </row>
    <row r="4370" spans="1:40" x14ac:dyDescent="0.2">
      <c r="A4370" s="20">
        <v>42682</v>
      </c>
      <c r="B4370" s="22">
        <v>0.40849833147942155</v>
      </c>
      <c r="C4370" s="22">
        <v>8.6329254727474963E-2</v>
      </c>
      <c r="D4370" s="22">
        <v>4.1874304783092321E-2</v>
      </c>
      <c r="E4370" s="22">
        <v>0.14779755283648496</v>
      </c>
      <c r="F4370" s="22">
        <v>0.10872080088987764</v>
      </c>
      <c r="G4370" s="22">
        <v>0.75461624026696328</v>
      </c>
      <c r="H4370" s="22">
        <v>2.7243604004449389</v>
      </c>
      <c r="I4370" s="22">
        <v>0.75068965517241382</v>
      </c>
      <c r="J4370" s="22">
        <v>0.12261401557285873</v>
      </c>
      <c r="K4370" s="22">
        <v>0.13767519466073413</v>
      </c>
      <c r="L4370" s="22">
        <v>0.86252502780867624</v>
      </c>
      <c r="M4370" s="22">
        <v>30.75417130144605</v>
      </c>
      <c r="N4370" s="22">
        <v>1455.2836484983313</v>
      </c>
      <c r="O4370" s="22">
        <v>0.42269187986651829</v>
      </c>
      <c r="P4370" s="22">
        <v>7.3676863181312564</v>
      </c>
      <c r="Q4370" s="22">
        <v>12.347052280311456</v>
      </c>
      <c r="R4370" s="22">
        <v>11.695216907675194</v>
      </c>
      <c r="S4370" s="22">
        <v>11.29032258064516</v>
      </c>
      <c r="T4370" s="22">
        <v>125.46496106785317</v>
      </c>
      <c r="U4370" s="22">
        <v>3.3659621802002222E-2</v>
      </c>
      <c r="V4370" s="22">
        <v>2.0352614015572859</v>
      </c>
      <c r="W4370" s="22">
        <v>0.46718576195773082</v>
      </c>
      <c r="X4370" s="22">
        <v>0.9150834260289209</v>
      </c>
      <c r="Y4370" s="22">
        <v>8.2135706340378187E-2</v>
      </c>
      <c r="Z4370" s="22">
        <v>5.3937708565072304</v>
      </c>
      <c r="AA4370" s="22">
        <v>11.624026696329254</v>
      </c>
      <c r="AB4370" s="22">
        <v>0.4366407119021134</v>
      </c>
      <c r="AC4370" s="22">
        <v>0.40499443826473858</v>
      </c>
      <c r="AD4370" s="22">
        <v>0.45449388209121239</v>
      </c>
      <c r="AE4370" s="22">
        <v>7.1020022246941039</v>
      </c>
      <c r="AF4370" s="22">
        <v>0.41714126807563962</v>
      </c>
      <c r="AG4370" s="22">
        <v>1</v>
      </c>
      <c r="AH4370" s="22">
        <v>0.15419354838709678</v>
      </c>
      <c r="AI4370" s="22">
        <v>3.8854282536151277</v>
      </c>
      <c r="AJ4370" s="22">
        <v>0.35083426028921022</v>
      </c>
      <c r="AK4370" s="22">
        <v>3.48020022246941</v>
      </c>
      <c r="AL4370" s="22">
        <v>388.98776418242488</v>
      </c>
      <c r="AM4370" s="22">
        <v>0.11123470522803114</v>
      </c>
      <c r="AN4370" s="22">
        <v>1.4660734149054504</v>
      </c>
    </row>
    <row r="4371" spans="1:40" x14ac:dyDescent="0.2">
      <c r="A4371" s="20">
        <v>42683</v>
      </c>
      <c r="B4371" s="22">
        <v>0.40522558506471296</v>
      </c>
      <c r="C4371" s="22">
        <v>8.4220630909953534E-2</v>
      </c>
      <c r="D4371" s="22">
        <v>4.1502355706104971E-2</v>
      </c>
      <c r="E4371" s="22">
        <v>0.14806192141761648</v>
      </c>
      <c r="F4371" s="22">
        <v>0.108583155873818</v>
      </c>
      <c r="G4371" s="22">
        <v>0.74774635610332008</v>
      </c>
      <c r="H4371" s="22">
        <v>2.731846719113769</v>
      </c>
      <c r="I4371" s="22">
        <v>0.75279981463296219</v>
      </c>
      <c r="J4371" s="22">
        <v>0.12036720327481766</v>
      </c>
      <c r="K4371" s="22">
        <v>0.13686266288576754</v>
      </c>
      <c r="L4371" s="22">
        <v>0.85575575686023542</v>
      </c>
      <c r="M4371" s="22">
        <v>30.875748915933837</v>
      </c>
      <c r="N4371" s="22">
        <v>1445.2008694596771</v>
      </c>
      <c r="O4371" s="22">
        <v>0.42100385077953456</v>
      </c>
      <c r="P4371" s="22">
        <v>7.3363418697796545</v>
      </c>
      <c r="Q4371" s="22">
        <v>12.351182266553385</v>
      </c>
      <c r="R4371" s="22">
        <v>11.657159250146197</v>
      </c>
      <c r="S4371" s="22">
        <v>11.204775407972988</v>
      </c>
      <c r="T4371" s="22">
        <v>127.60424137436418</v>
      </c>
      <c r="U4371" s="22">
        <v>3.335503304608798E-2</v>
      </c>
      <c r="V4371" s="22">
        <v>2.1893171210733633</v>
      </c>
      <c r="W4371" s="22">
        <v>0.46606569496088535</v>
      </c>
      <c r="X4371" s="22">
        <v>0.92051284880449291</v>
      </c>
      <c r="Y4371" s="22">
        <v>8.0270547605124073E-2</v>
      </c>
      <c r="Z4371" s="22">
        <v>5.396056536946519</v>
      </c>
      <c r="AA4371" s="22">
        <v>11.533581224967174</v>
      </c>
      <c r="AB4371" s="22">
        <v>0.43855855060630466</v>
      </c>
      <c r="AC4371" s="22">
        <v>0.40168375059306416</v>
      </c>
      <c r="AD4371" s="22">
        <v>0.45521951650097647</v>
      </c>
      <c r="AE4371" s="22">
        <v>7.0465403669825992</v>
      </c>
      <c r="AF4371" s="22">
        <v>0.41369950679127449</v>
      </c>
      <c r="AG4371" s="22">
        <v>1</v>
      </c>
      <c r="AH4371" s="22">
        <v>0.15435116019904888</v>
      </c>
      <c r="AI4371" s="22">
        <v>3.8640200372940825</v>
      </c>
      <c r="AJ4371" s="22">
        <v>0.35400690712890731</v>
      </c>
      <c r="AK4371" s="22">
        <v>3.490196511127539</v>
      </c>
      <c r="AL4371" s="22">
        <v>387.61350972625257</v>
      </c>
      <c r="AM4371" s="22">
        <v>0.1103375224812702</v>
      </c>
      <c r="AN4371" s="22">
        <v>1.4829363021482713</v>
      </c>
    </row>
    <row r="4372" spans="1:40" x14ac:dyDescent="0.2">
      <c r="A4372" s="20">
        <v>42684</v>
      </c>
      <c r="B4372" s="22">
        <v>0.40632398822826543</v>
      </c>
      <c r="C4372" s="22">
        <v>8.4205518553758324E-2</v>
      </c>
      <c r="D4372" s="22">
        <v>4.1649149204522826E-2</v>
      </c>
      <c r="E4372" s="22">
        <v>0.14900537693890648</v>
      </c>
      <c r="F4372" s="22">
        <v>0.10915407253335693</v>
      </c>
      <c r="G4372" s="22">
        <v>0.75218507290952141</v>
      </c>
      <c r="H4372" s="22">
        <v>2.7441196645498196</v>
      </c>
      <c r="I4372" s="22">
        <v>0.7557475715265638</v>
      </c>
      <c r="J4372" s="22">
        <v>0.12047219702166265</v>
      </c>
      <c r="K4372" s="22">
        <v>0.13889319142345055</v>
      </c>
      <c r="L4372" s="22">
        <v>0.85806430199367156</v>
      </c>
      <c r="M4372" s="22">
        <v>31.23713849489965</v>
      </c>
      <c r="N4372" s="22">
        <v>1453.2117805854889</v>
      </c>
      <c r="O4372" s="22">
        <v>0.42402584471046395</v>
      </c>
      <c r="P4372" s="22">
        <v>7.3966543491248649</v>
      </c>
      <c r="Q4372" s="22">
        <v>12.385767707388313</v>
      </c>
      <c r="R4372" s="22">
        <v>11.817095567897683</v>
      </c>
      <c r="S4372" s="22">
        <v>11.240678866196092</v>
      </c>
      <c r="T4372" s="22">
        <v>128.9347907861837</v>
      </c>
      <c r="U4372" s="22">
        <v>3.3527316177284092E-2</v>
      </c>
      <c r="V4372" s="22">
        <v>2.2749098311685438</v>
      </c>
      <c r="W4372" s="22">
        <v>0.47241829486867432</v>
      </c>
      <c r="X4372" s="22">
        <v>0.92459009138583403</v>
      </c>
      <c r="Y4372" s="22">
        <v>7.9757927112605931E-2</v>
      </c>
      <c r="Z4372" s="22">
        <v>5.4159936273316669</v>
      </c>
      <c r="AA4372" s="22">
        <v>11.572588675237315</v>
      </c>
      <c r="AB4372" s="22">
        <v>0.44375235102781407</v>
      </c>
      <c r="AC4372" s="22">
        <v>0.40277255327152434</v>
      </c>
      <c r="AD4372" s="22">
        <v>0.45712831633217532</v>
      </c>
      <c r="AE4372" s="22">
        <v>7.2672205872590894</v>
      </c>
      <c r="AF4372" s="22">
        <v>0.41488726130152898</v>
      </c>
      <c r="AG4372" s="22">
        <v>1</v>
      </c>
      <c r="AH4372" s="22">
        <v>0.15610824685238864</v>
      </c>
      <c r="AI4372" s="22">
        <v>3.9043657203549222</v>
      </c>
      <c r="AJ4372" s="22">
        <v>0.35955789613435707</v>
      </c>
      <c r="AK4372" s="22">
        <v>3.5083973181687429</v>
      </c>
      <c r="AL4372" s="22">
        <v>388.55353705219835</v>
      </c>
      <c r="AM4372" s="22">
        <v>0.11063660301374106</v>
      </c>
      <c r="AN4372" s="22">
        <v>1.5621888345540238</v>
      </c>
    </row>
    <row r="4373" spans="1:40" x14ac:dyDescent="0.2">
      <c r="A4373" s="20">
        <v>42685</v>
      </c>
      <c r="B4373" s="22">
        <v>0.40397307286166845</v>
      </c>
      <c r="C4373" s="22">
        <v>8.3047342485040476E-2</v>
      </c>
      <c r="D4373" s="22">
        <v>4.1434574093629009E-2</v>
      </c>
      <c r="E4373" s="22">
        <v>0.14893523407250969</v>
      </c>
      <c r="F4373" s="22">
        <v>0.10862152411122844</v>
      </c>
      <c r="G4373" s="22">
        <v>0.74896603308694121</v>
      </c>
      <c r="H4373" s="22">
        <v>2.7390223512847589</v>
      </c>
      <c r="I4373" s="22">
        <v>0.75469684970080964</v>
      </c>
      <c r="J4373" s="22">
        <v>0.11934618092221048</v>
      </c>
      <c r="K4373" s="22">
        <v>0.13858456529391058</v>
      </c>
      <c r="L4373" s="22">
        <v>0.85334169306582186</v>
      </c>
      <c r="M4373" s="22">
        <v>31.373196057726155</v>
      </c>
      <c r="N4373" s="22">
        <v>1461.3032382963745</v>
      </c>
      <c r="O4373" s="22">
        <v>0.42177050334389299</v>
      </c>
      <c r="P4373" s="22">
        <v>7.4280513023583241</v>
      </c>
      <c r="Q4373" s="22">
        <v>12.344904963041182</v>
      </c>
      <c r="R4373" s="22">
        <v>11.733324533614924</v>
      </c>
      <c r="S4373" s="22">
        <v>11.183342133051742</v>
      </c>
      <c r="T4373" s="22">
        <v>128.09860084477296</v>
      </c>
      <c r="U4373" s="22">
        <v>3.3309134107708548E-2</v>
      </c>
      <c r="V4373" s="22">
        <v>2.2780821013727559</v>
      </c>
      <c r="W4373" s="22">
        <v>0.47078493488208378</v>
      </c>
      <c r="X4373" s="22">
        <v>0.92432242168250611</v>
      </c>
      <c r="Y4373" s="22">
        <v>7.82624956001408E-2</v>
      </c>
      <c r="Z4373" s="22">
        <v>5.3722280887011618</v>
      </c>
      <c r="AA4373" s="22">
        <v>11.513331573389651</v>
      </c>
      <c r="AB4373" s="22">
        <v>0.44811466033086944</v>
      </c>
      <c r="AC4373" s="22">
        <v>0.40045318549806408</v>
      </c>
      <c r="AD4373" s="22">
        <v>0.45821233720520943</v>
      </c>
      <c r="AE4373" s="22">
        <v>7.2198169658570919</v>
      </c>
      <c r="AF4373" s="22">
        <v>0.4123878035902851</v>
      </c>
      <c r="AG4373" s="22">
        <v>1</v>
      </c>
      <c r="AH4373" s="22">
        <v>0.15533702921506509</v>
      </c>
      <c r="AI4373" s="22">
        <v>3.8916754663850761</v>
      </c>
      <c r="AJ4373" s="22">
        <v>0.35762055614220345</v>
      </c>
      <c r="AK4373" s="22">
        <v>3.5111976416754662</v>
      </c>
      <c r="AL4373" s="22">
        <v>388.50756775783174</v>
      </c>
      <c r="AM4373" s="22">
        <v>0.10999648011263639</v>
      </c>
      <c r="AN4373" s="22">
        <v>1.5805944209785288</v>
      </c>
    </row>
    <row r="4374" spans="1:40" x14ac:dyDescent="0.2">
      <c r="A4374" s="20">
        <v>42688</v>
      </c>
      <c r="B4374" s="22">
        <v>0.40116221913947725</v>
      </c>
      <c r="C4374" s="22">
        <v>8.2469497209144843E-2</v>
      </c>
      <c r="D4374" s="22">
        <v>4.1137532905875546E-2</v>
      </c>
      <c r="E4374" s="22">
        <v>0.14805186293678796</v>
      </c>
      <c r="F4374" s="22">
        <v>0.10901265988705502</v>
      </c>
      <c r="G4374" s="22">
        <v>0.74765426165222992</v>
      </c>
      <c r="H4374" s="22">
        <v>2.7485827261903464</v>
      </c>
      <c r="I4374" s="22">
        <v>0.75720106172650725</v>
      </c>
      <c r="J4374" s="22">
        <v>0.11724868649575637</v>
      </c>
      <c r="K4374" s="22">
        <v>0.13637505598095009</v>
      </c>
      <c r="L4374" s="22">
        <v>0.84740412238254936</v>
      </c>
      <c r="M4374" s="22">
        <v>31.592917454041011</v>
      </c>
      <c r="N4374" s="22">
        <v>1458.7816360637473</v>
      </c>
      <c r="O4374" s="22">
        <v>0.42026674240024475</v>
      </c>
      <c r="P4374" s="22">
        <v>7.4031393024500556</v>
      </c>
      <c r="Q4374" s="22">
        <v>12.349670668166775</v>
      </c>
      <c r="R4374" s="22">
        <v>11.841745950256147</v>
      </c>
      <c r="S4374" s="22">
        <v>11.097882008541875</v>
      </c>
      <c r="T4374" s="22">
        <v>127.57211984838722</v>
      </c>
      <c r="U4374" s="22">
        <v>3.3170214857617238E-2</v>
      </c>
      <c r="V4374" s="22">
        <v>2.2592272990420432</v>
      </c>
      <c r="W4374" s="22">
        <v>0.47242460321794894</v>
      </c>
      <c r="X4374" s="22">
        <v>0.92539514358431008</v>
      </c>
      <c r="Y4374" s="22">
        <v>7.7707020284219386E-2</v>
      </c>
      <c r="Z4374" s="22">
        <v>5.3556019180985048</v>
      </c>
      <c r="AA4374" s="22">
        <v>11.417929196386636</v>
      </c>
      <c r="AB4374" s="22">
        <v>0.44968268359020852</v>
      </c>
      <c r="AC4374" s="22">
        <v>0.39763405389463569</v>
      </c>
      <c r="AD4374" s="22">
        <v>0.45912025254235439</v>
      </c>
      <c r="AE4374" s="22">
        <v>7.2070694382243401</v>
      </c>
      <c r="AF4374" s="22">
        <v>0.40956209243137559</v>
      </c>
      <c r="AG4374" s="22">
        <v>1</v>
      </c>
      <c r="AH4374" s="22">
        <v>0.15448557603032256</v>
      </c>
      <c r="AI4374" s="22">
        <v>3.8766125244404641</v>
      </c>
      <c r="AJ4374" s="22">
        <v>0.35920654512883815</v>
      </c>
      <c r="AK4374" s="22">
        <v>3.4957236015685593</v>
      </c>
      <c r="AL4374" s="22">
        <v>386.99494259904537</v>
      </c>
      <c r="AM4374" s="22">
        <v>0.10923112213131767</v>
      </c>
      <c r="AN4374" s="22">
        <v>1.5756807829686836</v>
      </c>
    </row>
    <row r="4375" spans="1:40" x14ac:dyDescent="0.2">
      <c r="A4375" s="20">
        <v>42689</v>
      </c>
      <c r="B4375" s="22">
        <v>0.39981275446885406</v>
      </c>
      <c r="C4375" s="22">
        <v>8.2257397287117076E-2</v>
      </c>
      <c r="D4375" s="22">
        <v>4.0998062226479996E-2</v>
      </c>
      <c r="E4375" s="22">
        <v>0.1463889917045875</v>
      </c>
      <c r="F4375" s="22">
        <v>0.10904874915630647</v>
      </c>
      <c r="G4375" s="22">
        <v>0.74632585076966618</v>
      </c>
      <c r="H4375" s="22">
        <v>2.7428204402447256</v>
      </c>
      <c r="I4375" s="22">
        <v>0.75573167279932063</v>
      </c>
      <c r="J4375" s="22">
        <v>0.11670186592349061</v>
      </c>
      <c r="K4375" s="22">
        <v>0.13556794182324894</v>
      </c>
      <c r="L4375" s="22">
        <v>0.8445317773084543</v>
      </c>
      <c r="M4375" s="22">
        <v>31.432210585904329</v>
      </c>
      <c r="N4375" s="22">
        <v>1454.4187768076813</v>
      </c>
      <c r="O4375" s="22">
        <v>0.41781880728951204</v>
      </c>
      <c r="P4375" s="22">
        <v>7.3782904047551643</v>
      </c>
      <c r="Q4375" s="22">
        <v>12.313570946460841</v>
      </c>
      <c r="R4375" s="22">
        <v>11.882470770101678</v>
      </c>
      <c r="S4375" s="22">
        <v>11.060549979315899</v>
      </c>
      <c r="T4375" s="22">
        <v>127.00363604694202</v>
      </c>
      <c r="U4375" s="22">
        <v>3.3059722615341069E-2</v>
      </c>
      <c r="V4375" s="22">
        <v>2.2047616974025126</v>
      </c>
      <c r="W4375" s="22">
        <v>0.47246837510069883</v>
      </c>
      <c r="X4375" s="22">
        <v>0.91698055694659142</v>
      </c>
      <c r="Y4375" s="22">
        <v>7.7271440701953006E-2</v>
      </c>
      <c r="Z4375" s="22">
        <v>5.3533715081974345</v>
      </c>
      <c r="AA4375" s="22">
        <v>11.398027390102113</v>
      </c>
      <c r="AB4375" s="22">
        <v>0.44702693287465434</v>
      </c>
      <c r="AC4375" s="22">
        <v>0.39630734394391343</v>
      </c>
      <c r="AD4375" s="22">
        <v>0.45772823270700425</v>
      </c>
      <c r="AE4375" s="22">
        <v>6.9857824032746194</v>
      </c>
      <c r="AF4375" s="22">
        <v>0.40818437152997011</v>
      </c>
      <c r="AG4375" s="22">
        <v>1</v>
      </c>
      <c r="AH4375" s="22">
        <v>0.15383526747806395</v>
      </c>
      <c r="AI4375" s="22">
        <v>3.8581288510527112</v>
      </c>
      <c r="AJ4375" s="22">
        <v>0.35811796468462193</v>
      </c>
      <c r="AK4375" s="22">
        <v>3.465457554050817</v>
      </c>
      <c r="AL4375" s="22">
        <v>386.46606719066381</v>
      </c>
      <c r="AM4375" s="22">
        <v>0.10886368089877854</v>
      </c>
      <c r="AN4375" s="22">
        <v>1.5425983583356919</v>
      </c>
    </row>
    <row r="4376" spans="1:40" x14ac:dyDescent="0.2">
      <c r="A4376" s="20">
        <v>42690</v>
      </c>
      <c r="B4376" s="22">
        <v>0.39929981734365494</v>
      </c>
      <c r="C4376" s="22">
        <v>8.1282073584413334E-2</v>
      </c>
      <c r="D4376" s="22">
        <v>4.0903061668261291E-2</v>
      </c>
      <c r="E4376" s="22">
        <v>0.14614682090980258</v>
      </c>
      <c r="F4376" s="22">
        <v>0.10890884578585719</v>
      </c>
      <c r="G4376" s="22">
        <v>0.74769505088283905</v>
      </c>
      <c r="H4376" s="22">
        <v>2.7477820300948075</v>
      </c>
      <c r="I4376" s="22">
        <v>0.75695833695746728</v>
      </c>
      <c r="J4376" s="22">
        <v>0.11617160998521354</v>
      </c>
      <c r="K4376" s="22">
        <v>0.13526354701226409</v>
      </c>
      <c r="L4376" s="22">
        <v>0.84342654605549283</v>
      </c>
      <c r="M4376" s="22">
        <v>31.511481255979824</v>
      </c>
      <c r="N4376" s="22">
        <v>1454.1837000956773</v>
      </c>
      <c r="O4376" s="22">
        <v>0.41848960598416984</v>
      </c>
      <c r="P4376" s="22">
        <v>7.3919826911368194</v>
      </c>
      <c r="Q4376" s="22">
        <v>12.291249891275987</v>
      </c>
      <c r="R4376" s="22">
        <v>11.857441071583892</v>
      </c>
      <c r="S4376" s="22">
        <v>11.06810472297121</v>
      </c>
      <c r="T4376" s="22">
        <v>127.17339305905891</v>
      </c>
      <c r="U4376" s="22">
        <v>3.3062972949465079E-2</v>
      </c>
      <c r="V4376" s="22">
        <v>2.196714360267896</v>
      </c>
      <c r="W4376" s="22">
        <v>0.47240584500304428</v>
      </c>
      <c r="X4376" s="22">
        <v>0.92153387840306167</v>
      </c>
      <c r="Y4376" s="22">
        <v>7.6813516569539886E-2</v>
      </c>
      <c r="Z4376" s="22">
        <v>5.3590066973993222</v>
      </c>
      <c r="AA4376" s="22">
        <v>11.374706445159608</v>
      </c>
      <c r="AB4376" s="22">
        <v>0.45281377750717577</v>
      </c>
      <c r="AC4376" s="22">
        <v>0.39584239366791341</v>
      </c>
      <c r="AD4376" s="22">
        <v>0.45928285639732114</v>
      </c>
      <c r="AE4376" s="22">
        <v>7.0390645385752819</v>
      </c>
      <c r="AF4376" s="22">
        <v>0.4076715664956076</v>
      </c>
      <c r="AG4376" s="22">
        <v>1</v>
      </c>
      <c r="AH4376" s="22">
        <v>0.15382273636600854</v>
      </c>
      <c r="AI4376" s="22">
        <v>3.856440810646256</v>
      </c>
      <c r="AJ4376" s="22">
        <v>0.36106158128207361</v>
      </c>
      <c r="AK4376" s="22">
        <v>3.4557928155170918</v>
      </c>
      <c r="AL4376" s="22">
        <v>389.38636165956342</v>
      </c>
      <c r="AM4376" s="22">
        <v>0.10872401496042447</v>
      </c>
      <c r="AN4376" s="22">
        <v>1.55475341393407</v>
      </c>
    </row>
    <row r="4377" spans="1:40" x14ac:dyDescent="0.2">
      <c r="A4377" s="20">
        <v>42691</v>
      </c>
      <c r="B4377" s="22">
        <v>0.3976870350518143</v>
      </c>
      <c r="C4377" s="22">
        <v>8.0174122080369031E-2</v>
      </c>
      <c r="D4377" s="22">
        <v>4.0738935992809887E-2</v>
      </c>
      <c r="E4377" s="22">
        <v>0.14640115215107907</v>
      </c>
      <c r="F4377" s="22">
        <v>0.10903204149476442</v>
      </c>
      <c r="G4377" s="22">
        <v>0.74445852147830516</v>
      </c>
      <c r="H4377" s="22">
        <v>2.7519518348872216</v>
      </c>
      <c r="I4377" s="22">
        <v>0.75812407281075056</v>
      </c>
      <c r="J4377" s="22">
        <v>0.11505268059210171</v>
      </c>
      <c r="K4377" s="22">
        <v>0.13443567336950049</v>
      </c>
      <c r="L4377" s="22">
        <v>0.83999826744198636</v>
      </c>
      <c r="M4377" s="22">
        <v>31.560709915646079</v>
      </c>
      <c r="N4377" s="22">
        <v>1447.7687901330821</v>
      </c>
      <c r="O4377" s="22">
        <v>0.41821784751323782</v>
      </c>
      <c r="P4377" s="22">
        <v>7.3650932874205459</v>
      </c>
      <c r="Q4377" s="22">
        <v>12.308741838027483</v>
      </c>
      <c r="R4377" s="22">
        <v>11.919999133720992</v>
      </c>
      <c r="S4377" s="22">
        <v>11.012571874086346</v>
      </c>
      <c r="T4377" s="22">
        <v>127.66895147754713</v>
      </c>
      <c r="U4377" s="22">
        <v>3.2909939468754403E-2</v>
      </c>
      <c r="V4377" s="22">
        <v>2.2115020195129342</v>
      </c>
      <c r="W4377" s="22">
        <v>0.47537060498760136</v>
      </c>
      <c r="X4377" s="22">
        <v>0.92460124094467733</v>
      </c>
      <c r="Y4377" s="22">
        <v>7.6005154360090518E-2</v>
      </c>
      <c r="Z4377" s="22">
        <v>5.3664901623190282</v>
      </c>
      <c r="AA4377" s="22">
        <v>11.328763711572405</v>
      </c>
      <c r="AB4377" s="22">
        <v>0.45174284507682816</v>
      </c>
      <c r="AC4377" s="22">
        <v>0.3942760614624955</v>
      </c>
      <c r="AD4377" s="22">
        <v>0.45979923984017151</v>
      </c>
      <c r="AE4377" s="22">
        <v>7.0260100271795043</v>
      </c>
      <c r="AF4377" s="22">
        <v>0.40601414200478619</v>
      </c>
      <c r="AG4377" s="22">
        <v>1</v>
      </c>
      <c r="AH4377" s="22">
        <v>0.15382949463448442</v>
      </c>
      <c r="AI4377" s="22">
        <v>3.8419473952073111</v>
      </c>
      <c r="AJ4377" s="22">
        <v>0.36487671766884322</v>
      </c>
      <c r="AK4377" s="22">
        <v>3.4594852137002023</v>
      </c>
      <c r="AL4377" s="22">
        <v>387.92082209877742</v>
      </c>
      <c r="AM4377" s="22">
        <v>0.10828487585138984</v>
      </c>
      <c r="AN4377" s="22">
        <v>1.5625507585355554</v>
      </c>
    </row>
    <row r="4378" spans="1:40" x14ac:dyDescent="0.2">
      <c r="A4378" s="20">
        <v>42692</v>
      </c>
      <c r="B4378" s="22">
        <v>0.39651058592358268</v>
      </c>
      <c r="C4378" s="22">
        <v>7.9159603986050972E-2</v>
      </c>
      <c r="D4378" s="22">
        <v>4.0661606728350411E-2</v>
      </c>
      <c r="E4378" s="22">
        <v>0.14574133854442203</v>
      </c>
      <c r="F4378" s="22">
        <v>0.10896861470693026</v>
      </c>
      <c r="G4378" s="22">
        <v>0.74358420694643879</v>
      </c>
      <c r="H4378" s="22">
        <v>2.7516923442341534</v>
      </c>
      <c r="I4378" s="22">
        <v>0.75810543817410359</v>
      </c>
      <c r="J4378" s="22">
        <v>0.11428047029355559</v>
      </c>
      <c r="K4378" s="22">
        <v>0.13326063720674131</v>
      </c>
      <c r="L4378" s="22">
        <v>0.83741619252237565</v>
      </c>
      <c r="M4378" s="22">
        <v>31.433877114755511</v>
      </c>
      <c r="N4378" s="22">
        <v>1449.4240091553934</v>
      </c>
      <c r="O4378" s="22">
        <v>0.41889163598674195</v>
      </c>
      <c r="P4378" s="22">
        <v>7.3610766224371913</v>
      </c>
      <c r="Q4378" s="22">
        <v>12.259374021571315</v>
      </c>
      <c r="R4378" s="22">
        <v>11.974347624240199</v>
      </c>
      <c r="S4378" s="22">
        <v>10.979994169914599</v>
      </c>
      <c r="T4378" s="22">
        <v>127.40571996156461</v>
      </c>
      <c r="U4378" s="22">
        <v>3.2861168392299966E-2</v>
      </c>
      <c r="V4378" s="22">
        <v>2.2267687291493474</v>
      </c>
      <c r="W4378" s="22">
        <v>0.4765554991740712</v>
      </c>
      <c r="X4378" s="22">
        <v>0.92715632186389985</v>
      </c>
      <c r="Y4378" s="22">
        <v>7.5715535018299987E-2</v>
      </c>
      <c r="Z4378" s="22">
        <v>5.3620590997916286</v>
      </c>
      <c r="AA4378" s="22">
        <v>11.303887803245415</v>
      </c>
      <c r="AB4378" s="22">
        <v>0.45253338803536913</v>
      </c>
      <c r="AC4378" s="22">
        <v>0.39310970277360913</v>
      </c>
      <c r="AD4378" s="22">
        <v>0.4596806408775358</v>
      </c>
      <c r="AE4378" s="22">
        <v>6.9796162940090474</v>
      </c>
      <c r="AF4378" s="22">
        <v>0.40482385584574027</v>
      </c>
      <c r="AG4378" s="22">
        <v>1</v>
      </c>
      <c r="AH4378" s="22">
        <v>0.15390345810435851</v>
      </c>
      <c r="AI4378" s="22">
        <v>3.839219200414584</v>
      </c>
      <c r="AJ4378" s="22">
        <v>0.36430476231605541</v>
      </c>
      <c r="AK4378" s="22">
        <v>3.4573486067175541</v>
      </c>
      <c r="AL4378" s="22">
        <v>387.2688209192101</v>
      </c>
      <c r="AM4378" s="22">
        <v>0.10796454444360472</v>
      </c>
      <c r="AN4378" s="22">
        <v>1.5623009403711821</v>
      </c>
    </row>
    <row r="4379" spans="1:40" x14ac:dyDescent="0.2">
      <c r="A4379" s="20">
        <v>42695</v>
      </c>
      <c r="B4379" s="22">
        <v>0.3984507225621664</v>
      </c>
      <c r="C4379" s="22">
        <v>7.9894111009851151E-2</v>
      </c>
      <c r="D4379" s="22">
        <v>4.0833441826151111E-2</v>
      </c>
      <c r="E4379" s="22">
        <v>0.14556481360933907</v>
      </c>
      <c r="F4379" s="22">
        <v>0.10939330816299961</v>
      </c>
      <c r="G4379" s="22">
        <v>0.74771080154493774</v>
      </c>
      <c r="H4379" s="22">
        <v>2.7563685284034198</v>
      </c>
      <c r="I4379" s="22">
        <v>0.75933038232868988</v>
      </c>
      <c r="J4379" s="22">
        <v>0.11529531744998481</v>
      </c>
      <c r="K4379" s="22">
        <v>0.13550752940155364</v>
      </c>
      <c r="L4379" s="22">
        <v>0.84145944538471551</v>
      </c>
      <c r="M4379" s="22">
        <v>31.495465000216988</v>
      </c>
      <c r="N4379" s="22">
        <v>1455.973614546717</v>
      </c>
      <c r="O4379" s="22">
        <v>0.41901011153061668</v>
      </c>
      <c r="P4379" s="22">
        <v>7.4011087965976659</v>
      </c>
      <c r="Q4379" s="22">
        <v>12.270537690404895</v>
      </c>
      <c r="R4379" s="22">
        <v>12.019919281343576</v>
      </c>
      <c r="S4379" s="22">
        <v>11.044568849542161</v>
      </c>
      <c r="T4379" s="22">
        <v>127.93364579264853</v>
      </c>
      <c r="U4379" s="22">
        <v>3.3057761576183661E-2</v>
      </c>
      <c r="V4379" s="22">
        <v>2.2180054680380161</v>
      </c>
      <c r="W4379" s="22">
        <v>0.47921277611422125</v>
      </c>
      <c r="X4379" s="22">
        <v>0.92607299396779941</v>
      </c>
      <c r="Y4379" s="22">
        <v>7.663932647658725E-2</v>
      </c>
      <c r="Z4379" s="22">
        <v>5.3980601484181756</v>
      </c>
      <c r="AA4379" s="22">
        <v>11.359198021091004</v>
      </c>
      <c r="AB4379" s="22">
        <v>0.45142776548192509</v>
      </c>
      <c r="AC4379" s="22">
        <v>0.3950331988022393</v>
      </c>
      <c r="AD4379" s="22">
        <v>0.46006379377685197</v>
      </c>
      <c r="AE4379" s="22">
        <v>6.9407737707763744</v>
      </c>
      <c r="AF4379" s="22">
        <v>0.40680466953087707</v>
      </c>
      <c r="AG4379" s="22">
        <v>1</v>
      </c>
      <c r="AH4379" s="22">
        <v>0.1544503753851495</v>
      </c>
      <c r="AI4379" s="22">
        <v>3.8536648873844555</v>
      </c>
      <c r="AJ4379" s="22">
        <v>0.36460096341622183</v>
      </c>
      <c r="AK4379" s="22">
        <v>3.4668879920149287</v>
      </c>
      <c r="AL4379" s="22">
        <v>389.16373736058677</v>
      </c>
      <c r="AM4379" s="22">
        <v>0.10849281777546327</v>
      </c>
      <c r="AN4379" s="22">
        <v>1.5454801892114742</v>
      </c>
    </row>
    <row r="4380" spans="1:40" x14ac:dyDescent="0.2">
      <c r="A4380" s="20">
        <v>42696</v>
      </c>
      <c r="B4380" s="22">
        <v>0.39853719940967097</v>
      </c>
      <c r="C4380" s="22">
        <v>8.0312961194548144E-2</v>
      </c>
      <c r="D4380" s="22">
        <v>4.0826026564805974E-2</v>
      </c>
      <c r="E4380" s="22">
        <v>0.14585684521225803</v>
      </c>
      <c r="F4380" s="22">
        <v>0.10968834100182306</v>
      </c>
      <c r="G4380" s="22">
        <v>0.74746071707613504</v>
      </c>
      <c r="H4380" s="22">
        <v>2.7595711433284138</v>
      </c>
      <c r="I4380" s="22">
        <v>0.75973391787481559</v>
      </c>
      <c r="J4380" s="22">
        <v>0.11528778539803802</v>
      </c>
      <c r="K4380" s="22">
        <v>0.13479902769337615</v>
      </c>
      <c r="L4380" s="22">
        <v>0.84160951471481904</v>
      </c>
      <c r="M4380" s="22">
        <v>31.480597274068934</v>
      </c>
      <c r="N4380" s="22">
        <v>1458.4599357583124</v>
      </c>
      <c r="O4380" s="22">
        <v>0.4186886882541887</v>
      </c>
      <c r="P4380" s="22">
        <v>7.4209458286309573</v>
      </c>
      <c r="Q4380" s="22">
        <v>12.266689816824378</v>
      </c>
      <c r="R4380" s="22">
        <v>12.058338397430333</v>
      </c>
      <c r="S4380" s="22">
        <v>11.046965882455074</v>
      </c>
      <c r="T4380" s="22">
        <v>126.86322597447695</v>
      </c>
      <c r="U4380" s="22">
        <v>3.303346644674017E-2</v>
      </c>
      <c r="V4380" s="22">
        <v>2.2336465839048532</v>
      </c>
      <c r="W4380" s="22">
        <v>0.47931678097057034</v>
      </c>
      <c r="X4380" s="22">
        <v>0.92448346210608556</v>
      </c>
      <c r="Y4380" s="22">
        <v>7.6601701536591724E-2</v>
      </c>
      <c r="Z4380" s="22">
        <v>5.4127962496744511</v>
      </c>
      <c r="AA4380" s="22">
        <v>11.362748502474172</v>
      </c>
      <c r="AB4380" s="22">
        <v>0.45085293862314441</v>
      </c>
      <c r="AC4380" s="22">
        <v>0.39508637902595711</v>
      </c>
      <c r="AD4380" s="22">
        <v>0.46014193940446224</v>
      </c>
      <c r="AE4380" s="22">
        <v>6.909453945655005</v>
      </c>
      <c r="AF4380" s="22">
        <v>0.40696892091327375</v>
      </c>
      <c r="AG4380" s="22">
        <v>1</v>
      </c>
      <c r="AH4380" s="22">
        <v>0.15446219289868912</v>
      </c>
      <c r="AI4380" s="22">
        <v>3.8501606042191159</v>
      </c>
      <c r="AJ4380" s="22">
        <v>0.36715426686344299</v>
      </c>
      <c r="AK4380" s="22">
        <v>3.4468052782359582</v>
      </c>
      <c r="AL4380" s="22">
        <v>390.11632954249501</v>
      </c>
      <c r="AM4380" s="22">
        <v>0.10851636426773158</v>
      </c>
      <c r="AN4380" s="22">
        <v>1.5257400816043061</v>
      </c>
    </row>
    <row r="4381" spans="1:40" x14ac:dyDescent="0.2">
      <c r="A4381" s="20">
        <v>42697</v>
      </c>
      <c r="B4381" s="22">
        <v>0.39581828959422327</v>
      </c>
      <c r="C4381" s="22">
        <v>7.9581828959422327E-2</v>
      </c>
      <c r="D4381" s="22">
        <v>4.0588457185967562E-2</v>
      </c>
      <c r="E4381" s="22">
        <v>0.14534676941315947</v>
      </c>
      <c r="F4381" s="22">
        <v>0.1095327908605917</v>
      </c>
      <c r="G4381" s="22">
        <v>0.74575631837042633</v>
      </c>
      <c r="H4381" s="22">
        <v>2.7582044511505095</v>
      </c>
      <c r="I4381" s="22">
        <v>0.75973487093819048</v>
      </c>
      <c r="J4381" s="22">
        <v>0.11376838928706151</v>
      </c>
      <c r="K4381" s="22">
        <v>0.13405184027590669</v>
      </c>
      <c r="L4381" s="22">
        <v>0.83598642021878544</v>
      </c>
      <c r="M4381" s="22">
        <v>31.65490111548203</v>
      </c>
      <c r="N4381" s="22">
        <v>1452.8210378832787</v>
      </c>
      <c r="O4381" s="22">
        <v>0.41639273589481063</v>
      </c>
      <c r="P4381" s="22">
        <v>7.4121355822600643</v>
      </c>
      <c r="Q4381" s="22">
        <v>12.237969499380288</v>
      </c>
      <c r="R4381" s="22">
        <v>12.124804655924988</v>
      </c>
      <c r="S4381" s="22">
        <v>10.971601013094789</v>
      </c>
      <c r="T4381" s="22">
        <v>127.22853909575902</v>
      </c>
      <c r="U4381" s="22">
        <v>3.288247022686857E-2</v>
      </c>
      <c r="V4381" s="22">
        <v>2.2239586140001082</v>
      </c>
      <c r="W4381" s="22">
        <v>0.47852562375383961</v>
      </c>
      <c r="X4381" s="22">
        <v>0.92816726841623121</v>
      </c>
      <c r="Y4381" s="22">
        <v>7.5551005011585931E-2</v>
      </c>
      <c r="Z4381" s="22">
        <v>5.3833054911893088</v>
      </c>
      <c r="AA4381" s="22">
        <v>11.284151533114191</v>
      </c>
      <c r="AB4381" s="22">
        <v>0.45243304413428898</v>
      </c>
      <c r="AC4381" s="22">
        <v>0.39238023387400983</v>
      </c>
      <c r="AD4381" s="22">
        <v>0.46023602953063536</v>
      </c>
      <c r="AE4381" s="22">
        <v>6.9365306892277863</v>
      </c>
      <c r="AF4381" s="22">
        <v>0.40413859998922241</v>
      </c>
      <c r="AG4381" s="22">
        <v>1</v>
      </c>
      <c r="AH4381" s="22">
        <v>0.15430295845233605</v>
      </c>
      <c r="AI4381" s="22">
        <v>3.8465269170663361</v>
      </c>
      <c r="AJ4381" s="22">
        <v>0.36553322196475724</v>
      </c>
      <c r="AK4381" s="22">
        <v>3.4385946004203269</v>
      </c>
      <c r="AL4381" s="22">
        <v>389.50261356900364</v>
      </c>
      <c r="AM4381" s="22">
        <v>0.1077760413859999</v>
      </c>
      <c r="AN4381" s="22">
        <v>1.5235436762407719</v>
      </c>
    </row>
    <row r="4382" spans="1:40" x14ac:dyDescent="0.2">
      <c r="A4382" s="20">
        <v>42698</v>
      </c>
      <c r="B4382" s="22">
        <v>0.39713467048710599</v>
      </c>
      <c r="C4382" s="22">
        <v>8.0077850462237116E-2</v>
      </c>
      <c r="D4382" s="22">
        <v>4.0763367032491754E-2</v>
      </c>
      <c r="E4382" s="22">
        <v>0.14581824079580472</v>
      </c>
      <c r="F4382" s="22">
        <v>0.10995296534573172</v>
      </c>
      <c r="G4382" s="22">
        <v>0.74780775260853105</v>
      </c>
      <c r="H4382" s="22">
        <v>2.7684489376655672</v>
      </c>
      <c r="I4382" s="22">
        <v>0.76202627453100502</v>
      </c>
      <c r="J4382" s="22">
        <v>0.1140941774341785</v>
      </c>
      <c r="K4382" s="22">
        <v>0.13459479915661998</v>
      </c>
      <c r="L4382" s="22">
        <v>0.83861166675677123</v>
      </c>
      <c r="M4382" s="22">
        <v>31.798670054603445</v>
      </c>
      <c r="N4382" s="22">
        <v>1465.6430772557712</v>
      </c>
      <c r="O4382" s="22">
        <v>0.41822998324052546</v>
      </c>
      <c r="P4382" s="22">
        <v>7.4336919500459535</v>
      </c>
      <c r="Q4382" s="22">
        <v>12.256041520246525</v>
      </c>
      <c r="R4382" s="22">
        <v>12.249553981726766</v>
      </c>
      <c r="S4382" s="22">
        <v>11.007190355192733</v>
      </c>
      <c r="T4382" s="22">
        <v>127.71152078715468</v>
      </c>
      <c r="U4382" s="22">
        <v>3.2989133372979401E-2</v>
      </c>
      <c r="V4382" s="22">
        <v>2.2416067470400605</v>
      </c>
      <c r="W4382" s="22">
        <v>0.48061847867221713</v>
      </c>
      <c r="X4382" s="22">
        <v>0.92958858193220528</v>
      </c>
      <c r="Y4382" s="22">
        <v>7.5633886576201542E-2</v>
      </c>
      <c r="Z4382" s="22">
        <v>5.397632048440288</v>
      </c>
      <c r="AA4382" s="22">
        <v>11.325079742660972</v>
      </c>
      <c r="AB4382" s="22">
        <v>0.45275450072984802</v>
      </c>
      <c r="AC4382" s="22">
        <v>0.39368546250743364</v>
      </c>
      <c r="AD4382" s="22">
        <v>0.46193436773530838</v>
      </c>
      <c r="AE4382" s="22">
        <v>6.9678326215061892</v>
      </c>
      <c r="AF4382" s="22">
        <v>0.40542790722819916</v>
      </c>
      <c r="AG4382" s="22">
        <v>1</v>
      </c>
      <c r="AH4382" s="22">
        <v>0.15484673190247067</v>
      </c>
      <c r="AI4382" s="22">
        <v>3.8557603935773361</v>
      </c>
      <c r="AJ4382" s="22">
        <v>0.37229821052062495</v>
      </c>
      <c r="AK4382" s="22">
        <v>3.4495323565983669</v>
      </c>
      <c r="AL4382" s="22">
        <v>390.65794453154564</v>
      </c>
      <c r="AM4382" s="22">
        <v>0.10812564199599935</v>
      </c>
      <c r="AN4382" s="22">
        <v>1.5297399578309996</v>
      </c>
    </row>
    <row r="4383" spans="1:40" x14ac:dyDescent="0.2">
      <c r="A4383" s="20">
        <v>42699</v>
      </c>
      <c r="B4383" s="22">
        <v>0.39745684757318323</v>
      </c>
      <c r="C4383" s="22">
        <v>8.0406904388290665E-2</v>
      </c>
      <c r="D4383" s="22">
        <v>4.0798658081272657E-2</v>
      </c>
      <c r="E4383" s="22">
        <v>0.1463990043828797</v>
      </c>
      <c r="F4383" s="22">
        <v>0.10962610248363182</v>
      </c>
      <c r="G4383" s="22">
        <v>0.7486174990530815</v>
      </c>
      <c r="H4383" s="22">
        <v>2.75861695795682</v>
      </c>
      <c r="I4383" s="22">
        <v>0.75998052053460297</v>
      </c>
      <c r="J4383" s="22">
        <v>0.11453925653373734</v>
      </c>
      <c r="K4383" s="22">
        <v>0.13499269520047616</v>
      </c>
      <c r="L4383" s="22">
        <v>0.83929441047562348</v>
      </c>
      <c r="M4383" s="22">
        <v>31.648720307342671</v>
      </c>
      <c r="N4383" s="22">
        <v>1462.5831935501324</v>
      </c>
      <c r="O4383" s="22">
        <v>0.41859206752881334</v>
      </c>
      <c r="P4383" s="22">
        <v>7.413938639683999</v>
      </c>
      <c r="Q4383" s="22">
        <v>12.212542611330553</v>
      </c>
      <c r="R4383" s="22">
        <v>12.235268654293598</v>
      </c>
      <c r="S4383" s="22">
        <v>11.005897949245171</v>
      </c>
      <c r="T4383" s="22">
        <v>127.13273091282937</v>
      </c>
      <c r="U4383" s="22">
        <v>3.3039337698176505E-2</v>
      </c>
      <c r="V4383" s="22">
        <v>2.2371624912071857</v>
      </c>
      <c r="W4383" s="22">
        <v>0.48190033006871918</v>
      </c>
      <c r="X4383" s="22">
        <v>0.92726584059304151</v>
      </c>
      <c r="Y4383" s="22">
        <v>7.6186353552296943E-2</v>
      </c>
      <c r="Z4383" s="22">
        <v>5.3913749255992638</v>
      </c>
      <c r="AA4383" s="22">
        <v>11.33596666847032</v>
      </c>
      <c r="AB4383" s="22">
        <v>0.4512851036199339</v>
      </c>
      <c r="AC4383" s="22">
        <v>0.39403711920350626</v>
      </c>
      <c r="AD4383" s="22">
        <v>0.46078675396353008</v>
      </c>
      <c r="AE4383" s="22">
        <v>7.0196417942752003</v>
      </c>
      <c r="AF4383" s="22">
        <v>0.40588712731995019</v>
      </c>
      <c r="AG4383" s="22">
        <v>1</v>
      </c>
      <c r="AH4383" s="22">
        <v>0.15461284562523672</v>
      </c>
      <c r="AI4383" s="22">
        <v>3.8547697635409333</v>
      </c>
      <c r="AJ4383" s="22">
        <v>0.37289107732265564</v>
      </c>
      <c r="AK4383" s="22">
        <v>3.4462420864671821</v>
      </c>
      <c r="AL4383" s="22">
        <v>391.75369298198143</v>
      </c>
      <c r="AM4383" s="22">
        <v>0.10821925220496725</v>
      </c>
      <c r="AN4383" s="22">
        <v>1.5264000865754015</v>
      </c>
    </row>
    <row r="4384" spans="1:40" x14ac:dyDescent="0.2">
      <c r="A4384" s="20">
        <v>42702</v>
      </c>
      <c r="B4384" s="22">
        <v>0.39929113483659134</v>
      </c>
      <c r="C4384" s="22">
        <v>8.1312922655417591E-2</v>
      </c>
      <c r="D4384" s="22">
        <v>4.0942399269390507E-2</v>
      </c>
      <c r="E4384" s="22">
        <v>0.14576311726717256</v>
      </c>
      <c r="F4384" s="22">
        <v>0.11011328796016437</v>
      </c>
      <c r="G4384" s="22">
        <v>0.75077735980343119</v>
      </c>
      <c r="H4384" s="22">
        <v>2.7692491682793707</v>
      </c>
      <c r="I4384" s="22">
        <v>0.76193220117854255</v>
      </c>
      <c r="J4384" s="22">
        <v>0.11538628802539735</v>
      </c>
      <c r="K4384" s="22">
        <v>0.13495618517471569</v>
      </c>
      <c r="L4384" s="22">
        <v>0.8432886124942921</v>
      </c>
      <c r="M4384" s="22">
        <v>31.84348431146578</v>
      </c>
      <c r="N4384" s="22">
        <v>1469.9167192154644</v>
      </c>
      <c r="O4384" s="22">
        <v>0.41763247733153575</v>
      </c>
      <c r="P4384" s="22">
        <v>7.4549674922264009</v>
      </c>
      <c r="Q4384" s="22">
        <v>12.235534584357127</v>
      </c>
      <c r="R4384" s="22">
        <v>12.168127160842809</v>
      </c>
      <c r="S4384" s="22">
        <v>11.067864054447801</v>
      </c>
      <c r="T4384" s="22">
        <v>127.30109373980734</v>
      </c>
      <c r="U4384" s="22">
        <v>3.3109004327121702E-2</v>
      </c>
      <c r="V4384" s="22">
        <v>2.2430363782643674</v>
      </c>
      <c r="W4384" s="22">
        <v>0.48489856269977599</v>
      </c>
      <c r="X4384" s="22">
        <v>0.92750440322685856</v>
      </c>
      <c r="Y4384" s="22">
        <v>7.6887951466655072E-2</v>
      </c>
      <c r="Z4384" s="22">
        <v>5.4045532627367407</v>
      </c>
      <c r="AA4384" s="22">
        <v>11.383156841853486</v>
      </c>
      <c r="AB4384" s="22">
        <v>0.45262997673356664</v>
      </c>
      <c r="AC4384" s="22">
        <v>0.39587727500054359</v>
      </c>
      <c r="AD4384" s="22">
        <v>0.46229533149231339</v>
      </c>
      <c r="AE4384" s="22">
        <v>7.0354541303355145</v>
      </c>
      <c r="AF4384" s="22">
        <v>0.40769531844571522</v>
      </c>
      <c r="AG4384" s="22">
        <v>1</v>
      </c>
      <c r="AH4384" s="22">
        <v>0.15479788645110784</v>
      </c>
      <c r="AI4384" s="22">
        <v>3.8628802539737759</v>
      </c>
      <c r="AJ4384" s="22">
        <v>0.37115397160190478</v>
      </c>
      <c r="AK4384" s="22">
        <v>3.4535432386005347</v>
      </c>
      <c r="AL4384" s="22">
        <v>393.57237600295718</v>
      </c>
      <c r="AM4384" s="22">
        <v>0.10872165082954618</v>
      </c>
      <c r="AN4384" s="22">
        <v>1.492041575159277</v>
      </c>
    </row>
    <row r="4385" spans="1:40" x14ac:dyDescent="0.2">
      <c r="A4385" s="20">
        <v>42703</v>
      </c>
      <c r="B4385" s="22">
        <v>0.40019614253023866</v>
      </c>
      <c r="C4385" s="22">
        <v>8.1540808543096879E-2</v>
      </c>
      <c r="D4385" s="22">
        <v>4.0993788819875775E-2</v>
      </c>
      <c r="E4385" s="22">
        <v>0.14636591478696742</v>
      </c>
      <c r="F4385" s="22">
        <v>0.11017761795793835</v>
      </c>
      <c r="G4385" s="22">
        <v>0.75114961316334317</v>
      </c>
      <c r="H4385" s="22">
        <v>2.7677890378119212</v>
      </c>
      <c r="I4385" s="22">
        <v>0.76120736624169116</v>
      </c>
      <c r="J4385" s="22">
        <v>0.11601830663615562</v>
      </c>
      <c r="K4385" s="22">
        <v>0.13607932875667431</v>
      </c>
      <c r="L4385" s="22">
        <v>0.84514547237659365</v>
      </c>
      <c r="M4385" s="22">
        <v>31.873161163779013</v>
      </c>
      <c r="N4385" s="22">
        <v>1478.6967418546367</v>
      </c>
      <c r="O4385" s="22">
        <v>0.41769641495041959</v>
      </c>
      <c r="P4385" s="22">
        <v>7.4757872943227639</v>
      </c>
      <c r="Q4385" s="22">
        <v>12.193527296502126</v>
      </c>
      <c r="R4385" s="22">
        <v>12.243652609785334</v>
      </c>
      <c r="S4385" s="22">
        <v>11.082052958483166</v>
      </c>
      <c r="T4385" s="22">
        <v>127.13849841996296</v>
      </c>
      <c r="U4385" s="22">
        <v>3.3196033562166292E-2</v>
      </c>
      <c r="V4385" s="22">
        <v>2.2444153862918168</v>
      </c>
      <c r="W4385" s="22">
        <v>0.48643347499182749</v>
      </c>
      <c r="X4385" s="22">
        <v>0.92948676037920885</v>
      </c>
      <c r="Y4385" s="22">
        <v>7.7617957938324086E-2</v>
      </c>
      <c r="Z4385" s="22">
        <v>5.4260651629072685</v>
      </c>
      <c r="AA4385" s="22">
        <v>11.419853982783044</v>
      </c>
      <c r="AB4385" s="22">
        <v>0.45327449057426178</v>
      </c>
      <c r="AC4385" s="22">
        <v>0.39675275144382699</v>
      </c>
      <c r="AD4385" s="22">
        <v>0.46212269804947154</v>
      </c>
      <c r="AE4385" s="22">
        <v>7.089451890596056</v>
      </c>
      <c r="AF4385" s="22">
        <v>0.40860847771602921</v>
      </c>
      <c r="AG4385" s="22">
        <v>1</v>
      </c>
      <c r="AH4385" s="22">
        <v>0.15522501906941269</v>
      </c>
      <c r="AI4385" s="22">
        <v>3.8858014601721695</v>
      </c>
      <c r="AJ4385" s="22">
        <v>0.37134139697068758</v>
      </c>
      <c r="AK4385" s="22">
        <v>3.4648577966655774</v>
      </c>
      <c r="AL4385" s="22">
        <v>395.04958047292143</v>
      </c>
      <c r="AM4385" s="22">
        <v>0.10896807235480005</v>
      </c>
      <c r="AN4385" s="22">
        <v>1.5116595837419637</v>
      </c>
    </row>
    <row r="4386" spans="1:40" x14ac:dyDescent="0.2">
      <c r="A4386" s="20">
        <v>42704</v>
      </c>
      <c r="B4386" s="22">
        <v>0.39812445793581958</v>
      </c>
      <c r="C4386" s="22">
        <v>8.0030355594102334E-2</v>
      </c>
      <c r="D4386" s="22">
        <v>4.0780572419774494E-2</v>
      </c>
      <c r="E4386" s="22">
        <v>0.14563096270598436</v>
      </c>
      <c r="F4386" s="22">
        <v>0.11027753686036428</v>
      </c>
      <c r="G4386" s="22">
        <v>0.74628143972246308</v>
      </c>
      <c r="H4386" s="22">
        <v>2.7681049436253251</v>
      </c>
      <c r="I4386" s="22">
        <v>0.76165437987857754</v>
      </c>
      <c r="J4386" s="22">
        <v>0.11475498699045966</v>
      </c>
      <c r="K4386" s="22">
        <v>0.1355594102341717</v>
      </c>
      <c r="L4386" s="22">
        <v>0.84088248048568948</v>
      </c>
      <c r="M4386" s="22">
        <v>31.99154379878577</v>
      </c>
      <c r="N4386" s="22">
        <v>1468.9939288811795</v>
      </c>
      <c r="O4386" s="22">
        <v>0.41509106678230701</v>
      </c>
      <c r="P4386" s="22">
        <v>7.4358304423243702</v>
      </c>
      <c r="Q4386" s="22">
        <v>12.183434518647006</v>
      </c>
      <c r="R4386" s="22">
        <v>12.406764960971378</v>
      </c>
      <c r="S4386" s="22">
        <v>11.02558542931483</v>
      </c>
      <c r="T4386" s="22">
        <v>127.53577623590633</v>
      </c>
      <c r="U4386" s="22">
        <v>3.3027970511708582E-2</v>
      </c>
      <c r="V4386" s="22">
        <v>2.2297267996530787</v>
      </c>
      <c r="W4386" s="22">
        <v>0.48395490026019083</v>
      </c>
      <c r="X4386" s="22">
        <v>0.92351474414570667</v>
      </c>
      <c r="Y4386" s="22">
        <v>7.6767129228100597E-2</v>
      </c>
      <c r="Z4386" s="22">
        <v>5.3870338248048562</v>
      </c>
      <c r="AA4386" s="22">
        <v>11.356244579358195</v>
      </c>
      <c r="AB4386" s="22">
        <v>0.45550737207285341</v>
      </c>
      <c r="AC4386" s="22">
        <v>0.39470945359930615</v>
      </c>
      <c r="AD4386" s="22">
        <v>0.46245663486556804</v>
      </c>
      <c r="AE4386" s="22">
        <v>6.9467692974848214</v>
      </c>
      <c r="AF4386" s="22">
        <v>0.40652645273200344</v>
      </c>
      <c r="AG4386" s="22">
        <v>0.99999999999999989</v>
      </c>
      <c r="AH4386" s="22">
        <v>0.15537727666955767</v>
      </c>
      <c r="AI4386" s="22">
        <v>3.8692541196877706</v>
      </c>
      <c r="AJ4386" s="22">
        <v>0.37250650477016473</v>
      </c>
      <c r="AK4386" s="22">
        <v>3.4565264527320032</v>
      </c>
      <c r="AL4386" s="22">
        <v>392.71140503035554</v>
      </c>
      <c r="AM4386" s="22">
        <v>0.10841283607979184</v>
      </c>
      <c r="AN4386" s="22">
        <v>1.5264527320034691</v>
      </c>
    </row>
    <row r="4387" spans="1:40" x14ac:dyDescent="0.2">
      <c r="A4387" s="20">
        <v>42705</v>
      </c>
      <c r="B4387" s="22">
        <v>0.39841411029635093</v>
      </c>
      <c r="C4387" s="22">
        <v>8.0422614657005245E-2</v>
      </c>
      <c r="D4387" s="22">
        <v>4.0827439579988717E-2</v>
      </c>
      <c r="E4387" s="22">
        <v>0.14441142014145009</v>
      </c>
      <c r="F4387" s="22">
        <v>0.10961296481103831</v>
      </c>
      <c r="G4387" s="22">
        <v>0.7466264589751378</v>
      </c>
      <c r="H4387" s="22">
        <v>2.7512257560636959</v>
      </c>
      <c r="I4387" s="22">
        <v>0.75689894563283722</v>
      </c>
      <c r="J4387" s="22">
        <v>0.11563327114158026</v>
      </c>
      <c r="K4387" s="22">
        <v>0.13657959821234869</v>
      </c>
      <c r="L4387" s="22">
        <v>0.84132425044474335</v>
      </c>
      <c r="M4387" s="22">
        <v>31.91847095066603</v>
      </c>
      <c r="N4387" s="22">
        <v>1468.737796676357</v>
      </c>
      <c r="O4387" s="22">
        <v>0.41515164663513687</v>
      </c>
      <c r="P4387" s="22">
        <v>7.4006920640430423</v>
      </c>
      <c r="Q4387" s="22">
        <v>12.086171736017704</v>
      </c>
      <c r="R4387" s="22">
        <v>12.374712543931965</v>
      </c>
      <c r="S4387" s="22">
        <v>11.037228272660217</v>
      </c>
      <c r="T4387" s="22">
        <v>126.55985594654402</v>
      </c>
      <c r="U4387" s="22">
        <v>3.3052024124614922E-2</v>
      </c>
      <c r="V4387" s="22">
        <v>2.2513776196468087</v>
      </c>
      <c r="W4387" s="22">
        <v>0.48390246019004646</v>
      </c>
      <c r="X4387" s="22">
        <v>0.91258081312101369</v>
      </c>
      <c r="Y4387" s="22">
        <v>7.6853820453855165E-2</v>
      </c>
      <c r="Z4387" s="22">
        <v>5.3933266802620734</v>
      </c>
      <c r="AA4387" s="22">
        <v>11.357226537076409</v>
      </c>
      <c r="AB4387" s="22">
        <v>0.45668633661647934</v>
      </c>
      <c r="AC4387" s="22">
        <v>0.39496463747993227</v>
      </c>
      <c r="AD4387" s="22">
        <v>0.45897513776196469</v>
      </c>
      <c r="AE4387" s="22">
        <v>6.937942031500846</v>
      </c>
      <c r="AF4387" s="22">
        <v>0.40672321777237819</v>
      </c>
      <c r="AG4387" s="22">
        <v>1</v>
      </c>
      <c r="AH4387" s="22">
        <v>0.15467305940035578</v>
      </c>
      <c r="AI4387" s="22">
        <v>3.8703518896168698</v>
      </c>
      <c r="AJ4387" s="22">
        <v>0.37995183754935569</v>
      </c>
      <c r="AK4387" s="22">
        <v>3.4576083655139498</v>
      </c>
      <c r="AL4387" s="22">
        <v>393.21820627413547</v>
      </c>
      <c r="AM4387" s="22">
        <v>0.10847398793769254</v>
      </c>
      <c r="AN4387" s="22">
        <v>1.5294832299214649</v>
      </c>
    </row>
    <row r="4388" spans="1:40" x14ac:dyDescent="0.2">
      <c r="A4388" s="20">
        <v>42706</v>
      </c>
      <c r="B4388" s="22">
        <v>0.3997823010776097</v>
      </c>
      <c r="C4388" s="22">
        <v>8.1201698051594648E-2</v>
      </c>
      <c r="D4388" s="22">
        <v>4.0993795580711874E-2</v>
      </c>
      <c r="E4388" s="22">
        <v>0.14468270382061607</v>
      </c>
      <c r="F4388" s="22">
        <v>0.11004680526831391</v>
      </c>
      <c r="G4388" s="22">
        <v>0.74921084140633509</v>
      </c>
      <c r="H4388" s="22">
        <v>2.7587895939915095</v>
      </c>
      <c r="I4388" s="22">
        <v>0.75931207140524648</v>
      </c>
      <c r="J4388" s="22">
        <v>0.11614237509524328</v>
      </c>
      <c r="K4388" s="22">
        <v>0.13844562969413302</v>
      </c>
      <c r="L4388" s="22">
        <v>0.8441275715685207</v>
      </c>
      <c r="M4388" s="22">
        <v>31.958201806901059</v>
      </c>
      <c r="N4388" s="22">
        <v>1471.6447153586589</v>
      </c>
      <c r="O4388" s="22">
        <v>0.41634918907151414</v>
      </c>
      <c r="P4388" s="22">
        <v>7.4039947752258621</v>
      </c>
      <c r="Q4388" s="22">
        <v>12.116033525634048</v>
      </c>
      <c r="R4388" s="22">
        <v>12.358767824099271</v>
      </c>
      <c r="S4388" s="22">
        <v>11.080875149668008</v>
      </c>
      <c r="T4388" s="22">
        <v>126.95221508653532</v>
      </c>
      <c r="U4388" s="22">
        <v>3.316098835310765E-2</v>
      </c>
      <c r="V4388" s="22">
        <v>2.2428431479264179</v>
      </c>
      <c r="W4388" s="22">
        <v>0.48438010231849354</v>
      </c>
      <c r="X4388" s="22">
        <v>0.91626210950255793</v>
      </c>
      <c r="Y4388" s="22">
        <v>7.7555241101556552E-2</v>
      </c>
      <c r="Z4388" s="22">
        <v>5.3987155763578967</v>
      </c>
      <c r="AA4388" s="22">
        <v>11.401981060193751</v>
      </c>
      <c r="AB4388" s="22">
        <v>0.45748340045716768</v>
      </c>
      <c r="AC4388" s="22">
        <v>0.39634265810384239</v>
      </c>
      <c r="AD4388" s="22">
        <v>0.46009578752585173</v>
      </c>
      <c r="AE4388" s="22">
        <v>6.9579623380864266</v>
      </c>
      <c r="AF4388" s="22">
        <v>0.40823990421247419</v>
      </c>
      <c r="AG4388" s="22">
        <v>1</v>
      </c>
      <c r="AH4388" s="22">
        <v>0.15445738543594209</v>
      </c>
      <c r="AI4388" s="22">
        <v>3.8739523239359968</v>
      </c>
      <c r="AJ4388" s="22">
        <v>0.38282355502340265</v>
      </c>
      <c r="AK4388" s="22">
        <v>3.4681615326004134</v>
      </c>
      <c r="AL4388" s="22">
        <v>394.57929683248068</v>
      </c>
      <c r="AM4388" s="22">
        <v>0.10884946119516709</v>
      </c>
      <c r="AN4388" s="22">
        <v>1.5011538042886687</v>
      </c>
    </row>
    <row r="4389" spans="1:40" x14ac:dyDescent="0.2">
      <c r="A4389" s="20">
        <v>42709</v>
      </c>
      <c r="B4389" s="22">
        <v>0.40282987824942412</v>
      </c>
      <c r="C4389" s="22">
        <v>8.1956784029834362E-2</v>
      </c>
      <c r="D4389" s="22">
        <v>4.1284413732587469E-2</v>
      </c>
      <c r="E4389" s="22">
        <v>0.14550839091806514</v>
      </c>
      <c r="F4389" s="22">
        <v>0.11032137764615552</v>
      </c>
      <c r="G4389" s="22">
        <v>0.7543599868377755</v>
      </c>
      <c r="H4389" s="22">
        <v>2.7548535702533723</v>
      </c>
      <c r="I4389" s="22">
        <v>0.75807831523527469</v>
      </c>
      <c r="J4389" s="22">
        <v>0.11804321597016561</v>
      </c>
      <c r="K4389" s="22">
        <v>0.13965120105297796</v>
      </c>
      <c r="L4389" s="22">
        <v>0.85056487879785003</v>
      </c>
      <c r="M4389" s="22">
        <v>31.942524953383788</v>
      </c>
      <c r="N4389" s="22">
        <v>1473.0722825490839</v>
      </c>
      <c r="O4389" s="22">
        <v>0.41811999561259178</v>
      </c>
      <c r="P4389" s="22">
        <v>7.4607765712405394</v>
      </c>
      <c r="Q4389" s="22">
        <v>12.064275529231104</v>
      </c>
      <c r="R4389" s="22">
        <v>12.484369858506085</v>
      </c>
      <c r="S4389" s="22">
        <v>11.165953712844136</v>
      </c>
      <c r="T4389" s="22">
        <v>127.90940002193703</v>
      </c>
      <c r="U4389" s="22">
        <v>3.3427662608314132E-2</v>
      </c>
      <c r="V4389" s="22">
        <v>2.2580892837556212</v>
      </c>
      <c r="W4389" s="22">
        <v>0.48777009981353509</v>
      </c>
      <c r="X4389" s="22">
        <v>0.91809805857189852</v>
      </c>
      <c r="Y4389" s="22">
        <v>7.830426675441482E-2</v>
      </c>
      <c r="Z4389" s="22">
        <v>5.4469672041241628</v>
      </c>
      <c r="AA4389" s="22">
        <v>11.478556542722385</v>
      </c>
      <c r="AB4389" s="22">
        <v>0.45839640232532625</v>
      </c>
      <c r="AC4389" s="22">
        <v>0.39936382581989682</v>
      </c>
      <c r="AD4389" s="22">
        <v>0.4581002522759679</v>
      </c>
      <c r="AE4389" s="22">
        <v>6.9981353515410758</v>
      </c>
      <c r="AF4389" s="22">
        <v>0.41125370187561694</v>
      </c>
      <c r="AG4389" s="22">
        <v>1</v>
      </c>
      <c r="AH4389" s="22">
        <v>0.15556652407590213</v>
      </c>
      <c r="AI4389" s="22">
        <v>3.9069869474607866</v>
      </c>
      <c r="AJ4389" s="22">
        <v>0.38626741252605018</v>
      </c>
      <c r="AK4389" s="22">
        <v>3.5104749369310078</v>
      </c>
      <c r="AL4389" s="22">
        <v>396.99243172096078</v>
      </c>
      <c r="AM4389" s="22">
        <v>0.10968520346605241</v>
      </c>
      <c r="AN4389" s="22">
        <v>1.5045299989031478</v>
      </c>
    </row>
    <row r="4390" spans="1:40" x14ac:dyDescent="0.2">
      <c r="A4390" s="20">
        <v>42710</v>
      </c>
      <c r="B4390" s="22">
        <v>0.40242820043611188</v>
      </c>
      <c r="C4390" s="22">
        <v>8.1743570638060079E-2</v>
      </c>
      <c r="D4390" s="22">
        <v>4.1310088646848056E-2</v>
      </c>
      <c r="E4390" s="22">
        <v>0.14546191691960422</v>
      </c>
      <c r="F4390" s="22">
        <v>0.11067159027404917</v>
      </c>
      <c r="G4390" s="22">
        <v>0.75377214801503389</v>
      </c>
      <c r="H4390" s="22">
        <v>2.7617492685813221</v>
      </c>
      <c r="I4390" s="22">
        <v>0.76043435859786779</v>
      </c>
      <c r="J4390" s="22">
        <v>0.11743241910564209</v>
      </c>
      <c r="K4390" s="22">
        <v>0.13888736700233398</v>
      </c>
      <c r="L4390" s="22">
        <v>0.84978249197357048</v>
      </c>
      <c r="M4390" s="22">
        <v>31.938067739779321</v>
      </c>
      <c r="N4390" s="22">
        <v>1465.5767523914926</v>
      </c>
      <c r="O4390" s="22">
        <v>0.41731955599872894</v>
      </c>
      <c r="P4390" s="22">
        <v>7.4217354620264961</v>
      </c>
      <c r="Q4390" s="22">
        <v>12.103746397694525</v>
      </c>
      <c r="R4390" s="22">
        <v>12.489453326174381</v>
      </c>
      <c r="S4390" s="22">
        <v>11.161394242885791</v>
      </c>
      <c r="T4390" s="22">
        <v>128.26179857770572</v>
      </c>
      <c r="U4390" s="22">
        <v>3.3387755996537413E-2</v>
      </c>
      <c r="V4390" s="22">
        <v>2.2343607893842936</v>
      </c>
      <c r="W4390" s="22">
        <v>0.48574966305431677</v>
      </c>
      <c r="X4390" s="22">
        <v>0.92063422491535274</v>
      </c>
      <c r="Y4390" s="22">
        <v>7.7996077185216034E-2</v>
      </c>
      <c r="Z4390" s="22">
        <v>5.4290441700178613</v>
      </c>
      <c r="AA4390" s="22">
        <v>11.472589605636582</v>
      </c>
      <c r="AB4390" s="22">
        <v>0.45567109718280541</v>
      </c>
      <c r="AC4390" s="22">
        <v>0.39897656172954493</v>
      </c>
      <c r="AD4390" s="22">
        <v>0.45968157263234027</v>
      </c>
      <c r="AE4390" s="22">
        <v>6.9918804308521718</v>
      </c>
      <c r="AF4390" s="22">
        <v>0.41085458191341323</v>
      </c>
      <c r="AG4390" s="22">
        <v>1</v>
      </c>
      <c r="AH4390" s="22">
        <v>0.1556305541249822</v>
      </c>
      <c r="AI4390" s="22">
        <v>3.901995375899892</v>
      </c>
      <c r="AJ4390" s="22">
        <v>0.37744491075048492</v>
      </c>
      <c r="AK4390" s="22">
        <v>3.4984275868114532</v>
      </c>
      <c r="AL4390" s="22">
        <v>396.44536001139591</v>
      </c>
      <c r="AM4390" s="22">
        <v>0.10957583195450413</v>
      </c>
      <c r="AN4390" s="22">
        <v>1.4938692322021456</v>
      </c>
    </row>
    <row r="4391" spans="1:40" x14ac:dyDescent="0.2">
      <c r="A4391" s="20">
        <v>42711</v>
      </c>
      <c r="B4391" s="22">
        <v>0.40489945316634335</v>
      </c>
      <c r="C4391" s="22">
        <v>8.2455018521785162E-2</v>
      </c>
      <c r="D4391" s="22">
        <v>4.1520770859058038E-2</v>
      </c>
      <c r="E4391" s="22">
        <v>0.14583700829070384</v>
      </c>
      <c r="F4391" s="22">
        <v>0.1110425119068619</v>
      </c>
      <c r="G4391" s="22">
        <v>0.7582907038278357</v>
      </c>
      <c r="H4391" s="22">
        <v>2.7705503616158054</v>
      </c>
      <c r="I4391" s="22">
        <v>0.76259040395131428</v>
      </c>
      <c r="J4391" s="22">
        <v>0.11852840007055919</v>
      </c>
      <c r="K4391" s="22">
        <v>0.13913388604692187</v>
      </c>
      <c r="L4391" s="22">
        <v>0.85507805609454934</v>
      </c>
      <c r="M4391" s="22">
        <v>32.072455459516675</v>
      </c>
      <c r="N4391" s="22">
        <v>1468.5129652496032</v>
      </c>
      <c r="O4391" s="22">
        <v>0.41756703122243788</v>
      </c>
      <c r="P4391" s="22">
        <v>7.4337956429705416</v>
      </c>
      <c r="Q4391" s="22">
        <v>12.148306579643677</v>
      </c>
      <c r="R4391" s="22">
        <v>12.54079202681249</v>
      </c>
      <c r="S4391" s="22">
        <v>11.245369553713179</v>
      </c>
      <c r="T4391" s="22">
        <v>127.58753748456519</v>
      </c>
      <c r="U4391" s="22">
        <v>3.3599400246957137E-2</v>
      </c>
      <c r="V4391" s="22">
        <v>2.2411360028223672</v>
      </c>
      <c r="W4391" s="22">
        <v>0.48840183453871938</v>
      </c>
      <c r="X4391" s="22">
        <v>0.92196595519491986</v>
      </c>
      <c r="Y4391" s="22">
        <v>7.8971158934556376E-2</v>
      </c>
      <c r="Z4391" s="22">
        <v>5.4666828364790971</v>
      </c>
      <c r="AA4391" s="22">
        <v>11.543041100723233</v>
      </c>
      <c r="AB4391" s="22">
        <v>0.45431292997001238</v>
      </c>
      <c r="AC4391" s="22">
        <v>0.40143764332333748</v>
      </c>
      <c r="AD4391" s="22">
        <v>0.46072940553889585</v>
      </c>
      <c r="AE4391" s="22">
        <v>6.9676420003527966</v>
      </c>
      <c r="AF4391" s="22">
        <v>0.41336655494796265</v>
      </c>
      <c r="AG4391" s="22">
        <v>1</v>
      </c>
      <c r="AH4391" s="22">
        <v>0.1561673134591639</v>
      </c>
      <c r="AI4391" s="22">
        <v>3.9248544716881288</v>
      </c>
      <c r="AJ4391" s="22">
        <v>0.3735006173928383</v>
      </c>
      <c r="AK4391" s="22">
        <v>3.4953254542247314</v>
      </c>
      <c r="AL4391" s="22">
        <v>397.99788322455464</v>
      </c>
      <c r="AM4391" s="22">
        <v>0.11024872111483508</v>
      </c>
      <c r="AN4391" s="22">
        <v>1.4839588110777917</v>
      </c>
    </row>
    <row r="4392" spans="1:40" x14ac:dyDescent="0.2">
      <c r="A4392" s="20">
        <v>42712</v>
      </c>
      <c r="B4392" s="22">
        <v>0.40246789111471531</v>
      </c>
      <c r="C4392" s="22">
        <v>8.1740674177004341E-2</v>
      </c>
      <c r="D4392" s="22">
        <v>4.1249506860123616E-2</v>
      </c>
      <c r="E4392" s="22">
        <v>0.14453381843685617</v>
      </c>
      <c r="F4392" s="22">
        <v>0.1113290667601806</v>
      </c>
      <c r="G4392" s="22">
        <v>0.75363827642133874</v>
      </c>
      <c r="H4392" s="22">
        <v>2.790733353789506</v>
      </c>
      <c r="I4392" s="22">
        <v>0.76805987813965726</v>
      </c>
      <c r="J4392" s="22">
        <v>0.11632621750756149</v>
      </c>
      <c r="K4392" s="22">
        <v>0.13790382676544075</v>
      </c>
      <c r="L4392" s="22">
        <v>0.84987726296409949</v>
      </c>
      <c r="M4392" s="22">
        <v>32.433261736729058</v>
      </c>
      <c r="N4392" s="22">
        <v>1455.858501731469</v>
      </c>
      <c r="O4392" s="22">
        <v>0.41766755797133215</v>
      </c>
      <c r="P4392" s="22">
        <v>7.4009884714855563</v>
      </c>
      <c r="Q4392" s="22">
        <v>12.196992942620435</v>
      </c>
      <c r="R4392" s="22">
        <v>12.493972734844169</v>
      </c>
      <c r="S4392" s="22">
        <v>11.161399202209266</v>
      </c>
      <c r="T4392" s="22">
        <v>127.27063516416078</v>
      </c>
      <c r="U4392" s="22">
        <v>3.3397624161662205E-2</v>
      </c>
      <c r="V4392" s="22">
        <v>2.2236224959452944</v>
      </c>
      <c r="W4392" s="22">
        <v>0.48437294525051505</v>
      </c>
      <c r="X4392" s="22">
        <v>0.9239249550694778</v>
      </c>
      <c r="Y4392" s="22">
        <v>7.859553763205189E-2</v>
      </c>
      <c r="Z4392" s="22">
        <v>5.4442642353044315</v>
      </c>
      <c r="AA4392" s="22">
        <v>11.479200455880418</v>
      </c>
      <c r="AB4392" s="22">
        <v>0.45807215184324723</v>
      </c>
      <c r="AC4392" s="22">
        <v>0.39901591198001135</v>
      </c>
      <c r="AD4392" s="22">
        <v>0.46406654100732042</v>
      </c>
      <c r="AE4392" s="22">
        <v>6.9373274010432642</v>
      </c>
      <c r="AF4392" s="22">
        <v>0.41092797966071976</v>
      </c>
      <c r="AG4392" s="22">
        <v>1</v>
      </c>
      <c r="AH4392" s="22">
        <v>0.15588699425766012</v>
      </c>
      <c r="AI4392" s="22">
        <v>3.9023802218033579</v>
      </c>
      <c r="AJ4392" s="22">
        <v>0.37718625345197915</v>
      </c>
      <c r="AK4392" s="22">
        <v>3.4757594354096346</v>
      </c>
      <c r="AL4392" s="22">
        <v>396.63569017665367</v>
      </c>
      <c r="AM4392" s="22">
        <v>0.10958663919694911</v>
      </c>
      <c r="AN4392" s="22">
        <v>1.4947617586463859</v>
      </c>
    </row>
    <row r="4393" spans="1:40" x14ac:dyDescent="0.2">
      <c r="A4393" s="20">
        <v>42713</v>
      </c>
      <c r="B4393" s="22">
        <v>0.39995643887830112</v>
      </c>
      <c r="C4393" s="22">
        <v>8.1143479444595698E-2</v>
      </c>
      <c r="D4393" s="22">
        <v>4.1013885107541524E-2</v>
      </c>
      <c r="E4393" s="22">
        <v>0.14347944459569834</v>
      </c>
      <c r="F4393" s="22">
        <v>0.11080860332153554</v>
      </c>
      <c r="G4393" s="22">
        <v>0.751886741083583</v>
      </c>
      <c r="H4393" s="22">
        <v>2.7856248298393687</v>
      </c>
      <c r="I4393" s="22">
        <v>0.76691532806969787</v>
      </c>
      <c r="J4393" s="22">
        <v>0.11499047100462838</v>
      </c>
      <c r="K4393" s="22">
        <v>0.13693438606044106</v>
      </c>
      <c r="L4393" s="22">
        <v>0.84497685815409751</v>
      </c>
      <c r="M4393" s="22">
        <v>32.480261366730197</v>
      </c>
      <c r="N4393" s="22">
        <v>1451.1298665940649</v>
      </c>
      <c r="O4393" s="22">
        <v>0.41666212904982308</v>
      </c>
      <c r="P4393" s="22">
        <v>7.3465940647971681</v>
      </c>
      <c r="Q4393" s="22">
        <v>12.20800435611217</v>
      </c>
      <c r="R4393" s="22">
        <v>12.563027497958073</v>
      </c>
      <c r="S4393" s="22">
        <v>11.118976313640076</v>
      </c>
      <c r="T4393" s="22">
        <v>127.6221072692622</v>
      </c>
      <c r="U4393" s="22">
        <v>3.3189218622379522E-2</v>
      </c>
      <c r="V4393" s="22">
        <v>2.2198529812142667</v>
      </c>
      <c r="W4393" s="22">
        <v>0.4815137489790362</v>
      </c>
      <c r="X4393" s="22">
        <v>0.92557582357745716</v>
      </c>
      <c r="Y4393" s="22">
        <v>7.7647699428260275E-2</v>
      </c>
      <c r="Z4393" s="22">
        <v>5.4306561393955892</v>
      </c>
      <c r="AA4393" s="22">
        <v>11.385788184045738</v>
      </c>
      <c r="AB4393" s="22">
        <v>0.45869861148924584</v>
      </c>
      <c r="AC4393" s="22">
        <v>0.39653689082493876</v>
      </c>
      <c r="AD4393" s="22">
        <v>0.46394772665396139</v>
      </c>
      <c r="AE4393" s="22">
        <v>6.8026245575823578</v>
      </c>
      <c r="AF4393" s="22">
        <v>0.4083637353661857</v>
      </c>
      <c r="AG4393" s="22">
        <v>1</v>
      </c>
      <c r="AH4393" s="22">
        <v>0.15574190035393412</v>
      </c>
      <c r="AI4393" s="22">
        <v>3.88020691532807</v>
      </c>
      <c r="AJ4393" s="22">
        <v>0.37962428532534714</v>
      </c>
      <c r="AK4393" s="22">
        <v>3.46147563299755</v>
      </c>
      <c r="AL4393" s="22">
        <v>390.63435883474</v>
      </c>
      <c r="AM4393" s="22">
        <v>0.10890280424720937</v>
      </c>
      <c r="AN4393" s="22">
        <v>1.5044486795534986</v>
      </c>
    </row>
    <row r="4394" spans="1:40" x14ac:dyDescent="0.2">
      <c r="A4394" s="20">
        <v>42716</v>
      </c>
      <c r="B4394" s="22">
        <v>0.40072013093289693</v>
      </c>
      <c r="C4394" s="22">
        <v>8.1789416257501371E-2</v>
      </c>
      <c r="D4394" s="22">
        <v>4.1107474086197492E-2</v>
      </c>
      <c r="E4394" s="22">
        <v>0.14325150027277686</v>
      </c>
      <c r="F4394" s="22">
        <v>0.11051827605019095</v>
      </c>
      <c r="G4394" s="22">
        <v>0.75335515548281506</v>
      </c>
      <c r="H4394" s="22">
        <v>2.7723949809056192</v>
      </c>
      <c r="I4394" s="22">
        <v>0.76290234588106931</v>
      </c>
      <c r="J4394" s="22">
        <v>0.11602836879432624</v>
      </c>
      <c r="K4394" s="22">
        <v>0.13829787234042554</v>
      </c>
      <c r="L4394" s="22">
        <v>0.84643753409710865</v>
      </c>
      <c r="M4394" s="22">
        <v>32.237861429350794</v>
      </c>
      <c r="N4394" s="22">
        <v>1453.9007092198583</v>
      </c>
      <c r="O4394" s="22">
        <v>0.41571194762684127</v>
      </c>
      <c r="P4394" s="22">
        <v>7.3563011456628491</v>
      </c>
      <c r="Q4394" s="22">
        <v>12.129841789416259</v>
      </c>
      <c r="R4394" s="22">
        <v>12.549918166939444</v>
      </c>
      <c r="S4394" s="22">
        <v>11.118385160938354</v>
      </c>
      <c r="T4394" s="22">
        <v>126.97545008183307</v>
      </c>
      <c r="U4394" s="22">
        <v>3.3278777959629025E-2</v>
      </c>
      <c r="V4394" s="22">
        <v>2.2043644298963447</v>
      </c>
      <c r="W4394" s="22">
        <v>0.48243316966721228</v>
      </c>
      <c r="X4394" s="22">
        <v>0.92051282051282068</v>
      </c>
      <c r="Y4394" s="22">
        <v>7.855973813420622E-2</v>
      </c>
      <c r="Z4394" s="22">
        <v>5.4298963447899622</v>
      </c>
      <c r="AA4394" s="22">
        <v>11.407528641571195</v>
      </c>
      <c r="AB4394" s="22">
        <v>0.45659574468085112</v>
      </c>
      <c r="AC4394" s="22">
        <v>0.39729405346426627</v>
      </c>
      <c r="AD4394" s="22">
        <v>0.46175668303327883</v>
      </c>
      <c r="AE4394" s="22">
        <v>6.6521549372613205</v>
      </c>
      <c r="AF4394" s="22">
        <v>0.40911074740861975</v>
      </c>
      <c r="AG4394" s="22">
        <v>1</v>
      </c>
      <c r="AH4394" s="22">
        <v>0.15528641571194765</v>
      </c>
      <c r="AI4394" s="22">
        <v>3.8799781778505187</v>
      </c>
      <c r="AJ4394" s="22">
        <v>0.37837424986361157</v>
      </c>
      <c r="AK4394" s="22">
        <v>3.4669939989088925</v>
      </c>
      <c r="AL4394" s="22">
        <v>389.19803600654666</v>
      </c>
      <c r="AM4394" s="22">
        <v>0.10911074740861976</v>
      </c>
      <c r="AN4394" s="22">
        <v>1.4840370976541191</v>
      </c>
    </row>
    <row r="4395" spans="1:40" x14ac:dyDescent="0.2">
      <c r="A4395" s="20">
        <v>42717</v>
      </c>
      <c r="B4395" s="22">
        <v>0.40075948538318007</v>
      </c>
      <c r="C4395" s="22">
        <v>8.1819273032812834E-2</v>
      </c>
      <c r="D4395" s="22">
        <v>4.1072227496426271E-2</v>
      </c>
      <c r="E4395" s="22">
        <v>0.14324374461212777</v>
      </c>
      <c r="F4395" s="22">
        <v>0.11042000851147413</v>
      </c>
      <c r="G4395" s="22">
        <v>0.75276350105302214</v>
      </c>
      <c r="H4395" s="22">
        <v>2.7720125271439637</v>
      </c>
      <c r="I4395" s="22">
        <v>0.76350105302211901</v>
      </c>
      <c r="J4395" s="22">
        <v>0.11594155454436333</v>
      </c>
      <c r="K4395" s="22">
        <v>0.13810412370009059</v>
      </c>
      <c r="L4395" s="22">
        <v>0.84631333136914699</v>
      </c>
      <c r="M4395" s="22">
        <v>32.226841697493477</v>
      </c>
      <c r="N4395" s="22">
        <v>1451.8610665531803</v>
      </c>
      <c r="O4395" s="22">
        <v>0.41484706626946455</v>
      </c>
      <c r="P4395" s="22">
        <v>7.3548411737104571</v>
      </c>
      <c r="Q4395" s="22">
        <v>12.174681638131403</v>
      </c>
      <c r="R4395" s="22">
        <v>12.566427690662476</v>
      </c>
      <c r="S4395" s="22">
        <v>11.13038923625888</v>
      </c>
      <c r="T4395" s="22">
        <v>126.94099802490152</v>
      </c>
      <c r="U4395" s="22">
        <v>3.3255857094531924E-2</v>
      </c>
      <c r="V4395" s="22">
        <v>2.2124922250957542</v>
      </c>
      <c r="W4395" s="22">
        <v>0.48384456738795956</v>
      </c>
      <c r="X4395" s="22">
        <v>0.91910825940354213</v>
      </c>
      <c r="Y4395" s="22">
        <v>7.8578365578725676E-2</v>
      </c>
      <c r="Z4395" s="22">
        <v>5.4361039272814571</v>
      </c>
      <c r="AA4395" s="22">
        <v>11.42501718663044</v>
      </c>
      <c r="AB4395" s="22">
        <v>0.45416352942460253</v>
      </c>
      <c r="AC4395" s="22">
        <v>0.397343983588132</v>
      </c>
      <c r="AD4395" s="22">
        <v>0.46264226710751738</v>
      </c>
      <c r="AE4395" s="22">
        <v>6.615979747056449</v>
      </c>
      <c r="AF4395" s="22">
        <v>0.40920548662716472</v>
      </c>
      <c r="AG4395" s="22">
        <v>1</v>
      </c>
      <c r="AH4395" s="22">
        <v>0.15536713916260189</v>
      </c>
      <c r="AI4395" s="22">
        <v>3.8792680132255213</v>
      </c>
      <c r="AJ4395" s="22">
        <v>0.3806593118800537</v>
      </c>
      <c r="AK4395" s="22">
        <v>3.464497331980227</v>
      </c>
      <c r="AL4395" s="22">
        <v>389.89098765836252</v>
      </c>
      <c r="AM4395" s="22">
        <v>0.10912146310057726</v>
      </c>
      <c r="AN4395" s="22">
        <v>1.4851976735304067</v>
      </c>
    </row>
    <row r="4396" spans="1:40" x14ac:dyDescent="0.2">
      <c r="A4396" s="20">
        <v>42718</v>
      </c>
      <c r="B4396" s="22">
        <v>0.39675903419218927</v>
      </c>
      <c r="C4396" s="22">
        <v>7.9965429698050011E-2</v>
      </c>
      <c r="D4396" s="22">
        <v>4.0640630908010587E-2</v>
      </c>
      <c r="E4396" s="22">
        <v>0.14345594987306218</v>
      </c>
      <c r="F4396" s="22">
        <v>0.11021444390428348</v>
      </c>
      <c r="G4396" s="22">
        <v>0.74569221628045157</v>
      </c>
      <c r="H4396" s="22">
        <v>2.7681088964511424</v>
      </c>
      <c r="I4396" s="22">
        <v>0.7623831901906768</v>
      </c>
      <c r="J4396" s="22">
        <v>0.11381191595095339</v>
      </c>
      <c r="K4396" s="22">
        <v>0.13572084481175389</v>
      </c>
      <c r="L4396" s="22">
        <v>0.83808134824177594</v>
      </c>
      <c r="M4396" s="22">
        <v>32.169826608329281</v>
      </c>
      <c r="N4396" s="22">
        <v>1435.9639172473396</v>
      </c>
      <c r="O4396" s="22">
        <v>0.41294225679252416</v>
      </c>
      <c r="P4396" s="22">
        <v>7.2867714578944529</v>
      </c>
      <c r="Q4396" s="22">
        <v>12.258413007076108</v>
      </c>
      <c r="R4396" s="22">
        <v>12.643007616269648</v>
      </c>
      <c r="S4396" s="22">
        <v>11.030086965915842</v>
      </c>
      <c r="T4396" s="22">
        <v>127.33970723275536</v>
      </c>
      <c r="U4396" s="22">
        <v>3.2923891319613242E-2</v>
      </c>
      <c r="V4396" s="22">
        <v>2.2105547453141035</v>
      </c>
      <c r="W4396" s="22">
        <v>0.48009506833036242</v>
      </c>
      <c r="X4396" s="22">
        <v>0.92621401177550899</v>
      </c>
      <c r="Y4396" s="22">
        <v>7.6875708961270453E-2</v>
      </c>
      <c r="Z4396" s="22">
        <v>5.3746016312861231</v>
      </c>
      <c r="AA4396" s="22">
        <v>11.310970669259438</v>
      </c>
      <c r="AB4396" s="22">
        <v>0.45484794468751688</v>
      </c>
      <c r="AC4396" s="22">
        <v>0.39336682331334738</v>
      </c>
      <c r="AD4396" s="22">
        <v>0.46303678496191863</v>
      </c>
      <c r="AE4396" s="22">
        <v>6.7111759304272667</v>
      </c>
      <c r="AF4396" s="22">
        <v>0.40504510344082534</v>
      </c>
      <c r="AG4396" s="22">
        <v>1</v>
      </c>
      <c r="AH4396" s="22">
        <v>0.15523145897477447</v>
      </c>
      <c r="AI4396" s="22">
        <v>3.8481067358072703</v>
      </c>
      <c r="AJ4396" s="22">
        <v>0.38149408523740069</v>
      </c>
      <c r="AK4396" s="22">
        <v>3.4479554907362391</v>
      </c>
      <c r="AL4396" s="22">
        <v>387.51147842056929</v>
      </c>
      <c r="AM4396" s="22">
        <v>0.10803219359369091</v>
      </c>
      <c r="AN4396" s="22">
        <v>1.5036244800950682</v>
      </c>
    </row>
    <row r="4397" spans="1:40" x14ac:dyDescent="0.2">
      <c r="A4397" s="20">
        <v>42719</v>
      </c>
      <c r="B4397" s="22">
        <v>0.39039064576136057</v>
      </c>
      <c r="C4397" s="22">
        <v>7.8182301355301617E-2</v>
      </c>
      <c r="D4397" s="22">
        <v>4.0009566834972095E-2</v>
      </c>
      <c r="E4397" s="22">
        <v>0.14173797501993088</v>
      </c>
      <c r="F4397" s="22">
        <v>0.10946585171405793</v>
      </c>
      <c r="G4397" s="22">
        <v>0.7378155726813711</v>
      </c>
      <c r="H4397" s="22">
        <v>2.7570555407919213</v>
      </c>
      <c r="I4397" s="22">
        <v>0.75866064310390635</v>
      </c>
      <c r="J4397" s="22">
        <v>0.1106776508105235</v>
      </c>
      <c r="K4397" s="22">
        <v>0.13196917353175658</v>
      </c>
      <c r="L4397" s="22">
        <v>0.82493754982726542</v>
      </c>
      <c r="M4397" s="22">
        <v>31.891575870316231</v>
      </c>
      <c r="N4397" s="22">
        <v>1423.8639383470634</v>
      </c>
      <c r="O4397" s="22">
        <v>0.4094392771724687</v>
      </c>
      <c r="P4397" s="22">
        <v>7.2119798033483908</v>
      </c>
      <c r="Q4397" s="22">
        <v>12.147754451235715</v>
      </c>
      <c r="R4397" s="22">
        <v>12.56019133669944</v>
      </c>
      <c r="S4397" s="22">
        <v>10.85835769332979</v>
      </c>
      <c r="T4397" s="22">
        <v>125.68588891841615</v>
      </c>
      <c r="U4397" s="22">
        <v>3.2521923996811052E-2</v>
      </c>
      <c r="V4397" s="22">
        <v>2.1609885729471165</v>
      </c>
      <c r="W4397" s="22">
        <v>0.47430241828328451</v>
      </c>
      <c r="X4397" s="22">
        <v>0.92113739038001574</v>
      </c>
      <c r="Y4397" s="22">
        <v>7.4791389848525111E-2</v>
      </c>
      <c r="Z4397" s="22">
        <v>5.3090619186819019</v>
      </c>
      <c r="AA4397" s="22">
        <v>11.131543980866329</v>
      </c>
      <c r="AB4397" s="22">
        <v>0.4518097262822216</v>
      </c>
      <c r="AC4397" s="22">
        <v>0.38707414297103371</v>
      </c>
      <c r="AD4397" s="22">
        <v>0.46117459473824068</v>
      </c>
      <c r="AE4397" s="22">
        <v>6.5585968642040919</v>
      </c>
      <c r="AF4397" s="22">
        <v>0.39858623438745677</v>
      </c>
      <c r="AG4397" s="22">
        <v>1</v>
      </c>
      <c r="AH4397" s="22">
        <v>0.15330321551953227</v>
      </c>
      <c r="AI4397" s="22">
        <v>3.8012224289131007</v>
      </c>
      <c r="AJ4397" s="22">
        <v>0.37320223226149346</v>
      </c>
      <c r="AK4397" s="22">
        <v>3.3898485251129413</v>
      </c>
      <c r="AL4397" s="22">
        <v>383.20488971565237</v>
      </c>
      <c r="AM4397" s="22">
        <v>0.10629816635663034</v>
      </c>
      <c r="AN4397" s="22">
        <v>1.4843475950039862</v>
      </c>
    </row>
    <row r="4398" spans="1:40" x14ac:dyDescent="0.2">
      <c r="A4398" s="20">
        <v>42720</v>
      </c>
      <c r="B4398" s="22">
        <v>0.39252696044376517</v>
      </c>
      <c r="C4398" s="22">
        <v>7.8065047080576738E-2</v>
      </c>
      <c r="D4398" s="22">
        <v>4.025202270128149E-2</v>
      </c>
      <c r="E4398" s="22">
        <v>0.14248153650481493</v>
      </c>
      <c r="F4398" s="22">
        <v>0.10959460470485129</v>
      </c>
      <c r="G4398" s="22">
        <v>0.74356316065111205</v>
      </c>
      <c r="H4398" s="22">
        <v>2.7650887637207013</v>
      </c>
      <c r="I4398" s="22">
        <v>0.76082425745219806</v>
      </c>
      <c r="J4398" s="22">
        <v>0.1116573859324733</v>
      </c>
      <c r="K4398" s="22">
        <v>0.1334608766285818</v>
      </c>
      <c r="L4398" s="22">
        <v>0.83000758846980105</v>
      </c>
      <c r="M4398" s="22">
        <v>31.957077049688447</v>
      </c>
      <c r="N4398" s="22">
        <v>1430.586877291237</v>
      </c>
      <c r="O4398" s="22">
        <v>0.41383880380064769</v>
      </c>
      <c r="P4398" s="22">
        <v>7.2512959182582852</v>
      </c>
      <c r="Q4398" s="22">
        <v>12.162927653025234</v>
      </c>
      <c r="R4398" s="22">
        <v>12.609685452582752</v>
      </c>
      <c r="S4398" s="22">
        <v>10.912433333689599</v>
      </c>
      <c r="T4398" s="22">
        <v>126.71355129698705</v>
      </c>
      <c r="U4398" s="22">
        <v>3.2663552900184904E-2</v>
      </c>
      <c r="V4398" s="22">
        <v>2.1831813858042177</v>
      </c>
      <c r="W4398" s="22">
        <v>0.47834079710996874</v>
      </c>
      <c r="X4398" s="22">
        <v>0.925953635518314</v>
      </c>
      <c r="Y4398" s="22">
        <v>7.4356316065111214E-2</v>
      </c>
      <c r="Z4398" s="22">
        <v>5.3370456270106779</v>
      </c>
      <c r="AA4398" s="22">
        <v>11.195664953026304</v>
      </c>
      <c r="AB4398" s="22">
        <v>0.45178115280613068</v>
      </c>
      <c r="AC4398" s="22">
        <v>0.38916024496863078</v>
      </c>
      <c r="AD4398" s="22">
        <v>0.46118658016523634</v>
      </c>
      <c r="AE4398" s="22">
        <v>6.6311362397528946</v>
      </c>
      <c r="AF4398" s="22">
        <v>0.40082083729679469</v>
      </c>
      <c r="AG4398" s="22">
        <v>1</v>
      </c>
      <c r="AH4398" s="22">
        <v>0.15443070444513324</v>
      </c>
      <c r="AI4398" s="22">
        <v>3.8305740517084752</v>
      </c>
      <c r="AJ4398" s="22">
        <v>0.37469940040400584</v>
      </c>
      <c r="AK4398" s="22">
        <v>3.4198347637420778</v>
      </c>
      <c r="AL4398" s="22">
        <v>383.37804473990786</v>
      </c>
      <c r="AM4398" s="22">
        <v>0.10687985635347307</v>
      </c>
      <c r="AN4398" s="22">
        <v>1.5043339781751333</v>
      </c>
    </row>
    <row r="4399" spans="1:40" x14ac:dyDescent="0.2">
      <c r="A4399" s="20">
        <v>42723</v>
      </c>
      <c r="B4399" s="22">
        <v>0.39121820273552343</v>
      </c>
      <c r="C4399" s="22">
        <v>7.7176275086284024E-2</v>
      </c>
      <c r="D4399" s="22">
        <v>4.0094379820188326E-2</v>
      </c>
      <c r="E4399" s="22">
        <v>0.14281605522178192</v>
      </c>
      <c r="F4399" s="22">
        <v>0.10937832885934635</v>
      </c>
      <c r="G4399" s="22">
        <v>0.74040223273254069</v>
      </c>
      <c r="H4399" s="22">
        <v>2.7643913247262342</v>
      </c>
      <c r="I4399" s="22">
        <v>0.76129149090289305</v>
      </c>
      <c r="J4399" s="22">
        <v>0.1108057437470706</v>
      </c>
      <c r="K4399" s="22">
        <v>0.13206783416421661</v>
      </c>
      <c r="L4399" s="22">
        <v>0.82729345093527629</v>
      </c>
      <c r="M4399" s="22">
        <v>31.881418040819803</v>
      </c>
      <c r="N4399" s="22">
        <v>1425.2844177425538</v>
      </c>
      <c r="O4399" s="22">
        <v>0.41131918701265496</v>
      </c>
      <c r="P4399" s="22">
        <v>7.225861775107588</v>
      </c>
      <c r="Q4399" s="22">
        <v>12.138352720610166</v>
      </c>
      <c r="R4399" s="22">
        <v>12.470706037751926</v>
      </c>
      <c r="S4399" s="22">
        <v>10.886701606374364</v>
      </c>
      <c r="T4399" s="22">
        <v>126.4103711278708</v>
      </c>
      <c r="U4399" s="22">
        <v>3.2596190719672756E-2</v>
      </c>
      <c r="V4399" s="22">
        <v>2.1712684818270906</v>
      </c>
      <c r="W4399" s="22">
        <v>0.47685244364906892</v>
      </c>
      <c r="X4399" s="22">
        <v>0.92507137074438617</v>
      </c>
      <c r="Y4399" s="22">
        <v>7.3788827815416069E-2</v>
      </c>
      <c r="Z4399" s="22">
        <v>5.3155226042865049</v>
      </c>
      <c r="AA4399" s="22">
        <v>11.15301035408411</v>
      </c>
      <c r="AB4399" s="22">
        <v>0.45299117985427584</v>
      </c>
      <c r="AC4399" s="22">
        <v>0.38783075546465545</v>
      </c>
      <c r="AD4399" s="22">
        <v>0.46247177127274269</v>
      </c>
      <c r="AE4399" s="22">
        <v>6.5882121095913746</v>
      </c>
      <c r="AF4399" s="22">
        <v>0.39948442626443387</v>
      </c>
      <c r="AG4399" s="22">
        <v>1</v>
      </c>
      <c r="AH4399" s="22">
        <v>0.15434189782265967</v>
      </c>
      <c r="AI4399" s="22">
        <v>3.8199326771485786</v>
      </c>
      <c r="AJ4399" s="22">
        <v>0.37625165111423575</v>
      </c>
      <c r="AK4399" s="22">
        <v>3.4034257957305378</v>
      </c>
      <c r="AL4399" s="22">
        <v>379.756274234096</v>
      </c>
      <c r="AM4399" s="22">
        <v>0.1065234990838979</v>
      </c>
      <c r="AN4399" s="22">
        <v>1.5045379010609738</v>
      </c>
    </row>
    <row r="4400" spans="1:40" x14ac:dyDescent="0.2">
      <c r="A4400" s="20">
        <v>42724</v>
      </c>
      <c r="B4400" s="22">
        <v>0.39284338896020532</v>
      </c>
      <c r="C4400" s="22">
        <v>7.7652973898160019E-2</v>
      </c>
      <c r="D4400" s="22">
        <v>4.0244972186563963E-2</v>
      </c>
      <c r="E4400" s="22">
        <v>0.14299315361574666</v>
      </c>
      <c r="F4400" s="22">
        <v>0.11000213949507914</v>
      </c>
      <c r="G4400" s="22">
        <v>0.7431536157466837</v>
      </c>
      <c r="H4400" s="22">
        <v>2.7811296534017971</v>
      </c>
      <c r="I4400" s="22">
        <v>0.76555412922550259</v>
      </c>
      <c r="J4400" s="22">
        <v>0.11109328198545142</v>
      </c>
      <c r="K4400" s="22">
        <v>0.13227428326914845</v>
      </c>
      <c r="L4400" s="22">
        <v>0.83072314933675639</v>
      </c>
      <c r="M4400" s="22">
        <v>32.012195121951216</v>
      </c>
      <c r="N4400" s="22">
        <v>1436.1360718870344</v>
      </c>
      <c r="O4400" s="22">
        <v>0.41078305519897296</v>
      </c>
      <c r="P4400" s="22">
        <v>7.2642811296534004</v>
      </c>
      <c r="Q4400" s="22">
        <v>12.183354728284124</v>
      </c>
      <c r="R4400" s="22">
        <v>12.605905006418483</v>
      </c>
      <c r="S4400" s="22">
        <v>10.932819854514333</v>
      </c>
      <c r="T4400" s="22">
        <v>127.42939666238766</v>
      </c>
      <c r="U4400" s="22">
        <v>3.2766367137355583E-2</v>
      </c>
      <c r="V4400" s="22">
        <v>2.1875053487376976</v>
      </c>
      <c r="W4400" s="22">
        <v>0.47903294822421899</v>
      </c>
      <c r="X4400" s="22">
        <v>0.93105477107402645</v>
      </c>
      <c r="Y4400" s="22">
        <v>7.396234488660676E-2</v>
      </c>
      <c r="Z4400" s="22">
        <v>5.3455284552845521</v>
      </c>
      <c r="AA4400" s="22">
        <v>11.200256739409499</v>
      </c>
      <c r="AB4400" s="22">
        <v>0.45410783055198967</v>
      </c>
      <c r="AC4400" s="22">
        <v>0.38948438168592203</v>
      </c>
      <c r="AD4400" s="22">
        <v>0.46534017971758657</v>
      </c>
      <c r="AE4400" s="22">
        <v>6.5702182284980735</v>
      </c>
      <c r="AF4400" s="22">
        <v>0.40115532734274706</v>
      </c>
      <c r="AG4400" s="22">
        <v>1</v>
      </c>
      <c r="AH4400" s="22">
        <v>0.15466409927257166</v>
      </c>
      <c r="AI4400" s="22">
        <v>3.8510911424903718</v>
      </c>
      <c r="AJ4400" s="22">
        <v>0.3771929824561403</v>
      </c>
      <c r="AK4400" s="22">
        <v>3.4242618741976889</v>
      </c>
      <c r="AL4400" s="22">
        <v>381.36499786050484</v>
      </c>
      <c r="AM4400" s="22">
        <v>0.10697475395806588</v>
      </c>
      <c r="AN4400" s="22">
        <v>1.4954963628583653</v>
      </c>
    </row>
    <row r="4401" spans="1:40" x14ac:dyDescent="0.2">
      <c r="A4401" s="20">
        <v>42725</v>
      </c>
      <c r="B4401" s="22">
        <v>0.39777712781515068</v>
      </c>
      <c r="C4401" s="22">
        <v>7.8374660123709569E-2</v>
      </c>
      <c r="D4401" s="22">
        <v>4.0795987564048404E-2</v>
      </c>
      <c r="E4401" s="22">
        <v>0.14527747987824033</v>
      </c>
      <c r="F4401" s="22">
        <v>0.11117610737382601</v>
      </c>
      <c r="G4401" s="22">
        <v>0.75168177829774796</v>
      </c>
      <c r="H4401" s="22">
        <v>2.8053470258793451</v>
      </c>
      <c r="I4401" s="22">
        <v>0.77252391320832392</v>
      </c>
      <c r="J4401" s="22">
        <v>0.11290934104622319</v>
      </c>
      <c r="K4401" s="22">
        <v>0.13380563950906157</v>
      </c>
      <c r="L4401" s="22">
        <v>0.84089998158439228</v>
      </c>
      <c r="M4401" s="22">
        <v>32.248979017039858</v>
      </c>
      <c r="N4401" s="22">
        <v>1458.9494437403184</v>
      </c>
      <c r="O4401" s="22">
        <v>0.41422118228201882</v>
      </c>
      <c r="P4401" s="22">
        <v>7.3474483550529177</v>
      </c>
      <c r="Q4401" s="22">
        <v>12.296209634612678</v>
      </c>
      <c r="R4401" s="22">
        <v>12.732767865847716</v>
      </c>
      <c r="S4401" s="22">
        <v>11.08186279288941</v>
      </c>
      <c r="T4401" s="22">
        <v>129.25481784797375</v>
      </c>
      <c r="U4401" s="22">
        <v>3.3148093984595887E-2</v>
      </c>
      <c r="V4401" s="22">
        <v>2.2254395372266096</v>
      </c>
      <c r="W4401" s="22">
        <v>0.48498044695763332</v>
      </c>
      <c r="X4401" s="22">
        <v>0.94038759437998976</v>
      </c>
      <c r="Y4401" s="22">
        <v>7.4713203990770541E-2</v>
      </c>
      <c r="Z4401" s="22">
        <v>5.4033559736981793</v>
      </c>
      <c r="AA4401" s="22">
        <v>11.347264198975227</v>
      </c>
      <c r="AB4401" s="22">
        <v>0.45802866335185732</v>
      </c>
      <c r="AC4401" s="22">
        <v>0.39444065299578612</v>
      </c>
      <c r="AD4401" s="22">
        <v>0.46909969343429425</v>
      </c>
      <c r="AE4401" s="22">
        <v>6.6226641968086843</v>
      </c>
      <c r="AF4401" s="22">
        <v>0.40622664196808689</v>
      </c>
      <c r="AG4401" s="22">
        <v>1</v>
      </c>
      <c r="AH4401" s="22">
        <v>0.156521833327917</v>
      </c>
      <c r="AI4401" s="22">
        <v>3.8976092208031372</v>
      </c>
      <c r="AJ4401" s="22">
        <v>0.38000064996262717</v>
      </c>
      <c r="AK4401" s="22">
        <v>3.4664673447943413</v>
      </c>
      <c r="AL4401" s="22">
        <v>385.42783789932082</v>
      </c>
      <c r="AM4401" s="22">
        <v>0.10832710452482316</v>
      </c>
      <c r="AN4401" s="22">
        <v>1.5165794633475242</v>
      </c>
    </row>
    <row r="4402" spans="1:40" x14ac:dyDescent="0.2">
      <c r="A4402" s="20">
        <v>42726</v>
      </c>
      <c r="B4402" s="22">
        <v>0.39813519813519815</v>
      </c>
      <c r="C4402" s="22">
        <v>7.8213259608608462E-2</v>
      </c>
      <c r="D4402" s="22">
        <v>4.083157152924595E-2</v>
      </c>
      <c r="E4402" s="22">
        <v>0.14617010896080665</v>
      </c>
      <c r="F4402" s="22">
        <v>0.11118339025315771</v>
      </c>
      <c r="G4402" s="22">
        <v>0.75321732531034868</v>
      </c>
      <c r="H4402" s="22">
        <v>2.8055510381091779</v>
      </c>
      <c r="I4402" s="22">
        <v>0.77213639074104201</v>
      </c>
      <c r="J4402" s="22">
        <v>0.11313492708841548</v>
      </c>
      <c r="K4402" s="22">
        <v>0.13315986339242153</v>
      </c>
      <c r="L4402" s="22">
        <v>0.84152436710576251</v>
      </c>
      <c r="M4402" s="22">
        <v>32.239388518458291</v>
      </c>
      <c r="N4402" s="22">
        <v>1458.2316907898305</v>
      </c>
      <c r="O4402" s="22">
        <v>0.41328129235105981</v>
      </c>
      <c r="P4402" s="22">
        <v>7.3548544478777051</v>
      </c>
      <c r="Q4402" s="22">
        <v>12.304439746300211</v>
      </c>
      <c r="R4402" s="22">
        <v>12.740282972841113</v>
      </c>
      <c r="S4402" s="22">
        <v>11.091234347048301</v>
      </c>
      <c r="T4402" s="22">
        <v>130.56323521439802</v>
      </c>
      <c r="U4402" s="22">
        <v>3.3186968070689001E-2</v>
      </c>
      <c r="V4402" s="22">
        <v>2.2497967149129945</v>
      </c>
      <c r="W4402" s="22">
        <v>0.48528215970076438</v>
      </c>
      <c r="X4402" s="22">
        <v>0.94464140510652139</v>
      </c>
      <c r="Y4402" s="22">
        <v>7.4819753889521348E-2</v>
      </c>
      <c r="Z4402" s="22">
        <v>5.4052149400986611</v>
      </c>
      <c r="AA4402" s="22">
        <v>11.351439258416004</v>
      </c>
      <c r="AB4402" s="22">
        <v>0.45882799371171468</v>
      </c>
      <c r="AC4402" s="22">
        <v>0.394785059901339</v>
      </c>
      <c r="AD4402" s="22">
        <v>0.46987586057353503</v>
      </c>
      <c r="AE4402" s="22">
        <v>6.6060606060606064</v>
      </c>
      <c r="AF4402" s="22">
        <v>0.40657017401203449</v>
      </c>
      <c r="AG4402" s="22">
        <v>1</v>
      </c>
      <c r="AH4402" s="22">
        <v>0.15730471079308292</v>
      </c>
      <c r="AI4402" s="22">
        <v>3.9041578576462297</v>
      </c>
      <c r="AJ4402" s="22">
        <v>0.38058220848918528</v>
      </c>
      <c r="AK4402" s="22">
        <v>3.4871794871794877</v>
      </c>
      <c r="AL4402" s="22">
        <v>386.72954952024725</v>
      </c>
      <c r="AM4402" s="22">
        <v>0.10841871306987587</v>
      </c>
      <c r="AN4402" s="22">
        <v>1.5212229630834284</v>
      </c>
    </row>
    <row r="4403" spans="1:40" x14ac:dyDescent="0.2">
      <c r="A4403" s="20">
        <v>42727</v>
      </c>
      <c r="B4403" s="22">
        <v>0.39841808890383762</v>
      </c>
      <c r="C4403" s="22">
        <v>7.790206907027461E-2</v>
      </c>
      <c r="D4403" s="22">
        <v>4.0904011197066201E-2</v>
      </c>
      <c r="E4403" s="22">
        <v>0.14684214523636444</v>
      </c>
      <c r="F4403" s="22">
        <v>0.11131966972994674</v>
      </c>
      <c r="G4403" s="22">
        <v>0.75332819772803716</v>
      </c>
      <c r="H4403" s="22">
        <v>2.8039319930126836</v>
      </c>
      <c r="I4403" s="22">
        <v>0.7718814760163617</v>
      </c>
      <c r="J4403" s="22">
        <v>0.11342454457669232</v>
      </c>
      <c r="K4403" s="22">
        <v>0.133344906528367</v>
      </c>
      <c r="L4403" s="22">
        <v>0.84178719064307184</v>
      </c>
      <c r="M4403" s="22">
        <v>32.077641672182018</v>
      </c>
      <c r="N4403" s="22">
        <v>1458.7650677574404</v>
      </c>
      <c r="O4403" s="22">
        <v>0.41459524558681526</v>
      </c>
      <c r="P4403" s="22">
        <v>7.3590873089066582</v>
      </c>
      <c r="Q4403" s="22">
        <v>12.309177905324033</v>
      </c>
      <c r="R4403" s="22">
        <v>12.727982900604339</v>
      </c>
      <c r="S4403" s="22">
        <v>11.099417361962525</v>
      </c>
      <c r="T4403" s="22">
        <v>130.12791997135633</v>
      </c>
      <c r="U4403" s="22">
        <v>3.3211453123135178E-2</v>
      </c>
      <c r="V4403" s="22">
        <v>2.2354530363362159</v>
      </c>
      <c r="W4403" s="22">
        <v>0.48526045113760896</v>
      </c>
      <c r="X4403" s="22">
        <v>0.94372172252541597</v>
      </c>
      <c r="Y4403" s="22">
        <v>7.4614558356027649E-2</v>
      </c>
      <c r="Z4403" s="22">
        <v>5.3978104961645714</v>
      </c>
      <c r="AA4403" s="22">
        <v>11.359814250219712</v>
      </c>
      <c r="AB4403" s="22">
        <v>0.45682294096585546</v>
      </c>
      <c r="AC4403" s="22">
        <v>0.39505462909718231</v>
      </c>
      <c r="AD4403" s="22">
        <v>0.47075417448761492</v>
      </c>
      <c r="AE4403" s="22">
        <v>6.6176722688163876</v>
      </c>
      <c r="AF4403" s="22">
        <v>0.40689183764254022</v>
      </c>
      <c r="AG4403" s="22">
        <v>1</v>
      </c>
      <c r="AH4403" s="22">
        <v>0.15683487582323391</v>
      </c>
      <c r="AI4403" s="22">
        <v>3.8994434016513502</v>
      </c>
      <c r="AJ4403" s="22">
        <v>0.38147059142643247</v>
      </c>
      <c r="AK4403" s="22">
        <v>3.4873653259843551</v>
      </c>
      <c r="AL4403" s="22">
        <v>387.88286479976568</v>
      </c>
      <c r="AM4403" s="22">
        <v>0.10849870344049389</v>
      </c>
      <c r="AN4403" s="22">
        <v>1.5192422450551717</v>
      </c>
    </row>
    <row r="4404" spans="1:40" x14ac:dyDescent="0.2">
      <c r="A4404" s="20">
        <v>42730</v>
      </c>
      <c r="B4404" s="22">
        <v>0.39897442583056303</v>
      </c>
      <c r="C4404" s="22">
        <v>7.80479325554614E-2</v>
      </c>
      <c r="D4404" s="22">
        <v>4.0958868391891015E-2</v>
      </c>
      <c r="E4404" s="22">
        <v>0.14674184646807031</v>
      </c>
      <c r="F4404" s="22">
        <v>0.11153119092627599</v>
      </c>
      <c r="G4404" s="22">
        <v>0.75483997131868852</v>
      </c>
      <c r="H4404" s="22">
        <v>2.8050105382091561</v>
      </c>
      <c r="I4404" s="22">
        <v>0.77248332355561355</v>
      </c>
      <c r="J4404" s="22">
        <v>0.11356278382547856</v>
      </c>
      <c r="K4404" s="22">
        <v>0.13342241922517004</v>
      </c>
      <c r="L4404" s="22">
        <v>0.84323055863372665</v>
      </c>
      <c r="M4404" s="22">
        <v>32.093735740825245</v>
      </c>
      <c r="N4404" s="22">
        <v>1460.6827021271972</v>
      </c>
      <c r="O4404" s="22">
        <v>0.41424939704061015</v>
      </c>
      <c r="P4404" s="22">
        <v>7.3604393455446191</v>
      </c>
      <c r="Q4404" s="22">
        <v>12.309062859874411</v>
      </c>
      <c r="R4404" s="22">
        <v>12.718640679660169</v>
      </c>
      <c r="S4404" s="22">
        <v>11.114008213284661</v>
      </c>
      <c r="T4404" s="22">
        <v>130.36851139647567</v>
      </c>
      <c r="U4404" s="22">
        <v>3.3211655042044201E-2</v>
      </c>
      <c r="V4404" s="22">
        <v>2.2411294352823585</v>
      </c>
      <c r="W4404" s="22">
        <v>0.48589835517024099</v>
      </c>
      <c r="X4404" s="22">
        <v>0.94421267627056049</v>
      </c>
      <c r="Y4404" s="22">
        <v>7.4897333941724792E-2</v>
      </c>
      <c r="Z4404" s="22">
        <v>5.3898050974512746</v>
      </c>
      <c r="AA4404" s="22">
        <v>11.374747408904245</v>
      </c>
      <c r="AB4404" s="22">
        <v>0.45802098950524744</v>
      </c>
      <c r="AC4404" s="22">
        <v>0.39557395215435759</v>
      </c>
      <c r="AD4404" s="22">
        <v>0.47142732981335417</v>
      </c>
      <c r="AE4404" s="22">
        <v>6.6163657301783898</v>
      </c>
      <c r="AF4404" s="22">
        <v>0.40751363448710426</v>
      </c>
      <c r="AG4404" s="22">
        <v>0.99999999999999989</v>
      </c>
      <c r="AH4404" s="22">
        <v>0.15723659909175847</v>
      </c>
      <c r="AI4404" s="22">
        <v>3.8958781478825806</v>
      </c>
      <c r="AJ4404" s="22">
        <v>0.38141798665884452</v>
      </c>
      <c r="AK4404" s="22">
        <v>3.4987940812202591</v>
      </c>
      <c r="AL4404" s="22">
        <v>388.28411881016012</v>
      </c>
      <c r="AM4404" s="22">
        <v>0.10864133150815897</v>
      </c>
      <c r="AN4404" s="22">
        <v>1.5204788909892881</v>
      </c>
    </row>
    <row r="4405" spans="1:40" x14ac:dyDescent="0.2">
      <c r="A4405" s="20">
        <v>42731</v>
      </c>
      <c r="B4405" s="22">
        <v>0.39804899197918919</v>
      </c>
      <c r="C4405" s="22">
        <v>7.7823542163451109E-2</v>
      </c>
      <c r="D4405" s="22">
        <v>4.0763060914805978E-2</v>
      </c>
      <c r="E4405" s="22">
        <v>0.14711684370257963</v>
      </c>
      <c r="F4405" s="22">
        <v>0.11134836332104921</v>
      </c>
      <c r="G4405" s="22">
        <v>0.75320832430088869</v>
      </c>
      <c r="H4405" s="22">
        <v>2.7998048991979183</v>
      </c>
      <c r="I4405" s="22">
        <v>0.7705939735530023</v>
      </c>
      <c r="J4405" s="22">
        <v>0.11332104920875785</v>
      </c>
      <c r="K4405" s="22">
        <v>0.13299371341859961</v>
      </c>
      <c r="L4405" s="22">
        <v>0.84099284630392357</v>
      </c>
      <c r="M4405" s="22">
        <v>31.917407327119008</v>
      </c>
      <c r="N4405" s="22">
        <v>1457.2946022111423</v>
      </c>
      <c r="O4405" s="22">
        <v>0.41582484283546489</v>
      </c>
      <c r="P4405" s="22">
        <v>7.3669520919141549</v>
      </c>
      <c r="Q4405" s="22">
        <v>12.280511597658789</v>
      </c>
      <c r="R4405" s="22">
        <v>12.723823975720787</v>
      </c>
      <c r="S4405" s="22">
        <v>11.08822891827444</v>
      </c>
      <c r="T4405" s="22">
        <v>130.79015824842836</v>
      </c>
      <c r="U4405" s="22">
        <v>3.3104270539778886E-2</v>
      </c>
      <c r="V4405" s="22">
        <v>2.2483199653154124</v>
      </c>
      <c r="W4405" s="22">
        <v>0.48515066117494032</v>
      </c>
      <c r="X4405" s="22">
        <v>0.94235855191849116</v>
      </c>
      <c r="Y4405" s="22">
        <v>7.4658573596358108E-2</v>
      </c>
      <c r="Z4405" s="22">
        <v>5.390201604162149</v>
      </c>
      <c r="AA4405" s="22">
        <v>11.348363321049208</v>
      </c>
      <c r="AB4405" s="22">
        <v>0.45591805766312588</v>
      </c>
      <c r="AC4405" s="22">
        <v>0.39464556687621932</v>
      </c>
      <c r="AD4405" s="22">
        <v>0.46962930847604589</v>
      </c>
      <c r="AE4405" s="22">
        <v>6.5657598092347698</v>
      </c>
      <c r="AF4405" s="22">
        <v>0.40656839367006281</v>
      </c>
      <c r="AG4405" s="22">
        <v>1</v>
      </c>
      <c r="AH4405" s="22">
        <v>0.15705614567526555</v>
      </c>
      <c r="AI4405" s="22">
        <v>3.9020160416215037</v>
      </c>
      <c r="AJ4405" s="22">
        <v>0.38157381313678729</v>
      </c>
      <c r="AK4405" s="22">
        <v>3.49566442662042</v>
      </c>
      <c r="AL4405" s="22">
        <v>387.16670279644478</v>
      </c>
      <c r="AM4405" s="22">
        <v>0.10838933448948622</v>
      </c>
      <c r="AN4405" s="22">
        <v>1.5086711467591587</v>
      </c>
    </row>
    <row r="4406" spans="1:40" x14ac:dyDescent="0.2">
      <c r="A4406" s="20">
        <v>42732</v>
      </c>
      <c r="B4406" s="22">
        <v>0.3989268101931307</v>
      </c>
      <c r="C4406" s="22">
        <v>7.7947470183137441E-2</v>
      </c>
      <c r="D4406" s="22">
        <v>4.0850731029089087E-2</v>
      </c>
      <c r="E4406" s="22">
        <v>0.14727031782928893</v>
      </c>
      <c r="F4406" s="22">
        <v>0.11168560318046533</v>
      </c>
      <c r="G4406" s="22">
        <v>0.75556690056700904</v>
      </c>
      <c r="H4406" s="22">
        <v>2.8173404879320456</v>
      </c>
      <c r="I4406" s="22">
        <v>0.77539049770806623</v>
      </c>
      <c r="J4406" s="22">
        <v>0.11304338380656512</v>
      </c>
      <c r="K4406" s="22">
        <v>0.13278008298755184</v>
      </c>
      <c r="L4406" s="22">
        <v>0.84268210553757239</v>
      </c>
      <c r="M4406" s="22">
        <v>32.233712063609303</v>
      </c>
      <c r="N4406" s="22">
        <v>1459.8857291825072</v>
      </c>
      <c r="O4406" s="22">
        <v>0.41844626447394145</v>
      </c>
      <c r="P4406" s="22">
        <v>7.4104951011274993</v>
      </c>
      <c r="Q4406" s="22">
        <v>12.42966696356803</v>
      </c>
      <c r="R4406" s="22">
        <v>12.734896048315264</v>
      </c>
      <c r="S4406" s="22">
        <v>11.117507766505179</v>
      </c>
      <c r="T4406" s="22">
        <v>131.53418348504269</v>
      </c>
      <c r="U4406" s="22">
        <v>3.3175468705872131E-2</v>
      </c>
      <c r="V4406" s="22">
        <v>2.2528296148247917</v>
      </c>
      <c r="W4406" s="22">
        <v>0.48662857639416912</v>
      </c>
      <c r="X4406" s="22">
        <v>0.9469053463969932</v>
      </c>
      <c r="Y4406" s="22">
        <v>7.514501097086744E-2</v>
      </c>
      <c r="Z4406" s="22">
        <v>5.4017944428754525</v>
      </c>
      <c r="AA4406" s="22">
        <v>11.383632769220741</v>
      </c>
      <c r="AB4406" s="22">
        <v>0.45940779040212026</v>
      </c>
      <c r="AC4406" s="22">
        <v>0.39551606526036798</v>
      </c>
      <c r="AD4406" s="22">
        <v>0.47348525993352297</v>
      </c>
      <c r="AE4406" s="22">
        <v>6.5675848884447428</v>
      </c>
      <c r="AF4406" s="22">
        <v>0.40743194803501986</v>
      </c>
      <c r="AG4406" s="22">
        <v>1</v>
      </c>
      <c r="AH4406" s="22">
        <v>0.15750255262757704</v>
      </c>
      <c r="AI4406" s="22">
        <v>3.9104082031674303</v>
      </c>
      <c r="AJ4406" s="22">
        <v>0.384414850861376</v>
      </c>
      <c r="AK4406" s="22">
        <v>3.5215398318524471</v>
      </c>
      <c r="AL4406" s="22">
        <v>390.82357541656705</v>
      </c>
      <c r="AM4406" s="22">
        <v>0.10862245008798417</v>
      </c>
      <c r="AN4406" s="22">
        <v>1.5033238469726922</v>
      </c>
    </row>
    <row r="4407" spans="1:40" x14ac:dyDescent="0.2">
      <c r="A4407" s="20">
        <v>42733</v>
      </c>
      <c r="B4407" s="22">
        <v>0.40266476587345107</v>
      </c>
      <c r="C4407" s="22">
        <v>7.910955148590855E-2</v>
      </c>
      <c r="D4407" s="22">
        <v>4.124136418466938E-2</v>
      </c>
      <c r="E4407" s="22">
        <v>0.14804254852505758</v>
      </c>
      <c r="F4407" s="22">
        <v>0.11212852286434916</v>
      </c>
      <c r="G4407" s="22">
        <v>0.76252878605110208</v>
      </c>
      <c r="H4407" s="22">
        <v>2.8232262309463758</v>
      </c>
      <c r="I4407" s="22">
        <v>0.77691632854479664</v>
      </c>
      <c r="J4407" s="22">
        <v>0.11503454326132251</v>
      </c>
      <c r="K4407" s="22">
        <v>0.13441166794604673</v>
      </c>
      <c r="L4407" s="22">
        <v>0.85040026318675299</v>
      </c>
      <c r="M4407" s="22">
        <v>32.437767299045952</v>
      </c>
      <c r="N4407" s="22">
        <v>1476.039039368352</v>
      </c>
      <c r="O4407" s="22">
        <v>0.42127426252878608</v>
      </c>
      <c r="P4407" s="22">
        <v>7.4487882443250362</v>
      </c>
      <c r="Q4407" s="22">
        <v>12.458602916986512</v>
      </c>
      <c r="R4407" s="22">
        <v>12.77881346638886</v>
      </c>
      <c r="S4407" s="22">
        <v>11.229301458493257</v>
      </c>
      <c r="T4407" s="22">
        <v>132.18445004934753</v>
      </c>
      <c r="U4407" s="22">
        <v>3.3492707533720807E-2</v>
      </c>
      <c r="V4407" s="22">
        <v>2.271630661256717</v>
      </c>
      <c r="W4407" s="22">
        <v>0.49161092225024672</v>
      </c>
      <c r="X4407" s="22">
        <v>0.94776839565741855</v>
      </c>
      <c r="Y4407" s="22">
        <v>7.6335124465401916E-2</v>
      </c>
      <c r="Z4407" s="22">
        <v>5.4330518697225569</v>
      </c>
      <c r="AA4407" s="22">
        <v>11.487005154073913</v>
      </c>
      <c r="AB4407" s="22">
        <v>0.46030266476587345</v>
      </c>
      <c r="AC4407" s="22">
        <v>0.39925430420002195</v>
      </c>
      <c r="AD4407" s="22">
        <v>0.47368132470665641</v>
      </c>
      <c r="AE4407" s="22">
        <v>6.6159776291260011</v>
      </c>
      <c r="AF4407" s="22">
        <v>0.41118543699967103</v>
      </c>
      <c r="AG4407" s="22">
        <v>1</v>
      </c>
      <c r="AH4407" s="22">
        <v>0.15878934093650621</v>
      </c>
      <c r="AI4407" s="22">
        <v>3.9346419563548638</v>
      </c>
      <c r="AJ4407" s="22">
        <v>0.38622655992981686</v>
      </c>
      <c r="AK4407" s="22">
        <v>3.538216909748876</v>
      </c>
      <c r="AL4407" s="22">
        <v>395.65741857659833</v>
      </c>
      <c r="AM4407" s="22">
        <v>0.10966114705559821</v>
      </c>
      <c r="AN4407" s="22">
        <v>1.4924882114266915</v>
      </c>
    </row>
    <row r="4408" spans="1:40" x14ac:dyDescent="0.2">
      <c r="A4408" s="20">
        <v>42734</v>
      </c>
      <c r="B4408" s="22">
        <v>0.40321925403779224</v>
      </c>
      <c r="C4408" s="22">
        <v>7.9218683092328476E-2</v>
      </c>
      <c r="D4408" s="22">
        <v>4.1350725210536142E-2</v>
      </c>
      <c r="E4408" s="22">
        <v>0.14745764572833975</v>
      </c>
      <c r="F4408" s="22">
        <v>0.11175159480439628</v>
      </c>
      <c r="G4408" s="22">
        <v>0.76232199128210199</v>
      </c>
      <c r="H4408" s="22">
        <v>2.8160787026362311</v>
      </c>
      <c r="I4408" s="22">
        <v>0.77558549359333306</v>
      </c>
      <c r="J4408" s="22">
        <v>0.11542980115726252</v>
      </c>
      <c r="K4408" s="22">
        <v>0.13544583154912876</v>
      </c>
      <c r="L4408" s="22">
        <v>0.85137850390329062</v>
      </c>
      <c r="M4408" s="22">
        <v>32.22547953929093</v>
      </c>
      <c r="N4408" s="22">
        <v>1478.9683454659244</v>
      </c>
      <c r="O4408" s="22">
        <v>0.42277413617049309</v>
      </c>
      <c r="P4408" s="22">
        <v>7.4601161654424288</v>
      </c>
      <c r="Q4408" s="22">
        <v>12.416965864049102</v>
      </c>
      <c r="R4408" s="22">
        <v>12.831999297297891</v>
      </c>
      <c r="S4408" s="22">
        <v>11.239939831131901</v>
      </c>
      <c r="T4408" s="22">
        <v>132.44287800432602</v>
      </c>
      <c r="U4408" s="22">
        <v>3.3529870329501409E-2</v>
      </c>
      <c r="V4408" s="22">
        <v>2.2744490925261043</v>
      </c>
      <c r="W4408" s="22">
        <v>0.49238556386354404</v>
      </c>
      <c r="X4408" s="22">
        <v>0.94831845581211505</v>
      </c>
      <c r="Y4408" s="22">
        <v>7.6210239687297565E-2</v>
      </c>
      <c r="Z4408" s="22">
        <v>5.4414396609462319</v>
      </c>
      <c r="AA4408" s="22">
        <v>11.457338296166979</v>
      </c>
      <c r="AB4408" s="22">
        <v>0.45922680808546618</v>
      </c>
      <c r="AC4408" s="22">
        <v>0.39977162181450859</v>
      </c>
      <c r="AD4408" s="22">
        <v>0.47329182999000846</v>
      </c>
      <c r="AE4408" s="22">
        <v>6.7265061431535953</v>
      </c>
      <c r="AF4408" s="22">
        <v>0.41181637515508857</v>
      </c>
      <c r="AG4408" s="22">
        <v>1</v>
      </c>
      <c r="AH4408" s="22">
        <v>0.15896439276656016</v>
      </c>
      <c r="AI4408" s="22">
        <v>3.9351318115440788</v>
      </c>
      <c r="AJ4408" s="22">
        <v>0.38722180133293804</v>
      </c>
      <c r="AK4408" s="22">
        <v>3.561711518824731</v>
      </c>
      <c r="AL4408" s="22">
        <v>395.81892245023442</v>
      </c>
      <c r="AM4408" s="22">
        <v>0.10979720456317182</v>
      </c>
      <c r="AN4408" s="22">
        <v>1.5076363955773686</v>
      </c>
    </row>
    <row r="4409" spans="1:40" x14ac:dyDescent="0.2">
      <c r="A4409" s="20">
        <v>42737</v>
      </c>
      <c r="B4409" s="22">
        <v>0.40174586505644527</v>
      </c>
      <c r="C4409" s="22">
        <v>7.8552988535923685E-2</v>
      </c>
      <c r="D4409" s="22">
        <v>4.1158002975409114E-2</v>
      </c>
      <c r="E4409" s="22">
        <v>0.14698739826726173</v>
      </c>
      <c r="F4409" s="22">
        <v>0.11194976809311281</v>
      </c>
      <c r="G4409" s="22">
        <v>0.75949505557014085</v>
      </c>
      <c r="H4409" s="22">
        <v>2.8246696420757855</v>
      </c>
      <c r="I4409" s="22">
        <v>0.77782882646363871</v>
      </c>
      <c r="J4409" s="22">
        <v>0.11438916601032643</v>
      </c>
      <c r="K4409" s="22">
        <v>0.1342762754878796</v>
      </c>
      <c r="L4409" s="22">
        <v>0.84851667104226836</v>
      </c>
      <c r="M4409" s="22">
        <v>32.351010763980049</v>
      </c>
      <c r="N4409" s="22">
        <v>1473.483854029929</v>
      </c>
      <c r="O4409" s="22">
        <v>0.42082348822963156</v>
      </c>
      <c r="P4409" s="22">
        <v>7.4537170735976206</v>
      </c>
      <c r="Q4409" s="22">
        <v>12.432178174498995</v>
      </c>
      <c r="R4409" s="22">
        <v>12.854423733263324</v>
      </c>
      <c r="S4409" s="22">
        <v>11.1982585105452</v>
      </c>
      <c r="T4409" s="22">
        <v>131.58856217729939</v>
      </c>
      <c r="U4409" s="22">
        <v>3.3475540386803185E-2</v>
      </c>
      <c r="V4409" s="22">
        <v>2.267403955543887</v>
      </c>
      <c r="W4409" s="22">
        <v>0.49055963945042441</v>
      </c>
      <c r="X4409" s="22">
        <v>0.94654108689944871</v>
      </c>
      <c r="Y4409" s="22">
        <v>7.5665091450074384E-2</v>
      </c>
      <c r="Z4409" s="22">
        <v>5.4273868906974716</v>
      </c>
      <c r="AA4409" s="22">
        <v>11.414850791983897</v>
      </c>
      <c r="AB4409" s="22">
        <v>0.46193226568653195</v>
      </c>
      <c r="AC4409" s="22">
        <v>0.39828913975671654</v>
      </c>
      <c r="AD4409" s="22">
        <v>0.47408549925614774</v>
      </c>
      <c r="AE4409" s="22">
        <v>6.6921654852542227</v>
      </c>
      <c r="AF4409" s="22">
        <v>0.41016889822350572</v>
      </c>
      <c r="AG4409" s="22">
        <v>1</v>
      </c>
      <c r="AH4409" s="22">
        <v>0.15867025466001575</v>
      </c>
      <c r="AI4409" s="22">
        <v>3.9161634724774652</v>
      </c>
      <c r="AJ4409" s="22">
        <v>0.38762361074647761</v>
      </c>
      <c r="AK4409" s="22">
        <v>3.5371269799597447</v>
      </c>
      <c r="AL4409" s="22">
        <v>394.35109827601298</v>
      </c>
      <c r="AM4409" s="22">
        <v>0.10939004113065547</v>
      </c>
      <c r="AN4409" s="22">
        <v>1.5030191651352061</v>
      </c>
    </row>
    <row r="4410" spans="1:40" x14ac:dyDescent="0.2">
      <c r="A4410" s="20">
        <v>42738</v>
      </c>
      <c r="B4410" s="22">
        <v>0.40080759576557895</v>
      </c>
      <c r="C4410" s="22">
        <v>7.8838808250572948E-2</v>
      </c>
      <c r="D4410" s="22">
        <v>4.1079340827239984E-2</v>
      </c>
      <c r="E4410" s="22">
        <v>0.1465349776274146</v>
      </c>
      <c r="F4410" s="22">
        <v>0.11207028265851793</v>
      </c>
      <c r="G4410" s="22">
        <v>0.75930372148859537</v>
      </c>
      <c r="H4410" s="22">
        <v>2.8331332533013205</v>
      </c>
      <c r="I4410" s="22">
        <v>0.77964640401615193</v>
      </c>
      <c r="J4410" s="22">
        <v>0.11354359925788496</v>
      </c>
      <c r="K4410" s="22">
        <v>0.13354796464040161</v>
      </c>
      <c r="L4410" s="22">
        <v>0.84646949688966489</v>
      </c>
      <c r="M4410" s="22">
        <v>32.428244024882673</v>
      </c>
      <c r="N4410" s="22">
        <v>1470.9156389828659</v>
      </c>
      <c r="O4410" s="22">
        <v>0.42136854741896757</v>
      </c>
      <c r="P4410" s="22">
        <v>7.4487504092546102</v>
      </c>
      <c r="Q4410" s="22">
        <v>12.431518061770161</v>
      </c>
      <c r="R4410" s="22">
        <v>12.849503437738731</v>
      </c>
      <c r="S4410" s="22">
        <v>11.208119611480955</v>
      </c>
      <c r="T4410" s="22">
        <v>131.59554730983299</v>
      </c>
      <c r="U4410" s="22">
        <v>3.3415911819273163E-2</v>
      </c>
      <c r="V4410" s="22">
        <v>2.3037214885954382</v>
      </c>
      <c r="W4410" s="22">
        <v>0.49001418749317904</v>
      </c>
      <c r="X4410" s="22">
        <v>0.94413401724326085</v>
      </c>
      <c r="Y4410" s="22">
        <v>7.5466550256466217E-2</v>
      </c>
      <c r="Z4410" s="22">
        <v>5.4332642147768189</v>
      </c>
      <c r="AA4410" s="22">
        <v>11.434028156717231</v>
      </c>
      <c r="AB4410" s="22">
        <v>0.4605151151369638</v>
      </c>
      <c r="AC4410" s="22">
        <v>0.39730437629597287</v>
      </c>
      <c r="AD4410" s="22">
        <v>0.47412419513259846</v>
      </c>
      <c r="AE4410" s="22">
        <v>6.6498963221652287</v>
      </c>
      <c r="AF4410" s="22">
        <v>0.40922187056640835</v>
      </c>
      <c r="AG4410" s="22">
        <v>0.99999999999999989</v>
      </c>
      <c r="AH4410" s="22">
        <v>0.15821237585943468</v>
      </c>
      <c r="AI4410" s="22">
        <v>3.9201134999454323</v>
      </c>
      <c r="AJ4410" s="22">
        <v>0.39210957110116773</v>
      </c>
      <c r="AK4410" s="22">
        <v>3.5223180181163372</v>
      </c>
      <c r="AL4410" s="22">
        <v>394.99945432718539</v>
      </c>
      <c r="AM4410" s="22">
        <v>0.10913456291607551</v>
      </c>
      <c r="AN4410" s="22">
        <v>1.5086543708392446</v>
      </c>
    </row>
    <row r="4411" spans="1:40" x14ac:dyDescent="0.2">
      <c r="A4411" s="20">
        <v>42739</v>
      </c>
      <c r="B4411" s="22">
        <v>0.40341395900612936</v>
      </c>
      <c r="C4411" s="22">
        <v>7.9999560623036536E-2</v>
      </c>
      <c r="D4411" s="22">
        <v>4.1325600298776341E-2</v>
      </c>
      <c r="E4411" s="22">
        <v>0.14609284035238035</v>
      </c>
      <c r="F4411" s="22">
        <v>0.11204112568378041</v>
      </c>
      <c r="G4411" s="22">
        <v>0.76146224653441419</v>
      </c>
      <c r="H4411" s="22">
        <v>2.8280498253476569</v>
      </c>
      <c r="I4411" s="22">
        <v>0.77860893253366736</v>
      </c>
      <c r="J4411" s="22">
        <v>0.11518267097256091</v>
      </c>
      <c r="K4411" s="22">
        <v>0.13529515147520815</v>
      </c>
      <c r="L4411" s="22">
        <v>0.85184208791933047</v>
      </c>
      <c r="M4411" s="22">
        <v>32.190953228322243</v>
      </c>
      <c r="N4411" s="22">
        <v>1475.7573760407743</v>
      </c>
      <c r="O4411" s="22">
        <v>0.42338364199565021</v>
      </c>
      <c r="P4411" s="22">
        <v>7.4557327709308208</v>
      </c>
      <c r="Q4411" s="22">
        <v>12.402513236231025</v>
      </c>
      <c r="R4411" s="22">
        <v>12.878138799182759</v>
      </c>
      <c r="S4411" s="22">
        <v>11.363386717634395</v>
      </c>
      <c r="T4411" s="22">
        <v>131.28034447153937</v>
      </c>
      <c r="U4411" s="22">
        <v>3.3598057953821481E-2</v>
      </c>
      <c r="V4411" s="22">
        <v>2.3534128605637208</v>
      </c>
      <c r="W4411" s="22">
        <v>0.49385970693556547</v>
      </c>
      <c r="X4411" s="22">
        <v>0.94307871438300495</v>
      </c>
      <c r="Y4411" s="22">
        <v>7.6550451459829957E-2</v>
      </c>
      <c r="Z4411" s="22">
        <v>5.4554142226323075</v>
      </c>
      <c r="AA4411" s="22">
        <v>11.509479557986776</v>
      </c>
      <c r="AB4411" s="22">
        <v>0.4571717304861706</v>
      </c>
      <c r="AC4411" s="22">
        <v>0.39986599002614293</v>
      </c>
      <c r="AD4411" s="22">
        <v>0.4720336562754015</v>
      </c>
      <c r="AE4411" s="22">
        <v>6.6208066961049239</v>
      </c>
      <c r="AF4411" s="22">
        <v>0.41198180979371252</v>
      </c>
      <c r="AG4411" s="22">
        <v>1</v>
      </c>
      <c r="AH4411" s="22">
        <v>0.15812078472725677</v>
      </c>
      <c r="AI4411" s="22">
        <v>3.9335222654276243</v>
      </c>
      <c r="AJ4411" s="22">
        <v>0.39217689316549137</v>
      </c>
      <c r="AK4411" s="22">
        <v>3.5364353346954021</v>
      </c>
      <c r="AL4411" s="22">
        <v>396.79913882115164</v>
      </c>
      <c r="AM4411" s="22">
        <v>0.10984424086645138</v>
      </c>
      <c r="AN4411" s="22">
        <v>1.4947055075902371</v>
      </c>
    </row>
    <row r="4412" spans="1:40" x14ac:dyDescent="0.2">
      <c r="A4412" s="20">
        <v>42740</v>
      </c>
      <c r="B4412" s="22">
        <v>0.40847514180847516</v>
      </c>
      <c r="C4412" s="22">
        <v>8.1592703814926046E-2</v>
      </c>
      <c r="D4412" s="22">
        <v>4.1849627405182964E-2</v>
      </c>
      <c r="E4412" s="22">
        <v>0.14706929151373596</v>
      </c>
      <c r="F4412" s="22">
        <v>0.11225670114559005</v>
      </c>
      <c r="G4412" s="22">
        <v>0.76598821043265486</v>
      </c>
      <c r="H4412" s="22">
        <v>2.8304971638304974</v>
      </c>
      <c r="I4412" s="22">
        <v>0.77946835724613517</v>
      </c>
      <c r="J4412" s="22">
        <v>0.11792904015126239</v>
      </c>
      <c r="K4412" s="22">
        <v>0.13806028250472696</v>
      </c>
      <c r="L4412" s="22">
        <v>0.86242909576242921</v>
      </c>
      <c r="M4412" s="22">
        <v>32.281170058947843</v>
      </c>
      <c r="N4412" s="22">
        <v>1487.0425981537094</v>
      </c>
      <c r="O4412" s="22">
        <v>0.42769436102769443</v>
      </c>
      <c r="P4412" s="22">
        <v>7.5333667000333673</v>
      </c>
      <c r="Q4412" s="22">
        <v>12.512512512512513</v>
      </c>
      <c r="R4412" s="22">
        <v>12.828383939495053</v>
      </c>
      <c r="S4412" s="22">
        <v>11.533755978200425</v>
      </c>
      <c r="T4412" s="22">
        <v>131.3302191079969</v>
      </c>
      <c r="U4412" s="22">
        <v>3.3958402847291735E-2</v>
      </c>
      <c r="V4412" s="22">
        <v>2.3826826826826828</v>
      </c>
      <c r="W4412" s="22">
        <v>0.49860972083194305</v>
      </c>
      <c r="X4412" s="22">
        <v>0.94266488710933172</v>
      </c>
      <c r="Y4412" s="22">
        <v>7.8111444778111452E-2</v>
      </c>
      <c r="Z4412" s="22">
        <v>5.4871538204871548</v>
      </c>
      <c r="AA4412" s="22">
        <v>11.650539428317208</v>
      </c>
      <c r="AB4412" s="22">
        <v>0.45752419085752422</v>
      </c>
      <c r="AC4412" s="22">
        <v>0.40490490490490494</v>
      </c>
      <c r="AD4412" s="22">
        <v>0.47248359470581697</v>
      </c>
      <c r="AE4412" s="22">
        <v>6.6000444889333787</v>
      </c>
      <c r="AF4412" s="22">
        <v>0.41715048381715053</v>
      </c>
      <c r="AG4412" s="22">
        <v>1</v>
      </c>
      <c r="AH4412" s="22">
        <v>0.15883661439216995</v>
      </c>
      <c r="AI4412" s="22">
        <v>3.9673006339673011</v>
      </c>
      <c r="AJ4412" s="22">
        <v>0.39947725503281062</v>
      </c>
      <c r="AK4412" s="22">
        <v>3.5367589812034259</v>
      </c>
      <c r="AL4412" s="22">
        <v>402.62484706929155</v>
      </c>
      <c r="AM4412" s="22">
        <v>0.11122233344455568</v>
      </c>
      <c r="AN4412" s="22">
        <v>1.510399288177066</v>
      </c>
    </row>
    <row r="4413" spans="1:40" x14ac:dyDescent="0.2">
      <c r="A4413" s="20">
        <v>42741</v>
      </c>
      <c r="B4413" s="22">
        <v>0.40521844660194173</v>
      </c>
      <c r="C4413" s="22">
        <v>8.0439099735216235E-2</v>
      </c>
      <c r="D4413" s="22">
        <v>4.1594218887908208E-2</v>
      </c>
      <c r="E4413" s="22">
        <v>0.1460172109443954</v>
      </c>
      <c r="F4413" s="22">
        <v>0.11230141218005295</v>
      </c>
      <c r="G4413" s="22">
        <v>0.76319505736981463</v>
      </c>
      <c r="H4413" s="22">
        <v>2.8298764342453659</v>
      </c>
      <c r="I4413" s="22">
        <v>0.77868490732568396</v>
      </c>
      <c r="J4413" s="22">
        <v>0.11617387466902028</v>
      </c>
      <c r="K4413" s="22">
        <v>0.13548102383053839</v>
      </c>
      <c r="L4413" s="22">
        <v>0.85562665489849954</v>
      </c>
      <c r="M4413" s="22">
        <v>32.146954986760811</v>
      </c>
      <c r="N4413" s="22">
        <v>1473.9629302736098</v>
      </c>
      <c r="O4413" s="22">
        <v>0.42363195057369812</v>
      </c>
      <c r="P4413" s="22">
        <v>7.5121359223300974</v>
      </c>
      <c r="Q4413" s="22">
        <v>12.525375110326566</v>
      </c>
      <c r="R4413" s="22">
        <v>12.898278905560458</v>
      </c>
      <c r="S4413" s="22">
        <v>11.42983230361871</v>
      </c>
      <c r="T4413" s="22">
        <v>132.50220653133275</v>
      </c>
      <c r="U4413" s="22">
        <v>3.3683804060017655E-2</v>
      </c>
      <c r="V4413" s="22">
        <v>2.3410194174757279</v>
      </c>
      <c r="W4413" s="22">
        <v>0.49327007943512796</v>
      </c>
      <c r="X4413" s="22">
        <v>0.94146072374227707</v>
      </c>
      <c r="Y4413" s="22">
        <v>7.6732127096204764E-2</v>
      </c>
      <c r="Z4413" s="22">
        <v>5.4611650485436893</v>
      </c>
      <c r="AA4413" s="22">
        <v>11.561120917917034</v>
      </c>
      <c r="AB4413" s="22">
        <v>0.4561451897616946</v>
      </c>
      <c r="AC4413" s="22">
        <v>0.40163283318623122</v>
      </c>
      <c r="AD4413" s="22">
        <v>0.47166813768755511</v>
      </c>
      <c r="AE4413" s="22">
        <v>6.5708296557811119</v>
      </c>
      <c r="AF4413" s="22">
        <v>0.41377978817299205</v>
      </c>
      <c r="AG4413" s="22">
        <v>1</v>
      </c>
      <c r="AH4413" s="22">
        <v>0.15880406001765224</v>
      </c>
      <c r="AI4413" s="22">
        <v>3.9408649602824357</v>
      </c>
      <c r="AJ4413" s="22">
        <v>0.40186451897616943</v>
      </c>
      <c r="AK4413" s="22">
        <v>3.5304501323918798</v>
      </c>
      <c r="AL4413" s="22">
        <v>399.71315092674314</v>
      </c>
      <c r="AM4413" s="22">
        <v>0.11032656663724624</v>
      </c>
      <c r="AN4413" s="22">
        <v>1.514783759929391</v>
      </c>
    </row>
    <row r="4414" spans="1:40" x14ac:dyDescent="0.2">
      <c r="A4414" s="20">
        <v>42744</v>
      </c>
      <c r="B4414" s="22">
        <v>0.40605444132410501</v>
      </c>
      <c r="C4414" s="22">
        <v>8.1286071246931865E-2</v>
      </c>
      <c r="D4414" s="22">
        <v>4.1594984852840362E-2</v>
      </c>
      <c r="E4414" s="22">
        <v>0.14609822435486366</v>
      </c>
      <c r="F4414" s="22">
        <v>0.11218848815868031</v>
      </c>
      <c r="G4414" s="22">
        <v>0.76675585432191573</v>
      </c>
      <c r="H4414" s="22">
        <v>2.8233421046812461</v>
      </c>
      <c r="I4414" s="22">
        <v>0.7772704154965393</v>
      </c>
      <c r="J4414" s="22">
        <v>0.11688742454060985</v>
      </c>
      <c r="K4414" s="22">
        <v>0.13444486212767839</v>
      </c>
      <c r="L4414" s="22">
        <v>0.8575282488998961</v>
      </c>
      <c r="M4414" s="22">
        <v>32.198217721071138</v>
      </c>
      <c r="N4414" s="22">
        <v>1477.1244720606769</v>
      </c>
      <c r="O4414" s="22">
        <v>0.42435265241138354</v>
      </c>
      <c r="P4414" s="22">
        <v>7.5282820688587657</v>
      </c>
      <c r="Q4414" s="22">
        <v>12.578776286402935</v>
      </c>
      <c r="R4414" s="22">
        <v>12.82643787453287</v>
      </c>
      <c r="S4414" s="22">
        <v>11.476461092806757</v>
      </c>
      <c r="T4414" s="22">
        <v>132.9356743250116</v>
      </c>
      <c r="U4414" s="22">
        <v>3.3789222298387989E-2</v>
      </c>
      <c r="V4414" s="22">
        <v>2.3635097185060698</v>
      </c>
      <c r="W4414" s="22">
        <v>0.49477036021493481</v>
      </c>
      <c r="X4414" s="22">
        <v>0.94396656568560244</v>
      </c>
      <c r="Y4414" s="22">
        <v>7.7549034783185547E-2</v>
      </c>
      <c r="Z4414" s="22">
        <v>5.4822767175994516</v>
      </c>
      <c r="AA4414" s="22">
        <v>11.575967980894678</v>
      </c>
      <c r="AB4414" s="22">
        <v>0.45801914954779643</v>
      </c>
      <c r="AC4414" s="22">
        <v>0.40253853127833183</v>
      </c>
      <c r="AD4414" s="22">
        <v>0.47072286226035426</v>
      </c>
      <c r="AE4414" s="22">
        <v>6.6455785772726266</v>
      </c>
      <c r="AF4414" s="22">
        <v>0.41456780841607144</v>
      </c>
      <c r="AG4414" s="22">
        <v>1</v>
      </c>
      <c r="AH4414" s="22">
        <v>0.15874665546292815</v>
      </c>
      <c r="AI4414" s="22">
        <v>3.9404727682816265</v>
      </c>
      <c r="AJ4414" s="22">
        <v>0.41039957543727745</v>
      </c>
      <c r="AK4414" s="22">
        <v>3.545540985781571</v>
      </c>
      <c r="AL4414" s="22">
        <v>400.79163257634389</v>
      </c>
      <c r="AM4414" s="22">
        <v>0.11056320898657762</v>
      </c>
      <c r="AN4414" s="22">
        <v>1.5102934347566503</v>
      </c>
    </row>
    <row r="4415" spans="1:40" x14ac:dyDescent="0.2">
      <c r="A4415" s="20">
        <v>42745</v>
      </c>
      <c r="B4415" s="22">
        <v>0.40440010570824525</v>
      </c>
      <c r="C4415" s="22">
        <v>8.1120066948555322E-2</v>
      </c>
      <c r="D4415" s="22">
        <v>4.1448643410852713E-2</v>
      </c>
      <c r="E4415" s="22">
        <v>0.14567917547568709</v>
      </c>
      <c r="F4415" s="22">
        <v>0.11189658210007047</v>
      </c>
      <c r="G4415" s="22">
        <v>0.76176004228329808</v>
      </c>
      <c r="H4415" s="22">
        <v>2.818556201550388</v>
      </c>
      <c r="I4415" s="22">
        <v>0.7754360465116279</v>
      </c>
      <c r="J4415" s="22">
        <v>0.11620199083861874</v>
      </c>
      <c r="K4415" s="22">
        <v>0.13407329105003524</v>
      </c>
      <c r="L4415" s="22">
        <v>0.8538583509513743</v>
      </c>
      <c r="M4415" s="22">
        <v>32.242115926708948</v>
      </c>
      <c r="N4415" s="22">
        <v>1465.6007751937984</v>
      </c>
      <c r="O4415" s="22">
        <v>0.42299815010570824</v>
      </c>
      <c r="P4415" s="22">
        <v>7.5226061486962656</v>
      </c>
      <c r="Q4415" s="22">
        <v>12.696000704721635</v>
      </c>
      <c r="R4415" s="22">
        <v>12.746652572233968</v>
      </c>
      <c r="S4415" s="22">
        <v>11.41869274136716</v>
      </c>
      <c r="T4415" s="22">
        <v>132.22229563072585</v>
      </c>
      <c r="U4415" s="22">
        <v>3.3647154686398874E-2</v>
      </c>
      <c r="V4415" s="22">
        <v>2.400237843551797</v>
      </c>
      <c r="W4415" s="22">
        <v>0.49253435517970401</v>
      </c>
      <c r="X4415" s="22">
        <v>0.94754228329809731</v>
      </c>
      <c r="Y4415" s="22">
        <v>7.694679351656096E-2</v>
      </c>
      <c r="Z4415" s="22">
        <v>5.4494802677942218</v>
      </c>
      <c r="AA4415" s="22">
        <v>11.523299859055674</v>
      </c>
      <c r="AB4415" s="22">
        <v>0.45589984143763213</v>
      </c>
      <c r="AC4415" s="22">
        <v>0.40084346370683577</v>
      </c>
      <c r="AD4415" s="22">
        <v>0.46887112403100772</v>
      </c>
      <c r="AE4415" s="22">
        <v>6.6146934460887952</v>
      </c>
      <c r="AF4415" s="22">
        <v>0.4128677766032417</v>
      </c>
      <c r="AG4415" s="22">
        <v>1</v>
      </c>
      <c r="AH4415" s="22">
        <v>0.15812191684284707</v>
      </c>
      <c r="AI4415" s="22">
        <v>3.9134073291050036</v>
      </c>
      <c r="AJ4415" s="22">
        <v>0.41694194855532068</v>
      </c>
      <c r="AK4415" s="22">
        <v>3.5157901691331923</v>
      </c>
      <c r="AL4415" s="22">
        <v>398.73920894996479</v>
      </c>
      <c r="AM4415" s="22">
        <v>0.11011275546159267</v>
      </c>
      <c r="AN4415" s="22">
        <v>1.5114517265680056</v>
      </c>
    </row>
    <row r="4416" spans="1:40" x14ac:dyDescent="0.2">
      <c r="A4416" s="20">
        <v>42746</v>
      </c>
      <c r="B4416" s="22">
        <v>0.40691374439089251</v>
      </c>
      <c r="C4416" s="22">
        <v>8.2433106199102546E-2</v>
      </c>
      <c r="D4416" s="22">
        <v>4.16741454767049E-2</v>
      </c>
      <c r="E4416" s="22">
        <v>0.14599745166472775</v>
      </c>
      <c r="F4416" s="22">
        <v>0.11230402747770209</v>
      </c>
      <c r="G4416" s="22">
        <v>0.76854467896515433</v>
      </c>
      <c r="H4416" s="22">
        <v>2.8297601240928483</v>
      </c>
      <c r="I4416" s="22">
        <v>0.77828375159270968</v>
      </c>
      <c r="J4416" s="22">
        <v>0.11722342252506789</v>
      </c>
      <c r="K4416" s="22">
        <v>0.13529444352113459</v>
      </c>
      <c r="L4416" s="22">
        <v>0.85919893634701683</v>
      </c>
      <c r="M4416" s="22">
        <v>32.209849869813311</v>
      </c>
      <c r="N4416" s="22">
        <v>1476.704891695751</v>
      </c>
      <c r="O4416" s="22">
        <v>0.42436430114675089</v>
      </c>
      <c r="P4416" s="22">
        <v>7.5626502686831758</v>
      </c>
      <c r="Q4416" s="22">
        <v>12.766051742285747</v>
      </c>
      <c r="R4416" s="22">
        <v>12.785995235721014</v>
      </c>
      <c r="S4416" s="22">
        <v>11.489668162428677</v>
      </c>
      <c r="T4416" s="22">
        <v>131.50185585286135</v>
      </c>
      <c r="U4416" s="22">
        <v>3.3840784444075123E-2</v>
      </c>
      <c r="V4416" s="22">
        <v>2.4219156833416435</v>
      </c>
      <c r="W4416" s="22">
        <v>0.49526342030912418</v>
      </c>
      <c r="X4416" s="22">
        <v>0.94730485845659518</v>
      </c>
      <c r="Y4416" s="22">
        <v>7.8156334829095356E-2</v>
      </c>
      <c r="Z4416" s="22">
        <v>5.4933244695584733</v>
      </c>
      <c r="AA4416" s="22">
        <v>11.594925488892583</v>
      </c>
      <c r="AB4416" s="22">
        <v>0.45774749321367242</v>
      </c>
      <c r="AC4416" s="22">
        <v>0.40333499529111966</v>
      </c>
      <c r="AD4416" s="22">
        <v>0.47032297379646565</v>
      </c>
      <c r="AE4416" s="22">
        <v>6.6130962273558263</v>
      </c>
      <c r="AF4416" s="22">
        <v>0.41543404797518146</v>
      </c>
      <c r="AG4416" s="22">
        <v>1</v>
      </c>
      <c r="AH4416" s="22">
        <v>0.15806326519306413</v>
      </c>
      <c r="AI4416" s="22">
        <v>3.9266522630325191</v>
      </c>
      <c r="AJ4416" s="22">
        <v>0.42803168799512498</v>
      </c>
      <c r="AK4416" s="22">
        <v>3.5144867320370063</v>
      </c>
      <c r="AL4416" s="22">
        <v>400.86421804886163</v>
      </c>
      <c r="AM4416" s="22">
        <v>0.11079718575148192</v>
      </c>
      <c r="AN4416" s="22">
        <v>1.5211678023378208</v>
      </c>
    </row>
    <row r="4417" spans="1:40" x14ac:dyDescent="0.2">
      <c r="A4417" s="20">
        <v>42747</v>
      </c>
      <c r="B4417" s="22">
        <v>0.41030052508099651</v>
      </c>
      <c r="C4417" s="22">
        <v>8.3588425874203995E-2</v>
      </c>
      <c r="D4417" s="22">
        <v>4.2073511339515132E-2</v>
      </c>
      <c r="E4417" s="22">
        <v>0.14683275611663499</v>
      </c>
      <c r="F4417" s="22">
        <v>0.11291475812758349</v>
      </c>
      <c r="G4417" s="22">
        <v>0.76963467768964355</v>
      </c>
      <c r="H4417" s="22">
        <v>2.842028823595129</v>
      </c>
      <c r="I4417" s="22">
        <v>0.78270584292257839</v>
      </c>
      <c r="J4417" s="22">
        <v>0.11853424198413583</v>
      </c>
      <c r="K4417" s="22">
        <v>0.13586191486984692</v>
      </c>
      <c r="L4417" s="22">
        <v>0.86628309686068594</v>
      </c>
      <c r="M4417" s="22">
        <v>32.323762708077304</v>
      </c>
      <c r="N4417" s="22">
        <v>1484.1917104234162</v>
      </c>
      <c r="O4417" s="22">
        <v>0.42715897665065355</v>
      </c>
      <c r="P4417" s="22">
        <v>7.6114959222433241</v>
      </c>
      <c r="Q4417" s="22">
        <v>12.780694894425203</v>
      </c>
      <c r="R4417" s="22">
        <v>12.81421070271478</v>
      </c>
      <c r="S4417" s="22">
        <v>11.60205563624176</v>
      </c>
      <c r="T4417" s="22">
        <v>131.26019439168809</v>
      </c>
      <c r="U4417" s="22">
        <v>3.4148139872639927E-2</v>
      </c>
      <c r="V4417" s="22">
        <v>2.4332476818232598</v>
      </c>
      <c r="W4417" s="22">
        <v>0.49782147246117753</v>
      </c>
      <c r="X4417" s="22">
        <v>0.95240755222880125</v>
      </c>
      <c r="Y4417" s="22">
        <v>7.9264886604848608E-2</v>
      </c>
      <c r="Z4417" s="22">
        <v>5.5457490783152714</v>
      </c>
      <c r="AA4417" s="22">
        <v>11.697017093062227</v>
      </c>
      <c r="AB4417" s="22">
        <v>0.46036197072952739</v>
      </c>
      <c r="AC4417" s="22">
        <v>0.40671433359401177</v>
      </c>
      <c r="AD4417" s="22">
        <v>0.4726957881800915</v>
      </c>
      <c r="AE4417" s="22">
        <v>6.6269690537370121</v>
      </c>
      <c r="AF4417" s="22">
        <v>0.41889174393922463</v>
      </c>
      <c r="AG4417" s="22">
        <v>1</v>
      </c>
      <c r="AH4417" s="22">
        <v>0.15937884035303318</v>
      </c>
      <c r="AI4417" s="22">
        <v>3.9503966037314262</v>
      </c>
      <c r="AJ4417" s="22">
        <v>0.419919562060105</v>
      </c>
      <c r="AK4417" s="22">
        <v>3.5287677354485529</v>
      </c>
      <c r="AL4417" s="22">
        <v>403.86548988939779</v>
      </c>
      <c r="AM4417" s="22">
        <v>0.11171936096525527</v>
      </c>
      <c r="AN4417" s="22">
        <v>1.5072617584627415</v>
      </c>
    </row>
    <row r="4418" spans="1:40" x14ac:dyDescent="0.2">
      <c r="A4418" s="20">
        <v>42748</v>
      </c>
      <c r="B4418" s="22">
        <v>0.41254633269684371</v>
      </c>
      <c r="C4418" s="22">
        <v>8.4230034819723687E-2</v>
      </c>
      <c r="D4418" s="22">
        <v>4.234640008985735E-2</v>
      </c>
      <c r="E4418" s="22">
        <v>0.14726496686510163</v>
      </c>
      <c r="F4418" s="22">
        <v>0.11325395933954846</v>
      </c>
      <c r="G4418" s="22">
        <v>0.77485117376165336</v>
      </c>
      <c r="H4418" s="22">
        <v>2.8518476917892843</v>
      </c>
      <c r="I4418" s="22">
        <v>0.78484780411097377</v>
      </c>
      <c r="J4418" s="22">
        <v>0.11952150960350444</v>
      </c>
      <c r="K4418" s="22">
        <v>0.13676288891384925</v>
      </c>
      <c r="L4418" s="22">
        <v>0.8710097719869706</v>
      </c>
      <c r="M4418" s="22">
        <v>32.427271706166458</v>
      </c>
      <c r="N4418" s="22">
        <v>1496.4618667864763</v>
      </c>
      <c r="O4418" s="22">
        <v>0.42855217342468827</v>
      </c>
      <c r="P4418" s="22">
        <v>7.6558463439290119</v>
      </c>
      <c r="Q4418" s="22">
        <v>12.793440413343816</v>
      </c>
      <c r="R4418" s="22">
        <v>12.861956643827924</v>
      </c>
      <c r="S4418" s="22">
        <v>11.658991351229922</v>
      </c>
      <c r="T4418" s="22">
        <v>131.86566325957543</v>
      </c>
      <c r="U4418" s="22">
        <v>3.4280579579916884E-2</v>
      </c>
      <c r="V4418" s="22">
        <v>2.4109850612153205</v>
      </c>
      <c r="W4418" s="22">
        <v>0.50095473435920468</v>
      </c>
      <c r="X4418" s="22">
        <v>0.95395933954846679</v>
      </c>
      <c r="Y4418" s="22">
        <v>8.004043580815455E-2</v>
      </c>
      <c r="Z4418" s="22">
        <v>5.5958665618330894</v>
      </c>
      <c r="AA4418" s="22">
        <v>11.760080871616308</v>
      </c>
      <c r="AB4418" s="22">
        <v>0.4628776816803325</v>
      </c>
      <c r="AC4418" s="22">
        <v>0.40891834213186562</v>
      </c>
      <c r="AD4418" s="22">
        <v>0.4742221723014714</v>
      </c>
      <c r="AE4418" s="22">
        <v>6.6948781309670897</v>
      </c>
      <c r="AF4418" s="22">
        <v>0.42126249578793662</v>
      </c>
      <c r="AG4418" s="22">
        <v>1</v>
      </c>
      <c r="AH4418" s="22">
        <v>0.1602493541502864</v>
      </c>
      <c r="AI4418" s="22">
        <v>3.9784342356509041</v>
      </c>
      <c r="AJ4418" s="22">
        <v>0.41794900595304951</v>
      </c>
      <c r="AK4418" s="22">
        <v>3.5448725148826234</v>
      </c>
      <c r="AL4418" s="22">
        <v>404.35808154554644</v>
      </c>
      <c r="AM4418" s="22">
        <v>0.11232168931820734</v>
      </c>
      <c r="AN4418" s="22">
        <v>1.5163428057957991</v>
      </c>
    </row>
    <row r="4419" spans="1:40" x14ac:dyDescent="0.2">
      <c r="A4419" s="20">
        <v>42751</v>
      </c>
      <c r="B4419" s="22">
        <v>0.41034320954551551</v>
      </c>
      <c r="C4419" s="22">
        <v>8.3512088304955989E-2</v>
      </c>
      <c r="D4419" s="22">
        <v>4.2096795817133666E-2</v>
      </c>
      <c r="E4419" s="22">
        <v>0.1471712025740716</v>
      </c>
      <c r="F4419" s="22">
        <v>0.11308486392277786</v>
      </c>
      <c r="G4419" s="22">
        <v>0.77072440452250079</v>
      </c>
      <c r="H4419" s="22">
        <v>2.8458908700898244</v>
      </c>
      <c r="I4419" s="22">
        <v>0.78384055056531265</v>
      </c>
      <c r="J4419" s="22">
        <v>0.11842516870000448</v>
      </c>
      <c r="K4419" s="22">
        <v>0.13454663270322206</v>
      </c>
      <c r="L4419" s="22">
        <v>0.86641417526924969</v>
      </c>
      <c r="M4419" s="22">
        <v>32.353532645126691</v>
      </c>
      <c r="N4419" s="22">
        <v>1492.9391786209055</v>
      </c>
      <c r="O4419" s="22">
        <v>0.42767126960718593</v>
      </c>
      <c r="P4419" s="22">
        <v>7.6074205657594858</v>
      </c>
      <c r="Q4419" s="22">
        <v>12.710595700942932</v>
      </c>
      <c r="R4419" s="22">
        <v>12.756401662421238</v>
      </c>
      <c r="S4419" s="22">
        <v>11.596728784019305</v>
      </c>
      <c r="T4419" s="22">
        <v>132.09657237341912</v>
      </c>
      <c r="U4419" s="22">
        <v>3.413773070563525E-2</v>
      </c>
      <c r="V4419" s="22">
        <v>2.427157349063771</v>
      </c>
      <c r="W4419" s="22">
        <v>0.49872637082718868</v>
      </c>
      <c r="X4419" s="22">
        <v>0.9528868927917058</v>
      </c>
      <c r="Y4419" s="22">
        <v>7.9300174286097327E-2</v>
      </c>
      <c r="Z4419" s="22">
        <v>5.5758144523394559</v>
      </c>
      <c r="AA4419" s="22">
        <v>11.691692362693839</v>
      </c>
      <c r="AB4419" s="22">
        <v>0.46032756848549855</v>
      </c>
      <c r="AC4419" s="22">
        <v>0.40671224918443044</v>
      </c>
      <c r="AD4419" s="22">
        <v>0.47413639004334812</v>
      </c>
      <c r="AE4419" s="22">
        <v>6.687346382446262</v>
      </c>
      <c r="AF4419" s="22">
        <v>0.4188899316262234</v>
      </c>
      <c r="AG4419" s="22">
        <v>1</v>
      </c>
      <c r="AH4419" s="22">
        <v>0.15979577244492113</v>
      </c>
      <c r="AI4419" s="22">
        <v>3.9560709657237338</v>
      </c>
      <c r="AJ4419" s="22">
        <v>0.42484470661840285</v>
      </c>
      <c r="AK4419" s="22">
        <v>3.5393484381284357</v>
      </c>
      <c r="AL4419" s="22">
        <v>402.75729543727937</v>
      </c>
      <c r="AM4419" s="22">
        <v>0.11172185726415516</v>
      </c>
      <c r="AN4419" s="22">
        <v>1.5272936497296332</v>
      </c>
    </row>
    <row r="4420" spans="1:40" x14ac:dyDescent="0.2">
      <c r="A4420" s="20">
        <v>42752</v>
      </c>
      <c r="B4420" s="22">
        <v>0.41347864267861567</v>
      </c>
      <c r="C4420" s="22">
        <v>8.5181599153362916E-2</v>
      </c>
      <c r="D4420" s="22">
        <v>4.2360000900677763E-2</v>
      </c>
      <c r="E4420" s="22">
        <v>0.14682173335434917</v>
      </c>
      <c r="F4420" s="22">
        <v>0.11268604624980297</v>
      </c>
      <c r="G4420" s="22">
        <v>0.77143050145234293</v>
      </c>
      <c r="H4420" s="22">
        <v>2.8382607912454123</v>
      </c>
      <c r="I4420" s="22">
        <v>0.78143928306050314</v>
      </c>
      <c r="J4420" s="22">
        <v>0.12060075206592961</v>
      </c>
      <c r="K4420" s="22">
        <v>0.13975141293823604</v>
      </c>
      <c r="L4420" s="22">
        <v>0.87313953750197026</v>
      </c>
      <c r="M4420" s="22">
        <v>32.274661682916395</v>
      </c>
      <c r="N4420" s="22">
        <v>1503.0060120240482</v>
      </c>
      <c r="O4420" s="22">
        <v>0.42842989349485494</v>
      </c>
      <c r="P4420" s="22">
        <v>7.6390421292022257</v>
      </c>
      <c r="Q4420" s="22">
        <v>12.637634820202203</v>
      </c>
      <c r="R4420" s="22">
        <v>12.679291166602869</v>
      </c>
      <c r="S4420" s="22">
        <v>11.697552408187162</v>
      </c>
      <c r="T4420" s="22">
        <v>130.57913579968925</v>
      </c>
      <c r="U4420" s="22">
        <v>3.4329332822949275E-2</v>
      </c>
      <c r="V4420" s="22">
        <v>2.4203463105987257</v>
      </c>
      <c r="W4420" s="22">
        <v>0.50212785120803405</v>
      </c>
      <c r="X4420" s="22">
        <v>0.95087928666321408</v>
      </c>
      <c r="Y4420" s="22">
        <v>8.1207358537299323E-2</v>
      </c>
      <c r="Z4420" s="22">
        <v>5.6081826574497313</v>
      </c>
      <c r="AA4420" s="22">
        <v>11.781990948188513</v>
      </c>
      <c r="AB4420" s="22">
        <v>0.45821981040733156</v>
      </c>
      <c r="AC4420" s="22">
        <v>0.40985341469455772</v>
      </c>
      <c r="AD4420" s="22">
        <v>0.47258562067956145</v>
      </c>
      <c r="AE4420" s="22">
        <v>6.6799328995068796</v>
      </c>
      <c r="AF4420" s="22">
        <v>0.42211389070275385</v>
      </c>
      <c r="AG4420" s="22">
        <v>1</v>
      </c>
      <c r="AH4420" s="22">
        <v>0.15932989574654929</v>
      </c>
      <c r="AI4420" s="22">
        <v>3.9708630744635345</v>
      </c>
      <c r="AJ4420" s="22">
        <v>0.42326225484677221</v>
      </c>
      <c r="AK4420" s="22">
        <v>3.5323455900565177</v>
      </c>
      <c r="AL4420" s="22">
        <v>405.86791560649391</v>
      </c>
      <c r="AM4420" s="22">
        <v>0.11258472000180136</v>
      </c>
      <c r="AN4420" s="22">
        <v>1.5150525770642411</v>
      </c>
    </row>
    <row r="4421" spans="1:40" x14ac:dyDescent="0.2">
      <c r="A4421" s="20">
        <v>42753</v>
      </c>
      <c r="B4421" s="22">
        <v>0.41030195381882767</v>
      </c>
      <c r="C4421" s="22">
        <v>8.3838823910542121E-2</v>
      </c>
      <c r="D4421" s="22">
        <v>4.2028888367572639E-2</v>
      </c>
      <c r="E4421" s="22">
        <v>0.14822882804383525</v>
      </c>
      <c r="F4421" s="22">
        <v>0.11249259917110714</v>
      </c>
      <c r="G4421" s="22">
        <v>0.76365383111587737</v>
      </c>
      <c r="H4421" s="22">
        <v>2.8371147379827293</v>
      </c>
      <c r="I4421" s="22">
        <v>0.78146050470860284</v>
      </c>
      <c r="J4421" s="22">
        <v>0.11874839415976852</v>
      </c>
      <c r="K4421" s="22">
        <v>0.13692371281432578</v>
      </c>
      <c r="L4421" s="22">
        <v>0.86642760592959989</v>
      </c>
      <c r="M4421" s="22">
        <v>32.322352178915729</v>
      </c>
      <c r="N4421" s="22">
        <v>1490.2197347989766</v>
      </c>
      <c r="O4421" s="22">
        <v>0.42661170503926626</v>
      </c>
      <c r="P4421" s="22">
        <v>7.6201056782510586</v>
      </c>
      <c r="Q4421" s="22">
        <v>12.618832177128365</v>
      </c>
      <c r="R4421" s="22">
        <v>12.807623133036182</v>
      </c>
      <c r="S4421" s="22">
        <v>11.595562853983042</v>
      </c>
      <c r="T4421" s="22">
        <v>131.52473831786139</v>
      </c>
      <c r="U4421" s="22">
        <v>3.4119776131907899E-2</v>
      </c>
      <c r="V4421" s="22">
        <v>2.4490320274361292</v>
      </c>
      <c r="W4421" s="22">
        <v>0.49633030597540123</v>
      </c>
      <c r="X4421" s="22">
        <v>0.94854608621826009</v>
      </c>
      <c r="Y4421" s="22">
        <v>7.9515622730877922E-2</v>
      </c>
      <c r="Z4421" s="22">
        <v>5.584302423003451</v>
      </c>
      <c r="AA4421" s="22">
        <v>11.701687947540689</v>
      </c>
      <c r="AB4421" s="22">
        <v>0.45816995654456694</v>
      </c>
      <c r="AC4421" s="22">
        <v>0.40671604276282713</v>
      </c>
      <c r="AD4421" s="22">
        <v>0.47220081101913602</v>
      </c>
      <c r="AE4421" s="22">
        <v>6.6433861724588619</v>
      </c>
      <c r="AF4421" s="22">
        <v>0.41884781661583831</v>
      </c>
      <c r="AG4421" s="22">
        <v>1</v>
      </c>
      <c r="AH4421" s="22">
        <v>0.15969033814806124</v>
      </c>
      <c r="AI4421" s="22">
        <v>3.9567903303283174</v>
      </c>
      <c r="AJ4421" s="22">
        <v>0.42400884748148393</v>
      </c>
      <c r="AK4421" s="22">
        <v>3.5414502273311212</v>
      </c>
      <c r="AL4421" s="22">
        <v>401.59969614710053</v>
      </c>
      <c r="AM4421" s="22">
        <v>0.11171062479752449</v>
      </c>
      <c r="AN4421" s="22">
        <v>1.5220349207413117</v>
      </c>
    </row>
    <row r="4422" spans="1:40" x14ac:dyDescent="0.2">
      <c r="A4422" s="20">
        <v>42754</v>
      </c>
      <c r="B4422" s="22">
        <v>0.41039680854630178</v>
      </c>
      <c r="C4422" s="22">
        <v>8.445730760205164E-2</v>
      </c>
      <c r="D4422" s="22">
        <v>4.20588005229693E-2</v>
      </c>
      <c r="E4422" s="22">
        <v>0.14882276033925956</v>
      </c>
      <c r="F4422" s="22">
        <v>0.11241605113477633</v>
      </c>
      <c r="G4422" s="22">
        <v>0.76746862742906952</v>
      </c>
      <c r="H4422" s="22">
        <v>2.8316329381264733</v>
      </c>
      <c r="I4422" s="22">
        <v>0.77910134206438775</v>
      </c>
      <c r="J4422" s="22">
        <v>0.1191543094682028</v>
      </c>
      <c r="K4422" s="22">
        <v>0.13790521740102135</v>
      </c>
      <c r="L4422" s="22">
        <v>0.8668104459766004</v>
      </c>
      <c r="M4422" s="22">
        <v>32.327995619573358</v>
      </c>
      <c r="N4422" s="22">
        <v>1493.8148822760338</v>
      </c>
      <c r="O4422" s="22">
        <v>0.42588474561119238</v>
      </c>
      <c r="P4422" s="22">
        <v>7.6089463509481607</v>
      </c>
      <c r="Q4422" s="22">
        <v>12.62501536501693</v>
      </c>
      <c r="R4422" s="22">
        <v>12.835097051034204</v>
      </c>
      <c r="S4422" s="22">
        <v>11.588016404250801</v>
      </c>
      <c r="T4422" s="22">
        <v>131.20942238710902</v>
      </c>
      <c r="U4422" s="22">
        <v>3.4104750304506701E-2</v>
      </c>
      <c r="V4422" s="22">
        <v>2.4531506665623706</v>
      </c>
      <c r="W4422" s="22">
        <v>0.49693258389299239</v>
      </c>
      <c r="X4422" s="22">
        <v>0.94376962531707809</v>
      </c>
      <c r="Y4422" s="22">
        <v>8.0300372112773633E-2</v>
      </c>
      <c r="Z4422" s="22">
        <v>5.5872788834381879</v>
      </c>
      <c r="AA4422" s="22">
        <v>11.705349260803002</v>
      </c>
      <c r="AB4422" s="22">
        <v>0.45775458436232386</v>
      </c>
      <c r="AC4422" s="22">
        <v>0.40686564829196881</v>
      </c>
      <c r="AD4422" s="22">
        <v>0.47128697381801116</v>
      </c>
      <c r="AE4422" s="22">
        <v>6.6892578976187016</v>
      </c>
      <c r="AF4422" s="22">
        <v>0.4190794399311647</v>
      </c>
      <c r="AG4422" s="22">
        <v>0.99999999999999989</v>
      </c>
      <c r="AH4422" s="22">
        <v>0.15931567008235648</v>
      </c>
      <c r="AI4422" s="22">
        <v>3.9524410821441736</v>
      </c>
      <c r="AJ4422" s="22">
        <v>0.42757210383399075</v>
      </c>
      <c r="AK4422" s="22">
        <v>3.5255729754494962</v>
      </c>
      <c r="AL4422" s="22">
        <v>400.09610119679513</v>
      </c>
      <c r="AM4422" s="22">
        <v>0.11174557766876375</v>
      </c>
      <c r="AN4422" s="22">
        <v>1.5134932785035031</v>
      </c>
    </row>
    <row r="4423" spans="1:40" x14ac:dyDescent="0.2">
      <c r="A4423" s="20">
        <v>42755</v>
      </c>
      <c r="B4423" s="22">
        <v>0.41333558406482107</v>
      </c>
      <c r="C4423" s="22">
        <v>8.4998874634256136E-2</v>
      </c>
      <c r="D4423" s="22">
        <v>4.2426288543776731E-2</v>
      </c>
      <c r="E4423" s="22">
        <v>0.14990997074049067</v>
      </c>
      <c r="F4423" s="22">
        <v>0.1126716182759397</v>
      </c>
      <c r="G4423" s="22">
        <v>0.77345262210218324</v>
      </c>
      <c r="H4423" s="22">
        <v>2.8426738690074278</v>
      </c>
      <c r="I4423" s="22">
        <v>0.78252306999774934</v>
      </c>
      <c r="J4423" s="22">
        <v>0.12040288093630432</v>
      </c>
      <c r="K4423" s="22">
        <v>0.13925275714607249</v>
      </c>
      <c r="L4423" s="22">
        <v>0.87296871483232052</v>
      </c>
      <c r="M4423" s="22">
        <v>32.525320729237002</v>
      </c>
      <c r="N4423" s="22">
        <v>1508.5527796533875</v>
      </c>
      <c r="O4423" s="22">
        <v>0.42780778753094756</v>
      </c>
      <c r="P4423" s="22">
        <v>7.6581138870132799</v>
      </c>
      <c r="Q4423" s="22">
        <v>12.722259734413685</v>
      </c>
      <c r="R4423" s="22">
        <v>12.896691424713032</v>
      </c>
      <c r="S4423" s="22">
        <v>11.681296421336935</v>
      </c>
      <c r="T4423" s="22">
        <v>132.16182759396807</v>
      </c>
      <c r="U4423" s="22">
        <v>3.4357416160252084E-2</v>
      </c>
      <c r="V4423" s="22">
        <v>2.4290456898492012</v>
      </c>
      <c r="W4423" s="22">
        <v>0.5</v>
      </c>
      <c r="X4423" s="22">
        <v>0.9463650686473104</v>
      </c>
      <c r="Y4423" s="22">
        <v>8.0587440918298447E-2</v>
      </c>
      <c r="Z4423" s="22">
        <v>5.6234526221021834</v>
      </c>
      <c r="AA4423" s="22">
        <v>11.788206167004278</v>
      </c>
      <c r="AB4423" s="22">
        <v>0.45971190636957016</v>
      </c>
      <c r="AC4423" s="22">
        <v>0.40973441368444746</v>
      </c>
      <c r="AD4423" s="22">
        <v>0.47276614899842451</v>
      </c>
      <c r="AE4423" s="22">
        <v>6.7140558181408956</v>
      </c>
      <c r="AF4423" s="22">
        <v>0.42204591492234983</v>
      </c>
      <c r="AG4423" s="22">
        <v>1</v>
      </c>
      <c r="AH4423" s="22">
        <v>0.16036461850101286</v>
      </c>
      <c r="AI4423" s="22">
        <v>3.9826693675444522</v>
      </c>
      <c r="AJ4423" s="22">
        <v>0.4235876659914472</v>
      </c>
      <c r="AK4423" s="22">
        <v>3.5449020931802839</v>
      </c>
      <c r="AL4423" s="22">
        <v>403.66869232500568</v>
      </c>
      <c r="AM4423" s="22">
        <v>0.11253657438667568</v>
      </c>
      <c r="AN4423" s="22">
        <v>1.5293720459149225</v>
      </c>
    </row>
    <row r="4424" spans="1:40" x14ac:dyDescent="0.2">
      <c r="A4424" s="20">
        <v>42758</v>
      </c>
      <c r="B4424" s="22">
        <v>0.41611148878314069</v>
      </c>
      <c r="C4424" s="22">
        <v>8.5871289372309076E-2</v>
      </c>
      <c r="D4424" s="22">
        <v>4.2625198277815537E-2</v>
      </c>
      <c r="E4424" s="22">
        <v>0.14997733967822344</v>
      </c>
      <c r="F4424" s="22">
        <v>0.11288239292997959</v>
      </c>
      <c r="G4424" s="22">
        <v>0.77627464309993199</v>
      </c>
      <c r="H4424" s="22">
        <v>2.844436891003852</v>
      </c>
      <c r="I4424" s="22">
        <v>0.78261953319737132</v>
      </c>
      <c r="J4424" s="22">
        <v>0.12192386131883072</v>
      </c>
      <c r="K4424" s="22">
        <v>0.1419782460910945</v>
      </c>
      <c r="L4424" s="22">
        <v>0.87881259913890775</v>
      </c>
      <c r="M4424" s="22">
        <v>32.638794470881486</v>
      </c>
      <c r="N4424" s="22">
        <v>1513.14298663041</v>
      </c>
      <c r="O4424" s="22">
        <v>0.42895989123045547</v>
      </c>
      <c r="P4424" s="22">
        <v>7.7090981191932917</v>
      </c>
      <c r="Q4424" s="22">
        <v>12.840471334692952</v>
      </c>
      <c r="R4424" s="22">
        <v>12.766825288919103</v>
      </c>
      <c r="S4424" s="22">
        <v>11.760707002039428</v>
      </c>
      <c r="T4424" s="22">
        <v>131.68252889191027</v>
      </c>
      <c r="U4424" s="22">
        <v>3.4519601178336731E-2</v>
      </c>
      <c r="V4424" s="22">
        <v>2.4236347156129612</v>
      </c>
      <c r="W4424" s="22">
        <v>0.50260593700430545</v>
      </c>
      <c r="X4424" s="22">
        <v>0.94553591661001579</v>
      </c>
      <c r="Y4424" s="22">
        <v>8.1928393383186027E-2</v>
      </c>
      <c r="Z4424" s="22">
        <v>5.6479719012009966</v>
      </c>
      <c r="AA4424" s="22">
        <v>11.851348289145704</v>
      </c>
      <c r="AB4424" s="22">
        <v>0.46006118286879671</v>
      </c>
      <c r="AC4424" s="22">
        <v>0.41250849762066616</v>
      </c>
      <c r="AD4424" s="22">
        <v>0.47365737593473828</v>
      </c>
      <c r="AE4424" s="22">
        <v>6.740958531611148</v>
      </c>
      <c r="AF4424" s="22">
        <v>0.42479039202356672</v>
      </c>
      <c r="AG4424" s="22">
        <v>1</v>
      </c>
      <c r="AH4424" s="22">
        <v>0.16060503059143438</v>
      </c>
      <c r="AI4424" s="22">
        <v>3.9927486970314976</v>
      </c>
      <c r="AJ4424" s="22">
        <v>0.42551552232041689</v>
      </c>
      <c r="AK4424" s="22">
        <v>3.5480398821663268</v>
      </c>
      <c r="AL4424" s="22">
        <v>406.06276909132106</v>
      </c>
      <c r="AM4424" s="22">
        <v>0.11330160888284613</v>
      </c>
      <c r="AN4424" s="22">
        <v>1.5262066621346022</v>
      </c>
    </row>
    <row r="4425" spans="1:40" x14ac:dyDescent="0.2">
      <c r="A4425" s="20">
        <v>42759</v>
      </c>
      <c r="B4425" s="22">
        <v>0.4151566191515097</v>
      </c>
      <c r="C4425" s="22">
        <v>8.5662932525462629E-2</v>
      </c>
      <c r="D4425" s="22">
        <v>4.2551123068401475E-2</v>
      </c>
      <c r="E4425" s="22">
        <v>0.14872884708861334</v>
      </c>
      <c r="F4425" s="22">
        <v>0.11310943558323819</v>
      </c>
      <c r="G4425" s="22">
        <v>0.77495676158393911</v>
      </c>
      <c r="H4425" s="22">
        <v>2.8443530063416342</v>
      </c>
      <c r="I4425" s="22">
        <v>0.78325401580321719</v>
      </c>
      <c r="J4425" s="22">
        <v>0.12129364819189943</v>
      </c>
      <c r="K4425" s="22">
        <v>0.14152809649231882</v>
      </c>
      <c r="L4425" s="22">
        <v>0.8768750777161074</v>
      </c>
      <c r="M4425" s="22">
        <v>32.669025468274874</v>
      </c>
      <c r="N4425" s="22">
        <v>1506.8446695228513</v>
      </c>
      <c r="O4425" s="22">
        <v>0.42825814182200467</v>
      </c>
      <c r="P4425" s="22">
        <v>7.7012423273006796</v>
      </c>
      <c r="Q4425" s="22">
        <v>12.978307314922624</v>
      </c>
      <c r="R4425" s="22">
        <v>12.86187445598725</v>
      </c>
      <c r="S4425" s="22">
        <v>11.733719182030905</v>
      </c>
      <c r="T4425" s="22">
        <v>132.17164238156064</v>
      </c>
      <c r="U4425" s="22">
        <v>3.4435865842216522E-2</v>
      </c>
      <c r="V4425" s="22">
        <v>2.4333337101387023</v>
      </c>
      <c r="W4425" s="22">
        <v>0.50111345986457612</v>
      </c>
      <c r="X4425" s="22">
        <v>0.94385223200660173</v>
      </c>
      <c r="Y4425" s="22">
        <v>8.1898646891920918E-2</v>
      </c>
      <c r="Z4425" s="22">
        <v>5.6311678328792825</v>
      </c>
      <c r="AA4425" s="22">
        <v>11.834326215479917</v>
      </c>
      <c r="AB4425" s="22">
        <v>0.46010196353277638</v>
      </c>
      <c r="AC4425" s="22">
        <v>0.41157320009495496</v>
      </c>
      <c r="AD4425" s="22">
        <v>0.4737460859342324</v>
      </c>
      <c r="AE4425" s="22">
        <v>6.6957258967025766</v>
      </c>
      <c r="AF4425" s="22">
        <v>0.42379299820263844</v>
      </c>
      <c r="AG4425" s="22">
        <v>1</v>
      </c>
      <c r="AH4425" s="22">
        <v>0.16063212868656954</v>
      </c>
      <c r="AI4425" s="22">
        <v>3.9824559420322618</v>
      </c>
      <c r="AJ4425" s="22">
        <v>0.42755728383618014</v>
      </c>
      <c r="AK4425" s="22">
        <v>3.5464544498830022</v>
      </c>
      <c r="AL4425" s="22">
        <v>404.84948509546365</v>
      </c>
      <c r="AM4425" s="22">
        <v>0.11304161061686807</v>
      </c>
      <c r="AN4425" s="22">
        <v>1.5124967500536948</v>
      </c>
    </row>
    <row r="4426" spans="1:40" x14ac:dyDescent="0.2">
      <c r="A4426" s="20">
        <v>42760</v>
      </c>
      <c r="B4426" s="22">
        <v>0.41649561696964199</v>
      </c>
      <c r="C4426" s="22">
        <v>8.5846157335480441E-2</v>
      </c>
      <c r="D4426" s="22">
        <v>4.2708746782186641E-2</v>
      </c>
      <c r="E4426" s="22">
        <v>0.14820652975130699</v>
      </c>
      <c r="F4426" s="22">
        <v>0.11332373186967715</v>
      </c>
      <c r="G4426" s="22">
        <v>0.78034950839750061</v>
      </c>
      <c r="H4426" s="22">
        <v>2.8484594186956373</v>
      </c>
      <c r="I4426" s="22">
        <v>0.78460212517435735</v>
      </c>
      <c r="J4426" s="22">
        <v>0.1218403057347955</v>
      </c>
      <c r="K4426" s="22">
        <v>0.14322813304453341</v>
      </c>
      <c r="L4426" s="22">
        <v>0.87970197661627791</v>
      </c>
      <c r="M4426" s="22">
        <v>32.668035064242865</v>
      </c>
      <c r="N4426" s="22">
        <v>1514.6119912452798</v>
      </c>
      <c r="O4426" s="22">
        <v>0.42889057733525365</v>
      </c>
      <c r="P4426" s="22">
        <v>7.7088601853006899</v>
      </c>
      <c r="Q4426" s="22">
        <v>13.091255485875644</v>
      </c>
      <c r="R4426" s="22">
        <v>12.845170728388203</v>
      </c>
      <c r="S4426" s="22">
        <v>11.771243238339325</v>
      </c>
      <c r="T4426" s="22">
        <v>131.74039759131787</v>
      </c>
      <c r="U4426" s="22">
        <v>3.4518773885530901E-2</v>
      </c>
      <c r="V4426" s="22">
        <v>2.3890634036810652</v>
      </c>
      <c r="W4426" s="22">
        <v>0.50316961703768392</v>
      </c>
      <c r="X4426" s="22">
        <v>0.94240255837425302</v>
      </c>
      <c r="Y4426" s="22">
        <v>8.2704891076308962E-2</v>
      </c>
      <c r="Z4426" s="22">
        <v>5.6212789603202511</v>
      </c>
      <c r="AA4426" s="22">
        <v>11.872172009843391</v>
      </c>
      <c r="AB4426" s="22">
        <v>0.45902178473820893</v>
      </c>
      <c r="AC4426" s="22">
        <v>0.41290073825427248</v>
      </c>
      <c r="AD4426" s="22">
        <v>0.47451265011737231</v>
      </c>
      <c r="AE4426" s="22">
        <v>6.7474285843889277</v>
      </c>
      <c r="AF4426" s="22">
        <v>0.42517095519442971</v>
      </c>
      <c r="AG4426" s="22">
        <v>1</v>
      </c>
      <c r="AH4426" s="22">
        <v>0.16022725984055525</v>
      </c>
      <c r="AI4426" s="22">
        <v>3.992923645683311</v>
      </c>
      <c r="AJ4426" s="22">
        <v>0.43425454462979557</v>
      </c>
      <c r="AK4426" s="22">
        <v>3.5474762136968283</v>
      </c>
      <c r="AL4426" s="22">
        <v>406.42655447318583</v>
      </c>
      <c r="AM4426" s="22">
        <v>0.11340311404951181</v>
      </c>
      <c r="AN4426" s="22">
        <v>1.5003231988750414</v>
      </c>
    </row>
    <row r="4427" spans="1:40" x14ac:dyDescent="0.2">
      <c r="A4427" s="20">
        <v>42761</v>
      </c>
      <c r="B4427" s="22">
        <v>0.41552299598348136</v>
      </c>
      <c r="C4427" s="22">
        <v>8.5252022401991284E-2</v>
      </c>
      <c r="D4427" s="22">
        <v>4.2567177688521814E-2</v>
      </c>
      <c r="E4427" s="22">
        <v>0.14807942524183967</v>
      </c>
      <c r="F4427" s="22">
        <v>0.11311874186796403</v>
      </c>
      <c r="G4427" s="22">
        <v>0.77805057419245349</v>
      </c>
      <c r="H4427" s="22">
        <v>2.8590824234881485</v>
      </c>
      <c r="I4427" s="22">
        <v>0.78763364824348026</v>
      </c>
      <c r="J4427" s="22">
        <v>0.12083498331164791</v>
      </c>
      <c r="K4427" s="22">
        <v>0.14239972846071167</v>
      </c>
      <c r="L4427" s="22">
        <v>0.87773943542456301</v>
      </c>
      <c r="M4427" s="22">
        <v>32.912824574305596</v>
      </c>
      <c r="N4427" s="22">
        <v>1508.7401708434691</v>
      </c>
      <c r="O4427" s="22">
        <v>0.42876053629009447</v>
      </c>
      <c r="P4427" s="22">
        <v>7.7123380664139836</v>
      </c>
      <c r="Q4427" s="22">
        <v>13.152684279006619</v>
      </c>
      <c r="R4427" s="22">
        <v>12.956949708660972</v>
      </c>
      <c r="S4427" s="22">
        <v>11.755388357753013</v>
      </c>
      <c r="T4427" s="22">
        <v>132.4874130225717</v>
      </c>
      <c r="U4427" s="22">
        <v>3.4440233071222494E-2</v>
      </c>
      <c r="V4427" s="22">
        <v>2.400181026192227</v>
      </c>
      <c r="W4427" s="22">
        <v>0.50087684561860046</v>
      </c>
      <c r="X4427" s="22">
        <v>0.94341800079198967</v>
      </c>
      <c r="Y4427" s="22">
        <v>8.1925666119816706E-2</v>
      </c>
      <c r="Z4427" s="22">
        <v>5.6320642642982408</v>
      </c>
      <c r="AA4427" s="22">
        <v>11.845901453866608</v>
      </c>
      <c r="AB4427" s="22">
        <v>0.46039486338179558</v>
      </c>
      <c r="AC4427" s="22">
        <v>0.41192510041296604</v>
      </c>
      <c r="AD4427" s="22">
        <v>0.47612151383153251</v>
      </c>
      <c r="AE4427" s="22">
        <v>6.8305481699383384</v>
      </c>
      <c r="AF4427" s="22">
        <v>0.42417831079934376</v>
      </c>
      <c r="AG4427" s="22">
        <v>1</v>
      </c>
      <c r="AH4427" s="22">
        <v>0.16138485037053799</v>
      </c>
      <c r="AI4427" s="22">
        <v>3.9950217797137526</v>
      </c>
      <c r="AJ4427" s="22">
        <v>0.43463257340046391</v>
      </c>
      <c r="AK4427" s="22">
        <v>3.5625954630310575</v>
      </c>
      <c r="AL4427" s="22">
        <v>405.48848786558807</v>
      </c>
      <c r="AM4427" s="22">
        <v>0.11314137014199242</v>
      </c>
      <c r="AN4427" s="22">
        <v>1.5104599196696271</v>
      </c>
    </row>
    <row r="4428" spans="1:40" x14ac:dyDescent="0.2">
      <c r="A4428" s="20">
        <v>42762</v>
      </c>
      <c r="B4428" s="22">
        <v>0.41501694915254234</v>
      </c>
      <c r="C4428" s="22">
        <v>8.5265536723163851E-2</v>
      </c>
      <c r="D4428" s="22">
        <v>4.2594350282485878E-2</v>
      </c>
      <c r="E4428" s="22">
        <v>0.14858757062146891</v>
      </c>
      <c r="F4428" s="22">
        <v>0.11288135593220339</v>
      </c>
      <c r="G4428" s="22">
        <v>0.77703954802259889</v>
      </c>
      <c r="H4428" s="22">
        <v>2.8542372881355935</v>
      </c>
      <c r="I4428" s="22">
        <v>0.78576271186440672</v>
      </c>
      <c r="J4428" s="22">
        <v>0.12083615819209038</v>
      </c>
      <c r="K4428" s="22">
        <v>0.14176271186440678</v>
      </c>
      <c r="L4428" s="22">
        <v>0.87672316384180793</v>
      </c>
      <c r="M4428" s="22">
        <v>32.847457627118644</v>
      </c>
      <c r="N4428" s="22">
        <v>1509.2655367231639</v>
      </c>
      <c r="O4428" s="22">
        <v>0.42610169491525424</v>
      </c>
      <c r="P4428" s="22">
        <v>7.6926553672316382</v>
      </c>
      <c r="Q4428" s="22">
        <v>13.12994350282486</v>
      </c>
      <c r="R4428" s="22">
        <v>13.001129943502825</v>
      </c>
      <c r="S4428" s="22">
        <v>11.740112994350284</v>
      </c>
      <c r="T4428" s="22">
        <v>133.0870056497175</v>
      </c>
      <c r="U4428" s="22">
        <v>3.4463276836158192E-2</v>
      </c>
      <c r="V4428" s="22">
        <v>2.3598870056497177</v>
      </c>
      <c r="W4428" s="22">
        <v>0.50056497175141235</v>
      </c>
      <c r="X4428" s="22">
        <v>0.94230508474576269</v>
      </c>
      <c r="Y4428" s="22">
        <v>8.1977401129943506E-2</v>
      </c>
      <c r="Z4428" s="22">
        <v>5.623728813559322</v>
      </c>
      <c r="AA4428" s="22">
        <v>11.830508474576272</v>
      </c>
      <c r="AB4428" s="22">
        <v>0.45740112994350285</v>
      </c>
      <c r="AC4428" s="22">
        <v>0.41140112994350281</v>
      </c>
      <c r="AD4428" s="22">
        <v>0.47555932203389834</v>
      </c>
      <c r="AE4428" s="22">
        <v>6.7543389830508476</v>
      </c>
      <c r="AF4428" s="22">
        <v>0.42372881355932202</v>
      </c>
      <c r="AG4428" s="22">
        <v>1</v>
      </c>
      <c r="AH4428" s="22">
        <v>0.16172881355932203</v>
      </c>
      <c r="AI4428" s="22">
        <v>3.9841807909604516</v>
      </c>
      <c r="AJ4428" s="22">
        <v>0.43807909604519774</v>
      </c>
      <c r="AK4428" s="22">
        <v>3.5629378531073446</v>
      </c>
      <c r="AL4428" s="22">
        <v>405.87570621468927</v>
      </c>
      <c r="AM4428" s="22">
        <v>0.11299435028248588</v>
      </c>
      <c r="AN4428" s="22">
        <v>1.5214689265536723</v>
      </c>
    </row>
    <row r="4429" spans="1:40" x14ac:dyDescent="0.2">
      <c r="A4429" s="20">
        <v>42765</v>
      </c>
      <c r="B4429" s="22">
        <v>0.41586266249943382</v>
      </c>
      <c r="C4429" s="22">
        <v>8.5518865787924087E-2</v>
      </c>
      <c r="D4429" s="22">
        <v>4.2619015264755172E-2</v>
      </c>
      <c r="E4429" s="22">
        <v>0.14852561489332791</v>
      </c>
      <c r="F4429" s="22">
        <v>0.11267382343615527</v>
      </c>
      <c r="G4429" s="22">
        <v>0.77872899397563078</v>
      </c>
      <c r="H4429" s="22">
        <v>2.8584046745481726</v>
      </c>
      <c r="I4429" s="22">
        <v>0.78741450378221678</v>
      </c>
      <c r="J4429" s="22">
        <v>0.12107623318385649</v>
      </c>
      <c r="K4429" s="22">
        <v>0.14134619740000906</v>
      </c>
      <c r="L4429" s="22">
        <v>0.87852742673370476</v>
      </c>
      <c r="M4429" s="22">
        <v>32.818091226162977</v>
      </c>
      <c r="N4429" s="22">
        <v>1510.6219142093582</v>
      </c>
      <c r="O4429" s="22">
        <v>0.42720931285953712</v>
      </c>
      <c r="P4429" s="22">
        <v>7.6798138334012771</v>
      </c>
      <c r="Q4429" s="22">
        <v>13.158490736966074</v>
      </c>
      <c r="R4429" s="22">
        <v>12.882185079494498</v>
      </c>
      <c r="S4429" s="22">
        <v>11.765638447252798</v>
      </c>
      <c r="T4429" s="22">
        <v>132.45798795126149</v>
      </c>
      <c r="U4429" s="22">
        <v>3.4508764777823074E-2</v>
      </c>
      <c r="V4429" s="22">
        <v>2.3535806495447749</v>
      </c>
      <c r="W4429" s="22">
        <v>0.50165330434388733</v>
      </c>
      <c r="X4429" s="22">
        <v>0.94139828781084389</v>
      </c>
      <c r="Y4429" s="22">
        <v>8.2472709154323504E-2</v>
      </c>
      <c r="Z4429" s="22">
        <v>5.6282556506771755</v>
      </c>
      <c r="AA4429" s="22">
        <v>11.850568464918242</v>
      </c>
      <c r="AB4429" s="22">
        <v>0.45854282737690805</v>
      </c>
      <c r="AC4429" s="22">
        <v>0.41230692575984057</v>
      </c>
      <c r="AD4429" s="22">
        <v>0.47616297504189886</v>
      </c>
      <c r="AE4429" s="22">
        <v>6.7783326538931918</v>
      </c>
      <c r="AF4429" s="22">
        <v>0.42457082031073062</v>
      </c>
      <c r="AG4429" s="22">
        <v>1</v>
      </c>
      <c r="AH4429" s="22">
        <v>0.16086877746070571</v>
      </c>
      <c r="AI4429" s="22">
        <v>3.9871812293336957</v>
      </c>
      <c r="AJ4429" s="22">
        <v>0.42808126104090233</v>
      </c>
      <c r="AK4429" s="22">
        <v>3.549508538297776</v>
      </c>
      <c r="AL4429" s="22">
        <v>406.40825293291658</v>
      </c>
      <c r="AM4429" s="22">
        <v>0.1132400235539249</v>
      </c>
      <c r="AN4429" s="22">
        <v>1.5285478099379446</v>
      </c>
    </row>
    <row r="4430" spans="1:40" x14ac:dyDescent="0.2">
      <c r="A4430" s="20">
        <v>42766</v>
      </c>
      <c r="B4430" s="22">
        <v>0.4201638368953366</v>
      </c>
      <c r="C4430" s="22">
        <v>8.6758043110155142E-2</v>
      </c>
      <c r="D4430" s="22">
        <v>4.3026634936616175E-2</v>
      </c>
      <c r="E4430" s="22">
        <v>0.14905496315958081</v>
      </c>
      <c r="F4430" s="22">
        <v>0.11317559837078395</v>
      </c>
      <c r="G4430" s="22">
        <v>0.78678321358290249</v>
      </c>
      <c r="H4430" s="22">
        <v>2.8602809940048513</v>
      </c>
      <c r="I4430" s="22">
        <v>0.78785867923664821</v>
      </c>
      <c r="J4430" s="22">
        <v>0.12350693332112946</v>
      </c>
      <c r="K4430" s="22">
        <v>0.14389501624639606</v>
      </c>
      <c r="L4430" s="22">
        <v>0.88769392705139349</v>
      </c>
      <c r="M4430" s="22">
        <v>32.814287675621252</v>
      </c>
      <c r="N4430" s="22">
        <v>1527.0468170793099</v>
      </c>
      <c r="O4430" s="22">
        <v>0.43070111207725048</v>
      </c>
      <c r="P4430" s="22">
        <v>7.7216145714154951</v>
      </c>
      <c r="Q4430" s="22">
        <v>13.158436684819918</v>
      </c>
      <c r="R4430" s="22">
        <v>12.903299620154684</v>
      </c>
      <c r="S4430" s="22">
        <v>11.864445563132122</v>
      </c>
      <c r="T4430" s="22">
        <v>131.64729303006729</v>
      </c>
      <c r="U4430" s="22">
        <v>3.4859960642533529E-2</v>
      </c>
      <c r="V4430" s="22">
        <v>2.3834149466843626</v>
      </c>
      <c r="W4430" s="22">
        <v>0.50661296965813918</v>
      </c>
      <c r="X4430" s="22">
        <v>0.94286302686375911</v>
      </c>
      <c r="Y4430" s="22">
        <v>8.3588851768797767E-2</v>
      </c>
      <c r="Z4430" s="22">
        <v>5.6925312342684551</v>
      </c>
      <c r="AA4430" s="22">
        <v>11.971992128506704</v>
      </c>
      <c r="AB4430" s="22">
        <v>0.45791954601620061</v>
      </c>
      <c r="AC4430" s="22">
        <v>0.41654844171891448</v>
      </c>
      <c r="AD4430" s="22">
        <v>0.47676307720470457</v>
      </c>
      <c r="AE4430" s="22">
        <v>6.8757722758683819</v>
      </c>
      <c r="AF4430" s="22">
        <v>0.42893917898494349</v>
      </c>
      <c r="AG4430" s="22">
        <v>0.99999999999999989</v>
      </c>
      <c r="AH4430" s="22">
        <v>0.16128552468994553</v>
      </c>
      <c r="AI4430" s="22">
        <v>4.0135462907876072</v>
      </c>
      <c r="AJ4430" s="22">
        <v>0.43160496087135602</v>
      </c>
      <c r="AK4430" s="22">
        <v>3.5652830534071667</v>
      </c>
      <c r="AL4430" s="22">
        <v>409.36341586197432</v>
      </c>
      <c r="AM4430" s="22">
        <v>0.11441123976019404</v>
      </c>
      <c r="AN4430" s="22">
        <v>1.5399867282961879</v>
      </c>
    </row>
    <row r="4431" spans="1:40" x14ac:dyDescent="0.2">
      <c r="A4431" s="20">
        <v>42767</v>
      </c>
      <c r="B4431" s="22">
        <v>0.41979767960221753</v>
      </c>
      <c r="C4431" s="22">
        <v>8.6666285648968402E-2</v>
      </c>
      <c r="D4431" s="22">
        <v>4.304509344459051E-2</v>
      </c>
      <c r="E4431" s="22">
        <v>0.14914556781162486</v>
      </c>
      <c r="F4431" s="22">
        <v>0.1134251585986169</v>
      </c>
      <c r="G4431" s="22">
        <v>0.78605475224324173</v>
      </c>
      <c r="H4431" s="22">
        <v>2.8659770246327945</v>
      </c>
      <c r="I4431" s="22">
        <v>0.78950677258958679</v>
      </c>
      <c r="J4431" s="22">
        <v>0.12307252671886609</v>
      </c>
      <c r="K4431" s="22">
        <v>0.1446190775561525</v>
      </c>
      <c r="L4431" s="22">
        <v>0.88696347945362064</v>
      </c>
      <c r="M4431" s="22">
        <v>32.811339086700578</v>
      </c>
      <c r="N4431" s="22">
        <v>1528.2619877693319</v>
      </c>
      <c r="O4431" s="22">
        <v>0.43093101674572787</v>
      </c>
      <c r="P4431" s="22">
        <v>7.7036634851688861</v>
      </c>
      <c r="Q4431" s="22">
        <v>13.031948334000116</v>
      </c>
      <c r="R4431" s="22">
        <v>12.942790192604448</v>
      </c>
      <c r="S4431" s="22">
        <v>11.864891124192718</v>
      </c>
      <c r="T4431" s="22">
        <v>131.76087329256444</v>
      </c>
      <c r="U4431" s="22">
        <v>3.4817397268103102E-2</v>
      </c>
      <c r="V4431" s="22">
        <v>2.3665199748528321</v>
      </c>
      <c r="W4431" s="22">
        <v>0.50614391038463735</v>
      </c>
      <c r="X4431" s="22">
        <v>0.94026404526490248</v>
      </c>
      <c r="Y4431" s="22">
        <v>8.319140424072699E-2</v>
      </c>
      <c r="Z4431" s="22">
        <v>5.6945762130650976</v>
      </c>
      <c r="AA4431" s="22">
        <v>11.962050637252101</v>
      </c>
      <c r="AB4431" s="22">
        <v>0.45669543350288622</v>
      </c>
      <c r="AC4431" s="22">
        <v>0.41618563182259816</v>
      </c>
      <c r="AD4431" s="22">
        <v>0.48271132194090416</v>
      </c>
      <c r="AE4431" s="22">
        <v>6.8645482082642744</v>
      </c>
      <c r="AF4431" s="22">
        <v>0.4285648968394582</v>
      </c>
      <c r="AG4431" s="22">
        <v>1</v>
      </c>
      <c r="AH4431" s="22">
        <v>0.16143338858089962</v>
      </c>
      <c r="AI4431" s="22">
        <v>4.0121163628050525</v>
      </c>
      <c r="AJ4431" s="22">
        <v>0.43087386409098705</v>
      </c>
      <c r="AK4431" s="22">
        <v>3.5747842487283537</v>
      </c>
      <c r="AL4431" s="22">
        <v>408.87009201577416</v>
      </c>
      <c r="AM4431" s="22">
        <v>0.11430530948162543</v>
      </c>
      <c r="AN4431" s="22">
        <v>1.5385494656226784</v>
      </c>
    </row>
    <row r="4432" spans="1:40" x14ac:dyDescent="0.2">
      <c r="A4432" s="20">
        <v>42768</v>
      </c>
      <c r="B4432" s="22">
        <v>0.419674079491692</v>
      </c>
      <c r="C4432" s="22">
        <v>8.7479715676639314E-2</v>
      </c>
      <c r="D4432" s="22">
        <v>4.3011907754896807E-2</v>
      </c>
      <c r="E4432" s="22">
        <v>0.14884693621008846</v>
      </c>
      <c r="F4432" s="22">
        <v>0.11338651063927044</v>
      </c>
      <c r="G4432" s="22">
        <v>0.78586611203803169</v>
      </c>
      <c r="H4432" s="22">
        <v>2.8673462391150322</v>
      </c>
      <c r="I4432" s="22">
        <v>0.78999154343702138</v>
      </c>
      <c r="J4432" s="22">
        <v>0.12294014124745732</v>
      </c>
      <c r="K4432" s="22">
        <v>0.14307590336662629</v>
      </c>
      <c r="L4432" s="22">
        <v>0.88676205060224433</v>
      </c>
      <c r="M4432" s="22">
        <v>32.818321029415124</v>
      </c>
      <c r="N4432" s="22">
        <v>1525.6096724796014</v>
      </c>
      <c r="O4432" s="22">
        <v>0.42957054373414394</v>
      </c>
      <c r="P4432" s="22">
        <v>7.6800447969282102</v>
      </c>
      <c r="Q4432" s="22">
        <v>12.975110278152355</v>
      </c>
      <c r="R4432" s="22">
        <v>12.890544648366969</v>
      </c>
      <c r="S4432" s="22">
        <v>11.862043745571732</v>
      </c>
      <c r="T4432" s="22">
        <v>130.62989966402301</v>
      </c>
      <c r="U4432" s="22">
        <v>3.4809041665714351E-2</v>
      </c>
      <c r="V4432" s="22">
        <v>2.3477704385984959</v>
      </c>
      <c r="W4432" s="22">
        <v>0.5053367769067264</v>
      </c>
      <c r="X4432" s="22">
        <v>0.94276963865334951</v>
      </c>
      <c r="Y4432" s="22">
        <v>8.3262861975178848E-2</v>
      </c>
      <c r="Z4432" s="22">
        <v>5.6863529357986877</v>
      </c>
      <c r="AA4432" s="22">
        <v>11.964893835851257</v>
      </c>
      <c r="AB4432" s="22">
        <v>0.4584828468904989</v>
      </c>
      <c r="AC4432" s="22">
        <v>0.41606289854409984</v>
      </c>
      <c r="AD4432" s="22">
        <v>0.47989852124425753</v>
      </c>
      <c r="AE4432" s="22">
        <v>6.7794894064407005</v>
      </c>
      <c r="AF4432" s="22">
        <v>0.42846204831668683</v>
      </c>
      <c r="AG4432" s="22">
        <v>1</v>
      </c>
      <c r="AH4432" s="22">
        <v>0.1612232304070578</v>
      </c>
      <c r="AI4432" s="22">
        <v>4.0054396269970054</v>
      </c>
      <c r="AJ4432" s="22">
        <v>0.42695358032592051</v>
      </c>
      <c r="AK4432" s="22">
        <v>3.5516421731081298</v>
      </c>
      <c r="AL4432" s="22">
        <v>408.88624780015084</v>
      </c>
      <c r="AM4432" s="22">
        <v>0.11427787808835965</v>
      </c>
      <c r="AN4432" s="22">
        <v>1.5306150435398715</v>
      </c>
    </row>
    <row r="4433" spans="1:40" x14ac:dyDescent="0.2">
      <c r="A4433" s="20">
        <v>42769</v>
      </c>
      <c r="B4433" s="22">
        <v>0.41928082191780824</v>
      </c>
      <c r="C4433" s="22">
        <v>8.7705479452054799E-2</v>
      </c>
      <c r="D4433" s="22">
        <v>4.3034246575342466E-2</v>
      </c>
      <c r="E4433" s="22">
        <v>0.14865296803652969</v>
      </c>
      <c r="F4433" s="22">
        <v>0.11328767123287671</v>
      </c>
      <c r="G4433" s="22">
        <v>0.78367579908675811</v>
      </c>
      <c r="H4433" s="22">
        <v>2.8597031963470321</v>
      </c>
      <c r="I4433" s="22">
        <v>0.787568493150685</v>
      </c>
      <c r="J4433" s="22">
        <v>0.12307077625570778</v>
      </c>
      <c r="K4433" s="22">
        <v>0.14252283105022831</v>
      </c>
      <c r="L4433" s="22">
        <v>0.88555936073059371</v>
      </c>
      <c r="M4433" s="22">
        <v>32.751141552511413</v>
      </c>
      <c r="N4433" s="22">
        <v>1522.8310502283107</v>
      </c>
      <c r="O4433" s="22">
        <v>0.42791095890410963</v>
      </c>
      <c r="P4433" s="22">
        <v>7.6683789954337902</v>
      </c>
      <c r="Q4433" s="22">
        <v>12.876712328767123</v>
      </c>
      <c r="R4433" s="22">
        <v>12.865296803652969</v>
      </c>
      <c r="S4433" s="22">
        <v>11.849315068493151</v>
      </c>
      <c r="T4433" s="22">
        <v>129.85273972602741</v>
      </c>
      <c r="U4433" s="22">
        <v>3.4817351598173521E-2</v>
      </c>
      <c r="V4433" s="22">
        <v>2.3260844748858447</v>
      </c>
      <c r="W4433" s="22">
        <v>0.5052511415525115</v>
      </c>
      <c r="X4433" s="22">
        <v>0.93667808219178084</v>
      </c>
      <c r="Y4433" s="22">
        <v>8.3504566210045678E-2</v>
      </c>
      <c r="Z4433" s="22">
        <v>5.6722602739726034</v>
      </c>
      <c r="AA4433" s="22">
        <v>11.940639269406393</v>
      </c>
      <c r="AB4433" s="22">
        <v>0.45530821917808223</v>
      </c>
      <c r="AC4433" s="22">
        <v>0.41562785388127854</v>
      </c>
      <c r="AD4433" s="22">
        <v>0.47864155251141555</v>
      </c>
      <c r="AE4433" s="22">
        <v>6.7369063926940651</v>
      </c>
      <c r="AF4433" s="22">
        <v>0.42810502283105023</v>
      </c>
      <c r="AG4433" s="22">
        <v>1</v>
      </c>
      <c r="AH4433" s="22">
        <v>0.1606164383561644</v>
      </c>
      <c r="AI4433" s="22">
        <v>3.9965753424657535</v>
      </c>
      <c r="AJ4433" s="22">
        <v>0.42198630136986304</v>
      </c>
      <c r="AK4433" s="22">
        <v>3.5172374429223745</v>
      </c>
      <c r="AL4433" s="22">
        <v>408.10502283105023</v>
      </c>
      <c r="AM4433" s="22">
        <v>0.11415525114155252</v>
      </c>
      <c r="AN4433" s="22">
        <v>1.514554794520548</v>
      </c>
    </row>
    <row r="4434" spans="1:40" x14ac:dyDescent="0.2">
      <c r="A4434" s="20">
        <v>42772</v>
      </c>
      <c r="B4434" s="22">
        <v>0.41626333269102161</v>
      </c>
      <c r="C4434" s="22">
        <v>8.6791426272060587E-2</v>
      </c>
      <c r="D4434" s="22">
        <v>4.266461126917017E-2</v>
      </c>
      <c r="E4434" s="22">
        <v>0.14826065765163279</v>
      </c>
      <c r="F4434" s="22">
        <v>0.1122496401165229</v>
      </c>
      <c r="G4434" s="22">
        <v>0.77757500878455732</v>
      </c>
      <c r="H4434" s="22">
        <v>2.8483502034616826</v>
      </c>
      <c r="I4434" s="22">
        <v>0.78396789952733414</v>
      </c>
      <c r="J4434" s="22">
        <v>0.12183897623068814</v>
      </c>
      <c r="K4434" s="22">
        <v>0.14133502601362455</v>
      </c>
      <c r="L4434" s="22">
        <v>0.87938519433707774</v>
      </c>
      <c r="M4434" s="22">
        <v>32.646815456286909</v>
      </c>
      <c r="N4434" s="22">
        <v>1509.8103669111231</v>
      </c>
      <c r="O4434" s="22">
        <v>0.42369903539893228</v>
      </c>
      <c r="P4434" s="22">
        <v>7.6136608367432537</v>
      </c>
      <c r="Q4434" s="22">
        <v>12.795982906951702</v>
      </c>
      <c r="R4434" s="22">
        <v>12.662230937510627</v>
      </c>
      <c r="S4434" s="22">
        <v>11.754304433084343</v>
      </c>
      <c r="T4434" s="22">
        <v>128.49143647348197</v>
      </c>
      <c r="U4434" s="22">
        <v>3.4513675572129712E-2</v>
      </c>
      <c r="V4434" s="22">
        <v>2.3299706425761992</v>
      </c>
      <c r="W4434" s="22">
        <v>0.50179658365732294</v>
      </c>
      <c r="X4434" s="22">
        <v>0.93518696938440093</v>
      </c>
      <c r="Y4434" s="22">
        <v>8.2948890878795783E-2</v>
      </c>
      <c r="Z4434" s="22">
        <v>5.6127087040794352</v>
      </c>
      <c r="AA4434" s="22">
        <v>11.856318647064825</v>
      </c>
      <c r="AB4434" s="22">
        <v>0.45309046393797536</v>
      </c>
      <c r="AC4434" s="22">
        <v>0.41267016537637574</v>
      </c>
      <c r="AD4434" s="22">
        <v>0.47464946782585044</v>
      </c>
      <c r="AE4434" s="22">
        <v>6.6771136778391122</v>
      </c>
      <c r="AF4434" s="22">
        <v>0.4249798805300205</v>
      </c>
      <c r="AG4434" s="22">
        <v>1</v>
      </c>
      <c r="AH4434" s="22">
        <v>0.1595955703161307</v>
      </c>
      <c r="AI4434" s="22">
        <v>3.9660859413078224</v>
      </c>
      <c r="AJ4434" s="22">
        <v>0.41745349852079394</v>
      </c>
      <c r="AK4434" s="22">
        <v>3.4956870657311585</v>
      </c>
      <c r="AL4434" s="22">
        <v>405.44075807895899</v>
      </c>
      <c r="AM4434" s="22">
        <v>0.1133491266449792</v>
      </c>
      <c r="AN4434" s="22">
        <v>1.5056731237885812</v>
      </c>
    </row>
    <row r="4435" spans="1:40" x14ac:dyDescent="0.2">
      <c r="A4435" s="20">
        <v>42773</v>
      </c>
      <c r="B4435" s="22">
        <v>0.41385605300819239</v>
      </c>
      <c r="C4435" s="22">
        <v>8.5912937650015203E-2</v>
      </c>
      <c r="D4435" s="22">
        <v>4.2417822652437993E-2</v>
      </c>
      <c r="E4435" s="22">
        <v>0.14853337239832773</v>
      </c>
      <c r="F4435" s="22">
        <v>0.11234942134977068</v>
      </c>
      <c r="G4435" s="22">
        <v>0.77552653226806101</v>
      </c>
      <c r="H4435" s="22">
        <v>2.8493030279126899</v>
      </c>
      <c r="I4435" s="22">
        <v>0.78403443729504962</v>
      </c>
      <c r="J4435" s="22">
        <v>0.12035023269965406</v>
      </c>
      <c r="K4435" s="22">
        <v>0.14097204223526891</v>
      </c>
      <c r="L4435" s="22">
        <v>0.87427457432302991</v>
      </c>
      <c r="M4435" s="22">
        <v>32.577951566919467</v>
      </c>
      <c r="N4435" s="22">
        <v>1501.448034166845</v>
      </c>
      <c r="O4435" s="22">
        <v>0.42235268928680092</v>
      </c>
      <c r="P4435" s="22">
        <v>7.5872482843330591</v>
      </c>
      <c r="Q4435" s="22">
        <v>12.796790660461342</v>
      </c>
      <c r="R4435" s="22">
        <v>12.662692554737946</v>
      </c>
      <c r="S4435" s="22">
        <v>11.674423321801646</v>
      </c>
      <c r="T4435" s="22">
        <v>128.7330546196234</v>
      </c>
      <c r="U4435" s="22">
        <v>3.4335876314217785E-2</v>
      </c>
      <c r="V4435" s="22">
        <v>2.3233341972707091</v>
      </c>
      <c r="W4435" s="22">
        <v>0.4996563031744064</v>
      </c>
      <c r="X4435" s="22">
        <v>0.93744717774196828</v>
      </c>
      <c r="Y4435" s="22">
        <v>8.2250594426477044E-2</v>
      </c>
      <c r="Z4435" s="22">
        <v>5.6069911314950245</v>
      </c>
      <c r="AA4435" s="22">
        <v>11.804013928172997</v>
      </c>
      <c r="AB4435" s="22">
        <v>0.45388264725436944</v>
      </c>
      <c r="AC4435" s="22">
        <v>0.41030639726845536</v>
      </c>
      <c r="AD4435" s="22">
        <v>0.47309586324246961</v>
      </c>
      <c r="AE4435" s="22">
        <v>6.6955522250143673</v>
      </c>
      <c r="AF4435" s="22">
        <v>0.42248791426736232</v>
      </c>
      <c r="AG4435" s="22">
        <v>1</v>
      </c>
      <c r="AH4435" s="22">
        <v>0.15976831453330478</v>
      </c>
      <c r="AI4435" s="22">
        <v>3.9463156827171209</v>
      </c>
      <c r="AJ4435" s="22">
        <v>0.42191320809997634</v>
      </c>
      <c r="AK4435" s="22">
        <v>3.4975941222208449</v>
      </c>
      <c r="AL4435" s="22">
        <v>403.08312955680015</v>
      </c>
      <c r="AM4435" s="22">
        <v>0.1126874838011742</v>
      </c>
      <c r="AN4435" s="22">
        <v>1.5156466571257929</v>
      </c>
    </row>
    <row r="4436" spans="1:40" x14ac:dyDescent="0.2">
      <c r="A4436" s="20">
        <v>42774</v>
      </c>
      <c r="B4436" s="22">
        <v>0.41571113249193503</v>
      </c>
      <c r="C4436" s="22">
        <v>8.6535740562567201E-2</v>
      </c>
      <c r="D4436" s="22">
        <v>4.2573999660422211E-2</v>
      </c>
      <c r="E4436" s="22">
        <v>0.14876903050540494</v>
      </c>
      <c r="F4436" s="22">
        <v>0.11254739940007923</v>
      </c>
      <c r="G4436" s="22">
        <v>0.77763314279246143</v>
      </c>
      <c r="H4436" s="22">
        <v>2.8561888052521365</v>
      </c>
      <c r="I4436" s="22">
        <v>0.78648480389382536</v>
      </c>
      <c r="J4436" s="22">
        <v>0.12108212122927162</v>
      </c>
      <c r="K4436" s="22">
        <v>0.14190955911483388</v>
      </c>
      <c r="L4436" s="22">
        <v>0.87830663874582604</v>
      </c>
      <c r="M4436" s="22">
        <v>32.659460071311329</v>
      </c>
      <c r="N4436" s="22">
        <v>1507.7253947591828</v>
      </c>
      <c r="O4436" s="22">
        <v>0.42407606542532117</v>
      </c>
      <c r="P4436" s="22">
        <v>7.5889976795517571</v>
      </c>
      <c r="Q4436" s="22">
        <v>12.78170807629181</v>
      </c>
      <c r="R4436" s="22">
        <v>12.66964740505971</v>
      </c>
      <c r="S4436" s="22">
        <v>11.726753070349199</v>
      </c>
      <c r="T4436" s="22">
        <v>129.51496972098025</v>
      </c>
      <c r="U4436" s="22">
        <v>3.4488652442130285E-2</v>
      </c>
      <c r="V4436" s="22">
        <v>2.3180711981436413</v>
      </c>
      <c r="W4436" s="22">
        <v>0.5022355537947818</v>
      </c>
      <c r="X4436" s="22">
        <v>0.94076631388307197</v>
      </c>
      <c r="Y4436" s="22">
        <v>8.2223102609089369E-2</v>
      </c>
      <c r="Z4436" s="22">
        <v>5.6448016299733998</v>
      </c>
      <c r="AA4436" s="22">
        <v>11.847869149357631</v>
      </c>
      <c r="AB4436" s="22">
        <v>0.45599637783688945</v>
      </c>
      <c r="AC4436" s="22">
        <v>0.41214556568000449</v>
      </c>
      <c r="AD4436" s="22">
        <v>0.47452600599920763</v>
      </c>
      <c r="AE4436" s="22">
        <v>6.699281227007754</v>
      </c>
      <c r="AF4436" s="22">
        <v>0.42438168543777238</v>
      </c>
      <c r="AG4436" s="22">
        <v>1</v>
      </c>
      <c r="AH4436" s="22">
        <v>0.16031467542022751</v>
      </c>
      <c r="AI4436" s="22">
        <v>3.9628728281170407</v>
      </c>
      <c r="AJ4436" s="22">
        <v>0.42056709491199273</v>
      </c>
      <c r="AK4436" s="22">
        <v>3.5168939951327185</v>
      </c>
      <c r="AL4436" s="22">
        <v>404.88086479144266</v>
      </c>
      <c r="AM4436" s="22">
        <v>0.11319259720414285</v>
      </c>
      <c r="AN4436" s="22">
        <v>1.5174825966381797</v>
      </c>
    </row>
    <row r="4437" spans="1:40" x14ac:dyDescent="0.2">
      <c r="A4437" s="20">
        <v>42775</v>
      </c>
      <c r="B4437" s="22">
        <v>0.4124438454627134</v>
      </c>
      <c r="C4437" s="22">
        <v>8.5601976639712488E-2</v>
      </c>
      <c r="D4437" s="22">
        <v>4.2318059299191378E-2</v>
      </c>
      <c r="E4437" s="22">
        <v>0.14760781671159029</v>
      </c>
      <c r="F4437" s="22">
        <v>0.11247753818508537</v>
      </c>
      <c r="G4437" s="22">
        <v>0.77111410601976638</v>
      </c>
      <c r="H4437" s="22">
        <v>2.8454627133872417</v>
      </c>
      <c r="I4437" s="22">
        <v>0.78345687331536396</v>
      </c>
      <c r="J4437" s="22">
        <v>0.11965408805031445</v>
      </c>
      <c r="K4437" s="22">
        <v>0.14031895777178796</v>
      </c>
      <c r="L4437" s="22">
        <v>0.87130503144654081</v>
      </c>
      <c r="M4437" s="22">
        <v>32.458445642407909</v>
      </c>
      <c r="N4437" s="22">
        <v>1493.7106918238994</v>
      </c>
      <c r="O4437" s="22">
        <v>0.42042902066486976</v>
      </c>
      <c r="P4437" s="22">
        <v>7.4955076370170701</v>
      </c>
      <c r="Q4437" s="22">
        <v>12.714510332434861</v>
      </c>
      <c r="R4437" s="22">
        <v>12.715633423180593</v>
      </c>
      <c r="S4437" s="22">
        <v>11.61275831087152</v>
      </c>
      <c r="T4437" s="22">
        <v>129.1576819407008</v>
      </c>
      <c r="U4437" s="22">
        <v>3.4237421383647798E-2</v>
      </c>
      <c r="V4437" s="22">
        <v>2.2848719676549867</v>
      </c>
      <c r="W4437" s="22">
        <v>0.49831536388140163</v>
      </c>
      <c r="X4437" s="22">
        <v>0.93537735849056602</v>
      </c>
      <c r="Y4437" s="22">
        <v>8.0682839173405213E-2</v>
      </c>
      <c r="Z4437" s="22">
        <v>5.6069182389937104</v>
      </c>
      <c r="AA4437" s="22">
        <v>11.758760107816713</v>
      </c>
      <c r="AB4437" s="22">
        <v>0.4543126684636119</v>
      </c>
      <c r="AC4437" s="22">
        <v>0.40891734052111411</v>
      </c>
      <c r="AD4437" s="22">
        <v>0.4735624438454627</v>
      </c>
      <c r="AE4437" s="22">
        <v>6.619305929919137</v>
      </c>
      <c r="AF4437" s="22">
        <v>0.42114779874213837</v>
      </c>
      <c r="AG4437" s="22">
        <v>1</v>
      </c>
      <c r="AH4437" s="22">
        <v>0.15952380952380954</v>
      </c>
      <c r="AI4437" s="22">
        <v>3.9398023360287509</v>
      </c>
      <c r="AJ4437" s="22">
        <v>0.41353324348607368</v>
      </c>
      <c r="AK4437" s="22">
        <v>3.48607367475292</v>
      </c>
      <c r="AL4437" s="22">
        <v>401.50494159928121</v>
      </c>
      <c r="AM4437" s="22">
        <v>0.11230907457322552</v>
      </c>
      <c r="AN4437" s="22">
        <v>1.5038185085354898</v>
      </c>
    </row>
    <row r="4438" spans="1:40" x14ac:dyDescent="0.2">
      <c r="A4438" s="20">
        <v>42776</v>
      </c>
      <c r="B4438" s="22">
        <v>0.41174953753013066</v>
      </c>
      <c r="C4438" s="22">
        <v>8.5980155838331754E-2</v>
      </c>
      <c r="D4438" s="22">
        <v>4.2224339929368242E-2</v>
      </c>
      <c r="E4438" s="22">
        <v>0.14662256852962613</v>
      </c>
      <c r="F4438" s="22">
        <v>0.11233813554571447</v>
      </c>
      <c r="G4438" s="22">
        <v>0.77106340041482158</v>
      </c>
      <c r="H4438" s="22">
        <v>2.8467963450866085</v>
      </c>
      <c r="I4438" s="22">
        <v>0.78348562139133371</v>
      </c>
      <c r="J4438" s="22">
        <v>0.11926677504344417</v>
      </c>
      <c r="K4438" s="22">
        <v>0.14001905936431416</v>
      </c>
      <c r="L4438" s="22">
        <v>0.86975727338976405</v>
      </c>
      <c r="M4438" s="22">
        <v>32.446886036212803</v>
      </c>
      <c r="N4438" s="22">
        <v>1492.7966814283313</v>
      </c>
      <c r="O4438" s="22">
        <v>0.4204832109423175</v>
      </c>
      <c r="P4438" s="22">
        <v>7.4906777285722308</v>
      </c>
      <c r="Q4438" s="22">
        <v>12.685688659678236</v>
      </c>
      <c r="R4438" s="22">
        <v>12.690173215987445</v>
      </c>
      <c r="S4438" s="22">
        <v>11.592578059308259</v>
      </c>
      <c r="T4438" s="22">
        <v>128.43657155670161</v>
      </c>
      <c r="U4438" s="22">
        <v>3.4175682493413309E-2</v>
      </c>
      <c r="V4438" s="22">
        <v>2.2800605415101747</v>
      </c>
      <c r="W4438" s="22">
        <v>0.49800997813778808</v>
      </c>
      <c r="X4438" s="22">
        <v>0.93696956107405138</v>
      </c>
      <c r="Y4438" s="22">
        <v>8.06547452211447E-2</v>
      </c>
      <c r="Z4438" s="22">
        <v>5.5999775772184543</v>
      </c>
      <c r="AA4438" s="22">
        <v>11.743931834744101</v>
      </c>
      <c r="AB4438" s="22">
        <v>0.4526038455070352</v>
      </c>
      <c r="AC4438" s="22">
        <v>0.40820673804585467</v>
      </c>
      <c r="AD4438" s="22">
        <v>0.47408487022815188</v>
      </c>
      <c r="AE4438" s="22">
        <v>6.531778687146141</v>
      </c>
      <c r="AF4438" s="22">
        <v>0.42047199955154441</v>
      </c>
      <c r="AG4438" s="22">
        <v>1</v>
      </c>
      <c r="AH4438" s="22">
        <v>0.15938113122932901</v>
      </c>
      <c r="AI4438" s="22">
        <v>3.9295924659454009</v>
      </c>
      <c r="AJ4438" s="22">
        <v>0.4141824093278772</v>
      </c>
      <c r="AK4438" s="22">
        <v>3.4703738998822811</v>
      </c>
      <c r="AL4438" s="22">
        <v>401.03144795111837</v>
      </c>
      <c r="AM4438" s="22">
        <v>0.11211390773025395</v>
      </c>
      <c r="AN4438" s="22">
        <v>1.4967206681988903</v>
      </c>
    </row>
    <row r="4439" spans="1:40" x14ac:dyDescent="0.2">
      <c r="A4439" s="20">
        <v>42779</v>
      </c>
      <c r="B4439" s="22">
        <v>0.4108059734884501</v>
      </c>
      <c r="C4439" s="22">
        <v>8.5441020191285855E-2</v>
      </c>
      <c r="D4439" s="22">
        <v>4.208736506516024E-2</v>
      </c>
      <c r="E4439" s="22">
        <v>0.14620504502488951</v>
      </c>
      <c r="F4439" s="22">
        <v>0.11243358129649308</v>
      </c>
      <c r="G4439" s="22">
        <v>0.76934951619218073</v>
      </c>
      <c r="H4439" s="22">
        <v>2.8511661726047315</v>
      </c>
      <c r="I4439" s="22">
        <v>0.78482018009955812</v>
      </c>
      <c r="J4439" s="22">
        <v>0.11854130544213883</v>
      </c>
      <c r="K4439" s="22">
        <v>0.1401196934951619</v>
      </c>
      <c r="L4439" s="22">
        <v>0.86794563454331897</v>
      </c>
      <c r="M4439" s="22">
        <v>32.524190390961458</v>
      </c>
      <c r="N4439" s="22">
        <v>1490.5755355444933</v>
      </c>
      <c r="O4439" s="22">
        <v>0.41919570445774368</v>
      </c>
      <c r="P4439" s="22">
        <v>7.4862128754404607</v>
      </c>
      <c r="Q4439" s="22">
        <v>12.605850439062586</v>
      </c>
      <c r="R4439" s="22">
        <v>12.722188041836791</v>
      </c>
      <c r="S4439" s="22">
        <v>11.589015045584203</v>
      </c>
      <c r="T4439" s="22">
        <v>128.49823815649643</v>
      </c>
      <c r="U4439" s="22">
        <v>3.4103697074780462E-2</v>
      </c>
      <c r="V4439" s="22">
        <v>2.2685832540969852</v>
      </c>
      <c r="W4439" s="22">
        <v>0.49745511493931421</v>
      </c>
      <c r="X4439" s="22">
        <v>0.93834107052967153</v>
      </c>
      <c r="Y4439" s="22">
        <v>8.0261759606241947E-2</v>
      </c>
      <c r="Z4439" s="22">
        <v>5.5829744392863132</v>
      </c>
      <c r="AA4439" s="22">
        <v>11.706471279154314</v>
      </c>
      <c r="AB4439" s="22">
        <v>0.45495833100285243</v>
      </c>
      <c r="AC4439" s="22">
        <v>0.40729347278930583</v>
      </c>
      <c r="AD4439" s="22">
        <v>0.47466860562671281</v>
      </c>
      <c r="AE4439" s="22">
        <v>6.4846132334023148</v>
      </c>
      <c r="AF4439" s="22">
        <v>0.41940824430896578</v>
      </c>
      <c r="AG4439" s="22">
        <v>1</v>
      </c>
      <c r="AH4439" s="22">
        <v>0.15927065272106938</v>
      </c>
      <c r="AI4439" s="22">
        <v>3.9219195704457741</v>
      </c>
      <c r="AJ4439" s="22">
        <v>0.41061580625314609</v>
      </c>
      <c r="AK4439" s="22">
        <v>3.4599250517366738</v>
      </c>
      <c r="AL4439" s="22">
        <v>400.06935510934613</v>
      </c>
      <c r="AM4439" s="22">
        <v>0.11186307959058112</v>
      </c>
      <c r="AN4439" s="22">
        <v>1.4913026455618321</v>
      </c>
    </row>
    <row r="4440" spans="1:40" x14ac:dyDescent="0.2">
      <c r="A4440" s="20">
        <v>42780</v>
      </c>
      <c r="B4440" s="22">
        <v>0.41130685063444244</v>
      </c>
      <c r="C4440" s="22">
        <v>8.5786921414252273E-2</v>
      </c>
      <c r="D4440" s="22">
        <v>4.2131905791177156E-2</v>
      </c>
      <c r="E4440" s="22">
        <v>0.14643133126518912</v>
      </c>
      <c r="F4440" s="22">
        <v>0.11260933352745518</v>
      </c>
      <c r="G4440" s="22">
        <v>0.76882328566148872</v>
      </c>
      <c r="H4440" s="22">
        <v>2.858294788948494</v>
      </c>
      <c r="I4440" s="22">
        <v>0.78732459038424929</v>
      </c>
      <c r="J4440" s="22">
        <v>0.1184553874410635</v>
      </c>
      <c r="K4440" s="22">
        <v>0.1396221343696453</v>
      </c>
      <c r="L4440" s="22">
        <v>0.86901255445677617</v>
      </c>
      <c r="M4440" s="22">
        <v>32.586710866716693</v>
      </c>
      <c r="N4440" s="22">
        <v>1492.6476352599925</v>
      </c>
      <c r="O4440" s="22">
        <v>0.41944876863289693</v>
      </c>
      <c r="P4440" s="22">
        <v>7.4822770491986876</v>
      </c>
      <c r="Q4440" s="22">
        <v>12.557816577258626</v>
      </c>
      <c r="R4440" s="22">
        <v>12.795242521642718</v>
      </c>
      <c r="S4440" s="22">
        <v>11.602513131222631</v>
      </c>
      <c r="T4440" s="22">
        <v>127.43613578076179</v>
      </c>
      <c r="U4440" s="22">
        <v>3.4146778510712163E-2</v>
      </c>
      <c r="V4440" s="22">
        <v>2.2687616893079929</v>
      </c>
      <c r="W4440" s="22">
        <v>0.49814650972662422</v>
      </c>
      <c r="X4440" s="22">
        <v>0.94045312517498958</v>
      </c>
      <c r="Y4440" s="22">
        <v>8.0254448936622952E-2</v>
      </c>
      <c r="Z4440" s="22">
        <v>5.596756672005017</v>
      </c>
      <c r="AA4440" s="22">
        <v>11.725705838214378</v>
      </c>
      <c r="AB4440" s="22">
        <v>0.45568982316246881</v>
      </c>
      <c r="AC4440" s="22">
        <v>0.40779025881667802</v>
      </c>
      <c r="AD4440" s="22">
        <v>0.47662138401406634</v>
      </c>
      <c r="AE4440" s="22">
        <v>6.3891657613869262</v>
      </c>
      <c r="AF4440" s="22">
        <v>0.42001993481985866</v>
      </c>
      <c r="AG4440" s="22">
        <v>1</v>
      </c>
      <c r="AH4440" s="22">
        <v>0.1590865820743412</v>
      </c>
      <c r="AI4440" s="22">
        <v>3.9208878834373002</v>
      </c>
      <c r="AJ4440" s="22">
        <v>0.4086974051136173</v>
      </c>
      <c r="AK4440" s="22">
        <v>3.4426761935693406</v>
      </c>
      <c r="AL4440" s="22">
        <v>400.53532830856415</v>
      </c>
      <c r="AM4440" s="22">
        <v>0.11199336999249644</v>
      </c>
      <c r="AN4440" s="22">
        <v>1.4661500039197679</v>
      </c>
    </row>
    <row r="4441" spans="1:40" x14ac:dyDescent="0.2">
      <c r="A4441" s="20">
        <v>42781</v>
      </c>
      <c r="B4441" s="22">
        <v>0.4117871319324527</v>
      </c>
      <c r="C4441" s="22">
        <v>8.6429997084613491E-2</v>
      </c>
      <c r="D4441" s="22">
        <v>4.2187885447736093E-2</v>
      </c>
      <c r="E4441" s="22">
        <v>0.14663272857751564</v>
      </c>
      <c r="F4441" s="22">
        <v>0.11270211477652442</v>
      </c>
      <c r="G4441" s="22">
        <v>0.77016662555224147</v>
      </c>
      <c r="H4441" s="22">
        <v>2.8553968289565157</v>
      </c>
      <c r="I4441" s="22">
        <v>0.78632459464914439</v>
      </c>
      <c r="J4441" s="22">
        <v>0.1188356394788186</v>
      </c>
      <c r="K4441" s="22">
        <v>0.13969186607162881</v>
      </c>
      <c r="L4441" s="22">
        <v>0.87007467874683231</v>
      </c>
      <c r="M4441" s="22">
        <v>32.589536005023433</v>
      </c>
      <c r="N4441" s="22">
        <v>1494.4719786504002</v>
      </c>
      <c r="O4441" s="22">
        <v>0.41824583436119395</v>
      </c>
      <c r="P4441" s="22">
        <v>7.4959072458567864</v>
      </c>
      <c r="Q4441" s="22">
        <v>12.471126460496512</v>
      </c>
      <c r="R4441" s="22">
        <v>12.799668094458523</v>
      </c>
      <c r="S4441" s="22">
        <v>11.606602229149379</v>
      </c>
      <c r="T4441" s="22">
        <v>127.1859792334776</v>
      </c>
      <c r="U4441" s="22">
        <v>3.4225516359803546E-2</v>
      </c>
      <c r="V4441" s="22">
        <v>2.2735529591173105</v>
      </c>
      <c r="W4441" s="22">
        <v>0.49864322396896232</v>
      </c>
      <c r="X4441" s="22">
        <v>0.93488596353524256</v>
      </c>
      <c r="Y4441" s="22">
        <v>8.0969253885313175E-2</v>
      </c>
      <c r="Z4441" s="22">
        <v>5.5907021596286244</v>
      </c>
      <c r="AA4441" s="22">
        <v>11.740037227243166</v>
      </c>
      <c r="AB4441" s="22">
        <v>0.45593281155390092</v>
      </c>
      <c r="AC4441" s="22">
        <v>0.40826624206678475</v>
      </c>
      <c r="AD4441" s="22">
        <v>0.4773272633491063</v>
      </c>
      <c r="AE4441" s="22">
        <v>6.4101276042250674</v>
      </c>
      <c r="AF4441" s="22">
        <v>0.42038752214572445</v>
      </c>
      <c r="AG4441" s="22">
        <v>1</v>
      </c>
      <c r="AH4441" s="22">
        <v>0.15909039940795228</v>
      </c>
      <c r="AI4441" s="22">
        <v>3.9268013724742663</v>
      </c>
      <c r="AJ4441" s="22">
        <v>0.4102957996008163</v>
      </c>
      <c r="AK4441" s="22">
        <v>3.4474445515911283</v>
      </c>
      <c r="AL4441" s="22">
        <v>401.08093561481013</v>
      </c>
      <c r="AM4441" s="22">
        <v>0.11213025049897961</v>
      </c>
      <c r="AN4441" s="22">
        <v>1.446592361687336</v>
      </c>
    </row>
    <row r="4442" spans="1:40" x14ac:dyDescent="0.2">
      <c r="A4442" s="20">
        <v>42782</v>
      </c>
      <c r="B4442" s="22">
        <v>0.41454356635699691</v>
      </c>
      <c r="C4442" s="22">
        <v>8.6850511914571785E-2</v>
      </c>
      <c r="D4442" s="22">
        <v>4.2510921220467547E-2</v>
      </c>
      <c r="E4442" s="22">
        <v>0.14753524703970017</v>
      </c>
      <c r="F4442" s="22">
        <v>0.11248574879499712</v>
      </c>
      <c r="G4442" s="22">
        <v>0.773425594599781</v>
      </c>
      <c r="H4442" s="22">
        <v>2.85814265879511</v>
      </c>
      <c r="I4442" s="22">
        <v>0.78618112858255529</v>
      </c>
      <c r="J4442" s="22">
        <v>0.12046642359660904</v>
      </c>
      <c r="K4442" s="22">
        <v>0.14095429455124225</v>
      </c>
      <c r="L4442" s="22">
        <v>0.87588752553928817</v>
      </c>
      <c r="M4442" s="22">
        <v>32.492747406562891</v>
      </c>
      <c r="N4442" s="22">
        <v>1503.008274164964</v>
      </c>
      <c r="O4442" s="22">
        <v>0.41946517061937716</v>
      </c>
      <c r="P4442" s="22">
        <v>7.5697885742022146</v>
      </c>
      <c r="Q4442" s="22">
        <v>12.4191491042906</v>
      </c>
      <c r="R4442" s="22">
        <v>12.778110149115578</v>
      </c>
      <c r="S4442" s="22">
        <v>11.694454164738286</v>
      </c>
      <c r="T4442" s="22">
        <v>128.79590016819245</v>
      </c>
      <c r="U4442" s="22">
        <v>3.4439941753490834E-2</v>
      </c>
      <c r="V4442" s="22">
        <v>2.3006806714151868</v>
      </c>
      <c r="W4442" s="22">
        <v>0.50243258192326357</v>
      </c>
      <c r="X4442" s="22">
        <v>0.93526284301662721</v>
      </c>
      <c r="Y4442" s="22">
        <v>8.1364503493661741E-2</v>
      </c>
      <c r="Z4442" s="22">
        <v>5.6427998961496346</v>
      </c>
      <c r="AA4442" s="22">
        <v>11.824267121200149</v>
      </c>
      <c r="AB4442" s="22">
        <v>0.45669326891600537</v>
      </c>
      <c r="AC4442" s="22">
        <v>0.41101039632460007</v>
      </c>
      <c r="AD4442" s="22">
        <v>0.4779938818589215</v>
      </c>
      <c r="AE4442" s="22">
        <v>6.4928602873945973</v>
      </c>
      <c r="AF4442" s="22">
        <v>0.42328054273103882</v>
      </c>
      <c r="AG4442" s="22">
        <v>1</v>
      </c>
      <c r="AH4442" s="22">
        <v>0.15986183386199188</v>
      </c>
      <c r="AI4442" s="22">
        <v>3.9485714930747604</v>
      </c>
      <c r="AJ4442" s="22">
        <v>0.41377597670139632</v>
      </c>
      <c r="AK4442" s="22">
        <v>3.4743591190779894</v>
      </c>
      <c r="AL4442" s="22">
        <v>403.88761584395354</v>
      </c>
      <c r="AM4442" s="22">
        <v>0.11288083170596801</v>
      </c>
      <c r="AN4442" s="22">
        <v>1.470837237128763</v>
      </c>
    </row>
    <row r="4443" spans="1:40" x14ac:dyDescent="0.2">
      <c r="A4443" s="20">
        <v>42783</v>
      </c>
      <c r="B4443" s="22">
        <v>0.4122572679313054</v>
      </c>
      <c r="C4443" s="22">
        <v>8.6081490627455376E-2</v>
      </c>
      <c r="D4443" s="22">
        <v>4.2316758334268713E-2</v>
      </c>
      <c r="E4443" s="22">
        <v>0.14700864294533617</v>
      </c>
      <c r="F4443" s="22">
        <v>0.11252665843529014</v>
      </c>
      <c r="G4443" s="22">
        <v>0.77045684139634074</v>
      </c>
      <c r="H4443" s="22">
        <v>2.8566618026714554</v>
      </c>
      <c r="I4443" s="22">
        <v>0.78647435177909975</v>
      </c>
      <c r="J4443" s="22">
        <v>0.11910427657425074</v>
      </c>
      <c r="K4443" s="22">
        <v>0.13931978897743855</v>
      </c>
      <c r="L4443" s="22">
        <v>0.87116399146930057</v>
      </c>
      <c r="M4443" s="22">
        <v>32.590638679986533</v>
      </c>
      <c r="N4443" s="22">
        <v>1496.2397575485463</v>
      </c>
      <c r="O4443" s="22">
        <v>0.41553485239645299</v>
      </c>
      <c r="P4443" s="22">
        <v>7.5272196655067907</v>
      </c>
      <c r="Q4443" s="22">
        <v>12.431249298462228</v>
      </c>
      <c r="R4443" s="22">
        <v>12.666965989448871</v>
      </c>
      <c r="S4443" s="22">
        <v>11.617465484341675</v>
      </c>
      <c r="T4443" s="22">
        <v>129.05713323605343</v>
      </c>
      <c r="U4443" s="22">
        <v>3.4291166236390162E-2</v>
      </c>
      <c r="V4443" s="22">
        <v>2.2926254349534179</v>
      </c>
      <c r="W4443" s="22">
        <v>0.4996071388483555</v>
      </c>
      <c r="X4443" s="22">
        <v>0.93563811875631375</v>
      </c>
      <c r="Y4443" s="22">
        <v>8.059265910876641E-2</v>
      </c>
      <c r="Z4443" s="22">
        <v>5.6167920080817142</v>
      </c>
      <c r="AA4443" s="22">
        <v>11.752160736334044</v>
      </c>
      <c r="AB4443" s="22">
        <v>0.45773936468739479</v>
      </c>
      <c r="AC4443" s="22">
        <v>0.40868784375350764</v>
      </c>
      <c r="AD4443" s="22">
        <v>0.47854978112021546</v>
      </c>
      <c r="AE4443" s="22">
        <v>6.5587046806600062</v>
      </c>
      <c r="AF4443" s="22">
        <v>0.42092266247614768</v>
      </c>
      <c r="AG4443" s="22">
        <v>1</v>
      </c>
      <c r="AH4443" s="22">
        <v>0.15922101245931081</v>
      </c>
      <c r="AI4443" s="22">
        <v>3.9263665955775053</v>
      </c>
      <c r="AJ4443" s="22">
        <v>0.40722864519025703</v>
      </c>
      <c r="AK4443" s="22">
        <v>3.4673925244135142</v>
      </c>
      <c r="AL4443" s="22">
        <v>402.40206532719719</v>
      </c>
      <c r="AM4443" s="22">
        <v>0.11224604332697272</v>
      </c>
      <c r="AN4443" s="22">
        <v>1.4659333258502638</v>
      </c>
    </row>
    <row r="4444" spans="1:40" x14ac:dyDescent="0.2">
      <c r="A4444" s="20">
        <v>42786</v>
      </c>
      <c r="B4444" s="22">
        <v>0.41112330116651363</v>
      </c>
      <c r="C4444" s="22">
        <v>8.6044376777198117E-2</v>
      </c>
      <c r="D4444" s="22">
        <v>4.2151221368918343E-2</v>
      </c>
      <c r="E4444" s="22">
        <v>0.14668741463851509</v>
      </c>
      <c r="F4444" s="22">
        <v>0.11219577726529788</v>
      </c>
      <c r="G4444" s="22">
        <v>0.76976468217540239</v>
      </c>
      <c r="H4444" s="22">
        <v>2.8487786310816556</v>
      </c>
      <c r="I4444" s="22">
        <v>0.78398226720103881</v>
      </c>
      <c r="J4444" s="22">
        <v>0.11876721223384007</v>
      </c>
      <c r="K4444" s="22">
        <v>0.13948906253498419</v>
      </c>
      <c r="L4444" s="22">
        <v>0.86876161475942049</v>
      </c>
      <c r="M4444" s="22">
        <v>32.458634664039579</v>
      </c>
      <c r="N4444" s="22">
        <v>1494.8615184828604</v>
      </c>
      <c r="O4444" s="22">
        <v>0.41522065244161832</v>
      </c>
      <c r="P4444" s="22">
        <v>7.48886102590511</v>
      </c>
      <c r="Q4444" s="22">
        <v>12.327877661599086</v>
      </c>
      <c r="R4444" s="22">
        <v>12.658128652352056</v>
      </c>
      <c r="S4444" s="22">
        <v>11.581174574032195</v>
      </c>
      <c r="T4444" s="22">
        <v>128.11163602982333</v>
      </c>
      <c r="U4444" s="22">
        <v>3.4133399010366522E-2</v>
      </c>
      <c r="V4444" s="22">
        <v>2.2794035331258535</v>
      </c>
      <c r="W4444" s="22">
        <v>0.49884692026957433</v>
      </c>
      <c r="X4444" s="22">
        <v>0.93296464635156606</v>
      </c>
      <c r="Y4444" s="22">
        <v>8.0480487204173473E-2</v>
      </c>
      <c r="Z4444" s="22">
        <v>5.6309473165707624</v>
      </c>
      <c r="AA4444" s="22">
        <v>11.721111434520743</v>
      </c>
      <c r="AB4444" s="22">
        <v>0.45481718648545777</v>
      </c>
      <c r="AC4444" s="22">
        <v>0.40765286702639764</v>
      </c>
      <c r="AD4444" s="22">
        <v>0.47650180238676304</v>
      </c>
      <c r="AE4444" s="22">
        <v>6.4835322302577074</v>
      </c>
      <c r="AF4444" s="22">
        <v>0.41979938651680354</v>
      </c>
      <c r="AG4444" s="22">
        <v>1</v>
      </c>
      <c r="AH4444" s="22">
        <v>0.158699594742852</v>
      </c>
      <c r="AI4444" s="22">
        <v>3.9193515885632397</v>
      </c>
      <c r="AJ4444" s="22">
        <v>0.40564897118420162</v>
      </c>
      <c r="AK4444" s="22">
        <v>3.4461411011351677</v>
      </c>
      <c r="AL4444" s="22">
        <v>401.33891588115438</v>
      </c>
      <c r="AM4444" s="22">
        <v>0.11194948839083804</v>
      </c>
      <c r="AN4444" s="22">
        <v>1.4593511407652866</v>
      </c>
    </row>
    <row r="4445" spans="1:40" x14ac:dyDescent="0.2">
      <c r="A4445" s="20">
        <v>42787</v>
      </c>
      <c r="B4445" s="22">
        <v>0.40919929579034164</v>
      </c>
      <c r="C4445" s="22">
        <v>8.550798921400396E-2</v>
      </c>
      <c r="D4445" s="22">
        <v>4.1928331067679896E-2</v>
      </c>
      <c r="E4445" s="22">
        <v>0.14640206805874356</v>
      </c>
      <c r="F4445" s="22">
        <v>0.11242840906558509</v>
      </c>
      <c r="G4445" s="22">
        <v>0.76671940810732508</v>
      </c>
      <c r="H4445" s="22">
        <v>2.8565061395493947</v>
      </c>
      <c r="I4445" s="22">
        <v>0.78596260557573594</v>
      </c>
      <c r="J4445" s="22">
        <v>0.11738684732467186</v>
      </c>
      <c r="K4445" s="22">
        <v>0.13896998194905624</v>
      </c>
      <c r="L4445" s="22">
        <v>0.86478506005838696</v>
      </c>
      <c r="M4445" s="22">
        <v>32.507298375415061</v>
      </c>
      <c r="N4445" s="22">
        <v>1489.7599893031445</v>
      </c>
      <c r="O4445" s="22">
        <v>0.41217435874579367</v>
      </c>
      <c r="P4445" s="22">
        <v>7.4610567601898685</v>
      </c>
      <c r="Q4445" s="22">
        <v>12.306955184632184</v>
      </c>
      <c r="R4445" s="22">
        <v>12.665745548548125</v>
      </c>
      <c r="S4445" s="22">
        <v>11.532547411583803</v>
      </c>
      <c r="T4445" s="22">
        <v>127.23575423974329</v>
      </c>
      <c r="U4445" s="22">
        <v>3.3968087714215674E-2</v>
      </c>
      <c r="V4445" s="22">
        <v>2.2292135582644352</v>
      </c>
      <c r="W4445" s="22">
        <v>0.49645666659238291</v>
      </c>
      <c r="X4445" s="22">
        <v>0.93130613063534862</v>
      </c>
      <c r="Y4445" s="22">
        <v>7.9791857018697204E-2</v>
      </c>
      <c r="Z4445" s="22">
        <v>5.6001381677177813</v>
      </c>
      <c r="AA4445" s="22">
        <v>11.666258106210861</v>
      </c>
      <c r="AB4445" s="22">
        <v>0.45405923383771979</v>
      </c>
      <c r="AC4445" s="22">
        <v>0.40566710494061015</v>
      </c>
      <c r="AD4445" s="22">
        <v>0.47702404563991713</v>
      </c>
      <c r="AE4445" s="22">
        <v>6.39316515499298</v>
      </c>
      <c r="AF4445" s="22">
        <v>0.41782363559378688</v>
      </c>
      <c r="AG4445" s="22">
        <v>1</v>
      </c>
      <c r="AH4445" s="22">
        <v>0.15823546453323825</v>
      </c>
      <c r="AI4445" s="22">
        <v>3.901009515744434</v>
      </c>
      <c r="AJ4445" s="22">
        <v>0.40328259755309426</v>
      </c>
      <c r="AK4445" s="22">
        <v>3.429345040447485</v>
      </c>
      <c r="AL4445" s="22">
        <v>399.34927461948166</v>
      </c>
      <c r="AM4445" s="22">
        <v>0.11142557885588215</v>
      </c>
      <c r="AN4445" s="22">
        <v>1.4622155862099704</v>
      </c>
    </row>
    <row r="4446" spans="1:40" x14ac:dyDescent="0.2">
      <c r="A4446" s="20">
        <v>42788</v>
      </c>
      <c r="B4446" s="22">
        <v>0.40921297482812036</v>
      </c>
      <c r="C4446" s="22">
        <v>8.5822849693012279E-2</v>
      </c>
      <c r="D4446" s="22">
        <v>4.1949789955762574E-2</v>
      </c>
      <c r="E4446" s="22">
        <v>0.1466632495013539</v>
      </c>
      <c r="F4446" s="22">
        <v>0.11256588257579979</v>
      </c>
      <c r="G4446" s="22">
        <v>0.76624360674370151</v>
      </c>
      <c r="H4446" s="22">
        <v>2.8488015778389402</v>
      </c>
      <c r="I4446" s="22">
        <v>0.78432858273068662</v>
      </c>
      <c r="J4446" s="22">
        <v>0.11761363003242595</v>
      </c>
      <c r="K4446" s="22">
        <v>0.1387183401490924</v>
      </c>
      <c r="L4446" s="22">
        <v>0.86473596826493437</v>
      </c>
      <c r="M4446" s="22">
        <v>32.479413436145443</v>
      </c>
      <c r="N4446" s="22">
        <v>1488.9183557491951</v>
      </c>
      <c r="O4446" s="22">
        <v>0.41169784830014605</v>
      </c>
      <c r="P4446" s="22">
        <v>7.4538404109512726</v>
      </c>
      <c r="Q4446" s="22">
        <v>12.226023199581027</v>
      </c>
      <c r="R4446" s="22">
        <v>12.621597227638926</v>
      </c>
      <c r="S4446" s="22">
        <v>11.532932930702117</v>
      </c>
      <c r="T4446" s="22">
        <v>126.74860434797145</v>
      </c>
      <c r="U4446" s="22">
        <v>3.3995966259206846E-2</v>
      </c>
      <c r="V4446" s="22">
        <v>2.2174208573370628</v>
      </c>
      <c r="W4446" s="22">
        <v>0.49597183067203016</v>
      </c>
      <c r="X4446" s="22">
        <v>0.93211726819919116</v>
      </c>
      <c r="Y4446" s="22">
        <v>8.0095383483948623E-2</v>
      </c>
      <c r="Z4446" s="22">
        <v>5.5969824944563928</v>
      </c>
      <c r="AA4446" s="22">
        <v>11.662190922968923</v>
      </c>
      <c r="AB4446" s="22">
        <v>0.45349498010986933</v>
      </c>
      <c r="AC4446" s="22">
        <v>0.40571409469262232</v>
      </c>
      <c r="AD4446" s="22">
        <v>0.47638255908538829</v>
      </c>
      <c r="AE4446" s="22">
        <v>6.4634010452068695</v>
      </c>
      <c r="AF4446" s="22">
        <v>0.41779303121134803</v>
      </c>
      <c r="AG4446" s="22">
        <v>1</v>
      </c>
      <c r="AH4446" s="22">
        <v>0.15733817679373321</v>
      </c>
      <c r="AI4446" s="22">
        <v>3.9011399217766289</v>
      </c>
      <c r="AJ4446" s="22">
        <v>0.39882776372530454</v>
      </c>
      <c r="AK4446" s="22">
        <v>3.4283453862696813</v>
      </c>
      <c r="AL4446" s="22">
        <v>398.79656352027462</v>
      </c>
      <c r="AM4446" s="22">
        <v>0.11142930367828133</v>
      </c>
      <c r="AN4446" s="22">
        <v>1.4447700656318601</v>
      </c>
    </row>
    <row r="4447" spans="1:40" x14ac:dyDescent="0.2">
      <c r="A4447" s="20">
        <v>42789</v>
      </c>
      <c r="B4447" s="22">
        <v>0.40843973839925257</v>
      </c>
      <c r="C4447" s="22">
        <v>8.5787694087289229E-2</v>
      </c>
      <c r="D4447" s="22">
        <v>4.1872803310050277E-2</v>
      </c>
      <c r="E4447" s="22">
        <v>0.1457378653734929</v>
      </c>
      <c r="F4447" s="22">
        <v>0.11189215642656938</v>
      </c>
      <c r="G4447" s="22">
        <v>0.76324687458290696</v>
      </c>
      <c r="H4447" s="22">
        <v>2.8393468879298838</v>
      </c>
      <c r="I4447" s="22">
        <v>0.78116519108421945</v>
      </c>
      <c r="J4447" s="22">
        <v>0.1176647239400276</v>
      </c>
      <c r="K4447" s="22">
        <v>0.13960937847577526</v>
      </c>
      <c r="L4447" s="22">
        <v>0.86304889442541266</v>
      </c>
      <c r="M4447" s="22">
        <v>32.445388619477683</v>
      </c>
      <c r="N4447" s="22">
        <v>1484.8511812074564</v>
      </c>
      <c r="O4447" s="22">
        <v>0.41106464385816616</v>
      </c>
      <c r="P4447" s="22">
        <v>7.4170262935445121</v>
      </c>
      <c r="Q4447" s="22">
        <v>12.089024335987899</v>
      </c>
      <c r="R4447" s="22">
        <v>12.5205765894025</v>
      </c>
      <c r="S4447" s="22">
        <v>11.511767584642079</v>
      </c>
      <c r="T4447" s="22">
        <v>125.91649241446811</v>
      </c>
      <c r="U4447" s="22">
        <v>3.3933576544912573E-2</v>
      </c>
      <c r="V4447" s="22">
        <v>2.1872024736397204</v>
      </c>
      <c r="W4447" s="22">
        <v>0.4946167193130756</v>
      </c>
      <c r="X4447" s="22">
        <v>0.92724785336121374</v>
      </c>
      <c r="Y4447" s="22">
        <v>8.03821684388486E-2</v>
      </c>
      <c r="Z4447" s="22">
        <v>5.5822618676869693</v>
      </c>
      <c r="AA4447" s="22">
        <v>11.640788361436135</v>
      </c>
      <c r="AB4447" s="22">
        <v>0.45215108777861812</v>
      </c>
      <c r="AC4447" s="22">
        <v>0.40496952440272277</v>
      </c>
      <c r="AD4447" s="22">
        <v>0.47445166169862524</v>
      </c>
      <c r="AE4447" s="22">
        <v>6.4242892734795571</v>
      </c>
      <c r="AF4447" s="22">
        <v>0.41704853850602841</v>
      </c>
      <c r="AG4447" s="22">
        <v>1</v>
      </c>
      <c r="AH4447" s="22">
        <v>0.15638207945900254</v>
      </c>
      <c r="AI4447" s="22">
        <v>3.8884192730346578</v>
      </c>
      <c r="AJ4447" s="22">
        <v>0.39686123593006184</v>
      </c>
      <c r="AK4447" s="22">
        <v>3.4168260888908661</v>
      </c>
      <c r="AL4447" s="22">
        <v>397.96236152511455</v>
      </c>
      <c r="AM4447" s="22">
        <v>0.11122480758108289</v>
      </c>
      <c r="AN4447" s="22">
        <v>1.4303510254927259</v>
      </c>
    </row>
    <row r="4448" spans="1:40" x14ac:dyDescent="0.2">
      <c r="A4448" s="20">
        <v>42790</v>
      </c>
      <c r="B4448" s="22">
        <v>0.40635096260234566</v>
      </c>
      <c r="C4448" s="22">
        <v>8.4852843549457838E-2</v>
      </c>
      <c r="D4448" s="22">
        <v>4.1711661872095594E-2</v>
      </c>
      <c r="E4448" s="22">
        <v>0.14483292763885813</v>
      </c>
      <c r="F4448" s="22">
        <v>0.11145164859482186</v>
      </c>
      <c r="G4448" s="22">
        <v>0.75951537950874082</v>
      </c>
      <c r="H4448" s="22">
        <v>2.8302721841115286</v>
      </c>
      <c r="I4448" s="22">
        <v>0.77887807036955081</v>
      </c>
      <c r="J4448" s="22">
        <v>0.11684000885151583</v>
      </c>
      <c r="K4448" s="22">
        <v>0.13791768090285461</v>
      </c>
      <c r="L4448" s="22">
        <v>0.85867448550564274</v>
      </c>
      <c r="M4448" s="22">
        <v>32.280371763664526</v>
      </c>
      <c r="N4448" s="22">
        <v>1474.7731799070589</v>
      </c>
      <c r="O4448" s="22">
        <v>0.40816552334587297</v>
      </c>
      <c r="P4448" s="22">
        <v>7.3710998008408941</v>
      </c>
      <c r="Q4448" s="22">
        <v>12.010400531090948</v>
      </c>
      <c r="R4448" s="22">
        <v>12.412038061518034</v>
      </c>
      <c r="S4448" s="22">
        <v>11.451648594821862</v>
      </c>
      <c r="T4448" s="22">
        <v>125.027660986944</v>
      </c>
      <c r="U4448" s="22">
        <v>3.3735339676919669E-2</v>
      </c>
      <c r="V4448" s="22">
        <v>2.2024231024562955</v>
      </c>
      <c r="W4448" s="22">
        <v>0.49092719628236337</v>
      </c>
      <c r="X4448" s="22">
        <v>0.92636645275503426</v>
      </c>
      <c r="Y4448" s="22">
        <v>7.9652578003983177E-2</v>
      </c>
      <c r="Z4448" s="22">
        <v>5.5510068599247617</v>
      </c>
      <c r="AA4448" s="22">
        <v>11.589953529541933</v>
      </c>
      <c r="AB4448" s="22">
        <v>0.45192520469130337</v>
      </c>
      <c r="AC4448" s="22">
        <v>0.40285461385262222</v>
      </c>
      <c r="AD4448" s="22">
        <v>0.47298074795308692</v>
      </c>
      <c r="AE4448" s="22">
        <v>6.4695618499668059</v>
      </c>
      <c r="AF4448" s="22">
        <v>0.41491480416021242</v>
      </c>
      <c r="AG4448" s="22">
        <v>1</v>
      </c>
      <c r="AH4448" s="22">
        <v>0.15539942465147155</v>
      </c>
      <c r="AI4448" s="22">
        <v>3.8570480194733343</v>
      </c>
      <c r="AJ4448" s="22">
        <v>0.39892675370657221</v>
      </c>
      <c r="AK4448" s="22">
        <v>3.3912369993361358</v>
      </c>
      <c r="AL4448" s="22">
        <v>395.55211329940249</v>
      </c>
      <c r="AM4448" s="22">
        <v>0.11064394777605664</v>
      </c>
      <c r="AN4448" s="22">
        <v>1.4333923434388138</v>
      </c>
    </row>
    <row r="4449" spans="1:40" x14ac:dyDescent="0.2">
      <c r="A4449" s="20">
        <v>42793</v>
      </c>
      <c r="B4449" s="22">
        <v>0.40530696041855235</v>
      </c>
      <c r="C4449" s="22">
        <v>8.4670743283516203E-2</v>
      </c>
      <c r="D4449" s="22">
        <v>4.1566038985408074E-2</v>
      </c>
      <c r="E4449" s="22">
        <v>0.14547782511755228</v>
      </c>
      <c r="F4449" s="22">
        <v>0.11133799863131637</v>
      </c>
      <c r="G4449" s="22">
        <v>0.75801894081547061</v>
      </c>
      <c r="H4449" s="22">
        <v>2.8160665798362001</v>
      </c>
      <c r="I4449" s="22">
        <v>0.77489569306165718</v>
      </c>
      <c r="J4449" s="22">
        <v>0.1168348087154242</v>
      </c>
      <c r="K4449" s="22">
        <v>0.13733194993266962</v>
      </c>
      <c r="L4449" s="22">
        <v>0.85667454027682743</v>
      </c>
      <c r="M4449" s="22">
        <v>32.055895273626355</v>
      </c>
      <c r="N4449" s="22">
        <v>1472.5490628932207</v>
      </c>
      <c r="O4449" s="22">
        <v>0.40451224088831989</v>
      </c>
      <c r="P4449" s="22">
        <v>7.3610896487781199</v>
      </c>
      <c r="Q4449" s="22">
        <v>11.856773880218109</v>
      </c>
      <c r="R4449" s="22">
        <v>12.436256871012606</v>
      </c>
      <c r="S4449" s="22">
        <v>11.396498818958477</v>
      </c>
      <c r="T4449" s="22">
        <v>125.12969381222547</v>
      </c>
      <c r="U4449" s="22">
        <v>3.3676240093600304E-2</v>
      </c>
      <c r="V4449" s="22">
        <v>2.1961853462548842</v>
      </c>
      <c r="W4449" s="22">
        <v>0.48974591050575078</v>
      </c>
      <c r="X4449" s="22">
        <v>0.92370692509768448</v>
      </c>
      <c r="Y4449" s="22">
        <v>7.9361575310713264E-2</v>
      </c>
      <c r="Z4449" s="22">
        <v>5.5454866553345559</v>
      </c>
      <c r="AA4449" s="22">
        <v>11.562065387756906</v>
      </c>
      <c r="AB4449" s="22">
        <v>0.4496456875427714</v>
      </c>
      <c r="AC4449" s="22">
        <v>0.40188525133005149</v>
      </c>
      <c r="AD4449" s="22">
        <v>0.47040773527009433</v>
      </c>
      <c r="AE4449" s="22">
        <v>6.4137729309697793</v>
      </c>
      <c r="AF4449" s="22">
        <v>0.41388330868231088</v>
      </c>
      <c r="AG4449" s="22">
        <v>1</v>
      </c>
      <c r="AH4449" s="22">
        <v>0.15497030839532883</v>
      </c>
      <c r="AI4449" s="22">
        <v>3.8433519503741809</v>
      </c>
      <c r="AJ4449" s="22">
        <v>0.39796684253515535</v>
      </c>
      <c r="AK4449" s="22">
        <v>3.3820834897017598</v>
      </c>
      <c r="AL4449" s="22">
        <v>395.70409942824352</v>
      </c>
      <c r="AM4449" s="22">
        <v>0.1103777125322855</v>
      </c>
      <c r="AN4449" s="22">
        <v>1.4350096028609904</v>
      </c>
    </row>
    <row r="4450" spans="1:40" x14ac:dyDescent="0.2">
      <c r="A4450" s="20">
        <v>42794</v>
      </c>
      <c r="B4450" s="22">
        <v>0.40641048344253589</v>
      </c>
      <c r="C4450" s="22">
        <v>8.4746325482557117E-2</v>
      </c>
      <c r="D4450" s="22">
        <v>4.1698025500265627E-2</v>
      </c>
      <c r="E4450" s="22">
        <v>0.14719098636444131</v>
      </c>
      <c r="F4450" s="22">
        <v>0.11129803435452452</v>
      </c>
      <c r="G4450" s="22">
        <v>0.75997210908446966</v>
      </c>
      <c r="H4450" s="22">
        <v>2.8269435098282276</v>
      </c>
      <c r="I4450" s="22">
        <v>0.77786877988312375</v>
      </c>
      <c r="J4450" s="22">
        <v>0.11704223481494599</v>
      </c>
      <c r="K4450" s="22">
        <v>0.13701965645475472</v>
      </c>
      <c r="L4450" s="22">
        <v>0.85909553745351519</v>
      </c>
      <c r="M4450" s="22">
        <v>32.229502390649898</v>
      </c>
      <c r="N4450" s="22">
        <v>1475.4515672038251</v>
      </c>
      <c r="O4450" s="22">
        <v>0.40325615370993445</v>
      </c>
      <c r="P4450" s="22">
        <v>7.3822383566495482</v>
      </c>
      <c r="Q4450" s="22">
        <v>11.849211970958031</v>
      </c>
      <c r="R4450" s="22">
        <v>12.478971135115991</v>
      </c>
      <c r="S4450" s="22">
        <v>11.377722684611298</v>
      </c>
      <c r="T4450" s="22">
        <v>125.77364087125909</v>
      </c>
      <c r="U4450" s="22">
        <v>3.3770143438994156E-2</v>
      </c>
      <c r="V4450" s="22">
        <v>2.2246325482557112</v>
      </c>
      <c r="W4450" s="22">
        <v>0.49119001239596244</v>
      </c>
      <c r="X4450" s="22">
        <v>0.92883389410306361</v>
      </c>
      <c r="Y4450" s="22">
        <v>7.957765185054011E-2</v>
      </c>
      <c r="Z4450" s="22">
        <v>5.5612493359305821</v>
      </c>
      <c r="AA4450" s="22">
        <v>11.583584204002124</v>
      </c>
      <c r="AB4450" s="22">
        <v>0.45063750664069419</v>
      </c>
      <c r="AC4450" s="22">
        <v>0.40295732247210908</v>
      </c>
      <c r="AD4450" s="22">
        <v>0.47300557818310607</v>
      </c>
      <c r="AE4450" s="22">
        <v>6.4523862227731534</v>
      </c>
      <c r="AF4450" s="22">
        <v>0.41492163980874797</v>
      </c>
      <c r="AG4450" s="22">
        <v>1</v>
      </c>
      <c r="AH4450" s="22">
        <v>0.15527049760935011</v>
      </c>
      <c r="AI4450" s="22">
        <v>3.8659907915707454</v>
      </c>
      <c r="AJ4450" s="22">
        <v>0.40355498494775988</v>
      </c>
      <c r="AK4450" s="22">
        <v>3.3912918363732953</v>
      </c>
      <c r="AL4450" s="22">
        <v>396.44944218168939</v>
      </c>
      <c r="AM4450" s="22">
        <v>0.11067823623162741</v>
      </c>
      <c r="AN4450" s="22">
        <v>1.4515340003541704</v>
      </c>
    </row>
    <row r="4451" spans="1:40" x14ac:dyDescent="0.2">
      <c r="A4451" s="20">
        <v>42795</v>
      </c>
      <c r="B4451" s="22">
        <v>0.40584900029841836</v>
      </c>
      <c r="C4451" s="22">
        <v>8.4817135846679256E-2</v>
      </c>
      <c r="D4451" s="22">
        <v>4.164041690153298E-2</v>
      </c>
      <c r="E4451" s="22">
        <v>0.14727499806580677</v>
      </c>
      <c r="F4451" s="22">
        <v>0.11145373962443493</v>
      </c>
      <c r="G4451" s="22">
        <v>0.76034793372901399</v>
      </c>
      <c r="H4451" s="22">
        <v>2.830774672016092</v>
      </c>
      <c r="I4451" s="22">
        <v>0.77893829371000367</v>
      </c>
      <c r="J4451" s="22">
        <v>0.11656000972622876</v>
      </c>
      <c r="K4451" s="22">
        <v>0.13586878433192967</v>
      </c>
      <c r="L4451" s="22">
        <v>0.85799706002630505</v>
      </c>
      <c r="M4451" s="22">
        <v>32.196027719751982</v>
      </c>
      <c r="N4451" s="22">
        <v>1476.7288924256993</v>
      </c>
      <c r="O4451" s="22">
        <v>0.40447848624512306</v>
      </c>
      <c r="P4451" s="22">
        <v>7.3875128485692496</v>
      </c>
      <c r="Q4451" s="22">
        <v>11.786420858339689</v>
      </c>
      <c r="R4451" s="22">
        <v>12.567834919371773</v>
      </c>
      <c r="S4451" s="22">
        <v>11.345424804093858</v>
      </c>
      <c r="T4451" s="22">
        <v>125.91376813996928</v>
      </c>
      <c r="U4451" s="22">
        <v>3.3720171977408619E-2</v>
      </c>
      <c r="V4451" s="22">
        <v>2.1890646241586258</v>
      </c>
      <c r="W4451" s="22">
        <v>0.4913403406390574</v>
      </c>
      <c r="X4451" s="22">
        <v>0.92916431800347055</v>
      </c>
      <c r="Y4451" s="22">
        <v>7.893718845673485E-2</v>
      </c>
      <c r="Z4451" s="22">
        <v>5.5582081634006428</v>
      </c>
      <c r="AA4451" s="22">
        <v>11.567580711119952</v>
      </c>
      <c r="AB4451" s="22">
        <v>0.44879914232346341</v>
      </c>
      <c r="AC4451" s="22">
        <v>0.40242271516518008</v>
      </c>
      <c r="AD4451" s="22">
        <v>0.47376681366535139</v>
      </c>
      <c r="AE4451" s="22">
        <v>6.4408302662555128</v>
      </c>
      <c r="AF4451" s="22">
        <v>0.41434839793538686</v>
      </c>
      <c r="AG4451" s="22">
        <v>1</v>
      </c>
      <c r="AH4451" s="22">
        <v>0.15569702797396023</v>
      </c>
      <c r="AI4451" s="22">
        <v>3.8661759342153248</v>
      </c>
      <c r="AJ4451" s="22">
        <v>0.40378217668578753</v>
      </c>
      <c r="AK4451" s="22">
        <v>3.3993169534798899</v>
      </c>
      <c r="AL4451" s="22">
        <v>396.45434751373278</v>
      </c>
      <c r="AM4451" s="22">
        <v>0.11052532687865424</v>
      </c>
      <c r="AN4451" s="22">
        <v>1.4379013450932281</v>
      </c>
    </row>
    <row r="4452" spans="1:40" x14ac:dyDescent="0.2">
      <c r="A4452" s="20">
        <v>42796</v>
      </c>
      <c r="B4452" s="22">
        <v>0.40426281486700727</v>
      </c>
      <c r="C4452" s="22">
        <v>8.3351682226528098E-2</v>
      </c>
      <c r="D4452" s="22">
        <v>4.1455654394926898E-2</v>
      </c>
      <c r="E4452" s="22">
        <v>0.14740399859080502</v>
      </c>
      <c r="F4452" s="22">
        <v>0.11153558217368328</v>
      </c>
      <c r="G4452" s="22">
        <v>0.75819094592214209</v>
      </c>
      <c r="H4452" s="22">
        <v>2.8303901708648938</v>
      </c>
      <c r="I4452" s="22">
        <v>0.77885546943808348</v>
      </c>
      <c r="J4452" s="22">
        <v>0.11566408314250486</v>
      </c>
      <c r="K4452" s="22">
        <v>0.13502950502025718</v>
      </c>
      <c r="L4452" s="22">
        <v>0.85457768187422944</v>
      </c>
      <c r="M4452" s="22">
        <v>32.414787740003526</v>
      </c>
      <c r="N4452" s="22">
        <v>1470.5169984146557</v>
      </c>
      <c r="O4452" s="22">
        <v>0.40666285009688219</v>
      </c>
      <c r="P4452" s="22">
        <v>7.3498326580940647</v>
      </c>
      <c r="Q4452" s="22">
        <v>11.840540778580237</v>
      </c>
      <c r="R4452" s="22">
        <v>12.592478421701603</v>
      </c>
      <c r="S4452" s="22">
        <v>11.317597322529506</v>
      </c>
      <c r="T4452" s="22">
        <v>126.57543596970233</v>
      </c>
      <c r="U4452" s="22">
        <v>3.3588382948740531E-2</v>
      </c>
      <c r="V4452" s="22">
        <v>2.2018671833714993</v>
      </c>
      <c r="W4452" s="22">
        <v>0.48958516822265286</v>
      </c>
      <c r="X4452" s="22">
        <v>0.93369076977276744</v>
      </c>
      <c r="Y4452" s="22">
        <v>7.7747930244847649E-2</v>
      </c>
      <c r="Z4452" s="22">
        <v>5.5375858728201521</v>
      </c>
      <c r="AA4452" s="22">
        <v>11.522370970583054</v>
      </c>
      <c r="AB4452" s="22">
        <v>0.45025982032763789</v>
      </c>
      <c r="AC4452" s="22">
        <v>0.40083891139686456</v>
      </c>
      <c r="AD4452" s="22">
        <v>0.4734675004403735</v>
      </c>
      <c r="AE4452" s="22">
        <v>6.4687555046679588</v>
      </c>
      <c r="AF4452" s="22">
        <v>0.41275101285890436</v>
      </c>
      <c r="AG4452" s="22">
        <v>1</v>
      </c>
      <c r="AH4452" s="22">
        <v>0.1554958604896953</v>
      </c>
      <c r="AI4452" s="22">
        <v>3.8576713052668667</v>
      </c>
      <c r="AJ4452" s="22">
        <v>0.41031794962127888</v>
      </c>
      <c r="AK4452" s="22">
        <v>3.4015545182314604</v>
      </c>
      <c r="AL4452" s="22">
        <v>394.0153249955963</v>
      </c>
      <c r="AM4452" s="22">
        <v>0.11009335916857496</v>
      </c>
      <c r="AN4452" s="22">
        <v>1.4475955610357585</v>
      </c>
    </row>
    <row r="4453" spans="1:40" x14ac:dyDescent="0.2">
      <c r="A4453" s="20">
        <v>42797</v>
      </c>
      <c r="B4453" s="22">
        <v>0.40891982182628056</v>
      </c>
      <c r="C4453" s="22">
        <v>8.4565701559020032E-2</v>
      </c>
      <c r="D4453" s="22">
        <v>4.1938752783964361E-2</v>
      </c>
      <c r="E4453" s="22">
        <v>0.14894209354120266</v>
      </c>
      <c r="F4453" s="22">
        <v>0.11219376391982183</v>
      </c>
      <c r="G4453" s="22">
        <v>0.76786191536748327</v>
      </c>
      <c r="H4453" s="22">
        <v>2.833630289532294</v>
      </c>
      <c r="I4453" s="22">
        <v>0.77986636971046763</v>
      </c>
      <c r="J4453" s="22">
        <v>0.11826280623608018</v>
      </c>
      <c r="K4453" s="22">
        <v>0.13685968819599109</v>
      </c>
      <c r="L4453" s="22">
        <v>0.86446547884187075</v>
      </c>
      <c r="M4453" s="22">
        <v>32.395322939866368</v>
      </c>
      <c r="N4453" s="22">
        <v>1489.9777282850778</v>
      </c>
      <c r="O4453" s="22">
        <v>0.41149220489977723</v>
      </c>
      <c r="P4453" s="22">
        <v>7.4331848552338524</v>
      </c>
      <c r="Q4453" s="22">
        <v>11.848552338530066</v>
      </c>
      <c r="R4453" s="22">
        <v>12.693763919821825</v>
      </c>
      <c r="S4453" s="22">
        <v>11.414253897550111</v>
      </c>
      <c r="T4453" s="22">
        <v>128.20824053452114</v>
      </c>
      <c r="U4453" s="22">
        <v>3.3974387527839635E-2</v>
      </c>
      <c r="V4453" s="22">
        <v>2.1714922048997773</v>
      </c>
      <c r="W4453" s="22">
        <v>0.49576837416481068</v>
      </c>
      <c r="X4453" s="22">
        <v>0.93763919821826269</v>
      </c>
      <c r="Y4453" s="22">
        <v>7.8351893095768371E-2</v>
      </c>
      <c r="Z4453" s="22">
        <v>5.5952115812917587</v>
      </c>
      <c r="AA4453" s="22">
        <v>11.65478841870824</v>
      </c>
      <c r="AB4453" s="22">
        <v>0.45118040089086853</v>
      </c>
      <c r="AC4453" s="22">
        <v>0.40544543429844093</v>
      </c>
      <c r="AD4453" s="22">
        <v>0.47516703786191539</v>
      </c>
      <c r="AE4453" s="22">
        <v>6.4850668151447657</v>
      </c>
      <c r="AF4453" s="22">
        <v>0.41759465478841867</v>
      </c>
      <c r="AG4453" s="22">
        <v>1</v>
      </c>
      <c r="AH4453" s="22">
        <v>0.15699331848552336</v>
      </c>
      <c r="AI4453" s="22">
        <v>3.8997772828507795</v>
      </c>
      <c r="AJ4453" s="22">
        <v>0.41223830734966593</v>
      </c>
      <c r="AK4453" s="22">
        <v>3.4427616926503339</v>
      </c>
      <c r="AL4453" s="22">
        <v>400.33407572383072</v>
      </c>
      <c r="AM4453" s="22">
        <v>0.11135857461024498</v>
      </c>
      <c r="AN4453" s="22">
        <v>1.4487750556792871</v>
      </c>
    </row>
    <row r="4454" spans="1:40" x14ac:dyDescent="0.2">
      <c r="A4454" s="20">
        <v>42800</v>
      </c>
      <c r="B4454" s="22">
        <v>0.40729608021473412</v>
      </c>
      <c r="C4454" s="22">
        <v>8.4030257991525997E-2</v>
      </c>
      <c r="D4454" s="22">
        <v>4.1813261163734773E-2</v>
      </c>
      <c r="E4454" s="22">
        <v>0.14872778899265734</v>
      </c>
      <c r="F4454" s="22">
        <v>0.11220302136249696</v>
      </c>
      <c r="G4454" s="22">
        <v>0.76482397568712712</v>
      </c>
      <c r="H4454" s="22">
        <v>2.8315845515650304</v>
      </c>
      <c r="I4454" s="22">
        <v>0.77915437343330596</v>
      </c>
      <c r="J4454" s="22">
        <v>0.1173273586370594</v>
      </c>
      <c r="K4454" s="22">
        <v>0.1357062046629251</v>
      </c>
      <c r="L4454" s="22">
        <v>0.86117704474367218</v>
      </c>
      <c r="M4454" s="22">
        <v>32.479646842210343</v>
      </c>
      <c r="N4454" s="22">
        <v>1480.5119900618913</v>
      </c>
      <c r="O4454" s="22">
        <v>0.40757337119279485</v>
      </c>
      <c r="P4454" s="22">
        <v>7.3925774750992712</v>
      </c>
      <c r="Q4454" s="22">
        <v>11.858071385789392</v>
      </c>
      <c r="R4454" s="22">
        <v>12.630049468710487</v>
      </c>
      <c r="S4454" s="22">
        <v>11.374475920051465</v>
      </c>
      <c r="T4454" s="22">
        <v>128.01415293152024</v>
      </c>
      <c r="U4454" s="22">
        <v>3.3848355109918141E-2</v>
      </c>
      <c r="V4454" s="22">
        <v>2.1750704319084275</v>
      </c>
      <c r="W4454" s="22">
        <v>0.49313427538321608</v>
      </c>
      <c r="X4454" s="22">
        <v>0.94161361165953106</v>
      </c>
      <c r="Y4454" s="22">
        <v>7.7519465826659861E-2</v>
      </c>
      <c r="Z4454" s="22">
        <v>5.5758779032365409</v>
      </c>
      <c r="AA4454" s="22">
        <v>11.606291177710242</v>
      </c>
      <c r="AB4454" s="22">
        <v>0.45119678786131012</v>
      </c>
      <c r="AC4454" s="22">
        <v>0.40382439716941371</v>
      </c>
      <c r="AD4454" s="22">
        <v>0.47493289558330931</v>
      </c>
      <c r="AE4454" s="22">
        <v>6.4572306395439121</v>
      </c>
      <c r="AF4454" s="22">
        <v>0.41596974200847403</v>
      </c>
      <c r="AG4454" s="22">
        <v>1</v>
      </c>
      <c r="AH4454" s="22">
        <v>0.15661394440870471</v>
      </c>
      <c r="AI4454" s="22">
        <v>3.8898378402360301</v>
      </c>
      <c r="AJ4454" s="22">
        <v>0.41159963619423678</v>
      </c>
      <c r="AK4454" s="22">
        <v>3.4345260542602984</v>
      </c>
      <c r="AL4454" s="22">
        <v>397.45446882140243</v>
      </c>
      <c r="AM4454" s="22">
        <v>0.11091639122429513</v>
      </c>
      <c r="AN4454" s="22">
        <v>1.4419130859158367</v>
      </c>
    </row>
    <row r="4455" spans="1:40" x14ac:dyDescent="0.2">
      <c r="A4455" s="20">
        <v>42801</v>
      </c>
      <c r="B4455" s="22">
        <v>0.40757183923993029</v>
      </c>
      <c r="C4455" s="22">
        <v>8.4175943705117814E-2</v>
      </c>
      <c r="D4455" s="22">
        <v>4.1760546966047703E-2</v>
      </c>
      <c r="E4455" s="22">
        <v>0.14887288144999278</v>
      </c>
      <c r="F4455" s="22">
        <v>0.11243437628333905</v>
      </c>
      <c r="G4455" s="22">
        <v>0.7658412599753599</v>
      </c>
      <c r="H4455" s="22">
        <v>2.8379413298999965</v>
      </c>
      <c r="I4455" s="22">
        <v>0.78069192092966466</v>
      </c>
      <c r="J4455" s="22">
        <v>0.11726250596579242</v>
      </c>
      <c r="K4455" s="22">
        <v>0.13539851493390456</v>
      </c>
      <c r="L4455" s="22">
        <v>0.86174900385140452</v>
      </c>
      <c r="M4455" s="22">
        <v>32.559352697648094</v>
      </c>
      <c r="N4455" s="22">
        <v>1481.2923848740802</v>
      </c>
      <c r="O4455" s="22">
        <v>0.40758293838862558</v>
      </c>
      <c r="P4455" s="22">
        <v>7.3936979033708106</v>
      </c>
      <c r="Q4455" s="22">
        <v>12.126929864479395</v>
      </c>
      <c r="R4455" s="22">
        <v>12.648589853158262</v>
      </c>
      <c r="S4455" s="22">
        <v>11.376627412677447</v>
      </c>
      <c r="T4455" s="22">
        <v>127.60358280519884</v>
      </c>
      <c r="U4455" s="22">
        <v>3.3889030711344435E-2</v>
      </c>
      <c r="V4455" s="22">
        <v>2.1631130892260564</v>
      </c>
      <c r="W4455" s="22">
        <v>0.49335715950586589</v>
      </c>
      <c r="X4455" s="22">
        <v>0.93805565113155809</v>
      </c>
      <c r="Y4455" s="22">
        <v>7.7116885134910149E-2</v>
      </c>
      <c r="Z4455" s="22">
        <v>5.5842036915768558</v>
      </c>
      <c r="AA4455" s="22">
        <v>11.61747893936535</v>
      </c>
      <c r="AB4455" s="22">
        <v>0.45204612806197764</v>
      </c>
      <c r="AC4455" s="22">
        <v>0.40414220229308412</v>
      </c>
      <c r="AD4455" s="22">
        <v>0.4766640398681421</v>
      </c>
      <c r="AE4455" s="22">
        <v>6.4552093854401367</v>
      </c>
      <c r="AF4455" s="22">
        <v>0.4161292828840028</v>
      </c>
      <c r="AG4455" s="22">
        <v>1</v>
      </c>
      <c r="AH4455" s="22">
        <v>0.15659788894191815</v>
      </c>
      <c r="AI4455" s="22">
        <v>3.8969111069180991</v>
      </c>
      <c r="AJ4455" s="22">
        <v>0.40828218475642919</v>
      </c>
      <c r="AK4455" s="22">
        <v>3.424642329933294</v>
      </c>
      <c r="AL4455" s="22">
        <v>397.94998723597899</v>
      </c>
      <c r="AM4455" s="22">
        <v>0.1109914869529507</v>
      </c>
      <c r="AN4455" s="22">
        <v>1.43953738748238</v>
      </c>
    </row>
    <row r="4456" spans="1:40" x14ac:dyDescent="0.2">
      <c r="A4456" s="20">
        <v>42802</v>
      </c>
      <c r="B4456" s="22">
        <v>0.40563766098924164</v>
      </c>
      <c r="C4456" s="22">
        <v>8.3128990213621412E-2</v>
      </c>
      <c r="D4456" s="22">
        <v>4.1599840943733847E-2</v>
      </c>
      <c r="E4456" s="22">
        <v>0.1490158393531712</v>
      </c>
      <c r="F4456" s="22">
        <v>0.11205734862040781</v>
      </c>
      <c r="G4456" s="22">
        <v>0.76339275852166033</v>
      </c>
      <c r="H4456" s="22">
        <v>2.8304283473612126</v>
      </c>
      <c r="I4456" s="22">
        <v>0.77880133430534382</v>
      </c>
      <c r="J4456" s="22">
        <v>0.11640930479157004</v>
      </c>
      <c r="K4456" s="22">
        <v>0.13440254490025849</v>
      </c>
      <c r="L4456" s="22">
        <v>0.85779927982857274</v>
      </c>
      <c r="M4456" s="22">
        <v>32.572293282081873</v>
      </c>
      <c r="N4456" s="22">
        <v>1474.0318554355269</v>
      </c>
      <c r="O4456" s="22">
        <v>0.40744913513155284</v>
      </c>
      <c r="P4456" s="22">
        <v>7.3734729493891793</v>
      </c>
      <c r="Q4456" s="22">
        <v>12.036362029734686</v>
      </c>
      <c r="R4456" s="22">
        <v>12.627300240793513</v>
      </c>
      <c r="S4456" s="22">
        <v>11.321713389444851</v>
      </c>
      <c r="T4456" s="22">
        <v>127.44272869861047</v>
      </c>
      <c r="U4456" s="22">
        <v>3.372434665429562E-2</v>
      </c>
      <c r="V4456" s="22">
        <v>2.1722778182782161</v>
      </c>
      <c r="W4456" s="22">
        <v>0.49174895619325337</v>
      </c>
      <c r="X4456" s="22">
        <v>0.94405416749508486</v>
      </c>
      <c r="Y4456" s="22">
        <v>7.6358053328031458E-2</v>
      </c>
      <c r="Z4456" s="22">
        <v>5.5564760200587626</v>
      </c>
      <c r="AA4456" s="22">
        <v>11.55919323127223</v>
      </c>
      <c r="AB4456" s="22">
        <v>0.45128901849029096</v>
      </c>
      <c r="AC4456" s="22">
        <v>0.40216935074115806</v>
      </c>
      <c r="AD4456" s="22">
        <v>0.47571078268937639</v>
      </c>
      <c r="AE4456" s="22">
        <v>6.5030485784346217</v>
      </c>
      <c r="AF4456" s="22">
        <v>0.41410961627675791</v>
      </c>
      <c r="AG4456" s="22">
        <v>1</v>
      </c>
      <c r="AH4456" s="22">
        <v>0.15662623986568583</v>
      </c>
      <c r="AI4456" s="22">
        <v>3.8979830781805731</v>
      </c>
      <c r="AJ4456" s="22">
        <v>0.41373406675944951</v>
      </c>
      <c r="AK4456" s="22">
        <v>3.4125300991892549</v>
      </c>
      <c r="AL4456" s="22">
        <v>396.31519650076217</v>
      </c>
      <c r="AM4456" s="22">
        <v>0.11045574038482781</v>
      </c>
      <c r="AN4456" s="22">
        <v>1.4502838712527892</v>
      </c>
    </row>
    <row r="4457" spans="1:40" x14ac:dyDescent="0.2">
      <c r="A4457" s="20">
        <v>42803</v>
      </c>
      <c r="B4457" s="22">
        <v>0.40604579680019459</v>
      </c>
      <c r="C4457" s="22">
        <v>8.2969384031931714E-2</v>
      </c>
      <c r="D4457" s="22">
        <v>4.1611843923797312E-2</v>
      </c>
      <c r="E4457" s="22">
        <v>0.14935373660758711</v>
      </c>
      <c r="F4457" s="22">
        <v>0.11188262220404012</v>
      </c>
      <c r="G4457" s="22">
        <v>0.76386232212553762</v>
      </c>
      <c r="H4457" s="22">
        <v>2.8237674557456081</v>
      </c>
      <c r="I4457" s="22">
        <v>0.7771414039781962</v>
      </c>
      <c r="J4457" s="22">
        <v>0.11692447176674813</v>
      </c>
      <c r="K4457" s="22">
        <v>0.13451566179803853</v>
      </c>
      <c r="L4457" s="22">
        <v>0.85846334155213777</v>
      </c>
      <c r="M4457" s="22">
        <v>32.571896111362953</v>
      </c>
      <c r="N4457" s="22">
        <v>1479.9376402817245</v>
      </c>
      <c r="O4457" s="22">
        <v>0.40678659487190827</v>
      </c>
      <c r="P4457" s="22">
        <v>7.3714936479329527</v>
      </c>
      <c r="Q4457" s="22">
        <v>12.008668443107814</v>
      </c>
      <c r="R4457" s="22">
        <v>12.705239764271418</v>
      </c>
      <c r="S4457" s="22">
        <v>11.333104828455491</v>
      </c>
      <c r="T4457" s="22">
        <v>128.15696073770218</v>
      </c>
      <c r="U4457" s="22">
        <v>3.3777075063852371E-2</v>
      </c>
      <c r="V4457" s="22">
        <v>2.192651725396106</v>
      </c>
      <c r="W4457" s="22">
        <v>0.49301770175690762</v>
      </c>
      <c r="X4457" s="22">
        <v>0.9486085158608184</v>
      </c>
      <c r="Y4457" s="22">
        <v>7.6280088011233593E-2</v>
      </c>
      <c r="Z4457" s="22">
        <v>5.5627301173114558</v>
      </c>
      <c r="AA4457" s="22">
        <v>11.57192928142587</v>
      </c>
      <c r="AB4457" s="22">
        <v>0.45217429762391781</v>
      </c>
      <c r="AC4457" s="22">
        <v>0.40257399688201406</v>
      </c>
      <c r="AD4457" s="22">
        <v>0.47520537797286694</v>
      </c>
      <c r="AE4457" s="22">
        <v>6.5450283604037898</v>
      </c>
      <c r="AF4457" s="22">
        <v>0.41454838959344559</v>
      </c>
      <c r="AG4457" s="22">
        <v>1</v>
      </c>
      <c r="AH4457" s="22">
        <v>0.15703813451566179</v>
      </c>
      <c r="AI4457" s="22">
        <v>3.9107504173899579</v>
      </c>
      <c r="AJ4457" s="22">
        <v>0.41724622137699985</v>
      </c>
      <c r="AK4457" s="22">
        <v>3.4283471357650677</v>
      </c>
      <c r="AL4457" s="22">
        <v>396.17770308371018</v>
      </c>
      <c r="AM4457" s="22">
        <v>0.11056687637517552</v>
      </c>
      <c r="AN4457" s="22">
        <v>1.473668498391252</v>
      </c>
    </row>
    <row r="4458" spans="1:40" x14ac:dyDescent="0.2">
      <c r="A4458" s="20">
        <v>42804</v>
      </c>
      <c r="B4458" s="22">
        <v>0.40798960196407352</v>
      </c>
      <c r="C4458" s="22">
        <v>8.3761956074963631E-2</v>
      </c>
      <c r="D4458" s="22">
        <v>4.1838763789062074E-2</v>
      </c>
      <c r="E4458" s="22">
        <v>0.14962729262250465</v>
      </c>
      <c r="F4458" s="22">
        <v>0.11227879178377417</v>
      </c>
      <c r="G4458" s="22">
        <v>0.76707732983769739</v>
      </c>
      <c r="H4458" s="22">
        <v>2.8079140606774278</v>
      </c>
      <c r="I4458" s="22">
        <v>0.77260961818323204</v>
      </c>
      <c r="J4458" s="22">
        <v>0.11852205694479932</v>
      </c>
      <c r="K4458" s="22">
        <v>0.13518557605785575</v>
      </c>
      <c r="L4458" s="22">
        <v>0.86252596731728459</v>
      </c>
      <c r="M4458" s="22">
        <v>32.53274381505716</v>
      </c>
      <c r="N4458" s="22">
        <v>1486.1637246297923</v>
      </c>
      <c r="O4458" s="22">
        <v>0.40778963973471677</v>
      </c>
      <c r="P4458" s="22">
        <v>7.390826177277626</v>
      </c>
      <c r="Q4458" s="22">
        <v>11.953297710432475</v>
      </c>
      <c r="R4458" s="22">
        <v>12.74648122021396</v>
      </c>
      <c r="S4458" s="22">
        <v>11.386738060588556</v>
      </c>
      <c r="T4458" s="22">
        <v>127.51035915438196</v>
      </c>
      <c r="U4458" s="22">
        <v>3.3926924914182879E-2</v>
      </c>
      <c r="V4458" s="22">
        <v>2.1773664974393729</v>
      </c>
      <c r="W4458" s="22">
        <v>0.4942399768932535</v>
      </c>
      <c r="X4458" s="22">
        <v>0.95539731384071902</v>
      </c>
      <c r="Y4458" s="22">
        <v>7.6863259162158262E-2</v>
      </c>
      <c r="Z4458" s="22">
        <v>5.5782796582867684</v>
      </c>
      <c r="AA4458" s="22">
        <v>11.626692735816569</v>
      </c>
      <c r="AB4458" s="22">
        <v>0.45069264694446615</v>
      </c>
      <c r="AC4458" s="22">
        <v>0.4044791539375896</v>
      </c>
      <c r="AD4458" s="22">
        <v>0.4723663308041815</v>
      </c>
      <c r="AE4458" s="22">
        <v>6.5384094115555955</v>
      </c>
      <c r="AF4458" s="22">
        <v>0.41648799671173226</v>
      </c>
      <c r="AG4458" s="22">
        <v>1</v>
      </c>
      <c r="AH4458" s="22">
        <v>0.15681482386660298</v>
      </c>
      <c r="AI4458" s="22">
        <v>3.9225923992134826</v>
      </c>
      <c r="AJ4458" s="22">
        <v>0.41424397613784064</v>
      </c>
      <c r="AK4458" s="22">
        <v>3.4470155637268518</v>
      </c>
      <c r="AL4458" s="22">
        <v>399.03573769399117</v>
      </c>
      <c r="AM4458" s="22">
        <v>0.11109012742037616</v>
      </c>
      <c r="AN4458" s="22">
        <v>1.4607463034760102</v>
      </c>
    </row>
    <row r="4459" spans="1:40" x14ac:dyDescent="0.2">
      <c r="A4459" s="20">
        <v>42807</v>
      </c>
      <c r="B4459" s="22">
        <v>0.41070689674453975</v>
      </c>
      <c r="C4459" s="22">
        <v>8.4624073183551599E-2</v>
      </c>
      <c r="D4459" s="22">
        <v>4.2117447075006427E-2</v>
      </c>
      <c r="E4459" s="22">
        <v>0.15034835996823942</v>
      </c>
      <c r="F4459" s="22">
        <v>0.11262707030944208</v>
      </c>
      <c r="G4459" s="22">
        <v>0.77293416388015967</v>
      </c>
      <c r="H4459" s="22">
        <v>2.835638958163254</v>
      </c>
      <c r="I4459" s="22">
        <v>0.78034869546740626</v>
      </c>
      <c r="J4459" s="22">
        <v>0.11913575414621053</v>
      </c>
      <c r="K4459" s="22">
        <v>0.13663762734989207</v>
      </c>
      <c r="L4459" s="22">
        <v>0.8683165770138338</v>
      </c>
      <c r="M4459" s="22">
        <v>32.736890370055583</v>
      </c>
      <c r="N4459" s="22">
        <v>1493.5304577326965</v>
      </c>
      <c r="O4459" s="22">
        <v>0.40985696552186895</v>
      </c>
      <c r="P4459" s="22">
        <v>7.3988749594605165</v>
      </c>
      <c r="Q4459" s="22">
        <v>12.375445934309262</v>
      </c>
      <c r="R4459" s="22">
        <v>12.84626309844664</v>
      </c>
      <c r="S4459" s="22">
        <v>11.468479853275031</v>
      </c>
      <c r="T4459" s="22">
        <v>128.22666323711962</v>
      </c>
      <c r="U4459" s="22">
        <v>3.4130330243013228E-2</v>
      </c>
      <c r="V4459" s="22">
        <v>2.193840235296749</v>
      </c>
      <c r="W4459" s="22">
        <v>0.49709793220680171</v>
      </c>
      <c r="X4459" s="22">
        <v>0.95716793969961633</v>
      </c>
      <c r="Y4459" s="22">
        <v>7.7354924568603989E-2</v>
      </c>
      <c r="Z4459" s="22">
        <v>5.6266565271362907</v>
      </c>
      <c r="AA4459" s="22">
        <v>11.706684261734084</v>
      </c>
      <c r="AB4459" s="22">
        <v>0.45419877207304932</v>
      </c>
      <c r="AC4459" s="22">
        <v>0.40709468904818885</v>
      </c>
      <c r="AD4459" s="22">
        <v>0.47766134714098796</v>
      </c>
      <c r="AE4459" s="22">
        <v>6.5709412988291076</v>
      </c>
      <c r="AF4459" s="22">
        <v>0.41926212549905501</v>
      </c>
      <c r="AG4459" s="22">
        <v>1</v>
      </c>
      <c r="AH4459" s="22">
        <v>0.1581207573334526</v>
      </c>
      <c r="AI4459" s="22">
        <v>3.9454702020823316</v>
      </c>
      <c r="AJ4459" s="22">
        <v>0.41834509444301549</v>
      </c>
      <c r="AK4459" s="22">
        <v>3.4575425804359252</v>
      </c>
      <c r="AL4459" s="22">
        <v>401.1451704894933</v>
      </c>
      <c r="AM4459" s="22">
        <v>0.11183305561457856</v>
      </c>
      <c r="AN4459" s="22">
        <v>1.4694863507755622</v>
      </c>
    </row>
    <row r="4460" spans="1:40" x14ac:dyDescent="0.2">
      <c r="A4460" s="20">
        <v>42808</v>
      </c>
      <c r="B4460" s="22">
        <v>0.40948165326851682</v>
      </c>
      <c r="C4460" s="22">
        <v>8.4268973898694394E-2</v>
      </c>
      <c r="D4460" s="22">
        <v>4.203414019556468E-2</v>
      </c>
      <c r="E4460" s="22">
        <v>0.15027483860897103</v>
      </c>
      <c r="F4460" s="22">
        <v>0.11260020738329116</v>
      </c>
      <c r="G4460" s="22">
        <v>0.77077456544280798</v>
      </c>
      <c r="H4460" s="22">
        <v>2.8383636789349866</v>
      </c>
      <c r="I4460" s="22">
        <v>0.78147821917960969</v>
      </c>
      <c r="J4460" s="22">
        <v>0.11820847595580285</v>
      </c>
      <c r="K4460" s="22">
        <v>0.13549041688501379</v>
      </c>
      <c r="L4460" s="22">
        <v>0.86602593406103312</v>
      </c>
      <c r="M4460" s="22">
        <v>32.689627490550684</v>
      </c>
      <c r="N4460" s="22">
        <v>1490.7067756358083</v>
      </c>
      <c r="O4460" s="22">
        <v>0.40856738284516503</v>
      </c>
      <c r="P4460" s="22">
        <v>7.3308878457781894</v>
      </c>
      <c r="Q4460" s="22">
        <v>12.332616039871111</v>
      </c>
      <c r="R4460" s="22">
        <v>12.791981179408848</v>
      </c>
      <c r="S4460" s="22">
        <v>11.450679570515895</v>
      </c>
      <c r="T4460" s="22">
        <v>128.10601077055159</v>
      </c>
      <c r="U4460" s="22">
        <v>3.4062148089509303E-2</v>
      </c>
      <c r="V4460" s="22">
        <v>2.191796095396314</v>
      </c>
      <c r="W4460" s="22">
        <v>0.49593595647180821</v>
      </c>
      <c r="X4460" s="22">
        <v>0.96085361638551015</v>
      </c>
      <c r="Y4460" s="22">
        <v>7.712205510151747E-2</v>
      </c>
      <c r="Z4460" s="22">
        <v>5.612616931842255</v>
      </c>
      <c r="AA4460" s="22">
        <v>11.673672356699262</v>
      </c>
      <c r="AB4460" s="22">
        <v>0.45366767385075096</v>
      </c>
      <c r="AC4460" s="22">
        <v>0.40595836724681961</v>
      </c>
      <c r="AD4460" s="22">
        <v>0.47748330341513451</v>
      </c>
      <c r="AE4460" s="22">
        <v>6.6012331501075954</v>
      </c>
      <c r="AF4460" s="22">
        <v>0.41798882806141224</v>
      </c>
      <c r="AG4460" s="22">
        <v>1</v>
      </c>
      <c r="AH4460" s="22">
        <v>0.15780084514265966</v>
      </c>
      <c r="AI4460" s="22">
        <v>3.9358226761364268</v>
      </c>
      <c r="AJ4460" s="22">
        <v>0.4171191561952971</v>
      </c>
      <c r="AK4460" s="22">
        <v>3.4505903734014209</v>
      </c>
      <c r="AL4460" s="22">
        <v>400.49504398532713</v>
      </c>
      <c r="AM4460" s="22">
        <v>0.11149639309168349</v>
      </c>
      <c r="AN4460" s="22">
        <v>1.4648061635206102</v>
      </c>
    </row>
    <row r="4461" spans="1:40" x14ac:dyDescent="0.2">
      <c r="A4461" s="20">
        <v>42809</v>
      </c>
      <c r="B4461" s="22">
        <v>0.41444064506663958</v>
      </c>
      <c r="C4461" s="22">
        <v>8.6975657649727464E-2</v>
      </c>
      <c r="D4461" s="22">
        <v>4.2499238243558918E-2</v>
      </c>
      <c r="E4461" s="22">
        <v>0.150116802654298</v>
      </c>
      <c r="F4461" s="22">
        <v>0.11286409136563179</v>
      </c>
      <c r="G4461" s="22">
        <v>0.78017401902698302</v>
      </c>
      <c r="H4461" s="22">
        <v>2.8401665707417814</v>
      </c>
      <c r="I4461" s="22">
        <v>0.78155082326122027</v>
      </c>
      <c r="J4461" s="22">
        <v>0.12111363149044699</v>
      </c>
      <c r="K4461" s="22">
        <v>0.13870738395910215</v>
      </c>
      <c r="L4461" s="22">
        <v>0.87632460981142291</v>
      </c>
      <c r="M4461" s="22">
        <v>32.532078410129664</v>
      </c>
      <c r="N4461" s="22">
        <v>1507.7134892959111</v>
      </c>
      <c r="O4461" s="22">
        <v>0.40910270733881798</v>
      </c>
      <c r="P4461" s="22">
        <v>7.4054011352992291</v>
      </c>
      <c r="Q4461" s="22">
        <v>12.357382266310051</v>
      </c>
      <c r="R4461" s="22">
        <v>12.791865569737389</v>
      </c>
      <c r="S4461" s="22">
        <v>11.608039633905497</v>
      </c>
      <c r="T4461" s="22">
        <v>127.25395266953311</v>
      </c>
      <c r="U4461" s="22">
        <v>3.4437033776844858E-2</v>
      </c>
      <c r="V4461" s="22">
        <v>2.1679024048932978</v>
      </c>
      <c r="W4461" s="22">
        <v>0.50174357585401352</v>
      </c>
      <c r="X4461" s="22">
        <v>0.9585604496055794</v>
      </c>
      <c r="Y4461" s="22">
        <v>7.9482231325681912E-2</v>
      </c>
      <c r="Z4461" s="22">
        <v>5.6502014422588616</v>
      </c>
      <c r="AA4461" s="22">
        <v>11.808917628736838</v>
      </c>
      <c r="AB4461" s="22">
        <v>0.45322815451806203</v>
      </c>
      <c r="AC4461" s="22">
        <v>0.41089706695556982</v>
      </c>
      <c r="AD4461" s="22">
        <v>0.47723194637234645</v>
      </c>
      <c r="AE4461" s="22">
        <v>6.5891367888862549</v>
      </c>
      <c r="AF4461" s="22">
        <v>0.42310774057396933</v>
      </c>
      <c r="AG4461" s="22">
        <v>1</v>
      </c>
      <c r="AH4461" s="22">
        <v>0.15811806660572614</v>
      </c>
      <c r="AI4461" s="22">
        <v>3.956619381340917</v>
      </c>
      <c r="AJ4461" s="22">
        <v>0.41466635067880958</v>
      </c>
      <c r="AK4461" s="22">
        <v>3.4415591743688703</v>
      </c>
      <c r="AL4461" s="22">
        <v>404.39787385313332</v>
      </c>
      <c r="AM4461" s="22">
        <v>0.11285280608502329</v>
      </c>
      <c r="AN4461" s="22">
        <v>1.4428231257970228</v>
      </c>
    </row>
    <row r="4462" spans="1:40" x14ac:dyDescent="0.2">
      <c r="A4462" s="20">
        <v>42810</v>
      </c>
      <c r="B4462" s="22">
        <v>0.41658820993886053</v>
      </c>
      <c r="C4462" s="22">
        <v>8.7081296294195726E-2</v>
      </c>
      <c r="D4462" s="22">
        <v>4.2719404711940932E-2</v>
      </c>
      <c r="E4462" s="22">
        <v>0.15105661361857556</v>
      </c>
      <c r="F4462" s="22">
        <v>0.11300037432366521</v>
      </c>
      <c r="G4462" s="22">
        <v>0.78210959743191288</v>
      </c>
      <c r="H4462" s="22">
        <v>2.8450867183157706</v>
      </c>
      <c r="I4462" s="22">
        <v>0.78324391156886997</v>
      </c>
      <c r="J4462" s="22">
        <v>0.12209757370206106</v>
      </c>
      <c r="K4462" s="22">
        <v>0.14017854104515706</v>
      </c>
      <c r="L4462" s="22">
        <v>0.88063612336800567</v>
      </c>
      <c r="M4462" s="22">
        <v>32.587710840640213</v>
      </c>
      <c r="N4462" s="22">
        <v>1513.7422157692354</v>
      </c>
      <c r="O4462" s="22">
        <v>0.41143842375707534</v>
      </c>
      <c r="P4462" s="22">
        <v>7.4138771991515338</v>
      </c>
      <c r="Q4462" s="22">
        <v>12.315248584943115</v>
      </c>
      <c r="R4462" s="22">
        <v>12.851779171723818</v>
      </c>
      <c r="S4462" s="22">
        <v>11.672092469288447</v>
      </c>
      <c r="T4462" s="22">
        <v>127.92908268015745</v>
      </c>
      <c r="U4462" s="22">
        <v>3.4569357637904245E-2</v>
      </c>
      <c r="V4462" s="22">
        <v>2.184915890606745</v>
      </c>
      <c r="W4462" s="22">
        <v>0.50340861398155612</v>
      </c>
      <c r="X4462" s="22">
        <v>0.96476820290611298</v>
      </c>
      <c r="Y4462" s="22">
        <v>7.9231842466452665E-2</v>
      </c>
      <c r="Z4462" s="22">
        <v>5.6839347088782777</v>
      </c>
      <c r="AA4462" s="22">
        <v>11.86946312911898</v>
      </c>
      <c r="AB4462" s="22">
        <v>0.45365759593461819</v>
      </c>
      <c r="AC4462" s="22">
        <v>0.41301512040744565</v>
      </c>
      <c r="AD4462" s="22">
        <v>0.47972413480189202</v>
      </c>
      <c r="AE4462" s="22">
        <v>6.5585476241790408</v>
      </c>
      <c r="AF4462" s="22">
        <v>0.42524302680384307</v>
      </c>
      <c r="AG4462" s="22">
        <v>1</v>
      </c>
      <c r="AH4462" s="22">
        <v>0.15888338116357947</v>
      </c>
      <c r="AI4462" s="22">
        <v>3.9598906521171973</v>
      </c>
      <c r="AJ4462" s="22">
        <v>0.41103007066777081</v>
      </c>
      <c r="AK4462" s="22">
        <v>3.4584103721684687</v>
      </c>
      <c r="AL4462" s="22">
        <v>406.65161809911643</v>
      </c>
      <c r="AM4462" s="22">
        <v>0.1134314136957089</v>
      </c>
      <c r="AN4462" s="22">
        <v>1.4464206717408321</v>
      </c>
    </row>
    <row r="4463" spans="1:40" x14ac:dyDescent="0.2">
      <c r="A4463" s="20">
        <v>42811</v>
      </c>
      <c r="B4463" s="22">
        <v>0.41584292944733181</v>
      </c>
      <c r="C4463" s="22">
        <v>8.7163286796426528E-2</v>
      </c>
      <c r="D4463" s="22">
        <v>4.2639582413351911E-2</v>
      </c>
      <c r="E4463" s="22">
        <v>0.15113738011934283</v>
      </c>
      <c r="F4463" s="22">
        <v>0.11305864103173796</v>
      </c>
      <c r="G4463" s="22">
        <v>0.7812765379258807</v>
      </c>
      <c r="H4463" s="22">
        <v>2.8483757374005005</v>
      </c>
      <c r="I4463" s="22">
        <v>0.78369962747828859</v>
      </c>
      <c r="J4463" s="22">
        <v>0.12156210016191675</v>
      </c>
      <c r="K4463" s="22">
        <v>0.1403127370721379</v>
      </c>
      <c r="L4463" s="22">
        <v>0.87877758528935546</v>
      </c>
      <c r="M4463" s="22">
        <v>32.506765401904502</v>
      </c>
      <c r="N4463" s="22">
        <v>1510.6944302908842</v>
      </c>
      <c r="O4463" s="22">
        <v>0.41090616755551029</v>
      </c>
      <c r="P4463" s="22">
        <v>7.4108042619201298</v>
      </c>
      <c r="Q4463" s="22">
        <v>12.28189363316236</v>
      </c>
      <c r="R4463" s="22">
        <v>12.760850119456052</v>
      </c>
      <c r="S4463" s="22">
        <v>11.651210978633786</v>
      </c>
      <c r="T4463" s="22">
        <v>127.72512653283061</v>
      </c>
      <c r="U4463" s="22">
        <v>3.4483734728308256E-2</v>
      </c>
      <c r="V4463" s="22">
        <v>2.1593804137368799</v>
      </c>
      <c r="W4463" s="22">
        <v>0.50205509698019646</v>
      </c>
      <c r="X4463" s="22">
        <v>0.95957743129861761</v>
      </c>
      <c r="Y4463" s="22">
        <v>7.9373167113919174E-2</v>
      </c>
      <c r="Z4463" s="22">
        <v>5.6831640567501163</v>
      </c>
      <c r="AA4463" s="22">
        <v>11.855022249397059</v>
      </c>
      <c r="AB4463" s="22">
        <v>0.45100037365399642</v>
      </c>
      <c r="AC4463" s="22">
        <v>0.41223094081547157</v>
      </c>
      <c r="AD4463" s="22">
        <v>0.4796471800446121</v>
      </c>
      <c r="AE4463" s="22">
        <v>6.4664900302320056</v>
      </c>
      <c r="AF4463" s="22">
        <v>0.4245049084547709</v>
      </c>
      <c r="AG4463" s="22">
        <v>1</v>
      </c>
      <c r="AH4463" s="22">
        <v>0.1587236885310869</v>
      </c>
      <c r="AI4463" s="22">
        <v>3.9437480892693366</v>
      </c>
      <c r="AJ4463" s="22">
        <v>0.41129114440028536</v>
      </c>
      <c r="AK4463" s="22">
        <v>3.4555068673075402</v>
      </c>
      <c r="AL4463" s="22">
        <v>406.1505712377006</v>
      </c>
      <c r="AM4463" s="22">
        <v>0.11322848375737402</v>
      </c>
      <c r="AN4463" s="22">
        <v>1.4389981543757149</v>
      </c>
    </row>
    <row r="4464" spans="1:40" x14ac:dyDescent="0.2">
      <c r="A4464" s="20">
        <v>42814</v>
      </c>
      <c r="B4464" s="22">
        <v>0.41637946671503717</v>
      </c>
      <c r="C4464" s="22">
        <v>8.7622437874115722E-2</v>
      </c>
      <c r="D4464" s="22">
        <v>4.269567386178124E-2</v>
      </c>
      <c r="E4464" s="22">
        <v>0.15131280609468528</v>
      </c>
      <c r="F4464" s="22">
        <v>0.11319834935606747</v>
      </c>
      <c r="G4464" s="22">
        <v>0.78280881552693626</v>
      </c>
      <c r="H4464" s="22">
        <v>2.8514420460729184</v>
      </c>
      <c r="I4464" s="22">
        <v>0.78482677308180659</v>
      </c>
      <c r="J4464" s="22">
        <v>0.12172365318338473</v>
      </c>
      <c r="K4464" s="22">
        <v>0.1400779974605478</v>
      </c>
      <c r="L4464" s="22">
        <v>0.88035098857246497</v>
      </c>
      <c r="M4464" s="22">
        <v>32.525394522038816</v>
      </c>
      <c r="N4464" s="22">
        <v>1509.1601668782876</v>
      </c>
      <c r="O4464" s="22">
        <v>0.41092644658080896</v>
      </c>
      <c r="P4464" s="22">
        <v>7.4052240159622702</v>
      </c>
      <c r="Q4464" s="22">
        <v>12.382096861962633</v>
      </c>
      <c r="R4464" s="22">
        <v>12.759613640486123</v>
      </c>
      <c r="S4464" s="22">
        <v>11.688282241973516</v>
      </c>
      <c r="T4464" s="22">
        <v>126.23684926537274</v>
      </c>
      <c r="U4464" s="22">
        <v>3.4527480500634859E-2</v>
      </c>
      <c r="V4464" s="22">
        <v>2.1549179212769816</v>
      </c>
      <c r="W4464" s="22">
        <v>0.50165517866860143</v>
      </c>
      <c r="X4464" s="22">
        <v>0.96080854344277156</v>
      </c>
      <c r="Y4464" s="22">
        <v>7.9958733901686924E-2</v>
      </c>
      <c r="Z4464" s="22">
        <v>5.6746553600580443</v>
      </c>
      <c r="AA4464" s="22">
        <v>11.869671685107926</v>
      </c>
      <c r="AB4464" s="22">
        <v>0.45002720841647009</v>
      </c>
      <c r="AC4464" s="22">
        <v>0.41277435153274078</v>
      </c>
      <c r="AD4464" s="22">
        <v>0.48124886631598041</v>
      </c>
      <c r="AE4464" s="22">
        <v>6.5040019045891526</v>
      </c>
      <c r="AF4464" s="22">
        <v>0.42513150734627242</v>
      </c>
      <c r="AG4464" s="22">
        <v>1</v>
      </c>
      <c r="AH4464" s="22">
        <v>0.15831897333575187</v>
      </c>
      <c r="AI4464" s="22">
        <v>3.928215127879557</v>
      </c>
      <c r="AJ4464" s="22">
        <v>0.40982677308180665</v>
      </c>
      <c r="AK4464" s="22">
        <v>3.4427716306910936</v>
      </c>
      <c r="AL4464" s="22">
        <v>407.55940504262651</v>
      </c>
      <c r="AM4464" s="22">
        <v>0.11336840195900598</v>
      </c>
      <c r="AN4464" s="22">
        <v>1.4322510429892978</v>
      </c>
    </row>
    <row r="4465" spans="1:40" x14ac:dyDescent="0.2">
      <c r="A4465" s="20">
        <v>42815</v>
      </c>
      <c r="B4465" s="22">
        <v>0.417548806694789</v>
      </c>
      <c r="C4465" s="22">
        <v>8.7414296922079845E-2</v>
      </c>
      <c r="D4465" s="22">
        <v>4.2864614719894487E-2</v>
      </c>
      <c r="E4465" s="22">
        <v>0.15179251611729525</v>
      </c>
      <c r="F4465" s="22">
        <v>0.11297456480460268</v>
      </c>
      <c r="G4465" s="22">
        <v>0.7826126505133657</v>
      </c>
      <c r="H4465" s="22">
        <v>2.8410783522268588</v>
      </c>
      <c r="I4465" s="22">
        <v>0.78214647125038372</v>
      </c>
      <c r="J4465" s="22">
        <v>0.12288940181241401</v>
      </c>
      <c r="K4465" s="22">
        <v>0.14186630888355753</v>
      </c>
      <c r="L4465" s="22">
        <v>0.88294352408782362</v>
      </c>
      <c r="M4465" s="22">
        <v>32.427884342061873</v>
      </c>
      <c r="N4465" s="22">
        <v>1514.2866888765079</v>
      </c>
      <c r="O4465" s="22">
        <v>0.41294386519460141</v>
      </c>
      <c r="P4465" s="22">
        <v>7.4258945525247588</v>
      </c>
      <c r="Q4465" s="22">
        <v>12.419697779394877</v>
      </c>
      <c r="R4465" s="22">
        <v>12.701679382369328</v>
      </c>
      <c r="S4465" s="22">
        <v>11.711332704180831</v>
      </c>
      <c r="T4465" s="22">
        <v>127.57734596186427</v>
      </c>
      <c r="U4465" s="22">
        <v>3.4633708171781373E-2</v>
      </c>
      <c r="V4465" s="22">
        <v>2.171360674936611</v>
      </c>
      <c r="W4465" s="22">
        <v>0.50290509272419248</v>
      </c>
      <c r="X4465" s="22">
        <v>0.96250099489476848</v>
      </c>
      <c r="Y4465" s="22">
        <v>8.004639052177967E-2</v>
      </c>
      <c r="Z4465" s="22">
        <v>5.7031916224175374</v>
      </c>
      <c r="AA4465" s="22">
        <v>11.910311657892642</v>
      </c>
      <c r="AB4465" s="22">
        <v>0.44978339719610227</v>
      </c>
      <c r="AC4465" s="22">
        <v>0.41398992597982925</v>
      </c>
      <c r="AD4465" s="22">
        <v>0.47900487782692242</v>
      </c>
      <c r="AE4465" s="22">
        <v>6.5588579745079532</v>
      </c>
      <c r="AF4465" s="22">
        <v>0.42638347223959339</v>
      </c>
      <c r="AG4465" s="22">
        <v>1</v>
      </c>
      <c r="AH4465" s="22">
        <v>0.15911494161388987</v>
      </c>
      <c r="AI4465" s="22">
        <v>3.9477424416423155</v>
      </c>
      <c r="AJ4465" s="22">
        <v>0.41295523542052781</v>
      </c>
      <c r="AK4465" s="22">
        <v>3.4673503962523737</v>
      </c>
      <c r="AL4465" s="22">
        <v>408.75962205369024</v>
      </c>
      <c r="AM4465" s="22">
        <v>0.11370225926389158</v>
      </c>
      <c r="AN4465" s="22">
        <v>1.4406531057772118</v>
      </c>
    </row>
    <row r="4466" spans="1:40" x14ac:dyDescent="0.2">
      <c r="A4466" s="20">
        <v>42816</v>
      </c>
      <c r="B4466" s="22">
        <v>0.41741779288239239</v>
      </c>
      <c r="C4466" s="22">
        <v>8.7248093294990836E-2</v>
      </c>
      <c r="D4466" s="22">
        <v>4.280680616965412E-2</v>
      </c>
      <c r="E4466" s="22">
        <v>0.15146796394594164</v>
      </c>
      <c r="F4466" s="22">
        <v>0.11265188283567669</v>
      </c>
      <c r="G4466" s="22">
        <v>0.78183430136737175</v>
      </c>
      <c r="H4466" s="22">
        <v>2.8437468032144033</v>
      </c>
      <c r="I4466" s="22">
        <v>0.78300503529251297</v>
      </c>
      <c r="J4466" s="22">
        <v>0.12269973516407323</v>
      </c>
      <c r="K4466" s="22">
        <v>0.14187476556905626</v>
      </c>
      <c r="L4466" s="22">
        <v>0.8826992805101217</v>
      </c>
      <c r="M4466" s="22">
        <v>32.467975312290427</v>
      </c>
      <c r="N4466" s="22">
        <v>1514.9069664351721</v>
      </c>
      <c r="O4466" s="22">
        <v>0.41384875936302978</v>
      </c>
      <c r="P4466" s="22">
        <v>7.4370020118437363</v>
      </c>
      <c r="Q4466" s="22">
        <v>12.552995601223019</v>
      </c>
      <c r="R4466" s="22">
        <v>12.632560042737472</v>
      </c>
      <c r="S4466" s="22">
        <v>11.68460655383671</v>
      </c>
      <c r="T4466" s="22">
        <v>126.88027824821832</v>
      </c>
      <c r="U4466" s="22">
        <v>3.4580979551938534E-2</v>
      </c>
      <c r="V4466" s="22">
        <v>2.1619363711794857</v>
      </c>
      <c r="W4466" s="22">
        <v>0.50296093385921636</v>
      </c>
      <c r="X4466" s="22">
        <v>0.96166130553882168</v>
      </c>
      <c r="Y4466" s="22">
        <v>8.0041828163539025E-2</v>
      </c>
      <c r="Z4466" s="22">
        <v>5.7171597767649098</v>
      </c>
      <c r="AA4466" s="22">
        <v>11.89033746689551</v>
      </c>
      <c r="AB4466" s="22">
        <v>0.45034610532058783</v>
      </c>
      <c r="AC4466" s="22">
        <v>0.41384875936302978</v>
      </c>
      <c r="AD4466" s="22">
        <v>0.47938712647336296</v>
      </c>
      <c r="AE4466" s="22">
        <v>6.5659418724922993</v>
      </c>
      <c r="AF4466" s="22">
        <v>0.42620398049534547</v>
      </c>
      <c r="AG4466" s="22">
        <v>1</v>
      </c>
      <c r="AH4466" s="22">
        <v>0.15883335796042236</v>
      </c>
      <c r="AI4466" s="22">
        <v>3.9248002364200549</v>
      </c>
      <c r="AJ4466" s="22">
        <v>0.411166301049114</v>
      </c>
      <c r="AK4466" s="22">
        <v>3.4644631105150094</v>
      </c>
      <c r="AL4466" s="22">
        <v>407.71093101762921</v>
      </c>
      <c r="AM4466" s="22">
        <v>0.11366348787778902</v>
      </c>
      <c r="AN4466" s="22">
        <v>1.4274997442571522</v>
      </c>
    </row>
    <row r="4467" spans="1:40" x14ac:dyDescent="0.2">
      <c r="A4467" s="20">
        <v>42817</v>
      </c>
      <c r="B4467" s="22">
        <v>0.41605583060486928</v>
      </c>
      <c r="C4467" s="22">
        <v>8.639695469427984E-2</v>
      </c>
      <c r="D4467" s="22">
        <v>4.2667134942843868E-2</v>
      </c>
      <c r="E4467" s="22">
        <v>0.15123432313322077</v>
      </c>
      <c r="F4467" s="22">
        <v>0.11251090441501353</v>
      </c>
      <c r="G4467" s="22">
        <v>0.77994040808002985</v>
      </c>
      <c r="H4467" s="22">
        <v>2.8377536338608991</v>
      </c>
      <c r="I4467" s="22">
        <v>0.78137922439869933</v>
      </c>
      <c r="J4467" s="22">
        <v>0.12212944815163085</v>
      </c>
      <c r="K4467" s="22">
        <v>0.1418310353812863</v>
      </c>
      <c r="L4467" s="22">
        <v>0.8799211483340319</v>
      </c>
      <c r="M4467" s="22">
        <v>32.448140301584964</v>
      </c>
      <c r="N4467" s="22">
        <v>1509.5109157442757</v>
      </c>
      <c r="O4467" s="22">
        <v>0.41340478321456486</v>
      </c>
      <c r="P4467" s="22">
        <v>7.4127363567358131</v>
      </c>
      <c r="Q4467" s="22">
        <v>12.577747062888735</v>
      </c>
      <c r="R4467" s="22">
        <v>12.567550726772179</v>
      </c>
      <c r="S4467" s="22">
        <v>11.657810959928399</v>
      </c>
      <c r="T4467" s="22">
        <v>127.07806994686575</v>
      </c>
      <c r="U4467" s="22">
        <v>3.4471546557603629E-2</v>
      </c>
      <c r="V4467" s="22">
        <v>2.1440629000645766</v>
      </c>
      <c r="W4467" s="22">
        <v>0.50154644431101081</v>
      </c>
      <c r="X4467" s="22">
        <v>0.96142386169236516</v>
      </c>
      <c r="Y4467" s="22">
        <v>7.9610726545594604E-2</v>
      </c>
      <c r="Z4467" s="22">
        <v>5.7098349326475351</v>
      </c>
      <c r="AA4467" s="22">
        <v>11.856073051083644</v>
      </c>
      <c r="AB4467" s="22">
        <v>0.44804966748614994</v>
      </c>
      <c r="AC4467" s="22">
        <v>0.41249844222642662</v>
      </c>
      <c r="AD4467" s="22">
        <v>0.47825348091585751</v>
      </c>
      <c r="AE4467" s="22">
        <v>6.5060328322022949</v>
      </c>
      <c r="AF4467" s="22">
        <v>0.42482467966510695</v>
      </c>
      <c r="AG4467" s="22">
        <v>1</v>
      </c>
      <c r="AH4467" s="22">
        <v>0.15850770956303034</v>
      </c>
      <c r="AI4467" s="22">
        <v>3.9176589212276385</v>
      </c>
      <c r="AJ4467" s="22">
        <v>0.41168273533710215</v>
      </c>
      <c r="AK4467" s="22">
        <v>3.4511198975834683</v>
      </c>
      <c r="AL4467" s="22">
        <v>406.45541368801474</v>
      </c>
      <c r="AM4467" s="22">
        <v>0.11329262351728278</v>
      </c>
      <c r="AN4467" s="22">
        <v>1.4094282121291082</v>
      </c>
    </row>
    <row r="4468" spans="1:40" x14ac:dyDescent="0.2">
      <c r="A4468" s="20">
        <v>42818</v>
      </c>
      <c r="B4468" s="22">
        <v>0.41670732675963645</v>
      </c>
      <c r="C4468" s="22">
        <v>8.648685449738451E-2</v>
      </c>
      <c r="D4468" s="22">
        <v>4.2693097618264127E-2</v>
      </c>
      <c r="E4468" s="22">
        <v>0.15178885497395861</v>
      </c>
      <c r="F4468" s="22">
        <v>0.11247149065574327</v>
      </c>
      <c r="G4468" s="22">
        <v>0.78070782602775468</v>
      </c>
      <c r="H4468" s="22">
        <v>2.8377719025519408</v>
      </c>
      <c r="I4468" s="22">
        <v>0.78157019823213691</v>
      </c>
      <c r="J4468" s="22">
        <v>0.12251358803572036</v>
      </c>
      <c r="K4468" s="22">
        <v>0.14147442952943978</v>
      </c>
      <c r="L4468" s="22">
        <v>0.8811741878382825</v>
      </c>
      <c r="M4468" s="22">
        <v>32.605612227530095</v>
      </c>
      <c r="N4468" s="22">
        <v>1512.1015783680739</v>
      </c>
      <c r="O4468" s="22">
        <v>0.41193023862746653</v>
      </c>
      <c r="P4468" s="22">
        <v>7.4209397587627226</v>
      </c>
      <c r="Q4468" s="22">
        <v>12.529360369458407</v>
      </c>
      <c r="R4468" s="22">
        <v>12.632618093930487</v>
      </c>
      <c r="S4468" s="22">
        <v>11.664718764538346</v>
      </c>
      <c r="T4468" s="22">
        <v>126.69495852670516</v>
      </c>
      <c r="U4468" s="22">
        <v>3.4523255682011596E-2</v>
      </c>
      <c r="V4468" s="22">
        <v>2.1275630042324321</v>
      </c>
      <c r="W4468" s="22">
        <v>0.50187792894506911</v>
      </c>
      <c r="X4468" s="22">
        <v>0.9638257554267039</v>
      </c>
      <c r="Y4468" s="22">
        <v>7.9724040894597684E-2</v>
      </c>
      <c r="Z4468" s="22">
        <v>5.695741469890728</v>
      </c>
      <c r="AA4468" s="22">
        <v>11.87463831428928</v>
      </c>
      <c r="AB4468" s="22">
        <v>0.44780946113084225</v>
      </c>
      <c r="AC4468" s="22">
        <v>0.41314436791521519</v>
      </c>
      <c r="AD4468" s="22">
        <v>0.47796979427884123</v>
      </c>
      <c r="AE4468" s="22">
        <v>6.4614712523686864</v>
      </c>
      <c r="AF4468" s="22">
        <v>0.42548990684110788</v>
      </c>
      <c r="AG4468" s="22">
        <v>1</v>
      </c>
      <c r="AH4468" s="22">
        <v>0.1587105266143948</v>
      </c>
      <c r="AI4468" s="22">
        <v>3.9215241294012189</v>
      </c>
      <c r="AJ4468" s="22">
        <v>0.4096041030761724</v>
      </c>
      <c r="AK4468" s="22">
        <v>3.4454038965607232</v>
      </c>
      <c r="AL4468" s="22">
        <v>406.79004640924097</v>
      </c>
      <c r="AM4468" s="22">
        <v>0.11347002689239637</v>
      </c>
      <c r="AN4468" s="22">
        <v>1.409819696127268</v>
      </c>
    </row>
    <row r="4469" spans="1:40" x14ac:dyDescent="0.2">
      <c r="A4469" s="20">
        <v>42821</v>
      </c>
      <c r="B4469" s="22">
        <v>0.41797364048166452</v>
      </c>
      <c r="C4469" s="22">
        <v>8.6670005235482919E-2</v>
      </c>
      <c r="D4469" s="22">
        <v>4.2861532858346048E-2</v>
      </c>
      <c r="E4469" s="22">
        <v>0.15222735653638661</v>
      </c>
      <c r="F4469" s="22">
        <v>0.11215314925678908</v>
      </c>
      <c r="G4469" s="22">
        <v>0.78176003277867567</v>
      </c>
      <c r="H4469" s="22">
        <v>2.8298923311556763</v>
      </c>
      <c r="I4469" s="22">
        <v>0.77933577655869446</v>
      </c>
      <c r="J4469" s="22">
        <v>0.12364844870364892</v>
      </c>
      <c r="K4469" s="22">
        <v>0.14287177619448685</v>
      </c>
      <c r="L4469" s="22">
        <v>0.88401129043272419</v>
      </c>
      <c r="M4469" s="22">
        <v>32.33707404793882</v>
      </c>
      <c r="N4469" s="22">
        <v>1514.7617855273045</v>
      </c>
      <c r="O4469" s="22">
        <v>0.4108829755753341</v>
      </c>
      <c r="P4469" s="22">
        <v>7.3945505451731135</v>
      </c>
      <c r="Q4469" s="22">
        <v>12.46841638023264</v>
      </c>
      <c r="R4469" s="22">
        <v>12.593612710842004</v>
      </c>
      <c r="S4469" s="22">
        <v>11.688784685074323</v>
      </c>
      <c r="T4469" s="22">
        <v>126.36976167171247</v>
      </c>
      <c r="U4469" s="22">
        <v>3.4596298741207808E-2</v>
      </c>
      <c r="V4469" s="22">
        <v>2.149165737178758</v>
      </c>
      <c r="W4469" s="22">
        <v>0.50180965605153538</v>
      </c>
      <c r="X4469" s="22">
        <v>0.96537752384421027</v>
      </c>
      <c r="Y4469" s="22">
        <v>8.0148414559195122E-2</v>
      </c>
      <c r="Z4469" s="22">
        <v>5.6985955248002558</v>
      </c>
      <c r="AA4469" s="22">
        <v>11.910723634790925</v>
      </c>
      <c r="AB4469" s="22">
        <v>0.44475427374746773</v>
      </c>
      <c r="AC4469" s="22">
        <v>0.4143201839247912</v>
      </c>
      <c r="AD4469" s="22">
        <v>0.47657690469144798</v>
      </c>
      <c r="AE4469" s="22">
        <v>6.4732648926726011</v>
      </c>
      <c r="AF4469" s="22">
        <v>0.42678290956272341</v>
      </c>
      <c r="AG4469" s="22">
        <v>1</v>
      </c>
      <c r="AH4469" s="22">
        <v>0.15856684345906083</v>
      </c>
      <c r="AI4469" s="22">
        <v>3.9106781088525193</v>
      </c>
      <c r="AJ4469" s="22">
        <v>0.41150895722838093</v>
      </c>
      <c r="AK4469" s="22">
        <v>3.4405089799913506</v>
      </c>
      <c r="AL4469" s="22">
        <v>409.42842184334535</v>
      </c>
      <c r="AM4469" s="22">
        <v>0.11381484600851337</v>
      </c>
      <c r="AN4469" s="22">
        <v>1.4505702123785027</v>
      </c>
    </row>
    <row r="4470" spans="1:40" x14ac:dyDescent="0.2">
      <c r="A4470" s="20">
        <v>42822</v>
      </c>
      <c r="B4470" s="22">
        <v>0.41587679066870503</v>
      </c>
      <c r="C4470" s="22">
        <v>8.6439046486608898E-2</v>
      </c>
      <c r="D4470" s="22">
        <v>4.2648774135099932E-2</v>
      </c>
      <c r="E4470" s="22">
        <v>0.15154294773795368</v>
      </c>
      <c r="F4470" s="22">
        <v>0.11237189287129833</v>
      </c>
      <c r="G4470" s="22">
        <v>0.7788800181190193</v>
      </c>
      <c r="H4470" s="22">
        <v>2.829058377215333</v>
      </c>
      <c r="I4470" s="22">
        <v>0.7790951814733027</v>
      </c>
      <c r="J4470" s="22">
        <v>0.12243927297435024</v>
      </c>
      <c r="K4470" s="22">
        <v>0.140965970216862</v>
      </c>
      <c r="L4470" s="22">
        <v>0.87966706302021402</v>
      </c>
      <c r="M4470" s="22">
        <v>32.414925542155032</v>
      </c>
      <c r="N4470" s="22">
        <v>1507.1626748202252</v>
      </c>
      <c r="O4470" s="22">
        <v>0.4090708340411075</v>
      </c>
      <c r="P4470" s="22">
        <v>7.3631164713209891</v>
      </c>
      <c r="Q4470" s="22">
        <v>12.527036974123774</v>
      </c>
      <c r="R4470" s="22">
        <v>12.583658909461525</v>
      </c>
      <c r="S4470" s="22">
        <v>11.652794292508919</v>
      </c>
      <c r="T4470" s="22">
        <v>126.3133457901591</v>
      </c>
      <c r="U4470" s="22">
        <v>3.4423871807938392E-2</v>
      </c>
      <c r="V4470" s="22">
        <v>2.1536719325066529</v>
      </c>
      <c r="W4470" s="22">
        <v>0.49985844516165556</v>
      </c>
      <c r="X4470" s="22">
        <v>0.96508691467074337</v>
      </c>
      <c r="Y4470" s="22">
        <v>7.9406602117660374E-2</v>
      </c>
      <c r="Z4470" s="22">
        <v>5.6824641866258991</v>
      </c>
      <c r="AA4470" s="22">
        <v>11.856633259724816</v>
      </c>
      <c r="AB4470" s="22">
        <v>0.44406319007983691</v>
      </c>
      <c r="AC4470" s="22">
        <v>0.41232093312949436</v>
      </c>
      <c r="AD4470" s="22">
        <v>0.47659815412490791</v>
      </c>
      <c r="AE4470" s="22">
        <v>6.4540626238604837</v>
      </c>
      <c r="AF4470" s="22">
        <v>0.4246645150331238</v>
      </c>
      <c r="AG4470" s="22">
        <v>1</v>
      </c>
      <c r="AH4470" s="22">
        <v>0.1582809580431459</v>
      </c>
      <c r="AI4470" s="22">
        <v>3.9001189060642085</v>
      </c>
      <c r="AJ4470" s="22">
        <v>0.41401959118962683</v>
      </c>
      <c r="AK4470" s="22">
        <v>3.4255138440631896</v>
      </c>
      <c r="AL4470" s="22">
        <v>407.33820281977233</v>
      </c>
      <c r="AM4470" s="22">
        <v>0.11324387067549968</v>
      </c>
      <c r="AN4470" s="22">
        <v>1.4710378800747408</v>
      </c>
    </row>
    <row r="4471" spans="1:40" x14ac:dyDescent="0.2">
      <c r="A4471" s="20">
        <v>42823</v>
      </c>
      <c r="B4471" s="22">
        <v>0.41419871433404754</v>
      </c>
      <c r="C4471" s="22">
        <v>8.6466674185181003E-2</v>
      </c>
      <c r="D4471" s="22">
        <v>4.247321529265817E-2</v>
      </c>
      <c r="E4471" s="22">
        <v>0.15027630540205256</v>
      </c>
      <c r="F4471" s="22">
        <v>0.11238299312055938</v>
      </c>
      <c r="G4471" s="22">
        <v>0.7768016239990978</v>
      </c>
      <c r="H4471" s="22">
        <v>2.8301567610240213</v>
      </c>
      <c r="I4471" s="22">
        <v>0.77947445584752451</v>
      </c>
      <c r="J4471" s="22">
        <v>0.12141648810195105</v>
      </c>
      <c r="K4471" s="22">
        <v>0.14020525544152476</v>
      </c>
      <c r="L4471" s="22">
        <v>0.87611367993684452</v>
      </c>
      <c r="M4471" s="22">
        <v>32.404420886432838</v>
      </c>
      <c r="N4471" s="22">
        <v>1501.2969437239201</v>
      </c>
      <c r="O4471" s="22">
        <v>0.40771399571444683</v>
      </c>
      <c r="P4471" s="22">
        <v>7.3136348257584292</v>
      </c>
      <c r="Q4471" s="22">
        <v>12.538626367429796</v>
      </c>
      <c r="R4471" s="22">
        <v>12.521709710161272</v>
      </c>
      <c r="S4471" s="22">
        <v>11.616104657719633</v>
      </c>
      <c r="T4471" s="22">
        <v>125.23626931318371</v>
      </c>
      <c r="U4471" s="22">
        <v>3.4311492049171083E-2</v>
      </c>
      <c r="V4471" s="22">
        <v>2.1094169392128115</v>
      </c>
      <c r="W4471" s="22">
        <v>0.49813916770046235</v>
      </c>
      <c r="X4471" s="22">
        <v>0.958272245404308</v>
      </c>
      <c r="Y4471" s="22">
        <v>7.9294011503326933E-2</v>
      </c>
      <c r="Z4471" s="22">
        <v>5.6595240780421783</v>
      </c>
      <c r="AA4471" s="22">
        <v>11.804443441975865</v>
      </c>
      <c r="AB4471" s="22">
        <v>0.44248336528701931</v>
      </c>
      <c r="AC4471" s="22">
        <v>0.41062366076463291</v>
      </c>
      <c r="AD4471" s="22">
        <v>0.47679034622758537</v>
      </c>
      <c r="AE4471" s="22">
        <v>6.3794970113905487</v>
      </c>
      <c r="AF4471" s="22">
        <v>0.42289387617006879</v>
      </c>
      <c r="AG4471" s="22">
        <v>1</v>
      </c>
      <c r="AH4471" s="22">
        <v>0.15718957933912259</v>
      </c>
      <c r="AI4471" s="22">
        <v>3.8806811773993455</v>
      </c>
      <c r="AJ4471" s="22">
        <v>0.41100710499605275</v>
      </c>
      <c r="AK4471" s="22">
        <v>3.4014886658396302</v>
      </c>
      <c r="AL4471" s="22">
        <v>405.99977444456971</v>
      </c>
      <c r="AM4471" s="22">
        <v>0.11277771512349159</v>
      </c>
      <c r="AN4471" s="22">
        <v>1.4701139054922747</v>
      </c>
    </row>
    <row r="4472" spans="1:40" x14ac:dyDescent="0.2">
      <c r="A4472" s="20">
        <v>42824</v>
      </c>
      <c r="B4472" s="22">
        <v>0.41068193509427214</v>
      </c>
      <c r="C4472" s="22">
        <v>8.5437588065576706E-2</v>
      </c>
      <c r="D4472" s="22">
        <v>4.2113797499496765E-2</v>
      </c>
      <c r="E4472" s="22">
        <v>0.14919147413388206</v>
      </c>
      <c r="F4472" s="22">
        <v>0.11195231598488069</v>
      </c>
      <c r="G4472" s="22">
        <v>0.77016841493144861</v>
      </c>
      <c r="H4472" s="22">
        <v>2.8425890720404374</v>
      </c>
      <c r="I4472" s="22">
        <v>0.77914830802263424</v>
      </c>
      <c r="J4472" s="22">
        <v>0.11936659882355571</v>
      </c>
      <c r="K4472" s="22">
        <v>0.13939522712531591</v>
      </c>
      <c r="L4472" s="22">
        <v>0.86885777549148979</v>
      </c>
      <c r="M4472" s="22">
        <v>32.319787077005657</v>
      </c>
      <c r="N4472" s="22">
        <v>1488.7835208337995</v>
      </c>
      <c r="O4472" s="22">
        <v>0.40586209210261459</v>
      </c>
      <c r="P4472" s="22">
        <v>7.2521303482364514</v>
      </c>
      <c r="Q4472" s="22">
        <v>12.636711323835298</v>
      </c>
      <c r="R4472" s="22">
        <v>12.51258079667196</v>
      </c>
      <c r="S4472" s="22">
        <v>11.507235355952675</v>
      </c>
      <c r="T4472" s="22">
        <v>124.9793115788061</v>
      </c>
      <c r="U4472" s="22">
        <v>3.4047549819954823E-2</v>
      </c>
      <c r="V4472" s="22">
        <v>2.0931090783028785</v>
      </c>
      <c r="W4472" s="22">
        <v>0.49417369327458566</v>
      </c>
      <c r="X4472" s="22">
        <v>0.95735948647983726</v>
      </c>
      <c r="Y4472" s="22">
        <v>7.8202232112902878E-2</v>
      </c>
      <c r="Z4472" s="22">
        <v>5.6114826329091283</v>
      </c>
      <c r="AA4472" s="22">
        <v>11.70517322359151</v>
      </c>
      <c r="AB4472" s="22">
        <v>0.44108832278410237</v>
      </c>
      <c r="AC4472" s="22">
        <v>0.40717049495649843</v>
      </c>
      <c r="AD4472" s="22">
        <v>0.47653821207309166</v>
      </c>
      <c r="AE4472" s="22">
        <v>6.2708282078235786</v>
      </c>
      <c r="AF4472" s="22">
        <v>0.41934870613495562</v>
      </c>
      <c r="AG4472" s="22">
        <v>1</v>
      </c>
      <c r="AH4472" s="22">
        <v>0.15633736664355527</v>
      </c>
      <c r="AI4472" s="22">
        <v>3.8514012211759967</v>
      </c>
      <c r="AJ4472" s="22">
        <v>0.40828878799400592</v>
      </c>
      <c r="AK4472" s="22">
        <v>3.3893225380778782</v>
      </c>
      <c r="AL4472" s="22">
        <v>403.48012793272352</v>
      </c>
      <c r="AM4472" s="22">
        <v>0.11182930375075485</v>
      </c>
      <c r="AN4472" s="22">
        <v>1.4862114468475318</v>
      </c>
    </row>
    <row r="4473" spans="1:40" x14ac:dyDescent="0.2">
      <c r="A4473" s="20">
        <v>42825</v>
      </c>
      <c r="B4473" s="22">
        <v>0.40950044603033009</v>
      </c>
      <c r="C4473" s="22">
        <v>8.5057983942908116E-2</v>
      </c>
      <c r="D4473" s="22">
        <v>4.1971454058876007E-2</v>
      </c>
      <c r="E4473" s="22">
        <v>0.14842774308652987</v>
      </c>
      <c r="F4473" s="22">
        <v>0.11183095450490632</v>
      </c>
      <c r="G4473" s="22">
        <v>0.76752899197145408</v>
      </c>
      <c r="H4473" s="22">
        <v>2.8262711864406778</v>
      </c>
      <c r="I4473" s="22">
        <v>0.77843443354148079</v>
      </c>
      <c r="J4473" s="22">
        <v>0.11874442462087421</v>
      </c>
      <c r="K4473" s="22">
        <v>0.13988626226583406</v>
      </c>
      <c r="L4473" s="22">
        <v>0.86650312221231052</v>
      </c>
      <c r="M4473" s="22">
        <v>32.287020517395185</v>
      </c>
      <c r="N4473" s="22">
        <v>1485.6155218554861</v>
      </c>
      <c r="O4473" s="22">
        <v>0.40452720785013385</v>
      </c>
      <c r="P4473" s="22">
        <v>7.2312667261373766</v>
      </c>
      <c r="Q4473" s="22">
        <v>12.637154326494201</v>
      </c>
      <c r="R4473" s="22">
        <v>12.41971454058876</v>
      </c>
      <c r="S4473" s="22">
        <v>11.496431757359499</v>
      </c>
      <c r="T4473" s="22">
        <v>124.51494201605711</v>
      </c>
      <c r="U4473" s="22">
        <v>3.3976360392506691E-2</v>
      </c>
      <c r="V4473" s="22">
        <v>2.0874219446922391</v>
      </c>
      <c r="W4473" s="22">
        <v>0.49330954504906338</v>
      </c>
      <c r="X4473" s="22">
        <v>0.95839652096342565</v>
      </c>
      <c r="Y4473" s="22">
        <v>7.8111061552185557E-2</v>
      </c>
      <c r="Z4473" s="22">
        <v>5.5942239072256914</v>
      </c>
      <c r="AA4473" s="22">
        <v>11.675958965209633</v>
      </c>
      <c r="AB4473" s="22">
        <v>0.4423505798394291</v>
      </c>
      <c r="AC4473" s="22">
        <v>0.40597680642283673</v>
      </c>
      <c r="AD4473" s="22">
        <v>0.47633809099018731</v>
      </c>
      <c r="AE4473" s="22">
        <v>6.2706846565566456</v>
      </c>
      <c r="AF4473" s="22">
        <v>0.41813113291703835</v>
      </c>
      <c r="AG4473" s="22">
        <v>1</v>
      </c>
      <c r="AH4473" s="22">
        <v>0.15574264049955397</v>
      </c>
      <c r="AI4473" s="22">
        <v>3.8291703835860842</v>
      </c>
      <c r="AJ4473" s="22">
        <v>0.4052408563782337</v>
      </c>
      <c r="AK4473" s="22">
        <v>3.3803523639607493</v>
      </c>
      <c r="AL4473" s="22">
        <v>402.3193577163247</v>
      </c>
      <c r="AM4473" s="22">
        <v>0.11150758251561106</v>
      </c>
      <c r="AN4473" s="22">
        <v>1.4963983050847458</v>
      </c>
    </row>
    <row r="4474" spans="1:40" x14ac:dyDescent="0.2">
      <c r="A4474" s="20">
        <v>42828</v>
      </c>
      <c r="B4474" s="22">
        <v>0.41019368675021778</v>
      </c>
      <c r="C4474" s="22">
        <v>8.4902709827312739E-2</v>
      </c>
      <c r="D4474" s="22">
        <v>4.2064875008377453E-2</v>
      </c>
      <c r="E4474" s="22">
        <v>0.14943145008154057</v>
      </c>
      <c r="F4474" s="22">
        <v>0.11184460380224739</v>
      </c>
      <c r="G4474" s="22">
        <v>0.76884927283694127</v>
      </c>
      <c r="H4474" s="22">
        <v>2.8304626588923889</v>
      </c>
      <c r="I4474" s="22">
        <v>0.77860062998458557</v>
      </c>
      <c r="J4474" s="22">
        <v>0.11916091414784531</v>
      </c>
      <c r="K4474" s="22">
        <v>0.13946786408417666</v>
      </c>
      <c r="L4474" s="22">
        <v>0.86806067511114093</v>
      </c>
      <c r="M4474" s="22">
        <v>32.27665706051873</v>
      </c>
      <c r="N4474" s="22">
        <v>1487.8359359292272</v>
      </c>
      <c r="O4474" s="22">
        <v>0.40543529254071442</v>
      </c>
      <c r="P4474" s="22">
        <v>7.2559926725197146</v>
      </c>
      <c r="Q4474" s="22">
        <v>12.684583249558788</v>
      </c>
      <c r="R4474" s="22">
        <v>12.384111878113622</v>
      </c>
      <c r="S4474" s="22">
        <v>11.521792551884369</v>
      </c>
      <c r="T4474" s="22">
        <v>124.68668319817706</v>
      </c>
      <c r="U4474" s="22">
        <v>3.4033688537408131E-2</v>
      </c>
      <c r="V4474" s="22">
        <v>2.0843107030359898</v>
      </c>
      <c r="W4474" s="22">
        <v>0.49438152045215916</v>
      </c>
      <c r="X4474" s="22">
        <v>0.95800102763443007</v>
      </c>
      <c r="Y4474" s="22">
        <v>7.832361548600407E-2</v>
      </c>
      <c r="Z4474" s="22">
        <v>5.6038469271496547</v>
      </c>
      <c r="AA4474" s="22">
        <v>11.694926613497755</v>
      </c>
      <c r="AB4474" s="22">
        <v>0.44326787748810398</v>
      </c>
      <c r="AC4474" s="22">
        <v>0.4066081361839019</v>
      </c>
      <c r="AD4474" s="22">
        <v>0.4757947411925027</v>
      </c>
      <c r="AE4474" s="22">
        <v>6.2627504858923668</v>
      </c>
      <c r="AF4474" s="22">
        <v>0.418861559770346</v>
      </c>
      <c r="AG4474" s="22">
        <v>1</v>
      </c>
      <c r="AH4474" s="22">
        <v>0.15601054442284923</v>
      </c>
      <c r="AI4474" s="22">
        <v>3.8379911980877064</v>
      </c>
      <c r="AJ4474" s="22">
        <v>0.40702142394388219</v>
      </c>
      <c r="AK4474" s="22">
        <v>3.3924223130710631</v>
      </c>
      <c r="AL4474" s="22">
        <v>402.83157965283829</v>
      </c>
      <c r="AM4474" s="22">
        <v>0.11169939458928133</v>
      </c>
      <c r="AN4474" s="22">
        <v>1.5290865223510488</v>
      </c>
    </row>
    <row r="4475" spans="1:40" x14ac:dyDescent="0.2">
      <c r="A4475" s="20">
        <v>42829</v>
      </c>
      <c r="B4475" s="22">
        <v>0.40783760674269598</v>
      </c>
      <c r="C4475" s="22">
        <v>8.3983876161815824E-2</v>
      </c>
      <c r="D4475" s="22">
        <v>4.1816485847223306E-2</v>
      </c>
      <c r="E4475" s="22">
        <v>0.14881236605110326</v>
      </c>
      <c r="F4475" s="22">
        <v>0.11125670438519539</v>
      </c>
      <c r="G4475" s="22">
        <v>0.76434988284676808</v>
      </c>
      <c r="H4475" s="22">
        <v>2.8104560647618628</v>
      </c>
      <c r="I4475" s="22">
        <v>0.77358888654459046</v>
      </c>
      <c r="J4475" s="22">
        <v>0.11850798973937569</v>
      </c>
      <c r="K4475" s="22">
        <v>0.13812976802549609</v>
      </c>
      <c r="L4475" s="22">
        <v>0.86290295714745757</v>
      </c>
      <c r="M4475" s="22">
        <v>32.217694024629942</v>
      </c>
      <c r="N4475" s="22">
        <v>1479.9062774144115</v>
      </c>
      <c r="O4475" s="22">
        <v>0.40539460095721414</v>
      </c>
      <c r="P4475" s="22">
        <v>7.2257448391502779</v>
      </c>
      <c r="Q4475" s="22">
        <v>12.392702075444461</v>
      </c>
      <c r="R4475" s="22">
        <v>12.294981844025186</v>
      </c>
      <c r="S4475" s="22">
        <v>11.448813476508278</v>
      </c>
      <c r="T4475" s="22">
        <v>124.8253806091968</v>
      </c>
      <c r="U4475" s="22">
        <v>3.3818973271295794E-2</v>
      </c>
      <c r="V4475" s="22">
        <v>2.0889920380220537</v>
      </c>
      <c r="W4475" s="22">
        <v>0.49193252862203368</v>
      </c>
      <c r="X4475" s="22">
        <v>0.95341632149956146</v>
      </c>
      <c r="Y4475" s="22">
        <v>7.7409969684519131E-2</v>
      </c>
      <c r="Z4475" s="22">
        <v>5.5710526023563904</v>
      </c>
      <c r="AA4475" s="22">
        <v>11.620934338667231</v>
      </c>
      <c r="AB4475" s="22">
        <v>0.44199526945243361</v>
      </c>
      <c r="AC4475" s="22">
        <v>0.40426193463849064</v>
      </c>
      <c r="AD4475" s="22">
        <v>0.47231075033591335</v>
      </c>
      <c r="AE4475" s="22">
        <v>6.2270773877605414</v>
      </c>
      <c r="AF4475" s="22">
        <v>0.41642144070713916</v>
      </c>
      <c r="AG4475" s="22">
        <v>1</v>
      </c>
      <c r="AH4475" s="22">
        <v>0.15523080852386928</v>
      </c>
      <c r="AI4475" s="22">
        <v>3.8255249686295851</v>
      </c>
      <c r="AJ4475" s="22">
        <v>0.40829289418453579</v>
      </c>
      <c r="AK4475" s="22">
        <v>3.3826746471522329</v>
      </c>
      <c r="AL4475" s="22">
        <v>400.02998234373092</v>
      </c>
      <c r="AM4475" s="22">
        <v>0.11104571752190377</v>
      </c>
      <c r="AN4475" s="22">
        <v>1.5120318034934985</v>
      </c>
    </row>
    <row r="4476" spans="1:40" x14ac:dyDescent="0.2">
      <c r="A4476" s="20">
        <v>42830</v>
      </c>
      <c r="B4476" s="22">
        <v>0.40858671828933163</v>
      </c>
      <c r="C4476" s="22">
        <v>8.4176095590934877E-2</v>
      </c>
      <c r="D4476" s="22">
        <v>4.1940077656509013E-2</v>
      </c>
      <c r="E4476" s="22">
        <v>0.14946096592236571</v>
      </c>
      <c r="F4476" s="22">
        <v>0.11178977114693543</v>
      </c>
      <c r="G4476" s="22">
        <v>0.76677458473793703</v>
      </c>
      <c r="H4476" s="22">
        <v>2.8204443554398493</v>
      </c>
      <c r="I4476" s="22">
        <v>0.7757417976703046</v>
      </c>
      <c r="J4476" s="22">
        <v>0.11862087380261005</v>
      </c>
      <c r="K4476" s="22">
        <v>0.1388471679850472</v>
      </c>
      <c r="L4476" s="22">
        <v>0.86425686726077222</v>
      </c>
      <c r="M4476" s="22">
        <v>32.356507904720573</v>
      </c>
      <c r="N4476" s="22">
        <v>1481.9265044557924</v>
      </c>
      <c r="O4476" s="22">
        <v>0.40552718534094317</v>
      </c>
      <c r="P4476" s="22">
        <v>7.217160085889434</v>
      </c>
      <c r="Q4476" s="22">
        <v>12.497357676090026</v>
      </c>
      <c r="R4476" s="22">
        <v>12.31378569918672</v>
      </c>
      <c r="S4476" s="22">
        <v>11.47157972030306</v>
      </c>
      <c r="T4476" s="22">
        <v>125.41526206290398</v>
      </c>
      <c r="U4476" s="22">
        <v>3.3921876216859694E-2</v>
      </c>
      <c r="V4476" s="22">
        <v>2.0930543039284402</v>
      </c>
      <c r="W4476" s="22">
        <v>0.49280731617769763</v>
      </c>
      <c r="X4476" s="22">
        <v>0.95766718956866126</v>
      </c>
      <c r="Y4476" s="22">
        <v>7.7456248678838047E-2</v>
      </c>
      <c r="Z4476" s="22">
        <v>5.5782517272454184</v>
      </c>
      <c r="AA4476" s="22">
        <v>11.631787991055036</v>
      </c>
      <c r="AB4476" s="22">
        <v>0.44171867872678922</v>
      </c>
      <c r="AC4476" s="22">
        <v>0.40504878564355878</v>
      </c>
      <c r="AD4476" s="22">
        <v>0.47214712459530722</v>
      </c>
      <c r="AE4476" s="22">
        <v>6.2649221766073664</v>
      </c>
      <c r="AF4476" s="22">
        <v>0.41718678726789266</v>
      </c>
      <c r="AG4476" s="22">
        <v>1</v>
      </c>
      <c r="AH4476" s="22">
        <v>0.15582479445501374</v>
      </c>
      <c r="AI4476" s="22">
        <v>3.8416608257401283</v>
      </c>
      <c r="AJ4476" s="22">
        <v>0.41134586073006013</v>
      </c>
      <c r="AK4476" s="22">
        <v>3.3793932111745266</v>
      </c>
      <c r="AL4476" s="22">
        <v>401.29946708498824</v>
      </c>
      <c r="AM4476" s="22">
        <v>0.11125574357776219</v>
      </c>
      <c r="AN4476" s="22">
        <v>1.5346839780603672</v>
      </c>
    </row>
    <row r="4477" spans="1:40" x14ac:dyDescent="0.2">
      <c r="A4477" s="20">
        <v>42831</v>
      </c>
      <c r="B4477" s="22">
        <v>0.40702236605856407</v>
      </c>
      <c r="C4477" s="22">
        <v>8.3623345820495187E-2</v>
      </c>
      <c r="D4477" s="22">
        <v>4.1738523263804221E-2</v>
      </c>
      <c r="E4477" s="22">
        <v>0.14864894819675037</v>
      </c>
      <c r="F4477" s="22">
        <v>0.111353711790393</v>
      </c>
      <c r="G4477" s="22">
        <v>0.76424755613681195</v>
      </c>
      <c r="H4477" s="22">
        <v>2.7692682818699708</v>
      </c>
      <c r="I4477" s="22">
        <v>0.77422250792454506</v>
      </c>
      <c r="J4477" s="22">
        <v>0.11794826325006096</v>
      </c>
      <c r="K4477" s="22">
        <v>0.13816416553986655</v>
      </c>
      <c r="L4477" s="22">
        <v>0.86109325471593556</v>
      </c>
      <c r="M4477" s="22">
        <v>32.329927072019153</v>
      </c>
      <c r="N4477" s="22">
        <v>1477.7336909538269</v>
      </c>
      <c r="O4477" s="22">
        <v>0.40393013100436675</v>
      </c>
      <c r="P4477" s="22">
        <v>7.1600203932347659</v>
      </c>
      <c r="Q4477" s="22">
        <v>12.470906390619112</v>
      </c>
      <c r="R4477" s="22">
        <v>12.280273978675769</v>
      </c>
      <c r="S4477" s="22">
        <v>11.449027996364684</v>
      </c>
      <c r="T4477" s="22">
        <v>125.27320284618624</v>
      </c>
      <c r="U4477" s="22">
        <v>3.375412852171214E-2</v>
      </c>
      <c r="V4477" s="22">
        <v>2.0762307982178085</v>
      </c>
      <c r="W4477" s="22">
        <v>0.49154345753995515</v>
      </c>
      <c r="X4477" s="22">
        <v>0.95565579766364461</v>
      </c>
      <c r="Y4477" s="22">
        <v>7.722829339658191E-2</v>
      </c>
      <c r="Z4477" s="22">
        <v>5.5611464544588038</v>
      </c>
      <c r="AA4477" s="22">
        <v>11.604193913062753</v>
      </c>
      <c r="AB4477" s="22">
        <v>0.44078203622015821</v>
      </c>
      <c r="AC4477" s="22">
        <v>0.40345354997450844</v>
      </c>
      <c r="AD4477" s="22">
        <v>0.47064039190477247</v>
      </c>
      <c r="AE4477" s="22">
        <v>6.2478997184846943</v>
      </c>
      <c r="AF4477" s="22">
        <v>0.41561190787577856</v>
      </c>
      <c r="AG4477" s="22">
        <v>1</v>
      </c>
      <c r="AH4477" s="22">
        <v>0.15539866557311638</v>
      </c>
      <c r="AI4477" s="22">
        <v>3.8314898144658964</v>
      </c>
      <c r="AJ4477" s="22">
        <v>0.41120076252964777</v>
      </c>
      <c r="AK4477" s="22">
        <v>3.3847228071730986</v>
      </c>
      <c r="AL4477" s="22">
        <v>399.51676900228313</v>
      </c>
      <c r="AM4477" s="22">
        <v>0.11083279764147806</v>
      </c>
      <c r="AN4477" s="22">
        <v>1.5239509675703233</v>
      </c>
    </row>
    <row r="4478" spans="1:40" x14ac:dyDescent="0.2">
      <c r="A4478" s="20">
        <v>42832</v>
      </c>
      <c r="B4478" s="22">
        <v>0.40477476385199557</v>
      </c>
      <c r="C4478" s="22">
        <v>8.2610468768944206E-2</v>
      </c>
      <c r="D4478" s="22">
        <v>4.1508040605332482E-2</v>
      </c>
      <c r="E4478" s="22">
        <v>0.147739923065901</v>
      </c>
      <c r="F4478" s="22">
        <v>0.1111907150021493</v>
      </c>
      <c r="G4478" s="22">
        <v>0.76028084252758277</v>
      </c>
      <c r="H4478" s="22">
        <v>2.764116525400377</v>
      </c>
      <c r="I4478" s="22">
        <v>0.77363960011903854</v>
      </c>
      <c r="J4478" s="22">
        <v>0.11670175361248582</v>
      </c>
      <c r="K4478" s="22">
        <v>0.13636513937416647</v>
      </c>
      <c r="L4478" s="22">
        <v>0.85621700265632072</v>
      </c>
      <c r="M4478" s="22">
        <v>32.237371455024416</v>
      </c>
      <c r="N4478" s="22">
        <v>1467.5895819326111</v>
      </c>
      <c r="O4478" s="22">
        <v>0.40230581855456482</v>
      </c>
      <c r="P4478" s="22">
        <v>7.0834481466377159</v>
      </c>
      <c r="Q4478" s="22">
        <v>12.377792718815789</v>
      </c>
      <c r="R4478" s="22">
        <v>12.240016753557375</v>
      </c>
      <c r="S4478" s="22">
        <v>11.385805768955217</v>
      </c>
      <c r="T4478" s="22">
        <v>125.30889371410937</v>
      </c>
      <c r="U4478" s="22">
        <v>3.3567736175559644E-2</v>
      </c>
      <c r="V4478" s="22">
        <v>2.0565873444509353</v>
      </c>
      <c r="W4478" s="22">
        <v>0.4886637935785379</v>
      </c>
      <c r="X4478" s="22">
        <v>0.95389465098592496</v>
      </c>
      <c r="Y4478" s="22">
        <v>7.6427083448146638E-2</v>
      </c>
      <c r="Z4478" s="22">
        <v>5.4870104819954371</v>
      </c>
      <c r="AA4478" s="22">
        <v>11.54011485004464</v>
      </c>
      <c r="AB4478" s="22">
        <v>0.43911955647161266</v>
      </c>
      <c r="AC4478" s="22">
        <v>0.40122565498693885</v>
      </c>
      <c r="AD4478" s="22">
        <v>0.46999239476671778</v>
      </c>
      <c r="AE4478" s="22">
        <v>6.3088826920321406</v>
      </c>
      <c r="AF4478" s="22">
        <v>0.41330585162079647</v>
      </c>
      <c r="AG4478" s="22">
        <v>1</v>
      </c>
      <c r="AH4478" s="22">
        <v>0.15478303040991107</v>
      </c>
      <c r="AI4478" s="22">
        <v>3.8136387183528613</v>
      </c>
      <c r="AJ4478" s="22">
        <v>0.41094712709557246</v>
      </c>
      <c r="AK4478" s="22">
        <v>3.372976071070354</v>
      </c>
      <c r="AL4478" s="22">
        <v>397.89698766629562</v>
      </c>
      <c r="AM4478" s="22">
        <v>0.11022077220673009</v>
      </c>
      <c r="AN4478" s="22">
        <v>1.5158111697730554</v>
      </c>
    </row>
    <row r="4479" spans="1:40" x14ac:dyDescent="0.2">
      <c r="A4479" s="20">
        <v>42835</v>
      </c>
      <c r="B4479" s="22">
        <v>0.40463440433690334</v>
      </c>
      <c r="C4479" s="22">
        <v>8.2639164352770064E-2</v>
      </c>
      <c r="D4479" s="22">
        <v>4.1493675349288203E-2</v>
      </c>
      <c r="E4479" s="22">
        <v>0.14682224866675483</v>
      </c>
      <c r="F4479" s="22">
        <v>0.1111111111111111</v>
      </c>
      <c r="G4479" s="22">
        <v>0.7601480893825201</v>
      </c>
      <c r="H4479" s="22">
        <v>2.7666490369782717</v>
      </c>
      <c r="I4479" s="22">
        <v>0.77314998457402262</v>
      </c>
      <c r="J4479" s="22">
        <v>0.11671955573185243</v>
      </c>
      <c r="K4479" s="22">
        <v>0.13674027061571689</v>
      </c>
      <c r="L4479" s="22">
        <v>0.85616377980519198</v>
      </c>
      <c r="M4479" s="22">
        <v>32.333950372427168</v>
      </c>
      <c r="N4479" s="22">
        <v>1463.8150645687338</v>
      </c>
      <c r="O4479" s="22">
        <v>0.40272819427916612</v>
      </c>
      <c r="P4479" s="22">
        <v>7.1157829785358544</v>
      </c>
      <c r="Q4479" s="22">
        <v>12.38044867556966</v>
      </c>
      <c r="R4479" s="22">
        <v>12.222883335537045</v>
      </c>
      <c r="S4479" s="22">
        <v>11.382167570188196</v>
      </c>
      <c r="T4479" s="22">
        <v>125.88368813081229</v>
      </c>
      <c r="U4479" s="22">
        <v>3.3581250826391643E-2</v>
      </c>
      <c r="V4479" s="22">
        <v>2.0575719511657633</v>
      </c>
      <c r="W4479" s="22">
        <v>0.48845255410110627</v>
      </c>
      <c r="X4479" s="22">
        <v>0.95028427872537347</v>
      </c>
      <c r="Y4479" s="22">
        <v>7.6689144519370617E-2</v>
      </c>
      <c r="Z4479" s="22">
        <v>5.4621182070606906</v>
      </c>
      <c r="AA4479" s="22">
        <v>11.537529199171404</v>
      </c>
      <c r="AB4479" s="22">
        <v>0.43992683679315969</v>
      </c>
      <c r="AC4479" s="22">
        <v>0.40109744810260484</v>
      </c>
      <c r="AD4479" s="22">
        <v>0.46893869275860545</v>
      </c>
      <c r="AE4479" s="22">
        <v>6.3048503680197454</v>
      </c>
      <c r="AF4479" s="22">
        <v>0.41317378465335625</v>
      </c>
      <c r="AG4479" s="22">
        <v>1</v>
      </c>
      <c r="AH4479" s="22">
        <v>0.1547996826656089</v>
      </c>
      <c r="AI4479" s="22">
        <v>3.8135219709991626</v>
      </c>
      <c r="AJ4479" s="22">
        <v>0.41081581383049059</v>
      </c>
      <c r="AK4479" s="22">
        <v>3.3748732866146596</v>
      </c>
      <c r="AL4479" s="22">
        <v>397.43928776058885</v>
      </c>
      <c r="AM4479" s="22">
        <v>0.11018555247036009</v>
      </c>
      <c r="AN4479" s="22">
        <v>1.535832341663361</v>
      </c>
    </row>
    <row r="4480" spans="1:40" x14ac:dyDescent="0.2">
      <c r="A4480" s="20">
        <v>42836</v>
      </c>
      <c r="B4480" s="22">
        <v>0.4054489656238271</v>
      </c>
      <c r="C4480" s="22">
        <v>8.2750093833484209E-2</v>
      </c>
      <c r="D4480" s="22">
        <v>4.1570441348552763E-2</v>
      </c>
      <c r="E4480" s="22">
        <v>0.14707570706290157</v>
      </c>
      <c r="F4480" s="22">
        <v>0.11118715916366768</v>
      </c>
      <c r="G4480" s="22">
        <v>0.76052590908087347</v>
      </c>
      <c r="H4480" s="22">
        <v>2.7744905393769455</v>
      </c>
      <c r="I4480" s="22">
        <v>0.77402689157264914</v>
      </c>
      <c r="J4480" s="22">
        <v>0.11703795288455171</v>
      </c>
      <c r="K4480" s="22">
        <v>0.13785794714415031</v>
      </c>
      <c r="L4480" s="22">
        <v>0.85785883028282517</v>
      </c>
      <c r="M4480" s="22">
        <v>32.455346300752879</v>
      </c>
      <c r="N4480" s="22">
        <v>1466.0102002516946</v>
      </c>
      <c r="O4480" s="22">
        <v>0.40343982513854237</v>
      </c>
      <c r="P4480" s="22">
        <v>7.1258251826993133</v>
      </c>
      <c r="Q4480" s="22">
        <v>12.329719824255404</v>
      </c>
      <c r="R4480" s="22">
        <v>12.098999845450731</v>
      </c>
      <c r="S4480" s="22">
        <v>11.414567372441658</v>
      </c>
      <c r="T4480" s="22">
        <v>126.35837767425431</v>
      </c>
      <c r="U4480" s="22">
        <v>3.3647583511800944E-2</v>
      </c>
      <c r="V4480" s="22">
        <v>2.0730907645773078</v>
      </c>
      <c r="W4480" s="22">
        <v>0.48914843353277548</v>
      </c>
      <c r="X4480" s="22">
        <v>0.94892146689333901</v>
      </c>
      <c r="Y4480" s="22">
        <v>7.6777868544808253E-2</v>
      </c>
      <c r="Z4480" s="22">
        <v>5.4670699666615157</v>
      </c>
      <c r="AA4480" s="22">
        <v>11.54372640363853</v>
      </c>
      <c r="AB4480" s="22">
        <v>0.44197778906232754</v>
      </c>
      <c r="AC4480" s="22">
        <v>0.40180601859006915</v>
      </c>
      <c r="AD4480" s="22">
        <v>0.4695758726514031</v>
      </c>
      <c r="AE4480" s="22">
        <v>6.2813017464067293</v>
      </c>
      <c r="AF4480" s="22">
        <v>0.413960214602698</v>
      </c>
      <c r="AG4480" s="22">
        <v>1</v>
      </c>
      <c r="AH4480" s="22">
        <v>0.15491356280219901</v>
      </c>
      <c r="AI4480" s="22">
        <v>3.8129512286666816</v>
      </c>
      <c r="AJ4480" s="22">
        <v>0.40803214624776457</v>
      </c>
      <c r="AK4480" s="22">
        <v>3.3826419093458151</v>
      </c>
      <c r="AL4480" s="22">
        <v>399.0682886980328</v>
      </c>
      <c r="AM4480" s="22">
        <v>0.1103923343563023</v>
      </c>
      <c r="AN4480" s="22">
        <v>1.5223102907734087</v>
      </c>
    </row>
    <row r="4481" spans="1:40" x14ac:dyDescent="0.2">
      <c r="A4481" s="20">
        <v>42837</v>
      </c>
      <c r="B4481" s="22">
        <v>0.40920131924945402</v>
      </c>
      <c r="C4481" s="22">
        <v>8.3790168026028428E-2</v>
      </c>
      <c r="D4481" s="22">
        <v>4.1959709408566206E-2</v>
      </c>
      <c r="E4481" s="22">
        <v>0.14764674421714133</v>
      </c>
      <c r="F4481" s="22">
        <v>0.111757365066631</v>
      </c>
      <c r="G4481" s="22">
        <v>0.76759370682355044</v>
      </c>
      <c r="H4481" s="22">
        <v>2.7880287025894726</v>
      </c>
      <c r="I4481" s="22">
        <v>0.7768752507019655</v>
      </c>
      <c r="J4481" s="22">
        <v>0.11882158933903819</v>
      </c>
      <c r="K4481" s="22">
        <v>0.13970227748807773</v>
      </c>
      <c r="L4481" s="22">
        <v>0.86588001961046479</v>
      </c>
      <c r="M4481" s="22">
        <v>32.613540134599099</v>
      </c>
      <c r="N4481" s="22">
        <v>1479.030173374337</v>
      </c>
      <c r="O4481" s="22">
        <v>0.40522351473013324</v>
      </c>
      <c r="P4481" s="22">
        <v>7.2074029504835764</v>
      </c>
      <c r="Q4481" s="22">
        <v>12.33453670276775</v>
      </c>
      <c r="R4481" s="22">
        <v>12.14511743994295</v>
      </c>
      <c r="S4481" s="22">
        <v>11.51000579400098</v>
      </c>
      <c r="T4481" s="22">
        <v>126.34821945892945</v>
      </c>
      <c r="U4481" s="22">
        <v>3.3941703436288273E-2</v>
      </c>
      <c r="V4481" s="22">
        <v>2.0668204305388418</v>
      </c>
      <c r="W4481" s="22">
        <v>0.49304719882337206</v>
      </c>
      <c r="X4481" s="22">
        <v>0.95229977269688459</v>
      </c>
      <c r="Y4481" s="22">
        <v>7.7628470829433527E-2</v>
      </c>
      <c r="Z4481" s="22">
        <v>5.4965013147925301</v>
      </c>
      <c r="AA4481" s="22">
        <v>11.66599812809199</v>
      </c>
      <c r="AB4481" s="22">
        <v>0.44302937112804741</v>
      </c>
      <c r="AC4481" s="22">
        <v>0.40556892632704905</v>
      </c>
      <c r="AD4481" s="22">
        <v>0.47166510674332579</v>
      </c>
      <c r="AE4481" s="22">
        <v>6.3071600481347776</v>
      </c>
      <c r="AF4481" s="22">
        <v>0.41787003610108303</v>
      </c>
      <c r="AG4481" s="22">
        <v>1</v>
      </c>
      <c r="AH4481" s="22">
        <v>0.15541293399295805</v>
      </c>
      <c r="AI4481" s="22">
        <v>3.831840263849891</v>
      </c>
      <c r="AJ4481" s="22">
        <v>0.40649373802201721</v>
      </c>
      <c r="AK4481" s="22">
        <v>3.3858136114453803</v>
      </c>
      <c r="AL4481" s="22">
        <v>402.3922538663814</v>
      </c>
      <c r="AM4481" s="22">
        <v>0.11142309577929313</v>
      </c>
      <c r="AN4481" s="22">
        <v>1.4989749075188303</v>
      </c>
    </row>
    <row r="4482" spans="1:40" x14ac:dyDescent="0.2">
      <c r="A4482" s="20">
        <v>42838</v>
      </c>
      <c r="B4482" s="22">
        <v>0.40619849793715229</v>
      </c>
      <c r="C4482" s="22">
        <v>8.3697419504695336E-2</v>
      </c>
      <c r="D4482" s="22">
        <v>4.1656251036954285E-2</v>
      </c>
      <c r="E4482" s="22">
        <v>0.14740789080733113</v>
      </c>
      <c r="F4482" s="22">
        <v>0.11127210786536738</v>
      </c>
      <c r="G4482" s="22">
        <v>0.76170513997500244</v>
      </c>
      <c r="H4482" s="22">
        <v>2.7787056598347508</v>
      </c>
      <c r="I4482" s="22">
        <v>0.77525467597252484</v>
      </c>
      <c r="J4482" s="22">
        <v>0.11737769469853664</v>
      </c>
      <c r="K4482" s="22">
        <v>0.1383158756318508</v>
      </c>
      <c r="L4482" s="22">
        <v>0.85985908482562579</v>
      </c>
      <c r="M4482" s="22">
        <v>32.575296707186226</v>
      </c>
      <c r="N4482" s="22">
        <v>1466.1150991604818</v>
      </c>
      <c r="O4482" s="22">
        <v>0.40488225729739291</v>
      </c>
      <c r="P4482" s="22">
        <v>7.1265028924111542</v>
      </c>
      <c r="Q4482" s="22">
        <v>12.305190854892764</v>
      </c>
      <c r="R4482" s="22">
        <v>12.065170502936654</v>
      </c>
      <c r="S4482" s="22">
        <v>11.425853620767843</v>
      </c>
      <c r="T4482" s="22">
        <v>125.57599354046609</v>
      </c>
      <c r="U4482" s="22">
        <v>3.3671426517271515E-2</v>
      </c>
      <c r="V4482" s="22">
        <v>2.0549613423442357</v>
      </c>
      <c r="W4482" s="22">
        <v>0.48778329591080533</v>
      </c>
      <c r="X4482" s="22">
        <v>0.949352387483547</v>
      </c>
      <c r="Y4482" s="22">
        <v>7.7381676602993069E-2</v>
      </c>
      <c r="Z4482" s="22">
        <v>5.4734595007134246</v>
      </c>
      <c r="AA4482" s="22">
        <v>11.580705460739528</v>
      </c>
      <c r="AB4482" s="22">
        <v>0.44251125441051226</v>
      </c>
      <c r="AC4482" s="22">
        <v>0.40265902730922803</v>
      </c>
      <c r="AD4482" s="22">
        <v>0.47101505381101438</v>
      </c>
      <c r="AE4482" s="22">
        <v>6.2219469300622725</v>
      </c>
      <c r="AF4482" s="22">
        <v>0.41477065336415619</v>
      </c>
      <c r="AG4482" s="22">
        <v>1</v>
      </c>
      <c r="AH4482" s="22">
        <v>0.15460850136601442</v>
      </c>
      <c r="AI4482" s="22">
        <v>3.8005065867336216</v>
      </c>
      <c r="AJ4482" s="22">
        <v>0.40508135252021371</v>
      </c>
      <c r="AK4482" s="22">
        <v>3.3519892931013504</v>
      </c>
      <c r="AL4482" s="22">
        <v>399.62835558406795</v>
      </c>
      <c r="AM4482" s="22">
        <v>0.11060845712263159</v>
      </c>
      <c r="AN4482" s="22">
        <v>1.4871196451680695</v>
      </c>
    </row>
    <row r="4483" spans="1:40" x14ac:dyDescent="0.2">
      <c r="A4483" s="20">
        <v>42839</v>
      </c>
      <c r="B4483" s="22">
        <v>0.40647032130247585</v>
      </c>
      <c r="C4483" s="22">
        <v>8.3806488030016266E-2</v>
      </c>
      <c r="D4483" s="22">
        <v>4.1656428816504519E-2</v>
      </c>
      <c r="E4483" s="22">
        <v>0.1474803820655001</v>
      </c>
      <c r="F4483" s="22">
        <v>0.11125499441068722</v>
      </c>
      <c r="G4483" s="22">
        <v>0.76186207125543703</v>
      </c>
      <c r="H4483" s="22">
        <v>2.7808214629611183</v>
      </c>
      <c r="I4483" s="22">
        <v>0.77573020774534862</v>
      </c>
      <c r="J4483" s="22">
        <v>0.11741984040021693</v>
      </c>
      <c r="K4483" s="22">
        <v>0.13859282133014575</v>
      </c>
      <c r="L4483" s="22">
        <v>0.86026718021936666</v>
      </c>
      <c r="M4483" s="22">
        <v>32.605062478555851</v>
      </c>
      <c r="N4483" s="22">
        <v>1467.0562583701342</v>
      </c>
      <c r="O4483" s="22">
        <v>0.40426780002434948</v>
      </c>
      <c r="P4483" s="22">
        <v>7.134398069750195</v>
      </c>
      <c r="Q4483" s="22">
        <v>12.305342497592722</v>
      </c>
      <c r="R4483" s="22">
        <v>12.020896282276897</v>
      </c>
      <c r="S4483" s="22">
        <v>11.433188343239145</v>
      </c>
      <c r="T4483" s="22">
        <v>125.67099423360007</v>
      </c>
      <c r="U4483" s="22">
        <v>3.3724031831413044E-2</v>
      </c>
      <c r="V4483" s="22">
        <v>2.0473154696682934</v>
      </c>
      <c r="W4483" s="22">
        <v>0.48754302664054633</v>
      </c>
      <c r="X4483" s="22">
        <v>0.9499175438013967</v>
      </c>
      <c r="Y4483" s="22">
        <v>7.7442419010304256E-2</v>
      </c>
      <c r="Z4483" s="22">
        <v>5.4747595488705159</v>
      </c>
      <c r="AA4483" s="22">
        <v>11.5936735619971</v>
      </c>
      <c r="AB4483" s="22">
        <v>0.44159998229128616</v>
      </c>
      <c r="AC4483" s="22">
        <v>0.40291751059755843</v>
      </c>
      <c r="AD4483" s="22">
        <v>0.47153877654923571</v>
      </c>
      <c r="AE4483" s="22">
        <v>6.2345740500935234</v>
      </c>
      <c r="AF4483" s="22">
        <v>0.41502584365419309</v>
      </c>
      <c r="AG4483" s="22">
        <v>0.99999999999999989</v>
      </c>
      <c r="AH4483" s="22">
        <v>0.15464134320594128</v>
      </c>
      <c r="AI4483" s="22">
        <v>3.8007326980332263</v>
      </c>
      <c r="AJ4483" s="22">
        <v>0.41293400183727907</v>
      </c>
      <c r="AK4483" s="22">
        <v>3.3616672754037031</v>
      </c>
      <c r="AL4483" s="22">
        <v>399.77421389912672</v>
      </c>
      <c r="AM4483" s="22">
        <v>0.11067946121238281</v>
      </c>
      <c r="AN4483" s="22">
        <v>1.4835474980907792</v>
      </c>
    </row>
    <row r="4484" spans="1:40" x14ac:dyDescent="0.2">
      <c r="A4484" s="20">
        <v>42842</v>
      </c>
      <c r="B4484" s="22">
        <v>0.40828599695416795</v>
      </c>
      <c r="C4484" s="22">
        <v>8.4327304661012237E-2</v>
      </c>
      <c r="D4484" s="22">
        <v>4.1864627219066461E-2</v>
      </c>
      <c r="E4484" s="22">
        <v>0.14801187207505639</v>
      </c>
      <c r="F4484" s="22">
        <v>0.11163974699585365</v>
      </c>
      <c r="G4484" s="22">
        <v>0.76479285007614572</v>
      </c>
      <c r="H4484" s="22">
        <v>2.7817116686490508</v>
      </c>
      <c r="I4484" s="22">
        <v>0.77693171333607525</v>
      </c>
      <c r="J4484" s="22">
        <v>0.11827610355828766</v>
      </c>
      <c r="K4484" s="22">
        <v>0.13963027601462888</v>
      </c>
      <c r="L4484" s="22">
        <v>0.86397136473282266</v>
      </c>
      <c r="M4484" s="22">
        <v>32.731577718738535</v>
      </c>
      <c r="N4484" s="22">
        <v>1476.5615447036982</v>
      </c>
      <c r="O4484" s="22">
        <v>0.40649629275558863</v>
      </c>
      <c r="P4484" s="22">
        <v>7.1654864994052829</v>
      </c>
      <c r="Q4484" s="22">
        <v>12.334507942507139</v>
      </c>
      <c r="R4484" s="22">
        <v>12.10440311697551</v>
      </c>
      <c r="S4484" s="22">
        <v>11.48300892628864</v>
      </c>
      <c r="T4484" s="22">
        <v>125.83621427539211</v>
      </c>
      <c r="U4484" s="22">
        <v>3.3848753320957319E-2</v>
      </c>
      <c r="V4484" s="22">
        <v>2.0559588256872572</v>
      </c>
      <c r="W4484" s="22">
        <v>0.48944519169844031</v>
      </c>
      <c r="X4484" s="22">
        <v>0.95098878377927709</v>
      </c>
      <c r="Y4484" s="22">
        <v>7.7846574550628614E-2</v>
      </c>
      <c r="Z4484" s="22">
        <v>5.5041741237674939</v>
      </c>
      <c r="AA4484" s="22">
        <v>11.646416700941538</v>
      </c>
      <c r="AB4484" s="22">
        <v>0.442712791382741</v>
      </c>
      <c r="AC4484" s="22">
        <v>0.40475105325759508</v>
      </c>
      <c r="AD4484" s="22">
        <v>0.47363799064018042</v>
      </c>
      <c r="AE4484" s="22">
        <v>6.2093953912337838</v>
      </c>
      <c r="AF4484" s="22">
        <v>0.41687880034237812</v>
      </c>
      <c r="AG4484" s="22">
        <v>1</v>
      </c>
      <c r="AH4484" s="22">
        <v>0.15539301237230291</v>
      </c>
      <c r="AI4484" s="22">
        <v>3.8106248402049818</v>
      </c>
      <c r="AJ4484" s="22">
        <v>0.4113095965940039</v>
      </c>
      <c r="AK4484" s="22">
        <v>3.3715359219199854</v>
      </c>
      <c r="AL4484" s="22">
        <v>401.07159928411829</v>
      </c>
      <c r="AM4484" s="22">
        <v>0.11116175146455606</v>
      </c>
      <c r="AN4484" s="22">
        <v>1.4761947109238651</v>
      </c>
    </row>
    <row r="4485" spans="1:40" x14ac:dyDescent="0.2">
      <c r="A4485" s="20">
        <v>42843</v>
      </c>
      <c r="B4485" s="22">
        <v>0.41018539200357385</v>
      </c>
      <c r="C4485" s="22">
        <v>8.4431538976993528E-2</v>
      </c>
      <c r="D4485" s="22">
        <v>4.205941478668751E-2</v>
      </c>
      <c r="E4485" s="22">
        <v>0.14938574938574936</v>
      </c>
      <c r="F4485" s="22">
        <v>0.11125753853026579</v>
      </c>
      <c r="G4485" s="22">
        <v>0.76812597721688625</v>
      </c>
      <c r="H4485" s="22">
        <v>2.7873576055394236</v>
      </c>
      <c r="I4485" s="22">
        <v>0.77419030600848782</v>
      </c>
      <c r="J4485" s="22">
        <v>0.11985704712977439</v>
      </c>
      <c r="K4485" s="22">
        <v>0.143354925173107</v>
      </c>
      <c r="L4485" s="22">
        <v>0.86810364083091351</v>
      </c>
      <c r="M4485" s="22">
        <v>32.622291713200809</v>
      </c>
      <c r="N4485" s="22">
        <v>1484.8112575385303</v>
      </c>
      <c r="O4485" s="22">
        <v>0.4090685727049363</v>
      </c>
      <c r="P4485" s="22">
        <v>7.2135358498994862</v>
      </c>
      <c r="Q4485" s="22">
        <v>12.278311369220459</v>
      </c>
      <c r="R4485" s="22">
        <v>12.106321197230288</v>
      </c>
      <c r="S4485" s="22">
        <v>11.536743354925173</v>
      </c>
      <c r="T4485" s="22">
        <v>127.50055840964933</v>
      </c>
      <c r="U4485" s="22">
        <v>3.399262899262899E-2</v>
      </c>
      <c r="V4485" s="22">
        <v>2.0763904400268034</v>
      </c>
      <c r="W4485" s="22">
        <v>0.49240562876926508</v>
      </c>
      <c r="X4485" s="22">
        <v>0.95024570024570021</v>
      </c>
      <c r="Y4485" s="22">
        <v>7.8635246817064991E-2</v>
      </c>
      <c r="Z4485" s="22">
        <v>5.5399821308912216</v>
      </c>
      <c r="AA4485" s="22">
        <v>11.690864418137146</v>
      </c>
      <c r="AB4485" s="22">
        <v>0.44068572704936343</v>
      </c>
      <c r="AC4485" s="22">
        <v>0.40662273844092023</v>
      </c>
      <c r="AD4485" s="22">
        <v>0.47064998883180698</v>
      </c>
      <c r="AE4485" s="22">
        <v>6.2814272950636578</v>
      </c>
      <c r="AF4485" s="22">
        <v>0.41878490060308243</v>
      </c>
      <c r="AG4485" s="22">
        <v>1</v>
      </c>
      <c r="AH4485" s="22">
        <v>0.15586330131784676</v>
      </c>
      <c r="AI4485" s="22">
        <v>3.8329238329238331</v>
      </c>
      <c r="AJ4485" s="22">
        <v>0.40872235872235874</v>
      </c>
      <c r="AK4485" s="22">
        <v>3.3934554389099847</v>
      </c>
      <c r="AL4485" s="22">
        <v>402.94840294840293</v>
      </c>
      <c r="AM4485" s="22">
        <v>0.11168192986374804</v>
      </c>
      <c r="AN4485" s="22">
        <v>1.4807907080634353</v>
      </c>
    </row>
    <row r="4486" spans="1:40" x14ac:dyDescent="0.2">
      <c r="A4486" s="20">
        <v>42844</v>
      </c>
      <c r="B4486" s="22">
        <v>0.40937667201712147</v>
      </c>
      <c r="C4486" s="22">
        <v>8.3533975387907966E-2</v>
      </c>
      <c r="D4486" s="22">
        <v>4.1977661851257356E-2</v>
      </c>
      <c r="E4486" s="22">
        <v>0.15029204565721421</v>
      </c>
      <c r="F4486" s="22">
        <v>0.11126716604244695</v>
      </c>
      <c r="G4486" s="22">
        <v>0.76756732655609061</v>
      </c>
      <c r="H4486" s="22">
        <v>2.7958355626894957</v>
      </c>
      <c r="I4486" s="22">
        <v>0.77409934011057613</v>
      </c>
      <c r="J4486" s="22">
        <v>0.11937087569110041</v>
      </c>
      <c r="K4486" s="22">
        <v>0.14242241840556449</v>
      </c>
      <c r="L4486" s="22">
        <v>0.86650615302300704</v>
      </c>
      <c r="M4486" s="22">
        <v>32.580925628678443</v>
      </c>
      <c r="N4486" s="22">
        <v>1481.964508649902</v>
      </c>
      <c r="O4486" s="22">
        <v>0.40875245229177815</v>
      </c>
      <c r="P4486" s="22">
        <v>7.205279115391475</v>
      </c>
      <c r="Q4486" s="22">
        <v>12.264802924915285</v>
      </c>
      <c r="R4486" s="22">
        <v>12.1332709113608</v>
      </c>
      <c r="S4486" s="22">
        <v>11.51462457642233</v>
      </c>
      <c r="T4486" s="22">
        <v>127.3731496343856</v>
      </c>
      <c r="U4486" s="22">
        <v>3.390181915462815E-2</v>
      </c>
      <c r="V4486" s="22">
        <v>2.1008337792045659</v>
      </c>
      <c r="W4486" s="22">
        <v>0.49029115391474948</v>
      </c>
      <c r="X4486" s="22">
        <v>0.95628232566434823</v>
      </c>
      <c r="Y4486" s="22">
        <v>7.8049759229534527E-2</v>
      </c>
      <c r="Z4486" s="22">
        <v>5.5458578562511152</v>
      </c>
      <c r="AA4486" s="22">
        <v>11.66845015159622</v>
      </c>
      <c r="AB4486" s="22">
        <v>0.44300650971999289</v>
      </c>
      <c r="AC4486" s="22">
        <v>0.40586543606206527</v>
      </c>
      <c r="AD4486" s="22">
        <v>0.47222222222222221</v>
      </c>
      <c r="AE4486" s="22">
        <v>6.2988897806313542</v>
      </c>
      <c r="AF4486" s="22">
        <v>0.41802657392545034</v>
      </c>
      <c r="AG4486" s="22">
        <v>1</v>
      </c>
      <c r="AH4486" s="22">
        <v>0.15586543606206529</v>
      </c>
      <c r="AI4486" s="22">
        <v>3.8333779204565723</v>
      </c>
      <c r="AJ4486" s="22">
        <v>0.40930979133226331</v>
      </c>
      <c r="AK4486" s="22">
        <v>3.3886213661494562</v>
      </c>
      <c r="AL4486" s="22">
        <v>401.44016408061356</v>
      </c>
      <c r="AM4486" s="22">
        <v>0.11146780809702159</v>
      </c>
      <c r="AN4486" s="22">
        <v>1.4791778134474765</v>
      </c>
    </row>
    <row r="4487" spans="1:40" x14ac:dyDescent="0.2">
      <c r="A4487" s="20">
        <v>42845</v>
      </c>
      <c r="B4487" s="22">
        <v>0.40877066058211359</v>
      </c>
      <c r="C4487" s="22">
        <v>8.3766486727141182E-2</v>
      </c>
      <c r="D4487" s="22">
        <v>4.1918860259335521E-2</v>
      </c>
      <c r="E4487" s="22">
        <v>0.14990261005064276</v>
      </c>
      <c r="F4487" s="22">
        <v>0.11113584506650342</v>
      </c>
      <c r="G4487" s="22">
        <v>0.76576325894596242</v>
      </c>
      <c r="H4487" s="22">
        <v>2.7911402971784738</v>
      </c>
      <c r="I4487" s="22">
        <v>0.77235238466247413</v>
      </c>
      <c r="J4487" s="22">
        <v>0.11924981913295117</v>
      </c>
      <c r="K4487" s="22">
        <v>0.14255662529912624</v>
      </c>
      <c r="L4487" s="22">
        <v>0.86534587344871716</v>
      </c>
      <c r="M4487" s="22">
        <v>32.527130057320939</v>
      </c>
      <c r="N4487" s="22">
        <v>1482.775891813679</v>
      </c>
      <c r="O4487" s="22">
        <v>0.40836997050475815</v>
      </c>
      <c r="P4487" s="22">
        <v>7.1912738605375921</v>
      </c>
      <c r="Q4487" s="22">
        <v>12.243307919194166</v>
      </c>
      <c r="R4487" s="22">
        <v>12.16650898770104</v>
      </c>
      <c r="S4487" s="22">
        <v>11.497579164115976</v>
      </c>
      <c r="T4487" s="22">
        <v>126.5635260726807</v>
      </c>
      <c r="U4487" s="22">
        <v>3.3848294284601253E-2</v>
      </c>
      <c r="V4487" s="22">
        <v>2.0904891758027713</v>
      </c>
      <c r="W4487" s="22">
        <v>0.48928710557070504</v>
      </c>
      <c r="X4487" s="22">
        <v>0.95928543602871608</v>
      </c>
      <c r="Y4487" s="22">
        <v>7.8023262285046455E-2</v>
      </c>
      <c r="Z4487" s="22">
        <v>5.5427681006177298</v>
      </c>
      <c r="AA4487" s="22">
        <v>11.653403083087539</v>
      </c>
      <c r="AB4487" s="22">
        <v>0.44281818687739993</v>
      </c>
      <c r="AC4487" s="22">
        <v>0.40526462240525341</v>
      </c>
      <c r="AD4487" s="22">
        <v>0.47135622460904886</v>
      </c>
      <c r="AE4487" s="22">
        <v>6.2505092103066389</v>
      </c>
      <c r="AF4487" s="22">
        <v>0.41736323668540259</v>
      </c>
      <c r="AG4487" s="22">
        <v>1</v>
      </c>
      <c r="AH4487" s="22">
        <v>0.15554566197339861</v>
      </c>
      <c r="AI4487" s="22">
        <v>3.8265902387445045</v>
      </c>
      <c r="AJ4487" s="22">
        <v>0.4051755801658411</v>
      </c>
      <c r="AK4487" s="22">
        <v>3.3823807668762864</v>
      </c>
      <c r="AL4487" s="22">
        <v>401.58049974956867</v>
      </c>
      <c r="AM4487" s="22">
        <v>0.11130279926540151</v>
      </c>
      <c r="AN4487" s="22">
        <v>1.462518782347376</v>
      </c>
    </row>
    <row r="4488" spans="1:40" x14ac:dyDescent="0.2">
      <c r="A4488" s="20">
        <v>42846</v>
      </c>
      <c r="B4488" s="22">
        <v>0.40788538427365617</v>
      </c>
      <c r="C4488" s="22">
        <v>8.3762772101288324E-2</v>
      </c>
      <c r="D4488" s="22">
        <v>4.1825855175477565E-2</v>
      </c>
      <c r="E4488" s="22">
        <v>0.14990004442470012</v>
      </c>
      <c r="F4488" s="22">
        <v>0.11059529098178589</v>
      </c>
      <c r="G4488" s="22">
        <v>0.76460462016881392</v>
      </c>
      <c r="H4488" s="22">
        <v>2.7853176366059533</v>
      </c>
      <c r="I4488" s="22">
        <v>0.76996890270990681</v>
      </c>
      <c r="J4488" s="22">
        <v>0.11912483340737451</v>
      </c>
      <c r="K4488" s="22">
        <v>0.14229231452687693</v>
      </c>
      <c r="L4488" s="22">
        <v>0.86346068414038213</v>
      </c>
      <c r="M4488" s="22">
        <v>32.356730342070193</v>
      </c>
      <c r="N4488" s="22">
        <v>1478.8982674366948</v>
      </c>
      <c r="O4488" s="22">
        <v>0.40752998667258999</v>
      </c>
      <c r="P4488" s="22">
        <v>7.1779209240337627</v>
      </c>
      <c r="Q4488" s="22">
        <v>12.115726343847181</v>
      </c>
      <c r="R4488" s="22">
        <v>12.113505108840515</v>
      </c>
      <c r="S4488" s="22">
        <v>11.472678809418037</v>
      </c>
      <c r="T4488" s="22">
        <v>125.8962683251888</v>
      </c>
      <c r="U4488" s="22">
        <v>3.3812749888938252E-2</v>
      </c>
      <c r="V4488" s="22">
        <v>2.0882385606397156</v>
      </c>
      <c r="W4488" s="22">
        <v>0.48844957796534871</v>
      </c>
      <c r="X4488" s="22">
        <v>0.9626277210128833</v>
      </c>
      <c r="Y4488" s="22">
        <v>7.8087516659262543E-2</v>
      </c>
      <c r="Z4488" s="22">
        <v>5.5336517103509557</v>
      </c>
      <c r="AA4488" s="22">
        <v>11.628165259884497</v>
      </c>
      <c r="AB4488" s="22">
        <v>0.44134828964904488</v>
      </c>
      <c r="AC4488" s="22">
        <v>0.40436472678809421</v>
      </c>
      <c r="AD4488" s="22">
        <v>0.46952465570857399</v>
      </c>
      <c r="AE4488" s="22">
        <v>6.2684362505553093</v>
      </c>
      <c r="AF4488" s="22">
        <v>0.41647045757441137</v>
      </c>
      <c r="AG4488" s="22">
        <v>1</v>
      </c>
      <c r="AH4488" s="22">
        <v>0.15510884051532653</v>
      </c>
      <c r="AI4488" s="22">
        <v>3.8149711239449138</v>
      </c>
      <c r="AJ4488" s="22">
        <v>0.40416481563749446</v>
      </c>
      <c r="AK4488" s="22">
        <v>3.3723900488671701</v>
      </c>
      <c r="AL4488" s="22">
        <v>400.48867170146605</v>
      </c>
      <c r="AM4488" s="22">
        <v>0.11106175033318526</v>
      </c>
      <c r="AN4488" s="22">
        <v>1.4575521990226565</v>
      </c>
    </row>
    <row r="4489" spans="1:40" x14ac:dyDescent="0.2">
      <c r="A4489" s="20">
        <v>42849</v>
      </c>
      <c r="B4489" s="22">
        <v>0.41466912055280186</v>
      </c>
      <c r="C4489" s="22">
        <v>8.5426851987760691E-2</v>
      </c>
      <c r="D4489" s="22">
        <v>4.2522610001467814E-2</v>
      </c>
      <c r="E4489" s="22">
        <v>0.15241568530039407</v>
      </c>
      <c r="F4489" s="22">
        <v>0.11240078132938906</v>
      </c>
      <c r="G4489" s="22">
        <v>0.77726466968509722</v>
      </c>
      <c r="H4489" s="22">
        <v>2.786478033579098</v>
      </c>
      <c r="I4489" s="22">
        <v>0.77287251459347162</v>
      </c>
      <c r="J4489" s="22">
        <v>0.12269807038739033</v>
      </c>
      <c r="K4489" s="22">
        <v>0.14444431899014307</v>
      </c>
      <c r="L4489" s="22">
        <v>0.8782842367924848</v>
      </c>
      <c r="M4489" s="22">
        <v>32.346133435704047</v>
      </c>
      <c r="N4489" s="22">
        <v>1503.494529565188</v>
      </c>
      <c r="O4489" s="22">
        <v>0.41176736256167645</v>
      </c>
      <c r="P4489" s="22">
        <v>7.2809285625571603</v>
      </c>
      <c r="Q4489" s="22">
        <v>12.111734618989013</v>
      </c>
      <c r="R4489" s="22">
        <v>12.391748619689048</v>
      </c>
      <c r="S4489" s="22">
        <v>11.649937335576457</v>
      </c>
      <c r="T4489" s="22">
        <v>127.96865649734102</v>
      </c>
      <c r="U4489" s="22">
        <v>3.433107139227929E-2</v>
      </c>
      <c r="V4489" s="22">
        <v>2.1148960673840147</v>
      </c>
      <c r="W4489" s="22">
        <v>0.49657321575756203</v>
      </c>
      <c r="X4489" s="22">
        <v>0.96482888660562061</v>
      </c>
      <c r="Y4489" s="22">
        <v>7.9205573181884897E-2</v>
      </c>
      <c r="Z4489" s="22">
        <v>5.6168776180744517</v>
      </c>
      <c r="AA4489" s="22">
        <v>11.821558819876477</v>
      </c>
      <c r="AB4489" s="22">
        <v>0.44104463287680512</v>
      </c>
      <c r="AC4489" s="22">
        <v>0.41113507288267642</v>
      </c>
      <c r="AD4489" s="22">
        <v>0.47035577585330879</v>
      </c>
      <c r="AE4489" s="22">
        <v>6.294330845574537</v>
      </c>
      <c r="AF4489" s="22">
        <v>0.4233856854133029</v>
      </c>
      <c r="AG4489" s="22">
        <v>1</v>
      </c>
      <c r="AH4489" s="22">
        <v>0.15721431232851965</v>
      </c>
      <c r="AI4489" s="22">
        <v>3.8772906387254853</v>
      </c>
      <c r="AJ4489" s="22">
        <v>0.40317499745955043</v>
      </c>
      <c r="AK4489" s="22">
        <v>3.415719173055427</v>
      </c>
      <c r="AL4489" s="22">
        <v>408.165569568801</v>
      </c>
      <c r="AM4489" s="22">
        <v>0.11290887125001411</v>
      </c>
      <c r="AN4489" s="22">
        <v>1.4678153262501834</v>
      </c>
    </row>
    <row r="4490" spans="1:40" x14ac:dyDescent="0.2">
      <c r="A4490" s="20">
        <v>42850</v>
      </c>
      <c r="B4490" s="22">
        <v>0.41867782350459992</v>
      </c>
      <c r="C4490" s="22">
        <v>8.5899292057592988E-2</v>
      </c>
      <c r="D4490" s="22">
        <v>4.2977006121820809E-2</v>
      </c>
      <c r="E4490" s="22">
        <v>0.15468712593622816</v>
      </c>
      <c r="F4490" s="22">
        <v>0.11324798504314913</v>
      </c>
      <c r="G4490" s="22">
        <v>0.78459626762730983</v>
      </c>
      <c r="H4490" s="22">
        <v>2.7996215187131632</v>
      </c>
      <c r="I4490" s="22">
        <v>0.77627423933241368</v>
      </c>
      <c r="J4490" s="22">
        <v>0.12454542345443974</v>
      </c>
      <c r="K4490" s="22">
        <v>0.14637649768009212</v>
      </c>
      <c r="L4490" s="22">
        <v>0.88686601534445209</v>
      </c>
      <c r="M4490" s="22">
        <v>32.494670481879638</v>
      </c>
      <c r="N4490" s="22">
        <v>1513.3551454074943</v>
      </c>
      <c r="O4490" s="22">
        <v>0.41477901024863478</v>
      </c>
      <c r="P4490" s="22">
        <v>7.3330749324547702</v>
      </c>
      <c r="Q4490" s="22">
        <v>12.118241202020085</v>
      </c>
      <c r="R4490" s="22">
        <v>12.663163054754385</v>
      </c>
      <c r="S4490" s="22">
        <v>11.764840000456001</v>
      </c>
      <c r="T4490" s="22">
        <v>128.50465691583352</v>
      </c>
      <c r="U4490" s="22">
        <v>3.4690317947081023E-2</v>
      </c>
      <c r="V4490" s="22">
        <v>2.1487933058972399</v>
      </c>
      <c r="W4490" s="22">
        <v>0.49806769343015761</v>
      </c>
      <c r="X4490" s="22">
        <v>0.97626511930140569</v>
      </c>
      <c r="Y4490" s="22">
        <v>7.9218869344155757E-2</v>
      </c>
      <c r="Z4490" s="22">
        <v>5.6611452478938427</v>
      </c>
      <c r="AA4490" s="22">
        <v>11.930140562477913</v>
      </c>
      <c r="AB4490" s="22">
        <v>0.44046329757521174</v>
      </c>
      <c r="AC4490" s="22">
        <v>0.41510961137267866</v>
      </c>
      <c r="AD4490" s="22">
        <v>0.4719616046694558</v>
      </c>
      <c r="AE4490" s="22">
        <v>6.3990469567596522</v>
      </c>
      <c r="AF4490" s="22">
        <v>0.42753565362122231</v>
      </c>
      <c r="AG4490" s="22">
        <v>1</v>
      </c>
      <c r="AH4490" s="22">
        <v>0.15884814008367626</v>
      </c>
      <c r="AI4490" s="22">
        <v>3.925033345113373</v>
      </c>
      <c r="AJ4490" s="22">
        <v>0.40797318710883612</v>
      </c>
      <c r="AK4490" s="22">
        <v>3.4355156807533143</v>
      </c>
      <c r="AL4490" s="22">
        <v>413.25140505477714</v>
      </c>
      <c r="AM4490" s="22">
        <v>0.11400038760131784</v>
      </c>
      <c r="AN4490" s="22">
        <v>1.4877050581971978</v>
      </c>
    </row>
    <row r="4491" spans="1:40" x14ac:dyDescent="0.2">
      <c r="A4491" s="20">
        <v>42851</v>
      </c>
      <c r="B4491" s="22">
        <v>0.41917848868396124</v>
      </c>
      <c r="C4491" s="22">
        <v>8.5278307216471311E-2</v>
      </c>
      <c r="D4491" s="22">
        <v>4.3027197297389831E-2</v>
      </c>
      <c r="E4491" s="22">
        <v>0.15536584530752462</v>
      </c>
      <c r="F4491" s="22">
        <v>0.11333158333238223</v>
      </c>
      <c r="G4491" s="22">
        <v>0.78656455791552049</v>
      </c>
      <c r="H4491" s="22">
        <v>2.8145721818327076</v>
      </c>
      <c r="I4491" s="22">
        <v>0.77866672753626498</v>
      </c>
      <c r="J4491" s="22">
        <v>0.12443648067200036</v>
      </c>
      <c r="K4491" s="22">
        <v>0.14661203620219357</v>
      </c>
      <c r="L4491" s="22">
        <v>0.88795809128157122</v>
      </c>
      <c r="M4491" s="22">
        <v>32.673278626781858</v>
      </c>
      <c r="N4491" s="22">
        <v>1515.9953891279288</v>
      </c>
      <c r="O4491" s="22">
        <v>0.41487576895422223</v>
      </c>
      <c r="P4491" s="22">
        <v>7.3169061504924722</v>
      </c>
      <c r="Q4491" s="22">
        <v>12.12636528606809</v>
      </c>
      <c r="R4491" s="22">
        <v>12.671909060820141</v>
      </c>
      <c r="S4491" s="22">
        <v>11.778267270797429</v>
      </c>
      <c r="T4491" s="22">
        <v>129.19914630388385</v>
      </c>
      <c r="U4491" s="22">
        <v>3.4718497129618005E-2</v>
      </c>
      <c r="V4491" s="22">
        <v>2.1889087983199986</v>
      </c>
      <c r="W4491" s="22">
        <v>0.49601113913648864</v>
      </c>
      <c r="X4491" s="22">
        <v>0.97951357582259546</v>
      </c>
      <c r="Y4491" s="22">
        <v>7.8624499252445232E-2</v>
      </c>
      <c r="Z4491" s="22">
        <v>5.6972802702610155</v>
      </c>
      <c r="AA4491" s="22">
        <v>11.932343441491</v>
      </c>
      <c r="AB4491" s="22">
        <v>0.44201600109565276</v>
      </c>
      <c r="AC4491" s="22">
        <v>0.41554913888540151</v>
      </c>
      <c r="AD4491" s="22">
        <v>0.47422362729544959</v>
      </c>
      <c r="AE4491" s="22">
        <v>6.5179356075736994</v>
      </c>
      <c r="AF4491" s="22">
        <v>0.42797794998801625</v>
      </c>
      <c r="AG4491" s="22">
        <v>1</v>
      </c>
      <c r="AH4491" s="22">
        <v>0.15928052134810941</v>
      </c>
      <c r="AI4491" s="22">
        <v>3.934078225042513</v>
      </c>
      <c r="AJ4491" s="22">
        <v>0.40827902623860118</v>
      </c>
      <c r="AK4491" s="22">
        <v>3.436355128453874</v>
      </c>
      <c r="AL4491" s="22">
        <v>414.86435590454124</v>
      </c>
      <c r="AM4491" s="22">
        <v>0.11413049681005261</v>
      </c>
      <c r="AN4491" s="22">
        <v>1.514226366427373</v>
      </c>
    </row>
    <row r="4492" spans="1:40" x14ac:dyDescent="0.2">
      <c r="A4492" s="20">
        <v>42852</v>
      </c>
      <c r="B4492" s="22">
        <v>0.41572524959815271</v>
      </c>
      <c r="C4492" s="22">
        <v>8.4455864707613598E-2</v>
      </c>
      <c r="D4492" s="22">
        <v>4.2632043648547696E-2</v>
      </c>
      <c r="E4492" s="22">
        <v>0.15429806886871478</v>
      </c>
      <c r="F4492" s="22">
        <v>0.11249462316904758</v>
      </c>
      <c r="G4492" s="22">
        <v>0.78058001856421644</v>
      </c>
      <c r="H4492" s="22">
        <v>2.8128183649906049</v>
      </c>
      <c r="I4492" s="22">
        <v>0.77439949287994392</v>
      </c>
      <c r="J4492" s="22">
        <v>0.12306717076815106</v>
      </c>
      <c r="K4492" s="22">
        <v>0.14604604831224108</v>
      </c>
      <c r="L4492" s="22">
        <v>0.88077018858527101</v>
      </c>
      <c r="M4492" s="22">
        <v>32.416064838921471</v>
      </c>
      <c r="N4492" s="22">
        <v>1506.9842204161102</v>
      </c>
      <c r="O4492" s="22">
        <v>0.41073328654547103</v>
      </c>
      <c r="P4492" s="22">
        <v>7.2558918747594578</v>
      </c>
      <c r="Q4492" s="22">
        <v>12.063344728441738</v>
      </c>
      <c r="R4492" s="22">
        <v>12.593104072807952</v>
      </c>
      <c r="S4492" s="22">
        <v>11.681872721921625</v>
      </c>
      <c r="T4492" s="22">
        <v>127.98555613411517</v>
      </c>
      <c r="U4492" s="22">
        <v>3.4434357383803862E-2</v>
      </c>
      <c r="V4492" s="22">
        <v>2.1526227615403775</v>
      </c>
      <c r="W4492" s="22">
        <v>0.49183853659640947</v>
      </c>
      <c r="X4492" s="22">
        <v>0.9692105680197417</v>
      </c>
      <c r="Y4492" s="22">
        <v>7.7833872903035936E-2</v>
      </c>
      <c r="Z4492" s="22">
        <v>5.6626519662221826</v>
      </c>
      <c r="AA4492" s="22">
        <v>11.846007561522269</v>
      </c>
      <c r="AB4492" s="22">
        <v>0.4395757397387427</v>
      </c>
      <c r="AC4492" s="22">
        <v>0.41217088134749047</v>
      </c>
      <c r="AD4492" s="22">
        <v>0.47118018609494922</v>
      </c>
      <c r="AE4492" s="22">
        <v>6.4526272893980217</v>
      </c>
      <c r="AF4492" s="22">
        <v>0.42452061307192512</v>
      </c>
      <c r="AG4492" s="22">
        <v>1</v>
      </c>
      <c r="AH4492" s="22">
        <v>0.15805619071336399</v>
      </c>
      <c r="AI4492" s="22">
        <v>3.9154648977836146</v>
      </c>
      <c r="AJ4492" s="22">
        <v>0.40300196961807527</v>
      </c>
      <c r="AK4492" s="22">
        <v>3.4126463064001271</v>
      </c>
      <c r="AL4492" s="22">
        <v>411.80865273595805</v>
      </c>
      <c r="AM4492" s="22">
        <v>0.11319644110389171</v>
      </c>
      <c r="AN4492" s="22">
        <v>1.5104706708021103</v>
      </c>
    </row>
    <row r="4493" spans="1:40" x14ac:dyDescent="0.2">
      <c r="A4493" s="20">
        <v>42853</v>
      </c>
      <c r="B4493" s="22">
        <v>0.41487607040375962</v>
      </c>
      <c r="C4493" s="22">
        <v>8.4547775593664554E-2</v>
      </c>
      <c r="D4493" s="22">
        <v>4.2502089970401495E-2</v>
      </c>
      <c r="E4493" s="22">
        <v>0.15420592421880294</v>
      </c>
      <c r="F4493" s="22">
        <v>0.11240651618879774</v>
      </c>
      <c r="G4493" s="22">
        <v>0.77837276034252911</v>
      </c>
      <c r="H4493" s="22">
        <v>2.7811292618450478</v>
      </c>
      <c r="I4493" s="22">
        <v>0.77122167242820661</v>
      </c>
      <c r="J4493" s="22">
        <v>0.12308231094240717</v>
      </c>
      <c r="K4493" s="22">
        <v>0.14625273955579654</v>
      </c>
      <c r="L4493" s="22">
        <v>0.87866874533993078</v>
      </c>
      <c r="M4493" s="22">
        <v>32.421654352787002</v>
      </c>
      <c r="N4493" s="22">
        <v>1505.5694886915653</v>
      </c>
      <c r="O4493" s="22">
        <v>0.40912582751530757</v>
      </c>
      <c r="P4493" s="22">
        <v>7.260670146184955</v>
      </c>
      <c r="Q4493" s="22">
        <v>11.981743826114462</v>
      </c>
      <c r="R4493" s="22">
        <v>12.599697236720214</v>
      </c>
      <c r="S4493" s="22">
        <v>11.647348561874418</v>
      </c>
      <c r="T4493" s="22">
        <v>128.43376488397837</v>
      </c>
      <c r="U4493" s="22">
        <v>3.4351205404550486E-2</v>
      </c>
      <c r="V4493" s="22">
        <v>2.1249915271470203</v>
      </c>
      <c r="W4493" s="22">
        <v>0.49018278768160145</v>
      </c>
      <c r="X4493" s="22">
        <v>0.96947513500079063</v>
      </c>
      <c r="Y4493" s="22">
        <v>7.7566144738923148E-2</v>
      </c>
      <c r="Z4493" s="22">
        <v>5.6719537269255964</v>
      </c>
      <c r="AA4493" s="22">
        <v>11.822454190108225</v>
      </c>
      <c r="AB4493" s="22">
        <v>0.43815947039020303</v>
      </c>
      <c r="AC4493" s="22">
        <v>0.4113287692898619</v>
      </c>
      <c r="AD4493" s="22">
        <v>0.4700399918660611</v>
      </c>
      <c r="AE4493" s="22">
        <v>6.4299577487064763</v>
      </c>
      <c r="AF4493" s="22">
        <v>0.42362005467814451</v>
      </c>
      <c r="AG4493" s="22">
        <v>1</v>
      </c>
      <c r="AH4493" s="22">
        <v>0.15776452247000608</v>
      </c>
      <c r="AI4493" s="22">
        <v>3.9065500802096742</v>
      </c>
      <c r="AJ4493" s="22">
        <v>0.40111615716577415</v>
      </c>
      <c r="AK4493" s="22">
        <v>3.4068776971915313</v>
      </c>
      <c r="AL4493" s="22">
        <v>411.650737703066</v>
      </c>
      <c r="AM4493" s="22">
        <v>0.11297137305406808</v>
      </c>
      <c r="AN4493" s="22">
        <v>1.5095008924738469</v>
      </c>
    </row>
    <row r="4494" spans="1:40" x14ac:dyDescent="0.2">
      <c r="A4494" s="20">
        <v>42856</v>
      </c>
      <c r="B4494" s="22">
        <v>0.41514445901342856</v>
      </c>
      <c r="C4494" s="22">
        <v>8.5036397341411579E-2</v>
      </c>
      <c r="D4494" s="22">
        <v>4.2613148256996879E-2</v>
      </c>
      <c r="E4494" s="22">
        <v>0.15463218338834381</v>
      </c>
      <c r="F4494" s="22">
        <v>0.11259438441018221</v>
      </c>
      <c r="G4494" s="22">
        <v>0.77881267803047427</v>
      </c>
      <c r="H4494" s="22">
        <v>2.783605371433739</v>
      </c>
      <c r="I4494" s="22">
        <v>0.77114888999412212</v>
      </c>
      <c r="J4494" s="22">
        <v>0.12318578469050957</v>
      </c>
      <c r="K4494" s="22">
        <v>0.14564588325722294</v>
      </c>
      <c r="L4494" s="22">
        <v>0.87924447257765526</v>
      </c>
      <c r="M4494" s="22">
        <v>32.324682371026817</v>
      </c>
      <c r="N4494" s="22">
        <v>1506.4204005968261</v>
      </c>
      <c r="O4494" s="22">
        <v>0.40828322105167975</v>
      </c>
      <c r="P4494" s="22">
        <v>7.2613826468327529</v>
      </c>
      <c r="Q4494" s="22">
        <v>11.98851562146765</v>
      </c>
      <c r="R4494" s="22">
        <v>12.640728851110007</v>
      </c>
      <c r="S4494" s="22">
        <v>11.653931365013337</v>
      </c>
      <c r="T4494" s="22">
        <v>128.47583306958447</v>
      </c>
      <c r="U4494" s="22">
        <v>3.4374010941809467E-2</v>
      </c>
      <c r="V4494" s="22">
        <v>2.1178957363114348</v>
      </c>
      <c r="W4494" s="22">
        <v>0.49045982728218118</v>
      </c>
      <c r="X4494" s="22">
        <v>0.97124383958041327</v>
      </c>
      <c r="Y4494" s="22">
        <v>7.8039517113532575E-2</v>
      </c>
      <c r="Z4494" s="22">
        <v>5.6658904914771444</v>
      </c>
      <c r="AA4494" s="22">
        <v>11.823484197675995</v>
      </c>
      <c r="AB4494" s="22">
        <v>0.43806800198941992</v>
      </c>
      <c r="AC4494" s="22">
        <v>0.41156124248315779</v>
      </c>
      <c r="AD4494" s="22">
        <v>0.47022652258443731</v>
      </c>
      <c r="AE4494" s="22">
        <v>6.4384410182212779</v>
      </c>
      <c r="AF4494" s="22">
        <v>0.42388208165664421</v>
      </c>
      <c r="AG4494" s="22">
        <v>1</v>
      </c>
      <c r="AH4494" s="22">
        <v>0.15785368720893431</v>
      </c>
      <c r="AI4494" s="22">
        <v>3.9098883212008868</v>
      </c>
      <c r="AJ4494" s="22">
        <v>0.40162544648912601</v>
      </c>
      <c r="AK4494" s="22">
        <v>3.413098521499299</v>
      </c>
      <c r="AL4494" s="22">
        <v>411.67427770493288</v>
      </c>
      <c r="AM4494" s="22">
        <v>0.11303522177510512</v>
      </c>
      <c r="AN4494" s="22">
        <v>1.5153727901614142</v>
      </c>
    </row>
    <row r="4495" spans="1:40" x14ac:dyDescent="0.2">
      <c r="A4495" s="20">
        <v>42857</v>
      </c>
      <c r="B4495" s="22">
        <v>0.41727068232941766</v>
      </c>
      <c r="C4495" s="22">
        <v>8.5603599100224942E-2</v>
      </c>
      <c r="D4495" s="22">
        <v>4.2783622276249121E-2</v>
      </c>
      <c r="E4495" s="22">
        <v>0.15572243302810662</v>
      </c>
      <c r="F4495" s="22">
        <v>0.11261957237963237</v>
      </c>
      <c r="G4495" s="22">
        <v>0.78331553475267557</v>
      </c>
      <c r="H4495" s="22">
        <v>2.7958919361068828</v>
      </c>
      <c r="I4495" s="22">
        <v>0.77298857103905849</v>
      </c>
      <c r="J4495" s="22">
        <v>0.12413941969053192</v>
      </c>
      <c r="K4495" s="22">
        <v>0.14695189838903913</v>
      </c>
      <c r="L4495" s="22">
        <v>0.88394946717865996</v>
      </c>
      <c r="M4495" s="22">
        <v>32.423712253754744</v>
      </c>
      <c r="N4495" s="22">
        <v>1512.1219695076234</v>
      </c>
      <c r="O4495" s="22">
        <v>0.40953398014132836</v>
      </c>
      <c r="P4495" s="22">
        <v>7.2879507395878314</v>
      </c>
      <c r="Q4495" s="22">
        <v>12.024266660607577</v>
      </c>
      <c r="R4495" s="22">
        <v>12.719547385880803</v>
      </c>
      <c r="S4495" s="22">
        <v>11.695939651450775</v>
      </c>
      <c r="T4495" s="22">
        <v>128.17250232896322</v>
      </c>
      <c r="U4495" s="22">
        <v>3.453113994228716E-2</v>
      </c>
      <c r="V4495" s="22">
        <v>2.1302628888232489</v>
      </c>
      <c r="W4495" s="22">
        <v>0.49146804208038902</v>
      </c>
      <c r="X4495" s="22">
        <v>0.97540387630365133</v>
      </c>
      <c r="Y4495" s="22">
        <v>7.876439980913863E-2</v>
      </c>
      <c r="Z4495" s="22">
        <v>5.6791483947195021</v>
      </c>
      <c r="AA4495" s="22">
        <v>11.892481425098273</v>
      </c>
      <c r="AB4495" s="22">
        <v>0.43652723182840658</v>
      </c>
      <c r="AC4495" s="22">
        <v>0.41364658835291179</v>
      </c>
      <c r="AD4495" s="22">
        <v>0.4725409556701734</v>
      </c>
      <c r="AE4495" s="22">
        <v>6.4767330894549096</v>
      </c>
      <c r="AF4495" s="22">
        <v>0.42601849537615599</v>
      </c>
      <c r="AG4495" s="22">
        <v>1</v>
      </c>
      <c r="AH4495" s="22">
        <v>0.15827861216514055</v>
      </c>
      <c r="AI4495" s="22">
        <v>3.9149303583195114</v>
      </c>
      <c r="AJ4495" s="22">
        <v>0.40058167276362727</v>
      </c>
      <c r="AK4495" s="22">
        <v>3.4124423439594649</v>
      </c>
      <c r="AL4495" s="22">
        <v>413.53298039126588</v>
      </c>
      <c r="AM4495" s="22">
        <v>0.11360796164595216</v>
      </c>
      <c r="AN4495" s="22">
        <v>1.5155302083570017</v>
      </c>
    </row>
    <row r="4496" spans="1:40" x14ac:dyDescent="0.2">
      <c r="A4496" s="20">
        <v>42858</v>
      </c>
      <c r="B4496" s="22">
        <v>0.41510031082226617</v>
      </c>
      <c r="C4496" s="22">
        <v>8.3876801356315339E-2</v>
      </c>
      <c r="D4496" s="22">
        <v>4.2567957050014128E-2</v>
      </c>
      <c r="E4496" s="22">
        <v>0.15515117264764056</v>
      </c>
      <c r="F4496" s="22">
        <v>0.112404634077423</v>
      </c>
      <c r="G4496" s="22">
        <v>0.77951963831590843</v>
      </c>
      <c r="H4496" s="22">
        <v>2.7754732975416783</v>
      </c>
      <c r="I4496" s="22">
        <v>0.77210511443910701</v>
      </c>
      <c r="J4496" s="22">
        <v>0.12299519638315907</v>
      </c>
      <c r="K4496" s="22">
        <v>0.14538570217575586</v>
      </c>
      <c r="L4496" s="22">
        <v>0.87954789488556073</v>
      </c>
      <c r="M4496" s="22">
        <v>32.354902514834698</v>
      </c>
      <c r="N4496" s="22">
        <v>1503.5885843458602</v>
      </c>
      <c r="O4496" s="22">
        <v>0.40884995761514553</v>
      </c>
      <c r="P4496" s="22">
        <v>7.25063577281718</v>
      </c>
      <c r="Q4496" s="22">
        <v>12.022605255721954</v>
      </c>
      <c r="R4496" s="22">
        <v>12.741452387680136</v>
      </c>
      <c r="S4496" s="22">
        <v>11.641706696807006</v>
      </c>
      <c r="T4496" s="22">
        <v>128.05312235094658</v>
      </c>
      <c r="U4496" s="22">
        <v>3.4355467646227746E-2</v>
      </c>
      <c r="V4496" s="22">
        <v>2.1317886408589994</v>
      </c>
      <c r="W4496" s="22">
        <v>0.4879344447584063</v>
      </c>
      <c r="X4496" s="22">
        <v>0.97768861260243001</v>
      </c>
      <c r="Y4496" s="22">
        <v>7.7716869172082509E-2</v>
      </c>
      <c r="Z4496" s="22">
        <v>5.6490534049166428</v>
      </c>
      <c r="AA4496" s="22">
        <v>11.81689742865216</v>
      </c>
      <c r="AB4496" s="22">
        <v>0.43648488273523595</v>
      </c>
      <c r="AC4496" s="22">
        <v>0.41153998304605816</v>
      </c>
      <c r="AD4496" s="22">
        <v>0.47164735801073748</v>
      </c>
      <c r="AE4496" s="22">
        <v>6.4836507487990955</v>
      </c>
      <c r="AF4496" s="22">
        <v>0.42382593953094089</v>
      </c>
      <c r="AG4496" s="22">
        <v>0.99999999999999989</v>
      </c>
      <c r="AH4496" s="22">
        <v>0.1579203164735801</v>
      </c>
      <c r="AI4496" s="22">
        <v>3.9039276631816895</v>
      </c>
      <c r="AJ4496" s="22">
        <v>0.39942356597909012</v>
      </c>
      <c r="AK4496" s="22">
        <v>3.3950833568804746</v>
      </c>
      <c r="AL4496" s="22">
        <v>409.72025996044079</v>
      </c>
      <c r="AM4496" s="22">
        <v>0.11302627860977676</v>
      </c>
      <c r="AN4496" s="22">
        <v>1.5182028821701044</v>
      </c>
    </row>
    <row r="4497" spans="1:40" x14ac:dyDescent="0.2">
      <c r="A4497" s="20">
        <v>42859</v>
      </c>
      <c r="B4497" s="22">
        <v>0.41592108541529815</v>
      </c>
      <c r="C4497" s="22">
        <v>8.3886384742576273E-2</v>
      </c>
      <c r="D4497" s="22">
        <v>4.2696323812543888E-2</v>
      </c>
      <c r="E4497" s="22">
        <v>0.15568869057056786</v>
      </c>
      <c r="F4497" s="22">
        <v>0.11167863371763799</v>
      </c>
      <c r="G4497" s="22">
        <v>0.78098031665496381</v>
      </c>
      <c r="H4497" s="22">
        <v>2.7643887743776752</v>
      </c>
      <c r="I4497" s="22">
        <v>0.76668780719835106</v>
      </c>
      <c r="J4497" s="22">
        <v>0.12439692858275386</v>
      </c>
      <c r="K4497" s="22">
        <v>0.14632268001540238</v>
      </c>
      <c r="L4497" s="22">
        <v>0.88135631611135012</v>
      </c>
      <c r="M4497" s="22">
        <v>32.197784774287072</v>
      </c>
      <c r="N4497" s="22">
        <v>1509.2074565675325</v>
      </c>
      <c r="O4497" s="22">
        <v>0.40784615733085683</v>
      </c>
      <c r="P4497" s="22">
        <v>7.2708328614464657</v>
      </c>
      <c r="Q4497" s="22">
        <v>11.968561009309385</v>
      </c>
      <c r="R4497" s="22">
        <v>12.735282792362227</v>
      </c>
      <c r="S4497" s="22">
        <v>11.665043375840902</v>
      </c>
      <c r="T4497" s="22">
        <v>128.49554916306144</v>
      </c>
      <c r="U4497" s="22">
        <v>3.4428865885977031E-2</v>
      </c>
      <c r="V4497" s="22">
        <v>2.1575800131373302</v>
      </c>
      <c r="W4497" s="22">
        <v>0.48993182178531786</v>
      </c>
      <c r="X4497" s="22">
        <v>0.98240050737276041</v>
      </c>
      <c r="Y4497" s="22">
        <v>7.7770730933882981E-2</v>
      </c>
      <c r="Z4497" s="22">
        <v>5.6484858094181067</v>
      </c>
      <c r="AA4497" s="22">
        <v>11.857573217966431</v>
      </c>
      <c r="AB4497" s="22">
        <v>0.43585358671770597</v>
      </c>
      <c r="AC4497" s="22">
        <v>0.4123649459783913</v>
      </c>
      <c r="AD4497" s="22">
        <v>0.46849305760039867</v>
      </c>
      <c r="AE4497" s="22">
        <v>6.6114747785906811</v>
      </c>
      <c r="AF4497" s="22">
        <v>0.42469818115925612</v>
      </c>
      <c r="AG4497" s="22">
        <v>1</v>
      </c>
      <c r="AH4497" s="22">
        <v>0.15858796348728171</v>
      </c>
      <c r="AI4497" s="22">
        <v>3.9196810799791613</v>
      </c>
      <c r="AJ4497" s="22">
        <v>0.4022514666243856</v>
      </c>
      <c r="AK4497" s="22">
        <v>3.4108360325262179</v>
      </c>
      <c r="AL4497" s="22">
        <v>410.88133366554166</v>
      </c>
      <c r="AM4497" s="22">
        <v>0.11325284830913497</v>
      </c>
      <c r="AN4497" s="22">
        <v>1.5454710185961176</v>
      </c>
    </row>
    <row r="4498" spans="1:40" x14ac:dyDescent="0.2">
      <c r="A4498" s="20">
        <v>42860</v>
      </c>
      <c r="B4498" s="22">
        <v>0.4178481214300343</v>
      </c>
      <c r="C4498" s="22">
        <v>8.4404797123546413E-2</v>
      </c>
      <c r="D4498" s="22">
        <v>4.2850966024167665E-2</v>
      </c>
      <c r="E4498" s="22">
        <v>0.15531483967867463</v>
      </c>
      <c r="F4498" s="22">
        <v>0.11228181962997519</v>
      </c>
      <c r="G4498" s="22">
        <v>0.78534692670049833</v>
      </c>
      <c r="H4498" s="22">
        <v>2.7642627949844116</v>
      </c>
      <c r="I4498" s="22">
        <v>0.76925790228250224</v>
      </c>
      <c r="J4498" s="22">
        <v>0.1251052499829324</v>
      </c>
      <c r="K4498" s="22">
        <v>0.14767994902487314</v>
      </c>
      <c r="L4498" s="22">
        <v>0.88568145097057549</v>
      </c>
      <c r="M4498" s="22">
        <v>32.224700179778345</v>
      </c>
      <c r="N4498" s="22">
        <v>1516.3962405843934</v>
      </c>
      <c r="O4498" s="22">
        <v>0.40824477163598294</v>
      </c>
      <c r="P4498" s="22">
        <v>7.3162961108709004</v>
      </c>
      <c r="Q4498" s="22">
        <v>11.996222378990966</v>
      </c>
      <c r="R4498" s="22">
        <v>12.824568190610561</v>
      </c>
      <c r="S4498" s="22">
        <v>11.719727829233324</v>
      </c>
      <c r="T4498" s="22">
        <v>129.11157636028491</v>
      </c>
      <c r="U4498" s="22">
        <v>3.4590264661038157E-2</v>
      </c>
      <c r="V4498" s="22">
        <v>2.1606968117788949</v>
      </c>
      <c r="W4498" s="22">
        <v>0.49325262271579084</v>
      </c>
      <c r="X4498" s="22">
        <v>0.97752770634685848</v>
      </c>
      <c r="Y4498" s="22">
        <v>7.8681473727328574E-2</v>
      </c>
      <c r="Z4498" s="22">
        <v>5.6708690803996076</v>
      </c>
      <c r="AA4498" s="22">
        <v>11.907471042031723</v>
      </c>
      <c r="AB4498" s="22">
        <v>0.43558701044534959</v>
      </c>
      <c r="AC4498" s="22">
        <v>0.41428668957513137</v>
      </c>
      <c r="AD4498" s="22">
        <v>0.47057551828505106</v>
      </c>
      <c r="AE4498" s="22">
        <v>6.5891723368909716</v>
      </c>
      <c r="AF4498" s="22">
        <v>0.4267232551259586</v>
      </c>
      <c r="AG4498" s="22">
        <v>1</v>
      </c>
      <c r="AH4498" s="22">
        <v>0.15979792003276971</v>
      </c>
      <c r="AI4498" s="22">
        <v>3.9437453064196792</v>
      </c>
      <c r="AJ4498" s="22">
        <v>0.40314725894909309</v>
      </c>
      <c r="AK4498" s="22">
        <v>3.432856200077373</v>
      </c>
      <c r="AL4498" s="22">
        <v>412.12479803381649</v>
      </c>
      <c r="AM4498" s="22">
        <v>0.11378376533236237</v>
      </c>
      <c r="AN4498" s="22">
        <v>1.5265798875816396</v>
      </c>
    </row>
    <row r="4499" spans="1:40" x14ac:dyDescent="0.2">
      <c r="A4499" s="20">
        <v>42863</v>
      </c>
      <c r="B4499" s="22">
        <v>0.41531537643892619</v>
      </c>
      <c r="C4499" s="22">
        <v>8.3519913155573638E-2</v>
      </c>
      <c r="D4499" s="22">
        <v>4.2586561729651487E-2</v>
      </c>
      <c r="E4499" s="22">
        <v>0.15478209738335932</v>
      </c>
      <c r="F4499" s="22">
        <v>0.112931677861456</v>
      </c>
      <c r="G4499" s="22">
        <v>0.78069520772553536</v>
      </c>
      <c r="H4499" s="22">
        <v>2.7583282447927266</v>
      </c>
      <c r="I4499" s="22">
        <v>0.77017889047199029</v>
      </c>
      <c r="J4499" s="22">
        <v>0.12350453445507384</v>
      </c>
      <c r="K4499" s="22">
        <v>0.14630119637243594</v>
      </c>
      <c r="L4499" s="22">
        <v>0.8802044462537032</v>
      </c>
      <c r="M4499" s="22">
        <v>32.208200465884154</v>
      </c>
      <c r="N4499" s="22">
        <v>1504.7379966981025</v>
      </c>
      <c r="O4499" s="22">
        <v>0.40694755410814842</v>
      </c>
      <c r="P4499" s="22">
        <v>7.275482280570821</v>
      </c>
      <c r="Q4499" s="22">
        <v>11.979555374629665</v>
      </c>
      <c r="R4499" s="22">
        <v>12.805029739692877</v>
      </c>
      <c r="S4499" s="22">
        <v>11.658411923016033</v>
      </c>
      <c r="T4499" s="22">
        <v>128.08309021417102</v>
      </c>
      <c r="U4499" s="22">
        <v>3.4366872469864529E-2</v>
      </c>
      <c r="V4499" s="22">
        <v>2.1717891308772641</v>
      </c>
      <c r="W4499" s="22">
        <v>0.49019607843137253</v>
      </c>
      <c r="X4499" s="22">
        <v>0.97767826853924966</v>
      </c>
      <c r="Y4499" s="22">
        <v>7.8080828640568103E-2</v>
      </c>
      <c r="Z4499" s="22">
        <v>5.6444353981500317</v>
      </c>
      <c r="AA4499" s="22">
        <v>11.839337811249067</v>
      </c>
      <c r="AB4499" s="22">
        <v>0.43752402921953093</v>
      </c>
      <c r="AC4499" s="22">
        <v>0.41170816654228004</v>
      </c>
      <c r="AD4499" s="22">
        <v>0.4707126218422778</v>
      </c>
      <c r="AE4499" s="22">
        <v>6.5934595291403753</v>
      </c>
      <c r="AF4499" s="22">
        <v>0.42402243481014085</v>
      </c>
      <c r="AG4499" s="22">
        <v>1</v>
      </c>
      <c r="AH4499" s="22">
        <v>0.15892077707668995</v>
      </c>
      <c r="AI4499" s="22">
        <v>3.9170454802451542</v>
      </c>
      <c r="AJ4499" s="22">
        <v>0.40528529751000741</v>
      </c>
      <c r="AK4499" s="22">
        <v>3.409209127711061</v>
      </c>
      <c r="AL4499" s="22">
        <v>409.38779202569145</v>
      </c>
      <c r="AM4499" s="22">
        <v>0.11307868014564533</v>
      </c>
      <c r="AN4499" s="22">
        <v>1.5395096908428882</v>
      </c>
    </row>
    <row r="4500" spans="1:40" x14ac:dyDescent="0.2">
      <c r="A4500" s="20">
        <v>42864</v>
      </c>
      <c r="B4500" s="22">
        <v>0.41327391803389374</v>
      </c>
      <c r="C4500" s="22">
        <v>8.2641280129633385E-2</v>
      </c>
      <c r="D4500" s="22">
        <v>4.2380663020727842E-2</v>
      </c>
      <c r="E4500" s="22">
        <v>0.15437850246438459</v>
      </c>
      <c r="F4500" s="22">
        <v>0.1133279319424752</v>
      </c>
      <c r="G4500" s="22">
        <v>0.77712510971575177</v>
      </c>
      <c r="H4500" s="22">
        <v>2.754934395606869</v>
      </c>
      <c r="I4500" s="22">
        <v>0.77017081898588891</v>
      </c>
      <c r="J4500" s="22">
        <v>0.12234150293700628</v>
      </c>
      <c r="K4500" s="22">
        <v>0.14553372493417055</v>
      </c>
      <c r="L4500" s="22">
        <v>0.87588053923885401</v>
      </c>
      <c r="M4500" s="22">
        <v>32.249679292417795</v>
      </c>
      <c r="N4500" s="22">
        <v>1501.6991875407919</v>
      </c>
      <c r="O4500" s="22">
        <v>0.40562194765152026</v>
      </c>
      <c r="P4500" s="22">
        <v>7.2772488915895845</v>
      </c>
      <c r="Q4500" s="22">
        <v>11.934823216978373</v>
      </c>
      <c r="R4500" s="22">
        <v>12.826052708572458</v>
      </c>
      <c r="S4500" s="22">
        <v>11.601737447392704</v>
      </c>
      <c r="T4500" s="22">
        <v>128.07485427497582</v>
      </c>
      <c r="U4500" s="22">
        <v>3.4220061665878966E-2</v>
      </c>
      <c r="V4500" s="22">
        <v>2.1567866225553081</v>
      </c>
      <c r="W4500" s="22">
        <v>0.48893840163842189</v>
      </c>
      <c r="X4500" s="22">
        <v>0.97773051560776914</v>
      </c>
      <c r="Y4500" s="22">
        <v>7.758872909774267E-2</v>
      </c>
      <c r="Z4500" s="22">
        <v>5.6264488105687214</v>
      </c>
      <c r="AA4500" s="22">
        <v>11.791911417189928</v>
      </c>
      <c r="AB4500" s="22">
        <v>0.43778272905273113</v>
      </c>
      <c r="AC4500" s="22">
        <v>0.40972925528323545</v>
      </c>
      <c r="AD4500" s="22">
        <v>0.47059617851596791</v>
      </c>
      <c r="AE4500" s="22">
        <v>6.5705106564940472</v>
      </c>
      <c r="AF4500" s="22">
        <v>0.42196115499741188</v>
      </c>
      <c r="AG4500" s="22">
        <v>1</v>
      </c>
      <c r="AH4500" s="22">
        <v>0.15878963833187046</v>
      </c>
      <c r="AI4500" s="22">
        <v>3.9126325028694895</v>
      </c>
      <c r="AJ4500" s="22">
        <v>0.40765872212094617</v>
      </c>
      <c r="AK4500" s="22">
        <v>3.4019760088222717</v>
      </c>
      <c r="AL4500" s="22">
        <v>407.57995183759823</v>
      </c>
      <c r="AM4500" s="22">
        <v>0.11252897621137443</v>
      </c>
      <c r="AN4500" s="22">
        <v>1.5326446559989197</v>
      </c>
    </row>
    <row r="4501" spans="1:40" x14ac:dyDescent="0.2">
      <c r="A4501" s="20">
        <v>42865</v>
      </c>
      <c r="B4501" s="22">
        <v>0.41166184679534606</v>
      </c>
      <c r="C4501" s="22">
        <v>8.2531889613737752E-2</v>
      </c>
      <c r="D4501" s="22">
        <v>4.2257941578675996E-2</v>
      </c>
      <c r="E4501" s="22">
        <v>0.15303651893200618</v>
      </c>
      <c r="F4501" s="22">
        <v>0.11307642298293989</v>
      </c>
      <c r="G4501" s="22">
        <v>0.77354451095119592</v>
      </c>
      <c r="H4501" s="22">
        <v>2.7395924406483285</v>
      </c>
      <c r="I4501" s="22">
        <v>0.76716658820364514</v>
      </c>
      <c r="J4501" s="22">
        <v>0.1217970273723855</v>
      </c>
      <c r="K4501" s="22">
        <v>0.14499966372990788</v>
      </c>
      <c r="L4501" s="22">
        <v>0.87274418813190757</v>
      </c>
      <c r="M4501" s="22">
        <v>32.000582868159711</v>
      </c>
      <c r="N4501" s="22">
        <v>1496.9623601676867</v>
      </c>
      <c r="O4501" s="22">
        <v>0.40353531956867755</v>
      </c>
      <c r="P4501" s="22">
        <v>7.2398950837312537</v>
      </c>
      <c r="Q4501" s="22">
        <v>11.850158046943305</v>
      </c>
      <c r="R4501" s="22">
        <v>12.808527809536619</v>
      </c>
      <c r="S4501" s="22">
        <v>11.578900172618647</v>
      </c>
      <c r="T4501" s="22">
        <v>126.7794292375636</v>
      </c>
      <c r="U4501" s="22">
        <v>3.4142623355078797E-2</v>
      </c>
      <c r="V4501" s="22">
        <v>2.1307193938171141</v>
      </c>
      <c r="W4501" s="22">
        <v>0.48703118344654422</v>
      </c>
      <c r="X4501" s="22">
        <v>0.96620485574013049</v>
      </c>
      <c r="Y4501" s="22">
        <v>7.7790481314591875E-2</v>
      </c>
      <c r="Z4501" s="22">
        <v>5.5973277736678098</v>
      </c>
      <c r="AA4501" s="22">
        <v>11.735826215616383</v>
      </c>
      <c r="AB4501" s="22">
        <v>0.43407985293787971</v>
      </c>
      <c r="AC4501" s="22">
        <v>0.40815342883403954</v>
      </c>
      <c r="AD4501" s="22">
        <v>0.46929854058780013</v>
      </c>
      <c r="AE4501" s="22">
        <v>6.4368708947026247</v>
      </c>
      <c r="AF4501" s="22">
        <v>0.42037124218172039</v>
      </c>
      <c r="AG4501" s="22">
        <v>1</v>
      </c>
      <c r="AH4501" s="22">
        <v>0.15809177931714755</v>
      </c>
      <c r="AI4501" s="22">
        <v>3.8962494675723538</v>
      </c>
      <c r="AJ4501" s="22">
        <v>0.40199968614791398</v>
      </c>
      <c r="AK4501" s="22">
        <v>3.3899387988432306</v>
      </c>
      <c r="AL4501" s="22">
        <v>406.88681148698635</v>
      </c>
      <c r="AM4501" s="22">
        <v>0.11209003071266842</v>
      </c>
      <c r="AN4501" s="22">
        <v>1.5094603985921493</v>
      </c>
    </row>
    <row r="4502" spans="1:40" x14ac:dyDescent="0.2">
      <c r="A4502" s="20">
        <v>42866</v>
      </c>
      <c r="B4502" s="22">
        <v>0.41344216155361668</v>
      </c>
      <c r="C4502" s="22">
        <v>8.3039684773430905E-2</v>
      </c>
      <c r="D4502" s="22">
        <v>4.2444131719673518E-2</v>
      </c>
      <c r="E4502" s="22">
        <v>0.15417956656346749</v>
      </c>
      <c r="F4502" s="22">
        <v>0.11343653250773994</v>
      </c>
      <c r="G4502" s="22">
        <v>0.77706726709822693</v>
      </c>
      <c r="H4502" s="22">
        <v>2.7533915001407263</v>
      </c>
      <c r="I4502" s="22">
        <v>0.77106670419363921</v>
      </c>
      <c r="J4502" s="22">
        <v>0.12227413453419646</v>
      </c>
      <c r="K4502" s="22">
        <v>0.14501547987616101</v>
      </c>
      <c r="L4502" s="22">
        <v>0.87690402476780194</v>
      </c>
      <c r="M4502" s="22">
        <v>32.136222910216716</v>
      </c>
      <c r="N4502" s="22">
        <v>1503.5181536729524</v>
      </c>
      <c r="O4502" s="22">
        <v>0.40609062763861525</v>
      </c>
      <c r="P4502" s="22">
        <v>7.2490852800450325</v>
      </c>
      <c r="Q4502" s="22">
        <v>11.841260906276387</v>
      </c>
      <c r="R4502" s="22">
        <v>12.816211652124965</v>
      </c>
      <c r="S4502" s="22">
        <v>11.61835068955812</v>
      </c>
      <c r="T4502" s="22">
        <v>126.47452856740783</v>
      </c>
      <c r="U4502" s="22">
        <v>3.4297776526878695E-2</v>
      </c>
      <c r="V4502" s="22">
        <v>2.1193357725865467</v>
      </c>
      <c r="W4502" s="22">
        <v>0.48927666760484101</v>
      </c>
      <c r="X4502" s="22">
        <v>0.96790318041092038</v>
      </c>
      <c r="Y4502" s="22">
        <v>7.7072896144103578E-2</v>
      </c>
      <c r="Z4502" s="22">
        <v>5.6181255277230511</v>
      </c>
      <c r="AA4502" s="22">
        <v>11.775963974106389</v>
      </c>
      <c r="AB4502" s="22">
        <v>0.43796228539262599</v>
      </c>
      <c r="AC4502" s="22">
        <v>0.40991837883478749</v>
      </c>
      <c r="AD4502" s="22">
        <v>0.4710047846889952</v>
      </c>
      <c r="AE4502" s="22">
        <v>6.4231916690121027</v>
      </c>
      <c r="AF4502" s="22">
        <v>0.42221221502955253</v>
      </c>
      <c r="AG4502" s="22">
        <v>1</v>
      </c>
      <c r="AH4502" s="22">
        <v>0.15836757669575008</v>
      </c>
      <c r="AI4502" s="22">
        <v>3.9065578384463837</v>
      </c>
      <c r="AJ4502" s="22">
        <v>0.40245426400225165</v>
      </c>
      <c r="AK4502" s="22">
        <v>3.3905994933858712</v>
      </c>
      <c r="AL4502" s="22">
        <v>408.89389248522377</v>
      </c>
      <c r="AM4502" s="22">
        <v>0.11258091753447791</v>
      </c>
      <c r="AN4502" s="22">
        <v>1.5041598649028989</v>
      </c>
    </row>
    <row r="4503" spans="1:40" x14ac:dyDescent="0.2">
      <c r="A4503" s="20">
        <v>42867</v>
      </c>
      <c r="B4503" s="22">
        <v>0.41614540839452457</v>
      </c>
      <c r="C4503" s="22">
        <v>8.368461608195088E-2</v>
      </c>
      <c r="D4503" s="22">
        <v>4.2697851509382656E-2</v>
      </c>
      <c r="E4503" s="22">
        <v>0.15533496509835917</v>
      </c>
      <c r="F4503" s="22">
        <v>0.11337367419091651</v>
      </c>
      <c r="G4503" s="22">
        <v>0.78157012056930475</v>
      </c>
      <c r="H4503" s="22">
        <v>2.7516770918321098</v>
      </c>
      <c r="I4503" s="22">
        <v>0.77126960384371324</v>
      </c>
      <c r="J4503" s="22">
        <v>0.12383283473846433</v>
      </c>
      <c r="K4503" s="22">
        <v>0.14606563321548363</v>
      </c>
      <c r="L4503" s="22">
        <v>0.88313616172604481</v>
      </c>
      <c r="M4503" s="22">
        <v>32.103843713171969</v>
      </c>
      <c r="N4503" s="22">
        <v>1510.1758680083403</v>
      </c>
      <c r="O4503" s="22">
        <v>0.40771462242770373</v>
      </c>
      <c r="P4503" s="22">
        <v>7.2792584534493701</v>
      </c>
      <c r="Q4503" s="22">
        <v>11.788369141510291</v>
      </c>
      <c r="R4503" s="22">
        <v>12.842217387362886</v>
      </c>
      <c r="S4503" s="22">
        <v>11.68298431692503</v>
      </c>
      <c r="T4503" s="22">
        <v>127.1881515728402</v>
      </c>
      <c r="U4503" s="22">
        <v>3.4505031275496333E-2</v>
      </c>
      <c r="V4503" s="22">
        <v>2.131209772459433</v>
      </c>
      <c r="W4503" s="22">
        <v>0.49224911612727773</v>
      </c>
      <c r="X4503" s="22">
        <v>0.96968769830477752</v>
      </c>
      <c r="Y4503" s="22">
        <v>7.7758136161726055E-2</v>
      </c>
      <c r="Z4503" s="22">
        <v>5.6285694859940172</v>
      </c>
      <c r="AA4503" s="22">
        <v>11.86429154201795</v>
      </c>
      <c r="AB4503" s="22">
        <v>0.43667845163629776</v>
      </c>
      <c r="AC4503" s="22">
        <v>0.41259858580364428</v>
      </c>
      <c r="AD4503" s="22">
        <v>0.47092285377572302</v>
      </c>
      <c r="AE4503" s="22">
        <v>6.4639425256096459</v>
      </c>
      <c r="AF4503" s="22">
        <v>0.42493880881153118</v>
      </c>
      <c r="AG4503" s="22">
        <v>1</v>
      </c>
      <c r="AH4503" s="22">
        <v>0.15905176321276404</v>
      </c>
      <c r="AI4503" s="22">
        <v>3.9264345934185481</v>
      </c>
      <c r="AJ4503" s="22">
        <v>0.40477971172151211</v>
      </c>
      <c r="AK4503" s="22">
        <v>3.4193409482367874</v>
      </c>
      <c r="AL4503" s="22">
        <v>411.68071797661139</v>
      </c>
      <c r="AM4503" s="22">
        <v>0.11331701568307498</v>
      </c>
      <c r="AN4503" s="22">
        <v>1.5128954763847342</v>
      </c>
    </row>
    <row r="4504" spans="1:40" x14ac:dyDescent="0.2">
      <c r="A4504" s="20">
        <v>42870</v>
      </c>
      <c r="B4504" s="22">
        <v>0.4160332581927752</v>
      </c>
      <c r="C4504" s="22">
        <v>8.3961077946057394E-2</v>
      </c>
      <c r="D4504" s="22">
        <v>4.2705513202460382E-2</v>
      </c>
      <c r="E4504" s="22">
        <v>0.15439685542427986</v>
      </c>
      <c r="F4504" s="22">
        <v>0.11285809762231108</v>
      </c>
      <c r="G4504" s="22">
        <v>0.78048006887255184</v>
      </c>
      <c r="H4504" s="22">
        <v>2.7280553699067731</v>
      </c>
      <c r="I4504" s="22">
        <v>0.76765708718947889</v>
      </c>
      <c r="J4504" s="22">
        <v>0.12429909718052992</v>
      </c>
      <c r="K4504" s="22">
        <v>0.14604832406348056</v>
      </c>
      <c r="L4504" s="22">
        <v>0.88210106593867177</v>
      </c>
      <c r="M4504" s="22">
        <v>31.862617383522696</v>
      </c>
      <c r="N4504" s="22">
        <v>1506.9269022077733</v>
      </c>
      <c r="O4504" s="22">
        <v>0.40811518028070098</v>
      </c>
      <c r="P4504" s="22">
        <v>7.2542733832508315</v>
      </c>
      <c r="Q4504" s="22">
        <v>11.681147271718077</v>
      </c>
      <c r="R4504" s="22">
        <v>12.887549700381745</v>
      </c>
      <c r="S4504" s="22">
        <v>11.678881727251103</v>
      </c>
      <c r="T4504" s="22">
        <v>126.54311897506769</v>
      </c>
      <c r="U4504" s="22">
        <v>3.4492914509679541E-2</v>
      </c>
      <c r="V4504" s="22">
        <v>2.1177176905039707</v>
      </c>
      <c r="W4504" s="22">
        <v>0.48992399098313311</v>
      </c>
      <c r="X4504" s="22">
        <v>0.96867884774408408</v>
      </c>
      <c r="Y4504" s="22">
        <v>7.7912074219236738E-2</v>
      </c>
      <c r="Z4504" s="22">
        <v>5.6274991787401314</v>
      </c>
      <c r="AA4504" s="22">
        <v>11.860125284609024</v>
      </c>
      <c r="AB4504" s="22">
        <v>0.4331154634737594</v>
      </c>
      <c r="AC4504" s="22">
        <v>0.41244237021262137</v>
      </c>
      <c r="AD4504" s="22">
        <v>0.46948877989102733</v>
      </c>
      <c r="AE4504" s="22">
        <v>6.3807474031196554</v>
      </c>
      <c r="AF4504" s="22">
        <v>0.42480091527996472</v>
      </c>
      <c r="AG4504" s="22">
        <v>1</v>
      </c>
      <c r="AH4504" s="22">
        <v>0.15830491962981005</v>
      </c>
      <c r="AI4504" s="22">
        <v>3.9125952944641424</v>
      </c>
      <c r="AJ4504" s="22">
        <v>0.40180563894017834</v>
      </c>
      <c r="AK4504" s="22">
        <v>3.4018282943848481</v>
      </c>
      <c r="AL4504" s="22">
        <v>410.51665741569349</v>
      </c>
      <c r="AM4504" s="22">
        <v>0.11327722334870129</v>
      </c>
      <c r="AN4504" s="22">
        <v>1.4921442245607677</v>
      </c>
    </row>
    <row r="4505" spans="1:40" x14ac:dyDescent="0.2">
      <c r="A4505" s="20">
        <v>42871</v>
      </c>
      <c r="B4505" s="22">
        <v>0.41795545844571141</v>
      </c>
      <c r="C4505" s="22">
        <v>8.4508324513786953E-2</v>
      </c>
      <c r="D4505" s="22">
        <v>4.2859581441398384E-2</v>
      </c>
      <c r="E4505" s="22">
        <v>0.15481433432339856</v>
      </c>
      <c r="F4505" s="22">
        <v>0.11218463009115429</v>
      </c>
      <c r="G4505" s="22">
        <v>0.7834033207014669</v>
      </c>
      <c r="H4505" s="22">
        <v>2.705267829708784</v>
      </c>
      <c r="I4505" s="22">
        <v>0.76372719720505733</v>
      </c>
      <c r="J4505" s="22">
        <v>0.12611382335871088</v>
      </c>
      <c r="K4505" s="22">
        <v>0.14698485314032753</v>
      </c>
      <c r="L4505" s="22">
        <v>0.88629044188772432</v>
      </c>
      <c r="M4505" s="22">
        <v>31.71281280939538</v>
      </c>
      <c r="N4505" s="22">
        <v>1513.0927588679117</v>
      </c>
      <c r="O4505" s="22">
        <v>0.40904487157602448</v>
      </c>
      <c r="P4505" s="22">
        <v>7.2866523277912441</v>
      </c>
      <c r="Q4505" s="22">
        <v>11.609937068268978</v>
      </c>
      <c r="R4505" s="22">
        <v>12.871985706644818</v>
      </c>
      <c r="S4505" s="22">
        <v>11.755601834465649</v>
      </c>
      <c r="T4505" s="22">
        <v>126.89449546504615</v>
      </c>
      <c r="U4505" s="22">
        <v>3.4588553935793701E-2</v>
      </c>
      <c r="V4505" s="22">
        <v>2.1212431577390096</v>
      </c>
      <c r="W4505" s="22">
        <v>0.49161858591376195</v>
      </c>
      <c r="X4505" s="22">
        <v>0.96292376497900367</v>
      </c>
      <c r="Y4505" s="22">
        <v>7.8306191890569352E-2</v>
      </c>
      <c r="Z4505" s="22">
        <v>5.6523619314237594</v>
      </c>
      <c r="AA4505" s="22">
        <v>11.913784666507345</v>
      </c>
      <c r="AB4505" s="22">
        <v>0.42856167423440644</v>
      </c>
      <c r="AC4505" s="22">
        <v>0.414347979470372</v>
      </c>
      <c r="AD4505" s="22">
        <v>0.46673039500187774</v>
      </c>
      <c r="AE4505" s="22">
        <v>6.4411480204385869</v>
      </c>
      <c r="AF4505" s="22">
        <v>0.42672948459708898</v>
      </c>
      <c r="AG4505" s="22">
        <v>1</v>
      </c>
      <c r="AH4505" s="22">
        <v>0.15874045497479317</v>
      </c>
      <c r="AI4505" s="22">
        <v>3.9215686274509807</v>
      </c>
      <c r="AJ4505" s="22">
        <v>0.40264927793520194</v>
      </c>
      <c r="AK4505" s="22">
        <v>3.4243738122062526</v>
      </c>
      <c r="AL4505" s="22">
        <v>412.68307671298351</v>
      </c>
      <c r="AM4505" s="22">
        <v>0.11380059859114859</v>
      </c>
      <c r="AN4505" s="22">
        <v>1.4860992568820912</v>
      </c>
    </row>
    <row r="4506" spans="1:40" x14ac:dyDescent="0.2">
      <c r="A4506" s="20">
        <v>42872</v>
      </c>
      <c r="B4506" s="22">
        <v>0.42069692318266172</v>
      </c>
      <c r="C4506" s="22">
        <v>8.5122225022337294E-2</v>
      </c>
      <c r="D4506" s="22">
        <v>4.3185410891429361E-2</v>
      </c>
      <c r="E4506" s="22">
        <v>0.15579967467754133</v>
      </c>
      <c r="F4506" s="22">
        <v>0.11212169809159432</v>
      </c>
      <c r="G4506" s="22">
        <v>0.78779582579211449</v>
      </c>
      <c r="H4506" s="22">
        <v>2.7166716305069993</v>
      </c>
      <c r="I4506" s="22">
        <v>0.76348828151847703</v>
      </c>
      <c r="J4506" s="22">
        <v>0.12781507021924901</v>
      </c>
      <c r="K4506" s="22">
        <v>0.14856010446974732</v>
      </c>
      <c r="L4506" s="22">
        <v>0.89180737244839525</v>
      </c>
      <c r="M4506" s="22">
        <v>31.71321221562923</v>
      </c>
      <c r="N4506" s="22">
        <v>1526.0372517125252</v>
      </c>
      <c r="O4506" s="22">
        <v>0.41328552773259414</v>
      </c>
      <c r="P4506" s="22">
        <v>7.3449563563884634</v>
      </c>
      <c r="Q4506" s="22">
        <v>11.571857316318816</v>
      </c>
      <c r="R4506" s="22">
        <v>12.692157895942634</v>
      </c>
      <c r="S4506" s="22">
        <v>11.82730417649889</v>
      </c>
      <c r="T4506" s="22">
        <v>128.53100872872233</v>
      </c>
      <c r="U4506" s="22">
        <v>3.4800339068478091E-2</v>
      </c>
      <c r="V4506" s="22">
        <v>2.1509656578615779</v>
      </c>
      <c r="W4506" s="22">
        <v>0.49497124790945957</v>
      </c>
      <c r="X4506" s="22">
        <v>0.96258791724896342</v>
      </c>
      <c r="Y4506" s="22">
        <v>7.9497812091915046E-2</v>
      </c>
      <c r="Z4506" s="22">
        <v>5.6977250337922989</v>
      </c>
      <c r="AA4506" s="22">
        <v>12.004856926848268</v>
      </c>
      <c r="AB4506" s="22">
        <v>0.43006712639464828</v>
      </c>
      <c r="AC4506" s="22">
        <v>0.41710004811106788</v>
      </c>
      <c r="AD4506" s="22">
        <v>0.4685903457123875</v>
      </c>
      <c r="AE4506" s="22">
        <v>6.5374235377671885</v>
      </c>
      <c r="AF4506" s="22">
        <v>0.42955165066782747</v>
      </c>
      <c r="AG4506" s="22">
        <v>1</v>
      </c>
      <c r="AH4506" s="22">
        <v>0.15920181447455842</v>
      </c>
      <c r="AI4506" s="22">
        <v>3.9485440674471355</v>
      </c>
      <c r="AJ4506" s="22">
        <v>0.40857751609429777</v>
      </c>
      <c r="AK4506" s="22">
        <v>3.4501363146922039</v>
      </c>
      <c r="AL4506" s="22">
        <v>414.09883387935582</v>
      </c>
      <c r="AM4506" s="22">
        <v>0.11455016151572775</v>
      </c>
      <c r="AN4506" s="22">
        <v>1.5117184815230591</v>
      </c>
    </row>
    <row r="4507" spans="1:40" x14ac:dyDescent="0.2">
      <c r="A4507" s="20">
        <v>42873</v>
      </c>
      <c r="B4507" s="22">
        <v>0.4170508482274658</v>
      </c>
      <c r="C4507" s="22">
        <v>8.4209570095155922E-2</v>
      </c>
      <c r="D4507" s="22">
        <v>4.2765653032952565E-2</v>
      </c>
      <c r="E4507" s="22">
        <v>0.15444098744123727</v>
      </c>
      <c r="F4507" s="22">
        <v>0.11124611087139193</v>
      </c>
      <c r="G4507" s="22">
        <v>0.7821406672268526</v>
      </c>
      <c r="H4507" s="22">
        <v>2.7153498512479279</v>
      </c>
      <c r="I4507" s="22">
        <v>0.76091794790270939</v>
      </c>
      <c r="J4507" s="22">
        <v>0.12605318738219065</v>
      </c>
      <c r="K4507" s="22">
        <v>0.14688983262553088</v>
      </c>
      <c r="L4507" s="22">
        <v>0.88357595439783809</v>
      </c>
      <c r="M4507" s="22">
        <v>31.659210137851161</v>
      </c>
      <c r="N4507" s="22">
        <v>1516.2491767537983</v>
      </c>
      <c r="O4507" s="22">
        <v>0.40788726636840555</v>
      </c>
      <c r="P4507" s="22">
        <v>7.3660663593214188</v>
      </c>
      <c r="Q4507" s="22">
        <v>11.499330047918606</v>
      </c>
      <c r="R4507" s="22">
        <v>12.657552290327709</v>
      </c>
      <c r="S4507" s="22">
        <v>11.729838984398066</v>
      </c>
      <c r="T4507" s="22">
        <v>128.10732859446327</v>
      </c>
      <c r="U4507" s="22">
        <v>3.4417368791588125E-2</v>
      </c>
      <c r="V4507" s="22">
        <v>2.1370335884450302</v>
      </c>
      <c r="W4507" s="22">
        <v>0.4912224922217428</v>
      </c>
      <c r="X4507" s="22">
        <v>0.9626757204823656</v>
      </c>
      <c r="Y4507" s="22">
        <v>7.8316262802897829E-2</v>
      </c>
      <c r="Z4507" s="22">
        <v>5.6513296845547663</v>
      </c>
      <c r="AA4507" s="22">
        <v>11.889946176731089</v>
      </c>
      <c r="AB4507" s="22">
        <v>0.43079054345604439</v>
      </c>
      <c r="AC4507" s="22">
        <v>0.41343992005995506</v>
      </c>
      <c r="AD4507" s="22">
        <v>0.46679762905093913</v>
      </c>
      <c r="AE4507" s="22">
        <v>6.5311811595848575</v>
      </c>
      <c r="AF4507" s="22">
        <v>0.42580564576567576</v>
      </c>
      <c r="AG4507" s="22">
        <v>1</v>
      </c>
      <c r="AH4507" s="22">
        <v>0.15810869120886609</v>
      </c>
      <c r="AI4507" s="22">
        <v>3.9186519201507961</v>
      </c>
      <c r="AJ4507" s="22">
        <v>0.41152090477596348</v>
      </c>
      <c r="AK4507" s="22">
        <v>3.4291326959325965</v>
      </c>
      <c r="AL4507" s="22">
        <v>410.0265709808553</v>
      </c>
      <c r="AM4507" s="22">
        <v>0.11355120023618651</v>
      </c>
      <c r="AN4507" s="22">
        <v>1.523857107169623</v>
      </c>
    </row>
    <row r="4508" spans="1:40" x14ac:dyDescent="0.2">
      <c r="A4508" s="20">
        <v>42874</v>
      </c>
      <c r="B4508" s="22">
        <v>0.42096456241690738</v>
      </c>
      <c r="C4508" s="22">
        <v>8.5488011736120667E-2</v>
      </c>
      <c r="D4508" s="22">
        <v>4.3134827854948883E-2</v>
      </c>
      <c r="E4508" s="22">
        <v>0.15486177967267228</v>
      </c>
      <c r="F4508" s="22">
        <v>0.11142437995690643</v>
      </c>
      <c r="G4508" s="22">
        <v>0.78886443863750988</v>
      </c>
      <c r="H4508" s="22">
        <v>2.7074451015449505</v>
      </c>
      <c r="I4508" s="22">
        <v>0.76109430156328806</v>
      </c>
      <c r="J4508" s="22">
        <v>0.12840966396185763</v>
      </c>
      <c r="K4508" s="22">
        <v>0.14938339522303215</v>
      </c>
      <c r="L4508" s="22">
        <v>0.89201393664328621</v>
      </c>
      <c r="M4508" s="22">
        <v>31.52936322376565</v>
      </c>
      <c r="N4508" s="22">
        <v>1527.7586760188881</v>
      </c>
      <c r="O4508" s="22">
        <v>0.41014532618163485</v>
      </c>
      <c r="P4508" s="22">
        <v>7.3992573236143597</v>
      </c>
      <c r="Q4508" s="22">
        <v>11.440425434373998</v>
      </c>
      <c r="R4508" s="22">
        <v>12.751570164580757</v>
      </c>
      <c r="S4508" s="22">
        <v>11.827809104662359</v>
      </c>
      <c r="T4508" s="22">
        <v>127.97528996469995</v>
      </c>
      <c r="U4508" s="22">
        <v>3.4753358089212857E-2</v>
      </c>
      <c r="V4508" s="22">
        <v>2.1432402695640214</v>
      </c>
      <c r="W4508" s="22">
        <v>0.49511759042772668</v>
      </c>
      <c r="X4508" s="22">
        <v>0.95965708522440762</v>
      </c>
      <c r="Y4508" s="22">
        <v>7.9367808187777944E-2</v>
      </c>
      <c r="Z4508" s="22">
        <v>5.6893824783386062</v>
      </c>
      <c r="AA4508" s="22">
        <v>11.9928483014716</v>
      </c>
      <c r="AB4508" s="22">
        <v>0.42871223582267459</v>
      </c>
      <c r="AC4508" s="22">
        <v>0.41729702471003532</v>
      </c>
      <c r="AD4508" s="22">
        <v>0.4661669646541054</v>
      </c>
      <c r="AE4508" s="22">
        <v>6.5279305918488983</v>
      </c>
      <c r="AF4508" s="22">
        <v>0.42977811396873428</v>
      </c>
      <c r="AG4508" s="22">
        <v>1</v>
      </c>
      <c r="AH4508" s="22">
        <v>0.15870123320955395</v>
      </c>
      <c r="AI4508" s="22">
        <v>3.9334341906202726</v>
      </c>
      <c r="AJ4508" s="22">
        <v>0.40965250080227394</v>
      </c>
      <c r="AK4508" s="22">
        <v>3.4372851052124882</v>
      </c>
      <c r="AL4508" s="22">
        <v>414.89020308990058</v>
      </c>
      <c r="AM4508" s="22">
        <v>0.11461055333975154</v>
      </c>
      <c r="AN4508" s="22">
        <v>1.5158964837482236</v>
      </c>
    </row>
    <row r="4509" spans="1:40" x14ac:dyDescent="0.2">
      <c r="A4509" s="20">
        <v>42877</v>
      </c>
      <c r="B4509" s="22">
        <v>0.42259322755462481</v>
      </c>
      <c r="C4509" s="22">
        <v>8.6007524939305732E-2</v>
      </c>
      <c r="D4509" s="22">
        <v>4.3333985341326181E-2</v>
      </c>
      <c r="E4509" s="22">
        <v>0.15534282196729987</v>
      </c>
      <c r="F4509" s="22">
        <v>0.11197661976044458</v>
      </c>
      <c r="G4509" s="22">
        <v>0.79193657879900115</v>
      </c>
      <c r="H4509" s="22">
        <v>2.7139257401249552</v>
      </c>
      <c r="I4509" s="22">
        <v>0.76223953239520881</v>
      </c>
      <c r="J4509" s="22">
        <v>0.129281678958935</v>
      </c>
      <c r="K4509" s="22">
        <v>0.14955529219546432</v>
      </c>
      <c r="L4509" s="22">
        <v>0.89572090989633069</v>
      </c>
      <c r="M4509" s="22">
        <v>31.554118581077194</v>
      </c>
      <c r="N4509" s="22">
        <v>1530.3011126324629</v>
      </c>
      <c r="O4509" s="22">
        <v>0.41227232456190815</v>
      </c>
      <c r="P4509" s="22">
        <v>7.4190838904166334</v>
      </c>
      <c r="Q4509" s="22">
        <v>11.44964388857567</v>
      </c>
      <c r="R4509" s="22">
        <v>12.802752240798057</v>
      </c>
      <c r="S4509" s="22">
        <v>11.874216152155654</v>
      </c>
      <c r="T4509" s="22">
        <v>128.29561275327632</v>
      </c>
      <c r="U4509" s="22">
        <v>3.4880509946957225E-2</v>
      </c>
      <c r="V4509" s="22">
        <v>2.1469779429531362</v>
      </c>
      <c r="W4509" s="22">
        <v>0.49510418704191639</v>
      </c>
      <c r="X4509" s="22">
        <v>0.95914211089505352</v>
      </c>
      <c r="Y4509" s="22">
        <v>8.0473127682341702E-2</v>
      </c>
      <c r="Z4509" s="22">
        <v>5.7218303782029887</v>
      </c>
      <c r="AA4509" s="22">
        <v>12.046806503204428</v>
      </c>
      <c r="AB4509" s="22">
        <v>0.42977298615825382</v>
      </c>
      <c r="AC4509" s="22">
        <v>0.41895732415919729</v>
      </c>
      <c r="AD4509" s="22">
        <v>0.46660376707206219</v>
      </c>
      <c r="AE4509" s="22">
        <v>6.5159185833783981</v>
      </c>
      <c r="AF4509" s="22">
        <v>0.43145286557512857</v>
      </c>
      <c r="AG4509" s="22">
        <v>1</v>
      </c>
      <c r="AH4509" s="22">
        <v>0.15945047232226067</v>
      </c>
      <c r="AI4509" s="22">
        <v>3.9465660273152992</v>
      </c>
      <c r="AJ4509" s="22">
        <v>0.40938431268769199</v>
      </c>
      <c r="AK4509" s="22">
        <v>3.4489305151246676</v>
      </c>
      <c r="AL4509" s="22">
        <v>415.6850111033126</v>
      </c>
      <c r="AM4509" s="22">
        <v>0.11506023403251602</v>
      </c>
      <c r="AN4509" s="22">
        <v>1.5204634626226827</v>
      </c>
    </row>
    <row r="4510" spans="1:40" x14ac:dyDescent="0.2">
      <c r="A4510" s="20">
        <v>42878</v>
      </c>
      <c r="B4510" s="22">
        <v>0.42192454390882772</v>
      </c>
      <c r="C4510" s="22">
        <v>8.5864620192086752E-2</v>
      </c>
      <c r="D4510" s="22">
        <v>4.3267772620743536E-2</v>
      </c>
      <c r="E4510" s="22">
        <v>0.15524332521483386</v>
      </c>
      <c r="F4510" s="22">
        <v>0.1121157115941363</v>
      </c>
      <c r="G4510" s="22">
        <v>0.79132392812830288</v>
      </c>
      <c r="H4510" s="22">
        <v>2.7135701484306791</v>
      </c>
      <c r="I4510" s="22">
        <v>0.76454436836542439</v>
      </c>
      <c r="J4510" s="22">
        <v>0.12846376545195534</v>
      </c>
      <c r="K4510" s="22">
        <v>0.14887872799963237</v>
      </c>
      <c r="L4510" s="22">
        <v>0.894662469555627</v>
      </c>
      <c r="M4510" s="22">
        <v>31.675934010385557</v>
      </c>
      <c r="N4510" s="22">
        <v>1527.9628693534305</v>
      </c>
      <c r="O4510" s="22">
        <v>0.41245806718441247</v>
      </c>
      <c r="P4510" s="22">
        <v>7.4525527319516573</v>
      </c>
      <c r="Q4510" s="22">
        <v>11.520610266072332</v>
      </c>
      <c r="R4510" s="22">
        <v>12.840632323882174</v>
      </c>
      <c r="S4510" s="22">
        <v>11.856072790772483</v>
      </c>
      <c r="T4510" s="22">
        <v>129.18294196038786</v>
      </c>
      <c r="U4510" s="22">
        <v>3.4800790404852719E-2</v>
      </c>
      <c r="V4510" s="22">
        <v>2.1396075547998712</v>
      </c>
      <c r="W4510" s="22">
        <v>0.49308395753871603</v>
      </c>
      <c r="X4510" s="22">
        <v>0.96183539359404435</v>
      </c>
      <c r="Y4510" s="22">
        <v>8.0533982813289828E-2</v>
      </c>
      <c r="Z4510" s="22">
        <v>5.7220486190891968</v>
      </c>
      <c r="AA4510" s="22">
        <v>12.028399430173247</v>
      </c>
      <c r="AB4510" s="22">
        <v>0.43151739350213686</v>
      </c>
      <c r="AC4510" s="22">
        <v>0.4183056844814117</v>
      </c>
      <c r="AD4510" s="22">
        <v>0.46746473048113596</v>
      </c>
      <c r="AE4510" s="22">
        <v>6.4723013648269836</v>
      </c>
      <c r="AF4510" s="22">
        <v>0.43080511005928035</v>
      </c>
      <c r="AG4510" s="22">
        <v>1</v>
      </c>
      <c r="AH4510" s="22">
        <v>0.159712329396627</v>
      </c>
      <c r="AI4510" s="22">
        <v>3.9554707963788429</v>
      </c>
      <c r="AJ4510" s="22">
        <v>0.40989614447865447</v>
      </c>
      <c r="AK4510" s="22">
        <v>3.4620421855613257</v>
      </c>
      <c r="AL4510" s="22">
        <v>414.31804604567805</v>
      </c>
      <c r="AM4510" s="22">
        <v>0.11488442626717522</v>
      </c>
      <c r="AN4510" s="22">
        <v>1.5015394513119802</v>
      </c>
    </row>
    <row r="4511" spans="1:40" x14ac:dyDescent="0.2">
      <c r="A4511" s="20">
        <v>42879</v>
      </c>
      <c r="B4511" s="22">
        <v>0.42370749829820131</v>
      </c>
      <c r="C4511" s="22">
        <v>8.6555213272876214E-2</v>
      </c>
      <c r="D4511" s="22">
        <v>4.3452978436191204E-2</v>
      </c>
      <c r="E4511" s="22">
        <v>0.15468484995327267</v>
      </c>
      <c r="F4511" s="22">
        <v>0.1122610270787904</v>
      </c>
      <c r="G4511" s="22">
        <v>0.79474576857845014</v>
      </c>
      <c r="H4511" s="22">
        <v>2.7202242913017898</v>
      </c>
      <c r="I4511" s="22">
        <v>0.76522100308054408</v>
      </c>
      <c r="J4511" s="22">
        <v>0.1294174656467412</v>
      </c>
      <c r="K4511" s="22">
        <v>0.14967752356558559</v>
      </c>
      <c r="L4511" s="22">
        <v>0.89863048469534934</v>
      </c>
      <c r="M4511" s="22">
        <v>31.651148569912198</v>
      </c>
      <c r="N4511" s="22">
        <v>1535.3108811279178</v>
      </c>
      <c r="O4511" s="22">
        <v>0.41325441602344448</v>
      </c>
      <c r="P4511" s="22">
        <v>7.4706079171137496</v>
      </c>
      <c r="Q4511" s="22">
        <v>11.578000069225711</v>
      </c>
      <c r="R4511" s="22">
        <v>12.863290759521421</v>
      </c>
      <c r="S4511" s="22">
        <v>11.906822193762764</v>
      </c>
      <c r="T4511" s="22">
        <v>129.01711028809436</v>
      </c>
      <c r="U4511" s="22">
        <v>3.4992442859944857E-2</v>
      </c>
      <c r="V4511" s="22">
        <v>2.1270176410185413</v>
      </c>
      <c r="W4511" s="22">
        <v>0.49507920575034908</v>
      </c>
      <c r="X4511" s="22">
        <v>0.96100284979174611</v>
      </c>
      <c r="Y4511" s="22">
        <v>8.1294059280283368E-2</v>
      </c>
      <c r="Z4511" s="22">
        <v>5.7645402835946609</v>
      </c>
      <c r="AA4511" s="22">
        <v>12.081040231675377</v>
      </c>
      <c r="AB4511" s="22">
        <v>0.42911864133005667</v>
      </c>
      <c r="AC4511" s="22">
        <v>0.42010776135590094</v>
      </c>
      <c r="AD4511" s="22">
        <v>0.46770043727573757</v>
      </c>
      <c r="AE4511" s="22">
        <v>6.5145316303808576</v>
      </c>
      <c r="AF4511" s="22">
        <v>0.43263761494352337</v>
      </c>
      <c r="AG4511" s="22">
        <v>1</v>
      </c>
      <c r="AH4511" s="22">
        <v>0.15972678919617414</v>
      </c>
      <c r="AI4511" s="22">
        <v>3.9608643983708882</v>
      </c>
      <c r="AJ4511" s="22">
        <v>0.41066998950076727</v>
      </c>
      <c r="AK4511" s="22">
        <v>3.479399582338214</v>
      </c>
      <c r="AL4511" s="22">
        <v>415.67500836477342</v>
      </c>
      <c r="AM4511" s="22">
        <v>0.1153761840480888</v>
      </c>
      <c r="AN4511" s="22">
        <v>1.4874066895111513</v>
      </c>
    </row>
    <row r="4512" spans="1:40" x14ac:dyDescent="0.2">
      <c r="A4512" s="20">
        <v>42880</v>
      </c>
      <c r="B4512" s="22">
        <v>0.4228227329249758</v>
      </c>
      <c r="C4512" s="22">
        <v>8.5801132961820098E-2</v>
      </c>
      <c r="D4512" s="22">
        <v>4.3374936673882002E-2</v>
      </c>
      <c r="E4512" s="22">
        <v>0.15524109980196196</v>
      </c>
      <c r="F4512" s="22">
        <v>0.11199511813199466</v>
      </c>
      <c r="G4512" s="22">
        <v>0.79067839543130847</v>
      </c>
      <c r="H4512" s="22">
        <v>2.7130060332519688</v>
      </c>
      <c r="I4512" s="22">
        <v>0.76418505043061757</v>
      </c>
      <c r="J4512" s="22">
        <v>0.12905862847142266</v>
      </c>
      <c r="K4512" s="22">
        <v>0.14897757104039056</v>
      </c>
      <c r="L4512" s="22">
        <v>0.89706627366094038</v>
      </c>
      <c r="M4512" s="22">
        <v>31.542163680744252</v>
      </c>
      <c r="N4512" s="22">
        <v>1532.1466402615945</v>
      </c>
      <c r="O4512" s="22">
        <v>0.41076774282687789</v>
      </c>
      <c r="P4512" s="22">
        <v>7.4321834845484265</v>
      </c>
      <c r="Q4512" s="22">
        <v>11.564500529636623</v>
      </c>
      <c r="R4512" s="22">
        <v>12.874775480127111</v>
      </c>
      <c r="S4512" s="22">
        <v>11.882282503569291</v>
      </c>
      <c r="T4512" s="22">
        <v>128.88016395707641</v>
      </c>
      <c r="U4512" s="22">
        <v>3.490305347027127E-2</v>
      </c>
      <c r="V4512" s="22">
        <v>2.1305208861050984</v>
      </c>
      <c r="W4512" s="22">
        <v>0.49244692119928152</v>
      </c>
      <c r="X4512" s="22">
        <v>0.96675954497305749</v>
      </c>
      <c r="Y4512" s="22">
        <v>8.0838668079030992E-2</v>
      </c>
      <c r="Z4512" s="22">
        <v>5.7349283839174685</v>
      </c>
      <c r="AA4512" s="22">
        <v>12.056141482061436</v>
      </c>
      <c r="AB4512" s="22">
        <v>0.42863722194077281</v>
      </c>
      <c r="AC4512" s="22">
        <v>0.41925344263805098</v>
      </c>
      <c r="AD4512" s="22">
        <v>0.46728918159627875</v>
      </c>
      <c r="AE4512" s="22">
        <v>6.5483235849491086</v>
      </c>
      <c r="AF4512" s="22">
        <v>0.43175747248192325</v>
      </c>
      <c r="AG4512" s="22">
        <v>1</v>
      </c>
      <c r="AH4512" s="22">
        <v>0.15961635886335376</v>
      </c>
      <c r="AI4512" s="22">
        <v>3.9296734675079446</v>
      </c>
      <c r="AJ4512" s="22">
        <v>0.41054897987380834</v>
      </c>
      <c r="AK4512" s="22">
        <v>3.4624418551098417</v>
      </c>
      <c r="AL4512" s="22">
        <v>414.49822686869618</v>
      </c>
      <c r="AM4512" s="22">
        <v>0.1151383963524156</v>
      </c>
      <c r="AN4512" s="22">
        <v>1.4878183576659145</v>
      </c>
    </row>
    <row r="4513" spans="1:40" x14ac:dyDescent="0.2">
      <c r="A4513" s="20">
        <v>42881</v>
      </c>
      <c r="B4513" s="22">
        <v>0.42249114250218567</v>
      </c>
      <c r="C4513" s="22">
        <v>8.565315418948144E-2</v>
      </c>
      <c r="D4513" s="22">
        <v>4.3284406202549121E-2</v>
      </c>
      <c r="E4513" s="22">
        <v>0.1546496111903557</v>
      </c>
      <c r="F4513" s="22">
        <v>0.11207610546174022</v>
      </c>
      <c r="G4513" s="22">
        <v>0.7882597892605715</v>
      </c>
      <c r="H4513" s="22">
        <v>2.7205171858464086</v>
      </c>
      <c r="I4513" s="22">
        <v>0.76534532738232186</v>
      </c>
      <c r="J4513" s="22">
        <v>0.12862927345511435</v>
      </c>
      <c r="K4513" s="22">
        <v>0.14726452859706438</v>
      </c>
      <c r="L4513" s="22">
        <v>0.89641328854737046</v>
      </c>
      <c r="M4513" s="22">
        <v>31.627018819307047</v>
      </c>
      <c r="N4513" s="22">
        <v>1529.241246031381</v>
      </c>
      <c r="O4513" s="22">
        <v>0.41124096995352694</v>
      </c>
      <c r="P4513" s="22">
        <v>7.4201674872313994</v>
      </c>
      <c r="Q4513" s="22">
        <v>11.505544563566927</v>
      </c>
      <c r="R4513" s="22">
        <v>12.804260801546038</v>
      </c>
      <c r="S4513" s="22">
        <v>11.871347720057058</v>
      </c>
      <c r="T4513" s="22">
        <v>128.58671145262963</v>
      </c>
      <c r="U4513" s="22">
        <v>3.4869783278884646E-2</v>
      </c>
      <c r="V4513" s="22">
        <v>2.1293079648460869</v>
      </c>
      <c r="W4513" s="22">
        <v>0.49084341784383201</v>
      </c>
      <c r="X4513" s="22">
        <v>0.96345419408273147</v>
      </c>
      <c r="Y4513" s="22">
        <v>8.1201398794460034E-2</v>
      </c>
      <c r="Z4513" s="22">
        <v>5.7230939124833213</v>
      </c>
      <c r="AA4513" s="22">
        <v>12.043896378778816</v>
      </c>
      <c r="AB4513" s="22">
        <v>0.43032485160815354</v>
      </c>
      <c r="AC4513" s="22">
        <v>0.41886762066902872</v>
      </c>
      <c r="AD4513" s="22">
        <v>0.46887222196659456</v>
      </c>
      <c r="AE4513" s="22">
        <v>6.5007132011227169</v>
      </c>
      <c r="AF4513" s="22">
        <v>0.43136014356048408</v>
      </c>
      <c r="AG4513" s="22">
        <v>1</v>
      </c>
      <c r="AH4513" s="22">
        <v>0.15891731468274053</v>
      </c>
      <c r="AI4513" s="22">
        <v>3.9157042285924635</v>
      </c>
      <c r="AJ4513" s="22">
        <v>0.41143652510007828</v>
      </c>
      <c r="AK4513" s="22">
        <v>3.4620162885933836</v>
      </c>
      <c r="AL4513" s="22">
        <v>414.11678093222292</v>
      </c>
      <c r="AM4513" s="22">
        <v>0.1150324391478397</v>
      </c>
      <c r="AN4513" s="22">
        <v>1.4787305020015646</v>
      </c>
    </row>
    <row r="4514" spans="1:40" x14ac:dyDescent="0.2">
      <c r="A4514" s="20">
        <v>42884</v>
      </c>
      <c r="B4514" s="22">
        <v>0.42216219322949594</v>
      </c>
      <c r="C4514" s="22">
        <v>8.5476176791769651E-2</v>
      </c>
      <c r="D4514" s="22">
        <v>4.3313983562273693E-2</v>
      </c>
      <c r="E4514" s="22">
        <v>0.15462957641243749</v>
      </c>
      <c r="F4514" s="22">
        <v>0.1123627794700845</v>
      </c>
      <c r="G4514" s="22">
        <v>0.78768894764066899</v>
      </c>
      <c r="H4514" s="22">
        <v>2.7271682280590839</v>
      </c>
      <c r="I4514" s="22">
        <v>0.76595206621070178</v>
      </c>
      <c r="J4514" s="22">
        <v>0.12832921432266223</v>
      </c>
      <c r="K4514" s="22">
        <v>0.14757169952296109</v>
      </c>
      <c r="L4514" s="22">
        <v>0.89589056842347259</v>
      </c>
      <c r="M4514" s="22">
        <v>31.681131099488478</v>
      </c>
      <c r="N4514" s="22">
        <v>1531.1224783033508</v>
      </c>
      <c r="O4514" s="22">
        <v>0.40928789010862693</v>
      </c>
      <c r="P4514" s="22">
        <v>7.4182424277257306</v>
      </c>
      <c r="Q4514" s="22">
        <v>11.468475199724121</v>
      </c>
      <c r="R4514" s="22">
        <v>12.786941778263119</v>
      </c>
      <c r="S4514" s="22">
        <v>11.868498189551124</v>
      </c>
      <c r="T4514" s="22">
        <v>128.86372780044829</v>
      </c>
      <c r="U4514" s="22">
        <v>3.4849129260302314E-2</v>
      </c>
      <c r="V4514" s="22">
        <v>2.1237082590953502</v>
      </c>
      <c r="W4514" s="22">
        <v>0.49089028105063509</v>
      </c>
      <c r="X4514" s="22">
        <v>0.96652681188574063</v>
      </c>
      <c r="Y4514" s="22">
        <v>8.1096614747974027E-2</v>
      </c>
      <c r="Z4514" s="22">
        <v>5.7255014656014707</v>
      </c>
      <c r="AA4514" s="22">
        <v>12.035174435312374</v>
      </c>
      <c r="AB4514" s="22">
        <v>0.43001321915052587</v>
      </c>
      <c r="AC4514" s="22">
        <v>0.41852980056325073</v>
      </c>
      <c r="AD4514" s="22">
        <v>0.46962469107419963</v>
      </c>
      <c r="AE4514" s="22">
        <v>6.4903270302890972</v>
      </c>
      <c r="AF4514" s="22">
        <v>0.4310707511925973</v>
      </c>
      <c r="AG4514" s="22">
        <v>1</v>
      </c>
      <c r="AH4514" s="22">
        <v>0.15933099603425485</v>
      </c>
      <c r="AI4514" s="22">
        <v>3.9197655037645842</v>
      </c>
      <c r="AJ4514" s="22">
        <v>0.41080521869072933</v>
      </c>
      <c r="AK4514" s="22">
        <v>3.4695097419391918</v>
      </c>
      <c r="AL4514" s="22">
        <v>413.58698775791714</v>
      </c>
      <c r="AM4514" s="22">
        <v>0.11494913500775907</v>
      </c>
      <c r="AN4514" s="22">
        <v>1.4886027932639807</v>
      </c>
    </row>
    <row r="4515" spans="1:40" x14ac:dyDescent="0.2">
      <c r="A4515" s="20">
        <v>42885</v>
      </c>
      <c r="B4515" s="22">
        <v>0.42107797612905451</v>
      </c>
      <c r="C4515" s="22">
        <v>8.5577683761565715E-2</v>
      </c>
      <c r="D4515" s="22">
        <v>4.3192423669154663E-2</v>
      </c>
      <c r="E4515" s="22">
        <v>0.15430124170192278</v>
      </c>
      <c r="F4515" s="22">
        <v>0.11174170765544206</v>
      </c>
      <c r="G4515" s="22">
        <v>0.78566596727777216</v>
      </c>
      <c r="H4515" s="22">
        <v>2.7108772171201228</v>
      </c>
      <c r="I4515" s="22">
        <v>0.76244854905467851</v>
      </c>
      <c r="J4515" s="22">
        <v>0.1282174755500522</v>
      </c>
      <c r="K4515" s="22">
        <v>0.14741054128114289</v>
      </c>
      <c r="L4515" s="22">
        <v>0.89347504557493207</v>
      </c>
      <c r="M4515" s="22">
        <v>31.526387599032326</v>
      </c>
      <c r="N4515" s="22">
        <v>1527.5341382038318</v>
      </c>
      <c r="O4515" s="22">
        <v>0.40620736307455946</v>
      </c>
      <c r="P4515" s="22">
        <v>7.4089361263027564</v>
      </c>
      <c r="Q4515" s="22">
        <v>11.437874774991689</v>
      </c>
      <c r="R4515" s="22">
        <v>12.705947098682627</v>
      </c>
      <c r="S4515" s="22">
        <v>11.84489618087802</v>
      </c>
      <c r="T4515" s="22">
        <v>128.81252938006628</v>
      </c>
      <c r="U4515" s="22">
        <v>3.4764214219378808E-2</v>
      </c>
      <c r="V4515" s="22">
        <v>2.1447505704032377</v>
      </c>
      <c r="W4515" s="22">
        <v>0.49083341932377123</v>
      </c>
      <c r="X4515" s="22">
        <v>0.96646372923330925</v>
      </c>
      <c r="Y4515" s="22">
        <v>8.1335488826975791E-2</v>
      </c>
      <c r="Z4515" s="22">
        <v>5.7062108026920741</v>
      </c>
      <c r="AA4515" s="22">
        <v>12.005411664889531</v>
      </c>
      <c r="AB4515" s="22">
        <v>0.42801453811669476</v>
      </c>
      <c r="AC4515" s="22">
        <v>0.41748930852222571</v>
      </c>
      <c r="AD4515" s="22">
        <v>0.46829245921186896</v>
      </c>
      <c r="AE4515" s="22">
        <v>6.4845847808390378</v>
      </c>
      <c r="AF4515" s="22">
        <v>0.42992925853311781</v>
      </c>
      <c r="AG4515" s="22">
        <v>1</v>
      </c>
      <c r="AH4515" s="22">
        <v>0.15865809055366378</v>
      </c>
      <c r="AI4515" s="22">
        <v>3.9108451140233207</v>
      </c>
      <c r="AJ4515" s="22">
        <v>0.40672330570173937</v>
      </c>
      <c r="AK4515" s="22">
        <v>3.4584207569451615</v>
      </c>
      <c r="AL4515" s="22">
        <v>412.02375629163373</v>
      </c>
      <c r="AM4515" s="22">
        <v>0.11465391715107948</v>
      </c>
      <c r="AN4515" s="22">
        <v>1.5039498274458549</v>
      </c>
    </row>
    <row r="4516" spans="1:40" x14ac:dyDescent="0.2">
      <c r="A4516" s="20">
        <v>42886</v>
      </c>
      <c r="B4516" s="22">
        <v>0.42280063546151542</v>
      </c>
      <c r="C4516" s="22">
        <v>8.552252895263969E-2</v>
      </c>
      <c r="D4516" s="22">
        <v>4.3366794833421589E-2</v>
      </c>
      <c r="E4516" s="22">
        <v>0.15540027168282183</v>
      </c>
      <c r="F4516" s="22">
        <v>0.11138995694517993</v>
      </c>
      <c r="G4516" s="22">
        <v>0.78394308475122598</v>
      </c>
      <c r="H4516" s="22">
        <v>2.6963368866990538</v>
      </c>
      <c r="I4516" s="22">
        <v>0.76152925195128129</v>
      </c>
      <c r="J4516" s="22">
        <v>0.1294062118665531</v>
      </c>
      <c r="K4516" s="22">
        <v>0.14836644947390232</v>
      </c>
      <c r="L4516" s="22">
        <v>0.89695623143692582</v>
      </c>
      <c r="M4516" s="22">
        <v>31.53823129878203</v>
      </c>
      <c r="N4516" s="22">
        <v>1533.5113853521516</v>
      </c>
      <c r="O4516" s="22">
        <v>0.4069946814634034</v>
      </c>
      <c r="P4516" s="22">
        <v>7.4258052632790728</v>
      </c>
      <c r="Q4516" s="22">
        <v>11.372688969216956</v>
      </c>
      <c r="R4516" s="22">
        <v>12.749522252665024</v>
      </c>
      <c r="S4516" s="22">
        <v>11.891879446503809</v>
      </c>
      <c r="T4516" s="22">
        <v>128.77880873989824</v>
      </c>
      <c r="U4516" s="22">
        <v>3.4896277024382381E-2</v>
      </c>
      <c r="V4516" s="22">
        <v>2.1434393203324658</v>
      </c>
      <c r="W4516" s="22">
        <v>0.4925977943038703</v>
      </c>
      <c r="X4516" s="22">
        <v>0.97089770451039525</v>
      </c>
      <c r="Y4516" s="22">
        <v>8.1527870513204245E-2</v>
      </c>
      <c r="Z4516" s="22">
        <v>5.7289388253171554</v>
      </c>
      <c r="AA4516" s="22">
        <v>12.051896023760735</v>
      </c>
      <c r="AB4516" s="22">
        <v>0.42792346833053208</v>
      </c>
      <c r="AC4516" s="22">
        <v>0.41911680058941353</v>
      </c>
      <c r="AD4516" s="22">
        <v>0.46750166923767639</v>
      </c>
      <c r="AE4516" s="22">
        <v>6.5160131697096668</v>
      </c>
      <c r="AF4516" s="22">
        <v>0.4316993990744365</v>
      </c>
      <c r="AG4516" s="22">
        <v>1</v>
      </c>
      <c r="AH4516" s="22">
        <v>0.15922225036262749</v>
      </c>
      <c r="AI4516" s="22">
        <v>3.9175281468008198</v>
      </c>
      <c r="AJ4516" s="22">
        <v>0.40568231529021709</v>
      </c>
      <c r="AK4516" s="22">
        <v>3.4629198996154997</v>
      </c>
      <c r="AL4516" s="22">
        <v>412.93486519466762</v>
      </c>
      <c r="AM4516" s="22">
        <v>0.11511983975318306</v>
      </c>
      <c r="AN4516" s="22">
        <v>1.5082425805263278</v>
      </c>
    </row>
    <row r="4517" spans="1:40" x14ac:dyDescent="0.2">
      <c r="A4517" s="20">
        <v>42887</v>
      </c>
      <c r="B4517" s="22">
        <v>0.4228324697754749</v>
      </c>
      <c r="C4517" s="22">
        <v>8.4881980426021866E-2</v>
      </c>
      <c r="D4517" s="22">
        <v>4.3375935521013237E-2</v>
      </c>
      <c r="E4517" s="22">
        <v>0.15559009786989059</v>
      </c>
      <c r="F4517" s="22">
        <v>0.11184801381692573</v>
      </c>
      <c r="G4517" s="22">
        <v>0.78329303396660899</v>
      </c>
      <c r="H4517" s="22">
        <v>2.7027058146229126</v>
      </c>
      <c r="I4517" s="22">
        <v>0.76376511226252153</v>
      </c>
      <c r="J4517" s="22">
        <v>0.12908462867012088</v>
      </c>
      <c r="K4517" s="22">
        <v>0.14829015544041449</v>
      </c>
      <c r="L4517" s="22">
        <v>0.89708693149107643</v>
      </c>
      <c r="M4517" s="22">
        <v>31.594703511801953</v>
      </c>
      <c r="N4517" s="22">
        <v>1533.7938975244672</v>
      </c>
      <c r="O4517" s="22">
        <v>0.40898100172711566</v>
      </c>
      <c r="P4517" s="22">
        <v>7.4191709844559579</v>
      </c>
      <c r="Q4517" s="22">
        <v>11.339090385722509</v>
      </c>
      <c r="R4517" s="22">
        <v>12.819804260218767</v>
      </c>
      <c r="S4517" s="22">
        <v>11.894070236039147</v>
      </c>
      <c r="T4517" s="22">
        <v>129.0880829015544</v>
      </c>
      <c r="U4517" s="22">
        <v>3.4905008635578577E-2</v>
      </c>
      <c r="V4517" s="22">
        <v>2.1455613126079442</v>
      </c>
      <c r="W4517" s="22">
        <v>0.4934945308002302</v>
      </c>
      <c r="X4517" s="22">
        <v>0.9730800230282094</v>
      </c>
      <c r="Y4517" s="22">
        <v>8.1266551525618874E-2</v>
      </c>
      <c r="Z4517" s="22">
        <v>5.731145653425445</v>
      </c>
      <c r="AA4517" s="22">
        <v>12.043753598157741</v>
      </c>
      <c r="AB4517" s="22">
        <v>0.43037420840529644</v>
      </c>
      <c r="AC4517" s="22">
        <v>0.41922855497985029</v>
      </c>
      <c r="AD4517" s="22">
        <v>0.46850892343120315</v>
      </c>
      <c r="AE4517" s="22">
        <v>6.4944502014968331</v>
      </c>
      <c r="AF4517" s="22">
        <v>0.43174438687392047</v>
      </c>
      <c r="AG4517" s="22">
        <v>0.99999999999999989</v>
      </c>
      <c r="AH4517" s="22">
        <v>0.15956246401842253</v>
      </c>
      <c r="AI4517" s="22">
        <v>3.9309153713298786</v>
      </c>
      <c r="AJ4517" s="22">
        <v>0.40571099597006327</v>
      </c>
      <c r="AK4517" s="22">
        <v>3.4647092688543464</v>
      </c>
      <c r="AL4517" s="22">
        <v>413.93206678180769</v>
      </c>
      <c r="AM4517" s="22">
        <v>0.11514104778353482</v>
      </c>
      <c r="AN4517" s="22">
        <v>1.4830166954519286</v>
      </c>
    </row>
    <row r="4518" spans="1:40" x14ac:dyDescent="0.2">
      <c r="A4518" s="20">
        <v>42888</v>
      </c>
      <c r="B4518" s="22">
        <v>0.42608191205476276</v>
      </c>
      <c r="C4518" s="22">
        <v>8.6332521174150134E-2</v>
      </c>
      <c r="D4518" s="22">
        <v>4.3676760645086438E-2</v>
      </c>
      <c r="E4518" s="22">
        <v>0.15639865413621071</v>
      </c>
      <c r="F4518" s="22">
        <v>0.11162547859380438</v>
      </c>
      <c r="G4518" s="22">
        <v>0.7899408284023669</v>
      </c>
      <c r="H4518" s="22">
        <v>2.7046061027961481</v>
      </c>
      <c r="I4518" s="22">
        <v>0.76504234830026685</v>
      </c>
      <c r="J4518" s="22">
        <v>0.13087365123564218</v>
      </c>
      <c r="K4518" s="22">
        <v>0.14946049425687435</v>
      </c>
      <c r="L4518" s="22">
        <v>0.90361990950226234</v>
      </c>
      <c r="M4518" s="22">
        <v>31.584870634644393</v>
      </c>
      <c r="N4518" s="22">
        <v>1543.450516301195</v>
      </c>
      <c r="O4518" s="22">
        <v>0.41125420582434158</v>
      </c>
      <c r="P4518" s="22">
        <v>7.4718644854391467</v>
      </c>
      <c r="Q4518" s="22">
        <v>11.295974010906138</v>
      </c>
      <c r="R4518" s="22">
        <v>12.808910546467109</v>
      </c>
      <c r="S4518" s="22">
        <v>11.985149089221487</v>
      </c>
      <c r="T4518" s="22">
        <v>129.64264995939206</v>
      </c>
      <c r="U4518" s="22">
        <v>3.5163011950342271E-2</v>
      </c>
      <c r="V4518" s="22">
        <v>2.1674208144796383</v>
      </c>
      <c r="W4518" s="22">
        <v>0.49646130641605751</v>
      </c>
      <c r="X4518" s="22">
        <v>0.97573964497041421</v>
      </c>
      <c r="Y4518" s="22">
        <v>8.2828634412344823E-2</v>
      </c>
      <c r="Z4518" s="22">
        <v>5.7245620141547748</v>
      </c>
      <c r="AA4518" s="22">
        <v>12.135978651815755</v>
      </c>
      <c r="AB4518" s="22">
        <v>0.43016591251885367</v>
      </c>
      <c r="AC4518" s="22">
        <v>0.42252001392272887</v>
      </c>
      <c r="AD4518" s="22">
        <v>0.46947441698572923</v>
      </c>
      <c r="AE4518" s="22">
        <v>6.5713539853811351</v>
      </c>
      <c r="AF4518" s="22">
        <v>0.43506207216614456</v>
      </c>
      <c r="AG4518" s="22">
        <v>1</v>
      </c>
      <c r="AH4518" s="22">
        <v>0.1601577909270217</v>
      </c>
      <c r="AI4518" s="22">
        <v>3.9482538577561201</v>
      </c>
      <c r="AJ4518" s="22">
        <v>0.40707738716788489</v>
      </c>
      <c r="AK4518" s="22">
        <v>3.490544146652744</v>
      </c>
      <c r="AL4518" s="22">
        <v>416.98572920292378</v>
      </c>
      <c r="AM4518" s="22">
        <v>0.1160227404571296</v>
      </c>
      <c r="AN4518" s="22">
        <v>1.4846849982596588</v>
      </c>
    </row>
    <row r="4519" spans="1:40" x14ac:dyDescent="0.2">
      <c r="A4519" s="20">
        <v>42891</v>
      </c>
      <c r="B4519" s="22">
        <v>0.42444554878823954</v>
      </c>
      <c r="C4519" s="22">
        <v>8.648167623978642E-2</v>
      </c>
      <c r="D4519" s="22">
        <v>4.3549412322165339E-2</v>
      </c>
      <c r="E4519" s="22">
        <v>0.15568550856957944</v>
      </c>
      <c r="F4519" s="22">
        <v>0.11151432500837889</v>
      </c>
      <c r="G4519" s="22">
        <v>0.78622857605140595</v>
      </c>
      <c r="H4519" s="22">
        <v>2.7006599096235857</v>
      </c>
      <c r="I4519" s="22">
        <v>0.76396962797739443</v>
      </c>
      <c r="J4519" s="22">
        <v>0.1300403342309337</v>
      </c>
      <c r="K4519" s="22">
        <v>0.14909796941994985</v>
      </c>
      <c r="L4519" s="22">
        <v>0.90053971592682058</v>
      </c>
      <c r="M4519" s="22">
        <v>31.549689692234796</v>
      </c>
      <c r="N4519" s="22">
        <v>1535.3589053127926</v>
      </c>
      <c r="O4519" s="22">
        <v>0.40888971072613173</v>
      </c>
      <c r="P4519" s="22">
        <v>7.4364071330336197</v>
      </c>
      <c r="Q4519" s="22">
        <v>11.279716157962255</v>
      </c>
      <c r="R4519" s="22">
        <v>12.764801738185769</v>
      </c>
      <c r="S4519" s="22">
        <v>11.938470072925215</v>
      </c>
      <c r="T4519" s="22">
        <v>129.12848012759022</v>
      </c>
      <c r="U4519" s="22">
        <v>3.5011037017347188E-2</v>
      </c>
      <c r="V4519" s="22">
        <v>2.1189917597975199</v>
      </c>
      <c r="W4519" s="22">
        <v>0.49256301501265498</v>
      </c>
      <c r="X4519" s="22">
        <v>0.97653911495833678</v>
      </c>
      <c r="Y4519" s="22">
        <v>8.2471367318871572E-2</v>
      </c>
      <c r="Z4519" s="22">
        <v>5.7043466201301332</v>
      </c>
      <c r="AA4519" s="22">
        <v>12.092179319749905</v>
      </c>
      <c r="AB4519" s="22">
        <v>0.42972713719417066</v>
      </c>
      <c r="AC4519" s="22">
        <v>0.42075883828169242</v>
      </c>
      <c r="AD4519" s="22">
        <v>0.46764593710633678</v>
      </c>
      <c r="AE4519" s="22">
        <v>6.5401666531834</v>
      </c>
      <c r="AF4519" s="22">
        <v>0.43339073352826285</v>
      </c>
      <c r="AG4519" s="22">
        <v>1</v>
      </c>
      <c r="AH4519" s="22">
        <v>0.15964958914558461</v>
      </c>
      <c r="AI4519" s="22">
        <v>3.929409317322917</v>
      </c>
      <c r="AJ4519" s="22">
        <v>0.40712147653333641</v>
      </c>
      <c r="AK4519" s="22">
        <v>3.4754469703098456</v>
      </c>
      <c r="AL4519" s="22">
        <v>415.47724987576134</v>
      </c>
      <c r="AM4519" s="22">
        <v>0.11557086227420343</v>
      </c>
      <c r="AN4519" s="22">
        <v>1.4675765945889723</v>
      </c>
    </row>
    <row r="4520" spans="1:40" x14ac:dyDescent="0.2">
      <c r="A4520" s="20">
        <v>42892</v>
      </c>
      <c r="B4520" s="22">
        <v>0.42397026228297008</v>
      </c>
      <c r="C4520" s="22">
        <v>8.6650350942002227E-2</v>
      </c>
      <c r="D4520" s="22">
        <v>4.35445142223864E-2</v>
      </c>
      <c r="E4520" s="22">
        <v>0.15531492427041005</v>
      </c>
      <c r="F4520" s="22">
        <v>0.11104312892500923</v>
      </c>
      <c r="G4520" s="22">
        <v>0.78436691909863321</v>
      </c>
      <c r="H4520" s="22">
        <v>2.6912864794975988</v>
      </c>
      <c r="I4520" s="22">
        <v>0.76131326191355742</v>
      </c>
      <c r="J4520" s="22">
        <v>0.13016023272995936</v>
      </c>
      <c r="K4520" s="22">
        <v>0.14900027705947544</v>
      </c>
      <c r="L4520" s="22">
        <v>0.89972755818248984</v>
      </c>
      <c r="M4520" s="22">
        <v>31.521287403029184</v>
      </c>
      <c r="N4520" s="22">
        <v>1535.024935352789</v>
      </c>
      <c r="O4520" s="22">
        <v>0.4085588289619505</v>
      </c>
      <c r="P4520" s="22">
        <v>7.4367380864425563</v>
      </c>
      <c r="Q4520" s="22">
        <v>11.278629479128186</v>
      </c>
      <c r="R4520" s="22">
        <v>12.629294421869229</v>
      </c>
      <c r="S4520" s="22">
        <v>11.925101588474325</v>
      </c>
      <c r="T4520" s="22">
        <v>128.95617842630216</v>
      </c>
      <c r="U4520" s="22">
        <v>3.4990302918359806E-2</v>
      </c>
      <c r="V4520" s="22">
        <v>2.1040358330254891</v>
      </c>
      <c r="W4520" s="22">
        <v>0.49235777613594384</v>
      </c>
      <c r="X4520" s="22">
        <v>0.97552641300332477</v>
      </c>
      <c r="Y4520" s="22">
        <v>8.2921592168452171E-2</v>
      </c>
      <c r="Z4520" s="22">
        <v>5.7083487255264131</v>
      </c>
      <c r="AA4520" s="22">
        <v>12.098263760620613</v>
      </c>
      <c r="AB4520" s="22">
        <v>0.42899196527521238</v>
      </c>
      <c r="AC4520" s="22">
        <v>0.42041466568156632</v>
      </c>
      <c r="AD4520" s="22">
        <v>0.4671222755818249</v>
      </c>
      <c r="AE4520" s="22">
        <v>6.5277059475434056</v>
      </c>
      <c r="AF4520" s="22">
        <v>0.43290543036571849</v>
      </c>
      <c r="AG4520" s="22">
        <v>1</v>
      </c>
      <c r="AH4520" s="22">
        <v>0.15920530107129663</v>
      </c>
      <c r="AI4520" s="22">
        <v>3.9180827484299958</v>
      </c>
      <c r="AJ4520" s="22">
        <v>0.40567279275951235</v>
      </c>
      <c r="AK4520" s="22">
        <v>3.4716706686368672</v>
      </c>
      <c r="AL4520" s="22">
        <v>414.08847432582195</v>
      </c>
      <c r="AM4520" s="22">
        <v>0.11544144809752493</v>
      </c>
      <c r="AN4520" s="22">
        <v>1.4801325267824159</v>
      </c>
    </row>
    <row r="4521" spans="1:40" x14ac:dyDescent="0.2">
      <c r="A4521" s="20">
        <v>42893</v>
      </c>
      <c r="B4521" s="22">
        <v>0.42263473467367918</v>
      </c>
      <c r="C4521" s="22">
        <v>8.6842438401252137E-2</v>
      </c>
      <c r="D4521" s="22">
        <v>4.3368280528926384E-2</v>
      </c>
      <c r="E4521" s="22">
        <v>0.15545556028678953</v>
      </c>
      <c r="F4521" s="22">
        <v>0.11101009287284362</v>
      </c>
      <c r="G4521" s="22">
        <v>0.78193870622489736</v>
      </c>
      <c r="H4521" s="22">
        <v>2.6877884294477119</v>
      </c>
      <c r="I4521" s="22">
        <v>0.76027988445559491</v>
      </c>
      <c r="J4521" s="22">
        <v>0.1295271195608392</v>
      </c>
      <c r="K4521" s="22">
        <v>0.14913744490350203</v>
      </c>
      <c r="L4521" s="22">
        <v>0.89703428354412906</v>
      </c>
      <c r="M4521" s="22">
        <v>31.520375634400931</v>
      </c>
      <c r="N4521" s="22">
        <v>1530.9633687408655</v>
      </c>
      <c r="O4521" s="22">
        <v>0.40707536855673071</v>
      </c>
      <c r="P4521" s="22">
        <v>7.4125648786438498</v>
      </c>
      <c r="Q4521" s="22">
        <v>11.35649592026976</v>
      </c>
      <c r="R4521" s="22">
        <v>12.635079925885861</v>
      </c>
      <c r="S4521" s="22">
        <v>11.893938522090387</v>
      </c>
      <c r="T4521" s="22">
        <v>129.2716329278538</v>
      </c>
      <c r="U4521" s="22">
        <v>3.485551195148056E-2</v>
      </c>
      <c r="V4521" s="22">
        <v>2.0973726307067313</v>
      </c>
      <c r="W4521" s="22">
        <v>0.49014304949765813</v>
      </c>
      <c r="X4521" s="22">
        <v>0.97745503090007257</v>
      </c>
      <c r="Y4521" s="22">
        <v>8.2779970768646516E-2</v>
      </c>
      <c r="Z4521" s="22">
        <v>5.6930938050245716</v>
      </c>
      <c r="AA4521" s="22">
        <v>12.052754537189418</v>
      </c>
      <c r="AB4521" s="22">
        <v>0.43019575800121995</v>
      </c>
      <c r="AC4521" s="22">
        <v>0.41997629268180414</v>
      </c>
      <c r="AD4521" s="22">
        <v>0.46712623571519002</v>
      </c>
      <c r="AE4521" s="22">
        <v>6.563762328380883</v>
      </c>
      <c r="AF4521" s="22">
        <v>0.4315652584212768</v>
      </c>
      <c r="AG4521" s="22">
        <v>1</v>
      </c>
      <c r="AH4521" s="22">
        <v>0.15901165801618083</v>
      </c>
      <c r="AI4521" s="22">
        <v>3.9151600243978235</v>
      </c>
      <c r="AJ4521" s="22">
        <v>0.40846788579057008</v>
      </c>
      <c r="AK4521" s="22">
        <v>3.4705902661894519</v>
      </c>
      <c r="AL4521" s="22">
        <v>412.57638705074061</v>
      </c>
      <c r="AM4521" s="22">
        <v>0.11508406891234048</v>
      </c>
      <c r="AN4521" s="22">
        <v>1.4764595537039809</v>
      </c>
    </row>
    <row r="4522" spans="1:40" x14ac:dyDescent="0.2">
      <c r="A4522" s="20">
        <v>42894</v>
      </c>
      <c r="B4522" s="22">
        <v>0.42165451518456859</v>
      </c>
      <c r="C4522" s="22">
        <v>8.6595097307537741E-2</v>
      </c>
      <c r="D4522" s="22">
        <v>4.3265399850737699E-2</v>
      </c>
      <c r="E4522" s="22">
        <v>0.15506056604856766</v>
      </c>
      <c r="F4522" s="22">
        <v>0.11102818761122911</v>
      </c>
      <c r="G4522" s="22">
        <v>0.78064182788908665</v>
      </c>
      <c r="H4522" s="22">
        <v>2.690739996555485</v>
      </c>
      <c r="I4522" s="22">
        <v>0.76145588150869736</v>
      </c>
      <c r="J4522" s="22">
        <v>0.12873299270911073</v>
      </c>
      <c r="K4522" s="22">
        <v>0.14869969573454273</v>
      </c>
      <c r="L4522" s="22">
        <v>0.89526379241058607</v>
      </c>
      <c r="M4522" s="22">
        <v>31.471381824444574</v>
      </c>
      <c r="N4522" s="22">
        <v>1526.6088753659797</v>
      </c>
      <c r="O4522" s="22">
        <v>0.40470750330099314</v>
      </c>
      <c r="P4522" s="22">
        <v>7.3758539525805151</v>
      </c>
      <c r="Q4522" s="22">
        <v>11.326712210804294</v>
      </c>
      <c r="R4522" s="22">
        <v>12.626442390493139</v>
      </c>
      <c r="S4522" s="22">
        <v>11.866352833113266</v>
      </c>
      <c r="T4522" s="22">
        <v>128.70428842069006</v>
      </c>
      <c r="U4522" s="22">
        <v>3.4772374992823929E-2</v>
      </c>
      <c r="V4522" s="22">
        <v>2.0895573798725531</v>
      </c>
      <c r="W4522" s="22">
        <v>0.48992479476433781</v>
      </c>
      <c r="X4522" s="22">
        <v>0.97506171422010446</v>
      </c>
      <c r="Y4522" s="22">
        <v>8.2829094666743208E-2</v>
      </c>
      <c r="Z4522" s="22">
        <v>5.6845972788334569</v>
      </c>
      <c r="AA4522" s="22">
        <v>12.021355990584993</v>
      </c>
      <c r="AB4522" s="22">
        <v>0.42955393535794245</v>
      </c>
      <c r="AC4522" s="22">
        <v>0.41858889718123887</v>
      </c>
      <c r="AD4522" s="22">
        <v>0.46747804121935821</v>
      </c>
      <c r="AE4522" s="22">
        <v>6.5313163786669728</v>
      </c>
      <c r="AF4522" s="22">
        <v>0.43058728974108729</v>
      </c>
      <c r="AG4522" s="22">
        <v>1</v>
      </c>
      <c r="AH4522" s="22">
        <v>0.15845915379757736</v>
      </c>
      <c r="AI4522" s="22">
        <v>3.9118204259716403</v>
      </c>
      <c r="AJ4522" s="22">
        <v>0.40454675928583728</v>
      </c>
      <c r="AK4522" s="22">
        <v>3.4557666915437162</v>
      </c>
      <c r="AL4522" s="22">
        <v>411.61949595269533</v>
      </c>
      <c r="AM4522" s="22">
        <v>0.1148171536827602</v>
      </c>
      <c r="AN4522" s="22">
        <v>1.4813364716688673</v>
      </c>
    </row>
    <row r="4523" spans="1:40" x14ac:dyDescent="0.2">
      <c r="A4523" s="20">
        <v>42895</v>
      </c>
      <c r="B4523" s="22">
        <v>0.42144037455246497</v>
      </c>
      <c r="C4523" s="22">
        <v>8.6362801799320682E-2</v>
      </c>
      <c r="D4523" s="22">
        <v>4.3215826677682923E-2</v>
      </c>
      <c r="E4523" s="22">
        <v>0.15454879280271736</v>
      </c>
      <c r="F4523" s="22">
        <v>0.11124116405030755</v>
      </c>
      <c r="G4523" s="22">
        <v>0.77997337739832928</v>
      </c>
      <c r="H4523" s="22">
        <v>2.6810795923987887</v>
      </c>
      <c r="I4523" s="22">
        <v>0.76224410171669887</v>
      </c>
      <c r="J4523" s="22">
        <v>0.12843110254291748</v>
      </c>
      <c r="K4523" s="22">
        <v>0.14619480400257048</v>
      </c>
      <c r="L4523" s="22">
        <v>0.89466859451023606</v>
      </c>
      <c r="M4523" s="22">
        <v>31.509914624070504</v>
      </c>
      <c r="N4523" s="22">
        <v>1525.0619664004407</v>
      </c>
      <c r="O4523" s="22">
        <v>0.40484714954557977</v>
      </c>
      <c r="P4523" s="22">
        <v>7.3717066005691727</v>
      </c>
      <c r="Q4523" s="22">
        <v>11.316900761957221</v>
      </c>
      <c r="R4523" s="22">
        <v>12.660653630772057</v>
      </c>
      <c r="S4523" s="22">
        <v>11.853942899109521</v>
      </c>
      <c r="T4523" s="22">
        <v>129.01519324336732</v>
      </c>
      <c r="U4523" s="22">
        <v>3.4771183328743231E-2</v>
      </c>
      <c r="V4523" s="22">
        <v>2.0841366014871938</v>
      </c>
      <c r="W4523" s="22">
        <v>0.48924768199761315</v>
      </c>
      <c r="X4523" s="22">
        <v>0.97438722115119802</v>
      </c>
      <c r="Y4523" s="22">
        <v>8.2725144588267699E-2</v>
      </c>
      <c r="Z4523" s="22">
        <v>5.6825484255944199</v>
      </c>
      <c r="AA4523" s="22">
        <v>12.014596529881578</v>
      </c>
      <c r="AB4523" s="22">
        <v>0.42895666942072896</v>
      </c>
      <c r="AC4523" s="22">
        <v>0.4194781052051777</v>
      </c>
      <c r="AD4523" s="22">
        <v>0.46716928302579647</v>
      </c>
      <c r="AE4523" s="22">
        <v>6.5428027173414121</v>
      </c>
      <c r="AF4523" s="22">
        <v>0.43033370054163234</v>
      </c>
      <c r="AG4523" s="22">
        <v>1</v>
      </c>
      <c r="AH4523" s="22">
        <v>0.15884053979619941</v>
      </c>
      <c r="AI4523" s="22">
        <v>3.9073258055632056</v>
      </c>
      <c r="AJ4523" s="22">
        <v>0.40579959607087129</v>
      </c>
      <c r="AK4523" s="22">
        <v>3.4525612778848807</v>
      </c>
      <c r="AL4523" s="22">
        <v>411.38804736987061</v>
      </c>
      <c r="AM4523" s="22">
        <v>0.11475259340861105</v>
      </c>
      <c r="AN4523" s="22">
        <v>1.4853001927843572</v>
      </c>
    </row>
    <row r="4524" spans="1:40" x14ac:dyDescent="0.2">
      <c r="A4524" s="20">
        <v>42898</v>
      </c>
      <c r="B4524" s="22">
        <v>0.41998307488221032</v>
      </c>
      <c r="C4524" s="22">
        <v>8.6215177713736796E-2</v>
      </c>
      <c r="D4524" s="22">
        <v>4.3092722199350439E-2</v>
      </c>
      <c r="E4524" s="22">
        <v>0.1523489318878368</v>
      </c>
      <c r="F4524" s="22">
        <v>0.11076803439915832</v>
      </c>
      <c r="G4524" s="22">
        <v>0.7773432139426375</v>
      </c>
      <c r="H4524" s="22">
        <v>2.6721101504963176</v>
      </c>
      <c r="I4524" s="22">
        <v>0.75902291752435846</v>
      </c>
      <c r="J4524" s="22">
        <v>0.12808197246237593</v>
      </c>
      <c r="K4524" s="22">
        <v>0.14472119299208636</v>
      </c>
      <c r="L4524" s="22">
        <v>0.89188509217327661</v>
      </c>
      <c r="M4524" s="22">
        <v>31.368647362883674</v>
      </c>
      <c r="N4524" s="22">
        <v>1520.6303462787612</v>
      </c>
      <c r="O4524" s="22">
        <v>0.4049105713370843</v>
      </c>
      <c r="P4524" s="22">
        <v>7.3727185398655131</v>
      </c>
      <c r="Q4524" s="22">
        <v>11.383285302593659</v>
      </c>
      <c r="R4524" s="22">
        <v>12.570330725950322</v>
      </c>
      <c r="S4524" s="22">
        <v>11.813274781574492</v>
      </c>
      <c r="T4524" s="22">
        <v>129.22213073509903</v>
      </c>
      <c r="U4524" s="22">
        <v>3.4662183797630482E-2</v>
      </c>
      <c r="V4524" s="22">
        <v>2.0738072366314442</v>
      </c>
      <c r="W4524" s="22">
        <v>0.48756918713691044</v>
      </c>
      <c r="X4524" s="22">
        <v>0.96881432688349112</v>
      </c>
      <c r="Y4524" s="22">
        <v>8.2315539087873382E-2</v>
      </c>
      <c r="Z4524" s="22">
        <v>5.6686565115959926</v>
      </c>
      <c r="AA4524" s="22">
        <v>11.961941356754036</v>
      </c>
      <c r="AB4524" s="22">
        <v>0.42799963405150721</v>
      </c>
      <c r="AC4524" s="22">
        <v>0.41912538310232833</v>
      </c>
      <c r="AD4524" s="22">
        <v>0.46532638031197104</v>
      </c>
      <c r="AE4524" s="22">
        <v>6.5260280865468188</v>
      </c>
      <c r="AF4524" s="22">
        <v>0.42883445405059234</v>
      </c>
      <c r="AG4524" s="22">
        <v>1</v>
      </c>
      <c r="AH4524" s="22">
        <v>0.15826128722382324</v>
      </c>
      <c r="AI4524" s="22">
        <v>3.8927770916243536</v>
      </c>
      <c r="AJ4524" s="22">
        <v>0.40201729106628242</v>
      </c>
      <c r="AK4524" s="22">
        <v>3.4487214674534559</v>
      </c>
      <c r="AL4524" s="22">
        <v>409.73766067426004</v>
      </c>
      <c r="AM4524" s="22">
        <v>0.11435890398426421</v>
      </c>
      <c r="AN4524" s="22">
        <v>1.4645716115456751</v>
      </c>
    </row>
    <row r="4525" spans="1:40" x14ac:dyDescent="0.2">
      <c r="A4525" s="20">
        <v>42899</v>
      </c>
      <c r="B4525" s="22">
        <v>0.42249859067429046</v>
      </c>
      <c r="C4525" s="22">
        <v>8.6687912012056931E-2</v>
      </c>
      <c r="D4525" s="22">
        <v>4.3213952899759558E-2</v>
      </c>
      <c r="E4525" s="22">
        <v>0.15232222362835221</v>
      </c>
      <c r="F4525" s="22">
        <v>0.11143452100182925</v>
      </c>
      <c r="G4525" s="22">
        <v>0.78210098825370167</v>
      </c>
      <c r="H4525" s="22">
        <v>2.6818605400306028</v>
      </c>
      <c r="I4525" s="22">
        <v>0.76301469150147838</v>
      </c>
      <c r="J4525" s="22">
        <v>0.12901370209730675</v>
      </c>
      <c r="K4525" s="22">
        <v>0.14668492079014278</v>
      </c>
      <c r="L4525" s="22">
        <v>0.89703293795515482</v>
      </c>
      <c r="M4525" s="22">
        <v>31.421635738199058</v>
      </c>
      <c r="N4525" s="22">
        <v>1528.9745861184294</v>
      </c>
      <c r="O4525" s="22">
        <v>0.40567871975702074</v>
      </c>
      <c r="P4525" s="22">
        <v>7.3998228276250844</v>
      </c>
      <c r="Q4525" s="22">
        <v>11.475937920640582</v>
      </c>
      <c r="R4525" s="22">
        <v>12.660921986631539</v>
      </c>
      <c r="S4525" s="22">
        <v>11.884354758919018</v>
      </c>
      <c r="T4525" s="22">
        <v>129.6269025897079</v>
      </c>
      <c r="U4525" s="22">
        <v>3.4867293289308689E-2</v>
      </c>
      <c r="V4525" s="22">
        <v>2.0769434313917237</v>
      </c>
      <c r="W4525" s="22">
        <v>0.4902152529308223</v>
      </c>
      <c r="X4525" s="22">
        <v>0.96961608817201839</v>
      </c>
      <c r="Y4525" s="22">
        <v>8.3052426916395347E-2</v>
      </c>
      <c r="Z4525" s="22">
        <v>5.6968971824990513</v>
      </c>
      <c r="AA4525" s="22">
        <v>12.045420554296431</v>
      </c>
      <c r="AB4525" s="22">
        <v>0.42995363606033066</v>
      </c>
      <c r="AC4525" s="22">
        <v>0.42078439042348803</v>
      </c>
      <c r="AD4525" s="22">
        <v>0.46832180945916413</v>
      </c>
      <c r="AE4525" s="22">
        <v>6.5578283728903264</v>
      </c>
      <c r="AF4525" s="22">
        <v>0.43138021881938776</v>
      </c>
      <c r="AG4525" s="22">
        <v>1</v>
      </c>
      <c r="AH4525" s="22">
        <v>0.15884538834113737</v>
      </c>
      <c r="AI4525" s="22">
        <v>3.9000931880673257</v>
      </c>
      <c r="AJ4525" s="22">
        <v>0.40471232498475629</v>
      </c>
      <c r="AK4525" s="22">
        <v>3.4748794882709588</v>
      </c>
      <c r="AL4525" s="22">
        <v>411.86824817938128</v>
      </c>
      <c r="AM4525" s="22">
        <v>0.1150469966981512</v>
      </c>
      <c r="AN4525" s="22">
        <v>1.4675970133799658</v>
      </c>
    </row>
    <row r="4526" spans="1:40" x14ac:dyDescent="0.2">
      <c r="A4526" s="20">
        <v>42900</v>
      </c>
      <c r="B4526" s="22">
        <v>0.42202762646808706</v>
      </c>
      <c r="C4526" s="22">
        <v>8.7165873727274815E-2</v>
      </c>
      <c r="D4526" s="22">
        <v>4.3299087545105606E-2</v>
      </c>
      <c r="E4526" s="22">
        <v>0.15220988760946011</v>
      </c>
      <c r="F4526" s="22">
        <v>0.1115516329954722</v>
      </c>
      <c r="G4526" s="22">
        <v>0.78016042657840912</v>
      </c>
      <c r="H4526" s="22">
        <v>2.6785262819186832</v>
      </c>
      <c r="I4526" s="22">
        <v>0.76163552368475484</v>
      </c>
      <c r="J4526" s="22">
        <v>0.12890436461421773</v>
      </c>
      <c r="K4526" s="22">
        <v>0.14653290123882415</v>
      </c>
      <c r="L4526" s="22">
        <v>0.8960674802914339</v>
      </c>
      <c r="M4526" s="22">
        <v>31.328001103220025</v>
      </c>
      <c r="N4526" s="22">
        <v>1526.1210324300719</v>
      </c>
      <c r="O4526" s="22">
        <v>0.40441058171872485</v>
      </c>
      <c r="P4526" s="22">
        <v>7.3812314693511691</v>
      </c>
      <c r="Q4526" s="22">
        <v>11.526350869934955</v>
      </c>
      <c r="R4526" s="22">
        <v>12.590498517548093</v>
      </c>
      <c r="S4526" s="22">
        <v>11.876853064883127</v>
      </c>
      <c r="T4526" s="22">
        <v>128.58603966995335</v>
      </c>
      <c r="U4526" s="22">
        <v>3.4827277115079637E-2</v>
      </c>
      <c r="V4526" s="22">
        <v>2.0592291250086188</v>
      </c>
      <c r="W4526" s="22">
        <v>0.48909421039325196</v>
      </c>
      <c r="X4526" s="22">
        <v>0.96775379806476824</v>
      </c>
      <c r="Y4526" s="22">
        <v>8.3488473649130063E-2</v>
      </c>
      <c r="Z4526" s="22">
        <v>5.689397595899699</v>
      </c>
      <c r="AA4526" s="22">
        <v>12.030844193155438</v>
      </c>
      <c r="AB4526" s="22">
        <v>0.42991105288560988</v>
      </c>
      <c r="AC4526" s="22">
        <v>0.4204647314348755</v>
      </c>
      <c r="AD4526" s="22">
        <v>0.46850076995564138</v>
      </c>
      <c r="AE4526" s="22">
        <v>6.5935668482382956</v>
      </c>
      <c r="AF4526" s="22">
        <v>0.43089935415661129</v>
      </c>
      <c r="AG4526" s="22">
        <v>1</v>
      </c>
      <c r="AH4526" s="22">
        <v>0.15804776023351488</v>
      </c>
      <c r="AI4526" s="22">
        <v>3.8957457077845961</v>
      </c>
      <c r="AJ4526" s="22">
        <v>0.4007216897653359</v>
      </c>
      <c r="AK4526" s="22">
        <v>3.4662943299087545</v>
      </c>
      <c r="AL4526" s="22">
        <v>411.2850214898067</v>
      </c>
      <c r="AM4526" s="22">
        <v>0.11491875244202349</v>
      </c>
      <c r="AN4526" s="22">
        <v>1.4509641683329886</v>
      </c>
    </row>
    <row r="4527" spans="1:40" x14ac:dyDescent="0.2">
      <c r="A4527" s="20">
        <v>42901</v>
      </c>
      <c r="B4527" s="22">
        <v>0.41972571428571426</v>
      </c>
      <c r="C4527" s="22">
        <v>8.6582857142857142E-2</v>
      </c>
      <c r="D4527" s="22">
        <v>4.3060571428571427E-2</v>
      </c>
      <c r="E4527" s="22">
        <v>0.15163428571428569</v>
      </c>
      <c r="F4527" s="22">
        <v>0.11142857142857142</v>
      </c>
      <c r="G4527" s="22">
        <v>0.77783999999999998</v>
      </c>
      <c r="H4527" s="22">
        <v>2.6896</v>
      </c>
      <c r="I4527" s="22">
        <v>0.76235428571428576</v>
      </c>
      <c r="J4527" s="22">
        <v>0.12734857142857142</v>
      </c>
      <c r="K4527" s="22">
        <v>0.14576</v>
      </c>
      <c r="L4527" s="22">
        <v>0.89159999999999995</v>
      </c>
      <c r="M4527" s="22">
        <v>31.573714285714281</v>
      </c>
      <c r="N4527" s="22">
        <v>1518.1714285714286</v>
      </c>
      <c r="O4527" s="22">
        <v>0.40285714285714286</v>
      </c>
      <c r="P4527" s="22">
        <v>7.3760000000000003</v>
      </c>
      <c r="Q4527" s="22">
        <v>11.537142857142857</v>
      </c>
      <c r="R4527" s="22">
        <v>12.67542857142857</v>
      </c>
      <c r="S4527" s="22">
        <v>11.805714285714284</v>
      </c>
      <c r="T4527" s="22">
        <v>129.12342857142855</v>
      </c>
      <c r="U4527" s="22">
        <v>3.4638857142857145E-2</v>
      </c>
      <c r="V4527" s="22">
        <v>2.0623999999999998</v>
      </c>
      <c r="W4527" s="22">
        <v>0.48742857142857138</v>
      </c>
      <c r="X4527" s="22">
        <v>0.97204571428571429</v>
      </c>
      <c r="Y4527" s="22">
        <v>8.2354285714285713E-2</v>
      </c>
      <c r="Z4527" s="22">
        <v>5.6937142857142859</v>
      </c>
      <c r="AA4527" s="22">
        <v>11.966857142857142</v>
      </c>
      <c r="AB4527" s="22">
        <v>0.43339428571428568</v>
      </c>
      <c r="AC4527" s="22">
        <v>0.41914285714285715</v>
      </c>
      <c r="AD4527" s="22">
        <v>0.46981714285714282</v>
      </c>
      <c r="AE4527" s="22">
        <v>6.6109142857142853</v>
      </c>
      <c r="AF4527" s="22">
        <v>0.42852571428571429</v>
      </c>
      <c r="AG4527" s="22">
        <v>1</v>
      </c>
      <c r="AH4527" s="22">
        <v>0.15810285714285713</v>
      </c>
      <c r="AI4527" s="22">
        <v>3.8811428571428572</v>
      </c>
      <c r="AJ4527" s="22">
        <v>0.40137142857142855</v>
      </c>
      <c r="AK4527" s="22">
        <v>3.4577142857142853</v>
      </c>
      <c r="AL4527" s="22">
        <v>409.24799999999999</v>
      </c>
      <c r="AM4527" s="22">
        <v>0.11428571428571428</v>
      </c>
      <c r="AN4527" s="22">
        <v>1.4702057142857143</v>
      </c>
    </row>
    <row r="4528" spans="1:40" x14ac:dyDescent="0.2">
      <c r="A4528" s="20">
        <v>42902</v>
      </c>
      <c r="B4528" s="22">
        <v>0.42179011565805646</v>
      </c>
      <c r="C4528" s="22">
        <v>8.7472865724097543E-2</v>
      </c>
      <c r="D4528" s="22">
        <v>4.3265531142683222E-2</v>
      </c>
      <c r="E4528" s="22">
        <v>0.15172223689802106</v>
      </c>
      <c r="F4528" s="22">
        <v>0.11182193023763309</v>
      </c>
      <c r="G4528" s="22">
        <v>0.78212181423501448</v>
      </c>
      <c r="H4528" s="22">
        <v>2.6818427188257323</v>
      </c>
      <c r="I4528" s="22">
        <v>0.76282632914881654</v>
      </c>
      <c r="J4528" s="22">
        <v>0.12860211101795169</v>
      </c>
      <c r="K4528" s="22">
        <v>0.14671459910184112</v>
      </c>
      <c r="L4528" s="22">
        <v>0.89585032216568861</v>
      </c>
      <c r="M4528" s="22">
        <v>31.537781248923242</v>
      </c>
      <c r="N4528" s="22">
        <v>1527.0998196790979</v>
      </c>
      <c r="O4528" s="22">
        <v>0.40370059838974587</v>
      </c>
      <c r="P4528" s="22">
        <v>7.4023453202705971</v>
      </c>
      <c r="Q4528" s="22">
        <v>11.57384542938197</v>
      </c>
      <c r="R4528" s="22">
        <v>12.73042599377491</v>
      </c>
      <c r="S4528" s="22">
        <v>11.881654358137986</v>
      </c>
      <c r="T4528" s="22">
        <v>130.02285596150091</v>
      </c>
      <c r="U4528" s="22">
        <v>3.4812271009682198E-2</v>
      </c>
      <c r="V4528" s="22">
        <v>2.0563474106148139</v>
      </c>
      <c r="W4528" s="22">
        <v>0.49088632891910833</v>
      </c>
      <c r="X4528" s="22">
        <v>0.96995417322292032</v>
      </c>
      <c r="Y4528" s="22">
        <v>8.3246235657597034E-2</v>
      </c>
      <c r="Z4528" s="22">
        <v>5.7271985941860875</v>
      </c>
      <c r="AA4528" s="22">
        <v>12.027519037063412</v>
      </c>
      <c r="AB4528" s="22">
        <v>0.43164459554136475</v>
      </c>
      <c r="AC4528" s="22">
        <v>0.42094019548164063</v>
      </c>
      <c r="AD4528" s="22">
        <v>0.4702125948981819</v>
      </c>
      <c r="AE4528" s="22">
        <v>6.6317203992327753</v>
      </c>
      <c r="AF4528" s="22">
        <v>0.43064536506368661</v>
      </c>
      <c r="AG4528" s="22">
        <v>1</v>
      </c>
      <c r="AH4528" s="22">
        <v>0.15884318972745129</v>
      </c>
      <c r="AI4528" s="22">
        <v>3.896998862944629</v>
      </c>
      <c r="AJ4528" s="22">
        <v>0.40218452456154458</v>
      </c>
      <c r="AK4528" s="22">
        <v>3.486740096707134</v>
      </c>
      <c r="AL4528" s="22">
        <v>411.75186925011775</v>
      </c>
      <c r="AM4528" s="22">
        <v>0.11485407789403564</v>
      </c>
      <c r="AN4528" s="22">
        <v>1.4711658837447024</v>
      </c>
    </row>
    <row r="4529" spans="1:40" x14ac:dyDescent="0.2">
      <c r="A4529" s="20">
        <v>42905</v>
      </c>
      <c r="B4529" s="22">
        <v>0.42017297000480469</v>
      </c>
      <c r="C4529" s="22">
        <v>8.6873956116869142E-2</v>
      </c>
      <c r="D4529" s="22">
        <v>4.3105223419589542E-2</v>
      </c>
      <c r="E4529" s="22">
        <v>0.15118859679227584</v>
      </c>
      <c r="F4529" s="22">
        <v>0.11158395680325806</v>
      </c>
      <c r="G4529" s="22">
        <v>0.77996659573981275</v>
      </c>
      <c r="H4529" s="22">
        <v>2.6842382227103205</v>
      </c>
      <c r="I4529" s="22">
        <v>0.76317294712517436</v>
      </c>
      <c r="J4529" s="22">
        <v>0.12753105909808496</v>
      </c>
      <c r="K4529" s="22">
        <v>0.14565172626810352</v>
      </c>
      <c r="L4529" s="22">
        <v>0.89228270071155646</v>
      </c>
      <c r="M4529" s="22">
        <v>31.596769396206554</v>
      </c>
      <c r="N4529" s="22">
        <v>1520.1226348182213</v>
      </c>
      <c r="O4529" s="22">
        <v>0.40333356212963595</v>
      </c>
      <c r="P4529" s="22">
        <v>7.3752488159791332</v>
      </c>
      <c r="Q4529" s="22">
        <v>11.741826252087765</v>
      </c>
      <c r="R4529" s="22">
        <v>12.756537854348274</v>
      </c>
      <c r="S4529" s="22">
        <v>11.851648477360605</v>
      </c>
      <c r="T4529" s="22">
        <v>129.92998833138856</v>
      </c>
      <c r="U4529" s="22">
        <v>3.4671791703846065E-2</v>
      </c>
      <c r="V4529" s="22">
        <v>2.0534468162994486</v>
      </c>
      <c r="W4529" s="22">
        <v>0.4891664950694396</v>
      </c>
      <c r="X4529" s="22">
        <v>0.97237284645480127</v>
      </c>
      <c r="Y4529" s="22">
        <v>8.2709863408607309E-2</v>
      </c>
      <c r="Z4529" s="22">
        <v>5.7193355755370989</v>
      </c>
      <c r="AA4529" s="22">
        <v>11.97519848079255</v>
      </c>
      <c r="AB4529" s="22">
        <v>0.43290548424737452</v>
      </c>
      <c r="AC4529" s="22">
        <v>0.41984121536595964</v>
      </c>
      <c r="AD4529" s="22">
        <v>0.47117166586587955</v>
      </c>
      <c r="AE4529" s="22">
        <v>6.6876701672500971</v>
      </c>
      <c r="AF4529" s="22">
        <v>0.42898162765689701</v>
      </c>
      <c r="AG4529" s="22">
        <v>1</v>
      </c>
      <c r="AH4529" s="22">
        <v>0.15862447662845769</v>
      </c>
      <c r="AI4529" s="22">
        <v>3.8849612190267004</v>
      </c>
      <c r="AJ4529" s="22">
        <v>0.40288740933946504</v>
      </c>
      <c r="AK4529" s="22">
        <v>3.4711831056810118</v>
      </c>
      <c r="AL4529" s="22">
        <v>409.47903081886193</v>
      </c>
      <c r="AM4529" s="22">
        <v>0.11439815132587457</v>
      </c>
      <c r="AN4529" s="22">
        <v>1.4871759672363694</v>
      </c>
    </row>
    <row r="4530" spans="1:40" x14ac:dyDescent="0.2">
      <c r="A4530" s="20">
        <v>42906</v>
      </c>
      <c r="B4530" s="22">
        <v>0.41825532399498916</v>
      </c>
      <c r="C4530" s="22">
        <v>8.6311354059902062E-2</v>
      </c>
      <c r="D4530" s="22">
        <v>4.2901719621910944E-2</v>
      </c>
      <c r="E4530" s="22">
        <v>0.15105341077326045</v>
      </c>
      <c r="F4530" s="22">
        <v>0.11103518961393918</v>
      </c>
      <c r="G4530" s="22">
        <v>0.77764491515772693</v>
      </c>
      <c r="H4530" s="22">
        <v>2.6877348821318754</v>
      </c>
      <c r="I4530" s="22">
        <v>0.76077895456098388</v>
      </c>
      <c r="J4530" s="22">
        <v>0.12679649242683064</v>
      </c>
      <c r="K4530" s="22">
        <v>0.14382188816763466</v>
      </c>
      <c r="L4530" s="22">
        <v>0.88834984625896829</v>
      </c>
      <c r="M4530" s="22">
        <v>31.592073795695253</v>
      </c>
      <c r="N4530" s="22">
        <v>1512.9256348935201</v>
      </c>
      <c r="O4530" s="22">
        <v>0.40310898530919026</v>
      </c>
      <c r="P4530" s="22">
        <v>7.3493907299851946</v>
      </c>
      <c r="Q4530" s="22">
        <v>11.797061838059447</v>
      </c>
      <c r="R4530" s="22">
        <v>12.688759822343696</v>
      </c>
      <c r="S4530" s="22">
        <v>11.798200660517024</v>
      </c>
      <c r="T4530" s="22">
        <v>129.93167065254528</v>
      </c>
      <c r="U4530" s="22">
        <v>3.4541623960824511E-2</v>
      </c>
      <c r="V4530" s="22">
        <v>2.0706069923698895</v>
      </c>
      <c r="W4530" s="22">
        <v>0.48764377633526934</v>
      </c>
      <c r="X4530" s="22">
        <v>0.97296435485707777</v>
      </c>
      <c r="Y4530" s="22">
        <v>8.2439357704133923E-2</v>
      </c>
      <c r="Z4530" s="22">
        <v>5.7147249743764945</v>
      </c>
      <c r="AA4530" s="22">
        <v>11.926887598223438</v>
      </c>
      <c r="AB4530" s="22">
        <v>0.43448354401548794</v>
      </c>
      <c r="AC4530" s="22">
        <v>0.41794784193144285</v>
      </c>
      <c r="AD4530" s="22">
        <v>0.46994647534449374</v>
      </c>
      <c r="AE4530" s="22">
        <v>6.7895797745131539</v>
      </c>
      <c r="AF4530" s="22">
        <v>0.42701286869377064</v>
      </c>
      <c r="AG4530" s="22">
        <v>1</v>
      </c>
      <c r="AH4530" s="22">
        <v>0.15819382758227993</v>
      </c>
      <c r="AI4530" s="22">
        <v>3.8719963557681356</v>
      </c>
      <c r="AJ4530" s="22">
        <v>0.40341646737273662</v>
      </c>
      <c r="AK4530" s="22">
        <v>3.4677143833276389</v>
      </c>
      <c r="AL4530" s="22">
        <v>407.47067532171735</v>
      </c>
      <c r="AM4530" s="22">
        <v>0.11388224575788634</v>
      </c>
      <c r="AN4530" s="22">
        <v>1.4866188361234485</v>
      </c>
    </row>
    <row r="4531" spans="1:40" x14ac:dyDescent="0.2">
      <c r="A4531" s="20">
        <v>42907</v>
      </c>
      <c r="B4531" s="22">
        <v>0.4199963405987695</v>
      </c>
      <c r="C4531" s="22">
        <v>8.6338997781488E-2</v>
      </c>
      <c r="D4531" s="22">
        <v>4.3090593051711909E-2</v>
      </c>
      <c r="E4531" s="22">
        <v>0.15245980376460899</v>
      </c>
      <c r="F4531" s="22">
        <v>0.11120005489101846</v>
      </c>
      <c r="G4531" s="22">
        <v>0.78076755940809184</v>
      </c>
      <c r="H4531" s="22">
        <v>2.6936623744939734</v>
      </c>
      <c r="I4531" s="22">
        <v>0.76165862360771219</v>
      </c>
      <c r="J4531" s="22">
        <v>0.1276902316858404</v>
      </c>
      <c r="K4531" s="22">
        <v>0.14486654621137615</v>
      </c>
      <c r="L4531" s="22">
        <v>0.89210484184525307</v>
      </c>
      <c r="M4531" s="22">
        <v>31.648102829174576</v>
      </c>
      <c r="N4531" s="22">
        <v>1522.8826933193056</v>
      </c>
      <c r="O4531" s="22">
        <v>0.40448962788463738</v>
      </c>
      <c r="P4531" s="22">
        <v>7.3788395123847863</v>
      </c>
      <c r="Q4531" s="22">
        <v>12.002836035953615</v>
      </c>
      <c r="R4531" s="22">
        <v>12.735859844932873</v>
      </c>
      <c r="S4531" s="22">
        <v>11.838162980582302</v>
      </c>
      <c r="T4531" s="22">
        <v>130.63147542483361</v>
      </c>
      <c r="U4531" s="22">
        <v>3.4663678155661778E-2</v>
      </c>
      <c r="V4531" s="22">
        <v>2.0846007821970129</v>
      </c>
      <c r="W4531" s="22">
        <v>0.49013105230656628</v>
      </c>
      <c r="X4531" s="22">
        <v>0.9755048830135169</v>
      </c>
      <c r="Y4531" s="22">
        <v>8.259954714909773E-2</v>
      </c>
      <c r="Z4531" s="22">
        <v>5.7542940786313839</v>
      </c>
      <c r="AA4531" s="22">
        <v>11.978821215378634</v>
      </c>
      <c r="AB4531" s="22">
        <v>0.43542300391098504</v>
      </c>
      <c r="AC4531" s="22">
        <v>0.41968757861994826</v>
      </c>
      <c r="AD4531" s="22">
        <v>0.4705761269812227</v>
      </c>
      <c r="AE4531" s="22">
        <v>6.8931111771836333</v>
      </c>
      <c r="AF4531" s="22">
        <v>0.42881321043844201</v>
      </c>
      <c r="AG4531" s="22">
        <v>1</v>
      </c>
      <c r="AH4531" s="22">
        <v>0.15884088466024746</v>
      </c>
      <c r="AI4531" s="22">
        <v>3.8869702444937446</v>
      </c>
      <c r="AJ4531" s="22">
        <v>0.40367769823662597</v>
      </c>
      <c r="AK4531" s="22">
        <v>3.4813484893534294</v>
      </c>
      <c r="AL4531" s="22">
        <v>409.9672941015026</v>
      </c>
      <c r="AM4531" s="22">
        <v>0.11435628845230199</v>
      </c>
      <c r="AN4531" s="22">
        <v>1.4952542140292295</v>
      </c>
    </row>
    <row r="4532" spans="1:40" x14ac:dyDescent="0.2">
      <c r="A4532" s="20">
        <v>42908</v>
      </c>
      <c r="B4532" s="22">
        <v>0.41978921378112066</v>
      </c>
      <c r="C4532" s="22">
        <v>8.6200589835623315E-2</v>
      </c>
      <c r="D4532" s="22">
        <v>4.3069431425893326E-2</v>
      </c>
      <c r="E4532" s="22">
        <v>0.1512539722457191</v>
      </c>
      <c r="F4532" s="22">
        <v>0.11108570906014952</v>
      </c>
      <c r="G4532" s="22">
        <v>0.78100637845499643</v>
      </c>
      <c r="H4532" s="22">
        <v>2.6964404105987514</v>
      </c>
      <c r="I4532" s="22">
        <v>0.7623968359205322</v>
      </c>
      <c r="J4532" s="22">
        <v>0.12745479069980109</v>
      </c>
      <c r="K4532" s="22">
        <v>0.14495553370979172</v>
      </c>
      <c r="L4532" s="22">
        <v>0.89141766306211556</v>
      </c>
      <c r="M4532" s="22">
        <v>31.688804554079699</v>
      </c>
      <c r="N4532" s="22">
        <v>1523.1704807846183</v>
      </c>
      <c r="O4532" s="22">
        <v>0.40522621796483843</v>
      </c>
      <c r="P4532" s="22">
        <v>7.3832331222422898</v>
      </c>
      <c r="Q4532" s="22">
        <v>11.893875311492648</v>
      </c>
      <c r="R4532" s="22">
        <v>12.724903408701216</v>
      </c>
      <c r="S4532" s="22">
        <v>11.820717404723256</v>
      </c>
      <c r="T4532" s="22">
        <v>130.11819574312429</v>
      </c>
      <c r="U4532" s="22">
        <v>3.4672275439518979E-2</v>
      </c>
      <c r="V4532" s="22">
        <v>2.0692256692805375</v>
      </c>
      <c r="W4532" s="22">
        <v>0.48987220228161216</v>
      </c>
      <c r="X4532" s="22">
        <v>0.9703138931437324</v>
      </c>
      <c r="Y4532" s="22">
        <v>8.3022793260327826E-2</v>
      </c>
      <c r="Z4532" s="22">
        <v>5.7506687089915633</v>
      </c>
      <c r="AA4532" s="22">
        <v>11.967033218262042</v>
      </c>
      <c r="AB4532" s="22">
        <v>0.43399785098648863</v>
      </c>
      <c r="AC4532" s="22">
        <v>0.41951487163073542</v>
      </c>
      <c r="AD4532" s="22">
        <v>0.46886216593127727</v>
      </c>
      <c r="AE4532" s="22">
        <v>6.8533641206190978</v>
      </c>
      <c r="AF4532" s="22">
        <v>0.42872819551450581</v>
      </c>
      <c r="AG4532" s="22">
        <v>1</v>
      </c>
      <c r="AH4532" s="22">
        <v>0.15887839784184174</v>
      </c>
      <c r="AI4532" s="22">
        <v>3.8842276125374355</v>
      </c>
      <c r="AJ4532" s="22">
        <v>0.40084817448160759</v>
      </c>
      <c r="AK4532" s="22">
        <v>3.4780869207379799</v>
      </c>
      <c r="AL4532" s="22">
        <v>409.67399007795888</v>
      </c>
      <c r="AM4532" s="22">
        <v>0.11430922932717587</v>
      </c>
      <c r="AN4532" s="22">
        <v>1.4825907043734712</v>
      </c>
    </row>
    <row r="4533" spans="1:40" x14ac:dyDescent="0.2">
      <c r="A4533" s="20">
        <v>42909</v>
      </c>
      <c r="B4533" s="22">
        <v>0.42116972477064218</v>
      </c>
      <c r="C4533" s="22">
        <v>8.6754587155963292E-2</v>
      </c>
      <c r="D4533" s="22">
        <v>4.3154816513761463E-2</v>
      </c>
      <c r="E4533" s="22">
        <v>0.15212155963302751</v>
      </c>
      <c r="F4533" s="22">
        <v>0.11115825688073394</v>
      </c>
      <c r="G4533" s="22">
        <v>0.78377293577981644</v>
      </c>
      <c r="H4533" s="22">
        <v>2.6888761467889903</v>
      </c>
      <c r="I4533" s="22">
        <v>0.7618463302752293</v>
      </c>
      <c r="J4533" s="22">
        <v>0.128348623853211</v>
      </c>
      <c r="K4533" s="22">
        <v>0.14582568807339449</v>
      </c>
      <c r="L4533" s="22">
        <v>0.89447247706422017</v>
      </c>
      <c r="M4533" s="22">
        <v>31.699541284403669</v>
      </c>
      <c r="N4533" s="22">
        <v>1528.0963302752293</v>
      </c>
      <c r="O4533" s="22">
        <v>0.40567660550458712</v>
      </c>
      <c r="P4533" s="22">
        <v>7.3944954128440363</v>
      </c>
      <c r="Q4533" s="22">
        <v>11.847477064220183</v>
      </c>
      <c r="R4533" s="22">
        <v>12.759174311926605</v>
      </c>
      <c r="S4533" s="22">
        <v>11.880733944954127</v>
      </c>
      <c r="T4533" s="22">
        <v>130.03325688073394</v>
      </c>
      <c r="U4533" s="22">
        <v>3.4780963302752294E-2</v>
      </c>
      <c r="V4533" s="22">
        <v>2.0637155963302751</v>
      </c>
      <c r="W4533" s="22">
        <v>0.49157110091743117</v>
      </c>
      <c r="X4533" s="22">
        <v>0.9685779816513761</v>
      </c>
      <c r="Y4533" s="22">
        <v>8.353211009174312E-2</v>
      </c>
      <c r="Z4533" s="22">
        <v>5.7454128440366974</v>
      </c>
      <c r="AA4533" s="22">
        <v>12.012614678899082</v>
      </c>
      <c r="AB4533" s="22">
        <v>0.43262614678899081</v>
      </c>
      <c r="AC4533" s="22">
        <v>0.42087155963302747</v>
      </c>
      <c r="AD4533" s="22">
        <v>0.46842889908256874</v>
      </c>
      <c r="AE4533" s="22">
        <v>6.8157110091743114</v>
      </c>
      <c r="AF4533" s="22">
        <v>0.43010321100917431</v>
      </c>
      <c r="AG4533" s="22">
        <v>1</v>
      </c>
      <c r="AH4533" s="22">
        <v>0.15908256880733943</v>
      </c>
      <c r="AI4533" s="22">
        <v>3.8899082568807337</v>
      </c>
      <c r="AJ4533" s="22">
        <v>0.40224770642201835</v>
      </c>
      <c r="AK4533" s="22">
        <v>3.48394495412844</v>
      </c>
      <c r="AL4533" s="22">
        <v>410.32110091743118</v>
      </c>
      <c r="AM4533" s="22">
        <v>0.1146788990825688</v>
      </c>
      <c r="AN4533" s="22">
        <v>1.4812844036697248</v>
      </c>
    </row>
    <row r="4534" spans="1:40" x14ac:dyDescent="0.2">
      <c r="A4534" s="20">
        <v>42912</v>
      </c>
      <c r="B4534" s="22">
        <v>0.42107435647537694</v>
      </c>
      <c r="C4534" s="22">
        <v>8.6934586940319886E-2</v>
      </c>
      <c r="D4534" s="22">
        <v>4.319440463223069E-2</v>
      </c>
      <c r="E4534" s="22">
        <v>0.15182021441265836</v>
      </c>
      <c r="F4534" s="22">
        <v>0.11148311643639282</v>
      </c>
      <c r="G4534" s="22">
        <v>0.78406237459152661</v>
      </c>
      <c r="H4534" s="22">
        <v>2.6959811958952016</v>
      </c>
      <c r="I4534" s="22">
        <v>0.76239179040302696</v>
      </c>
      <c r="J4534" s="22">
        <v>0.12817749240382958</v>
      </c>
      <c r="K4534" s="22">
        <v>0.14584647136387088</v>
      </c>
      <c r="L4534" s="22">
        <v>0.89414664908559305</v>
      </c>
      <c r="M4534" s="22">
        <v>31.702115461789827</v>
      </c>
      <c r="N4534" s="22">
        <v>1527.8335148770279</v>
      </c>
      <c r="O4534" s="22">
        <v>0.40369202545433691</v>
      </c>
      <c r="P4534" s="22">
        <v>7.3874906839419827</v>
      </c>
      <c r="Q4534" s="22">
        <v>11.961245198647021</v>
      </c>
      <c r="R4534" s="22">
        <v>12.822335607406981</v>
      </c>
      <c r="S4534" s="22">
        <v>11.878690592214641</v>
      </c>
      <c r="T4534" s="22">
        <v>129.8526629593533</v>
      </c>
      <c r="U4534" s="22">
        <v>3.4769248409103934E-2</v>
      </c>
      <c r="V4534" s="22">
        <v>2.0483288425156219</v>
      </c>
      <c r="W4534" s="22">
        <v>0.49148655621166082</v>
      </c>
      <c r="X4534" s="22">
        <v>0.97213782032907181</v>
      </c>
      <c r="Y4534" s="22">
        <v>8.3552141260104337E-2</v>
      </c>
      <c r="Z4534" s="22">
        <v>5.7478644728544399</v>
      </c>
      <c r="AA4534" s="22">
        <v>12.007108868887231</v>
      </c>
      <c r="AB4534" s="22">
        <v>0.43104970475262278</v>
      </c>
      <c r="AC4534" s="22">
        <v>0.43475319612451985</v>
      </c>
      <c r="AD4534" s="22">
        <v>0.46895602820615712</v>
      </c>
      <c r="AE4534" s="22">
        <v>6.7403084331823653</v>
      </c>
      <c r="AF4534" s="22">
        <v>0.43016682910049875</v>
      </c>
      <c r="AG4534" s="22">
        <v>1</v>
      </c>
      <c r="AH4534" s="22">
        <v>0.15912400389841194</v>
      </c>
      <c r="AI4534" s="22">
        <v>3.8926790116379064</v>
      </c>
      <c r="AJ4534" s="22">
        <v>0.40128418276672589</v>
      </c>
      <c r="AK4534" s="22">
        <v>3.4756635899787875</v>
      </c>
      <c r="AL4534" s="22">
        <v>411.04282520208676</v>
      </c>
      <c r="AM4534" s="22">
        <v>0.11465917560052742</v>
      </c>
      <c r="AN4534" s="22">
        <v>1.4740583615203806</v>
      </c>
    </row>
    <row r="4535" spans="1:40" x14ac:dyDescent="0.2">
      <c r="A4535" s="20">
        <v>42913</v>
      </c>
      <c r="B4535" s="22">
        <v>0.42652234004250827</v>
      </c>
      <c r="C4535" s="22">
        <v>8.8059372132727853E-2</v>
      </c>
      <c r="D4535" s="22">
        <v>4.3756750792673722E-2</v>
      </c>
      <c r="E4535" s="22">
        <v>0.15327348114423761</v>
      </c>
      <c r="F4535" s="22">
        <v>0.11152019140311961</v>
      </c>
      <c r="G4535" s="22">
        <v>0.79093158035330602</v>
      </c>
      <c r="H4535" s="22">
        <v>2.6942776506660784</v>
      </c>
      <c r="I4535" s="22">
        <v>0.76140811372690209</v>
      </c>
      <c r="J4535" s="22">
        <v>0.13167094458833231</v>
      </c>
      <c r="K4535" s="22">
        <v>0.1488252168964356</v>
      </c>
      <c r="L4535" s="22">
        <v>0.90597089464698444</v>
      </c>
      <c r="M4535" s="22">
        <v>31.727854496463458</v>
      </c>
      <c r="N4535" s="22">
        <v>1547.6010731582678</v>
      </c>
      <c r="O4535" s="22">
        <v>0.40840408357626512</v>
      </c>
      <c r="P4535" s="22">
        <v>7.4877179126839417</v>
      </c>
      <c r="Q4535" s="22">
        <v>12.017282029244726</v>
      </c>
      <c r="R4535" s="22">
        <v>13.047467509088165</v>
      </c>
      <c r="S4535" s="22">
        <v>12.032380576299927</v>
      </c>
      <c r="T4535" s="22">
        <v>132.35037920581644</v>
      </c>
      <c r="U4535" s="22">
        <v>3.5200520319160059E-2</v>
      </c>
      <c r="V4535" s="22">
        <v>2.0893485557659028</v>
      </c>
      <c r="W4535" s="22">
        <v>0.49784555347789228</v>
      </c>
      <c r="X4535" s="22">
        <v>0.97760769329043795</v>
      </c>
      <c r="Y4535" s="22">
        <v>8.4424106572513674E-2</v>
      </c>
      <c r="Z4535" s="22">
        <v>5.850338555882046</v>
      </c>
      <c r="AA4535" s="22">
        <v>12.157814659527766</v>
      </c>
      <c r="AB4535" s="22">
        <v>0.43414129917190281</v>
      </c>
      <c r="AC4535" s="22">
        <v>0.43674289497218388</v>
      </c>
      <c r="AD4535" s="22">
        <v>0.4671374316210033</v>
      </c>
      <c r="AE4535" s="22">
        <v>6.8986422921917292</v>
      </c>
      <c r="AF4535" s="22">
        <v>0.43558146827562982</v>
      </c>
      <c r="AG4535" s="22">
        <v>1</v>
      </c>
      <c r="AH4535" s="22">
        <v>0.16107826854508078</v>
      </c>
      <c r="AI4535" s="22">
        <v>3.945366488194098</v>
      </c>
      <c r="AJ4535" s="22">
        <v>0.40937968200137048</v>
      </c>
      <c r="AK4535" s="22">
        <v>3.5267883067560191</v>
      </c>
      <c r="AL4535" s="22">
        <v>416.18680386987376</v>
      </c>
      <c r="AM4535" s="22">
        <v>0.11614266965540471</v>
      </c>
      <c r="AN4535" s="22">
        <v>1.5127815007955774</v>
      </c>
    </row>
    <row r="4536" spans="1:40" x14ac:dyDescent="0.2">
      <c r="A4536" s="20">
        <v>42914</v>
      </c>
      <c r="B4536" s="22">
        <v>0.4299209833187006</v>
      </c>
      <c r="C4536" s="22">
        <v>8.9435177055896986E-2</v>
      </c>
      <c r="D4536" s="22">
        <v>4.4103014340064382E-2</v>
      </c>
      <c r="E4536" s="22">
        <v>0.15261340357038339</v>
      </c>
      <c r="F4536" s="22">
        <v>0.11230904302019315</v>
      </c>
      <c r="G4536" s="22">
        <v>0.79583260169739534</v>
      </c>
      <c r="H4536" s="22">
        <v>2.7036581796897865</v>
      </c>
      <c r="I4536" s="22">
        <v>0.76512730465320455</v>
      </c>
      <c r="J4536" s="22">
        <v>0.1331694468832309</v>
      </c>
      <c r="K4536" s="22">
        <v>0.15129060579455664</v>
      </c>
      <c r="L4536" s="22">
        <v>0.91347966052092477</v>
      </c>
      <c r="M4536" s="22">
        <v>31.806848112379278</v>
      </c>
      <c r="N4536" s="22">
        <v>1559.8478197249049</v>
      </c>
      <c r="O4536" s="22">
        <v>0.4099970734562482</v>
      </c>
      <c r="P4536" s="22">
        <v>7.550482879719052</v>
      </c>
      <c r="Q4536" s="22">
        <v>12.113549897570969</v>
      </c>
      <c r="R4536" s="22">
        <v>13.143693298214808</v>
      </c>
      <c r="S4536" s="22">
        <v>12.127597307579748</v>
      </c>
      <c r="T4536" s="22">
        <v>133.20807726075506</v>
      </c>
      <c r="U4536" s="22">
        <v>3.5454492244659054E-2</v>
      </c>
      <c r="V4536" s="22">
        <v>2.0889669300556042</v>
      </c>
      <c r="W4536" s="22">
        <v>0.50289727831431086</v>
      </c>
      <c r="X4536" s="22">
        <v>0.98617500731635943</v>
      </c>
      <c r="Y4536" s="22">
        <v>8.5501902253438691E-2</v>
      </c>
      <c r="Z4536" s="22">
        <v>5.9110330699443949</v>
      </c>
      <c r="AA4536" s="22">
        <v>12.258706467661691</v>
      </c>
      <c r="AB4536" s="22">
        <v>0.43507170032191983</v>
      </c>
      <c r="AC4536" s="22">
        <v>0.43591454492244663</v>
      </c>
      <c r="AD4536" s="22">
        <v>0.46789581504243488</v>
      </c>
      <c r="AE4536" s="22">
        <v>6.932268071407667</v>
      </c>
      <c r="AF4536" s="22">
        <v>0.4389932689493708</v>
      </c>
      <c r="AG4536" s="22">
        <v>1</v>
      </c>
      <c r="AH4536" s="22">
        <v>0.16177933860111207</v>
      </c>
      <c r="AI4536" s="22">
        <v>3.9742464149839041</v>
      </c>
      <c r="AJ4536" s="22">
        <v>0.41109745390693592</v>
      </c>
      <c r="AK4536" s="22">
        <v>3.5604331284752706</v>
      </c>
      <c r="AL4536" s="22">
        <v>418.72988001170614</v>
      </c>
      <c r="AM4536" s="22">
        <v>0.11706175007316359</v>
      </c>
      <c r="AN4536" s="22">
        <v>1.5124378109452736</v>
      </c>
    </row>
    <row r="4537" spans="1:40" x14ac:dyDescent="0.2">
      <c r="A4537" s="20">
        <v>42915</v>
      </c>
      <c r="B4537" s="22">
        <v>0.43411503274154273</v>
      </c>
      <c r="C4537" s="22">
        <v>9.0801635895132501E-2</v>
      </c>
      <c r="D4537" s="22">
        <v>4.4529680149405455E-2</v>
      </c>
      <c r="E4537" s="22">
        <v>0.15369613011512731</v>
      </c>
      <c r="F4537" s="22">
        <v>0.11295241247251837</v>
      </c>
      <c r="G4537" s="22">
        <v>0.80187229616321121</v>
      </c>
      <c r="H4537" s="22">
        <v>2.7077374057350889</v>
      </c>
      <c r="I4537" s="22">
        <v>0.76816150918418002</v>
      </c>
      <c r="J4537" s="22">
        <v>0.1352213895652585</v>
      </c>
      <c r="K4537" s="22">
        <v>0.15370795016666272</v>
      </c>
      <c r="L4537" s="22">
        <v>0.92261412259757458</v>
      </c>
      <c r="M4537" s="22">
        <v>31.970875393016716</v>
      </c>
      <c r="N4537" s="22">
        <v>1575.0218670953404</v>
      </c>
      <c r="O4537" s="22">
        <v>0.41190515590647975</v>
      </c>
      <c r="P4537" s="22">
        <v>7.6422543202288367</v>
      </c>
      <c r="Q4537" s="22">
        <v>12.070636627975698</v>
      </c>
      <c r="R4537" s="22">
        <v>13.257369802132336</v>
      </c>
      <c r="S4537" s="22">
        <v>12.245573390699983</v>
      </c>
      <c r="T4537" s="22">
        <v>135.49206874541972</v>
      </c>
      <c r="U4537" s="22">
        <v>3.5758019904966784E-2</v>
      </c>
      <c r="V4537" s="22">
        <v>2.1323372969906149</v>
      </c>
      <c r="W4537" s="22">
        <v>0.50731661190042787</v>
      </c>
      <c r="X4537" s="22">
        <v>0.99099312073000645</v>
      </c>
      <c r="Y4537" s="22">
        <v>8.6250916053994001E-2</v>
      </c>
      <c r="Z4537" s="22">
        <v>5.9725538403347445</v>
      </c>
      <c r="AA4537" s="22">
        <v>12.379139973050282</v>
      </c>
      <c r="AB4537" s="22">
        <v>0.4378147088721307</v>
      </c>
      <c r="AC4537" s="22">
        <v>0.43971773716933404</v>
      </c>
      <c r="AD4537" s="22">
        <v>0.47166733646958703</v>
      </c>
      <c r="AE4537" s="22">
        <v>7.0205196094654978</v>
      </c>
      <c r="AF4537" s="22">
        <v>0.44324011252689061</v>
      </c>
      <c r="AG4537" s="22">
        <v>1</v>
      </c>
      <c r="AH4537" s="22">
        <v>0.16301033072504195</v>
      </c>
      <c r="AI4537" s="22">
        <v>4.017635516890854</v>
      </c>
      <c r="AJ4537" s="22">
        <v>0.41659771636604337</v>
      </c>
      <c r="AK4537" s="22">
        <v>3.5908134559466682</v>
      </c>
      <c r="AL4537" s="22">
        <v>423.43207016382593</v>
      </c>
      <c r="AM4537" s="22">
        <v>0.11820051535424694</v>
      </c>
      <c r="AN4537" s="22">
        <v>1.5377059643980047</v>
      </c>
    </row>
    <row r="4538" spans="1:40" x14ac:dyDescent="0.2">
      <c r="A4538" s="20">
        <v>42916</v>
      </c>
      <c r="B4538" s="22">
        <v>0.43579277119870896</v>
      </c>
      <c r="C4538" s="22">
        <v>9.1202506111018808E-2</v>
      </c>
      <c r="D4538" s="22">
        <v>4.4755203265538598E-2</v>
      </c>
      <c r="E4538" s="22">
        <v>0.15380781735766666</v>
      </c>
      <c r="F4538" s="22">
        <v>0.11368868215582503</v>
      </c>
      <c r="G4538" s="22">
        <v>0.80443553171796756</v>
      </c>
      <c r="H4538" s="22">
        <v>2.7111564658138927</v>
      </c>
      <c r="I4538" s="22">
        <v>0.77218359161781813</v>
      </c>
      <c r="J4538" s="22">
        <v>0.13554595723473434</v>
      </c>
      <c r="K4538" s="22">
        <v>0.15455537888316681</v>
      </c>
      <c r="L4538" s="22">
        <v>0.92635925671025465</v>
      </c>
      <c r="M4538" s="22">
        <v>32.043097515247887</v>
      </c>
      <c r="N4538" s="22">
        <v>1581.1519567126279</v>
      </c>
      <c r="O4538" s="22">
        <v>0.4132947290979424</v>
      </c>
      <c r="P4538" s="22">
        <v>7.6672520587607087</v>
      </c>
      <c r="Q4538" s="22">
        <v>12.064219094857251</v>
      </c>
      <c r="R4538" s="22">
        <v>13.331513871419416</v>
      </c>
      <c r="S4538" s="22">
        <v>12.293233974891425</v>
      </c>
      <c r="T4538" s="22">
        <v>135.79870422668913</v>
      </c>
      <c r="U4538" s="22">
        <v>3.5906685335928043E-2</v>
      </c>
      <c r="V4538" s="22">
        <v>2.1504615895768566</v>
      </c>
      <c r="W4538" s="22">
        <v>0.50917246125732729</v>
      </c>
      <c r="X4538" s="22">
        <v>0.99026983411253766</v>
      </c>
      <c r="Y4538" s="22">
        <v>8.7001922301065571E-2</v>
      </c>
      <c r="Z4538" s="22">
        <v>5.9863065714217907</v>
      </c>
      <c r="AA4538" s="22">
        <v>12.423760590454945</v>
      </c>
      <c r="AB4538" s="22">
        <v>0.4390796686997176</v>
      </c>
      <c r="AC4538" s="22">
        <v>0.44094263948548784</v>
      </c>
      <c r="AD4538" s="22">
        <v>0.47352682915252631</v>
      </c>
      <c r="AE4538" s="22">
        <v>6.9915513681562524</v>
      </c>
      <c r="AF4538" s="22">
        <v>0.44495336640007593</v>
      </c>
      <c r="AG4538" s="22">
        <v>1</v>
      </c>
      <c r="AH4538" s="22">
        <v>0.16327693001400193</v>
      </c>
      <c r="AI4538" s="22">
        <v>4.0249661817405133</v>
      </c>
      <c r="AJ4538" s="22">
        <v>0.41770890191518145</v>
      </c>
      <c r="AK4538" s="22">
        <v>3.6092982414505066</v>
      </c>
      <c r="AL4538" s="22">
        <v>426.58471177350071</v>
      </c>
      <c r="AM4538" s="22">
        <v>0.11866055960319909</v>
      </c>
      <c r="AN4538" s="22">
        <v>1.5482355174787004</v>
      </c>
    </row>
    <row r="4539" spans="1:40" x14ac:dyDescent="0.2">
      <c r="A4539" s="20">
        <v>42919</v>
      </c>
      <c r="B4539" s="22">
        <v>0.43274771112446531</v>
      </c>
      <c r="C4539" s="22">
        <v>9.0258875652491549E-2</v>
      </c>
      <c r="D4539" s="22">
        <v>4.4429519129932718E-2</v>
      </c>
      <c r="E4539" s="22">
        <v>0.15323977517763088</v>
      </c>
      <c r="F4539" s="22">
        <v>0.11350701686167769</v>
      </c>
      <c r="G4539" s="22">
        <v>0.80106519613041582</v>
      </c>
      <c r="H4539" s="22">
        <v>2.7071771124229675</v>
      </c>
      <c r="I4539" s="22">
        <v>0.77091213310238371</v>
      </c>
      <c r="J4539" s="22">
        <v>0.13385650488411277</v>
      </c>
      <c r="K4539" s="22">
        <v>0.15242673830817632</v>
      </c>
      <c r="L4539" s="22">
        <v>0.92038130250863115</v>
      </c>
      <c r="M4539" s="22">
        <v>32.015977941956237</v>
      </c>
      <c r="N4539" s="22">
        <v>1574.8170667043726</v>
      </c>
      <c r="O4539" s="22">
        <v>0.4124100062450658</v>
      </c>
      <c r="P4539" s="22">
        <v>7.6401899442657335</v>
      </c>
      <c r="Q4539" s="22">
        <v>12.050620382480822</v>
      </c>
      <c r="R4539" s="22">
        <v>13.358549259429459</v>
      </c>
      <c r="S4539" s="22">
        <v>12.219119327889521</v>
      </c>
      <c r="T4539" s="22">
        <v>135.42012796493336</v>
      </c>
      <c r="U4539" s="22">
        <v>3.5697031826269335E-2</v>
      </c>
      <c r="V4539" s="22">
        <v>2.146358419644856</v>
      </c>
      <c r="W4539" s="22">
        <v>0.50626274052340714</v>
      </c>
      <c r="X4539" s="22">
        <v>0.98545960149410261</v>
      </c>
      <c r="Y4539" s="22">
        <v>8.5922679015400558E-2</v>
      </c>
      <c r="Z4539" s="22">
        <v>5.9555539844698169</v>
      </c>
      <c r="AA4539" s="22">
        <v>12.336950758245255</v>
      </c>
      <c r="AB4539" s="22">
        <v>0.44052458552794371</v>
      </c>
      <c r="AC4539" s="22">
        <v>0.42908315364040206</v>
      </c>
      <c r="AD4539" s="22">
        <v>0.4738237477464739</v>
      </c>
      <c r="AE4539" s="22">
        <v>6.9790849211118564</v>
      </c>
      <c r="AF4539" s="22">
        <v>0.44187964697703463</v>
      </c>
      <c r="AG4539" s="22">
        <v>1</v>
      </c>
      <c r="AH4539" s="22">
        <v>0.162901952466801</v>
      </c>
      <c r="AI4539" s="22">
        <v>4.0039120034878097</v>
      </c>
      <c r="AJ4539" s="22">
        <v>0.41902034948802241</v>
      </c>
      <c r="AK4539" s="22">
        <v>3.5960974230266176</v>
      </c>
      <c r="AL4539" s="22">
        <v>423.95748641992765</v>
      </c>
      <c r="AM4539" s="22">
        <v>0.11783143035573308</v>
      </c>
      <c r="AN4539" s="22">
        <v>1.5562586164233447</v>
      </c>
    </row>
    <row r="4540" spans="1:40" x14ac:dyDescent="0.2">
      <c r="A4540" s="20">
        <v>42920</v>
      </c>
      <c r="B4540" s="22">
        <v>0.43079341247126168</v>
      </c>
      <c r="C4540" s="22">
        <v>8.9147468681086667E-2</v>
      </c>
      <c r="D4540" s="22">
        <v>4.4233566367944448E-2</v>
      </c>
      <c r="E4540" s="22">
        <v>0.15172664570919159</v>
      </c>
      <c r="F4540" s="22">
        <v>0.11322901515506968</v>
      </c>
      <c r="G4540" s="22">
        <v>0.79745929714258901</v>
      </c>
      <c r="H4540" s="22">
        <v>2.7004645052315488</v>
      </c>
      <c r="I4540" s="22">
        <v>0.76877961807347639</v>
      </c>
      <c r="J4540" s="22">
        <v>0.13304086707643223</v>
      </c>
      <c r="K4540" s="22">
        <v>0.15150377703748888</v>
      </c>
      <c r="L4540" s="22">
        <v>0.91575564209637317</v>
      </c>
      <c r="M4540" s="22">
        <v>31.838549242246518</v>
      </c>
      <c r="N4540" s="22">
        <v>1567.3532585745791</v>
      </c>
      <c r="O4540" s="22">
        <v>0.41190822502697888</v>
      </c>
      <c r="P4540" s="22">
        <v>7.5980622155491959</v>
      </c>
      <c r="Q4540" s="22">
        <v>12.066579083188666</v>
      </c>
      <c r="R4540" s="22">
        <v>13.285318819499837</v>
      </c>
      <c r="S4540" s="22">
        <v>12.163937502932484</v>
      </c>
      <c r="T4540" s="22">
        <v>134.86252521934969</v>
      </c>
      <c r="U4540" s="22">
        <v>3.5540515178529533E-2</v>
      </c>
      <c r="V4540" s="22">
        <v>2.1348472763102331</v>
      </c>
      <c r="W4540" s="22">
        <v>0.50391779664993197</v>
      </c>
      <c r="X4540" s="22">
        <v>0.97981279031576973</v>
      </c>
      <c r="Y4540" s="22">
        <v>8.548773049312626E-2</v>
      </c>
      <c r="Z4540" s="22">
        <v>5.9258433819734435</v>
      </c>
      <c r="AA4540" s="22">
        <v>12.292966733918266</v>
      </c>
      <c r="AB4540" s="22">
        <v>0.437608501853329</v>
      </c>
      <c r="AC4540" s="22">
        <v>0.42714540421339092</v>
      </c>
      <c r="AD4540" s="22">
        <v>0.4735607375780041</v>
      </c>
      <c r="AE4540" s="22">
        <v>6.9681766996668699</v>
      </c>
      <c r="AF4540" s="22">
        <v>0.43984891850044577</v>
      </c>
      <c r="AG4540" s="22">
        <v>1</v>
      </c>
      <c r="AH4540" s="22">
        <v>0.16216628348895043</v>
      </c>
      <c r="AI4540" s="22">
        <v>3.987003237460705</v>
      </c>
      <c r="AJ4540" s="22">
        <v>0.41739783230891941</v>
      </c>
      <c r="AK4540" s="22">
        <v>3.5785670717402525</v>
      </c>
      <c r="AL4540" s="22">
        <v>420.51799371275752</v>
      </c>
      <c r="AM4540" s="22">
        <v>0.11729930089616666</v>
      </c>
      <c r="AN4540" s="22">
        <v>1.5462041946230001</v>
      </c>
    </row>
    <row r="4541" spans="1:40" x14ac:dyDescent="0.2">
      <c r="A4541" s="20">
        <v>42921</v>
      </c>
      <c r="B4541" s="22">
        <v>0.43285481931970865</v>
      </c>
      <c r="C4541" s="22">
        <v>8.9574051811517327E-2</v>
      </c>
      <c r="D4541" s="22">
        <v>4.4398085943945495E-2</v>
      </c>
      <c r="E4541" s="22">
        <v>0.15268840016029042</v>
      </c>
      <c r="F4541" s="22">
        <v>0.11359404096834264</v>
      </c>
      <c r="G4541" s="22">
        <v>0.80139311222685805</v>
      </c>
      <c r="H4541" s="22">
        <v>2.7076114371920887</v>
      </c>
      <c r="I4541" s="22">
        <v>0.7720576102585861</v>
      </c>
      <c r="J4541" s="22">
        <v>0.13379534686372957</v>
      </c>
      <c r="K4541" s="22">
        <v>0.15244089291186386</v>
      </c>
      <c r="L4541" s="22">
        <v>0.92022016359050507</v>
      </c>
      <c r="M4541" s="22">
        <v>32.045117035570321</v>
      </c>
      <c r="N4541" s="22">
        <v>1574.97112415435</v>
      </c>
      <c r="O4541" s="22">
        <v>0.41331353275345922</v>
      </c>
      <c r="P4541" s="22">
        <v>7.6367772199042969</v>
      </c>
      <c r="Q4541" s="22">
        <v>12.242179949555664</v>
      </c>
      <c r="R4541" s="22">
        <v>13.347712325860972</v>
      </c>
      <c r="S4541" s="22">
        <v>12.210357589043678</v>
      </c>
      <c r="T4541" s="22">
        <v>135.81429884732336</v>
      </c>
      <c r="U4541" s="22">
        <v>3.5702331282558987E-2</v>
      </c>
      <c r="V4541" s="22">
        <v>2.1564952973622797</v>
      </c>
      <c r="W4541" s="22">
        <v>0.50621125332956174</v>
      </c>
      <c r="X4541" s="22">
        <v>0.98890931805860016</v>
      </c>
      <c r="Y4541" s="22">
        <v>8.5873229144567798E-2</v>
      </c>
      <c r="Z4541" s="22">
        <v>5.9622138934068785</v>
      </c>
      <c r="AA4541" s="22">
        <v>12.715979539400795</v>
      </c>
      <c r="AB4541" s="22">
        <v>0.43868891874690613</v>
      </c>
      <c r="AC4541" s="22">
        <v>0.42901256393937248</v>
      </c>
      <c r="AD4541" s="22">
        <v>0.47621573203215228</v>
      </c>
      <c r="AE4541" s="22">
        <v>7.0677109115338377</v>
      </c>
      <c r="AF4541" s="22">
        <v>0.4419654432736958</v>
      </c>
      <c r="AG4541" s="22">
        <v>1</v>
      </c>
      <c r="AH4541" s="22">
        <v>0.16270655069184167</v>
      </c>
      <c r="AI4541" s="22">
        <v>4.0072602126205119</v>
      </c>
      <c r="AJ4541" s="22">
        <v>0.42491101525116087</v>
      </c>
      <c r="AK4541" s="22">
        <v>3.5927445018032671</v>
      </c>
      <c r="AL4541" s="22">
        <v>423.46132993894821</v>
      </c>
      <c r="AM4541" s="22">
        <v>0.11786059448883859</v>
      </c>
      <c r="AN4541" s="22">
        <v>1.5761261579803407</v>
      </c>
    </row>
    <row r="4542" spans="1:40" x14ac:dyDescent="0.2">
      <c r="A4542" s="20">
        <v>42922</v>
      </c>
      <c r="B4542" s="22">
        <v>0.43502001753014474</v>
      </c>
      <c r="C4542" s="22">
        <v>8.9841991803472854E-2</v>
      </c>
      <c r="D4542" s="22">
        <v>4.4618956245706297E-2</v>
      </c>
      <c r="E4542" s="22">
        <v>0.15369672849596097</v>
      </c>
      <c r="F4542" s="22">
        <v>0.11375642574562339</v>
      </c>
      <c r="G4542" s="22">
        <v>0.80532063582308766</v>
      </c>
      <c r="H4542" s="22">
        <v>2.7081704688129249</v>
      </c>
      <c r="I4542" s="22">
        <v>0.77104209603676588</v>
      </c>
      <c r="J4542" s="22">
        <v>0.13529007651671288</v>
      </c>
      <c r="K4542" s="22">
        <v>0.15361381564920759</v>
      </c>
      <c r="L4542" s="22">
        <v>0.92507047591974034</v>
      </c>
      <c r="M4542" s="22">
        <v>31.948688792552058</v>
      </c>
      <c r="N4542" s="22">
        <v>1585.6489706962309</v>
      </c>
      <c r="O4542" s="22">
        <v>0.41778599009783718</v>
      </c>
      <c r="P4542" s="22">
        <v>7.6658849169687064</v>
      </c>
      <c r="Q4542" s="22">
        <v>12.303081988960747</v>
      </c>
      <c r="R4542" s="22">
        <v>13.408191789259233</v>
      </c>
      <c r="S4542" s="22">
        <v>12.28886835808874</v>
      </c>
      <c r="T4542" s="22">
        <v>136.95425579797691</v>
      </c>
      <c r="U4542" s="22">
        <v>3.5876388790183115E-2</v>
      </c>
      <c r="V4542" s="22">
        <v>2.1620117025560845</v>
      </c>
      <c r="W4542" s="22">
        <v>0.50896643214175719</v>
      </c>
      <c r="X4542" s="22">
        <v>0.98880676568829506</v>
      </c>
      <c r="Y4542" s="22">
        <v>8.6146447776751234E-2</v>
      </c>
      <c r="Z4542" s="22">
        <v>6.0005211664653064</v>
      </c>
      <c r="AA4542" s="22">
        <v>12.53168455215218</v>
      </c>
      <c r="AB4542" s="22">
        <v>0.43944993248525338</v>
      </c>
      <c r="AC4542" s="22">
        <v>0.4312060265794897</v>
      </c>
      <c r="AD4542" s="22">
        <v>0.47575391467083605</v>
      </c>
      <c r="AE4542" s="22">
        <v>7.1174756591571322</v>
      </c>
      <c r="AF4542" s="22">
        <v>0.44416412005780209</v>
      </c>
      <c r="AG4542" s="22">
        <v>1</v>
      </c>
      <c r="AH4542" s="22">
        <v>0.16369364887593868</v>
      </c>
      <c r="AI4542" s="22">
        <v>4.0331177599317742</v>
      </c>
      <c r="AJ4542" s="22">
        <v>0.42865941771492194</v>
      </c>
      <c r="AK4542" s="22">
        <v>3.621751593111127</v>
      </c>
      <c r="AL4542" s="22">
        <v>425.81669154052071</v>
      </c>
      <c r="AM4542" s="22">
        <v>0.11844692393338545</v>
      </c>
      <c r="AN4542" s="22">
        <v>1.5905052945774998</v>
      </c>
    </row>
    <row r="4543" spans="1:40" x14ac:dyDescent="0.2">
      <c r="A4543" s="20">
        <v>42923</v>
      </c>
      <c r="B4543" s="22">
        <v>0.43587856922456147</v>
      </c>
      <c r="C4543" s="22">
        <v>9.0254207115900403E-2</v>
      </c>
      <c r="D4543" s="22">
        <v>4.4708172129785666E-2</v>
      </c>
      <c r="E4543" s="22">
        <v>0.15278535994873135</v>
      </c>
      <c r="F4543" s="22">
        <v>0.11438133440934228</v>
      </c>
      <c r="G4543" s="22">
        <v>0.80746955923191943</v>
      </c>
      <c r="H4543" s="22">
        <v>2.7135600863971896</v>
      </c>
      <c r="I4543" s="22">
        <v>0.77407372243716033</v>
      </c>
      <c r="J4543" s="22">
        <v>0.13529230258004793</v>
      </c>
      <c r="K4543" s="22">
        <v>0.15296337613633665</v>
      </c>
      <c r="L4543" s="22">
        <v>0.9270608340651777</v>
      </c>
      <c r="M4543" s="22">
        <v>32.036979896038545</v>
      </c>
      <c r="N4543" s="22">
        <v>1590.5152975243882</v>
      </c>
      <c r="O4543" s="22">
        <v>0.41983337684840139</v>
      </c>
      <c r="P4543" s="22">
        <v>7.6665638128693834</v>
      </c>
      <c r="Q4543" s="22">
        <v>12.36025729272982</v>
      </c>
      <c r="R4543" s="22">
        <v>13.514988962996368</v>
      </c>
      <c r="S4543" s="22">
        <v>12.318720182288576</v>
      </c>
      <c r="T4543" s="22">
        <v>136.80425340010919</v>
      </c>
      <c r="U4543" s="22">
        <v>3.5923666658754842E-2</v>
      </c>
      <c r="V4543" s="22">
        <v>2.1456884479361986</v>
      </c>
      <c r="W4543" s="22">
        <v>0.50995703876005793</v>
      </c>
      <c r="X4543" s="22">
        <v>0.99254705561225709</v>
      </c>
      <c r="Y4543" s="22">
        <v>8.6397189717784997E-2</v>
      </c>
      <c r="Z4543" s="22">
        <v>6.0002136194251259</v>
      </c>
      <c r="AA4543" s="22">
        <v>12.544207353255324</v>
      </c>
      <c r="AB4543" s="22">
        <v>0.44075621276494747</v>
      </c>
      <c r="AC4543" s="22">
        <v>0.4320452873181268</v>
      </c>
      <c r="AD4543" s="22">
        <v>0.47611022762336525</v>
      </c>
      <c r="AE4543" s="22">
        <v>7.1628017374379915</v>
      </c>
      <c r="AF4543" s="22">
        <v>0.44504046901331562</v>
      </c>
      <c r="AG4543" s="22">
        <v>1</v>
      </c>
      <c r="AH4543" s="22">
        <v>0.16396477653034583</v>
      </c>
      <c r="AI4543" s="22">
        <v>4.0469013315610836</v>
      </c>
      <c r="AJ4543" s="22">
        <v>0.42928010253732407</v>
      </c>
      <c r="AK4543" s="22">
        <v>3.6251216443948637</v>
      </c>
      <c r="AL4543" s="22">
        <v>426.78194203792935</v>
      </c>
      <c r="AM4543" s="22">
        <v>0.11867745840355083</v>
      </c>
      <c r="AN4543" s="22">
        <v>1.5890911680235458</v>
      </c>
    </row>
    <row r="4544" spans="1:40" x14ac:dyDescent="0.2">
      <c r="A4544" s="20">
        <v>42926</v>
      </c>
      <c r="B4544" s="22">
        <v>0.43572038724373574</v>
      </c>
      <c r="C4544" s="22">
        <v>9.0226366742596792E-2</v>
      </c>
      <c r="D4544" s="22">
        <v>4.4692008352315862E-2</v>
      </c>
      <c r="E4544" s="22">
        <v>0.15290432801822321</v>
      </c>
      <c r="F4544" s="22">
        <v>0.11454774107820805</v>
      </c>
      <c r="G4544" s="22">
        <v>0.8070662490508731</v>
      </c>
      <c r="H4544" s="22">
        <v>2.7140280941533788</v>
      </c>
      <c r="I4544" s="22">
        <v>0.77369257782839784</v>
      </c>
      <c r="J4544" s="22">
        <v>0.13523870539104021</v>
      </c>
      <c r="K4544" s="22">
        <v>0.15275009491268032</v>
      </c>
      <c r="L4544" s="22">
        <v>0.926846051632498</v>
      </c>
      <c r="M4544" s="22">
        <v>32.037775246772966</v>
      </c>
      <c r="N4544" s="22">
        <v>1589.3128321943809</v>
      </c>
      <c r="O4544" s="22">
        <v>0.42065299924069849</v>
      </c>
      <c r="P4544" s="22">
        <v>7.6464028094153376</v>
      </c>
      <c r="Q4544" s="22">
        <v>12.482203872437356</v>
      </c>
      <c r="R4544" s="22">
        <v>13.528616173120728</v>
      </c>
      <c r="S4544" s="22">
        <v>12.314920273348518</v>
      </c>
      <c r="T4544" s="22">
        <v>136.26732156416094</v>
      </c>
      <c r="U4544" s="22">
        <v>3.5923263097949881E-2</v>
      </c>
      <c r="V4544" s="22">
        <v>2.130030372057707</v>
      </c>
      <c r="W4544" s="22">
        <v>0.50956245254365973</v>
      </c>
      <c r="X4544" s="22">
        <v>0.98777999240698533</v>
      </c>
      <c r="Y4544" s="22">
        <v>8.6251898253606671E-2</v>
      </c>
      <c r="Z4544" s="22">
        <v>6.0125996583143504</v>
      </c>
      <c r="AA4544" s="22">
        <v>12.457289293849657</v>
      </c>
      <c r="AB4544" s="22">
        <v>0.44067957479119207</v>
      </c>
      <c r="AC4544" s="22">
        <v>0.43734576689445709</v>
      </c>
      <c r="AD4544" s="22">
        <v>0.47520406226271822</v>
      </c>
      <c r="AE4544" s="22">
        <v>7.1409690584662098</v>
      </c>
      <c r="AF4544" s="22">
        <v>0.44492691723614269</v>
      </c>
      <c r="AG4544" s="22">
        <v>1</v>
      </c>
      <c r="AH4544" s="22">
        <v>0.16425825740318906</v>
      </c>
      <c r="AI4544" s="22">
        <v>4.0468394077448746</v>
      </c>
      <c r="AJ4544" s="22">
        <v>0.42791381928625655</v>
      </c>
      <c r="AK4544" s="22">
        <v>3.6218678815489742</v>
      </c>
      <c r="AL4544" s="22">
        <v>426.82825550493544</v>
      </c>
      <c r="AM4544" s="22">
        <v>0.11864085041761578</v>
      </c>
      <c r="AN4544" s="22">
        <v>1.5992786636294607</v>
      </c>
    </row>
    <row r="4545" spans="1:40" x14ac:dyDescent="0.2">
      <c r="A4545" s="20">
        <v>42927</v>
      </c>
      <c r="B4545" s="22">
        <v>0.43727675382197456</v>
      </c>
      <c r="C4545" s="22">
        <v>9.0893937229127975E-2</v>
      </c>
      <c r="D4545" s="22">
        <v>4.4746868600276227E-2</v>
      </c>
      <c r="E4545" s="22">
        <v>0.15373624803543362</v>
      </c>
      <c r="F4545" s="22">
        <v>0.1147187693480021</v>
      </c>
      <c r="G4545" s="22">
        <v>0.80975853693384769</v>
      </c>
      <c r="H4545" s="22">
        <v>2.7103871981711674</v>
      </c>
      <c r="I4545" s="22">
        <v>0.77187217221507842</v>
      </c>
      <c r="J4545" s="22">
        <v>0.1365075963232843</v>
      </c>
      <c r="K4545" s="22">
        <v>0.15292660856312806</v>
      </c>
      <c r="L4545" s="22">
        <v>0.93015668905081683</v>
      </c>
      <c r="M4545" s="22">
        <v>31.922417488212606</v>
      </c>
      <c r="N4545" s="22">
        <v>1594.2753726722865</v>
      </c>
      <c r="O4545" s="22">
        <v>0.42410820593418108</v>
      </c>
      <c r="P4545" s="22">
        <v>7.6856217554888788</v>
      </c>
      <c r="Q4545" s="22">
        <v>12.835166928608849</v>
      </c>
      <c r="R4545" s="22">
        <v>13.56384245368386</v>
      </c>
      <c r="S4545" s="22">
        <v>12.358908415487926</v>
      </c>
      <c r="T4545" s="22">
        <v>136.70643425251228</v>
      </c>
      <c r="U4545" s="22">
        <v>3.598609325141687E-2</v>
      </c>
      <c r="V4545" s="22">
        <v>2.1314949754726866</v>
      </c>
      <c r="W4545" s="22">
        <v>0.51150164309187029</v>
      </c>
      <c r="X4545" s="22">
        <v>0.98545030242415588</v>
      </c>
      <c r="Y4545" s="22">
        <v>8.6000381006810511E-2</v>
      </c>
      <c r="Z4545" s="22">
        <v>6.0364575891794061</v>
      </c>
      <c r="AA4545" s="22">
        <v>12.507739200838214</v>
      </c>
      <c r="AB4545" s="22">
        <v>0.4399438014954517</v>
      </c>
      <c r="AC4545" s="22">
        <v>0.43771729294661144</v>
      </c>
      <c r="AD4545" s="22">
        <v>0.47412725627470592</v>
      </c>
      <c r="AE4545" s="22">
        <v>7.231866457112921</v>
      </c>
      <c r="AF4545" s="22">
        <v>0.44648044958803634</v>
      </c>
      <c r="AG4545" s="22">
        <v>1</v>
      </c>
      <c r="AH4545" s="22">
        <v>0.1645115968947945</v>
      </c>
      <c r="AI4545" s="22">
        <v>4.0577225317902554</v>
      </c>
      <c r="AJ4545" s="22">
        <v>0.43014478258798872</v>
      </c>
      <c r="AK4545" s="22">
        <v>3.6348049721388769</v>
      </c>
      <c r="AL4545" s="22">
        <v>428.3528599323713</v>
      </c>
      <c r="AM4545" s="22">
        <v>0.11906462828023051</v>
      </c>
      <c r="AN4545" s="22">
        <v>1.6144211077773016</v>
      </c>
    </row>
    <row r="4546" spans="1:40" x14ac:dyDescent="0.2">
      <c r="A4546" s="20">
        <v>42928</v>
      </c>
      <c r="B4546" s="22">
        <v>0.43640165872553793</v>
      </c>
      <c r="C4546" s="22">
        <v>9.1194258623352856E-2</v>
      </c>
      <c r="D4546" s="22">
        <v>4.4732120578415184E-2</v>
      </c>
      <c r="E4546" s="22">
        <v>0.15145970223737834</v>
      </c>
      <c r="F4546" s="22">
        <v>0.11467306709758676</v>
      </c>
      <c r="G4546" s="22">
        <v>0.8063711220161357</v>
      </c>
      <c r="H4546" s="22">
        <v>2.7172918572735587</v>
      </c>
      <c r="I4546" s="22">
        <v>0.77430163614976055</v>
      </c>
      <c r="J4546" s="22">
        <v>0.13557348415536888</v>
      </c>
      <c r="K4546" s="22">
        <v>0.15306377063010182</v>
      </c>
      <c r="L4546" s="22">
        <v>0.92809020805361153</v>
      </c>
      <c r="M4546" s="22">
        <v>31.941160394957283</v>
      </c>
      <c r="N4546" s="22">
        <v>1588.5029883200057</v>
      </c>
      <c r="O4546" s="22">
        <v>0.42030156485783199</v>
      </c>
      <c r="P4546" s="22">
        <v>7.6579413267427903</v>
      </c>
      <c r="Q4546" s="22">
        <v>12.559261415620062</v>
      </c>
      <c r="R4546" s="22">
        <v>13.442093131022682</v>
      </c>
      <c r="S4546" s="22">
        <v>12.3453856299236</v>
      </c>
      <c r="T4546" s="22">
        <v>135.13503879469113</v>
      </c>
      <c r="U4546" s="22">
        <v>3.5966777961288485E-2</v>
      </c>
      <c r="V4546" s="22">
        <v>2.1124154893596798</v>
      </c>
      <c r="W4546" s="22">
        <v>0.50997492900512109</v>
      </c>
      <c r="X4546" s="22">
        <v>0.98395931607276532</v>
      </c>
      <c r="Y4546" s="22">
        <v>8.6239469588051468E-2</v>
      </c>
      <c r="Z4546" s="22">
        <v>5.9956511923575055</v>
      </c>
      <c r="AA4546" s="22">
        <v>12.470146504913203</v>
      </c>
      <c r="AB4546" s="22">
        <v>0.44019201292760302</v>
      </c>
      <c r="AC4546" s="22">
        <v>0.43681752830883663</v>
      </c>
      <c r="AD4546" s="22">
        <v>0.47470918834139325</v>
      </c>
      <c r="AE4546" s="22">
        <v>7.1192119865495886</v>
      </c>
      <c r="AF4546" s="22">
        <v>0.44556267154620305</v>
      </c>
      <c r="AG4546" s="22">
        <v>1</v>
      </c>
      <c r="AH4546" s="22">
        <v>0.16365062202207672</v>
      </c>
      <c r="AI4546" s="22">
        <v>4.0339349579971726</v>
      </c>
      <c r="AJ4546" s="22">
        <v>0.42371169544088111</v>
      </c>
      <c r="AK4546" s="22">
        <v>3.6039258088663395</v>
      </c>
      <c r="AL4546" s="22">
        <v>427.75157139292543</v>
      </c>
      <c r="AM4546" s="22">
        <v>0.11881988094247929</v>
      </c>
      <c r="AN4546" s="22">
        <v>1.5745654162854528</v>
      </c>
    </row>
    <row r="4547" spans="1:40" x14ac:dyDescent="0.2">
      <c r="A4547" s="20">
        <v>42929</v>
      </c>
      <c r="B4547" s="22">
        <v>0.43949311347509246</v>
      </c>
      <c r="C4547" s="22">
        <v>9.2450549845038227E-2</v>
      </c>
      <c r="D4547" s="22">
        <v>4.5125584846055354E-2</v>
      </c>
      <c r="E4547" s="22">
        <v>0.15220955138867284</v>
      </c>
      <c r="F4547" s="22">
        <v>0.11571276430255238</v>
      </c>
      <c r="G4547" s="22">
        <v>0.81160478167741623</v>
      </c>
      <c r="H4547" s="22">
        <v>2.7388146322200817</v>
      </c>
      <c r="I4547" s="22">
        <v>0.78063636037286555</v>
      </c>
      <c r="J4547" s="22">
        <v>0.13635438978568606</v>
      </c>
      <c r="K4547" s="22">
        <v>0.15478227572425182</v>
      </c>
      <c r="L4547" s="22">
        <v>0.93435364788378461</v>
      </c>
      <c r="M4547" s="22">
        <v>32.174610202347758</v>
      </c>
      <c r="N4547" s="22">
        <v>1597.003673611028</v>
      </c>
      <c r="O4547" s="22">
        <v>0.42288408381098253</v>
      </c>
      <c r="P4547" s="22">
        <v>7.7127882348717822</v>
      </c>
      <c r="Q4547" s="22">
        <v>12.577630461056133</v>
      </c>
      <c r="R4547" s="22">
        <v>13.55406909260611</v>
      </c>
      <c r="S4547" s="22">
        <v>12.432839928681689</v>
      </c>
      <c r="T4547" s="22">
        <v>136.03728655362633</v>
      </c>
      <c r="U4547" s="22">
        <v>3.6269430051813469E-2</v>
      </c>
      <c r="V4547" s="22">
        <v>2.1148990654429274</v>
      </c>
      <c r="W4547" s="22">
        <v>0.51340808194426157</v>
      </c>
      <c r="X4547" s="22">
        <v>0.98818940037573744</v>
      </c>
      <c r="Y4547" s="22">
        <v>8.7616221326089816E-2</v>
      </c>
      <c r="Z4547" s="22">
        <v>6.0492527133267116</v>
      </c>
      <c r="AA4547" s="22">
        <v>12.576433845086095</v>
      </c>
      <c r="AB4547" s="22">
        <v>0.44334621689861076</v>
      </c>
      <c r="AC4547" s="22">
        <v>0.43676482906340869</v>
      </c>
      <c r="AD4547" s="22">
        <v>0.4789814404863047</v>
      </c>
      <c r="AE4547" s="22">
        <v>7.1511086646962392</v>
      </c>
      <c r="AF4547" s="22">
        <v>0.44870705644437531</v>
      </c>
      <c r="AG4547" s="22">
        <v>1</v>
      </c>
      <c r="AH4547" s="22">
        <v>0.16436716964424605</v>
      </c>
      <c r="AI4547" s="22">
        <v>4.058921370364609</v>
      </c>
      <c r="AJ4547" s="22">
        <v>0.4265696609986957</v>
      </c>
      <c r="AK4547" s="22">
        <v>3.6330457466285346</v>
      </c>
      <c r="AL4547" s="22">
        <v>430.18344122820662</v>
      </c>
      <c r="AM4547" s="22">
        <v>0.11966159700367361</v>
      </c>
      <c r="AN4547" s="22">
        <v>1.5789587047828739</v>
      </c>
    </row>
    <row r="4548" spans="1:40" x14ac:dyDescent="0.2">
      <c r="A4548" s="20">
        <v>42930</v>
      </c>
      <c r="B4548" s="22">
        <v>0.44217040078013076</v>
      </c>
      <c r="C4548" s="22">
        <v>9.4241720140134599E-2</v>
      </c>
      <c r="D4548" s="22">
        <v>4.5355934652011126E-2</v>
      </c>
      <c r="E4548" s="22">
        <v>0.15217365132489796</v>
      </c>
      <c r="F4548" s="22">
        <v>0.11597221386176758</v>
      </c>
      <c r="G4548" s="22">
        <v>0.81553760398733488</v>
      </c>
      <c r="H4548" s="22">
        <v>2.7352732263462669</v>
      </c>
      <c r="I4548" s="22">
        <v>0.78052803293885353</v>
      </c>
      <c r="J4548" s="22">
        <v>0.13805184016950989</v>
      </c>
      <c r="K4548" s="22">
        <v>0.15765142121040657</v>
      </c>
      <c r="L4548" s="22">
        <v>0.93944355489206988</v>
      </c>
      <c r="M4548" s="22">
        <v>32.103343245488368</v>
      </c>
      <c r="N4548" s="22">
        <v>1605.6487244621551</v>
      </c>
      <c r="O4548" s="22">
        <v>0.42773557420271358</v>
      </c>
      <c r="P4548" s="22">
        <v>7.7502136932208083</v>
      </c>
      <c r="Q4548" s="22">
        <v>12.458013796756678</v>
      </c>
      <c r="R4548" s="22">
        <v>13.543936530103656</v>
      </c>
      <c r="S4548" s="22">
        <v>12.508577826469066</v>
      </c>
      <c r="T4548" s="22">
        <v>135.81137209106339</v>
      </c>
      <c r="U4548" s="22">
        <v>3.643740293512153E-2</v>
      </c>
      <c r="V4548" s="22">
        <v>2.1138172230716443</v>
      </c>
      <c r="W4548" s="22">
        <v>0.51659583689488708</v>
      </c>
      <c r="X4548" s="22">
        <v>0.98515584556300628</v>
      </c>
      <c r="Y4548" s="22">
        <v>8.8426856723210101E-2</v>
      </c>
      <c r="Z4548" s="22">
        <v>6.092845189795697</v>
      </c>
      <c r="AA4548" s="22">
        <v>12.651842577320828</v>
      </c>
      <c r="AB4548" s="22">
        <v>0.44105076869364213</v>
      </c>
      <c r="AC4548" s="22">
        <v>0.44259176769440062</v>
      </c>
      <c r="AD4548" s="22">
        <v>0.47863669744651643</v>
      </c>
      <c r="AE4548" s="22">
        <v>7.107436524084128</v>
      </c>
      <c r="AF4548" s="22">
        <v>0.45145251194876174</v>
      </c>
      <c r="AG4548" s="22">
        <v>1</v>
      </c>
      <c r="AH4548" s="22">
        <v>0.16506747890155665</v>
      </c>
      <c r="AI4548" s="22">
        <v>4.0643848645004388</v>
      </c>
      <c r="AJ4548" s="22">
        <v>0.42583340356115235</v>
      </c>
      <c r="AK4548" s="22">
        <v>3.6426567785897452</v>
      </c>
      <c r="AL4548" s="22">
        <v>432.97256299435367</v>
      </c>
      <c r="AM4548" s="22">
        <v>0.12039054693425472</v>
      </c>
      <c r="AN4548" s="22">
        <v>1.5672682180995148</v>
      </c>
    </row>
    <row r="4549" spans="1:40" x14ac:dyDescent="0.2">
      <c r="A4549" s="20">
        <v>42933</v>
      </c>
      <c r="B4549" s="22">
        <v>0.44310929337531818</v>
      </c>
      <c r="C4549" s="22">
        <v>9.4079891901021881E-2</v>
      </c>
      <c r="D4549" s="22">
        <v>4.5343660646422236E-2</v>
      </c>
      <c r="E4549" s="22">
        <v>0.15316032670985799</v>
      </c>
      <c r="F4549" s="22">
        <v>0.11612194915969935</v>
      </c>
      <c r="G4549" s="22">
        <v>0.81665399881766743</v>
      </c>
      <c r="H4549" s="22">
        <v>2.7381857227309472</v>
      </c>
      <c r="I4549" s="22">
        <v>0.78160628325310366</v>
      </c>
      <c r="J4549" s="22">
        <v>0.13847768648883418</v>
      </c>
      <c r="K4549" s="22">
        <v>0.15749152460578858</v>
      </c>
      <c r="L4549" s="22">
        <v>0.94154692533207851</v>
      </c>
      <c r="M4549" s="22">
        <v>32.23183370130419</v>
      </c>
      <c r="N4549" s="22">
        <v>1607.6103610940195</v>
      </c>
      <c r="O4549" s="22">
        <v>0.43146693691411198</v>
      </c>
      <c r="P4549" s="22">
        <v>7.7611688202009965</v>
      </c>
      <c r="Q4549" s="22">
        <v>12.474815109727702</v>
      </c>
      <c r="R4549" s="22">
        <v>13.587172898041914</v>
      </c>
      <c r="S4549" s="22">
        <v>12.529105891153014</v>
      </c>
      <c r="T4549" s="22">
        <v>136.01529793574386</v>
      </c>
      <c r="U4549" s="22">
        <v>3.6423082027338426E-2</v>
      </c>
      <c r="V4549" s="22">
        <v>2.1213217995584346</v>
      </c>
      <c r="W4549" s="22">
        <v>0.51708953153087933</v>
      </c>
      <c r="X4549" s="22">
        <v>0.98406263949714656</v>
      </c>
      <c r="Y4549" s="22">
        <v>8.8240616743276989E-2</v>
      </c>
      <c r="Z4549" s="22">
        <v>6.1120561728618483</v>
      </c>
      <c r="AA4549" s="22">
        <v>12.679913617334442</v>
      </c>
      <c r="AB4549" s="22">
        <v>0.4417339269125436</v>
      </c>
      <c r="AC4549" s="22">
        <v>0.44353155500862618</v>
      </c>
      <c r="AD4549" s="22">
        <v>0.47913424300553764</v>
      </c>
      <c r="AE4549" s="22">
        <v>7.1573346845705599</v>
      </c>
      <c r="AF4549" s="22">
        <v>0.45241111392618866</v>
      </c>
      <c r="AG4549" s="22">
        <v>1</v>
      </c>
      <c r="AH4549" s="22">
        <v>0.16516462171389965</v>
      </c>
      <c r="AI4549" s="22">
        <v>4.0537116797567769</v>
      </c>
      <c r="AJ4549" s="22">
        <v>0.42556733866589452</v>
      </c>
      <c r="AK4549" s="22">
        <v>3.6675232545513774</v>
      </c>
      <c r="AL4549" s="22">
        <v>433.60237431684101</v>
      </c>
      <c r="AM4549" s="22">
        <v>0.12064618094514218</v>
      </c>
      <c r="AN4549" s="22">
        <v>1.5604015104901854</v>
      </c>
    </row>
    <row r="4550" spans="1:40" x14ac:dyDescent="0.2">
      <c r="A4550" s="20">
        <v>42934</v>
      </c>
      <c r="B4550" s="22">
        <v>0.44247403802134788</v>
      </c>
      <c r="C4550" s="22">
        <v>9.535455268293859E-2</v>
      </c>
      <c r="D4550" s="22">
        <v>4.5384670987639451E-2</v>
      </c>
      <c r="E4550" s="22">
        <v>0.15210948606124858</v>
      </c>
      <c r="F4550" s="22">
        <v>0.11501578199166326</v>
      </c>
      <c r="G4550" s="22">
        <v>0.81260390815121808</v>
      </c>
      <c r="H4550" s="22">
        <v>2.7219719056453755</v>
      </c>
      <c r="I4550" s="22">
        <v>0.77530539960966682</v>
      </c>
      <c r="J4550" s="22">
        <v>0.13917066236175699</v>
      </c>
      <c r="K4550" s="22">
        <v>0.15707298267595116</v>
      </c>
      <c r="L4550" s="22">
        <v>0.94026937811724465</v>
      </c>
      <c r="M4550" s="22">
        <v>31.874804231019446</v>
      </c>
      <c r="N4550" s="22">
        <v>1603.2575958364457</v>
      </c>
      <c r="O4550" s="22">
        <v>0.42958340360937763</v>
      </c>
      <c r="P4550" s="22">
        <v>7.7422957376575186</v>
      </c>
      <c r="Q4550" s="22">
        <v>12.72558610220948</v>
      </c>
      <c r="R4550" s="22">
        <v>13.500228899115728</v>
      </c>
      <c r="S4550" s="22">
        <v>12.51114377273932</v>
      </c>
      <c r="T4550" s="22">
        <v>135.44683516854204</v>
      </c>
      <c r="U4550" s="22">
        <v>3.6407006722405613E-2</v>
      </c>
      <c r="V4550" s="22">
        <v>2.1055586343155919</v>
      </c>
      <c r="W4550" s="22">
        <v>0.51610726935402262</v>
      </c>
      <c r="X4550" s="22">
        <v>0.9741343999228973</v>
      </c>
      <c r="Y4550" s="22">
        <v>8.8523721176782408E-2</v>
      </c>
      <c r="Z4550" s="22">
        <v>6.1089559790858496</v>
      </c>
      <c r="AA4550" s="22">
        <v>12.661735296243645</v>
      </c>
      <c r="AB4550" s="22">
        <v>0.43792015035057708</v>
      </c>
      <c r="AC4550" s="22">
        <v>0.44066693973929599</v>
      </c>
      <c r="AD4550" s="22">
        <v>0.47529094282341039</v>
      </c>
      <c r="AE4550" s="22">
        <v>7.1268703467219243</v>
      </c>
      <c r="AF4550" s="22">
        <v>0.45176252319109461</v>
      </c>
      <c r="AG4550" s="22">
        <v>1</v>
      </c>
      <c r="AH4550" s="22">
        <v>0.16459051152928705</v>
      </c>
      <c r="AI4550" s="22">
        <v>4.0442859552321524</v>
      </c>
      <c r="AJ4550" s="22">
        <v>0.42429462930390577</v>
      </c>
      <c r="AK4550" s="22">
        <v>3.6562417174662074</v>
      </c>
      <c r="AL4550" s="22">
        <v>433.10122159843871</v>
      </c>
      <c r="AM4550" s="22">
        <v>0.12047321880346</v>
      </c>
      <c r="AN4550" s="22">
        <v>1.5532491627111293</v>
      </c>
    </row>
    <row r="4551" spans="1:40" x14ac:dyDescent="0.2">
      <c r="A4551" s="20">
        <v>42935</v>
      </c>
      <c r="B4551" s="22">
        <v>0.44236745115987763</v>
      </c>
      <c r="C4551" s="22">
        <v>9.5741093151542889E-2</v>
      </c>
      <c r="D4551" s="22">
        <v>4.5373738347023823E-2</v>
      </c>
      <c r="E4551" s="22">
        <v>0.15180786741502661</v>
      </c>
      <c r="F4551" s="22">
        <v>0.11506034254329969</v>
      </c>
      <c r="G4551" s="22">
        <v>0.8131308264880881</v>
      </c>
      <c r="H4551" s="22">
        <v>2.7266157589188929</v>
      </c>
      <c r="I4551" s="22">
        <v>0.77768409895695323</v>
      </c>
      <c r="J4551" s="22">
        <v>0.13867944981090261</v>
      </c>
      <c r="K4551" s="22">
        <v>0.1567822128008094</v>
      </c>
      <c r="L4551" s="22">
        <v>0.94046443282827064</v>
      </c>
      <c r="M4551" s="22">
        <v>31.983956832799365</v>
      </c>
      <c r="N4551" s="22">
        <v>1603.9553874689855</v>
      </c>
      <c r="O4551" s="22">
        <v>0.42952809963144073</v>
      </c>
      <c r="P4551" s="22">
        <v>7.7385397345409865</v>
      </c>
      <c r="Q4551" s="22">
        <v>12.722520656179992</v>
      </c>
      <c r="R4551" s="22">
        <v>13.483727988822778</v>
      </c>
      <c r="S4551" s="22">
        <v>12.514152193288849</v>
      </c>
      <c r="T4551" s="22">
        <v>135.32989665887791</v>
      </c>
      <c r="U4551" s="22">
        <v>3.6404258906848459E-2</v>
      </c>
      <c r="V4551" s="22">
        <v>2.1125912364801387</v>
      </c>
      <c r="W4551" s="22">
        <v>0.51604316720063592</v>
      </c>
      <c r="X4551" s="22">
        <v>0.96976850625105393</v>
      </c>
      <c r="Y4551" s="22">
        <v>8.8586707778286325E-2</v>
      </c>
      <c r="Z4551" s="22">
        <v>6.1174812709271791</v>
      </c>
      <c r="AA4551" s="22">
        <v>12.657480789150387</v>
      </c>
      <c r="AB4551" s="22">
        <v>0.43987425625707605</v>
      </c>
      <c r="AC4551" s="22">
        <v>0.44113892033820729</v>
      </c>
      <c r="AD4551" s="22">
        <v>0.47729626863873964</v>
      </c>
      <c r="AE4551" s="22">
        <v>7.1040758316671884</v>
      </c>
      <c r="AF4551" s="22">
        <v>0.45161756558186589</v>
      </c>
      <c r="AG4551" s="22">
        <v>1</v>
      </c>
      <c r="AH4551" s="22">
        <v>0.16473152988220555</v>
      </c>
      <c r="AI4551" s="22">
        <v>4.0457206176378486</v>
      </c>
      <c r="AJ4551" s="22">
        <v>0.42408402187266636</v>
      </c>
      <c r="AK4551" s="22">
        <v>3.6584925204152916</v>
      </c>
      <c r="AL4551" s="22">
        <v>433.16551441717053</v>
      </c>
      <c r="AM4551" s="22">
        <v>0.12044419820297256</v>
      </c>
      <c r="AN4551" s="22">
        <v>1.5561390407824054</v>
      </c>
    </row>
    <row r="4552" spans="1:40" x14ac:dyDescent="0.2">
      <c r="A4552" s="20">
        <v>42936</v>
      </c>
      <c r="B4552" s="22">
        <v>0.44675157221228817</v>
      </c>
      <c r="C4552" s="22">
        <v>9.6789889184882433E-2</v>
      </c>
      <c r="D4552" s="22">
        <v>4.5824666399056066E-2</v>
      </c>
      <c r="E4552" s="22">
        <v>0.15312192095755939</v>
      </c>
      <c r="F4552" s="22">
        <v>0.11569292899804157</v>
      </c>
      <c r="G4552" s="22">
        <v>0.82192947244218995</v>
      </c>
      <c r="H4552" s="22">
        <v>2.7236677249449572</v>
      </c>
      <c r="I4552" s="22">
        <v>0.77757909717914098</v>
      </c>
      <c r="J4552" s="22">
        <v>0.14145653152331253</v>
      </c>
      <c r="K4552" s="22">
        <v>0.15776861414200391</v>
      </c>
      <c r="L4552" s="22">
        <v>0.95001763797151162</v>
      </c>
      <c r="M4552" s="22">
        <v>31.894318140349597</v>
      </c>
      <c r="N4552" s="22">
        <v>1621.7202496077073</v>
      </c>
      <c r="O4552" s="22">
        <v>0.43223977909961198</v>
      </c>
      <c r="P4552" s="22">
        <v>7.8300429393375426</v>
      </c>
      <c r="Q4552" s="22">
        <v>12.812465788417326</v>
      </c>
      <c r="R4552" s="22">
        <v>13.610431947840262</v>
      </c>
      <c r="S4552" s="22">
        <v>12.620272719531926</v>
      </c>
      <c r="T4552" s="22">
        <v>136.26731866340668</v>
      </c>
      <c r="U4552" s="22">
        <v>3.6778211631329903E-2</v>
      </c>
      <c r="V4552" s="22">
        <v>2.1264095172061457</v>
      </c>
      <c r="W4552" s="22">
        <v>0.52184067437871762</v>
      </c>
      <c r="X4552" s="22">
        <v>0.97849383887408925</v>
      </c>
      <c r="Y4552" s="22">
        <v>9.000231118247394E-2</v>
      </c>
      <c r="Z4552" s="22">
        <v>6.1610042696055176</v>
      </c>
      <c r="AA4552" s="22">
        <v>12.794219610991497</v>
      </c>
      <c r="AB4552" s="22">
        <v>0.44043839482295127</v>
      </c>
      <c r="AC4552" s="22">
        <v>0.44475665681373083</v>
      </c>
      <c r="AD4552" s="22">
        <v>0.47744164264253303</v>
      </c>
      <c r="AE4552" s="22">
        <v>7.1635100779719982</v>
      </c>
      <c r="AF4552" s="22">
        <v>0.4561057791725967</v>
      </c>
      <c r="AG4552" s="22">
        <v>1</v>
      </c>
      <c r="AH4552" s="22">
        <v>0.16618618399445317</v>
      </c>
      <c r="AI4552" s="22">
        <v>4.0834945079005944</v>
      </c>
      <c r="AJ4552" s="22">
        <v>0.42877300538870444</v>
      </c>
      <c r="AK4552" s="22">
        <v>3.7026359644321181</v>
      </c>
      <c r="AL4552" s="22">
        <v>437.47034996168304</v>
      </c>
      <c r="AM4552" s="22">
        <v>0.12164118283886192</v>
      </c>
      <c r="AN4552" s="22">
        <v>1.5854711771217265</v>
      </c>
    </row>
    <row r="4553" spans="1:40" x14ac:dyDescent="0.2">
      <c r="A4553" s="20">
        <v>42937</v>
      </c>
      <c r="B4553" s="22">
        <v>0.44571192796378778</v>
      </c>
      <c r="C4553" s="22">
        <v>9.6003786269917374E-2</v>
      </c>
      <c r="D4553" s="22">
        <v>4.5765324078006875E-2</v>
      </c>
      <c r="E4553" s="22">
        <v>0.1521425190830431</v>
      </c>
      <c r="F4553" s="22">
        <v>0.11474096816863465</v>
      </c>
      <c r="G4553" s="22">
        <v>0.82112301736587268</v>
      </c>
      <c r="H4553" s="22">
        <v>2.7086392485710475</v>
      </c>
      <c r="I4553" s="22">
        <v>0.77351552734730533</v>
      </c>
      <c r="J4553" s="22">
        <v>0.141511838161232</v>
      </c>
      <c r="K4553" s="22">
        <v>0.15766416271252259</v>
      </c>
      <c r="L4553" s="22">
        <v>0.94773248546776212</v>
      </c>
      <c r="M4553" s="22">
        <v>31.740349259128919</v>
      </c>
      <c r="N4553" s="22">
        <v>1615.4751647391481</v>
      </c>
      <c r="O4553" s="22">
        <v>0.43299394439522837</v>
      </c>
      <c r="P4553" s="22">
        <v>7.8128223487008972</v>
      </c>
      <c r="Q4553" s="22">
        <v>12.707061636105482</v>
      </c>
      <c r="R4553" s="22">
        <v>13.482518840333483</v>
      </c>
      <c r="S4553" s="22">
        <v>12.584493283011543</v>
      </c>
      <c r="T4553" s="22">
        <v>135.65404172178197</v>
      </c>
      <c r="U4553" s="22">
        <v>3.6661286603643074E-2</v>
      </c>
      <c r="V4553" s="22">
        <v>2.1422763734330061</v>
      </c>
      <c r="W4553" s="22">
        <v>0.51964127519629144</v>
      </c>
      <c r="X4553" s="22">
        <v>0.97500091016103796</v>
      </c>
      <c r="Y4553" s="22">
        <v>9.0457871679429147E-2</v>
      </c>
      <c r="Z4553" s="22">
        <v>6.1525672609006961</v>
      </c>
      <c r="AA4553" s="22">
        <v>12.755603558122885</v>
      </c>
      <c r="AB4553" s="22">
        <v>0.44363676079754383</v>
      </c>
      <c r="AC4553" s="22">
        <v>0.44294503840879584</v>
      </c>
      <c r="AD4553" s="22">
        <v>0.47543171971894232</v>
      </c>
      <c r="AE4553" s="22">
        <v>7.1974928097278017</v>
      </c>
      <c r="AF4553" s="22">
        <v>0.45508051891314638</v>
      </c>
      <c r="AG4553" s="22">
        <v>1</v>
      </c>
      <c r="AH4553" s="22">
        <v>0.16529737994975913</v>
      </c>
      <c r="AI4553" s="22">
        <v>4.0593182287052665</v>
      </c>
      <c r="AJ4553" s="22">
        <v>0.42902564227030571</v>
      </c>
      <c r="AK4553" s="22">
        <v>3.6930694270839655</v>
      </c>
      <c r="AL4553" s="22">
        <v>436.27052413140302</v>
      </c>
      <c r="AM4553" s="22">
        <v>0.12135480504350571</v>
      </c>
      <c r="AN4553" s="22">
        <v>1.5655740689052584</v>
      </c>
    </row>
    <row r="4554" spans="1:40" x14ac:dyDescent="0.2">
      <c r="A4554" s="20">
        <v>42940</v>
      </c>
      <c r="B4554" s="22">
        <v>0.4471022167037943</v>
      </c>
      <c r="C4554" s="22">
        <v>9.6434527504899628E-2</v>
      </c>
      <c r="D4554" s="22">
        <v>4.5855701225821367E-2</v>
      </c>
      <c r="E4554" s="22">
        <v>0.1522477449512471</v>
      </c>
      <c r="F4554" s="22">
        <v>0.11520529769078137</v>
      </c>
      <c r="G4554" s="22">
        <v>0.82153160720154839</v>
      </c>
      <c r="H4554" s="22">
        <v>2.7222485970614367</v>
      </c>
      <c r="I4554" s="22">
        <v>0.77739229935848264</v>
      </c>
      <c r="J4554" s="22">
        <v>0.14166940559227742</v>
      </c>
      <c r="K4554" s="22">
        <v>0.15856553336011392</v>
      </c>
      <c r="L4554" s="22">
        <v>0.9502245919000839</v>
      </c>
      <c r="M4554" s="22">
        <v>31.90787471545606</v>
      </c>
      <c r="N4554" s="22">
        <v>1619.9832012562538</v>
      </c>
      <c r="O4554" s="22">
        <v>0.4334806266661797</v>
      </c>
      <c r="P4554" s="22">
        <v>7.8381964479178077</v>
      </c>
      <c r="Q4554" s="22">
        <v>12.851038965781688</v>
      </c>
      <c r="R4554" s="22">
        <v>13.522988715626484</v>
      </c>
      <c r="S4554" s="22">
        <v>12.635576817733629</v>
      </c>
      <c r="T4554" s="22">
        <v>135.65594225127512</v>
      </c>
      <c r="U4554" s="22">
        <v>3.6739339492872711E-2</v>
      </c>
      <c r="V4554" s="22">
        <v>2.1580299212406726</v>
      </c>
      <c r="W4554" s="22">
        <v>0.52051759607542392</v>
      </c>
      <c r="X4554" s="22">
        <v>0.9743636562830954</v>
      </c>
      <c r="Y4554" s="22">
        <v>9.0518448185613942E-2</v>
      </c>
      <c r="Z4554" s="22">
        <v>6.1678170154231937</v>
      </c>
      <c r="AA4554" s="22">
        <v>12.80843345628066</v>
      </c>
      <c r="AB4554" s="22">
        <v>0.44554407235632809</v>
      </c>
      <c r="AC4554" s="22">
        <v>0.44447284811744509</v>
      </c>
      <c r="AD4554" s="22">
        <v>0.47657305627579155</v>
      </c>
      <c r="AE4554" s="22">
        <v>7.301403547212991</v>
      </c>
      <c r="AF4554" s="22">
        <v>0.45646325579130603</v>
      </c>
      <c r="AG4554" s="22">
        <v>1</v>
      </c>
      <c r="AH4554" s="22">
        <v>0.16577195096714503</v>
      </c>
      <c r="AI4554" s="22">
        <v>4.0670002069410458</v>
      </c>
      <c r="AJ4554" s="22">
        <v>0.43272590049787579</v>
      </c>
      <c r="AK4554" s="22">
        <v>3.6924369134134314</v>
      </c>
      <c r="AL4554" s="22">
        <v>437.45511205248999</v>
      </c>
      <c r="AM4554" s="22">
        <v>0.12173002714579605</v>
      </c>
      <c r="AN4554" s="22">
        <v>1.5758804124213319</v>
      </c>
    </row>
    <row r="4555" spans="1:40" x14ac:dyDescent="0.2">
      <c r="A4555" s="20">
        <v>42941</v>
      </c>
      <c r="B4555" s="22">
        <v>0.44747005860350642</v>
      </c>
      <c r="C4555" s="22">
        <v>9.6689693824091996E-2</v>
      </c>
      <c r="D4555" s="22">
        <v>4.589958209973561E-2</v>
      </c>
      <c r="E4555" s="22">
        <v>0.15238130048612886</v>
      </c>
      <c r="F4555" s="22">
        <v>0.11602519585267493</v>
      </c>
      <c r="G4555" s="22">
        <v>0.82233756107070188</v>
      </c>
      <c r="H4555" s="22">
        <v>2.7220780486616221</v>
      </c>
      <c r="I4555" s="22">
        <v>0.77791585949778863</v>
      </c>
      <c r="J4555" s="22">
        <v>0.14195206939824798</v>
      </c>
      <c r="K4555" s="22">
        <v>0.15866807997368323</v>
      </c>
      <c r="L4555" s="22">
        <v>0.95137492842087301</v>
      </c>
      <c r="M4555" s="22">
        <v>31.932209997928769</v>
      </c>
      <c r="N4555" s="22">
        <v>1623.4755168926738</v>
      </c>
      <c r="O4555" s="22">
        <v>0.43528637742607551</v>
      </c>
      <c r="P4555" s="22">
        <v>7.8438539420300435</v>
      </c>
      <c r="Q4555" s="22">
        <v>12.901299998781631</v>
      </c>
      <c r="R4555" s="22">
        <v>13.631102501309744</v>
      </c>
      <c r="S4555" s="22">
        <v>12.646661062173324</v>
      </c>
      <c r="T4555" s="22">
        <v>136.33661074357005</v>
      </c>
      <c r="U4555" s="22">
        <v>3.6780096738428546E-2</v>
      </c>
      <c r="V4555" s="22">
        <v>2.165649329288351</v>
      </c>
      <c r="W4555" s="22">
        <v>0.52146155439404462</v>
      </c>
      <c r="X4555" s="22">
        <v>0.97120996137773064</v>
      </c>
      <c r="Y4555" s="22">
        <v>9.0341995930650482E-2</v>
      </c>
      <c r="Z4555" s="22">
        <v>6.1606783873679589</v>
      </c>
      <c r="AA4555" s="22">
        <v>12.807485653715414</v>
      </c>
      <c r="AB4555" s="22">
        <v>0.4459958331810373</v>
      </c>
      <c r="AC4555" s="22">
        <v>0.4448627508315362</v>
      </c>
      <c r="AD4555" s="22">
        <v>0.47711295490819594</v>
      </c>
      <c r="AE4555" s="22">
        <v>7.2915676742570996</v>
      </c>
      <c r="AF4555" s="22">
        <v>0.45685149311012824</v>
      </c>
      <c r="AG4555" s="22">
        <v>1</v>
      </c>
      <c r="AH4555" s="22">
        <v>0.16594173763660952</v>
      </c>
      <c r="AI4555" s="22">
        <v>4.0766597219683955</v>
      </c>
      <c r="AJ4555" s="22">
        <v>0.43512798957076887</v>
      </c>
      <c r="AK4555" s="22">
        <v>3.6959196851736782</v>
      </c>
      <c r="AL4555" s="22">
        <v>437.8388586327473</v>
      </c>
      <c r="AM4555" s="22">
        <v>0.12183681177430948</v>
      </c>
      <c r="AN4555" s="22">
        <v>1.5932234365291129</v>
      </c>
    </row>
    <row r="4556" spans="1:40" x14ac:dyDescent="0.2">
      <c r="A4556" s="20">
        <v>42942</v>
      </c>
      <c r="B4556" s="22">
        <v>0.44962417060450999</v>
      </c>
      <c r="C4556" s="22">
        <v>9.7948240824621127E-2</v>
      </c>
      <c r="D4556" s="22">
        <v>4.6118061846583264E-2</v>
      </c>
      <c r="E4556" s="22">
        <v>0.15232720417207357</v>
      </c>
      <c r="F4556" s="22">
        <v>0.1163724506035306</v>
      </c>
      <c r="G4556" s="22">
        <v>0.8267022500795731</v>
      </c>
      <c r="H4556" s="22">
        <v>2.7120926474548885</v>
      </c>
      <c r="I4556" s="22">
        <v>0.77565311069216281</v>
      </c>
      <c r="J4556" s="22">
        <v>0.14362314227652231</v>
      </c>
      <c r="K4556" s="22">
        <v>0.16060279607276648</v>
      </c>
      <c r="L4556" s="22">
        <v>0.95597776852826688</v>
      </c>
      <c r="M4556" s="22">
        <v>31.78390421859315</v>
      </c>
      <c r="N4556" s="22">
        <v>1632.4706804103519</v>
      </c>
      <c r="O4556" s="22">
        <v>0.43544793477462479</v>
      </c>
      <c r="P4556" s="22">
        <v>7.8732096075214857</v>
      </c>
      <c r="Q4556" s="22">
        <v>12.67781504786622</v>
      </c>
      <c r="R4556" s="22">
        <v>13.606982836716208</v>
      </c>
      <c r="S4556" s="22">
        <v>12.713316847440199</v>
      </c>
      <c r="T4556" s="22">
        <v>136.08207036701515</v>
      </c>
      <c r="U4556" s="22">
        <v>3.6958597556496831E-2</v>
      </c>
      <c r="V4556" s="22">
        <v>2.1528780941654628</v>
      </c>
      <c r="W4556" s="22">
        <v>0.52426364370883627</v>
      </c>
      <c r="X4556" s="22">
        <v>0.96588154640942148</v>
      </c>
      <c r="Y4556" s="22">
        <v>9.2035354895575752E-2</v>
      </c>
      <c r="Z4556" s="22">
        <v>6.1937174056753914</v>
      </c>
      <c r="AA4556" s="22">
        <v>12.878583845456996</v>
      </c>
      <c r="AB4556" s="22">
        <v>0.44344196067869651</v>
      </c>
      <c r="AC4556" s="22">
        <v>0.44639228264329261</v>
      </c>
      <c r="AD4556" s="22">
        <v>0.47601792228778494</v>
      </c>
      <c r="AE4556" s="22">
        <v>7.2680141027838321</v>
      </c>
      <c r="AF4556" s="22">
        <v>0.45903826849154078</v>
      </c>
      <c r="AG4556" s="22">
        <v>1</v>
      </c>
      <c r="AH4556" s="22">
        <v>0.16613618000636585</v>
      </c>
      <c r="AI4556" s="22">
        <v>4.0876037509487553</v>
      </c>
      <c r="AJ4556" s="22">
        <v>0.43287711480547464</v>
      </c>
      <c r="AK4556" s="22">
        <v>3.6992875156085501</v>
      </c>
      <c r="AL4556" s="22">
        <v>440.39370271527559</v>
      </c>
      <c r="AM4556" s="22">
        <v>0.12241999853096003</v>
      </c>
      <c r="AN4556" s="22">
        <v>1.5790221090517349</v>
      </c>
    </row>
    <row r="4557" spans="1:40" x14ac:dyDescent="0.2">
      <c r="A4557" s="20">
        <v>42943</v>
      </c>
      <c r="B4557" s="22">
        <v>0.44714447461011214</v>
      </c>
      <c r="C4557" s="22">
        <v>9.6945421785022953E-2</v>
      </c>
      <c r="D4557" s="22">
        <v>4.5872240957401479E-2</v>
      </c>
      <c r="E4557" s="22">
        <v>0.15280195765714216</v>
      </c>
      <c r="F4557" s="22">
        <v>0.11745942852968748</v>
      </c>
      <c r="G4557" s="22">
        <v>0.82068201463373058</v>
      </c>
      <c r="H4557" s="22">
        <v>2.7164927744433216</v>
      </c>
      <c r="I4557" s="22">
        <v>0.77518596525402061</v>
      </c>
      <c r="J4557" s="22">
        <v>0.14214928353157452</v>
      </c>
      <c r="K4557" s="22">
        <v>0.1590718172853334</v>
      </c>
      <c r="L4557" s="22">
        <v>0.95074203484337527</v>
      </c>
      <c r="M4557" s="22">
        <v>31.820450699424146</v>
      </c>
      <c r="N4557" s="22">
        <v>1621.2761294878194</v>
      </c>
      <c r="O4557" s="22">
        <v>0.43255944192162066</v>
      </c>
      <c r="P4557" s="22">
        <v>7.8050621507444697</v>
      </c>
      <c r="Q4557" s="22">
        <v>12.668768794360778</v>
      </c>
      <c r="R4557" s="22">
        <v>13.540461899950085</v>
      </c>
      <c r="S4557" s="22">
        <v>12.637115134101949</v>
      </c>
      <c r="T4557" s="22">
        <v>135.9098601151706</v>
      </c>
      <c r="U4557" s="22">
        <v>3.6724333142599735E-2</v>
      </c>
      <c r="V4557" s="22">
        <v>2.1569778059143645</v>
      </c>
      <c r="W4557" s="22">
        <v>0.52058096641059659</v>
      </c>
      <c r="X4557" s="22">
        <v>0.96804197762329702</v>
      </c>
      <c r="Y4557" s="22">
        <v>9.1174716030144029E-2</v>
      </c>
      <c r="Z4557" s="22">
        <v>6.1461668634875029</v>
      </c>
      <c r="AA4557" s="22">
        <v>12.809992817054018</v>
      </c>
      <c r="AB4557" s="22">
        <v>0.4429321028987448</v>
      </c>
      <c r="AC4557" s="22">
        <v>0.44393041064536942</v>
      </c>
      <c r="AD4557" s="22">
        <v>0.47543797708761976</v>
      </c>
      <c r="AE4557" s="22">
        <v>7.2420287561328971</v>
      </c>
      <c r="AF4557" s="22">
        <v>0.45651882784061165</v>
      </c>
      <c r="AG4557" s="22">
        <v>1</v>
      </c>
      <c r="AH4557" s="22">
        <v>0.16545124727595903</v>
      </c>
      <c r="AI4557" s="22">
        <v>4.0577557554876487</v>
      </c>
      <c r="AJ4557" s="22">
        <v>0.43040455812707723</v>
      </c>
      <c r="AK4557" s="22">
        <v>3.6818076674904736</v>
      </c>
      <c r="AL4557" s="22">
        <v>438.23883904113757</v>
      </c>
      <c r="AM4557" s="22">
        <v>0.1217448471493444</v>
      </c>
      <c r="AN4557" s="22">
        <v>1.5815994838018479</v>
      </c>
    </row>
    <row r="4558" spans="1:40" x14ac:dyDescent="0.2">
      <c r="A4558" s="20">
        <v>42944</v>
      </c>
      <c r="B4558" s="22">
        <v>0.45251706379518519</v>
      </c>
      <c r="C4558" s="22">
        <v>9.8390951876401456E-2</v>
      </c>
      <c r="D4558" s="22">
        <v>4.6417219032599856E-2</v>
      </c>
      <c r="E4558" s="22">
        <v>0.15316758248527709</v>
      </c>
      <c r="F4558" s="22">
        <v>0.11933568242860311</v>
      </c>
      <c r="G4558" s="22">
        <v>0.82992878791612257</v>
      </c>
      <c r="H4558" s="22">
        <v>2.7302072296281694</v>
      </c>
      <c r="I4558" s="22">
        <v>0.77962447330162876</v>
      </c>
      <c r="J4558" s="22">
        <v>0.14476504940492324</v>
      </c>
      <c r="K4558" s="22">
        <v>0.16177956287115294</v>
      </c>
      <c r="L4558" s="22">
        <v>0.96216396027893458</v>
      </c>
      <c r="M4558" s="22">
        <v>31.92346549047631</v>
      </c>
      <c r="N4558" s="22">
        <v>1641.8204666978784</v>
      </c>
      <c r="O4558" s="22">
        <v>0.43799127713574654</v>
      </c>
      <c r="P4558" s="22">
        <v>7.8986275041273437</v>
      </c>
      <c r="Q4558" s="22">
        <v>12.680186284897617</v>
      </c>
      <c r="R4558" s="22">
        <v>13.632555503535965</v>
      </c>
      <c r="S4558" s="22">
        <v>12.794766281447897</v>
      </c>
      <c r="T4558" s="22">
        <v>138.44343690707933</v>
      </c>
      <c r="U4558" s="22">
        <v>3.7170736515289654E-2</v>
      </c>
      <c r="V4558" s="22">
        <v>2.1897099770840005</v>
      </c>
      <c r="W4558" s="22">
        <v>0.52725279057733532</v>
      </c>
      <c r="X4558" s="22">
        <v>0.97448439001552378</v>
      </c>
      <c r="Y4558" s="22">
        <v>9.2538747751521572E-2</v>
      </c>
      <c r="Z4558" s="22">
        <v>6.2223098341670156</v>
      </c>
      <c r="AA4558" s="22">
        <v>12.964788211812829</v>
      </c>
      <c r="AB4558" s="22">
        <v>0.44558066185348549</v>
      </c>
      <c r="AC4558" s="22">
        <v>0.44925214991498902</v>
      </c>
      <c r="AD4558" s="22">
        <v>0.47783554690387603</v>
      </c>
      <c r="AE4558" s="22">
        <v>7.3343518221915582</v>
      </c>
      <c r="AF4558" s="22">
        <v>0.4620284355518321</v>
      </c>
      <c r="AG4558" s="22">
        <v>1</v>
      </c>
      <c r="AH4558" s="22">
        <v>0.16711430894709609</v>
      </c>
      <c r="AI4558" s="22">
        <v>4.1113274030998204</v>
      </c>
      <c r="AJ4558" s="22">
        <v>0.43452923637976493</v>
      </c>
      <c r="AK4558" s="22">
        <v>3.7305029199418476</v>
      </c>
      <c r="AL4558" s="22">
        <v>443.28906192247985</v>
      </c>
      <c r="AM4558" s="22">
        <v>0.12320429736589213</v>
      </c>
      <c r="AN4558" s="22">
        <v>1.601914594781066</v>
      </c>
    </row>
    <row r="4559" spans="1:40" x14ac:dyDescent="0.2">
      <c r="A4559" s="20">
        <v>42947</v>
      </c>
      <c r="B4559" s="22">
        <v>0.45547673380295667</v>
      </c>
      <c r="C4559" s="22">
        <v>9.9240996130568512E-2</v>
      </c>
      <c r="D4559" s="22">
        <v>4.6776713959718226E-2</v>
      </c>
      <c r="E4559" s="22">
        <v>0.15474005357674372</v>
      </c>
      <c r="F4559" s="22">
        <v>0.11985316003571783</v>
      </c>
      <c r="G4559" s="22">
        <v>0.83391209445381487</v>
      </c>
      <c r="H4559" s="22">
        <v>2.7290653834705823</v>
      </c>
      <c r="I4559" s="22">
        <v>0.77876029367992861</v>
      </c>
      <c r="J4559" s="22">
        <v>0.14683996428217083</v>
      </c>
      <c r="K4559" s="22">
        <v>0.1638555412243278</v>
      </c>
      <c r="L4559" s="22">
        <v>0.9685980752058736</v>
      </c>
      <c r="M4559" s="22">
        <v>31.829794622482385</v>
      </c>
      <c r="N4559" s="22">
        <v>1652.4456791348348</v>
      </c>
      <c r="O4559" s="22">
        <v>0.44158646691139991</v>
      </c>
      <c r="P4559" s="22">
        <v>7.9583788074213713</v>
      </c>
      <c r="Q4559" s="22">
        <v>12.76912392102391</v>
      </c>
      <c r="R4559" s="22">
        <v>13.673231471376129</v>
      </c>
      <c r="S4559" s="22">
        <v>12.885702946720906</v>
      </c>
      <c r="T4559" s="22">
        <v>138.70423653140193</v>
      </c>
      <c r="U4559" s="22">
        <v>3.7305288223038004E-2</v>
      </c>
      <c r="V4559" s="22">
        <v>2.2065309058438336</v>
      </c>
      <c r="W4559" s="22">
        <v>0.53080662764163111</v>
      </c>
      <c r="X4559" s="22">
        <v>0.97499751959519798</v>
      </c>
      <c r="Y4559" s="22">
        <v>9.3176406389522765E-2</v>
      </c>
      <c r="Z4559" s="22">
        <v>6.2566970929655721</v>
      </c>
      <c r="AA4559" s="22">
        <v>13.059331282865363</v>
      </c>
      <c r="AB4559" s="22">
        <v>0.44571634090683598</v>
      </c>
      <c r="AC4559" s="22">
        <v>0.45391407877765655</v>
      </c>
      <c r="AD4559" s="22">
        <v>0.47708105962893144</v>
      </c>
      <c r="AE4559" s="22">
        <v>7.4124417104871512</v>
      </c>
      <c r="AF4559" s="22">
        <v>0.4650510963389225</v>
      </c>
      <c r="AG4559" s="22">
        <v>1</v>
      </c>
      <c r="AH4559" s="22">
        <v>0.16798541521976387</v>
      </c>
      <c r="AI4559" s="22">
        <v>4.1286337930350232</v>
      </c>
      <c r="AJ4559" s="22">
        <v>0.43634041075503521</v>
      </c>
      <c r="AK4559" s="22">
        <v>3.745287230876079</v>
      </c>
      <c r="AL4559" s="22">
        <v>447.09296557198132</v>
      </c>
      <c r="AM4559" s="22">
        <v>0.12402024010318484</v>
      </c>
      <c r="AN4559" s="22">
        <v>1.6327636670304595</v>
      </c>
    </row>
    <row r="4560" spans="1:40" x14ac:dyDescent="0.2">
      <c r="A4560" s="20">
        <v>42948</v>
      </c>
      <c r="B4560" s="22">
        <v>0.45312538558349585</v>
      </c>
      <c r="C4560" s="22">
        <v>9.8302198751326411E-2</v>
      </c>
      <c r="D4560" s="22">
        <v>4.6487180119931894E-2</v>
      </c>
      <c r="E4560" s="22">
        <v>0.15465291316042742</v>
      </c>
      <c r="F4560" s="22">
        <v>0.11914221553192016</v>
      </c>
      <c r="G4560" s="22">
        <v>0.82878858919625897</v>
      </c>
      <c r="H4560" s="22">
        <v>2.7315351775534884</v>
      </c>
      <c r="I4560" s="22">
        <v>0.77743503689262894</v>
      </c>
      <c r="J4560" s="22">
        <v>0.14560866668311823</v>
      </c>
      <c r="K4560" s="22">
        <v>0.16285812995089211</v>
      </c>
      <c r="L4560" s="22">
        <v>0.96405744885620515</v>
      </c>
      <c r="M4560" s="22">
        <v>31.707918959603195</v>
      </c>
      <c r="N4560" s="22">
        <v>1643.8812526219679</v>
      </c>
      <c r="O4560" s="22">
        <v>0.43930607309429215</v>
      </c>
      <c r="P4560" s="22">
        <v>7.9078547985094891</v>
      </c>
      <c r="Q4560" s="22">
        <v>12.85442834933248</v>
      </c>
      <c r="R4560" s="22">
        <v>13.615724403425215</v>
      </c>
      <c r="S4560" s="22">
        <v>12.803839794684501</v>
      </c>
      <c r="T4560" s="22">
        <v>138.25851985292303</v>
      </c>
      <c r="U4560" s="22">
        <v>3.7185055400636678E-2</v>
      </c>
      <c r="V4560" s="22">
        <v>2.20677146311971</v>
      </c>
      <c r="W4560" s="22">
        <v>0.52858870271204006</v>
      </c>
      <c r="X4560" s="22">
        <v>0.97792611603287027</v>
      </c>
      <c r="Y4560" s="22">
        <v>9.2108185474915491E-2</v>
      </c>
      <c r="Z4560" s="22">
        <v>6.2185672334229949</v>
      </c>
      <c r="AA4560" s="22">
        <v>12.982750536732228</v>
      </c>
      <c r="AB4560" s="22">
        <v>0.44472275004318534</v>
      </c>
      <c r="AC4560" s="22">
        <v>0.44991733089850211</v>
      </c>
      <c r="AD4560" s="22">
        <v>0.47590257384695117</v>
      </c>
      <c r="AE4560" s="22">
        <v>7.4466105668385856</v>
      </c>
      <c r="AF4560" s="22">
        <v>0.46267551760728481</v>
      </c>
      <c r="AG4560" s="22">
        <v>1</v>
      </c>
      <c r="AH4560" s="22">
        <v>0.1674974705722676</v>
      </c>
      <c r="AI4560" s="22">
        <v>4.1038422624188735</v>
      </c>
      <c r="AJ4560" s="22">
        <v>0.43507390864447354</v>
      </c>
      <c r="AK4560" s="22">
        <v>3.7308442119290279</v>
      </c>
      <c r="AL4560" s="22">
        <v>444.68573402758932</v>
      </c>
      <c r="AM4560" s="22">
        <v>0.12338671865360414</v>
      </c>
      <c r="AN4560" s="22">
        <v>1.6357870838782915</v>
      </c>
    </row>
    <row r="4561" spans="1:40" x14ac:dyDescent="0.2">
      <c r="A4561" s="20">
        <v>42949</v>
      </c>
      <c r="B4561" s="22">
        <v>0.45376033211015976</v>
      </c>
      <c r="C4561" s="22">
        <v>9.8372808480670149E-2</v>
      </c>
      <c r="D4561" s="22">
        <v>4.6547314578005115E-2</v>
      </c>
      <c r="E4561" s="22">
        <v>0.15524420228078628</v>
      </c>
      <c r="F4561" s="22">
        <v>0.11994514251825493</v>
      </c>
      <c r="G4561" s="22">
        <v>0.83027539938470651</v>
      </c>
      <c r="H4561" s="22">
        <v>2.7181635098904082</v>
      </c>
      <c r="I4561" s="22">
        <v>0.77497312724711809</v>
      </c>
      <c r="J4561" s="22">
        <v>0.14645959202836772</v>
      </c>
      <c r="K4561" s="22">
        <v>0.16334927165573224</v>
      </c>
      <c r="L4561" s="22">
        <v>0.96573878448669948</v>
      </c>
      <c r="M4561" s="22">
        <v>31.580117869454018</v>
      </c>
      <c r="N4561" s="22">
        <v>1646.0951110122687</v>
      </c>
      <c r="O4561" s="22">
        <v>0.44170157035719138</v>
      </c>
      <c r="P4561" s="22">
        <v>7.8616701879239406</v>
      </c>
      <c r="Q4561" s="22">
        <v>12.863091046122292</v>
      </c>
      <c r="R4561" s="22">
        <v>13.679775627957547</v>
      </c>
      <c r="S4561" s="22">
        <v>12.8247896512102</v>
      </c>
      <c r="T4561" s="22">
        <v>138.62263241780644</v>
      </c>
      <c r="U4561" s="22">
        <v>3.7241311143234861E-2</v>
      </c>
      <c r="V4561" s="22">
        <v>2.2006004670299122</v>
      </c>
      <c r="W4561" s="22">
        <v>0.52930056710775042</v>
      </c>
      <c r="X4561" s="22">
        <v>0.97562301543175545</v>
      </c>
      <c r="Y4561" s="22">
        <v>9.1762729036163934E-2</v>
      </c>
      <c r="Z4561" s="22">
        <v>6.2187874519688151</v>
      </c>
      <c r="AA4561" s="22">
        <v>13.005176865957473</v>
      </c>
      <c r="AB4561" s="22">
        <v>0.44370312712356524</v>
      </c>
      <c r="AC4561" s="22">
        <v>0.45052324647565384</v>
      </c>
      <c r="AD4561" s="22">
        <v>0.47501142864203016</v>
      </c>
      <c r="AE4561" s="22">
        <v>7.4817450609733491</v>
      </c>
      <c r="AF4561" s="22">
        <v>0.46333568083818277</v>
      </c>
      <c r="AG4561" s="22">
        <v>1</v>
      </c>
      <c r="AH4561" s="22">
        <v>0.16788366260177667</v>
      </c>
      <c r="AI4561" s="22">
        <v>4.1081334865389127</v>
      </c>
      <c r="AJ4561" s="22">
        <v>0.43595636112037756</v>
      </c>
      <c r="AK4561" s="22">
        <v>3.7348802154762342</v>
      </c>
      <c r="AL4561" s="22">
        <v>445.6552627352138</v>
      </c>
      <c r="AM4561" s="22">
        <v>0.12355288681320038</v>
      </c>
      <c r="AN4561" s="22">
        <v>1.6309598823776517</v>
      </c>
    </row>
    <row r="4562" spans="1:40" x14ac:dyDescent="0.2">
      <c r="A4562" s="20">
        <v>42950</v>
      </c>
      <c r="B4562" s="22">
        <v>0.45340510642500864</v>
      </c>
      <c r="C4562" s="22">
        <v>9.8128302632228742E-2</v>
      </c>
      <c r="D4562" s="22">
        <v>4.6508469554052044E-2</v>
      </c>
      <c r="E4562" s="22">
        <v>0.15536569707146031</v>
      </c>
      <c r="F4562" s="22">
        <v>0.11954911353647094</v>
      </c>
      <c r="G4562" s="22">
        <v>0.82905328658205335</v>
      </c>
      <c r="H4562" s="22">
        <v>2.7077880389155018</v>
      </c>
      <c r="I4562" s="22">
        <v>0.77356906513901913</v>
      </c>
      <c r="J4562" s="22">
        <v>0.14652575435823992</v>
      </c>
      <c r="K4562" s="22">
        <v>0.16219319472566546</v>
      </c>
      <c r="L4562" s="22">
        <v>0.96508469554052045</v>
      </c>
      <c r="M4562" s="22">
        <v>31.576867993481155</v>
      </c>
      <c r="N4562" s="22">
        <v>1645.1429700232109</v>
      </c>
      <c r="O4562" s="22">
        <v>0.44426885278285344</v>
      </c>
      <c r="P4562" s="22">
        <v>7.8633512766062514</v>
      </c>
      <c r="Q4562" s="22">
        <v>12.857425058027555</v>
      </c>
      <c r="R4562" s="22">
        <v>13.583386833917723</v>
      </c>
      <c r="S4562" s="22">
        <v>12.815447676428464</v>
      </c>
      <c r="T4562" s="22">
        <v>139.25996345498544</v>
      </c>
      <c r="U4562" s="22">
        <v>3.716973677712479E-2</v>
      </c>
      <c r="V4562" s="22">
        <v>2.202577905081732</v>
      </c>
      <c r="W4562" s="22">
        <v>0.52805076793915751</v>
      </c>
      <c r="X4562" s="22">
        <v>0.97598646846757853</v>
      </c>
      <c r="Y4562" s="22">
        <v>9.1769963948836963E-2</v>
      </c>
      <c r="Z4562" s="22">
        <v>6.207590498296212</v>
      </c>
      <c r="AA4562" s="22">
        <v>12.993234233789321</v>
      </c>
      <c r="AB4562" s="22">
        <v>0.4412316657612721</v>
      </c>
      <c r="AC4562" s="22">
        <v>0.45096054126129681</v>
      </c>
      <c r="AD4562" s="22">
        <v>0.47392463825374087</v>
      </c>
      <c r="AE4562" s="22">
        <v>7.4471578843399673</v>
      </c>
      <c r="AF4562" s="22">
        <v>0.4629734801718603</v>
      </c>
      <c r="AG4562" s="22">
        <v>1</v>
      </c>
      <c r="AH4562" s="22">
        <v>0.16772433206578102</v>
      </c>
      <c r="AI4562" s="22">
        <v>4.1051409946170176</v>
      </c>
      <c r="AJ4562" s="22">
        <v>0.43688577213689561</v>
      </c>
      <c r="AK4562" s="22">
        <v>3.7291965035310382</v>
      </c>
      <c r="AL4562" s="22">
        <v>445.70102227270479</v>
      </c>
      <c r="AM4562" s="22">
        <v>0.12346288705615091</v>
      </c>
      <c r="AN4562" s="22">
        <v>1.6534767148995011</v>
      </c>
    </row>
    <row r="4563" spans="1:40" x14ac:dyDescent="0.2">
      <c r="A4563" s="20">
        <v>42951</v>
      </c>
      <c r="B4563" s="22">
        <v>0.45102181175083511</v>
      </c>
      <c r="C4563" s="22">
        <v>9.7293181371585769E-2</v>
      </c>
      <c r="D4563" s="22">
        <v>4.6284879151110229E-2</v>
      </c>
      <c r="E4563" s="22">
        <v>0.15535959913539002</v>
      </c>
      <c r="F4563" s="22">
        <v>0.11946109255256435</v>
      </c>
      <c r="G4563" s="22">
        <v>0.82619375122813909</v>
      </c>
      <c r="H4563" s="22">
        <v>2.7226616231086656</v>
      </c>
      <c r="I4563" s="22">
        <v>0.77611023776773425</v>
      </c>
      <c r="J4563" s="22">
        <v>0.14452741206523875</v>
      </c>
      <c r="K4563" s="22">
        <v>0.16008793476124974</v>
      </c>
      <c r="L4563" s="22">
        <v>0.96026969935154249</v>
      </c>
      <c r="M4563" s="22">
        <v>31.758449597170362</v>
      </c>
      <c r="N4563" s="22">
        <v>1635.2672430732953</v>
      </c>
      <c r="O4563" s="22">
        <v>0.44566712517193946</v>
      </c>
      <c r="P4563" s="22">
        <v>7.8138877972096674</v>
      </c>
      <c r="Q4563" s="22">
        <v>12.895460797799174</v>
      </c>
      <c r="R4563" s="22">
        <v>13.591815680880329</v>
      </c>
      <c r="S4563" s="22">
        <v>12.748084102967184</v>
      </c>
      <c r="T4563" s="22">
        <v>138.50584594222832</v>
      </c>
      <c r="U4563" s="22">
        <v>3.701120062880723E-2</v>
      </c>
      <c r="V4563" s="22">
        <v>2.1964040086460992</v>
      </c>
      <c r="W4563" s="22">
        <v>0.52527510316368631</v>
      </c>
      <c r="X4563" s="22">
        <v>0.97581794065631744</v>
      </c>
      <c r="Y4563" s="22">
        <v>9.0980546276282173E-2</v>
      </c>
      <c r="Z4563" s="22">
        <v>6.1769257221458043</v>
      </c>
      <c r="AA4563" s="22">
        <v>12.924936136765572</v>
      </c>
      <c r="AB4563" s="22">
        <v>0.44274415405777162</v>
      </c>
      <c r="AC4563" s="22">
        <v>0.44859009628610724</v>
      </c>
      <c r="AD4563" s="22">
        <v>0.47557231283159751</v>
      </c>
      <c r="AE4563" s="22">
        <v>7.3580025545293761</v>
      </c>
      <c r="AF4563" s="22">
        <v>0.46053988995873446</v>
      </c>
      <c r="AG4563" s="22">
        <v>1</v>
      </c>
      <c r="AH4563" s="22">
        <v>0.16710060915700531</v>
      </c>
      <c r="AI4563" s="22">
        <v>4.0860188642169382</v>
      </c>
      <c r="AJ4563" s="22">
        <v>0.43315238750245622</v>
      </c>
      <c r="AK4563" s="22">
        <v>3.7086117115346822</v>
      </c>
      <c r="AL4563" s="22">
        <v>443.35822361957162</v>
      </c>
      <c r="AM4563" s="22">
        <v>0.12281391235999213</v>
      </c>
      <c r="AN4563" s="22">
        <v>1.6518471212418941</v>
      </c>
    </row>
    <row r="4564" spans="1:40" x14ac:dyDescent="0.2">
      <c r="A4564" s="20">
        <v>42954</v>
      </c>
      <c r="B4564" s="22">
        <v>0.45077077912514113</v>
      </c>
      <c r="C4564" s="22">
        <v>9.7096077372477788E-2</v>
      </c>
      <c r="D4564" s="22">
        <v>4.6238156021405075E-2</v>
      </c>
      <c r="E4564" s="22">
        <v>0.15561637782905396</v>
      </c>
      <c r="F4564" s="22">
        <v>0.11938484952624086</v>
      </c>
      <c r="G4564" s="22">
        <v>0.82486867298345523</v>
      </c>
      <c r="H4564" s="22">
        <v>2.7188374490647553</v>
      </c>
      <c r="I4564" s="22">
        <v>0.77390888114291323</v>
      </c>
      <c r="J4564" s="22">
        <v>0.14474200991703079</v>
      </c>
      <c r="K4564" s="22">
        <v>0.15994894201973586</v>
      </c>
      <c r="L4564" s="22">
        <v>0.9597550198831557</v>
      </c>
      <c r="M4564" s="22">
        <v>31.624036526093576</v>
      </c>
      <c r="N4564" s="22">
        <v>1634.8372526879079</v>
      </c>
      <c r="O4564" s="22">
        <v>0.44350483577986155</v>
      </c>
      <c r="P4564" s="22">
        <v>7.8329814914821538</v>
      </c>
      <c r="Q4564" s="22">
        <v>12.863910844911384</v>
      </c>
      <c r="R4564" s="22">
        <v>13.590505179439344</v>
      </c>
      <c r="S4564" s="22">
        <v>12.752221513083608</v>
      </c>
      <c r="T4564" s="22">
        <v>138.21861652511168</v>
      </c>
      <c r="U4564" s="22">
        <v>3.701212627031273E-2</v>
      </c>
      <c r="V4564" s="22">
        <v>2.1996047915950712</v>
      </c>
      <c r="W4564" s="22">
        <v>0.52555353723795961</v>
      </c>
      <c r="X4564" s="22">
        <v>0.9723722323138102</v>
      </c>
      <c r="Y4564" s="22">
        <v>9.0345623251018692E-2</v>
      </c>
      <c r="Z4564" s="22">
        <v>6.1870980411409491</v>
      </c>
      <c r="AA4564" s="22">
        <v>12.906868280229761</v>
      </c>
      <c r="AB4564" s="22">
        <v>0.44235112180273944</v>
      </c>
      <c r="AC4564" s="22">
        <v>0.44754283469978884</v>
      </c>
      <c r="AD4564" s="22">
        <v>0.47427463302076683</v>
      </c>
      <c r="AE4564" s="22">
        <v>7.3661078108890958</v>
      </c>
      <c r="AF4564" s="22">
        <v>0.46027050910697631</v>
      </c>
      <c r="AG4564" s="22">
        <v>1</v>
      </c>
      <c r="AH4564" s="22">
        <v>0.16723943247091166</v>
      </c>
      <c r="AI4564" s="22">
        <v>4.083411065835338</v>
      </c>
      <c r="AJ4564" s="22">
        <v>0.43302322156217776</v>
      </c>
      <c r="AK4564" s="22">
        <v>3.7083312877411752</v>
      </c>
      <c r="AL4564" s="22">
        <v>442.70705483823457</v>
      </c>
      <c r="AM4564" s="22">
        <v>0.12273552948107418</v>
      </c>
      <c r="AN4564" s="22">
        <v>1.6217536452452255</v>
      </c>
    </row>
    <row r="4565" spans="1:40" x14ac:dyDescent="0.2">
      <c r="A4565" s="20">
        <v>42955</v>
      </c>
      <c r="B4565" s="22">
        <v>0.44931490090530951</v>
      </c>
      <c r="C4565" s="22">
        <v>9.679471494984096E-2</v>
      </c>
      <c r="D4565" s="22">
        <v>4.6086371421580619E-2</v>
      </c>
      <c r="E4565" s="22">
        <v>0.15494250061169562</v>
      </c>
      <c r="F4565" s="22">
        <v>0.1191950085637387</v>
      </c>
      <c r="G4565" s="22">
        <v>0.82027159285539519</v>
      </c>
      <c r="H4565" s="22">
        <v>2.7206997797895767</v>
      </c>
      <c r="I4565" s="22">
        <v>0.77434548568632255</v>
      </c>
      <c r="J4565" s="22">
        <v>0.14373623684854417</v>
      </c>
      <c r="K4565" s="22">
        <v>0.15890628823097627</v>
      </c>
      <c r="L4565" s="22">
        <v>0.95708343528260342</v>
      </c>
      <c r="M4565" s="22">
        <v>31.657695130902862</v>
      </c>
      <c r="N4565" s="22">
        <v>1628.5784193785173</v>
      </c>
      <c r="O4565" s="22">
        <v>0.44116711524345487</v>
      </c>
      <c r="P4565" s="22">
        <v>7.7914117934915588</v>
      </c>
      <c r="Q4565" s="22">
        <v>12.846831416687058</v>
      </c>
      <c r="R4565" s="22">
        <v>13.494005382921458</v>
      </c>
      <c r="S4565" s="22">
        <v>12.71103498898948</v>
      </c>
      <c r="T4565" s="22">
        <v>138.02055297284073</v>
      </c>
      <c r="U4565" s="22">
        <v>3.6907266943968682E-2</v>
      </c>
      <c r="V4565" s="22">
        <v>2.1830804991436263</v>
      </c>
      <c r="W4565" s="22">
        <v>0.52410080743821874</v>
      </c>
      <c r="X4565" s="22">
        <v>0.9732933692194764</v>
      </c>
      <c r="Y4565" s="22">
        <v>8.963787619280647E-2</v>
      </c>
      <c r="Z4565" s="22">
        <v>6.1836310252018603</v>
      </c>
      <c r="AA4565" s="22">
        <v>12.863958894054319</v>
      </c>
      <c r="AB4565" s="22">
        <v>0.4440665524834842</v>
      </c>
      <c r="AC4565" s="22">
        <v>0.44685588451186692</v>
      </c>
      <c r="AD4565" s="22">
        <v>0.47477367262050402</v>
      </c>
      <c r="AE4565" s="22">
        <v>7.3231587961830193</v>
      </c>
      <c r="AF4565" s="22">
        <v>0.45878394910692444</v>
      </c>
      <c r="AG4565" s="22">
        <v>1</v>
      </c>
      <c r="AH4565" s="22">
        <v>0.16673599217029605</v>
      </c>
      <c r="AI4565" s="22">
        <v>4.0702226572057745</v>
      </c>
      <c r="AJ4565" s="22">
        <v>0.43217518962564228</v>
      </c>
      <c r="AK4565" s="22">
        <v>3.6919500856373872</v>
      </c>
      <c r="AL4565" s="22">
        <v>441.20259358942991</v>
      </c>
      <c r="AM4565" s="22">
        <v>0.12233912405187179</v>
      </c>
      <c r="AN4565" s="22">
        <v>1.6352336677269392</v>
      </c>
    </row>
    <row r="4566" spans="1:40" x14ac:dyDescent="0.2">
      <c r="A4566" s="20">
        <v>42956</v>
      </c>
      <c r="B4566" s="22">
        <v>0.44924894803796844</v>
      </c>
      <c r="C4566" s="22">
        <v>9.6462471866131702E-2</v>
      </c>
      <c r="D4566" s="22">
        <v>4.6078383403464131E-2</v>
      </c>
      <c r="E4566" s="22">
        <v>0.15532341716410608</v>
      </c>
      <c r="F4566" s="22">
        <v>0.11784421176240337</v>
      </c>
      <c r="G4566" s="22">
        <v>0.81612682258538005</v>
      </c>
      <c r="H4566" s="22">
        <v>2.7214013112829045</v>
      </c>
      <c r="I4566" s="22">
        <v>0.77374253840884621</v>
      </c>
      <c r="J4566" s="22">
        <v>0.14381299540072412</v>
      </c>
      <c r="K4566" s="22">
        <v>0.15906644485761814</v>
      </c>
      <c r="L4566" s="22">
        <v>0.95596438007632834</v>
      </c>
      <c r="M4566" s="22">
        <v>31.759467658283587</v>
      </c>
      <c r="N4566" s="22">
        <v>1630.7857911733045</v>
      </c>
      <c r="O4566" s="22">
        <v>0.43976905763773361</v>
      </c>
      <c r="P4566" s="22">
        <v>7.810818083961248</v>
      </c>
      <c r="Q4566" s="22">
        <v>12.950141892553088</v>
      </c>
      <c r="R4566" s="22">
        <v>13.462667579998042</v>
      </c>
      <c r="S4566" s="22">
        <v>12.696937077991974</v>
      </c>
      <c r="T4566" s="22">
        <v>139.25041589196596</v>
      </c>
      <c r="U4566" s="22">
        <v>3.689817986104315E-2</v>
      </c>
      <c r="V4566" s="22">
        <v>2.1948698502788924</v>
      </c>
      <c r="W4566" s="22">
        <v>0.52439084059105578</v>
      </c>
      <c r="X4566" s="22">
        <v>0.97306487914668749</v>
      </c>
      <c r="Y4566" s="22">
        <v>8.9747039827771796E-2</v>
      </c>
      <c r="Z4566" s="22">
        <v>6.1925090517663168</v>
      </c>
      <c r="AA4566" s="22">
        <v>12.874302769351207</v>
      </c>
      <c r="AB4566" s="22">
        <v>0.4437444955475095</v>
      </c>
      <c r="AC4566" s="22">
        <v>0.44633770427634795</v>
      </c>
      <c r="AD4566" s="22">
        <v>0.47493639299344353</v>
      </c>
      <c r="AE4566" s="22">
        <v>7.3497896075936975</v>
      </c>
      <c r="AF4566" s="22">
        <v>0.45871660632155786</v>
      </c>
      <c r="AG4566" s="22">
        <v>1</v>
      </c>
      <c r="AH4566" s="22">
        <v>0.16677267834426068</v>
      </c>
      <c r="AI4566" s="22">
        <v>4.0671787846168899</v>
      </c>
      <c r="AJ4566" s="22">
        <v>0.43260103728349153</v>
      </c>
      <c r="AK4566" s="22">
        <v>3.6947108327625009</v>
      </c>
      <c r="AL4566" s="22">
        <v>441.38247382327035</v>
      </c>
      <c r="AM4566" s="22">
        <v>0.1223211664546433</v>
      </c>
      <c r="AN4566" s="22">
        <v>1.6414155005382132</v>
      </c>
    </row>
    <row r="4567" spans="1:40" x14ac:dyDescent="0.2">
      <c r="A4567" s="20">
        <v>42957</v>
      </c>
      <c r="B4567" s="22">
        <v>0.45155777411660558</v>
      </c>
      <c r="C4567" s="22">
        <v>9.6810681879656718E-2</v>
      </c>
      <c r="D4567" s="22">
        <v>4.6364374062507686E-2</v>
      </c>
      <c r="E4567" s="22">
        <v>0.15665035532495636</v>
      </c>
      <c r="F4567" s="22">
        <v>0.11832689895984459</v>
      </c>
      <c r="G4567" s="22">
        <v>0.81712444979959187</v>
      </c>
      <c r="H4567" s="22">
        <v>2.7334202178670668</v>
      </c>
      <c r="I4567" s="22">
        <v>0.77674773157597066</v>
      </c>
      <c r="J4567" s="22">
        <v>0.14471192859074927</v>
      </c>
      <c r="K4567" s="22">
        <v>0.15951508594191852</v>
      </c>
      <c r="L4567" s="22">
        <v>0.96114785944377512</v>
      </c>
      <c r="M4567" s="22">
        <v>31.909164678978037</v>
      </c>
      <c r="N4567" s="22">
        <v>1639.289841886542</v>
      </c>
      <c r="O4567" s="22">
        <v>0.44077507561413432</v>
      </c>
      <c r="P4567" s="22">
        <v>7.8798534438242314</v>
      </c>
      <c r="Q4567" s="22">
        <v>12.981041139007058</v>
      </c>
      <c r="R4567" s="22">
        <v>13.426119458037229</v>
      </c>
      <c r="S4567" s="22">
        <v>12.774485455037254</v>
      </c>
      <c r="T4567" s="22">
        <v>140.55253645461923</v>
      </c>
      <c r="U4567" s="22">
        <v>3.711854820862124E-2</v>
      </c>
      <c r="V4567" s="22">
        <v>2.2091253350382374</v>
      </c>
      <c r="W4567" s="22">
        <v>0.52745469299431968</v>
      </c>
      <c r="X4567" s="22">
        <v>0.97768460914254807</v>
      </c>
      <c r="Y4567" s="22">
        <v>8.9421398185260778E-2</v>
      </c>
      <c r="Z4567" s="22">
        <v>6.2641699658199519</v>
      </c>
      <c r="AA4567" s="22">
        <v>12.930631716133474</v>
      </c>
      <c r="AB4567" s="22">
        <v>0.44691027122728505</v>
      </c>
      <c r="AC4567" s="22">
        <v>0.45122580962451125</v>
      </c>
      <c r="AD4567" s="22">
        <v>0.47742641453758577</v>
      </c>
      <c r="AE4567" s="22">
        <v>7.3904517176088715</v>
      </c>
      <c r="AF4567" s="22">
        <v>0.46103720461307696</v>
      </c>
      <c r="AG4567" s="22">
        <v>1</v>
      </c>
      <c r="AH4567" s="22">
        <v>0.16760518356406914</v>
      </c>
      <c r="AI4567" s="22">
        <v>4.085622248997959</v>
      </c>
      <c r="AJ4567" s="22">
        <v>0.43531610396636095</v>
      </c>
      <c r="AK4567" s="22">
        <v>3.7285759952787272</v>
      </c>
      <c r="AL4567" s="22">
        <v>442.61932279243615</v>
      </c>
      <c r="AM4567" s="22">
        <v>0.12294981188678782</v>
      </c>
      <c r="AN4567" s="22">
        <v>1.6533553003663906</v>
      </c>
    </row>
    <row r="4568" spans="1:40" x14ac:dyDescent="0.2">
      <c r="A4568" s="20">
        <v>42958</v>
      </c>
      <c r="B4568" s="22">
        <v>0.45226396739197361</v>
      </c>
      <c r="C4568" s="22">
        <v>9.7146797689854333E-2</v>
      </c>
      <c r="D4568" s="22">
        <v>4.6413486522097855E-2</v>
      </c>
      <c r="E4568" s="22">
        <v>0.15615648897262552</v>
      </c>
      <c r="F4568" s="22">
        <v>0.11842575147462658</v>
      </c>
      <c r="G4568" s="22">
        <v>0.82027411430049146</v>
      </c>
      <c r="H4568" s="22">
        <v>2.7234105434260596</v>
      </c>
      <c r="I4568" s="22">
        <v>0.774576083342569</v>
      </c>
      <c r="J4568" s="22">
        <v>0.14555395470833796</v>
      </c>
      <c r="K4568" s="22">
        <v>0.16022017806346744</v>
      </c>
      <c r="L4568" s="22">
        <v>0.9628849729703105</v>
      </c>
      <c r="M4568" s="22">
        <v>31.699237750440236</v>
      </c>
      <c r="N4568" s="22">
        <v>1644.56266085436</v>
      </c>
      <c r="O4568" s="22">
        <v>0.44134126368416521</v>
      </c>
      <c r="P4568" s="22">
        <v>7.8977181770044469</v>
      </c>
      <c r="Q4568" s="22">
        <v>13.103550186560273</v>
      </c>
      <c r="R4568" s="22">
        <v>13.440959523193815</v>
      </c>
      <c r="S4568" s="22">
        <v>12.775992217419681</v>
      </c>
      <c r="T4568" s="22">
        <v>140.61103106875024</v>
      </c>
      <c r="U4568" s="22">
        <v>3.7122415555309277E-2</v>
      </c>
      <c r="V4568" s="22">
        <v>2.1946999642887932</v>
      </c>
      <c r="W4568" s="22">
        <v>0.52871057913726649</v>
      </c>
      <c r="X4568" s="22">
        <v>0.9767754011353702</v>
      </c>
      <c r="Y4568" s="22">
        <v>9.0115384141761193E-2</v>
      </c>
      <c r="Z4568" s="22">
        <v>6.2803699188493605</v>
      </c>
      <c r="AA4568" s="22">
        <v>12.950853990419546</v>
      </c>
      <c r="AB4568" s="22">
        <v>0.44635314689620353</v>
      </c>
      <c r="AC4568" s="22">
        <v>0.4482372209292303</v>
      </c>
      <c r="AD4568" s="22">
        <v>0.47609196251554675</v>
      </c>
      <c r="AE4568" s="22">
        <v>7.3657443323851393</v>
      </c>
      <c r="AF4568" s="22">
        <v>0.46179516544140292</v>
      </c>
      <c r="AG4568" s="22">
        <v>1</v>
      </c>
      <c r="AH4568" s="22">
        <v>0.16752250421761672</v>
      </c>
      <c r="AI4568" s="22">
        <v>4.0870860886376787</v>
      </c>
      <c r="AJ4568" s="22">
        <v>0.43539350056029652</v>
      </c>
      <c r="AK4568" s="22">
        <v>3.7351459849520365</v>
      </c>
      <c r="AL4568" s="22">
        <v>443.06525299543148</v>
      </c>
      <c r="AM4568" s="22">
        <v>0.12314209366187645</v>
      </c>
      <c r="AN4568" s="22">
        <v>1.6537613752509022</v>
      </c>
    </row>
    <row r="4569" spans="1:40" x14ac:dyDescent="0.2">
      <c r="A4569" s="20">
        <v>42961</v>
      </c>
      <c r="B4569" s="22">
        <v>0.45282716445145854</v>
      </c>
      <c r="C4569" s="22">
        <v>9.6774591275614635E-2</v>
      </c>
      <c r="D4569" s="22">
        <v>4.6440460631765837E-2</v>
      </c>
      <c r="E4569" s="22">
        <v>0.15680714127191578</v>
      </c>
      <c r="F4569" s="22">
        <v>0.11981850911153305</v>
      </c>
      <c r="G4569" s="22">
        <v>0.82231894064557498</v>
      </c>
      <c r="H4569" s="22">
        <v>2.7337065075333515</v>
      </c>
      <c r="I4569" s="22">
        <v>0.7782778092866125</v>
      </c>
      <c r="J4569" s="22">
        <v>0.1452173698616625</v>
      </c>
      <c r="K4569" s="22">
        <v>0.15982787956501368</v>
      </c>
      <c r="L4569" s="22">
        <v>0.96431829950928416</v>
      </c>
      <c r="M4569" s="22">
        <v>31.816388429955861</v>
      </c>
      <c r="N4569" s="22">
        <v>1645.6242448154267</v>
      </c>
      <c r="O4569" s="22">
        <v>0.44163193845091608</v>
      </c>
      <c r="P4569" s="22">
        <v>7.9013883066604187</v>
      </c>
      <c r="Q4569" s="22">
        <v>13.230833723768896</v>
      </c>
      <c r="R4569" s="22">
        <v>13.515646191403842</v>
      </c>
      <c r="S4569" s="22">
        <v>12.785737183438957</v>
      </c>
      <c r="T4569" s="22">
        <v>140.36076245900426</v>
      </c>
      <c r="U4569" s="22">
        <v>3.7180973047616701E-2</v>
      </c>
      <c r="V4569" s="22">
        <v>2.1905900919783985</v>
      </c>
      <c r="W4569" s="22">
        <v>0.5291840307745419</v>
      </c>
      <c r="X4569" s="22">
        <v>0.98000147954528649</v>
      </c>
      <c r="Y4569" s="22">
        <v>8.980839888540923E-2</v>
      </c>
      <c r="Z4569" s="22">
        <v>6.3155623505042779</v>
      </c>
      <c r="AA4569" s="22">
        <v>12.975612161862253</v>
      </c>
      <c r="AB4569" s="22">
        <v>0.44842551722437302</v>
      </c>
      <c r="AC4569" s="22">
        <v>0.44958449436539832</v>
      </c>
      <c r="AD4569" s="22">
        <v>0.47820136611348107</v>
      </c>
      <c r="AE4569" s="22">
        <v>7.3870367173821911</v>
      </c>
      <c r="AF4569" s="22">
        <v>0.46237023154883733</v>
      </c>
      <c r="AG4569" s="22">
        <v>1</v>
      </c>
      <c r="AH4569" s="22">
        <v>0.16797770818435134</v>
      </c>
      <c r="AI4569" s="22">
        <v>4.0995733977757505</v>
      </c>
      <c r="AJ4569" s="22">
        <v>0.43456710970828299</v>
      </c>
      <c r="AK4569" s="22">
        <v>3.7337558257095655</v>
      </c>
      <c r="AL4569" s="22">
        <v>444.65144378960866</v>
      </c>
      <c r="AM4569" s="22">
        <v>0.12329544053460903</v>
      </c>
      <c r="AN4569" s="22">
        <v>1.6419870293196559</v>
      </c>
    </row>
    <row r="4570" spans="1:40" x14ac:dyDescent="0.2">
      <c r="A4570" s="20">
        <v>42962</v>
      </c>
      <c r="B4570" s="22">
        <v>0.45497002130717007</v>
      </c>
      <c r="C4570" s="22">
        <v>9.6848520885981865E-2</v>
      </c>
      <c r="D4570" s="22">
        <v>4.6685000743273371E-2</v>
      </c>
      <c r="E4570" s="22">
        <v>0.15799514394727715</v>
      </c>
      <c r="F4570" s="22">
        <v>0.12047222635151876</v>
      </c>
      <c r="G4570" s="22">
        <v>0.82806848025370394</v>
      </c>
      <c r="H4570" s="22">
        <v>2.7597740448937116</v>
      </c>
      <c r="I4570" s="22">
        <v>0.78502056389673447</v>
      </c>
      <c r="J4570" s="22">
        <v>0.14534710866656755</v>
      </c>
      <c r="K4570" s="22">
        <v>0.15941975125117683</v>
      </c>
      <c r="L4570" s="22">
        <v>0.9691665427877707</v>
      </c>
      <c r="M4570" s="22">
        <v>32.099499529260193</v>
      </c>
      <c r="N4570" s="22">
        <v>1655.0220504434865</v>
      </c>
      <c r="O4570" s="22">
        <v>0.4478469847876716</v>
      </c>
      <c r="P4570" s="22">
        <v>7.9424954164808472</v>
      </c>
      <c r="Q4570" s="22">
        <v>13.468113572171845</v>
      </c>
      <c r="R4570" s="22">
        <v>13.708438630394925</v>
      </c>
      <c r="S4570" s="22">
        <v>12.833853624696495</v>
      </c>
      <c r="T4570" s="22">
        <v>140.59387542738219</v>
      </c>
      <c r="U4570" s="22">
        <v>3.7401516277686932E-2</v>
      </c>
      <c r="V4570" s="22">
        <v>2.2048461424111787</v>
      </c>
      <c r="W4570" s="22">
        <v>0.53193597938655168</v>
      </c>
      <c r="X4570" s="22">
        <v>0.98555572072741682</v>
      </c>
      <c r="Y4570" s="22">
        <v>8.9613993360091182E-2</v>
      </c>
      <c r="Z4570" s="22">
        <v>6.378276596798969</v>
      </c>
      <c r="AA4570" s="22">
        <v>13.050641692681234</v>
      </c>
      <c r="AB4570" s="22">
        <v>0.45286408007531836</v>
      </c>
      <c r="AC4570" s="22">
        <v>0.45091918140825532</v>
      </c>
      <c r="AD4570" s="22">
        <v>0.48234725732124273</v>
      </c>
      <c r="AE4570" s="22">
        <v>7.3950497993161886</v>
      </c>
      <c r="AF4570" s="22">
        <v>0.46455824785689509</v>
      </c>
      <c r="AG4570" s="22">
        <v>1</v>
      </c>
      <c r="AH4570" s="22">
        <v>0.16933006293047917</v>
      </c>
      <c r="AI4570" s="22">
        <v>4.1251672365095882</v>
      </c>
      <c r="AJ4570" s="22">
        <v>0.43781279421237795</v>
      </c>
      <c r="AK4570" s="22">
        <v>3.7517962439918735</v>
      </c>
      <c r="AL4570" s="22">
        <v>445.96402556860414</v>
      </c>
      <c r="AM4570" s="22">
        <v>0.12387889599127892</v>
      </c>
      <c r="AN4570" s="22">
        <v>1.6478742381447897</v>
      </c>
    </row>
    <row r="4571" spans="1:40" x14ac:dyDescent="0.2">
      <c r="A4571" s="20">
        <v>42963</v>
      </c>
      <c r="B4571" s="22">
        <v>0.45495311358033869</v>
      </c>
      <c r="C4571" s="22">
        <v>9.8133214414012668E-2</v>
      </c>
      <c r="D4571" s="22">
        <v>4.6657252220446692E-2</v>
      </c>
      <c r="E4571" s="22">
        <v>0.15625503239312749</v>
      </c>
      <c r="F4571" s="22">
        <v>0.11962540413987886</v>
      </c>
      <c r="G4571" s="22">
        <v>0.82871901594262154</v>
      </c>
      <c r="H4571" s="22">
        <v>2.7422052101527372</v>
      </c>
      <c r="I4571" s="22">
        <v>0.78281120319100184</v>
      </c>
      <c r="J4571" s="22">
        <v>0.14577526725878581</v>
      </c>
      <c r="K4571" s="22">
        <v>0.15964918800401354</v>
      </c>
      <c r="L4571" s="22">
        <v>0.96890755261560579</v>
      </c>
      <c r="M4571" s="22">
        <v>32.028937034697194</v>
      </c>
      <c r="N4571" s="22">
        <v>1657.0664090081389</v>
      </c>
      <c r="O4571" s="22">
        <v>0.44807809035390889</v>
      </c>
      <c r="P4571" s="22">
        <v>7.948393969799449</v>
      </c>
      <c r="Q4571" s="22">
        <v>13.470090552107722</v>
      </c>
      <c r="R4571" s="22">
        <v>13.648469533117794</v>
      </c>
      <c r="S4571" s="22">
        <v>12.820989260098854</v>
      </c>
      <c r="T4571" s="22">
        <v>140.54777212085176</v>
      </c>
      <c r="U4571" s="22">
        <v>3.738402269377037E-2</v>
      </c>
      <c r="V4571" s="22">
        <v>2.1872607677728642</v>
      </c>
      <c r="W4571" s="22">
        <v>0.53228783430574655</v>
      </c>
      <c r="X4571" s="22">
        <v>0.98141885614478441</v>
      </c>
      <c r="Y4571" s="22">
        <v>9.0564495150321458E-2</v>
      </c>
      <c r="Z4571" s="22">
        <v>6.3516543411745765</v>
      </c>
      <c r="AA4571" s="22">
        <v>13.036530528819355</v>
      </c>
      <c r="AB4571" s="22">
        <v>0.44923012127293227</v>
      </c>
      <c r="AC4571" s="22">
        <v>0.4529215751855018</v>
      </c>
      <c r="AD4571" s="22">
        <v>0.48227978247674264</v>
      </c>
      <c r="AE4571" s="22">
        <v>7.3556554808180667</v>
      </c>
      <c r="AF4571" s="22">
        <v>0.46454098380963005</v>
      </c>
      <c r="AG4571" s="22">
        <v>1</v>
      </c>
      <c r="AH4571" s="22">
        <v>0.16876633592230608</v>
      </c>
      <c r="AI4571" s="22">
        <v>4.1188202212394867</v>
      </c>
      <c r="AJ4571" s="22">
        <v>0.43518277651838921</v>
      </c>
      <c r="AK4571" s="22">
        <v>3.7545059273848906</v>
      </c>
      <c r="AL4571" s="22">
        <v>446.73900925340968</v>
      </c>
      <c r="AM4571" s="22">
        <v>0.12387429236810486</v>
      </c>
      <c r="AN4571" s="22">
        <v>1.6307926715968637</v>
      </c>
    </row>
    <row r="4572" spans="1:40" x14ac:dyDescent="0.2">
      <c r="A4572" s="20">
        <v>42964</v>
      </c>
      <c r="B4572" s="22">
        <v>0.45132471490365705</v>
      </c>
      <c r="C4572" s="22">
        <v>9.6883602044828931E-2</v>
      </c>
      <c r="D4572" s="22">
        <v>4.6285145497443961E-2</v>
      </c>
      <c r="E4572" s="22">
        <v>0.15578303185214312</v>
      </c>
      <c r="F4572" s="22">
        <v>0.118302693668895</v>
      </c>
      <c r="G4572" s="22">
        <v>0.82002064490758941</v>
      </c>
      <c r="H4572" s="22">
        <v>2.7316407786079431</v>
      </c>
      <c r="I4572" s="22">
        <v>0.77934526150216266</v>
      </c>
      <c r="J4572" s="22">
        <v>0.14405967361384189</v>
      </c>
      <c r="K4572" s="22">
        <v>0.15806871804954775</v>
      </c>
      <c r="L4572" s="22">
        <v>0.96136453008257949</v>
      </c>
      <c r="M4572" s="22">
        <v>31.833710184821076</v>
      </c>
      <c r="N4572" s="22">
        <v>1643.8507668108532</v>
      </c>
      <c r="O4572" s="22">
        <v>0.44513124262681869</v>
      </c>
      <c r="P4572" s="22">
        <v>7.8850029492725131</v>
      </c>
      <c r="Q4572" s="22">
        <v>13.153755406999606</v>
      </c>
      <c r="R4572" s="22">
        <v>13.463429020841525</v>
      </c>
      <c r="S4572" s="22">
        <v>12.700304758159652</v>
      </c>
      <c r="T4572" s="22">
        <v>140.27477388910734</v>
      </c>
      <c r="U4572" s="22">
        <v>3.708587298466378E-2</v>
      </c>
      <c r="V4572" s="22">
        <v>2.1922925678332676</v>
      </c>
      <c r="W4572" s="22">
        <v>0.52767400707825396</v>
      </c>
      <c r="X4572" s="22">
        <v>0.97906016515926064</v>
      </c>
      <c r="Y4572" s="22">
        <v>8.9461266220998814E-2</v>
      </c>
      <c r="Z4572" s="22">
        <v>6.3150068816358633</v>
      </c>
      <c r="AA4572" s="22">
        <v>12.931331104994101</v>
      </c>
      <c r="AB4572" s="22">
        <v>0.44790847424301999</v>
      </c>
      <c r="AC4572" s="22">
        <v>0.4479576287848997</v>
      </c>
      <c r="AD4572" s="22">
        <v>0.48059624459300032</v>
      </c>
      <c r="AE4572" s="22">
        <v>7.2759904640188751</v>
      </c>
      <c r="AF4572" s="22">
        <v>0.46083611875737318</v>
      </c>
      <c r="AG4572" s="22">
        <v>1</v>
      </c>
      <c r="AH4572" s="22">
        <v>0.1678996264254817</v>
      </c>
      <c r="AI4572" s="22">
        <v>4.0847424302005502</v>
      </c>
      <c r="AJ4572" s="22">
        <v>0.43310066850176954</v>
      </c>
      <c r="AK4572" s="22">
        <v>3.7239480928037745</v>
      </c>
      <c r="AL4572" s="22">
        <v>441.94848604011008</v>
      </c>
      <c r="AM4572" s="22">
        <v>0.12288635469917419</v>
      </c>
      <c r="AN4572" s="22">
        <v>1.6286620133700351</v>
      </c>
    </row>
    <row r="4573" spans="1:40" x14ac:dyDescent="0.2">
      <c r="A4573" s="20">
        <v>42965</v>
      </c>
      <c r="B4573" s="22">
        <v>0.45288858745915278</v>
      </c>
      <c r="C4573" s="22">
        <v>9.7749552993402794E-2</v>
      </c>
      <c r="D4573" s="22">
        <v>4.6465256797583072E-2</v>
      </c>
      <c r="E4573" s="22">
        <v>0.15517602811517356</v>
      </c>
      <c r="F4573" s="22">
        <v>0.11897157654602626</v>
      </c>
      <c r="G4573" s="22">
        <v>0.82249213884949746</v>
      </c>
      <c r="H4573" s="22">
        <v>2.730008015290708</v>
      </c>
      <c r="I4573" s="22">
        <v>0.77965349281706642</v>
      </c>
      <c r="J4573" s="22">
        <v>0.14501510574018125</v>
      </c>
      <c r="K4573" s="22">
        <v>0.15871508724335653</v>
      </c>
      <c r="L4573" s="22">
        <v>0.96468339601701703</v>
      </c>
      <c r="M4573" s="22">
        <v>31.808372895986185</v>
      </c>
      <c r="N4573" s="22">
        <v>1647.573833158641</v>
      </c>
      <c r="O4573" s="22">
        <v>0.44599543744990439</v>
      </c>
      <c r="P4573" s="22">
        <v>7.903076638510389</v>
      </c>
      <c r="Q4573" s="22">
        <v>13.037795178494358</v>
      </c>
      <c r="R4573" s="22">
        <v>13.461989025217337</v>
      </c>
      <c r="S4573" s="22">
        <v>12.707318576977618</v>
      </c>
      <c r="T4573" s="22">
        <v>140.42419384672297</v>
      </c>
      <c r="U4573" s="22">
        <v>3.7187249522165358E-2</v>
      </c>
      <c r="V4573" s="22">
        <v>2.1830199149146061</v>
      </c>
      <c r="W4573" s="22">
        <v>0.52876256242678343</v>
      </c>
      <c r="X4573" s="22">
        <v>0.97467168136136617</v>
      </c>
      <c r="Y4573" s="22">
        <v>9.0165854861582087E-2</v>
      </c>
      <c r="Z4573" s="22">
        <v>6.3366422097539923</v>
      </c>
      <c r="AA4573" s="22">
        <v>12.977372217769281</v>
      </c>
      <c r="AB4573" s="22">
        <v>0.44800542573524876</v>
      </c>
      <c r="AC4573" s="22">
        <v>0.44906591035205623</v>
      </c>
      <c r="AD4573" s="22">
        <v>0.48094210493865214</v>
      </c>
      <c r="AE4573" s="22">
        <v>7.2629631913188231</v>
      </c>
      <c r="AF4573" s="22">
        <v>0.46244528022689435</v>
      </c>
      <c r="AG4573" s="22">
        <v>1</v>
      </c>
      <c r="AH4573" s="22">
        <v>0.16804981811455699</v>
      </c>
      <c r="AI4573" s="22">
        <v>4.0951969911831805</v>
      </c>
      <c r="AJ4573" s="22">
        <v>0.43375053949072073</v>
      </c>
      <c r="AK4573" s="22">
        <v>3.7373450890930386</v>
      </c>
      <c r="AL4573" s="22">
        <v>443.9237930821875</v>
      </c>
      <c r="AM4573" s="22">
        <v>0.12331216474505209</v>
      </c>
      <c r="AN4573" s="22">
        <v>1.6211110426043529</v>
      </c>
    </row>
    <row r="4574" spans="1:40" x14ac:dyDescent="0.2">
      <c r="A4574" s="20">
        <v>42968</v>
      </c>
      <c r="B4574" s="22">
        <v>0.45501511472322709</v>
      </c>
      <c r="C4574" s="22">
        <v>9.8307646563258827E-2</v>
      </c>
      <c r="D4574" s="22">
        <v>4.6666088507854697E-2</v>
      </c>
      <c r="E4574" s="22">
        <v>0.1555701471827147</v>
      </c>
      <c r="F4574" s="22">
        <v>0.11913375291144258</v>
      </c>
      <c r="G4574" s="22">
        <v>0.82548689231379158</v>
      </c>
      <c r="H4574" s="22">
        <v>2.7372515981961447</v>
      </c>
      <c r="I4574" s="22">
        <v>0.77977104911046136</v>
      </c>
      <c r="J4574" s="22">
        <v>0.14636503295505229</v>
      </c>
      <c r="K4574" s="22">
        <v>0.15980722533326727</v>
      </c>
      <c r="L4574" s="22">
        <v>0.96923782149759641</v>
      </c>
      <c r="M4574" s="22">
        <v>31.77189157044452</v>
      </c>
      <c r="N4574" s="22">
        <v>1653.699390455424</v>
      </c>
      <c r="O4574" s="22">
        <v>0.44785420486644528</v>
      </c>
      <c r="P4574" s="22">
        <v>7.9420437088061853</v>
      </c>
      <c r="Q4574" s="22">
        <v>13.037068239258636</v>
      </c>
      <c r="R4574" s="22">
        <v>13.500421229991575</v>
      </c>
      <c r="S4574" s="22">
        <v>12.76079092125477</v>
      </c>
      <c r="T4574" s="22">
        <v>140.95222756330838</v>
      </c>
      <c r="U4574" s="22">
        <v>3.7361861340998066E-2</v>
      </c>
      <c r="V4574" s="22">
        <v>2.1867039992070967</v>
      </c>
      <c r="W4574" s="22">
        <v>0.53093562614599332</v>
      </c>
      <c r="X4574" s="22">
        <v>0.97818276425987416</v>
      </c>
      <c r="Y4574" s="22">
        <v>9.0725506714901621E-2</v>
      </c>
      <c r="Z4574" s="22">
        <v>6.3642896080083249</v>
      </c>
      <c r="AA4574" s="22">
        <v>13.038307150998563</v>
      </c>
      <c r="AB4574" s="22">
        <v>0.44875861043659249</v>
      </c>
      <c r="AC4574" s="22">
        <v>0.45298329946974575</v>
      </c>
      <c r="AD4574" s="22">
        <v>0.48048714009613952</v>
      </c>
      <c r="AE4574" s="22">
        <v>7.3256231726051837</v>
      </c>
      <c r="AF4574" s="22">
        <v>0.46460429159026712</v>
      </c>
      <c r="AG4574" s="22">
        <v>1</v>
      </c>
      <c r="AH4574" s="22">
        <v>0.1685291639823579</v>
      </c>
      <c r="AI4574" s="22">
        <v>4.1169037117795719</v>
      </c>
      <c r="AJ4574" s="22">
        <v>0.43293770751771643</v>
      </c>
      <c r="AK4574" s="22">
        <v>3.754769810198721</v>
      </c>
      <c r="AL4574" s="22">
        <v>445.43832697358641</v>
      </c>
      <c r="AM4574" s="22">
        <v>0.12389117399276475</v>
      </c>
      <c r="AN4574" s="22">
        <v>1.6327370038158482</v>
      </c>
    </row>
    <row r="4575" spans="1:40" x14ac:dyDescent="0.2">
      <c r="A4575" s="20">
        <v>42969</v>
      </c>
      <c r="B4575" s="22">
        <v>0.45382315144325819</v>
      </c>
      <c r="C4575" s="22">
        <v>9.7704132068011068E-2</v>
      </c>
      <c r="D4575" s="22">
        <v>4.6543841439304075E-2</v>
      </c>
      <c r="E4575" s="22">
        <v>0.15517497034400948</v>
      </c>
      <c r="F4575" s="22">
        <v>0.11962485172004744</v>
      </c>
      <c r="G4575" s="22">
        <v>0.8229537366548042</v>
      </c>
      <c r="H4575" s="22">
        <v>2.7399663898774218</v>
      </c>
      <c r="I4575" s="22">
        <v>0.78129942665085006</v>
      </c>
      <c r="J4575" s="22">
        <v>0.14531435349940686</v>
      </c>
      <c r="K4575" s="22">
        <v>0.15844948596283115</v>
      </c>
      <c r="L4575" s="22">
        <v>0.96705713720838271</v>
      </c>
      <c r="M4575" s="22">
        <v>31.807285488335314</v>
      </c>
      <c r="N4575" s="22">
        <v>1648.5023724792406</v>
      </c>
      <c r="O4575" s="22">
        <v>0.44691577698695134</v>
      </c>
      <c r="P4575" s="22">
        <v>7.9166048833531031</v>
      </c>
      <c r="Q4575" s="22">
        <v>13.103005140371689</v>
      </c>
      <c r="R4575" s="22">
        <v>13.537959667852906</v>
      </c>
      <c r="S4575" s="22">
        <v>12.73971925662317</v>
      </c>
      <c r="T4575" s="22">
        <v>139.80081059707396</v>
      </c>
      <c r="U4575" s="22">
        <v>3.7263987742190585E-2</v>
      </c>
      <c r="V4575" s="22">
        <v>2.1815935152234083</v>
      </c>
      <c r="W4575" s="22">
        <v>0.52874159746935545</v>
      </c>
      <c r="X4575" s="22">
        <v>0.97718960063266103</v>
      </c>
      <c r="Y4575" s="22">
        <v>8.9919434559114275E-2</v>
      </c>
      <c r="Z4575" s="22">
        <v>6.3413157374456306</v>
      </c>
      <c r="AA4575" s="22">
        <v>13.005387504942664</v>
      </c>
      <c r="AB4575" s="22">
        <v>0.44910290628707</v>
      </c>
      <c r="AC4575" s="22">
        <v>0.45179665875840253</v>
      </c>
      <c r="AD4575" s="22">
        <v>0.48131672597864766</v>
      </c>
      <c r="AE4575" s="22">
        <v>7.297659648082246</v>
      </c>
      <c r="AF4575" s="22">
        <v>0.46338720838275999</v>
      </c>
      <c r="AG4575" s="22">
        <v>1</v>
      </c>
      <c r="AH4575" s="22">
        <v>0.16832245947014632</v>
      </c>
      <c r="AI4575" s="22">
        <v>4.1061190193752468</v>
      </c>
      <c r="AJ4575" s="22">
        <v>0.43166765519968364</v>
      </c>
      <c r="AK4575" s="22">
        <v>3.7409796362198495</v>
      </c>
      <c r="AL4575" s="22">
        <v>443.77842032423882</v>
      </c>
      <c r="AM4575" s="22">
        <v>0.12356662712534598</v>
      </c>
      <c r="AN4575" s="22">
        <v>1.6331553973902726</v>
      </c>
    </row>
    <row r="4576" spans="1:40" x14ac:dyDescent="0.2">
      <c r="A4576" s="20">
        <v>42970</v>
      </c>
      <c r="B4576" s="22">
        <v>0.45577741651257742</v>
      </c>
      <c r="C4576" s="22">
        <v>9.8062818778620275E-2</v>
      </c>
      <c r="D4576" s="22">
        <v>4.6741787766346903E-2</v>
      </c>
      <c r="E4576" s="22">
        <v>0.15580595922115636</v>
      </c>
      <c r="F4576" s="22">
        <v>0.11976768717191397</v>
      </c>
      <c r="G4576" s="22">
        <v>0.82611285538774648</v>
      </c>
      <c r="H4576" s="22">
        <v>2.7436988868343657</v>
      </c>
      <c r="I4576" s="22">
        <v>0.78166068924436283</v>
      </c>
      <c r="J4576" s="22">
        <v>0.14649855424976113</v>
      </c>
      <c r="K4576" s="22">
        <v>0.15882155843188842</v>
      </c>
      <c r="L4576" s="22">
        <v>0.97109740509549392</v>
      </c>
      <c r="M4576" s="22">
        <v>31.786649458309029</v>
      </c>
      <c r="N4576" s="22">
        <v>1657.3385785731127</v>
      </c>
      <c r="O4576" s="22">
        <v>0.44745039153150246</v>
      </c>
      <c r="P4576" s="22">
        <v>7.9472828582420183</v>
      </c>
      <c r="Q4576" s="22">
        <v>13.288492324493367</v>
      </c>
      <c r="R4576" s="22">
        <v>13.529243866420124</v>
      </c>
      <c r="S4576" s="22">
        <v>12.800784303992257</v>
      </c>
      <c r="T4576" s="22">
        <v>139.80590958166317</v>
      </c>
      <c r="U4576" s="22">
        <v>3.7415767985008869E-2</v>
      </c>
      <c r="V4576" s="22">
        <v>2.1946860922549978</v>
      </c>
      <c r="W4576" s="22">
        <v>0.53089437956838459</v>
      </c>
      <c r="X4576" s="22">
        <v>0.97612340378004747</v>
      </c>
      <c r="Y4576" s="22">
        <v>8.9648924684478978E-2</v>
      </c>
      <c r="Z4576" s="22">
        <v>6.3511249550142086</v>
      </c>
      <c r="AA4576" s="22">
        <v>13.060150655861802</v>
      </c>
      <c r="AB4576" s="22">
        <v>0.45046599074223453</v>
      </c>
      <c r="AC4576" s="22">
        <v>0.45374219729216564</v>
      </c>
      <c r="AD4576" s="22">
        <v>0.48187538005236968</v>
      </c>
      <c r="AE4576" s="22">
        <v>7.3273476377806182</v>
      </c>
      <c r="AF4576" s="22">
        <v>0.46537024856976211</v>
      </c>
      <c r="AG4576" s="22">
        <v>1</v>
      </c>
      <c r="AH4576" s="22">
        <v>0.16886114592770007</v>
      </c>
      <c r="AI4576" s="22">
        <v>4.1349697819585263</v>
      </c>
      <c r="AJ4576" s="22">
        <v>0.43160298333354014</v>
      </c>
      <c r="AK4576" s="22">
        <v>3.7564686464551196</v>
      </c>
      <c r="AL4576" s="22">
        <v>445.68943051091446</v>
      </c>
      <c r="AM4576" s="22">
        <v>0.12409873295193656</v>
      </c>
      <c r="AN4576" s="22">
        <v>1.6322582246435264</v>
      </c>
    </row>
    <row r="4577" spans="1:40" x14ac:dyDescent="0.2">
      <c r="A4577" s="20">
        <v>42971</v>
      </c>
      <c r="B4577" s="22">
        <v>0.45531972924053454</v>
      </c>
      <c r="C4577" s="22">
        <v>9.7939550221913668E-2</v>
      </c>
      <c r="D4577" s="22">
        <v>4.6694850115295929E-2</v>
      </c>
      <c r="E4577" s="22">
        <v>0.15516600133892045</v>
      </c>
      <c r="F4577" s="22">
        <v>0.11965981503062161</v>
      </c>
      <c r="G4577" s="22">
        <v>0.82566760060499367</v>
      </c>
      <c r="H4577" s="22">
        <v>2.7421834320993779</v>
      </c>
      <c r="I4577" s="22">
        <v>0.78139644442240463</v>
      </c>
      <c r="J4577" s="22">
        <v>0.14625226252758425</v>
      </c>
      <c r="K4577" s="22">
        <v>0.15867446877092065</v>
      </c>
      <c r="L4577" s="22">
        <v>0.96978750836825267</v>
      </c>
      <c r="M4577" s="22">
        <v>31.929533113485906</v>
      </c>
      <c r="N4577" s="22">
        <v>1654.5585281793162</v>
      </c>
      <c r="O4577" s="22">
        <v>0.44537700528129726</v>
      </c>
      <c r="P4577" s="22">
        <v>7.9393022736852554</v>
      </c>
      <c r="Q4577" s="22">
        <v>13.304901936475664</v>
      </c>
      <c r="R4577" s="22">
        <v>13.580124470010663</v>
      </c>
      <c r="S4577" s="22">
        <v>12.781731174530757</v>
      </c>
      <c r="T4577" s="22">
        <v>139.74734075525032</v>
      </c>
      <c r="U4577" s="22">
        <v>3.737819543279363E-2</v>
      </c>
      <c r="V4577" s="22">
        <v>2.1971932260543996</v>
      </c>
      <c r="W4577" s="22">
        <v>0.53036126056879318</v>
      </c>
      <c r="X4577" s="22">
        <v>0.97209342689246492</v>
      </c>
      <c r="Y4577" s="22">
        <v>8.9422528576033333E-2</v>
      </c>
      <c r="Z4577" s="22">
        <v>6.3187126527980961</v>
      </c>
      <c r="AA4577" s="22">
        <v>13.04827552007141</v>
      </c>
      <c r="AB4577" s="22">
        <v>0.44765812898266844</v>
      </c>
      <c r="AC4577" s="22">
        <v>0.45328655376757332</v>
      </c>
      <c r="AD4577" s="22">
        <v>0.48123031910936998</v>
      </c>
      <c r="AE4577" s="22">
        <v>7.3293496317968803</v>
      </c>
      <c r="AF4577" s="22">
        <v>0.46490292826857754</v>
      </c>
      <c r="AG4577" s="22">
        <v>1</v>
      </c>
      <c r="AH4577" s="22">
        <v>0.16882794872430634</v>
      </c>
      <c r="AI4577" s="22">
        <v>4.130817485309068</v>
      </c>
      <c r="AJ4577" s="22">
        <v>0.4318266345986958</v>
      </c>
      <c r="AK4577" s="22">
        <v>3.7491011876720139</v>
      </c>
      <c r="AL4577" s="22">
        <v>445.56296645260471</v>
      </c>
      <c r="AM4577" s="22">
        <v>0.12397411420495401</v>
      </c>
      <c r="AN4577" s="22">
        <v>1.6358756291686296</v>
      </c>
    </row>
    <row r="4578" spans="1:40" x14ac:dyDescent="0.2">
      <c r="A4578" s="20">
        <v>42972</v>
      </c>
      <c r="B4578" s="22">
        <v>0.46095152039958337</v>
      </c>
      <c r="C4578" s="22">
        <v>9.9556994591067108E-2</v>
      </c>
      <c r="D4578" s="22">
        <v>4.7272316554346598E-2</v>
      </c>
      <c r="E4578" s="22">
        <v>0.15660805943551323</v>
      </c>
      <c r="F4578" s="22">
        <v>0.12005070090232546</v>
      </c>
      <c r="G4578" s="22">
        <v>0.83411769135198222</v>
      </c>
      <c r="H4578" s="22">
        <v>2.7439980924412986</v>
      </c>
      <c r="I4578" s="22">
        <v>0.78258850695882431</v>
      </c>
      <c r="J4578" s="22">
        <v>0.149642960229911</v>
      </c>
      <c r="K4578" s="22">
        <v>0.16169069939635808</v>
      </c>
      <c r="L4578" s="22">
        <v>0.98122560646561996</v>
      </c>
      <c r="M4578" s="22">
        <v>32.005572079364484</v>
      </c>
      <c r="N4578" s="22">
        <v>1674.7612414191233</v>
      </c>
      <c r="O4578" s="22">
        <v>0.44954381737635379</v>
      </c>
      <c r="P4578" s="22">
        <v>8.0318261109646976</v>
      </c>
      <c r="Q4578" s="22">
        <v>13.178469686131296</v>
      </c>
      <c r="R4578" s="22">
        <v>13.721872921451251</v>
      </c>
      <c r="S4578" s="22">
        <v>12.942534794121707</v>
      </c>
      <c r="T4578" s="22">
        <v>140.63100033884265</v>
      </c>
      <c r="U4578" s="22">
        <v>3.7836175846792913E-2</v>
      </c>
      <c r="V4578" s="22">
        <v>2.2101326506281138</v>
      </c>
      <c r="W4578" s="22">
        <v>0.53606164426540159</v>
      </c>
      <c r="X4578" s="22">
        <v>0.97338202627913106</v>
      </c>
      <c r="Y4578" s="22">
        <v>9.0847483151989761E-2</v>
      </c>
      <c r="Z4578" s="22">
        <v>6.4097737283987808</v>
      </c>
      <c r="AA4578" s="22">
        <v>13.208589034047412</v>
      </c>
      <c r="AB4578" s="22">
        <v>0.44828884454651552</v>
      </c>
      <c r="AC4578" s="22">
        <v>0.4588557157737535</v>
      </c>
      <c r="AD4578" s="22">
        <v>0.48367907834795376</v>
      </c>
      <c r="AE4578" s="22">
        <v>7.3499491736003915</v>
      </c>
      <c r="AF4578" s="22">
        <v>0.47062736091763618</v>
      </c>
      <c r="AG4578" s="22">
        <v>1</v>
      </c>
      <c r="AH4578" s="22">
        <v>0.17009901735627422</v>
      </c>
      <c r="AI4578" s="22">
        <v>4.1702747135524509</v>
      </c>
      <c r="AJ4578" s="22">
        <v>0.43144710917008644</v>
      </c>
      <c r="AK4578" s="22">
        <v>3.7763387422662302</v>
      </c>
      <c r="AL4578" s="22">
        <v>451.08743395705483</v>
      </c>
      <c r="AM4578" s="22">
        <v>0.1254972829838234</v>
      </c>
      <c r="AN4578" s="22">
        <v>1.6356060891281703</v>
      </c>
    </row>
    <row r="4579" spans="1:40" x14ac:dyDescent="0.2">
      <c r="A4579" s="20">
        <v>42975</v>
      </c>
      <c r="B4579" s="22">
        <v>0.46154426180063335</v>
      </c>
      <c r="C4579" s="22">
        <v>0.10006032272658723</v>
      </c>
      <c r="D4579" s="22">
        <v>4.7397325692454625E-2</v>
      </c>
      <c r="E4579" s="22">
        <v>0.15716583722917607</v>
      </c>
      <c r="F4579" s="22">
        <v>0.1200170914391997</v>
      </c>
      <c r="G4579" s="22">
        <v>0.83139797918865921</v>
      </c>
      <c r="H4579" s="22">
        <v>2.7360126677725831</v>
      </c>
      <c r="I4579" s="22">
        <v>0.78037500628361722</v>
      </c>
      <c r="J4579" s="22">
        <v>0.1505177700698738</v>
      </c>
      <c r="K4579" s="22">
        <v>0.16250691197908809</v>
      </c>
      <c r="L4579" s="22">
        <v>0.98317247272910058</v>
      </c>
      <c r="M4579" s="22">
        <v>31.910722364650876</v>
      </c>
      <c r="N4579" s="22">
        <v>1676.3434373900366</v>
      </c>
      <c r="O4579" s="22">
        <v>0.4498693007590609</v>
      </c>
      <c r="P4579" s="22">
        <v>8.0304629769265556</v>
      </c>
      <c r="Q4579" s="22">
        <v>13.137787161313025</v>
      </c>
      <c r="R4579" s="22">
        <v>13.728447192479765</v>
      </c>
      <c r="S4579" s="22">
        <v>12.956818981551297</v>
      </c>
      <c r="T4579" s="22">
        <v>140.43507766551048</v>
      </c>
      <c r="U4579" s="22">
        <v>3.790277987231689E-2</v>
      </c>
      <c r="V4579" s="22">
        <v>2.2461418589453577</v>
      </c>
      <c r="W4579" s="22">
        <v>0.53611823254411095</v>
      </c>
      <c r="X4579" s="22">
        <v>0.97422460161865976</v>
      </c>
      <c r="Y4579" s="22">
        <v>9.1162720554969087E-2</v>
      </c>
      <c r="Z4579" s="22">
        <v>6.4106720957120595</v>
      </c>
      <c r="AA4579" s="22">
        <v>13.228271251193886</v>
      </c>
      <c r="AB4579" s="22">
        <v>0.44557130648971999</v>
      </c>
      <c r="AC4579" s="22">
        <v>0.46021213492183172</v>
      </c>
      <c r="AD4579" s="22">
        <v>0.4820162871361785</v>
      </c>
      <c r="AE4579" s="22">
        <v>7.3432865832202276</v>
      </c>
      <c r="AF4579" s="22">
        <v>0.47128386869753175</v>
      </c>
      <c r="AG4579" s="22">
        <v>0.99999999999999989</v>
      </c>
      <c r="AH4579" s="22">
        <v>0.17008495450661035</v>
      </c>
      <c r="AI4579" s="22">
        <v>4.1698084753430846</v>
      </c>
      <c r="AJ4579" s="22">
        <v>0.43270245815110836</v>
      </c>
      <c r="AK4579" s="22">
        <v>3.7847484039611921</v>
      </c>
      <c r="AL4579" s="22">
        <v>451.66641532197252</v>
      </c>
      <c r="AM4579" s="22">
        <v>0.12567234705675362</v>
      </c>
      <c r="AN4579" s="22">
        <v>1.640363444427688</v>
      </c>
    </row>
    <row r="4580" spans="1:40" x14ac:dyDescent="0.2">
      <c r="A4580" s="20">
        <v>42976</v>
      </c>
      <c r="B4580" s="22">
        <v>0.46279752529516271</v>
      </c>
      <c r="C4580" s="22">
        <v>0.10013482353237654</v>
      </c>
      <c r="D4580" s="22">
        <v>4.7460403462570716E-2</v>
      </c>
      <c r="E4580" s="22">
        <v>0.15764273023953229</v>
      </c>
      <c r="F4580" s="22">
        <v>0.12037095371898744</v>
      </c>
      <c r="G4580" s="22">
        <v>0.83092877033378276</v>
      </c>
      <c r="H4580" s="22">
        <v>2.7473759812507086</v>
      </c>
      <c r="I4580" s="22">
        <v>0.78288371155324266</v>
      </c>
      <c r="J4580" s="22">
        <v>0.15085115230019028</v>
      </c>
      <c r="K4580" s="22">
        <v>0.16278366493202123</v>
      </c>
      <c r="L4580" s="22">
        <v>0.98592543124629861</v>
      </c>
      <c r="M4580" s="22">
        <v>32.158562554338921</v>
      </c>
      <c r="N4580" s="22">
        <v>1680.632032559253</v>
      </c>
      <c r="O4580" s="22">
        <v>0.44989478724342574</v>
      </c>
      <c r="P4580" s="22">
        <v>8.0654713153484625</v>
      </c>
      <c r="Q4580" s="22">
        <v>13.212706172901729</v>
      </c>
      <c r="R4580" s="22">
        <v>13.827602283179818</v>
      </c>
      <c r="S4580" s="22">
        <v>12.994720461676096</v>
      </c>
      <c r="T4580" s="22">
        <v>141.56596902838854</v>
      </c>
      <c r="U4580" s="22">
        <v>3.7914393357105954E-2</v>
      </c>
      <c r="V4580" s="22">
        <v>2.2468908685407558</v>
      </c>
      <c r="W4580" s="22">
        <v>0.53746708163753887</v>
      </c>
      <c r="X4580" s="22">
        <v>0.97607197308569482</v>
      </c>
      <c r="Y4580" s="22">
        <v>9.1415395083351184E-2</v>
      </c>
      <c r="Z4580" s="22">
        <v>6.4484709499388879</v>
      </c>
      <c r="AA4580" s="22">
        <v>13.246727064249082</v>
      </c>
      <c r="AB4580" s="22">
        <v>0.4477275304612981</v>
      </c>
      <c r="AC4580" s="22">
        <v>0.46322593651953681</v>
      </c>
      <c r="AD4580" s="22">
        <v>0.48303365548177357</v>
      </c>
      <c r="AE4580" s="22">
        <v>7.410002142056122</v>
      </c>
      <c r="AF4580" s="22">
        <v>0.4725123798243514</v>
      </c>
      <c r="AG4580" s="22">
        <v>1</v>
      </c>
      <c r="AH4580" s="22">
        <v>0.17070927258294166</v>
      </c>
      <c r="AI4580" s="22">
        <v>4.180789536685861</v>
      </c>
      <c r="AJ4580" s="22">
        <v>0.43414437458261407</v>
      </c>
      <c r="AK4580" s="22">
        <v>3.8029056361276665</v>
      </c>
      <c r="AL4580" s="22">
        <v>453.61188463137734</v>
      </c>
      <c r="AM4580" s="22">
        <v>0.1260033012864937</v>
      </c>
      <c r="AN4580" s="22">
        <v>1.635170041455086</v>
      </c>
    </row>
    <row r="4581" spans="1:40" x14ac:dyDescent="0.2">
      <c r="A4581" s="20">
        <v>42977</v>
      </c>
      <c r="B4581" s="22">
        <v>0.46039864610755921</v>
      </c>
      <c r="C4581" s="22">
        <v>9.9084868998370296E-2</v>
      </c>
      <c r="D4581" s="22">
        <v>4.7213238059420827E-2</v>
      </c>
      <c r="E4581" s="22">
        <v>0.15819230287075339</v>
      </c>
      <c r="F4581" s="22">
        <v>0.12077222013288202</v>
      </c>
      <c r="G4581" s="22">
        <v>0.82635075843048755</v>
      </c>
      <c r="H4581" s="22">
        <v>2.7482762943462449</v>
      </c>
      <c r="I4581" s="22">
        <v>0.78455559734235913</v>
      </c>
      <c r="J4581" s="22">
        <v>0.14894070452551081</v>
      </c>
      <c r="K4581" s="22">
        <v>0.16201579541180894</v>
      </c>
      <c r="L4581" s="22">
        <v>0.98094521750031327</v>
      </c>
      <c r="M4581" s="22">
        <v>32.232668923154066</v>
      </c>
      <c r="N4581" s="22">
        <v>1673.0600476369561</v>
      </c>
      <c r="O4581" s="22">
        <v>0.45000626802055904</v>
      </c>
      <c r="P4581" s="22">
        <v>8.0211859094897822</v>
      </c>
      <c r="Q4581" s="22">
        <v>13.243073837282184</v>
      </c>
      <c r="R4581" s="22">
        <v>13.817224520496426</v>
      </c>
      <c r="S4581" s="22">
        <v>12.924658392879527</v>
      </c>
      <c r="T4581" s="22">
        <v>140.80230663156576</v>
      </c>
      <c r="U4581" s="22">
        <v>3.7802431991976929E-2</v>
      </c>
      <c r="V4581" s="22">
        <v>2.2201328820358528</v>
      </c>
      <c r="W4581" s="22">
        <v>0.53516359533659263</v>
      </c>
      <c r="X4581" s="22">
        <v>0.97880155446909856</v>
      </c>
      <c r="Y4581" s="22">
        <v>9.0272032092265253E-2</v>
      </c>
      <c r="Z4581" s="22">
        <v>6.4215870628055658</v>
      </c>
      <c r="AA4581" s="22">
        <v>13.175379215243824</v>
      </c>
      <c r="AB4581" s="22">
        <v>0.44862730349755542</v>
      </c>
      <c r="AC4581" s="22">
        <v>0.45960887551711166</v>
      </c>
      <c r="AD4581" s="22">
        <v>0.48414190798545814</v>
      </c>
      <c r="AE4581" s="22">
        <v>7.3362793029961137</v>
      </c>
      <c r="AF4581" s="22">
        <v>0.47010154193305748</v>
      </c>
      <c r="AG4581" s="22">
        <v>0.99999999999999989</v>
      </c>
      <c r="AH4581" s="22">
        <v>0.17027704650871253</v>
      </c>
      <c r="AI4581" s="22">
        <v>4.1619656512473355</v>
      </c>
      <c r="AJ4581" s="22">
        <v>0.43234298608499427</v>
      </c>
      <c r="AK4581" s="22">
        <v>3.7777359909740502</v>
      </c>
      <c r="AL4581" s="22">
        <v>450.5327817475241</v>
      </c>
      <c r="AM4581" s="22">
        <v>0.12536041118214866</v>
      </c>
      <c r="AN4581" s="22">
        <v>1.6284442772972294</v>
      </c>
    </row>
    <row r="4582" spans="1:40" x14ac:dyDescent="0.2">
      <c r="A4582" s="20">
        <v>42978</v>
      </c>
      <c r="B4582" s="22">
        <v>0.46269371298979456</v>
      </c>
      <c r="C4582" s="22">
        <v>0.10011339296963587</v>
      </c>
      <c r="D4582" s="22">
        <v>4.7454957792616846E-2</v>
      </c>
      <c r="E4582" s="22">
        <v>0.1572382512284238</v>
      </c>
      <c r="F4582" s="22">
        <v>0.12076351266221493</v>
      </c>
      <c r="G4582" s="22">
        <v>0.83013733148544777</v>
      </c>
      <c r="H4582" s="22">
        <v>2.7616227793876775</v>
      </c>
      <c r="I4582" s="22">
        <v>0.78672042333375325</v>
      </c>
      <c r="J4582" s="22">
        <v>0.15003149804712107</v>
      </c>
      <c r="K4582" s="22">
        <v>0.16289530049136949</v>
      </c>
      <c r="L4582" s="22">
        <v>0.98598966864054416</v>
      </c>
      <c r="M4582" s="22">
        <v>32.32329595565075</v>
      </c>
      <c r="N4582" s="22">
        <v>1680.9877787577168</v>
      </c>
      <c r="O4582" s="22">
        <v>0.45134181680735791</v>
      </c>
      <c r="P4582" s="22">
        <v>8.0546806098021904</v>
      </c>
      <c r="Q4582" s="22">
        <v>13.154844399647219</v>
      </c>
      <c r="R4582" s="22">
        <v>13.854101045735161</v>
      </c>
      <c r="S4582" s="22">
        <v>12.951996976187473</v>
      </c>
      <c r="T4582" s="22">
        <v>141.59632102809621</v>
      </c>
      <c r="U4582" s="22">
        <v>3.7977825374826753E-2</v>
      </c>
      <c r="V4582" s="22">
        <v>2.2529923144765025</v>
      </c>
      <c r="W4582" s="22">
        <v>0.53786065263953631</v>
      </c>
      <c r="X4582" s="22">
        <v>0.9776741842005795</v>
      </c>
      <c r="Y4582" s="22">
        <v>9.043719289404055E-2</v>
      </c>
      <c r="Z4582" s="22">
        <v>6.444374448784175</v>
      </c>
      <c r="AA4582" s="22">
        <v>13.241779009701396</v>
      </c>
      <c r="AB4582" s="22">
        <v>0.44927554491621513</v>
      </c>
      <c r="AC4582" s="22">
        <v>0.46192516064004024</v>
      </c>
      <c r="AD4582" s="22">
        <v>0.48596447020284733</v>
      </c>
      <c r="AE4582" s="22">
        <v>7.3067909789593033</v>
      </c>
      <c r="AF4582" s="22">
        <v>0.47249590525387419</v>
      </c>
      <c r="AG4582" s="22">
        <v>0.99999999999999989</v>
      </c>
      <c r="AH4582" s="22">
        <v>0.17079501070933598</v>
      </c>
      <c r="AI4582" s="22">
        <v>4.1791608920246945</v>
      </c>
      <c r="AJ4582" s="22">
        <v>0.43488723699130649</v>
      </c>
      <c r="AK4582" s="22">
        <v>3.8023182562681108</v>
      </c>
      <c r="AL4582" s="22">
        <v>452.86632228801807</v>
      </c>
      <c r="AM4582" s="22">
        <v>0.12599218848431396</v>
      </c>
      <c r="AN4582" s="22">
        <v>1.636663726848935</v>
      </c>
    </row>
    <row r="4583" spans="1:40" x14ac:dyDescent="0.2">
      <c r="A4583" s="20">
        <v>42979</v>
      </c>
      <c r="B4583" s="22">
        <v>0.45966984969275237</v>
      </c>
      <c r="C4583" s="22">
        <v>9.9708396430672169E-2</v>
      </c>
      <c r="D4583" s="22">
        <v>4.7139656833911109E-2</v>
      </c>
      <c r="E4583" s="22">
        <v>0.15511307460295606</v>
      </c>
      <c r="F4583" s="22">
        <v>0.1207088594921342</v>
      </c>
      <c r="G4583" s="22">
        <v>0.82039472860843765</v>
      </c>
      <c r="H4583" s="22">
        <v>2.7468305320200739</v>
      </c>
      <c r="I4583" s="22">
        <v>0.78466390498479399</v>
      </c>
      <c r="J4583" s="22">
        <v>0.14839242581630224</v>
      </c>
      <c r="K4583" s="22">
        <v>0.16205899653329658</v>
      </c>
      <c r="L4583" s="22">
        <v>0.97912468868503044</v>
      </c>
      <c r="M4583" s="22">
        <v>32.231580791709945</v>
      </c>
      <c r="N4583" s="22">
        <v>1669.7746017045665</v>
      </c>
      <c r="O4583" s="22">
        <v>0.44685431085190785</v>
      </c>
      <c r="P4583" s="22">
        <v>8.012214810457678</v>
      </c>
      <c r="Q4583" s="22">
        <v>13.139681864260414</v>
      </c>
      <c r="R4583" s="22">
        <v>13.797980050811606</v>
      </c>
      <c r="S4583" s="22">
        <v>12.890629888740095</v>
      </c>
      <c r="T4583" s="22">
        <v>140.25631077681686</v>
      </c>
      <c r="U4583" s="22">
        <v>3.7724490945271132E-2</v>
      </c>
      <c r="V4583" s="22">
        <v>2.2288274532871104</v>
      </c>
      <c r="W4583" s="22">
        <v>0.53427280577700453</v>
      </c>
      <c r="X4583" s="22">
        <v>0.97585822810157297</v>
      </c>
      <c r="Y4583" s="22">
        <v>8.9533559440821989E-2</v>
      </c>
      <c r="Z4583" s="22">
        <v>6.3888715067018751</v>
      </c>
      <c r="AA4583" s="22">
        <v>13.14093338172534</v>
      </c>
      <c r="AB4583" s="22">
        <v>0.44874410222394645</v>
      </c>
      <c r="AC4583" s="22">
        <v>0.46118418582531312</v>
      </c>
      <c r="AD4583" s="22">
        <v>0.48444989549829159</v>
      </c>
      <c r="AE4583" s="22">
        <v>7.1893420772686873</v>
      </c>
      <c r="AF4583" s="22">
        <v>0.46934407969663211</v>
      </c>
      <c r="AG4583" s="22">
        <v>0.99999999999999989</v>
      </c>
      <c r="AH4583" s="22">
        <v>0.16986846551443621</v>
      </c>
      <c r="AI4583" s="22">
        <v>4.1487803962304284</v>
      </c>
      <c r="AJ4583" s="22">
        <v>0.42894509592881364</v>
      </c>
      <c r="AK4583" s="22">
        <v>3.7675681764139011</v>
      </c>
      <c r="AL4583" s="22">
        <v>449.67022514799186</v>
      </c>
      <c r="AM4583" s="22">
        <v>0.12515174649262228</v>
      </c>
      <c r="AN4583" s="22">
        <v>1.6177990813861804</v>
      </c>
    </row>
    <row r="4584" spans="1:40" x14ac:dyDescent="0.2">
      <c r="A4584" s="20">
        <v>42982</v>
      </c>
      <c r="B4584" s="22">
        <v>0.4613258974552214</v>
      </c>
      <c r="C4584" s="22">
        <v>9.9756324264576576E-2</v>
      </c>
      <c r="D4584" s="22">
        <v>4.7343432059687988E-2</v>
      </c>
      <c r="E4584" s="22">
        <v>0.15593991006606878</v>
      </c>
      <c r="F4584" s="22">
        <v>0.1203557163312985</v>
      </c>
      <c r="G4584" s="22">
        <v>0.81981812244077668</v>
      </c>
      <c r="H4584" s="22">
        <v>2.7505212651041271</v>
      </c>
      <c r="I4584" s="22">
        <v>0.7852010952847488</v>
      </c>
      <c r="J4584" s="22">
        <v>0.14940839550832766</v>
      </c>
      <c r="K4584" s="22">
        <v>0.16242118220413493</v>
      </c>
      <c r="L4584" s="22">
        <v>0.98282965307609205</v>
      </c>
      <c r="M4584" s="22">
        <v>32.292059185570366</v>
      </c>
      <c r="N4584" s="22">
        <v>1675.7103022081542</v>
      </c>
      <c r="O4584" s="22">
        <v>0.44863968648730118</v>
      </c>
      <c r="P4584" s="22">
        <v>8.0431833597106017</v>
      </c>
      <c r="Q4584" s="22">
        <v>13.171050317783303</v>
      </c>
      <c r="R4584" s="22">
        <v>13.781495716833721</v>
      </c>
      <c r="S4584" s="22">
        <v>12.949983671213603</v>
      </c>
      <c r="T4584" s="22">
        <v>142.23503403923931</v>
      </c>
      <c r="U4584" s="22">
        <v>3.784635868063406E-2</v>
      </c>
      <c r="V4584" s="22">
        <v>2.2443288868791917</v>
      </c>
      <c r="W4584" s="22">
        <v>0.53621222398070689</v>
      </c>
      <c r="X4584" s="22">
        <v>0.9807697138694198</v>
      </c>
      <c r="Y4584" s="22">
        <v>8.9933931218127455E-2</v>
      </c>
      <c r="Z4584" s="22">
        <v>6.4266335066696803</v>
      </c>
      <c r="AA4584" s="22">
        <v>13.188635164669529</v>
      </c>
      <c r="AB4584" s="22">
        <v>0.4476850805134775</v>
      </c>
      <c r="AC4584" s="22">
        <v>0.46303413972416901</v>
      </c>
      <c r="AD4584" s="22">
        <v>0.48500263772703284</v>
      </c>
      <c r="AE4584" s="22">
        <v>7.2585851734619524</v>
      </c>
      <c r="AF4584" s="22">
        <v>0.47104780566232063</v>
      </c>
      <c r="AG4584" s="22">
        <v>0.99999999999999989</v>
      </c>
      <c r="AH4584" s="22">
        <v>0.17039716632753032</v>
      </c>
      <c r="AI4584" s="22">
        <v>4.1638405305599511</v>
      </c>
      <c r="AJ4584" s="22">
        <v>0.4313060516994498</v>
      </c>
      <c r="AK4584" s="22">
        <v>3.7776019293089149</v>
      </c>
      <c r="AL4584" s="22">
        <v>451.55374682844717</v>
      </c>
      <c r="AM4584" s="22">
        <v>0.12560604918732884</v>
      </c>
      <c r="AN4584" s="22">
        <v>1.6291104579596551</v>
      </c>
    </row>
    <row r="4585" spans="1:40" x14ac:dyDescent="0.2">
      <c r="A4585" s="20">
        <v>42983</v>
      </c>
      <c r="B4585" s="22">
        <v>0.46101418350696627</v>
      </c>
      <c r="C4585" s="22">
        <v>0.10035144973013682</v>
      </c>
      <c r="D4585" s="22">
        <v>4.732647169574495E-2</v>
      </c>
      <c r="E4585" s="22">
        <v>0.15526547006401409</v>
      </c>
      <c r="F4585" s="22">
        <v>0.11988201330488264</v>
      </c>
      <c r="G4585" s="22">
        <v>0.82019580770679068</v>
      </c>
      <c r="H4585" s="22">
        <v>2.7483368896698885</v>
      </c>
      <c r="I4585" s="22">
        <v>0.78365758754863823</v>
      </c>
      <c r="J4585" s="22">
        <v>0.1495167566210619</v>
      </c>
      <c r="K4585" s="22">
        <v>0.16356219405045813</v>
      </c>
      <c r="L4585" s="22">
        <v>0.98227689218024361</v>
      </c>
      <c r="M4585" s="22">
        <v>32.236726496799299</v>
      </c>
      <c r="N4585" s="22">
        <v>1674.0303752981049</v>
      </c>
      <c r="O4585" s="22">
        <v>0.44796033638759891</v>
      </c>
      <c r="P4585" s="22">
        <v>8.0456884649177862</v>
      </c>
      <c r="Q4585" s="22">
        <v>13.277268733525796</v>
      </c>
      <c r="R4585" s="22">
        <v>13.656332371030501</v>
      </c>
      <c r="S4585" s="22">
        <v>12.940881134680557</v>
      </c>
      <c r="T4585" s="22">
        <v>142.02585665871723</v>
      </c>
      <c r="U4585" s="22">
        <v>3.780594954186018E-2</v>
      </c>
      <c r="V4585" s="22">
        <v>2.2460148110957698</v>
      </c>
      <c r="W4585" s="22">
        <v>0.53451738420986572</v>
      </c>
      <c r="X4585" s="22">
        <v>0.976151625455002</v>
      </c>
      <c r="Y4585" s="22">
        <v>9.0786996359984953E-2</v>
      </c>
      <c r="Z4585" s="22">
        <v>6.4105685954562572</v>
      </c>
      <c r="AA4585" s="22">
        <v>13.210744320321327</v>
      </c>
      <c r="AB4585" s="22">
        <v>0.44590184511108327</v>
      </c>
      <c r="AC4585" s="22">
        <v>0.46160411698255305</v>
      </c>
      <c r="AD4585" s="22">
        <v>0.4838082088615539</v>
      </c>
      <c r="AE4585" s="22">
        <v>7.2185891803690225</v>
      </c>
      <c r="AF4585" s="22">
        <v>0.47070415463788134</v>
      </c>
      <c r="AG4585" s="22">
        <v>1</v>
      </c>
      <c r="AH4585" s="22">
        <v>0.16975021965608136</v>
      </c>
      <c r="AI4585" s="22">
        <v>4.1609137692983555</v>
      </c>
      <c r="AJ4585" s="22">
        <v>0.43115350822141335</v>
      </c>
      <c r="AK4585" s="22">
        <v>3.7724362997364129</v>
      </c>
      <c r="AL4585" s="22">
        <v>450.66022342161415</v>
      </c>
      <c r="AM4585" s="22">
        <v>0.125517760763148</v>
      </c>
      <c r="AN4585" s="22">
        <v>1.6193924940379065</v>
      </c>
    </row>
    <row r="4586" spans="1:40" x14ac:dyDescent="0.2">
      <c r="A4586" s="20">
        <v>42984</v>
      </c>
      <c r="B4586" s="22">
        <v>0.46032084221080333</v>
      </c>
      <c r="C4586" s="22">
        <v>0.10025065797719013</v>
      </c>
      <c r="D4586" s="22">
        <v>4.7206416844216066E-2</v>
      </c>
      <c r="E4586" s="22">
        <v>0.15318962275974432</v>
      </c>
      <c r="F4586" s="22">
        <v>0.11983957889459831</v>
      </c>
      <c r="G4586" s="22">
        <v>0.81740819651585406</v>
      </c>
      <c r="H4586" s="22">
        <v>2.7428249154029327</v>
      </c>
      <c r="I4586" s="22">
        <v>0.78242887579897225</v>
      </c>
      <c r="J4586" s="22">
        <v>0.14932948991101641</v>
      </c>
      <c r="K4586" s="22">
        <v>0.16344153402682041</v>
      </c>
      <c r="L4586" s="22">
        <v>0.98074946735179847</v>
      </c>
      <c r="M4586" s="22">
        <v>32.195763880185481</v>
      </c>
      <c r="N4586" s="22">
        <v>1671.3873919037471</v>
      </c>
      <c r="O4586" s="22">
        <v>0.44455445544554451</v>
      </c>
      <c r="P4586" s="22">
        <v>8.0279483644566998</v>
      </c>
      <c r="Q4586" s="22">
        <v>13.307432009023687</v>
      </c>
      <c r="R4586" s="22">
        <v>13.688432134352675</v>
      </c>
      <c r="S4586" s="22">
        <v>12.921418724150895</v>
      </c>
      <c r="T4586" s="22">
        <v>141.85361574132094</v>
      </c>
      <c r="U4586" s="22">
        <v>3.7735305176087232E-2</v>
      </c>
      <c r="V4586" s="22">
        <v>2.2291640556460708</v>
      </c>
      <c r="W4586" s="22">
        <v>0.53101892467727785</v>
      </c>
      <c r="X4586" s="22">
        <v>0.97759117683920282</v>
      </c>
      <c r="Y4586" s="22">
        <v>9.0211805990725646E-2</v>
      </c>
      <c r="Z4586" s="22">
        <v>6.3922797343025435</v>
      </c>
      <c r="AA4586" s="22">
        <v>13.190876049630278</v>
      </c>
      <c r="AB4586" s="22">
        <v>0.44679784434139613</v>
      </c>
      <c r="AC4586" s="22">
        <v>0.45981952625642308</v>
      </c>
      <c r="AD4586" s="22">
        <v>0.48285499436019547</v>
      </c>
      <c r="AE4586" s="22">
        <v>7.1903622007770389</v>
      </c>
      <c r="AF4586" s="22">
        <v>0.46998370723148264</v>
      </c>
      <c r="AG4586" s="22">
        <v>1</v>
      </c>
      <c r="AH4586" s="22">
        <v>0.16919413460333374</v>
      </c>
      <c r="AI4586" s="22">
        <v>4.1534026820403556</v>
      </c>
      <c r="AJ4586" s="22">
        <v>0.42921418724150895</v>
      </c>
      <c r="AK4586" s="22">
        <v>3.770021305928061</v>
      </c>
      <c r="AL4586" s="22">
        <v>450.41985211179343</v>
      </c>
      <c r="AM4586" s="22">
        <v>0.12532898859506203</v>
      </c>
      <c r="AN4586" s="22">
        <v>1.5991978944729914</v>
      </c>
    </row>
    <row r="4587" spans="1:40" x14ac:dyDescent="0.2">
      <c r="A4587" s="20">
        <v>42985</v>
      </c>
      <c r="B4587" s="22">
        <v>0.46383693469557857</v>
      </c>
      <c r="C4587" s="22">
        <v>0.10161271990199916</v>
      </c>
      <c r="D4587" s="22">
        <v>4.7569554070949573E-2</v>
      </c>
      <c r="E4587" s="22">
        <v>0.15294949673541039</v>
      </c>
      <c r="F4587" s="22">
        <v>0.12002576310571714</v>
      </c>
      <c r="G4587" s="22">
        <v>0.81873634492252112</v>
      </c>
      <c r="H4587" s="22">
        <v>2.7414975436646749</v>
      </c>
      <c r="I4587" s="22">
        <v>0.78141772855284586</v>
      </c>
      <c r="J4587" s="22">
        <v>0.15181288913024257</v>
      </c>
      <c r="K4587" s="22">
        <v>0.16542692244547441</v>
      </c>
      <c r="L4587" s="22">
        <v>0.98687849664700755</v>
      </c>
      <c r="M4587" s="22">
        <v>32.082644001869085</v>
      </c>
      <c r="N4587" s="22">
        <v>1680.2849096396953</v>
      </c>
      <c r="O4587" s="22">
        <v>0.4444388315673819</v>
      </c>
      <c r="P4587" s="22">
        <v>8.083805867421038</v>
      </c>
      <c r="Q4587" s="22">
        <v>13.374082820807496</v>
      </c>
      <c r="R4587" s="22">
        <v>13.694858744932624</v>
      </c>
      <c r="S4587" s="22">
        <v>13.020471565866409</v>
      </c>
      <c r="T4587" s="22">
        <v>142.31463824305723</v>
      </c>
      <c r="U4587" s="22">
        <v>3.8024575982218409E-2</v>
      </c>
      <c r="V4587" s="22">
        <v>2.2314133084121592</v>
      </c>
      <c r="W4587" s="22">
        <v>0.53142720028288903</v>
      </c>
      <c r="X4587" s="22">
        <v>0.97642170667946404</v>
      </c>
      <c r="Y4587" s="22">
        <v>9.1320106588535413E-2</v>
      </c>
      <c r="Z4587" s="22">
        <v>6.397837919755502</v>
      </c>
      <c r="AA4587" s="22">
        <v>13.2919944937676</v>
      </c>
      <c r="AB4587" s="22">
        <v>0.44623214578886877</v>
      </c>
      <c r="AC4587" s="22">
        <v>0.46554184610333027</v>
      </c>
      <c r="AD4587" s="22">
        <v>0.48257833120745613</v>
      </c>
      <c r="AE4587" s="22">
        <v>7.1827286159908059</v>
      </c>
      <c r="AF4587" s="22">
        <v>0.47359913112663071</v>
      </c>
      <c r="AG4587" s="22">
        <v>1</v>
      </c>
      <c r="AH4587" s="22">
        <v>0.16921561446270034</v>
      </c>
      <c r="AI4587" s="22">
        <v>4.1776643976611139</v>
      </c>
      <c r="AJ4587" s="22">
        <v>0.42962504578002852</v>
      </c>
      <c r="AK4587" s="22">
        <v>3.7813672126592826</v>
      </c>
      <c r="AL4587" s="22">
        <v>453.99896442418196</v>
      </c>
      <c r="AM4587" s="22">
        <v>0.12628973390753065</v>
      </c>
      <c r="AN4587" s="22">
        <v>1.6163823042824847</v>
      </c>
    </row>
    <row r="4588" spans="1:40" x14ac:dyDescent="0.2">
      <c r="A4588" s="20">
        <v>42986</v>
      </c>
      <c r="B4588" s="22">
        <v>0.46321683966250049</v>
      </c>
      <c r="C4588" s="22">
        <v>0.10162822081247083</v>
      </c>
      <c r="D4588" s="22">
        <v>4.7505959212501107E-2</v>
      </c>
      <c r="E4588" s="22">
        <v>0.15326211706541892</v>
      </c>
      <c r="F4588" s="22">
        <v>0.11909596539242519</v>
      </c>
      <c r="G4588" s="22">
        <v>0.81692290229413911</v>
      </c>
      <c r="H4588" s="22">
        <v>2.734427221934947</v>
      </c>
      <c r="I4588" s="22">
        <v>0.77970462485338454</v>
      </c>
      <c r="J4588" s="22">
        <v>0.1517612783614373</v>
      </c>
      <c r="K4588" s="22">
        <v>0.16644175106256859</v>
      </c>
      <c r="L4588" s="22">
        <v>0.98533213938881814</v>
      </c>
      <c r="M4588" s="22">
        <v>32.095246503298064</v>
      </c>
      <c r="N4588" s="22">
        <v>1664.7958733241687</v>
      </c>
      <c r="O4588" s="22">
        <v>0.44262129677508866</v>
      </c>
      <c r="P4588" s="22">
        <v>8.0439909697435965</v>
      </c>
      <c r="Q4588" s="22">
        <v>13.33350149453266</v>
      </c>
      <c r="R4588" s="22">
        <v>13.599616592465537</v>
      </c>
      <c r="S4588" s="22">
        <v>12.965228468009434</v>
      </c>
      <c r="T4588" s="22">
        <v>142.63895370101781</v>
      </c>
      <c r="U4588" s="22">
        <v>3.7904375134003458E-2</v>
      </c>
      <c r="V4588" s="22">
        <v>2.2326552232970527</v>
      </c>
      <c r="W4588" s="22">
        <v>0.52869881067991786</v>
      </c>
      <c r="X4588" s="22">
        <v>0.97586045983679959</v>
      </c>
      <c r="Y4588" s="22">
        <v>9.160160930267755E-2</v>
      </c>
      <c r="Z4588" s="22">
        <v>6.4157701572727621</v>
      </c>
      <c r="AA4588" s="22">
        <v>13.261612581820936</v>
      </c>
      <c r="AB4588" s="22">
        <v>0.44482841251623811</v>
      </c>
      <c r="AC4588" s="22">
        <v>0.46351952982128669</v>
      </c>
      <c r="AD4588" s="22">
        <v>0.48208452622684106</v>
      </c>
      <c r="AE4588" s="22">
        <v>7.2321381276091268</v>
      </c>
      <c r="AF4588" s="22">
        <v>0.47295337310345698</v>
      </c>
      <c r="AG4588" s="22">
        <v>1</v>
      </c>
      <c r="AH4588" s="22">
        <v>0.16924163503134107</v>
      </c>
      <c r="AI4588" s="22">
        <v>4.1758629822547899</v>
      </c>
      <c r="AJ4588" s="22">
        <v>0.4301605519050562</v>
      </c>
      <c r="AK4588" s="22">
        <v>3.7824918967322079</v>
      </c>
      <c r="AL4588" s="22">
        <v>453.27851278235318</v>
      </c>
      <c r="AM4588" s="22">
        <v>0.1261208994942552</v>
      </c>
      <c r="AN4588" s="22">
        <v>1.6310711447994048</v>
      </c>
    </row>
    <row r="4589" spans="1:40" x14ac:dyDescent="0.2">
      <c r="A4589" s="20">
        <v>42989</v>
      </c>
      <c r="B4589" s="22">
        <v>0.4584524359342429</v>
      </c>
      <c r="C4589" s="22">
        <v>0.1002084555565264</v>
      </c>
      <c r="D4589" s="22">
        <v>4.7023579194387925E-2</v>
      </c>
      <c r="E4589" s="22">
        <v>0.15113651966597183</v>
      </c>
      <c r="F4589" s="22">
        <v>0.11933144433487698</v>
      </c>
      <c r="G4589" s="22">
        <v>0.81452448416611545</v>
      </c>
      <c r="H4589" s="22">
        <v>2.7219053087513889</v>
      </c>
      <c r="I4589" s="22">
        <v>0.77689014267347378</v>
      </c>
      <c r="J4589" s="22">
        <v>0.14917678778725052</v>
      </c>
      <c r="K4589" s="22">
        <v>0.16429293622757854</v>
      </c>
      <c r="L4589" s="22">
        <v>0.97494788611086836</v>
      </c>
      <c r="M4589" s="22">
        <v>31.97982849225469</v>
      </c>
      <c r="N4589" s="22">
        <v>1642.6797149027</v>
      </c>
      <c r="O4589" s="22">
        <v>0.43942930610512654</v>
      </c>
      <c r="P4589" s="22">
        <v>7.9799782806785418</v>
      </c>
      <c r="Q4589" s="22">
        <v>13.286233195611199</v>
      </c>
      <c r="R4589" s="22">
        <v>13.654463070912337</v>
      </c>
      <c r="S4589" s="22">
        <v>12.819392607941284</v>
      </c>
      <c r="T4589" s="22">
        <v>140.9683821601987</v>
      </c>
      <c r="U4589" s="22">
        <v>3.7535730780272863E-2</v>
      </c>
      <c r="V4589" s="22">
        <v>2.2046983635614694</v>
      </c>
      <c r="W4589" s="22">
        <v>0.52363536504687136</v>
      </c>
      <c r="X4589" s="22">
        <v>0.97844294933406561</v>
      </c>
      <c r="Y4589" s="22">
        <v>9.0522137480808354E-2</v>
      </c>
      <c r="Z4589" s="22">
        <v>6.3558972950707124</v>
      </c>
      <c r="AA4589" s="22">
        <v>13.137693008625316</v>
      </c>
      <c r="AB4589" s="22">
        <v>0.44329884038795203</v>
      </c>
      <c r="AC4589" s="22">
        <v>0.46076167413528391</v>
      </c>
      <c r="AD4589" s="22">
        <v>0.47984721580767165</v>
      </c>
      <c r="AE4589" s="22">
        <v>7.1384294683759189</v>
      </c>
      <c r="AF4589" s="22">
        <v>0.4681137892726524</v>
      </c>
      <c r="AG4589" s="22">
        <v>1</v>
      </c>
      <c r="AH4589" s="22">
        <v>0.1680875762984784</v>
      </c>
      <c r="AI4589" s="22">
        <v>4.1329122614307288</v>
      </c>
      <c r="AJ4589" s="22">
        <v>0.4250246526780922</v>
      </c>
      <c r="AK4589" s="22">
        <v>3.7457091857750928</v>
      </c>
      <c r="AL4589" s="22">
        <v>447.86738731541698</v>
      </c>
      <c r="AM4589" s="22">
        <v>0.12482368654275836</v>
      </c>
      <c r="AN4589" s="22">
        <v>1.6182766841835905</v>
      </c>
    </row>
    <row r="4590" spans="1:40" x14ac:dyDescent="0.2">
      <c r="A4590" s="20">
        <v>42990</v>
      </c>
      <c r="B4590" s="22">
        <v>0.46085123469182898</v>
      </c>
      <c r="C4590" s="22">
        <v>0.10060730776952419</v>
      </c>
      <c r="D4590" s="22">
        <v>4.7263350732784586E-2</v>
      </c>
      <c r="E4590" s="22">
        <v>0.15285585223850634</v>
      </c>
      <c r="F4590" s="22">
        <v>0.12045773940975708</v>
      </c>
      <c r="G4590" s="22">
        <v>0.81979020277052805</v>
      </c>
      <c r="H4590" s="22">
        <v>2.7355199759084523</v>
      </c>
      <c r="I4590" s="22">
        <v>0.78016462557719335</v>
      </c>
      <c r="J4590" s="22">
        <v>0.15013300542059826</v>
      </c>
      <c r="K4590" s="22">
        <v>0.16665830154587433</v>
      </c>
      <c r="L4590" s="22">
        <v>0.98012447299739025</v>
      </c>
      <c r="M4590" s="22">
        <v>32.168490262999399</v>
      </c>
      <c r="N4590" s="22">
        <v>1655.0391487653083</v>
      </c>
      <c r="O4590" s="22">
        <v>0.44438867697249551</v>
      </c>
      <c r="P4590" s="22">
        <v>8.0337783577594859</v>
      </c>
      <c r="Q4590" s="22">
        <v>13.320618349728971</v>
      </c>
      <c r="R4590" s="22">
        <v>13.822525597269625</v>
      </c>
      <c r="S4590" s="22">
        <v>12.89901626179482</v>
      </c>
      <c r="T4590" s="22">
        <v>141.49894599478017</v>
      </c>
      <c r="U4590" s="22">
        <v>3.776852037743425E-2</v>
      </c>
      <c r="V4590" s="22">
        <v>2.2244529211001809</v>
      </c>
      <c r="W4590" s="22">
        <v>0.52775547078899832</v>
      </c>
      <c r="X4590" s="22">
        <v>0.98296024894599487</v>
      </c>
      <c r="Y4590" s="22">
        <v>9.1422405139530219E-2</v>
      </c>
      <c r="Z4590" s="22">
        <v>6.3841347119052401</v>
      </c>
      <c r="AA4590" s="22">
        <v>13.206434450913472</v>
      </c>
      <c r="AB4590" s="22">
        <v>0.44638375828146964</v>
      </c>
      <c r="AC4590" s="22">
        <v>0.46270829150772941</v>
      </c>
      <c r="AD4590" s="22">
        <v>0.48216974503111826</v>
      </c>
      <c r="AE4590" s="22">
        <v>7.2314796225657503</v>
      </c>
      <c r="AF4590" s="22">
        <v>0.47055059225055218</v>
      </c>
      <c r="AG4590" s="22">
        <v>1</v>
      </c>
      <c r="AH4590" s="22">
        <v>0.16905490865288095</v>
      </c>
      <c r="AI4590" s="22">
        <v>4.1545372415177679</v>
      </c>
      <c r="AJ4590" s="22">
        <v>0.43064896607107012</v>
      </c>
      <c r="AK4590" s="22">
        <v>3.765182694238105</v>
      </c>
      <c r="AL4590" s="22">
        <v>450.63867697249549</v>
      </c>
      <c r="AM4590" s="22">
        <v>0.12547681188516363</v>
      </c>
      <c r="AN4590" s="22">
        <v>1.6305711704477013</v>
      </c>
    </row>
    <row r="4591" spans="1:40" x14ac:dyDescent="0.2">
      <c r="A4591" s="20">
        <v>42991</v>
      </c>
      <c r="B4591" s="22">
        <v>0.45730507757053568</v>
      </c>
      <c r="C4591" s="22">
        <v>9.9409816470353865E-2</v>
      </c>
      <c r="D4591" s="22">
        <v>4.6903404138755385E-2</v>
      </c>
      <c r="E4591" s="22">
        <v>0.15154269492242947</v>
      </c>
      <c r="F4591" s="22">
        <v>0.12002888662001643</v>
      </c>
      <c r="G4591" s="22">
        <v>0.81430385735986255</v>
      </c>
      <c r="H4591" s="22">
        <v>2.7333964190552082</v>
      </c>
      <c r="I4591" s="22">
        <v>0.77935353736583901</v>
      </c>
      <c r="J4591" s="22">
        <v>0.14798167193764472</v>
      </c>
      <c r="K4591" s="22">
        <v>0.16446696715392087</v>
      </c>
      <c r="L4591" s="22">
        <v>0.97278183131210005</v>
      </c>
      <c r="M4591" s="22">
        <v>32.237218915755662</v>
      </c>
      <c r="N4591" s="22">
        <v>1643.6735811938142</v>
      </c>
      <c r="O4591" s="22">
        <v>0.44085713574221186</v>
      </c>
      <c r="P4591" s="22">
        <v>7.9687227631546182</v>
      </c>
      <c r="Q4591" s="22">
        <v>13.297806111014269</v>
      </c>
      <c r="R4591" s="22">
        <v>13.754762556963916</v>
      </c>
      <c r="S4591" s="22">
        <v>12.799760938317105</v>
      </c>
      <c r="T4591" s="22">
        <v>140.8309883706452</v>
      </c>
      <c r="U4591" s="22">
        <v>3.7527703762731283E-2</v>
      </c>
      <c r="V4591" s="22">
        <v>2.2093657394725699</v>
      </c>
      <c r="W4591" s="22">
        <v>0.52170231840027892</v>
      </c>
      <c r="X4591" s="22">
        <v>0.98088751649774641</v>
      </c>
      <c r="Y4591" s="22">
        <v>9.0121273999551763E-2</v>
      </c>
      <c r="Z4591" s="22">
        <v>6.3545583584431107</v>
      </c>
      <c r="AA4591" s="22">
        <v>13.086136912617974</v>
      </c>
      <c r="AB4591" s="22">
        <v>0.44868889608287477</v>
      </c>
      <c r="AC4591" s="22">
        <v>0.45977040117538664</v>
      </c>
      <c r="AD4591" s="22">
        <v>0.48162213312747471</v>
      </c>
      <c r="AE4591" s="22">
        <v>7.2149313942774604</v>
      </c>
      <c r="AF4591" s="22">
        <v>0.46694225166222575</v>
      </c>
      <c r="AG4591" s="22">
        <v>1</v>
      </c>
      <c r="AH4591" s="22">
        <v>0.1681151480439276</v>
      </c>
      <c r="AI4591" s="22">
        <v>4.1250591428642585</v>
      </c>
      <c r="AJ4591" s="22">
        <v>0.43042308937420626</v>
      </c>
      <c r="AK4591" s="22">
        <v>3.739945713076176</v>
      </c>
      <c r="AL4591" s="22">
        <v>447.61809896157581</v>
      </c>
      <c r="AM4591" s="22">
        <v>0.12451129317429091</v>
      </c>
      <c r="AN4591" s="22">
        <v>1.6333640461189829</v>
      </c>
    </row>
    <row r="4592" spans="1:40" x14ac:dyDescent="0.2">
      <c r="A4592" s="20">
        <v>42992</v>
      </c>
      <c r="B4592" s="22">
        <v>0.45989907464219076</v>
      </c>
      <c r="C4592" s="22">
        <v>0.10023666119883295</v>
      </c>
      <c r="D4592" s="22">
        <v>4.7171961282728735E-2</v>
      </c>
      <c r="E4592" s="22">
        <v>0.15228960318553483</v>
      </c>
      <c r="F4592" s="22">
        <v>0.12058451559584776</v>
      </c>
      <c r="G4592" s="22">
        <v>0.82042548928763714</v>
      </c>
      <c r="H4592" s="22">
        <v>2.7373811998347124</v>
      </c>
      <c r="I4592" s="22">
        <v>0.78167065275916892</v>
      </c>
      <c r="J4592" s="22">
        <v>0.14923429458684462</v>
      </c>
      <c r="K4592" s="22">
        <v>0.16772892901416206</v>
      </c>
      <c r="L4592" s="22">
        <v>0.97831231765192006</v>
      </c>
      <c r="M4592" s="22">
        <v>32.39754072701318</v>
      </c>
      <c r="N4592" s="22">
        <v>1659.0075255756876</v>
      </c>
      <c r="O4592" s="22">
        <v>0.44045278671692062</v>
      </c>
      <c r="P4592" s="22">
        <v>8.0289503011482442</v>
      </c>
      <c r="Q4592" s="22">
        <v>13.157861784851177</v>
      </c>
      <c r="R4592" s="22">
        <v>13.801480071624445</v>
      </c>
      <c r="S4592" s="22">
        <v>12.872365735465369</v>
      </c>
      <c r="T4592" s="22">
        <v>141.91031917957449</v>
      </c>
      <c r="U4592" s="22">
        <v>3.7719287261617052E-2</v>
      </c>
      <c r="V4592" s="22">
        <v>2.2114799464068819</v>
      </c>
      <c r="W4592" s="22">
        <v>0.5264146454464631</v>
      </c>
      <c r="X4592" s="22">
        <v>0.98582537158312544</v>
      </c>
      <c r="Y4592" s="22">
        <v>9.0407082305505801E-2</v>
      </c>
      <c r="Z4592" s="22">
        <v>6.418652408559872</v>
      </c>
      <c r="AA4592" s="22">
        <v>13.166627014437584</v>
      </c>
      <c r="AB4592" s="22">
        <v>0.44929314684263899</v>
      </c>
      <c r="AC4592" s="22">
        <v>0.46066290179186331</v>
      </c>
      <c r="AD4592" s="22">
        <v>0.48322710709858374</v>
      </c>
      <c r="AE4592" s="22">
        <v>7.1988955810721125</v>
      </c>
      <c r="AF4592" s="22">
        <v>0.46959091421344579</v>
      </c>
      <c r="AG4592" s="22">
        <v>0.99999999999999989</v>
      </c>
      <c r="AH4592" s="22">
        <v>0.16861797372935472</v>
      </c>
      <c r="AI4592" s="22">
        <v>4.1396927160942134</v>
      </c>
      <c r="AJ4592" s="22">
        <v>0.4297592066215048</v>
      </c>
      <c r="AK4592" s="22">
        <v>3.7676713289340222</v>
      </c>
      <c r="AL4592" s="22">
        <v>450.15714804472765</v>
      </c>
      <c r="AM4592" s="22">
        <v>0.12521756552009114</v>
      </c>
      <c r="AN4592" s="22">
        <v>1.6423911546311716</v>
      </c>
    </row>
    <row r="4593" spans="1:40" x14ac:dyDescent="0.2">
      <c r="A4593" s="20">
        <v>42993</v>
      </c>
      <c r="B4593" s="22">
        <v>0.46112896745680998</v>
      </c>
      <c r="C4593" s="22">
        <v>0.10045449979911611</v>
      </c>
      <c r="D4593" s="22">
        <v>4.7290578545600641E-2</v>
      </c>
      <c r="E4593" s="22">
        <v>0.15307352350341502</v>
      </c>
      <c r="F4593" s="22">
        <v>0.12049266773804741</v>
      </c>
      <c r="G4593" s="22">
        <v>0.82236842105263153</v>
      </c>
      <c r="H4593" s="22">
        <v>2.742943953394938</v>
      </c>
      <c r="I4593" s="22">
        <v>0.78202842507030934</v>
      </c>
      <c r="J4593" s="22">
        <v>0.14992215749296905</v>
      </c>
      <c r="K4593" s="22">
        <v>0.17063830855765366</v>
      </c>
      <c r="L4593" s="22">
        <v>0.98166934511852155</v>
      </c>
      <c r="M4593" s="22">
        <v>32.475391723583769</v>
      </c>
      <c r="N4593" s="22">
        <v>1662.0630775411812</v>
      </c>
      <c r="O4593" s="22">
        <v>0.441869224588188</v>
      </c>
      <c r="P4593" s="22">
        <v>8.0485385697067091</v>
      </c>
      <c r="Q4593" s="22">
        <v>13.362545198875051</v>
      </c>
      <c r="R4593" s="22">
        <v>13.916231418240256</v>
      </c>
      <c r="S4593" s="22">
        <v>12.931900361591</v>
      </c>
      <c r="T4593" s="22">
        <v>142.15171755725191</v>
      </c>
      <c r="U4593" s="22">
        <v>3.7787515066291681E-2</v>
      </c>
      <c r="V4593" s="22">
        <v>2.2170048212133389</v>
      </c>
      <c r="W4593" s="22">
        <v>0.52581357975090393</v>
      </c>
      <c r="X4593" s="22">
        <v>0.98539825231016465</v>
      </c>
      <c r="Y4593" s="22">
        <v>9.1502611490558453E-2</v>
      </c>
      <c r="Z4593" s="22">
        <v>6.437575331458417</v>
      </c>
      <c r="AA4593" s="22">
        <v>13.214393330654881</v>
      </c>
      <c r="AB4593" s="22">
        <v>0.44937725994375249</v>
      </c>
      <c r="AC4593" s="22">
        <v>0.46386601044596221</v>
      </c>
      <c r="AD4593" s="22">
        <v>0.4833517476898353</v>
      </c>
      <c r="AE4593" s="22">
        <v>7.2343938328646038</v>
      </c>
      <c r="AF4593" s="22">
        <v>0.47085928083567702</v>
      </c>
      <c r="AG4593" s="22">
        <v>1</v>
      </c>
      <c r="AH4593" s="22">
        <v>0.16886801928485334</v>
      </c>
      <c r="AI4593" s="22">
        <v>4.155785456006428</v>
      </c>
      <c r="AJ4593" s="22">
        <v>0.43147348332663715</v>
      </c>
      <c r="AK4593" s="22">
        <v>3.7746082764162314</v>
      </c>
      <c r="AL4593" s="22">
        <v>451.23543591803934</v>
      </c>
      <c r="AM4593" s="22">
        <v>0.12555243069505825</v>
      </c>
      <c r="AN4593" s="22">
        <v>1.6511149055845722</v>
      </c>
    </row>
    <row r="4594" spans="1:40" x14ac:dyDescent="0.2">
      <c r="A4594" s="20">
        <v>42996</v>
      </c>
      <c r="B4594" s="22">
        <v>0.46138482023968042</v>
      </c>
      <c r="C4594" s="22">
        <v>9.9992462879682442E-2</v>
      </c>
      <c r="D4594" s="22">
        <v>4.7323066100545187E-2</v>
      </c>
      <c r="E4594" s="22">
        <v>0.15436022410371075</v>
      </c>
      <c r="F4594" s="22">
        <v>0.12075722935457127</v>
      </c>
      <c r="G4594" s="22">
        <v>0.8256287214531568</v>
      </c>
      <c r="H4594" s="22">
        <v>2.7435117955932968</v>
      </c>
      <c r="I4594" s="22">
        <v>0.78188829987689379</v>
      </c>
      <c r="J4594" s="22">
        <v>0.15013943672587493</v>
      </c>
      <c r="K4594" s="22">
        <v>0.16948471220762254</v>
      </c>
      <c r="L4594" s="22">
        <v>0.98188578750345445</v>
      </c>
      <c r="M4594" s="22">
        <v>32.493781875738009</v>
      </c>
      <c r="N4594" s="22">
        <v>1664.4474034620507</v>
      </c>
      <c r="O4594" s="22">
        <v>0.4426676381177298</v>
      </c>
      <c r="P4594" s="22">
        <v>8.0588146622113914</v>
      </c>
      <c r="Q4594" s="22">
        <v>13.316835414415999</v>
      </c>
      <c r="R4594" s="22">
        <v>14.01401904379067</v>
      </c>
      <c r="S4594" s="22">
        <v>12.945004145416174</v>
      </c>
      <c r="T4594" s="22">
        <v>141.80463784136873</v>
      </c>
      <c r="U4594" s="22">
        <v>3.7802426952742253E-2</v>
      </c>
      <c r="V4594" s="22">
        <v>2.2308619953269853</v>
      </c>
      <c r="W4594" s="22">
        <v>0.52596537949400801</v>
      </c>
      <c r="X4594" s="22">
        <v>0.98354395397331862</v>
      </c>
      <c r="Y4594" s="22">
        <v>9.1236841444112246E-2</v>
      </c>
      <c r="Z4594" s="22">
        <v>6.4189885184533821</v>
      </c>
      <c r="AA4594" s="22">
        <v>13.211315729970103</v>
      </c>
      <c r="AB4594" s="22">
        <v>0.45099615606863802</v>
      </c>
      <c r="AC4594" s="22">
        <v>0.46318116724869984</v>
      </c>
      <c r="AD4594" s="22">
        <v>0.48286561314473786</v>
      </c>
      <c r="AE4594" s="22">
        <v>7.2963093234178329</v>
      </c>
      <c r="AF4594" s="22">
        <v>0.47107001984775015</v>
      </c>
      <c r="AG4594" s="22">
        <v>1</v>
      </c>
      <c r="AH4594" s="22">
        <v>0.16928372233248748</v>
      </c>
      <c r="AI4594" s="22">
        <v>4.1567218551365483</v>
      </c>
      <c r="AJ4594" s="22">
        <v>0.43809511845840765</v>
      </c>
      <c r="AK4594" s="22">
        <v>3.7797402205863877</v>
      </c>
      <c r="AL4594" s="22">
        <v>450.97103233424616</v>
      </c>
      <c r="AM4594" s="22">
        <v>0.12561867195940005</v>
      </c>
      <c r="AN4594" s="22">
        <v>1.6709418888023517</v>
      </c>
    </row>
    <row r="4595" spans="1:40" x14ac:dyDescent="0.2">
      <c r="A4595" s="20">
        <v>42997</v>
      </c>
      <c r="B4595" s="22">
        <v>0.46196998855389099</v>
      </c>
      <c r="C4595" s="22">
        <v>0.1007383369181037</v>
      </c>
      <c r="D4595" s="22">
        <v>4.7446008326729801E-2</v>
      </c>
      <c r="E4595" s="22">
        <v>0.15456020527527259</v>
      </c>
      <c r="F4595" s="22">
        <v>0.12106461391394034</v>
      </c>
      <c r="G4595" s="22">
        <v>0.82764172421166482</v>
      </c>
      <c r="H4595" s="22">
        <v>2.7370036350829525</v>
      </c>
      <c r="I4595" s="22">
        <v>0.78022212998251628</v>
      </c>
      <c r="J4595" s="22">
        <v>0.15083707533049065</v>
      </c>
      <c r="K4595" s="22">
        <v>0.16989296001408749</v>
      </c>
      <c r="L4595" s="22">
        <v>0.98166106939360764</v>
      </c>
      <c r="M4595" s="22">
        <v>32.296894456812943</v>
      </c>
      <c r="N4595" s="22">
        <v>1669.7483113844758</v>
      </c>
      <c r="O4595" s="22">
        <v>0.44159339899123301</v>
      </c>
      <c r="P4595" s="22">
        <v>8.0871162094512155</v>
      </c>
      <c r="Q4595" s="22">
        <v>13.322767694300842</v>
      </c>
      <c r="R4595" s="22">
        <v>14.034690514823337</v>
      </c>
      <c r="S4595" s="22">
        <v>12.980642239915474</v>
      </c>
      <c r="T4595" s="22">
        <v>142.15564192546191</v>
      </c>
      <c r="U4595" s="22">
        <v>3.7872784674792138E-2</v>
      </c>
      <c r="V4595" s="22">
        <v>2.2379029722148847</v>
      </c>
      <c r="W4595" s="22">
        <v>0.52702413745393251</v>
      </c>
      <c r="X4595" s="22">
        <v>0.98086864646617089</v>
      </c>
      <c r="Y4595" s="22">
        <v>9.2034262858005353E-2</v>
      </c>
      <c r="Z4595" s="22">
        <v>6.4208897777442351</v>
      </c>
      <c r="AA4595" s="22">
        <v>13.238494144875034</v>
      </c>
      <c r="AB4595" s="22">
        <v>0.4489264556054488</v>
      </c>
      <c r="AC4595" s="22">
        <v>0.46539124309774471</v>
      </c>
      <c r="AD4595" s="22">
        <v>0.48208243714073673</v>
      </c>
      <c r="AE4595" s="22">
        <v>7.3046300139617362</v>
      </c>
      <c r="AF4595" s="22">
        <v>0.47168031395041687</v>
      </c>
      <c r="AG4595" s="22">
        <v>0.99999999999999989</v>
      </c>
      <c r="AH4595" s="22">
        <v>0.1693520999207577</v>
      </c>
      <c r="AI4595" s="22">
        <v>4.1595914619574099</v>
      </c>
      <c r="AJ4595" s="22">
        <v>0.43866269197388769</v>
      </c>
      <c r="AK4595" s="22">
        <v>3.7807378337924349</v>
      </c>
      <c r="AL4595" s="22">
        <v>451.22951335169734</v>
      </c>
      <c r="AM4595" s="22">
        <v>0.12578141705344451</v>
      </c>
      <c r="AN4595" s="22">
        <v>1.6753078500182381</v>
      </c>
    </row>
    <row r="4596" spans="1:40" x14ac:dyDescent="0.2">
      <c r="A4596" s="20">
        <v>42998</v>
      </c>
      <c r="B4596" s="22">
        <v>0.45845347313237222</v>
      </c>
      <c r="C4596" s="22">
        <v>0.10024340011233852</v>
      </c>
      <c r="D4596" s="22">
        <v>4.708356737190289E-2</v>
      </c>
      <c r="E4596" s="22">
        <v>0.15376646071272546</v>
      </c>
      <c r="F4596" s="22">
        <v>0.12103850714597766</v>
      </c>
      <c r="G4596" s="22">
        <v>0.82007114772514511</v>
      </c>
      <c r="H4596" s="22">
        <v>2.7379392123822006</v>
      </c>
      <c r="I4596" s="22">
        <v>0.78093989889533799</v>
      </c>
      <c r="J4596" s="22">
        <v>0.14842414029832118</v>
      </c>
      <c r="K4596" s="22">
        <v>0.16840791362416527</v>
      </c>
      <c r="L4596" s="22">
        <v>0.9736129314110965</v>
      </c>
      <c r="M4596" s="22">
        <v>32.375959558135179</v>
      </c>
      <c r="N4596" s="22">
        <v>1657.4923547400613</v>
      </c>
      <c r="O4596" s="22">
        <v>0.43868189477625913</v>
      </c>
      <c r="P4596" s="22">
        <v>8.0244648318042806</v>
      </c>
      <c r="Q4596" s="22">
        <v>13.456905698059041</v>
      </c>
      <c r="R4596" s="22">
        <v>14.00611620795107</v>
      </c>
      <c r="S4596" s="22">
        <v>12.893964925419709</v>
      </c>
      <c r="T4596" s="22">
        <v>141.14585283654748</v>
      </c>
      <c r="U4596" s="22">
        <v>3.7595955813518073E-2</v>
      </c>
      <c r="V4596" s="22">
        <v>2.2169007052362231</v>
      </c>
      <c r="W4596" s="22">
        <v>0.52249890782000874</v>
      </c>
      <c r="X4596" s="22">
        <v>0.98151407351931608</v>
      </c>
      <c r="Y4596" s="22">
        <v>9.1805529551270054E-2</v>
      </c>
      <c r="Z4596" s="22">
        <v>6.3582350371341203</v>
      </c>
      <c r="AA4596" s="22">
        <v>13.143606066279723</v>
      </c>
      <c r="AB4596" s="22">
        <v>0.44892966360856273</v>
      </c>
      <c r="AC4596" s="22">
        <v>0.46339636772140047</v>
      </c>
      <c r="AD4596" s="22">
        <v>0.48238157648380453</v>
      </c>
      <c r="AE4596" s="22">
        <v>7.2704237658366102</v>
      </c>
      <c r="AF4596" s="22">
        <v>0.46807713911252574</v>
      </c>
      <c r="AG4596" s="22">
        <v>1</v>
      </c>
      <c r="AH4596" s="22">
        <v>0.16830805716782127</v>
      </c>
      <c r="AI4596" s="22">
        <v>4.1303126755289279</v>
      </c>
      <c r="AJ4596" s="22">
        <v>0.43687199650502406</v>
      </c>
      <c r="AK4596" s="22">
        <v>3.7587218373587969</v>
      </c>
      <c r="AL4596" s="22">
        <v>447.85620670286465</v>
      </c>
      <c r="AM4596" s="22">
        <v>0.12482057043000687</v>
      </c>
      <c r="AN4596" s="22">
        <v>1.6636085626911314</v>
      </c>
    </row>
    <row r="4597" spans="1:40" x14ac:dyDescent="0.2">
      <c r="A4597" s="20">
        <v>42999</v>
      </c>
      <c r="B4597" s="22">
        <v>0.46082330652547582</v>
      </c>
      <c r="C4597" s="22">
        <v>9.9506919438415123E-2</v>
      </c>
      <c r="D4597" s="22">
        <v>4.732695130672622E-2</v>
      </c>
      <c r="E4597" s="22">
        <v>0.15463658833419069</v>
      </c>
      <c r="F4597" s="22">
        <v>0.12177709747437362</v>
      </c>
      <c r="G4597" s="22">
        <v>0.82633025105704938</v>
      </c>
      <c r="H4597" s="22">
        <v>2.7396710286940267</v>
      </c>
      <c r="I4597" s="22">
        <v>0.78173970866843157</v>
      </c>
      <c r="J4597" s="22">
        <v>0.14979360877256817</v>
      </c>
      <c r="K4597" s="22">
        <v>0.1703574520407011</v>
      </c>
      <c r="L4597" s="22">
        <v>0.97916013199001295</v>
      </c>
      <c r="M4597" s="22">
        <v>32.545826380437376</v>
      </c>
      <c r="N4597" s="22">
        <v>1666.0602486731993</v>
      </c>
      <c r="O4597" s="22">
        <v>0.43980778640703611</v>
      </c>
      <c r="P4597" s="22">
        <v>8.1301833055217489</v>
      </c>
      <c r="Q4597" s="22">
        <v>13.464988770811638</v>
      </c>
      <c r="R4597" s="22">
        <v>14.109882940416295</v>
      </c>
      <c r="S4597" s="22">
        <v>12.948069708793899</v>
      </c>
      <c r="T4597" s="22">
        <v>141.99716447310641</v>
      </c>
      <c r="U4597" s="22">
        <v>3.7827936213191478E-2</v>
      </c>
      <c r="V4597" s="22">
        <v>2.2433283565235937</v>
      </c>
      <c r="W4597" s="22">
        <v>0.52645446219088365</v>
      </c>
      <c r="X4597" s="22">
        <v>0.97875864145640701</v>
      </c>
      <c r="Y4597" s="22">
        <v>9.165276087474751E-2</v>
      </c>
      <c r="Z4597" s="22">
        <v>6.4023938873066264</v>
      </c>
      <c r="AA4597" s="22">
        <v>13.20527458188525</v>
      </c>
      <c r="AB4597" s="22">
        <v>0.44929300026347818</v>
      </c>
      <c r="AC4597" s="22">
        <v>0.46547808739947055</v>
      </c>
      <c r="AD4597" s="22">
        <v>0.48262926113195237</v>
      </c>
      <c r="AE4597" s="22">
        <v>7.2658494661430568</v>
      </c>
      <c r="AF4597" s="22">
        <v>0.47049671906954571</v>
      </c>
      <c r="AG4597" s="22">
        <v>1</v>
      </c>
      <c r="AH4597" s="22">
        <v>0.16931608596916051</v>
      </c>
      <c r="AI4597" s="22">
        <v>4.1529177069871901</v>
      </c>
      <c r="AJ4597" s="22">
        <v>0.43929337666085344</v>
      </c>
      <c r="AK4597" s="22">
        <v>3.7879377187809746</v>
      </c>
      <c r="AL4597" s="22">
        <v>451.67685030676387</v>
      </c>
      <c r="AM4597" s="22">
        <v>0.12546579175187886</v>
      </c>
      <c r="AN4597" s="22">
        <v>1.6651945347101114</v>
      </c>
    </row>
    <row r="4598" spans="1:40" x14ac:dyDescent="0.2">
      <c r="A4598" s="20">
        <v>43000</v>
      </c>
      <c r="B4598" s="22">
        <v>0.46013630327478633</v>
      </c>
      <c r="C4598" s="22">
        <v>9.9746936934679661E-2</v>
      </c>
      <c r="D4598" s="22">
        <v>4.7203778406955478E-2</v>
      </c>
      <c r="E4598" s="22">
        <v>0.15454386008869733</v>
      </c>
      <c r="F4598" s="22">
        <v>0.12139510410663726</v>
      </c>
      <c r="G4598" s="22">
        <v>0.82557440304677909</v>
      </c>
      <c r="H4598" s="22">
        <v>2.7290721856129885</v>
      </c>
      <c r="I4598" s="22">
        <v>0.78011074641076394</v>
      </c>
      <c r="J4598" s="22">
        <v>0.14973315627270678</v>
      </c>
      <c r="K4598" s="22">
        <v>0.1690135551602315</v>
      </c>
      <c r="L4598" s="22">
        <v>0.97832677707900073</v>
      </c>
      <c r="M4598" s="22">
        <v>32.472250757936408</v>
      </c>
      <c r="N4598" s="22">
        <v>1667.4600987196511</v>
      </c>
      <c r="O4598" s="22">
        <v>0.43738568314499759</v>
      </c>
      <c r="P4598" s="22">
        <v>8.1168099020320224</v>
      </c>
      <c r="Q4598" s="22">
        <v>13.434892636115356</v>
      </c>
      <c r="R4598" s="22">
        <v>14.027461100949612</v>
      </c>
      <c r="S4598" s="22">
        <v>12.922502568214277</v>
      </c>
      <c r="T4598" s="22">
        <v>141.83182581243267</v>
      </c>
      <c r="U4598" s="22">
        <v>3.7726441331963616E-2</v>
      </c>
      <c r="V4598" s="22">
        <v>2.2226954974818973</v>
      </c>
      <c r="W4598" s="22">
        <v>0.52566961489313713</v>
      </c>
      <c r="X4598" s="22">
        <v>0.9769236551326701</v>
      </c>
      <c r="Y4598" s="22">
        <v>9.194207110821577E-2</v>
      </c>
      <c r="Z4598" s="22">
        <v>6.3477487409486102</v>
      </c>
      <c r="AA4598" s="22">
        <v>13.186840720603342</v>
      </c>
      <c r="AB4598" s="22">
        <v>0.44730775976547815</v>
      </c>
      <c r="AC4598" s="22">
        <v>0.45821953847310259</v>
      </c>
      <c r="AD4598" s="22">
        <v>0.48169677532509836</v>
      </c>
      <c r="AE4598" s="22">
        <v>7.2010849139335011</v>
      </c>
      <c r="AF4598" s="22">
        <v>0.46980782240485081</v>
      </c>
      <c r="AG4598" s="22">
        <v>0.99999999999999989</v>
      </c>
      <c r="AH4598" s="22">
        <v>0.16855002380296158</v>
      </c>
      <c r="AI4598" s="22">
        <v>4.1429681040314694</v>
      </c>
      <c r="AJ4598" s="22">
        <v>0.43787427025130915</v>
      </c>
      <c r="AK4598" s="22">
        <v>3.7792839066923904</v>
      </c>
      <c r="AL4598" s="22">
        <v>450.7529252587006</v>
      </c>
      <c r="AM4598" s="22">
        <v>0.12527874520808799</v>
      </c>
      <c r="AN4598" s="22">
        <v>1.6585402520608352</v>
      </c>
    </row>
    <row r="4599" spans="1:40" x14ac:dyDescent="0.2">
      <c r="A4599" s="20">
        <v>43003</v>
      </c>
      <c r="B4599" s="22">
        <v>0.45667176483754252</v>
      </c>
      <c r="C4599" s="22">
        <v>9.8655823727633332E-2</v>
      </c>
      <c r="D4599" s="22">
        <v>4.6855920717225601E-2</v>
      </c>
      <c r="E4599" s="22">
        <v>0.15380311112769054</v>
      </c>
      <c r="F4599" s="22">
        <v>0.1201551833476331</v>
      </c>
      <c r="G4599" s="22">
        <v>0.823031297795352</v>
      </c>
      <c r="H4599" s="22">
        <v>2.7327439350418428</v>
      </c>
      <c r="I4599" s="22">
        <v>0.78075378321582678</v>
      </c>
      <c r="J4599" s="22">
        <v>0.14729983462031065</v>
      </c>
      <c r="K4599" s="22">
        <v>0.16743139229803164</v>
      </c>
      <c r="L4599" s="22">
        <v>0.97161189241615997</v>
      </c>
      <c r="M4599" s="22">
        <v>32.546225488367469</v>
      </c>
      <c r="N4599" s="22">
        <v>1656.9055346240411</v>
      </c>
      <c r="O4599" s="22">
        <v>0.43729871550963062</v>
      </c>
      <c r="P4599" s="22">
        <v>8.097698362368039</v>
      </c>
      <c r="Q4599" s="22">
        <v>13.378346451797418</v>
      </c>
      <c r="R4599" s="22">
        <v>13.891893908307534</v>
      </c>
      <c r="S4599" s="22">
        <v>12.832469131197078</v>
      </c>
      <c r="T4599" s="22">
        <v>140.98183310329392</v>
      </c>
      <c r="U4599" s="22">
        <v>3.7455391004837045E-2</v>
      </c>
      <c r="V4599" s="22">
        <v>2.229144129021027</v>
      </c>
      <c r="W4599" s="22">
        <v>0.52250034195048567</v>
      </c>
      <c r="X4599" s="22">
        <v>0.97192275649395066</v>
      </c>
      <c r="Y4599" s="22">
        <v>9.0299797316621286E-2</v>
      </c>
      <c r="Z4599" s="22">
        <v>6.2978575247758677</v>
      </c>
      <c r="AA4599" s="22">
        <v>13.08737767498539</v>
      </c>
      <c r="AB4599" s="22">
        <v>0.44842764949453506</v>
      </c>
      <c r="AC4599" s="22">
        <v>0.46086221260616017</v>
      </c>
      <c r="AD4599" s="22">
        <v>0.48237400678927156</v>
      </c>
      <c r="AE4599" s="22">
        <v>7.1473495728727583</v>
      </c>
      <c r="AF4599" s="22">
        <v>0.46628368212282861</v>
      </c>
      <c r="AG4599" s="22">
        <v>1</v>
      </c>
      <c r="AH4599" s="22">
        <v>0.16794120938560825</v>
      </c>
      <c r="AI4599" s="22">
        <v>4.1145969336367374</v>
      </c>
      <c r="AJ4599" s="22">
        <v>0.44122803745290412</v>
      </c>
      <c r="AK4599" s="22">
        <v>3.7534972208751451</v>
      </c>
      <c r="AL4599" s="22">
        <v>446.92679772696192</v>
      </c>
      <c r="AM4599" s="22">
        <v>0.12434563111625074</v>
      </c>
      <c r="AN4599" s="22">
        <v>1.6564205866626878</v>
      </c>
    </row>
    <row r="4600" spans="1:40" x14ac:dyDescent="0.2">
      <c r="A4600" s="20">
        <v>43004</v>
      </c>
      <c r="B4600" s="22">
        <v>0.45237977926685063</v>
      </c>
      <c r="C4600" s="22">
        <v>9.7137366968860869E-2</v>
      </c>
      <c r="D4600" s="22">
        <v>4.6409391013007492E-2</v>
      </c>
      <c r="E4600" s="22">
        <v>0.15206198265668111</v>
      </c>
      <c r="F4600" s="22">
        <v>0.11932154119038235</v>
      </c>
      <c r="G4600" s="22">
        <v>0.8175379385100513</v>
      </c>
      <c r="H4600" s="22">
        <v>2.7181464327946396</v>
      </c>
      <c r="I4600" s="22">
        <v>0.77700039416633826</v>
      </c>
      <c r="J4600" s="22">
        <v>0.14523797792668508</v>
      </c>
      <c r="K4600" s="22">
        <v>0.16574694521087899</v>
      </c>
      <c r="L4600" s="22">
        <v>0.9621969846275128</v>
      </c>
      <c r="M4600" s="22">
        <v>32.485465116279073</v>
      </c>
      <c r="N4600" s="22">
        <v>1647.4921166732363</v>
      </c>
      <c r="O4600" s="22">
        <v>0.43427276310603075</v>
      </c>
      <c r="P4600" s="22">
        <v>8.0625492707922746</v>
      </c>
      <c r="Q4600" s="22">
        <v>13.247684272763106</v>
      </c>
      <c r="R4600" s="22">
        <v>13.822920772566023</v>
      </c>
      <c r="S4600" s="22">
        <v>12.711864406779663</v>
      </c>
      <c r="T4600" s="22">
        <v>140.00418801734332</v>
      </c>
      <c r="U4600" s="22">
        <v>3.7123078439101301E-2</v>
      </c>
      <c r="V4600" s="22">
        <v>2.2109036263303117</v>
      </c>
      <c r="W4600" s="22">
        <v>0.51795920378399685</v>
      </c>
      <c r="X4600" s="22">
        <v>0.97170624753646051</v>
      </c>
      <c r="Y4600" s="22">
        <v>8.8773649980291691E-2</v>
      </c>
      <c r="Z4600" s="22">
        <v>6.2681070161608208</v>
      </c>
      <c r="AA4600" s="22">
        <v>12.960681907765078</v>
      </c>
      <c r="AB4600" s="22">
        <v>0.44777296018919988</v>
      </c>
      <c r="AC4600" s="22">
        <v>0.45053212455656289</v>
      </c>
      <c r="AD4600" s="22">
        <v>0.48010691761923535</v>
      </c>
      <c r="AE4600" s="22">
        <v>7.125172447772961</v>
      </c>
      <c r="AF4600" s="22">
        <v>0.46191367757193541</v>
      </c>
      <c r="AG4600" s="22">
        <v>1</v>
      </c>
      <c r="AH4600" s="22">
        <v>0.16680626724477732</v>
      </c>
      <c r="AI4600" s="22">
        <v>4.0882439889633426</v>
      </c>
      <c r="AJ4600" s="22">
        <v>0.43609578242018138</v>
      </c>
      <c r="AK4600" s="22">
        <v>3.7272122585731182</v>
      </c>
      <c r="AL4600" s="22">
        <v>442.60691761923539</v>
      </c>
      <c r="AM4600" s="22">
        <v>0.12317698068584944</v>
      </c>
      <c r="AN4600" s="22">
        <v>1.646962455656287</v>
      </c>
    </row>
    <row r="4601" spans="1:40" x14ac:dyDescent="0.2">
      <c r="A4601" s="20">
        <v>43005</v>
      </c>
      <c r="B4601" s="22">
        <v>0.45072531356618645</v>
      </c>
      <c r="C4601" s="22">
        <v>9.6315750717949997E-2</v>
      </c>
      <c r="D4601" s="22">
        <v>4.629365994943669E-2</v>
      </c>
      <c r="E4601" s="22">
        <v>0.15306448049876048</v>
      </c>
      <c r="F4601" s="22">
        <v>0.11927787732259887</v>
      </c>
      <c r="G4601" s="22">
        <v>0.8149039051569672</v>
      </c>
      <c r="H4601" s="22">
        <v>2.7183917920522327</v>
      </c>
      <c r="I4601" s="22">
        <v>0.77766868756289742</v>
      </c>
      <c r="J4601" s="22">
        <v>0.14411771925087749</v>
      </c>
      <c r="K4601" s="22">
        <v>0.16425713654549473</v>
      </c>
      <c r="L4601" s="22">
        <v>0.95840799194914228</v>
      </c>
      <c r="M4601" s="22">
        <v>32.529883900738817</v>
      </c>
      <c r="N4601" s="22">
        <v>1648.8304165337131</v>
      </c>
      <c r="O4601" s="22">
        <v>0.4345008713580914</v>
      </c>
      <c r="P4601" s="22">
        <v>8.064357772268723</v>
      </c>
      <c r="Q4601" s="22">
        <v>13.128052821482047</v>
      </c>
      <c r="R4601" s="22">
        <v>13.844775533246608</v>
      </c>
      <c r="S4601" s="22">
        <v>12.677646596794386</v>
      </c>
      <c r="T4601" s="22">
        <v>140.49115141994554</v>
      </c>
      <c r="U4601" s="22">
        <v>3.7038855207285053E-2</v>
      </c>
      <c r="V4601" s="22">
        <v>2.2341130556441917</v>
      </c>
      <c r="W4601" s="22">
        <v>0.51790579514494006</v>
      </c>
      <c r="X4601" s="22">
        <v>0.97577379053042401</v>
      </c>
      <c r="Y4601" s="22">
        <v>8.8350801403991069E-2</v>
      </c>
      <c r="Z4601" s="22">
        <v>6.2541420190962427</v>
      </c>
      <c r="AA4601" s="22">
        <v>12.929235904862425</v>
      </c>
      <c r="AB4601" s="22">
        <v>0.45182985199185099</v>
      </c>
      <c r="AC4601" s="22">
        <v>0.45531528435728141</v>
      </c>
      <c r="AD4601" s="22">
        <v>0.48002012714464554</v>
      </c>
      <c r="AE4601" s="22">
        <v>7.1408409219214075</v>
      </c>
      <c r="AF4601" s="22">
        <v>0.46022434402690171</v>
      </c>
      <c r="AG4601" s="22">
        <v>1</v>
      </c>
      <c r="AH4601" s="22">
        <v>0.16682212022287132</v>
      </c>
      <c r="AI4601" s="22">
        <v>4.0855649100414819</v>
      </c>
      <c r="AJ4601" s="22">
        <v>0.43891902506074965</v>
      </c>
      <c r="AK4601" s="22">
        <v>3.7189808792125874</v>
      </c>
      <c r="AL4601" s="22">
        <v>441.44719079060411</v>
      </c>
      <c r="AM4601" s="22">
        <v>0.12272649174050712</v>
      </c>
      <c r="AN4601" s="22">
        <v>1.666736211678653</v>
      </c>
    </row>
    <row r="4602" spans="1:40" x14ac:dyDescent="0.2">
      <c r="A4602" s="20">
        <v>43006</v>
      </c>
      <c r="B4602" s="22">
        <v>0.45279483196488896</v>
      </c>
      <c r="C4602" s="22">
        <v>9.6851345020588314E-2</v>
      </c>
      <c r="D4602" s="22">
        <v>4.6503686170081618E-2</v>
      </c>
      <c r="E4602" s="22">
        <v>0.15316714747145993</v>
      </c>
      <c r="F4602" s="22">
        <v>0.11957245358384497</v>
      </c>
      <c r="G4602" s="22">
        <v>0.82095569198905249</v>
      </c>
      <c r="H4602" s="22">
        <v>2.7197524471731147</v>
      </c>
      <c r="I4602" s="22">
        <v>0.77838597529403064</v>
      </c>
      <c r="J4602" s="22">
        <v>0.14527701753088246</v>
      </c>
      <c r="K4602" s="22">
        <v>0.16569272875212665</v>
      </c>
      <c r="L4602" s="22">
        <v>0.96305200088763965</v>
      </c>
      <c r="M4602" s="22">
        <v>32.501171191163053</v>
      </c>
      <c r="N4602" s="22">
        <v>1665.557117143773</v>
      </c>
      <c r="O4602" s="22">
        <v>0.43498039795842891</v>
      </c>
      <c r="P4602" s="22">
        <v>8.0701235298468816</v>
      </c>
      <c r="Q4602" s="22">
        <v>13.010084572330301</v>
      </c>
      <c r="R4602" s="22">
        <v>13.848410878516656</v>
      </c>
      <c r="S4602" s="22">
        <v>12.716670365165077</v>
      </c>
      <c r="T4602" s="22">
        <v>141.23086027073009</v>
      </c>
      <c r="U4602" s="22">
        <v>3.7219222329067735E-2</v>
      </c>
      <c r="V4602" s="22">
        <v>2.2385161624380503</v>
      </c>
      <c r="W4602" s="22">
        <v>0.52148827576004153</v>
      </c>
      <c r="X4602" s="22">
        <v>0.97849939591192647</v>
      </c>
      <c r="Y4602" s="22">
        <v>8.9183124984589607E-2</v>
      </c>
      <c r="Z4602" s="22">
        <v>6.2627906403333578</v>
      </c>
      <c r="AA4602" s="22">
        <v>12.98172941785635</v>
      </c>
      <c r="AB4602" s="22">
        <v>0.45113050768054841</v>
      </c>
      <c r="AC4602" s="22">
        <v>0.45738096999284961</v>
      </c>
      <c r="AD4602" s="22">
        <v>0.48103903148654981</v>
      </c>
      <c r="AE4602" s="22">
        <v>7.1389032719382604</v>
      </c>
      <c r="AF4602" s="22">
        <v>0.46231230120571054</v>
      </c>
      <c r="AG4602" s="22">
        <v>1</v>
      </c>
      <c r="AH4602" s="22">
        <v>0.16736938136449936</v>
      </c>
      <c r="AI4602" s="22">
        <v>4.1151958971324314</v>
      </c>
      <c r="AJ4602" s="22">
        <v>0.43855561308775309</v>
      </c>
      <c r="AK4602" s="22">
        <v>3.7469487388120428</v>
      </c>
      <c r="AL4602" s="22">
        <v>443.20339275587446</v>
      </c>
      <c r="AM4602" s="22">
        <v>0.1232832803215228</v>
      </c>
      <c r="AN4602" s="22">
        <v>1.6667899499469883</v>
      </c>
    </row>
    <row r="4603" spans="1:40" x14ac:dyDescent="0.2">
      <c r="A4603" s="20">
        <v>43007</v>
      </c>
      <c r="B4603" s="22">
        <v>0.4507745942893619</v>
      </c>
      <c r="C4603" s="22">
        <v>9.6155262576416003E-2</v>
      </c>
      <c r="D4603" s="22">
        <v>4.6251012742137436E-2</v>
      </c>
      <c r="E4603" s="22">
        <v>0.15304068154476932</v>
      </c>
      <c r="F4603" s="22">
        <v>0.11882841079276227</v>
      </c>
      <c r="G4603" s="22">
        <v>0.81673663794161688</v>
      </c>
      <c r="H4603" s="22">
        <v>2.6973312710220716</v>
      </c>
      <c r="I4603" s="22">
        <v>0.77310893422700155</v>
      </c>
      <c r="J4603" s="22">
        <v>0.14500012275662272</v>
      </c>
      <c r="K4603" s="22">
        <v>0.16444477179543834</v>
      </c>
      <c r="L4603" s="22">
        <v>0.95886425572659639</v>
      </c>
      <c r="M4603" s="22">
        <v>32.381969507254922</v>
      </c>
      <c r="N4603" s="22">
        <v>1653.5317080356485</v>
      </c>
      <c r="O4603" s="22">
        <v>0.43368687240676634</v>
      </c>
      <c r="P4603" s="22">
        <v>8.0166212467162605</v>
      </c>
      <c r="Q4603" s="22">
        <v>13.007291743389555</v>
      </c>
      <c r="R4603" s="22">
        <v>13.806437357295426</v>
      </c>
      <c r="S4603" s="22">
        <v>12.65620780241094</v>
      </c>
      <c r="T4603" s="22">
        <v>140.46917581203505</v>
      </c>
      <c r="U4603" s="22">
        <v>3.7029535243426379E-2</v>
      </c>
      <c r="V4603" s="22">
        <v>2.240308364636272</v>
      </c>
      <c r="W4603" s="22">
        <v>0.51791019125481819</v>
      </c>
      <c r="X4603" s="22">
        <v>0.97701996022685422</v>
      </c>
      <c r="Y4603" s="22">
        <v>8.8446146669612827E-2</v>
      </c>
      <c r="Z4603" s="22">
        <v>6.2464707470968053</v>
      </c>
      <c r="AA4603" s="22">
        <v>12.9201345412585</v>
      </c>
      <c r="AB4603" s="22">
        <v>0.44808622425179839</v>
      </c>
      <c r="AC4603" s="22">
        <v>0.4467481770641526</v>
      </c>
      <c r="AD4603" s="22">
        <v>0.47744960840637357</v>
      </c>
      <c r="AE4603" s="22">
        <v>7.059365102747293</v>
      </c>
      <c r="AF4603" s="22">
        <v>0.46032505953696201</v>
      </c>
      <c r="AG4603" s="22">
        <v>1</v>
      </c>
      <c r="AH4603" s="22">
        <v>0.16660528835530677</v>
      </c>
      <c r="AI4603" s="22">
        <v>4.090250669023594</v>
      </c>
      <c r="AJ4603" s="22">
        <v>0.43734501976381623</v>
      </c>
      <c r="AK4603" s="22">
        <v>3.7216125309960471</v>
      </c>
      <c r="AL4603" s="22">
        <v>441.67832854582502</v>
      </c>
      <c r="AM4603" s="22">
        <v>0.12275662271979573</v>
      </c>
      <c r="AN4603" s="22">
        <v>1.6628734870246249</v>
      </c>
    </row>
    <row r="4604" spans="1:40" x14ac:dyDescent="0.2">
      <c r="A4604" s="20">
        <v>43010</v>
      </c>
      <c r="B4604" s="22">
        <v>0.44957520260509765</v>
      </c>
      <c r="C4604" s="22">
        <v>9.5793648850476212E-2</v>
      </c>
      <c r="D4604" s="22">
        <v>4.615968464608379E-2</v>
      </c>
      <c r="E4604" s="22">
        <v>0.1531106921626717</v>
      </c>
      <c r="F4604" s="22">
        <v>0.11928604656856745</v>
      </c>
      <c r="G4604" s="22">
        <v>0.81449697622603634</v>
      </c>
      <c r="H4604" s="22">
        <v>2.705481967534217</v>
      </c>
      <c r="I4604" s="22">
        <v>0.77654677668143879</v>
      </c>
      <c r="J4604" s="22">
        <v>0.14359865827681612</v>
      </c>
      <c r="K4604" s="22">
        <v>0.16251254804984944</v>
      </c>
      <c r="L4604" s="22">
        <v>0.95636951252356595</v>
      </c>
      <c r="M4604" s="22">
        <v>32.54902920941165</v>
      </c>
      <c r="N4604" s="22">
        <v>1656.9546801165441</v>
      </c>
      <c r="O4604" s="22">
        <v>0.43281590480620918</v>
      </c>
      <c r="P4604" s="22">
        <v>7.9946380040643454</v>
      </c>
      <c r="Q4604" s="22">
        <v>13.019366843767598</v>
      </c>
      <c r="R4604" s="22">
        <v>13.802854834365743</v>
      </c>
      <c r="S4604" s="22">
        <v>12.633743848395076</v>
      </c>
      <c r="T4604" s="22">
        <v>140.24679871703842</v>
      </c>
      <c r="U4604" s="22">
        <v>3.697083955634993E-2</v>
      </c>
      <c r="V4604" s="22">
        <v>2.2316431212202827</v>
      </c>
      <c r="W4604" s="22">
        <v>0.51808143378302285</v>
      </c>
      <c r="X4604" s="22">
        <v>0.97940895624709268</v>
      </c>
      <c r="Y4604" s="22">
        <v>8.8068946943172646E-2</v>
      </c>
      <c r="Z4604" s="22">
        <v>6.2668021447983753</v>
      </c>
      <c r="AA4604" s="22">
        <v>12.878583845456996</v>
      </c>
      <c r="AB4604" s="22">
        <v>0.44967313860392238</v>
      </c>
      <c r="AC4604" s="22">
        <v>0.45356609455720692</v>
      </c>
      <c r="AD4604" s="22">
        <v>0.47808682026295818</v>
      </c>
      <c r="AE4604" s="22">
        <v>7.0846901549837185</v>
      </c>
      <c r="AF4604" s="22">
        <v>0.45907499449110012</v>
      </c>
      <c r="AG4604" s="22">
        <v>1</v>
      </c>
      <c r="AH4604" s="22">
        <v>0.16665034400019588</v>
      </c>
      <c r="AI4604" s="22">
        <v>4.0912763509046846</v>
      </c>
      <c r="AJ4604" s="22">
        <v>0.43593761476874865</v>
      </c>
      <c r="AK4604" s="22">
        <v>3.721078275347061</v>
      </c>
      <c r="AL4604" s="22">
        <v>440.09989471880129</v>
      </c>
      <c r="AM4604" s="22">
        <v>0.12241999853096003</v>
      </c>
      <c r="AN4604" s="22">
        <v>1.6649119800210563</v>
      </c>
    </row>
    <row r="4605" spans="1:40" x14ac:dyDescent="0.2">
      <c r="A4605" s="20">
        <v>43011</v>
      </c>
      <c r="B4605" s="22">
        <v>0.45139563181376824</v>
      </c>
      <c r="C4605" s="22">
        <v>9.6286918794016782E-2</v>
      </c>
      <c r="D4605" s="22">
        <v>4.6310886051056398E-2</v>
      </c>
      <c r="E4605" s="22">
        <v>0.15346419045980259</v>
      </c>
      <c r="F4605" s="22">
        <v>0.11966421258342448</v>
      </c>
      <c r="G4605" s="22">
        <v>0.81775051929056908</v>
      </c>
      <c r="H4605" s="22">
        <v>2.7113727707378223</v>
      </c>
      <c r="I4605" s="22">
        <v>0.77892356288639508</v>
      </c>
      <c r="J4605" s="22">
        <v>0.14431976008161157</v>
      </c>
      <c r="K4605" s="22">
        <v>0.16265778444217743</v>
      </c>
      <c r="L4605" s="22">
        <v>0.96004228069959796</v>
      </c>
      <c r="M4605" s="22">
        <v>32.639716817639901</v>
      </c>
      <c r="N4605" s="22">
        <v>1664.1880016223988</v>
      </c>
      <c r="O4605" s="22">
        <v>0.43365986160445419</v>
      </c>
      <c r="P4605" s="22">
        <v>8.0480820048917785</v>
      </c>
      <c r="Q4605" s="22">
        <v>12.996398765993533</v>
      </c>
      <c r="R4605" s="22">
        <v>13.869052740256388</v>
      </c>
      <c r="S4605" s="22">
        <v>12.696500780472215</v>
      </c>
      <c r="T4605" s="22">
        <v>140.39158810732414</v>
      </c>
      <c r="U4605" s="22">
        <v>3.709271026658964E-2</v>
      </c>
      <c r="V4605" s="22">
        <v>2.2387876255208266</v>
      </c>
      <c r="W4605" s="22">
        <v>0.52082693182237183</v>
      </c>
      <c r="X4605" s="22">
        <v>0.98083848526935502</v>
      </c>
      <c r="Y4605" s="22">
        <v>8.7965978785904786E-2</v>
      </c>
      <c r="Z4605" s="22">
        <v>6.2721697127616416</v>
      </c>
      <c r="AA4605" s="22">
        <v>12.932486080554565</v>
      </c>
      <c r="AB4605" s="22">
        <v>0.45164144983468735</v>
      </c>
      <c r="AC4605" s="22">
        <v>0.44864246997947416</v>
      </c>
      <c r="AD4605" s="22">
        <v>0.47977532232887993</v>
      </c>
      <c r="AE4605" s="22">
        <v>7.1181647226558171</v>
      </c>
      <c r="AF4605" s="22">
        <v>0.46092108012438393</v>
      </c>
      <c r="AG4605" s="22">
        <v>1</v>
      </c>
      <c r="AH4605" s="22">
        <v>0.1673897813448704</v>
      </c>
      <c r="AI4605" s="22">
        <v>4.1002445889308143</v>
      </c>
      <c r="AJ4605" s="22">
        <v>0.4388834945489854</v>
      </c>
      <c r="AK4605" s="22">
        <v>3.7398753702633938</v>
      </c>
      <c r="AL4605" s="22">
        <v>441.66123818537136</v>
      </c>
      <c r="AM4605" s="22">
        <v>0.12290901045955678</v>
      </c>
      <c r="AN4605" s="22">
        <v>1.6775113383562148</v>
      </c>
    </row>
    <row r="4606" spans="1:40" x14ac:dyDescent="0.2">
      <c r="A4606" s="20">
        <v>43012</v>
      </c>
      <c r="B4606" s="22">
        <v>0.45358100013585451</v>
      </c>
      <c r="C4606" s="22">
        <v>9.7111240104237426E-2</v>
      </c>
      <c r="D4606" s="22">
        <v>4.6546209042967066E-2</v>
      </c>
      <c r="E4606" s="22">
        <v>0.15402190961973103</v>
      </c>
      <c r="F4606" s="22">
        <v>0.12040410527485829</v>
      </c>
      <c r="G4606" s="22">
        <v>0.82170954315849276</v>
      </c>
      <c r="H4606" s="22">
        <v>2.7132606306117157</v>
      </c>
      <c r="I4606" s="22">
        <v>0.7816077758154355</v>
      </c>
      <c r="J4606" s="22">
        <v>0.14522842075362175</v>
      </c>
      <c r="K4606" s="22">
        <v>0.16355642282848992</v>
      </c>
      <c r="L4606" s="22">
        <v>0.96420852425002168</v>
      </c>
      <c r="M4606" s="22">
        <v>32.733515295977476</v>
      </c>
      <c r="N4606" s="22">
        <v>1664.2171695340194</v>
      </c>
      <c r="O4606" s="22">
        <v>0.43369684694142208</v>
      </c>
      <c r="P4606" s="22">
        <v>8.0308513134656483</v>
      </c>
      <c r="Q4606" s="22">
        <v>13.116130864898913</v>
      </c>
      <c r="R4606" s="22">
        <v>13.923847398387037</v>
      </c>
      <c r="S4606" s="22">
        <v>12.745618693574086</v>
      </c>
      <c r="T4606" s="22">
        <v>141.04039817708014</v>
      </c>
      <c r="U4606" s="22">
        <v>3.7261174029566878E-2</v>
      </c>
      <c r="V4606" s="22">
        <v>2.2549370746829034</v>
      </c>
      <c r="W4606" s="22">
        <v>0.52192814533957443</v>
      </c>
      <c r="X4606" s="22">
        <v>0.98261062875915484</v>
      </c>
      <c r="Y4606" s="22">
        <v>8.85030073237906E-2</v>
      </c>
      <c r="Z4606" s="22">
        <v>6.292655213723771</v>
      </c>
      <c r="AA4606" s="22">
        <v>13.004977213501464</v>
      </c>
      <c r="AB4606" s="22">
        <v>0.45130852548506217</v>
      </c>
      <c r="AC4606" s="22">
        <v>0.45836060714594479</v>
      </c>
      <c r="AD4606" s="22">
        <v>0.48057898701972362</v>
      </c>
      <c r="AE4606" s="22">
        <v>7.1207499166347619</v>
      </c>
      <c r="AF4606" s="22">
        <v>0.46315256456174592</v>
      </c>
      <c r="AG4606" s="22">
        <v>1</v>
      </c>
      <c r="AH4606" s="22">
        <v>0.16807667131865284</v>
      </c>
      <c r="AI4606" s="22">
        <v>4.116390223418839</v>
      </c>
      <c r="AJ4606" s="22">
        <v>0.44107003915078613</v>
      </c>
      <c r="AK4606" s="22">
        <v>3.7543998320344825</v>
      </c>
      <c r="AL4606" s="22">
        <v>444.61460558979365</v>
      </c>
      <c r="AM4606" s="22">
        <v>0.12350405710827601</v>
      </c>
      <c r="AN4606" s="22">
        <v>1.6744062542454519</v>
      </c>
    </row>
    <row r="4607" spans="1:40" x14ac:dyDescent="0.2">
      <c r="A4607" s="20">
        <v>43013</v>
      </c>
      <c r="B4607" s="22">
        <v>0.45115719129281123</v>
      </c>
      <c r="C4607" s="22">
        <v>9.5744680851063829E-2</v>
      </c>
      <c r="D4607" s="22">
        <v>4.6298707680212277E-2</v>
      </c>
      <c r="E4607" s="22">
        <v>0.1543290256007076</v>
      </c>
      <c r="F4607" s="22">
        <v>0.12015380079602968</v>
      </c>
      <c r="G4607" s="22">
        <v>0.8173185592845561</v>
      </c>
      <c r="H4607" s="22">
        <v>2.7067465972188098</v>
      </c>
      <c r="I4607" s="22">
        <v>0.78066188393690727</v>
      </c>
      <c r="J4607" s="22">
        <v>0.14385042504053858</v>
      </c>
      <c r="K4607" s="22">
        <v>0.16113458798093461</v>
      </c>
      <c r="L4607" s="22">
        <v>0.95935089184806643</v>
      </c>
      <c r="M4607" s="22">
        <v>32.690039801483962</v>
      </c>
      <c r="N4607" s="22">
        <v>1652.867180973908</v>
      </c>
      <c r="O4607" s="22">
        <v>0.43268144071544401</v>
      </c>
      <c r="P4607" s="22">
        <v>8.0020637806495998</v>
      </c>
      <c r="Q4607" s="22">
        <v>12.915827232077049</v>
      </c>
      <c r="R4607" s="22">
        <v>13.858041373888263</v>
      </c>
      <c r="S4607" s="22">
        <v>12.665225296054247</v>
      </c>
      <c r="T4607" s="22">
        <v>140.21546852734511</v>
      </c>
      <c r="U4607" s="22">
        <v>3.7076802122745812E-2</v>
      </c>
      <c r="V4607" s="22">
        <v>2.271018623163481</v>
      </c>
      <c r="W4607" s="22">
        <v>0.51926195272959563</v>
      </c>
      <c r="X4607" s="22">
        <v>0.9830598005012039</v>
      </c>
      <c r="Y4607" s="22">
        <v>8.737899857500861E-2</v>
      </c>
      <c r="Z4607" s="22">
        <v>6.2833521694265642</v>
      </c>
      <c r="AA4607" s="22">
        <v>12.917055672939906</v>
      </c>
      <c r="AB4607" s="22">
        <v>0.4514274482826397</v>
      </c>
      <c r="AC4607" s="22">
        <v>0.45529703700063884</v>
      </c>
      <c r="AD4607" s="22">
        <v>0.47943589995577618</v>
      </c>
      <c r="AE4607" s="22">
        <v>7.0900815684732938</v>
      </c>
      <c r="AF4607" s="22">
        <v>0.46066532357132328</v>
      </c>
      <c r="AG4607" s="22">
        <v>1</v>
      </c>
      <c r="AH4607" s="22">
        <v>0.16755933369367601</v>
      </c>
      <c r="AI4607" s="22">
        <v>4.101764041079063</v>
      </c>
      <c r="AJ4607" s="22">
        <v>0.44010122352709941</v>
      </c>
      <c r="AK4607" s="22">
        <v>3.7275809542528626</v>
      </c>
      <c r="AL4607" s="22">
        <v>441.87017836961331</v>
      </c>
      <c r="AM4607" s="22">
        <v>0.12284408628568622</v>
      </c>
      <c r="AN4607" s="22">
        <v>1.6809002014643015</v>
      </c>
    </row>
    <row r="4608" spans="1:40" x14ac:dyDescent="0.2">
      <c r="A4608" s="20">
        <v>43014</v>
      </c>
      <c r="B4608" s="22">
        <v>0.45255024707636571</v>
      </c>
      <c r="C4608" s="22">
        <v>9.5737470578811809E-2</v>
      </c>
      <c r="D4608" s="22">
        <v>4.6433104536100257E-2</v>
      </c>
      <c r="E4608" s="22">
        <v>0.1544566168406265</v>
      </c>
      <c r="F4608" s="22">
        <v>0.12050672220236848</v>
      </c>
      <c r="G4608" s="22">
        <v>0.81988687476124156</v>
      </c>
      <c r="H4608" s="22">
        <v>2.7167309517061207</v>
      </c>
      <c r="I4608" s="22">
        <v>0.78157463431465568</v>
      </c>
      <c r="J4608" s="22">
        <v>0.14458588522347779</v>
      </c>
      <c r="K4608" s="22">
        <v>0.16097548953160234</v>
      </c>
      <c r="L4608" s="22">
        <v>0.96189725073629984</v>
      </c>
      <c r="M4608" s="22">
        <v>32.759491799036333</v>
      </c>
      <c r="N4608" s="22">
        <v>1663.9761426511725</v>
      </c>
      <c r="O4608" s="22">
        <v>0.43353584147678959</v>
      </c>
      <c r="P4608" s="22">
        <v>8.0580167346486089</v>
      </c>
      <c r="Q4608" s="22">
        <v>12.984756435692368</v>
      </c>
      <c r="R4608" s="22">
        <v>13.879407016722324</v>
      </c>
      <c r="S4608" s="22">
        <v>12.705024091486031</v>
      </c>
      <c r="T4608" s="22">
        <v>141.01344440473696</v>
      </c>
      <c r="U4608" s="22">
        <v>3.7197007972987958E-2</v>
      </c>
      <c r="V4608" s="22">
        <v>2.2854009291550108</v>
      </c>
      <c r="W4608" s="22">
        <v>0.52200273570838818</v>
      </c>
      <c r="X4608" s="22">
        <v>0.9839924090253731</v>
      </c>
      <c r="Y4608" s="22">
        <v>8.7394792295653681E-2</v>
      </c>
      <c r="Z4608" s="22">
        <v>6.299399869376086</v>
      </c>
      <c r="AA4608" s="22">
        <v>12.951484306645797</v>
      </c>
      <c r="AB4608" s="22">
        <v>0.45277206127000946</v>
      </c>
      <c r="AC4608" s="22">
        <v>0.45688794686317757</v>
      </c>
      <c r="AD4608" s="22">
        <v>0.48040025138941944</v>
      </c>
      <c r="AE4608" s="22">
        <v>7.1665085213619388</v>
      </c>
      <c r="AF4608" s="22">
        <v>0.46212522643532267</v>
      </c>
      <c r="AG4608" s="22">
        <v>1</v>
      </c>
      <c r="AH4608" s="22">
        <v>0.16813515878199362</v>
      </c>
      <c r="AI4608" s="22">
        <v>4.1183501953197208</v>
      </c>
      <c r="AJ4608" s="22">
        <v>0.44534128578294246</v>
      </c>
      <c r="AK4608" s="22">
        <v>3.7424983672010743</v>
      </c>
      <c r="AL4608" s="22">
        <v>445.84652922402</v>
      </c>
      <c r="AM4608" s="22">
        <v>0.12323010757988391</v>
      </c>
      <c r="AN4608" s="22">
        <v>1.6965705061060516</v>
      </c>
    </row>
    <row r="4609" spans="1:40" x14ac:dyDescent="0.2">
      <c r="A4609" s="20">
        <v>43017</v>
      </c>
      <c r="B4609" s="22">
        <v>0.45209020631247232</v>
      </c>
      <c r="C4609" s="22">
        <v>9.542567334679207E-2</v>
      </c>
      <c r="D4609" s="22">
        <v>4.6426461174848589E-2</v>
      </c>
      <c r="E4609" s="22">
        <v>0.15445122851937565</v>
      </c>
      <c r="F4609" s="22">
        <v>0.12058693190211238</v>
      </c>
      <c r="G4609" s="22">
        <v>0.81534048943818016</v>
      </c>
      <c r="H4609" s="22">
        <v>2.7129597715298641</v>
      </c>
      <c r="I4609" s="22">
        <v>0.78030676054951009</v>
      </c>
      <c r="J4609" s="22">
        <v>0.14450489930572652</v>
      </c>
      <c r="K4609" s="22">
        <v>0.16175094785563052</v>
      </c>
      <c r="L4609" s="22">
        <v>0.96092865232163083</v>
      </c>
      <c r="M4609" s="22">
        <v>32.656703924368514</v>
      </c>
      <c r="N4609" s="22">
        <v>1663.6712787434144</v>
      </c>
      <c r="O4609" s="22">
        <v>0.43206213993795856</v>
      </c>
      <c r="P4609" s="22">
        <v>8.0444630459402227</v>
      </c>
      <c r="Q4609" s="22">
        <v>12.983160175291744</v>
      </c>
      <c r="R4609" s="22">
        <v>13.868235757545916</v>
      </c>
      <c r="S4609" s="22">
        <v>12.697572504800828</v>
      </c>
      <c r="T4609" s="22">
        <v>140.67777832488059</v>
      </c>
      <c r="U4609" s="22">
        <v>3.7169481510660303E-2</v>
      </c>
      <c r="V4609" s="22">
        <v>2.2979959623812105</v>
      </c>
      <c r="W4609" s="22">
        <v>0.5207051061105914</v>
      </c>
      <c r="X4609" s="22">
        <v>0.98270471219656319</v>
      </c>
      <c r="Y4609" s="22">
        <v>8.6944211925747222E-2</v>
      </c>
      <c r="Z4609" s="22">
        <v>6.3037323354177959</v>
      </c>
      <c r="AA4609" s="22">
        <v>12.937613865773795</v>
      </c>
      <c r="AB4609" s="22">
        <v>0.45062533851986802</v>
      </c>
      <c r="AC4609" s="22">
        <v>0.45866364665911669</v>
      </c>
      <c r="AD4609" s="22">
        <v>0.47890097986114533</v>
      </c>
      <c r="AE4609" s="22">
        <v>7.1697277069279632</v>
      </c>
      <c r="AF4609" s="22">
        <v>0.46163031168447494</v>
      </c>
      <c r="AG4609" s="22">
        <v>1</v>
      </c>
      <c r="AH4609" s="22">
        <v>0.1678319956669457</v>
      </c>
      <c r="AI4609" s="22">
        <v>4.1077847259835538</v>
      </c>
      <c r="AJ4609" s="22">
        <v>0.45547540499286032</v>
      </c>
      <c r="AK4609" s="22">
        <v>3.7382441282190162</v>
      </c>
      <c r="AL4609" s="22">
        <v>444.87665566990006</v>
      </c>
      <c r="AM4609" s="22">
        <v>0.12309813383229111</v>
      </c>
      <c r="AN4609" s="22">
        <v>1.6979171795755579</v>
      </c>
    </row>
    <row r="4610" spans="1:40" x14ac:dyDescent="0.2">
      <c r="A4610" s="20">
        <v>43018</v>
      </c>
      <c r="B4610" s="22">
        <v>0.45499820364474286</v>
      </c>
      <c r="C4610" s="22">
        <v>9.6334196409767217E-2</v>
      </c>
      <c r="D4610" s="22">
        <v>4.6680459371399551E-2</v>
      </c>
      <c r="E4610" s="22">
        <v>0.15501926436155058</v>
      </c>
      <c r="F4610" s="22">
        <v>0.12077701656363433</v>
      </c>
      <c r="G4610" s="22">
        <v>0.8140834252158724</v>
      </c>
      <c r="H4610" s="22">
        <v>2.7136114173862413</v>
      </c>
      <c r="I4610" s="22">
        <v>0.7807455493749923</v>
      </c>
      <c r="J4610" s="22">
        <v>0.14626048390094032</v>
      </c>
      <c r="K4610" s="22">
        <v>0.16355504899713824</v>
      </c>
      <c r="L4610" s="22">
        <v>0.96681078804246834</v>
      </c>
      <c r="M4610" s="22">
        <v>32.57845117010865</v>
      </c>
      <c r="N4610" s="22">
        <v>1673.9553265030538</v>
      </c>
      <c r="O4610" s="22">
        <v>0.43259951188691631</v>
      </c>
      <c r="P4610" s="22">
        <v>8.0829792242223029</v>
      </c>
      <c r="Q4610" s="22">
        <v>12.996940001734412</v>
      </c>
      <c r="R4610" s="22">
        <v>13.92980586974566</v>
      </c>
      <c r="S4610" s="22">
        <v>12.772705311017232</v>
      </c>
      <c r="T4610" s="22">
        <v>140.52577460077552</v>
      </c>
      <c r="U4610" s="22">
        <v>3.7413743976015559E-2</v>
      </c>
      <c r="V4610" s="22">
        <v>2.3317930103197511</v>
      </c>
      <c r="W4610" s="22">
        <v>0.52242966340019081</v>
      </c>
      <c r="X4610" s="22">
        <v>0.98484867255540831</v>
      </c>
      <c r="Y4610" s="22">
        <v>8.7550638635265549E-2</v>
      </c>
      <c r="Z4610" s="22">
        <v>6.3681413297984371</v>
      </c>
      <c r="AA4610" s="22">
        <v>13.037822569655223</v>
      </c>
      <c r="AB4610" s="22">
        <v>0.45052589848734503</v>
      </c>
      <c r="AC4610" s="22">
        <v>0.45886346461180144</v>
      </c>
      <c r="AD4610" s="22">
        <v>0.48086571934736555</v>
      </c>
      <c r="AE4610" s="22">
        <v>7.1779878343388797</v>
      </c>
      <c r="AF4610" s="22">
        <v>0.46458702412071512</v>
      </c>
      <c r="AG4610" s="22">
        <v>1</v>
      </c>
      <c r="AH4610" s="22">
        <v>0.16797779952675332</v>
      </c>
      <c r="AI4610" s="22">
        <v>4.1179895687508523</v>
      </c>
      <c r="AJ4610" s="22">
        <v>0.45966872731327196</v>
      </c>
      <c r="AK4610" s="22">
        <v>3.7595857233117362</v>
      </c>
      <c r="AL4610" s="22">
        <v>448.71715457327275</v>
      </c>
      <c r="AM4610" s="22">
        <v>0.12388656945700517</v>
      </c>
      <c r="AN4610" s="22">
        <v>1.6968743418525998</v>
      </c>
    </row>
    <row r="4611" spans="1:40" x14ac:dyDescent="0.2">
      <c r="A4611" s="20">
        <v>43019</v>
      </c>
      <c r="B4611" s="22">
        <v>0.45644798488821509</v>
      </c>
      <c r="C4611" s="22">
        <v>9.6772590005840903E-2</v>
      </c>
      <c r="D4611" s="22">
        <v>4.682416394298284E-2</v>
      </c>
      <c r="E4611" s="22">
        <v>0.15482123106366588</v>
      </c>
      <c r="F4611" s="22">
        <v>0.12095641691625141</v>
      </c>
      <c r="G4611" s="22">
        <v>0.81859644326245551</v>
      </c>
      <c r="H4611" s="22">
        <v>2.7115463481924267</v>
      </c>
      <c r="I4611" s="22">
        <v>0.7799967688617695</v>
      </c>
      <c r="J4611" s="22">
        <v>0.14735233076913518</v>
      </c>
      <c r="K4611" s="22">
        <v>0.16430337902494194</v>
      </c>
      <c r="L4611" s="22">
        <v>0.97026110082394035</v>
      </c>
      <c r="M4611" s="22">
        <v>32.387189779661234</v>
      </c>
      <c r="N4611" s="22">
        <v>1679.5705071644279</v>
      </c>
      <c r="O4611" s="22">
        <v>0.43337020144904126</v>
      </c>
      <c r="P4611" s="22">
        <v>8.096486758546984</v>
      </c>
      <c r="Q4611" s="22">
        <v>13.002845887133857</v>
      </c>
      <c r="R4611" s="22">
        <v>13.978401083674054</v>
      </c>
      <c r="S4611" s="22">
        <v>12.837560739185008</v>
      </c>
      <c r="T4611" s="22">
        <v>140.66760286825658</v>
      </c>
      <c r="U4611" s="22">
        <v>3.7491145438502745E-2</v>
      </c>
      <c r="V4611" s="22">
        <v>2.3238097605229475</v>
      </c>
      <c r="W4611" s="22">
        <v>0.52443858973243695</v>
      </c>
      <c r="X4611" s="22">
        <v>0.98408043048703198</v>
      </c>
      <c r="Y4611" s="22">
        <v>8.8023661873811637E-2</v>
      </c>
      <c r="Z4611" s="22">
        <v>6.3864689872867144</v>
      </c>
      <c r="AA4611" s="22">
        <v>13.042613742279446</v>
      </c>
      <c r="AB4611" s="22">
        <v>0.44742565275205987</v>
      </c>
      <c r="AC4611" s="22">
        <v>0.4624628729789852</v>
      </c>
      <c r="AD4611" s="22">
        <v>0.48014714106403872</v>
      </c>
      <c r="AE4611" s="22">
        <v>7.1799992543527171</v>
      </c>
      <c r="AF4611" s="22">
        <v>0.46604197994208812</v>
      </c>
      <c r="AG4611" s="22">
        <v>1</v>
      </c>
      <c r="AH4611" s="22">
        <v>0.1682801645395007</v>
      </c>
      <c r="AI4611" s="22">
        <v>4.1221867349348189</v>
      </c>
      <c r="AJ4611" s="22">
        <v>0.45327898393130112</v>
      </c>
      <c r="AK4611" s="22">
        <v>3.7547068984801228</v>
      </c>
      <c r="AL4611" s="22">
        <v>451.28562019212853</v>
      </c>
      <c r="AM4611" s="22">
        <v>0.12427454732996136</v>
      </c>
      <c r="AN4611" s="22">
        <v>1.6799184758969516</v>
      </c>
    </row>
    <row r="4612" spans="1:40" x14ac:dyDescent="0.2">
      <c r="A4612" s="20">
        <v>43020</v>
      </c>
      <c r="B4612" s="22">
        <v>0.45207115159721795</v>
      </c>
      <c r="C4612" s="22">
        <v>9.6251615682895308E-2</v>
      </c>
      <c r="D4612" s="22">
        <v>4.638640979873207E-2</v>
      </c>
      <c r="E4612" s="22">
        <v>0.15352988243983506</v>
      </c>
      <c r="F4612" s="22">
        <v>0.12003446790176647</v>
      </c>
      <c r="G4612" s="22">
        <v>0.81067273958269215</v>
      </c>
      <c r="H4612" s="22">
        <v>2.689234935680433</v>
      </c>
      <c r="I4612" s="22">
        <v>0.77446913276297169</v>
      </c>
      <c r="J4612" s="22">
        <v>0.14561457499846125</v>
      </c>
      <c r="K4612" s="22">
        <v>0.16323013479411583</v>
      </c>
      <c r="L4612" s="22">
        <v>0.96111282082846061</v>
      </c>
      <c r="M4612" s="22">
        <v>32.084692558626202</v>
      </c>
      <c r="N4612" s="22">
        <v>1662.3376623376623</v>
      </c>
      <c r="O4612" s="22">
        <v>0.43057795285283434</v>
      </c>
      <c r="P4612" s="22">
        <v>8.0076321782482918</v>
      </c>
      <c r="Q4612" s="22">
        <v>12.911922201021726</v>
      </c>
      <c r="R4612" s="22">
        <v>13.820397611866806</v>
      </c>
      <c r="S4612" s="22">
        <v>12.703883793931187</v>
      </c>
      <c r="T4612" s="22">
        <v>139.33526189450362</v>
      </c>
      <c r="U4612" s="22">
        <v>3.7163784083215363E-2</v>
      </c>
      <c r="V4612" s="22">
        <v>2.3268911183603125</v>
      </c>
      <c r="W4612" s="22">
        <v>0.51948051948051943</v>
      </c>
      <c r="X4612" s="22">
        <v>0.9725241583061488</v>
      </c>
      <c r="Y4612" s="22">
        <v>8.7745429925524712E-2</v>
      </c>
      <c r="Z4612" s="22">
        <v>6.3359389425740131</v>
      </c>
      <c r="AA4612" s="22">
        <v>12.894688250138486</v>
      </c>
      <c r="AB4612" s="22">
        <v>0.44426663384009352</v>
      </c>
      <c r="AC4612" s="22">
        <v>0.45854619314334955</v>
      </c>
      <c r="AD4612" s="22">
        <v>0.47702345048316613</v>
      </c>
      <c r="AE4612" s="22">
        <v>7.109004739336493</v>
      </c>
      <c r="AF4612" s="22">
        <v>0.46163599433741614</v>
      </c>
      <c r="AG4612" s="22">
        <v>1</v>
      </c>
      <c r="AH4612" s="22">
        <v>0.16644303563734844</v>
      </c>
      <c r="AI4612" s="22">
        <v>4.0770603803779153</v>
      </c>
      <c r="AJ4612" s="22">
        <v>0.44942450914014892</v>
      </c>
      <c r="AK4612" s="22">
        <v>3.716501507970702</v>
      </c>
      <c r="AL4612" s="22">
        <v>447.09792577091156</v>
      </c>
      <c r="AM4612" s="22">
        <v>0.12309964916599987</v>
      </c>
      <c r="AN4612" s="22">
        <v>1.6586692927925155</v>
      </c>
    </row>
    <row r="4613" spans="1:40" x14ac:dyDescent="0.2">
      <c r="A4613" s="20">
        <v>43021</v>
      </c>
      <c r="B4613" s="22">
        <v>0.45263183840475213</v>
      </c>
      <c r="C4613" s="22">
        <v>9.7213492562329751E-2</v>
      </c>
      <c r="D4613" s="22">
        <v>4.6441379820312781E-2</v>
      </c>
      <c r="E4613" s="22">
        <v>0.15363379795664334</v>
      </c>
      <c r="F4613" s="22">
        <v>0.12007493129244154</v>
      </c>
      <c r="G4613" s="22">
        <v>0.81074918968215814</v>
      </c>
      <c r="H4613" s="22">
        <v>2.6880368740833855</v>
      </c>
      <c r="I4613" s="22">
        <v>0.77603184579928763</v>
      </c>
      <c r="J4613" s="22">
        <v>0.14569699658618945</v>
      </c>
      <c r="K4613" s="22">
        <v>0.16371501460420748</v>
      </c>
      <c r="L4613" s="22">
        <v>0.9621399785558471</v>
      </c>
      <c r="M4613" s="22">
        <v>32.095981069989278</v>
      </c>
      <c r="N4613" s="22">
        <v>1663.2775045907738</v>
      </c>
      <c r="O4613" s="22">
        <v>0.43136022479387731</v>
      </c>
      <c r="P4613" s="22">
        <v>7.9731578363589293</v>
      </c>
      <c r="Q4613" s="22">
        <v>12.935507326752195</v>
      </c>
      <c r="R4613" s="22">
        <v>13.783414057011868</v>
      </c>
      <c r="S4613" s="22">
        <v>12.71860095389507</v>
      </c>
      <c r="T4613" s="22">
        <v>138.73011178072736</v>
      </c>
      <c r="U4613" s="22">
        <v>3.7169864803243732E-2</v>
      </c>
      <c r="V4613" s="22">
        <v>2.3305110856410445</v>
      </c>
      <c r="W4613" s="22">
        <v>0.52008232582787972</v>
      </c>
      <c r="X4613" s="22">
        <v>0.97192541378587882</v>
      </c>
      <c r="Y4613" s="22">
        <v>8.83030773591649E-2</v>
      </c>
      <c r="Z4613" s="22">
        <v>6.3024857963298455</v>
      </c>
      <c r="AA4613" s="22">
        <v>12.958923355640181</v>
      </c>
      <c r="AB4613" s="22">
        <v>0.44274780936887631</v>
      </c>
      <c r="AC4613" s="22">
        <v>0.45862141210978413</v>
      </c>
      <c r="AD4613" s="22">
        <v>0.47768698931489623</v>
      </c>
      <c r="AE4613" s="22">
        <v>7.0458214712660663</v>
      </c>
      <c r="AF4613" s="22">
        <v>0.46218311334590401</v>
      </c>
      <c r="AG4613" s="22">
        <v>1</v>
      </c>
      <c r="AH4613" s="22">
        <v>0.16625380510469429</v>
      </c>
      <c r="AI4613" s="22">
        <v>4.0731566039363569</v>
      </c>
      <c r="AJ4613" s="22">
        <v>0.44785003882131103</v>
      </c>
      <c r="AK4613" s="22">
        <v>3.7104546406871983</v>
      </c>
      <c r="AL4613" s="22">
        <v>447.12290950321039</v>
      </c>
      <c r="AM4613" s="22">
        <v>0.12324225730518479</v>
      </c>
      <c r="AN4613" s="22">
        <v>1.6338965504492178</v>
      </c>
    </row>
    <row r="4614" spans="1:40" x14ac:dyDescent="0.2">
      <c r="A4614" s="20">
        <v>43024</v>
      </c>
      <c r="B4614" s="22">
        <v>0.45323066291524755</v>
      </c>
      <c r="C4614" s="22">
        <v>9.6870526679500468E-2</v>
      </c>
      <c r="D4614" s="22">
        <v>4.6544745545189795E-2</v>
      </c>
      <c r="E4614" s="22">
        <v>0.15444987413001629</v>
      </c>
      <c r="F4614" s="22">
        <v>0.12035391677772841</v>
      </c>
      <c r="G4614" s="22">
        <v>0.81303371341132336</v>
      </c>
      <c r="H4614" s="22">
        <v>2.6967027000345527</v>
      </c>
      <c r="I4614" s="22">
        <v>0.77866627178044323</v>
      </c>
      <c r="J4614" s="22">
        <v>0.14555259390888001</v>
      </c>
      <c r="K4614" s="22">
        <v>0.1634828964904487</v>
      </c>
      <c r="L4614" s="22">
        <v>0.96339898316797479</v>
      </c>
      <c r="M4614" s="22">
        <v>32.169652993731184</v>
      </c>
      <c r="N4614" s="22">
        <v>1663.4582161014857</v>
      </c>
      <c r="O4614" s="22">
        <v>0.43103065304309196</v>
      </c>
      <c r="P4614" s="22">
        <v>7.9834888197837985</v>
      </c>
      <c r="Q4614" s="22">
        <v>12.980650575053062</v>
      </c>
      <c r="R4614" s="22">
        <v>13.84323016930747</v>
      </c>
      <c r="S4614" s="22">
        <v>12.735080704871908</v>
      </c>
      <c r="T4614" s="22">
        <v>139.10854435065897</v>
      </c>
      <c r="U4614" s="22">
        <v>3.721926057554667E-2</v>
      </c>
      <c r="V4614" s="22">
        <v>2.3482156078779801</v>
      </c>
      <c r="W4614" s="22">
        <v>0.52020089836615824</v>
      </c>
      <c r="X4614" s="22">
        <v>0.97443111703440444</v>
      </c>
      <c r="Y4614" s="22">
        <v>8.8479194432104238E-2</v>
      </c>
      <c r="Z4614" s="22">
        <v>6.3186731822893529</v>
      </c>
      <c r="AA4614" s="22">
        <v>12.957204205538279</v>
      </c>
      <c r="AB4614" s="22">
        <v>0.44298830149563156</v>
      </c>
      <c r="AC4614" s="22">
        <v>0.466459351399378</v>
      </c>
      <c r="AD4614" s="22">
        <v>0.47915741152080554</v>
      </c>
      <c r="AE4614" s="22">
        <v>7.0674391628412065</v>
      </c>
      <c r="AF4614" s="22">
        <v>0.4628066538328644</v>
      </c>
      <c r="AG4614" s="22">
        <v>1</v>
      </c>
      <c r="AH4614" s="22">
        <v>0.16671602744459252</v>
      </c>
      <c r="AI4614" s="22">
        <v>4.0784342761241916</v>
      </c>
      <c r="AJ4614" s="22">
        <v>0.44978774865491877</v>
      </c>
      <c r="AK4614" s="22">
        <v>3.7195814206031885</v>
      </c>
      <c r="AL4614" s="22">
        <v>448.81287329088303</v>
      </c>
      <c r="AM4614" s="22">
        <v>0.12340194481465028</v>
      </c>
      <c r="AN4614" s="22">
        <v>1.6426896687891801</v>
      </c>
    </row>
    <row r="4615" spans="1:40" x14ac:dyDescent="0.2">
      <c r="A4615" s="20">
        <v>43025</v>
      </c>
      <c r="B4615" s="22">
        <v>0.45049674966270081</v>
      </c>
      <c r="C4615" s="22">
        <v>9.6197718631178708E-2</v>
      </c>
      <c r="D4615" s="22">
        <v>4.6213663682080214E-2</v>
      </c>
      <c r="E4615" s="22">
        <v>0.15353857475775787</v>
      </c>
      <c r="F4615" s="22">
        <v>0.11998037532196736</v>
      </c>
      <c r="G4615" s="22">
        <v>0.81221636207530967</v>
      </c>
      <c r="H4615" s="22">
        <v>2.683674720961609</v>
      </c>
      <c r="I4615" s="22">
        <v>0.7760456273764258</v>
      </c>
      <c r="J4615" s="22">
        <v>0.14431497608242366</v>
      </c>
      <c r="K4615" s="22">
        <v>0.16176867410769041</v>
      </c>
      <c r="L4615" s="22">
        <v>0.95769655341592042</v>
      </c>
      <c r="M4615" s="22">
        <v>32.08389549858947</v>
      </c>
      <c r="N4615" s="22">
        <v>1656.4454801913405</v>
      </c>
      <c r="O4615" s="22">
        <v>0.43046731264565186</v>
      </c>
      <c r="P4615" s="22">
        <v>7.9755918066969214</v>
      </c>
      <c r="Q4615" s="22">
        <v>12.914264687844964</v>
      </c>
      <c r="R4615" s="22">
        <v>13.760578928001962</v>
      </c>
      <c r="S4615" s="22">
        <v>12.672635839568256</v>
      </c>
      <c r="T4615" s="22">
        <v>138.62504599533915</v>
      </c>
      <c r="U4615" s="22">
        <v>3.7009689684778607E-2</v>
      </c>
      <c r="V4615" s="22">
        <v>2.3020973874647366</v>
      </c>
      <c r="W4615" s="22">
        <v>0.51784619158591927</v>
      </c>
      <c r="X4615" s="22">
        <v>0.97430393720103026</v>
      </c>
      <c r="Y4615" s="22">
        <v>8.7930823009934989E-2</v>
      </c>
      <c r="Z4615" s="22">
        <v>6.3003802281368815</v>
      </c>
      <c r="AA4615" s="22">
        <v>12.897093094566417</v>
      </c>
      <c r="AB4615" s="22">
        <v>0.44156752115785597</v>
      </c>
      <c r="AC4615" s="22">
        <v>0.446019869986508</v>
      </c>
      <c r="AD4615" s="22">
        <v>0.4775174782288728</v>
      </c>
      <c r="AE4615" s="22">
        <v>7.0321967373972765</v>
      </c>
      <c r="AF4615" s="22">
        <v>0.46000245308475407</v>
      </c>
      <c r="AG4615" s="22">
        <v>1</v>
      </c>
      <c r="AH4615" s="22">
        <v>0.16623328836011284</v>
      </c>
      <c r="AI4615" s="22">
        <v>4.0610818103765478</v>
      </c>
      <c r="AJ4615" s="22">
        <v>0.44944192321844717</v>
      </c>
      <c r="AK4615" s="22">
        <v>3.7018275481417882</v>
      </c>
      <c r="AL4615" s="22">
        <v>448.22028701091619</v>
      </c>
      <c r="AM4615" s="22">
        <v>0.12265423770391266</v>
      </c>
      <c r="AN4615" s="22">
        <v>1.6423402428553906</v>
      </c>
    </row>
    <row r="4616" spans="1:40" x14ac:dyDescent="0.2">
      <c r="A4616" s="20">
        <v>43026</v>
      </c>
      <c r="B4616" s="22">
        <v>0.45107046786139804</v>
      </c>
      <c r="C4616" s="22">
        <v>9.6348249051134344E-2</v>
      </c>
      <c r="D4616" s="22">
        <v>4.6280078120201934E-2</v>
      </c>
      <c r="E4616" s="22">
        <v>0.15310822595899917</v>
      </c>
      <c r="F4616" s="22">
        <v>0.120545858769484</v>
      </c>
      <c r="G4616" s="22">
        <v>0.81375210347241844</v>
      </c>
      <c r="H4616" s="22">
        <v>2.6790561703904783</v>
      </c>
      <c r="I4616" s="22">
        <v>0.77567464655521856</v>
      </c>
      <c r="J4616" s="22">
        <v>0.14478031763968902</v>
      </c>
      <c r="K4616" s="22">
        <v>0.16217311731541648</v>
      </c>
      <c r="L4616" s="22">
        <v>0.95917113974426693</v>
      </c>
      <c r="M4616" s="22">
        <v>32.087013130581113</v>
      </c>
      <c r="N4616" s="22">
        <v>1660.0542910837337</v>
      </c>
      <c r="O4616" s="22">
        <v>0.43023841401250418</v>
      </c>
      <c r="P4616" s="22">
        <v>7.9888961222409209</v>
      </c>
      <c r="Q4616" s="22">
        <v>12.945107046786141</v>
      </c>
      <c r="R4616" s="22">
        <v>13.870020758355546</v>
      </c>
      <c r="S4616" s="22">
        <v>12.694532814169728</v>
      </c>
      <c r="T4616" s="22">
        <v>139.0281650350681</v>
      </c>
      <c r="U4616" s="22">
        <v>3.7094812867723828E-2</v>
      </c>
      <c r="V4616" s="22">
        <v>2.3162148551214181</v>
      </c>
      <c r="W4616" s="22">
        <v>0.51859039711102661</v>
      </c>
      <c r="X4616" s="22">
        <v>0.97759571567194437</v>
      </c>
      <c r="Y4616" s="22">
        <v>8.7836094972547379E-2</v>
      </c>
      <c r="Z4616" s="22">
        <v>6.3192610516747942</v>
      </c>
      <c r="AA4616" s="22">
        <v>12.915627725301857</v>
      </c>
      <c r="AB4616" s="22">
        <v>0.44126859346787367</v>
      </c>
      <c r="AC4616" s="22">
        <v>0.44684509844865072</v>
      </c>
      <c r="AD4616" s="22">
        <v>0.47777381990591183</v>
      </c>
      <c r="AE4616" s="22">
        <v>7.0561212582757058</v>
      </c>
      <c r="AF4616" s="22">
        <v>0.46063896429317186</v>
      </c>
      <c r="AG4616" s="22">
        <v>1</v>
      </c>
      <c r="AH4616" s="22">
        <v>0.16661958163929594</v>
      </c>
      <c r="AI4616" s="22">
        <v>4.07060297495486</v>
      </c>
      <c r="AJ4616" s="22">
        <v>0.45150037463304388</v>
      </c>
      <c r="AK4616" s="22">
        <v>3.7081301512043532</v>
      </c>
      <c r="AL4616" s="22">
        <v>448.94550010440594</v>
      </c>
      <c r="AM4616" s="22">
        <v>0.12283050618451599</v>
      </c>
      <c r="AN4616" s="22">
        <v>1.6670801960374879</v>
      </c>
    </row>
    <row r="4617" spans="1:40" x14ac:dyDescent="0.2">
      <c r="A4617" s="20">
        <v>43027</v>
      </c>
      <c r="B4617" s="22">
        <v>0.45198212945071448</v>
      </c>
      <c r="C4617" s="22">
        <v>9.6971114201671371E-2</v>
      </c>
      <c r="D4617" s="22">
        <v>4.6419120995433903E-2</v>
      </c>
      <c r="E4617" s="22">
        <v>0.15364733972504954</v>
      </c>
      <c r="F4617" s="22">
        <v>0.1201339060442333</v>
      </c>
      <c r="G4617" s="22">
        <v>0.81384844494221598</v>
      </c>
      <c r="H4617" s="22">
        <v>2.6708594355761774</v>
      </c>
      <c r="I4617" s="22">
        <v>0.77282741135493715</v>
      </c>
      <c r="J4617" s="22">
        <v>0.14584435883866045</v>
      </c>
      <c r="K4617" s="22">
        <v>0.16193031470381905</v>
      </c>
      <c r="L4617" s="22">
        <v>0.96002510738329372</v>
      </c>
      <c r="M4617" s="22">
        <v>31.930683930043937</v>
      </c>
      <c r="N4617" s="22">
        <v>1664.102595660361</v>
      </c>
      <c r="O4617" s="22">
        <v>0.42893010547562493</v>
      </c>
      <c r="P4617" s="22">
        <v>7.9986707855903303</v>
      </c>
      <c r="Q4617" s="22">
        <v>12.904456560534639</v>
      </c>
      <c r="R4617" s="22">
        <v>13.849675696299123</v>
      </c>
      <c r="S4617" s="22">
        <v>12.725997218495772</v>
      </c>
      <c r="T4617" s="22">
        <v>138.83029131949144</v>
      </c>
      <c r="U4617" s="22">
        <v>3.7135542947163723E-2</v>
      </c>
      <c r="V4617" s="22">
        <v>2.3145561285399565</v>
      </c>
      <c r="W4617" s="22">
        <v>0.51962437385386029</v>
      </c>
      <c r="X4617" s="22">
        <v>0.97579106718686537</v>
      </c>
      <c r="Y4617" s="22">
        <v>8.6522012036774926E-2</v>
      </c>
      <c r="Z4617" s="22">
        <v>6.3308759276808901</v>
      </c>
      <c r="AA4617" s="22">
        <v>12.935225412610306</v>
      </c>
      <c r="AB4617" s="22">
        <v>0.43978535648792016</v>
      </c>
      <c r="AC4617" s="22">
        <v>0.46522504338408138</v>
      </c>
      <c r="AD4617" s="22">
        <v>0.47718797307110067</v>
      </c>
      <c r="AE4617" s="22">
        <v>7.0469409607266371</v>
      </c>
      <c r="AF4617" s="22">
        <v>0.46155739621666192</v>
      </c>
      <c r="AG4617" s="22">
        <v>1</v>
      </c>
      <c r="AH4617" s="22">
        <v>0.16693948382173759</v>
      </c>
      <c r="AI4617" s="22">
        <v>4.0725652607352529</v>
      </c>
      <c r="AJ4617" s="22">
        <v>0.44827755966080418</v>
      </c>
      <c r="AK4617" s="22">
        <v>3.7179850094152687</v>
      </c>
      <c r="AL4617" s="22">
        <v>449.22524030473471</v>
      </c>
      <c r="AM4617" s="22">
        <v>0.12307540830266704</v>
      </c>
      <c r="AN4617" s="22">
        <v>1.6590565039199519</v>
      </c>
    </row>
    <row r="4618" spans="1:40" x14ac:dyDescent="0.2">
      <c r="A4618" s="20">
        <v>43028</v>
      </c>
      <c r="B4618" s="22">
        <v>0.44992220330054028</v>
      </c>
      <c r="C4618" s="22">
        <v>9.5781826200948258E-2</v>
      </c>
      <c r="D4618" s="22">
        <v>4.6206338899574873E-2</v>
      </c>
      <c r="E4618" s="22">
        <v>0.15466228881565244</v>
      </c>
      <c r="F4618" s="22">
        <v>0.1205665069894515</v>
      </c>
      <c r="G4618" s="22">
        <v>0.81086213444739841</v>
      </c>
      <c r="H4618" s="22">
        <v>2.6684880487117599</v>
      </c>
      <c r="I4618" s="22">
        <v>0.77378925057888093</v>
      </c>
      <c r="J4618" s="22">
        <v>0.1443588204305159</v>
      </c>
      <c r="K4618" s="22">
        <v>0.16157210590152285</v>
      </c>
      <c r="L4618" s="22">
        <v>0.95587028166080634</v>
      </c>
      <c r="M4618" s="22">
        <v>31.989757788858533</v>
      </c>
      <c r="N4618" s="22">
        <v>1656.0283253494724</v>
      </c>
      <c r="O4618" s="22">
        <v>0.42752655501513048</v>
      </c>
      <c r="P4618" s="22">
        <v>7.967117111598446</v>
      </c>
      <c r="Q4618" s="22">
        <v>12.897100082084705</v>
      </c>
      <c r="R4618" s="22">
        <v>13.905394312877497</v>
      </c>
      <c r="S4618" s="22">
        <v>12.667997990762407</v>
      </c>
      <c r="T4618" s="22">
        <v>138.60186467049726</v>
      </c>
      <c r="U4618" s="22">
        <v>3.7036129522316011E-2</v>
      </c>
      <c r="V4618" s="22">
        <v>2.3259375421143549</v>
      </c>
      <c r="W4618" s="22">
        <v>0.51750119451625154</v>
      </c>
      <c r="X4618" s="22">
        <v>0.97794739227913696</v>
      </c>
      <c r="Y4618" s="22">
        <v>8.5368094777207401E-2</v>
      </c>
      <c r="Z4618" s="22">
        <v>6.3082709530401972</v>
      </c>
      <c r="AA4618" s="22">
        <v>12.894649792337944</v>
      </c>
      <c r="AB4618" s="22">
        <v>0.44031706749323102</v>
      </c>
      <c r="AC4618" s="22">
        <v>0.46187961726474153</v>
      </c>
      <c r="AD4618" s="22">
        <v>0.47805152959337438</v>
      </c>
      <c r="AE4618" s="22">
        <v>7.0418877032209055</v>
      </c>
      <c r="AF4618" s="22">
        <v>0.45944157896671278</v>
      </c>
      <c r="AG4618" s="22">
        <v>1</v>
      </c>
      <c r="AH4618" s="22">
        <v>0.16674221726719182</v>
      </c>
      <c r="AI4618" s="22">
        <v>4.0638055450056969</v>
      </c>
      <c r="AJ4618" s="22">
        <v>0.44967717432586402</v>
      </c>
      <c r="AK4618" s="22">
        <v>3.7026328363328962</v>
      </c>
      <c r="AL4618" s="22">
        <v>446.81033532215184</v>
      </c>
      <c r="AM4618" s="22">
        <v>0.12251448733812773</v>
      </c>
      <c r="AN4618" s="22">
        <v>1.6703870232655009</v>
      </c>
    </row>
    <row r="4619" spans="1:40" x14ac:dyDescent="0.2">
      <c r="A4619" s="20">
        <v>43031</v>
      </c>
      <c r="B4619" s="22">
        <v>0.44795033480100988</v>
      </c>
      <c r="C4619" s="22">
        <v>9.5195696983741709E-2</v>
      </c>
      <c r="D4619" s="22">
        <v>4.5954945175572331E-2</v>
      </c>
      <c r="E4619" s="22">
        <v>0.15428898998646157</v>
      </c>
      <c r="F4619" s="22">
        <v>0.1201136737855078</v>
      </c>
      <c r="G4619" s="22">
        <v>0.80962080279061821</v>
      </c>
      <c r="H4619" s="22">
        <v>2.6620644232762931</v>
      </c>
      <c r="I4619" s="22">
        <v>0.77267682250057923</v>
      </c>
      <c r="J4619" s="22">
        <v>0.1432753174206296</v>
      </c>
      <c r="K4619" s="22">
        <v>0.16094841990998793</v>
      </c>
      <c r="L4619" s="22">
        <v>0.9514203124809425</v>
      </c>
      <c r="M4619" s="22">
        <v>31.950627523204329</v>
      </c>
      <c r="N4619" s="22">
        <v>1651.4410469697154</v>
      </c>
      <c r="O4619" s="22">
        <v>0.42584980912073567</v>
      </c>
      <c r="P4619" s="22">
        <v>7.9300271987705662</v>
      </c>
      <c r="Q4619" s="22">
        <v>12.861481418239032</v>
      </c>
      <c r="R4619" s="22">
        <v>13.833563038944249</v>
      </c>
      <c r="S4619" s="22">
        <v>12.635841393357644</v>
      </c>
      <c r="T4619" s="22">
        <v>137.80507141201866</v>
      </c>
      <c r="U4619" s="22">
        <v>3.6818353681591434E-2</v>
      </c>
      <c r="V4619" s="22">
        <v>2.3264096403176038</v>
      </c>
      <c r="W4619" s="22">
        <v>0.51665467318786662</v>
      </c>
      <c r="X4619" s="22">
        <v>0.97560648379660675</v>
      </c>
      <c r="Y4619" s="22">
        <v>8.4938223420214912E-2</v>
      </c>
      <c r="Z4619" s="22">
        <v>6.2812084547927158</v>
      </c>
      <c r="AA4619" s="22">
        <v>12.824891143933943</v>
      </c>
      <c r="AB4619" s="22">
        <v>0.43877837270853409</v>
      </c>
      <c r="AC4619" s="22">
        <v>0.45859810462379097</v>
      </c>
      <c r="AD4619" s="22">
        <v>0.47692983205064088</v>
      </c>
      <c r="AE4619" s="22">
        <v>7.0103306541121366</v>
      </c>
      <c r="AF4619" s="22">
        <v>0.45739062557172305</v>
      </c>
      <c r="AG4619" s="22">
        <v>1</v>
      </c>
      <c r="AH4619" s="22">
        <v>0.16609545182890387</v>
      </c>
      <c r="AI4619" s="22">
        <v>4.0456646623327517</v>
      </c>
      <c r="AJ4619" s="22">
        <v>0.45314615375233264</v>
      </c>
      <c r="AK4619" s="22">
        <v>3.6885435851150765</v>
      </c>
      <c r="AL4619" s="22">
        <v>445.66954103599261</v>
      </c>
      <c r="AM4619" s="22">
        <v>0.12196758101696568</v>
      </c>
      <c r="AN4619" s="22">
        <v>1.6713217626754806</v>
      </c>
    </row>
    <row r="4620" spans="1:40" x14ac:dyDescent="0.2">
      <c r="A4620" s="20">
        <v>43032</v>
      </c>
      <c r="B4620" s="22">
        <v>0.44684397508273305</v>
      </c>
      <c r="C4620" s="22">
        <v>9.4595581078450439E-2</v>
      </c>
      <c r="D4620" s="22">
        <v>4.5843877749659333E-2</v>
      </c>
      <c r="E4620" s="22">
        <v>0.15418775549931865</v>
      </c>
      <c r="F4620" s="22">
        <v>0.12055917850885729</v>
      </c>
      <c r="G4620" s="22">
        <v>0.80707368113685019</v>
      </c>
      <c r="H4620" s="22">
        <v>2.6481896048277198</v>
      </c>
      <c r="I4620" s="22">
        <v>0.76997761339303084</v>
      </c>
      <c r="J4620" s="22">
        <v>0.14306745182012845</v>
      </c>
      <c r="K4620" s="22">
        <v>0.15979657387580298</v>
      </c>
      <c r="L4620" s="22">
        <v>0.94949630134319629</v>
      </c>
      <c r="M4620" s="22">
        <v>32.037181234183372</v>
      </c>
      <c r="N4620" s="22">
        <v>1646.1456102783725</v>
      </c>
      <c r="O4620" s="22">
        <v>0.42622153007591979</v>
      </c>
      <c r="P4620" s="22">
        <v>7.9180455518785271</v>
      </c>
      <c r="Q4620" s="22">
        <v>12.841882421646874</v>
      </c>
      <c r="R4620" s="22">
        <v>13.856579715787424</v>
      </c>
      <c r="S4620" s="22">
        <v>12.616799688534163</v>
      </c>
      <c r="T4620" s="22">
        <v>137.47445006813314</v>
      </c>
      <c r="U4620" s="22">
        <v>3.6735935370839003E-2</v>
      </c>
      <c r="V4620" s="22">
        <v>2.3392787619233015</v>
      </c>
      <c r="W4620" s="22">
        <v>0.51489196028810591</v>
      </c>
      <c r="X4620" s="22">
        <v>0.97364707027447905</v>
      </c>
      <c r="Y4620" s="22">
        <v>8.3949776133930301E-2</v>
      </c>
      <c r="Z4620" s="22">
        <v>6.295868211018103</v>
      </c>
      <c r="AA4620" s="22">
        <v>12.805382518979949</v>
      </c>
      <c r="AB4620" s="22">
        <v>0.43921549542534549</v>
      </c>
      <c r="AC4620" s="22">
        <v>0.45943644150282259</v>
      </c>
      <c r="AD4620" s="22">
        <v>0.47543556550515864</v>
      </c>
      <c r="AE4620" s="22">
        <v>7.0115218026085255</v>
      </c>
      <c r="AF4620" s="22">
        <v>0.45626094997080008</v>
      </c>
      <c r="AG4620" s="22">
        <v>1</v>
      </c>
      <c r="AH4620" s="22">
        <v>0.16578255791317889</v>
      </c>
      <c r="AI4620" s="22">
        <v>4.0368892349620396</v>
      </c>
      <c r="AJ4620" s="22">
        <v>0.45508078645123612</v>
      </c>
      <c r="AK4620" s="22">
        <v>3.6807718512750629</v>
      </c>
      <c r="AL4620" s="22">
        <v>445.46184543507883</v>
      </c>
      <c r="AM4620" s="22">
        <v>0.12166634222308739</v>
      </c>
      <c r="AN4620" s="22">
        <v>1.6702963792096552</v>
      </c>
    </row>
    <row r="4621" spans="1:40" x14ac:dyDescent="0.2">
      <c r="A4621" s="20">
        <v>43033</v>
      </c>
      <c r="B4621" s="22">
        <v>0.44700842218003017</v>
      </c>
      <c r="C4621" s="22">
        <v>9.37515213475488E-2</v>
      </c>
      <c r="D4621" s="22">
        <v>4.5859500511172775E-2</v>
      </c>
      <c r="E4621" s="22">
        <v>0.1557129643152719</v>
      </c>
      <c r="F4621" s="22">
        <v>0.12042987196339029</v>
      </c>
      <c r="G4621" s="22">
        <v>0.80753127890560339</v>
      </c>
      <c r="H4621" s="22">
        <v>2.6364344481768169</v>
      </c>
      <c r="I4621" s="22">
        <v>0.76683218927997665</v>
      </c>
      <c r="J4621" s="22">
        <v>0.14376125797186115</v>
      </c>
      <c r="K4621" s="22">
        <v>0.16140888953799717</v>
      </c>
      <c r="L4621" s="22">
        <v>0.94963731074436486</v>
      </c>
      <c r="M4621" s="22">
        <v>31.916654495886277</v>
      </c>
      <c r="N4621" s="22">
        <v>1652.1834380020446</v>
      </c>
      <c r="O4621" s="22">
        <v>0.42675624361034031</v>
      </c>
      <c r="P4621" s="22">
        <v>7.9012706294727622</v>
      </c>
      <c r="Q4621" s="22">
        <v>12.795141424468136</v>
      </c>
      <c r="R4621" s="22">
        <v>13.84182853804586</v>
      </c>
      <c r="S4621" s="22">
        <v>12.621099264884865</v>
      </c>
      <c r="T4621" s="22">
        <v>137.14157051750158</v>
      </c>
      <c r="U4621" s="22">
        <v>3.6746020154812327E-2</v>
      </c>
      <c r="V4621" s="22">
        <v>2.3164646317121855</v>
      </c>
      <c r="W4621" s="22">
        <v>0.51531084173117181</v>
      </c>
      <c r="X4621" s="22">
        <v>0.97529331580740963</v>
      </c>
      <c r="Y4621" s="22">
        <v>8.3795822988169996E-2</v>
      </c>
      <c r="Z4621" s="22">
        <v>6.2954578647582879</v>
      </c>
      <c r="AA4621" s="22">
        <v>12.797575580546225</v>
      </c>
      <c r="AB4621" s="22">
        <v>0.43666325884815732</v>
      </c>
      <c r="AC4621" s="22">
        <v>0.45822988170001461</v>
      </c>
      <c r="AD4621" s="22">
        <v>0.47352855265079596</v>
      </c>
      <c r="AE4621" s="22">
        <v>7.029319409960566</v>
      </c>
      <c r="AF4621" s="22">
        <v>0.45641643542183924</v>
      </c>
      <c r="AG4621" s="22">
        <v>1</v>
      </c>
      <c r="AH4621" s="22">
        <v>0.1655469548707463</v>
      </c>
      <c r="AI4621" s="22">
        <v>4.0382649335475387</v>
      </c>
      <c r="AJ4621" s="22">
        <v>0.45832724794313812</v>
      </c>
      <c r="AK4621" s="22">
        <v>3.682513022735018</v>
      </c>
      <c r="AL4621" s="22">
        <v>444.23348425101017</v>
      </c>
      <c r="AM4621" s="22">
        <v>0.12170780390438635</v>
      </c>
      <c r="AN4621" s="22">
        <v>1.7083029063823572</v>
      </c>
    </row>
    <row r="4622" spans="1:40" x14ac:dyDescent="0.2">
      <c r="A4622" s="20">
        <v>43034</v>
      </c>
      <c r="B4622" s="22">
        <v>0.43995879055057741</v>
      </c>
      <c r="C4622" s="22">
        <v>9.1762901911926778E-2</v>
      </c>
      <c r="D4622" s="22">
        <v>4.5138722507067901E-2</v>
      </c>
      <c r="E4622" s="22">
        <v>0.15387656332359001</v>
      </c>
      <c r="F4622" s="22">
        <v>0.11949542383439551</v>
      </c>
      <c r="G4622" s="22">
        <v>0.79534237385595852</v>
      </c>
      <c r="H4622" s="22">
        <v>2.6398006612679095</v>
      </c>
      <c r="I4622" s="22">
        <v>0.76517801523791273</v>
      </c>
      <c r="J4622" s="22">
        <v>0.139561071445685</v>
      </c>
      <c r="K4622" s="22">
        <v>0.15762614404140113</v>
      </c>
      <c r="L4622" s="22">
        <v>0.93468781446164162</v>
      </c>
      <c r="M4622" s="22">
        <v>31.926541760506012</v>
      </c>
      <c r="N4622" s="22">
        <v>1626.8148929033493</v>
      </c>
      <c r="O4622" s="22">
        <v>0.42243279505486608</v>
      </c>
      <c r="P4622" s="22">
        <v>7.766304087402367</v>
      </c>
      <c r="Q4622" s="22">
        <v>12.728209305668695</v>
      </c>
      <c r="R4622" s="22">
        <v>13.653026019454693</v>
      </c>
      <c r="S4622" s="22">
        <v>12.422732282332646</v>
      </c>
      <c r="T4622" s="22">
        <v>135.09871100675642</v>
      </c>
      <c r="U4622" s="22">
        <v>3.619004264698835E-2</v>
      </c>
      <c r="V4622" s="22">
        <v>2.3005414729982272</v>
      </c>
      <c r="W4622" s="22">
        <v>0.50703196128228467</v>
      </c>
      <c r="X4622" s="22">
        <v>0.97853275192869804</v>
      </c>
      <c r="Y4622" s="22">
        <v>8.1963678182950792E-2</v>
      </c>
      <c r="Z4622" s="22">
        <v>6.223225837366428</v>
      </c>
      <c r="AA4622" s="22">
        <v>12.602424649000911</v>
      </c>
      <c r="AB4622" s="22">
        <v>0.43731132301499831</v>
      </c>
      <c r="AC4622" s="22">
        <v>0.4511715942306771</v>
      </c>
      <c r="AD4622" s="22">
        <v>0.47243519095308834</v>
      </c>
      <c r="AE4622" s="22">
        <v>6.928590253486032</v>
      </c>
      <c r="AF4622" s="22">
        <v>0.44925487565288225</v>
      </c>
      <c r="AG4622" s="22">
        <v>1</v>
      </c>
      <c r="AH4622" s="22">
        <v>0.16373568450812209</v>
      </c>
      <c r="AI4622" s="22">
        <v>3.9807848962576067</v>
      </c>
      <c r="AJ4622" s="22">
        <v>0.45753270401073365</v>
      </c>
      <c r="AK4622" s="22">
        <v>3.6193636494321724</v>
      </c>
      <c r="AL4622" s="22">
        <v>436.53265609276917</v>
      </c>
      <c r="AM4622" s="22">
        <v>0.11979491111217595</v>
      </c>
      <c r="AN4622" s="22">
        <v>1.7046815851262638</v>
      </c>
    </row>
    <row r="4623" spans="1:40" x14ac:dyDescent="0.2">
      <c r="A4623" s="20">
        <v>43035</v>
      </c>
      <c r="B4623" s="22">
        <v>0.43980405777660675</v>
      </c>
      <c r="C4623" s="22">
        <v>9.1934749802381019E-2</v>
      </c>
      <c r="D4623" s="22">
        <v>4.5133782068172569E-2</v>
      </c>
      <c r="E4623" s="22">
        <v>0.15336431360337272</v>
      </c>
      <c r="F4623" s="22">
        <v>0.11946966249071791</v>
      </c>
      <c r="G4623" s="22">
        <v>0.79644046278774527</v>
      </c>
      <c r="H4623" s="22">
        <v>2.640069945145759</v>
      </c>
      <c r="I4623" s="22">
        <v>0.76770785924737117</v>
      </c>
      <c r="J4623" s="22">
        <v>0.13902795410448657</v>
      </c>
      <c r="K4623" s="22">
        <v>0.15722087814693272</v>
      </c>
      <c r="L4623" s="22">
        <v>0.93460607947876506</v>
      </c>
      <c r="M4623" s="22">
        <v>31.975950367691098</v>
      </c>
      <c r="N4623" s="22">
        <v>1630.4165568783387</v>
      </c>
      <c r="O4623" s="22">
        <v>0.42298847821400343</v>
      </c>
      <c r="P4623" s="22">
        <v>7.7891824562243999</v>
      </c>
      <c r="Q4623" s="22">
        <v>12.614080053656551</v>
      </c>
      <c r="R4623" s="22">
        <v>13.614151915107675</v>
      </c>
      <c r="S4623" s="22">
        <v>12.420054135626513</v>
      </c>
      <c r="T4623" s="22">
        <v>134.73662778163703</v>
      </c>
      <c r="U4623" s="22">
        <v>3.6206194457086741E-2</v>
      </c>
      <c r="V4623" s="22">
        <v>2.2911825999473017</v>
      </c>
      <c r="W4623" s="22">
        <v>0.50794069034900713</v>
      </c>
      <c r="X4623" s="22">
        <v>0.97550722207583784</v>
      </c>
      <c r="Y4623" s="22">
        <v>8.2389153711643959E-2</v>
      </c>
      <c r="Z4623" s="22">
        <v>6.1787673365750839</v>
      </c>
      <c r="AA4623" s="22">
        <v>12.599707763432104</v>
      </c>
      <c r="AB4623" s="22">
        <v>0.43821112894339714</v>
      </c>
      <c r="AC4623" s="22">
        <v>0.45093060579203303</v>
      </c>
      <c r="AD4623" s="22">
        <v>0.47422569286415794</v>
      </c>
      <c r="AE4623" s="22">
        <v>6.9529547033319767</v>
      </c>
      <c r="AF4623" s="22">
        <v>0.44915802333101784</v>
      </c>
      <c r="AG4623" s="22">
        <v>1</v>
      </c>
      <c r="AH4623" s="22">
        <v>0.16350875512012841</v>
      </c>
      <c r="AI4623" s="22">
        <v>3.9787290104678181</v>
      </c>
      <c r="AJ4623" s="22">
        <v>0.4536254102091169</v>
      </c>
      <c r="AK4623" s="22">
        <v>3.6094809207847276</v>
      </c>
      <c r="AL4623" s="22">
        <v>436.55831556758574</v>
      </c>
      <c r="AM4623" s="22">
        <v>0.11976908520372723</v>
      </c>
      <c r="AN4623" s="22">
        <v>1.6835461230747122</v>
      </c>
    </row>
    <row r="4624" spans="1:40" x14ac:dyDescent="0.2">
      <c r="A4624" s="20">
        <v>43038</v>
      </c>
      <c r="B4624" s="22">
        <v>0.43972938992995275</v>
      </c>
      <c r="C4624" s="22">
        <v>9.2043345506795202E-2</v>
      </c>
      <c r="D4624" s="22">
        <v>4.5112853978327247E-2</v>
      </c>
      <c r="E4624" s="22">
        <v>0.15360114949410286</v>
      </c>
      <c r="F4624" s="22">
        <v>0.11904448302700114</v>
      </c>
      <c r="G4624" s="22">
        <v>0.79554571035143395</v>
      </c>
      <c r="H4624" s="22">
        <v>2.6372507932706699</v>
      </c>
      <c r="I4624" s="22">
        <v>0.76477279530623243</v>
      </c>
      <c r="J4624" s="22">
        <v>0.1394839250434054</v>
      </c>
      <c r="K4624" s="22">
        <v>0.15813925642100221</v>
      </c>
      <c r="L4624" s="22">
        <v>0.93380829791055509</v>
      </c>
      <c r="M4624" s="22">
        <v>31.937975214033411</v>
      </c>
      <c r="N4624" s="22">
        <v>1626.0551996647309</v>
      </c>
      <c r="O4624" s="22">
        <v>0.42176854457283131</v>
      </c>
      <c r="P4624" s="22">
        <v>7.7650721427288509</v>
      </c>
      <c r="Q4624" s="22">
        <v>12.525893552056518</v>
      </c>
      <c r="R4624" s="22">
        <v>13.550859127102918</v>
      </c>
      <c r="S4624" s="22">
        <v>12.416931090223315</v>
      </c>
      <c r="T4624" s="22">
        <v>134.56025863617316</v>
      </c>
      <c r="U4624" s="22">
        <v>3.6205472070885474E-2</v>
      </c>
      <c r="V4624" s="22">
        <v>2.3024606358139259</v>
      </c>
      <c r="W4624" s="22">
        <v>0.50721427288511045</v>
      </c>
      <c r="X4624" s="22">
        <v>0.97571693707717178</v>
      </c>
      <c r="Y4624" s="22">
        <v>8.2320541220140098E-2</v>
      </c>
      <c r="Z4624" s="22">
        <v>6.1790097587259778</v>
      </c>
      <c r="AA4624" s="22">
        <v>12.592947374723105</v>
      </c>
      <c r="AB4624" s="22">
        <v>0.43671196790995637</v>
      </c>
      <c r="AC4624" s="22">
        <v>0.45261330299946118</v>
      </c>
      <c r="AD4624" s="22">
        <v>0.47231036340777111</v>
      </c>
      <c r="AE4624" s="22">
        <v>6.9413279051667374</v>
      </c>
      <c r="AF4624" s="22">
        <v>0.44903310782494166</v>
      </c>
      <c r="AG4624" s="22">
        <v>1</v>
      </c>
      <c r="AH4624" s="22">
        <v>0.16291684128599654</v>
      </c>
      <c r="AI4624" s="22">
        <v>3.9777285517571697</v>
      </c>
      <c r="AJ4624" s="22">
        <v>0.4524696162366042</v>
      </c>
      <c r="AK4624" s="22">
        <v>3.6140813027599834</v>
      </c>
      <c r="AL4624" s="22">
        <v>436.13123391007605</v>
      </c>
      <c r="AM4624" s="22">
        <v>0.11973896904747651</v>
      </c>
      <c r="AN4624" s="22">
        <v>1.6813147338801413</v>
      </c>
    </row>
    <row r="4625" spans="1:40" x14ac:dyDescent="0.2">
      <c r="A4625" s="20">
        <v>43039</v>
      </c>
      <c r="B4625" s="22">
        <v>0.43846117107651167</v>
      </c>
      <c r="C4625" s="22">
        <v>9.1400802368898651E-2</v>
      </c>
      <c r="D4625" s="22">
        <v>4.4985194383417713E-2</v>
      </c>
      <c r="E4625" s="22">
        <v>0.15383513229534818</v>
      </c>
      <c r="F4625" s="22">
        <v>0.11910163339382941</v>
      </c>
      <c r="G4625" s="22">
        <v>0.79195720699207184</v>
      </c>
      <c r="H4625" s="22">
        <v>2.6297879453624988</v>
      </c>
      <c r="I4625" s="22">
        <v>0.76287133441589461</v>
      </c>
      <c r="J4625" s="22">
        <v>0.13902951571305761</v>
      </c>
      <c r="K4625" s="22">
        <v>0.15858725761772854</v>
      </c>
      <c r="L4625" s="22">
        <v>0.93142850319992365</v>
      </c>
      <c r="M4625" s="22">
        <v>31.900133728149779</v>
      </c>
      <c r="N4625" s="22">
        <v>1619.0658133537111</v>
      </c>
      <c r="O4625" s="22">
        <v>0.42018101060273189</v>
      </c>
      <c r="P4625" s="22">
        <v>7.7299646575604166</v>
      </c>
      <c r="Q4625" s="22">
        <v>12.577610086923299</v>
      </c>
      <c r="R4625" s="22">
        <v>13.56624319419238</v>
      </c>
      <c r="S4625" s="22">
        <v>12.381793867609133</v>
      </c>
      <c r="T4625" s="22">
        <v>133.42009743050914</v>
      </c>
      <c r="U4625" s="22">
        <v>3.6088690419333276E-2</v>
      </c>
      <c r="V4625" s="22">
        <v>2.2861543604928838</v>
      </c>
      <c r="W4625" s="22">
        <v>0.50524166587066577</v>
      </c>
      <c r="X4625" s="22">
        <v>0.97509313210430815</v>
      </c>
      <c r="Y4625" s="22">
        <v>8.1729391536918522E-2</v>
      </c>
      <c r="Z4625" s="22">
        <v>6.1594946986340631</v>
      </c>
      <c r="AA4625" s="22">
        <v>12.564476072213202</v>
      </c>
      <c r="AB4625" s="22">
        <v>0.43459260674371958</v>
      </c>
      <c r="AC4625" s="22">
        <v>0.45083102493074795</v>
      </c>
      <c r="AD4625" s="22">
        <v>0.47152306810583633</v>
      </c>
      <c r="AE4625" s="22">
        <v>6.9624605979558698</v>
      </c>
      <c r="AF4625" s="22">
        <v>0.44776244149393452</v>
      </c>
      <c r="AG4625" s="22">
        <v>1</v>
      </c>
      <c r="AH4625" s="22">
        <v>0.16268268220460408</v>
      </c>
      <c r="AI4625" s="22">
        <v>3.9664724424491355</v>
      </c>
      <c r="AJ4625" s="22">
        <v>0.45264590696341583</v>
      </c>
      <c r="AK4625" s="22">
        <v>3.6002722323049001</v>
      </c>
      <c r="AL4625" s="22">
        <v>435.81048810774672</v>
      </c>
      <c r="AM4625" s="22">
        <v>0.11940013372814978</v>
      </c>
      <c r="AN4625" s="22">
        <v>1.6863955487630149</v>
      </c>
    </row>
    <row r="4626" spans="1:40" x14ac:dyDescent="0.2">
      <c r="A4626" s="20">
        <v>43040</v>
      </c>
      <c r="B4626" s="22">
        <v>0.43722691176645673</v>
      </c>
      <c r="C4626" s="22">
        <v>9.1376662340909354E-2</v>
      </c>
      <c r="D4626" s="22">
        <v>4.4902551403093113E-2</v>
      </c>
      <c r="E4626" s="22">
        <v>0.15316752586525068</v>
      </c>
      <c r="F4626" s="22">
        <v>0.11942661888490708</v>
      </c>
      <c r="G4626" s="22">
        <v>0.78599407093448259</v>
      </c>
      <c r="H4626" s="22">
        <v>2.6185515459621636</v>
      </c>
      <c r="I4626" s="22">
        <v>0.76248020668389027</v>
      </c>
      <c r="J4626" s="22">
        <v>0.13830914480968651</v>
      </c>
      <c r="K4626" s="22">
        <v>0.1576798066505542</v>
      </c>
      <c r="L4626" s="22">
        <v>0.92864881597275961</v>
      </c>
      <c r="M4626" s="22">
        <v>31.840748633814719</v>
      </c>
      <c r="N4626" s="22">
        <v>1616.2061124141296</v>
      </c>
      <c r="O4626" s="22">
        <v>0.41801102472825113</v>
      </c>
      <c r="P4626" s="22">
        <v>7.6863548152822254</v>
      </c>
      <c r="Q4626" s="22">
        <v>12.647482528305931</v>
      </c>
      <c r="R4626" s="22">
        <v>13.590418249139809</v>
      </c>
      <c r="S4626" s="22">
        <v>12.334361196766396</v>
      </c>
      <c r="T4626" s="22">
        <v>132.21458931101401</v>
      </c>
      <c r="U4626" s="22">
        <v>3.6003000250020831E-2</v>
      </c>
      <c r="V4626" s="22">
        <v>2.2695938947293226</v>
      </c>
      <c r="W4626" s="22">
        <v>0.50361339635445812</v>
      </c>
      <c r="X4626" s="22">
        <v>0.97011655733215862</v>
      </c>
      <c r="Y4626" s="22">
        <v>8.1947305132570564E-2</v>
      </c>
      <c r="Z4626" s="22">
        <v>6.1372971557153573</v>
      </c>
      <c r="AA4626" s="22">
        <v>12.512947507530388</v>
      </c>
      <c r="AB4626" s="22">
        <v>0.43370280856738058</v>
      </c>
      <c r="AC4626" s="22">
        <v>0.44953746145512119</v>
      </c>
      <c r="AD4626" s="22">
        <v>0.47144404890883762</v>
      </c>
      <c r="AE4626" s="22">
        <v>6.9362327813032039</v>
      </c>
      <c r="AF4626" s="22">
        <v>0.44647768266403154</v>
      </c>
      <c r="AG4626" s="22">
        <v>1</v>
      </c>
      <c r="AH4626" s="22">
        <v>0.16197778386294095</v>
      </c>
      <c r="AI4626" s="22">
        <v>3.9443763170740418</v>
      </c>
      <c r="AJ4626" s="22">
        <v>0.45384734442155888</v>
      </c>
      <c r="AK4626" s="22">
        <v>3.5872036955460573</v>
      </c>
      <c r="AL4626" s="22">
        <v>433.8456776159918</v>
      </c>
      <c r="AM4626" s="22">
        <v>0.11905754050932815</v>
      </c>
      <c r="AN4626" s="22">
        <v>1.6733537318586071</v>
      </c>
    </row>
    <row r="4627" spans="1:40" x14ac:dyDescent="0.2">
      <c r="A4627" s="20">
        <v>43041</v>
      </c>
      <c r="B4627" s="22">
        <v>0.43752755173769553</v>
      </c>
      <c r="C4627" s="22">
        <v>9.1882811289957469E-2</v>
      </c>
      <c r="D4627" s="22">
        <v>4.4976350184075399E-2</v>
      </c>
      <c r="E4627" s="22">
        <v>0.15257407694232306</v>
      </c>
      <c r="F4627" s="22">
        <v>0.11903542110969464</v>
      </c>
      <c r="G4627" s="22">
        <v>0.78715165667854126</v>
      </c>
      <c r="H4627" s="22">
        <v>2.6237594271621409</v>
      </c>
      <c r="I4627" s="22">
        <v>0.76051136025162935</v>
      </c>
      <c r="J4627" s="22">
        <v>0.1388726722504855</v>
      </c>
      <c r="K4627" s="22">
        <v>0.15556455744462847</v>
      </c>
      <c r="L4627" s="22">
        <v>0.92941989443961259</v>
      </c>
      <c r="M4627" s="22">
        <v>31.745558957740101</v>
      </c>
      <c r="N4627" s="22">
        <v>1614.3829006469446</v>
      </c>
      <c r="O4627" s="22">
        <v>0.41774987192165181</v>
      </c>
      <c r="P4627" s="22">
        <v>7.6930408778430408</v>
      </c>
      <c r="Q4627" s="22">
        <v>12.619589434429844</v>
      </c>
      <c r="R4627" s="22">
        <v>13.591793454302838</v>
      </c>
      <c r="S4627" s="22">
        <v>12.34913562007792</v>
      </c>
      <c r="T4627" s="22">
        <v>132.40918351542302</v>
      </c>
      <c r="U4627" s="22">
        <v>3.6013248662623759E-2</v>
      </c>
      <c r="V4627" s="22">
        <v>2.2616730010841981</v>
      </c>
      <c r="W4627" s="22">
        <v>0.5038542647111387</v>
      </c>
      <c r="X4627" s="22">
        <v>0.96902291113149785</v>
      </c>
      <c r="Y4627" s="22">
        <v>8.2351399330418323E-2</v>
      </c>
      <c r="Z4627" s="22">
        <v>6.1191664780241384</v>
      </c>
      <c r="AA4627" s="22">
        <v>12.521892461844566</v>
      </c>
      <c r="AB4627" s="22">
        <v>0.43285715987752138</v>
      </c>
      <c r="AC4627" s="22">
        <v>0.45393349457305232</v>
      </c>
      <c r="AD4627" s="22">
        <v>0.46970798136608966</v>
      </c>
      <c r="AE4627" s="22">
        <v>6.9319576328738401</v>
      </c>
      <c r="AF4627" s="22">
        <v>0.44678493560339799</v>
      </c>
      <c r="AG4627" s="22">
        <v>1</v>
      </c>
      <c r="AH4627" s="22">
        <v>0.16189103213277259</v>
      </c>
      <c r="AI4627" s="22">
        <v>3.9412388452694409</v>
      </c>
      <c r="AJ4627" s="22">
        <v>0.4523250688048801</v>
      </c>
      <c r="AK4627" s="22">
        <v>3.5939380219937331</v>
      </c>
      <c r="AL4627" s="22">
        <v>434.870670653974</v>
      </c>
      <c r="AM4627" s="22">
        <v>0.11914264949423946</v>
      </c>
      <c r="AN4627" s="22">
        <v>1.6642798422551321</v>
      </c>
    </row>
    <row r="4628" spans="1:40" x14ac:dyDescent="0.2">
      <c r="A4628" s="20">
        <v>43042</v>
      </c>
      <c r="B4628" s="22">
        <v>0.43554680550778613</v>
      </c>
      <c r="C4628" s="22">
        <v>9.0729034477033108E-2</v>
      </c>
      <c r="D4628" s="22">
        <v>4.4694426983882263E-2</v>
      </c>
      <c r="E4628" s="22">
        <v>0.15134551751129666</v>
      </c>
      <c r="F4628" s="22">
        <v>0.11865934509055114</v>
      </c>
      <c r="G4628" s="22">
        <v>0.78702989907136167</v>
      </c>
      <c r="H4628" s="22">
        <v>2.6205865958229064</v>
      </c>
      <c r="I4628" s="22">
        <v>0.7604397689671123</v>
      </c>
      <c r="J4628" s="22">
        <v>0.13765907231044749</v>
      </c>
      <c r="K4628" s="22">
        <v>0.15505769892192559</v>
      </c>
      <c r="L4628" s="22">
        <v>0.92529383161165613</v>
      </c>
      <c r="M4628" s="22">
        <v>31.727884056595943</v>
      </c>
      <c r="N4628" s="22">
        <v>1600.5076081928912</v>
      </c>
      <c r="O4628" s="22">
        <v>0.41629801819324697</v>
      </c>
      <c r="P4628" s="22">
        <v>7.6556329091405058</v>
      </c>
      <c r="Q4628" s="22">
        <v>12.59176678487138</v>
      </c>
      <c r="R4628" s="22">
        <v>13.527521140458035</v>
      </c>
      <c r="S4628" s="22">
        <v>12.286964669046574</v>
      </c>
      <c r="T4628" s="22">
        <v>132.27344426390883</v>
      </c>
      <c r="U4628" s="22">
        <v>3.5888373637581981E-2</v>
      </c>
      <c r="V4628" s="22">
        <v>2.2764092650355208</v>
      </c>
      <c r="W4628" s="22">
        <v>0.50215259081798458</v>
      </c>
      <c r="X4628" s="22">
        <v>0.96890306818316585</v>
      </c>
      <c r="Y4628" s="22">
        <v>8.1893331119465826E-2</v>
      </c>
      <c r="Z4628" s="22">
        <v>6.0769477092401294</v>
      </c>
      <c r="AA4628" s="22">
        <v>12.46842273800064</v>
      </c>
      <c r="AB4628" s="22">
        <v>0.43362548477768426</v>
      </c>
      <c r="AC4628" s="22">
        <v>0.45186617170914528</v>
      </c>
      <c r="AD4628" s="22">
        <v>0.46911061826203498</v>
      </c>
      <c r="AE4628" s="22">
        <v>7.0033919612889459</v>
      </c>
      <c r="AF4628" s="22">
        <v>0.44476202900957107</v>
      </c>
      <c r="AG4628" s="22">
        <v>1</v>
      </c>
      <c r="AH4628" s="22">
        <v>0.16184162149981618</v>
      </c>
      <c r="AI4628" s="22">
        <v>3.9327774944554479</v>
      </c>
      <c r="AJ4628" s="22">
        <v>0.46080861510727378</v>
      </c>
      <c r="AK4628" s="22">
        <v>3.5765029590711244</v>
      </c>
      <c r="AL4628" s="22">
        <v>432.29716427292243</v>
      </c>
      <c r="AM4628" s="22">
        <v>0.11860004506801713</v>
      </c>
      <c r="AN4628" s="22">
        <v>1.6851761803669487</v>
      </c>
    </row>
    <row r="4629" spans="1:40" x14ac:dyDescent="0.2">
      <c r="A4629" s="20">
        <v>43045</v>
      </c>
      <c r="B4629" s="22">
        <v>0.4373555963127933</v>
      </c>
      <c r="C4629" s="22">
        <v>9.1584689040802233E-2</v>
      </c>
      <c r="D4629" s="22">
        <v>4.4945573208203325E-2</v>
      </c>
      <c r="E4629" s="22">
        <v>0.1512755162803992</v>
      </c>
      <c r="F4629" s="22">
        <v>0.11877426577424195</v>
      </c>
      <c r="G4629" s="22">
        <v>0.78973632184455611</v>
      </c>
      <c r="H4629" s="22">
        <v>2.6215372889026511</v>
      </c>
      <c r="I4629" s="22">
        <v>0.7633923254650693</v>
      </c>
      <c r="J4629" s="22">
        <v>0.13825834266250625</v>
      </c>
      <c r="K4629" s="22">
        <v>0.15684920086701759</v>
      </c>
      <c r="L4629" s="22">
        <v>0.92913798442226614</v>
      </c>
      <c r="M4629" s="22">
        <v>31.867660719815163</v>
      </c>
      <c r="N4629" s="22">
        <v>1610.5328347188149</v>
      </c>
      <c r="O4629" s="22">
        <v>0.41735940737917732</v>
      </c>
      <c r="P4629" s="22">
        <v>7.6959721792153974</v>
      </c>
      <c r="Q4629" s="22">
        <v>12.58485577495653</v>
      </c>
      <c r="R4629" s="22">
        <v>13.538813329204679</v>
      </c>
      <c r="S4629" s="22">
        <v>12.326417835790679</v>
      </c>
      <c r="T4629" s="22">
        <v>132.41431055427196</v>
      </c>
      <c r="U4629" s="22">
        <v>3.6014577328918849E-2</v>
      </c>
      <c r="V4629" s="22">
        <v>2.2647261986994733</v>
      </c>
      <c r="W4629" s="22">
        <v>0.50377533763666249</v>
      </c>
      <c r="X4629" s="22">
        <v>0.96859443107924637</v>
      </c>
      <c r="Y4629" s="22">
        <v>8.2700140533072911E-2</v>
      </c>
      <c r="Z4629" s="22">
        <v>6.0878212609865896</v>
      </c>
      <c r="AA4629" s="22">
        <v>12.522925946216327</v>
      </c>
      <c r="AB4629" s="22">
        <v>0.43448538694233385</v>
      </c>
      <c r="AC4629" s="22">
        <v>0.45137317485648953</v>
      </c>
      <c r="AD4629" s="22">
        <v>0.47055951218350284</v>
      </c>
      <c r="AE4629" s="22">
        <v>6.937212681323393</v>
      </c>
      <c r="AF4629" s="22">
        <v>0.4466212514589239</v>
      </c>
      <c r="AG4629" s="22">
        <v>1</v>
      </c>
      <c r="AH4629" s="22">
        <v>0.16212514589238503</v>
      </c>
      <c r="AI4629" s="22">
        <v>3.9408808327180056</v>
      </c>
      <c r="AJ4629" s="22">
        <v>0.45577972036300407</v>
      </c>
      <c r="AK4629" s="22">
        <v>3.5944310792463621</v>
      </c>
      <c r="AL4629" s="22">
        <v>432.91332205892866</v>
      </c>
      <c r="AM4629" s="22">
        <v>0.11909582450039302</v>
      </c>
      <c r="AN4629" s="22">
        <v>1.6776909701545863</v>
      </c>
    </row>
    <row r="4630" spans="1:40" x14ac:dyDescent="0.2">
      <c r="A4630" s="20">
        <v>43046</v>
      </c>
      <c r="B4630" s="22">
        <v>0.43737271482165191</v>
      </c>
      <c r="C4630" s="22">
        <v>9.1037932471863273E-2</v>
      </c>
      <c r="D4630" s="22">
        <v>4.4862740427559104E-2</v>
      </c>
      <c r="E4630" s="22">
        <v>0.15211099863038169</v>
      </c>
      <c r="F4630" s="22">
        <v>0.11907342345024713</v>
      </c>
      <c r="G4630" s="22">
        <v>0.79056749836241291</v>
      </c>
      <c r="H4630" s="22">
        <v>2.6257369141904365</v>
      </c>
      <c r="I4630" s="22">
        <v>0.76498541058774483</v>
      </c>
      <c r="J4630" s="22">
        <v>0.13797415589829096</v>
      </c>
      <c r="K4630" s="22">
        <v>0.15679152027630561</v>
      </c>
      <c r="L4630" s="22">
        <v>0.92949443220389449</v>
      </c>
      <c r="M4630" s="22">
        <v>32.008575001488715</v>
      </c>
      <c r="N4630" s="22">
        <v>1609.2419460489491</v>
      </c>
      <c r="O4630" s="22">
        <v>0.41846007264931817</v>
      </c>
      <c r="P4630" s="22">
        <v>7.7472756505686888</v>
      </c>
      <c r="Q4630" s="22">
        <v>12.600488298695884</v>
      </c>
      <c r="R4630" s="22">
        <v>13.577085690466266</v>
      </c>
      <c r="S4630" s="22">
        <v>12.332519502173524</v>
      </c>
      <c r="T4630" s="22">
        <v>132.54689453939142</v>
      </c>
      <c r="U4630" s="22">
        <v>3.6022152087179182E-2</v>
      </c>
      <c r="V4630" s="22">
        <v>2.280747930685405</v>
      </c>
      <c r="W4630" s="22">
        <v>0.50360269159768956</v>
      </c>
      <c r="X4630" s="22">
        <v>0.97304829393199543</v>
      </c>
      <c r="Y4630" s="22">
        <v>8.2165187875900672E-2</v>
      </c>
      <c r="Z4630" s="22">
        <v>6.1175489787411426</v>
      </c>
      <c r="AA4630" s="22">
        <v>12.517120228666705</v>
      </c>
      <c r="AB4630" s="22">
        <v>0.43634847853272202</v>
      </c>
      <c r="AC4630" s="22">
        <v>0.45449889835050317</v>
      </c>
      <c r="AD4630" s="22">
        <v>0.47582921455368304</v>
      </c>
      <c r="AE4630" s="22">
        <v>7.0661346989817195</v>
      </c>
      <c r="AF4630" s="22">
        <v>0.44672184838920981</v>
      </c>
      <c r="AG4630" s="22">
        <v>1</v>
      </c>
      <c r="AH4630" s="22">
        <v>0.16242481986542009</v>
      </c>
      <c r="AI4630" s="22">
        <v>3.9456916572381351</v>
      </c>
      <c r="AJ4630" s="22">
        <v>0.46243077472756505</v>
      </c>
      <c r="AK4630" s="22">
        <v>3.5913773596141252</v>
      </c>
      <c r="AL4630" s="22">
        <v>433.55683915917348</v>
      </c>
      <c r="AM4630" s="22">
        <v>0.11909724289882689</v>
      </c>
      <c r="AN4630" s="22">
        <v>1.6937176204370867</v>
      </c>
    </row>
    <row r="4631" spans="1:40" x14ac:dyDescent="0.2">
      <c r="A4631" s="20">
        <v>43047</v>
      </c>
      <c r="B4631" s="22">
        <v>0.43825333556101864</v>
      </c>
      <c r="C4631" s="22">
        <v>9.1593670191183127E-2</v>
      </c>
      <c r="D4631" s="22">
        <v>4.5072439554144687E-2</v>
      </c>
      <c r="E4631" s="22">
        <v>0.15184858104398882</v>
      </c>
      <c r="F4631" s="22">
        <v>0.11931641883667088</v>
      </c>
      <c r="G4631" s="22">
        <v>0.79061746664438981</v>
      </c>
      <c r="H4631" s="22">
        <v>2.6319306871613715</v>
      </c>
      <c r="I4631" s="22">
        <v>0.76603336754421547</v>
      </c>
      <c r="J4631" s="22">
        <v>0.13835119459627179</v>
      </c>
      <c r="K4631" s="22">
        <v>0.15649091820416733</v>
      </c>
      <c r="L4631" s="22">
        <v>0.93054395302766302</v>
      </c>
      <c r="M4631" s="22">
        <v>32.063154879824332</v>
      </c>
      <c r="N4631" s="22">
        <v>1612.8839773730815</v>
      </c>
      <c r="O4631" s="22">
        <v>0.41880086879728856</v>
      </c>
      <c r="P4631" s="22">
        <v>7.7469747237272362</v>
      </c>
      <c r="Q4631" s="22">
        <v>12.456739146000906</v>
      </c>
      <c r="R4631" s="22">
        <v>13.588085065756497</v>
      </c>
      <c r="S4631" s="22">
        <v>12.342172470582618</v>
      </c>
      <c r="T4631" s="22">
        <v>132.86273480201444</v>
      </c>
      <c r="U4631" s="22">
        <v>3.6088502756760628E-2</v>
      </c>
      <c r="V4631" s="22">
        <v>2.2776093753729385</v>
      </c>
      <c r="W4631" s="22">
        <v>0.504570732988042</v>
      </c>
      <c r="X4631" s="22">
        <v>0.97424636608826409</v>
      </c>
      <c r="Y4631" s="22">
        <v>8.3096641764326795E-2</v>
      </c>
      <c r="Z4631" s="22">
        <v>6.1148769601642119</v>
      </c>
      <c r="AA4631" s="22">
        <v>12.542664152564621</v>
      </c>
      <c r="AB4631" s="22">
        <v>0.43580685967969068</v>
      </c>
      <c r="AC4631" s="22">
        <v>0.45110628445950779</v>
      </c>
      <c r="AD4631" s="22">
        <v>0.47546363701458338</v>
      </c>
      <c r="AE4631" s="22">
        <v>7.0665560780008114</v>
      </c>
      <c r="AF4631" s="22">
        <v>0.44752607585268633</v>
      </c>
      <c r="AG4631" s="22">
        <v>1</v>
      </c>
      <c r="AH4631" s="22">
        <v>0.16249373463493805</v>
      </c>
      <c r="AI4631" s="22">
        <v>3.9501634961930447</v>
      </c>
      <c r="AJ4631" s="22">
        <v>0.46130987898894904</v>
      </c>
      <c r="AK4631" s="22">
        <v>3.6001384347327972</v>
      </c>
      <c r="AL4631" s="22">
        <v>432.60853999093013</v>
      </c>
      <c r="AM4631" s="22">
        <v>0.11934028689404969</v>
      </c>
      <c r="AN4631" s="22">
        <v>1.6872091080506957</v>
      </c>
    </row>
    <row r="4632" spans="1:40" x14ac:dyDescent="0.2">
      <c r="A4632" s="20">
        <v>43048</v>
      </c>
      <c r="B4632" s="22">
        <v>0.4384505192789781</v>
      </c>
      <c r="C4632" s="22">
        <v>9.1655724006207473E-2</v>
      </c>
      <c r="D4632" s="22">
        <v>4.5085352751581709E-2</v>
      </c>
      <c r="E4632" s="22">
        <v>0.15137877521785842</v>
      </c>
      <c r="F4632" s="22">
        <v>0.1186343559746926</v>
      </c>
      <c r="G4632" s="22">
        <v>0.79238390832040106</v>
      </c>
      <c r="H4632" s="22">
        <v>2.6170466754207946</v>
      </c>
      <c r="I4632" s="22">
        <v>0.7630297242449563</v>
      </c>
      <c r="J4632" s="22">
        <v>0.1389518920854721</v>
      </c>
      <c r="K4632" s="22">
        <v>0.15696550077593407</v>
      </c>
      <c r="L4632" s="22">
        <v>0.93102542676375777</v>
      </c>
      <c r="M4632" s="22">
        <v>31.951772710994391</v>
      </c>
      <c r="N4632" s="22">
        <v>1612.9879431777485</v>
      </c>
      <c r="O4632" s="22">
        <v>0.42062790975289482</v>
      </c>
      <c r="P4632" s="22">
        <v>7.7557598185507928</v>
      </c>
      <c r="Q4632" s="22">
        <v>12.369583383072699</v>
      </c>
      <c r="R4632" s="22">
        <v>13.544228244001431</v>
      </c>
      <c r="S4632" s="22">
        <v>12.355258445744299</v>
      </c>
      <c r="T4632" s="22">
        <v>133.39381640205323</v>
      </c>
      <c r="U4632" s="22">
        <v>3.6094067088456486E-2</v>
      </c>
      <c r="V4632" s="22">
        <v>2.272233496478453</v>
      </c>
      <c r="W4632" s="22">
        <v>0.50196967888265487</v>
      </c>
      <c r="X4632" s="22">
        <v>0.97046675420795026</v>
      </c>
      <c r="Y4632" s="22">
        <v>8.2917512235883964E-2</v>
      </c>
      <c r="Z4632" s="22">
        <v>6.1202100990808157</v>
      </c>
      <c r="AA4632" s="22">
        <v>12.522382714575624</v>
      </c>
      <c r="AB4632" s="22">
        <v>0.4337949146472484</v>
      </c>
      <c r="AC4632" s="22">
        <v>0.45645219052166647</v>
      </c>
      <c r="AD4632" s="22">
        <v>0.47599379252715768</v>
      </c>
      <c r="AE4632" s="22">
        <v>7.0740718634355968</v>
      </c>
      <c r="AF4632" s="22">
        <v>0.44767816640802194</v>
      </c>
      <c r="AG4632" s="22">
        <v>1</v>
      </c>
      <c r="AH4632" s="22">
        <v>0.16220604034857347</v>
      </c>
      <c r="AI4632" s="22">
        <v>3.9512952130834424</v>
      </c>
      <c r="AJ4632" s="22">
        <v>0.46096454578011214</v>
      </c>
      <c r="AK4632" s="22">
        <v>3.6047511042139186</v>
      </c>
      <c r="AL4632" s="22">
        <v>434.56607377342721</v>
      </c>
      <c r="AM4632" s="22">
        <v>0.11937447773665989</v>
      </c>
      <c r="AN4632" s="22">
        <v>1.7002387489554733</v>
      </c>
    </row>
    <row r="4633" spans="1:40" x14ac:dyDescent="0.2">
      <c r="A4633" s="20">
        <v>43049</v>
      </c>
      <c r="B4633" s="22">
        <v>0.43959305804907239</v>
      </c>
      <c r="C4633" s="22">
        <v>9.1693596648713349E-2</v>
      </c>
      <c r="D4633" s="22">
        <v>4.5095152603231596E-2</v>
      </c>
      <c r="E4633" s="22">
        <v>0.15176540993417115</v>
      </c>
      <c r="F4633" s="22">
        <v>0.11916217833632556</v>
      </c>
      <c r="G4633" s="22">
        <v>0.79472172351885095</v>
      </c>
      <c r="H4633" s="22">
        <v>2.6214242968282466</v>
      </c>
      <c r="I4633" s="22">
        <v>0.76349491322561336</v>
      </c>
      <c r="J4633" s="22">
        <v>0.1395930580490724</v>
      </c>
      <c r="K4633" s="22">
        <v>0.15784560143626569</v>
      </c>
      <c r="L4633" s="22">
        <v>0.93368043087971275</v>
      </c>
      <c r="M4633" s="22">
        <v>31.991621783363257</v>
      </c>
      <c r="N4633" s="22">
        <v>1619.3895870736087</v>
      </c>
      <c r="O4633" s="22">
        <v>0.42460801915020946</v>
      </c>
      <c r="P4633" s="22">
        <v>7.801316576900061</v>
      </c>
      <c r="Q4633" s="22">
        <v>12.381807301017355</v>
      </c>
      <c r="R4633" s="22">
        <v>13.588270496708558</v>
      </c>
      <c r="S4633" s="22">
        <v>12.387791741472173</v>
      </c>
      <c r="T4633" s="22">
        <v>134.03590664272889</v>
      </c>
      <c r="U4633" s="22">
        <v>3.6172351885098743E-2</v>
      </c>
      <c r="V4633" s="22">
        <v>2.2866546977857571</v>
      </c>
      <c r="W4633" s="22">
        <v>0.50149611011370443</v>
      </c>
      <c r="X4633" s="22">
        <v>0.97330939557151397</v>
      </c>
      <c r="Y4633" s="22">
        <v>8.2920406941950922E-2</v>
      </c>
      <c r="Z4633" s="22">
        <v>6.1284260921603835</v>
      </c>
      <c r="AA4633" s="22">
        <v>12.549371633752244</v>
      </c>
      <c r="AB4633" s="22">
        <v>0.4336086175942549</v>
      </c>
      <c r="AC4633" s="22">
        <v>0.45541591861160985</v>
      </c>
      <c r="AD4633" s="22">
        <v>0.47630161579892277</v>
      </c>
      <c r="AE4633" s="22">
        <v>7.0834829443447038</v>
      </c>
      <c r="AF4633" s="22">
        <v>0.44883303411131059</v>
      </c>
      <c r="AG4633" s="22">
        <v>1</v>
      </c>
      <c r="AH4633" s="22">
        <v>0.16277678037103532</v>
      </c>
      <c r="AI4633" s="22">
        <v>3.964093357271095</v>
      </c>
      <c r="AJ4633" s="22">
        <v>0.4620945541591861</v>
      </c>
      <c r="AK4633" s="22">
        <v>3.6087372830640336</v>
      </c>
      <c r="AL4633" s="22">
        <v>436.62477558348291</v>
      </c>
      <c r="AM4633" s="22">
        <v>0.11968880909634949</v>
      </c>
      <c r="AN4633" s="22">
        <v>1.718288450029922</v>
      </c>
    </row>
    <row r="4634" spans="1:40" x14ac:dyDescent="0.2">
      <c r="A4634" s="20">
        <v>43052</v>
      </c>
      <c r="B4634" s="22">
        <v>0.43815841277037426</v>
      </c>
      <c r="C4634" s="22">
        <v>9.0922105966427649E-2</v>
      </c>
      <c r="D4634" s="22">
        <v>4.5026783903410923E-2</v>
      </c>
      <c r="E4634" s="22">
        <v>0.15188680370798982</v>
      </c>
      <c r="F4634" s="22">
        <v>0.11885133442298285</v>
      </c>
      <c r="G4634" s="22">
        <v>0.79200419952516721</v>
      </c>
      <c r="H4634" s="22">
        <v>2.6120569321991431</v>
      </c>
      <c r="I4634" s="22">
        <v>0.76068671780861141</v>
      </c>
      <c r="J4634" s="22">
        <v>0.13916892351376181</v>
      </c>
      <c r="K4634" s="22">
        <v>0.15645617342130064</v>
      </c>
      <c r="L4634" s="22">
        <v>0.93069590426991489</v>
      </c>
      <c r="M4634" s="22">
        <v>31.859125019387015</v>
      </c>
      <c r="N4634" s="22">
        <v>1616.5785800355527</v>
      </c>
      <c r="O4634" s="22">
        <v>0.4224698457390329</v>
      </c>
      <c r="P4634" s="22">
        <v>7.8061060141495373</v>
      </c>
      <c r="Q4634" s="22">
        <v>12.356386976699792</v>
      </c>
      <c r="R4634" s="22">
        <v>13.554206086925397</v>
      </c>
      <c r="S4634" s="22">
        <v>12.359966117467399</v>
      </c>
      <c r="T4634" s="22">
        <v>133.48882711557047</v>
      </c>
      <c r="U4634" s="22">
        <v>3.6051491905176626E-2</v>
      </c>
      <c r="V4634" s="22">
        <v>2.281821544041327</v>
      </c>
      <c r="W4634" s="22">
        <v>0.49988666054235914</v>
      </c>
      <c r="X4634" s="22">
        <v>0.97413474271943123</v>
      </c>
      <c r="Y4634" s="22">
        <v>8.2332168124172322E-2</v>
      </c>
      <c r="Z4634" s="22">
        <v>6.1068492823822753</v>
      </c>
      <c r="AA4634" s="22">
        <v>12.556818859685752</v>
      </c>
      <c r="AB4634" s="22">
        <v>0.43329078132642956</v>
      </c>
      <c r="AC4634" s="22">
        <v>0.45648361350051897</v>
      </c>
      <c r="AD4634" s="22">
        <v>0.47533375487657925</v>
      </c>
      <c r="AE4634" s="22">
        <v>7.0821054892088906</v>
      </c>
      <c r="AF4634" s="22">
        <v>0.4474045264200241</v>
      </c>
      <c r="AG4634" s="22">
        <v>0.99999999999999989</v>
      </c>
      <c r="AH4634" s="22">
        <v>0.16244526897242867</v>
      </c>
      <c r="AI4634" s="22">
        <v>3.9430200789797056</v>
      </c>
      <c r="AJ4634" s="22">
        <v>0.46166143714432289</v>
      </c>
      <c r="AK4634" s="22">
        <v>3.5998997840585067</v>
      </c>
      <c r="AL4634" s="22">
        <v>433.67255634164087</v>
      </c>
      <c r="AM4634" s="22">
        <v>0.11930469225354633</v>
      </c>
      <c r="AN4634" s="22">
        <v>1.7253128765554349</v>
      </c>
    </row>
    <row r="4635" spans="1:40" x14ac:dyDescent="0.2">
      <c r="A4635" s="20">
        <v>43053</v>
      </c>
      <c r="B4635" s="22">
        <v>0.43750074453511228</v>
      </c>
      <c r="C4635" s="22">
        <v>9.0880933944844838E-2</v>
      </c>
      <c r="D4635" s="22">
        <v>4.4986598367979032E-2</v>
      </c>
      <c r="E4635" s="22">
        <v>0.15163499910655784</v>
      </c>
      <c r="F4635" s="22">
        <v>0.11783906129013043</v>
      </c>
      <c r="G4635" s="22">
        <v>0.79039847519209006</v>
      </c>
      <c r="H4635" s="22">
        <v>2.5828816486985522</v>
      </c>
      <c r="I4635" s="22">
        <v>0.75121805944368336</v>
      </c>
      <c r="J4635" s="22">
        <v>0.14052057895050329</v>
      </c>
      <c r="K4635" s="22">
        <v>0.15680505092620167</v>
      </c>
      <c r="L4635" s="22">
        <v>0.92947763416522722</v>
      </c>
      <c r="M4635" s="22">
        <v>31.45869319197093</v>
      </c>
      <c r="N4635" s="22">
        <v>1614.1521234141401</v>
      </c>
      <c r="O4635" s="22">
        <v>0.42109714694144973</v>
      </c>
      <c r="P4635" s="22">
        <v>7.7908154148549649</v>
      </c>
      <c r="Q4635" s="22">
        <v>12.302102567157066</v>
      </c>
      <c r="R4635" s="22">
        <v>13.513610101852402</v>
      </c>
      <c r="S4635" s="22">
        <v>12.341414021085233</v>
      </c>
      <c r="T4635" s="22">
        <v>132.76669247721722</v>
      </c>
      <c r="U4635" s="22">
        <v>3.5987849186967652E-2</v>
      </c>
      <c r="V4635" s="22">
        <v>2.2827446542378937</v>
      </c>
      <c r="W4635" s="22">
        <v>0.49943415331467028</v>
      </c>
      <c r="X4635" s="22">
        <v>0.97438799213770932</v>
      </c>
      <c r="Y4635" s="22">
        <v>8.188694978855203E-2</v>
      </c>
      <c r="Z4635" s="22">
        <v>6.0956578712252067</v>
      </c>
      <c r="AA4635" s="22">
        <v>12.520102448031448</v>
      </c>
      <c r="AB4635" s="22">
        <v>0.42870927392935854</v>
      </c>
      <c r="AC4635" s="22">
        <v>0.43367681219846327</v>
      </c>
      <c r="AD4635" s="22">
        <v>0.46856870570016079</v>
      </c>
      <c r="AE4635" s="22">
        <v>7.2000714753707786</v>
      </c>
      <c r="AF4635" s="22">
        <v>0.44673297992733341</v>
      </c>
      <c r="AG4635" s="22">
        <v>1</v>
      </c>
      <c r="AH4635" s="22">
        <v>0.16186788968967777</v>
      </c>
      <c r="AI4635" s="22">
        <v>3.9335279051760081</v>
      </c>
      <c r="AJ4635" s="22">
        <v>0.46277920066710343</v>
      </c>
      <c r="AK4635" s="22">
        <v>3.5853237238668174</v>
      </c>
      <c r="AL4635" s="22">
        <v>432.32235392221099</v>
      </c>
      <c r="AM4635" s="22">
        <v>0.11912561796414319</v>
      </c>
      <c r="AN4635" s="22">
        <v>1.7101435463696468</v>
      </c>
    </row>
    <row r="4636" spans="1:40" x14ac:dyDescent="0.2">
      <c r="A4636" s="20">
        <v>43054</v>
      </c>
      <c r="B4636" s="22">
        <v>0.43577208761479869</v>
      </c>
      <c r="C4636" s="22">
        <v>9.0023493675692359E-2</v>
      </c>
      <c r="D4636" s="22">
        <v>4.480884691141223E-2</v>
      </c>
      <c r="E4636" s="22">
        <v>0.15141555328792805</v>
      </c>
      <c r="F4636" s="22">
        <v>0.11724293409905313</v>
      </c>
      <c r="G4636" s="22">
        <v>0.78549562163316644</v>
      </c>
      <c r="H4636" s="22">
        <v>2.5794394741213607</v>
      </c>
      <c r="I4636" s="22">
        <v>0.74897363487505642</v>
      </c>
      <c r="J4636" s="22">
        <v>0.13990602529723062</v>
      </c>
      <c r="K4636" s="22">
        <v>0.15624480884691141</v>
      </c>
      <c r="L4636" s="22">
        <v>0.92624409691734499</v>
      </c>
      <c r="M4636" s="22">
        <v>31.397280429056224</v>
      </c>
      <c r="N4636" s="22">
        <v>1605.7571370939036</v>
      </c>
      <c r="O4636" s="22">
        <v>0.41859085407816987</v>
      </c>
      <c r="P4636" s="22">
        <v>7.7434205842568655</v>
      </c>
      <c r="Q4636" s="22">
        <v>12.249934739789744</v>
      </c>
      <c r="R4636" s="22">
        <v>13.391395144640358</v>
      </c>
      <c r="S4636" s="22">
        <v>12.298583260162795</v>
      </c>
      <c r="T4636" s="22">
        <v>131.07691212416054</v>
      </c>
      <c r="U4636" s="22">
        <v>3.5845653669996917E-2</v>
      </c>
      <c r="V4636" s="22">
        <v>2.2836327392676616</v>
      </c>
      <c r="W4636" s="22">
        <v>0.49514701345546885</v>
      </c>
      <c r="X4636" s="22">
        <v>0.97783525949832695</v>
      </c>
      <c r="Y4636" s="22">
        <v>8.1587128313438867E-2</v>
      </c>
      <c r="Z4636" s="22">
        <v>6.0283822587152045</v>
      </c>
      <c r="AA4636" s="22">
        <v>12.476565651771519</v>
      </c>
      <c r="AB4636" s="22">
        <v>0.4268255060632668</v>
      </c>
      <c r="AC4636" s="22">
        <v>0.43196326443437194</v>
      </c>
      <c r="AD4636" s="22">
        <v>0.46637319347872519</v>
      </c>
      <c r="AE4636" s="22">
        <v>7.1456370583070319</v>
      </c>
      <c r="AF4636" s="22">
        <v>0.44497971000735664</v>
      </c>
      <c r="AG4636" s="22">
        <v>1</v>
      </c>
      <c r="AH4636" s="22">
        <v>0.16095540947815565</v>
      </c>
      <c r="AI4636" s="22">
        <v>3.9156126153919173</v>
      </c>
      <c r="AJ4636" s="22">
        <v>0.46039298512067212</v>
      </c>
      <c r="AK4636" s="22">
        <v>3.5686656066826457</v>
      </c>
      <c r="AL4636" s="22">
        <v>430.61890410308746</v>
      </c>
      <c r="AM4636" s="22">
        <v>0.11865492773914901</v>
      </c>
      <c r="AN4636" s="22">
        <v>1.7063765158167019</v>
      </c>
    </row>
    <row r="4637" spans="1:40" x14ac:dyDescent="0.2">
      <c r="A4637" s="20">
        <v>43055</v>
      </c>
      <c r="B4637" s="22">
        <v>0.43726113512162018</v>
      </c>
      <c r="C4637" s="22">
        <v>9.0331106904311176E-2</v>
      </c>
      <c r="D4637" s="22">
        <v>4.4954816587491515E-2</v>
      </c>
      <c r="E4637" s="22">
        <v>0.15186150897119929</v>
      </c>
      <c r="F4637" s="22">
        <v>0.11833410722577418</v>
      </c>
      <c r="G4637" s="22">
        <v>0.7890488266599992</v>
      </c>
      <c r="H4637" s="22">
        <v>2.5856341750901879</v>
      </c>
      <c r="I4637" s="22">
        <v>0.75256872760176685</v>
      </c>
      <c r="J4637" s="22">
        <v>0.14012215594527985</v>
      </c>
      <c r="K4637" s="22">
        <v>0.15707635341881868</v>
      </c>
      <c r="L4637" s="22">
        <v>0.92981390863306768</v>
      </c>
      <c r="M4637" s="22">
        <v>31.524806229238841</v>
      </c>
      <c r="N4637" s="22">
        <v>1612.077484492386</v>
      </c>
      <c r="O4637" s="22">
        <v>0.41850912597778328</v>
      </c>
      <c r="P4637" s="22">
        <v>7.773451917467348</v>
      </c>
      <c r="Q4637" s="22">
        <v>12.313224035908609</v>
      </c>
      <c r="R4637" s="22">
        <v>13.459775452131774</v>
      </c>
      <c r="S4637" s="22">
        <v>12.346560941053207</v>
      </c>
      <c r="T4637" s="22">
        <v>130.51160243359408</v>
      </c>
      <c r="U4637" s="22">
        <v>3.5932421330856876E-2</v>
      </c>
      <c r="V4637" s="22">
        <v>2.268933576216499</v>
      </c>
      <c r="W4637" s="22">
        <v>0.49707706778107175</v>
      </c>
      <c r="X4637" s="22">
        <v>0.977057065637985</v>
      </c>
      <c r="Y4637" s="22">
        <v>8.1544451191199047E-2</v>
      </c>
      <c r="Z4637" s="22">
        <v>6.036361038682716</v>
      </c>
      <c r="AA4637" s="22">
        <v>12.519198485552023</v>
      </c>
      <c r="AB4637" s="22">
        <v>0.42862925789667938</v>
      </c>
      <c r="AC4637" s="22">
        <v>0.43343929706754292</v>
      </c>
      <c r="AD4637" s="22">
        <v>0.4688478527461275</v>
      </c>
      <c r="AE4637" s="22">
        <v>7.1046897881915916</v>
      </c>
      <c r="AF4637" s="22">
        <v>0.44648831422414303</v>
      </c>
      <c r="AG4637" s="22">
        <v>1</v>
      </c>
      <c r="AH4637" s="22">
        <v>0.16146968127537475</v>
      </c>
      <c r="AI4637" s="22">
        <v>3.9170863544903618</v>
      </c>
      <c r="AJ4637" s="22">
        <v>0.45979926420687928</v>
      </c>
      <c r="AK4637" s="22">
        <v>3.5787167672726836</v>
      </c>
      <c r="AL4637" s="22">
        <v>431.71292162255475</v>
      </c>
      <c r="AM4637" s="22">
        <v>0.11906037551642437</v>
      </c>
      <c r="AN4637" s="22">
        <v>1.6836684882904118</v>
      </c>
    </row>
    <row r="4638" spans="1:40" x14ac:dyDescent="0.2">
      <c r="A4638" s="20">
        <v>43056</v>
      </c>
      <c r="B4638" s="22">
        <v>0.43601980127497414</v>
      </c>
      <c r="C4638" s="22">
        <v>8.9806142194047742E-2</v>
      </c>
      <c r="D4638" s="22">
        <v>4.4804539572871775E-2</v>
      </c>
      <c r="E4638" s="22">
        <v>0.15148925056685303</v>
      </c>
      <c r="F4638" s="22">
        <v>0.11733561261678359</v>
      </c>
      <c r="G4638" s="22">
        <v>0.78641214668138704</v>
      </c>
      <c r="H4638" s="22">
        <v>2.5733347578854895</v>
      </c>
      <c r="I4638" s="22">
        <v>0.74882771228794942</v>
      </c>
      <c r="J4638" s="22">
        <v>0.13999786317176538</v>
      </c>
      <c r="K4638" s="22">
        <v>0.15683132115341239</v>
      </c>
      <c r="L4638" s="22">
        <v>0.927193513539181</v>
      </c>
      <c r="M4638" s="22">
        <v>31.362702850291438</v>
      </c>
      <c r="N4638" s="22">
        <v>1605.5889929603381</v>
      </c>
      <c r="O4638" s="22">
        <v>0.41695454491494238</v>
      </c>
      <c r="P4638" s="22">
        <v>7.7175113073827415</v>
      </c>
      <c r="Q4638" s="22">
        <v>12.251148545176109</v>
      </c>
      <c r="R4638" s="22">
        <v>13.304130014126807</v>
      </c>
      <c r="S4638" s="22">
        <v>12.298633617056637</v>
      </c>
      <c r="T4638" s="22">
        <v>129.79094697104597</v>
      </c>
      <c r="U4638" s="22">
        <v>3.5814428339090897E-2</v>
      </c>
      <c r="V4638" s="22">
        <v>2.2449754858316417</v>
      </c>
      <c r="W4638" s="22">
        <v>0.49384474755748664</v>
      </c>
      <c r="X4638" s="22">
        <v>0.97783634269976372</v>
      </c>
      <c r="Y4638" s="22">
        <v>8.0914562484418959E-2</v>
      </c>
      <c r="Z4638" s="22">
        <v>6.0304854161472985</v>
      </c>
      <c r="AA4638" s="22">
        <v>12.486199650984721</v>
      </c>
      <c r="AB4638" s="22">
        <v>0.42605980744803351</v>
      </c>
      <c r="AC4638" s="22">
        <v>0.45570236356945282</v>
      </c>
      <c r="AD4638" s="22">
        <v>0.46635089093866111</v>
      </c>
      <c r="AE4638" s="22">
        <v>7.0137231857734719</v>
      </c>
      <c r="AF4638" s="22">
        <v>0.44517254887994584</v>
      </c>
      <c r="AG4638" s="22">
        <v>1</v>
      </c>
      <c r="AH4638" s="22">
        <v>0.16087942353122736</v>
      </c>
      <c r="AI4638" s="22">
        <v>3.896150147797286</v>
      </c>
      <c r="AJ4638" s="22">
        <v>0.45995227750276002</v>
      </c>
      <c r="AK4638" s="22">
        <v>3.567316025024633</v>
      </c>
      <c r="AL4638" s="22">
        <v>430.68960195638493</v>
      </c>
      <c r="AM4638" s="22">
        <v>0.11871267970131889</v>
      </c>
      <c r="AN4638" s="22">
        <v>1.658594204446977</v>
      </c>
    </row>
    <row r="4639" spans="1:40" x14ac:dyDescent="0.2">
      <c r="A4639" s="20">
        <v>43059</v>
      </c>
      <c r="B4639" s="22">
        <v>0.43292819503224217</v>
      </c>
      <c r="C4639" s="22">
        <v>8.8992891414290273E-2</v>
      </c>
      <c r="D4639" s="22">
        <v>4.4507055536562652E-2</v>
      </c>
      <c r="E4639" s="22">
        <v>0.15110754830419562</v>
      </c>
      <c r="F4639" s="22">
        <v>0.11710893937071923</v>
      </c>
      <c r="G4639" s="22">
        <v>0.78159076709066699</v>
      </c>
      <c r="H4639" s="22">
        <v>2.5641599962276165</v>
      </c>
      <c r="I4639" s="22">
        <v>0.74767467905266016</v>
      </c>
      <c r="J4639" s="22">
        <v>0.13830502080705437</v>
      </c>
      <c r="K4639" s="22">
        <v>0.15599985853560777</v>
      </c>
      <c r="L4639" s="22">
        <v>0.92081530644723975</v>
      </c>
      <c r="M4639" s="22">
        <v>31.370907847737165</v>
      </c>
      <c r="N4639" s="22">
        <v>1595.364683414479</v>
      </c>
      <c r="O4639" s="22">
        <v>0.4142784726561119</v>
      </c>
      <c r="P4639" s="22">
        <v>7.6738538437054249</v>
      </c>
      <c r="Q4639" s="22">
        <v>12.211913659565942</v>
      </c>
      <c r="R4639" s="22">
        <v>13.276433211123818</v>
      </c>
      <c r="S4639" s="22">
        <v>12.195409480472021</v>
      </c>
      <c r="T4639" s="22">
        <v>129.2076815164983</v>
      </c>
      <c r="U4639" s="22">
        <v>3.5539391938887388E-2</v>
      </c>
      <c r="V4639" s="22">
        <v>2.2382260365213908</v>
      </c>
      <c r="W4639" s="22">
        <v>0.48899524915416082</v>
      </c>
      <c r="X4639" s="22">
        <v>0.97735390854327042</v>
      </c>
      <c r="Y4639" s="22">
        <v>8.025746519386516E-2</v>
      </c>
      <c r="Z4639" s="22">
        <v>5.9850047744232384</v>
      </c>
      <c r="AA4639" s="22">
        <v>12.388744149857947</v>
      </c>
      <c r="AB4639" s="22">
        <v>0.42502976646586588</v>
      </c>
      <c r="AC4639" s="22">
        <v>0.4291675999386988</v>
      </c>
      <c r="AD4639" s="22">
        <v>0.4666674525799569</v>
      </c>
      <c r="AE4639" s="22">
        <v>7.0007191106605209</v>
      </c>
      <c r="AF4639" s="22">
        <v>0.44208801442936807</v>
      </c>
      <c r="AG4639" s="22">
        <v>1</v>
      </c>
      <c r="AH4639" s="22">
        <v>0.15992549542009032</v>
      </c>
      <c r="AI4639" s="22">
        <v>3.866693387718533</v>
      </c>
      <c r="AJ4639" s="22">
        <v>0.46300116708123601</v>
      </c>
      <c r="AK4639" s="22">
        <v>3.5456871043417784</v>
      </c>
      <c r="AL4639" s="22">
        <v>427.69401251959874</v>
      </c>
      <c r="AM4639" s="22">
        <v>0.11788699352800407</v>
      </c>
      <c r="AN4639" s="22">
        <v>1.6547561507538875</v>
      </c>
    </row>
    <row r="4640" spans="1:40" x14ac:dyDescent="0.2">
      <c r="A4640" s="20">
        <v>43060</v>
      </c>
      <c r="B4640" s="22">
        <v>0.43572462564370301</v>
      </c>
      <c r="C4640" s="22">
        <v>8.9916704240727119E-2</v>
      </c>
      <c r="D4640" s="22">
        <v>4.4785115925864406E-2</v>
      </c>
      <c r="E4640" s="22">
        <v>0.15159353567953679</v>
      </c>
      <c r="F4640" s="22">
        <v>0.11763449536059233</v>
      </c>
      <c r="G4640" s="22">
        <v>0.78626687866347089</v>
      </c>
      <c r="H4640" s="22">
        <v>2.5750492417950119</v>
      </c>
      <c r="I4640" s="22">
        <v>0.75221291440233518</v>
      </c>
      <c r="J4640" s="22">
        <v>0.1392652886874392</v>
      </c>
      <c r="K4640" s="22">
        <v>0.15706352784831157</v>
      </c>
      <c r="L4640" s="22">
        <v>0.92681364057049298</v>
      </c>
      <c r="M4640" s="22">
        <v>31.638149932366691</v>
      </c>
      <c r="N4640" s="22">
        <v>1605.6384821661645</v>
      </c>
      <c r="O4640" s="22">
        <v>0.41703647452478704</v>
      </c>
      <c r="P4640" s="22">
        <v>7.6971451624385967</v>
      </c>
      <c r="Q4640" s="22">
        <v>12.284344668834098</v>
      </c>
      <c r="R4640" s="22">
        <v>13.340373525712524</v>
      </c>
      <c r="S4640" s="22">
        <v>12.251121289067136</v>
      </c>
      <c r="T4640" s="22">
        <v>129.34929637627852</v>
      </c>
      <c r="U4640" s="22">
        <v>3.5833788177222999E-2</v>
      </c>
      <c r="V4640" s="22">
        <v>2.2272716485915662</v>
      </c>
      <c r="W4640" s="22">
        <v>0.49099409098459862</v>
      </c>
      <c r="X4640" s="22">
        <v>0.97425188068060475</v>
      </c>
      <c r="Y4640" s="22">
        <v>8.1017584660290937E-2</v>
      </c>
      <c r="Z4640" s="22">
        <v>6.0015662450461571</v>
      </c>
      <c r="AA4640" s="22">
        <v>12.464700158997603</v>
      </c>
      <c r="AB4640" s="22">
        <v>0.42664752367165809</v>
      </c>
      <c r="AC4640" s="22">
        <v>0.43196326443437194</v>
      </c>
      <c r="AD4640" s="22">
        <v>0.46919718075891692</v>
      </c>
      <c r="AE4640" s="22">
        <v>7.0131469659934984</v>
      </c>
      <c r="AF4640" s="22">
        <v>0.44495597902180878</v>
      </c>
      <c r="AG4640" s="22">
        <v>1</v>
      </c>
      <c r="AH4640" s="22">
        <v>0.16068250314435562</v>
      </c>
      <c r="AI4640" s="22">
        <v>3.8847623341797388</v>
      </c>
      <c r="AJ4640" s="22">
        <v>0.46935143216497782</v>
      </c>
      <c r="AK4640" s="22">
        <v>3.5590545575357746</v>
      </c>
      <c r="AL4640" s="22">
        <v>430.48007783763262</v>
      </c>
      <c r="AM4640" s="22">
        <v>0.11865492773914901</v>
      </c>
      <c r="AN4640" s="22">
        <v>1.6576093405159118</v>
      </c>
    </row>
    <row r="4641" spans="1:40" x14ac:dyDescent="0.2">
      <c r="A4641" s="20">
        <v>43061</v>
      </c>
      <c r="B4641" s="22">
        <v>0.4405340242542013</v>
      </c>
      <c r="C4641" s="22">
        <v>9.1355092542612787E-2</v>
      </c>
      <c r="D4641" s="22">
        <v>4.529370134465676E-2</v>
      </c>
      <c r="E4641" s="22">
        <v>0.15223049887845308</v>
      </c>
      <c r="F4641" s="22">
        <v>0.11775642640373289</v>
      </c>
      <c r="G4641" s="22">
        <v>0.79271174445524006</v>
      </c>
      <c r="H4641" s="22">
        <v>2.5835162594311898</v>
      </c>
      <c r="I4641" s="22">
        <v>0.75509494164357593</v>
      </c>
      <c r="J4641" s="22">
        <v>0.14178271978120838</v>
      </c>
      <c r="K4641" s="22">
        <v>0.15982343133374116</v>
      </c>
      <c r="L4641" s="22">
        <v>0.93690549018196645</v>
      </c>
      <c r="M4641" s="22">
        <v>31.740376887737355</v>
      </c>
      <c r="N4641" s="22">
        <v>1622.3445727925919</v>
      </c>
      <c r="O4641" s="22">
        <v>0.42074202022382956</v>
      </c>
      <c r="P4641" s="22">
        <v>7.7812563724255401</v>
      </c>
      <c r="Q4641" s="22">
        <v>12.453368838989048</v>
      </c>
      <c r="R4641" s="22">
        <v>13.338611201074766</v>
      </c>
      <c r="S4641" s="22">
        <v>12.396991615387382</v>
      </c>
      <c r="T4641" s="22">
        <v>130.15461753451603</v>
      </c>
      <c r="U4641" s="22">
        <v>3.6201374644643562E-2</v>
      </c>
      <c r="V4641" s="22">
        <v>2.2355368431153813</v>
      </c>
      <c r="W4641" s="22">
        <v>0.49300082766562314</v>
      </c>
      <c r="X4641" s="22">
        <v>0.97778497487015248</v>
      </c>
      <c r="Y4641" s="22">
        <v>8.253865438362902E-2</v>
      </c>
      <c r="Z4641" s="22">
        <v>6.0562332817541709</v>
      </c>
      <c r="AA4641" s="22">
        <v>12.624899540585604</v>
      </c>
      <c r="AB4641" s="22">
        <v>0.42748329674811375</v>
      </c>
      <c r="AC4641" s="22">
        <v>0.43668357983374717</v>
      </c>
      <c r="AD4641" s="22">
        <v>0.47152950208115924</v>
      </c>
      <c r="AE4641" s="22">
        <v>7.0064653879832548</v>
      </c>
      <c r="AF4641" s="22">
        <v>0.44983026857149716</v>
      </c>
      <c r="AG4641" s="22">
        <v>1</v>
      </c>
      <c r="AH4641" s="22">
        <v>0.16155073350366453</v>
      </c>
      <c r="AI4641" s="22">
        <v>3.9212158288051624</v>
      </c>
      <c r="AJ4641" s="22">
        <v>0.46989816114289829</v>
      </c>
      <c r="AK4641" s="22">
        <v>3.5914690465052117</v>
      </c>
      <c r="AL4641" s="22">
        <v>434.82433097028797</v>
      </c>
      <c r="AM4641" s="22">
        <v>0.11995153957801048</v>
      </c>
      <c r="AN4641" s="22">
        <v>1.6582340734343324</v>
      </c>
    </row>
    <row r="4642" spans="1:40" x14ac:dyDescent="0.2">
      <c r="A4642" s="20">
        <v>43062</v>
      </c>
      <c r="B4642" s="22">
        <v>0.44267116682738672</v>
      </c>
      <c r="C4642" s="22">
        <v>9.187560270009644E-2</v>
      </c>
      <c r="D4642" s="22">
        <v>4.5501446480231439E-2</v>
      </c>
      <c r="E4642" s="22">
        <v>0.15321841851494697</v>
      </c>
      <c r="F4642" s="22">
        <v>0.11829797492767601</v>
      </c>
      <c r="G4642" s="22">
        <v>0.79303278688524592</v>
      </c>
      <c r="H4642" s="22">
        <v>2.5841369334619095</v>
      </c>
      <c r="I4642" s="22">
        <v>0.75702748312439738</v>
      </c>
      <c r="J4642" s="22">
        <v>0.14283992285438768</v>
      </c>
      <c r="K4642" s="22">
        <v>0.16040260366441661</v>
      </c>
      <c r="L4642" s="22">
        <v>0.9415260366441659</v>
      </c>
      <c r="M4642" s="22">
        <v>31.761089681774351</v>
      </c>
      <c r="N4642" s="22">
        <v>1628.6162005785923</v>
      </c>
      <c r="O4642" s="22">
        <v>0.42311957569913217</v>
      </c>
      <c r="P4642" s="22">
        <v>7.7814609450337526</v>
      </c>
      <c r="Q4642" s="22">
        <v>12.461427193828351</v>
      </c>
      <c r="R4642" s="22">
        <v>13.405255544840887</v>
      </c>
      <c r="S4642" s="22">
        <v>12.439729990356799</v>
      </c>
      <c r="T4642" s="22">
        <v>130.54363548698169</v>
      </c>
      <c r="U4642" s="22">
        <v>3.6359691417550632E-2</v>
      </c>
      <c r="V4642" s="22">
        <v>2.2438524590163933</v>
      </c>
      <c r="W4642" s="22">
        <v>0.49481677917068473</v>
      </c>
      <c r="X4642" s="22">
        <v>0.98067743490838966</v>
      </c>
      <c r="Y4642" s="22">
        <v>8.3027965284474453E-2</v>
      </c>
      <c r="Z4642" s="22">
        <v>6.0842574734811965</v>
      </c>
      <c r="AA4642" s="22">
        <v>12.680810028929606</v>
      </c>
      <c r="AB4642" s="22">
        <v>0.42808582449373195</v>
      </c>
      <c r="AC4642" s="22">
        <v>0.43878977820636456</v>
      </c>
      <c r="AD4642" s="22">
        <v>0.47295081967213115</v>
      </c>
      <c r="AE4642" s="22">
        <v>7.0398987463838001</v>
      </c>
      <c r="AF4642" s="22">
        <v>0.45204918032786889</v>
      </c>
      <c r="AG4642" s="22">
        <v>1</v>
      </c>
      <c r="AH4642" s="22">
        <v>0.16215043394406944</v>
      </c>
      <c r="AI4642" s="22">
        <v>3.9368370298939248</v>
      </c>
      <c r="AJ4642" s="22">
        <v>0.47240838958534237</v>
      </c>
      <c r="AK4642" s="22">
        <v>3.6148746383799426</v>
      </c>
      <c r="AL4642" s="22">
        <v>436.95756991321122</v>
      </c>
      <c r="AM4642" s="22">
        <v>0.12054001928640309</v>
      </c>
      <c r="AN4642" s="22">
        <v>1.671552555448409</v>
      </c>
    </row>
    <row r="4643" spans="1:40" x14ac:dyDescent="0.2">
      <c r="A4643" s="20">
        <v>43063</v>
      </c>
      <c r="B4643" s="22">
        <v>0.44373685864127416</v>
      </c>
      <c r="C4643" s="22">
        <v>9.1983469077023469E-2</v>
      </c>
      <c r="D4643" s="22">
        <v>4.5629214297798294E-2</v>
      </c>
      <c r="E4643" s="22">
        <v>0.15362399400633203</v>
      </c>
      <c r="F4643" s="22">
        <v>0.1183749426009619</v>
      </c>
      <c r="G4643" s="22">
        <v>0.79752036155352013</v>
      </c>
      <c r="H4643" s="22">
        <v>2.5754646301085145</v>
      </c>
      <c r="I4643" s="22">
        <v>0.75382458853952683</v>
      </c>
      <c r="J4643" s="22">
        <v>0.14416221572371127</v>
      </c>
      <c r="K4643" s="22">
        <v>0.16114024699712401</v>
      </c>
      <c r="L4643" s="22">
        <v>0.94353143050486987</v>
      </c>
      <c r="M4643" s="22">
        <v>31.588805374966775</v>
      </c>
      <c r="N4643" s="22">
        <v>1631.3410832104794</v>
      </c>
      <c r="O4643" s="22">
        <v>0.42370157333784469</v>
      </c>
      <c r="P4643" s="22">
        <v>7.814727988979385</v>
      </c>
      <c r="Q4643" s="22">
        <v>12.410276240423425</v>
      </c>
      <c r="R4643" s="22">
        <v>13.477294148923315</v>
      </c>
      <c r="S4643" s="22">
        <v>12.470696280542331</v>
      </c>
      <c r="T4643" s="22">
        <v>131.06435942673465</v>
      </c>
      <c r="U4643" s="22">
        <v>3.6445368199724486E-2</v>
      </c>
      <c r="V4643" s="22">
        <v>2.2427314691736955</v>
      </c>
      <c r="W4643" s="22">
        <v>0.49731735021872059</v>
      </c>
      <c r="X4643" s="22">
        <v>0.98215192014887509</v>
      </c>
      <c r="Y4643" s="22">
        <v>8.3125891195591758E-2</v>
      </c>
      <c r="Z4643" s="22">
        <v>6.1155956207554931</v>
      </c>
      <c r="AA4643" s="22">
        <v>12.69183362737753</v>
      </c>
      <c r="AB4643" s="22">
        <v>0.42622713101481502</v>
      </c>
      <c r="AC4643" s="22">
        <v>0.43988206008168795</v>
      </c>
      <c r="AD4643" s="22">
        <v>0.46957246779611861</v>
      </c>
      <c r="AE4643" s="22">
        <v>7.0530971312564956</v>
      </c>
      <c r="AF4643" s="22">
        <v>0.45317446890784741</v>
      </c>
      <c r="AG4643" s="22">
        <v>1</v>
      </c>
      <c r="AH4643" s="22">
        <v>0.16254199192788266</v>
      </c>
      <c r="AI4643" s="22">
        <v>3.9442202189622257</v>
      </c>
      <c r="AJ4643" s="22">
        <v>0.47643618435362645</v>
      </c>
      <c r="AK4643" s="22">
        <v>3.6197646035236968</v>
      </c>
      <c r="AL4643" s="22">
        <v>438.04529086207316</v>
      </c>
      <c r="AM4643" s="22">
        <v>0.12084008023781329</v>
      </c>
      <c r="AN4643" s="22">
        <v>1.7102496556057716</v>
      </c>
    </row>
    <row r="4644" spans="1:40" x14ac:dyDescent="0.2">
      <c r="A4644" s="20">
        <v>43066</v>
      </c>
      <c r="B4644" s="22">
        <v>0.44247403802134788</v>
      </c>
      <c r="C4644" s="22">
        <v>9.1571693612509941E-2</v>
      </c>
      <c r="D4644" s="22">
        <v>4.5470206972989903E-2</v>
      </c>
      <c r="E4644" s="22">
        <v>0.15380815844637738</v>
      </c>
      <c r="F4644" s="22">
        <v>0.11823241693371565</v>
      </c>
      <c r="G4644" s="22">
        <v>0.79472568248078457</v>
      </c>
      <c r="H4644" s="22">
        <v>2.5748741054863507</v>
      </c>
      <c r="I4644" s="22">
        <v>0.7534636050405995</v>
      </c>
      <c r="J4644" s="22">
        <v>0.14331494108859602</v>
      </c>
      <c r="K4644" s="22">
        <v>0.16042213815868733</v>
      </c>
      <c r="L4644" s="22">
        <v>0.9397152013107487</v>
      </c>
      <c r="M4644" s="22">
        <v>31.468809483651786</v>
      </c>
      <c r="N4644" s="22">
        <v>1628.4364985663688</v>
      </c>
      <c r="O4644" s="22">
        <v>0.42139122473074236</v>
      </c>
      <c r="P4644" s="22">
        <v>7.7672095993060744</v>
      </c>
      <c r="Q4644" s="22">
        <v>12.407536804568345</v>
      </c>
      <c r="R4644" s="22">
        <v>13.383369876876372</v>
      </c>
      <c r="S4644" s="22">
        <v>12.444883502397417</v>
      </c>
      <c r="T4644" s="22">
        <v>131.39893501674578</v>
      </c>
      <c r="U4644" s="22">
        <v>3.6310628147362842E-2</v>
      </c>
      <c r="V4644" s="22">
        <v>2.2384887839433296</v>
      </c>
      <c r="W4644" s="22">
        <v>0.49550634893863105</v>
      </c>
      <c r="X4644" s="22">
        <v>0.98192901717948111</v>
      </c>
      <c r="Y4644" s="22">
        <v>8.3246994193190857E-2</v>
      </c>
      <c r="Z4644" s="22">
        <v>6.0553453967183097</v>
      </c>
      <c r="AA4644" s="22">
        <v>12.671373153747924</v>
      </c>
      <c r="AB4644" s="22">
        <v>0.42587282847023111</v>
      </c>
      <c r="AC4644" s="22">
        <v>0.43870322627279962</v>
      </c>
      <c r="AD4644" s="22">
        <v>0.46949618099896395</v>
      </c>
      <c r="AE4644" s="22">
        <v>7.0465388044237764</v>
      </c>
      <c r="AF4644" s="22">
        <v>0.45179866515673567</v>
      </c>
      <c r="AG4644" s="22">
        <v>1</v>
      </c>
      <c r="AH4644" s="22">
        <v>0.16220514179697854</v>
      </c>
      <c r="AI4644" s="22">
        <v>3.927426932992796</v>
      </c>
      <c r="AJ4644" s="22">
        <v>0.47047201407127198</v>
      </c>
      <c r="AK4644" s="22">
        <v>3.6123894658217481</v>
      </c>
      <c r="AL4644" s="22">
        <v>436.71541816254251</v>
      </c>
      <c r="AM4644" s="22">
        <v>0.12047321880346</v>
      </c>
      <c r="AN4644" s="22">
        <v>1.656506758547575</v>
      </c>
    </row>
    <row r="4645" spans="1:40" x14ac:dyDescent="0.2">
      <c r="A4645" s="20">
        <v>43067</v>
      </c>
      <c r="B4645" s="22">
        <v>0.43988789613624935</v>
      </c>
      <c r="C4645" s="22">
        <v>9.0952643303710445E-2</v>
      </c>
      <c r="D4645" s="22">
        <v>4.5192468919922395E-2</v>
      </c>
      <c r="E4645" s="22">
        <v>0.15348408268857644</v>
      </c>
      <c r="F4645" s="22">
        <v>0.11785277984046759</v>
      </c>
      <c r="G4645" s="22">
        <v>0.79100294631949608</v>
      </c>
      <c r="H4645" s="22">
        <v>2.5768318681581914</v>
      </c>
      <c r="I4645" s="22">
        <v>0.75278463123098682</v>
      </c>
      <c r="J4645" s="22">
        <v>0.14179461997269266</v>
      </c>
      <c r="K4645" s="22">
        <v>0.15972405202769061</v>
      </c>
      <c r="L4645" s="22">
        <v>0.93458212566172438</v>
      </c>
      <c r="M4645" s="22">
        <v>31.422617194049877</v>
      </c>
      <c r="N4645" s="22">
        <v>1617.4814956763362</v>
      </c>
      <c r="O4645" s="22">
        <v>0.42012599707763437</v>
      </c>
      <c r="P4645" s="22">
        <v>7.7131290871200342</v>
      </c>
      <c r="Q4645" s="22">
        <v>12.43442642585096</v>
      </c>
      <c r="R4645" s="22">
        <v>13.350659927659473</v>
      </c>
      <c r="S4645" s="22">
        <v>12.372146501545021</v>
      </c>
      <c r="T4645" s="22">
        <v>129.70393082137642</v>
      </c>
      <c r="U4645" s="22">
        <v>3.6110379188923757E-2</v>
      </c>
      <c r="V4645" s="22">
        <v>2.2206386087623065</v>
      </c>
      <c r="W4645" s="22">
        <v>0.49117301842048533</v>
      </c>
      <c r="X4645" s="22">
        <v>0.98729250005988456</v>
      </c>
      <c r="Y4645" s="22">
        <v>8.2616714973531041E-2</v>
      </c>
      <c r="Z4645" s="22">
        <v>6.0206721441061637</v>
      </c>
      <c r="AA4645" s="22">
        <v>12.593719309171918</v>
      </c>
      <c r="AB4645" s="22">
        <v>0.42498862193690568</v>
      </c>
      <c r="AC4645" s="22">
        <v>0.43595947014156711</v>
      </c>
      <c r="AD4645" s="22">
        <v>0.46917143746856066</v>
      </c>
      <c r="AE4645" s="22">
        <v>6.9920832634680341</v>
      </c>
      <c r="AF4645" s="22">
        <v>0.44915802333101784</v>
      </c>
      <c r="AG4645" s="22">
        <v>1</v>
      </c>
      <c r="AH4645" s="22">
        <v>0.16119721177569649</v>
      </c>
      <c r="AI4645" s="22">
        <v>3.902076795937433</v>
      </c>
      <c r="AJ4645" s="22">
        <v>0.47470476920497284</v>
      </c>
      <c r="AK4645" s="22">
        <v>3.5907969434929461</v>
      </c>
      <c r="AL4645" s="22">
        <v>435.24085563034475</v>
      </c>
      <c r="AM4645" s="22">
        <v>0.11976908520372723</v>
      </c>
      <c r="AN4645" s="22">
        <v>1.6354468584568953</v>
      </c>
    </row>
    <row r="4646" spans="1:40" x14ac:dyDescent="0.2">
      <c r="A4646" s="20">
        <v>43068</v>
      </c>
      <c r="B4646" s="22">
        <v>0.43900981341365752</v>
      </c>
      <c r="C4646" s="22">
        <v>9.0484216062442488E-2</v>
      </c>
      <c r="D4646" s="22">
        <v>4.5090304921050435E-2</v>
      </c>
      <c r="E4646" s="22">
        <v>0.15375144930134713</v>
      </c>
      <c r="F4646" s="22">
        <v>0.11766533988357779</v>
      </c>
      <c r="G4646" s="22">
        <v>0.78998577592904706</v>
      </c>
      <c r="H4646" s="22">
        <v>2.571329532279079</v>
      </c>
      <c r="I4646" s="22">
        <v>0.7508755573086624</v>
      </c>
      <c r="J4646" s="22">
        <v>0.14160720048768247</v>
      </c>
      <c r="K4646" s="22">
        <v>0.16024192873620924</v>
      </c>
      <c r="L4646" s="22">
        <v>0.93335006753445471</v>
      </c>
      <c r="M4646" s="22">
        <v>31.459102807759891</v>
      </c>
      <c r="N4646" s="22">
        <v>1613.8941681309093</v>
      </c>
      <c r="O4646" s="22">
        <v>0.41866580605060905</v>
      </c>
      <c r="P4646" s="22">
        <v>7.6917560153476527</v>
      </c>
      <c r="Q4646" s="22">
        <v>12.35223102759948</v>
      </c>
      <c r="R4646" s="22">
        <v>13.377798496312501</v>
      </c>
      <c r="S4646" s="22">
        <v>12.329520326077864</v>
      </c>
      <c r="T4646" s="22">
        <v>129.22269635792065</v>
      </c>
      <c r="U4646" s="22">
        <v>3.6014391412964232E-2</v>
      </c>
      <c r="V4646" s="22">
        <v>2.2190745986779983</v>
      </c>
      <c r="W4646" s="22">
        <v>0.48768243267472305</v>
      </c>
      <c r="X4646" s="22">
        <v>0.98651701509664003</v>
      </c>
      <c r="Y4646" s="22">
        <v>8.2224692509054398E-2</v>
      </c>
      <c r="Z4646" s="22">
        <v>6.0086539725798165</v>
      </c>
      <c r="AA4646" s="22">
        <v>12.587705143376246</v>
      </c>
      <c r="AB4646" s="22">
        <v>0.42406856241259372</v>
      </c>
      <c r="AC4646" s="22">
        <v>0.44516560882609585</v>
      </c>
      <c r="AD4646" s="22">
        <v>0.46833052437814515</v>
      </c>
      <c r="AE4646" s="22">
        <v>7.0032512162178318</v>
      </c>
      <c r="AF4646" s="22">
        <v>0.44824948303271545</v>
      </c>
      <c r="AG4646" s="22">
        <v>1</v>
      </c>
      <c r="AH4646" s="22">
        <v>0.16099496778666286</v>
      </c>
      <c r="AI4646" s="22">
        <v>3.8907017606770178</v>
      </c>
      <c r="AJ4646" s="22">
        <v>0.47337469071610433</v>
      </c>
      <c r="AK4646" s="22">
        <v>3.5831510500711206</v>
      </c>
      <c r="AL4646" s="22">
        <v>433.89392907089331</v>
      </c>
      <c r="AM4646" s="22">
        <v>0.11953000800851055</v>
      </c>
      <c r="AN4646" s="22">
        <v>1.6320746823490038</v>
      </c>
    </row>
    <row r="4647" spans="1:40" x14ac:dyDescent="0.2">
      <c r="A4647" s="20">
        <v>43069</v>
      </c>
      <c r="B4647" s="22">
        <v>0.43855836060092196</v>
      </c>
      <c r="C4647" s="22">
        <v>9.0353244644008707E-2</v>
      </c>
      <c r="D4647" s="22">
        <v>4.504884281926963E-2</v>
      </c>
      <c r="E4647" s="22">
        <v>0.15398027180013857</v>
      </c>
      <c r="F4647" s="22">
        <v>0.11743772241992885</v>
      </c>
      <c r="G4647" s="22">
        <v>0.78924741455492142</v>
      </c>
      <c r="H4647" s="22">
        <v>2.5592920776708308</v>
      </c>
      <c r="I4647" s="22">
        <v>0.74655473023000318</v>
      </c>
      <c r="J4647" s="22">
        <v>0.14213379827557382</v>
      </c>
      <c r="K4647" s="22">
        <v>0.16151567985860663</v>
      </c>
      <c r="L4647" s="22">
        <v>0.93263512383863967</v>
      </c>
      <c r="M4647" s="22">
        <v>31.390766438176222</v>
      </c>
      <c r="N4647" s="22">
        <v>1615.0373784900526</v>
      </c>
      <c r="O4647" s="22">
        <v>0.41724187346246633</v>
      </c>
      <c r="P4647" s="22">
        <v>7.700207790967065</v>
      </c>
      <c r="Q4647" s="22">
        <v>12.302658291337266</v>
      </c>
      <c r="R4647" s="22">
        <v>13.43714920346796</v>
      </c>
      <c r="S4647" s="22">
        <v>12.294298884616305</v>
      </c>
      <c r="T4647" s="22">
        <v>129.82516897943589</v>
      </c>
      <c r="U4647" s="22">
        <v>3.6005158948147799E-2</v>
      </c>
      <c r="V4647" s="22">
        <v>2.2246769686402832</v>
      </c>
      <c r="W4647" s="22">
        <v>0.48812964245623264</v>
      </c>
      <c r="X4647" s="22">
        <v>0.99330053261362838</v>
      </c>
      <c r="Y4647" s="22">
        <v>8.1563925577396182E-2</v>
      </c>
      <c r="Z4647" s="22">
        <v>6.0080250304521252</v>
      </c>
      <c r="AA4647" s="22">
        <v>12.566576703527671</v>
      </c>
      <c r="AB4647" s="22">
        <v>0.42158876495736708</v>
      </c>
      <c r="AC4647" s="22">
        <v>0.43474885953808312</v>
      </c>
      <c r="AD4647" s="22">
        <v>0.46554730230003111</v>
      </c>
      <c r="AE4647" s="22">
        <v>6.9794597434856342</v>
      </c>
      <c r="AF4647" s="22">
        <v>0.44783730206119093</v>
      </c>
      <c r="AG4647" s="22">
        <v>1</v>
      </c>
      <c r="AH4647" s="22">
        <v>0.16102605746495022</v>
      </c>
      <c r="AI4647" s="22">
        <v>3.8978719338890353</v>
      </c>
      <c r="AJ4647" s="22">
        <v>0.46776851608588693</v>
      </c>
      <c r="AK4647" s="22">
        <v>3.5806921588764964</v>
      </c>
      <c r="AL4647" s="22">
        <v>433.25610833791114</v>
      </c>
      <c r="AM4647" s="22">
        <v>0.11942009601375721</v>
      </c>
      <c r="AN4647" s="22">
        <v>1.63498053452435</v>
      </c>
    </row>
    <row r="4648" spans="1:40" x14ac:dyDescent="0.2">
      <c r="A4648" s="20">
        <v>43070</v>
      </c>
      <c r="B4648" s="22">
        <v>0.4394008279294585</v>
      </c>
      <c r="C4648" s="22">
        <v>9.1036347538943796E-2</v>
      </c>
      <c r="D4648" s="22">
        <v>4.5103012610370648E-2</v>
      </c>
      <c r="E4648" s="22">
        <v>0.15171926969921753</v>
      </c>
      <c r="F4648" s="22">
        <v>0.11680744657940703</v>
      </c>
      <c r="G4648" s="22">
        <v>0.79128281208872719</v>
      </c>
      <c r="H4648" s="22">
        <v>2.5674188222344521</v>
      </c>
      <c r="I4648" s="22">
        <v>0.74873776650474977</v>
      </c>
      <c r="J4648" s="22">
        <v>0.14224354526094135</v>
      </c>
      <c r="K4648" s="22">
        <v>0.16115910124189417</v>
      </c>
      <c r="L4648" s="22">
        <v>0.93471082290445306</v>
      </c>
      <c r="M4648" s="22">
        <v>31.573783829054097</v>
      </c>
      <c r="N4648" s="22">
        <v>1618.0517336268574</v>
      </c>
      <c r="O4648" s="22">
        <v>0.41689598238855258</v>
      </c>
      <c r="P4648" s="22">
        <v>7.7181689837524825</v>
      </c>
      <c r="Q4648" s="22">
        <v>12.341173936972076</v>
      </c>
      <c r="R4648" s="22">
        <v>13.411978655691415</v>
      </c>
      <c r="S4648" s="22">
        <v>12.311263190639133</v>
      </c>
      <c r="T4648" s="22">
        <v>129.50994233208107</v>
      </c>
      <c r="U4648" s="22">
        <v>3.6046038620755665E-2</v>
      </c>
      <c r="V4648" s="22">
        <v>2.228218994520351</v>
      </c>
      <c r="W4648" s="22">
        <v>0.48904070254360987</v>
      </c>
      <c r="X4648" s="22">
        <v>0.9907515972338542</v>
      </c>
      <c r="Y4648" s="22">
        <v>8.2374195400923639E-2</v>
      </c>
      <c r="Z4648" s="22">
        <v>6.0084707233614889</v>
      </c>
      <c r="AA4648" s="22">
        <v>12.590031346462156</v>
      </c>
      <c r="AB4648" s="22">
        <v>0.42395491852312694</v>
      </c>
      <c r="AC4648" s="22">
        <v>0.44425833313392837</v>
      </c>
      <c r="AD4648" s="22">
        <v>0.46565049891124882</v>
      </c>
      <c r="AE4648" s="22">
        <v>7.0432030820033011</v>
      </c>
      <c r="AF4648" s="22">
        <v>0.44867315929267065</v>
      </c>
      <c r="AG4648" s="22">
        <v>1</v>
      </c>
      <c r="AH4648" s="22">
        <v>0.1610992797492283</v>
      </c>
      <c r="AI4648" s="22">
        <v>3.8991648919623847</v>
      </c>
      <c r="AJ4648" s="22">
        <v>0.46807925151348379</v>
      </c>
      <c r="AK4648" s="22">
        <v>3.5853413414371511</v>
      </c>
      <c r="AL4648" s="22">
        <v>434.30403675432507</v>
      </c>
      <c r="AM4648" s="22">
        <v>0.11964298533176999</v>
      </c>
      <c r="AN4648" s="22">
        <v>1.6384747912229904</v>
      </c>
    </row>
    <row r="4649" spans="1:40" x14ac:dyDescent="0.2">
      <c r="A4649" s="20">
        <v>43073</v>
      </c>
      <c r="B4649" s="22">
        <v>0.43626903613599105</v>
      </c>
      <c r="C4649" s="22">
        <v>9.0256824499299129E-2</v>
      </c>
      <c r="D4649" s="22">
        <v>4.4781544748283476E-2</v>
      </c>
      <c r="E4649" s="22">
        <v>0.15048347627758901</v>
      </c>
      <c r="F4649" s="22">
        <v>0.11698462854291891</v>
      </c>
      <c r="G4649" s="22">
        <v>0.78621320472309986</v>
      </c>
      <c r="H4649" s="22">
        <v>2.5618303200209067</v>
      </c>
      <c r="I4649" s="22">
        <v>0.74490983820769285</v>
      </c>
      <c r="J4649" s="22">
        <v>0.14093274096600222</v>
      </c>
      <c r="K4649" s="22">
        <v>0.16010548573329217</v>
      </c>
      <c r="L4649" s="22">
        <v>0.92871397685966117</v>
      </c>
      <c r="M4649" s="22">
        <v>31.390320971229002</v>
      </c>
      <c r="N4649" s="22">
        <v>1606.6379986220331</v>
      </c>
      <c r="O4649" s="22">
        <v>0.41399586609964123</v>
      </c>
      <c r="P4649" s="22">
        <v>7.6465277612791338</v>
      </c>
      <c r="Q4649" s="22">
        <v>12.276971324036015</v>
      </c>
      <c r="R4649" s="22">
        <v>13.352022997790501</v>
      </c>
      <c r="S4649" s="22">
        <v>12.247273763987549</v>
      </c>
      <c r="T4649" s="22">
        <v>128.92185978000046</v>
      </c>
      <c r="U4649" s="22">
        <v>3.5827136442469883E-2</v>
      </c>
      <c r="V4649" s="22">
        <v>2.2097360480862891</v>
      </c>
      <c r="W4649" s="22">
        <v>0.48228837518709455</v>
      </c>
      <c r="X4649" s="22">
        <v>0.98861989498942759</v>
      </c>
      <c r="Y4649" s="22">
        <v>8.1442588676914299E-2</v>
      </c>
      <c r="Z4649" s="22">
        <v>6.0126867976527043</v>
      </c>
      <c r="AA4649" s="22">
        <v>12.502672780404362</v>
      </c>
      <c r="AB4649" s="22">
        <v>0.42113515953529257</v>
      </c>
      <c r="AC4649" s="22">
        <v>0.43245586942576791</v>
      </c>
      <c r="AD4649" s="22">
        <v>0.46341260602028933</v>
      </c>
      <c r="AE4649" s="22">
        <v>6.9846285429189132</v>
      </c>
      <c r="AF4649" s="22">
        <v>0.44547527975101564</v>
      </c>
      <c r="AG4649" s="22">
        <v>1</v>
      </c>
      <c r="AH4649" s="22">
        <v>0.16003421158917583</v>
      </c>
      <c r="AI4649" s="22">
        <v>3.8701860255161433</v>
      </c>
      <c r="AJ4649" s="22">
        <v>0.46001520515074479</v>
      </c>
      <c r="AK4649" s="22">
        <v>3.5656078496590715</v>
      </c>
      <c r="AL4649" s="22">
        <v>430.72509562614329</v>
      </c>
      <c r="AM4649" s="22">
        <v>0.11879024019386566</v>
      </c>
      <c r="AN4649" s="22">
        <v>1.6043453469862914</v>
      </c>
    </row>
    <row r="4650" spans="1:40" x14ac:dyDescent="0.2">
      <c r="A4650" s="20">
        <v>43074</v>
      </c>
      <c r="B4650" s="22">
        <v>0.43907455012853469</v>
      </c>
      <c r="C4650" s="22">
        <v>9.0918873677288209E-2</v>
      </c>
      <c r="D4650" s="22">
        <v>4.5068452203025043E-2</v>
      </c>
      <c r="E4650" s="22">
        <v>0.15168290787349792</v>
      </c>
      <c r="F4650" s="22">
        <v>0.11803670712022478</v>
      </c>
      <c r="G4650" s="22">
        <v>0.79117594308602857</v>
      </c>
      <c r="H4650" s="22">
        <v>2.5919770431039635</v>
      </c>
      <c r="I4650" s="22">
        <v>0.75230465714114902</v>
      </c>
      <c r="J4650" s="22">
        <v>0.14137621809051232</v>
      </c>
      <c r="K4650" s="22">
        <v>0.16072218568781013</v>
      </c>
      <c r="L4650" s="22">
        <v>0.93458480301309255</v>
      </c>
      <c r="M4650" s="22">
        <v>31.733126083577446</v>
      </c>
      <c r="N4650" s="22">
        <v>1616.3089615591557</v>
      </c>
      <c r="O4650" s="22">
        <v>0.41887965564655943</v>
      </c>
      <c r="P4650" s="22">
        <v>7.6941471871823985</v>
      </c>
      <c r="Q4650" s="22">
        <v>12.378788784599749</v>
      </c>
      <c r="R4650" s="22">
        <v>13.46087164464638</v>
      </c>
      <c r="S4650" s="22">
        <v>12.315418186166079</v>
      </c>
      <c r="T4650" s="22">
        <v>129.92407484904643</v>
      </c>
      <c r="U4650" s="22">
        <v>3.6049500807078375E-2</v>
      </c>
      <c r="V4650" s="22">
        <v>2.2421832964667905</v>
      </c>
      <c r="W4650" s="22">
        <v>0.48616010043642011</v>
      </c>
      <c r="X4650" s="22">
        <v>0.98785197584743234</v>
      </c>
      <c r="Y4650" s="22">
        <v>8.2190470496801574E-2</v>
      </c>
      <c r="Z4650" s="22">
        <v>6.0502182100795121</v>
      </c>
      <c r="AA4650" s="22">
        <v>12.572487594906439</v>
      </c>
      <c r="AB4650" s="22">
        <v>0.42552759012375202</v>
      </c>
      <c r="AC4650" s="22">
        <v>0.43528427093920008</v>
      </c>
      <c r="AD4650" s="22">
        <v>0.46757936270700068</v>
      </c>
      <c r="AE4650" s="22">
        <v>7.0195611884976383</v>
      </c>
      <c r="AF4650" s="22">
        <v>0.44840078914330123</v>
      </c>
      <c r="AG4650" s="22">
        <v>1</v>
      </c>
      <c r="AH4650" s="22">
        <v>0.16106893047169246</v>
      </c>
      <c r="AI4650" s="22">
        <v>3.8990853111735517</v>
      </c>
      <c r="AJ4650" s="22">
        <v>0.45954444909427866</v>
      </c>
      <c r="AK4650" s="22">
        <v>3.5840258265080411</v>
      </c>
      <c r="AL4650" s="22">
        <v>432.59400968494049</v>
      </c>
      <c r="AM4650" s="22">
        <v>0.11956716685598134</v>
      </c>
      <c r="AN4650" s="22">
        <v>1.6065044538769653</v>
      </c>
    </row>
    <row r="4651" spans="1:40" x14ac:dyDescent="0.2">
      <c r="A4651" s="20">
        <v>43075</v>
      </c>
      <c r="B4651" s="22">
        <v>0.43549515576268572</v>
      </c>
      <c r="C4651" s="22">
        <v>8.9686577252837157E-2</v>
      </c>
      <c r="D4651" s="22">
        <v>4.4698613729884852E-2</v>
      </c>
      <c r="E4651" s="22">
        <v>0.15164775220273458</v>
      </c>
      <c r="F4651" s="22">
        <v>0.11736454516347077</v>
      </c>
      <c r="G4651" s="22">
        <v>0.78428024238974459</v>
      </c>
      <c r="H4651" s="22">
        <v>2.5748574003581295</v>
      </c>
      <c r="I4651" s="22">
        <v>0.74801664947169944</v>
      </c>
      <c r="J4651" s="22">
        <v>0.13987216431273494</v>
      </c>
      <c r="K4651" s="22">
        <v>0.15881034544096195</v>
      </c>
      <c r="L4651" s="22">
        <v>0.92655970211201621</v>
      </c>
      <c r="M4651" s="22">
        <v>31.574703238583133</v>
      </c>
      <c r="N4651" s="22">
        <v>1605.4170076013613</v>
      </c>
      <c r="O4651" s="22">
        <v>0.41662812622291789</v>
      </c>
      <c r="P4651" s="22">
        <v>7.6511674789806339</v>
      </c>
      <c r="Q4651" s="22">
        <v>12.389863270364177</v>
      </c>
      <c r="R4651" s="22">
        <v>13.314833920333937</v>
      </c>
      <c r="S4651" s="22">
        <v>12.190638822678382</v>
      </c>
      <c r="T4651" s="22">
        <v>129.61329111672418</v>
      </c>
      <c r="U4651" s="22">
        <v>3.5757230780177167E-2</v>
      </c>
      <c r="V4651" s="22">
        <v>2.2362944252730443</v>
      </c>
      <c r="W4651" s="22">
        <v>0.48300069965728654</v>
      </c>
      <c r="X4651" s="22">
        <v>0.9806349093410176</v>
      </c>
      <c r="Y4651" s="22">
        <v>8.1599013364640038E-2</v>
      </c>
      <c r="Z4651" s="22">
        <v>6.0133764986303317</v>
      </c>
      <c r="AA4651" s="22">
        <v>12.489475494207074</v>
      </c>
      <c r="AB4651" s="22">
        <v>0.42347053731307882</v>
      </c>
      <c r="AC4651" s="22">
        <v>0.43171226297627091</v>
      </c>
      <c r="AD4651" s="22">
        <v>0.46527209553286608</v>
      </c>
      <c r="AE4651" s="22">
        <v>7.0166731888956084</v>
      </c>
      <c r="AF4651" s="22">
        <v>0.44469742787007716</v>
      </c>
      <c r="AG4651" s="22">
        <v>1</v>
      </c>
      <c r="AH4651" s="22">
        <v>0.15996062945438588</v>
      </c>
      <c r="AI4651" s="22">
        <v>3.8670888327581912</v>
      </c>
      <c r="AJ4651" s="22">
        <v>0.45650859155430645</v>
      </c>
      <c r="AK4651" s="22">
        <v>3.5582909388452095</v>
      </c>
      <c r="AL4651" s="22">
        <v>429.1626643898158</v>
      </c>
      <c r="AM4651" s="22">
        <v>0.11858598076535391</v>
      </c>
      <c r="AN4651" s="22">
        <v>1.6010886193034259</v>
      </c>
    </row>
    <row r="4652" spans="1:40" x14ac:dyDescent="0.2">
      <c r="A4652" s="20">
        <v>43076</v>
      </c>
      <c r="B4652" s="22">
        <v>0.43296198054818746</v>
      </c>
      <c r="C4652" s="22">
        <v>8.8547008547008546E-2</v>
      </c>
      <c r="D4652" s="22">
        <v>4.4430297671676978E-2</v>
      </c>
      <c r="E4652" s="22">
        <v>0.15147656940760387</v>
      </c>
      <c r="F4652" s="22">
        <v>0.11720601237842616</v>
      </c>
      <c r="G4652" s="22">
        <v>0.78011199528440911</v>
      </c>
      <c r="H4652" s="22">
        <v>2.5603300913645741</v>
      </c>
      <c r="I4652" s="22">
        <v>0.7452166224580018</v>
      </c>
      <c r="J4652" s="22">
        <v>0.13876805187150015</v>
      </c>
      <c r="K4652" s="22">
        <v>0.15883289124668434</v>
      </c>
      <c r="L4652" s="22">
        <v>0.92034188034188036</v>
      </c>
      <c r="M4652" s="22">
        <v>31.511936339522549</v>
      </c>
      <c r="N4652" s="22">
        <v>1597.4064249926319</v>
      </c>
      <c r="O4652" s="22">
        <v>0.41444149720011786</v>
      </c>
      <c r="P4652" s="22">
        <v>7.6109637488947834</v>
      </c>
      <c r="Q4652" s="22">
        <v>12.320660182729149</v>
      </c>
      <c r="R4652" s="22">
        <v>13.330975537872089</v>
      </c>
      <c r="S4652" s="22">
        <v>12.119068670792808</v>
      </c>
      <c r="T4652" s="22">
        <v>128.80636604774534</v>
      </c>
      <c r="U4652" s="22">
        <v>3.5547303271441205E-2</v>
      </c>
      <c r="V4652" s="22">
        <v>2.2354258768051873</v>
      </c>
      <c r="W4652" s="22">
        <v>0.48169761273209555</v>
      </c>
      <c r="X4652" s="22">
        <v>0.98012378426171531</v>
      </c>
      <c r="Y4652" s="22">
        <v>8.0506926024167397E-2</v>
      </c>
      <c r="Z4652" s="22">
        <v>5.9664014146772768</v>
      </c>
      <c r="AA4652" s="22">
        <v>12.416150898909519</v>
      </c>
      <c r="AB4652" s="22">
        <v>0.42132625994694961</v>
      </c>
      <c r="AC4652" s="22">
        <v>0.42917771883289124</v>
      </c>
      <c r="AD4652" s="22">
        <v>0.46348364279398763</v>
      </c>
      <c r="AE4652" s="22">
        <v>6.9757382847038025</v>
      </c>
      <c r="AF4652" s="22">
        <v>0.44211022693781316</v>
      </c>
      <c r="AG4652" s="22">
        <v>1</v>
      </c>
      <c r="AH4652" s="22">
        <v>0.15931623931623931</v>
      </c>
      <c r="AI4652" s="22">
        <v>3.8443854995579132</v>
      </c>
      <c r="AJ4652" s="22">
        <v>0.45530209254347181</v>
      </c>
      <c r="AK4652" s="22">
        <v>3.5392867668729737</v>
      </c>
      <c r="AL4652" s="22">
        <v>426.76097848511642</v>
      </c>
      <c r="AM4652" s="22">
        <v>0.11788977306218686</v>
      </c>
      <c r="AN4652" s="22">
        <v>1.6189213085764811</v>
      </c>
    </row>
    <row r="4653" spans="1:40" x14ac:dyDescent="0.2">
      <c r="A4653" s="20">
        <v>43077</v>
      </c>
      <c r="B4653" s="22">
        <v>0.43473988302431865</v>
      </c>
      <c r="C4653" s="22">
        <v>8.8844687551798446E-2</v>
      </c>
      <c r="D4653" s="22">
        <v>4.4621249792806232E-2</v>
      </c>
      <c r="E4653" s="22">
        <v>0.15205654613909214</v>
      </c>
      <c r="F4653" s="22">
        <v>0.11754398427695295</v>
      </c>
      <c r="G4653" s="22">
        <v>0.78377258412066975</v>
      </c>
      <c r="H4653" s="22">
        <v>2.5695579076981363</v>
      </c>
      <c r="I4653" s="22">
        <v>0.74885747436717109</v>
      </c>
      <c r="J4653" s="22">
        <v>0.13928157041036204</v>
      </c>
      <c r="K4653" s="22">
        <v>0.15852099168857001</v>
      </c>
      <c r="L4653" s="22">
        <v>0.92408420354715737</v>
      </c>
      <c r="M4653" s="22">
        <v>31.565674504510909</v>
      </c>
      <c r="N4653" s="22">
        <v>1603.6797613127799</v>
      </c>
      <c r="O4653" s="22">
        <v>0.41696857758518624</v>
      </c>
      <c r="P4653" s="22">
        <v>7.6330183988065645</v>
      </c>
      <c r="Q4653" s="22">
        <v>12.366508015438896</v>
      </c>
      <c r="R4653" s="22">
        <v>13.435627856314083</v>
      </c>
      <c r="S4653" s="22">
        <v>12.206672823281476</v>
      </c>
      <c r="T4653" s="22">
        <v>129.27115152376217</v>
      </c>
      <c r="U4653" s="22">
        <v>3.5732045180080989E-2</v>
      </c>
      <c r="V4653" s="22">
        <v>2.2402974118538515</v>
      </c>
      <c r="W4653" s="22">
        <v>0.48388624470175934</v>
      </c>
      <c r="X4653" s="22">
        <v>0.98246548743813789</v>
      </c>
      <c r="Y4653" s="22">
        <v>8.0959484738699058E-2</v>
      </c>
      <c r="Z4653" s="22">
        <v>5.9731003291420999</v>
      </c>
      <c r="AA4653" s="22">
        <v>12.520423385664559</v>
      </c>
      <c r="AB4653" s="22">
        <v>0.4225213705571737</v>
      </c>
      <c r="AC4653" s="22">
        <v>0.43102223485117569</v>
      </c>
      <c r="AD4653" s="22">
        <v>0.46577158959058518</v>
      </c>
      <c r="AE4653" s="22">
        <v>6.9957732471407263</v>
      </c>
      <c r="AF4653" s="22">
        <v>0.44399848452558549</v>
      </c>
      <c r="AG4653" s="22">
        <v>1</v>
      </c>
      <c r="AH4653" s="22">
        <v>0.16007198503469017</v>
      </c>
      <c r="AI4653" s="22">
        <v>3.8609078638914545</v>
      </c>
      <c r="AJ4653" s="22">
        <v>0.45416873860434281</v>
      </c>
      <c r="AK4653" s="22">
        <v>3.5535507091946674</v>
      </c>
      <c r="AL4653" s="22">
        <v>428.23991854325021</v>
      </c>
      <c r="AM4653" s="22">
        <v>0.11839643863512586</v>
      </c>
      <c r="AN4653" s="22">
        <v>1.6161113873694681</v>
      </c>
    </row>
    <row r="4654" spans="1:40" x14ac:dyDescent="0.2">
      <c r="A4654" s="20">
        <v>43080</v>
      </c>
      <c r="B4654" s="22">
        <v>0.43182058730140066</v>
      </c>
      <c r="C4654" s="22">
        <v>8.8483294720873074E-2</v>
      </c>
      <c r="D4654" s="22">
        <v>4.4321616313666462E-2</v>
      </c>
      <c r="E4654" s="22">
        <v>0.15116484188491527</v>
      </c>
      <c r="F4654" s="22">
        <v>0.11662531017369727</v>
      </c>
      <c r="G4654" s="22">
        <v>0.77822727646913548</v>
      </c>
      <c r="H4654" s="22">
        <v>2.5573600837321981</v>
      </c>
      <c r="I4654" s="22">
        <v>0.74360542377665151</v>
      </c>
      <c r="J4654" s="22">
        <v>0.13839332964848944</v>
      </c>
      <c r="K4654" s="22">
        <v>0.15684498959227597</v>
      </c>
      <c r="L4654" s="22">
        <v>0.91800830265896771</v>
      </c>
      <c r="M4654" s="22">
        <v>31.421918549269108</v>
      </c>
      <c r="N4654" s="22">
        <v>1593.4989945080147</v>
      </c>
      <c r="O4654" s="22">
        <v>0.41503886726329781</v>
      </c>
      <c r="P4654" s="22">
        <v>7.5676502063904598</v>
      </c>
      <c r="Q4654" s="22">
        <v>12.315218797408066</v>
      </c>
      <c r="R4654" s="22">
        <v>13.353639175378971</v>
      </c>
      <c r="S4654" s="22">
        <v>12.112944386297086</v>
      </c>
      <c r="T4654" s="22">
        <v>127.93150894358661</v>
      </c>
      <c r="U4654" s="22">
        <v>3.5503863206049417E-2</v>
      </c>
      <c r="V4654" s="22">
        <v>2.2406595086613437</v>
      </c>
      <c r="W4654" s="22">
        <v>0.4792257123704915</v>
      </c>
      <c r="X4654" s="22">
        <v>0.98579375066150798</v>
      </c>
      <c r="Y4654" s="22">
        <v>8.1262568649818304E-2</v>
      </c>
      <c r="Z4654" s="22">
        <v>5.9215833852739532</v>
      </c>
      <c r="AA4654" s="22">
        <v>12.546893558971224</v>
      </c>
      <c r="AB4654" s="22">
        <v>0.4196958827749227</v>
      </c>
      <c r="AC4654" s="22">
        <v>0.42812790328460715</v>
      </c>
      <c r="AD4654" s="22">
        <v>0.46259687415473999</v>
      </c>
      <c r="AE4654" s="22">
        <v>6.9284277868592197</v>
      </c>
      <c r="AF4654" s="22">
        <v>0.44101701692284179</v>
      </c>
      <c r="AG4654" s="22">
        <v>1</v>
      </c>
      <c r="AH4654" s="22">
        <v>0.15891477426410924</v>
      </c>
      <c r="AI4654" s="22">
        <v>3.833805698963932</v>
      </c>
      <c r="AJ4654" s="22">
        <v>0.45108369691766731</v>
      </c>
      <c r="AK4654" s="22">
        <v>3.5286300612703303</v>
      </c>
      <c r="AL4654" s="22">
        <v>425.01146613667635</v>
      </c>
      <c r="AM4654" s="22">
        <v>0.11760140180870957</v>
      </c>
      <c r="AN4654" s="22">
        <v>1.5991791422153754</v>
      </c>
    </row>
    <row r="4655" spans="1:40" x14ac:dyDescent="0.2">
      <c r="A4655" s="20">
        <v>43081</v>
      </c>
      <c r="B4655" s="22">
        <v>0.43614961574552491</v>
      </c>
      <c r="C4655" s="22">
        <v>8.9762320493176062E-2</v>
      </c>
      <c r="D4655" s="22">
        <v>4.4765943294254588E-2</v>
      </c>
      <c r="E4655" s="22">
        <v>0.15275154711423108</v>
      </c>
      <c r="F4655" s="22">
        <v>0.11777073014289277</v>
      </c>
      <c r="G4655" s="22">
        <v>0.7864447849481524</v>
      </c>
      <c r="H4655" s="22">
        <v>2.5916687453230232</v>
      </c>
      <c r="I4655" s="22">
        <v>0.75277055197234799</v>
      </c>
      <c r="J4655" s="22">
        <v>0.13944814643243178</v>
      </c>
      <c r="K4655" s="22">
        <v>0.15815605364121202</v>
      </c>
      <c r="L4655" s="22">
        <v>0.9273301737756714</v>
      </c>
      <c r="M4655" s="22">
        <v>31.739300858782023</v>
      </c>
      <c r="N4655" s="22">
        <v>1611.4931879461687</v>
      </c>
      <c r="O4655" s="22">
        <v>0.42106450961527042</v>
      </c>
      <c r="P4655" s="22">
        <v>7.6494553920345894</v>
      </c>
      <c r="Q4655" s="22">
        <v>12.465999121025312</v>
      </c>
      <c r="R4655" s="22">
        <v>13.485134637541721</v>
      </c>
      <c r="S4655" s="22">
        <v>12.234377412726127</v>
      </c>
      <c r="T4655" s="22">
        <v>129.69509080758769</v>
      </c>
      <c r="U4655" s="22">
        <v>3.5850289230184462E-2</v>
      </c>
      <c r="V4655" s="22">
        <v>2.2767820023993632</v>
      </c>
      <c r="W4655" s="22">
        <v>0.48426754089014001</v>
      </c>
      <c r="X4655" s="22">
        <v>0.99112710686669281</v>
      </c>
      <c r="Y4655" s="22">
        <v>8.2338547791279151E-2</v>
      </c>
      <c r="Z4655" s="22">
        <v>5.9861739657199866</v>
      </c>
      <c r="AA4655" s="22">
        <v>12.933993752152894</v>
      </c>
      <c r="AB4655" s="22">
        <v>0.42578009003551531</v>
      </c>
      <c r="AC4655" s="22">
        <v>0.43241991234009192</v>
      </c>
      <c r="AD4655" s="22">
        <v>0.46787585076435162</v>
      </c>
      <c r="AE4655" s="22">
        <v>7.0322726246896856</v>
      </c>
      <c r="AF4655" s="22">
        <v>0.44545011818646141</v>
      </c>
      <c r="AG4655" s="22">
        <v>1</v>
      </c>
      <c r="AH4655" s="22">
        <v>0.16057917305111119</v>
      </c>
      <c r="AI4655" s="22">
        <v>3.8722398413094345</v>
      </c>
      <c r="AJ4655" s="22">
        <v>0.45671049662069868</v>
      </c>
      <c r="AK4655" s="22">
        <v>3.563529677273753</v>
      </c>
      <c r="AL4655" s="22">
        <v>429.39101307771796</v>
      </c>
      <c r="AM4655" s="22">
        <v>0.11878036323035075</v>
      </c>
      <c r="AN4655" s="22">
        <v>1.6239057359037403</v>
      </c>
    </row>
    <row r="4656" spans="1:40" x14ac:dyDescent="0.2">
      <c r="A4656" s="20">
        <v>43082</v>
      </c>
      <c r="B4656" s="22">
        <v>0.43650586081457005</v>
      </c>
      <c r="C4656" s="22">
        <v>9.0777241494091637E-2</v>
      </c>
      <c r="D4656" s="22">
        <v>4.4790651228036805E-2</v>
      </c>
      <c r="E4656" s="22">
        <v>0.1523217385101881</v>
      </c>
      <c r="F4656" s="22">
        <v>0.11714496302812717</v>
      </c>
      <c r="G4656" s="22">
        <v>0.78664495114006516</v>
      </c>
      <c r="H4656" s="22">
        <v>2.5780451270833828</v>
      </c>
      <c r="I4656" s="22">
        <v>0.74811574217171117</v>
      </c>
      <c r="J4656" s="22">
        <v>0.14057633324615423</v>
      </c>
      <c r="K4656" s="22">
        <v>0.15951401602510762</v>
      </c>
      <c r="L4656" s="22">
        <v>0.9277800233006015</v>
      </c>
      <c r="M4656" s="22">
        <v>31.593713592810101</v>
      </c>
      <c r="N4656" s="22">
        <v>1614.3988207042489</v>
      </c>
      <c r="O4656" s="22">
        <v>0.41856677524429969</v>
      </c>
      <c r="P4656" s="22">
        <v>7.6618559642407105</v>
      </c>
      <c r="Q4656" s="22">
        <v>12.354074038850188</v>
      </c>
      <c r="R4656" s="22">
        <v>13.377636177750304</v>
      </c>
      <c r="S4656" s="22">
        <v>12.256591930383509</v>
      </c>
      <c r="T4656" s="22">
        <v>128.81309588910815</v>
      </c>
      <c r="U4656" s="22">
        <v>3.5874604721938229E-2</v>
      </c>
      <c r="V4656" s="22">
        <v>2.2600394683658669</v>
      </c>
      <c r="W4656" s="22">
        <v>0.4856273330321691</v>
      </c>
      <c r="X4656" s="22">
        <v>0.98950284124681986</v>
      </c>
      <c r="Y4656" s="22">
        <v>8.3466083359090795E-2</v>
      </c>
      <c r="Z4656" s="22">
        <v>5.9833804893126326</v>
      </c>
      <c r="AA4656" s="22">
        <v>12.957987588863265</v>
      </c>
      <c r="AB4656" s="22">
        <v>0.42389262702394259</v>
      </c>
      <c r="AC4656" s="22">
        <v>0.43278489740602488</v>
      </c>
      <c r="AD4656" s="22">
        <v>0.46542951568035379</v>
      </c>
      <c r="AE4656" s="22">
        <v>6.9575120663829386</v>
      </c>
      <c r="AF4656" s="22">
        <v>0.44582610142894508</v>
      </c>
      <c r="AG4656" s="22">
        <v>1</v>
      </c>
      <c r="AH4656" s="22">
        <v>0.16003709075346539</v>
      </c>
      <c r="AI4656" s="22">
        <v>3.8659977650443431</v>
      </c>
      <c r="AJ4656" s="22">
        <v>0.45304215506788087</v>
      </c>
      <c r="AK4656" s="22">
        <v>3.5673696474000809</v>
      </c>
      <c r="AL4656" s="22">
        <v>429.75344159395138</v>
      </c>
      <c r="AM4656" s="22">
        <v>0.11888062008131435</v>
      </c>
      <c r="AN4656" s="22">
        <v>1.5984688176133528</v>
      </c>
    </row>
    <row r="4657" spans="1:40" x14ac:dyDescent="0.2">
      <c r="A4657" s="20">
        <v>43083</v>
      </c>
      <c r="B4657" s="22">
        <v>0.43516960201009786</v>
      </c>
      <c r="C4657" s="22">
        <v>9.08455211321023E-2</v>
      </c>
      <c r="D4657" s="22">
        <v>4.465593666295304E-2</v>
      </c>
      <c r="E4657" s="22">
        <v>0.15163438974091545</v>
      </c>
      <c r="F4657" s="22">
        <v>0.11721620404389976</v>
      </c>
      <c r="G4657" s="22">
        <v>0.78331002441510411</v>
      </c>
      <c r="H4657" s="22">
        <v>2.5846824851257493</v>
      </c>
      <c r="I4657" s="22">
        <v>0.74908147059520691</v>
      </c>
      <c r="J4657" s="22">
        <v>0.13958091355156801</v>
      </c>
      <c r="K4657" s="22">
        <v>0.15917225685637754</v>
      </c>
      <c r="L4657" s="22">
        <v>0.9253324483845734</v>
      </c>
      <c r="M4657" s="22">
        <v>31.610448716429225</v>
      </c>
      <c r="N4657" s="22">
        <v>1608.9079574276434</v>
      </c>
      <c r="O4657" s="22">
        <v>0.41719012966079594</v>
      </c>
      <c r="P4657" s="22">
        <v>7.6243866593974436</v>
      </c>
      <c r="Q4657" s="22">
        <v>12.462369924384289</v>
      </c>
      <c r="R4657" s="22">
        <v>13.319268969113706</v>
      </c>
      <c r="S4657" s="22">
        <v>12.231256074146064</v>
      </c>
      <c r="T4657" s="22">
        <v>128.97575082371347</v>
      </c>
      <c r="U4657" s="22">
        <v>3.5745608836845466E-2</v>
      </c>
      <c r="V4657" s="22">
        <v>2.2694787493777699</v>
      </c>
      <c r="W4657" s="22">
        <v>0.48391684642188348</v>
      </c>
      <c r="X4657" s="22">
        <v>0.98360869462156575</v>
      </c>
      <c r="Y4657" s="22">
        <v>8.2738758385284564E-2</v>
      </c>
      <c r="Z4657" s="22">
        <v>5.9805153246260696</v>
      </c>
      <c r="AA4657" s="22">
        <v>12.989783582620237</v>
      </c>
      <c r="AB4657" s="22">
        <v>0.42508355654585528</v>
      </c>
      <c r="AC4657" s="22">
        <v>0.43147178040628625</v>
      </c>
      <c r="AD4657" s="22">
        <v>0.46577144618010285</v>
      </c>
      <c r="AE4657" s="22">
        <v>6.973783392988361</v>
      </c>
      <c r="AF4657" s="22">
        <v>0.44444971199658662</v>
      </c>
      <c r="AG4657" s="22">
        <v>1</v>
      </c>
      <c r="AH4657" s="22">
        <v>0.15946855666437526</v>
      </c>
      <c r="AI4657" s="22">
        <v>3.8507123047384266</v>
      </c>
      <c r="AJ4657" s="22">
        <v>0.46055656955934288</v>
      </c>
      <c r="AK4657" s="22">
        <v>3.5544124967407016</v>
      </c>
      <c r="AL4657" s="22">
        <v>427.61988290231585</v>
      </c>
      <c r="AM4657" s="22">
        <v>0.11851992319908976</v>
      </c>
      <c r="AN4657" s="22">
        <v>1.5997582193566737</v>
      </c>
    </row>
    <row r="4658" spans="1:40" x14ac:dyDescent="0.2">
      <c r="A4658" s="20">
        <v>43084</v>
      </c>
      <c r="B4658" s="22">
        <v>0.43173106318933285</v>
      </c>
      <c r="C4658" s="22">
        <v>8.9880770406603486E-2</v>
      </c>
      <c r="D4658" s="22">
        <v>4.4303083037415043E-2</v>
      </c>
      <c r="E4658" s="22">
        <v>0.15121228511629001</v>
      </c>
      <c r="F4658" s="22">
        <v>0.11644286621357854</v>
      </c>
      <c r="G4658" s="22">
        <v>0.77708534205018454</v>
      </c>
      <c r="H4658" s="22">
        <v>2.5690802624462057</v>
      </c>
      <c r="I4658" s="22">
        <v>0.74465583331373608</v>
      </c>
      <c r="J4658" s="22">
        <v>0.13818404157749925</v>
      </c>
      <c r="K4658" s="22">
        <v>0.15660936434400208</v>
      </c>
      <c r="L4658" s="22">
        <v>0.91843237777202924</v>
      </c>
      <c r="M4658" s="22">
        <v>31.427697951696725</v>
      </c>
      <c r="N4658" s="22">
        <v>1596.4301672036311</v>
      </c>
      <c r="O4658" s="22">
        <v>0.41319991533993367</v>
      </c>
      <c r="P4658" s="22">
        <v>7.5335700679632192</v>
      </c>
      <c r="Q4658" s="22">
        <v>12.379183030360041</v>
      </c>
      <c r="R4658" s="22">
        <v>13.236366201820191</v>
      </c>
      <c r="S4658" s="22">
        <v>12.122851162900076</v>
      </c>
      <c r="T4658" s="22">
        <v>127.92488770782872</v>
      </c>
      <c r="U4658" s="22">
        <v>3.5463161112809533E-2</v>
      </c>
      <c r="V4658" s="22">
        <v>2.2489593866848527</v>
      </c>
      <c r="W4658" s="22">
        <v>0.47950520894574705</v>
      </c>
      <c r="X4658" s="22">
        <v>0.98517273005197192</v>
      </c>
      <c r="Y4658" s="22">
        <v>8.2179056040260559E-2</v>
      </c>
      <c r="Z4658" s="22">
        <v>5.9238529736848298</v>
      </c>
      <c r="AA4658" s="22">
        <v>12.904780942078405</v>
      </c>
      <c r="AB4658" s="22">
        <v>0.42061942948521974</v>
      </c>
      <c r="AC4658" s="22">
        <v>0.42800366860287375</v>
      </c>
      <c r="AD4658" s="22">
        <v>0.46269077910777695</v>
      </c>
      <c r="AE4658" s="22">
        <v>6.9185264445123815</v>
      </c>
      <c r="AF4658" s="22">
        <v>0.44093784540131226</v>
      </c>
      <c r="AG4658" s="22">
        <v>1</v>
      </c>
      <c r="AH4658" s="22">
        <v>0.15852597417867978</v>
      </c>
      <c r="AI4658" s="22">
        <v>3.8214613268113728</v>
      </c>
      <c r="AJ4658" s="22">
        <v>0.45375443877431038</v>
      </c>
      <c r="AK4658" s="22">
        <v>3.5213884250875997</v>
      </c>
      <c r="AL4658" s="22">
        <v>424.24099898878256</v>
      </c>
      <c r="AM4658" s="22">
        <v>0.11758342544034993</v>
      </c>
      <c r="AN4658" s="22">
        <v>1.5449168685182135</v>
      </c>
    </row>
    <row r="4659" spans="1:40" x14ac:dyDescent="0.2">
      <c r="A4659" s="20">
        <v>43087</v>
      </c>
      <c r="B4659" s="22">
        <v>0.435357858421558</v>
      </c>
      <c r="C4659" s="22">
        <v>9.0825024600173082E-2</v>
      </c>
      <c r="D4659" s="22">
        <v>4.4673914332120111E-2</v>
      </c>
      <c r="E4659" s="22">
        <v>0.152461795634803</v>
      </c>
      <c r="F4659" s="22">
        <v>0.11684785830300298</v>
      </c>
      <c r="G4659" s="22">
        <v>0.78424166261603567</v>
      </c>
      <c r="H4659" s="22">
        <v>2.5837887823210703</v>
      </c>
      <c r="I4659" s="22">
        <v>0.74892411291183048</v>
      </c>
      <c r="J4659" s="22">
        <v>0.13966970562780825</v>
      </c>
      <c r="K4659" s="22">
        <v>0.1586266582887764</v>
      </c>
      <c r="L4659" s="22">
        <v>0.92660256790240536</v>
      </c>
      <c r="M4659" s="22">
        <v>31.516674767928482</v>
      </c>
      <c r="N4659" s="22">
        <v>1609.9775930953535</v>
      </c>
      <c r="O4659" s="22">
        <v>0.41532205479614454</v>
      </c>
      <c r="P4659" s="22">
        <v>7.6112342766363552</v>
      </c>
      <c r="Q4659" s="22">
        <v>12.532454445221637</v>
      </c>
      <c r="R4659" s="22">
        <v>13.340999893300452</v>
      </c>
      <c r="S4659" s="22">
        <v>12.217098009460692</v>
      </c>
      <c r="T4659" s="22">
        <v>128.63815812872704</v>
      </c>
      <c r="U4659" s="22">
        <v>3.5766873347638971E-2</v>
      </c>
      <c r="V4659" s="22">
        <v>2.261556153599924</v>
      </c>
      <c r="W4659" s="22">
        <v>0.4837046082348338</v>
      </c>
      <c r="X4659" s="22">
        <v>0.99080012803945505</v>
      </c>
      <c r="Y4659" s="22">
        <v>8.2905547190838064E-2</v>
      </c>
      <c r="Z4659" s="22">
        <v>5.9712622556283996</v>
      </c>
      <c r="AA4659" s="22">
        <v>13.011416851414953</v>
      </c>
      <c r="AB4659" s="22">
        <v>0.42307555513402645</v>
      </c>
      <c r="AC4659" s="22">
        <v>0.43154038577813603</v>
      </c>
      <c r="AD4659" s="22">
        <v>0.46406003627784553</v>
      </c>
      <c r="AE4659" s="22">
        <v>6.9517006722071386</v>
      </c>
      <c r="AF4659" s="22">
        <v>0.44458144139231048</v>
      </c>
      <c r="AG4659" s="22">
        <v>1</v>
      </c>
      <c r="AH4659" s="22">
        <v>0.15971736475832551</v>
      </c>
      <c r="AI4659" s="22">
        <v>3.8696368658786704</v>
      </c>
      <c r="AJ4659" s="22">
        <v>0.45378131335285532</v>
      </c>
      <c r="AK4659" s="22">
        <v>3.5553474255770663</v>
      </c>
      <c r="AL4659" s="22">
        <v>427.39095899180779</v>
      </c>
      <c r="AM4659" s="22">
        <v>0.11855505103794946</v>
      </c>
      <c r="AN4659" s="22">
        <v>1.5134382150351515</v>
      </c>
    </row>
    <row r="4660" spans="1:40" x14ac:dyDescent="0.2">
      <c r="A4660" s="20">
        <v>43088</v>
      </c>
      <c r="B4660" s="22">
        <v>0.43700459403489561</v>
      </c>
      <c r="C4660" s="22">
        <v>9.1214205803241993E-2</v>
      </c>
      <c r="D4660" s="22">
        <v>4.4843017304991545E-2</v>
      </c>
      <c r="E4660" s="22">
        <v>0.1532455785389541</v>
      </c>
      <c r="F4660" s="22">
        <v>0.11718359477279759</v>
      </c>
      <c r="G4660" s="22">
        <v>0.78592511485087235</v>
      </c>
      <c r="H4660" s="22">
        <v>2.5792054461926637</v>
      </c>
      <c r="I4660" s="22">
        <v>0.74816119587727015</v>
      </c>
      <c r="J4660" s="22">
        <v>0.14089167122896382</v>
      </c>
      <c r="K4660" s="22">
        <v>0.15927971245626146</v>
      </c>
      <c r="L4660" s="22">
        <v>0.93016114827069096</v>
      </c>
      <c r="M4660" s="22">
        <v>31.44057508747709</v>
      </c>
      <c r="N4660" s="22">
        <v>1615.6482825926541</v>
      </c>
      <c r="O4660" s="22">
        <v>0.41652186332151098</v>
      </c>
      <c r="P4660" s="22">
        <v>7.6230034990835724</v>
      </c>
      <c r="Q4660" s="22">
        <v>12.551474613791624</v>
      </c>
      <c r="R4660" s="22">
        <v>13.434576658494203</v>
      </c>
      <c r="S4660" s="22">
        <v>12.25869415153174</v>
      </c>
      <c r="T4660" s="22">
        <v>129.0935707314751</v>
      </c>
      <c r="U4660" s="22">
        <v>3.591559353502654E-2</v>
      </c>
      <c r="V4660" s="22">
        <v>2.2855323605722306</v>
      </c>
      <c r="W4660" s="22">
        <v>0.48546809169027155</v>
      </c>
      <c r="X4660" s="22">
        <v>0.99309704601175885</v>
      </c>
      <c r="Y4660" s="22">
        <v>8.2978267596581848E-2</v>
      </c>
      <c r="Z4660" s="22">
        <v>5.9803384827783193</v>
      </c>
      <c r="AA4660" s="22">
        <v>13.066815833948251</v>
      </c>
      <c r="AB4660" s="22">
        <v>0.42212753802575514</v>
      </c>
      <c r="AC4660" s="22">
        <v>0.43321987098617026</v>
      </c>
      <c r="AD4660" s="22">
        <v>0.46396181952345811</v>
      </c>
      <c r="AE4660" s="22">
        <v>6.9820404179857647</v>
      </c>
      <c r="AF4660" s="22">
        <v>0.44631168027421386</v>
      </c>
      <c r="AG4660" s="22">
        <v>1</v>
      </c>
      <c r="AH4660" s="22">
        <v>0.16024374568565375</v>
      </c>
      <c r="AI4660" s="22">
        <v>3.8918378519911454</v>
      </c>
      <c r="AJ4660" s="22">
        <v>0.45614243888505385</v>
      </c>
      <c r="AK4660" s="22">
        <v>3.5662088500630782</v>
      </c>
      <c r="AL4660" s="22">
        <v>428.45921306324533</v>
      </c>
      <c r="AM4660" s="22">
        <v>0.1190164480731237</v>
      </c>
      <c r="AN4660" s="22">
        <v>1.5126395467853657</v>
      </c>
    </row>
    <row r="4661" spans="1:40" x14ac:dyDescent="0.2">
      <c r="A4661" s="20">
        <v>43089</v>
      </c>
      <c r="B4661" s="22">
        <v>0.4375677575382122</v>
      </c>
      <c r="C4661" s="22">
        <v>9.1328226450160227E-2</v>
      </c>
      <c r="D4661" s="22">
        <v>4.4890932701128192E-2</v>
      </c>
      <c r="E4661" s="22">
        <v>0.15289674644682447</v>
      </c>
      <c r="F4661" s="22">
        <v>0.11757347597660205</v>
      </c>
      <c r="G4661" s="22">
        <v>0.78355710694671121</v>
      </c>
      <c r="H4661" s="22">
        <v>2.5756799580647849</v>
      </c>
      <c r="I4661" s="22">
        <v>0.74704249514528398</v>
      </c>
      <c r="J4661" s="22">
        <v>0.14140030260069811</v>
      </c>
      <c r="K4661" s="22">
        <v>0.15931807622201835</v>
      </c>
      <c r="L4661" s="22">
        <v>0.93197440998820558</v>
      </c>
      <c r="M4661" s="22">
        <v>31.37993066393452</v>
      </c>
      <c r="N4661" s="22">
        <v>1617.2458571105205</v>
      </c>
      <c r="O4661" s="22">
        <v>0.41608787333658964</v>
      </c>
      <c r="P4661" s="22">
        <v>7.6376892743539946</v>
      </c>
      <c r="Q4661" s="22">
        <v>12.534102145605736</v>
      </c>
      <c r="R4661" s="22">
        <v>13.507428013200061</v>
      </c>
      <c r="S4661" s="22">
        <v>12.270815711409474</v>
      </c>
      <c r="T4661" s="22">
        <v>128.61244475154575</v>
      </c>
      <c r="U4661" s="22">
        <v>3.5954681375760966E-2</v>
      </c>
      <c r="V4661" s="22">
        <v>2.287256221780102</v>
      </c>
      <c r="W4661" s="22">
        <v>0.48499505593347542</v>
      </c>
      <c r="X4661" s="22">
        <v>1.0018346656500552</v>
      </c>
      <c r="Y4661" s="22">
        <v>8.3513027317456717E-2</v>
      </c>
      <c r="Z4661" s="22">
        <v>5.9686200693360654</v>
      </c>
      <c r="AA4661" s="22">
        <v>13.134538176532956</v>
      </c>
      <c r="AB4661" s="22">
        <v>0.42197309951274131</v>
      </c>
      <c r="AC4661" s="22">
        <v>0.43370781162510863</v>
      </c>
      <c r="AD4661" s="22">
        <v>0.46380109365134198</v>
      </c>
      <c r="AE4661" s="22">
        <v>6.9938645921442948</v>
      </c>
      <c r="AF4661" s="22">
        <v>0.44675299920180128</v>
      </c>
      <c r="AG4661" s="22">
        <v>1</v>
      </c>
      <c r="AH4661" s="22">
        <v>0.16008053467398942</v>
      </c>
      <c r="AI4661" s="22">
        <v>3.8968774943709121</v>
      </c>
      <c r="AJ4661" s="22">
        <v>0.45500899462705058</v>
      </c>
      <c r="AK4661" s="22">
        <v>3.5711647744195183</v>
      </c>
      <c r="AL4661" s="22">
        <v>428.64461096748823</v>
      </c>
      <c r="AM4661" s="22">
        <v>0.11913413312048034</v>
      </c>
      <c r="AN4661" s="22">
        <v>1.5133370662028376</v>
      </c>
    </row>
    <row r="4662" spans="1:40" x14ac:dyDescent="0.2">
      <c r="A4662" s="20">
        <v>43090</v>
      </c>
      <c r="B4662" s="22">
        <v>0.43824743990642823</v>
      </c>
      <c r="C4662" s="22">
        <v>9.1900794882199877E-2</v>
      </c>
      <c r="D4662" s="22">
        <v>4.4947843315112306E-2</v>
      </c>
      <c r="E4662" s="22">
        <v>0.15203017210512496</v>
      </c>
      <c r="F4662" s="22">
        <v>0.11795526698971187</v>
      </c>
      <c r="G4662" s="22">
        <v>0.785727925906476</v>
      </c>
      <c r="H4662" s="22">
        <v>2.5844413147781249</v>
      </c>
      <c r="I4662" s="22">
        <v>0.74822762752727179</v>
      </c>
      <c r="J4662" s="22">
        <v>0.14170625164108561</v>
      </c>
      <c r="K4662" s="22">
        <v>0.15974029074069651</v>
      </c>
      <c r="L4662" s="22">
        <v>0.93316305826749091</v>
      </c>
      <c r="M4662" s="22">
        <v>31.356073807079941</v>
      </c>
      <c r="N4662" s="22">
        <v>1617.8120449717135</v>
      </c>
      <c r="O4662" s="22">
        <v>0.41582125892153815</v>
      </c>
      <c r="P4662" s="22">
        <v>7.63970114338911</v>
      </c>
      <c r="Q4662" s="22">
        <v>12.613085718377771</v>
      </c>
      <c r="R4662" s="22">
        <v>13.524932566299857</v>
      </c>
      <c r="S4662" s="22">
        <v>12.28725562743179</v>
      </c>
      <c r="T4662" s="22">
        <v>128.84491442484423</v>
      </c>
      <c r="U4662" s="22">
        <v>3.6003628291122615E-2</v>
      </c>
      <c r="V4662" s="22">
        <v>2.322703076886353</v>
      </c>
      <c r="W4662" s="22">
        <v>0.48647745446733337</v>
      </c>
      <c r="X4662" s="22">
        <v>0.99687298594037177</v>
      </c>
      <c r="Y4662" s="22">
        <v>8.373713985630056E-2</v>
      </c>
      <c r="Z4662" s="22">
        <v>5.9866803523261636</v>
      </c>
      <c r="AA4662" s="22">
        <v>13.163296970854319</v>
      </c>
      <c r="AB4662" s="22">
        <v>0.42181271334113091</v>
      </c>
      <c r="AC4662" s="22">
        <v>0.43578879526412523</v>
      </c>
      <c r="AD4662" s="22">
        <v>0.46551929916692519</v>
      </c>
      <c r="AE4662" s="22">
        <v>6.9716778459408486</v>
      </c>
      <c r="AF4662" s="22">
        <v>0.44756880624447992</v>
      </c>
      <c r="AG4662" s="22">
        <v>1</v>
      </c>
      <c r="AH4662" s="22">
        <v>0.16031317881268944</v>
      </c>
      <c r="AI4662" s="22">
        <v>3.9039935072685172</v>
      </c>
      <c r="AJ4662" s="22">
        <v>0.45535053588905061</v>
      </c>
      <c r="AK4662" s="22">
        <v>3.5761344377342272</v>
      </c>
      <c r="AL4662" s="22">
        <v>431.09827417468307</v>
      </c>
      <c r="AM4662" s="22">
        <v>0.11935168166519465</v>
      </c>
      <c r="AN4662" s="22">
        <v>1.5225097271620556</v>
      </c>
    </row>
    <row r="4663" spans="1:40" x14ac:dyDescent="0.2">
      <c r="A4663" s="20">
        <v>43091</v>
      </c>
      <c r="B4663" s="22">
        <v>0.44109839157227115</v>
      </c>
      <c r="C4663" s="22">
        <v>9.2673785871301761E-2</v>
      </c>
      <c r="D4663" s="22">
        <v>4.5246189143413142E-2</v>
      </c>
      <c r="E4663" s="22">
        <v>0.15292676188302562</v>
      </c>
      <c r="F4663" s="22">
        <v>0.11881223798484067</v>
      </c>
      <c r="G4663" s="22">
        <v>0.78979927686819074</v>
      </c>
      <c r="H4663" s="22">
        <v>2.6066379175725838</v>
      </c>
      <c r="I4663" s="22">
        <v>0.75413518480702479</v>
      </c>
      <c r="J4663" s="22">
        <v>0.14242813727492223</v>
      </c>
      <c r="K4663" s="22">
        <v>0.1604824081970955</v>
      </c>
      <c r="L4663" s="22">
        <v>0.93906233107905202</v>
      </c>
      <c r="M4663" s="22">
        <v>31.572751624644141</v>
      </c>
      <c r="N4663" s="22">
        <v>1628.8483945753103</v>
      </c>
      <c r="O4663" s="22">
        <v>0.41822724597292465</v>
      </c>
      <c r="P4663" s="22">
        <v>7.6889812490240139</v>
      </c>
      <c r="Q4663" s="22">
        <v>12.71847109274586</v>
      </c>
      <c r="R4663" s="22">
        <v>13.604968227846582</v>
      </c>
      <c r="S4663" s="22">
        <v>12.360508834940962</v>
      </c>
      <c r="T4663" s="22">
        <v>129.33969176806932</v>
      </c>
      <c r="U4663" s="22">
        <v>3.6240675563670444E-2</v>
      </c>
      <c r="V4663" s="22">
        <v>2.3696380737306155</v>
      </c>
      <c r="W4663" s="22">
        <v>0.48973561243978914</v>
      </c>
      <c r="X4663" s="22">
        <v>1.0000120121563023</v>
      </c>
      <c r="Y4663" s="22">
        <v>8.4337349397590369E-2</v>
      </c>
      <c r="Z4663" s="22">
        <v>6.0048769354586851</v>
      </c>
      <c r="AA4663" s="22">
        <v>13.261420557604298</v>
      </c>
      <c r="AB4663" s="22">
        <v>0.42455765234417236</v>
      </c>
      <c r="AC4663" s="22">
        <v>0.43730255018078296</v>
      </c>
      <c r="AD4663" s="22">
        <v>0.46962726278994349</v>
      </c>
      <c r="AE4663" s="22">
        <v>7.0046847409578499</v>
      </c>
      <c r="AF4663" s="22">
        <v>0.45047988564427205</v>
      </c>
      <c r="AG4663" s="22">
        <v>1</v>
      </c>
      <c r="AH4663" s="22">
        <v>0.16138331991975879</v>
      </c>
      <c r="AI4663" s="22">
        <v>3.9327799733330138</v>
      </c>
      <c r="AJ4663" s="22">
        <v>0.45802351980203976</v>
      </c>
      <c r="AK4663" s="22">
        <v>3.5901932755949026</v>
      </c>
      <c r="AL4663" s="22">
        <v>433.87908563466232</v>
      </c>
      <c r="AM4663" s="22">
        <v>0.12012156302177805</v>
      </c>
      <c r="AN4663" s="22">
        <v>1.5115737125971485</v>
      </c>
    </row>
    <row r="4664" spans="1:40" x14ac:dyDescent="0.2">
      <c r="A4664" s="20">
        <v>43094</v>
      </c>
      <c r="B4664" s="22">
        <v>0.44033286968199908</v>
      </c>
      <c r="C4664" s="22">
        <v>9.2510432155019404E-2</v>
      </c>
      <c r="D4664" s="22">
        <v>4.5188018610005272E-2</v>
      </c>
      <c r="E4664" s="22">
        <v>0.15260923785313441</v>
      </c>
      <c r="F4664" s="22">
        <v>0.1185188738068972</v>
      </c>
      <c r="G4664" s="22">
        <v>0.7839704542184277</v>
      </c>
      <c r="H4664" s="22">
        <v>2.6012038946712073</v>
      </c>
      <c r="I4664" s="22">
        <v>0.75188258429660892</v>
      </c>
      <c r="J4664" s="22">
        <v>0.14230898364429947</v>
      </c>
      <c r="K4664" s="22">
        <v>0.16029545781572255</v>
      </c>
      <c r="L4664" s="22">
        <v>0.93727516907285702</v>
      </c>
      <c r="M4664" s="22">
        <v>31.449949637872312</v>
      </c>
      <c r="N4664" s="22">
        <v>1625.9772650966472</v>
      </c>
      <c r="O4664" s="22">
        <v>0.41741810158760606</v>
      </c>
      <c r="P4664" s="22">
        <v>7.6754280780852797</v>
      </c>
      <c r="Q4664" s="22">
        <v>12.676866996018992</v>
      </c>
      <c r="R4664" s="22">
        <v>13.579787999424431</v>
      </c>
      <c r="S4664" s="22">
        <v>12.338721281596239</v>
      </c>
      <c r="T4664" s="22">
        <v>128.9702143987721</v>
      </c>
      <c r="U4664" s="22">
        <v>3.6170799558731828E-2</v>
      </c>
      <c r="V4664" s="22">
        <v>2.3670200009592781</v>
      </c>
      <c r="W4664" s="22">
        <v>0.48887236797927952</v>
      </c>
      <c r="X4664" s="22">
        <v>0.99653460597630583</v>
      </c>
      <c r="Y4664" s="22">
        <v>8.4176699122260043E-2</v>
      </c>
      <c r="Z4664" s="22">
        <v>5.9856587845939844</v>
      </c>
      <c r="AA4664" s="22">
        <v>13.116936064079811</v>
      </c>
      <c r="AB4664" s="22">
        <v>0.42359345771979467</v>
      </c>
      <c r="AC4664" s="22">
        <v>0.43653172814043834</v>
      </c>
      <c r="AD4664" s="22">
        <v>0.46879946280397139</v>
      </c>
      <c r="AE4664" s="22">
        <v>6.9524917262218802</v>
      </c>
      <c r="AF4664" s="22">
        <v>0.44967384526835819</v>
      </c>
      <c r="AG4664" s="22">
        <v>1</v>
      </c>
      <c r="AH4664" s="22">
        <v>0.16113482661038897</v>
      </c>
      <c r="AI4664" s="22">
        <v>3.9258477624826127</v>
      </c>
      <c r="AJ4664" s="22">
        <v>0.4564247685740323</v>
      </c>
      <c r="AK4664" s="22">
        <v>3.58506403184805</v>
      </c>
      <c r="AL4664" s="22">
        <v>433.11429804786798</v>
      </c>
      <c r="AM4664" s="22">
        <v>0.11990982780948725</v>
      </c>
      <c r="AN4664" s="22">
        <v>1.513561801525253</v>
      </c>
    </row>
    <row r="4665" spans="1:40" x14ac:dyDescent="0.2">
      <c r="A4665" s="20">
        <v>43095</v>
      </c>
      <c r="B4665" s="22">
        <v>0.43994776503851729</v>
      </c>
      <c r="C4665" s="22">
        <v>9.2573290682768455E-2</v>
      </c>
      <c r="D4665" s="22">
        <v>4.5146102145706787E-2</v>
      </c>
      <c r="E4665" s="22">
        <v>0.15200853011297608</v>
      </c>
      <c r="F4665" s="22">
        <v>0.11847512250056907</v>
      </c>
      <c r="G4665" s="22">
        <v>0.78387185661742687</v>
      </c>
      <c r="H4665" s="22">
        <v>2.6022834824905052</v>
      </c>
      <c r="I4665" s="22">
        <v>0.75206364039343943</v>
      </c>
      <c r="J4665" s="22">
        <v>0.14206471863805722</v>
      </c>
      <c r="K4665" s="22">
        <v>0.16020318920796942</v>
      </c>
      <c r="L4665" s="22">
        <v>0.93580850375588531</v>
      </c>
      <c r="M4665" s="22">
        <v>31.496723334411573</v>
      </c>
      <c r="N4665" s="22">
        <v>1624.5552240951731</v>
      </c>
      <c r="O4665" s="22">
        <v>0.41791563334890797</v>
      </c>
      <c r="P4665" s="22">
        <v>7.6723094801662901</v>
      </c>
      <c r="Q4665" s="22">
        <v>12.677760605733864</v>
      </c>
      <c r="R4665" s="22">
        <v>13.56431729144952</v>
      </c>
      <c r="S4665" s="22">
        <v>12.32793012974877</v>
      </c>
      <c r="T4665" s="22">
        <v>128.80470593873173</v>
      </c>
      <c r="U4665" s="22">
        <v>3.6145155686542314E-2</v>
      </c>
      <c r="V4665" s="22">
        <v>2.3796858714013585</v>
      </c>
      <c r="W4665" s="22">
        <v>0.48916364159148906</v>
      </c>
      <c r="X4665" s="22">
        <v>0.9954474116138925</v>
      </c>
      <c r="Y4665" s="22">
        <v>8.4306748613257612E-2</v>
      </c>
      <c r="Z4665" s="22">
        <v>5.9791060154069173</v>
      </c>
      <c r="AA4665" s="22">
        <v>13.165366782877475</v>
      </c>
      <c r="AB4665" s="22">
        <v>0.42425331560219959</v>
      </c>
      <c r="AC4665" s="22">
        <v>0.43609004540607893</v>
      </c>
      <c r="AD4665" s="22">
        <v>0.46838946195593573</v>
      </c>
      <c r="AE4665" s="22">
        <v>6.9081934610454176</v>
      </c>
      <c r="AF4665" s="22">
        <v>0.44928057123003751</v>
      </c>
      <c r="AG4665" s="22">
        <v>1</v>
      </c>
      <c r="AH4665" s="22">
        <v>0.16092201895314426</v>
      </c>
      <c r="AI4665" s="22">
        <v>3.9236123590794185</v>
      </c>
      <c r="AJ4665" s="22">
        <v>0.45633708322850403</v>
      </c>
      <c r="AK4665" s="22">
        <v>3.5864812085924114</v>
      </c>
      <c r="AL4665" s="22">
        <v>432.25628676514634</v>
      </c>
      <c r="AM4665" s="22">
        <v>0.11980495752914255</v>
      </c>
      <c r="AN4665" s="22">
        <v>1.4999580682648648</v>
      </c>
    </row>
    <row r="4666" spans="1:40" x14ac:dyDescent="0.2">
      <c r="A4666" s="20">
        <v>43096</v>
      </c>
      <c r="B4666" s="22">
        <v>0.44387107689704763</v>
      </c>
      <c r="C4666" s="22">
        <v>9.3864430130397483E-2</v>
      </c>
      <c r="D4666" s="22">
        <v>4.5497721971793539E-2</v>
      </c>
      <c r="E4666" s="22">
        <v>0.15291188804427958</v>
      </c>
      <c r="F4666" s="22">
        <v>0.11917048352206124</v>
      </c>
      <c r="G4666" s="22">
        <v>0.79229458469793479</v>
      </c>
      <c r="H4666" s="22">
        <v>2.6348991504223722</v>
      </c>
      <c r="I4666" s="22">
        <v>0.75676459569531229</v>
      </c>
      <c r="J4666" s="22">
        <v>0.14364266982488794</v>
      </c>
      <c r="K4666" s="22">
        <v>0.16187898050684618</v>
      </c>
      <c r="L4666" s="22">
        <v>0.94388920444245716</v>
      </c>
      <c r="M4666" s="22">
        <v>31.499631406576675</v>
      </c>
      <c r="N4666" s="22">
        <v>1638.6092547161832</v>
      </c>
      <c r="O4666" s="22">
        <v>0.42030526786469602</v>
      </c>
      <c r="P4666" s="22">
        <v>7.7477129080208353</v>
      </c>
      <c r="Q4666" s="22">
        <v>12.735204901688279</v>
      </c>
      <c r="R4666" s="22">
        <v>13.697173311419148</v>
      </c>
      <c r="S4666" s="22">
        <v>12.471751241736863</v>
      </c>
      <c r="T4666" s="22">
        <v>129.81981219862956</v>
      </c>
      <c r="U4666" s="22">
        <v>3.648470639418952E-2</v>
      </c>
      <c r="V4666" s="22">
        <v>2.3786360834833897</v>
      </c>
      <c r="W4666" s="22">
        <v>0.49319008544116416</v>
      </c>
      <c r="X4666" s="22">
        <v>0.99925072812307403</v>
      </c>
      <c r="Y4666" s="22">
        <v>8.5308228697112895E-2</v>
      </c>
      <c r="Z4666" s="22">
        <v>6.0402189807485476</v>
      </c>
      <c r="AA4666" s="22">
        <v>13.341873421392922</v>
      </c>
      <c r="AB4666" s="22">
        <v>0.42598523209300648</v>
      </c>
      <c r="AC4666" s="22">
        <v>0.43989510193723041</v>
      </c>
      <c r="AD4666" s="22">
        <v>0.47230715312941862</v>
      </c>
      <c r="AE4666" s="22">
        <v>6.9727120016435649</v>
      </c>
      <c r="AF4666" s="22">
        <v>0.45321280529807734</v>
      </c>
      <c r="AG4666" s="22">
        <v>1</v>
      </c>
      <c r="AH4666" s="22">
        <v>0.16189106553711918</v>
      </c>
      <c r="AI4666" s="22">
        <v>3.9626814265169736</v>
      </c>
      <c r="AJ4666" s="22">
        <v>0.46099556479388987</v>
      </c>
      <c r="AK4666" s="22">
        <v>3.6160827582873099</v>
      </c>
      <c r="AL4666" s="22">
        <v>435.66534134168012</v>
      </c>
      <c r="AM4666" s="22">
        <v>0.12085030273000835</v>
      </c>
      <c r="AN4666" s="22">
        <v>1.4809116946837952</v>
      </c>
    </row>
    <row r="4667" spans="1:40" x14ac:dyDescent="0.2">
      <c r="A4667" s="20">
        <v>43097</v>
      </c>
      <c r="B4667" s="22">
        <v>0.44543370410354072</v>
      </c>
      <c r="C4667" s="22">
        <v>9.4564597712303342E-2</v>
      </c>
      <c r="D4667" s="22">
        <v>4.5670236896689753E-2</v>
      </c>
      <c r="E4667" s="22">
        <v>0.1524362877694351</v>
      </c>
      <c r="F4667" s="22">
        <v>0.11867881272667727</v>
      </c>
      <c r="G4667" s="22">
        <v>0.79234846738879916</v>
      </c>
      <c r="H4667" s="22">
        <v>2.5951892868839535</v>
      </c>
      <c r="I4667" s="22">
        <v>0.7560801057726132</v>
      </c>
      <c r="J4667" s="22">
        <v>0.14484297861500953</v>
      </c>
      <c r="K4667" s="22">
        <v>0.16304993874407153</v>
      </c>
      <c r="L4667" s="22">
        <v>0.94802343494135199</v>
      </c>
      <c r="M4667" s="22">
        <v>31.462500454870757</v>
      </c>
      <c r="N4667" s="22">
        <v>1644.9339527662207</v>
      </c>
      <c r="O4667" s="22">
        <v>0.42057956599264928</v>
      </c>
      <c r="P4667" s="22">
        <v>7.7716184907994803</v>
      </c>
      <c r="Q4667" s="22">
        <v>12.684222656202618</v>
      </c>
      <c r="R4667" s="22">
        <v>13.691003262939557</v>
      </c>
      <c r="S4667" s="22">
        <v>12.518043206656882</v>
      </c>
      <c r="T4667" s="22">
        <v>129.69881491005688</v>
      </c>
      <c r="U4667" s="22">
        <v>3.6593442583180702E-2</v>
      </c>
      <c r="V4667" s="22">
        <v>2.3909583823582929</v>
      </c>
      <c r="W4667" s="22">
        <v>0.49307989956453713</v>
      </c>
      <c r="X4667" s="22">
        <v>1.0005822345677515</v>
      </c>
      <c r="Y4667" s="22">
        <v>8.5964507951140814E-2</v>
      </c>
      <c r="Z4667" s="22">
        <v>6.0633665287902865</v>
      </c>
      <c r="AA4667" s="22">
        <v>13.391395058284107</v>
      </c>
      <c r="AB4667" s="22">
        <v>0.42420640215426786</v>
      </c>
      <c r="AC4667" s="22">
        <v>0.44152788054487452</v>
      </c>
      <c r="AD4667" s="22">
        <v>0.47249548161715654</v>
      </c>
      <c r="AE4667" s="22">
        <v>6.9747213158501236</v>
      </c>
      <c r="AF4667" s="22">
        <v>0.45489501582950231</v>
      </c>
      <c r="AG4667" s="22">
        <v>0.99999999999999989</v>
      </c>
      <c r="AH4667" s="22">
        <v>0.16223723632658507</v>
      </c>
      <c r="AI4667" s="22">
        <v>3.9652600041241612</v>
      </c>
      <c r="AJ4667" s="22">
        <v>0.45776979900777526</v>
      </c>
      <c r="AK4667" s="22">
        <v>3.6171322521560874</v>
      </c>
      <c r="AL4667" s="22">
        <v>439.58709865236955</v>
      </c>
      <c r="AM4667" s="22">
        <v>0.12129886828155893</v>
      </c>
      <c r="AN4667" s="22">
        <v>1.4995572591307724</v>
      </c>
    </row>
    <row r="4668" spans="1:40" x14ac:dyDescent="0.2">
      <c r="A4668" s="20">
        <v>43098</v>
      </c>
      <c r="B4668" s="22">
        <v>0.44778521526025089</v>
      </c>
      <c r="C4668" s="22">
        <v>9.5114427496738485E-2</v>
      </c>
      <c r="D4668" s="22">
        <v>4.5949010570979179E-2</v>
      </c>
      <c r="E4668" s="22">
        <v>0.15334625748320471</v>
      </c>
      <c r="F4668" s="22">
        <v>0.11879244546862236</v>
      </c>
      <c r="G4668" s="22">
        <v>0.7932867576234196</v>
      </c>
      <c r="H4668" s="22">
        <v>2.594340197763878</v>
      </c>
      <c r="I4668" s="22">
        <v>0.75644073789580213</v>
      </c>
      <c r="J4668" s="22">
        <v>0.14626236024238876</v>
      </c>
      <c r="K4668" s="22">
        <v>0.16474633307728884</v>
      </c>
      <c r="L4668" s="22">
        <v>0.95255861589670432</v>
      </c>
      <c r="M4668" s="22">
        <v>31.559310874574777</v>
      </c>
      <c r="N4668" s="22">
        <v>1653.9254057085725</v>
      </c>
      <c r="O4668" s="22">
        <v>0.42402184912883911</v>
      </c>
      <c r="P4668" s="22">
        <v>7.7825328895229031</v>
      </c>
      <c r="Q4668" s="22">
        <v>12.609580940536718</v>
      </c>
      <c r="R4668" s="22">
        <v>13.737395905726862</v>
      </c>
      <c r="S4668" s="22">
        <v>12.570564639038247</v>
      </c>
      <c r="T4668" s="22">
        <v>130.01816696538521</v>
      </c>
      <c r="U4668" s="22">
        <v>3.6725313044856552E-2</v>
      </c>
      <c r="V4668" s="22">
        <v>2.3956009120060475</v>
      </c>
      <c r="W4668" s="22">
        <v>0.49306851018691239</v>
      </c>
      <c r="X4668" s="22">
        <v>1.0006462074935685</v>
      </c>
      <c r="Y4668" s="22">
        <v>8.6396722630674119E-2</v>
      </c>
      <c r="Z4668" s="22">
        <v>6.0934928124657075</v>
      </c>
      <c r="AA4668" s="22">
        <v>13.460624016972091</v>
      </c>
      <c r="AB4668" s="22">
        <v>0.42441201214382385</v>
      </c>
      <c r="AC4668" s="22">
        <v>0.44381042954509431</v>
      </c>
      <c r="AD4668" s="22">
        <v>0.47359693722033236</v>
      </c>
      <c r="AE4668" s="22">
        <v>7.0299450114000752</v>
      </c>
      <c r="AF4668" s="22">
        <v>0.45722228318519331</v>
      </c>
      <c r="AG4668" s="22">
        <v>1</v>
      </c>
      <c r="AH4668" s="22">
        <v>0.16305156248094907</v>
      </c>
      <c r="AI4668" s="22">
        <v>3.9686894180474774</v>
      </c>
      <c r="AJ4668" s="22">
        <v>0.46197739493031931</v>
      </c>
      <c r="AK4668" s="22">
        <v>3.6165672970237877</v>
      </c>
      <c r="AL4668" s="22">
        <v>442.83502200763252</v>
      </c>
      <c r="AM4668" s="22">
        <v>0.12192594218271821</v>
      </c>
      <c r="AN4668" s="22">
        <v>1.506687637928722</v>
      </c>
    </row>
    <row r="4669" spans="1:40" x14ac:dyDescent="0.2">
      <c r="A4669" s="20">
        <v>43101</v>
      </c>
      <c r="B4669" s="22">
        <v>0.44786128859191338</v>
      </c>
      <c r="C4669" s="22">
        <v>9.5144612983465826E-2</v>
      </c>
      <c r="D4669" s="22">
        <v>4.5995707945178751E-2</v>
      </c>
      <c r="E4669" s="22">
        <v>0.15292883968199775</v>
      </c>
      <c r="F4669" s="22">
        <v>0.11879968785055846</v>
      </c>
      <c r="G4669" s="22">
        <v>0.79333512168950893</v>
      </c>
      <c r="H4669" s="22">
        <v>2.5936448324635419</v>
      </c>
      <c r="I4669" s="22">
        <v>0.75613324879285959</v>
      </c>
      <c r="J4669" s="22">
        <v>0.14641759742476712</v>
      </c>
      <c r="K4669" s="22">
        <v>0.16462225040238015</v>
      </c>
      <c r="L4669" s="22">
        <v>0.95261669024045259</v>
      </c>
      <c r="M4669" s="22">
        <v>31.522216261034966</v>
      </c>
      <c r="N4669" s="22">
        <v>1654.0262400624299</v>
      </c>
      <c r="O4669" s="22">
        <v>0.4229990733063454</v>
      </c>
      <c r="P4669" s="22">
        <v>7.7641076915573324</v>
      </c>
      <c r="Q4669" s="22">
        <v>12.596937033604839</v>
      </c>
      <c r="R4669" s="22">
        <v>13.734575427986147</v>
      </c>
      <c r="S4669" s="22">
        <v>12.571331024728087</v>
      </c>
      <c r="T4669" s="22">
        <v>129.93098570940836</v>
      </c>
      <c r="U4669" s="22">
        <v>3.6817782763498022E-2</v>
      </c>
      <c r="V4669" s="22">
        <v>2.3966004974881727</v>
      </c>
      <c r="W4669" s="22">
        <v>0.49309857094083787</v>
      </c>
      <c r="X4669" s="22">
        <v>0.99941471979710295</v>
      </c>
      <c r="Y4669" s="22">
        <v>8.6621470028776279E-2</v>
      </c>
      <c r="Z4669" s="22">
        <v>6.0850851094961715</v>
      </c>
      <c r="AA4669" s="22">
        <v>13.351704628590937</v>
      </c>
      <c r="AB4669" s="22">
        <v>0.42421840706238106</v>
      </c>
      <c r="AC4669" s="22">
        <v>0.44402038726040094</v>
      </c>
      <c r="AD4669" s="22">
        <v>0.47362581085694777</v>
      </c>
      <c r="AE4669" s="22">
        <v>7.0303736038628486</v>
      </c>
      <c r="AF4669" s="22">
        <v>0.45725015851338824</v>
      </c>
      <c r="AG4669" s="22">
        <v>1</v>
      </c>
      <c r="AH4669" s="22">
        <v>0.16300053650685264</v>
      </c>
      <c r="AI4669" s="22">
        <v>3.9689313758962097</v>
      </c>
      <c r="AJ4669" s="22">
        <v>0.46151782665951324</v>
      </c>
      <c r="AK4669" s="22">
        <v>3.6188606545383597</v>
      </c>
      <c r="AL4669" s="22">
        <v>442.86202019216699</v>
      </c>
      <c r="AM4669" s="22">
        <v>0.1219333756035702</v>
      </c>
      <c r="AN4669" s="22">
        <v>1.5077549626883868</v>
      </c>
    </row>
    <row r="4670" spans="1:40" x14ac:dyDescent="0.2">
      <c r="A4670" s="20">
        <v>43102</v>
      </c>
      <c r="B4670" s="22">
        <v>0.44975203575583178</v>
      </c>
      <c r="C4670" s="22">
        <v>9.5867262597195885E-2</v>
      </c>
      <c r="D4670" s="22">
        <v>4.6147064225800533E-2</v>
      </c>
      <c r="E4670" s="22">
        <v>0.15318679973060675</v>
      </c>
      <c r="F4670" s="22">
        <v>0.11894936631359826</v>
      </c>
      <c r="G4670" s="22">
        <v>0.79483254760301236</v>
      </c>
      <c r="H4670" s="22">
        <v>2.5892365150309193</v>
      </c>
      <c r="I4670" s="22">
        <v>0.75586848711198196</v>
      </c>
      <c r="J4670" s="22">
        <v>0.14763974774995409</v>
      </c>
      <c r="K4670" s="22">
        <v>0.16636257882813937</v>
      </c>
      <c r="L4670" s="22">
        <v>0.95693381497581598</v>
      </c>
      <c r="M4670" s="22">
        <v>31.364721729014882</v>
      </c>
      <c r="N4670" s="22">
        <v>1654.9317333006798</v>
      </c>
      <c r="O4670" s="22">
        <v>0.42265352354129682</v>
      </c>
      <c r="P4670" s="22">
        <v>7.7695463172717822</v>
      </c>
      <c r="Q4670" s="22">
        <v>12.676177064838059</v>
      </c>
      <c r="R4670" s="22">
        <v>13.748852017388112</v>
      </c>
      <c r="S4670" s="22">
        <v>12.636992591685546</v>
      </c>
      <c r="T4670" s="22">
        <v>130.06918508540994</v>
      </c>
      <c r="U4670" s="22">
        <v>3.6865242147798939E-2</v>
      </c>
      <c r="V4670" s="22">
        <v>2.3918079960815528</v>
      </c>
      <c r="W4670" s="22">
        <v>0.49201004102124535</v>
      </c>
      <c r="X4670" s="22">
        <v>0.99507745056021568</v>
      </c>
      <c r="Y4670" s="22">
        <v>8.6977285250719419E-2</v>
      </c>
      <c r="Z4670" s="22">
        <v>6.0991856976673002</v>
      </c>
      <c r="AA4670" s="22">
        <v>13.518643237617097</v>
      </c>
      <c r="AB4670" s="22">
        <v>0.42267801383701714</v>
      </c>
      <c r="AC4670" s="22">
        <v>0.44573562725769916</v>
      </c>
      <c r="AD4670" s="22">
        <v>0.47086267066674836</v>
      </c>
      <c r="AE4670" s="22">
        <v>7.0429682238413038</v>
      </c>
      <c r="AF4670" s="22">
        <v>0.45919304475601547</v>
      </c>
      <c r="AG4670" s="22">
        <v>1</v>
      </c>
      <c r="AH4670" s="22">
        <v>0.16272576991367171</v>
      </c>
      <c r="AI4670" s="22">
        <v>3.9698769362640061</v>
      </c>
      <c r="AJ4670" s="22">
        <v>0.46111553297006064</v>
      </c>
      <c r="AK4670" s="22">
        <v>3.6267678932223109</v>
      </c>
      <c r="AL4670" s="22">
        <v>444.86622175962782</v>
      </c>
      <c r="AM4670" s="22">
        <v>0.12245147860160413</v>
      </c>
      <c r="AN4670" s="22">
        <v>1.5246188697728527</v>
      </c>
    </row>
    <row r="4671" spans="1:40" x14ac:dyDescent="0.2">
      <c r="A4671" s="20">
        <v>43103</v>
      </c>
      <c r="B4671" s="22">
        <v>0.44917078420820905</v>
      </c>
      <c r="C4671" s="22">
        <v>9.5824568269654131E-2</v>
      </c>
      <c r="D4671" s="22">
        <v>4.6091189276454191E-2</v>
      </c>
      <c r="E4671" s="22">
        <v>0.15325815762438241</v>
      </c>
      <c r="F4671" s="22">
        <v>0.11947800988209972</v>
      </c>
      <c r="G4671" s="22">
        <v>0.79509319504916609</v>
      </c>
      <c r="H4671" s="22">
        <v>2.5961303263049755</v>
      </c>
      <c r="I4671" s="22">
        <v>0.75788855731128624</v>
      </c>
      <c r="J4671" s="22">
        <v>0.14691062081111494</v>
      </c>
      <c r="K4671" s="22">
        <v>0.16528056357321072</v>
      </c>
      <c r="L4671" s="22">
        <v>0.95594638227092621</v>
      </c>
      <c r="M4671" s="22">
        <v>31.39278900249499</v>
      </c>
      <c r="N4671" s="22">
        <v>1647.7912039528401</v>
      </c>
      <c r="O4671" s="22">
        <v>0.42201947067168932</v>
      </c>
      <c r="P4671" s="22">
        <v>7.7662540971576748</v>
      </c>
      <c r="Q4671" s="22">
        <v>12.729318526490879</v>
      </c>
      <c r="R4671" s="22">
        <v>13.757888557311288</v>
      </c>
      <c r="S4671" s="22">
        <v>12.646152340883521</v>
      </c>
      <c r="T4671" s="22">
        <v>130.14651925052593</v>
      </c>
      <c r="U4671" s="22">
        <v>3.6815713516951232E-2</v>
      </c>
      <c r="V4671" s="22">
        <v>2.3662002837434573</v>
      </c>
      <c r="W4671" s="22">
        <v>0.49068049508341083</v>
      </c>
      <c r="X4671" s="22">
        <v>0.99093733183308064</v>
      </c>
      <c r="Y4671" s="22">
        <v>8.6712978817083328E-2</v>
      </c>
      <c r="Z4671" s="22">
        <v>6.0905777603835434</v>
      </c>
      <c r="AA4671" s="22">
        <v>13.510836064771784</v>
      </c>
      <c r="AB4671" s="22">
        <v>0.42244753192113893</v>
      </c>
      <c r="AC4671" s="22">
        <v>0.44536715424881373</v>
      </c>
      <c r="AD4671" s="22">
        <v>0.47031700993102105</v>
      </c>
      <c r="AE4671" s="22">
        <v>6.986130815517833</v>
      </c>
      <c r="AF4671" s="22">
        <v>0.45864928330316529</v>
      </c>
      <c r="AG4671" s="22">
        <v>1</v>
      </c>
      <c r="AH4671" s="22">
        <v>0.16256543221955874</v>
      </c>
      <c r="AI4671" s="22">
        <v>3.951616848490779</v>
      </c>
      <c r="AJ4671" s="22">
        <v>0.46233061004843212</v>
      </c>
      <c r="AK4671" s="22">
        <v>3.6174844674918063</v>
      </c>
      <c r="AL4671" s="22">
        <v>444.57218335697871</v>
      </c>
      <c r="AM4671" s="22">
        <v>0.12230321412846731</v>
      </c>
      <c r="AN4671" s="22">
        <v>1.5112885866640577</v>
      </c>
    </row>
    <row r="4672" spans="1:40" x14ac:dyDescent="0.2">
      <c r="A4672" s="20">
        <v>43104</v>
      </c>
      <c r="B4672" s="22">
        <v>0.45140117994100298</v>
      </c>
      <c r="C4672" s="22">
        <v>9.6644542772861358E-2</v>
      </c>
      <c r="D4672" s="22">
        <v>4.6320058997050148E-2</v>
      </c>
      <c r="E4672" s="22">
        <v>0.15345378564405113</v>
      </c>
      <c r="F4672" s="22">
        <v>0.11976401179941004</v>
      </c>
      <c r="G4672" s="22">
        <v>0.79787364798426752</v>
      </c>
      <c r="H4672" s="22">
        <v>2.596116027531957</v>
      </c>
      <c r="I4672" s="22">
        <v>0.75828416912487717</v>
      </c>
      <c r="J4672" s="22">
        <v>0.14831612586037368</v>
      </c>
      <c r="K4672" s="22">
        <v>0.16655604719764011</v>
      </c>
      <c r="L4672" s="22">
        <v>0.96073008849557517</v>
      </c>
      <c r="M4672" s="22">
        <v>31.356932153392332</v>
      </c>
      <c r="N4672" s="22">
        <v>1649.7050147492625</v>
      </c>
      <c r="O4672" s="22">
        <v>0.42335299901671586</v>
      </c>
      <c r="P4672" s="22">
        <v>7.7919124877089487</v>
      </c>
      <c r="Q4672" s="22">
        <v>12.750737463126844</v>
      </c>
      <c r="R4672" s="22">
        <v>13.85693215339233</v>
      </c>
      <c r="S4672" s="22">
        <v>12.696656833824976</v>
      </c>
      <c r="T4672" s="22">
        <v>130.44124877089479</v>
      </c>
      <c r="U4672" s="22">
        <v>3.7000983284169127E-2</v>
      </c>
      <c r="V4672" s="22">
        <v>2.370759587020649</v>
      </c>
      <c r="W4672" s="22">
        <v>0.49225663716814161</v>
      </c>
      <c r="X4672" s="22">
        <v>0.99107669616519178</v>
      </c>
      <c r="Y4672" s="22">
        <v>8.7917895771878085E-2</v>
      </c>
      <c r="Z4672" s="22">
        <v>6.1257374631268435</v>
      </c>
      <c r="AA4672" s="22">
        <v>13.577925270403147</v>
      </c>
      <c r="AB4672" s="22">
        <v>0.42256637168141598</v>
      </c>
      <c r="AC4672" s="22">
        <v>0.44739429695181909</v>
      </c>
      <c r="AD4672" s="22">
        <v>0.47149705014749266</v>
      </c>
      <c r="AE4672" s="22">
        <v>6.9985988200589979</v>
      </c>
      <c r="AF4672" s="22">
        <v>0.46093903638151429</v>
      </c>
      <c r="AG4672" s="22">
        <v>1</v>
      </c>
      <c r="AH4672" s="22">
        <v>0.16317600786627334</v>
      </c>
      <c r="AI4672" s="22">
        <v>3.9638643067846608</v>
      </c>
      <c r="AJ4672" s="22">
        <v>0.46029990167158313</v>
      </c>
      <c r="AK4672" s="22">
        <v>3.635693215339233</v>
      </c>
      <c r="AL4672" s="22">
        <v>447.88593903638156</v>
      </c>
      <c r="AM4672" s="22">
        <v>0.12291052114060964</v>
      </c>
      <c r="AN4672" s="22">
        <v>1.5124385447394297</v>
      </c>
    </row>
    <row r="4673" spans="1:40" x14ac:dyDescent="0.2">
      <c r="A4673" s="20">
        <v>43105</v>
      </c>
      <c r="B4673" s="22">
        <v>0.45107767884556338</v>
      </c>
      <c r="C4673" s="22">
        <v>9.6555112066318699E-2</v>
      </c>
      <c r="D4673" s="22">
        <v>4.6276941971139081E-2</v>
      </c>
      <c r="E4673" s="22">
        <v>0.15237334970832053</v>
      </c>
      <c r="F4673" s="22">
        <v>0.11974209395148909</v>
      </c>
      <c r="G4673" s="22">
        <v>0.79674547129260054</v>
      </c>
      <c r="H4673" s="22">
        <v>2.60153515505066</v>
      </c>
      <c r="I4673" s="22">
        <v>0.76011053116364746</v>
      </c>
      <c r="J4673" s="22">
        <v>0.14771875959471906</v>
      </c>
      <c r="K4673" s="22">
        <v>0.1666318698188517</v>
      </c>
      <c r="L4673" s="22">
        <v>0.96023334356770029</v>
      </c>
      <c r="M4673" s="22">
        <v>31.419097328830212</v>
      </c>
      <c r="N4673" s="22">
        <v>1647.2827755603314</v>
      </c>
      <c r="O4673" s="22">
        <v>0.42132023334356766</v>
      </c>
      <c r="P4673" s="22">
        <v>7.7777095486644141</v>
      </c>
      <c r="Q4673" s="22">
        <v>12.717224439668405</v>
      </c>
      <c r="R4673" s="22">
        <v>13.885170402210623</v>
      </c>
      <c r="S4673" s="22">
        <v>12.674240098249923</v>
      </c>
      <c r="T4673" s="22">
        <v>130.36905127417867</v>
      </c>
      <c r="U4673" s="22">
        <v>3.6971446116057717E-2</v>
      </c>
      <c r="V4673" s="22">
        <v>2.3545594105004604</v>
      </c>
      <c r="W4673" s="22">
        <v>0.49063555419097327</v>
      </c>
      <c r="X4673" s="22">
        <v>0.98821000921093027</v>
      </c>
      <c r="Y4673" s="22">
        <v>8.8019649984648451E-2</v>
      </c>
      <c r="Z4673" s="22">
        <v>6.1122505373042673</v>
      </c>
      <c r="AA4673" s="22">
        <v>13.570770647835431</v>
      </c>
      <c r="AB4673" s="22">
        <v>0.42364138778016575</v>
      </c>
      <c r="AC4673" s="22">
        <v>0.44703715075222594</v>
      </c>
      <c r="AD4673" s="22">
        <v>0.47252072459318389</v>
      </c>
      <c r="AE4673" s="22">
        <v>6.9926435369972371</v>
      </c>
      <c r="AF4673" s="22">
        <v>0.46055879643844028</v>
      </c>
      <c r="AG4673" s="22">
        <v>1</v>
      </c>
      <c r="AH4673" s="22">
        <v>0.16286152901443046</v>
      </c>
      <c r="AI4673" s="22">
        <v>3.9496469143383477</v>
      </c>
      <c r="AJ4673" s="22">
        <v>0.45858151673319003</v>
      </c>
      <c r="AK4673" s="22">
        <v>3.6158428001228122</v>
      </c>
      <c r="AL4673" s="22">
        <v>448.38808719680685</v>
      </c>
      <c r="AM4673" s="22">
        <v>0.12281240405280933</v>
      </c>
      <c r="AN4673" s="22">
        <v>1.5092907583665951</v>
      </c>
    </row>
    <row r="4674" spans="1:40" x14ac:dyDescent="0.2">
      <c r="A4674" s="20">
        <v>43108</v>
      </c>
      <c r="B4674" s="22">
        <v>0.44795198946110126</v>
      </c>
      <c r="C4674" s="22">
        <v>9.5630748213022379E-2</v>
      </c>
      <c r="D4674" s="22">
        <v>4.5961308579932185E-2</v>
      </c>
      <c r="E4674" s="22">
        <v>0.15148447220121491</v>
      </c>
      <c r="F4674" s="22">
        <v>0.11916030348125198</v>
      </c>
      <c r="G4674" s="22">
        <v>0.79249103461735504</v>
      </c>
      <c r="H4674" s="22">
        <v>2.6028884389256177</v>
      </c>
      <c r="I4674" s="22">
        <v>0.7588738991485936</v>
      </c>
      <c r="J4674" s="22">
        <v>0.1459466712205118</v>
      </c>
      <c r="K4674" s="22">
        <v>0.16547534824717622</v>
      </c>
      <c r="L4674" s="22">
        <v>0.95390451562538114</v>
      </c>
      <c r="M4674" s="22">
        <v>31.46544363396843</v>
      </c>
      <c r="N4674" s="22">
        <v>1637.6765631480082</v>
      </c>
      <c r="O4674" s="22">
        <v>0.42044595155034031</v>
      </c>
      <c r="P4674" s="22">
        <v>7.7419433534190434</v>
      </c>
      <c r="Q4674" s="22">
        <v>12.738162035568784</v>
      </c>
      <c r="R4674" s="22">
        <v>13.793271693786441</v>
      </c>
      <c r="S4674" s="22">
        <v>12.575931301993119</v>
      </c>
      <c r="T4674" s="22">
        <v>130.25542192188527</v>
      </c>
      <c r="U4674" s="22">
        <v>3.6739772145105029E-2</v>
      </c>
      <c r="V4674" s="22">
        <v>2.344539045156254</v>
      </c>
      <c r="W4674" s="22">
        <v>0.48730209070283725</v>
      </c>
      <c r="X4674" s="22">
        <v>0.9850454977921983</v>
      </c>
      <c r="Y4674" s="22">
        <v>8.7507013734722264E-2</v>
      </c>
      <c r="Z4674" s="22">
        <v>6.1187821716962256</v>
      </c>
      <c r="AA4674" s="22">
        <v>13.410260788953673</v>
      </c>
      <c r="AB4674" s="22">
        <v>0.42508111536678783</v>
      </c>
      <c r="AC4674" s="22">
        <v>0.4439999024176039</v>
      </c>
      <c r="AD4674" s="22">
        <v>0.47368934644190186</v>
      </c>
      <c r="AE4674" s="22">
        <v>6.9640896782220496</v>
      </c>
      <c r="AF4674" s="22">
        <v>0.45741748188626774</v>
      </c>
      <c r="AG4674" s="22">
        <v>1</v>
      </c>
      <c r="AH4674" s="22">
        <v>0.16248688736551928</v>
      </c>
      <c r="AI4674" s="22">
        <v>3.9289112244151156</v>
      </c>
      <c r="AJ4674" s="22">
        <v>0.45652704252152915</v>
      </c>
      <c r="AK4674" s="22">
        <v>3.6000585494376813</v>
      </c>
      <c r="AL4674" s="22">
        <v>445.58561635480959</v>
      </c>
      <c r="AM4674" s="22">
        <v>0.12197799516967139</v>
      </c>
      <c r="AN4674" s="22">
        <v>1.5088678002488352</v>
      </c>
    </row>
    <row r="4675" spans="1:40" x14ac:dyDescent="0.2">
      <c r="A4675" s="20">
        <v>43109</v>
      </c>
      <c r="B4675" s="22">
        <v>0.44629706146853659</v>
      </c>
      <c r="C4675" s="22">
        <v>9.507085044843594E-2</v>
      </c>
      <c r="D4675" s="22">
        <v>4.5791507668376155E-2</v>
      </c>
      <c r="E4675" s="22">
        <v>0.15144739080767081</v>
      </c>
      <c r="F4675" s="22">
        <v>0.11948569623022143</v>
      </c>
      <c r="G4675" s="22">
        <v>0.79312398220839508</v>
      </c>
      <c r="H4675" s="22">
        <v>2.5995916680844857</v>
      </c>
      <c r="I4675" s="22">
        <v>0.75813625647133176</v>
      </c>
      <c r="J4675" s="22">
        <v>0.14504289915660015</v>
      </c>
      <c r="K4675" s="22">
        <v>0.16453588702817007</v>
      </c>
      <c r="L4675" s="22">
        <v>0.95041683883042072</v>
      </c>
      <c r="M4675" s="22">
        <v>31.499890625379773</v>
      </c>
      <c r="N4675" s="22">
        <v>1632.72002527769</v>
      </c>
      <c r="O4675" s="22">
        <v>0.41817563133461338</v>
      </c>
      <c r="P4675" s="22">
        <v>7.7370391075030991</v>
      </c>
      <c r="Q4675" s="22">
        <v>12.744573803563183</v>
      </c>
      <c r="R4675" s="22">
        <v>13.688841358189729</v>
      </c>
      <c r="S4675" s="22">
        <v>12.529470383783389</v>
      </c>
      <c r="T4675" s="22">
        <v>130.15215224947136</v>
      </c>
      <c r="U4675" s="22">
        <v>3.6628345040468607E-2</v>
      </c>
      <c r="V4675" s="22">
        <v>2.3373599397224316</v>
      </c>
      <c r="W4675" s="22">
        <v>0.48696011472182388</v>
      </c>
      <c r="X4675" s="22">
        <v>0.98439588751427942</v>
      </c>
      <c r="Y4675" s="22">
        <v>8.7001434022798529E-2</v>
      </c>
      <c r="Z4675" s="22">
        <v>6.1178086187200744</v>
      </c>
      <c r="AA4675" s="22">
        <v>13.428772816761054</v>
      </c>
      <c r="AB4675" s="22">
        <v>0.42652456067860878</v>
      </c>
      <c r="AC4675" s="22">
        <v>0.44235957514036411</v>
      </c>
      <c r="AD4675" s="22">
        <v>0.4728264832413776</v>
      </c>
      <c r="AE4675" s="22">
        <v>6.9118683615681888</v>
      </c>
      <c r="AF4675" s="22">
        <v>0.45576404248596364</v>
      </c>
      <c r="AG4675" s="22">
        <v>1</v>
      </c>
      <c r="AH4675" s="22">
        <v>0.16225117273898354</v>
      </c>
      <c r="AI4675" s="22">
        <v>3.9216877719174592</v>
      </c>
      <c r="AJ4675" s="22">
        <v>0.4576477165009844</v>
      </c>
      <c r="AK4675" s="22">
        <v>3.5884597622924921</v>
      </c>
      <c r="AL4675" s="22">
        <v>444.18248547748101</v>
      </c>
      <c r="AM4675" s="22">
        <v>0.12152735580779234</v>
      </c>
      <c r="AN4675" s="22">
        <v>1.4996475706681573</v>
      </c>
    </row>
    <row r="4676" spans="1:40" x14ac:dyDescent="0.2">
      <c r="A4676" s="20">
        <v>43110</v>
      </c>
      <c r="B4676" s="22">
        <v>0.44794741078615502</v>
      </c>
      <c r="C4676" s="22">
        <v>9.5641144473985903E-2</v>
      </c>
      <c r="D4676" s="22">
        <v>4.5954582042588482E-2</v>
      </c>
      <c r="E4676" s="22">
        <v>0.15299899992682389</v>
      </c>
      <c r="F4676" s="22">
        <v>0.11928921628411834</v>
      </c>
      <c r="G4676" s="22">
        <v>0.79341171305217451</v>
      </c>
      <c r="H4676" s="22">
        <v>2.6076298265726758</v>
      </c>
      <c r="I4676" s="22">
        <v>0.76011659389711439</v>
      </c>
      <c r="J4676" s="22">
        <v>0.14568139132131616</v>
      </c>
      <c r="K4676" s="22">
        <v>0.16470717369563626</v>
      </c>
      <c r="L4676" s="22">
        <v>0.9540210259287264</v>
      </c>
      <c r="M4676" s="22">
        <v>31.558406712686292</v>
      </c>
      <c r="N4676" s="22">
        <v>1638.4125667731785</v>
      </c>
      <c r="O4676" s="22">
        <v>0.41777447130277823</v>
      </c>
      <c r="P4676" s="22">
        <v>7.7591043247066853</v>
      </c>
      <c r="Q4676" s="22">
        <v>12.759470205136962</v>
      </c>
      <c r="R4676" s="22">
        <v>13.588799180427836</v>
      </c>
      <c r="S4676" s="22">
        <v>12.561894772788252</v>
      </c>
      <c r="T4676" s="22">
        <v>130.39246774154208</v>
      </c>
      <c r="U4676" s="22">
        <v>3.672219918530624E-2</v>
      </c>
      <c r="V4676" s="22">
        <v>2.3521233260970313</v>
      </c>
      <c r="W4676" s="22">
        <v>0.48808449398736486</v>
      </c>
      <c r="X4676" s="22">
        <v>0.98430372954118595</v>
      </c>
      <c r="Y4676" s="22">
        <v>8.7762519208722592E-2</v>
      </c>
      <c r="Z4676" s="22">
        <v>6.153133156084591</v>
      </c>
      <c r="AA4676" s="22">
        <v>13.438788204014926</v>
      </c>
      <c r="AB4676" s="22">
        <v>0.42618972119911208</v>
      </c>
      <c r="AC4676" s="22">
        <v>0.44393492206746832</v>
      </c>
      <c r="AD4676" s="22">
        <v>0.47336390467595185</v>
      </c>
      <c r="AE4676" s="22">
        <v>6.9569114813279009</v>
      </c>
      <c r="AF4676" s="22">
        <v>0.45735053784423246</v>
      </c>
      <c r="AG4676" s="22">
        <v>1</v>
      </c>
      <c r="AH4676" s="22">
        <v>0.16269483132912163</v>
      </c>
      <c r="AI4676" s="22">
        <v>3.9161402053808811</v>
      </c>
      <c r="AJ4676" s="22">
        <v>0.4630338805278435</v>
      </c>
      <c r="AK4676" s="22">
        <v>3.6075810425153056</v>
      </c>
      <c r="AL4676" s="22">
        <v>445.64236407542012</v>
      </c>
      <c r="AM4676" s="22">
        <v>0.12196014342512866</v>
      </c>
      <c r="AN4676" s="22">
        <v>1.5159157987169793</v>
      </c>
    </row>
    <row r="4677" spans="1:40" x14ac:dyDescent="0.2">
      <c r="A4677" s="20">
        <v>43111</v>
      </c>
      <c r="B4677" s="22">
        <v>0.45168431538944026</v>
      </c>
      <c r="C4677" s="22">
        <v>9.7037228351105037E-2</v>
      </c>
      <c r="D4677" s="22">
        <v>4.6336813882841991E-2</v>
      </c>
      <c r="E4677" s="22">
        <v>0.1539435978796935</v>
      </c>
      <c r="F4677" s="22">
        <v>0.11999901609907881</v>
      </c>
      <c r="G4677" s="22">
        <v>0.79887835294985787</v>
      </c>
      <c r="H4677" s="22">
        <v>2.6047547012015886</v>
      </c>
      <c r="I4677" s="22">
        <v>0.76114575262271078</v>
      </c>
      <c r="J4677" s="22">
        <v>0.14796639978354179</v>
      </c>
      <c r="K4677" s="22">
        <v>0.16647603586318854</v>
      </c>
      <c r="L4677" s="22">
        <v>0.96211981453467621</v>
      </c>
      <c r="M4677" s="22">
        <v>31.538944028336342</v>
      </c>
      <c r="N4677" s="22">
        <v>1647.6650801264311</v>
      </c>
      <c r="O4677" s="22">
        <v>0.42011339458116564</v>
      </c>
      <c r="P4677" s="22">
        <v>7.8318513325708095</v>
      </c>
      <c r="Q4677" s="22">
        <v>12.796861356061443</v>
      </c>
      <c r="R4677" s="22">
        <v>13.681142308969486</v>
      </c>
      <c r="S4677" s="22">
        <v>12.667724360156932</v>
      </c>
      <c r="T4677" s="22">
        <v>130.92892545720645</v>
      </c>
      <c r="U4677" s="22">
        <v>3.7056168443837703E-2</v>
      </c>
      <c r="V4677" s="22">
        <v>2.3696023810402291</v>
      </c>
      <c r="W4677" s="22">
        <v>0.49010564636141135</v>
      </c>
      <c r="X4677" s="22">
        <v>0.98551205893566507</v>
      </c>
      <c r="Y4677" s="22">
        <v>8.9276709835319573E-2</v>
      </c>
      <c r="Z4677" s="22">
        <v>6.1925494102743848</v>
      </c>
      <c r="AA4677" s="22">
        <v>13.590131473760591</v>
      </c>
      <c r="AB4677" s="22">
        <v>0.42602909886974377</v>
      </c>
      <c r="AC4677" s="22">
        <v>0.447674919135643</v>
      </c>
      <c r="AD4677" s="22">
        <v>0.47415415267682542</v>
      </c>
      <c r="AE4677" s="22">
        <v>6.9397729648624376</v>
      </c>
      <c r="AF4677" s="22">
        <v>0.46122815432485947</v>
      </c>
      <c r="AG4677" s="22">
        <v>1</v>
      </c>
      <c r="AH4677" s="22">
        <v>0.16347513805359798</v>
      </c>
      <c r="AI4677" s="22">
        <v>3.9356036847089495</v>
      </c>
      <c r="AJ4677" s="22">
        <v>0.46404457071172928</v>
      </c>
      <c r="AK4677" s="22">
        <v>3.6389575569740127</v>
      </c>
      <c r="AL4677" s="22">
        <v>448.53583244167311</v>
      </c>
      <c r="AM4677" s="22">
        <v>0.12298761514715467</v>
      </c>
      <c r="AN4677" s="22">
        <v>1.5221562188687598</v>
      </c>
    </row>
    <row r="4678" spans="1:40" x14ac:dyDescent="0.2">
      <c r="A4678" s="20">
        <v>43112</v>
      </c>
      <c r="B4678" s="22">
        <v>0.45648769574944076</v>
      </c>
      <c r="C4678" s="22">
        <v>9.8334576186925191E-2</v>
      </c>
      <c r="D4678" s="22">
        <v>4.6798409147402437E-2</v>
      </c>
      <c r="E4678" s="22">
        <v>0.15479741486452897</v>
      </c>
      <c r="F4678" s="22">
        <v>0.12030822769077804</v>
      </c>
      <c r="G4678" s="22">
        <v>0.80297042008451414</v>
      </c>
      <c r="H4678" s="22">
        <v>2.6010439970171517</v>
      </c>
      <c r="I4678" s="22">
        <v>0.75965697240865027</v>
      </c>
      <c r="J4678" s="22">
        <v>0.15144171016654237</v>
      </c>
      <c r="K4678" s="22">
        <v>0.1706065125528213</v>
      </c>
      <c r="L4678" s="22">
        <v>0.97219736515038535</v>
      </c>
      <c r="M4678" s="22">
        <v>31.461595824011933</v>
      </c>
      <c r="N4678" s="22">
        <v>1659.2095451155856</v>
      </c>
      <c r="O4678" s="22">
        <v>0.42161322396221729</v>
      </c>
      <c r="P4678" s="22">
        <v>7.9045488441461602</v>
      </c>
      <c r="Q4678" s="22">
        <v>12.764106388267464</v>
      </c>
      <c r="R4678" s="22">
        <v>13.799403430275914</v>
      </c>
      <c r="S4678" s="22">
        <v>12.795177728063635</v>
      </c>
      <c r="T4678" s="22">
        <v>131.61695252299279</v>
      </c>
      <c r="U4678" s="22">
        <v>3.7385036042754172E-2</v>
      </c>
      <c r="V4678" s="22">
        <v>2.3651503852846139</v>
      </c>
      <c r="W4678" s="22">
        <v>0.49341287596321159</v>
      </c>
      <c r="X4678" s="22">
        <v>0.98472532935620194</v>
      </c>
      <c r="Y4678" s="22">
        <v>9.0156599552572714E-2</v>
      </c>
      <c r="Z4678" s="22">
        <v>6.2551578424061649</v>
      </c>
      <c r="AA4678" s="22">
        <v>13.734775043499878</v>
      </c>
      <c r="AB4678" s="22">
        <v>0.425316927665921</v>
      </c>
      <c r="AC4678" s="22">
        <v>0.45239870743226451</v>
      </c>
      <c r="AD4678" s="22">
        <v>0.47206065125528218</v>
      </c>
      <c r="AE4678" s="22">
        <v>7.0390504598558294</v>
      </c>
      <c r="AF4678" s="22">
        <v>0.46609495401441714</v>
      </c>
      <c r="AG4678" s="22">
        <v>1</v>
      </c>
      <c r="AH4678" s="22">
        <v>0.16469052945563015</v>
      </c>
      <c r="AI4678" s="22">
        <v>3.9684315187670895</v>
      </c>
      <c r="AJ4678" s="22">
        <v>0.46551081282624907</v>
      </c>
      <c r="AK4678" s="22">
        <v>3.6769823514789963</v>
      </c>
      <c r="AL4678" s="22">
        <v>453.02013422818794</v>
      </c>
      <c r="AM4678" s="22">
        <v>0.12428535918468805</v>
      </c>
      <c r="AN4678" s="22">
        <v>1.5344021874223219</v>
      </c>
    </row>
    <row r="4679" spans="1:40" x14ac:dyDescent="0.2">
      <c r="A4679" s="20">
        <v>43115</v>
      </c>
      <c r="B4679" s="22">
        <v>0.45840458329692829</v>
      </c>
      <c r="C4679" s="22">
        <v>9.9392138996717311E-2</v>
      </c>
      <c r="D4679" s="22">
        <v>4.6985034387208711E-2</v>
      </c>
      <c r="E4679" s="22">
        <v>0.15512313241883746</v>
      </c>
      <c r="F4679" s="22">
        <v>0.12018672691189136</v>
      </c>
      <c r="G4679" s="22">
        <v>0.80320031953268345</v>
      </c>
      <c r="H4679" s="22">
        <v>2.5978256799430834</v>
      </c>
      <c r="I4679" s="22">
        <v>0.75804136450441229</v>
      </c>
      <c r="J4679" s="22">
        <v>0.15303868092914114</v>
      </c>
      <c r="K4679" s="22">
        <v>0.17211078797259011</v>
      </c>
      <c r="L4679" s="22">
        <v>0.9764469463409764</v>
      </c>
      <c r="M4679" s="22">
        <v>31.405319719909635</v>
      </c>
      <c r="N4679" s="22">
        <v>1664.3159379407618</v>
      </c>
      <c r="O4679" s="22">
        <v>0.42419211902592457</v>
      </c>
      <c r="P4679" s="22">
        <v>7.9271565335696543</v>
      </c>
      <c r="Q4679" s="22">
        <v>12.782555512562878</v>
      </c>
      <c r="R4679" s="22">
        <v>13.794825068337557</v>
      </c>
      <c r="S4679" s="22">
        <v>12.843716065254567</v>
      </c>
      <c r="T4679" s="22">
        <v>132.60980815557249</v>
      </c>
      <c r="U4679" s="22">
        <v>3.7482681578191901E-2</v>
      </c>
      <c r="V4679" s="22">
        <v>2.35230974699502</v>
      </c>
      <c r="W4679" s="22">
        <v>0.49352821498558364</v>
      </c>
      <c r="X4679" s="22">
        <v>0.98341176030056054</v>
      </c>
      <c r="Y4679" s="22">
        <v>9.1104260019721162E-2</v>
      </c>
      <c r="Z4679" s="22">
        <v>6.2839347454348022</v>
      </c>
      <c r="AA4679" s="22">
        <v>13.79357689379283</v>
      </c>
      <c r="AB4679" s="22">
        <v>0.42461649837113224</v>
      </c>
      <c r="AC4679" s="22">
        <v>0.45452276046282319</v>
      </c>
      <c r="AD4679" s="22">
        <v>0.47172260568917962</v>
      </c>
      <c r="AE4679" s="22">
        <v>7.0292447295829854</v>
      </c>
      <c r="AF4679" s="22">
        <v>0.46809041776402016</v>
      </c>
      <c r="AG4679" s="22">
        <v>1</v>
      </c>
      <c r="AH4679" s="22">
        <v>0.16484641212227119</v>
      </c>
      <c r="AI4679" s="22">
        <v>3.9854213213175731</v>
      </c>
      <c r="AJ4679" s="22">
        <v>0.47426888176042542</v>
      </c>
      <c r="AK4679" s="22">
        <v>3.68486089094699</v>
      </c>
      <c r="AL4679" s="22">
        <v>453.71144700874976</v>
      </c>
      <c r="AM4679" s="22">
        <v>0.12481745447283349</v>
      </c>
      <c r="AN4679" s="22">
        <v>1.5340938876892545</v>
      </c>
    </row>
    <row r="4680" spans="1:40" x14ac:dyDescent="0.2">
      <c r="A4680" s="20">
        <v>43116</v>
      </c>
      <c r="B4680" s="22">
        <v>0.45689472832916528</v>
      </c>
      <c r="C4680" s="22">
        <v>9.9038234232889155E-2</v>
      </c>
      <c r="D4680" s="22">
        <v>4.6878927002849215E-2</v>
      </c>
      <c r="E4680" s="22">
        <v>0.15469125203737574</v>
      </c>
      <c r="F4680" s="22">
        <v>0.11936844462692696</v>
      </c>
      <c r="G4680" s="22">
        <v>0.80120189615915793</v>
      </c>
      <c r="H4680" s="22">
        <v>2.5793487862839513</v>
      </c>
      <c r="I4680" s="22">
        <v>0.75578863548704156</v>
      </c>
      <c r="J4680" s="22">
        <v>0.15252634591218445</v>
      </c>
      <c r="K4680" s="22">
        <v>0.17158747340524802</v>
      </c>
      <c r="L4680" s="22">
        <v>0.97332437510109115</v>
      </c>
      <c r="M4680" s="22">
        <v>31.309021686387219</v>
      </c>
      <c r="N4680" s="22">
        <v>1659.3881029699028</v>
      </c>
      <c r="O4680" s="22">
        <v>0.42666069451183852</v>
      </c>
      <c r="P4680" s="22">
        <v>7.9641173030744161</v>
      </c>
      <c r="Q4680" s="22">
        <v>12.744329563410599</v>
      </c>
      <c r="R4680" s="22">
        <v>13.740932900352108</v>
      </c>
      <c r="S4680" s="22">
        <v>12.802806912769213</v>
      </c>
      <c r="T4680" s="22">
        <v>132.33921839423687</v>
      </c>
      <c r="U4680" s="22">
        <v>3.7350851654162472E-2</v>
      </c>
      <c r="V4680" s="22">
        <v>2.3352991676309207</v>
      </c>
      <c r="W4680" s="22">
        <v>0.4919562539658841</v>
      </c>
      <c r="X4680" s="22">
        <v>0.97928408793997979</v>
      </c>
      <c r="Y4680" s="22">
        <v>9.0391051721349217E-2</v>
      </c>
      <c r="Z4680" s="22">
        <v>6.2863150560511611</v>
      </c>
      <c r="AA4680" s="22">
        <v>13.699874335908826</v>
      </c>
      <c r="AB4680" s="22">
        <v>0.42327647344257402</v>
      </c>
      <c r="AC4680" s="22">
        <v>0.4530750376370174</v>
      </c>
      <c r="AD4680" s="22">
        <v>0.47221081706543244</v>
      </c>
      <c r="AE4680" s="22">
        <v>7.0286912271533977</v>
      </c>
      <c r="AF4680" s="22">
        <v>0.46657459594639988</v>
      </c>
      <c r="AG4680" s="22">
        <v>1</v>
      </c>
      <c r="AH4680" s="22">
        <v>0.16432135169770942</v>
      </c>
      <c r="AI4680" s="22">
        <v>3.9727271596182798</v>
      </c>
      <c r="AJ4680" s="22">
        <v>0.47223570104388291</v>
      </c>
      <c r="AK4680" s="22">
        <v>3.6748659375660981</v>
      </c>
      <c r="AL4680" s="22">
        <v>452.01746855287223</v>
      </c>
      <c r="AM4680" s="22">
        <v>0.12441989225237331</v>
      </c>
      <c r="AN4680" s="22">
        <v>1.5268187077749991</v>
      </c>
    </row>
    <row r="4681" spans="1:40" x14ac:dyDescent="0.2">
      <c r="A4681" s="20">
        <v>43117</v>
      </c>
      <c r="B4681" s="22">
        <v>0.45630078775378352</v>
      </c>
      <c r="C4681" s="22">
        <v>9.9015929027608668E-2</v>
      </c>
      <c r="D4681" s="22">
        <v>4.6815436992122463E-2</v>
      </c>
      <c r="E4681" s="22">
        <v>0.15449417261002463</v>
      </c>
      <c r="F4681" s="22">
        <v>0.11995228746800528</v>
      </c>
      <c r="G4681" s="22">
        <v>0.79930916229715965</v>
      </c>
      <c r="H4681" s="22">
        <v>2.5854228274645266</v>
      </c>
      <c r="I4681" s="22">
        <v>0.75908898884222564</v>
      </c>
      <c r="J4681" s="22">
        <v>0.15138788797495092</v>
      </c>
      <c r="K4681" s="22">
        <v>0.1717775403195746</v>
      </c>
      <c r="L4681" s="22">
        <v>0.97140975621878189</v>
      </c>
      <c r="M4681" s="22">
        <v>31.440570562361771</v>
      </c>
      <c r="N4681" s="22">
        <v>1659.3772520563605</v>
      </c>
      <c r="O4681" s="22">
        <v>0.42749931661738028</v>
      </c>
      <c r="P4681" s="22">
        <v>7.9371784995402708</v>
      </c>
      <c r="Q4681" s="22">
        <v>12.840138167540569</v>
      </c>
      <c r="R4681" s="22">
        <v>13.826694167639971</v>
      </c>
      <c r="S4681" s="22">
        <v>12.773042419422977</v>
      </c>
      <c r="T4681" s="22">
        <v>132.49670733828683</v>
      </c>
      <c r="U4681" s="22">
        <v>3.7300265897964764E-2</v>
      </c>
      <c r="V4681" s="22">
        <v>2.3247434208891433</v>
      </c>
      <c r="W4681" s="22">
        <v>0.49104147511244756</v>
      </c>
      <c r="X4681" s="22">
        <v>0.97867846226485433</v>
      </c>
      <c r="Y4681" s="22">
        <v>9.0343182326482946E-2</v>
      </c>
      <c r="Z4681" s="22">
        <v>6.3010362565542613</v>
      </c>
      <c r="AA4681" s="22">
        <v>13.716110434631346</v>
      </c>
      <c r="AB4681" s="22">
        <v>0.42476578613851546</v>
      </c>
      <c r="AC4681" s="22">
        <v>0.45233716855942946</v>
      </c>
      <c r="AD4681" s="22">
        <v>0.47349717949355136</v>
      </c>
      <c r="AE4681" s="22">
        <v>7.0593176113913669</v>
      </c>
      <c r="AF4681" s="22">
        <v>0.4659675455381328</v>
      </c>
      <c r="AG4681" s="22">
        <v>1</v>
      </c>
      <c r="AH4681" s="22">
        <v>0.16455853482766333</v>
      </c>
      <c r="AI4681" s="22">
        <v>3.9685892497701354</v>
      </c>
      <c r="AJ4681" s="22">
        <v>0.47415571183618699</v>
      </c>
      <c r="AK4681" s="22">
        <v>3.670634427573868</v>
      </c>
      <c r="AL4681" s="22">
        <v>450.3329937128799</v>
      </c>
      <c r="AM4681" s="22">
        <v>0.12425138540294725</v>
      </c>
      <c r="AN4681" s="22">
        <v>1.5276707835292365</v>
      </c>
    </row>
    <row r="4682" spans="1:40" x14ac:dyDescent="0.2">
      <c r="A4682" s="20">
        <v>43118</v>
      </c>
      <c r="B4682" s="22">
        <v>0.45799660780205531</v>
      </c>
      <c r="C4682" s="22">
        <v>9.9745585154145458E-2</v>
      </c>
      <c r="D4682" s="22">
        <v>4.6989424324054674E-2</v>
      </c>
      <c r="E4682" s="22">
        <v>0.15484385912401477</v>
      </c>
      <c r="F4682" s="22">
        <v>0.11956250623565799</v>
      </c>
      <c r="G4682" s="22">
        <v>0.80034670258405671</v>
      </c>
      <c r="H4682" s="22">
        <v>2.5835578170208522</v>
      </c>
      <c r="I4682" s="22">
        <v>0.75858026538960399</v>
      </c>
      <c r="J4682" s="22">
        <v>0.15261149356480097</v>
      </c>
      <c r="K4682" s="22">
        <v>0.17323905018457547</v>
      </c>
      <c r="L4682" s="22">
        <v>0.97483288436595839</v>
      </c>
      <c r="M4682" s="22">
        <v>31.391549436296518</v>
      </c>
      <c r="N4682" s="22">
        <v>1664.297116631747</v>
      </c>
      <c r="O4682" s="22">
        <v>0.42600768233063957</v>
      </c>
      <c r="P4682" s="22">
        <v>7.9641823805247931</v>
      </c>
      <c r="Q4682" s="22">
        <v>12.791828793774318</v>
      </c>
      <c r="R4682" s="22">
        <v>13.854384914696199</v>
      </c>
      <c r="S4682" s="22">
        <v>12.820512820512821</v>
      </c>
      <c r="T4682" s="22">
        <v>133.40441983438095</v>
      </c>
      <c r="U4682" s="22">
        <v>3.7448867604509627E-2</v>
      </c>
      <c r="V4682" s="22">
        <v>2.3200389105058368</v>
      </c>
      <c r="W4682" s="22">
        <v>0.49311583358275968</v>
      </c>
      <c r="X4682" s="22">
        <v>0.97846203731417736</v>
      </c>
      <c r="Y4682" s="22">
        <v>9.1040606604808935E-2</v>
      </c>
      <c r="Z4682" s="22">
        <v>6.3316871196248634</v>
      </c>
      <c r="AA4682" s="22">
        <v>13.783298413648607</v>
      </c>
      <c r="AB4682" s="22">
        <v>0.42406215703881073</v>
      </c>
      <c r="AC4682" s="22">
        <v>0.45414297116631752</v>
      </c>
      <c r="AD4682" s="22">
        <v>0.47394742093185671</v>
      </c>
      <c r="AE4682" s="22">
        <v>7.0446847251321953</v>
      </c>
      <c r="AF4682" s="22">
        <v>0.46768682031327946</v>
      </c>
      <c r="AG4682" s="22">
        <v>1</v>
      </c>
      <c r="AH4682" s="22">
        <v>0.16470867005886461</v>
      </c>
      <c r="AI4682" s="22">
        <v>3.9783497954704181</v>
      </c>
      <c r="AJ4682" s="22">
        <v>0.47005637034819914</v>
      </c>
      <c r="AK4682" s="22">
        <v>3.6857727227377031</v>
      </c>
      <c r="AL4682" s="22">
        <v>452.45934350992718</v>
      </c>
      <c r="AM4682" s="22">
        <v>0.12471315973261499</v>
      </c>
      <c r="AN4682" s="22">
        <v>1.5124588446572882</v>
      </c>
    </row>
    <row r="4683" spans="1:40" x14ac:dyDescent="0.2">
      <c r="A4683" s="20">
        <v>43119</v>
      </c>
      <c r="B4683" s="22">
        <v>0.45669771085386024</v>
      </c>
      <c r="C4683" s="22">
        <v>9.934968852194026E-2</v>
      </c>
      <c r="D4683" s="22">
        <v>4.6826156696467433E-2</v>
      </c>
      <c r="E4683" s="22">
        <v>0.15526652823197346</v>
      </c>
      <c r="F4683" s="22">
        <v>0.11971699638163213</v>
      </c>
      <c r="G4683" s="22">
        <v>0.79566790594730374</v>
      </c>
      <c r="H4683" s="22">
        <v>2.5823458463374909</v>
      </c>
      <c r="I4683" s="22">
        <v>0.7571217189112569</v>
      </c>
      <c r="J4683" s="22">
        <v>0.15194658244532039</v>
      </c>
      <c r="K4683" s="22">
        <v>0.17220198202006892</v>
      </c>
      <c r="L4683" s="22">
        <v>0.97191102047921618</v>
      </c>
      <c r="M4683" s="22">
        <v>31.430063539037345</v>
      </c>
      <c r="N4683" s="22">
        <v>1655.2478768511498</v>
      </c>
      <c r="O4683" s="22">
        <v>0.42458003307511538</v>
      </c>
      <c r="P4683" s="22">
        <v>7.9355408278726243</v>
      </c>
      <c r="Q4683" s="22">
        <v>12.788630118249754</v>
      </c>
      <c r="R4683" s="22">
        <v>13.772179600363083</v>
      </c>
      <c r="S4683" s="22">
        <v>12.769978737425863</v>
      </c>
      <c r="T4683" s="22">
        <v>132.68716660656779</v>
      </c>
      <c r="U4683" s="22">
        <v>3.7312709050893407E-2</v>
      </c>
      <c r="V4683" s="22">
        <v>2.3135172773957704</v>
      </c>
      <c r="W4683" s="22">
        <v>0.48941223281896973</v>
      </c>
      <c r="X4683" s="22">
        <v>0.97799137062780561</v>
      </c>
      <c r="Y4683" s="22">
        <v>9.0459196995884283E-2</v>
      </c>
      <c r="Z4683" s="22">
        <v>6.3009338124665835</v>
      </c>
      <c r="AA4683" s="22">
        <v>13.727416286385738</v>
      </c>
      <c r="AB4683" s="22">
        <v>0.42451786180570239</v>
      </c>
      <c r="AC4683" s="22">
        <v>0.45572783905101777</v>
      </c>
      <c r="AD4683" s="22">
        <v>0.47399375800455096</v>
      </c>
      <c r="AE4683" s="22">
        <v>7.047660495131991</v>
      </c>
      <c r="AF4683" s="22">
        <v>0.4662845205973416</v>
      </c>
      <c r="AG4683" s="22">
        <v>1</v>
      </c>
      <c r="AH4683" s="22">
        <v>0.16421919102744242</v>
      </c>
      <c r="AI4683" s="22">
        <v>3.9603098616067549</v>
      </c>
      <c r="AJ4683" s="22">
        <v>0.4731233602327693</v>
      </c>
      <c r="AK4683" s="22">
        <v>3.6483344316924269</v>
      </c>
      <c r="AL4683" s="22">
        <v>450.61736070527093</v>
      </c>
      <c r="AM4683" s="22">
        <v>0.12434253882595776</v>
      </c>
      <c r="AN4683" s="22">
        <v>1.5142807405841614</v>
      </c>
    </row>
    <row r="4684" spans="1:40" x14ac:dyDescent="0.2">
      <c r="A4684" s="20">
        <v>43122</v>
      </c>
      <c r="B4684" s="22">
        <v>0.45799870304783757</v>
      </c>
      <c r="C4684" s="22">
        <v>9.9977552751035051E-2</v>
      </c>
      <c r="D4684" s="22">
        <v>4.6943432932608366E-2</v>
      </c>
      <c r="E4684" s="22">
        <v>0.15517284381702998</v>
      </c>
      <c r="F4684" s="22">
        <v>0.11991819224821669</v>
      </c>
      <c r="G4684" s="22">
        <v>0.79856088192747043</v>
      </c>
      <c r="H4684" s="22">
        <v>2.5824312864767793</v>
      </c>
      <c r="I4684" s="22">
        <v>0.75702100064847611</v>
      </c>
      <c r="J4684" s="22">
        <v>0.1528907068389285</v>
      </c>
      <c r="K4684" s="22">
        <v>0.17440265376365541</v>
      </c>
      <c r="L4684" s="22">
        <v>0.97498378809796971</v>
      </c>
      <c r="M4684" s="22">
        <v>31.463560632513591</v>
      </c>
      <c r="N4684" s="22">
        <v>1664.4635107497379</v>
      </c>
      <c r="O4684" s="22">
        <v>0.42572454731381254</v>
      </c>
      <c r="P4684" s="22">
        <v>7.9662792437771239</v>
      </c>
      <c r="Q4684" s="22">
        <v>12.812390881428641</v>
      </c>
      <c r="R4684" s="22">
        <v>13.831246570559184</v>
      </c>
      <c r="S4684" s="22">
        <v>12.794931910011472</v>
      </c>
      <c r="T4684" s="22">
        <v>133.23689330074325</v>
      </c>
      <c r="U4684" s="22">
        <v>3.7435775926572552E-2</v>
      </c>
      <c r="V4684" s="22">
        <v>2.3291140819075173</v>
      </c>
      <c r="W4684" s="22">
        <v>0.49047238988377306</v>
      </c>
      <c r="X4684" s="22">
        <v>0.97893699805457168</v>
      </c>
      <c r="Y4684" s="22">
        <v>9.1360303287274902E-2</v>
      </c>
      <c r="Z4684" s="22">
        <v>6.359929166458822</v>
      </c>
      <c r="AA4684" s="22">
        <v>13.781363795081559</v>
      </c>
      <c r="AB4684" s="22">
        <v>0.42382900184566269</v>
      </c>
      <c r="AC4684" s="22">
        <v>0.45412031725445201</v>
      </c>
      <c r="AD4684" s="22">
        <v>0.47431037062902176</v>
      </c>
      <c r="AE4684" s="22">
        <v>7.0428991869107591</v>
      </c>
      <c r="AF4684" s="22">
        <v>0.46767596149049728</v>
      </c>
      <c r="AG4684" s="22">
        <v>1</v>
      </c>
      <c r="AH4684" s="22">
        <v>0.16445104005586869</v>
      </c>
      <c r="AI4684" s="22">
        <v>3.9706689280191547</v>
      </c>
      <c r="AJ4684" s="22">
        <v>0.47064398663141616</v>
      </c>
      <c r="AK4684" s="22">
        <v>3.6388237641542371</v>
      </c>
      <c r="AL4684" s="22">
        <v>452.06265276599987</v>
      </c>
      <c r="AM4684" s="22">
        <v>0.12470693869406893</v>
      </c>
      <c r="AN4684" s="22">
        <v>1.5022447248964932</v>
      </c>
    </row>
    <row r="4685" spans="1:40" x14ac:dyDescent="0.2">
      <c r="A4685" s="20">
        <v>43123</v>
      </c>
      <c r="B4685" s="22">
        <v>0.45875960277309352</v>
      </c>
      <c r="C4685" s="22">
        <v>9.9881331584535632E-2</v>
      </c>
      <c r="D4685" s="22">
        <v>4.7063893573168453E-2</v>
      </c>
      <c r="E4685" s="22">
        <v>0.15506839048154397</v>
      </c>
      <c r="F4685" s="22">
        <v>0.1196177627880832</v>
      </c>
      <c r="G4685" s="22">
        <v>0.79945037786521778</v>
      </c>
      <c r="H4685" s="22">
        <v>2.5774779838860784</v>
      </c>
      <c r="I4685" s="22">
        <v>0.75603022921741303</v>
      </c>
      <c r="J4685" s="22">
        <v>0.1536068952595091</v>
      </c>
      <c r="K4685" s="22">
        <v>0.17486727874586222</v>
      </c>
      <c r="L4685" s="22">
        <v>0.97666604209605901</v>
      </c>
      <c r="M4685" s="22">
        <v>31.384673037286866</v>
      </c>
      <c r="N4685" s="22">
        <v>1663.8560989319844</v>
      </c>
      <c r="O4685" s="22">
        <v>0.42578227468615326</v>
      </c>
      <c r="P4685" s="22">
        <v>7.9632752482668172</v>
      </c>
      <c r="Q4685" s="22">
        <v>12.76997064518144</v>
      </c>
      <c r="R4685" s="22">
        <v>13.776778464805448</v>
      </c>
      <c r="S4685" s="22">
        <v>12.78496033976641</v>
      </c>
      <c r="T4685" s="22">
        <v>134.01911186059587</v>
      </c>
      <c r="U4685" s="22">
        <v>3.7482980450939986E-2</v>
      </c>
      <c r="V4685" s="22">
        <v>2.3347698457310599</v>
      </c>
      <c r="W4685" s="22">
        <v>0.49028792705015306</v>
      </c>
      <c r="X4685" s="22">
        <v>0.97697832739991264</v>
      </c>
      <c r="Y4685" s="22">
        <v>9.1836862157266885E-2</v>
      </c>
      <c r="Z4685" s="22">
        <v>6.378614702392106</v>
      </c>
      <c r="AA4685" s="22">
        <v>13.801761289113735</v>
      </c>
      <c r="AB4685" s="22">
        <v>0.42324651801886209</v>
      </c>
      <c r="AC4685" s="22">
        <v>0.45487477359315476</v>
      </c>
      <c r="AD4685" s="22">
        <v>0.47372431453375813</v>
      </c>
      <c r="AE4685" s="22">
        <v>7.038660920617076</v>
      </c>
      <c r="AF4685" s="22">
        <v>0.46844044719255518</v>
      </c>
      <c r="AG4685" s="22">
        <v>1</v>
      </c>
      <c r="AH4685" s="22">
        <v>0.16449940665792268</v>
      </c>
      <c r="AI4685" s="22">
        <v>3.9735182062332148</v>
      </c>
      <c r="AJ4685" s="22">
        <v>0.47030166760352266</v>
      </c>
      <c r="AK4685" s="22">
        <v>3.6483667478608459</v>
      </c>
      <c r="AL4685" s="22">
        <v>452.813690587721</v>
      </c>
      <c r="AM4685" s="22">
        <v>0.12491412154144027</v>
      </c>
      <c r="AN4685" s="22">
        <v>1.5020923115358193</v>
      </c>
    </row>
    <row r="4686" spans="1:40" x14ac:dyDescent="0.2">
      <c r="A4686" s="20">
        <v>43124</v>
      </c>
      <c r="B4686" s="22">
        <v>0.46339032237713712</v>
      </c>
      <c r="C4686" s="22">
        <v>0.10170967131411268</v>
      </c>
      <c r="D4686" s="22">
        <v>4.7538956532710869E-2</v>
      </c>
      <c r="E4686" s="22">
        <v>0.15578827834206044</v>
      </c>
      <c r="F4686" s="22">
        <v>0.1192479969717999</v>
      </c>
      <c r="G4686" s="22">
        <v>0.80310390511639651</v>
      </c>
      <c r="H4686" s="22">
        <v>2.5802788467604567</v>
      </c>
      <c r="I4686" s="22">
        <v>0.75705002838937607</v>
      </c>
      <c r="J4686" s="22">
        <v>0.15653271086997664</v>
      </c>
      <c r="K4686" s="22">
        <v>0.17968582423821841</v>
      </c>
      <c r="L4686" s="22">
        <v>0.98643618699135693</v>
      </c>
      <c r="M4686" s="22">
        <v>31.427670178537635</v>
      </c>
      <c r="N4686" s="22">
        <v>1679.5154879818308</v>
      </c>
      <c r="O4686" s="22">
        <v>0.4300044161251656</v>
      </c>
      <c r="P4686" s="22">
        <v>8.0310390511639635</v>
      </c>
      <c r="Q4686" s="22">
        <v>12.786574979496562</v>
      </c>
      <c r="R4686" s="22">
        <v>13.779572266733959</v>
      </c>
      <c r="S4686" s="22">
        <v>12.895085483565706</v>
      </c>
      <c r="T4686" s="22">
        <v>134.24768153428806</v>
      </c>
      <c r="U4686" s="22">
        <v>3.780581666771813E-2</v>
      </c>
      <c r="V4686" s="22">
        <v>2.3333543625007884</v>
      </c>
      <c r="W4686" s="22">
        <v>0.49347044350514163</v>
      </c>
      <c r="X4686" s="22">
        <v>0.97793199167244971</v>
      </c>
      <c r="Y4686" s="22">
        <v>9.2549365970601233E-2</v>
      </c>
      <c r="Z4686" s="22">
        <v>6.4060311652261692</v>
      </c>
      <c r="AA4686" s="22">
        <v>13.936029272601099</v>
      </c>
      <c r="AB4686" s="22">
        <v>0.42218156583180871</v>
      </c>
      <c r="AC4686" s="22">
        <v>0.45934010472525394</v>
      </c>
      <c r="AD4686" s="22">
        <v>0.47408996277837362</v>
      </c>
      <c r="AE4686" s="22">
        <v>7.0851050406914391</v>
      </c>
      <c r="AF4686" s="22">
        <v>0.47316888524383321</v>
      </c>
      <c r="AG4686" s="22">
        <v>1</v>
      </c>
      <c r="AH4686" s="22">
        <v>0.16491073118415242</v>
      </c>
      <c r="AI4686" s="22">
        <v>3.9782978991861713</v>
      </c>
      <c r="AJ4686" s="22">
        <v>0.47156646268374236</v>
      </c>
      <c r="AK4686" s="22">
        <v>3.6724496877168638</v>
      </c>
      <c r="AL4686" s="22">
        <v>457.38439215191471</v>
      </c>
      <c r="AM4686" s="22">
        <v>0.12617500473156268</v>
      </c>
      <c r="AN4686" s="22">
        <v>1.4946060185477257</v>
      </c>
    </row>
    <row r="4687" spans="1:40" x14ac:dyDescent="0.2">
      <c r="A4687" s="20">
        <v>43125</v>
      </c>
      <c r="B4687" s="22">
        <v>0.46370041160576753</v>
      </c>
      <c r="C4687" s="22">
        <v>0.10136107674048635</v>
      </c>
      <c r="D4687" s="22">
        <v>4.7570768414939013E-2</v>
      </c>
      <c r="E4687" s="22">
        <v>0.15629655816772303</v>
      </c>
      <c r="F4687" s="22">
        <v>0.11879750511350723</v>
      </c>
      <c r="G4687" s="22">
        <v>0.79782076210196706</v>
      </c>
      <c r="H4687" s="22">
        <v>2.581626726597813</v>
      </c>
      <c r="I4687" s="22">
        <v>0.75811216888462418</v>
      </c>
      <c r="J4687" s="22">
        <v>0.15649857326835181</v>
      </c>
      <c r="K4687" s="22">
        <v>0.17859397489962375</v>
      </c>
      <c r="L4687" s="22">
        <v>0.98704578167217993</v>
      </c>
      <c r="M4687" s="22">
        <v>31.460064139794447</v>
      </c>
      <c r="N4687" s="22">
        <v>1677.6091512840585</v>
      </c>
      <c r="O4687" s="22">
        <v>0.42841089871467891</v>
      </c>
      <c r="P4687" s="22">
        <v>8.0187369005833187</v>
      </c>
      <c r="Q4687" s="22">
        <v>12.76482917098053</v>
      </c>
      <c r="R4687" s="22">
        <v>13.811519911113356</v>
      </c>
      <c r="S4687" s="22">
        <v>12.91634049645211</v>
      </c>
      <c r="T4687" s="22">
        <v>134.52564329183608</v>
      </c>
      <c r="U4687" s="22">
        <v>3.7795762733264314E-2</v>
      </c>
      <c r="V4687" s="22">
        <v>2.3484255448094746</v>
      </c>
      <c r="W4687" s="22">
        <v>0.490391656776344</v>
      </c>
      <c r="X4687" s="22">
        <v>0.97750056816747044</v>
      </c>
      <c r="Y4687" s="22">
        <v>9.2472412312820385E-2</v>
      </c>
      <c r="Z4687" s="22">
        <v>6.4315295068306355</v>
      </c>
      <c r="AA4687" s="22">
        <v>13.952930481553496</v>
      </c>
      <c r="AB4687" s="22">
        <v>0.42193378955076893</v>
      </c>
      <c r="AC4687" s="22">
        <v>0.45977374308729579</v>
      </c>
      <c r="AD4687" s="22">
        <v>0.47583394358728315</v>
      </c>
      <c r="AE4687" s="22">
        <v>7.0621448953309258</v>
      </c>
      <c r="AF4687" s="22">
        <v>0.47347289209868437</v>
      </c>
      <c r="AG4687" s="22">
        <v>1</v>
      </c>
      <c r="AH4687" s="22">
        <v>0.16543774147117496</v>
      </c>
      <c r="AI4687" s="22">
        <v>3.9708593217342996</v>
      </c>
      <c r="AJ4687" s="22">
        <v>0.47366228125552384</v>
      </c>
      <c r="AK4687" s="22">
        <v>3.675664755940506</v>
      </c>
      <c r="AL4687" s="22">
        <v>458.0692406757405</v>
      </c>
      <c r="AM4687" s="22">
        <v>0.1262594378929825</v>
      </c>
      <c r="AN4687" s="22">
        <v>1.5037499053054215</v>
      </c>
    </row>
    <row r="4688" spans="1:40" x14ac:dyDescent="0.2">
      <c r="A4688" s="20">
        <v>43126</v>
      </c>
      <c r="B4688" s="22">
        <v>0.46641350318147756</v>
      </c>
      <c r="C4688" s="22">
        <v>0.10298842983603641</v>
      </c>
      <c r="D4688" s="22">
        <v>4.7851708853525028E-2</v>
      </c>
      <c r="E4688" s="22">
        <v>0.15633056885581112</v>
      </c>
      <c r="F4688" s="22">
        <v>0.11855925422609447</v>
      </c>
      <c r="G4688" s="22">
        <v>0.80265948664541442</v>
      </c>
      <c r="H4688" s="22">
        <v>2.5872207475519766</v>
      </c>
      <c r="I4688" s="22">
        <v>0.7612050243214753</v>
      </c>
      <c r="J4688" s="22">
        <v>0.1577276248777576</v>
      </c>
      <c r="K4688" s="22">
        <v>0.17994081562670663</v>
      </c>
      <c r="L4688" s="22">
        <v>0.99281151174162086</v>
      </c>
      <c r="M4688" s="22">
        <v>31.601407216429379</v>
      </c>
      <c r="N4688" s="22">
        <v>1689.929766183624</v>
      </c>
      <c r="O4688" s="22">
        <v>0.43043296036171053</v>
      </c>
      <c r="P4688" s="22">
        <v>8.0749838068506552</v>
      </c>
      <c r="Q4688" s="22">
        <v>12.744961072939024</v>
      </c>
      <c r="R4688" s="22">
        <v>13.805453598689308</v>
      </c>
      <c r="S4688" s="22">
        <v>12.979920494811843</v>
      </c>
      <c r="T4688" s="22">
        <v>135.09150716943751</v>
      </c>
      <c r="U4688" s="22">
        <v>3.8017704509950845E-2</v>
      </c>
      <c r="V4688" s="22">
        <v>2.3465968985356316</v>
      </c>
      <c r="W4688" s="22">
        <v>0.49138270444644833</v>
      </c>
      <c r="X4688" s="22">
        <v>0.9764278547569758</v>
      </c>
      <c r="Y4688" s="22">
        <v>9.3386844812476971E-2</v>
      </c>
      <c r="Z4688" s="22">
        <v>6.4690044070767243</v>
      </c>
      <c r="AA4688" s="22">
        <v>14.035332816845957</v>
      </c>
      <c r="AB4688" s="22">
        <v>0.42301586293610377</v>
      </c>
      <c r="AC4688" s="22">
        <v>0.46229853817138067</v>
      </c>
      <c r="AD4688" s="22">
        <v>0.4766374131602677</v>
      </c>
      <c r="AE4688" s="22">
        <v>7.1397945057596806</v>
      </c>
      <c r="AF4688" s="22">
        <v>0.47628179890013594</v>
      </c>
      <c r="AG4688" s="22">
        <v>1</v>
      </c>
      <c r="AH4688" s="22">
        <v>0.1660591589722748</v>
      </c>
      <c r="AI4688" s="22">
        <v>3.980339611618426</v>
      </c>
      <c r="AJ4688" s="22">
        <v>0.47652310857665386</v>
      </c>
      <c r="AK4688" s="22">
        <v>3.6925460710974511</v>
      </c>
      <c r="AL4688" s="22">
        <v>460.39346177781727</v>
      </c>
      <c r="AM4688" s="22">
        <v>0.12700509290422546</v>
      </c>
      <c r="AN4688" s="22">
        <v>1.505289762119461</v>
      </c>
    </row>
    <row r="4689" spans="1:40" x14ac:dyDescent="0.2">
      <c r="A4689" s="20">
        <v>43129</v>
      </c>
      <c r="B4689" s="22">
        <v>0.46542634086991791</v>
      </c>
      <c r="C4689" s="22">
        <v>0.10255500354861605</v>
      </c>
      <c r="D4689" s="22">
        <v>4.7726351008820854E-2</v>
      </c>
      <c r="E4689" s="22">
        <v>0.15634188380817196</v>
      </c>
      <c r="F4689" s="22">
        <v>0.11878992193044714</v>
      </c>
      <c r="G4689" s="22">
        <v>0.80259555916049885</v>
      </c>
      <c r="H4689" s="22">
        <v>2.5875747744094091</v>
      </c>
      <c r="I4689" s="22">
        <v>0.76174845381729706</v>
      </c>
      <c r="J4689" s="22">
        <v>0.15691219710027376</v>
      </c>
      <c r="K4689" s="22">
        <v>0.17834330325458786</v>
      </c>
      <c r="L4689" s="22">
        <v>0.99078627192537783</v>
      </c>
      <c r="M4689" s="22">
        <v>31.700547500760418</v>
      </c>
      <c r="N4689" s="22">
        <v>1693.450268680929</v>
      </c>
      <c r="O4689" s="22">
        <v>0.43047247287843454</v>
      </c>
      <c r="P4689" s="22">
        <v>8.0591604988340269</v>
      </c>
      <c r="Q4689" s="22">
        <v>12.757274662881477</v>
      </c>
      <c r="R4689" s="22">
        <v>13.807918483220117</v>
      </c>
      <c r="S4689" s="22">
        <v>12.965122173780797</v>
      </c>
      <c r="T4689" s="22">
        <v>135.60149041873672</v>
      </c>
      <c r="U4689" s="22">
        <v>3.7949913819324749E-2</v>
      </c>
      <c r="V4689" s="22">
        <v>2.3575484132616853</v>
      </c>
      <c r="W4689" s="22">
        <v>0.49161005779174699</v>
      </c>
      <c r="X4689" s="22">
        <v>0.977010037513941</v>
      </c>
      <c r="Y4689" s="22">
        <v>9.2770962181891931E-2</v>
      </c>
      <c r="Z4689" s="22">
        <v>6.4963753421879762</v>
      </c>
      <c r="AA4689" s="22">
        <v>14.006894454020076</v>
      </c>
      <c r="AB4689" s="22">
        <v>0.42428774206630843</v>
      </c>
      <c r="AC4689" s="22">
        <v>0.46138345331035185</v>
      </c>
      <c r="AD4689" s="22">
        <v>0.47608486261786476</v>
      </c>
      <c r="AE4689" s="22">
        <v>7.136659738416304</v>
      </c>
      <c r="AF4689" s="22">
        <v>0.47526107675149554</v>
      </c>
      <c r="AG4689" s="22">
        <v>1</v>
      </c>
      <c r="AH4689" s="22">
        <v>0.16601186251647573</v>
      </c>
      <c r="AI4689" s="22">
        <v>3.9833215046132011</v>
      </c>
      <c r="AJ4689" s="22">
        <v>0.48063469532596581</v>
      </c>
      <c r="AK4689" s="22">
        <v>3.6989252762851064</v>
      </c>
      <c r="AL4689" s="22">
        <v>458.53188684984286</v>
      </c>
      <c r="AM4689" s="22">
        <v>0.12673628713373214</v>
      </c>
      <c r="AN4689" s="22">
        <v>1.5132312683767617</v>
      </c>
    </row>
    <row r="4690" spans="1:40" x14ac:dyDescent="0.2">
      <c r="A4690" s="20">
        <v>43130</v>
      </c>
      <c r="B4690" s="22">
        <v>0.46541518258907633</v>
      </c>
      <c r="C4690" s="22">
        <v>0.1024425487685853</v>
      </c>
      <c r="D4690" s="22">
        <v>4.7757088715095125E-2</v>
      </c>
      <c r="E4690" s="22">
        <v>0.15631298087282774</v>
      </c>
      <c r="F4690" s="22">
        <v>0.1184008720672303</v>
      </c>
      <c r="G4690" s="22">
        <v>0.80107233848376902</v>
      </c>
      <c r="H4690" s="22">
        <v>2.5852737251720685</v>
      </c>
      <c r="I4690" s="22">
        <v>0.76057444893716797</v>
      </c>
      <c r="J4690" s="22">
        <v>0.15717490778649562</v>
      </c>
      <c r="K4690" s="22">
        <v>0.17929347343870813</v>
      </c>
      <c r="L4690" s="22">
        <v>0.99130467848858583</v>
      </c>
      <c r="M4690" s="22">
        <v>31.755669070766732</v>
      </c>
      <c r="N4690" s="22">
        <v>1702.3056544940614</v>
      </c>
      <c r="O4690" s="22">
        <v>0.43308024793074162</v>
      </c>
      <c r="P4690" s="22">
        <v>8.0716920385839046</v>
      </c>
      <c r="Q4690" s="22">
        <v>12.756518322284613</v>
      </c>
      <c r="R4690" s="22">
        <v>13.785760460370375</v>
      </c>
      <c r="S4690" s="22">
        <v>12.966929892385888</v>
      </c>
      <c r="T4690" s="22">
        <v>135.90939627089855</v>
      </c>
      <c r="U4690" s="22">
        <v>3.7941262215912687E-2</v>
      </c>
      <c r="V4690" s="22">
        <v>2.3786647738075617</v>
      </c>
      <c r="W4690" s="22">
        <v>0.49427705880116107</v>
      </c>
      <c r="X4690" s="22">
        <v>0.97864195809514143</v>
      </c>
      <c r="Y4690" s="22">
        <v>9.2897975739292454E-2</v>
      </c>
      <c r="Z4690" s="22">
        <v>6.5086889838135189</v>
      </c>
      <c r="AA4690" s="22">
        <v>14.008847426260884</v>
      </c>
      <c r="AB4690" s="22">
        <v>0.42494264383405367</v>
      </c>
      <c r="AC4690" s="22">
        <v>0.46138440672810005</v>
      </c>
      <c r="AD4690" s="22">
        <v>0.47514988655520768</v>
      </c>
      <c r="AE4690" s="22">
        <v>7.144740344517257</v>
      </c>
      <c r="AF4690" s="22">
        <v>0.47535269288783538</v>
      </c>
      <c r="AG4690" s="22">
        <v>1</v>
      </c>
      <c r="AH4690" s="22">
        <v>0.1662124649842191</v>
      </c>
      <c r="AI4690" s="22">
        <v>3.9813418173982478</v>
      </c>
      <c r="AJ4690" s="22">
        <v>0.47912996083302695</v>
      </c>
      <c r="AK4690" s="22">
        <v>3.7036238956561416</v>
      </c>
      <c r="AL4690" s="22">
        <v>458.21555778079164</v>
      </c>
      <c r="AM4690" s="22">
        <v>0.12675395789233518</v>
      </c>
      <c r="AN4690" s="22">
        <v>1.5145576920639345</v>
      </c>
    </row>
    <row r="4691" spans="1:40" x14ac:dyDescent="0.2">
      <c r="A4691" s="20">
        <v>43131</v>
      </c>
      <c r="B4691" s="22">
        <v>0.46616226371980252</v>
      </c>
      <c r="C4691" s="22">
        <v>0.10224315438030798</v>
      </c>
      <c r="D4691" s="22">
        <v>4.7852690642732919E-2</v>
      </c>
      <c r="E4691" s="22">
        <v>0.15630990313940057</v>
      </c>
      <c r="F4691" s="22">
        <v>0.11821309331877675</v>
      </c>
      <c r="G4691" s="22">
        <v>0.79774795932616505</v>
      </c>
      <c r="H4691" s="22">
        <v>2.5829916341893799</v>
      </c>
      <c r="I4691" s="22">
        <v>0.76100948294466386</v>
      </c>
      <c r="J4691" s="22">
        <v>0.15766823657852311</v>
      </c>
      <c r="K4691" s="22">
        <v>0.18013786449671845</v>
      </c>
      <c r="L4691" s="22">
        <v>0.99305599634392505</v>
      </c>
      <c r="M4691" s="22">
        <v>31.677097482639994</v>
      </c>
      <c r="N4691" s="22">
        <v>1699.4401635078011</v>
      </c>
      <c r="O4691" s="22">
        <v>0.43394310233201733</v>
      </c>
      <c r="P4691" s="22">
        <v>8.0662155814809644</v>
      </c>
      <c r="Q4691" s="22">
        <v>12.735328094651722</v>
      </c>
      <c r="R4691" s="22">
        <v>13.858809490561489</v>
      </c>
      <c r="S4691" s="22">
        <v>12.948599139298999</v>
      </c>
      <c r="T4691" s="22">
        <v>135.71655262589974</v>
      </c>
      <c r="U4691" s="22">
        <v>3.799398270981174E-2</v>
      </c>
      <c r="V4691" s="22">
        <v>2.360009140187628</v>
      </c>
      <c r="W4691" s="22">
        <v>0.49503002297741622</v>
      </c>
      <c r="X4691" s="22">
        <v>0.97882523199573468</v>
      </c>
      <c r="Y4691" s="22">
        <v>9.3471113198684827E-2</v>
      </c>
      <c r="Z4691" s="22">
        <v>6.5174615667804972</v>
      </c>
      <c r="AA4691" s="22">
        <v>14.030188008581622</v>
      </c>
      <c r="AB4691" s="22">
        <v>0.42458710471862188</v>
      </c>
      <c r="AC4691" s="22">
        <v>0.46208726340243489</v>
      </c>
      <c r="AD4691" s="22">
        <v>0.47542939839792825</v>
      </c>
      <c r="AE4691" s="22">
        <v>7.1327993094080462</v>
      </c>
      <c r="AF4691" s="22">
        <v>0.47606413364985473</v>
      </c>
      <c r="AG4691" s="22">
        <v>1</v>
      </c>
      <c r="AH4691" s="22">
        <v>0.16651644599037743</v>
      </c>
      <c r="AI4691" s="22">
        <v>3.9785205590748101</v>
      </c>
      <c r="AJ4691" s="22">
        <v>0.47659731126147292</v>
      </c>
      <c r="AK4691" s="22">
        <v>3.701902936285276</v>
      </c>
      <c r="AL4691" s="22">
        <v>459.29442829395862</v>
      </c>
      <c r="AM4691" s="22">
        <v>0.12694705038528431</v>
      </c>
      <c r="AN4691" s="22">
        <v>1.5052746499435088</v>
      </c>
    </row>
    <row r="4692" spans="1:40" x14ac:dyDescent="0.2">
      <c r="A4692" s="20">
        <v>43132</v>
      </c>
      <c r="B4692" s="22">
        <v>0.46841950833684159</v>
      </c>
      <c r="C4692" s="22">
        <v>0.10254251342697131</v>
      </c>
      <c r="D4692" s="22">
        <v>4.8021993442790255E-2</v>
      </c>
      <c r="E4692" s="22">
        <v>0.15648002857616694</v>
      </c>
      <c r="F4692" s="22">
        <v>0.11815734751935908</v>
      </c>
      <c r="G4692" s="22">
        <v>0.80330922219245537</v>
      </c>
      <c r="H4692" s="22">
        <v>2.5676451452409199</v>
      </c>
      <c r="I4692" s="22">
        <v>0.75901616339444045</v>
      </c>
      <c r="J4692" s="22">
        <v>0.15956727518593644</v>
      </c>
      <c r="K4692" s="22">
        <v>0.18196894893285875</v>
      </c>
      <c r="L4692" s="22">
        <v>0.99755061426001757</v>
      </c>
      <c r="M4692" s="22">
        <v>31.495018306606962</v>
      </c>
      <c r="N4692" s="22">
        <v>1712.6564353783153</v>
      </c>
      <c r="O4692" s="22">
        <v>0.4373939556303979</v>
      </c>
      <c r="P4692" s="22">
        <v>8.1607919680559267</v>
      </c>
      <c r="Q4692" s="22">
        <v>12.712567134856545</v>
      </c>
      <c r="R4692" s="22">
        <v>13.955120109201781</v>
      </c>
      <c r="S4692" s="22">
        <v>12.98684730886499</v>
      </c>
      <c r="T4692" s="22">
        <v>136.49457180399813</v>
      </c>
      <c r="U4692" s="22">
        <v>3.8183627387194309E-2</v>
      </c>
      <c r="V4692" s="22">
        <v>2.3401839590748468</v>
      </c>
      <c r="W4692" s="22">
        <v>0.49746769234694532</v>
      </c>
      <c r="X4692" s="22">
        <v>0.97481725286080601</v>
      </c>
      <c r="Y4692" s="22">
        <v>9.4352379858905183E-2</v>
      </c>
      <c r="Z4692" s="22">
        <v>6.580172732723538</v>
      </c>
      <c r="AA4692" s="22">
        <v>14.098000944034087</v>
      </c>
      <c r="AB4692" s="22">
        <v>0.4237309757995586</v>
      </c>
      <c r="AC4692" s="22">
        <v>0.46436271320499573</v>
      </c>
      <c r="AD4692" s="22">
        <v>0.47421128503450827</v>
      </c>
      <c r="AE4692" s="22">
        <v>7.1416688991797113</v>
      </c>
      <c r="AF4692" s="22">
        <v>0.4784084095577073</v>
      </c>
      <c r="AG4692" s="22">
        <v>1</v>
      </c>
      <c r="AH4692" s="22">
        <v>0.16686440353630067</v>
      </c>
      <c r="AI4692" s="22">
        <v>3.9917333231275594</v>
      </c>
      <c r="AJ4692" s="22">
        <v>0.4759079949481419</v>
      </c>
      <c r="AK4692" s="22">
        <v>3.7193667317284755</v>
      </c>
      <c r="AL4692" s="22">
        <v>461.17340885606029</v>
      </c>
      <c r="AM4692" s="22">
        <v>0.12757217395741641</v>
      </c>
      <c r="AN4692" s="22">
        <v>1.510173880873104</v>
      </c>
    </row>
    <row r="4693" spans="1:40" x14ac:dyDescent="0.2">
      <c r="A4693" s="20">
        <v>43133</v>
      </c>
      <c r="B4693" s="22">
        <v>0.46472992294358056</v>
      </c>
      <c r="C4693" s="22">
        <v>0.10021130413877749</v>
      </c>
      <c r="D4693" s="22">
        <v>4.769526653423254E-2</v>
      </c>
      <c r="E4693" s="22">
        <v>0.15720015689648628</v>
      </c>
      <c r="F4693" s="22">
        <v>0.11779889413283061</v>
      </c>
      <c r="G4693" s="22">
        <v>0.79693292675211624</v>
      </c>
      <c r="H4693" s="22">
        <v>2.55893107942252</v>
      </c>
      <c r="I4693" s="22">
        <v>0.75570964027684639</v>
      </c>
      <c r="J4693" s="22">
        <v>0.15765566282438984</v>
      </c>
      <c r="K4693" s="22">
        <v>0.17865954727771943</v>
      </c>
      <c r="L4693" s="22">
        <v>0.98962458719775293</v>
      </c>
      <c r="M4693" s="22">
        <v>31.441296673541437</v>
      </c>
      <c r="N4693" s="22">
        <v>1701.5676995685349</v>
      </c>
      <c r="O4693" s="22">
        <v>0.43634937304670202</v>
      </c>
      <c r="P4693" s="22">
        <v>8.1130666936596114</v>
      </c>
      <c r="Q4693" s="22">
        <v>12.697227740311009</v>
      </c>
      <c r="R4693" s="22">
        <v>13.929624334138905</v>
      </c>
      <c r="S4693" s="22">
        <v>12.868042463274836</v>
      </c>
      <c r="T4693" s="22">
        <v>137.83735907785356</v>
      </c>
      <c r="U4693" s="22">
        <v>3.7885440259132264E-2</v>
      </c>
      <c r="V4693" s="22">
        <v>2.351992205787456</v>
      </c>
      <c r="W4693" s="22">
        <v>0.49156681386256373</v>
      </c>
      <c r="X4693" s="22">
        <v>0.97821163311528103</v>
      </c>
      <c r="Y4693" s="22">
        <v>9.2391785709766805E-2</v>
      </c>
      <c r="Z4693" s="22">
        <v>6.5327141826831836</v>
      </c>
      <c r="AA4693" s="22">
        <v>13.97517492692926</v>
      </c>
      <c r="AB4693" s="22">
        <v>0.42317765996482487</v>
      </c>
      <c r="AC4693" s="22">
        <v>0.46056710488023994</v>
      </c>
      <c r="AD4693" s="22">
        <v>0.47132210595574003</v>
      </c>
      <c r="AE4693" s="22">
        <v>7.1518353093011786</v>
      </c>
      <c r="AF4693" s="22">
        <v>0.47449799450862307</v>
      </c>
      <c r="AG4693" s="22">
        <v>1</v>
      </c>
      <c r="AH4693" s="22">
        <v>0.16693026963420343</v>
      </c>
      <c r="AI4693" s="22">
        <v>3.978085103690864</v>
      </c>
      <c r="AJ4693" s="22">
        <v>0.47707919476674304</v>
      </c>
      <c r="AK4693" s="22">
        <v>3.7075651942859316</v>
      </c>
      <c r="AL4693" s="22">
        <v>458.66916351397521</v>
      </c>
      <c r="AM4693" s="22">
        <v>0.12652942441764833</v>
      </c>
      <c r="AN4693" s="22">
        <v>1.5280452469221717</v>
      </c>
    </row>
    <row r="4694" spans="1:40" x14ac:dyDescent="0.2">
      <c r="A4694" s="20">
        <v>43136</v>
      </c>
      <c r="B4694" s="22">
        <v>0.46026593811487221</v>
      </c>
      <c r="C4694" s="22">
        <v>9.8717932650733753E-2</v>
      </c>
      <c r="D4694" s="22">
        <v>4.7197122554610046E-2</v>
      </c>
      <c r="E4694" s="22">
        <v>0.15711904553030967</v>
      </c>
      <c r="F4694" s="22">
        <v>0.11672703119321243</v>
      </c>
      <c r="G4694" s="22">
        <v>0.78766307821488091</v>
      </c>
      <c r="H4694" s="22">
        <v>2.5553619991728596</v>
      </c>
      <c r="I4694" s="22">
        <v>0.75435188550374077</v>
      </c>
      <c r="J4694" s="22">
        <v>0.15498853282869421</v>
      </c>
      <c r="K4694" s="22">
        <v>0.17491509280262676</v>
      </c>
      <c r="L4694" s="22">
        <v>0.98009850488138051</v>
      </c>
      <c r="M4694" s="22">
        <v>31.420049377764965</v>
      </c>
      <c r="N4694" s="22">
        <v>1694.3842191670947</v>
      </c>
      <c r="O4694" s="22">
        <v>0.43300790796185123</v>
      </c>
      <c r="P4694" s="22">
        <v>8.037045856152794</v>
      </c>
      <c r="Q4694" s="22">
        <v>12.650232476533027</v>
      </c>
      <c r="R4694" s="22">
        <v>13.671625330542778</v>
      </c>
      <c r="S4694" s="22">
        <v>12.707881643753211</v>
      </c>
      <c r="T4694" s="22">
        <v>137.12105071873472</v>
      </c>
      <c r="U4694" s="22">
        <v>3.7522088403744686E-2</v>
      </c>
      <c r="V4694" s="22">
        <v>2.3523366711365656</v>
      </c>
      <c r="W4694" s="22">
        <v>0.48851403005276151</v>
      </c>
      <c r="X4694" s="22">
        <v>0.98186557718095557</v>
      </c>
      <c r="Y4694" s="22">
        <v>9.1023022069605081E-2</v>
      </c>
      <c r="Z4694" s="22">
        <v>6.4721216146779783</v>
      </c>
      <c r="AA4694" s="22">
        <v>13.850839046031606</v>
      </c>
      <c r="AB4694" s="22">
        <v>0.42152820422844106</v>
      </c>
      <c r="AC4694" s="22">
        <v>0.45618036669883322</v>
      </c>
      <c r="AD4694" s="22">
        <v>0.4697153885679195</v>
      </c>
      <c r="AE4694" s="22">
        <v>7.1788126778038164</v>
      </c>
      <c r="AF4694" s="22">
        <v>0.46996603712105067</v>
      </c>
      <c r="AG4694" s="22">
        <v>0.99999999999999989</v>
      </c>
      <c r="AH4694" s="22">
        <v>0.16561603148145823</v>
      </c>
      <c r="AI4694" s="22">
        <v>3.9627536250046993</v>
      </c>
      <c r="AJ4694" s="22">
        <v>0.47485368390710964</v>
      </c>
      <c r="AK4694" s="22">
        <v>3.683907109646209</v>
      </c>
      <c r="AL4694" s="22">
        <v>454.67647538004582</v>
      </c>
      <c r="AM4694" s="22">
        <v>0.12532427656561351</v>
      </c>
      <c r="AN4694" s="22">
        <v>1.5189302319752356</v>
      </c>
    </row>
    <row r="4695" spans="1:40" x14ac:dyDescent="0.2">
      <c r="A4695" s="20">
        <v>43137</v>
      </c>
      <c r="B4695" s="22">
        <v>0.46198940760589258</v>
      </c>
      <c r="C4695" s="22">
        <v>9.944522021360909E-2</v>
      </c>
      <c r="D4695" s="22">
        <v>4.7377690556163594E-2</v>
      </c>
      <c r="E4695" s="22">
        <v>0.15713728598206089</v>
      </c>
      <c r="F4695" s="22">
        <v>0.11772401907134142</v>
      </c>
      <c r="G4695" s="22">
        <v>0.79040394510070333</v>
      </c>
      <c r="H4695" s="22">
        <v>2.563434854260231</v>
      </c>
      <c r="I4695" s="22">
        <v>0.75642525568932339</v>
      </c>
      <c r="J4695" s="22">
        <v>0.15569058132367189</v>
      </c>
      <c r="K4695" s="22">
        <v>0.1754538249613164</v>
      </c>
      <c r="L4695" s="22">
        <v>0.98357046709690421</v>
      </c>
      <c r="M4695" s="22">
        <v>31.481551370595415</v>
      </c>
      <c r="N4695" s="22">
        <v>1704.595488797474</v>
      </c>
      <c r="O4695" s="22">
        <v>0.43778540966901919</v>
      </c>
      <c r="P4695" s="22">
        <v>8.0789020140644858</v>
      </c>
      <c r="Q4695" s="22">
        <v>12.688228856096918</v>
      </c>
      <c r="R4695" s="22">
        <v>13.781434376218693</v>
      </c>
      <c r="S4695" s="22">
        <v>12.731000993823201</v>
      </c>
      <c r="T4695" s="22">
        <v>135.74618510271603</v>
      </c>
      <c r="U4695" s="22">
        <v>3.7706155413820434E-2</v>
      </c>
      <c r="V4695" s="22">
        <v>2.3401391352480156</v>
      </c>
      <c r="W4695" s="22">
        <v>0.49231988527003062</v>
      </c>
      <c r="X4695" s="22">
        <v>0.9829163049905022</v>
      </c>
      <c r="Y4695" s="22">
        <v>9.2337497326741402E-2</v>
      </c>
      <c r="Z4695" s="22">
        <v>6.4653860185429801</v>
      </c>
      <c r="AA4695" s="22">
        <v>13.889622724585173</v>
      </c>
      <c r="AB4695" s="22">
        <v>0.42228679976349526</v>
      </c>
      <c r="AC4695" s="22">
        <v>0.45810217508900386</v>
      </c>
      <c r="AD4695" s="22">
        <v>0.47245600130832421</v>
      </c>
      <c r="AE4695" s="22">
        <v>7.1458152495251035</v>
      </c>
      <c r="AF4695" s="22">
        <v>0.47175151903989138</v>
      </c>
      <c r="AG4695" s="22">
        <v>1</v>
      </c>
      <c r="AH4695" s="22">
        <v>0.16589299417544126</v>
      </c>
      <c r="AI4695" s="22">
        <v>3.9639707639858606</v>
      </c>
      <c r="AJ4695" s="22">
        <v>0.47401592633128281</v>
      </c>
      <c r="AK4695" s="22">
        <v>3.6738750298775966</v>
      </c>
      <c r="AL4695" s="22">
        <v>456.40386962046023</v>
      </c>
      <c r="AM4695" s="22">
        <v>0.12580040507730436</v>
      </c>
      <c r="AN4695" s="22">
        <v>1.4995156684404525</v>
      </c>
    </row>
    <row r="4696" spans="1:40" x14ac:dyDescent="0.2">
      <c r="A4696" s="20">
        <v>43138</v>
      </c>
      <c r="B4696" s="22">
        <v>0.45445658495539082</v>
      </c>
      <c r="C4696" s="22">
        <v>9.6778983579374603E-2</v>
      </c>
      <c r="D4696" s="22">
        <v>4.6622449358395303E-2</v>
      </c>
      <c r="E4696" s="22">
        <v>0.15550715850172619</v>
      </c>
      <c r="F4696" s="22">
        <v>0.11673864353507481</v>
      </c>
      <c r="G4696" s="22">
        <v>0.77523418261913302</v>
      </c>
      <c r="H4696" s="22">
        <v>2.5479811416480023</v>
      </c>
      <c r="I4696" s="22">
        <v>0.75086929083192056</v>
      </c>
      <c r="J4696" s="22">
        <v>0.15173301325281824</v>
      </c>
      <c r="K4696" s="22">
        <v>0.17175454444210708</v>
      </c>
      <c r="L4696" s="22">
        <v>0.9674309826389319</v>
      </c>
      <c r="M4696" s="22">
        <v>31.313031319218442</v>
      </c>
      <c r="N4696" s="22">
        <v>1676.9579151869129</v>
      </c>
      <c r="O4696" s="22">
        <v>0.43219531511019266</v>
      </c>
      <c r="P4696" s="22">
        <v>7.9529283654857501</v>
      </c>
      <c r="Q4696" s="22">
        <v>12.615544528726813</v>
      </c>
      <c r="R4696" s="22">
        <v>13.52628908715182</v>
      </c>
      <c r="S4696" s="22">
        <v>12.485614938190638</v>
      </c>
      <c r="T4696" s="22">
        <v>134.78524494821377</v>
      </c>
      <c r="U4696" s="22">
        <v>3.7081905139024658E-2</v>
      </c>
      <c r="V4696" s="22">
        <v>2.325244700728843</v>
      </c>
      <c r="W4696" s="22">
        <v>0.48346181926175241</v>
      </c>
      <c r="X4696" s="22">
        <v>0.97802333782930961</v>
      </c>
      <c r="Y4696" s="22">
        <v>8.9552423496219669E-2</v>
      </c>
      <c r="Z4696" s="22">
        <v>6.3405640181653942</v>
      </c>
      <c r="AA4696" s="22">
        <v>13.676017472436364</v>
      </c>
      <c r="AB4696" s="22">
        <v>0.42063776867583186</v>
      </c>
      <c r="AC4696" s="22">
        <v>0.45042258052541051</v>
      </c>
      <c r="AD4696" s="22">
        <v>0.46940467499040994</v>
      </c>
      <c r="AE4696" s="22">
        <v>7.1638721492829118</v>
      </c>
      <c r="AF4696" s="22">
        <v>0.46404662616163245</v>
      </c>
      <c r="AG4696" s="22">
        <v>1</v>
      </c>
      <c r="AH4696" s="22">
        <v>0.16397114325665424</v>
      </c>
      <c r="AI4696" s="22">
        <v>3.9152116614901069</v>
      </c>
      <c r="AJ4696" s="22">
        <v>0.47067922240233623</v>
      </c>
      <c r="AK4696" s="22">
        <v>3.6312226993181786</v>
      </c>
      <c r="AL4696" s="22">
        <v>449.18515585363741</v>
      </c>
      <c r="AM4696" s="22">
        <v>0.12374246717731058</v>
      </c>
      <c r="AN4696" s="22">
        <v>1.4925197678591315</v>
      </c>
    </row>
    <row r="4697" spans="1:40" x14ac:dyDescent="0.2">
      <c r="A4697" s="20">
        <v>43139</v>
      </c>
      <c r="B4697" s="22">
        <v>0.45245223047640165</v>
      </c>
      <c r="C4697" s="22">
        <v>9.58347192963004E-2</v>
      </c>
      <c r="D4697" s="22">
        <v>4.6416823742469596E-2</v>
      </c>
      <c r="E4697" s="22">
        <v>0.155252491653423</v>
      </c>
      <c r="F4697" s="22">
        <v>0.11528747951854725</v>
      </c>
      <c r="G4697" s="22">
        <v>0.77887422848061483</v>
      </c>
      <c r="H4697" s="22">
        <v>2.551280629781572</v>
      </c>
      <c r="I4697" s="22">
        <v>0.7487279939880005</v>
      </c>
      <c r="J4697" s="22">
        <v>0.15085436917125572</v>
      </c>
      <c r="K4697" s="22">
        <v>0.171378940754703</v>
      </c>
      <c r="L4697" s="22">
        <v>0.96357073339000365</v>
      </c>
      <c r="M4697" s="22">
        <v>31.309211417870909</v>
      </c>
      <c r="N4697" s="22">
        <v>1675.4752313018193</v>
      </c>
      <c r="O4697" s="22">
        <v>0.4331226669623387</v>
      </c>
      <c r="P4697" s="22">
        <v>7.9203163691466161</v>
      </c>
      <c r="Q4697" s="22">
        <v>12.577151938500203</v>
      </c>
      <c r="R4697" s="22">
        <v>13.396410047923517</v>
      </c>
      <c r="S4697" s="22">
        <v>12.405908514124501</v>
      </c>
      <c r="T4697" s="22">
        <v>135.09504626036389</v>
      </c>
      <c r="U4697" s="22">
        <v>3.6920821475650165E-2</v>
      </c>
      <c r="V4697" s="22">
        <v>2.3276786044276894</v>
      </c>
      <c r="W4697" s="22">
        <v>0.4834854812679405</v>
      </c>
      <c r="X4697" s="22">
        <v>0.97603824025822017</v>
      </c>
      <c r="Y4697" s="22">
        <v>8.8886424954725207E-2</v>
      </c>
      <c r="Z4697" s="22">
        <v>6.3717337472742717</v>
      </c>
      <c r="AA4697" s="22">
        <v>13.615700188490962</v>
      </c>
      <c r="AB4697" s="22">
        <v>0.42160377474713873</v>
      </c>
      <c r="AC4697" s="22">
        <v>0.44862081285188055</v>
      </c>
      <c r="AD4697" s="22">
        <v>0.46785181899939626</v>
      </c>
      <c r="AE4697" s="22">
        <v>7.1941949711103712</v>
      </c>
      <c r="AF4697" s="22">
        <v>0.4619876556898399</v>
      </c>
      <c r="AG4697" s="22">
        <v>1</v>
      </c>
      <c r="AH4697" s="22">
        <v>0.16397481859284718</v>
      </c>
      <c r="AI4697" s="22">
        <v>3.9287430239863985</v>
      </c>
      <c r="AJ4697" s="22">
        <v>0.47068534328762734</v>
      </c>
      <c r="AK4697" s="22">
        <v>3.6255559251456795</v>
      </c>
      <c r="AL4697" s="22">
        <v>446.58806716684524</v>
      </c>
      <c r="AM4697" s="22">
        <v>0.12319670818395731</v>
      </c>
      <c r="AN4697" s="22">
        <v>1.4979364551379184</v>
      </c>
    </row>
    <row r="4698" spans="1:40" x14ac:dyDescent="0.2">
      <c r="A4698" s="20">
        <v>43140</v>
      </c>
      <c r="B4698" s="22">
        <v>0.4533716810882204</v>
      </c>
      <c r="C4698" s="22">
        <v>9.642896819029044E-2</v>
      </c>
      <c r="D4698" s="22">
        <v>4.6487600755434309E-2</v>
      </c>
      <c r="E4698" s="22">
        <v>0.15523434510510659</v>
      </c>
      <c r="F4698" s="22">
        <v>0.11601841679730412</v>
      </c>
      <c r="G4698" s="22">
        <v>0.77723328354708499</v>
      </c>
      <c r="H4698" s="22">
        <v>2.5571204621480503</v>
      </c>
      <c r="I4698" s="22">
        <v>0.75107698764395836</v>
      </c>
      <c r="J4698" s="22">
        <v>0.15100045671682322</v>
      </c>
      <c r="K4698" s="22">
        <v>0.17077506079271226</v>
      </c>
      <c r="L4698" s="22">
        <v>0.96501796008048091</v>
      </c>
      <c r="M4698" s="22">
        <v>31.439398615037092</v>
      </c>
      <c r="N4698" s="22">
        <v>1681.8288422845717</v>
      </c>
      <c r="O4698" s="22">
        <v>0.43378223248120673</v>
      </c>
      <c r="P4698" s="22">
        <v>7.9456383543381932</v>
      </c>
      <c r="Q4698" s="22">
        <v>12.621431128337427</v>
      </c>
      <c r="R4698" s="22">
        <v>13.427474602841519</v>
      </c>
      <c r="S4698" s="22">
        <v>12.430103810499549</v>
      </c>
      <c r="T4698" s="22">
        <v>133.88838828336193</v>
      </c>
      <c r="U4698" s="22">
        <v>3.7006406379223089E-2</v>
      </c>
      <c r="V4698" s="22">
        <v>2.3082715119795587</v>
      </c>
      <c r="W4698" s="22">
        <v>0.48597138730820977</v>
      </c>
      <c r="X4698" s="22">
        <v>0.98308913384271657</v>
      </c>
      <c r="Y4698" s="22">
        <v>8.9417747768876607E-2</v>
      </c>
      <c r="Z4698" s="22">
        <v>6.3741621715033396</v>
      </c>
      <c r="AA4698" s="22">
        <v>13.6212706602644</v>
      </c>
      <c r="AB4698" s="22">
        <v>0.42204337575450851</v>
      </c>
      <c r="AC4698" s="22">
        <v>0.44932294816881241</v>
      </c>
      <c r="AD4698" s="22">
        <v>0.46955426906792735</v>
      </c>
      <c r="AE4698" s="22">
        <v>7.2001654055521955</v>
      </c>
      <c r="AF4698" s="22">
        <v>0.46288867218841417</v>
      </c>
      <c r="AG4698" s="22">
        <v>1</v>
      </c>
      <c r="AH4698" s="22">
        <v>0.16409712021527409</v>
      </c>
      <c r="AI4698" s="22">
        <v>3.9141866120252304</v>
      </c>
      <c r="AJ4698" s="22">
        <v>0.47172675990273166</v>
      </c>
      <c r="AK4698" s="22">
        <v>3.6181847357831458</v>
      </c>
      <c r="AL4698" s="22">
        <v>448.07623467838494</v>
      </c>
      <c r="AM4698" s="22">
        <v>0.12343697925024379</v>
      </c>
      <c r="AN4698" s="22">
        <v>1.4849715477762828</v>
      </c>
    </row>
    <row r="4699" spans="1:40" x14ac:dyDescent="0.2">
      <c r="A4699" s="20">
        <v>43143</v>
      </c>
      <c r="B4699" s="22">
        <v>0.45549368093365905</v>
      </c>
      <c r="C4699" s="22">
        <v>9.7458730729638218E-2</v>
      </c>
      <c r="D4699" s="22">
        <v>4.6731324957521483E-2</v>
      </c>
      <c r="E4699" s="22">
        <v>0.15593644966451276</v>
      </c>
      <c r="F4699" s="22">
        <v>0.11645933845142564</v>
      </c>
      <c r="G4699" s="22">
        <v>0.78445720522392681</v>
      </c>
      <c r="H4699" s="22">
        <v>2.5588807997122625</v>
      </c>
      <c r="I4699" s="22">
        <v>0.75142938644904433</v>
      </c>
      <c r="J4699" s="22">
        <v>0.15243894876533257</v>
      </c>
      <c r="K4699" s="22">
        <v>0.17158838631261703</v>
      </c>
      <c r="L4699" s="22">
        <v>0.96977514293864486</v>
      </c>
      <c r="M4699" s="22">
        <v>31.442781133339118</v>
      </c>
      <c r="N4699" s="22">
        <v>1693.559389301616</v>
      </c>
      <c r="O4699" s="22">
        <v>0.43641865829912313</v>
      </c>
      <c r="P4699" s="22">
        <v>7.9710774039117425</v>
      </c>
      <c r="Q4699" s="22">
        <v>12.63689243324362</v>
      </c>
      <c r="R4699" s="22">
        <v>13.474060201664413</v>
      </c>
      <c r="S4699" s="22">
        <v>12.526510312666657</v>
      </c>
      <c r="T4699" s="22">
        <v>134.14528271465599</v>
      </c>
      <c r="U4699" s="22">
        <v>3.7182651403341226E-2</v>
      </c>
      <c r="V4699" s="22">
        <v>2.3059941212218926</v>
      </c>
      <c r="W4699" s="22">
        <v>0.48828585248483791</v>
      </c>
      <c r="X4699" s="22">
        <v>0.98128464944374838</v>
      </c>
      <c r="Y4699" s="22">
        <v>9.0066849396619061E-2</v>
      </c>
      <c r="Z4699" s="22">
        <v>6.4368899527465295</v>
      </c>
      <c r="AA4699" s="22">
        <v>13.617929032978207</v>
      </c>
      <c r="AB4699" s="22">
        <v>0.42054347691277327</v>
      </c>
      <c r="AC4699" s="22">
        <v>0.45145047067432309</v>
      </c>
      <c r="AD4699" s="22">
        <v>0.46938446464671518</v>
      </c>
      <c r="AE4699" s="22">
        <v>7.1616167880043156</v>
      </c>
      <c r="AF4699" s="22">
        <v>0.46513041213459172</v>
      </c>
      <c r="AG4699" s="22">
        <v>1</v>
      </c>
      <c r="AH4699" s="22">
        <v>0.16407248012501705</v>
      </c>
      <c r="AI4699" s="22">
        <v>3.9229061503925382</v>
      </c>
      <c r="AJ4699" s="22">
        <v>0.47094717781443396</v>
      </c>
      <c r="AK4699" s="22">
        <v>3.6344243386374622</v>
      </c>
      <c r="AL4699" s="22">
        <v>451.45047067432307</v>
      </c>
      <c r="AM4699" s="22">
        <v>0.12402485458085799</v>
      </c>
      <c r="AN4699" s="22">
        <v>1.4742462389462847</v>
      </c>
    </row>
    <row r="4700" spans="1:40" x14ac:dyDescent="0.2">
      <c r="A4700" s="20">
        <v>43144</v>
      </c>
      <c r="B4700" s="22">
        <v>0.4575572195711492</v>
      </c>
      <c r="C4700" s="22">
        <v>9.7918042386713366E-2</v>
      </c>
      <c r="D4700" s="22">
        <v>4.694559001258395E-2</v>
      </c>
      <c r="E4700" s="22">
        <v>0.15687569305141977</v>
      </c>
      <c r="F4700" s="22">
        <v>0.11644509786820499</v>
      </c>
      <c r="G4700" s="22">
        <v>0.78967368958772011</v>
      </c>
      <c r="H4700" s="22">
        <v>2.5582786160152504</v>
      </c>
      <c r="I4700" s="22">
        <v>0.75154807440724647</v>
      </c>
      <c r="J4700" s="22">
        <v>0.15387298937217331</v>
      </c>
      <c r="K4700" s="22">
        <v>0.17306039047607183</v>
      </c>
      <c r="L4700" s="22">
        <v>0.97468259802394697</v>
      </c>
      <c r="M4700" s="22">
        <v>31.442419107661259</v>
      </c>
      <c r="N4700" s="22">
        <v>1701.3244290502239</v>
      </c>
      <c r="O4700" s="22">
        <v>0.44041315209130216</v>
      </c>
      <c r="P4700" s="22">
        <v>8.0063791878994799</v>
      </c>
      <c r="Q4700" s="22">
        <v>12.631290415020995</v>
      </c>
      <c r="R4700" s="22">
        <v>13.433672643002206</v>
      </c>
      <c r="S4700" s="22">
        <v>12.608863582561893</v>
      </c>
      <c r="T4700" s="22">
        <v>135.06559848494288</v>
      </c>
      <c r="U4700" s="22">
        <v>3.7320741082219257E-2</v>
      </c>
      <c r="V4700" s="22">
        <v>2.3244165908722794</v>
      </c>
      <c r="W4700" s="22">
        <v>0.49052466328602934</v>
      </c>
      <c r="X4700" s="22">
        <v>0.98057587122014434</v>
      </c>
      <c r="Y4700" s="22">
        <v>9.0604403134772804E-2</v>
      </c>
      <c r="Z4700" s="22">
        <v>6.4811053936532073</v>
      </c>
      <c r="AA4700" s="22">
        <v>13.768829194752122</v>
      </c>
      <c r="AB4700" s="22">
        <v>0.42024146222947639</v>
      </c>
      <c r="AC4700" s="22">
        <v>0.45352038972851078</v>
      </c>
      <c r="AD4700" s="22">
        <v>0.46976738390999367</v>
      </c>
      <c r="AE4700" s="22">
        <v>7.1832272211908652</v>
      </c>
      <c r="AF4700" s="22">
        <v>0.46722567623129546</v>
      </c>
      <c r="AG4700" s="22">
        <v>1</v>
      </c>
      <c r="AH4700" s="22">
        <v>0.16472508441210554</v>
      </c>
      <c r="AI4700" s="22">
        <v>3.9209578749330314</v>
      </c>
      <c r="AJ4700" s="22">
        <v>0.47465144964553152</v>
      </c>
      <c r="AK4700" s="22">
        <v>3.6478488929866311</v>
      </c>
      <c r="AL4700" s="22">
        <v>451.65148702358562</v>
      </c>
      <c r="AM4700" s="22">
        <v>0.12459351366167878</v>
      </c>
      <c r="AN4700" s="22">
        <v>1.4898269396095241</v>
      </c>
    </row>
    <row r="4701" spans="1:40" x14ac:dyDescent="0.2">
      <c r="A4701" s="20">
        <v>43145</v>
      </c>
      <c r="B4701" s="22">
        <v>0.46180542457278667</v>
      </c>
      <c r="C4701" s="22">
        <v>9.962654192915614E-2</v>
      </c>
      <c r="D4701" s="22">
        <v>4.733360996894137E-2</v>
      </c>
      <c r="E4701" s="22">
        <v>0.15702843059589824</v>
      </c>
      <c r="F4701" s="22">
        <v>0.11680309831880997</v>
      </c>
      <c r="G4701" s="22">
        <v>0.79769135010751069</v>
      </c>
      <c r="H4701" s="22">
        <v>2.5607655261735007</v>
      </c>
      <c r="I4701" s="22">
        <v>0.75236083342764093</v>
      </c>
      <c r="J4701" s="22">
        <v>0.15652545676311189</v>
      </c>
      <c r="K4701" s="22">
        <v>0.17599054409194362</v>
      </c>
      <c r="L4701" s="22">
        <v>0.98359047870534533</v>
      </c>
      <c r="M4701" s="22">
        <v>31.479874759515639</v>
      </c>
      <c r="N4701" s="22">
        <v>1713.380361386699</v>
      </c>
      <c r="O4701" s="22">
        <v>0.442780439347643</v>
      </c>
      <c r="P4701" s="22">
        <v>8.0595269531102645</v>
      </c>
      <c r="Q4701" s="22">
        <v>12.628415506683266</v>
      </c>
      <c r="R4701" s="22">
        <v>13.454550027034845</v>
      </c>
      <c r="S4701" s="22">
        <v>12.725237969494639</v>
      </c>
      <c r="T4701" s="22">
        <v>134.53418335911076</v>
      </c>
      <c r="U4701" s="22">
        <v>3.7666452902787737E-2</v>
      </c>
      <c r="V4701" s="22">
        <v>2.3369421705835758</v>
      </c>
      <c r="W4701" s="22">
        <v>0.49215989538144284</v>
      </c>
      <c r="X4701" s="22">
        <v>0.98023312837149645</v>
      </c>
      <c r="Y4701" s="22">
        <v>9.2647779999245547E-2</v>
      </c>
      <c r="Z4701" s="22">
        <v>6.5531203239151488</v>
      </c>
      <c r="AA4701" s="22">
        <v>13.895909565304867</v>
      </c>
      <c r="AB4701" s="22">
        <v>0.41950532523545464</v>
      </c>
      <c r="AC4701" s="22">
        <v>0.45789480302287278</v>
      </c>
      <c r="AD4701" s="22">
        <v>0.47038112842179391</v>
      </c>
      <c r="AE4701" s="22">
        <v>7.1279439687150283</v>
      </c>
      <c r="AF4701" s="22">
        <v>0.4715505425830222</v>
      </c>
      <c r="AG4701" s="22">
        <v>1</v>
      </c>
      <c r="AH4701" s="22">
        <v>0.1652143297244961</v>
      </c>
      <c r="AI4701" s="22">
        <v>3.9395425452990809</v>
      </c>
      <c r="AJ4701" s="22">
        <v>0.47531027198310011</v>
      </c>
      <c r="AK4701" s="22">
        <v>3.6541048951928277</v>
      </c>
      <c r="AL4701" s="22">
        <v>456.19726633721882</v>
      </c>
      <c r="AM4701" s="22">
        <v>0.12574345819658733</v>
      </c>
      <c r="AN4701" s="22">
        <v>1.4723678750613001</v>
      </c>
    </row>
    <row r="4702" spans="1:40" x14ac:dyDescent="0.2">
      <c r="A4702" s="20">
        <v>43146</v>
      </c>
      <c r="B4702" s="22">
        <v>0.46326172786558523</v>
      </c>
      <c r="C4702" s="22">
        <v>0.10019299418494645</v>
      </c>
      <c r="D4702" s="22">
        <v>4.7527025492892012E-2</v>
      </c>
      <c r="E4702" s="22">
        <v>0.15737225172496436</v>
      </c>
      <c r="F4702" s="22">
        <v>0.11628845692950036</v>
      </c>
      <c r="G4702" s="22">
        <v>0.80020686958386411</v>
      </c>
      <c r="H4702" s="22">
        <v>2.5548393607225299</v>
      </c>
      <c r="I4702" s="22">
        <v>0.75135285139447761</v>
      </c>
      <c r="J4702" s="22">
        <v>0.15773805769643148</v>
      </c>
      <c r="K4702" s="22">
        <v>0.17780693013105944</v>
      </c>
      <c r="L4702" s="22">
        <v>0.98646517905571607</v>
      </c>
      <c r="M4702" s="22">
        <v>31.357140154143067</v>
      </c>
      <c r="N4702" s="22">
        <v>1710.0798466137719</v>
      </c>
      <c r="O4702" s="22">
        <v>0.44562735724106611</v>
      </c>
      <c r="P4702" s="22">
        <v>8.0590839713914502</v>
      </c>
      <c r="Q4702" s="22">
        <v>12.611476216304856</v>
      </c>
      <c r="R4702" s="22">
        <v>13.38471435599228</v>
      </c>
      <c r="S4702" s="22">
        <v>12.765367004301375</v>
      </c>
      <c r="T4702" s="22">
        <v>134.10446913985143</v>
      </c>
      <c r="U4702" s="22">
        <v>3.7715857058163146E-2</v>
      </c>
      <c r="V4702" s="22">
        <v>2.3335898179799943</v>
      </c>
      <c r="W4702" s="22">
        <v>0.49081070171676527</v>
      </c>
      <c r="X4702" s="22">
        <v>0.97932565561259888</v>
      </c>
      <c r="Y4702" s="22">
        <v>9.3419276713296417E-2</v>
      </c>
      <c r="Z4702" s="22">
        <v>6.5949771055917861</v>
      </c>
      <c r="AA4702" s="22">
        <v>13.939730312701036</v>
      </c>
      <c r="AB4702" s="22">
        <v>0.41887306532790092</v>
      </c>
      <c r="AC4702" s="22">
        <v>0.45914956418633401</v>
      </c>
      <c r="AD4702" s="22">
        <v>0.47003544533723529</v>
      </c>
      <c r="AE4702" s="22">
        <v>7.1125799412187645</v>
      </c>
      <c r="AF4702" s="22">
        <v>0.47303757710306898</v>
      </c>
      <c r="AG4702" s="22">
        <v>1</v>
      </c>
      <c r="AH4702" s="22">
        <v>0.16511724712085471</v>
      </c>
      <c r="AI4702" s="22">
        <v>3.9431360924353851</v>
      </c>
      <c r="AJ4702" s="22">
        <v>0.47466478297614689</v>
      </c>
      <c r="AK4702" s="22">
        <v>3.6516265751731272</v>
      </c>
      <c r="AL4702" s="22">
        <v>457.63588430440103</v>
      </c>
      <c r="AM4702" s="22">
        <v>0.12613999016108077</v>
      </c>
      <c r="AN4702" s="22">
        <v>1.4643339177819545</v>
      </c>
    </row>
    <row r="4703" spans="1:40" x14ac:dyDescent="0.2">
      <c r="A4703" s="20">
        <v>43147</v>
      </c>
      <c r="B4703" s="22">
        <v>0.46096878255739521</v>
      </c>
      <c r="C4703" s="22">
        <v>9.9288287496705041E-2</v>
      </c>
      <c r="D4703" s="22">
        <v>4.7294362785092955E-2</v>
      </c>
      <c r="E4703" s="22">
        <v>0.15759348287245661</v>
      </c>
      <c r="F4703" s="22">
        <v>0.11643465926920808</v>
      </c>
      <c r="G4703" s="22">
        <v>0.79628955527382739</v>
      </c>
      <c r="H4703" s="22">
        <v>2.5640478491721792</v>
      </c>
      <c r="I4703" s="22">
        <v>0.75361190957360014</v>
      </c>
      <c r="J4703" s="22">
        <v>0.15569809331341711</v>
      </c>
      <c r="K4703" s="22">
        <v>0.17623357224446759</v>
      </c>
      <c r="L4703" s="22">
        <v>0.98183689607993274</v>
      </c>
      <c r="M4703" s="22">
        <v>31.476018928791095</v>
      </c>
      <c r="N4703" s="22">
        <v>1701.7083610528828</v>
      </c>
      <c r="O4703" s="22">
        <v>0.44503997891222219</v>
      </c>
      <c r="P4703" s="22">
        <v>8.0597989129752587</v>
      </c>
      <c r="Q4703" s="22">
        <v>12.589905481567023</v>
      </c>
      <c r="R4703" s="22">
        <v>13.343040405688679</v>
      </c>
      <c r="S4703" s="22">
        <v>12.715427968920633</v>
      </c>
      <c r="T4703" s="22">
        <v>133.83082079154482</v>
      </c>
      <c r="U4703" s="22">
        <v>3.7531223718729211E-2</v>
      </c>
      <c r="V4703" s="22">
        <v>2.3232957184279566</v>
      </c>
      <c r="W4703" s="22">
        <v>0.48840799829289422</v>
      </c>
      <c r="X4703" s="22">
        <v>0.97636411563131542</v>
      </c>
      <c r="Y4703" s="22">
        <v>9.2736013656846639E-2</v>
      </c>
      <c r="Z4703" s="22">
        <v>6.5521483173710573</v>
      </c>
      <c r="AA4703" s="22">
        <v>13.871490077447376</v>
      </c>
      <c r="AB4703" s="22">
        <v>0.42072627311182798</v>
      </c>
      <c r="AC4703" s="22">
        <v>0.45690185396713828</v>
      </c>
      <c r="AD4703" s="22">
        <v>0.47121141752544971</v>
      </c>
      <c r="AE4703" s="22">
        <v>7.0794557344948359</v>
      </c>
      <c r="AF4703" s="22">
        <v>0.47072187982477065</v>
      </c>
      <c r="AG4703" s="22">
        <v>1</v>
      </c>
      <c r="AH4703" s="22">
        <v>0.16466039891046483</v>
      </c>
      <c r="AI4703" s="22">
        <v>3.927598629294438</v>
      </c>
      <c r="AJ4703" s="22">
        <v>0.47025744662156227</v>
      </c>
      <c r="AK4703" s="22">
        <v>3.6478090049832428</v>
      </c>
      <c r="AL4703" s="22">
        <v>455.01901665683408</v>
      </c>
      <c r="AM4703" s="22">
        <v>0.12552248735360941</v>
      </c>
      <c r="AN4703" s="22">
        <v>1.4598265279224776</v>
      </c>
    </row>
    <row r="4704" spans="1:40" x14ac:dyDescent="0.2">
      <c r="A4704" s="20">
        <v>43150</v>
      </c>
      <c r="B4704" s="22">
        <v>0.46023133121968945</v>
      </c>
      <c r="C4704" s="22">
        <v>9.9136580658905502E-2</v>
      </c>
      <c r="D4704" s="22">
        <v>4.7216130527951476E-2</v>
      </c>
      <c r="E4704" s="22">
        <v>0.15737039311269566</v>
      </c>
      <c r="F4704" s="22">
        <v>0.11640496748079548</v>
      </c>
      <c r="G4704" s="22">
        <v>0.79497236807478788</v>
      </c>
      <c r="H4704" s="22">
        <v>2.5525382523590521</v>
      </c>
      <c r="I4704" s="22">
        <v>0.75211468815398685</v>
      </c>
      <c r="J4704" s="22">
        <v>0.15547813882379477</v>
      </c>
      <c r="K4704" s="22">
        <v>0.17547838945350192</v>
      </c>
      <c r="L4704" s="22">
        <v>0.9801751901652902</v>
      </c>
      <c r="M4704" s="22">
        <v>31.390117670647502</v>
      </c>
      <c r="N4704" s="22">
        <v>1699.01878469655</v>
      </c>
      <c r="O4704" s="22">
        <v>0.43935387661499514</v>
      </c>
      <c r="P4704" s="22">
        <v>8.0502261933106922</v>
      </c>
      <c r="Q4704" s="22">
        <v>12.557801476208974</v>
      </c>
      <c r="R4704" s="22">
        <v>13.357310241982981</v>
      </c>
      <c r="S4704" s="22">
        <v>12.675597438564393</v>
      </c>
      <c r="T4704" s="22">
        <v>133.63701299515031</v>
      </c>
      <c r="U4704" s="22">
        <v>3.7505482524843668E-2</v>
      </c>
      <c r="V4704" s="22">
        <v>2.3218336069374299</v>
      </c>
      <c r="W4704" s="22">
        <v>0.48734946553214947</v>
      </c>
      <c r="X4704" s="22">
        <v>0.9746237421521573</v>
      </c>
      <c r="Y4704" s="22">
        <v>9.2357047080790483E-2</v>
      </c>
      <c r="Z4704" s="22">
        <v>6.5565984536147068</v>
      </c>
      <c r="AA4704" s="22">
        <v>13.847291319440092</v>
      </c>
      <c r="AB4704" s="22">
        <v>0.41756162357924281</v>
      </c>
      <c r="AC4704" s="22">
        <v>0.45633403927367511</v>
      </c>
      <c r="AD4704" s="22">
        <v>0.47049461772703921</v>
      </c>
      <c r="AE4704" s="22">
        <v>7.0742991766814116</v>
      </c>
      <c r="AF4704" s="22">
        <v>0.46994323237133295</v>
      </c>
      <c r="AG4704" s="22">
        <v>0.99999999999999989</v>
      </c>
      <c r="AH4704" s="22">
        <v>0.16458852867830423</v>
      </c>
      <c r="AI4704" s="22">
        <v>3.9336332535495431</v>
      </c>
      <c r="AJ4704" s="22">
        <v>0.4706951214927505</v>
      </c>
      <c r="AK4704" s="22">
        <v>3.6368876802967454</v>
      </c>
      <c r="AL4704" s="22">
        <v>454.01571448263763</v>
      </c>
      <c r="AM4704" s="22">
        <v>0.1253148535695936</v>
      </c>
      <c r="AN4704" s="22">
        <v>1.4613341019311019</v>
      </c>
    </row>
    <row r="4705" spans="1:40" x14ac:dyDescent="0.2">
      <c r="A4705" s="20">
        <v>43151</v>
      </c>
      <c r="B4705" s="22">
        <v>0.45367956811246868</v>
      </c>
      <c r="C4705" s="22">
        <v>9.7360000988300999E-2</v>
      </c>
      <c r="D4705" s="22">
        <v>4.6546505738322606E-2</v>
      </c>
      <c r="E4705" s="22">
        <v>0.15620097100571981</v>
      </c>
      <c r="F4705" s="22">
        <v>0.11563121548667647</v>
      </c>
      <c r="G4705" s="22">
        <v>0.78369797521835272</v>
      </c>
      <c r="H4705" s="22">
        <v>2.5356097199402079</v>
      </c>
      <c r="I4705" s="22">
        <v>0.74563603345398843</v>
      </c>
      <c r="J4705" s="22">
        <v>0.15239601220551721</v>
      </c>
      <c r="K4705" s="22">
        <v>0.17287855016245199</v>
      </c>
      <c r="L4705" s="22">
        <v>0.96655836535016737</v>
      </c>
      <c r="M4705" s="22">
        <v>31.19572065672601</v>
      </c>
      <c r="N4705" s="22">
        <v>1681.3470542453706</v>
      </c>
      <c r="O4705" s="22">
        <v>0.4320481302580701</v>
      </c>
      <c r="P4705" s="22">
        <v>8.0114148764006075</v>
      </c>
      <c r="Q4705" s="22">
        <v>12.409354268842577</v>
      </c>
      <c r="R4705" s="22">
        <v>13.256822365251338</v>
      </c>
      <c r="S4705" s="22">
        <v>12.502007486379977</v>
      </c>
      <c r="T4705" s="22">
        <v>132.66828912745379</v>
      </c>
      <c r="U4705" s="22">
        <v>3.6990870569631983E-2</v>
      </c>
      <c r="V4705" s="22">
        <v>2.3108330141944733</v>
      </c>
      <c r="W4705" s="22">
        <v>0.48204380644125172</v>
      </c>
      <c r="X4705" s="22">
        <v>0.96858438237365196</v>
      </c>
      <c r="Y4705" s="22">
        <v>9.0750738137299725E-2</v>
      </c>
      <c r="Z4705" s="22">
        <v>6.455458509889187</v>
      </c>
      <c r="AA4705" s="22">
        <v>13.65090738384375</v>
      </c>
      <c r="AB4705" s="22">
        <v>0.41554350377407445</v>
      </c>
      <c r="AC4705" s="22">
        <v>0.44967694911485295</v>
      </c>
      <c r="AD4705" s="22">
        <v>0.46637923579626178</v>
      </c>
      <c r="AE4705" s="22">
        <v>6.9816052478782415</v>
      </c>
      <c r="AF4705" s="22">
        <v>0.46327844144934344</v>
      </c>
      <c r="AG4705" s="22">
        <v>1</v>
      </c>
      <c r="AH4705" s="22">
        <v>0.16294612524244259</v>
      </c>
      <c r="AI4705" s="22">
        <v>3.8901997603370106</v>
      </c>
      <c r="AJ4705" s="22">
        <v>0.46904764846133895</v>
      </c>
      <c r="AK4705" s="22">
        <v>3.6054455384387314</v>
      </c>
      <c r="AL4705" s="22">
        <v>448.56511050440412</v>
      </c>
      <c r="AM4705" s="22">
        <v>0.12353762338320136</v>
      </c>
      <c r="AN4705" s="22">
        <v>1.4485033416927124</v>
      </c>
    </row>
    <row r="4706" spans="1:40" x14ac:dyDescent="0.2">
      <c r="A4706" s="20">
        <v>43152</v>
      </c>
      <c r="B4706" s="22">
        <v>0.45256140091439001</v>
      </c>
      <c r="C4706" s="22">
        <v>9.6158822877001005E-2</v>
      </c>
      <c r="D4706" s="22">
        <v>4.6409602326641777E-2</v>
      </c>
      <c r="E4706" s="22">
        <v>0.15651841719348838</v>
      </c>
      <c r="F4706" s="22">
        <v>0.11569127632568056</v>
      </c>
      <c r="G4706" s="22">
        <v>0.7817664238973715</v>
      </c>
      <c r="H4706" s="22">
        <v>2.5420533106584351</v>
      </c>
      <c r="I4706" s="22">
        <v>0.74712558689785225</v>
      </c>
      <c r="J4706" s="22">
        <v>0.15135494842692893</v>
      </c>
      <c r="K4706" s="22">
        <v>0.17150356759954158</v>
      </c>
      <c r="L4706" s="22">
        <v>0.96432400458427303</v>
      </c>
      <c r="M4706" s="22">
        <v>31.327097736207136</v>
      </c>
      <c r="N4706" s="22">
        <v>1678.1889657042161</v>
      </c>
      <c r="O4706" s="22">
        <v>0.43051499131206333</v>
      </c>
      <c r="P4706" s="22">
        <v>7.9855077821730935</v>
      </c>
      <c r="Q4706" s="22">
        <v>12.413274674356417</v>
      </c>
      <c r="R4706" s="22">
        <v>13.279603682206369</v>
      </c>
      <c r="S4706" s="22">
        <v>12.495840881363454</v>
      </c>
      <c r="T4706" s="22">
        <v>132.47686297706633</v>
      </c>
      <c r="U4706" s="22">
        <v>3.6913256189384701E-2</v>
      </c>
      <c r="V4706" s="22">
        <v>2.3203568831873023</v>
      </c>
      <c r="W4706" s="22">
        <v>0.48060926466782511</v>
      </c>
      <c r="X4706" s="22">
        <v>0.96929030031917396</v>
      </c>
      <c r="Y4706" s="22">
        <v>9.0182015354849848E-2</v>
      </c>
      <c r="Z4706" s="22">
        <v>6.42032361023821</v>
      </c>
      <c r="AA4706" s="22">
        <v>13.619727161817444</v>
      </c>
      <c r="AB4706" s="22">
        <v>0.41868460941254765</v>
      </c>
      <c r="AC4706" s="22">
        <v>0.44856864702330346</v>
      </c>
      <c r="AD4706" s="22">
        <v>0.46722614514399796</v>
      </c>
      <c r="AE4706" s="22">
        <v>6.9910163037450559</v>
      </c>
      <c r="AF4706" s="22">
        <v>0.46213661626431052</v>
      </c>
      <c r="AG4706" s="22">
        <v>1</v>
      </c>
      <c r="AH4706" s="22">
        <v>0.1630867438106153</v>
      </c>
      <c r="AI4706" s="22">
        <v>3.8867733865700522</v>
      </c>
      <c r="AJ4706" s="22">
        <v>0.46662230273454358</v>
      </c>
      <c r="AK4706" s="22">
        <v>3.6016118895338094</v>
      </c>
      <c r="AL4706" s="22">
        <v>447.70601500979711</v>
      </c>
      <c r="AM4706" s="22">
        <v>0.12323314478662183</v>
      </c>
      <c r="AN4706" s="22">
        <v>1.4365780620355655</v>
      </c>
    </row>
    <row r="4707" spans="1:40" x14ac:dyDescent="0.2">
      <c r="A4707" s="20">
        <v>43153</v>
      </c>
      <c r="B4707" s="22">
        <v>0.45260278024253181</v>
      </c>
      <c r="C4707" s="22">
        <v>9.6679976338361437E-2</v>
      </c>
      <c r="D4707" s="22">
        <v>4.6433500936606531E-2</v>
      </c>
      <c r="E4707" s="22">
        <v>0.15654885142462782</v>
      </c>
      <c r="F4707" s="22">
        <v>0.11491915606822439</v>
      </c>
      <c r="G4707" s="22">
        <v>0.78220201123927835</v>
      </c>
      <c r="H4707" s="22">
        <v>2.533520654638667</v>
      </c>
      <c r="I4707" s="22">
        <v>0.744294094449374</v>
      </c>
      <c r="J4707" s="22">
        <v>0.15193976141181112</v>
      </c>
      <c r="K4707" s="22">
        <v>0.17196588780439712</v>
      </c>
      <c r="L4707" s="22">
        <v>0.9642364192053634</v>
      </c>
      <c r="M4707" s="22">
        <v>31.275263728679878</v>
      </c>
      <c r="N4707" s="22">
        <v>1685.8917480035493</v>
      </c>
      <c r="O4707" s="22">
        <v>0.43034605146406391</v>
      </c>
      <c r="P4707" s="22">
        <v>8.0067534260080855</v>
      </c>
      <c r="Q4707" s="22">
        <v>12.366903283052352</v>
      </c>
      <c r="R4707" s="22">
        <v>13.154392191659273</v>
      </c>
      <c r="S4707" s="22">
        <v>12.533274179236914</v>
      </c>
      <c r="T4707" s="22">
        <v>133.06221039140294</v>
      </c>
      <c r="U4707" s="22">
        <v>3.6958986493147987E-2</v>
      </c>
      <c r="V4707" s="22">
        <v>2.2934536133293899</v>
      </c>
      <c r="W4707" s="22">
        <v>0.48247559893522629</v>
      </c>
      <c r="X4707" s="22">
        <v>0.9677856649906339</v>
      </c>
      <c r="Y4707" s="22">
        <v>9.0431824903874594E-2</v>
      </c>
      <c r="Z4707" s="22">
        <v>6.3909839298038058</v>
      </c>
      <c r="AA4707" s="22">
        <v>13.620230700976043</v>
      </c>
      <c r="AB4707" s="22">
        <v>0.41788671990535342</v>
      </c>
      <c r="AC4707" s="22">
        <v>0.4485852311939269</v>
      </c>
      <c r="AD4707" s="22">
        <v>0.46506211180124224</v>
      </c>
      <c r="AE4707" s="22">
        <v>6.9534900916888498</v>
      </c>
      <c r="AF4707" s="22">
        <v>0.46214137829044666</v>
      </c>
      <c r="AG4707" s="22">
        <v>1</v>
      </c>
      <c r="AH4707" s="22">
        <v>0.16255052745735976</v>
      </c>
      <c r="AI4707" s="22">
        <v>3.8770580696046539</v>
      </c>
      <c r="AJ4707" s="22">
        <v>0.46608498471852511</v>
      </c>
      <c r="AK4707" s="22">
        <v>3.6085231193926846</v>
      </c>
      <c r="AL4707" s="22">
        <v>449.81760820270136</v>
      </c>
      <c r="AM4707" s="22">
        <v>0.12323770087745244</v>
      </c>
      <c r="AN4707" s="22">
        <v>1.435374149659864</v>
      </c>
    </row>
    <row r="4708" spans="1:40" x14ac:dyDescent="0.2">
      <c r="A4708" s="20">
        <v>43154</v>
      </c>
      <c r="B4708" s="22">
        <v>0.44936313915501225</v>
      </c>
      <c r="C4708" s="22">
        <v>9.5951253533017644E-2</v>
      </c>
      <c r="D4708" s="22">
        <v>4.6101139130541174E-2</v>
      </c>
      <c r="E4708" s="22">
        <v>0.15451063881853441</v>
      </c>
      <c r="F4708" s="22">
        <v>0.11459824542084204</v>
      </c>
      <c r="G4708" s="22">
        <v>0.77486571474017785</v>
      </c>
      <c r="H4708" s="22">
        <v>2.5219934172692677</v>
      </c>
      <c r="I4708" s="22">
        <v>0.74087533188953736</v>
      </c>
      <c r="J4708" s="22">
        <v>0.15041172655972787</v>
      </c>
      <c r="K4708" s="22">
        <v>0.17086958117681605</v>
      </c>
      <c r="L4708" s="22">
        <v>0.95724895691859679</v>
      </c>
      <c r="M4708" s="22">
        <v>31.121144269475948</v>
      </c>
      <c r="N4708" s="22">
        <v>1671.9891348236242</v>
      </c>
      <c r="O4708" s="22">
        <v>0.42638475938773257</v>
      </c>
      <c r="P4708" s="22">
        <v>7.9164066610383088</v>
      </c>
      <c r="Q4708" s="22">
        <v>12.284501217438118</v>
      </c>
      <c r="R4708" s="22">
        <v>13.077365439440099</v>
      </c>
      <c r="S4708" s="22">
        <v>12.455799043179287</v>
      </c>
      <c r="T4708" s="22">
        <v>131.65461464106986</v>
      </c>
      <c r="U4708" s="22">
        <v>3.6647946261424952E-2</v>
      </c>
      <c r="V4708" s="22">
        <v>2.2669187191816857</v>
      </c>
      <c r="W4708" s="22">
        <v>0.47926684530582775</v>
      </c>
      <c r="X4708" s="22">
        <v>0.95987960209962186</v>
      </c>
      <c r="Y4708" s="22">
        <v>8.9172753857259965E-2</v>
      </c>
      <c r="Z4708" s="22">
        <v>6.3380195524232512</v>
      </c>
      <c r="AA4708" s="22">
        <v>13.514174895080082</v>
      </c>
      <c r="AB4708" s="22">
        <v>0.41533604962742715</v>
      </c>
      <c r="AC4708" s="22">
        <v>0.44537434692703937</v>
      </c>
      <c r="AD4708" s="22">
        <v>0.46274884068078648</v>
      </c>
      <c r="AE4708" s="22">
        <v>6.8844840876555438</v>
      </c>
      <c r="AF4708" s="22">
        <v>0.45883346180670259</v>
      </c>
      <c r="AG4708" s="22">
        <v>1</v>
      </c>
      <c r="AH4708" s="22">
        <v>0.16144820076105174</v>
      </c>
      <c r="AI4708" s="22">
        <v>3.8407419642966385</v>
      </c>
      <c r="AJ4708" s="22">
        <v>0.46348297421967716</v>
      </c>
      <c r="AK4708" s="22">
        <v>3.5776774461941288</v>
      </c>
      <c r="AL4708" s="22">
        <v>446.59790282519054</v>
      </c>
      <c r="AM4708" s="22">
        <v>0.12235558981512069</v>
      </c>
      <c r="AN4708" s="22">
        <v>1.4119835064664927</v>
      </c>
    </row>
    <row r="4709" spans="1:40" x14ac:dyDescent="0.2">
      <c r="A4709" s="20">
        <v>43157</v>
      </c>
      <c r="B4709" s="22">
        <v>0.4506509921341007</v>
      </c>
      <c r="C4709" s="22">
        <v>9.6378741210685834E-2</v>
      </c>
      <c r="D4709" s="22">
        <v>4.6260323225877698E-2</v>
      </c>
      <c r="E4709" s="22">
        <v>0.155587733614755</v>
      </c>
      <c r="F4709" s="22">
        <v>0.11508019290473794</v>
      </c>
      <c r="G4709" s="22">
        <v>0.77450270582027458</v>
      </c>
      <c r="H4709" s="22">
        <v>2.526659385699034</v>
      </c>
      <c r="I4709" s="22">
        <v>0.74160336724300835</v>
      </c>
      <c r="J4709" s="22">
        <v>0.15113325397896699</v>
      </c>
      <c r="K4709" s="22">
        <v>0.17136861739333178</v>
      </c>
      <c r="L4709" s="22">
        <v>0.96003239621553305</v>
      </c>
      <c r="M4709" s="22">
        <v>31.223079849308512</v>
      </c>
      <c r="N4709" s="22">
        <v>1675.6451632695635</v>
      </c>
      <c r="O4709" s="22">
        <v>0.42720054975396055</v>
      </c>
      <c r="P4709" s="22">
        <v>7.9468898405958939</v>
      </c>
      <c r="Q4709" s="22">
        <v>12.306880514412635</v>
      </c>
      <c r="R4709" s="22">
        <v>13.120467290866475</v>
      </c>
      <c r="S4709" s="22">
        <v>12.479905756463904</v>
      </c>
      <c r="T4709" s="22">
        <v>131.26234798934851</v>
      </c>
      <c r="U4709" s="22">
        <v>3.675252481869163E-2</v>
      </c>
      <c r="V4709" s="22">
        <v>2.2909278325213829</v>
      </c>
      <c r="W4709" s="22">
        <v>0.47870316967517879</v>
      </c>
      <c r="X4709" s="22">
        <v>0.95989741198414547</v>
      </c>
      <c r="Y4709" s="22">
        <v>8.9604987053785071E-2</v>
      </c>
      <c r="Z4709" s="22">
        <v>6.3637702322955905</v>
      </c>
      <c r="AA4709" s="22">
        <v>13.478789068731515</v>
      </c>
      <c r="AB4709" s="22">
        <v>0.41539556515443421</v>
      </c>
      <c r="AC4709" s="22">
        <v>0.44667509295505026</v>
      </c>
      <c r="AD4709" s="22">
        <v>0.46375673387245214</v>
      </c>
      <c r="AE4709" s="22">
        <v>6.821980341387393</v>
      </c>
      <c r="AF4709" s="22">
        <v>0.46018578738756427</v>
      </c>
      <c r="AG4709" s="22">
        <v>1</v>
      </c>
      <c r="AH4709" s="22">
        <v>0.16145341203323066</v>
      </c>
      <c r="AI4709" s="22">
        <v>3.8372335595341815</v>
      </c>
      <c r="AJ4709" s="22">
        <v>0.46440711244186472</v>
      </c>
      <c r="AK4709" s="22">
        <v>3.583095065712778</v>
      </c>
      <c r="AL4709" s="22">
        <v>446.67509295505022</v>
      </c>
      <c r="AM4709" s="22">
        <v>0.1227129376250138</v>
      </c>
      <c r="AN4709" s="22">
        <v>1.4172976156876218</v>
      </c>
    </row>
    <row r="4710" spans="1:40" x14ac:dyDescent="0.2">
      <c r="A4710" s="20">
        <v>43158</v>
      </c>
      <c r="B4710" s="22">
        <v>0.44650325843789518</v>
      </c>
      <c r="C4710" s="22">
        <v>9.4701390915280625E-2</v>
      </c>
      <c r="D4710" s="22">
        <v>4.5810232467658793E-2</v>
      </c>
      <c r="E4710" s="22">
        <v>0.15531076743507444</v>
      </c>
      <c r="F4710" s="22">
        <v>0.11414259313296372</v>
      </c>
      <c r="G4710" s="22">
        <v>0.76803083357650037</v>
      </c>
      <c r="H4710" s="22">
        <v>2.5265052037739522</v>
      </c>
      <c r="I4710" s="22">
        <v>0.73994504425639529</v>
      </c>
      <c r="J4710" s="22">
        <v>0.1487087831922965</v>
      </c>
      <c r="K4710" s="22">
        <v>0.16908617838731643</v>
      </c>
      <c r="L4710" s="22">
        <v>0.95167055733878037</v>
      </c>
      <c r="M4710" s="22">
        <v>31.191032000778137</v>
      </c>
      <c r="N4710" s="22">
        <v>1662.0464935317577</v>
      </c>
      <c r="O4710" s="22">
        <v>0.42328080925979961</v>
      </c>
      <c r="P4710" s="22">
        <v>7.8919852154459686</v>
      </c>
      <c r="Q4710" s="22">
        <v>12.258048827935026</v>
      </c>
      <c r="R4710" s="22">
        <v>13.047125765976073</v>
      </c>
      <c r="S4710" s="22">
        <v>12.340725610349189</v>
      </c>
      <c r="T4710" s="22">
        <v>131.36489641085498</v>
      </c>
      <c r="U4710" s="22">
        <v>3.6431281003793406E-2</v>
      </c>
      <c r="V4710" s="22">
        <v>2.2911438576014009</v>
      </c>
      <c r="W4710" s="22">
        <v>0.47490516486723083</v>
      </c>
      <c r="X4710" s="22">
        <v>0.95641231397723958</v>
      </c>
      <c r="Y4710" s="22">
        <v>8.7953506468242404E-2</v>
      </c>
      <c r="Z4710" s="22">
        <v>6.3331631164283628</v>
      </c>
      <c r="AA4710" s="22">
        <v>13.43862464740784</v>
      </c>
      <c r="AB4710" s="22">
        <v>0.4146726972084428</v>
      </c>
      <c r="AC4710" s="22">
        <v>0.44256395292286743</v>
      </c>
      <c r="AD4710" s="22">
        <v>0.4630872483221477</v>
      </c>
      <c r="AE4710" s="22">
        <v>6.8387681159420293</v>
      </c>
      <c r="AF4710" s="22">
        <v>0.45596245501410371</v>
      </c>
      <c r="AG4710" s="22">
        <v>1</v>
      </c>
      <c r="AH4710" s="22">
        <v>0.16100087540122557</v>
      </c>
      <c r="AI4710" s="22">
        <v>3.8262328567259996</v>
      </c>
      <c r="AJ4710" s="22">
        <v>0.463780274292384</v>
      </c>
      <c r="AK4710" s="22">
        <v>3.5596002334403272</v>
      </c>
      <c r="AL4710" s="22">
        <v>442.44236941931723</v>
      </c>
      <c r="AM4710" s="22">
        <v>0.12158350355023831</v>
      </c>
      <c r="AN4710" s="22">
        <v>1.4245574360470772</v>
      </c>
    </row>
    <row r="4711" spans="1:40" x14ac:dyDescent="0.2">
      <c r="A4711" s="20">
        <v>43159</v>
      </c>
      <c r="B4711" s="22">
        <v>0.44302896505133121</v>
      </c>
      <c r="C4711" s="22">
        <v>9.3626723607542248E-2</v>
      </c>
      <c r="D4711" s="22">
        <v>4.5454984136175547E-2</v>
      </c>
      <c r="E4711" s="22">
        <v>0.15477784613899845</v>
      </c>
      <c r="F4711" s="22">
        <v>0.11393000615250985</v>
      </c>
      <c r="G4711" s="22">
        <v>0.76339377269491993</v>
      </c>
      <c r="H4711" s="22">
        <v>2.5129986850518136</v>
      </c>
      <c r="I4711" s="22">
        <v>0.73661225917749373</v>
      </c>
      <c r="J4711" s="22">
        <v>0.14709324068377305</v>
      </c>
      <c r="K4711" s="22">
        <v>0.16599712882873099</v>
      </c>
      <c r="L4711" s="22">
        <v>0.94413279770306291</v>
      </c>
      <c r="M4711" s="22">
        <v>31.017094326420807</v>
      </c>
      <c r="N4711" s="22">
        <v>1657.5585393217762</v>
      </c>
      <c r="O4711" s="22">
        <v>0.41921513276151179</v>
      </c>
      <c r="P4711" s="22">
        <v>7.8655616276404512</v>
      </c>
      <c r="Q4711" s="22">
        <v>12.221779884911873</v>
      </c>
      <c r="R4711" s="22">
        <v>12.868396607674953</v>
      </c>
      <c r="S4711" s="22">
        <v>12.220573510429105</v>
      </c>
      <c r="T4711" s="22">
        <v>130.79632779607445</v>
      </c>
      <c r="U4711" s="22">
        <v>3.6188821734042677E-2</v>
      </c>
      <c r="V4711" s="22">
        <v>2.2716634697742872</v>
      </c>
      <c r="W4711" s="22">
        <v>0.47229561000325715</v>
      </c>
      <c r="X4711" s="22">
        <v>0.95304790513071058</v>
      </c>
      <c r="Y4711" s="22">
        <v>8.6979600207496399E-2</v>
      </c>
      <c r="Z4711" s="22">
        <v>6.2826776688019486</v>
      </c>
      <c r="AA4711" s="22">
        <v>13.334057158022992</v>
      </c>
      <c r="AB4711" s="22">
        <v>0.41309881413388339</v>
      </c>
      <c r="AC4711" s="22">
        <v>0.43912031172716631</v>
      </c>
      <c r="AD4711" s="22">
        <v>0.46037663011351976</v>
      </c>
      <c r="AE4711" s="22">
        <v>6.7967620908882527</v>
      </c>
      <c r="AF4711" s="22">
        <v>0.45241455852725798</v>
      </c>
      <c r="AG4711" s="22">
        <v>1</v>
      </c>
      <c r="AH4711" s="22">
        <v>0.15979636398730893</v>
      </c>
      <c r="AI4711" s="22">
        <v>3.7976668717503284</v>
      </c>
      <c r="AJ4711" s="22">
        <v>0.45815690106522861</v>
      </c>
      <c r="AK4711" s="22">
        <v>3.5382963579554358</v>
      </c>
      <c r="AL4711" s="22">
        <v>438.99967427888959</v>
      </c>
      <c r="AM4711" s="22">
        <v>0.12063744827669404</v>
      </c>
      <c r="AN4711" s="22">
        <v>1.4221104315201523</v>
      </c>
    </row>
    <row r="4712" spans="1:40" x14ac:dyDescent="0.2">
      <c r="A4712" s="20">
        <v>43160</v>
      </c>
      <c r="B4712" s="22">
        <v>0.44529317619671177</v>
      </c>
      <c r="C4712" s="22">
        <v>9.4015228672583537E-2</v>
      </c>
      <c r="D4712" s="22">
        <v>4.5695717542072842E-2</v>
      </c>
      <c r="E4712" s="22">
        <v>0.15563315388719143</v>
      </c>
      <c r="F4712" s="22">
        <v>0.11417867015859158</v>
      </c>
      <c r="G4712" s="22">
        <v>0.7707090547553227</v>
      </c>
      <c r="H4712" s="22">
        <v>2.51273097628401</v>
      </c>
      <c r="I4712" s="22">
        <v>0.73606867452349778</v>
      </c>
      <c r="J4712" s="22">
        <v>0.14873417721518986</v>
      </c>
      <c r="K4712" s="22">
        <v>0.1670061593675736</v>
      </c>
      <c r="L4712" s="22">
        <v>0.9491003443425966</v>
      </c>
      <c r="M4712" s="22">
        <v>30.967796692371113</v>
      </c>
      <c r="N4712" s="22">
        <v>1666.5454192734855</v>
      </c>
      <c r="O4712" s="22">
        <v>0.42030408846209805</v>
      </c>
      <c r="P4712" s="22">
        <v>7.9077549832678597</v>
      </c>
      <c r="Q4712" s="22">
        <v>12.208400019399582</v>
      </c>
      <c r="R4712" s="22">
        <v>12.880110577622581</v>
      </c>
      <c r="S4712" s="22">
        <v>12.270236189921917</v>
      </c>
      <c r="T4712" s="22">
        <v>131.16906736505163</v>
      </c>
      <c r="U4712" s="22">
        <v>3.6381492797904841E-2</v>
      </c>
      <c r="V4712" s="22">
        <v>2.2831611620350163</v>
      </c>
      <c r="W4712" s="22">
        <v>0.47613851302197002</v>
      </c>
      <c r="X4712" s="22">
        <v>0.9507978078471313</v>
      </c>
      <c r="Y4712" s="22">
        <v>8.7867985838304477E-2</v>
      </c>
      <c r="Z4712" s="22">
        <v>6.2804937193850332</v>
      </c>
      <c r="AA4712" s="22">
        <v>13.400261894369271</v>
      </c>
      <c r="AB4712" s="22">
        <v>0.41410834667054658</v>
      </c>
      <c r="AC4712" s="22">
        <v>0.44134051117900963</v>
      </c>
      <c r="AD4712" s="22">
        <v>0.46008535816479945</v>
      </c>
      <c r="AE4712" s="22">
        <v>6.8885251467093456</v>
      </c>
      <c r="AF4712" s="22">
        <v>0.45470197390756095</v>
      </c>
      <c r="AG4712" s="22">
        <v>1</v>
      </c>
      <c r="AH4712" s="22">
        <v>0.16037392696057035</v>
      </c>
      <c r="AI4712" s="22">
        <v>3.8180804112711573</v>
      </c>
      <c r="AJ4712" s="22">
        <v>0.46129783209660991</v>
      </c>
      <c r="AK4712" s="22">
        <v>3.551093651486493</v>
      </c>
      <c r="AL4712" s="22">
        <v>440.97676899946651</v>
      </c>
      <c r="AM4712" s="22">
        <v>0.1212473931810466</v>
      </c>
      <c r="AN4712" s="22">
        <v>1.4360904990542704</v>
      </c>
    </row>
    <row r="4713" spans="1:40" x14ac:dyDescent="0.2">
      <c r="A4713" s="20">
        <v>43161</v>
      </c>
      <c r="B4713" s="22">
        <v>0.44534574951802414</v>
      </c>
      <c r="C4713" s="22">
        <v>9.4115649970293314E-2</v>
      </c>
      <c r="D4713" s="22">
        <v>4.5654941617256563E-2</v>
      </c>
      <c r="E4713" s="22">
        <v>0.15614807270258146</v>
      </c>
      <c r="F4713" s="22">
        <v>0.11373419179610297</v>
      </c>
      <c r="G4713" s="22">
        <v>0.76907594000460777</v>
      </c>
      <c r="H4713" s="22">
        <v>2.495968377529616</v>
      </c>
      <c r="I4713" s="22">
        <v>0.73303990396857166</v>
      </c>
      <c r="J4713" s="22">
        <v>0.149345846519467</v>
      </c>
      <c r="K4713" s="22">
        <v>0.16735173935712297</v>
      </c>
      <c r="L4713" s="22">
        <v>0.94945012307058074</v>
      </c>
      <c r="M4713" s="22">
        <v>30.853733949292501</v>
      </c>
      <c r="N4713" s="22">
        <v>1667.8185588010624</v>
      </c>
      <c r="O4713" s="22">
        <v>0.41709407927442926</v>
      </c>
      <c r="P4713" s="22">
        <v>7.9068301140979473</v>
      </c>
      <c r="Q4713" s="22">
        <v>12.180956191723352</v>
      </c>
      <c r="R4713" s="22">
        <v>12.819953196803805</v>
      </c>
      <c r="S4713" s="22">
        <v>12.28280770676464</v>
      </c>
      <c r="T4713" s="22">
        <v>130.79310804748224</v>
      </c>
      <c r="U4713" s="22">
        <v>3.6327040364725428E-2</v>
      </c>
      <c r="V4713" s="22">
        <v>2.2788063972451593</v>
      </c>
      <c r="W4713" s="22">
        <v>0.4731245377274988</v>
      </c>
      <c r="X4713" s="22">
        <v>0.94375128830041366</v>
      </c>
      <c r="Y4713" s="22">
        <v>8.7713554739126759E-2</v>
      </c>
      <c r="Z4713" s="22">
        <v>6.2990311980890725</v>
      </c>
      <c r="AA4713" s="22">
        <v>13.394686745965348</v>
      </c>
      <c r="AB4713" s="22">
        <v>0.41220763158851992</v>
      </c>
      <c r="AC4713" s="22">
        <v>0.44135656517890709</v>
      </c>
      <c r="AD4713" s="22">
        <v>0.45829544214470197</v>
      </c>
      <c r="AE4713" s="22">
        <v>6.8877087046669825</v>
      </c>
      <c r="AF4713" s="22">
        <v>0.45469426357717074</v>
      </c>
      <c r="AG4713" s="22">
        <v>1</v>
      </c>
      <c r="AH4713" s="22">
        <v>0.15997962969699175</v>
      </c>
      <c r="AI4713" s="22">
        <v>3.810944187794794</v>
      </c>
      <c r="AJ4713" s="22">
        <v>0.46149648976028523</v>
      </c>
      <c r="AK4713" s="22">
        <v>3.5486765365634816</v>
      </c>
      <c r="AL4713" s="22">
        <v>441.11406157166596</v>
      </c>
      <c r="AM4713" s="22">
        <v>0.12125180362057887</v>
      </c>
      <c r="AN4713" s="22">
        <v>1.4415748184254242</v>
      </c>
    </row>
    <row r="4714" spans="1:40" x14ac:dyDescent="0.2">
      <c r="A4714" s="20">
        <v>43164</v>
      </c>
      <c r="B4714" s="22">
        <v>0.44455473109559029</v>
      </c>
      <c r="C4714" s="22">
        <v>9.3980366286177716E-2</v>
      </c>
      <c r="D4714" s="22">
        <v>4.5592098095941315E-2</v>
      </c>
      <c r="E4714" s="22">
        <v>0.15691235035648143</v>
      </c>
      <c r="F4714" s="22">
        <v>0.11375933569777154</v>
      </c>
      <c r="G4714" s="22">
        <v>0.76853521842809247</v>
      </c>
      <c r="H4714" s="22">
        <v>2.4925859126287628</v>
      </c>
      <c r="I4714" s="22">
        <v>0.73085349763354435</v>
      </c>
      <c r="J4714" s="22">
        <v>0.14931064118238049</v>
      </c>
      <c r="K4714" s="22">
        <v>0.16762495006839118</v>
      </c>
      <c r="L4714" s="22">
        <v>0.94804691755534842</v>
      </c>
      <c r="M4714" s="22">
        <v>30.805079103773014</v>
      </c>
      <c r="N4714" s="22">
        <v>1665.5974241342162</v>
      </c>
      <c r="O4714" s="22">
        <v>0.41929236318739183</v>
      </c>
      <c r="P4714" s="22">
        <v>7.8704320143318842</v>
      </c>
      <c r="Q4714" s="22">
        <v>12.122789391500127</v>
      </c>
      <c r="R4714" s="22">
        <v>12.853909191047414</v>
      </c>
      <c r="S4714" s="22">
        <v>12.261992664592739</v>
      </c>
      <c r="T4714" s="22">
        <v>130.32694612228102</v>
      </c>
      <c r="U4714" s="22">
        <v>3.6261847409003428E-2</v>
      </c>
      <c r="V4714" s="22">
        <v>2.2750898768958883</v>
      </c>
      <c r="W4714" s="22">
        <v>0.47268589689274082</v>
      </c>
      <c r="X4714" s="22">
        <v>0.94643700144045129</v>
      </c>
      <c r="Y4714" s="22">
        <v>8.7443864767046353E-2</v>
      </c>
      <c r="Z4714" s="22">
        <v>6.2841199326982435</v>
      </c>
      <c r="AA4714" s="22">
        <v>13.375618849333641</v>
      </c>
      <c r="AB4714" s="22">
        <v>0.41108542239114909</v>
      </c>
      <c r="AC4714" s="22">
        <v>0.44060862091922581</v>
      </c>
      <c r="AD4714" s="22">
        <v>0.45658673574376912</v>
      </c>
      <c r="AE4714" s="22">
        <v>6.826528512461719</v>
      </c>
      <c r="AF4714" s="22">
        <v>0.45396003050367378</v>
      </c>
      <c r="AG4714" s="22">
        <v>1</v>
      </c>
      <c r="AH4714" s="22">
        <v>0.15953905559657683</v>
      </c>
      <c r="AI4714" s="22">
        <v>3.800854587050464</v>
      </c>
      <c r="AJ4714" s="22">
        <v>0.46087177562853304</v>
      </c>
      <c r="AK4714" s="22">
        <v>3.5414523138004919</v>
      </c>
      <c r="AL4714" s="22">
        <v>441.2138525413676</v>
      </c>
      <c r="AM4714" s="22">
        <v>0.12104632442835873</v>
      </c>
      <c r="AN4714" s="22">
        <v>1.431288053938242</v>
      </c>
    </row>
    <row r="4715" spans="1:40" x14ac:dyDescent="0.2">
      <c r="A4715" s="20">
        <v>43165</v>
      </c>
      <c r="B4715" s="22">
        <v>0.44756693517920471</v>
      </c>
      <c r="C4715" s="22">
        <v>9.538491536371059E-2</v>
      </c>
      <c r="D4715" s="22">
        <v>4.5922955994004165E-2</v>
      </c>
      <c r="E4715" s="22">
        <v>0.15690312831324568</v>
      </c>
      <c r="F4715" s="22">
        <v>0.1146154502358117</v>
      </c>
      <c r="G4715" s="22">
        <v>0.76889235531398914</v>
      </c>
      <c r="H4715" s="22">
        <v>2.4932668754646161</v>
      </c>
      <c r="I4715" s="22">
        <v>0.73189368365892005</v>
      </c>
      <c r="J4715" s="22">
        <v>0.15113884251191245</v>
      </c>
      <c r="K4715" s="22">
        <v>0.16921164556344981</v>
      </c>
      <c r="L4715" s="22">
        <v>0.95460472598315804</v>
      </c>
      <c r="M4715" s="22">
        <v>30.710359871796435</v>
      </c>
      <c r="N4715" s="22">
        <v>1678.1018072803051</v>
      </c>
      <c r="O4715" s="22">
        <v>0.42112190306738001</v>
      </c>
      <c r="P4715" s="22">
        <v>7.90913633206186</v>
      </c>
      <c r="Q4715" s="22">
        <v>12.156184115919421</v>
      </c>
      <c r="R4715" s="22">
        <v>12.931255103159998</v>
      </c>
      <c r="S4715" s="22">
        <v>12.33289055168968</v>
      </c>
      <c r="T4715" s="22">
        <v>129.53922273541562</v>
      </c>
      <c r="U4715" s="22">
        <v>3.6523392276100762E-2</v>
      </c>
      <c r="V4715" s="22">
        <v>2.2834980562292064</v>
      </c>
      <c r="W4715" s="22">
        <v>0.47552311198313368</v>
      </c>
      <c r="X4715" s="22">
        <v>0.94757302850457614</v>
      </c>
      <c r="Y4715" s="22">
        <v>8.8816310613354127E-2</v>
      </c>
      <c r="Z4715" s="22">
        <v>6.3296245292906148</v>
      </c>
      <c r="AA4715" s="22">
        <v>13.466249070767882</v>
      </c>
      <c r="AB4715" s="22">
        <v>0.41143351572687281</v>
      </c>
      <c r="AC4715" s="22">
        <v>0.4435940870370596</v>
      </c>
      <c r="AD4715" s="22">
        <v>0.45769404194645186</v>
      </c>
      <c r="AE4715" s="22">
        <v>6.9101356374227674</v>
      </c>
      <c r="AF4715" s="22">
        <v>0.45707252275857024</v>
      </c>
      <c r="AG4715" s="22">
        <v>1</v>
      </c>
      <c r="AH4715" s="22">
        <v>0.16036413712419417</v>
      </c>
      <c r="AI4715" s="22">
        <v>3.813203017414724</v>
      </c>
      <c r="AJ4715" s="22">
        <v>0.46226403597499299</v>
      </c>
      <c r="AK4715" s="22">
        <v>3.557892684353559</v>
      </c>
      <c r="AL4715" s="22">
        <v>444.20341957419845</v>
      </c>
      <c r="AM4715" s="22">
        <v>0.12186650742776363</v>
      </c>
      <c r="AN4715" s="22">
        <v>1.4340031929024946</v>
      </c>
    </row>
    <row r="4716" spans="1:40" x14ac:dyDescent="0.2">
      <c r="A4716" s="20">
        <v>43166</v>
      </c>
      <c r="B4716" s="22">
        <v>0.44632136693969815</v>
      </c>
      <c r="C4716" s="22">
        <v>9.507085044843594E-2</v>
      </c>
      <c r="D4716" s="22">
        <v>4.5795153489050389E-2</v>
      </c>
      <c r="E4716" s="22">
        <v>0.1568918163478599</v>
      </c>
      <c r="F4716" s="22">
        <v>0.11463675473349051</v>
      </c>
      <c r="G4716" s="22">
        <v>0.768356707094767</v>
      </c>
      <c r="H4716" s="22">
        <v>2.4885156648761639</v>
      </c>
      <c r="I4716" s="22">
        <v>0.72954086964975817</v>
      </c>
      <c r="J4716" s="22">
        <v>0.15083975402863187</v>
      </c>
      <c r="K4716" s="22">
        <v>0.16891087183725056</v>
      </c>
      <c r="L4716" s="22">
        <v>0.95220329096079537</v>
      </c>
      <c r="M4716" s="22">
        <v>30.5349634202659</v>
      </c>
      <c r="N4716" s="22">
        <v>1672.4594706268381</v>
      </c>
      <c r="O4716" s="22">
        <v>0.41990131978708406</v>
      </c>
      <c r="P4716" s="22">
        <v>7.8834795712514891</v>
      </c>
      <c r="Q4716" s="22">
        <v>12.095617723549571</v>
      </c>
      <c r="R4716" s="22">
        <v>12.889191356974456</v>
      </c>
      <c r="S4716" s="22">
        <v>12.298568407748585</v>
      </c>
      <c r="T4716" s="22">
        <v>129.60041805410398</v>
      </c>
      <c r="U4716" s="22">
        <v>3.63974430644338E-2</v>
      </c>
      <c r="V4716" s="22">
        <v>2.27401988187541</v>
      </c>
      <c r="W4716" s="22">
        <v>0.47432126971781347</v>
      </c>
      <c r="X4716" s="22">
        <v>0.94880052499817702</v>
      </c>
      <c r="Y4716" s="22">
        <v>8.8508373234815155E-2</v>
      </c>
      <c r="Z4716" s="22">
        <v>6.320637775563279</v>
      </c>
      <c r="AA4716" s="22">
        <v>13.431203363877209</v>
      </c>
      <c r="AB4716" s="22">
        <v>0.4120020416595776</v>
      </c>
      <c r="AC4716" s="22">
        <v>0.44235957514036411</v>
      </c>
      <c r="AD4716" s="22">
        <v>0.45217898548963376</v>
      </c>
      <c r="AE4716" s="22">
        <v>6.9068492817733276</v>
      </c>
      <c r="AF4716" s="22">
        <v>0.45573973701480208</v>
      </c>
      <c r="AG4716" s="22">
        <v>1</v>
      </c>
      <c r="AH4716" s="22">
        <v>0.1596504873246968</v>
      </c>
      <c r="AI4716" s="22">
        <v>3.805021510341978</v>
      </c>
      <c r="AJ4716" s="22">
        <v>0.46201054857448409</v>
      </c>
      <c r="AK4716" s="22">
        <v>3.5549182120895413</v>
      </c>
      <c r="AL4716" s="22">
        <v>443.81790341005762</v>
      </c>
      <c r="AM4716" s="22">
        <v>0.12152735580779234</v>
      </c>
      <c r="AN4716" s="22">
        <v>1.4375713973215372</v>
      </c>
    </row>
    <row r="4717" spans="1:40" x14ac:dyDescent="0.2">
      <c r="A4717" s="20">
        <v>43167</v>
      </c>
      <c r="B4717" s="22">
        <v>0.44485360919651618</v>
      </c>
      <c r="C4717" s="22">
        <v>9.4351507516383423E-2</v>
      </c>
      <c r="D4717" s="22">
        <v>4.5647038871997385E-2</v>
      </c>
      <c r="E4717" s="22">
        <v>0.15619056848327742</v>
      </c>
      <c r="F4717" s="22">
        <v>0.1151987208217751</v>
      </c>
      <c r="G4717" s="22">
        <v>0.76785822441340712</v>
      </c>
      <c r="H4717" s="22">
        <v>2.4979104332973967</v>
      </c>
      <c r="I4717" s="22">
        <v>0.7327656172398338</v>
      </c>
      <c r="J4717" s="22">
        <v>0.14911632526982666</v>
      </c>
      <c r="K4717" s="22">
        <v>0.16728647050985426</v>
      </c>
      <c r="L4717" s="22">
        <v>0.94977771855656368</v>
      </c>
      <c r="M4717" s="22">
        <v>30.659091735006601</v>
      </c>
      <c r="N4717" s="22">
        <v>1669.2306760505373</v>
      </c>
      <c r="O4717" s="22">
        <v>0.41865225976039638</v>
      </c>
      <c r="P4717" s="22">
        <v>7.8858430341719856</v>
      </c>
      <c r="Q4717" s="22">
        <v>12.095260014778384</v>
      </c>
      <c r="R4717" s="22">
        <v>12.864462829939555</v>
      </c>
      <c r="S4717" s="22">
        <v>12.240621176698605</v>
      </c>
      <c r="T4717" s="22">
        <v>129.99043039017357</v>
      </c>
      <c r="U4717" s="22">
        <v>3.6291836759415164E-2</v>
      </c>
      <c r="V4717" s="22">
        <v>2.2595181277482341</v>
      </c>
      <c r="W4717" s="22">
        <v>0.47327171635191939</v>
      </c>
      <c r="X4717" s="22">
        <v>0.94948699623272326</v>
      </c>
      <c r="Y4717" s="22">
        <v>8.7967729822053711E-2</v>
      </c>
      <c r="Z4717" s="22">
        <v>6.3147311424175987</v>
      </c>
      <c r="AA4717" s="22">
        <v>13.388974355868351</v>
      </c>
      <c r="AB4717" s="22">
        <v>0.41345559822174843</v>
      </c>
      <c r="AC4717" s="22">
        <v>0.44111055927707049</v>
      </c>
      <c r="AD4717" s="22">
        <v>0.45785131975821597</v>
      </c>
      <c r="AE4717" s="22">
        <v>6.9149516068465111</v>
      </c>
      <c r="AF4717" s="22">
        <v>0.45427785786101049</v>
      </c>
      <c r="AG4717" s="22">
        <v>1</v>
      </c>
      <c r="AH4717" s="22">
        <v>0.1595338752074425</v>
      </c>
      <c r="AI4717" s="22">
        <v>3.7987716981817741</v>
      </c>
      <c r="AJ4717" s="22">
        <v>0.46304798129686381</v>
      </c>
      <c r="AK4717" s="22">
        <v>3.5515365886157984</v>
      </c>
      <c r="AL4717" s="22">
        <v>442.38246944387242</v>
      </c>
      <c r="AM4717" s="22">
        <v>0.12113430160018412</v>
      </c>
      <c r="AN4717" s="22">
        <v>1.4411105592770705</v>
      </c>
    </row>
    <row r="4718" spans="1:40" x14ac:dyDescent="0.2">
      <c r="A4718" s="20">
        <v>43168</v>
      </c>
      <c r="B4718" s="22">
        <v>0.44553902894717695</v>
      </c>
      <c r="C4718" s="22">
        <v>9.5224807706306272E-2</v>
      </c>
      <c r="D4718" s="22">
        <v>4.5714944313687431E-2</v>
      </c>
      <c r="E4718" s="22">
        <v>0.15541212724140441</v>
      </c>
      <c r="F4718" s="22">
        <v>0.11537621624244777</v>
      </c>
      <c r="G4718" s="22">
        <v>0.76777958411180947</v>
      </c>
      <c r="H4718" s="22">
        <v>2.5092810520952131</v>
      </c>
      <c r="I4718" s="22">
        <v>0.73428287190934904</v>
      </c>
      <c r="J4718" s="22">
        <v>0.14928541964913986</v>
      </c>
      <c r="K4718" s="22">
        <v>0.16799310897047051</v>
      </c>
      <c r="L4718" s="22">
        <v>0.95071943318855712</v>
      </c>
      <c r="M4718" s="22">
        <v>30.707543736199749</v>
      </c>
      <c r="N4718" s="22">
        <v>1671.4386237352294</v>
      </c>
      <c r="O4718" s="22">
        <v>0.41746536287093883</v>
      </c>
      <c r="P4718" s="22">
        <v>7.9004197704607781</v>
      </c>
      <c r="Q4718" s="22">
        <v>12.118748938441755</v>
      </c>
      <c r="R4718" s="22">
        <v>12.95343702229879</v>
      </c>
      <c r="S4718" s="22">
        <v>12.259481231650209</v>
      </c>
      <c r="T4718" s="22">
        <v>129.13158469414992</v>
      </c>
      <c r="U4718" s="22">
        <v>3.640841482056633E-2</v>
      </c>
      <c r="V4718" s="22">
        <v>2.2566908499745226</v>
      </c>
      <c r="W4718" s="22">
        <v>0.4743648848664257</v>
      </c>
      <c r="X4718" s="22">
        <v>0.94328245941814493</v>
      </c>
      <c r="Y4718" s="22">
        <v>8.8321646082546779E-2</v>
      </c>
      <c r="Z4718" s="22">
        <v>6.303472205372092</v>
      </c>
      <c r="AA4718" s="22">
        <v>13.408390556377842</v>
      </c>
      <c r="AB4718" s="22">
        <v>0.41343750758255893</v>
      </c>
      <c r="AC4718" s="22">
        <v>0.44160823041273389</v>
      </c>
      <c r="AD4718" s="22">
        <v>0.45894499308470638</v>
      </c>
      <c r="AE4718" s="22">
        <v>6.8689127217140227</v>
      </c>
      <c r="AF4718" s="22">
        <v>0.45497779826753698</v>
      </c>
      <c r="AG4718" s="22">
        <v>1</v>
      </c>
      <c r="AH4718" s="22">
        <v>0.15970688860311069</v>
      </c>
      <c r="AI4718" s="22">
        <v>3.7985587072040379</v>
      </c>
      <c r="AJ4718" s="22">
        <v>0.46224492271855971</v>
      </c>
      <c r="AK4718" s="22">
        <v>3.5473030354499797</v>
      </c>
      <c r="AL4718" s="22">
        <v>442.82143983694471</v>
      </c>
      <c r="AM4718" s="22">
        <v>0.12132094242108074</v>
      </c>
      <c r="AN4718" s="22">
        <v>1.4325334239196372</v>
      </c>
    </row>
    <row r="4719" spans="1:40" x14ac:dyDescent="0.2">
      <c r="A4719" s="20">
        <v>43171</v>
      </c>
      <c r="B4719" s="22">
        <v>0.44563898461389123</v>
      </c>
      <c r="C4719" s="22">
        <v>9.552006989273408E-2</v>
      </c>
      <c r="D4719" s="22">
        <v>4.5745765179828181E-2</v>
      </c>
      <c r="E4719" s="22">
        <v>0.15576615056059798</v>
      </c>
      <c r="F4719" s="22">
        <v>0.11495898655535602</v>
      </c>
      <c r="G4719" s="22">
        <v>0.76772800077658598</v>
      </c>
      <c r="H4719" s="22">
        <v>2.5037615881182353</v>
      </c>
      <c r="I4719" s="22">
        <v>0.73259962141435719</v>
      </c>
      <c r="J4719" s="22">
        <v>0.14963840217444063</v>
      </c>
      <c r="K4719" s="22">
        <v>0.1687254283356793</v>
      </c>
      <c r="L4719" s="22">
        <v>0.9513420375673447</v>
      </c>
      <c r="M4719" s="22">
        <v>30.664223656749019</v>
      </c>
      <c r="N4719" s="22">
        <v>1670.2664660486339</v>
      </c>
      <c r="O4719" s="22">
        <v>0.41757268358976851</v>
      </c>
      <c r="P4719" s="22">
        <v>7.8847740620298028</v>
      </c>
      <c r="Q4719" s="22">
        <v>12.09289909236519</v>
      </c>
      <c r="R4719" s="22">
        <v>12.911954569722857</v>
      </c>
      <c r="S4719" s="22">
        <v>12.27976508275494</v>
      </c>
      <c r="T4719" s="22">
        <v>129.10983837305247</v>
      </c>
      <c r="U4719" s="22">
        <v>3.6391544920642629E-2</v>
      </c>
      <c r="V4719" s="22">
        <v>2.2553754307625105</v>
      </c>
      <c r="W4719" s="22">
        <v>0.47359607824103289</v>
      </c>
      <c r="X4719" s="22">
        <v>0.93940202883075286</v>
      </c>
      <c r="Y4719" s="22">
        <v>8.8506528175508428E-2</v>
      </c>
      <c r="Z4719" s="22">
        <v>6.3132796194728931</v>
      </c>
      <c r="AA4719" s="22">
        <v>13.410668349269525</v>
      </c>
      <c r="AB4719" s="22">
        <v>0.4136290831432316</v>
      </c>
      <c r="AC4719" s="22">
        <v>0.44168325001213421</v>
      </c>
      <c r="AD4719" s="22">
        <v>0.45823423773236915</v>
      </c>
      <c r="AE4719" s="22">
        <v>6.9037276124836202</v>
      </c>
      <c r="AF4719" s="22">
        <v>0.45506722321991949</v>
      </c>
      <c r="AG4719" s="22">
        <v>1</v>
      </c>
      <c r="AH4719" s="22">
        <v>0.15926078726399071</v>
      </c>
      <c r="AI4719" s="22">
        <v>3.7955637528515269</v>
      </c>
      <c r="AJ4719" s="22">
        <v>0.46613357278066303</v>
      </c>
      <c r="AK4719" s="22">
        <v>3.549968451196428</v>
      </c>
      <c r="AL4719" s="22">
        <v>442.16861622093876</v>
      </c>
      <c r="AM4719" s="22">
        <v>0.12134155220113577</v>
      </c>
      <c r="AN4719" s="22">
        <v>1.4336261709459788</v>
      </c>
    </row>
    <row r="4720" spans="1:40" x14ac:dyDescent="0.2">
      <c r="A4720" s="20">
        <v>43172</v>
      </c>
      <c r="B4720" s="22">
        <v>0.44706025562994522</v>
      </c>
      <c r="C4720" s="22">
        <v>9.5642118076688973E-2</v>
      </c>
      <c r="D4720" s="22">
        <v>4.5868533171028604E-2</v>
      </c>
      <c r="E4720" s="22">
        <v>0.15779671332927572</v>
      </c>
      <c r="F4720" s="22">
        <v>0.1148874010955569</v>
      </c>
      <c r="G4720" s="22">
        <v>0.7690809494826536</v>
      </c>
      <c r="H4720" s="22">
        <v>2.5032258064516126</v>
      </c>
      <c r="I4720" s="22">
        <v>0.73179549604382232</v>
      </c>
      <c r="J4720" s="22">
        <v>0.1508094948265368</v>
      </c>
      <c r="K4720" s="22">
        <v>0.16992087644552648</v>
      </c>
      <c r="L4720" s="22">
        <v>0.9543761412051126</v>
      </c>
      <c r="M4720" s="22">
        <v>30.602556299452221</v>
      </c>
      <c r="N4720" s="22">
        <v>1673.2805842970176</v>
      </c>
      <c r="O4720" s="22">
        <v>0.4175045648204504</v>
      </c>
      <c r="P4720" s="22">
        <v>7.8940961655508204</v>
      </c>
      <c r="Q4720" s="22">
        <v>12.058429701765064</v>
      </c>
      <c r="R4720" s="22">
        <v>12.971393791844188</v>
      </c>
      <c r="S4720" s="22">
        <v>12.318928788800974</v>
      </c>
      <c r="T4720" s="22">
        <v>129.74680462568472</v>
      </c>
      <c r="U4720" s="22">
        <v>3.6463785757760193E-2</v>
      </c>
      <c r="V4720" s="22">
        <v>2.2646987218502739</v>
      </c>
      <c r="W4720" s="22">
        <v>0.47455873402312837</v>
      </c>
      <c r="X4720" s="22">
        <v>0.94154595252586726</v>
      </c>
      <c r="Y4720" s="22">
        <v>8.9141813755325622E-2</v>
      </c>
      <c r="Z4720" s="22">
        <v>6.3280584297017652</v>
      </c>
      <c r="AA4720" s="22">
        <v>13.453438831405965</v>
      </c>
      <c r="AB4720" s="22">
        <v>0.41386488131466831</v>
      </c>
      <c r="AC4720" s="22">
        <v>0.44309190505173462</v>
      </c>
      <c r="AD4720" s="22">
        <v>0.45834449178332315</v>
      </c>
      <c r="AE4720" s="22">
        <v>6.9447352404138769</v>
      </c>
      <c r="AF4720" s="22">
        <v>0.45651856360316495</v>
      </c>
      <c r="AG4720" s="22">
        <v>1</v>
      </c>
      <c r="AH4720" s="22">
        <v>0.15968350578210591</v>
      </c>
      <c r="AI4720" s="22">
        <v>3.8003651856360312</v>
      </c>
      <c r="AJ4720" s="22">
        <v>0.47136944613511866</v>
      </c>
      <c r="AK4720" s="22">
        <v>3.560316494217894</v>
      </c>
      <c r="AL4720" s="22">
        <v>444.67437614120513</v>
      </c>
      <c r="AM4720" s="22">
        <v>0.12172854534388314</v>
      </c>
      <c r="AN4720" s="22">
        <v>1.4373097991479</v>
      </c>
    </row>
    <row r="4721" spans="1:40" x14ac:dyDescent="0.2">
      <c r="A4721" s="20">
        <v>43173</v>
      </c>
      <c r="B4721" s="22">
        <v>0.44889079019739658</v>
      </c>
      <c r="C4721" s="22">
        <v>9.6278188596223183E-2</v>
      </c>
      <c r="D4721" s="22">
        <v>4.6056346635702496E-2</v>
      </c>
      <c r="E4721" s="22">
        <v>0.15832060135671941</v>
      </c>
      <c r="F4721" s="22">
        <v>0.11548004644625069</v>
      </c>
      <c r="G4721" s="22">
        <v>0.77174112326590483</v>
      </c>
      <c r="H4721" s="22">
        <v>2.5132310700971705</v>
      </c>
      <c r="I4721" s="22">
        <v>0.73614862800220016</v>
      </c>
      <c r="J4721" s="22">
        <v>0.15113365519770214</v>
      </c>
      <c r="K4721" s="22">
        <v>0.17061663509136465</v>
      </c>
      <c r="L4721" s="22">
        <v>0.95838171484446621</v>
      </c>
      <c r="M4721" s="22">
        <v>30.740084336613091</v>
      </c>
      <c r="N4721" s="22">
        <v>1678.7875084031045</v>
      </c>
      <c r="O4721" s="22">
        <v>0.41983743812259366</v>
      </c>
      <c r="P4721" s="22">
        <v>7.9239748212430481</v>
      </c>
      <c r="Q4721" s="22">
        <v>12.148139094298111</v>
      </c>
      <c r="R4721" s="22">
        <v>12.995172034468007</v>
      </c>
      <c r="S4721" s="22">
        <v>12.369369919941331</v>
      </c>
      <c r="T4721" s="22">
        <v>129.99449978610278</v>
      </c>
      <c r="U4721" s="22">
        <v>3.661675731834016E-2</v>
      </c>
      <c r="V4721" s="22">
        <v>2.2714661125710442</v>
      </c>
      <c r="W4721" s="22">
        <v>0.47717411232659046</v>
      </c>
      <c r="X4721" s="22">
        <v>0.94450895312595495</v>
      </c>
      <c r="Y4721" s="22">
        <v>8.9592373036729206E-2</v>
      </c>
      <c r="Z4721" s="22">
        <v>6.3581250381959293</v>
      </c>
      <c r="AA4721" s="22">
        <v>13.508525331540671</v>
      </c>
      <c r="AB4721" s="22">
        <v>0.41513169956609425</v>
      </c>
      <c r="AC4721" s="22">
        <v>0.44490619079630878</v>
      </c>
      <c r="AD4721" s="22">
        <v>0.46045346207908083</v>
      </c>
      <c r="AE4721" s="22">
        <v>6.9834382448206318</v>
      </c>
      <c r="AF4721" s="22">
        <v>0.45837560349569151</v>
      </c>
      <c r="AG4721" s="22">
        <v>1</v>
      </c>
      <c r="AH4721" s="22">
        <v>0.1599828882234309</v>
      </c>
      <c r="AI4721" s="22">
        <v>3.8073702866222576</v>
      </c>
      <c r="AJ4721" s="22">
        <v>0.4740695471490558</v>
      </c>
      <c r="AK4721" s="22">
        <v>3.5679276416305079</v>
      </c>
      <c r="AL4721" s="22">
        <v>447.1062763551916</v>
      </c>
      <c r="AM4721" s="22">
        <v>0.12222697549349142</v>
      </c>
      <c r="AN4721" s="22">
        <v>1.4377314673348409</v>
      </c>
    </row>
    <row r="4722" spans="1:40" x14ac:dyDescent="0.2">
      <c r="A4722" s="20">
        <v>43174</v>
      </c>
      <c r="B4722" s="22">
        <v>0.44904446916991703</v>
      </c>
      <c r="C4722" s="22">
        <v>9.5345226013914208E-2</v>
      </c>
      <c r="D4722" s="22">
        <v>4.6072114150170568E-2</v>
      </c>
      <c r="E4722" s="22">
        <v>0.15958526416178612</v>
      </c>
      <c r="F4722" s="22">
        <v>0.11632655556506537</v>
      </c>
      <c r="G4722" s="22">
        <v>0.77276339760597657</v>
      </c>
      <c r="H4722" s="22">
        <v>2.5228948365877222</v>
      </c>
      <c r="I4722" s="22">
        <v>0.74014207636910523</v>
      </c>
      <c r="J4722" s="22">
        <v>0.15043955640872023</v>
      </c>
      <c r="K4722" s="22">
        <v>0.17039382786995491</v>
      </c>
      <c r="L4722" s="22">
        <v>0.95877095381906674</v>
      </c>
      <c r="M4722" s="22">
        <v>30.914448506486366</v>
      </c>
      <c r="N4722" s="22">
        <v>1680.5849340359716</v>
      </c>
      <c r="O4722" s="22">
        <v>0.42177852225903878</v>
      </c>
      <c r="P4722" s="22">
        <v>7.9450279384254241</v>
      </c>
      <c r="Q4722" s="22">
        <v>12.197537505960607</v>
      </c>
      <c r="R4722" s="22">
        <v>13.000843654859576</v>
      </c>
      <c r="S4722" s="22">
        <v>12.373604607089149</v>
      </c>
      <c r="T4722" s="22">
        <v>130.67724699524376</v>
      </c>
      <c r="U4722" s="22">
        <v>3.6620734346534296E-2</v>
      </c>
      <c r="V4722" s="22">
        <v>2.285192023182169</v>
      </c>
      <c r="W4722" s="22">
        <v>0.47904923765390595</v>
      </c>
      <c r="X4722" s="22">
        <v>0.9431816792399772</v>
      </c>
      <c r="Y4722" s="22">
        <v>8.8962793598004589E-2</v>
      </c>
      <c r="Z4722" s="22">
        <v>6.3750962866959302</v>
      </c>
      <c r="AA4722" s="22">
        <v>13.51315001161554</v>
      </c>
      <c r="AB4722" s="22">
        <v>0.4186117598151296</v>
      </c>
      <c r="AC4722" s="22">
        <v>0.44505850563047927</v>
      </c>
      <c r="AD4722" s="22">
        <v>0.46339882866470228</v>
      </c>
      <c r="AE4722" s="22">
        <v>7.0219717069950001</v>
      </c>
      <c r="AF4722" s="22">
        <v>0.45853252961962176</v>
      </c>
      <c r="AG4722" s="22">
        <v>1</v>
      </c>
      <c r="AH4722" s="22">
        <v>0.16056341472361135</v>
      </c>
      <c r="AI4722" s="22">
        <v>3.8147871911183935</v>
      </c>
      <c r="AJ4722" s="22">
        <v>0.47618814726056713</v>
      </c>
      <c r="AK4722" s="22">
        <v>3.5614461956056589</v>
      </c>
      <c r="AL4722" s="22">
        <v>446.89253793390156</v>
      </c>
      <c r="AM4722" s="22">
        <v>0.12226882022815364</v>
      </c>
      <c r="AN4722" s="22">
        <v>1.4540574907992716</v>
      </c>
    </row>
    <row r="4723" spans="1:40" x14ac:dyDescent="0.2">
      <c r="A4723" s="20">
        <v>43175</v>
      </c>
      <c r="B4723" s="22">
        <v>0.44834826769538783</v>
      </c>
      <c r="C4723" s="22">
        <v>9.4184144346509749E-2</v>
      </c>
      <c r="D4723" s="22">
        <v>4.6000683643821566E-2</v>
      </c>
      <c r="E4723" s="22">
        <v>0.15986278291867081</v>
      </c>
      <c r="F4723" s="22">
        <v>0.11621944966672362</v>
      </c>
      <c r="G4723" s="22">
        <v>0.77276167688063091</v>
      </c>
      <c r="H4723" s="22">
        <v>2.5220353053202138</v>
      </c>
      <c r="I4723" s="22">
        <v>0.73991014966916524</v>
      </c>
      <c r="J4723" s="22">
        <v>0.14999877920746146</v>
      </c>
      <c r="K4723" s="22">
        <v>0.17016627194374587</v>
      </c>
      <c r="L4723" s="22">
        <v>0.95746758795810238</v>
      </c>
      <c r="M4723" s="22">
        <v>30.857972996069048</v>
      </c>
      <c r="N4723" s="22">
        <v>1677.9793441902482</v>
      </c>
      <c r="O4723" s="22">
        <v>0.42184486168420537</v>
      </c>
      <c r="P4723" s="22">
        <v>7.9327099152769982</v>
      </c>
      <c r="Q4723" s="22">
        <v>12.151768928388311</v>
      </c>
      <c r="R4723" s="22">
        <v>12.940400908269648</v>
      </c>
      <c r="S4723" s="22">
        <v>12.354420489781967</v>
      </c>
      <c r="T4723" s="22">
        <v>130.56742437190223</v>
      </c>
      <c r="U4723" s="22">
        <v>3.6573723661400985E-2</v>
      </c>
      <c r="V4723" s="22">
        <v>2.2805015015748222</v>
      </c>
      <c r="W4723" s="22">
        <v>0.47696364479820297</v>
      </c>
      <c r="X4723" s="22">
        <v>0.94160949288277951</v>
      </c>
      <c r="Y4723" s="22">
        <v>8.8080181653929737E-2</v>
      </c>
      <c r="Z4723" s="22">
        <v>6.3359132748980631</v>
      </c>
      <c r="AA4723" s="22">
        <v>13.492199135678883</v>
      </c>
      <c r="AB4723" s="22">
        <v>0.4190248309202334</v>
      </c>
      <c r="AC4723" s="22">
        <v>0.44436848401982565</v>
      </c>
      <c r="AD4723" s="22">
        <v>0.46360817442683788</v>
      </c>
      <c r="AE4723" s="22">
        <v>7.0202407402885951</v>
      </c>
      <c r="AF4723" s="22">
        <v>0.45780940986888691</v>
      </c>
      <c r="AG4723" s="22">
        <v>1</v>
      </c>
      <c r="AH4723" s="22">
        <v>0.16081500109871327</v>
      </c>
      <c r="AI4723" s="22">
        <v>3.8125350977854824</v>
      </c>
      <c r="AJ4723" s="22">
        <v>0.47837976414288158</v>
      </c>
      <c r="AK4723" s="22">
        <v>3.554093317381644</v>
      </c>
      <c r="AL4723" s="22">
        <v>446.19967282759967</v>
      </c>
      <c r="AM4723" s="22">
        <v>0.12207925385160046</v>
      </c>
      <c r="AN4723" s="22">
        <v>1.4612276289767316</v>
      </c>
    </row>
    <row r="4724" spans="1:40" x14ac:dyDescent="0.2">
      <c r="A4724" s="20">
        <v>43178</v>
      </c>
      <c r="B4724" s="22">
        <v>0.44966944172380025</v>
      </c>
      <c r="C4724" s="22">
        <v>9.4478452497551435E-2</v>
      </c>
      <c r="D4724" s="22">
        <v>4.613124387855045E-2</v>
      </c>
      <c r="E4724" s="22">
        <v>0.1600759059745348</v>
      </c>
      <c r="F4724" s="22">
        <v>0.11641772771792361</v>
      </c>
      <c r="G4724" s="22">
        <v>0.77486532810969655</v>
      </c>
      <c r="H4724" s="22">
        <v>2.5226493633692462</v>
      </c>
      <c r="I4724" s="22">
        <v>0.73922624877571019</v>
      </c>
      <c r="J4724" s="22">
        <v>0.15099167482859943</v>
      </c>
      <c r="K4724" s="22">
        <v>0.17168217433888347</v>
      </c>
      <c r="L4724" s="22">
        <v>0.96011263467189045</v>
      </c>
      <c r="M4724" s="22">
        <v>30.861900097943199</v>
      </c>
      <c r="N4724" s="22">
        <v>1685.1126346718904</v>
      </c>
      <c r="O4724" s="22">
        <v>0.42482859941234091</v>
      </c>
      <c r="P4724" s="22">
        <v>7.9835945151811947</v>
      </c>
      <c r="Q4724" s="22">
        <v>12.122918707149854</v>
      </c>
      <c r="R4724" s="22">
        <v>12.98726738491675</v>
      </c>
      <c r="S4724" s="22">
        <v>12.3898139079334</v>
      </c>
      <c r="T4724" s="22">
        <v>131.30386875612146</v>
      </c>
      <c r="U4724" s="22">
        <v>3.6678501469147903E-2</v>
      </c>
      <c r="V4724" s="22">
        <v>2.2895690499510288</v>
      </c>
      <c r="W4724" s="22">
        <v>0.47943192948090113</v>
      </c>
      <c r="X4724" s="22">
        <v>0.94538442703232128</v>
      </c>
      <c r="Y4724" s="22">
        <v>8.8663075416258577E-2</v>
      </c>
      <c r="Z4724" s="22">
        <v>6.3730411361410386</v>
      </c>
      <c r="AA4724" s="22">
        <v>13.532076395690501</v>
      </c>
      <c r="AB4724" s="22">
        <v>0.41917238001958868</v>
      </c>
      <c r="AC4724" s="22">
        <v>0.44564152791381006</v>
      </c>
      <c r="AD4724" s="22">
        <v>0.46280607247796279</v>
      </c>
      <c r="AE4724" s="22">
        <v>7.0722575905974541</v>
      </c>
      <c r="AF4724" s="22">
        <v>0.45908423114593538</v>
      </c>
      <c r="AG4724" s="22">
        <v>1</v>
      </c>
      <c r="AH4724" s="22">
        <v>0.16121449559255632</v>
      </c>
      <c r="AI4724" s="22">
        <v>3.8173359451518123</v>
      </c>
      <c r="AJ4724" s="22">
        <v>0.48161116552399613</v>
      </c>
      <c r="AK4724" s="22">
        <v>3.570886385896181</v>
      </c>
      <c r="AL4724" s="22">
        <v>447.47796278158671</v>
      </c>
      <c r="AM4724" s="22">
        <v>0.12242899118511265</v>
      </c>
      <c r="AN4724" s="22">
        <v>1.4703109696376102</v>
      </c>
    </row>
    <row r="4725" spans="1:40" x14ac:dyDescent="0.2">
      <c r="A4725" s="20">
        <v>43179</v>
      </c>
      <c r="B4725" s="22">
        <v>0.4467774506703</v>
      </c>
      <c r="C4725" s="22">
        <v>9.3452714045886967E-2</v>
      </c>
      <c r="D4725" s="22">
        <v>4.5837084255857523E-2</v>
      </c>
      <c r="E4725" s="22">
        <v>0.15901072966594487</v>
      </c>
      <c r="F4725" s="22">
        <v>0.11633536896912484</v>
      </c>
      <c r="G4725" s="22">
        <v>0.77039488090314101</v>
      </c>
      <c r="H4725" s="22">
        <v>2.5245127855769933</v>
      </c>
      <c r="I4725" s="22">
        <v>0.74016447288387144</v>
      </c>
      <c r="J4725" s="22">
        <v>0.148901486581835</v>
      </c>
      <c r="K4725" s="22">
        <v>0.1702756623926425</v>
      </c>
      <c r="L4725" s="22">
        <v>0.95427118561592172</v>
      </c>
      <c r="M4725" s="22">
        <v>30.928687866475268</v>
      </c>
      <c r="N4725" s="22">
        <v>1672.1004355125181</v>
      </c>
      <c r="O4725" s="22">
        <v>0.42305540011191939</v>
      </c>
      <c r="P4725" s="22">
        <v>7.9316804943918644</v>
      </c>
      <c r="Q4725" s="22">
        <v>12.156638524610107</v>
      </c>
      <c r="R4725" s="22">
        <v>12.959538697355296</v>
      </c>
      <c r="S4725" s="22">
        <v>12.298970827960389</v>
      </c>
      <c r="T4725" s="22">
        <v>130.27785212038637</v>
      </c>
      <c r="U4725" s="22">
        <v>3.649059633585558E-2</v>
      </c>
      <c r="V4725" s="22">
        <v>2.2829736502761491</v>
      </c>
      <c r="W4725" s="22">
        <v>0.47626578428748695</v>
      </c>
      <c r="X4725" s="22">
        <v>0.94243449064499651</v>
      </c>
      <c r="Y4725" s="22">
        <v>8.7370136979635526E-2</v>
      </c>
      <c r="Z4725" s="22">
        <v>6.3331792413809884</v>
      </c>
      <c r="AA4725" s="22">
        <v>13.86827571105326</v>
      </c>
      <c r="AB4725" s="22">
        <v>0.42037906620276877</v>
      </c>
      <c r="AC4725" s="22">
        <v>0.44281161042310407</v>
      </c>
      <c r="AD4725" s="22">
        <v>0.46340721636943139</v>
      </c>
      <c r="AE4725" s="22">
        <v>7.0018126079657428</v>
      </c>
      <c r="AF4725" s="22">
        <v>0.45622977543125476</v>
      </c>
      <c r="AG4725" s="22">
        <v>1</v>
      </c>
      <c r="AH4725" s="22">
        <v>0.16042188754531519</v>
      </c>
      <c r="AI4725" s="22">
        <v>3.7930950585143912</v>
      </c>
      <c r="AJ4725" s="22">
        <v>0.47844334687720497</v>
      </c>
      <c r="AK4725" s="22">
        <v>3.5463857327072335</v>
      </c>
      <c r="AL4725" s="22">
        <v>445.36629279092966</v>
      </c>
      <c r="AM4725" s="22">
        <v>0.12165154132502859</v>
      </c>
      <c r="AN4725" s="22">
        <v>1.4547699569353545</v>
      </c>
    </row>
    <row r="4726" spans="1:40" x14ac:dyDescent="0.2">
      <c r="A4726" s="20">
        <v>43180</v>
      </c>
      <c r="B4726" s="22">
        <v>0.44885787267327459</v>
      </c>
      <c r="C4726" s="22">
        <v>9.4902286699013697E-2</v>
      </c>
      <c r="D4726" s="22">
        <v>4.6076190708986692E-2</v>
      </c>
      <c r="E4726" s="22">
        <v>0.15767345791422741</v>
      </c>
      <c r="F4726" s="22">
        <v>0.11604600285990149</v>
      </c>
      <c r="G4726" s="22">
        <v>0.77241783894110316</v>
      </c>
      <c r="H4726" s="22">
        <v>2.5137800809083242</v>
      </c>
      <c r="I4726" s="22">
        <v>0.73775681059874609</v>
      </c>
      <c r="J4726" s="22">
        <v>0.15076814020850393</v>
      </c>
      <c r="K4726" s="22">
        <v>0.17280404786057368</v>
      </c>
      <c r="L4726" s="22">
        <v>0.95887363879688592</v>
      </c>
      <c r="M4726" s="22">
        <v>30.814827489275366</v>
      </c>
      <c r="N4726" s="22">
        <v>1681.7198518717687</v>
      </c>
      <c r="O4726" s="22">
        <v>0.42321653365272971</v>
      </c>
      <c r="P4726" s="22">
        <v>7.9649478740176729</v>
      </c>
      <c r="Q4726" s="22">
        <v>12.138693000574424</v>
      </c>
      <c r="R4726" s="22">
        <v>12.959998044511801</v>
      </c>
      <c r="S4726" s="22">
        <v>12.344019261558769</v>
      </c>
      <c r="T4726" s="22">
        <v>130.05829799195806</v>
      </c>
      <c r="U4726" s="22">
        <v>3.6628738343457062E-2</v>
      </c>
      <c r="V4726" s="22">
        <v>2.2530890602657019</v>
      </c>
      <c r="W4726" s="22">
        <v>0.47958348101343173</v>
      </c>
      <c r="X4726" s="22">
        <v>0.94052871512203462</v>
      </c>
      <c r="Y4726" s="22">
        <v>8.8314735825766003E-2</v>
      </c>
      <c r="Z4726" s="22">
        <v>6.3642585644272254</v>
      </c>
      <c r="AA4726" s="22">
        <v>13.969518827684823</v>
      </c>
      <c r="AB4726" s="22">
        <v>0.41890223781180869</v>
      </c>
      <c r="AC4726" s="22">
        <v>0.44487356546607837</v>
      </c>
      <c r="AD4726" s="22">
        <v>0.46206963982351718</v>
      </c>
      <c r="AE4726" s="22">
        <v>6.9495606262450957</v>
      </c>
      <c r="AF4726" s="22">
        <v>0.45829310323755512</v>
      </c>
      <c r="AG4726" s="22">
        <v>1</v>
      </c>
      <c r="AH4726" s="22">
        <v>0.16037447599027144</v>
      </c>
      <c r="AI4726" s="22">
        <v>3.8070910890847092</v>
      </c>
      <c r="AJ4726" s="22">
        <v>0.4773713349873504</v>
      </c>
      <c r="AK4726" s="22">
        <v>3.5529998411165837</v>
      </c>
      <c r="AL4726" s="22">
        <v>447.31792571589199</v>
      </c>
      <c r="AM4726" s="22">
        <v>0.12221801249068087</v>
      </c>
      <c r="AN4726" s="22">
        <v>1.4446169076398478</v>
      </c>
    </row>
    <row r="4727" spans="1:40" x14ac:dyDescent="0.2">
      <c r="A4727" s="20">
        <v>43181</v>
      </c>
      <c r="B4727" s="22">
        <v>0.44486977589339793</v>
      </c>
      <c r="C4727" s="22">
        <v>9.316777710478498E-2</v>
      </c>
      <c r="D4727" s="22">
        <v>4.5643852210781342E-2</v>
      </c>
      <c r="E4727" s="22">
        <v>0.15672925499697155</v>
      </c>
      <c r="F4727" s="22">
        <v>0.11496062992125983</v>
      </c>
      <c r="G4727" s="22">
        <v>0.76692913385826778</v>
      </c>
      <c r="H4727" s="22">
        <v>2.5007874015748026</v>
      </c>
      <c r="I4727" s="22">
        <v>0.73341005451241659</v>
      </c>
      <c r="J4727" s="22">
        <v>0.14900060569351908</v>
      </c>
      <c r="K4727" s="22">
        <v>0.17073288915808599</v>
      </c>
      <c r="L4727" s="22">
        <v>0.95068443367655964</v>
      </c>
      <c r="M4727" s="22">
        <v>30.709872804360991</v>
      </c>
      <c r="N4727" s="22">
        <v>1665.6571774682011</v>
      </c>
      <c r="O4727" s="22">
        <v>0.42140520896426403</v>
      </c>
      <c r="P4727" s="22">
        <v>7.886129618413082</v>
      </c>
      <c r="Q4727" s="22">
        <v>12.02786190187765</v>
      </c>
      <c r="R4727" s="22">
        <v>12.751059963658388</v>
      </c>
      <c r="S4727" s="22">
        <v>12.216838279830405</v>
      </c>
      <c r="T4727" s="22">
        <v>130.85523924894002</v>
      </c>
      <c r="U4727" s="22">
        <v>3.6262870987280434E-2</v>
      </c>
      <c r="V4727" s="22">
        <v>2.2568019382192608</v>
      </c>
      <c r="W4727" s="22">
        <v>0.47389460932768018</v>
      </c>
      <c r="X4727" s="22">
        <v>0.9386917019987886</v>
      </c>
      <c r="Y4727" s="22">
        <v>8.7268322228952144E-2</v>
      </c>
      <c r="Z4727" s="22">
        <v>6.3499697153240451</v>
      </c>
      <c r="AA4727" s="22">
        <v>13.955178679588128</v>
      </c>
      <c r="AB4727" s="22">
        <v>0.4158328285887341</v>
      </c>
      <c r="AC4727" s="22">
        <v>0.44094488188976377</v>
      </c>
      <c r="AD4727" s="22">
        <v>0.45928528164748633</v>
      </c>
      <c r="AE4727" s="22">
        <v>6.9322834645669289</v>
      </c>
      <c r="AF4727" s="22">
        <v>0.45427013930950938</v>
      </c>
      <c r="AG4727" s="22">
        <v>1</v>
      </c>
      <c r="AH4727" s="22">
        <v>0.15950333131435493</v>
      </c>
      <c r="AI4727" s="22">
        <v>3.7916414294367051</v>
      </c>
      <c r="AJ4727" s="22">
        <v>0.47636583888552386</v>
      </c>
      <c r="AK4727" s="22">
        <v>3.5344639612356143</v>
      </c>
      <c r="AL4727" s="22">
        <v>443.36765596608114</v>
      </c>
      <c r="AM4727" s="22">
        <v>0.12113870381586916</v>
      </c>
      <c r="AN4727" s="22">
        <v>1.4338824954572986</v>
      </c>
    </row>
    <row r="4728" spans="1:40" x14ac:dyDescent="0.2">
      <c r="A4728" s="20">
        <v>43182</v>
      </c>
      <c r="B4728" s="22">
        <v>0.44539578204397451</v>
      </c>
      <c r="C4728" s="22">
        <v>9.333349503377518E-2</v>
      </c>
      <c r="D4728" s="22">
        <v>4.5695332112495005E-2</v>
      </c>
      <c r="E4728" s="22">
        <v>0.15633602968820112</v>
      </c>
      <c r="F4728" s="22">
        <v>0.11484773882144633</v>
      </c>
      <c r="G4728" s="22">
        <v>0.76536861636974429</v>
      </c>
      <c r="H4728" s="22">
        <v>2.4935420886037574</v>
      </c>
      <c r="I4728" s="22">
        <v>0.73115684538608006</v>
      </c>
      <c r="J4728" s="22">
        <v>0.14978716179341961</v>
      </c>
      <c r="K4728" s="22">
        <v>0.17138629831306015</v>
      </c>
      <c r="L4728" s="22">
        <v>0.95150199497920129</v>
      </c>
      <c r="M4728" s="22">
        <v>30.694786373503767</v>
      </c>
      <c r="N4728" s="22">
        <v>1671.1740664831368</v>
      </c>
      <c r="O4728" s="22">
        <v>0.42238985168026971</v>
      </c>
      <c r="P4728" s="22">
        <v>7.8804710333871002</v>
      </c>
      <c r="Q4728" s="22">
        <v>11.950471154662432</v>
      </c>
      <c r="R4728" s="22">
        <v>12.699952702620761</v>
      </c>
      <c r="S4728" s="22">
        <v>12.230617170161418</v>
      </c>
      <c r="T4728" s="22">
        <v>131.32541809670494</v>
      </c>
      <c r="U4728" s="22">
        <v>3.6294068423541971E-2</v>
      </c>
      <c r="V4728" s="22">
        <v>2.2447457462677516</v>
      </c>
      <c r="W4728" s="22">
        <v>0.47479292237166043</v>
      </c>
      <c r="X4728" s="22">
        <v>0.94040530215748819</v>
      </c>
      <c r="Y4728" s="22">
        <v>8.7718447190656967E-2</v>
      </c>
      <c r="Z4728" s="22">
        <v>6.3505827279673053</v>
      </c>
      <c r="AA4728" s="22">
        <v>13.970918175533916</v>
      </c>
      <c r="AB4728" s="22">
        <v>0.41511333179717913</v>
      </c>
      <c r="AC4728" s="22">
        <v>0.44144220624082858</v>
      </c>
      <c r="AD4728" s="22">
        <v>0.45749906011618185</v>
      </c>
      <c r="AE4728" s="22">
        <v>6.9397867979674261</v>
      </c>
      <c r="AF4728" s="22">
        <v>0.45477036516002278</v>
      </c>
      <c r="AG4728" s="22">
        <v>1</v>
      </c>
      <c r="AH4728" s="22">
        <v>0.15950131583734553</v>
      </c>
      <c r="AI4728" s="22">
        <v>3.7813648325794054</v>
      </c>
      <c r="AJ4728" s="22">
        <v>0.48284560437561397</v>
      </c>
      <c r="AK4728" s="22">
        <v>3.5384503438155646</v>
      </c>
      <c r="AL4728" s="22">
        <v>444.83791551960417</v>
      </c>
      <c r="AM4728" s="22">
        <v>0.12127533138484302</v>
      </c>
      <c r="AN4728" s="22">
        <v>1.4232023964005482</v>
      </c>
    </row>
    <row r="4729" spans="1:40" x14ac:dyDescent="0.2">
      <c r="A4729" s="20">
        <v>43185</v>
      </c>
      <c r="B4729" s="22">
        <v>0.44846323861624321</v>
      </c>
      <c r="C4729" s="22">
        <v>9.4586838923961761E-2</v>
      </c>
      <c r="D4729" s="22">
        <v>4.6010037487941594E-2</v>
      </c>
      <c r="E4729" s="22">
        <v>0.15677774657174609</v>
      </c>
      <c r="F4729" s="22">
        <v>0.11544332238408657</v>
      </c>
      <c r="G4729" s="22">
        <v>0.76545003846482618</v>
      </c>
      <c r="H4729" s="22">
        <v>2.4969167083877748</v>
      </c>
      <c r="I4729" s="22">
        <v>0.73075842868132812</v>
      </c>
      <c r="J4729" s="22">
        <v>0.15192995738341497</v>
      </c>
      <c r="K4729" s="22">
        <v>0.17371448109117998</v>
      </c>
      <c r="L4729" s="22">
        <v>0.95804281196195051</v>
      </c>
      <c r="M4729" s="22">
        <v>30.692488979522064</v>
      </c>
      <c r="N4729" s="22">
        <v>1677.188526491886</v>
      </c>
      <c r="O4729" s="22">
        <v>0.42672755913203825</v>
      </c>
      <c r="P4729" s="22">
        <v>7.9152064278998209</v>
      </c>
      <c r="Q4729" s="22">
        <v>11.944854871600748</v>
      </c>
      <c r="R4729" s="22">
        <v>12.870452908062962</v>
      </c>
      <c r="S4729" s="22">
        <v>12.308744337122832</v>
      </c>
      <c r="T4729" s="22">
        <v>131.23099654427122</v>
      </c>
      <c r="U4729" s="22">
        <v>3.6518383744642405E-2</v>
      </c>
      <c r="V4729" s="22">
        <v>2.2390924743262555</v>
      </c>
      <c r="W4729" s="22">
        <v>0.47549851635670942</v>
      </c>
      <c r="X4729" s="22">
        <v>0.93793120291111587</v>
      </c>
      <c r="Y4729" s="22">
        <v>8.910407482935051E-2</v>
      </c>
      <c r="Z4729" s="22">
        <v>6.3657455460173651</v>
      </c>
      <c r="AA4729" s="22">
        <v>14.067136385283238</v>
      </c>
      <c r="AB4729" s="22">
        <v>0.41417459367711529</v>
      </c>
      <c r="AC4729" s="22">
        <v>0.4444824343961023</v>
      </c>
      <c r="AD4729" s="22">
        <v>0.45630273649762504</v>
      </c>
      <c r="AE4729" s="22">
        <v>6.9843576374049077</v>
      </c>
      <c r="AF4729" s="22">
        <v>0.45789017376332536</v>
      </c>
      <c r="AG4729" s="22">
        <v>1</v>
      </c>
      <c r="AH4729" s="22">
        <v>0.15978166632068677</v>
      </c>
      <c r="AI4729" s="22">
        <v>3.8000805929688748</v>
      </c>
      <c r="AJ4729" s="22">
        <v>0.48413173287094141</v>
      </c>
      <c r="AK4729" s="22">
        <v>3.5506087211361175</v>
      </c>
      <c r="AL4729" s="22">
        <v>447.77941948640307</v>
      </c>
      <c r="AM4729" s="22">
        <v>0.1221105589000281</v>
      </c>
      <c r="AN4729" s="22">
        <v>1.4186072069651865</v>
      </c>
    </row>
    <row r="4730" spans="1:40" x14ac:dyDescent="0.2">
      <c r="A4730" s="20">
        <v>43186</v>
      </c>
      <c r="B4730" s="22">
        <v>0.44626713327500733</v>
      </c>
      <c r="C4730" s="22">
        <v>9.3285214348206497E-2</v>
      </c>
      <c r="D4730" s="22">
        <v>4.5792019053173913E-2</v>
      </c>
      <c r="E4730" s="22">
        <v>0.15652036550986684</v>
      </c>
      <c r="F4730" s="22">
        <v>0.11502381646738603</v>
      </c>
      <c r="G4730" s="22">
        <v>0.7628681831437738</v>
      </c>
      <c r="H4730" s="22">
        <v>2.4947749586857197</v>
      </c>
      <c r="I4730" s="22">
        <v>0.72957373383882584</v>
      </c>
      <c r="J4730" s="22">
        <v>0.15068776125206573</v>
      </c>
      <c r="K4730" s="22">
        <v>0.17198891805191019</v>
      </c>
      <c r="L4730" s="22">
        <v>0.95344852726742502</v>
      </c>
      <c r="M4730" s="22">
        <v>30.624817731116948</v>
      </c>
      <c r="N4730" s="22">
        <v>1669.5829687955675</v>
      </c>
      <c r="O4730" s="22">
        <v>0.42376300184699139</v>
      </c>
      <c r="P4730" s="22">
        <v>7.8910275104500833</v>
      </c>
      <c r="Q4730" s="22">
        <v>11.888791678817928</v>
      </c>
      <c r="R4730" s="22">
        <v>12.798920968212308</v>
      </c>
      <c r="S4730" s="22">
        <v>12.23631768251191</v>
      </c>
      <c r="T4730" s="22">
        <v>130.52031690483136</v>
      </c>
      <c r="U4730" s="22">
        <v>3.6326188393117527E-2</v>
      </c>
      <c r="V4730" s="22">
        <v>2.23230776708467</v>
      </c>
      <c r="W4730" s="22">
        <v>0.47092203752308748</v>
      </c>
      <c r="X4730" s="22">
        <v>0.93777340332458459</v>
      </c>
      <c r="Y4730" s="22">
        <v>8.8303198211334699E-2</v>
      </c>
      <c r="Z4730" s="22">
        <v>6.3623991445513761</v>
      </c>
      <c r="AA4730" s="22">
        <v>14.028628365898708</v>
      </c>
      <c r="AB4730" s="22">
        <v>0.41272965879265094</v>
      </c>
      <c r="AC4730" s="22">
        <v>0.44230582288325077</v>
      </c>
      <c r="AD4730" s="22">
        <v>0.45562360260522994</v>
      </c>
      <c r="AE4730" s="22">
        <v>6.9694760377175085</v>
      </c>
      <c r="AF4730" s="22">
        <v>0.45564790512297076</v>
      </c>
      <c r="AG4730" s="22">
        <v>1</v>
      </c>
      <c r="AH4730" s="22">
        <v>0.15913288616700694</v>
      </c>
      <c r="AI4730" s="22">
        <v>3.7924078934577627</v>
      </c>
      <c r="AJ4730" s="22">
        <v>0.48365655681928654</v>
      </c>
      <c r="AK4730" s="22">
        <v>3.5458588509769617</v>
      </c>
      <c r="AL4730" s="22">
        <v>446.55876348789741</v>
      </c>
      <c r="AM4730" s="22">
        <v>0.12151258870418977</v>
      </c>
      <c r="AN4730" s="22">
        <v>1.4175051035287256</v>
      </c>
    </row>
    <row r="4731" spans="1:40" x14ac:dyDescent="0.2">
      <c r="A4731" s="20">
        <v>43187</v>
      </c>
      <c r="B4731" s="22">
        <v>0.43985867417210606</v>
      </c>
      <c r="C4731" s="22">
        <v>9.1730043715192514E-2</v>
      </c>
      <c r="D4731" s="22">
        <v>4.5132043834960174E-2</v>
      </c>
      <c r="E4731" s="22">
        <v>0.15475178154380501</v>
      </c>
      <c r="F4731" s="22">
        <v>0.1145577579495778</v>
      </c>
      <c r="G4731" s="22">
        <v>0.75388945445835065</v>
      </c>
      <c r="H4731" s="22">
        <v>2.4766752500149702</v>
      </c>
      <c r="I4731" s="22">
        <v>0.72507335768608894</v>
      </c>
      <c r="J4731" s="22">
        <v>0.14739804778729262</v>
      </c>
      <c r="K4731" s="22">
        <v>0.16858494520629974</v>
      </c>
      <c r="L4731" s="22">
        <v>0.93984070902449235</v>
      </c>
      <c r="M4731" s="22">
        <v>30.380262291155155</v>
      </c>
      <c r="N4731" s="22">
        <v>1648.0028744236179</v>
      </c>
      <c r="O4731" s="22">
        <v>0.41976166237499246</v>
      </c>
      <c r="P4731" s="22">
        <v>7.8028624468531049</v>
      </c>
      <c r="Q4731" s="22">
        <v>11.806695011677345</v>
      </c>
      <c r="R4731" s="22">
        <v>12.797173483442119</v>
      </c>
      <c r="S4731" s="22">
        <v>12.066590813821186</v>
      </c>
      <c r="T4731" s="22">
        <v>127.37888496317143</v>
      </c>
      <c r="U4731" s="22">
        <v>3.5838074136175811E-2</v>
      </c>
      <c r="V4731" s="22">
        <v>2.1919875441643208</v>
      </c>
      <c r="W4731" s="22">
        <v>0.46254266722558229</v>
      </c>
      <c r="X4731" s="22">
        <v>0.94162524702077954</v>
      </c>
      <c r="Y4731" s="22">
        <v>8.6352476196179404E-2</v>
      </c>
      <c r="Z4731" s="22">
        <v>6.2625306904605056</v>
      </c>
      <c r="AA4731" s="22">
        <v>13.821186897419006</v>
      </c>
      <c r="AB4731" s="22">
        <v>0.40895862027666324</v>
      </c>
      <c r="AC4731" s="22">
        <v>0.43595424875741057</v>
      </c>
      <c r="AD4731" s="22">
        <v>0.45253009162225277</v>
      </c>
      <c r="AE4731" s="22">
        <v>6.9152404335588944</v>
      </c>
      <c r="AF4731" s="22">
        <v>0.44912869034073888</v>
      </c>
      <c r="AG4731" s="22">
        <v>1</v>
      </c>
      <c r="AH4731" s="22">
        <v>0.15706329720342532</v>
      </c>
      <c r="AI4731" s="22">
        <v>3.7451344391879746</v>
      </c>
      <c r="AJ4731" s="22">
        <v>0.47998083717587875</v>
      </c>
      <c r="AK4731" s="22">
        <v>3.4896700401221628</v>
      </c>
      <c r="AL4731" s="22">
        <v>440.74495478771178</v>
      </c>
      <c r="AM4731" s="22">
        <v>0.11976765075753038</v>
      </c>
      <c r="AN4731" s="22">
        <v>1.409401760584466</v>
      </c>
    </row>
    <row r="4732" spans="1:40" x14ac:dyDescent="0.2">
      <c r="A4732" s="20">
        <v>43188</v>
      </c>
      <c r="B4732" s="22">
        <v>0.43936928745752979</v>
      </c>
      <c r="C4732" s="22">
        <v>9.1843326793319621E-2</v>
      </c>
      <c r="D4732" s="22">
        <v>4.5081829927740819E-2</v>
      </c>
      <c r="E4732" s="22">
        <v>0.15411303057855194</v>
      </c>
      <c r="F4732" s="22">
        <v>0.11440637412068717</v>
      </c>
      <c r="G4732" s="22">
        <v>0.75221323634971526</v>
      </c>
      <c r="H4732" s="22">
        <v>2.468775422309422</v>
      </c>
      <c r="I4732" s="22">
        <v>0.72500837440780974</v>
      </c>
      <c r="J4732" s="22">
        <v>0.14716227209647317</v>
      </c>
      <c r="K4732" s="22">
        <v>0.16766760779059195</v>
      </c>
      <c r="L4732" s="22">
        <v>0.93892664018758665</v>
      </c>
      <c r="M4732" s="22">
        <v>30.3464612145284</v>
      </c>
      <c r="N4732" s="22">
        <v>1646.1693065990332</v>
      </c>
      <c r="O4732" s="22">
        <v>0.41915107431688758</v>
      </c>
      <c r="P4732" s="22">
        <v>7.7893956070249315</v>
      </c>
      <c r="Q4732" s="22">
        <v>11.800736947887255</v>
      </c>
      <c r="R4732" s="22">
        <v>12.731492558740488</v>
      </c>
      <c r="S4732" s="22">
        <v>12.065128965880268</v>
      </c>
      <c r="T4732" s="22">
        <v>127.06010432119442</v>
      </c>
      <c r="U4732" s="22">
        <v>3.5798200698664878E-2</v>
      </c>
      <c r="V4732" s="22">
        <v>2.1754318801741879</v>
      </c>
      <c r="W4732" s="22">
        <v>0.46250657989185051</v>
      </c>
      <c r="X4732" s="22">
        <v>0.93779011341340857</v>
      </c>
      <c r="Y4732" s="22">
        <v>8.651959611427476E-2</v>
      </c>
      <c r="Z4732" s="22">
        <v>6.2455137101019282</v>
      </c>
      <c r="AA4732" s="22">
        <v>13.80580944633201</v>
      </c>
      <c r="AB4732" s="22">
        <v>0.4093530171794994</v>
      </c>
      <c r="AC4732" s="22">
        <v>0.43564865770206251</v>
      </c>
      <c r="AD4732" s="22">
        <v>0.4529119012298416</v>
      </c>
      <c r="AE4732" s="22">
        <v>6.8488897927932237</v>
      </c>
      <c r="AF4732" s="22">
        <v>0.44861702636742112</v>
      </c>
      <c r="AG4732" s="22">
        <v>1</v>
      </c>
      <c r="AH4732" s="22">
        <v>0.15680480451739484</v>
      </c>
      <c r="AI4732" s="22">
        <v>3.7373785710867584</v>
      </c>
      <c r="AJ4732" s="22">
        <v>0.47150308656744983</v>
      </c>
      <c r="AK4732" s="22">
        <v>3.4817198640953246</v>
      </c>
      <c r="AL4732" s="22">
        <v>441.21165717567112</v>
      </c>
      <c r="AM4732" s="22">
        <v>0.11963439728190649</v>
      </c>
      <c r="AN4732" s="22">
        <v>1.4154902617600611</v>
      </c>
    </row>
    <row r="4733" spans="1:40" x14ac:dyDescent="0.2">
      <c r="A4733" s="20">
        <v>43189</v>
      </c>
      <c r="B4733" s="22">
        <v>0.44029349702666415</v>
      </c>
      <c r="C4733" s="22">
        <v>9.2053520046038756E-2</v>
      </c>
      <c r="D4733" s="22">
        <v>4.5179119508920007E-2</v>
      </c>
      <c r="E4733" s="22">
        <v>0.15455352004603873</v>
      </c>
      <c r="F4733" s="22">
        <v>0.11430558219835028</v>
      </c>
      <c r="G4733" s="22">
        <v>0.75203817379627846</v>
      </c>
      <c r="H4733" s="22">
        <v>2.4647515825820063</v>
      </c>
      <c r="I4733" s="22">
        <v>0.72509831191252638</v>
      </c>
      <c r="J4733" s="22">
        <v>0.14771964319969308</v>
      </c>
      <c r="K4733" s="22">
        <v>0.16802944561672742</v>
      </c>
      <c r="L4733" s="22">
        <v>0.94097688471129859</v>
      </c>
      <c r="M4733" s="22">
        <v>30.393967005563017</v>
      </c>
      <c r="N4733" s="22">
        <v>1649.7218492230961</v>
      </c>
      <c r="O4733" s="22">
        <v>0.41841310186073277</v>
      </c>
      <c r="P4733" s="22">
        <v>7.8062056397467874</v>
      </c>
      <c r="Q4733" s="22">
        <v>11.805821983502781</v>
      </c>
      <c r="R4733" s="22">
        <v>12.739785152503357</v>
      </c>
      <c r="S4733" s="22">
        <v>12.097160943794361</v>
      </c>
      <c r="T4733" s="22">
        <v>127.11610397084213</v>
      </c>
      <c r="U4733" s="22">
        <v>3.5881450220602337E-2</v>
      </c>
      <c r="V4733" s="22">
        <v>2.1760502589679644</v>
      </c>
      <c r="W4733" s="22">
        <v>0.46302512948398239</v>
      </c>
      <c r="X4733" s="22">
        <v>0.94089295990792254</v>
      </c>
      <c r="Y4733" s="22">
        <v>8.6730289660464227E-2</v>
      </c>
      <c r="Z4733" s="22">
        <v>6.2492806445424902</v>
      </c>
      <c r="AA4733" s="22">
        <v>13.838001150968733</v>
      </c>
      <c r="AB4733" s="22">
        <v>0.41022443890274318</v>
      </c>
      <c r="AC4733" s="22">
        <v>0.43658881642048725</v>
      </c>
      <c r="AD4733" s="22">
        <v>0.45246259351620949</v>
      </c>
      <c r="AE4733" s="22">
        <v>6.8483838480721282</v>
      </c>
      <c r="AF4733" s="22">
        <v>0.44957318242854405</v>
      </c>
      <c r="AG4733" s="22">
        <v>1</v>
      </c>
      <c r="AH4733" s="22">
        <v>0.157143199693075</v>
      </c>
      <c r="AI4733" s="22">
        <v>3.737051601764819</v>
      </c>
      <c r="AJ4733" s="22">
        <v>0.47407922501438715</v>
      </c>
      <c r="AK4733" s="22">
        <v>3.4858766545175524</v>
      </c>
      <c r="AL4733" s="22">
        <v>442.16382121619029</v>
      </c>
      <c r="AM4733" s="22">
        <v>0.1198925762516785</v>
      </c>
      <c r="AN4733" s="22">
        <v>1.4184490696336083</v>
      </c>
    </row>
    <row r="4734" spans="1:40" x14ac:dyDescent="0.2">
      <c r="A4734" s="20">
        <v>43192</v>
      </c>
      <c r="B4734" s="22">
        <v>0.43771156138259831</v>
      </c>
      <c r="C4734" s="22">
        <v>9.1323003575685333E-2</v>
      </c>
      <c r="D4734" s="22">
        <v>4.4917759237187119E-2</v>
      </c>
      <c r="E4734" s="22">
        <v>0.15387365911799761</v>
      </c>
      <c r="F4734" s="22">
        <v>0.11384982121573302</v>
      </c>
      <c r="G4734" s="22">
        <v>0.74833134684147795</v>
      </c>
      <c r="H4734" s="22">
        <v>2.4555423122765196</v>
      </c>
      <c r="I4734" s="22">
        <v>0.72169249106078659</v>
      </c>
      <c r="J4734" s="22">
        <v>0.1466030989272944</v>
      </c>
      <c r="K4734" s="22">
        <v>0.16737783075089391</v>
      </c>
      <c r="L4734" s="22">
        <v>0.93545887961859342</v>
      </c>
      <c r="M4734" s="22">
        <v>30.259833134684143</v>
      </c>
      <c r="N4734" s="22">
        <v>1639.2133492252681</v>
      </c>
      <c r="O4734" s="22">
        <v>0.42015494636471989</v>
      </c>
      <c r="P4734" s="22">
        <v>7.761620977353993</v>
      </c>
      <c r="Q4734" s="22">
        <v>11.755661501787841</v>
      </c>
      <c r="R4734" s="22">
        <v>12.619785458879617</v>
      </c>
      <c r="S4734" s="22">
        <v>12.038140643623359</v>
      </c>
      <c r="T4734" s="22">
        <v>125.88319427890346</v>
      </c>
      <c r="U4734" s="22">
        <v>3.5682955899880804E-2</v>
      </c>
      <c r="V4734" s="22">
        <v>2.1743742550655538</v>
      </c>
      <c r="W4734" s="22">
        <v>0.46007151370679378</v>
      </c>
      <c r="X4734" s="22">
        <v>0.94002383790226451</v>
      </c>
      <c r="Y4734" s="22">
        <v>8.5947556615017864E-2</v>
      </c>
      <c r="Z4734" s="22">
        <v>6.207270560190703</v>
      </c>
      <c r="AA4734" s="22">
        <v>13.760429082240762</v>
      </c>
      <c r="AB4734" s="22">
        <v>0.40799761620977348</v>
      </c>
      <c r="AC4734" s="22">
        <v>0.43390941597139449</v>
      </c>
      <c r="AD4734" s="22">
        <v>0.45127532777115609</v>
      </c>
      <c r="AE4734" s="22">
        <v>6.8510131108462442</v>
      </c>
      <c r="AF4734" s="22">
        <v>0.44697258641239568</v>
      </c>
      <c r="AG4734" s="22">
        <v>1</v>
      </c>
      <c r="AH4734" s="22">
        <v>0.15642431466030987</v>
      </c>
      <c r="AI4734" s="22">
        <v>3.7210965435041712</v>
      </c>
      <c r="AJ4734" s="22">
        <v>0.4734803337306317</v>
      </c>
      <c r="AK4734" s="22">
        <v>3.4717520858164477</v>
      </c>
      <c r="AL4734" s="22">
        <v>439.57091775923715</v>
      </c>
      <c r="AM4734" s="22">
        <v>0.11918951132300357</v>
      </c>
      <c r="AN4734" s="22">
        <v>1.4112634088200238</v>
      </c>
    </row>
    <row r="4735" spans="1:40" x14ac:dyDescent="0.2">
      <c r="A4735" s="20">
        <v>43193</v>
      </c>
      <c r="B4735" s="22">
        <v>0.43774583422727603</v>
      </c>
      <c r="C4735" s="22">
        <v>9.15754845169134E-2</v>
      </c>
      <c r="D4735" s="22">
        <v>4.4917638084340517E-2</v>
      </c>
      <c r="E4735" s="22">
        <v>0.15262580752818899</v>
      </c>
      <c r="F4735" s="22">
        <v>0.11425778922024364</v>
      </c>
      <c r="G4735" s="22">
        <v>0.74949343250137079</v>
      </c>
      <c r="H4735" s="22">
        <v>2.4589382345228734</v>
      </c>
      <c r="I4735" s="22">
        <v>0.72362869198312252</v>
      </c>
      <c r="J4735" s="22">
        <v>0.14623709742782906</v>
      </c>
      <c r="K4735" s="22">
        <v>0.16753677084078286</v>
      </c>
      <c r="L4735" s="22">
        <v>0.93548117952752163</v>
      </c>
      <c r="M4735" s="22">
        <v>30.274857565138625</v>
      </c>
      <c r="N4735" s="22">
        <v>1640.4443490905626</v>
      </c>
      <c r="O4735" s="22">
        <v>0.42070132780280822</v>
      </c>
      <c r="P4735" s="22">
        <v>7.7463109966864527</v>
      </c>
      <c r="Q4735" s="22">
        <v>11.785739826932705</v>
      </c>
      <c r="R4735" s="22">
        <v>12.704712865622543</v>
      </c>
      <c r="S4735" s="22">
        <v>12.038427614484256</v>
      </c>
      <c r="T4735" s="22">
        <v>125.62158811890632</v>
      </c>
      <c r="U4735" s="22">
        <v>3.5711220768075522E-2</v>
      </c>
      <c r="V4735" s="22">
        <v>2.1713986030656276</v>
      </c>
      <c r="W4735" s="22">
        <v>0.46055925051848678</v>
      </c>
      <c r="X4735" s="22">
        <v>0.93407470976662155</v>
      </c>
      <c r="Y4735" s="22">
        <v>8.6485971060096797E-2</v>
      </c>
      <c r="Z4735" s="22">
        <v>6.1835800615032541</v>
      </c>
      <c r="AA4735" s="22">
        <v>13.760757109823835</v>
      </c>
      <c r="AB4735" s="22">
        <v>0.40741138048582809</v>
      </c>
      <c r="AC4735" s="22">
        <v>0.43386016353190787</v>
      </c>
      <c r="AD4735" s="22">
        <v>0.45239457436410885</v>
      </c>
      <c r="AE4735" s="22">
        <v>6.8619037402560261</v>
      </c>
      <c r="AF4735" s="22">
        <v>0.44697132231996001</v>
      </c>
      <c r="AG4735" s="22">
        <v>1</v>
      </c>
      <c r="AH4735" s="22">
        <v>0.15630885122410548</v>
      </c>
      <c r="AI4735" s="22">
        <v>3.7152256311235079</v>
      </c>
      <c r="AJ4735" s="22">
        <v>0.47530334453741452</v>
      </c>
      <c r="AK4735" s="22">
        <v>3.4715964623709747</v>
      </c>
      <c r="AL4735" s="22">
        <v>439.22381939974736</v>
      </c>
      <c r="AM4735" s="22">
        <v>0.119192352618656</v>
      </c>
      <c r="AN4735" s="22">
        <v>1.4085317886004436</v>
      </c>
    </row>
    <row r="4736" spans="1:40" x14ac:dyDescent="0.2">
      <c r="A4736" s="20">
        <v>43194</v>
      </c>
      <c r="B4736" s="22">
        <v>0.43719346697776296</v>
      </c>
      <c r="C4736" s="22">
        <v>9.1852768915765909E-2</v>
      </c>
      <c r="D4736" s="22">
        <v>4.4860959001952291E-2</v>
      </c>
      <c r="E4736" s="22">
        <v>0.15199276224941669</v>
      </c>
      <c r="F4736" s="22">
        <v>0.1143636017332508</v>
      </c>
      <c r="G4736" s="22">
        <v>0.75049997619160991</v>
      </c>
      <c r="H4736" s="22">
        <v>2.4548831008047234</v>
      </c>
      <c r="I4736" s="22">
        <v>0.72228703395076421</v>
      </c>
      <c r="J4736" s="22">
        <v>0.14614780248559592</v>
      </c>
      <c r="K4736" s="22">
        <v>0.16761106613970764</v>
      </c>
      <c r="L4736" s="22">
        <v>0.9343483643636018</v>
      </c>
      <c r="M4736" s="22">
        <v>30.154516451597544</v>
      </c>
      <c r="N4736" s="22">
        <v>1638.3743631255654</v>
      </c>
      <c r="O4736" s="22">
        <v>0.42076567782486551</v>
      </c>
      <c r="P4736" s="22">
        <v>7.7424884529308136</v>
      </c>
      <c r="Q4736" s="22">
        <v>11.763725536879196</v>
      </c>
      <c r="R4736" s="22">
        <v>12.71010904242655</v>
      </c>
      <c r="S4736" s="22">
        <v>12.023236988714823</v>
      </c>
      <c r="T4736" s="22">
        <v>125.86067330127136</v>
      </c>
      <c r="U4736" s="22">
        <v>3.5660206656825864E-2</v>
      </c>
      <c r="V4736" s="22">
        <v>2.1544212180372364</v>
      </c>
      <c r="W4736" s="22">
        <v>0.46045426408266271</v>
      </c>
      <c r="X4736" s="22">
        <v>0.93114613589829054</v>
      </c>
      <c r="Y4736" s="22">
        <v>8.6948240559973342E-2</v>
      </c>
      <c r="Z4736" s="22">
        <v>6.1900623779820014</v>
      </c>
      <c r="AA4736" s="22">
        <v>13.743393171753727</v>
      </c>
      <c r="AB4736" s="22">
        <v>0.40725441645635924</v>
      </c>
      <c r="AC4736" s="22">
        <v>0.4333126993952669</v>
      </c>
      <c r="AD4736" s="22">
        <v>0.45181181848483404</v>
      </c>
      <c r="AE4736" s="22">
        <v>6.833246035903052</v>
      </c>
      <c r="AF4736" s="22">
        <v>0.44640731393743155</v>
      </c>
      <c r="AG4736" s="22">
        <v>0.99999999999999989</v>
      </c>
      <c r="AH4736" s="22">
        <v>0.15617113470787106</v>
      </c>
      <c r="AI4736" s="22">
        <v>3.7141088519594305</v>
      </c>
      <c r="AJ4736" s="22">
        <v>0.47579877148707206</v>
      </c>
      <c r="AK4736" s="22">
        <v>3.4737631541355176</v>
      </c>
      <c r="AL4736" s="22">
        <v>439.26479691443268</v>
      </c>
      <c r="AM4736" s="22">
        <v>0.11904195038331508</v>
      </c>
      <c r="AN4736" s="22">
        <v>1.4136231608018666</v>
      </c>
    </row>
    <row r="4737" spans="1:40" x14ac:dyDescent="0.2">
      <c r="A4737" s="20">
        <v>43195</v>
      </c>
      <c r="B4737" s="22">
        <v>0.4363364183963217</v>
      </c>
      <c r="C4737" s="22">
        <v>9.1292518623246083E-2</v>
      </c>
      <c r="D4737" s="22">
        <v>4.4773016193610474E-2</v>
      </c>
      <c r="E4737" s="22">
        <v>0.15144530646675142</v>
      </c>
      <c r="F4737" s="22">
        <v>0.1144364314652663</v>
      </c>
      <c r="G4737" s="22">
        <v>0.74902873979731255</v>
      </c>
      <c r="H4737" s="22">
        <v>2.4581496750585132</v>
      </c>
      <c r="I4737" s="22">
        <v>0.72276016110444463</v>
      </c>
      <c r="J4737" s="22">
        <v>0.14539794936378</v>
      </c>
      <c r="K4737" s="22">
        <v>0.1663439033373332</v>
      </c>
      <c r="L4737" s="22">
        <v>0.93249296059119158</v>
      </c>
      <c r="M4737" s="22">
        <v>30.190450165737982</v>
      </c>
      <c r="N4737" s="22">
        <v>1635.2813981394575</v>
      </c>
      <c r="O4737" s="22">
        <v>0.41880027088357946</v>
      </c>
      <c r="P4737" s="22">
        <v>7.7083011560075558</v>
      </c>
      <c r="Q4737" s="22">
        <v>11.777495277358646</v>
      </c>
      <c r="R4737" s="22">
        <v>12.756478038232604</v>
      </c>
      <c r="S4737" s="22">
        <v>11.987786477206573</v>
      </c>
      <c r="T4737" s="22">
        <v>126.13076073138568</v>
      </c>
      <c r="U4737" s="22">
        <v>3.5612874098539846E-2</v>
      </c>
      <c r="V4737" s="22">
        <v>2.1627915265715405</v>
      </c>
      <c r="W4737" s="22">
        <v>0.45919519062837866</v>
      </c>
      <c r="X4737" s="22">
        <v>0.93009302712400055</v>
      </c>
      <c r="Y4737" s="22">
        <v>8.6445128253870199E-2</v>
      </c>
      <c r="Z4737" s="22">
        <v>6.1791158264919392</v>
      </c>
      <c r="AA4737" s="22">
        <v>13.729520369732324</v>
      </c>
      <c r="AB4737" s="22">
        <v>0.40709762501633617</v>
      </c>
      <c r="AC4737" s="22">
        <v>0.43246325844432038</v>
      </c>
      <c r="AD4737" s="22">
        <v>0.45225676911927193</v>
      </c>
      <c r="AE4737" s="22">
        <v>6.8520476660052996</v>
      </c>
      <c r="AF4737" s="22">
        <v>0.44554408392638623</v>
      </c>
      <c r="AG4737" s="22">
        <v>1</v>
      </c>
      <c r="AH4737" s="22">
        <v>0.15635210112986966</v>
      </c>
      <c r="AI4737" s="22">
        <v>3.7115802730221339</v>
      </c>
      <c r="AJ4737" s="22">
        <v>0.48121042188929414</v>
      </c>
      <c r="AK4737" s="22">
        <v>3.4750323753400894</v>
      </c>
      <c r="AL4737" s="22">
        <v>438.40368781855551</v>
      </c>
      <c r="AM4737" s="22">
        <v>0.1188085874847034</v>
      </c>
      <c r="AN4737" s="22">
        <v>1.4221387921918998</v>
      </c>
    </row>
    <row r="4738" spans="1:40" x14ac:dyDescent="0.2">
      <c r="A4738" s="20">
        <v>43196</v>
      </c>
      <c r="B4738" s="22">
        <v>0.43775626966720704</v>
      </c>
      <c r="C4738" s="22">
        <v>9.1482311433203012E-2</v>
      </c>
      <c r="D4738" s="22">
        <v>4.4942547916468012E-2</v>
      </c>
      <c r="E4738" s="22">
        <v>0.15235529703442358</v>
      </c>
      <c r="F4738" s="22">
        <v>0.11430819109373511</v>
      </c>
      <c r="G4738" s="22">
        <v>0.75146610088681232</v>
      </c>
      <c r="H4738" s="22">
        <v>2.4605463907695246</v>
      </c>
      <c r="I4738" s="22">
        <v>0.72269238104319644</v>
      </c>
      <c r="J4738" s="22">
        <v>0.14638361781252981</v>
      </c>
      <c r="K4738" s="22">
        <v>0.16794602841613429</v>
      </c>
      <c r="L4738" s="22">
        <v>0.93547964146085638</v>
      </c>
      <c r="M4738" s="22">
        <v>30.310145894917518</v>
      </c>
      <c r="N4738" s="22">
        <v>1641.3178220654145</v>
      </c>
      <c r="O4738" s="22">
        <v>0.42123581577190811</v>
      </c>
      <c r="P4738" s="22">
        <v>7.7381519977114532</v>
      </c>
      <c r="Q4738" s="22">
        <v>11.755030037188902</v>
      </c>
      <c r="R4738" s="22">
        <v>12.743158195861543</v>
      </c>
      <c r="S4738" s="22">
        <v>12.026795079622392</v>
      </c>
      <c r="T4738" s="22">
        <v>127.50905883474779</v>
      </c>
      <c r="U4738" s="22">
        <v>3.5728759416420335E-2</v>
      </c>
      <c r="V4738" s="22">
        <v>2.1787927910746641</v>
      </c>
      <c r="W4738" s="22">
        <v>0.46104701058453323</v>
      </c>
      <c r="X4738" s="22">
        <v>0.93296462286640613</v>
      </c>
      <c r="Y4738" s="22">
        <v>8.6559549918947265E-2</v>
      </c>
      <c r="Z4738" s="22">
        <v>6.1987460665585976</v>
      </c>
      <c r="AA4738" s="22">
        <v>13.774196624392106</v>
      </c>
      <c r="AB4738" s="22">
        <v>0.40751644893677891</v>
      </c>
      <c r="AC4738" s="22">
        <v>0.4338705063411844</v>
      </c>
      <c r="AD4738" s="22">
        <v>0.45221464670544487</v>
      </c>
      <c r="AE4738" s="22">
        <v>6.9300085820539721</v>
      </c>
      <c r="AF4738" s="22">
        <v>0.44699389720606469</v>
      </c>
      <c r="AG4738" s="22">
        <v>1</v>
      </c>
      <c r="AH4738" s="22">
        <v>0.15678935825307524</v>
      </c>
      <c r="AI4738" s="22">
        <v>3.7260417659959955</v>
      </c>
      <c r="AJ4738" s="22">
        <v>0.48188233050443408</v>
      </c>
      <c r="AK4738" s="22">
        <v>3.4940879183751314</v>
      </c>
      <c r="AL4738" s="22">
        <v>439.83026604367313</v>
      </c>
      <c r="AM4738" s="22">
        <v>0.11919519404977592</v>
      </c>
      <c r="AN4738" s="22">
        <v>1.4327262324783065</v>
      </c>
    </row>
    <row r="4739" spans="1:40" x14ac:dyDescent="0.2">
      <c r="A4739" s="20">
        <v>43199</v>
      </c>
      <c r="B4739" s="22">
        <v>0.43949021719619458</v>
      </c>
      <c r="C4739" s="22">
        <v>9.2107939927002933E-2</v>
      </c>
      <c r="D4739" s="22">
        <v>4.5097828038054205E-2</v>
      </c>
      <c r="E4739" s="22">
        <v>0.15192963561299586</v>
      </c>
      <c r="F4739" s="22">
        <v>0.11440196254412731</v>
      </c>
      <c r="G4739" s="22">
        <v>0.75432298210973481</v>
      </c>
      <c r="H4739" s="22">
        <v>2.4610782025967808</v>
      </c>
      <c r="I4739" s="22">
        <v>0.72325734458206181</v>
      </c>
      <c r="J4739" s="22">
        <v>0.14741817746664274</v>
      </c>
      <c r="K4739" s="22">
        <v>0.16907796326213126</v>
      </c>
      <c r="L4739" s="22">
        <v>0.93928079937772979</v>
      </c>
      <c r="M4739" s="22">
        <v>30.235146293304609</v>
      </c>
      <c r="N4739" s="22">
        <v>1646.6223897564769</v>
      </c>
      <c r="O4739" s="22">
        <v>0.42092981511398309</v>
      </c>
      <c r="P4739" s="22">
        <v>7.7723927481601152</v>
      </c>
      <c r="Q4739" s="22">
        <v>11.765691377969244</v>
      </c>
      <c r="R4739" s="22">
        <v>12.77448692634476</v>
      </c>
      <c r="S4739" s="22">
        <v>12.080416442290431</v>
      </c>
      <c r="T4739" s="22">
        <v>127.88966672650032</v>
      </c>
      <c r="U4739" s="22">
        <v>3.5859510560641412E-2</v>
      </c>
      <c r="V4739" s="22">
        <v>2.195943277688027</v>
      </c>
      <c r="W4739" s="22">
        <v>0.4629928797941722</v>
      </c>
      <c r="X4739" s="22">
        <v>0.93131095554358878</v>
      </c>
      <c r="Y4739" s="22">
        <v>8.7416980793394369E-2</v>
      </c>
      <c r="Z4739" s="22">
        <v>6.2223418895470584</v>
      </c>
      <c r="AA4739" s="22">
        <v>13.823969365164841</v>
      </c>
      <c r="AB4739" s="22">
        <v>0.40729970681505412</v>
      </c>
      <c r="AC4739" s="22">
        <v>0.43558906240650991</v>
      </c>
      <c r="AD4739" s="22">
        <v>0.45261772273080836</v>
      </c>
      <c r="AE4739" s="22">
        <v>7.251899718781786</v>
      </c>
      <c r="AF4739" s="22">
        <v>0.44876443487105844</v>
      </c>
      <c r="AG4739" s="22">
        <v>1</v>
      </c>
      <c r="AH4739" s="22">
        <v>0.1569077963262131</v>
      </c>
      <c r="AI4739" s="22">
        <v>3.7408005744031594</v>
      </c>
      <c r="AJ4739" s="22">
        <v>0.4873691138634596</v>
      </c>
      <c r="AK4739" s="22">
        <v>3.4990725782325134</v>
      </c>
      <c r="AL4739" s="22">
        <v>441.57242864835752</v>
      </c>
      <c r="AM4739" s="22">
        <v>0.11966732483695326</v>
      </c>
      <c r="AN4739" s="22">
        <v>1.4460001196673249</v>
      </c>
    </row>
    <row r="4740" spans="1:40" x14ac:dyDescent="0.2">
      <c r="A4740" s="20">
        <v>43200</v>
      </c>
      <c r="B4740" s="22">
        <v>0.44245527377868804</v>
      </c>
      <c r="C4740" s="22">
        <v>9.3476296608638043E-2</v>
      </c>
      <c r="D4740" s="22">
        <v>4.5376784531052344E-2</v>
      </c>
      <c r="E4740" s="22">
        <v>0.15181013191976386</v>
      </c>
      <c r="F4740" s="22">
        <v>0.11528221191494488</v>
      </c>
      <c r="G4740" s="22">
        <v>0.75655683392566708</v>
      </c>
      <c r="H4740" s="22">
        <v>2.464911752304078</v>
      </c>
      <c r="I4740" s="22">
        <v>0.72602855249683751</v>
      </c>
      <c r="J4740" s="22">
        <v>0.14883440756580929</v>
      </c>
      <c r="K4740" s="22">
        <v>0.17073670260827661</v>
      </c>
      <c r="L4740" s="22">
        <v>0.94565387627251374</v>
      </c>
      <c r="M4740" s="22">
        <v>30.331907716402629</v>
      </c>
      <c r="N4740" s="22">
        <v>1656.2857659177159</v>
      </c>
      <c r="O4740" s="22">
        <v>0.4215649659659057</v>
      </c>
      <c r="P4740" s="22">
        <v>7.8236250828263358</v>
      </c>
      <c r="Q4740" s="22">
        <v>11.830612613697971</v>
      </c>
      <c r="R4740" s="22">
        <v>12.913679898801277</v>
      </c>
      <c r="S4740" s="22">
        <v>12.167941690259623</v>
      </c>
      <c r="T4740" s="22">
        <v>128.16215890608999</v>
      </c>
      <c r="U4740" s="22">
        <v>3.6083368471778808E-2</v>
      </c>
      <c r="V4740" s="22">
        <v>2.200168664538281</v>
      </c>
      <c r="W4740" s="22">
        <v>0.46587554966568279</v>
      </c>
      <c r="X4740" s="22">
        <v>0.93881091500512026</v>
      </c>
      <c r="Y4740" s="22">
        <v>8.8681404734654537E-2</v>
      </c>
      <c r="Z4740" s="22">
        <v>6.2387807963375694</v>
      </c>
      <c r="AA4740" s="22">
        <v>13.922052888380218</v>
      </c>
      <c r="AB4740" s="22">
        <v>0.40815613517257998</v>
      </c>
      <c r="AC4740" s="22">
        <v>0.43852779953014881</v>
      </c>
      <c r="AD4740" s="22">
        <v>0.4537076079754232</v>
      </c>
      <c r="AE4740" s="22">
        <v>7.5914703933497982</v>
      </c>
      <c r="AF4740" s="22">
        <v>0.45176796578519363</v>
      </c>
      <c r="AG4740" s="22">
        <v>1</v>
      </c>
      <c r="AH4740" s="22">
        <v>0.15770134329257274</v>
      </c>
      <c r="AI4740" s="22">
        <v>3.7576049635564126</v>
      </c>
      <c r="AJ4740" s="22">
        <v>0.49528341666164694</v>
      </c>
      <c r="AK4740" s="22">
        <v>3.5148485031022227</v>
      </c>
      <c r="AL4740" s="22">
        <v>444.5515330401783</v>
      </c>
      <c r="AM4740" s="22">
        <v>0.12047467020059033</v>
      </c>
      <c r="AN4740" s="22">
        <v>1.4494668995843625</v>
      </c>
    </row>
    <row r="4741" spans="1:40" x14ac:dyDescent="0.2">
      <c r="A4741" s="20">
        <v>43201</v>
      </c>
      <c r="B4741" s="22">
        <v>0.44118495026668586</v>
      </c>
      <c r="C4741" s="22">
        <v>9.314785450002401E-2</v>
      </c>
      <c r="D4741" s="22">
        <v>4.5271731295949247E-2</v>
      </c>
      <c r="E4741" s="22">
        <v>0.15109797703137762</v>
      </c>
      <c r="F4741" s="22">
        <v>0.11502330498294171</v>
      </c>
      <c r="G4741" s="22">
        <v>0.75266685887271145</v>
      </c>
      <c r="H4741" s="22">
        <v>2.4595166017971262</v>
      </c>
      <c r="I4741" s="22">
        <v>0.72322329537263941</v>
      </c>
      <c r="J4741" s="22">
        <v>0.14853923405891112</v>
      </c>
      <c r="K4741" s="22">
        <v>0.17029455576377875</v>
      </c>
      <c r="L4741" s="22">
        <v>0.9429748690596319</v>
      </c>
      <c r="M4741" s="22">
        <v>30.214790255153524</v>
      </c>
      <c r="N4741" s="22">
        <v>1652.6115996348083</v>
      </c>
      <c r="O4741" s="22">
        <v>0.42131565037720431</v>
      </c>
      <c r="P4741" s="22">
        <v>7.8390034116572949</v>
      </c>
      <c r="Q4741" s="22">
        <v>11.81466532122435</v>
      </c>
      <c r="R4741" s="22">
        <v>12.827350920186438</v>
      </c>
      <c r="S4741" s="22">
        <v>12.114987266349525</v>
      </c>
      <c r="T4741" s="22">
        <v>128.03565422132525</v>
      </c>
      <c r="U4741" s="22">
        <v>3.597136129931286E-2</v>
      </c>
      <c r="V4741" s="22">
        <v>2.1895151602517897</v>
      </c>
      <c r="W4741" s="22">
        <v>0.46525875738791983</v>
      </c>
      <c r="X4741" s="22">
        <v>0.93221133054634564</v>
      </c>
      <c r="Y4741" s="22">
        <v>8.836672913363125E-2</v>
      </c>
      <c r="Z4741" s="22">
        <v>6.2441737542645708</v>
      </c>
      <c r="AA4741" s="22">
        <v>13.877276440344048</v>
      </c>
      <c r="AB4741" s="22">
        <v>0.40634760463216563</v>
      </c>
      <c r="AC4741" s="22">
        <v>0.43726875210225358</v>
      </c>
      <c r="AD4741" s="22">
        <v>0.45264523569266246</v>
      </c>
      <c r="AE4741" s="22">
        <v>7.5021863437605107</v>
      </c>
      <c r="AF4741" s="22">
        <v>0.45047090480995622</v>
      </c>
      <c r="AG4741" s="22">
        <v>1</v>
      </c>
      <c r="AH4741" s="22">
        <v>0.15723655758973618</v>
      </c>
      <c r="AI4741" s="22">
        <v>3.7372062851376673</v>
      </c>
      <c r="AJ4741" s="22">
        <v>0.49649223968093792</v>
      </c>
      <c r="AK4741" s="22">
        <v>3.5075200615059341</v>
      </c>
      <c r="AL4741" s="22">
        <v>443.27519100475706</v>
      </c>
      <c r="AM4741" s="22">
        <v>0.12012877805006966</v>
      </c>
      <c r="AN4741" s="22">
        <v>1.4336648887607515</v>
      </c>
    </row>
    <row r="4742" spans="1:40" x14ac:dyDescent="0.2">
      <c r="A4742" s="20">
        <v>43202</v>
      </c>
      <c r="B4742" s="22">
        <v>0.43689921005044258</v>
      </c>
      <c r="C4742" s="22">
        <v>9.22480251261064E-2</v>
      </c>
      <c r="D4742" s="22">
        <v>4.4829637384600739E-2</v>
      </c>
      <c r="E4742" s="22">
        <v>0.14968592366993433</v>
      </c>
      <c r="F4742" s="22">
        <v>0.11449509850575806</v>
      </c>
      <c r="G4742" s="22">
        <v>0.74802512610640526</v>
      </c>
      <c r="H4742" s="22">
        <v>2.4405158465784713</v>
      </c>
      <c r="I4742" s="22">
        <v>0.71859236699343287</v>
      </c>
      <c r="J4742" s="22">
        <v>0.14662843818406776</v>
      </c>
      <c r="K4742" s="22">
        <v>0.16923241648424861</v>
      </c>
      <c r="L4742" s="22">
        <v>0.93386551822594466</v>
      </c>
      <c r="M4742" s="22">
        <v>30.031169696392883</v>
      </c>
      <c r="N4742" s="22">
        <v>1638.074616922052</v>
      </c>
      <c r="O4742" s="22">
        <v>0.41753116969639287</v>
      </c>
      <c r="P4742" s="22">
        <v>7.7662510707147616</v>
      </c>
      <c r="Q4742" s="22">
        <v>11.719567907109546</v>
      </c>
      <c r="R4742" s="22">
        <v>12.767678690396878</v>
      </c>
      <c r="S4742" s="22">
        <v>11.992005329780147</v>
      </c>
      <c r="T4742" s="22">
        <v>127.29965737127628</v>
      </c>
      <c r="U4742" s="22">
        <v>3.5633387265632435E-2</v>
      </c>
      <c r="V4742" s="22">
        <v>2.1634386599409914</v>
      </c>
      <c r="W4742" s="22">
        <v>0.46100218901684592</v>
      </c>
      <c r="X4742" s="22">
        <v>0.9242409822023413</v>
      </c>
      <c r="Y4742" s="22">
        <v>8.7727229466070242E-2</v>
      </c>
      <c r="Z4742" s="22">
        <v>6.1862329875321214</v>
      </c>
      <c r="AA4742" s="22">
        <v>13.745598172646808</v>
      </c>
      <c r="AB4742" s="22">
        <v>0.40326686970591036</v>
      </c>
      <c r="AC4742" s="22">
        <v>0.43304463690872752</v>
      </c>
      <c r="AD4742" s="22">
        <v>0.44968830303607121</v>
      </c>
      <c r="AE4742" s="22">
        <v>7.37115732368897</v>
      </c>
      <c r="AF4742" s="22">
        <v>0.4461311506614638</v>
      </c>
      <c r="AG4742" s="22">
        <v>1</v>
      </c>
      <c r="AH4742" s="22">
        <v>0.15612210907014371</v>
      </c>
      <c r="AI4742" s="22">
        <v>3.7141905396402395</v>
      </c>
      <c r="AJ4742" s="22">
        <v>0.48886456647948989</v>
      </c>
      <c r="AK4742" s="22">
        <v>3.4837489292852384</v>
      </c>
      <c r="AL4742" s="22">
        <v>438.99305225088034</v>
      </c>
      <c r="AM4742" s="22">
        <v>0.11896830684305701</v>
      </c>
      <c r="AN4742" s="22">
        <v>1.4339012087179974</v>
      </c>
    </row>
    <row r="4743" spans="1:40" x14ac:dyDescent="0.2">
      <c r="A4743" s="20">
        <v>43203</v>
      </c>
      <c r="B4743" s="22">
        <v>0.43346474351408132</v>
      </c>
      <c r="C4743" s="22">
        <v>9.1664502726564512E-2</v>
      </c>
      <c r="D4743" s="22">
        <v>4.4477231415688954E-2</v>
      </c>
      <c r="E4743" s="22">
        <v>0.14883973466159908</v>
      </c>
      <c r="F4743" s="22">
        <v>0.11357144543329949</v>
      </c>
      <c r="G4743" s="22">
        <v>0.74036259767238721</v>
      </c>
      <c r="H4743" s="22">
        <v>2.4205047095205496</v>
      </c>
      <c r="I4743" s="22">
        <v>0.71276645971530417</v>
      </c>
      <c r="J4743" s="22">
        <v>0.145523004650504</v>
      </c>
      <c r="K4743" s="22">
        <v>0.1680673260782323</v>
      </c>
      <c r="L4743" s="22">
        <v>0.92653620075069043</v>
      </c>
      <c r="M4743" s="22">
        <v>29.713651707938904</v>
      </c>
      <c r="N4743" s="22">
        <v>1622.9550766034795</v>
      </c>
      <c r="O4743" s="22">
        <v>0.41483912088949737</v>
      </c>
      <c r="P4743" s="22">
        <v>7.7016595453365113</v>
      </c>
      <c r="Q4743" s="22">
        <v>11.661669932249001</v>
      </c>
      <c r="R4743" s="22">
        <v>12.66849224522556</v>
      </c>
      <c r="S4743" s="22">
        <v>11.874129505913457</v>
      </c>
      <c r="T4743" s="22">
        <v>126.37567573947734</v>
      </c>
      <c r="U4743" s="22">
        <v>3.5353273057765394E-2</v>
      </c>
      <c r="V4743" s="22">
        <v>2.1287505016406598</v>
      </c>
      <c r="W4743" s="22">
        <v>0.45779136469866144</v>
      </c>
      <c r="X4743" s="22">
        <v>0.91740043908311886</v>
      </c>
      <c r="Y4743" s="22">
        <v>8.6836949080522169E-2</v>
      </c>
      <c r="Z4743" s="22">
        <v>6.1324095276315473</v>
      </c>
      <c r="AA4743" s="22">
        <v>13.638724298293239</v>
      </c>
      <c r="AB4743" s="22">
        <v>0.39892825948395927</v>
      </c>
      <c r="AC4743" s="22">
        <v>0.42969948773636119</v>
      </c>
      <c r="AD4743" s="22">
        <v>0.44579920209626772</v>
      </c>
      <c r="AE4743" s="22">
        <v>7.3203300205377584</v>
      </c>
      <c r="AF4743" s="22">
        <v>0.44262411180094896</v>
      </c>
      <c r="AG4743" s="22">
        <v>1</v>
      </c>
      <c r="AH4743" s="22">
        <v>0.15482401265314794</v>
      </c>
      <c r="AI4743" s="22">
        <v>3.6779112863246852</v>
      </c>
      <c r="AJ4743" s="22">
        <v>0.4834517598734685</v>
      </c>
      <c r="AK4743" s="22">
        <v>3.4594320247397365</v>
      </c>
      <c r="AL4743" s="22">
        <v>435.54212601213374</v>
      </c>
      <c r="AM4743" s="22">
        <v>0.11803309648025305</v>
      </c>
      <c r="AN4743" s="22">
        <v>1.4236561931965723</v>
      </c>
    </row>
    <row r="4744" spans="1:40" x14ac:dyDescent="0.2">
      <c r="A4744" s="20">
        <v>43206</v>
      </c>
      <c r="B4744" s="22">
        <v>0.43641419302706941</v>
      </c>
      <c r="C4744" s="22">
        <v>9.2425790812082617E-2</v>
      </c>
      <c r="D4744" s="22">
        <v>4.4779808446419656E-2</v>
      </c>
      <c r="E4744" s="22">
        <v>0.14928583311547874</v>
      </c>
      <c r="F4744" s="22">
        <v>0.11405280794733465</v>
      </c>
      <c r="G4744" s="22">
        <v>0.74568053806117351</v>
      </c>
      <c r="H4744" s="22">
        <v>2.4238895358509396</v>
      </c>
      <c r="I4744" s="22">
        <v>0.71484421417876742</v>
      </c>
      <c r="J4744" s="22">
        <v>0.14708748247260972</v>
      </c>
      <c r="K4744" s="22">
        <v>0.17034246738122963</v>
      </c>
      <c r="L4744" s="22">
        <v>0.93278988521044748</v>
      </c>
      <c r="M4744" s="22">
        <v>29.754973025643462</v>
      </c>
      <c r="N4744" s="22">
        <v>1636.5235164103904</v>
      </c>
      <c r="O4744" s="22">
        <v>0.41895810062504457</v>
      </c>
      <c r="P4744" s="22">
        <v>7.7785963828219682</v>
      </c>
      <c r="Q4744" s="22">
        <v>11.734439242341422</v>
      </c>
      <c r="R4744" s="22">
        <v>12.726667775744467</v>
      </c>
      <c r="S4744" s="22">
        <v>11.942391330180383</v>
      </c>
      <c r="T4744" s="22">
        <v>127.10982246833187</v>
      </c>
      <c r="U4744" s="22">
        <v>3.5583572973358367E-2</v>
      </c>
      <c r="V4744" s="22">
        <v>2.139173420158281</v>
      </c>
      <c r="W4744" s="22">
        <v>0.46183187964921452</v>
      </c>
      <c r="X4744" s="22">
        <v>0.92367564227487697</v>
      </c>
      <c r="Y4744" s="22">
        <v>8.7470589633291337E-2</v>
      </c>
      <c r="Z4744" s="22">
        <v>6.1825938160990566</v>
      </c>
      <c r="AA4744" s="22">
        <v>13.730779285595455</v>
      </c>
      <c r="AB4744" s="22">
        <v>0.39859067899327422</v>
      </c>
      <c r="AC4744" s="22">
        <v>0.43254034270504077</v>
      </c>
      <c r="AD4744" s="22">
        <v>0.44533830833947285</v>
      </c>
      <c r="AE4744" s="22">
        <v>7.2645744706133994</v>
      </c>
      <c r="AF4744" s="22">
        <v>0.44562349977422344</v>
      </c>
      <c r="AG4744" s="22">
        <v>1</v>
      </c>
      <c r="AH4744" s="22">
        <v>0.15565510849157496</v>
      </c>
      <c r="AI4744" s="22">
        <v>3.7074886517574921</v>
      </c>
      <c r="AJ4744" s="22">
        <v>0.48634646006131621</v>
      </c>
      <c r="AK4744" s="22">
        <v>3.4869406088837134</v>
      </c>
      <c r="AL4744" s="22">
        <v>437.88768210661402</v>
      </c>
      <c r="AM4744" s="22">
        <v>0.1188297644794068</v>
      </c>
      <c r="AN4744" s="22">
        <v>1.4318986619768519</v>
      </c>
    </row>
    <row r="4745" spans="1:40" x14ac:dyDescent="0.2">
      <c r="A4745" s="20">
        <v>43207</v>
      </c>
      <c r="B4745" s="22">
        <v>0.43712881303483647</v>
      </c>
      <c r="C4745" s="22">
        <v>9.240547006105615E-2</v>
      </c>
      <c r="D4745" s="22">
        <v>4.4848311731590901E-2</v>
      </c>
      <c r="E4745" s="22">
        <v>0.1493079111174587</v>
      </c>
      <c r="F4745" s="22">
        <v>0.11497125718570356</v>
      </c>
      <c r="G4745" s="22">
        <v>0.74747979671748721</v>
      </c>
      <c r="H4745" s="22">
        <v>2.4316539912640884</v>
      </c>
      <c r="I4745" s="22">
        <v>0.71658275907213664</v>
      </c>
      <c r="J4745" s="22">
        <v>0.14722509848728293</v>
      </c>
      <c r="K4745" s="22">
        <v>0.17002892134109329</v>
      </c>
      <c r="L4745" s="22">
        <v>0.93425453160519389</v>
      </c>
      <c r="M4745" s="22">
        <v>29.849680437033594</v>
      </c>
      <c r="N4745" s="22">
        <v>1638.2809059639849</v>
      </c>
      <c r="O4745" s="22">
        <v>0.417788410040347</v>
      </c>
      <c r="P4745" s="22">
        <v>7.8159031670653754</v>
      </c>
      <c r="Q4745" s="22">
        <v>11.818473952940334</v>
      </c>
      <c r="R4745" s="22">
        <v>12.733721331571866</v>
      </c>
      <c r="S4745" s="22">
        <v>11.937491817521808</v>
      </c>
      <c r="T4745" s="22">
        <v>126.88613560895487</v>
      </c>
      <c r="U4745" s="22">
        <v>3.5645850442151357E-2</v>
      </c>
      <c r="V4745" s="22">
        <v>2.1474393306435293</v>
      </c>
      <c r="W4745" s="22">
        <v>0.46280096642506036</v>
      </c>
      <c r="X4745" s="22">
        <v>0.9235667273657775</v>
      </c>
      <c r="Y4745" s="22">
        <v>8.7371014389259816E-2</v>
      </c>
      <c r="Z4745" s="22">
        <v>6.1971411908927525</v>
      </c>
      <c r="AA4745" s="22">
        <v>13.752514252389281</v>
      </c>
      <c r="AB4745" s="22">
        <v>0.40054272146249148</v>
      </c>
      <c r="AC4745" s="22">
        <v>0.43322502707656413</v>
      </c>
      <c r="AD4745" s="22">
        <v>0.44657883148260552</v>
      </c>
      <c r="AE4745" s="22">
        <v>7.3211459040001889</v>
      </c>
      <c r="AF4745" s="22">
        <v>0.44631699218052623</v>
      </c>
      <c r="AG4745" s="22">
        <v>1</v>
      </c>
      <c r="AH4745" s="22">
        <v>0.15606812582568641</v>
      </c>
      <c r="AI4745" s="22">
        <v>3.7133573749419782</v>
      </c>
      <c r="AJ4745" s="22">
        <v>0.48756858404446496</v>
      </c>
      <c r="AK4745" s="22">
        <v>3.493174325466252</v>
      </c>
      <c r="AL4745" s="22">
        <v>438.58083098273045</v>
      </c>
      <c r="AM4745" s="22">
        <v>0.11901786458147366</v>
      </c>
      <c r="AN4745" s="22">
        <v>1.425238928363147</v>
      </c>
    </row>
    <row r="4746" spans="1:40" x14ac:dyDescent="0.2">
      <c r="A4746" s="20">
        <v>43208</v>
      </c>
      <c r="B4746" s="22">
        <v>0.43707379770787963</v>
      </c>
      <c r="C4746" s="22">
        <v>9.2613088650076766E-2</v>
      </c>
      <c r="D4746" s="22">
        <v>4.4845109310102708E-2</v>
      </c>
      <c r="E4746" s="22">
        <v>0.15026122555845145</v>
      </c>
      <c r="F4746" s="22">
        <v>0.11526057100693826</v>
      </c>
      <c r="G4746" s="22">
        <v>0.74645054565794333</v>
      </c>
      <c r="H4746" s="22">
        <v>2.4308853106739501</v>
      </c>
      <c r="I4746" s="22">
        <v>0.71626977043093298</v>
      </c>
      <c r="J4746" s="22">
        <v>0.14723838766110894</v>
      </c>
      <c r="K4746" s="22">
        <v>0.16900520070929581</v>
      </c>
      <c r="L4746" s="22">
        <v>0.93421162245468725</v>
      </c>
      <c r="M4746" s="22">
        <v>29.828507503540528</v>
      </c>
      <c r="N4746" s="22">
        <v>1639.1159984290764</v>
      </c>
      <c r="O4746" s="22">
        <v>0.41788948790269798</v>
      </c>
      <c r="P4746" s="22">
        <v>7.820105442298309</v>
      </c>
      <c r="Q4746" s="22">
        <v>11.843812108012902</v>
      </c>
      <c r="R4746" s="22">
        <v>12.761374320158998</v>
      </c>
      <c r="S4746" s="22">
        <v>11.936639413521844</v>
      </c>
      <c r="T4746" s="22">
        <v>126.64024658740642</v>
      </c>
      <c r="U4746" s="22">
        <v>3.5643305128113582E-2</v>
      </c>
      <c r="V4746" s="22">
        <v>2.1522843847810824</v>
      </c>
      <c r="W4746" s="22">
        <v>0.46270841515227251</v>
      </c>
      <c r="X4746" s="22">
        <v>0.92352458138455507</v>
      </c>
      <c r="Y4746" s="22">
        <v>8.7079153129351286E-2</v>
      </c>
      <c r="Z4746" s="22">
        <v>6.1933664179370913</v>
      </c>
      <c r="AA4746" s="22">
        <v>13.7527223392481</v>
      </c>
      <c r="AB4746" s="22">
        <v>0.40054982327109145</v>
      </c>
      <c r="AC4746" s="22">
        <v>0.43319409237506995</v>
      </c>
      <c r="AD4746" s="22">
        <v>0.44729670225046714</v>
      </c>
      <c r="AE4746" s="22">
        <v>7.2433265497994697</v>
      </c>
      <c r="AF4746" s="22">
        <v>0.44628512263915171</v>
      </c>
      <c r="AG4746" s="22">
        <v>1</v>
      </c>
      <c r="AH4746" s="22">
        <v>0.15584276482559178</v>
      </c>
      <c r="AI4746" s="22">
        <v>3.7119021266973715</v>
      </c>
      <c r="AJ4746" s="22">
        <v>0.47691813345710304</v>
      </c>
      <c r="AK4746" s="22">
        <v>3.4851892843966823</v>
      </c>
      <c r="AL4746" s="22">
        <v>438.54951384673979</v>
      </c>
      <c r="AM4746" s="22">
        <v>0.11900936603710713</v>
      </c>
      <c r="AN4746" s="22">
        <v>1.419127185309484</v>
      </c>
    </row>
    <row r="4747" spans="1:40" x14ac:dyDescent="0.2">
      <c r="A4747" s="20">
        <v>43209</v>
      </c>
      <c r="B4747" s="22">
        <v>0.43702399086062454</v>
      </c>
      <c r="C4747" s="22">
        <v>9.1964965727341974E-2</v>
      </c>
      <c r="D4747" s="22">
        <v>4.4847201066260466E-2</v>
      </c>
      <c r="E4747" s="22">
        <v>0.15076399466869764</v>
      </c>
      <c r="F4747" s="22">
        <v>0.11558691926884997</v>
      </c>
      <c r="G4747" s="22">
        <v>0.74691784082254387</v>
      </c>
      <c r="H4747" s="22">
        <v>2.4400228484386903</v>
      </c>
      <c r="I4747" s="22">
        <v>0.71785748286367101</v>
      </c>
      <c r="J4747" s="22">
        <v>0.14689642041127188</v>
      </c>
      <c r="K4747" s="22">
        <v>0.16767421934501142</v>
      </c>
      <c r="L4747" s="22">
        <v>0.93390613099771524</v>
      </c>
      <c r="M4747" s="22">
        <v>29.882663747143948</v>
      </c>
      <c r="N4747" s="22">
        <v>1639.8514851485149</v>
      </c>
      <c r="O4747" s="22">
        <v>0.41874523990860624</v>
      </c>
      <c r="P4747" s="22">
        <v>7.8374904798172125</v>
      </c>
      <c r="Q4747" s="22">
        <v>11.868097867479056</v>
      </c>
      <c r="R4747" s="22">
        <v>12.776085300837776</v>
      </c>
      <c r="S4747" s="22">
        <v>11.924028941355674</v>
      </c>
      <c r="T4747" s="22">
        <v>126.88142612338157</v>
      </c>
      <c r="U4747" s="22">
        <v>3.5641184310738767E-2</v>
      </c>
      <c r="V4747" s="22">
        <v>2.1942831302361006</v>
      </c>
      <c r="W4747" s="22">
        <v>0.46279988575780651</v>
      </c>
      <c r="X4747" s="22">
        <v>0.92709920030464588</v>
      </c>
      <c r="Y4747" s="22">
        <v>8.6514661081492764E-2</v>
      </c>
      <c r="Z4747" s="22">
        <v>6.2041841203351105</v>
      </c>
      <c r="AA4747" s="22">
        <v>13.751904036557502</v>
      </c>
      <c r="AB4747" s="22">
        <v>0.40159701066260473</v>
      </c>
      <c r="AC4747" s="22">
        <v>0.43316831683168316</v>
      </c>
      <c r="AD4747" s="22">
        <v>0.44874571591774565</v>
      </c>
      <c r="AE4747" s="22">
        <v>7.248488670982483</v>
      </c>
      <c r="AF4747" s="22">
        <v>0.44627046839299317</v>
      </c>
      <c r="AG4747" s="22">
        <v>1</v>
      </c>
      <c r="AH4747" s="22">
        <v>0.15605959634424979</v>
      </c>
      <c r="AI4747" s="22">
        <v>3.7152513328255901</v>
      </c>
      <c r="AJ4747" s="22">
        <v>0.48068592916984004</v>
      </c>
      <c r="AK4747" s="22">
        <v>3.496763137852247</v>
      </c>
      <c r="AL4747" s="22">
        <v>439.35643564356434</v>
      </c>
      <c r="AM4747" s="22">
        <v>0.119002284843869</v>
      </c>
      <c r="AN4747" s="22">
        <v>1.4224938118811881</v>
      </c>
    </row>
    <row r="4748" spans="1:40" x14ac:dyDescent="0.2">
      <c r="A4748" s="20">
        <v>43210</v>
      </c>
      <c r="B4748" s="22">
        <v>0.43494067214551313</v>
      </c>
      <c r="C4748" s="22">
        <v>9.085095800866827E-2</v>
      </c>
      <c r="D4748" s="22">
        <v>4.460009947185184E-2</v>
      </c>
      <c r="E4748" s="22">
        <v>0.1510669540297942</v>
      </c>
      <c r="F4748" s="22">
        <v>0.11538734812779766</v>
      </c>
      <c r="G4748" s="22">
        <v>0.74538758496554014</v>
      </c>
      <c r="H4748" s="22">
        <v>2.4415602870473441</v>
      </c>
      <c r="I4748" s="22">
        <v>0.71770125287165765</v>
      </c>
      <c r="J4748" s="22">
        <v>0.14548942519479904</v>
      </c>
      <c r="K4748" s="22">
        <v>0.16582194538521661</v>
      </c>
      <c r="L4748" s="22">
        <v>0.92886578405134645</v>
      </c>
      <c r="M4748" s="22">
        <v>29.928001326291358</v>
      </c>
      <c r="N4748" s="22">
        <v>1643.061838334557</v>
      </c>
      <c r="O4748" s="22">
        <v>0.41765151694574049</v>
      </c>
      <c r="P4748" s="22">
        <v>7.8393292755133466</v>
      </c>
      <c r="Q4748" s="22">
        <v>11.856097387679702</v>
      </c>
      <c r="R4748" s="22">
        <v>12.747791488051538</v>
      </c>
      <c r="S4748" s="22">
        <v>11.835966179570377</v>
      </c>
      <c r="T4748" s="22">
        <v>126.72003410463491</v>
      </c>
      <c r="U4748" s="22">
        <v>3.5497240840300315E-2</v>
      </c>
      <c r="V4748" s="22">
        <v>2.193117495204036</v>
      </c>
      <c r="W4748" s="22">
        <v>0.46124150344598919</v>
      </c>
      <c r="X4748" s="22">
        <v>0.92611846623877991</v>
      </c>
      <c r="Y4748" s="22">
        <v>8.5344480496411912E-2</v>
      </c>
      <c r="Z4748" s="22">
        <v>6.1730573384174505</v>
      </c>
      <c r="AA4748" s="22">
        <v>13.683300570778959</v>
      </c>
      <c r="AB4748" s="22">
        <v>0.4021149610401914</v>
      </c>
      <c r="AC4748" s="22">
        <v>0.43122231958884971</v>
      </c>
      <c r="AD4748" s="22">
        <v>0.44866541932122306</v>
      </c>
      <c r="AE4748" s="22">
        <v>7.2682069014518156</v>
      </c>
      <c r="AF4748" s="22">
        <v>0.44408260900457103</v>
      </c>
      <c r="AG4748" s="22">
        <v>1</v>
      </c>
      <c r="AH4748" s="22">
        <v>0.15585107642753951</v>
      </c>
      <c r="AI4748" s="22">
        <v>3.7100632356772376</v>
      </c>
      <c r="AJ4748" s="22">
        <v>0.48262795159036542</v>
      </c>
      <c r="AK4748" s="22">
        <v>3.4875541766335885</v>
      </c>
      <c r="AL4748" s="22">
        <v>436.64708807995646</v>
      </c>
      <c r="AM4748" s="22">
        <v>0.11841887123131943</v>
      </c>
      <c r="AN4748" s="22">
        <v>1.4314591573313125</v>
      </c>
    </row>
    <row r="4749" spans="1:40" x14ac:dyDescent="0.2">
      <c r="A4749" s="20">
        <v>43213</v>
      </c>
      <c r="B4749" s="22">
        <v>0.43115754872035689</v>
      </c>
      <c r="C4749" s="22">
        <v>8.9269781638882356E-2</v>
      </c>
      <c r="D4749" s="22">
        <v>4.4242779995304057E-2</v>
      </c>
      <c r="E4749" s="22">
        <v>0.15082178915238317</v>
      </c>
      <c r="F4749" s="22">
        <v>0.11480394458793143</v>
      </c>
      <c r="G4749" s="22">
        <v>0.74146513266024883</v>
      </c>
      <c r="H4749" s="22">
        <v>2.4430617515848789</v>
      </c>
      <c r="I4749" s="22">
        <v>0.71613054707677848</v>
      </c>
      <c r="J4749" s="22">
        <v>0.143308288330594</v>
      </c>
      <c r="K4749" s="22">
        <v>0.1636416999295609</v>
      </c>
      <c r="L4749" s="22">
        <v>0.92061516787978392</v>
      </c>
      <c r="M4749" s="22">
        <v>30.014087814040852</v>
      </c>
      <c r="N4749" s="22">
        <v>1630.6644752289269</v>
      </c>
      <c r="O4749" s="22">
        <v>0.41610706738671049</v>
      </c>
      <c r="P4749" s="22">
        <v>7.809344916647099</v>
      </c>
      <c r="Q4749" s="22">
        <v>11.831415825311105</v>
      </c>
      <c r="R4749" s="22">
        <v>12.761211552007513</v>
      </c>
      <c r="S4749" s="22">
        <v>11.715191359474055</v>
      </c>
      <c r="T4749" s="22">
        <v>126.81380605776003</v>
      </c>
      <c r="U4749" s="22">
        <v>3.5210143226109415E-2</v>
      </c>
      <c r="V4749" s="22">
        <v>2.2236440478985675</v>
      </c>
      <c r="W4749" s="22">
        <v>0.45744306175158483</v>
      </c>
      <c r="X4749" s="22">
        <v>0.92590983799013848</v>
      </c>
      <c r="Y4749" s="22">
        <v>8.3892932613289506E-2</v>
      </c>
      <c r="Z4749" s="22">
        <v>6.1485090396806754</v>
      </c>
      <c r="AA4749" s="22">
        <v>13.564216952336229</v>
      </c>
      <c r="AB4749" s="22">
        <v>0.40397980746654144</v>
      </c>
      <c r="AC4749" s="22">
        <v>0.42733035923925805</v>
      </c>
      <c r="AD4749" s="22">
        <v>0.447687250528293</v>
      </c>
      <c r="AE4749" s="22">
        <v>7.2626203334115988</v>
      </c>
      <c r="AF4749" s="22">
        <v>0.44023244893167407</v>
      </c>
      <c r="AG4749" s="22">
        <v>1</v>
      </c>
      <c r="AH4749" s="22">
        <v>0.15559990608123972</v>
      </c>
      <c r="AI4749" s="22">
        <v>3.7003991547311572</v>
      </c>
      <c r="AJ4749" s="22">
        <v>0.48212021601314858</v>
      </c>
      <c r="AK4749" s="22">
        <v>3.4742897393754402</v>
      </c>
      <c r="AL4749" s="22">
        <v>433.47264616107066</v>
      </c>
      <c r="AM4749" s="22">
        <v>0.1173984503404555</v>
      </c>
      <c r="AN4749" s="22">
        <v>1.4498708617046254</v>
      </c>
    </row>
    <row r="4750" spans="1:40" x14ac:dyDescent="0.2">
      <c r="A4750" s="20">
        <v>43214</v>
      </c>
      <c r="B4750" s="22">
        <v>0.43176581236774042</v>
      </c>
      <c r="C4750" s="22">
        <v>8.9383964260521975E-2</v>
      </c>
      <c r="D4750" s="22">
        <v>4.4302845050552549E-2</v>
      </c>
      <c r="E4750" s="22">
        <v>0.15086997413590408</v>
      </c>
      <c r="F4750" s="22">
        <v>0.11505995767693393</v>
      </c>
      <c r="G4750" s="22">
        <v>0.74106513049612033</v>
      </c>
      <c r="H4750" s="22">
        <v>2.4445097578180106</v>
      </c>
      <c r="I4750" s="22">
        <v>0.71581236774041856</v>
      </c>
      <c r="J4750" s="22">
        <v>0.14378086056901013</v>
      </c>
      <c r="K4750" s="22">
        <v>0.16429579120620738</v>
      </c>
      <c r="L4750" s="22">
        <v>0.92244298142487657</v>
      </c>
      <c r="M4750" s="22">
        <v>30.01763461086292</v>
      </c>
      <c r="N4750" s="22">
        <v>1632.3771455443216</v>
      </c>
      <c r="O4750" s="22">
        <v>0.41888079003056666</v>
      </c>
      <c r="P4750" s="22">
        <v>7.8062544086527161</v>
      </c>
      <c r="Q4750" s="22">
        <v>11.805784152363037</v>
      </c>
      <c r="R4750" s="22">
        <v>12.792146719962378</v>
      </c>
      <c r="S4750" s="22">
        <v>11.744650834704915</v>
      </c>
      <c r="T4750" s="22">
        <v>126.53068422290147</v>
      </c>
      <c r="U4750" s="22">
        <v>3.5316247354808372E-2</v>
      </c>
      <c r="V4750" s="22">
        <v>2.2124382788619794</v>
      </c>
      <c r="W4750" s="22">
        <v>0.45885257465318596</v>
      </c>
      <c r="X4750" s="22">
        <v>0.92888549259346331</v>
      </c>
      <c r="Y4750" s="22">
        <v>8.3682106748177748E-2</v>
      </c>
      <c r="Z4750" s="22">
        <v>6.1357865036444865</v>
      </c>
      <c r="AA4750" s="22">
        <v>13.583352927345404</v>
      </c>
      <c r="AB4750" s="22">
        <v>0.40430284505055253</v>
      </c>
      <c r="AC4750" s="22">
        <v>0.42793322360686575</v>
      </c>
      <c r="AD4750" s="22">
        <v>0.4468492828591582</v>
      </c>
      <c r="AE4750" s="22">
        <v>7.2368680931107452</v>
      </c>
      <c r="AF4750" s="22">
        <v>0.44086527157300726</v>
      </c>
      <c r="AG4750" s="22">
        <v>1</v>
      </c>
      <c r="AH4750" s="22">
        <v>0.1554197037385375</v>
      </c>
      <c r="AI4750" s="22">
        <v>3.6962144368680931</v>
      </c>
      <c r="AJ4750" s="22">
        <v>0.48024923583352924</v>
      </c>
      <c r="AK4750" s="22">
        <v>3.4811897484128851</v>
      </c>
      <c r="AL4750" s="22">
        <v>434.28168351751702</v>
      </c>
      <c r="AM4750" s="22">
        <v>0.1175640724194686</v>
      </c>
      <c r="AN4750" s="22">
        <v>1.4482130260992241</v>
      </c>
    </row>
    <row r="4751" spans="1:40" x14ac:dyDescent="0.2">
      <c r="A4751" s="20">
        <v>43215</v>
      </c>
      <c r="B4751" s="22">
        <v>0.42899525778494169</v>
      </c>
      <c r="C4751" s="22">
        <v>8.8338355876375355E-2</v>
      </c>
      <c r="D4751" s="22">
        <v>4.401499754713014E-2</v>
      </c>
      <c r="E4751" s="22">
        <v>0.14998715163407852</v>
      </c>
      <c r="F4751" s="22">
        <v>0.11482935033989768</v>
      </c>
      <c r="G4751" s="22">
        <v>0.73861751582685065</v>
      </c>
      <c r="H4751" s="22">
        <v>2.4446936248744362</v>
      </c>
      <c r="I4751" s="22">
        <v>0.71544373583759668</v>
      </c>
      <c r="J4751" s="22">
        <v>0.14202116476277243</v>
      </c>
      <c r="K4751" s="22">
        <v>0.16269535356366949</v>
      </c>
      <c r="L4751" s="22">
        <v>0.91649730184315636</v>
      </c>
      <c r="M4751" s="22">
        <v>30.044151657439205</v>
      </c>
      <c r="N4751" s="22">
        <v>1625.6686990445487</v>
      </c>
      <c r="O4751" s="22">
        <v>0.41883336837433127</v>
      </c>
      <c r="P4751" s="22">
        <v>7.8153105800453186</v>
      </c>
      <c r="Q4751" s="22">
        <v>11.798304015698367</v>
      </c>
      <c r="R4751" s="22">
        <v>12.779451958791785</v>
      </c>
      <c r="S4751" s="22">
        <v>11.680332655874039</v>
      </c>
      <c r="T4751" s="22">
        <v>126.28892470857569</v>
      </c>
      <c r="U4751" s="22">
        <v>3.5134440628869112E-2</v>
      </c>
      <c r="V4751" s="22">
        <v>2.2012754923260212</v>
      </c>
      <c r="W4751" s="22">
        <v>0.45670100684467491</v>
      </c>
      <c r="X4751" s="22">
        <v>0.93092251267316084</v>
      </c>
      <c r="Y4751" s="22">
        <v>8.2556591211717698E-2</v>
      </c>
      <c r="Z4751" s="22">
        <v>6.0994697128974229</v>
      </c>
      <c r="AA4751" s="22">
        <v>13.427710421192794</v>
      </c>
      <c r="AB4751" s="22">
        <v>0.4060434041161492</v>
      </c>
      <c r="AC4751" s="22">
        <v>0.42516410867381504</v>
      </c>
      <c r="AD4751" s="22">
        <v>0.44595510080127082</v>
      </c>
      <c r="AE4751" s="22">
        <v>7.2892517578900637</v>
      </c>
      <c r="AF4751" s="22">
        <v>0.43802415492793234</v>
      </c>
      <c r="AG4751" s="22">
        <v>1</v>
      </c>
      <c r="AH4751" s="22">
        <v>0.15513817833531898</v>
      </c>
      <c r="AI4751" s="22">
        <v>3.6816408531314968</v>
      </c>
      <c r="AJ4751" s="22">
        <v>0.4761954820473287</v>
      </c>
      <c r="AK4751" s="22">
        <v>3.4663723222837386</v>
      </c>
      <c r="AL4751" s="22">
        <v>431.58829163454573</v>
      </c>
      <c r="AM4751" s="22">
        <v>0.11680332655874039</v>
      </c>
      <c r="AN4751" s="22">
        <v>1.4522508001027867</v>
      </c>
    </row>
    <row r="4752" spans="1:40" x14ac:dyDescent="0.2">
      <c r="A4752" s="20">
        <v>43216</v>
      </c>
      <c r="B4752" s="22">
        <v>0.42395909085662176</v>
      </c>
      <c r="C4752" s="22">
        <v>8.7208966767092597E-2</v>
      </c>
      <c r="D4752" s="22">
        <v>4.349828583301589E-2</v>
      </c>
      <c r="E4752" s="22">
        <v>0.14850342256236218</v>
      </c>
      <c r="F4752" s="22">
        <v>0.1141508236081772</v>
      </c>
      <c r="G4752" s="22">
        <v>0.73114704897784855</v>
      </c>
      <c r="H4752" s="22">
        <v>2.4282300793018665</v>
      </c>
      <c r="I4752" s="22">
        <v>0.71049624268448941</v>
      </c>
      <c r="J4752" s="22">
        <v>0.13968440858353245</v>
      </c>
      <c r="K4752" s="22">
        <v>0.16061225196523182</v>
      </c>
      <c r="L4752" s="22">
        <v>0.90562269857210465</v>
      </c>
      <c r="M4752" s="22">
        <v>29.81611663261419</v>
      </c>
      <c r="N4752" s="22">
        <v>1602.7749881682075</v>
      </c>
      <c r="O4752" s="22">
        <v>0.41378952107213351</v>
      </c>
      <c r="P4752" s="22">
        <v>7.7108656254689425</v>
      </c>
      <c r="Q4752" s="22">
        <v>11.694428091560757</v>
      </c>
      <c r="R4752" s="22">
        <v>12.615576410291927</v>
      </c>
      <c r="S4752" s="22">
        <v>11.560526832196327</v>
      </c>
      <c r="T4752" s="22">
        <v>124.27075758100447</v>
      </c>
      <c r="U4752" s="22">
        <v>3.4657339751359213E-2</v>
      </c>
      <c r="V4752" s="22">
        <v>2.1716244762267545</v>
      </c>
      <c r="W4752" s="22">
        <v>0.45191675035495377</v>
      </c>
      <c r="X4752" s="22">
        <v>0.92275282520114044</v>
      </c>
      <c r="Y4752" s="22">
        <v>8.1495076820075951E-2</v>
      </c>
      <c r="Z4752" s="22">
        <v>5.9940437026006856</v>
      </c>
      <c r="AA4752" s="22">
        <v>13.338181482379285</v>
      </c>
      <c r="AB4752" s="22">
        <v>0.40320439565513494</v>
      </c>
      <c r="AC4752" s="22">
        <v>0.42017291731597234</v>
      </c>
      <c r="AD4752" s="22">
        <v>0.44405582297330054</v>
      </c>
      <c r="AE4752" s="22">
        <v>7.2503491821634283</v>
      </c>
      <c r="AF4752" s="22">
        <v>0.43287045053156492</v>
      </c>
      <c r="AG4752" s="22">
        <v>1</v>
      </c>
      <c r="AH4752" s="22">
        <v>0.15325922591220234</v>
      </c>
      <c r="AI4752" s="22">
        <v>3.6476549964793201</v>
      </c>
      <c r="AJ4752" s="22">
        <v>0.46927774122427307</v>
      </c>
      <c r="AK4752" s="22">
        <v>3.4218697694820559</v>
      </c>
      <c r="AL4752" s="22">
        <v>428.02230148561137</v>
      </c>
      <c r="AM4752" s="22">
        <v>0.11543212014175064</v>
      </c>
      <c r="AN4752" s="22">
        <v>1.4311851415774952</v>
      </c>
    </row>
    <row r="4753" spans="1:40" x14ac:dyDescent="0.2">
      <c r="A4753" s="20">
        <v>43217</v>
      </c>
      <c r="B4753" s="22">
        <v>0.42424802476551315</v>
      </c>
      <c r="C4753" s="22">
        <v>8.7568728919281066E-2</v>
      </c>
      <c r="D4753" s="22">
        <v>4.3527930508709518E-2</v>
      </c>
      <c r="E4753" s="22">
        <v>0.14815413759645152</v>
      </c>
      <c r="F4753" s="22">
        <v>0.11409000600656102</v>
      </c>
      <c r="G4753" s="22">
        <v>0.73147206949129051</v>
      </c>
      <c r="H4753" s="22">
        <v>2.4229543039319874</v>
      </c>
      <c r="I4753" s="22">
        <v>0.70942105992699733</v>
      </c>
      <c r="J4753" s="22">
        <v>0.1400914845446565</v>
      </c>
      <c r="K4753" s="22">
        <v>0.15915076468142125</v>
      </c>
      <c r="L4753" s="22">
        <v>0.90643626114679121</v>
      </c>
      <c r="M4753" s="22">
        <v>29.761354710529965</v>
      </c>
      <c r="N4753" s="22">
        <v>1603.8673012059328</v>
      </c>
      <c r="O4753" s="22">
        <v>0.41427944370004161</v>
      </c>
      <c r="P4753" s="22">
        <v>7.6941736358175863</v>
      </c>
      <c r="Q4753" s="22">
        <v>11.657348796377583</v>
      </c>
      <c r="R4753" s="22">
        <v>12.594141292796749</v>
      </c>
      <c r="S4753" s="22">
        <v>11.58573210737883</v>
      </c>
      <c r="T4753" s="22">
        <v>123.21882363812782</v>
      </c>
      <c r="U4753" s="22">
        <v>3.4723698193411263E-2</v>
      </c>
      <c r="V4753" s="22">
        <v>2.1494825116665899</v>
      </c>
      <c r="W4753" s="22">
        <v>0.45245575936792498</v>
      </c>
      <c r="X4753" s="22">
        <v>0.91913089682576354</v>
      </c>
      <c r="Y4753" s="22">
        <v>8.1816291641639338E-2</v>
      </c>
      <c r="Z4753" s="22">
        <v>5.9625514023009751</v>
      </c>
      <c r="AA4753" s="22">
        <v>13.347271635170726</v>
      </c>
      <c r="AB4753" s="22">
        <v>0.40070692602689095</v>
      </c>
      <c r="AC4753" s="22">
        <v>0.42063253707896325</v>
      </c>
      <c r="AD4753" s="22">
        <v>0.44359608187404709</v>
      </c>
      <c r="AE4753" s="22">
        <v>7.1750219470498546</v>
      </c>
      <c r="AF4753" s="22">
        <v>0.43316545765374487</v>
      </c>
      <c r="AG4753" s="22">
        <v>1</v>
      </c>
      <c r="AH4753" s="22">
        <v>0.15287852885459502</v>
      </c>
      <c r="AI4753" s="22">
        <v>3.6397449521785341</v>
      </c>
      <c r="AJ4753" s="22">
        <v>0.466802199325417</v>
      </c>
      <c r="AK4753" s="22">
        <v>3.4148454465647093</v>
      </c>
      <c r="AL4753" s="22">
        <v>428.31400452802296</v>
      </c>
      <c r="AM4753" s="22">
        <v>0.1155107887076653</v>
      </c>
      <c r="AN4753" s="22">
        <v>1.4232892852192396</v>
      </c>
    </row>
    <row r="4754" spans="1:40" x14ac:dyDescent="0.2">
      <c r="A4754" s="20">
        <v>43220</v>
      </c>
      <c r="B4754" s="22">
        <v>0.41985893434845734</v>
      </c>
      <c r="C4754" s="22">
        <v>8.6091201115721855E-2</v>
      </c>
      <c r="D4754" s="22">
        <v>4.3077608971501084E-2</v>
      </c>
      <c r="E4754" s="22">
        <v>0.14675857654011912</v>
      </c>
      <c r="F4754" s="22">
        <v>0.11322976325205483</v>
      </c>
      <c r="G4754" s="22">
        <v>0.72390456920104707</v>
      </c>
      <c r="H4754" s="22">
        <v>2.4217794391668668</v>
      </c>
      <c r="I4754" s="22">
        <v>0.70506533145855488</v>
      </c>
      <c r="J4754" s="22">
        <v>0.13805914697577648</v>
      </c>
      <c r="K4754" s="22">
        <v>0.15740137407547128</v>
      </c>
      <c r="L4754" s="22">
        <v>0.89716153960469602</v>
      </c>
      <c r="M4754" s="22">
        <v>29.65465207997531</v>
      </c>
      <c r="N4754" s="22">
        <v>1590.1322633377918</v>
      </c>
      <c r="O4754" s="22">
        <v>0.41098803113961385</v>
      </c>
      <c r="P4754" s="22">
        <v>7.5962824513872222</v>
      </c>
      <c r="Q4754" s="22">
        <v>11.549321535946593</v>
      </c>
      <c r="R4754" s="22">
        <v>12.498142368851241</v>
      </c>
      <c r="S4754" s="22">
        <v>11.454439452656127</v>
      </c>
      <c r="T4754" s="22">
        <v>122.24127484938897</v>
      </c>
      <c r="U4754" s="22">
        <v>3.4386181510568492E-2</v>
      </c>
      <c r="V4754" s="22">
        <v>2.1391337151479815</v>
      </c>
      <c r="W4754" s="22">
        <v>0.44811779096219578</v>
      </c>
      <c r="X4754" s="22">
        <v>0.91611509311018891</v>
      </c>
      <c r="Y4754" s="22">
        <v>8.0409707694594018E-2</v>
      </c>
      <c r="Z4754" s="22">
        <v>5.904294843215931</v>
      </c>
      <c r="AA4754" s="22">
        <v>13.20804325708472</v>
      </c>
      <c r="AB4754" s="22">
        <v>0.40107685448746533</v>
      </c>
      <c r="AC4754" s="22">
        <v>0.41610937732203895</v>
      </c>
      <c r="AD4754" s="22">
        <v>0.44069869794345945</v>
      </c>
      <c r="AE4754" s="22">
        <v>7.1945997233558536</v>
      </c>
      <c r="AF4754" s="22">
        <v>0.42868411125210054</v>
      </c>
      <c r="AG4754" s="22">
        <v>1</v>
      </c>
      <c r="AH4754" s="22">
        <v>0.15155983858614266</v>
      </c>
      <c r="AI4754" s="22">
        <v>3.6055191650376672</v>
      </c>
      <c r="AJ4754" s="22">
        <v>0.46420201881637457</v>
      </c>
      <c r="AK4754" s="22">
        <v>3.3863758473655934</v>
      </c>
      <c r="AL4754" s="22">
        <v>424.34011225807927</v>
      </c>
      <c r="AM4754" s="22">
        <v>0.11431576300056015</v>
      </c>
      <c r="AN4754" s="22">
        <v>1.4248088068863818</v>
      </c>
    </row>
    <row r="4755" spans="1:40" x14ac:dyDescent="0.2">
      <c r="A4755" s="20">
        <v>43221</v>
      </c>
      <c r="B4755" s="22">
        <v>0.41515106986628086</v>
      </c>
      <c r="C4755" s="22">
        <v>8.4651120731555687E-2</v>
      </c>
      <c r="D4755" s="22">
        <v>4.2594581152720162E-2</v>
      </c>
      <c r="E4755" s="22">
        <v>0.14520340458239608</v>
      </c>
      <c r="F4755" s="22">
        <v>0.11260441510585628</v>
      </c>
      <c r="G4755" s="22">
        <v>0.71578745097152663</v>
      </c>
      <c r="H4755" s="22">
        <v>2.4196046072635609</v>
      </c>
      <c r="I4755" s="22">
        <v>0.70221207428590804</v>
      </c>
      <c r="J4755" s="22">
        <v>0.13556160915122811</v>
      </c>
      <c r="K4755" s="22">
        <v>0.15385050130554204</v>
      </c>
      <c r="L4755" s="22">
        <v>0.88722603397800359</v>
      </c>
      <c r="M4755" s="22">
        <v>29.569679774836384</v>
      </c>
      <c r="N4755" s="22">
        <v>1572.3021623393504</v>
      </c>
      <c r="O4755" s="22">
        <v>0.40763431258406901</v>
      </c>
      <c r="P4755" s="22">
        <v>7.5495371259989383</v>
      </c>
      <c r="Q4755" s="22">
        <v>11.502334150945529</v>
      </c>
      <c r="R4755" s="22">
        <v>12.416778758661225</v>
      </c>
      <c r="S4755" s="22">
        <v>11.337304592569147</v>
      </c>
      <c r="T4755" s="22">
        <v>121.22664436130169</v>
      </c>
      <c r="U4755" s="22">
        <v>3.4000610383298102E-2</v>
      </c>
      <c r="V4755" s="22">
        <v>2.1416541387378629</v>
      </c>
      <c r="W4755" s="22">
        <v>0.44309306084617206</v>
      </c>
      <c r="X4755" s="22">
        <v>0.91390204478404868</v>
      </c>
      <c r="Y4755" s="22">
        <v>7.9157671048615902E-2</v>
      </c>
      <c r="Z4755" s="22">
        <v>5.8439679435734551</v>
      </c>
      <c r="AA4755" s="22">
        <v>13.059941900552737</v>
      </c>
      <c r="AB4755" s="22">
        <v>0.40295470729860178</v>
      </c>
      <c r="AC4755" s="22">
        <v>0.41144355650001696</v>
      </c>
      <c r="AD4755" s="22">
        <v>0.43996202059478462</v>
      </c>
      <c r="AE4755" s="22">
        <v>7.2065243192530719</v>
      </c>
      <c r="AF4755" s="22">
        <v>0.42389989713911086</v>
      </c>
      <c r="AG4755" s="22">
        <v>1</v>
      </c>
      <c r="AH4755" s="22">
        <v>0.15069685426533588</v>
      </c>
      <c r="AI4755" s="22">
        <v>3.5809153488792682</v>
      </c>
      <c r="AJ4755" s="22">
        <v>0.46343917078298608</v>
      </c>
      <c r="AK4755" s="22">
        <v>3.3533780194192317</v>
      </c>
      <c r="AL4755" s="22">
        <v>419.58200047474253</v>
      </c>
      <c r="AM4755" s="22">
        <v>0.11303394409341125</v>
      </c>
      <c r="AN4755" s="22">
        <v>1.4310097322225863</v>
      </c>
    </row>
    <row r="4756" spans="1:40" x14ac:dyDescent="0.2">
      <c r="A4756" s="20">
        <v>43222</v>
      </c>
      <c r="B4756" s="22">
        <v>0.41198905191367169</v>
      </c>
      <c r="C4756" s="22">
        <v>8.4062457935119128E-2</v>
      </c>
      <c r="D4756" s="22">
        <v>4.2270157490913986E-2</v>
      </c>
      <c r="E4756" s="22">
        <v>0.14450127877237853</v>
      </c>
      <c r="F4756" s="22">
        <v>0.11207205994525957</v>
      </c>
      <c r="G4756" s="22">
        <v>0.71353255260914439</v>
      </c>
      <c r="H4756" s="22">
        <v>2.4031946874859784</v>
      </c>
      <c r="I4756" s="22">
        <v>0.69917440660474717</v>
      </c>
      <c r="J4756" s="22">
        <v>0.13404675371292682</v>
      </c>
      <c r="K4756" s="22">
        <v>0.1522860860591376</v>
      </c>
      <c r="L4756" s="22">
        <v>0.88050208641809125</v>
      </c>
      <c r="M4756" s="22">
        <v>29.526181181854898</v>
      </c>
      <c r="N4756" s="22">
        <v>1563.6918382913807</v>
      </c>
      <c r="O4756" s="22">
        <v>0.40624579351191276</v>
      </c>
      <c r="P4756" s="22">
        <v>7.479696684165658</v>
      </c>
      <c r="Q4756" s="22">
        <v>11.453986628976534</v>
      </c>
      <c r="R4756" s="22">
        <v>12.319962309866739</v>
      </c>
      <c r="S4756" s="22">
        <v>11.250953470633105</v>
      </c>
      <c r="T4756" s="22">
        <v>121.01785794409297</v>
      </c>
      <c r="U4756" s="22">
        <v>3.3753982142055911E-2</v>
      </c>
      <c r="V4756" s="22">
        <v>2.1409341768744108</v>
      </c>
      <c r="W4756" s="22">
        <v>0.44117647058823528</v>
      </c>
      <c r="X4756" s="22">
        <v>0.91083366985238023</v>
      </c>
      <c r="Y4756" s="22">
        <v>7.8453807152151486E-2</v>
      </c>
      <c r="Z4756" s="22">
        <v>5.8248081841432224</v>
      </c>
      <c r="AA4756" s="22">
        <v>12.962713689594832</v>
      </c>
      <c r="AB4756" s="22">
        <v>0.40061470812581329</v>
      </c>
      <c r="AC4756" s="22">
        <v>0.40847803652353393</v>
      </c>
      <c r="AD4756" s="22">
        <v>0.43742989186521292</v>
      </c>
      <c r="AE4756" s="22">
        <v>7.1864203347242785</v>
      </c>
      <c r="AF4756" s="22">
        <v>0.4206712433257056</v>
      </c>
      <c r="AG4756" s="22">
        <v>1</v>
      </c>
      <c r="AH4756" s="22">
        <v>0.14988558352402748</v>
      </c>
      <c r="AI4756" s="22">
        <v>3.5626149773410511</v>
      </c>
      <c r="AJ4756" s="22">
        <v>0.46844573069502399</v>
      </c>
      <c r="AK4756" s="22">
        <v>3.3411854444294882</v>
      </c>
      <c r="AL4756" s="22">
        <v>416.16188809619962</v>
      </c>
      <c r="AM4756" s="22">
        <v>0.11217301565935299</v>
      </c>
      <c r="AN4756" s="22">
        <v>1.4246758199847445</v>
      </c>
    </row>
    <row r="4757" spans="1:40" x14ac:dyDescent="0.2">
      <c r="A4757" s="20">
        <v>43223</v>
      </c>
      <c r="B4757" s="22">
        <v>0.41678581965910894</v>
      </c>
      <c r="C4757" s="22">
        <v>8.5438369533147221E-2</v>
      </c>
      <c r="D4757" s="22">
        <v>4.2760037221125251E-2</v>
      </c>
      <c r="E4757" s="22">
        <v>0.14575247951703318</v>
      </c>
      <c r="F4757" s="22">
        <v>0.11318399491613898</v>
      </c>
      <c r="G4757" s="22">
        <v>0.72081886475567958</v>
      </c>
      <c r="H4757" s="22">
        <v>2.4115430879916477</v>
      </c>
      <c r="I4757" s="22">
        <v>0.70505662604117014</v>
      </c>
      <c r="J4757" s="22">
        <v>0.13602732575293344</v>
      </c>
      <c r="K4757" s="22">
        <v>0.15403644946778328</v>
      </c>
      <c r="L4757" s="22">
        <v>0.89071968407435143</v>
      </c>
      <c r="M4757" s="22">
        <v>29.690656135811711</v>
      </c>
      <c r="N4757" s="22">
        <v>1581.3304282698984</v>
      </c>
      <c r="O4757" s="22">
        <v>0.41018133950659308</v>
      </c>
      <c r="P4757" s="22">
        <v>7.564512834479471</v>
      </c>
      <c r="Q4757" s="22">
        <v>11.55216631488164</v>
      </c>
      <c r="R4757" s="22">
        <v>12.389641633190349</v>
      </c>
      <c r="S4757" s="22">
        <v>11.359251946165541</v>
      </c>
      <c r="T4757" s="22">
        <v>121.94003767504141</v>
      </c>
      <c r="U4757" s="22">
        <v>3.415151721477043E-2</v>
      </c>
      <c r="V4757" s="22">
        <v>2.1629105104287234</v>
      </c>
      <c r="W4757" s="22">
        <v>0.44608610789587161</v>
      </c>
      <c r="X4757" s="22">
        <v>0.91305235922925021</v>
      </c>
      <c r="Y4757" s="22">
        <v>7.9889244456548866E-2</v>
      </c>
      <c r="Z4757" s="22">
        <v>5.8735616531626604</v>
      </c>
      <c r="AA4757" s="22">
        <v>13.11250312067361</v>
      </c>
      <c r="AB4757" s="22">
        <v>0.40378112162683549</v>
      </c>
      <c r="AC4757" s="22">
        <v>0.41306370713329249</v>
      </c>
      <c r="AD4757" s="22">
        <v>0.44154694627902225</v>
      </c>
      <c r="AE4757" s="22">
        <v>7.1486688908558582</v>
      </c>
      <c r="AF4757" s="22">
        <v>0.4255464015796282</v>
      </c>
      <c r="AG4757" s="22">
        <v>1</v>
      </c>
      <c r="AH4757" s="22">
        <v>0.1509838632804521</v>
      </c>
      <c r="AI4757" s="22">
        <v>3.5870724677152128</v>
      </c>
      <c r="AJ4757" s="22">
        <v>0.47798506615828057</v>
      </c>
      <c r="AK4757" s="22">
        <v>3.366809650257597</v>
      </c>
      <c r="AL4757" s="22">
        <v>421.00723996277884</v>
      </c>
      <c r="AM4757" s="22">
        <v>0.11347904042123419</v>
      </c>
      <c r="AN4757" s="22">
        <v>1.426635800367672</v>
      </c>
    </row>
    <row r="4758" spans="1:40" x14ac:dyDescent="0.2">
      <c r="A4758" s="20">
        <v>43224</v>
      </c>
      <c r="B4758" s="22">
        <v>0.41743953446081106</v>
      </c>
      <c r="C4758" s="22">
        <v>8.569739952718676E-2</v>
      </c>
      <c r="D4758" s="22">
        <v>4.2833924349881793E-2</v>
      </c>
      <c r="E4758" s="22">
        <v>0.14598108747044916</v>
      </c>
      <c r="F4758" s="22">
        <v>0.11362293144208037</v>
      </c>
      <c r="G4758" s="22">
        <v>0.72273367885070006</v>
      </c>
      <c r="H4758" s="22">
        <v>2.4181669394435348</v>
      </c>
      <c r="I4758" s="22">
        <v>0.70776504819058006</v>
      </c>
      <c r="J4758" s="22">
        <v>0.13591107474086198</v>
      </c>
      <c r="K4758" s="22">
        <v>0.15377795962902344</v>
      </c>
      <c r="L4758" s="22">
        <v>0.89210538279687213</v>
      </c>
      <c r="M4758" s="22">
        <v>29.795190034551734</v>
      </c>
      <c r="N4758" s="22">
        <v>1583.8106928532459</v>
      </c>
      <c r="O4758" s="22">
        <v>0.41038143298781593</v>
      </c>
      <c r="P4758" s="22">
        <v>7.5934260774686306</v>
      </c>
      <c r="Q4758" s="22">
        <v>11.539598108747045</v>
      </c>
      <c r="R4758" s="22">
        <v>12.401118385160938</v>
      </c>
      <c r="S4758" s="22">
        <v>11.388434260774686</v>
      </c>
      <c r="T4758" s="22">
        <v>121.96649390798325</v>
      </c>
      <c r="U4758" s="22">
        <v>3.4223267866884885E-2</v>
      </c>
      <c r="V4758" s="22">
        <v>2.1876704855428257</v>
      </c>
      <c r="W4758" s="22">
        <v>0.44769503546099287</v>
      </c>
      <c r="X4758" s="22">
        <v>0.91535961083833406</v>
      </c>
      <c r="Y4758" s="22">
        <v>7.9764502636843052E-2</v>
      </c>
      <c r="Z4758" s="22">
        <v>5.8691352973267863</v>
      </c>
      <c r="AA4758" s="22">
        <v>13.133069649027094</v>
      </c>
      <c r="AB4758" s="22">
        <v>0.40361883978905255</v>
      </c>
      <c r="AC4758" s="22">
        <v>0.41371158392434987</v>
      </c>
      <c r="AD4758" s="22">
        <v>0.44248954355337333</v>
      </c>
      <c r="AE4758" s="22">
        <v>7.1014275322785956</v>
      </c>
      <c r="AF4758" s="22">
        <v>0.42623658847063101</v>
      </c>
      <c r="AG4758" s="22">
        <v>1</v>
      </c>
      <c r="AH4758" s="22">
        <v>0.15153891616657572</v>
      </c>
      <c r="AI4758" s="22">
        <v>3.6086106564829965</v>
      </c>
      <c r="AJ4758" s="22">
        <v>0.47997363156937622</v>
      </c>
      <c r="AK4758" s="22">
        <v>3.3719767230405524</v>
      </c>
      <c r="AL4758" s="22">
        <v>421.66757592289503</v>
      </c>
      <c r="AM4758" s="22">
        <v>0.11365702855064556</v>
      </c>
      <c r="AN4758" s="22">
        <v>1.4190080014548099</v>
      </c>
    </row>
    <row r="4759" spans="1:40" x14ac:dyDescent="0.2">
      <c r="A4759" s="20">
        <v>43227</v>
      </c>
      <c r="B4759" s="22">
        <v>0.41575730133574829</v>
      </c>
      <c r="C4759" s="22">
        <v>8.5080371292732632E-2</v>
      </c>
      <c r="D4759" s="22">
        <v>4.2661308580484489E-2</v>
      </c>
      <c r="E4759" s="22">
        <v>0.14578899705682591</v>
      </c>
      <c r="F4759" s="22">
        <v>0.11347068145800317</v>
      </c>
      <c r="G4759" s="22">
        <v>0.72039846049354761</v>
      </c>
      <c r="H4759" s="22">
        <v>2.423024677382839</v>
      </c>
      <c r="I4759" s="22">
        <v>0.70733529544939999</v>
      </c>
      <c r="J4759" s="22">
        <v>0.13493321258772922</v>
      </c>
      <c r="K4759" s="22">
        <v>0.15344124971700249</v>
      </c>
      <c r="L4759" s="22">
        <v>0.88856690061127463</v>
      </c>
      <c r="M4759" s="22">
        <v>29.844917364727188</v>
      </c>
      <c r="N4759" s="22">
        <v>1584.2200588634821</v>
      </c>
      <c r="O4759" s="22">
        <v>0.40809372877518679</v>
      </c>
      <c r="P4759" s="22">
        <v>7.5990491283676702</v>
      </c>
      <c r="Q4759" s="22">
        <v>11.549694362689609</v>
      </c>
      <c r="R4759" s="22">
        <v>12.34774733982341</v>
      </c>
      <c r="S4759" s="22">
        <v>11.342540185646367</v>
      </c>
      <c r="T4759" s="22">
        <v>122.14512112293411</v>
      </c>
      <c r="U4759" s="22">
        <v>3.4072900158478601E-2</v>
      </c>
      <c r="V4759" s="22">
        <v>2.2029658139008377</v>
      </c>
      <c r="W4759" s="22">
        <v>0.44634367217568488</v>
      </c>
      <c r="X4759" s="22">
        <v>0.91338012225492415</v>
      </c>
      <c r="Y4759" s="22">
        <v>7.9409101199909446E-2</v>
      </c>
      <c r="Z4759" s="22">
        <v>5.8783110708625772</v>
      </c>
      <c r="AA4759" s="22">
        <v>13.080144894724926</v>
      </c>
      <c r="AB4759" s="22">
        <v>0.40456191985510531</v>
      </c>
      <c r="AC4759" s="22">
        <v>0.41204437400950872</v>
      </c>
      <c r="AD4759" s="22">
        <v>0.4418157120217342</v>
      </c>
      <c r="AE4759" s="22">
        <v>7.1165949739642294</v>
      </c>
      <c r="AF4759" s="22">
        <v>0.42450758433325791</v>
      </c>
      <c r="AG4759" s="22">
        <v>1</v>
      </c>
      <c r="AH4759" s="22">
        <v>0.15117726964002717</v>
      </c>
      <c r="AI4759" s="22">
        <v>3.6053882725832014</v>
      </c>
      <c r="AJ4759" s="22">
        <v>0.48289563051845147</v>
      </c>
      <c r="AK4759" s="22">
        <v>3.3745755037355671</v>
      </c>
      <c r="AL4759" s="22">
        <v>419.74190627122482</v>
      </c>
      <c r="AM4759" s="22">
        <v>0.11319900384876613</v>
      </c>
      <c r="AN4759" s="22">
        <v>1.4192211908535206</v>
      </c>
    </row>
    <row r="4760" spans="1:40" x14ac:dyDescent="0.2">
      <c r="A4760" s="20">
        <v>43228</v>
      </c>
      <c r="B4760" s="22">
        <v>0.41654947148754706</v>
      </c>
      <c r="C4760" s="22">
        <v>8.4493943655582271E-2</v>
      </c>
      <c r="D4760" s="22">
        <v>4.271764278909404E-2</v>
      </c>
      <c r="E4760" s="22">
        <v>0.14684933992650728</v>
      </c>
      <c r="F4760" s="22">
        <v>0.11357347003583905</v>
      </c>
      <c r="G4760" s="22">
        <v>0.72233815723812544</v>
      </c>
      <c r="H4760" s="22">
        <v>2.4443133874699452</v>
      </c>
      <c r="I4760" s="22">
        <v>0.7119153472757791</v>
      </c>
      <c r="J4760" s="22">
        <v>0.13453250465000224</v>
      </c>
      <c r="K4760" s="22">
        <v>0.15360885541895386</v>
      </c>
      <c r="L4760" s="22">
        <v>0.89024860499931946</v>
      </c>
      <c r="M4760" s="22">
        <v>30.083246382071405</v>
      </c>
      <c r="N4760" s="22">
        <v>1592.9093136142992</v>
      </c>
      <c r="O4760" s="22">
        <v>0.41016422447035339</v>
      </c>
      <c r="P4760" s="22">
        <v>7.6129610307126976</v>
      </c>
      <c r="Q4760" s="22">
        <v>11.664700812049176</v>
      </c>
      <c r="R4760" s="22">
        <v>12.374676768135009</v>
      </c>
      <c r="S4760" s="22">
        <v>11.386834822846255</v>
      </c>
      <c r="T4760" s="22">
        <v>122.19638887628726</v>
      </c>
      <c r="U4760" s="22">
        <v>3.4166175203012294E-2</v>
      </c>
      <c r="V4760" s="22">
        <v>2.2188449848024314</v>
      </c>
      <c r="W4760" s="22">
        <v>0.44776119402985071</v>
      </c>
      <c r="X4760" s="22">
        <v>0.9230708161321054</v>
      </c>
      <c r="Y4760" s="22">
        <v>7.9038697092047361E-2</v>
      </c>
      <c r="Z4760" s="22">
        <v>5.8849748219389379</v>
      </c>
      <c r="AA4760" s="22">
        <v>13.105067368325544</v>
      </c>
      <c r="AB4760" s="22">
        <v>0.40916617520301229</v>
      </c>
      <c r="AC4760" s="22">
        <v>0.41282946967291206</v>
      </c>
      <c r="AD4760" s="22">
        <v>0.44427936306310395</v>
      </c>
      <c r="AE4760" s="22">
        <v>7.1694075216622055</v>
      </c>
      <c r="AF4760" s="22">
        <v>0.42532776845256998</v>
      </c>
      <c r="AG4760" s="22">
        <v>0.99999999999999989</v>
      </c>
      <c r="AH4760" s="22">
        <v>0.1519756838905775</v>
      </c>
      <c r="AI4760" s="22">
        <v>3.6201968879009212</v>
      </c>
      <c r="AJ4760" s="22">
        <v>0.49127841037971232</v>
      </c>
      <c r="AK4760" s="22">
        <v>3.3793040874654086</v>
      </c>
      <c r="AL4760" s="22">
        <v>420.76849793585262</v>
      </c>
      <c r="AM4760" s="22">
        <v>0.11341468947058023</v>
      </c>
      <c r="AN4760" s="22">
        <v>1.4250555731978405</v>
      </c>
    </row>
    <row r="4761" spans="1:40" x14ac:dyDescent="0.2">
      <c r="A4761" s="20">
        <v>43229</v>
      </c>
      <c r="B4761" s="22">
        <v>0.42202994472979649</v>
      </c>
      <c r="C4761" s="22">
        <v>8.5743504889287225E-2</v>
      </c>
      <c r="D4761" s="22">
        <v>4.3281969963344713E-2</v>
      </c>
      <c r="E4761" s="22">
        <v>0.14768979741919175</v>
      </c>
      <c r="F4761" s="22">
        <v>0.11548140232341686</v>
      </c>
      <c r="G4761" s="22">
        <v>0.73063532007308085</v>
      </c>
      <c r="H4761" s="22">
        <v>2.4792305836119826</v>
      </c>
      <c r="I4761" s="22">
        <v>0.72217817458949529</v>
      </c>
      <c r="J4761" s="22">
        <v>0.13616463856044678</v>
      </c>
      <c r="K4761" s="22">
        <v>0.15562986199685155</v>
      </c>
      <c r="L4761" s="22">
        <v>0.90200742298367176</v>
      </c>
      <c r="M4761" s="22">
        <v>30.55488526549232</v>
      </c>
      <c r="N4761" s="22">
        <v>1617.3141668677538</v>
      </c>
      <c r="O4761" s="22">
        <v>0.41158491043009643</v>
      </c>
      <c r="P4761" s="22">
        <v>7.7384030243487656</v>
      </c>
      <c r="Q4761" s="22">
        <v>11.852643432497961</v>
      </c>
      <c r="R4761" s="22">
        <v>12.609879692509221</v>
      </c>
      <c r="S4761" s="22">
        <v>11.542394888942512</v>
      </c>
      <c r="T4761" s="22">
        <v>123.91326829604607</v>
      </c>
      <c r="U4761" s="22">
        <v>3.4619141186068694E-2</v>
      </c>
      <c r="V4761" s="22">
        <v>2.2471187102853141</v>
      </c>
      <c r="W4761" s="22">
        <v>0.45365231479885554</v>
      </c>
      <c r="X4761" s="22">
        <v>0.92778103347237062</v>
      </c>
      <c r="Y4761" s="22">
        <v>8.025095659967596E-2</v>
      </c>
      <c r="Z4761" s="22">
        <v>5.9741229733301155</v>
      </c>
      <c r="AA4761" s="22">
        <v>13.277488595493352</v>
      </c>
      <c r="AB4761" s="22">
        <v>0.41330851344984892</v>
      </c>
      <c r="AC4761" s="22">
        <v>0.41826099945993772</v>
      </c>
      <c r="AD4761" s="22">
        <v>0.45028554356693901</v>
      </c>
      <c r="AE4761" s="22">
        <v>7.2356280234869637</v>
      </c>
      <c r="AF4761" s="22">
        <v>0.43092373631171937</v>
      </c>
      <c r="AG4761" s="22">
        <v>1</v>
      </c>
      <c r="AH4761" s="22">
        <v>0.15465315361899182</v>
      </c>
      <c r="AI4761" s="22">
        <v>3.6919576683098354</v>
      </c>
      <c r="AJ4761" s="22">
        <v>0.49255978029806841</v>
      </c>
      <c r="AK4761" s="22">
        <v>3.4376687694623511</v>
      </c>
      <c r="AL4761" s="22">
        <v>426.30448021878266</v>
      </c>
      <c r="AM4761" s="22">
        <v>0.11490686798349938</v>
      </c>
      <c r="AN4761" s="22">
        <v>1.442311006928884</v>
      </c>
    </row>
    <row r="4762" spans="1:40" x14ac:dyDescent="0.2">
      <c r="A4762" s="20">
        <v>43230</v>
      </c>
      <c r="B4762" s="22">
        <v>0.42462570090756691</v>
      </c>
      <c r="C4762" s="22">
        <v>8.70801780449737E-2</v>
      </c>
      <c r="D4762" s="22">
        <v>4.3593271287357654E-2</v>
      </c>
      <c r="E4762" s="22">
        <v>0.14758078501647492</v>
      </c>
      <c r="F4762" s="22">
        <v>0.1159720215041332</v>
      </c>
      <c r="G4762" s="22">
        <v>0.73345280073992725</v>
      </c>
      <c r="H4762" s="22">
        <v>2.4684663853401929</v>
      </c>
      <c r="I4762" s="22">
        <v>0.72277010231805305</v>
      </c>
      <c r="J4762" s="22">
        <v>0.13773050465344819</v>
      </c>
      <c r="K4762" s="22">
        <v>0.15626336782472974</v>
      </c>
      <c r="L4762" s="22">
        <v>0.90752066593444702</v>
      </c>
      <c r="M4762" s="22">
        <v>30.469969362390891</v>
      </c>
      <c r="N4762" s="22">
        <v>1627.2616914272501</v>
      </c>
      <c r="O4762" s="22">
        <v>0.41182727325278917</v>
      </c>
      <c r="P4762" s="22">
        <v>7.773859760679807</v>
      </c>
      <c r="Q4762" s="22">
        <v>11.859645066188797</v>
      </c>
      <c r="R4762" s="22">
        <v>12.645817677322388</v>
      </c>
      <c r="S4762" s="22">
        <v>11.596046014220475</v>
      </c>
      <c r="T4762" s="22">
        <v>123.09266431585641</v>
      </c>
      <c r="U4762" s="22">
        <v>3.4841320307532231E-2</v>
      </c>
      <c r="V4762" s="22">
        <v>2.2219781490259556</v>
      </c>
      <c r="W4762" s="22">
        <v>0.45644256893462049</v>
      </c>
      <c r="X4762" s="22">
        <v>0.92504769061795489</v>
      </c>
      <c r="Y4762" s="22">
        <v>8.0478640383837216E-2</v>
      </c>
      <c r="Z4762" s="22">
        <v>6.0002312272385687</v>
      </c>
      <c r="AA4762" s="22">
        <v>13.360309844499682</v>
      </c>
      <c r="AB4762" s="22">
        <v>0.41233597317764031</v>
      </c>
      <c r="AC4762" s="22">
        <v>0.42083357419504019</v>
      </c>
      <c r="AD4762" s="22">
        <v>0.44972541765419966</v>
      </c>
      <c r="AE4762" s="22">
        <v>7.1276374356899241</v>
      </c>
      <c r="AF4762" s="22">
        <v>0.43358575640210417</v>
      </c>
      <c r="AG4762" s="22">
        <v>1</v>
      </c>
      <c r="AH4762" s="22">
        <v>0.15459853170703508</v>
      </c>
      <c r="AI4762" s="22">
        <v>3.6961674085207235</v>
      </c>
      <c r="AJ4762" s="22">
        <v>0.48953118677380197</v>
      </c>
      <c r="AK4762" s="22">
        <v>3.4346494016995202</v>
      </c>
      <c r="AL4762" s="22">
        <v>429.1577547835135</v>
      </c>
      <c r="AM4762" s="22">
        <v>0.1156136192843517</v>
      </c>
      <c r="AN4762" s="22">
        <v>1.4211804150528933</v>
      </c>
    </row>
    <row r="4763" spans="1:40" x14ac:dyDescent="0.2">
      <c r="A4763" s="20">
        <v>43231</v>
      </c>
      <c r="B4763" s="22">
        <v>0.42738285022749223</v>
      </c>
      <c r="C4763" s="22">
        <v>8.7761965160524563E-2</v>
      </c>
      <c r="D4763" s="22">
        <v>4.3830945925503566E-2</v>
      </c>
      <c r="E4763" s="22">
        <v>0.14884159326017896</v>
      </c>
      <c r="F4763" s="22">
        <v>0.11641085911772577</v>
      </c>
      <c r="G4763" s="22">
        <v>0.73697010600788959</v>
      </c>
      <c r="H4763" s="22">
        <v>2.4825162619127967</v>
      </c>
      <c r="I4763" s="22">
        <v>0.72599695125498909</v>
      </c>
      <c r="J4763" s="22">
        <v>0.13896226305316683</v>
      </c>
      <c r="K4763" s="22">
        <v>0.15756891676460663</v>
      </c>
      <c r="L4763" s="22">
        <v>0.91339004154205994</v>
      </c>
      <c r="M4763" s="22">
        <v>30.706215017978288</v>
      </c>
      <c r="N4763" s="22">
        <v>1622.7003502565833</v>
      </c>
      <c r="O4763" s="22">
        <v>0.41579296461361231</v>
      </c>
      <c r="P4763" s="22">
        <v>7.8377183285430032</v>
      </c>
      <c r="Q4763" s="22">
        <v>11.888941899298324</v>
      </c>
      <c r="R4763" s="22">
        <v>12.727928598857302</v>
      </c>
      <c r="S4763" s="22">
        <v>11.671340633254593</v>
      </c>
      <c r="T4763" s="22">
        <v>124.14792231518439</v>
      </c>
      <c r="U4763" s="22">
        <v>3.5038458405576178E-2</v>
      </c>
      <c r="V4763" s="22">
        <v>2.2593876909829294</v>
      </c>
      <c r="W4763" s="22">
        <v>0.45940630927307213</v>
      </c>
      <c r="X4763" s="22">
        <v>0.93096105286430764</v>
      </c>
      <c r="Y4763" s="22">
        <v>8.1059380709124121E-2</v>
      </c>
      <c r="Z4763" s="22">
        <v>6.0969082001931652</v>
      </c>
      <c r="AA4763" s="22">
        <v>13.447060055622142</v>
      </c>
      <c r="AB4763" s="22">
        <v>0.41569987316289841</v>
      </c>
      <c r="AC4763" s="22">
        <v>0.42356610074822254</v>
      </c>
      <c r="AD4763" s="22">
        <v>0.45137717164899871</v>
      </c>
      <c r="AE4763" s="22">
        <v>7.2015546272269217</v>
      </c>
      <c r="AF4763" s="22">
        <v>0.43640108451540083</v>
      </c>
      <c r="AG4763" s="22">
        <v>1</v>
      </c>
      <c r="AH4763" s="22">
        <v>0.15546272269220476</v>
      </c>
      <c r="AI4763" s="22">
        <v>3.7131852403504895</v>
      </c>
      <c r="AJ4763" s="22">
        <v>0.50183273793592975</v>
      </c>
      <c r="AK4763" s="22">
        <v>3.46172195910958</v>
      </c>
      <c r="AL4763" s="22">
        <v>431.94433131247308</v>
      </c>
      <c r="AM4763" s="22">
        <v>0.11636431339236883</v>
      </c>
      <c r="AN4763" s="22">
        <v>1.4253464747431259</v>
      </c>
    </row>
    <row r="4764" spans="1:40" x14ac:dyDescent="0.2">
      <c r="A4764" s="20">
        <v>43234</v>
      </c>
      <c r="B4764" s="22">
        <v>0.42503992778279293</v>
      </c>
      <c r="C4764" s="22">
        <v>8.7088859569937283E-2</v>
      </c>
      <c r="D4764" s="22">
        <v>4.3625442677591837E-2</v>
      </c>
      <c r="E4764" s="22">
        <v>0.1482651667708261</v>
      </c>
      <c r="F4764" s="22">
        <v>0.11577899682892392</v>
      </c>
      <c r="G4764" s="22">
        <v>0.73328241094368463</v>
      </c>
      <c r="H4764" s="22">
        <v>2.4734393444899663</v>
      </c>
      <c r="I4764" s="22">
        <v>0.72277388144341836</v>
      </c>
      <c r="J4764" s="22">
        <v>0.13801124921880426</v>
      </c>
      <c r="K4764" s="22">
        <v>0.15686410665925979</v>
      </c>
      <c r="L4764" s="22">
        <v>0.90845543133578699</v>
      </c>
      <c r="M4764" s="22">
        <v>30.590468254519365</v>
      </c>
      <c r="N4764" s="22">
        <v>1616.2072078327897</v>
      </c>
      <c r="O4764" s="22">
        <v>0.41553827280512934</v>
      </c>
      <c r="P4764" s="22">
        <v>7.817744138138556</v>
      </c>
      <c r="Q4764" s="22">
        <v>11.881119366710646</v>
      </c>
      <c r="R4764" s="22">
        <v>12.690090965905148</v>
      </c>
      <c r="S4764" s="22">
        <v>11.596416915491982</v>
      </c>
      <c r="T4764" s="22">
        <v>123.85135291530683</v>
      </c>
      <c r="U4764" s="22">
        <v>3.4845959771312184E-2</v>
      </c>
      <c r="V4764" s="22">
        <v>2.2709996990949706</v>
      </c>
      <c r="W4764" s="22">
        <v>0.45691271439483372</v>
      </c>
      <c r="X4764" s="22">
        <v>0.92940305071407081</v>
      </c>
      <c r="Y4764" s="22">
        <v>8.0006018100594878E-2</v>
      </c>
      <c r="Z4764" s="22">
        <v>6.0702960442561871</v>
      </c>
      <c r="AA4764" s="22">
        <v>13.369441936902531</v>
      </c>
      <c r="AB4764" s="22">
        <v>0.41457769136402567</v>
      </c>
      <c r="AC4764" s="22">
        <v>0.42126704164062689</v>
      </c>
      <c r="AD4764" s="22">
        <v>0.4485105201027707</v>
      </c>
      <c r="AE4764" s="22">
        <v>7.159873156956694</v>
      </c>
      <c r="AF4764" s="22">
        <v>0.43402078559359308</v>
      </c>
      <c r="AG4764" s="22">
        <v>1</v>
      </c>
      <c r="AH4764" s="22">
        <v>0.15460731893618501</v>
      </c>
      <c r="AI4764" s="22">
        <v>3.6907159225053823</v>
      </c>
      <c r="AJ4764" s="22">
        <v>0.5053121311020069</v>
      </c>
      <c r="AK4764" s="22">
        <v>3.4497604333032434</v>
      </c>
      <c r="AL4764" s="22">
        <v>429.05700992986601</v>
      </c>
      <c r="AM4764" s="22">
        <v>0.11573270374742496</v>
      </c>
      <c r="AN4764" s="22">
        <v>1.4261741082795178</v>
      </c>
    </row>
    <row r="4765" spans="1:40" x14ac:dyDescent="0.2">
      <c r="A4765" s="20">
        <v>43235</v>
      </c>
      <c r="B4765" s="22">
        <v>0.42303262071507558</v>
      </c>
      <c r="C4765" s="22">
        <v>8.6055565794323621E-2</v>
      </c>
      <c r="D4765" s="22">
        <v>4.3419415775893845E-2</v>
      </c>
      <c r="E4765" s="22">
        <v>0.14826760044231477</v>
      </c>
      <c r="F4765" s="22">
        <v>0.11532436417250277</v>
      </c>
      <c r="G4765" s="22">
        <v>0.7344268337633616</v>
      </c>
      <c r="H4765" s="22">
        <v>2.487559896793218</v>
      </c>
      <c r="I4765" s="22">
        <v>0.72490093991890903</v>
      </c>
      <c r="J4765" s="22">
        <v>0.13634583486914853</v>
      </c>
      <c r="K4765" s="22">
        <v>0.15554736454109841</v>
      </c>
      <c r="L4765" s="22">
        <v>0.90419968669369699</v>
      </c>
      <c r="M4765" s="22">
        <v>30.798470328050129</v>
      </c>
      <c r="N4765" s="22">
        <v>1616.2919277552526</v>
      </c>
      <c r="O4765" s="22">
        <v>0.41431302985624774</v>
      </c>
      <c r="P4765" s="22">
        <v>7.840720604496866</v>
      </c>
      <c r="Q4765" s="22">
        <v>11.934436048654627</v>
      </c>
      <c r="R4765" s="22">
        <v>12.709638776262441</v>
      </c>
      <c r="S4765" s="22">
        <v>11.553169922594913</v>
      </c>
      <c r="T4765" s="22">
        <v>124.40218392922964</v>
      </c>
      <c r="U4765" s="22">
        <v>3.4734380759307036E-2</v>
      </c>
      <c r="V4765" s="22">
        <v>2.2683606708440842</v>
      </c>
      <c r="W4765" s="22">
        <v>0.45544600073719133</v>
      </c>
      <c r="X4765" s="22">
        <v>0.93533450055289358</v>
      </c>
      <c r="Y4765" s="22">
        <v>7.9017692591227429E-2</v>
      </c>
      <c r="Z4765" s="22">
        <v>6.0439319941024694</v>
      </c>
      <c r="AA4765" s="22">
        <v>13.309758569848876</v>
      </c>
      <c r="AB4765" s="22">
        <v>0.41796443051971988</v>
      </c>
      <c r="AC4765" s="22">
        <v>0.41927755252488025</v>
      </c>
      <c r="AD4765" s="22">
        <v>0.45089614817545154</v>
      </c>
      <c r="AE4765" s="22">
        <v>7.1698189273866566</v>
      </c>
      <c r="AF4765" s="22">
        <v>0.43198258385551053</v>
      </c>
      <c r="AG4765" s="22">
        <v>1</v>
      </c>
      <c r="AH4765" s="22">
        <v>0.15487928492443789</v>
      </c>
      <c r="AI4765" s="22">
        <v>3.6997788426096569</v>
      </c>
      <c r="AJ4765" s="22">
        <v>0.51165683744931811</v>
      </c>
      <c r="AK4765" s="22">
        <v>3.4448719130114265</v>
      </c>
      <c r="AL4765" s="22">
        <v>427.05722447475119</v>
      </c>
      <c r="AM4765" s="22">
        <v>0.11518614080353852</v>
      </c>
      <c r="AN4765" s="22">
        <v>1.4468185587910063</v>
      </c>
    </row>
    <row r="4766" spans="1:40" x14ac:dyDescent="0.2">
      <c r="A4766" s="20">
        <v>43236</v>
      </c>
      <c r="B4766" s="22">
        <v>0.42199600156260769</v>
      </c>
      <c r="C4766" s="22">
        <v>8.6334076337982846E-2</v>
      </c>
      <c r="D4766" s="22">
        <v>4.3316405083070983E-2</v>
      </c>
      <c r="E4766" s="22">
        <v>0.14688512535331019</v>
      </c>
      <c r="F4766" s="22">
        <v>0.11501252384125742</v>
      </c>
      <c r="G4766" s="22">
        <v>0.73196681756554904</v>
      </c>
      <c r="H4766" s="22">
        <v>2.4821334191235609</v>
      </c>
      <c r="I4766" s="22">
        <v>0.72465932853827242</v>
      </c>
      <c r="J4766" s="22">
        <v>0.13565962727210057</v>
      </c>
      <c r="K4766" s="22">
        <v>0.15493944895098466</v>
      </c>
      <c r="L4766" s="22">
        <v>0.90193487602546119</v>
      </c>
      <c r="M4766" s="22">
        <v>30.728221154950937</v>
      </c>
      <c r="N4766" s="22">
        <v>1618.6777581175172</v>
      </c>
      <c r="O4766" s="22">
        <v>0.41186203093044094</v>
      </c>
      <c r="P4766" s="22">
        <v>7.786612128593422</v>
      </c>
      <c r="Q4766" s="22">
        <v>11.973481627869567</v>
      </c>
      <c r="R4766" s="22">
        <v>12.682399981616378</v>
      </c>
      <c r="S4766" s="22">
        <v>11.512742146747248</v>
      </c>
      <c r="T4766" s="22">
        <v>123.71487005078474</v>
      </c>
      <c r="U4766" s="22">
        <v>3.4664613829078289E-2</v>
      </c>
      <c r="V4766" s="22">
        <v>2.248603993841487</v>
      </c>
      <c r="W4766" s="22">
        <v>0.45556908794264306</v>
      </c>
      <c r="X4766" s="22">
        <v>0.92801663717627592</v>
      </c>
      <c r="Y4766" s="22">
        <v>7.9221913275271727E-2</v>
      </c>
      <c r="Z4766" s="22">
        <v>6.0002987338281581</v>
      </c>
      <c r="AA4766" s="22">
        <v>13.277569685410299</v>
      </c>
      <c r="AB4766" s="22">
        <v>0.41572259117126636</v>
      </c>
      <c r="AC4766" s="22">
        <v>0.4182273594227543</v>
      </c>
      <c r="AD4766" s="22">
        <v>0.45058253096491024</v>
      </c>
      <c r="AE4766" s="22">
        <v>7.0906772066089108</v>
      </c>
      <c r="AF4766" s="22">
        <v>0.43088907783165198</v>
      </c>
      <c r="AG4766" s="22">
        <v>1</v>
      </c>
      <c r="AH4766" s="22">
        <v>0.15398579865339981</v>
      </c>
      <c r="AI4766" s="22">
        <v>3.680170967667808</v>
      </c>
      <c r="AJ4766" s="22">
        <v>0.50703173472436047</v>
      </c>
      <c r="AK4766" s="22">
        <v>3.4284302686306498</v>
      </c>
      <c r="AL4766" s="22">
        <v>426.61488613645241</v>
      </c>
      <c r="AM4766" s="22">
        <v>0.11489762621504239</v>
      </c>
      <c r="AN4766" s="22">
        <v>1.4282349426660845</v>
      </c>
    </row>
    <row r="4767" spans="1:40" x14ac:dyDescent="0.2">
      <c r="A4767" s="20">
        <v>43237</v>
      </c>
      <c r="B4767" s="22">
        <v>0.42058975093043227</v>
      </c>
      <c r="C4767" s="22">
        <v>8.5989121099341537E-2</v>
      </c>
      <c r="D4767" s="22">
        <v>4.316633266533066E-2</v>
      </c>
      <c r="E4767" s="22">
        <v>0.14662467792728312</v>
      </c>
      <c r="F4767" s="22">
        <v>0.11466361294016605</v>
      </c>
      <c r="G4767" s="22">
        <v>0.72882908674491831</v>
      </c>
      <c r="H4767" s="22">
        <v>2.4841683366733469</v>
      </c>
      <c r="I4767" s="22">
        <v>0.72303464070999146</v>
      </c>
      <c r="J4767" s="22">
        <v>0.13504723733180646</v>
      </c>
      <c r="K4767" s="22">
        <v>0.15476667620956197</v>
      </c>
      <c r="L4767" s="22">
        <v>0.89890638419696534</v>
      </c>
      <c r="M4767" s="22">
        <v>30.771256799312908</v>
      </c>
      <c r="N4767" s="22">
        <v>1608.5886057829946</v>
      </c>
      <c r="O4767" s="22">
        <v>0.41121099341540224</v>
      </c>
      <c r="P4767" s="22">
        <v>7.759519038076153</v>
      </c>
      <c r="Q4767" s="22">
        <v>11.926710563985113</v>
      </c>
      <c r="R4767" s="22">
        <v>12.683653020326368</v>
      </c>
      <c r="S4767" s="22">
        <v>11.485828800458059</v>
      </c>
      <c r="T4767" s="22">
        <v>123.88319496135126</v>
      </c>
      <c r="U4767" s="22">
        <v>3.4558259375894643E-2</v>
      </c>
      <c r="V4767" s="22">
        <v>2.2599255654165473</v>
      </c>
      <c r="W4767" s="22">
        <v>0.45427998854852564</v>
      </c>
      <c r="X4767" s="22">
        <v>0.92977955911823651</v>
      </c>
      <c r="Y4767" s="22">
        <v>7.8728886344116802E-2</v>
      </c>
      <c r="Z4767" s="22">
        <v>5.9835098768966501</v>
      </c>
      <c r="AA4767" s="22">
        <v>13.233323790438019</v>
      </c>
      <c r="AB4767" s="22">
        <v>0.41705124534783855</v>
      </c>
      <c r="AC4767" s="22">
        <v>0.41683366733466937</v>
      </c>
      <c r="AD4767" s="22">
        <v>0.44976810764385916</v>
      </c>
      <c r="AE4767" s="22">
        <v>7.1153736043515599</v>
      </c>
      <c r="AF4767" s="22">
        <v>0.42945319209848265</v>
      </c>
      <c r="AG4767" s="22">
        <v>1</v>
      </c>
      <c r="AH4767" s="22">
        <v>0.15367878614371602</v>
      </c>
      <c r="AI4767" s="22">
        <v>3.6747781276839397</v>
      </c>
      <c r="AJ4767" s="22">
        <v>0.51068995133123385</v>
      </c>
      <c r="AK4767" s="22">
        <v>3.4275407958774693</v>
      </c>
      <c r="AL4767" s="22">
        <v>425.42227311766391</v>
      </c>
      <c r="AM4767" s="22">
        <v>0.1145147437732608</v>
      </c>
      <c r="AN4767" s="22">
        <v>1.4424735184655022</v>
      </c>
    </row>
    <row r="4768" spans="1:40" x14ac:dyDescent="0.2">
      <c r="A4768" s="20">
        <v>43238</v>
      </c>
      <c r="B4768" s="22">
        <v>0.41962867752070837</v>
      </c>
      <c r="C4768" s="22">
        <v>8.5815481291059703E-2</v>
      </c>
      <c r="D4768" s="22">
        <v>4.3084832904884317E-2</v>
      </c>
      <c r="E4768" s="22">
        <v>0.14715795487003713</v>
      </c>
      <c r="F4768" s="22">
        <v>0.1139674378748929</v>
      </c>
      <c r="G4768" s="22">
        <v>0.72856898029134542</v>
      </c>
      <c r="H4768" s="22">
        <v>2.4882033704655813</v>
      </c>
      <c r="I4768" s="22">
        <v>0.72276492430734074</v>
      </c>
      <c r="J4768" s="22">
        <v>0.13453299057412169</v>
      </c>
      <c r="K4768" s="22">
        <v>0.15391031133961725</v>
      </c>
      <c r="L4768" s="22">
        <v>0.89681805198514719</v>
      </c>
      <c r="M4768" s="22">
        <v>30.858611825192799</v>
      </c>
      <c r="N4768" s="22">
        <v>1616.6809483004856</v>
      </c>
      <c r="O4768" s="22">
        <v>0.41028277634961441</v>
      </c>
      <c r="P4768" s="22">
        <v>7.7674950014281636</v>
      </c>
      <c r="Q4768" s="22">
        <v>11.961153956012568</v>
      </c>
      <c r="R4768" s="22">
        <v>12.652385032847757</v>
      </c>
      <c r="S4768" s="22">
        <v>11.465295629820051</v>
      </c>
      <c r="T4768" s="22">
        <v>123.45844044558697</v>
      </c>
      <c r="U4768" s="22">
        <v>3.447357897743502E-2</v>
      </c>
      <c r="V4768" s="22">
        <v>2.2787774921451014</v>
      </c>
      <c r="W4768" s="22">
        <v>0.45358469008854618</v>
      </c>
      <c r="X4768" s="22">
        <v>0.92686660954013134</v>
      </c>
      <c r="Y4768" s="22">
        <v>7.8948871750928296E-2</v>
      </c>
      <c r="Z4768" s="22">
        <v>5.9730362753499007</v>
      </c>
      <c r="AA4768" s="22">
        <v>13.203084832904885</v>
      </c>
      <c r="AB4768" s="22">
        <v>0.41738931733790346</v>
      </c>
      <c r="AC4768" s="22">
        <v>0.41605255641245364</v>
      </c>
      <c r="AD4768" s="22">
        <v>0.44936875178520425</v>
      </c>
      <c r="AE4768" s="22">
        <v>7.1170979720079979</v>
      </c>
      <c r="AF4768" s="22">
        <v>0.42847186518137675</v>
      </c>
      <c r="AG4768" s="22">
        <v>1</v>
      </c>
      <c r="AH4768" s="22">
        <v>0.15339617252213653</v>
      </c>
      <c r="AI4768" s="22">
        <v>3.6778063410454154</v>
      </c>
      <c r="AJ4768" s="22">
        <v>0.51307626392459305</v>
      </c>
      <c r="AK4768" s="22">
        <v>3.4197086546700945</v>
      </c>
      <c r="AL4768" s="22">
        <v>424.67866323907458</v>
      </c>
      <c r="AM4768" s="22">
        <v>0.11425307055127107</v>
      </c>
      <c r="AN4768" s="22">
        <v>1.4572979148814627</v>
      </c>
    </row>
    <row r="4769" spans="1:40" x14ac:dyDescent="0.2">
      <c r="A4769" s="20">
        <v>43241</v>
      </c>
      <c r="B4769" s="22">
        <v>0.42354352138013746</v>
      </c>
      <c r="C4769" s="22">
        <v>8.7423312883435578E-2</v>
      </c>
      <c r="D4769" s="22">
        <v>4.3538677983301813E-2</v>
      </c>
      <c r="E4769" s="22">
        <v>0.14743530605655242</v>
      </c>
      <c r="F4769" s="22">
        <v>0.11497301536048711</v>
      </c>
      <c r="G4769" s="22">
        <v>0.73590802158771162</v>
      </c>
      <c r="H4769" s="22">
        <v>2.5116472162000094</v>
      </c>
      <c r="I4769" s="22">
        <v>0.72818165044513117</v>
      </c>
      <c r="J4769" s="22">
        <v>0.13596106831495919</v>
      </c>
      <c r="K4769" s="22">
        <v>0.15485031597398405</v>
      </c>
      <c r="L4769" s="22">
        <v>0.9050924858157664</v>
      </c>
      <c r="M4769" s="22">
        <v>31.058858803450342</v>
      </c>
      <c r="N4769" s="22">
        <v>1635.2230268923843</v>
      </c>
      <c r="O4769" s="22">
        <v>0.41175792241339548</v>
      </c>
      <c r="P4769" s="22">
        <v>7.8543752018082014</v>
      </c>
      <c r="Q4769" s="22">
        <v>12.055445361870936</v>
      </c>
      <c r="R4769" s="22">
        <v>12.805018681673509</v>
      </c>
      <c r="S4769" s="22">
        <v>11.601088611098296</v>
      </c>
      <c r="T4769" s="22">
        <v>124.14663960514783</v>
      </c>
      <c r="U4769" s="22">
        <v>3.4860925319433557E-2</v>
      </c>
      <c r="V4769" s="22">
        <v>2.2853913925919094</v>
      </c>
      <c r="W4769" s="22">
        <v>0.45873887171917527</v>
      </c>
      <c r="X4769" s="22">
        <v>0.92809862078509153</v>
      </c>
      <c r="Y4769" s="22">
        <v>8.0077494349370365E-2</v>
      </c>
      <c r="Z4769" s="22">
        <v>6.0308362931869546</v>
      </c>
      <c r="AA4769" s="22">
        <v>13.325107246644217</v>
      </c>
      <c r="AB4769" s="22">
        <v>0.41949582545320357</v>
      </c>
      <c r="AC4769" s="22">
        <v>0.41976105908944139</v>
      </c>
      <c r="AD4769" s="22">
        <v>0.45198117994372433</v>
      </c>
      <c r="AE4769" s="22">
        <v>7.0937081968725497</v>
      </c>
      <c r="AF4769" s="22">
        <v>0.43245767793717427</v>
      </c>
      <c r="AG4769" s="22">
        <v>1</v>
      </c>
      <c r="AH4769" s="22">
        <v>0.15448129526269661</v>
      </c>
      <c r="AI4769" s="22">
        <v>3.7063517689930348</v>
      </c>
      <c r="AJ4769" s="22">
        <v>0.52745744729922972</v>
      </c>
      <c r="AK4769" s="22">
        <v>3.4455002537017387</v>
      </c>
      <c r="AL4769" s="22">
        <v>429.33253378845887</v>
      </c>
      <c r="AM4769" s="22">
        <v>0.11531897227731906</v>
      </c>
      <c r="AN4769" s="22">
        <v>1.4612412934175931</v>
      </c>
    </row>
    <row r="4770" spans="1:40" x14ac:dyDescent="0.2">
      <c r="A4770" s="20">
        <v>43242</v>
      </c>
      <c r="B4770" s="22">
        <v>0.42270639825972861</v>
      </c>
      <c r="C4770" s="22">
        <v>8.7186215945581985E-2</v>
      </c>
      <c r="D4770" s="22">
        <v>4.344463243672525E-2</v>
      </c>
      <c r="E4770" s="22">
        <v>0.14752022835307252</v>
      </c>
      <c r="F4770" s="22">
        <v>0.11423408491879884</v>
      </c>
      <c r="G4770" s="22">
        <v>0.73270950588722761</v>
      </c>
      <c r="H4770" s="22">
        <v>2.5085459756223889</v>
      </c>
      <c r="I4770" s="22">
        <v>0.72773730188874686</v>
      </c>
      <c r="J4770" s="22">
        <v>0.13556161734746727</v>
      </c>
      <c r="K4770" s="22">
        <v>0.15462173267497667</v>
      </c>
      <c r="L4770" s="22">
        <v>0.90343335289987681</v>
      </c>
      <c r="M4770" s="22">
        <v>31.044047742366171</v>
      </c>
      <c r="N4770" s="22">
        <v>1626.6703497807396</v>
      </c>
      <c r="O4770" s="22">
        <v>0.40960832383780488</v>
      </c>
      <c r="P4770" s="22">
        <v>7.8277683781637375</v>
      </c>
      <c r="Q4770" s="22">
        <v>12.061047615759124</v>
      </c>
      <c r="R4770" s="22">
        <v>12.761990262767169</v>
      </c>
      <c r="S4770" s="22">
        <v>11.590299598310372</v>
      </c>
      <c r="T4770" s="22">
        <v>123.79176593810065</v>
      </c>
      <c r="U4770" s="22">
        <v>3.4759389063453147E-2</v>
      </c>
      <c r="V4770" s="22">
        <v>2.2754393839991711</v>
      </c>
      <c r="W4770" s="22">
        <v>0.45641840175868698</v>
      </c>
      <c r="X4770" s="22">
        <v>0.92768435712394837</v>
      </c>
      <c r="Y4770" s="22">
        <v>7.9785458605250742E-2</v>
      </c>
      <c r="Z4770" s="22">
        <v>6.0127988214034964</v>
      </c>
      <c r="AA4770" s="22">
        <v>13.206265897816603</v>
      </c>
      <c r="AB4770" s="22">
        <v>0.41862044358505118</v>
      </c>
      <c r="AC4770" s="22">
        <v>0.41895422579791214</v>
      </c>
      <c r="AD4770" s="22">
        <v>0.45192960648228075</v>
      </c>
      <c r="AE4770" s="22">
        <v>7.0473280158373903</v>
      </c>
      <c r="AF4770" s="22">
        <v>0.43163794988662912</v>
      </c>
      <c r="AG4770" s="22">
        <v>1</v>
      </c>
      <c r="AH4770" s="22">
        <v>0.15411530448994623</v>
      </c>
      <c r="AI4770" s="22">
        <v>3.6808121266530853</v>
      </c>
      <c r="AJ4770" s="22">
        <v>0.53728577512286635</v>
      </c>
      <c r="AK4770" s="22">
        <v>3.4376115005236927</v>
      </c>
      <c r="AL4770" s="22">
        <v>426.63697155945351</v>
      </c>
      <c r="AM4770" s="22">
        <v>0.11509731477964619</v>
      </c>
      <c r="AN4770" s="22">
        <v>1.4462207796692104</v>
      </c>
    </row>
    <row r="4771" spans="1:40" x14ac:dyDescent="0.2">
      <c r="A4771" s="20">
        <v>43243</v>
      </c>
      <c r="B4771" s="22">
        <v>0.41930769933327244</v>
      </c>
      <c r="C4771" s="22">
        <v>8.6297835418759711E-2</v>
      </c>
      <c r="D4771" s="22">
        <v>4.3091834870764456E-2</v>
      </c>
      <c r="E4771" s="22">
        <v>0.14646314731938989</v>
      </c>
      <c r="F4771" s="22">
        <v>0.11364051511553566</v>
      </c>
      <c r="G4771" s="22">
        <v>0.72923326331171801</v>
      </c>
      <c r="H4771" s="22">
        <v>2.5158690291350809</v>
      </c>
      <c r="I4771" s="22">
        <v>0.72707553201205588</v>
      </c>
      <c r="J4771" s="22">
        <v>0.13352817608914055</v>
      </c>
      <c r="K4771" s="22">
        <v>0.15236551283222213</v>
      </c>
      <c r="L4771" s="22">
        <v>0.8961206502876975</v>
      </c>
      <c r="M4771" s="22">
        <v>31.059914147410723</v>
      </c>
      <c r="N4771" s="22">
        <v>1621.3809480317836</v>
      </c>
      <c r="O4771" s="22">
        <v>0.40737738606265411</v>
      </c>
      <c r="P4771" s="22">
        <v>7.8043656954973057</v>
      </c>
      <c r="Q4771" s="22">
        <v>12.067312083295278</v>
      </c>
      <c r="R4771" s="22">
        <v>12.566216092793862</v>
      </c>
      <c r="S4771" s="22">
        <v>11.513608548725911</v>
      </c>
      <c r="T4771" s="22">
        <v>122.87081011964563</v>
      </c>
      <c r="U4771" s="22">
        <v>3.4464334642433099E-2</v>
      </c>
      <c r="V4771" s="22">
        <v>2.2409580783633212</v>
      </c>
      <c r="W4771" s="22">
        <v>0.45437939537857336</v>
      </c>
      <c r="X4771" s="22">
        <v>0.92376016074527356</v>
      </c>
      <c r="Y4771" s="22">
        <v>7.8934149237373283E-2</v>
      </c>
      <c r="Z4771" s="22">
        <v>5.9885605991414739</v>
      </c>
      <c r="AA4771" s="22">
        <v>13.191844004018632</v>
      </c>
      <c r="AB4771" s="22">
        <v>0.4199127774225957</v>
      </c>
      <c r="AC4771" s="22">
        <v>0.41556306512010233</v>
      </c>
      <c r="AD4771" s="22">
        <v>0.45119417298383419</v>
      </c>
      <c r="AE4771" s="22">
        <v>6.9935039729655673</v>
      </c>
      <c r="AF4771" s="22">
        <v>0.42814412275093616</v>
      </c>
      <c r="AG4771" s="22">
        <v>1</v>
      </c>
      <c r="AH4771" s="22">
        <v>0.15335875422413006</v>
      </c>
      <c r="AI4771" s="22">
        <v>3.6635765823362867</v>
      </c>
      <c r="AJ4771" s="22">
        <v>0.52221664078911323</v>
      </c>
      <c r="AK4771" s="22">
        <v>3.421088683898073</v>
      </c>
      <c r="AL4771" s="22">
        <v>424.72828568819074</v>
      </c>
      <c r="AM4771" s="22">
        <v>0.11416567723079733</v>
      </c>
      <c r="AN4771" s="22">
        <v>1.4208717691113344</v>
      </c>
    </row>
    <row r="4772" spans="1:40" x14ac:dyDescent="0.2">
      <c r="A4772" s="20">
        <v>43244</v>
      </c>
      <c r="B4772" s="22">
        <v>0.41930291233317735</v>
      </c>
      <c r="C4772" s="22">
        <v>8.6468096765723285E-2</v>
      </c>
      <c r="D4772" s="22">
        <v>4.308563469683651E-2</v>
      </c>
      <c r="E4772" s="22">
        <v>0.14706654641352621</v>
      </c>
      <c r="F4772" s="22">
        <v>0.11318256025024831</v>
      </c>
      <c r="G4772" s="22">
        <v>0.72787779845421441</v>
      </c>
      <c r="H4772" s="22">
        <v>2.5101320881805624</v>
      </c>
      <c r="I4772" s="22">
        <v>0.72556026166474497</v>
      </c>
      <c r="J4772" s="22">
        <v>0.13378922973296953</v>
      </c>
      <c r="K4772" s="22">
        <v>0.15274051579464115</v>
      </c>
      <c r="L4772" s="22">
        <v>0.89592775678421788</v>
      </c>
      <c r="M4772" s="22">
        <v>31.080109141141417</v>
      </c>
      <c r="N4772" s="22">
        <v>1613.1426027193954</v>
      </c>
      <c r="O4772" s="22">
        <v>0.40673341477058672</v>
      </c>
      <c r="P4772" s="22">
        <v>7.800851666229037</v>
      </c>
      <c r="Q4772" s="22">
        <v>12.043199799070702</v>
      </c>
      <c r="R4772" s="22">
        <v>12.471316201066296</v>
      </c>
      <c r="S4772" s="22">
        <v>11.530601760414646</v>
      </c>
      <c r="T4772" s="22">
        <v>123.37629719269806</v>
      </c>
      <c r="U4772" s="22">
        <v>3.446165789503728E-2</v>
      </c>
      <c r="V4772" s="22">
        <v>2.2333976459306109</v>
      </c>
      <c r="W4772" s="22">
        <v>0.45426004361079086</v>
      </c>
      <c r="X4772" s="22">
        <v>0.92428618725240608</v>
      </c>
      <c r="Y4772" s="22">
        <v>7.9013163152306706E-2</v>
      </c>
      <c r="Z4772" s="22">
        <v>5.9915746692087266</v>
      </c>
      <c r="AA4772" s="22">
        <v>13.191693400157547</v>
      </c>
      <c r="AB4772" s="22">
        <v>0.419816652015572</v>
      </c>
      <c r="AC4772" s="22">
        <v>0.41555832087038924</v>
      </c>
      <c r="AD4772" s="22">
        <v>0.4506752822714144</v>
      </c>
      <c r="AE4772" s="22">
        <v>7.0281871839073897</v>
      </c>
      <c r="AF4772" s="22">
        <v>0.42815065130775293</v>
      </c>
      <c r="AG4772" s="22">
        <v>1</v>
      </c>
      <c r="AH4772" s="22">
        <v>0.15286609660589318</v>
      </c>
      <c r="AI4772" s="22">
        <v>3.6509766762184195</v>
      </c>
      <c r="AJ4772" s="22">
        <v>0.53726895984838974</v>
      </c>
      <c r="AK4772" s="22">
        <v>3.4170538741680274</v>
      </c>
      <c r="AL4772" s="22">
        <v>426.40393638761088</v>
      </c>
      <c r="AM4772" s="22">
        <v>0.11416437386549154</v>
      </c>
      <c r="AN4772" s="22">
        <v>1.4173963672896237</v>
      </c>
    </row>
    <row r="4773" spans="1:40" x14ac:dyDescent="0.2">
      <c r="A4773" s="20">
        <v>43245</v>
      </c>
      <c r="B4773" s="22">
        <v>0.41911815048953593</v>
      </c>
      <c r="C4773" s="22">
        <v>8.6130953739416205E-2</v>
      </c>
      <c r="D4773" s="22">
        <v>4.3065476869708103E-2</v>
      </c>
      <c r="E4773" s="22">
        <v>0.14800191706415317</v>
      </c>
      <c r="F4773" s="22">
        <v>0.11292420749937238</v>
      </c>
      <c r="G4773" s="22">
        <v>0.72920327726681411</v>
      </c>
      <c r="H4773" s="22">
        <v>2.5189994750895766</v>
      </c>
      <c r="I4773" s="22">
        <v>0.72959125453591067</v>
      </c>
      <c r="J4773" s="22">
        <v>0.13293927014629023</v>
      </c>
      <c r="K4773" s="22">
        <v>0.15184745646666817</v>
      </c>
      <c r="L4773" s="22">
        <v>0.89526895953625296</v>
      </c>
      <c r="M4773" s="22">
        <v>31.259556793025535</v>
      </c>
      <c r="N4773" s="22">
        <v>1610.6762215578426</v>
      </c>
      <c r="O4773" s="22">
        <v>0.40622361184015332</v>
      </c>
      <c r="P4773" s="22">
        <v>7.7275943127096776</v>
      </c>
      <c r="Q4773" s="22">
        <v>12.110596343884792</v>
      </c>
      <c r="R4773" s="22">
        <v>12.481456968756417</v>
      </c>
      <c r="S4773" s="22">
        <v>11.536618207545015</v>
      </c>
      <c r="T4773" s="22">
        <v>122.93972659013622</v>
      </c>
      <c r="U4773" s="22">
        <v>3.4458087043841429E-2</v>
      </c>
      <c r="V4773" s="22">
        <v>2.2291918661706642</v>
      </c>
      <c r="W4773" s="22">
        <v>0.45404751580436814</v>
      </c>
      <c r="X4773" s="22">
        <v>0.93222949996576654</v>
      </c>
      <c r="Y4773" s="22">
        <v>7.8919140972681823E-2</v>
      </c>
      <c r="Z4773" s="22">
        <v>6.0016660200378844</v>
      </c>
      <c r="AA4773" s="22">
        <v>13.185521601205011</v>
      </c>
      <c r="AB4773" s="22">
        <v>0.42249583494990528</v>
      </c>
      <c r="AC4773" s="22">
        <v>0.41536389985622013</v>
      </c>
      <c r="AD4773" s="22">
        <v>0.45297487276627785</v>
      </c>
      <c r="AE4773" s="22">
        <v>7.0971768948125149</v>
      </c>
      <c r="AF4773" s="22">
        <v>0.4279389278134057</v>
      </c>
      <c r="AG4773" s="22">
        <v>1</v>
      </c>
      <c r="AH4773" s="22">
        <v>0.15306844375470705</v>
      </c>
      <c r="AI4773" s="22">
        <v>3.6424218910468538</v>
      </c>
      <c r="AJ4773" s="22">
        <v>0.5370175959102631</v>
      </c>
      <c r="AK4773" s="22">
        <v>3.4163680763174105</v>
      </c>
      <c r="AL4773" s="22">
        <v>427.00321792911421</v>
      </c>
      <c r="AM4773" s="22">
        <v>0.11411096149896158</v>
      </c>
      <c r="AN4773" s="22">
        <v>1.4245041878722868</v>
      </c>
    </row>
    <row r="4774" spans="1:40" x14ac:dyDescent="0.2">
      <c r="A4774" s="20">
        <v>43248</v>
      </c>
      <c r="B4774" s="22">
        <v>0.41630395357272398</v>
      </c>
      <c r="C4774" s="22">
        <v>8.5509611896989482E-2</v>
      </c>
      <c r="D4774" s="22">
        <v>4.2783142908959015E-2</v>
      </c>
      <c r="E4774" s="22">
        <v>0.14722751178817556</v>
      </c>
      <c r="F4774" s="22">
        <v>0.11259974610083423</v>
      </c>
      <c r="G4774" s="22">
        <v>0.72519949220166846</v>
      </c>
      <c r="H4774" s="22">
        <v>2.5071409140369969</v>
      </c>
      <c r="I4774" s="22">
        <v>0.7261742836416395</v>
      </c>
      <c r="J4774" s="22">
        <v>0.13173286180631119</v>
      </c>
      <c r="K4774" s="22">
        <v>0.15087731229597387</v>
      </c>
      <c r="L4774" s="22">
        <v>0.88921381936887922</v>
      </c>
      <c r="M4774" s="22">
        <v>31.04824084149438</v>
      </c>
      <c r="N4774" s="22">
        <v>1585.1695683714181</v>
      </c>
      <c r="O4774" s="22">
        <v>0.4048671563293435</v>
      </c>
      <c r="P4774" s="22">
        <v>7.63907780195865</v>
      </c>
      <c r="Q4774" s="22">
        <v>11.978599927457383</v>
      </c>
      <c r="R4774" s="22">
        <v>12.40138737758433</v>
      </c>
      <c r="S4774" s="22">
        <v>11.499138556401887</v>
      </c>
      <c r="T4774" s="22">
        <v>121.7820547696772</v>
      </c>
      <c r="U4774" s="22">
        <v>3.4224247370330065E-2</v>
      </c>
      <c r="V4774" s="22">
        <v>2.2199174827711281</v>
      </c>
      <c r="W4774" s="22">
        <v>0.45112441059122232</v>
      </c>
      <c r="X4774" s="22">
        <v>0.92867020311933257</v>
      </c>
      <c r="Y4774" s="22">
        <v>7.8674737033006897E-2</v>
      </c>
      <c r="Z4774" s="22">
        <v>5.9605096118969891</v>
      </c>
      <c r="AA4774" s="22">
        <v>13.097343126586869</v>
      </c>
      <c r="AB4774" s="22">
        <v>0.41942101922379399</v>
      </c>
      <c r="AC4774" s="22">
        <v>0.41258614435981139</v>
      </c>
      <c r="AD4774" s="22">
        <v>0.45205386289445049</v>
      </c>
      <c r="AE4774" s="22">
        <v>7.0612871780921287</v>
      </c>
      <c r="AF4774" s="22">
        <v>0.42507707653246285</v>
      </c>
      <c r="AG4774" s="22">
        <v>1</v>
      </c>
      <c r="AH4774" s="22">
        <v>0.15215814290895902</v>
      </c>
      <c r="AI4774" s="22">
        <v>3.6259974610083421</v>
      </c>
      <c r="AJ4774" s="22">
        <v>0.51881574174827716</v>
      </c>
      <c r="AK4774" s="22">
        <v>3.3944278200943052</v>
      </c>
      <c r="AL4774" s="22">
        <v>425.05440696409141</v>
      </c>
      <c r="AM4774" s="22">
        <v>0.11334784185709104</v>
      </c>
      <c r="AN4774" s="22">
        <v>1.4114866702937976</v>
      </c>
    </row>
    <row r="4775" spans="1:40" x14ac:dyDescent="0.2">
      <c r="A4775" s="20">
        <v>43249</v>
      </c>
      <c r="B4775" s="22">
        <v>0.41031828490353139</v>
      </c>
      <c r="C4775" s="22">
        <v>8.3833271888371252E-2</v>
      </c>
      <c r="D4775" s="22">
        <v>4.2162415792472437E-2</v>
      </c>
      <c r="E4775" s="22">
        <v>0.14541229569550113</v>
      </c>
      <c r="F4775" s="22">
        <v>0.11072382165320463</v>
      </c>
      <c r="G4775" s="22">
        <v>0.71680575571717442</v>
      </c>
      <c r="H4775" s="22">
        <v>2.5088536604439677</v>
      </c>
      <c r="I4775" s="22">
        <v>0.72050362525276224</v>
      </c>
      <c r="J4775" s="22">
        <v>0.12890035861514226</v>
      </c>
      <c r="K4775" s="22">
        <v>0.14803767134765558</v>
      </c>
      <c r="L4775" s="22">
        <v>0.87648445442459588</v>
      </c>
      <c r="M4775" s="22">
        <v>31.036408932980304</v>
      </c>
      <c r="N4775" s="22">
        <v>1562.3778083140619</v>
      </c>
      <c r="O4775" s="22">
        <v>0.40105685334763325</v>
      </c>
      <c r="P4775" s="22">
        <v>7.5778395951335584</v>
      </c>
      <c r="Q4775" s="22">
        <v>11.881221302409759</v>
      </c>
      <c r="R4775" s="22">
        <v>12.149344773268091</v>
      </c>
      <c r="S4775" s="22">
        <v>11.330451006021606</v>
      </c>
      <c r="T4775" s="22">
        <v>121.03205192657884</v>
      </c>
      <c r="U4775" s="22">
        <v>3.3747807532035171E-2</v>
      </c>
      <c r="V4775" s="22">
        <v>2.2157053323055265</v>
      </c>
      <c r="W4775" s="22">
        <v>0.4446380891733977</v>
      </c>
      <c r="X4775" s="22">
        <v>0.92521589525309744</v>
      </c>
      <c r="Y4775" s="22">
        <v>7.7107841494341481E-2</v>
      </c>
      <c r="Z4775" s="22">
        <v>5.8816234876160474</v>
      </c>
      <c r="AA4775" s="22">
        <v>12.909027940700025</v>
      </c>
      <c r="AB4775" s="22">
        <v>0.41960206008200107</v>
      </c>
      <c r="AC4775" s="22">
        <v>0.4066539308018009</v>
      </c>
      <c r="AD4775" s="22">
        <v>0.4493414217247042</v>
      </c>
      <c r="AE4775" s="22">
        <v>7.0178525544346506</v>
      </c>
      <c r="AF4775" s="22">
        <v>0.41897643864999834</v>
      </c>
      <c r="AG4775" s="22">
        <v>1</v>
      </c>
      <c r="AH4775" s="22">
        <v>0.1503390644725229</v>
      </c>
      <c r="AI4775" s="22">
        <v>3.5839170604730142</v>
      </c>
      <c r="AJ4775" s="22">
        <v>0.50807163365396424</v>
      </c>
      <c r="AK4775" s="22">
        <v>3.3574644457105833</v>
      </c>
      <c r="AL4775" s="22">
        <v>420.06010434471739</v>
      </c>
      <c r="AM4775" s="22">
        <v>0.11171811285763761</v>
      </c>
      <c r="AN4775" s="22">
        <v>1.4166191864687023</v>
      </c>
    </row>
    <row r="4776" spans="1:40" x14ac:dyDescent="0.2">
      <c r="A4776" s="20">
        <v>43250</v>
      </c>
      <c r="B4776" s="22">
        <v>0.41694195643042831</v>
      </c>
      <c r="C4776" s="22">
        <v>8.599257569049483E-2</v>
      </c>
      <c r="D4776" s="22">
        <v>4.2843033749957432E-2</v>
      </c>
      <c r="E4776" s="22">
        <v>0.14613629397541125</v>
      </c>
      <c r="F4776" s="22">
        <v>0.11227281499392659</v>
      </c>
      <c r="G4776" s="22">
        <v>0.72852456038778968</v>
      </c>
      <c r="H4776" s="22">
        <v>2.5145023782765157</v>
      </c>
      <c r="I4776" s="22">
        <v>0.72431291080611648</v>
      </c>
      <c r="J4776" s="22">
        <v>0.13237748186493206</v>
      </c>
      <c r="K4776" s="22">
        <v>0.15085879054138429</v>
      </c>
      <c r="L4776" s="22">
        <v>0.89083767553269988</v>
      </c>
      <c r="M4776" s="22">
        <v>31.094688326578805</v>
      </c>
      <c r="N4776" s="22">
        <v>1587.598905652238</v>
      </c>
      <c r="O4776" s="22">
        <v>0.40502219346342905</v>
      </c>
      <c r="P4776" s="22">
        <v>7.6547582558548752</v>
      </c>
      <c r="Q4776" s="22">
        <v>11.947008139495283</v>
      </c>
      <c r="R4776" s="22">
        <v>12.362497020059259</v>
      </c>
      <c r="S4776" s="22">
        <v>11.499733224352642</v>
      </c>
      <c r="T4776" s="22">
        <v>122.125350497792</v>
      </c>
      <c r="U4776" s="22">
        <v>3.4291455232775943E-2</v>
      </c>
      <c r="V4776" s="22">
        <v>2.2388720498586658</v>
      </c>
      <c r="W4776" s="22">
        <v>0.45261042808977286</v>
      </c>
      <c r="X4776" s="22">
        <v>0.9285949437500709</v>
      </c>
      <c r="Y4776" s="22">
        <v>7.930615627376858E-2</v>
      </c>
      <c r="Z4776" s="22">
        <v>5.9602220481558428</v>
      </c>
      <c r="AA4776" s="22">
        <v>13.101522324013214</v>
      </c>
      <c r="AB4776" s="22">
        <v>0.41887182281556151</v>
      </c>
      <c r="AC4776" s="22">
        <v>0.41321844952264192</v>
      </c>
      <c r="AD4776" s="22">
        <v>0.4524514979168795</v>
      </c>
      <c r="AE4776" s="22">
        <v>7.0463962583296436</v>
      </c>
      <c r="AF4776" s="22">
        <v>0.42572852456038779</v>
      </c>
      <c r="AG4776" s="22">
        <v>1</v>
      </c>
      <c r="AH4776" s="22">
        <v>0.15199400606205088</v>
      </c>
      <c r="AI4776" s="22">
        <v>3.6349600971744489</v>
      </c>
      <c r="AJ4776" s="22">
        <v>0.50676020842556968</v>
      </c>
      <c r="AK4776" s="22">
        <v>3.3962242731782633</v>
      </c>
      <c r="AL4776" s="22">
        <v>426.84103577064104</v>
      </c>
      <c r="AM4776" s="22">
        <v>0.11352155206665986</v>
      </c>
      <c r="AN4776" s="22">
        <v>1.4197913473873014</v>
      </c>
    </row>
    <row r="4777" spans="1:40" x14ac:dyDescent="0.2">
      <c r="A4777" s="20">
        <v>43251</v>
      </c>
      <c r="B4777" s="22">
        <v>0.4167810900672923</v>
      </c>
      <c r="C4777" s="22">
        <v>8.5868615457939473E-2</v>
      </c>
      <c r="D4777" s="22">
        <v>4.2837851639186138E-2</v>
      </c>
      <c r="E4777" s="22">
        <v>0.14702177638074057</v>
      </c>
      <c r="F4777" s="22">
        <v>0.11185502082316762</v>
      </c>
      <c r="G4777" s="22">
        <v>0.72734700361994031</v>
      </c>
      <c r="H4777" s="22">
        <v>2.5054753015671278</v>
      </c>
      <c r="I4777" s="22">
        <v>0.72219511364796929</v>
      </c>
      <c r="J4777" s="22">
        <v>0.13265549289061879</v>
      </c>
      <c r="K4777" s="22">
        <v>0.1509027155226218</v>
      </c>
      <c r="L4777" s="22">
        <v>0.890017362096161</v>
      </c>
      <c r="M4777" s="22">
        <v>31.005526366555838</v>
      </c>
      <c r="N4777" s="22">
        <v>1576.2059848166766</v>
      </c>
      <c r="O4777" s="22">
        <v>0.40381058293521555</v>
      </c>
      <c r="P4777" s="22">
        <v>7.6506700861296144</v>
      </c>
      <c r="Q4777" s="22">
        <v>11.833460050157166</v>
      </c>
      <c r="R4777" s="22">
        <v>12.3475142698274</v>
      </c>
      <c r="S4777" s="22">
        <v>11.483948571882483</v>
      </c>
      <c r="T4777" s="22">
        <v>122.50944702291115</v>
      </c>
      <c r="U4777" s="22">
        <v>3.4270281311348905E-2</v>
      </c>
      <c r="V4777" s="22">
        <v>2.25911510048455</v>
      </c>
      <c r="W4777" s="22">
        <v>0.45141450018723828</v>
      </c>
      <c r="X4777" s="22">
        <v>0.92793027926874927</v>
      </c>
      <c r="Y4777" s="22">
        <v>7.9400383554804069E-2</v>
      </c>
      <c r="Z4777" s="22">
        <v>5.9622346039059035</v>
      </c>
      <c r="AA4777" s="22">
        <v>13.112354322934987</v>
      </c>
      <c r="AB4777" s="22">
        <v>0.41888042849199414</v>
      </c>
      <c r="AC4777" s="22">
        <v>0.41305901977917231</v>
      </c>
      <c r="AD4777" s="22">
        <v>0.45207267115282046</v>
      </c>
      <c r="AE4777" s="22">
        <v>7.0752924889075492</v>
      </c>
      <c r="AF4777" s="22">
        <v>0.42556426812523401</v>
      </c>
      <c r="AG4777" s="22">
        <v>1</v>
      </c>
      <c r="AH4777" s="22">
        <v>0.15176514644303982</v>
      </c>
      <c r="AI4777" s="22">
        <v>3.6369619736050742</v>
      </c>
      <c r="AJ4777" s="22">
        <v>0.51331661427777087</v>
      </c>
      <c r="AK4777" s="22">
        <v>3.4012686812750359</v>
      </c>
      <c r="AL4777" s="22">
        <v>427.81112762842844</v>
      </c>
      <c r="AM4777" s="22">
        <v>0.11347775268658579</v>
      </c>
      <c r="AN4777" s="22">
        <v>1.4406000703562065</v>
      </c>
    </row>
    <row r="4778" spans="1:40" x14ac:dyDescent="0.2">
      <c r="A4778" s="20">
        <v>43252</v>
      </c>
      <c r="B4778" s="22">
        <v>0.4162379020376708</v>
      </c>
      <c r="C4778" s="22">
        <v>8.5745370475305421E-2</v>
      </c>
      <c r="D4778" s="22">
        <v>4.2800154128606716E-2</v>
      </c>
      <c r="E4778" s="22">
        <v>0.14672816700287855</v>
      </c>
      <c r="F4778" s="22">
        <v>0.1119698995897459</v>
      </c>
      <c r="G4778" s="22">
        <v>0.72735102790181094</v>
      </c>
      <c r="H4778" s="22">
        <v>2.5068564564020037</v>
      </c>
      <c r="I4778" s="22">
        <v>0.72342981481901214</v>
      </c>
      <c r="J4778" s="22">
        <v>0.13214261429316165</v>
      </c>
      <c r="K4778" s="22">
        <v>0.15126136131825291</v>
      </c>
      <c r="L4778" s="22">
        <v>0.88906140211700169</v>
      </c>
      <c r="M4778" s="22">
        <v>31.087513316258299</v>
      </c>
      <c r="N4778" s="22">
        <v>1574.1517260137355</v>
      </c>
      <c r="O4778" s="22">
        <v>0.40294430970783557</v>
      </c>
      <c r="P4778" s="22">
        <v>7.5919671796731558</v>
      </c>
      <c r="Q4778" s="22">
        <v>11.850903238967337</v>
      </c>
      <c r="R4778" s="22">
        <v>12.413019334073754</v>
      </c>
      <c r="S4778" s="22">
        <v>11.480314603685486</v>
      </c>
      <c r="T4778" s="22">
        <v>121.34567873251886</v>
      </c>
      <c r="U4778" s="22">
        <v>3.4229016976812708E-2</v>
      </c>
      <c r="V4778" s="22">
        <v>2.2589927242231238</v>
      </c>
      <c r="W4778" s="22">
        <v>0.45071284480609258</v>
      </c>
      <c r="X4778" s="22">
        <v>0.92709490242299231</v>
      </c>
      <c r="Y4778" s="22">
        <v>7.911557378907047E-2</v>
      </c>
      <c r="Z4778" s="22">
        <v>5.9487975702078462</v>
      </c>
      <c r="AA4778" s="22">
        <v>13.097531675695278</v>
      </c>
      <c r="AB4778" s="22">
        <v>0.41825517350801239</v>
      </c>
      <c r="AC4778" s="22">
        <v>0.41252068269906389</v>
      </c>
      <c r="AD4778" s="22">
        <v>0.45308143883587565</v>
      </c>
      <c r="AE4778" s="22">
        <v>7.0486865069471198</v>
      </c>
      <c r="AF4778" s="22">
        <v>0.42499830005213174</v>
      </c>
      <c r="AG4778" s="22">
        <v>1</v>
      </c>
      <c r="AH4778" s="22">
        <v>0.1516693488066366</v>
      </c>
      <c r="AI4778" s="22">
        <v>3.6299553480359932</v>
      </c>
      <c r="AJ4778" s="22">
        <v>0.5269611731906888</v>
      </c>
      <c r="AK4778" s="22">
        <v>3.3776830843854118</v>
      </c>
      <c r="AL4778" s="22">
        <v>427.82021351345225</v>
      </c>
      <c r="AM4778" s="22">
        <v>0.1133298578843582</v>
      </c>
      <c r="AN4778" s="22">
        <v>1.4365239465989708</v>
      </c>
    </row>
    <row r="4779" spans="1:40" x14ac:dyDescent="0.2">
      <c r="A4779" s="20">
        <v>43255</v>
      </c>
      <c r="B4779" s="22">
        <v>0.4194495203289173</v>
      </c>
      <c r="C4779" s="22">
        <v>8.7288716308816808E-2</v>
      </c>
      <c r="D4779" s="22">
        <v>4.3119004111466422E-2</v>
      </c>
      <c r="E4779" s="22">
        <v>0.14763590680676109</v>
      </c>
      <c r="F4779" s="22">
        <v>0.11279122887163089</v>
      </c>
      <c r="G4779" s="22">
        <v>0.73149840109639108</v>
      </c>
      <c r="H4779" s="22">
        <v>2.5091365920511648</v>
      </c>
      <c r="I4779" s="22">
        <v>0.72650753768844223</v>
      </c>
      <c r="J4779" s="22">
        <v>0.13359981726815898</v>
      </c>
      <c r="K4779" s="22">
        <v>0.15202147099132024</v>
      </c>
      <c r="L4779" s="22">
        <v>0.89597989949748746</v>
      </c>
      <c r="M4779" s="22">
        <v>31.099817268158979</v>
      </c>
      <c r="N4779" s="22">
        <v>1583.7140246687986</v>
      </c>
      <c r="O4779" s="22">
        <v>0.40713796253997264</v>
      </c>
      <c r="P4779" s="22">
        <v>7.6587482868889909</v>
      </c>
      <c r="Q4779" s="22">
        <v>12.042028323435359</v>
      </c>
      <c r="R4779" s="22">
        <v>12.539972590223847</v>
      </c>
      <c r="S4779" s="22">
        <v>11.512105984467793</v>
      </c>
      <c r="T4779" s="22">
        <v>122.12539972590223</v>
      </c>
      <c r="U4779" s="22">
        <v>3.4488350845134769E-2</v>
      </c>
      <c r="V4779" s="22">
        <v>2.2927135678391961</v>
      </c>
      <c r="W4779" s="22">
        <v>0.45340338053905899</v>
      </c>
      <c r="X4779" s="22">
        <v>0.92693010507080853</v>
      </c>
      <c r="Y4779" s="22">
        <v>8.0253540429419831E-2</v>
      </c>
      <c r="Z4779" s="22">
        <v>6.0001142074006397</v>
      </c>
      <c r="AA4779" s="22">
        <v>13.197807217907721</v>
      </c>
      <c r="AB4779" s="22">
        <v>0.41722247601644585</v>
      </c>
      <c r="AC4779" s="22">
        <v>0.41571493832800366</v>
      </c>
      <c r="AD4779" s="22">
        <v>0.45431703974417548</v>
      </c>
      <c r="AE4779" s="22">
        <v>7.0869689355870262</v>
      </c>
      <c r="AF4779" s="22">
        <v>0.42830059387848335</v>
      </c>
      <c r="AG4779" s="22">
        <v>1</v>
      </c>
      <c r="AH4779" s="22">
        <v>0.15263819095477388</v>
      </c>
      <c r="AI4779" s="22">
        <v>3.6534947464595704</v>
      </c>
      <c r="AJ4779" s="22">
        <v>0.52433759707629057</v>
      </c>
      <c r="AK4779" s="22">
        <v>3.3957286432160805</v>
      </c>
      <c r="AL4779" s="22">
        <v>432.04659661946096</v>
      </c>
      <c r="AM4779" s="22">
        <v>0.11420740063956145</v>
      </c>
      <c r="AN4779" s="22">
        <v>1.4337368661489265</v>
      </c>
    </row>
    <row r="4780" spans="1:40" x14ac:dyDescent="0.2">
      <c r="A4780" s="20">
        <v>43256</v>
      </c>
      <c r="B4780" s="22">
        <v>0.41974857142857142</v>
      </c>
      <c r="C4780" s="22">
        <v>8.7028571428571427E-2</v>
      </c>
      <c r="D4780" s="22">
        <v>4.313714285714286E-2</v>
      </c>
      <c r="E4780" s="22">
        <v>0.14820571428571427</v>
      </c>
      <c r="F4780" s="22">
        <v>0.11250285714285714</v>
      </c>
      <c r="G4780" s="22">
        <v>0.73190857142857146</v>
      </c>
      <c r="H4780" s="22">
        <v>2.4978285714285717</v>
      </c>
      <c r="I4780" s="22">
        <v>0.72581714285714283</v>
      </c>
      <c r="J4780" s="22">
        <v>0.13390857142857143</v>
      </c>
      <c r="K4780" s="22">
        <v>0.15307428571428569</v>
      </c>
      <c r="L4780" s="22">
        <v>0.89680000000000004</v>
      </c>
      <c r="M4780" s="22">
        <v>31.060571428571425</v>
      </c>
      <c r="N4780" s="22">
        <v>1585.6</v>
      </c>
      <c r="O4780" s="22">
        <v>0.40731428571428568</v>
      </c>
      <c r="P4780" s="22">
        <v>7.6674285714285713</v>
      </c>
      <c r="Q4780" s="22">
        <v>12.028571428571428</v>
      </c>
      <c r="R4780" s="22">
        <v>12.546285714285714</v>
      </c>
      <c r="S4780" s="22">
        <v>11.542857142857143</v>
      </c>
      <c r="T4780" s="22">
        <v>122.39428571428572</v>
      </c>
      <c r="U4780" s="22">
        <v>3.4500571428571422E-2</v>
      </c>
      <c r="V4780" s="22">
        <v>2.3372571428571427</v>
      </c>
      <c r="W4780" s="22">
        <v>0.45371428571428574</v>
      </c>
      <c r="X4780" s="22">
        <v>0.92686857142857126</v>
      </c>
      <c r="Y4780" s="22">
        <v>8.026285714285715E-2</v>
      </c>
      <c r="Z4780" s="22">
        <v>5.9829714285714282</v>
      </c>
      <c r="AA4780" s="22">
        <v>13.206857142857142</v>
      </c>
      <c r="AB4780" s="22">
        <v>0.41755428571428571</v>
      </c>
      <c r="AC4780" s="22">
        <v>0.41599999999999998</v>
      </c>
      <c r="AD4780" s="22">
        <v>0.45332571428571428</v>
      </c>
      <c r="AE4780" s="22">
        <v>7.1003428571428566</v>
      </c>
      <c r="AF4780" s="22">
        <v>0.42859428571428571</v>
      </c>
      <c r="AG4780" s="22">
        <v>1</v>
      </c>
      <c r="AH4780" s="22">
        <v>0.15252571428571429</v>
      </c>
      <c r="AI4780" s="22">
        <v>3.6480000000000001</v>
      </c>
      <c r="AJ4780" s="22">
        <v>0.52542857142857147</v>
      </c>
      <c r="AK4780" s="22">
        <v>3.4060571428571427</v>
      </c>
      <c r="AL4780" s="22">
        <v>432.57142857142856</v>
      </c>
      <c r="AM4780" s="22">
        <v>0.11428571428571428</v>
      </c>
      <c r="AN4780" s="22">
        <v>1.4587428571428571</v>
      </c>
    </row>
    <row r="4781" spans="1:40" x14ac:dyDescent="0.2">
      <c r="A4781" s="20">
        <v>43257</v>
      </c>
      <c r="B4781" s="22">
        <v>0.42060901730397038</v>
      </c>
      <c r="C4781" s="22">
        <v>8.7791023923225783E-2</v>
      </c>
      <c r="D4781" s="22">
        <v>4.3225570023247555E-2</v>
      </c>
      <c r="E4781" s="22">
        <v>0.14821177036451713</v>
      </c>
      <c r="F4781" s="22">
        <v>0.11292816161060912</v>
      </c>
      <c r="G4781" s="22">
        <v>0.73121013272866775</v>
      </c>
      <c r="H4781" s="22">
        <v>2.4960776903608521</v>
      </c>
      <c r="I4781" s="22">
        <v>0.72416715337662185</v>
      </c>
      <c r="J4781" s="22">
        <v>0.1348243835961567</v>
      </c>
      <c r="K4781" s="22">
        <v>0.15358275787038625</v>
      </c>
      <c r="L4781" s="22">
        <v>0.89867271332211029</v>
      </c>
      <c r="M4781" s="22">
        <v>30.898638357325268</v>
      </c>
      <c r="N4781" s="22">
        <v>1586.1018540786292</v>
      </c>
      <c r="O4781" s="22">
        <v>0.4087447463954833</v>
      </c>
      <c r="P4781" s="22">
        <v>7.6533708958898767</v>
      </c>
      <c r="Q4781" s="22">
        <v>12.055519290892224</v>
      </c>
      <c r="R4781" s="22">
        <v>12.615522039371971</v>
      </c>
      <c r="S4781" s="22">
        <v>11.555066936933843</v>
      </c>
      <c r="T4781" s="22">
        <v>122.08403476826879</v>
      </c>
      <c r="U4781" s="22">
        <v>3.4571294419440908E-2</v>
      </c>
      <c r="V4781" s="22">
        <v>2.3243206101625038</v>
      </c>
      <c r="W4781" s="22">
        <v>0.45487339815164735</v>
      </c>
      <c r="X4781" s="22">
        <v>0.92514973488622432</v>
      </c>
      <c r="Y4781" s="22">
        <v>8.0507552593305151E-2</v>
      </c>
      <c r="Z4781" s="22">
        <v>5.9991296480800722</v>
      </c>
      <c r="AA4781" s="22">
        <v>13.233929982478442</v>
      </c>
      <c r="AB4781" s="22">
        <v>0.41496318182338726</v>
      </c>
      <c r="AC4781" s="22">
        <v>0.41685276164954593</v>
      </c>
      <c r="AD4781" s="22">
        <v>0.45256009436447131</v>
      </c>
      <c r="AE4781" s="22">
        <v>7.0756748090379169</v>
      </c>
      <c r="AF4781" s="22">
        <v>0.42943850849165716</v>
      </c>
      <c r="AG4781" s="22">
        <v>1</v>
      </c>
      <c r="AH4781" s="22">
        <v>0.15260933795994089</v>
      </c>
      <c r="AI4781" s="22">
        <v>3.6531876639067344</v>
      </c>
      <c r="AJ4781" s="22">
        <v>0.52156984001557471</v>
      </c>
      <c r="AK4781" s="22">
        <v>3.3963193275386216</v>
      </c>
      <c r="AL4781" s="22">
        <v>432.88556017452845</v>
      </c>
      <c r="AM4781" s="22">
        <v>0.11451998946416096</v>
      </c>
      <c r="AN4781" s="22">
        <v>1.4545756461790404</v>
      </c>
    </row>
    <row r="4782" spans="1:40" x14ac:dyDescent="0.2">
      <c r="A4782" s="20">
        <v>43258</v>
      </c>
      <c r="B4782" s="22">
        <v>0.42226769987813007</v>
      </c>
      <c r="C4782" s="22">
        <v>8.7665846535905617E-2</v>
      </c>
      <c r="D4782" s="22">
        <v>4.3382234588056748E-2</v>
      </c>
      <c r="E4782" s="22">
        <v>0.14911816781255027</v>
      </c>
      <c r="F4782" s="22">
        <v>0.11271815861482214</v>
      </c>
      <c r="G4782" s="22">
        <v>0.73455356526937843</v>
      </c>
      <c r="H4782" s="22">
        <v>2.5104049299822941</v>
      </c>
      <c r="I4782" s="22">
        <v>0.72579272919588855</v>
      </c>
      <c r="J4782" s="22">
        <v>0.13563199889627262</v>
      </c>
      <c r="K4782" s="22">
        <v>0.1542918899031939</v>
      </c>
      <c r="L4782" s="22">
        <v>0.90206718940421704</v>
      </c>
      <c r="M4782" s="22">
        <v>31.027386235599803</v>
      </c>
      <c r="N4782" s="22">
        <v>1594.0812619283035</v>
      </c>
      <c r="O4782" s="22">
        <v>0.41028765894823976</v>
      </c>
      <c r="P4782" s="22">
        <v>7.7502356917841277</v>
      </c>
      <c r="Q4782" s="22">
        <v>12.11455770424705</v>
      </c>
      <c r="R4782" s="22">
        <v>12.611235024948837</v>
      </c>
      <c r="S4782" s="22">
        <v>11.589137483041688</v>
      </c>
      <c r="T4782" s="22">
        <v>123.20471843454663</v>
      </c>
      <c r="U4782" s="22">
        <v>3.4690381475775481E-2</v>
      </c>
      <c r="V4782" s="22">
        <v>2.3538710938398215</v>
      </c>
      <c r="W4782" s="22">
        <v>0.45701211800685226</v>
      </c>
      <c r="X4782" s="22">
        <v>0.92618823150681762</v>
      </c>
      <c r="Y4782" s="22">
        <v>8.0779047575248911E-2</v>
      </c>
      <c r="Z4782" s="22">
        <v>6.0348593897307357</v>
      </c>
      <c r="AA4782" s="22">
        <v>13.286118328772792</v>
      </c>
      <c r="AB4782" s="22">
        <v>0.41658810273862351</v>
      </c>
      <c r="AC4782" s="22">
        <v>0.41849663133206094</v>
      </c>
      <c r="AD4782" s="22">
        <v>0.45332152958219313</v>
      </c>
      <c r="AE4782" s="22">
        <v>7.1731472326335384</v>
      </c>
      <c r="AF4782" s="22">
        <v>0.43113201039343274</v>
      </c>
      <c r="AG4782" s="22">
        <v>1</v>
      </c>
      <c r="AH4782" s="22">
        <v>0.15332612844627375</v>
      </c>
      <c r="AI4782" s="22">
        <v>3.681390696497965</v>
      </c>
      <c r="AJ4782" s="22">
        <v>0.51546368047092361</v>
      </c>
      <c r="AK4782" s="22">
        <v>3.4223596771597409</v>
      </c>
      <c r="AL4782" s="22">
        <v>438.96157649060677</v>
      </c>
      <c r="AM4782" s="22">
        <v>0.11497160201430245</v>
      </c>
      <c r="AN4782" s="22">
        <v>1.4933316470831703</v>
      </c>
    </row>
    <row r="4783" spans="1:40" x14ac:dyDescent="0.2">
      <c r="A4783" s="20">
        <v>43259</v>
      </c>
      <c r="B4783" s="22">
        <v>0.42184090230399929</v>
      </c>
      <c r="C4783" s="22">
        <v>8.7278616222176281E-2</v>
      </c>
      <c r="D4783" s="22">
        <v>4.3361358050214779E-2</v>
      </c>
      <c r="E4783" s="22">
        <v>0.14843911515402108</v>
      </c>
      <c r="F4783" s="22">
        <v>0.113132566099281</v>
      </c>
      <c r="G4783" s="22">
        <v>0.73543059288355961</v>
      </c>
      <c r="H4783" s="22">
        <v>2.5115429674040386</v>
      </c>
      <c r="I4783" s="22">
        <v>0.7269427790411872</v>
      </c>
      <c r="J4783" s="22">
        <v>0.13513886017503965</v>
      </c>
      <c r="K4783" s="22">
        <v>0.15402108745089932</v>
      </c>
      <c r="L4783" s="22">
        <v>0.90110950313555238</v>
      </c>
      <c r="M4783" s="22">
        <v>31.166011990903456</v>
      </c>
      <c r="N4783" s="22">
        <v>1599.3614039923737</v>
      </c>
      <c r="O4783" s="22">
        <v>0.40963177359704134</v>
      </c>
      <c r="P4783" s="22">
        <v>7.7550364091608666</v>
      </c>
      <c r="Q4783" s="22">
        <v>12.15514667034204</v>
      </c>
      <c r="R4783" s="22">
        <v>12.580111639445938</v>
      </c>
      <c r="S4783" s="22">
        <v>11.571681253302094</v>
      </c>
      <c r="T4783" s="22">
        <v>123.34665655939173</v>
      </c>
      <c r="U4783" s="22">
        <v>3.4657616061378731E-2</v>
      </c>
      <c r="V4783" s="22">
        <v>2.3297843015643309</v>
      </c>
      <c r="W4783" s="22">
        <v>0.45792846805871412</v>
      </c>
      <c r="X4783" s="22">
        <v>0.92501091126272017</v>
      </c>
      <c r="Y4783" s="22">
        <v>8.0754829669446165E-2</v>
      </c>
      <c r="Z4783" s="22">
        <v>6.0725196977005957</v>
      </c>
      <c r="AA4783" s="22">
        <v>13.272689683688238</v>
      </c>
      <c r="AB4783" s="22">
        <v>0.41754531045413829</v>
      </c>
      <c r="AC4783" s="22">
        <v>0.41807364528059177</v>
      </c>
      <c r="AD4783" s="22">
        <v>0.45439092182941676</v>
      </c>
      <c r="AE4783" s="22">
        <v>7.1527347070038827</v>
      </c>
      <c r="AF4783" s="22">
        <v>0.43069625341694806</v>
      </c>
      <c r="AG4783" s="22">
        <v>1</v>
      </c>
      <c r="AH4783" s="22">
        <v>0.15333195506856867</v>
      </c>
      <c r="AI4783" s="22">
        <v>3.6788183676750972</v>
      </c>
      <c r="AJ4783" s="22">
        <v>0.51374819102749636</v>
      </c>
      <c r="AK4783" s="22">
        <v>3.426710771139136</v>
      </c>
      <c r="AL4783" s="22">
        <v>438.1733397652356</v>
      </c>
      <c r="AM4783" s="22">
        <v>0.11485539705510762</v>
      </c>
      <c r="AN4783" s="22">
        <v>1.4997817747455953</v>
      </c>
    </row>
    <row r="4784" spans="1:40" x14ac:dyDescent="0.2">
      <c r="A4784" s="20">
        <v>43262</v>
      </c>
      <c r="B4784" s="22">
        <v>0.42406678289785132</v>
      </c>
      <c r="C4784" s="22">
        <v>8.7854610952672357E-2</v>
      </c>
      <c r="D4784" s="22">
        <v>4.3590158066713625E-2</v>
      </c>
      <c r="E4784" s="22">
        <v>0.14982276668706487</v>
      </c>
      <c r="F4784" s="22">
        <v>0.11374106617095221</v>
      </c>
      <c r="G4784" s="22">
        <v>0.73895322656998708</v>
      </c>
      <c r="H4784" s="22">
        <v>2.5108245101548339</v>
      </c>
      <c r="I4784" s="22">
        <v>0.72988950340033953</v>
      </c>
      <c r="J4784" s="22">
        <v>0.13603667055386853</v>
      </c>
      <c r="K4784" s="22">
        <v>0.15440658592063181</v>
      </c>
      <c r="L4784" s="22">
        <v>0.90595665577480411</v>
      </c>
      <c r="M4784" s="22">
        <v>31.434377489637338</v>
      </c>
      <c r="N4784" s="22">
        <v>1607.8005749979795</v>
      </c>
      <c r="O4784" s="22">
        <v>0.41192023923610716</v>
      </c>
      <c r="P4784" s="22">
        <v>7.7896061610225278</v>
      </c>
      <c r="Q4784" s="22">
        <v>12.221593598817675</v>
      </c>
      <c r="R4784" s="22">
        <v>12.703067810504683</v>
      </c>
      <c r="S4784" s="22">
        <v>11.650059462642453</v>
      </c>
      <c r="T4784" s="22">
        <v>124.22265584408089</v>
      </c>
      <c r="U4784" s="22">
        <v>3.4832407717442761E-2</v>
      </c>
      <c r="V4784" s="22">
        <v>2.3771201607223271</v>
      </c>
      <c r="W4784" s="22">
        <v>0.46022930642312004</v>
      </c>
      <c r="X4784" s="22">
        <v>0.92837926774353707</v>
      </c>
      <c r="Y4784" s="22">
        <v>8.1111662760221234E-2</v>
      </c>
      <c r="Z4784" s="22">
        <v>6.1306561673729068</v>
      </c>
      <c r="AA4784" s="22">
        <v>13.502060986733481</v>
      </c>
      <c r="AB4784" s="22">
        <v>0.41793578034615342</v>
      </c>
      <c r="AC4784" s="22">
        <v>0.42027964761168013</v>
      </c>
      <c r="AD4784" s="22">
        <v>0.45655763257860044</v>
      </c>
      <c r="AE4784" s="22">
        <v>7.2478264383609101</v>
      </c>
      <c r="AF4784" s="22">
        <v>0.43299195233751692</v>
      </c>
      <c r="AG4784" s="22">
        <v>1</v>
      </c>
      <c r="AH4784" s="22">
        <v>0.15410638617233777</v>
      </c>
      <c r="AI4784" s="22">
        <v>3.6993845905159972</v>
      </c>
      <c r="AJ4784" s="22">
        <v>0.52200117770670484</v>
      </c>
      <c r="AK4784" s="22">
        <v>3.4429447286078814</v>
      </c>
      <c r="AL4784" s="22">
        <v>441.06270710896098</v>
      </c>
      <c r="AM4784" s="22">
        <v>0.11546144165156047</v>
      </c>
      <c r="AN4784" s="22">
        <v>1.5192301031070674</v>
      </c>
    </row>
    <row r="4785" spans="1:40" x14ac:dyDescent="0.2">
      <c r="A4785" s="20">
        <v>43263</v>
      </c>
      <c r="B4785" s="22">
        <v>0.4249597926573872</v>
      </c>
      <c r="C4785" s="22">
        <v>8.7599939833616816E-2</v>
      </c>
      <c r="D4785" s="22">
        <v>4.3666909646291094E-2</v>
      </c>
      <c r="E4785" s="22">
        <v>0.15056637393407152</v>
      </c>
      <c r="F4785" s="22">
        <v>0.11415414164555059</v>
      </c>
      <c r="G4785" s="22">
        <v>0.7404167679081769</v>
      </c>
      <c r="H4785" s="22">
        <v>2.530112117740984</v>
      </c>
      <c r="I4785" s="22">
        <v>0.73394888171520478</v>
      </c>
      <c r="J4785" s="22">
        <v>0.13587189188563759</v>
      </c>
      <c r="K4785" s="22">
        <v>0.15469702754926123</v>
      </c>
      <c r="L4785" s="22">
        <v>0.90791072234371206</v>
      </c>
      <c r="M4785" s="22">
        <v>31.473960683582675</v>
      </c>
      <c r="N4785" s="22">
        <v>1611.1863190900992</v>
      </c>
      <c r="O4785" s="22">
        <v>0.41482407118145953</v>
      </c>
      <c r="P4785" s="22">
        <v>7.8071667418746458</v>
      </c>
      <c r="Q4785" s="22">
        <v>12.353778333159777</v>
      </c>
      <c r="R4785" s="22">
        <v>12.769157786339917</v>
      </c>
      <c r="S4785" s="22">
        <v>11.697733347217882</v>
      </c>
      <c r="T4785" s="22">
        <v>125.05698450715633</v>
      </c>
      <c r="U4785" s="22">
        <v>3.4912700892082336E-2</v>
      </c>
      <c r="V4785" s="22">
        <v>2.3966584516412697</v>
      </c>
      <c r="W4785" s="22">
        <v>0.46142987723743739</v>
      </c>
      <c r="X4785" s="22">
        <v>0.931375611787983</v>
      </c>
      <c r="Y4785" s="22">
        <v>8.1051060432503735E-2</v>
      </c>
      <c r="Z4785" s="22">
        <v>6.1373181991738699</v>
      </c>
      <c r="AA4785" s="22">
        <v>13.682066946671759</v>
      </c>
      <c r="AB4785" s="22">
        <v>0.42173163479005404</v>
      </c>
      <c r="AC4785" s="22">
        <v>0.42116468233306725</v>
      </c>
      <c r="AD4785" s="22">
        <v>0.45900008099320816</v>
      </c>
      <c r="AE4785" s="22">
        <v>7.2943177479259953</v>
      </c>
      <c r="AF4785" s="22">
        <v>0.4338806160112002</v>
      </c>
      <c r="AG4785" s="22">
        <v>1</v>
      </c>
      <c r="AH4785" s="22">
        <v>0.15459289342450855</v>
      </c>
      <c r="AI4785" s="22">
        <v>3.7118030245178013</v>
      </c>
      <c r="AJ4785" s="22">
        <v>0.53158156594582706</v>
      </c>
      <c r="AK4785" s="22">
        <v>3.4551702592939706</v>
      </c>
      <c r="AL4785" s="22">
        <v>443.14855311418887</v>
      </c>
      <c r="AM4785" s="22">
        <v>0.11570458305853495</v>
      </c>
      <c r="AN4785" s="22">
        <v>1.542180105753989</v>
      </c>
    </row>
    <row r="4786" spans="1:40" x14ac:dyDescent="0.2">
      <c r="A4786" s="20">
        <v>43264</v>
      </c>
      <c r="B4786" s="22">
        <v>0.4267720195212642</v>
      </c>
      <c r="C4786" s="22">
        <v>8.8031605856379272E-2</v>
      </c>
      <c r="D4786" s="22">
        <v>4.3879851266558217E-2</v>
      </c>
      <c r="E4786" s="22">
        <v>0.15087148501045783</v>
      </c>
      <c r="F4786" s="22">
        <v>0.11451313037415757</v>
      </c>
      <c r="G4786" s="22">
        <v>0.74301650011619802</v>
      </c>
      <c r="H4786" s="22">
        <v>2.5306762723681153</v>
      </c>
      <c r="I4786" s="22">
        <v>0.73411573320938883</v>
      </c>
      <c r="J4786" s="22">
        <v>0.1369858238438299</v>
      </c>
      <c r="K4786" s="22">
        <v>0.15540320706483848</v>
      </c>
      <c r="L4786" s="22">
        <v>0.91191029514292354</v>
      </c>
      <c r="M4786" s="22">
        <v>31.570996978851962</v>
      </c>
      <c r="N4786" s="22">
        <v>1618.0571694166861</v>
      </c>
      <c r="O4786" s="22">
        <v>0.4169649082035789</v>
      </c>
      <c r="P4786" s="22">
        <v>7.859632814315594</v>
      </c>
      <c r="Q4786" s="22">
        <v>12.350685568208227</v>
      </c>
      <c r="R4786" s="22">
        <v>12.81896351382756</v>
      </c>
      <c r="S4786" s="22">
        <v>11.747617940971415</v>
      </c>
      <c r="T4786" s="22">
        <v>126.09458517313503</v>
      </c>
      <c r="U4786" s="22">
        <v>3.5072042760864508E-2</v>
      </c>
      <c r="V4786" s="22">
        <v>2.3982105507785265</v>
      </c>
      <c r="W4786" s="22">
        <v>0.46386242156634905</v>
      </c>
      <c r="X4786" s="22">
        <v>0.9304787357657448</v>
      </c>
      <c r="Y4786" s="22">
        <v>8.1605856379270272E-2</v>
      </c>
      <c r="Z4786" s="22">
        <v>6.1902161282825938</v>
      </c>
      <c r="AA4786" s="22">
        <v>13.630025563560306</v>
      </c>
      <c r="AB4786" s="22">
        <v>0.4214501510574018</v>
      </c>
      <c r="AC4786" s="22">
        <v>0.42296072507552868</v>
      </c>
      <c r="AD4786" s="22">
        <v>0.45956309551475716</v>
      </c>
      <c r="AE4786" s="22">
        <v>7.2562979316755749</v>
      </c>
      <c r="AF4786" s="22">
        <v>0.43573088542877059</v>
      </c>
      <c r="AG4786" s="22">
        <v>1</v>
      </c>
      <c r="AH4786" s="22">
        <v>0.15515919126191027</v>
      </c>
      <c r="AI4786" s="22">
        <v>3.7311178247734138</v>
      </c>
      <c r="AJ4786" s="22">
        <v>0.5393911224726935</v>
      </c>
      <c r="AK4786" s="22">
        <v>3.4674645596095748</v>
      </c>
      <c r="AL4786" s="22">
        <v>446.2003253544039</v>
      </c>
      <c r="AM4786" s="22">
        <v>0.11619800139437601</v>
      </c>
      <c r="AN4786" s="22">
        <v>1.545642574947711</v>
      </c>
    </row>
    <row r="4787" spans="1:40" x14ac:dyDescent="0.2">
      <c r="A4787" s="20">
        <v>43265</v>
      </c>
      <c r="B4787" s="22">
        <v>0.42020479377609976</v>
      </c>
      <c r="C4787" s="22">
        <v>8.5555746238773517E-2</v>
      </c>
      <c r="D4787" s="22">
        <v>4.3216063154281788E-2</v>
      </c>
      <c r="E4787" s="22">
        <v>0.14988845031748754</v>
      </c>
      <c r="F4787" s="22">
        <v>0.11404381900348949</v>
      </c>
      <c r="G4787" s="22">
        <v>0.73199473714318397</v>
      </c>
      <c r="H4787" s="22">
        <v>2.5464218294147933</v>
      </c>
      <c r="I4787" s="22">
        <v>0.73679995423602762</v>
      </c>
      <c r="J4787" s="22">
        <v>0.13233796693552999</v>
      </c>
      <c r="K4787" s="22">
        <v>0.15171900920999942</v>
      </c>
      <c r="L4787" s="22">
        <v>0.89798066472169769</v>
      </c>
      <c r="M4787" s="22">
        <v>31.910073794405353</v>
      </c>
      <c r="N4787" s="22">
        <v>1593.1582861392367</v>
      </c>
      <c r="O4787" s="22">
        <v>0.4136376637492134</v>
      </c>
      <c r="P4787" s="22">
        <v>7.7432641153252106</v>
      </c>
      <c r="Q4787" s="22">
        <v>12.216692408901091</v>
      </c>
      <c r="R4787" s="22">
        <v>12.656026543103941</v>
      </c>
      <c r="S4787" s="22">
        <v>11.566844002059376</v>
      </c>
      <c r="T4787" s="22">
        <v>124.49516618042446</v>
      </c>
      <c r="U4787" s="22">
        <v>3.4546078599622443E-2</v>
      </c>
      <c r="V4787" s="22">
        <v>2.3895658143126819</v>
      </c>
      <c r="W4787" s="22">
        <v>0.45575195927006457</v>
      </c>
      <c r="X4787" s="22">
        <v>0.93075910989073851</v>
      </c>
      <c r="Y4787" s="22">
        <v>7.9800926720439327E-2</v>
      </c>
      <c r="Z4787" s="22">
        <v>6.1015960185344085</v>
      </c>
      <c r="AA4787" s="22">
        <v>13.581602883130254</v>
      </c>
      <c r="AB4787" s="22">
        <v>0.42380870659573244</v>
      </c>
      <c r="AC4787" s="22">
        <v>0.41645214804645042</v>
      </c>
      <c r="AD4787" s="22">
        <v>0.46110634403066186</v>
      </c>
      <c r="AE4787" s="22">
        <v>7.1551970711057713</v>
      </c>
      <c r="AF4787" s="22">
        <v>0.42904868142554775</v>
      </c>
      <c r="AG4787" s="22">
        <v>1</v>
      </c>
      <c r="AH4787" s="22">
        <v>0.15385847491562266</v>
      </c>
      <c r="AI4787" s="22">
        <v>3.6839997711801384</v>
      </c>
      <c r="AJ4787" s="22">
        <v>0.54057548195183336</v>
      </c>
      <c r="AK4787" s="22">
        <v>3.4239459985126706</v>
      </c>
      <c r="AL4787" s="22">
        <v>439.33413420284876</v>
      </c>
      <c r="AM4787" s="22">
        <v>0.11440993078199187</v>
      </c>
      <c r="AN4787" s="22">
        <v>1.5386076311423831</v>
      </c>
    </row>
    <row r="4788" spans="1:40" x14ac:dyDescent="0.2">
      <c r="A4788" s="20">
        <v>43266</v>
      </c>
      <c r="B4788" s="22">
        <v>0.41820003643650938</v>
      </c>
      <c r="C4788" s="22">
        <v>8.4714884314082708E-2</v>
      </c>
      <c r="D4788" s="22">
        <v>4.3004190198578977E-2</v>
      </c>
      <c r="E4788" s="22">
        <v>0.1502892147932228</v>
      </c>
      <c r="F4788" s="22">
        <v>0.11356804518127162</v>
      </c>
      <c r="G4788" s="22">
        <v>0.73304563672800138</v>
      </c>
      <c r="H4788" s="22">
        <v>2.5218619056294407</v>
      </c>
      <c r="I4788" s="22">
        <v>0.73077974130078338</v>
      </c>
      <c r="J4788" s="22">
        <v>0.13216205137547823</v>
      </c>
      <c r="K4788" s="22">
        <v>0.15124567316451082</v>
      </c>
      <c r="L4788" s="22">
        <v>0.89370787028602661</v>
      </c>
      <c r="M4788" s="22">
        <v>31.61208781198761</v>
      </c>
      <c r="N4788" s="22">
        <v>1585.5574785935505</v>
      </c>
      <c r="O4788" s="22">
        <v>0.41248405902714513</v>
      </c>
      <c r="P4788" s="22">
        <v>7.7490207688103485</v>
      </c>
      <c r="Q4788" s="22">
        <v>12.250637638914192</v>
      </c>
      <c r="R4788" s="22">
        <v>12.600200400801603</v>
      </c>
      <c r="S4788" s="22">
        <v>11.511659683002367</v>
      </c>
      <c r="T4788" s="22">
        <v>125.52605210420842</v>
      </c>
      <c r="U4788" s="22">
        <v>3.4417699034432495E-2</v>
      </c>
      <c r="V4788" s="22">
        <v>2.348389961741665</v>
      </c>
      <c r="W4788" s="22">
        <v>0.45357760976498446</v>
      </c>
      <c r="X4788" s="22">
        <v>0.92760521042084154</v>
      </c>
      <c r="Y4788" s="22">
        <v>7.9112770996538517E-2</v>
      </c>
      <c r="Z4788" s="22">
        <v>6.0728274731280738</v>
      </c>
      <c r="AA4788" s="22">
        <v>13.561213335762432</v>
      </c>
      <c r="AB4788" s="22">
        <v>0.42038622699945344</v>
      </c>
      <c r="AC4788" s="22">
        <v>0.41446529422481326</v>
      </c>
      <c r="AD4788" s="22">
        <v>0.45722126070322461</v>
      </c>
      <c r="AE4788" s="22">
        <v>7.188342594279467</v>
      </c>
      <c r="AF4788" s="22">
        <v>0.42702450355255966</v>
      </c>
      <c r="AG4788" s="22">
        <v>1</v>
      </c>
      <c r="AH4788" s="22">
        <v>0.15378484241209692</v>
      </c>
      <c r="AI4788" s="22">
        <v>3.7176625979231184</v>
      </c>
      <c r="AJ4788" s="22">
        <v>0.53847467662597914</v>
      </c>
      <c r="AK4788" s="22">
        <v>3.4309528147203499</v>
      </c>
      <c r="AL4788" s="22">
        <v>437.23811258881398</v>
      </c>
      <c r="AM4788" s="22">
        <v>0.11386409182000364</v>
      </c>
      <c r="AN4788" s="22">
        <v>1.5291264346875568</v>
      </c>
    </row>
    <row r="4789" spans="1:40" x14ac:dyDescent="0.2">
      <c r="A4789" s="20">
        <v>43269</v>
      </c>
      <c r="B4789" s="22">
        <v>0.41669124821311071</v>
      </c>
      <c r="C4789" s="22">
        <v>8.4193687458873179E-2</v>
      </c>
      <c r="D4789" s="22">
        <v>4.2835424655669266E-2</v>
      </c>
      <c r="E4789" s="22">
        <v>0.14973565383131765</v>
      </c>
      <c r="F4789" s="22">
        <v>0.11288602482358014</v>
      </c>
      <c r="G4789" s="22">
        <v>0.73040094393138344</v>
      </c>
      <c r="H4789" s="22">
        <v>2.5149191078033177</v>
      </c>
      <c r="I4789" s="22">
        <v>0.72726963309205606</v>
      </c>
      <c r="J4789" s="22">
        <v>0.13185541512559279</v>
      </c>
      <c r="K4789" s="22">
        <v>0.15023484831294956</v>
      </c>
      <c r="L4789" s="22">
        <v>0.89052891924394739</v>
      </c>
      <c r="M4789" s="22">
        <v>31.568378298654444</v>
      </c>
      <c r="N4789" s="22">
        <v>1579.8370810737219</v>
      </c>
      <c r="O4789" s="22">
        <v>0.41290190828435935</v>
      </c>
      <c r="P4789" s="22">
        <v>7.7182274057770419</v>
      </c>
      <c r="Q4789" s="22">
        <v>12.331238229221031</v>
      </c>
      <c r="R4789" s="22">
        <v>12.541126818088994</v>
      </c>
      <c r="S4789" s="22">
        <v>11.47012774840598</v>
      </c>
      <c r="T4789" s="22">
        <v>125.0833881690908</v>
      </c>
      <c r="U4789" s="22">
        <v>3.4300333552676365E-2</v>
      </c>
      <c r="V4789" s="22">
        <v>2.3262462844047107</v>
      </c>
      <c r="W4789" s="22">
        <v>0.4533593519548002</v>
      </c>
      <c r="X4789" s="22">
        <v>0.92189875428286172</v>
      </c>
      <c r="Y4789" s="22">
        <v>7.8759274806562141E-2</v>
      </c>
      <c r="Z4789" s="22">
        <v>6.0505774772526157</v>
      </c>
      <c r="AA4789" s="22">
        <v>13.448753148328834</v>
      </c>
      <c r="AB4789" s="22">
        <v>0.42011753760976606</v>
      </c>
      <c r="AC4789" s="22">
        <v>0.41314016019604732</v>
      </c>
      <c r="AD4789" s="22">
        <v>0.45543554718522389</v>
      </c>
      <c r="AE4789" s="22">
        <v>7.1886274420820957</v>
      </c>
      <c r="AF4789" s="22">
        <v>0.4254725329581811</v>
      </c>
      <c r="AG4789" s="22">
        <v>1</v>
      </c>
      <c r="AH4789" s="22">
        <v>0.15327539651925304</v>
      </c>
      <c r="AI4789" s="22">
        <v>3.7042499602913481</v>
      </c>
      <c r="AJ4789" s="22">
        <v>0.53359351954800205</v>
      </c>
      <c r="AK4789" s="22">
        <v>3.4200494656349982</v>
      </c>
      <c r="AL4789" s="22">
        <v>436.79517142792315</v>
      </c>
      <c r="AM4789" s="22">
        <v>0.11345329127998004</v>
      </c>
      <c r="AN4789" s="22">
        <v>1.5469923532481678</v>
      </c>
    </row>
    <row r="4790" spans="1:40" x14ac:dyDescent="0.2">
      <c r="A4790" s="20">
        <v>43270</v>
      </c>
      <c r="B4790" s="22">
        <v>0.41293398093182232</v>
      </c>
      <c r="C4790" s="22">
        <v>8.2984799424356895E-2</v>
      </c>
      <c r="D4790" s="22">
        <v>4.2468294657312472E-2</v>
      </c>
      <c r="E4790" s="22">
        <v>0.14932991545241953</v>
      </c>
      <c r="F4790" s="22">
        <v>0.11174446842957367</v>
      </c>
      <c r="G4790" s="22">
        <v>0.72857078611261017</v>
      </c>
      <c r="H4790" s="22">
        <v>2.5065209570066562</v>
      </c>
      <c r="I4790" s="22">
        <v>0.72301672962763086</v>
      </c>
      <c r="J4790" s="22">
        <v>0.13028422378125562</v>
      </c>
      <c r="K4790" s="22">
        <v>0.14816064040295018</v>
      </c>
      <c r="L4790" s="22">
        <v>0.8824766144990106</v>
      </c>
      <c r="M4790" s="22">
        <v>31.262367332254005</v>
      </c>
      <c r="N4790" s="22">
        <v>1565.5918330635006</v>
      </c>
      <c r="O4790" s="22">
        <v>0.40799829105954311</v>
      </c>
      <c r="P4790" s="22">
        <v>7.6795511782694739</v>
      </c>
      <c r="Q4790" s="22">
        <v>12.089629429753554</v>
      </c>
      <c r="R4790" s="22">
        <v>12.371829465731247</v>
      </c>
      <c r="S4790" s="22">
        <v>11.366702644360496</v>
      </c>
      <c r="T4790" s="22">
        <v>124.89768843317145</v>
      </c>
      <c r="U4790" s="22">
        <v>3.3994423457456381E-2</v>
      </c>
      <c r="V4790" s="22">
        <v>2.3074069077172155</v>
      </c>
      <c r="W4790" s="22">
        <v>0.44994603345925527</v>
      </c>
      <c r="X4790" s="22">
        <v>0.919904659111351</v>
      </c>
      <c r="Y4790" s="22">
        <v>7.756565929123943E-2</v>
      </c>
      <c r="Z4790" s="22">
        <v>5.9883747076812375</v>
      </c>
      <c r="AA4790" s="22">
        <v>13.559093362115489</v>
      </c>
      <c r="AB4790" s="22">
        <v>0.41840933621154885</v>
      </c>
      <c r="AC4790" s="22">
        <v>0.40924626731426517</v>
      </c>
      <c r="AD4790" s="22">
        <v>0.45272306170174492</v>
      </c>
      <c r="AE4790" s="22">
        <v>7.1756723331534458</v>
      </c>
      <c r="AF4790" s="22">
        <v>0.42163608562691135</v>
      </c>
      <c r="AG4790" s="22">
        <v>1</v>
      </c>
      <c r="AH4790" s="22">
        <v>0.15253417880913833</v>
      </c>
      <c r="AI4790" s="22">
        <v>3.6798434970318401</v>
      </c>
      <c r="AJ4790" s="22">
        <v>0.53271721532649763</v>
      </c>
      <c r="AK4790" s="22">
        <v>3.392246806979673</v>
      </c>
      <c r="AL4790" s="22">
        <v>433.41878035617918</v>
      </c>
      <c r="AM4790" s="22">
        <v>0.11243029321820472</v>
      </c>
      <c r="AN4790" s="22">
        <v>1.5450170894045694</v>
      </c>
    </row>
    <row r="4791" spans="1:40" x14ac:dyDescent="0.2">
      <c r="A4791" s="20">
        <v>43271</v>
      </c>
      <c r="B4791" s="22">
        <v>0.41351512626802828</v>
      </c>
      <c r="C4791" s="22">
        <v>8.2943964692239275E-2</v>
      </c>
      <c r="D4791" s="22">
        <v>4.2530314459743972E-2</v>
      </c>
      <c r="E4791" s="22">
        <v>0.1498553237482971</v>
      </c>
      <c r="F4791" s="22">
        <v>0.11212690978281674</v>
      </c>
      <c r="G4791" s="22">
        <v>0.72859410711672057</v>
      </c>
      <c r="H4791" s="22">
        <v>2.5136513583805269</v>
      </c>
      <c r="I4791" s="22">
        <v>0.72492372127585314</v>
      </c>
      <c r="J4791" s="22">
        <v>0.13026492079397428</v>
      </c>
      <c r="K4791" s="22">
        <v>0.14829034328240578</v>
      </c>
      <c r="L4791" s="22">
        <v>0.88339206701268869</v>
      </c>
      <c r="M4791" s="22">
        <v>31.484254495096771</v>
      </c>
      <c r="N4791" s="22">
        <v>1567.795178959457</v>
      </c>
      <c r="O4791" s="22">
        <v>0.4075141580067328</v>
      </c>
      <c r="P4791" s="22">
        <v>7.6616489715038449</v>
      </c>
      <c r="Q4791" s="22">
        <v>12.28678548508765</v>
      </c>
      <c r="R4791" s="22">
        <v>12.424143482813362</v>
      </c>
      <c r="S4791" s="22">
        <v>11.348923090780126</v>
      </c>
      <c r="T4791" s="22">
        <v>124.85841993267208</v>
      </c>
      <c r="U4791" s="22">
        <v>3.404001396097682E-2</v>
      </c>
      <c r="V4791" s="22">
        <v>2.2911764374739643</v>
      </c>
      <c r="W4791" s="22">
        <v>0.45080444499487721</v>
      </c>
      <c r="X4791" s="22">
        <v>0.92072642114862813</v>
      </c>
      <c r="Y4791" s="22">
        <v>7.7246985442304017E-2</v>
      </c>
      <c r="Z4791" s="22">
        <v>5.9983787252727465</v>
      </c>
      <c r="AA4791" s="22">
        <v>13.623211249845191</v>
      </c>
      <c r="AB4791" s="22">
        <v>0.4199439309156825</v>
      </c>
      <c r="AC4791" s="22">
        <v>0.40987851698397865</v>
      </c>
      <c r="AD4791" s="22">
        <v>0.45419335952892959</v>
      </c>
      <c r="AE4791" s="22">
        <v>7.1578716265663882</v>
      </c>
      <c r="AF4791" s="22">
        <v>0.42225199563156535</v>
      </c>
      <c r="AG4791" s="22">
        <v>1</v>
      </c>
      <c r="AH4791" s="22">
        <v>0.15294024927098931</v>
      </c>
      <c r="AI4791" s="22">
        <v>3.6940294306398411</v>
      </c>
      <c r="AJ4791" s="22">
        <v>0.53273511298258258</v>
      </c>
      <c r="AK4791" s="22">
        <v>3.3980342043932046</v>
      </c>
      <c r="AL4791" s="22">
        <v>435.71758294959415</v>
      </c>
      <c r="AM4791" s="22">
        <v>0.11258852272599332</v>
      </c>
      <c r="AN4791" s="22">
        <v>1.5365631227552665</v>
      </c>
    </row>
    <row r="4792" spans="1:40" x14ac:dyDescent="0.2">
      <c r="A4792" s="20">
        <v>43272</v>
      </c>
      <c r="B4792" s="22">
        <v>0.41310118324560219</v>
      </c>
      <c r="C4792" s="22">
        <v>8.299590588023574E-2</v>
      </c>
      <c r="D4792" s="22">
        <v>4.2522607639357536E-2</v>
      </c>
      <c r="E4792" s="22">
        <v>0.14972780852116793</v>
      </c>
      <c r="F4792" s="22">
        <v>0.11153102083052144</v>
      </c>
      <c r="G4792" s="22">
        <v>0.72996805686777344</v>
      </c>
      <c r="H4792" s="22">
        <v>2.5069735006973501</v>
      </c>
      <c r="I4792" s="22">
        <v>0.72235344400953794</v>
      </c>
      <c r="J4792" s="22">
        <v>0.13048319611283571</v>
      </c>
      <c r="K4792" s="22">
        <v>0.14903045845143292</v>
      </c>
      <c r="L4792" s="22">
        <v>0.88246277050434152</v>
      </c>
      <c r="M4792" s="22">
        <v>31.620326629774596</v>
      </c>
      <c r="N4792" s="22">
        <v>1585.6840779232464</v>
      </c>
      <c r="O4792" s="22">
        <v>0.40722994556170422</v>
      </c>
      <c r="P4792" s="22">
        <v>7.641607054483285</v>
      </c>
      <c r="Q4792" s="22">
        <v>12.257614612858236</v>
      </c>
      <c r="R4792" s="22">
        <v>12.370090430557429</v>
      </c>
      <c r="S4792" s="22">
        <v>11.320691051423944</v>
      </c>
      <c r="T4792" s="22">
        <v>124.79754352814143</v>
      </c>
      <c r="U4792" s="22">
        <v>3.4000314932289555E-2</v>
      </c>
      <c r="V4792" s="22">
        <v>2.2856210914653348</v>
      </c>
      <c r="W4792" s="22">
        <v>0.45147793224456739</v>
      </c>
      <c r="X4792" s="22">
        <v>0.91384352364241683</v>
      </c>
      <c r="Y4792" s="22">
        <v>7.7338372249966245E-2</v>
      </c>
      <c r="Z4792" s="22">
        <v>5.9930489944661893</v>
      </c>
      <c r="AA4792" s="22">
        <v>13.643316686912312</v>
      </c>
      <c r="AB4792" s="22">
        <v>0.41955729518153595</v>
      </c>
      <c r="AC4792" s="22">
        <v>0.40958069015161741</v>
      </c>
      <c r="AD4792" s="22">
        <v>0.45243397669501056</v>
      </c>
      <c r="AE4792" s="22">
        <v>7.1575673730148015</v>
      </c>
      <c r="AF4792" s="22">
        <v>0.42179556395374995</v>
      </c>
      <c r="AG4792" s="22">
        <v>1</v>
      </c>
      <c r="AH4792" s="22">
        <v>0.15274216043550637</v>
      </c>
      <c r="AI4792" s="22">
        <v>3.6993296441265127</v>
      </c>
      <c r="AJ4792" s="22">
        <v>0.53086336437665904</v>
      </c>
      <c r="AK4792" s="22">
        <v>3.4101543168218829</v>
      </c>
      <c r="AL4792" s="22">
        <v>437.30597921446883</v>
      </c>
      <c r="AM4792" s="22">
        <v>0.11247581769919467</v>
      </c>
      <c r="AN4792" s="22">
        <v>1.52652179781347</v>
      </c>
    </row>
    <row r="4793" spans="1:40" x14ac:dyDescent="0.2">
      <c r="A4793" s="20">
        <v>43273</v>
      </c>
      <c r="B4793" s="22">
        <v>0.41490251011048102</v>
      </c>
      <c r="C4793" s="22">
        <v>8.4035606967759427E-2</v>
      </c>
      <c r="D4793" s="22">
        <v>4.2785974108131307E-2</v>
      </c>
      <c r="E4793" s="22">
        <v>0.14989494137050677</v>
      </c>
      <c r="F4793" s="22">
        <v>0.11158807979937191</v>
      </c>
      <c r="G4793" s="22">
        <v>0.73458575269424542</v>
      </c>
      <c r="H4793" s="22">
        <v>2.4971193601590564</v>
      </c>
      <c r="I4793" s="22">
        <v>0.72221594631842934</v>
      </c>
      <c r="J4793" s="22">
        <v>0.13166218567135854</v>
      </c>
      <c r="K4793" s="22">
        <v>0.14988364474367954</v>
      </c>
      <c r="L4793" s="22">
        <v>0.88635593411807223</v>
      </c>
      <c r="M4793" s="22">
        <v>31.459976051151127</v>
      </c>
      <c r="N4793" s="22">
        <v>1590.0002259325365</v>
      </c>
      <c r="O4793" s="22">
        <v>0.40696098145093873</v>
      </c>
      <c r="P4793" s="22">
        <v>7.665890964957863</v>
      </c>
      <c r="Q4793" s="22">
        <v>12.211653600234969</v>
      </c>
      <c r="R4793" s="22">
        <v>12.421770859221436</v>
      </c>
      <c r="S4793" s="22">
        <v>11.386999841847224</v>
      </c>
      <c r="T4793" s="22">
        <v>125.50552405051852</v>
      </c>
      <c r="U4793" s="22">
        <v>3.4131628295790875E-2</v>
      </c>
      <c r="V4793" s="22">
        <v>2.2593479586995322</v>
      </c>
      <c r="W4793" s="22">
        <v>0.4519780393574479</v>
      </c>
      <c r="X4793" s="22">
        <v>0.91395359345699378</v>
      </c>
      <c r="Y4793" s="22">
        <v>7.801450486884616E-2</v>
      </c>
      <c r="Z4793" s="22">
        <v>6.011725898646664</v>
      </c>
      <c r="AA4793" s="22">
        <v>13.702808341429249</v>
      </c>
      <c r="AB4793" s="22">
        <v>0.41887892275366578</v>
      </c>
      <c r="AC4793" s="22">
        <v>0.41119721651114977</v>
      </c>
      <c r="AD4793" s="22">
        <v>0.45143580126974087</v>
      </c>
      <c r="AE4793" s="22">
        <v>7.1084024310340927</v>
      </c>
      <c r="AF4793" s="22">
        <v>0.42363480264792935</v>
      </c>
      <c r="AG4793" s="22">
        <v>1</v>
      </c>
      <c r="AH4793" s="22">
        <v>0.15340819231377512</v>
      </c>
      <c r="AI4793" s="22">
        <v>3.7188495515239151</v>
      </c>
      <c r="AJ4793" s="22">
        <v>0.52826416032172796</v>
      </c>
      <c r="AK4793" s="22">
        <v>3.4225390298456881</v>
      </c>
      <c r="AL4793" s="22">
        <v>436.31187727344616</v>
      </c>
      <c r="AM4793" s="22">
        <v>0.11296626827229389</v>
      </c>
      <c r="AN4793" s="22">
        <v>1.5175097715822055</v>
      </c>
    </row>
    <row r="4794" spans="1:40" x14ac:dyDescent="0.2">
      <c r="A4794" s="20">
        <v>43276</v>
      </c>
      <c r="B4794" s="22">
        <v>0.41515853727462831</v>
      </c>
      <c r="C4794" s="22">
        <v>8.3795851466681726E-2</v>
      </c>
      <c r="D4794" s="22">
        <v>4.3011360425026839E-2</v>
      </c>
      <c r="E4794" s="22">
        <v>0.15025151189736052</v>
      </c>
      <c r="F4794" s="22">
        <v>0.11154693946758604</v>
      </c>
      <c r="G4794" s="22">
        <v>0.73882326343751747</v>
      </c>
      <c r="H4794" s="22">
        <v>2.5023455603911149</v>
      </c>
      <c r="I4794" s="22">
        <v>0.71971966314361602</v>
      </c>
      <c r="J4794" s="22">
        <v>0.13227830215339398</v>
      </c>
      <c r="K4794" s="22">
        <v>0.15004804159837221</v>
      </c>
      <c r="L4794" s="22">
        <v>0.88699485672299772</v>
      </c>
      <c r="M4794" s="22">
        <v>31.421466116543264</v>
      </c>
      <c r="N4794" s="22">
        <v>1599.5026281580283</v>
      </c>
      <c r="O4794" s="22">
        <v>0.40882835019499231</v>
      </c>
      <c r="P4794" s="22">
        <v>7.6990900356073011</v>
      </c>
      <c r="Q4794" s="22">
        <v>12.17317583225004</v>
      </c>
      <c r="R4794" s="22">
        <v>12.407166676086588</v>
      </c>
      <c r="S4794" s="22">
        <v>11.399988696094498</v>
      </c>
      <c r="T4794" s="22">
        <v>125.97863561860622</v>
      </c>
      <c r="U4794" s="22">
        <v>3.4134403436387267E-2</v>
      </c>
      <c r="V4794" s="22">
        <v>2.2478042163567511</v>
      </c>
      <c r="W4794" s="22">
        <v>0.45396484485389699</v>
      </c>
      <c r="X4794" s="22">
        <v>0.91575199231334414</v>
      </c>
      <c r="Y4794" s="22">
        <v>7.7974340134516457E-2</v>
      </c>
      <c r="Z4794" s="22">
        <v>6.0447634657774252</v>
      </c>
      <c r="AA4794" s="22">
        <v>13.717289323461253</v>
      </c>
      <c r="AB4794" s="22">
        <v>0.41960097213587294</v>
      </c>
      <c r="AC4794" s="22">
        <v>0.41163171875883114</v>
      </c>
      <c r="AD4794" s="22">
        <v>0.45044933024359912</v>
      </c>
      <c r="AE4794" s="22">
        <v>7.0918442321822184</v>
      </c>
      <c r="AF4794" s="22">
        <v>0.42393036794212396</v>
      </c>
      <c r="AG4794" s="22">
        <v>1</v>
      </c>
      <c r="AH4794" s="22">
        <v>0.15394788899564799</v>
      </c>
      <c r="AI4794" s="22">
        <v>3.721245690386028</v>
      </c>
      <c r="AJ4794" s="22">
        <v>0.52879669925959416</v>
      </c>
      <c r="AK4794" s="22">
        <v>3.4329961001526024</v>
      </c>
      <c r="AL4794" s="22">
        <v>437.46114282484592</v>
      </c>
      <c r="AM4794" s="22">
        <v>0.11303905499350024</v>
      </c>
      <c r="AN4794" s="22">
        <v>1.5305488046119931</v>
      </c>
    </row>
    <row r="4795" spans="1:40" x14ac:dyDescent="0.2">
      <c r="A4795" s="20">
        <v>43277</v>
      </c>
      <c r="B4795" s="22">
        <v>0.41351859566945531</v>
      </c>
      <c r="C4795" s="22">
        <v>8.3244192723874288E-2</v>
      </c>
      <c r="D4795" s="22">
        <v>4.2950760603979239E-2</v>
      </c>
      <c r="E4795" s="22">
        <v>0.14983504295639052</v>
      </c>
      <c r="F4795" s="22">
        <v>0.11151771739987162</v>
      </c>
      <c r="G4795" s="22">
        <v>0.74043755841055725</v>
      </c>
      <c r="H4795" s="22">
        <v>2.502617918951481</v>
      </c>
      <c r="I4795" s="22">
        <v>0.72030491718368217</v>
      </c>
      <c r="J4795" s="22">
        <v>0.13112114490322146</v>
      </c>
      <c r="K4795" s="22">
        <v>0.14892299377329385</v>
      </c>
      <c r="L4795" s="22">
        <v>0.88376439855423305</v>
      </c>
      <c r="M4795" s="22">
        <v>31.493846482980711</v>
      </c>
      <c r="N4795" s="22">
        <v>1595.8608730900451</v>
      </c>
      <c r="O4795" s="22">
        <v>0.40927362601479544</v>
      </c>
      <c r="P4795" s="22">
        <v>7.6972447106777313</v>
      </c>
      <c r="Q4795" s="22">
        <v>12.068324869667046</v>
      </c>
      <c r="R4795" s="22">
        <v>12.391483037011181</v>
      </c>
      <c r="S4795" s="22">
        <v>11.372465122563646</v>
      </c>
      <c r="T4795" s="22">
        <v>125.83013365461485</v>
      </c>
      <c r="U4795" s="22">
        <v>3.401267860963169E-2</v>
      </c>
      <c r="V4795" s="22">
        <v>2.2461519406379842</v>
      </c>
      <c r="W4795" s="22">
        <v>0.45275923027552889</v>
      </c>
      <c r="X4795" s="22">
        <v>0.91498800824222215</v>
      </c>
      <c r="Y4795" s="22">
        <v>7.7265203634684892E-2</v>
      </c>
      <c r="Z4795" s="22">
        <v>6.0396797693979352</v>
      </c>
      <c r="AA4795" s="22">
        <v>13.663847946763351</v>
      </c>
      <c r="AB4795" s="22">
        <v>0.41933994662823298</v>
      </c>
      <c r="AC4795" s="22">
        <v>0.40991543840290051</v>
      </c>
      <c r="AD4795" s="22">
        <v>0.45004560245915481</v>
      </c>
      <c r="AE4795" s="22">
        <v>7.0928713785454507</v>
      </c>
      <c r="AF4795" s="22">
        <v>0.42227877177376677</v>
      </c>
      <c r="AG4795" s="22">
        <v>1</v>
      </c>
      <c r="AH4795" s="22">
        <v>0.1534719798223193</v>
      </c>
      <c r="AI4795" s="22">
        <v>3.7168819177804546</v>
      </c>
      <c r="AJ4795" s="22">
        <v>0.5193613403745031</v>
      </c>
      <c r="AK4795" s="22">
        <v>3.4234497978853971</v>
      </c>
      <c r="AL4795" s="22">
        <v>435.75683192397338</v>
      </c>
      <c r="AM4795" s="22">
        <v>0.11259866457983808</v>
      </c>
      <c r="AN4795" s="22">
        <v>1.5241355237526881</v>
      </c>
    </row>
    <row r="4796" spans="1:40" x14ac:dyDescent="0.2">
      <c r="A4796" s="20">
        <v>43278</v>
      </c>
      <c r="B4796" s="22">
        <v>0.4092058787480361</v>
      </c>
      <c r="C4796" s="22">
        <v>8.1785463580955342E-2</v>
      </c>
      <c r="D4796" s="22">
        <v>4.2146255585144905E-2</v>
      </c>
      <c r="E4796" s="22">
        <v>0.14860663866201657</v>
      </c>
      <c r="F4796" s="22">
        <v>0.11109006429184262</v>
      </c>
      <c r="G4796" s="22">
        <v>0.73531148673493263</v>
      </c>
      <c r="H4796" s="22">
        <v>2.500919250782756</v>
      </c>
      <c r="I4796" s="22">
        <v>0.71845298450087458</v>
      </c>
      <c r="J4796" s="22">
        <v>0.1287173944532965</v>
      </c>
      <c r="K4796" s="22">
        <v>0.14607730620522133</v>
      </c>
      <c r="L4796" s="22">
        <v>0.87442477185866929</v>
      </c>
      <c r="M4796" s="22">
        <v>31.573200218391701</v>
      </c>
      <c r="N4796" s="22">
        <v>1579.2171326061039</v>
      </c>
      <c r="O4796" s="22">
        <v>0.40628656111067779</v>
      </c>
      <c r="P4796" s="22">
        <v>7.6470522691566281</v>
      </c>
      <c r="Q4796" s="22">
        <v>11.960288366184942</v>
      </c>
      <c r="R4796" s="22">
        <v>12.284533187738866</v>
      </c>
      <c r="S4796" s="22">
        <v>11.253858067679142</v>
      </c>
      <c r="T4796" s="22">
        <v>125.0637904331064</v>
      </c>
      <c r="U4796" s="22">
        <v>3.3717004468115923E-2</v>
      </c>
      <c r="V4796" s="22">
        <v>2.2483648478500675</v>
      </c>
      <c r="W4796" s="22">
        <v>0.44881723065952056</v>
      </c>
      <c r="X4796" s="22">
        <v>0.91273245902369982</v>
      </c>
      <c r="Y4796" s="22">
        <v>7.564598259551851E-2</v>
      </c>
      <c r="Z4796" s="22">
        <v>5.968890325024792</v>
      </c>
      <c r="AA4796" s="22">
        <v>13.533600008913945</v>
      </c>
      <c r="AB4796" s="22">
        <v>0.41967976645458899</v>
      </c>
      <c r="AC4796" s="22">
        <v>0.40558458778566414</v>
      </c>
      <c r="AD4796" s="22">
        <v>0.44844953034641827</v>
      </c>
      <c r="AE4796" s="22">
        <v>7.0404693193087233</v>
      </c>
      <c r="AF4796" s="22">
        <v>0.41785240732280743</v>
      </c>
      <c r="AG4796" s="22">
        <v>1</v>
      </c>
      <c r="AH4796" s="22">
        <v>0.15233935396169229</v>
      </c>
      <c r="AI4796" s="22">
        <v>3.6825743478890653</v>
      </c>
      <c r="AJ4796" s="22">
        <v>0.51472472617469112</v>
      </c>
      <c r="AK4796" s="22">
        <v>3.3996679554748348</v>
      </c>
      <c r="AL4796" s="22">
        <v>430.65506367900878</v>
      </c>
      <c r="AM4796" s="22">
        <v>0.11142433730375388</v>
      </c>
      <c r="AN4796" s="22">
        <v>1.5433384959942951</v>
      </c>
    </row>
    <row r="4797" spans="1:40" x14ac:dyDescent="0.2">
      <c r="A4797" s="20">
        <v>43279</v>
      </c>
      <c r="B4797" s="22">
        <v>0.40727434020847192</v>
      </c>
      <c r="C4797" s="22">
        <v>8.1525837214459954E-2</v>
      </c>
      <c r="D4797" s="22">
        <v>4.1911732091372812E-2</v>
      </c>
      <c r="E4797" s="22">
        <v>0.14686183189177202</v>
      </c>
      <c r="F4797" s="22">
        <v>0.11057884231536926</v>
      </c>
      <c r="G4797" s="22">
        <v>0.73447549345752938</v>
      </c>
      <c r="H4797" s="22">
        <v>2.4844754934575293</v>
      </c>
      <c r="I4797" s="22">
        <v>0.71434907961854066</v>
      </c>
      <c r="J4797" s="22">
        <v>0.12826569084054112</v>
      </c>
      <c r="K4797" s="22">
        <v>0.14499889110667555</v>
      </c>
      <c r="L4797" s="22">
        <v>0.87023730317143488</v>
      </c>
      <c r="M4797" s="22">
        <v>31.459303614992233</v>
      </c>
      <c r="N4797" s="22">
        <v>1595.1430472388556</v>
      </c>
      <c r="O4797" s="22">
        <v>0.40513417609225993</v>
      </c>
      <c r="P4797" s="22">
        <v>7.6325127522732306</v>
      </c>
      <c r="Q4797" s="22">
        <v>11.889554224883565</v>
      </c>
      <c r="R4797" s="22">
        <v>12.251053448658238</v>
      </c>
      <c r="S4797" s="22">
        <v>11.184298070525614</v>
      </c>
      <c r="T4797" s="22">
        <v>124.25260589931247</v>
      </c>
      <c r="U4797" s="22">
        <v>3.3542914171656682E-2</v>
      </c>
      <c r="V4797" s="22">
        <v>2.1860722998447546</v>
      </c>
      <c r="W4797" s="22">
        <v>0.44799290308272344</v>
      </c>
      <c r="X4797" s="22">
        <v>0.90793967620314908</v>
      </c>
      <c r="Y4797" s="22">
        <v>7.4894655134176091E-2</v>
      </c>
      <c r="Z4797" s="22">
        <v>5.9258150365934794</v>
      </c>
      <c r="AA4797" s="22">
        <v>13.469727212242182</v>
      </c>
      <c r="AB4797" s="22">
        <v>0.41817476158793521</v>
      </c>
      <c r="AC4797" s="22">
        <v>0.40363717010423594</v>
      </c>
      <c r="AD4797" s="22">
        <v>0.44634065202927475</v>
      </c>
      <c r="AE4797" s="22">
        <v>6.9640164116212011</v>
      </c>
      <c r="AF4797" s="22">
        <v>0.41585717453980925</v>
      </c>
      <c r="AG4797" s="22">
        <v>1</v>
      </c>
      <c r="AH4797" s="22">
        <v>0.15164116212020401</v>
      </c>
      <c r="AI4797" s="22">
        <v>3.6748724772676868</v>
      </c>
      <c r="AJ4797" s="22">
        <v>0.50815036593479701</v>
      </c>
      <c r="AK4797" s="22">
        <v>3.3883344422266575</v>
      </c>
      <c r="AL4797" s="22">
        <v>429.94122865380348</v>
      </c>
      <c r="AM4797" s="22">
        <v>0.11088933244621867</v>
      </c>
      <c r="AN4797" s="22">
        <v>1.5256154357950764</v>
      </c>
    </row>
    <row r="4798" spans="1:40" x14ac:dyDescent="0.2">
      <c r="A4798" s="20">
        <v>43280</v>
      </c>
      <c r="B4798" s="22">
        <v>0.41052925725143913</v>
      </c>
      <c r="C4798" s="22">
        <v>8.2736265578717938E-2</v>
      </c>
      <c r="D4798" s="22">
        <v>4.225674844911418E-2</v>
      </c>
      <c r="E4798" s="22">
        <v>0.14676130330296763</v>
      </c>
      <c r="F4798" s="22">
        <v>0.11068015425026546</v>
      </c>
      <c r="G4798" s="22">
        <v>0.73963002291398872</v>
      </c>
      <c r="H4798" s="22">
        <v>2.4834292740177721</v>
      </c>
      <c r="I4798" s="22">
        <v>0.71271446934555405</v>
      </c>
      <c r="J4798" s="22">
        <v>0.13058738053987592</v>
      </c>
      <c r="K4798" s="22">
        <v>0.14762197507405131</v>
      </c>
      <c r="L4798" s="22">
        <v>0.87701335717878492</v>
      </c>
      <c r="M4798" s="22">
        <v>31.475996199631144</v>
      </c>
      <c r="N4798" s="22">
        <v>1601.1848208796737</v>
      </c>
      <c r="O4798" s="22">
        <v>0.40852847482255633</v>
      </c>
      <c r="P4798" s="22">
        <v>7.6510367182697152</v>
      </c>
      <c r="Q4798" s="22">
        <v>11.771083664002683</v>
      </c>
      <c r="R4798" s="22">
        <v>12.369082881573799</v>
      </c>
      <c r="S4798" s="22">
        <v>11.266975912367965</v>
      </c>
      <c r="T4798" s="22">
        <v>124.50790812049406</v>
      </c>
      <c r="U4798" s="22">
        <v>3.3798692226010167E-2</v>
      </c>
      <c r="V4798" s="22">
        <v>2.2253395182473592</v>
      </c>
      <c r="W4798" s="22">
        <v>0.4513496898228358</v>
      </c>
      <c r="X4798" s="22">
        <v>0.91007656625496003</v>
      </c>
      <c r="Y4798" s="22">
        <v>7.5604985189739002E-2</v>
      </c>
      <c r="Z4798" s="22">
        <v>5.9588665958754818</v>
      </c>
      <c r="AA4798" s="22">
        <v>13.577376627731516</v>
      </c>
      <c r="AB4798" s="22">
        <v>0.41823059296931758</v>
      </c>
      <c r="AC4798" s="22">
        <v>0.40703068238976137</v>
      </c>
      <c r="AD4798" s="22">
        <v>0.44585033253227518</v>
      </c>
      <c r="AE4798" s="22">
        <v>7.0178840887497902</v>
      </c>
      <c r="AF4798" s="22">
        <v>0.41919186273961889</v>
      </c>
      <c r="AG4798" s="22">
        <v>1</v>
      </c>
      <c r="AH4798" s="22">
        <v>0.15230537081540269</v>
      </c>
      <c r="AI4798" s="22">
        <v>3.6908288157379987</v>
      </c>
      <c r="AJ4798" s="22">
        <v>0.51262504890180516</v>
      </c>
      <c r="AK4798" s="22">
        <v>3.405130497960096</v>
      </c>
      <c r="AL4798" s="22">
        <v>433.36947409601521</v>
      </c>
      <c r="AM4798" s="22">
        <v>0.11177555468619013</v>
      </c>
      <c r="AN4798" s="22">
        <v>1.5338400491812441</v>
      </c>
    </row>
    <row r="4799" spans="1:40" x14ac:dyDescent="0.2">
      <c r="A4799" s="20">
        <v>43283</v>
      </c>
      <c r="B4799" s="22">
        <v>0.40972780008924586</v>
      </c>
      <c r="C4799" s="22">
        <v>8.1871932173136985E-2</v>
      </c>
      <c r="D4799" s="22">
        <v>4.229250334672021E-2</v>
      </c>
      <c r="E4799" s="22">
        <v>0.14707719767960731</v>
      </c>
      <c r="F4799" s="22">
        <v>0.11082106202588128</v>
      </c>
      <c r="G4799" s="22">
        <v>0.74332887103971435</v>
      </c>
      <c r="H4799" s="22">
        <v>2.4992190986166887</v>
      </c>
      <c r="I4799" s="22">
        <v>0.71406738063364561</v>
      </c>
      <c r="J4799" s="22">
        <v>0.12984158857652831</v>
      </c>
      <c r="K4799" s="22">
        <v>0.1465975011155734</v>
      </c>
      <c r="L4799" s="22">
        <v>0.87514502454261489</v>
      </c>
      <c r="M4799" s="22">
        <v>31.617581436858543</v>
      </c>
      <c r="N4799" s="22">
        <v>1603.6367692994197</v>
      </c>
      <c r="O4799" s="22">
        <v>0.40842257920571168</v>
      </c>
      <c r="P4799" s="22">
        <v>7.6651048639000434</v>
      </c>
      <c r="Q4799" s="22">
        <v>11.926595269968763</v>
      </c>
      <c r="R4799" s="22">
        <v>12.370593485051316</v>
      </c>
      <c r="S4799" s="22">
        <v>11.244979919678714</v>
      </c>
      <c r="T4799" s="22">
        <v>124.70771976796074</v>
      </c>
      <c r="U4799" s="22">
        <v>3.3737170905845604E-2</v>
      </c>
      <c r="V4799" s="22">
        <v>2.2253458277554663</v>
      </c>
      <c r="W4799" s="22">
        <v>0.45046854082998661</v>
      </c>
      <c r="X4799" s="22">
        <v>0.91142347166443538</v>
      </c>
      <c r="Y4799" s="22">
        <v>7.4899598393574296E-2</v>
      </c>
      <c r="Z4799" s="22">
        <v>5.9592815707273532</v>
      </c>
      <c r="AA4799" s="22">
        <v>13.546407853636769</v>
      </c>
      <c r="AB4799" s="22">
        <v>0.42165327978580985</v>
      </c>
      <c r="AC4799" s="22">
        <v>0.40623605533244084</v>
      </c>
      <c r="AD4799" s="22">
        <v>0.44654172244533685</v>
      </c>
      <c r="AE4799" s="22">
        <v>7.0722891566265051</v>
      </c>
      <c r="AF4799" s="22">
        <v>0.41837349397590362</v>
      </c>
      <c r="AG4799" s="22">
        <v>1</v>
      </c>
      <c r="AH4799" s="22">
        <v>0.15272199910754125</v>
      </c>
      <c r="AI4799" s="22">
        <v>3.6981258366800529</v>
      </c>
      <c r="AJ4799" s="22">
        <v>0.51448014279339571</v>
      </c>
      <c r="AK4799" s="22">
        <v>3.4057340473003119</v>
      </c>
      <c r="AL4799" s="22">
        <v>432.1865238732708</v>
      </c>
      <c r="AM4799" s="22">
        <v>0.11155734047300311</v>
      </c>
      <c r="AN4799" s="22">
        <v>1.5417224453369032</v>
      </c>
    </row>
    <row r="4800" spans="1:40" x14ac:dyDescent="0.2">
      <c r="A4800" s="20">
        <v>43284</v>
      </c>
      <c r="B4800" s="22">
        <v>0.41602573541905008</v>
      </c>
      <c r="C4800" s="22">
        <v>8.365143912191475E-2</v>
      </c>
      <c r="D4800" s="22">
        <v>4.2930122447130251E-2</v>
      </c>
      <c r="E4800" s="22">
        <v>0.14880554580156996</v>
      </c>
      <c r="F4800" s="22">
        <v>0.11239989578967637</v>
      </c>
      <c r="G4800" s="22">
        <v>0.75176421281560435</v>
      </c>
      <c r="H4800" s="22">
        <v>2.5372948359253762</v>
      </c>
      <c r="I4800" s="22">
        <v>0.72396724171131466</v>
      </c>
      <c r="J4800" s="22">
        <v>0.13201862193174224</v>
      </c>
      <c r="K4800" s="22">
        <v>0.14941721509237338</v>
      </c>
      <c r="L4800" s="22">
        <v>0.88860822581924037</v>
      </c>
      <c r="M4800" s="22">
        <v>31.781883261783126</v>
      </c>
      <c r="N4800" s="22">
        <v>1628.2863065369322</v>
      </c>
      <c r="O4800" s="22">
        <v>0.41325056919225667</v>
      </c>
      <c r="P4800" s="22">
        <v>7.7642354700225411</v>
      </c>
      <c r="Q4800" s="22">
        <v>12.129175492450415</v>
      </c>
      <c r="R4800" s="22">
        <v>12.525627810563755</v>
      </c>
      <c r="S4800" s="22">
        <v>11.406499552575241</v>
      </c>
      <c r="T4800" s="22">
        <v>126.18397653002276</v>
      </c>
      <c r="U4800" s="22">
        <v>3.4242153075903628E-2</v>
      </c>
      <c r="V4800" s="22">
        <v>2.2030288957103861</v>
      </c>
      <c r="W4800" s="22">
        <v>0.45773251928457348</v>
      </c>
      <c r="X4800" s="22">
        <v>0.92108333427726741</v>
      </c>
      <c r="Y4800" s="22">
        <v>7.6492642977696729E-2</v>
      </c>
      <c r="Z4800" s="22">
        <v>6.036609539775494</v>
      </c>
      <c r="AA4800" s="22">
        <v>13.756895438532899</v>
      </c>
      <c r="AB4800" s="22">
        <v>0.4271943635807573</v>
      </c>
      <c r="AC4800" s="22">
        <v>0.41231041083787362</v>
      </c>
      <c r="AD4800" s="22">
        <v>0.45232944054914309</v>
      </c>
      <c r="AE4800" s="22">
        <v>7.1503007374013112</v>
      </c>
      <c r="AF4800" s="22">
        <v>0.42480432246298833</v>
      </c>
      <c r="AG4800" s="22">
        <v>1</v>
      </c>
      <c r="AH4800" s="22">
        <v>0.15455976801875784</v>
      </c>
      <c r="AI4800" s="22">
        <v>3.7549698129877775</v>
      </c>
      <c r="AJ4800" s="22">
        <v>0.52869748422686136</v>
      </c>
      <c r="AK4800" s="22">
        <v>3.4598960162205632</v>
      </c>
      <c r="AL4800" s="22">
        <v>436.35694301281103</v>
      </c>
      <c r="AM4800" s="22">
        <v>0.11327209088952572</v>
      </c>
      <c r="AN4800" s="22">
        <v>1.5482482471143935</v>
      </c>
    </row>
    <row r="4801" spans="1:40" x14ac:dyDescent="0.2">
      <c r="A4801" s="20">
        <v>43285</v>
      </c>
      <c r="B4801" s="22">
        <v>0.41795256952979204</v>
      </c>
      <c r="C4801" s="22">
        <v>8.3981974600573536E-2</v>
      </c>
      <c r="D4801" s="22">
        <v>4.3217715872365607E-2</v>
      </c>
      <c r="E4801" s="22">
        <v>0.14951750193454413</v>
      </c>
      <c r="F4801" s="22">
        <v>0.11293185852792571</v>
      </c>
      <c r="G4801" s="22">
        <v>0.75435841412899995</v>
      </c>
      <c r="H4801" s="22">
        <v>2.5392598661750649</v>
      </c>
      <c r="I4801" s="22">
        <v>0.72739997268878875</v>
      </c>
      <c r="J4801" s="22">
        <v>0.13261868997223361</v>
      </c>
      <c r="K4801" s="22">
        <v>0.15055305202785743</v>
      </c>
      <c r="L4801" s="22">
        <v>0.89247348536574267</v>
      </c>
      <c r="M4801" s="22">
        <v>31.747007146433614</v>
      </c>
      <c r="N4801" s="22">
        <v>1632.6414493149439</v>
      </c>
      <c r="O4801" s="22">
        <v>0.41514179070508445</v>
      </c>
      <c r="P4801" s="22">
        <v>7.8161272702444364</v>
      </c>
      <c r="Q4801" s="22">
        <v>12.167144612863581</v>
      </c>
      <c r="R4801" s="22">
        <v>12.568847011698303</v>
      </c>
      <c r="S4801" s="22">
        <v>11.45363921889936</v>
      </c>
      <c r="T4801" s="22">
        <v>126.91178478765534</v>
      </c>
      <c r="U4801" s="22">
        <v>3.4398470572169874E-2</v>
      </c>
      <c r="V4801" s="22">
        <v>2.2127770949974965</v>
      </c>
      <c r="W4801" s="22">
        <v>0.46019390959989076</v>
      </c>
      <c r="X4801" s="22">
        <v>0.92264099412808953</v>
      </c>
      <c r="Y4801" s="22">
        <v>7.6915198689061853E-2</v>
      </c>
      <c r="Z4801" s="22">
        <v>6.0733306022122084</v>
      </c>
      <c r="AA4801" s="22">
        <v>13.820610860758343</v>
      </c>
      <c r="AB4801" s="22">
        <v>0.42783012426601119</v>
      </c>
      <c r="AC4801" s="22">
        <v>0.41439073239564844</v>
      </c>
      <c r="AD4801" s="22">
        <v>0.45484546406299786</v>
      </c>
      <c r="AE4801" s="22">
        <v>7.2002594565068971</v>
      </c>
      <c r="AF4801" s="22">
        <v>0.42677181482998777</v>
      </c>
      <c r="AG4801" s="22">
        <v>1</v>
      </c>
      <c r="AH4801" s="22">
        <v>0.1552983749829305</v>
      </c>
      <c r="AI4801" s="22">
        <v>3.7723610542127544</v>
      </c>
      <c r="AJ4801" s="22">
        <v>0.53094132641449321</v>
      </c>
      <c r="AK4801" s="22">
        <v>3.4703445764486323</v>
      </c>
      <c r="AL4801" s="22">
        <v>437.20697346260641</v>
      </c>
      <c r="AM4801" s="22">
        <v>0.11379671355091266</v>
      </c>
      <c r="AN4801" s="22">
        <v>1.5560676407665346</v>
      </c>
    </row>
    <row r="4802" spans="1:40" x14ac:dyDescent="0.2">
      <c r="A4802" s="20">
        <v>43286</v>
      </c>
      <c r="B4802" s="22">
        <v>0.41903501466074911</v>
      </c>
      <c r="C4802" s="22">
        <v>8.4267932320962011E-2</v>
      </c>
      <c r="D4802" s="22">
        <v>4.3269175917580338E-2</v>
      </c>
      <c r="E4802" s="22">
        <v>0.14981346050725047</v>
      </c>
      <c r="F4802" s="22">
        <v>0.11329279284418531</v>
      </c>
      <c r="G4802" s="22">
        <v>0.75689397483142984</v>
      </c>
      <c r="H4802" s="22">
        <v>2.5303197982863463</v>
      </c>
      <c r="I4802" s="22">
        <v>0.72721879314082294</v>
      </c>
      <c r="J4802" s="22">
        <v>0.13336147588677566</v>
      </c>
      <c r="K4802" s="22">
        <v>0.15088591997626896</v>
      </c>
      <c r="L4802" s="22">
        <v>0.89526406462138741</v>
      </c>
      <c r="M4802" s="22">
        <v>31.547422104074201</v>
      </c>
      <c r="N4802" s="22">
        <v>1640.6348047325125</v>
      </c>
      <c r="O4802" s="22">
        <v>0.41498476879371127</v>
      </c>
      <c r="P4802" s="22">
        <v>7.8574769820534174</v>
      </c>
      <c r="Q4802" s="22">
        <v>12.16214674440096</v>
      </c>
      <c r="R4802" s="22">
        <v>12.619653390226926</v>
      </c>
      <c r="S4802" s="22">
        <v>11.48900729044256</v>
      </c>
      <c r="T4802" s="22">
        <v>127.59187212632202</v>
      </c>
      <c r="U4802" s="22">
        <v>3.4475008271628881E-2</v>
      </c>
      <c r="V4802" s="22">
        <v>2.1920386998140309</v>
      </c>
      <c r="W4802" s="22">
        <v>0.46104348024506836</v>
      </c>
      <c r="X4802" s="22">
        <v>0.91957694896690201</v>
      </c>
      <c r="Y4802" s="22">
        <v>7.7388218918641394E-2</v>
      </c>
      <c r="Z4802" s="22">
        <v>6.0921402411892878</v>
      </c>
      <c r="AA4802" s="22">
        <v>13.856404522584398</v>
      </c>
      <c r="AB4802" s="22">
        <v>0.42467113144473978</v>
      </c>
      <c r="AC4802" s="22">
        <v>0.41529281566247189</v>
      </c>
      <c r="AD4802" s="22">
        <v>0.45472281486383181</v>
      </c>
      <c r="AE4802" s="22">
        <v>7.1974580428755592</v>
      </c>
      <c r="AF4802" s="22">
        <v>0.42787710070850776</v>
      </c>
      <c r="AG4802" s="22">
        <v>1</v>
      </c>
      <c r="AH4802" s="22">
        <v>0.15567776015698981</v>
      </c>
      <c r="AI4802" s="22">
        <v>3.7866946570981979</v>
      </c>
      <c r="AJ4802" s="22">
        <v>0.52350853974375056</v>
      </c>
      <c r="AK4802" s="22">
        <v>3.4825268970552998</v>
      </c>
      <c r="AL4802" s="22">
        <v>438.34613058905398</v>
      </c>
      <c r="AM4802" s="22">
        <v>0.11409143287430545</v>
      </c>
      <c r="AN4802" s="22">
        <v>1.5438054056520893</v>
      </c>
    </row>
    <row r="4803" spans="1:40" x14ac:dyDescent="0.2">
      <c r="A4803" s="20">
        <v>43287</v>
      </c>
      <c r="B4803" s="22">
        <v>0.42110573505469051</v>
      </c>
      <c r="C4803" s="22">
        <v>8.5200302689811727E-2</v>
      </c>
      <c r="D4803" s="22">
        <v>4.3546057006581214E-2</v>
      </c>
      <c r="E4803" s="22">
        <v>0.14996904308743608</v>
      </c>
      <c r="F4803" s="22">
        <v>0.11347428283152559</v>
      </c>
      <c r="G4803" s="22">
        <v>0.76126487651631536</v>
      </c>
      <c r="H4803" s="22">
        <v>2.5268866518379234</v>
      </c>
      <c r="I4803" s="22">
        <v>0.72732692792772136</v>
      </c>
      <c r="J4803" s="22">
        <v>0.13466256965305326</v>
      </c>
      <c r="K4803" s="22">
        <v>0.15229654429131601</v>
      </c>
      <c r="L4803" s="22">
        <v>0.89980279300144461</v>
      </c>
      <c r="M4803" s="22">
        <v>31.527895617877043</v>
      </c>
      <c r="N4803" s="22">
        <v>1647.0224036322777</v>
      </c>
      <c r="O4803" s="22">
        <v>0.41520099062120203</v>
      </c>
      <c r="P4803" s="22">
        <v>7.8882799422137628</v>
      </c>
      <c r="Q4803" s="22">
        <v>12.225687358114149</v>
      </c>
      <c r="R4803" s="22">
        <v>12.663670343277763</v>
      </c>
      <c r="S4803" s="22">
        <v>11.557247357196909</v>
      </c>
      <c r="T4803" s="22">
        <v>127.80504024398633</v>
      </c>
      <c r="U4803" s="22">
        <v>3.4671742071590725E-2</v>
      </c>
      <c r="V4803" s="22">
        <v>2.1802265587378749</v>
      </c>
      <c r="W4803" s="22">
        <v>0.46297782567818568</v>
      </c>
      <c r="X4803" s="22">
        <v>0.92053245889609947</v>
      </c>
      <c r="Y4803" s="22">
        <v>7.8412712972092902E-2</v>
      </c>
      <c r="Z4803" s="22">
        <v>6.1126143685936389</v>
      </c>
      <c r="AA4803" s="22">
        <v>13.92487789217822</v>
      </c>
      <c r="AB4803" s="22">
        <v>0.42501547845628196</v>
      </c>
      <c r="AC4803" s="22">
        <v>0.41734504345433282</v>
      </c>
      <c r="AD4803" s="22">
        <v>0.45479144213350453</v>
      </c>
      <c r="AE4803" s="22">
        <v>7.2134995069825036</v>
      </c>
      <c r="AF4803" s="22">
        <v>0.42996858446650921</v>
      </c>
      <c r="AG4803" s="22">
        <v>1</v>
      </c>
      <c r="AH4803" s="22">
        <v>0.15559861496480085</v>
      </c>
      <c r="AI4803" s="22">
        <v>3.7996743791419201</v>
      </c>
      <c r="AJ4803" s="22">
        <v>0.52367630534981313</v>
      </c>
      <c r="AK4803" s="22">
        <v>3.4887293907220984</v>
      </c>
      <c r="AL4803" s="22">
        <v>440.49737439519362</v>
      </c>
      <c r="AM4803" s="22">
        <v>0.1146552317182233</v>
      </c>
      <c r="AN4803" s="22">
        <v>1.542709073815038</v>
      </c>
    </row>
    <row r="4804" spans="1:40" x14ac:dyDescent="0.2">
      <c r="A4804" s="20">
        <v>43290</v>
      </c>
      <c r="B4804" s="22">
        <v>0.4209754140638432</v>
      </c>
      <c r="C4804" s="22">
        <v>8.5575104590520951E-2</v>
      </c>
      <c r="D4804" s="22">
        <v>4.3501633331422998E-2</v>
      </c>
      <c r="E4804" s="22">
        <v>0.15023210499169007</v>
      </c>
      <c r="F4804" s="22">
        <v>0.11362255716659979</v>
      </c>
      <c r="G4804" s="22">
        <v>0.75790016619863598</v>
      </c>
      <c r="H4804" s="22">
        <v>2.5210613788755802</v>
      </c>
      <c r="I4804" s="22">
        <v>0.72702160582268327</v>
      </c>
      <c r="J4804" s="22">
        <v>0.13466674307983265</v>
      </c>
      <c r="K4804" s="22">
        <v>0.15195140122643133</v>
      </c>
      <c r="L4804" s="22">
        <v>0.8995587139664164</v>
      </c>
      <c r="M4804" s="22">
        <v>31.54106252507307</v>
      </c>
      <c r="N4804" s="22">
        <v>1641.354805432976</v>
      </c>
      <c r="O4804" s="22">
        <v>0.41597799300819527</v>
      </c>
      <c r="P4804" s="22">
        <v>7.8686457676657691</v>
      </c>
      <c r="Q4804" s="22">
        <v>12.215026649091637</v>
      </c>
      <c r="R4804" s="22">
        <v>12.70445297724798</v>
      </c>
      <c r="S4804" s="22">
        <v>11.553670697461172</v>
      </c>
      <c r="T4804" s="22">
        <v>127.49383918849216</v>
      </c>
      <c r="U4804" s="22">
        <v>3.4633503352627652E-2</v>
      </c>
      <c r="V4804" s="22">
        <v>2.2028998796492636</v>
      </c>
      <c r="W4804" s="22">
        <v>0.46134448965556768</v>
      </c>
      <c r="X4804" s="22">
        <v>0.91959424608860096</v>
      </c>
      <c r="Y4804" s="22">
        <v>7.8331136454811157E-2</v>
      </c>
      <c r="Z4804" s="22">
        <v>6.1194337784400252</v>
      </c>
      <c r="AA4804" s="22">
        <v>13.922860908934609</v>
      </c>
      <c r="AB4804" s="22">
        <v>0.4206315548168949</v>
      </c>
      <c r="AC4804" s="22">
        <v>0.41721588629720902</v>
      </c>
      <c r="AD4804" s="22">
        <v>0.45410052151985786</v>
      </c>
      <c r="AE4804" s="22">
        <v>7.1502664909163842</v>
      </c>
      <c r="AF4804" s="22">
        <v>0.42985844461000633</v>
      </c>
      <c r="AG4804" s="22">
        <v>1</v>
      </c>
      <c r="AH4804" s="22">
        <v>0.15549315146999829</v>
      </c>
      <c r="AI4804" s="22">
        <v>3.7881827038798779</v>
      </c>
      <c r="AJ4804" s="22">
        <v>0.54247234798555788</v>
      </c>
      <c r="AK4804" s="22">
        <v>3.4737807324201957</v>
      </c>
      <c r="AL4804" s="22">
        <v>436.10063613960688</v>
      </c>
      <c r="AM4804" s="22">
        <v>0.11461974898274972</v>
      </c>
      <c r="AN4804" s="22">
        <v>1.5356524729210843</v>
      </c>
    </row>
    <row r="4805" spans="1:40" x14ac:dyDescent="0.2">
      <c r="A4805" s="20">
        <v>43291</v>
      </c>
      <c r="B4805" s="22">
        <v>0.42028653819746425</v>
      </c>
      <c r="C4805" s="22">
        <v>8.5343525426832073E-2</v>
      </c>
      <c r="D4805" s="22">
        <v>4.3420149219572483E-2</v>
      </c>
      <c r="E4805" s="22">
        <v>0.15000915457499886</v>
      </c>
      <c r="F4805" s="22">
        <v>0.11349384354831328</v>
      </c>
      <c r="G4805" s="22">
        <v>0.75863963015517011</v>
      </c>
      <c r="H4805" s="22">
        <v>2.5154483453105692</v>
      </c>
      <c r="I4805" s="22">
        <v>0.72622099144047247</v>
      </c>
      <c r="J4805" s="22">
        <v>0.13436627454570421</v>
      </c>
      <c r="K4805" s="22">
        <v>0.15189728566851285</v>
      </c>
      <c r="L4805" s="22">
        <v>0.89806380738774205</v>
      </c>
      <c r="M4805" s="22">
        <v>31.540943836682384</v>
      </c>
      <c r="N4805" s="22">
        <v>1642.6740513571658</v>
      </c>
      <c r="O4805" s="22">
        <v>0.41545749988556785</v>
      </c>
      <c r="P4805" s="22">
        <v>7.8672128896415989</v>
      </c>
      <c r="Q4805" s="22">
        <v>12.200759829724907</v>
      </c>
      <c r="R4805" s="22">
        <v>12.699684167162541</v>
      </c>
      <c r="S4805" s="22">
        <v>11.534764498558156</v>
      </c>
      <c r="T4805" s="22">
        <v>127.41223051219849</v>
      </c>
      <c r="U4805" s="22">
        <v>3.4571108161303613E-2</v>
      </c>
      <c r="V4805" s="22">
        <v>2.1656062617292995</v>
      </c>
      <c r="W4805" s="22">
        <v>0.46001739369249783</v>
      </c>
      <c r="X4805" s="22">
        <v>0.91719686913535048</v>
      </c>
      <c r="Y4805" s="22">
        <v>7.8225843365221773E-2</v>
      </c>
      <c r="Z4805" s="22">
        <v>6.1142262095482218</v>
      </c>
      <c r="AA4805" s="22">
        <v>13.900077813887492</v>
      </c>
      <c r="AB4805" s="22">
        <v>0.42076715338490417</v>
      </c>
      <c r="AC4805" s="22">
        <v>0.41653316244793342</v>
      </c>
      <c r="AD4805" s="22">
        <v>0.45349475900581321</v>
      </c>
      <c r="AE4805" s="22">
        <v>7.0699638394287554</v>
      </c>
      <c r="AF4805" s="22">
        <v>0.42913214629010854</v>
      </c>
      <c r="AG4805" s="22">
        <v>1</v>
      </c>
      <c r="AH4805" s="22">
        <v>0.15526159198059231</v>
      </c>
      <c r="AI4805" s="22">
        <v>3.7957156589005363</v>
      </c>
      <c r="AJ4805" s="22">
        <v>0.5379342701515083</v>
      </c>
      <c r="AK4805" s="22">
        <v>3.4724447292534446</v>
      </c>
      <c r="AL4805" s="22">
        <v>433.97834943012771</v>
      </c>
      <c r="AM4805" s="22">
        <v>0.11443218748569599</v>
      </c>
      <c r="AN4805" s="22">
        <v>1.5247516821531562</v>
      </c>
    </row>
    <row r="4806" spans="1:40" x14ac:dyDescent="0.2">
      <c r="A4806" s="20">
        <v>43292</v>
      </c>
      <c r="B4806" s="22">
        <v>0.41635586591545465</v>
      </c>
      <c r="C4806" s="22">
        <v>8.349109541677531E-2</v>
      </c>
      <c r="D4806" s="22">
        <v>4.2965322571503067E-2</v>
      </c>
      <c r="E4806" s="22">
        <v>0.1496831532767279</v>
      </c>
      <c r="F4806" s="22">
        <v>0.11288585582623877</v>
      </c>
      <c r="G4806" s="22">
        <v>0.7568498974074116</v>
      </c>
      <c r="H4806" s="22">
        <v>2.5169759559248637</v>
      </c>
      <c r="I4806" s="22">
        <v>0.72374820037862897</v>
      </c>
      <c r="J4806" s="22">
        <v>0.13231609853422965</v>
      </c>
      <c r="K4806" s="22">
        <v>0.14967181707911531</v>
      </c>
      <c r="L4806" s="22">
        <v>0.88974414201988361</v>
      </c>
      <c r="M4806" s="22">
        <v>31.579245689410854</v>
      </c>
      <c r="N4806" s="22">
        <v>1630.1452166914173</v>
      </c>
      <c r="O4806" s="22">
        <v>0.41345379932662985</v>
      </c>
      <c r="P4806" s="22">
        <v>7.7908018092571378</v>
      </c>
      <c r="Q4806" s="22">
        <v>12.160339179032567</v>
      </c>
      <c r="R4806" s="22">
        <v>12.696541326108395</v>
      </c>
      <c r="S4806" s="22">
        <v>11.404214798272362</v>
      </c>
      <c r="T4806" s="22">
        <v>127.78502034847472</v>
      </c>
      <c r="U4806" s="22">
        <v>3.4279527960731408E-2</v>
      </c>
      <c r="V4806" s="22">
        <v>2.1630598664595921</v>
      </c>
      <c r="W4806" s="22">
        <v>0.4576422976205321</v>
      </c>
      <c r="X4806" s="22">
        <v>0.91895752326754565</v>
      </c>
      <c r="Y4806" s="22">
        <v>7.6598687268316451E-2</v>
      </c>
      <c r="Z4806" s="22">
        <v>6.0774489020892606</v>
      </c>
      <c r="AA4806" s="22">
        <v>13.771212859782571</v>
      </c>
      <c r="AB4806" s="22">
        <v>0.42157051681724911</v>
      </c>
      <c r="AC4806" s="22">
        <v>0.41263759309852288</v>
      </c>
      <c r="AD4806" s="22">
        <v>0.45213290558081004</v>
      </c>
      <c r="AE4806" s="22">
        <v>7.072937095439447</v>
      </c>
      <c r="AF4806" s="22">
        <v>0.42511874666999194</v>
      </c>
      <c r="AG4806" s="22">
        <v>1</v>
      </c>
      <c r="AH4806" s="22">
        <v>0.15461439923820749</v>
      </c>
      <c r="AI4806" s="22">
        <v>3.777221044517248</v>
      </c>
      <c r="AJ4806" s="22">
        <v>0.55266230600931843</v>
      </c>
      <c r="AK4806" s="22">
        <v>3.4743178443086618</v>
      </c>
      <c r="AL4806" s="22">
        <v>425.7830478500901</v>
      </c>
      <c r="AM4806" s="22">
        <v>0.11336197612596782</v>
      </c>
      <c r="AN4806" s="22">
        <v>1.5365195606089805</v>
      </c>
    </row>
    <row r="4807" spans="1:40" x14ac:dyDescent="0.2">
      <c r="A4807" s="20">
        <v>43293</v>
      </c>
      <c r="B4807" s="22">
        <v>0.41408549167296216</v>
      </c>
      <c r="C4807" s="22">
        <v>8.350716564998252E-2</v>
      </c>
      <c r="D4807" s="22">
        <v>4.2653376481333223E-2</v>
      </c>
      <c r="E4807" s="22">
        <v>0.14828554354076695</v>
      </c>
      <c r="F4807" s="22">
        <v>0.11300416069998984</v>
      </c>
      <c r="G4807" s="22">
        <v>0.75129387621635635</v>
      </c>
      <c r="H4807" s="22">
        <v>2.5034108719429002</v>
      </c>
      <c r="I4807" s="22">
        <v>0.72034232751136007</v>
      </c>
      <c r="J4807" s="22">
        <v>0.13159764114244477</v>
      </c>
      <c r="K4807" s="22">
        <v>0.14888315085638254</v>
      </c>
      <c r="L4807" s="22">
        <v>0.88495495393913415</v>
      </c>
      <c r="M4807" s="22">
        <v>31.343939923551364</v>
      </c>
      <c r="N4807" s="22">
        <v>1620.8688984856853</v>
      </c>
      <c r="O4807" s="22">
        <v>0.41009392582903914</v>
      </c>
      <c r="P4807" s="22">
        <v>7.7254840055475995</v>
      </c>
      <c r="Q4807" s="22">
        <v>12.098729238783585</v>
      </c>
      <c r="R4807" s="22">
        <v>12.69069874953488</v>
      </c>
      <c r="S4807" s="22">
        <v>11.354538996696245</v>
      </c>
      <c r="T4807" s="22">
        <v>126.69049578855974</v>
      </c>
      <c r="U4807" s="22">
        <v>3.4105336746084541E-2</v>
      </c>
      <c r="V4807" s="22">
        <v>2.1396597020983905</v>
      </c>
      <c r="W4807" s="22">
        <v>0.45547825498663841</v>
      </c>
      <c r="X4807" s="22">
        <v>0.91389944411244028</v>
      </c>
      <c r="Y4807" s="22">
        <v>7.6482460789067161E-2</v>
      </c>
      <c r="Z4807" s="22">
        <v>6.0203863023893014</v>
      </c>
      <c r="AA4807" s="22">
        <v>13.700993381217089</v>
      </c>
      <c r="AB4807" s="22">
        <v>0.41760348190828411</v>
      </c>
      <c r="AC4807" s="22">
        <v>0.41043219412089704</v>
      </c>
      <c r="AD4807" s="22">
        <v>0.44977279646396878</v>
      </c>
      <c r="AE4807" s="22">
        <v>7.0179958731268384</v>
      </c>
      <c r="AF4807" s="22">
        <v>0.42286919165153852</v>
      </c>
      <c r="AG4807" s="22">
        <v>1</v>
      </c>
      <c r="AH4807" s="22">
        <v>0.15368656060076447</v>
      </c>
      <c r="AI4807" s="22">
        <v>3.7435024298938964</v>
      </c>
      <c r="AJ4807" s="22">
        <v>0.54734064744551048</v>
      </c>
      <c r="AK4807" s="22">
        <v>3.438948211124516</v>
      </c>
      <c r="AL4807" s="22">
        <v>423.1093621387576</v>
      </c>
      <c r="AM4807" s="22">
        <v>0.11275609728596073</v>
      </c>
      <c r="AN4807" s="22">
        <v>1.4991712426849479</v>
      </c>
    </row>
    <row r="4808" spans="1:40" x14ac:dyDescent="0.2">
      <c r="A4808" s="20">
        <v>43294</v>
      </c>
      <c r="B4808" s="22">
        <v>0.4135104706147264</v>
      </c>
      <c r="C4808" s="22">
        <v>8.3573519477595129E-2</v>
      </c>
      <c r="D4808" s="22">
        <v>4.2589506867822563E-2</v>
      </c>
      <c r="E4808" s="22">
        <v>0.14815356901598739</v>
      </c>
      <c r="F4808" s="22">
        <v>0.11276739473091647</v>
      </c>
      <c r="G4808" s="22">
        <v>0.75320873677099753</v>
      </c>
      <c r="H4808" s="22">
        <v>2.4938077009682504</v>
      </c>
      <c r="I4808" s="22">
        <v>0.71818284170231927</v>
      </c>
      <c r="J4808" s="22">
        <v>0.13155820761089845</v>
      </c>
      <c r="K4808" s="22">
        <v>0.14897545597838324</v>
      </c>
      <c r="L4808" s="22">
        <v>0.88360729565413199</v>
      </c>
      <c r="M4808" s="22">
        <v>31.087592884485478</v>
      </c>
      <c r="N4808" s="22">
        <v>1618.4417923891015</v>
      </c>
      <c r="O4808" s="22">
        <v>0.40942355325377167</v>
      </c>
      <c r="P4808" s="22">
        <v>7.7111011033550998</v>
      </c>
      <c r="Q4808" s="22">
        <v>12.047962170682279</v>
      </c>
      <c r="R4808" s="22">
        <v>12.650303985588831</v>
      </c>
      <c r="S4808" s="22">
        <v>11.326277865345642</v>
      </c>
      <c r="T4808" s="22">
        <v>127.11101103355101</v>
      </c>
      <c r="U4808" s="22">
        <v>3.4091420851159654E-2</v>
      </c>
      <c r="V4808" s="22">
        <v>2.1257599639720786</v>
      </c>
      <c r="W4808" s="22">
        <v>0.45597838324701639</v>
      </c>
      <c r="X4808" s="22">
        <v>0.91338662463409148</v>
      </c>
      <c r="Y4808" s="22">
        <v>7.6142760639495613E-2</v>
      </c>
      <c r="Z4808" s="22">
        <v>6.0245440216167525</v>
      </c>
      <c r="AA4808" s="22">
        <v>13.616302634541769</v>
      </c>
      <c r="AB4808" s="22">
        <v>0.41563836973654583</v>
      </c>
      <c r="AC4808" s="22">
        <v>0.40981760864670119</v>
      </c>
      <c r="AD4808" s="22">
        <v>0.44790587705471741</v>
      </c>
      <c r="AE4808" s="22">
        <v>7.0404188245890564</v>
      </c>
      <c r="AF4808" s="22">
        <v>0.4222134654357127</v>
      </c>
      <c r="AG4808" s="22">
        <v>1</v>
      </c>
      <c r="AH4808" s="22">
        <v>0.15372663814456203</v>
      </c>
      <c r="AI4808" s="22">
        <v>3.7491555955865792</v>
      </c>
      <c r="AJ4808" s="22">
        <v>0.5465210538167079</v>
      </c>
      <c r="AK4808" s="22">
        <v>3.4413420400810626</v>
      </c>
      <c r="AL4808" s="22">
        <v>417.2810177887863</v>
      </c>
      <c r="AM4808" s="22">
        <v>0.11258725512272011</v>
      </c>
      <c r="AN4808" s="22">
        <v>1.4930083314568789</v>
      </c>
    </row>
    <row r="4809" spans="1:40" x14ac:dyDescent="0.2">
      <c r="A4809" s="20">
        <v>43297</v>
      </c>
      <c r="B4809" s="22">
        <v>0.41625677176598591</v>
      </c>
      <c r="C4809" s="22">
        <v>8.4071899721195914E-2</v>
      </c>
      <c r="D4809" s="22">
        <v>4.2923362875988851E-2</v>
      </c>
      <c r="E4809" s="22">
        <v>0.14884284969512887</v>
      </c>
      <c r="F4809" s="22">
        <v>0.11294965659496341</v>
      </c>
      <c r="G4809" s="22">
        <v>0.75782578144479462</v>
      </c>
      <c r="H4809" s="22">
        <v>2.5023233674093888</v>
      </c>
      <c r="I4809" s="22">
        <v>0.72116191037468558</v>
      </c>
      <c r="J4809" s="22">
        <v>0.1327039463245461</v>
      </c>
      <c r="K4809" s="22">
        <v>0.1499761996509282</v>
      </c>
      <c r="L4809" s="22">
        <v>0.88952104630867923</v>
      </c>
      <c r="M4809" s="22">
        <v>31.241924881564934</v>
      </c>
      <c r="N4809" s="22">
        <v>1628.6238864836685</v>
      </c>
      <c r="O4809" s="22">
        <v>0.41083935897726503</v>
      </c>
      <c r="P4809" s="22">
        <v>7.7679805970487577</v>
      </c>
      <c r="Q4809" s="22">
        <v>12.082643878776889</v>
      </c>
      <c r="R4809" s="22">
        <v>12.725253303715121</v>
      </c>
      <c r="S4809" s="22">
        <v>11.367500056667497</v>
      </c>
      <c r="T4809" s="22">
        <v>127.80107441575811</v>
      </c>
      <c r="U4809" s="22">
        <v>3.4283836162930389E-2</v>
      </c>
      <c r="V4809" s="22">
        <v>2.1318312668585806</v>
      </c>
      <c r="W4809" s="22">
        <v>0.4578733821429381</v>
      </c>
      <c r="X4809" s="22">
        <v>0.91782079470498901</v>
      </c>
      <c r="Y4809" s="22">
        <v>7.6784459505406077E-2</v>
      </c>
      <c r="Z4809" s="22">
        <v>6.0596822086723936</v>
      </c>
      <c r="AA4809" s="22">
        <v>14.053539451911963</v>
      </c>
      <c r="AB4809" s="22">
        <v>0.41634743976244987</v>
      </c>
      <c r="AC4809" s="22">
        <v>0.41253938391096406</v>
      </c>
      <c r="AD4809" s="22">
        <v>0.4503592719359884</v>
      </c>
      <c r="AE4809" s="22">
        <v>7.0584128567218993</v>
      </c>
      <c r="AF4809" s="22">
        <v>0.42502890042387292</v>
      </c>
      <c r="AG4809" s="22">
        <v>1</v>
      </c>
      <c r="AH4809" s="22">
        <v>0.15435093048031373</v>
      </c>
      <c r="AI4809" s="22">
        <v>3.7683886030328448</v>
      </c>
      <c r="AJ4809" s="22">
        <v>0.54914205408345995</v>
      </c>
      <c r="AK4809" s="22">
        <v>3.4598907450642611</v>
      </c>
      <c r="AL4809" s="22">
        <v>418.20613368996078</v>
      </c>
      <c r="AM4809" s="22">
        <v>0.11333499557993518</v>
      </c>
      <c r="AN4809" s="22">
        <v>1.4971099576127118</v>
      </c>
    </row>
    <row r="4810" spans="1:40" x14ac:dyDescent="0.2">
      <c r="A4810" s="20">
        <v>43298</v>
      </c>
      <c r="B4810" s="22">
        <v>0.41553152011585281</v>
      </c>
      <c r="C4810" s="22">
        <v>8.356337964429561E-2</v>
      </c>
      <c r="D4810" s="22">
        <v>4.2822555097977097E-2</v>
      </c>
      <c r="E4810" s="22">
        <v>0.14920577453953024</v>
      </c>
      <c r="F4810" s="22">
        <v>0.11313752998144544</v>
      </c>
      <c r="G4810" s="22">
        <v>0.75822509842965113</v>
      </c>
      <c r="H4810" s="22">
        <v>2.5078064895687198</v>
      </c>
      <c r="I4810" s="22">
        <v>0.72325428791238622</v>
      </c>
      <c r="J4810" s="22">
        <v>0.13190704620536722</v>
      </c>
      <c r="K4810" s="22">
        <v>0.14834592931167126</v>
      </c>
      <c r="L4810" s="22">
        <v>0.88795990405937453</v>
      </c>
      <c r="M4810" s="22">
        <v>31.377562565054074</v>
      </c>
      <c r="N4810" s="22">
        <v>1625.2206181834638</v>
      </c>
      <c r="O4810" s="22">
        <v>0.41074580259763765</v>
      </c>
      <c r="P4810" s="22">
        <v>7.7408698013304971</v>
      </c>
      <c r="Q4810" s="22">
        <v>12.052541068923382</v>
      </c>
      <c r="R4810" s="22">
        <v>12.767570258406117</v>
      </c>
      <c r="S4810" s="22">
        <v>11.370321763135266</v>
      </c>
      <c r="T4810" s="22">
        <v>127.39285875910757</v>
      </c>
      <c r="U4810" s="22">
        <v>3.4243336199484088E-2</v>
      </c>
      <c r="V4810" s="22">
        <v>2.1367493324885727</v>
      </c>
      <c r="W4810" s="22">
        <v>0.45758474000995608</v>
      </c>
      <c r="X4810" s="22">
        <v>0.92217269312576367</v>
      </c>
      <c r="Y4810" s="22">
        <v>7.6729872833416299E-2</v>
      </c>
      <c r="Z4810" s="22">
        <v>6.0398470380594649</v>
      </c>
      <c r="AA4810" s="22">
        <v>14.436348825632438</v>
      </c>
      <c r="AB4810" s="22">
        <v>0.41684391546363758</v>
      </c>
      <c r="AC4810" s="22">
        <v>0.41182060913246143</v>
      </c>
      <c r="AD4810" s="22">
        <v>0.45088699823505451</v>
      </c>
      <c r="AE4810" s="22">
        <v>7.0837104584332709</v>
      </c>
      <c r="AF4810" s="22">
        <v>0.4242883649364167</v>
      </c>
      <c r="AG4810" s="22">
        <v>1</v>
      </c>
      <c r="AH4810" s="22">
        <v>0.15438747341268044</v>
      </c>
      <c r="AI4810" s="22">
        <v>3.767479748382133</v>
      </c>
      <c r="AJ4810" s="22">
        <v>0.54351269403086389</v>
      </c>
      <c r="AK4810" s="22">
        <v>3.4544282029234736</v>
      </c>
      <c r="AL4810" s="22">
        <v>420.87161153097702</v>
      </c>
      <c r="AM4810" s="22">
        <v>0.11313752998144544</v>
      </c>
      <c r="AN4810" s="22">
        <v>1.5005543738969089</v>
      </c>
    </row>
    <row r="4811" spans="1:40" x14ac:dyDescent="0.2">
      <c r="A4811" s="20">
        <v>43299</v>
      </c>
      <c r="B4811" s="22">
        <v>0.41431278765454377</v>
      </c>
      <c r="C4811" s="22">
        <v>8.3442378846674478E-2</v>
      </c>
      <c r="D4811" s="22">
        <v>4.264055590650663E-2</v>
      </c>
      <c r="E4811" s="22">
        <v>0.14855383088168936</v>
      </c>
      <c r="F4811" s="22">
        <v>0.11265905604187347</v>
      </c>
      <c r="G4811" s="22">
        <v>0.75761438498330469</v>
      </c>
      <c r="H4811" s="22">
        <v>2.504061005324429</v>
      </c>
      <c r="I4811" s="22">
        <v>0.72232876094215315</v>
      </c>
      <c r="J4811" s="22">
        <v>0.1312832776825196</v>
      </c>
      <c r="K4811" s="22">
        <v>0.14741449327678005</v>
      </c>
      <c r="L4811" s="22">
        <v>0.8854796498510964</v>
      </c>
      <c r="M4811" s="22">
        <v>31.382546701561228</v>
      </c>
      <c r="N4811" s="22">
        <v>1624.4021297716811</v>
      </c>
      <c r="O4811" s="22">
        <v>0.41019537947838636</v>
      </c>
      <c r="P4811" s="22">
        <v>7.7407273711758862</v>
      </c>
      <c r="Q4811" s="22">
        <v>12.039752729898023</v>
      </c>
      <c r="R4811" s="22">
        <v>12.72786752098186</v>
      </c>
      <c r="S4811" s="22">
        <v>11.342613482537676</v>
      </c>
      <c r="T4811" s="22">
        <v>127.48849381824745</v>
      </c>
      <c r="U4811" s="22">
        <v>3.4157567006587848E-2</v>
      </c>
      <c r="V4811" s="22">
        <v>2.1310689468459523</v>
      </c>
      <c r="W4811" s="22">
        <v>0.45765273892247993</v>
      </c>
      <c r="X4811" s="22">
        <v>0.92148723039436853</v>
      </c>
      <c r="Y4811" s="22">
        <v>7.6617633787564296E-2</v>
      </c>
      <c r="Z4811" s="22">
        <v>6.0295776554462588</v>
      </c>
      <c r="AA4811" s="22">
        <v>14.45041061276058</v>
      </c>
      <c r="AB4811" s="22">
        <v>0.41750518906235895</v>
      </c>
      <c r="AC4811" s="22">
        <v>0.41061276058117496</v>
      </c>
      <c r="AD4811" s="22">
        <v>0.45077159101164149</v>
      </c>
      <c r="AE4811" s="22">
        <v>7.105834310982762</v>
      </c>
      <c r="AF4811" s="22">
        <v>0.42304394910206655</v>
      </c>
      <c r="AG4811" s="22">
        <v>1</v>
      </c>
      <c r="AH4811" s="22">
        <v>0.15393466293655805</v>
      </c>
      <c r="AI4811" s="22">
        <v>3.7553018680624488</v>
      </c>
      <c r="AJ4811" s="22">
        <v>0.54065517552567455</v>
      </c>
      <c r="AK4811" s="22">
        <v>3.450500857323346</v>
      </c>
      <c r="AL4811" s="22">
        <v>421.89333092681164</v>
      </c>
      <c r="AM4811" s="22">
        <v>0.11280570345636674</v>
      </c>
      <c r="AN4811" s="22">
        <v>1.4958487501128057</v>
      </c>
    </row>
    <row r="4812" spans="1:40" x14ac:dyDescent="0.2">
      <c r="A4812" s="20">
        <v>43300</v>
      </c>
      <c r="B4812" s="22">
        <v>0.41211849192100536</v>
      </c>
      <c r="C4812" s="22">
        <v>8.2562836624775579E-2</v>
      </c>
      <c r="D4812" s="22">
        <v>4.2386669658886884E-2</v>
      </c>
      <c r="E4812" s="22">
        <v>0.1488779174147217</v>
      </c>
      <c r="F4812" s="22">
        <v>0.11209605026929981</v>
      </c>
      <c r="G4812" s="22">
        <v>0.75966113105924593</v>
      </c>
      <c r="H4812" s="22">
        <v>2.4976436265709152</v>
      </c>
      <c r="I4812" s="22">
        <v>0.71814407540394964</v>
      </c>
      <c r="J4812" s="22">
        <v>0.13062163375224414</v>
      </c>
      <c r="K4812" s="22">
        <v>0.1460053859964093</v>
      </c>
      <c r="L4812" s="22">
        <v>0.88074506283662468</v>
      </c>
      <c r="M4812" s="22">
        <v>31.444120287253138</v>
      </c>
      <c r="N4812" s="22">
        <v>1623.6535008976659</v>
      </c>
      <c r="O4812" s="22">
        <v>0.40877468581687604</v>
      </c>
      <c r="P4812" s="22">
        <v>7.7434919210053854</v>
      </c>
      <c r="Q4812" s="22">
        <v>11.953545780969478</v>
      </c>
      <c r="R4812" s="22">
        <v>12.617818671454218</v>
      </c>
      <c r="S4812" s="22">
        <v>11.293761220825852</v>
      </c>
      <c r="T4812" s="22">
        <v>127.2879263913824</v>
      </c>
      <c r="U4812" s="22">
        <v>3.3987881508078993E-2</v>
      </c>
      <c r="V4812" s="22">
        <v>2.1376795332136442</v>
      </c>
      <c r="W4812" s="22">
        <v>0.45578994614003587</v>
      </c>
      <c r="X4812" s="22">
        <v>0.92376570915619372</v>
      </c>
      <c r="Y4812" s="22">
        <v>7.5673249551166957E-2</v>
      </c>
      <c r="Z4812" s="22">
        <v>6.0126795332136442</v>
      </c>
      <c r="AA4812" s="22">
        <v>14.373877917414719</v>
      </c>
      <c r="AB4812" s="22">
        <v>0.41811041292639134</v>
      </c>
      <c r="AC4812" s="22">
        <v>0.4084380610412926</v>
      </c>
      <c r="AD4812" s="22">
        <v>0.44811490125673242</v>
      </c>
      <c r="AE4812" s="22">
        <v>7.1340215439856367</v>
      </c>
      <c r="AF4812" s="22">
        <v>0.42079219030520643</v>
      </c>
      <c r="AG4812" s="22">
        <v>1</v>
      </c>
      <c r="AH4812" s="22">
        <v>0.15378141831238779</v>
      </c>
      <c r="AI4812" s="22">
        <v>3.7544883303411125</v>
      </c>
      <c r="AJ4812" s="22">
        <v>0.53873429084380597</v>
      </c>
      <c r="AK4812" s="22">
        <v>3.4422127468581682</v>
      </c>
      <c r="AL4812" s="22">
        <v>418.67818671454216</v>
      </c>
      <c r="AM4812" s="22">
        <v>0.11220825852782763</v>
      </c>
      <c r="AN4812" s="22">
        <v>1.5174371633752244</v>
      </c>
    </row>
    <row r="4813" spans="1:40" x14ac:dyDescent="0.2">
      <c r="A4813" s="20">
        <v>43301</v>
      </c>
      <c r="B4813" s="22">
        <v>0.41486033140933687</v>
      </c>
      <c r="C4813" s="22">
        <v>8.3823745354734497E-2</v>
      </c>
      <c r="D4813" s="22">
        <v>4.266866973150648E-2</v>
      </c>
      <c r="E4813" s="22">
        <v>0.14850165478758853</v>
      </c>
      <c r="F4813" s="22">
        <v>0.11209632783996566</v>
      </c>
      <c r="G4813" s="22">
        <v>0.76424077441800053</v>
      </c>
      <c r="H4813" s="22">
        <v>2.4911048107442588</v>
      </c>
      <c r="I4813" s="22">
        <v>0.71801967672340761</v>
      </c>
      <c r="J4813" s="22">
        <v>0.13236041612542498</v>
      </c>
      <c r="K4813" s="22">
        <v>0.1483322226112887</v>
      </c>
      <c r="L4813" s="22">
        <v>0.88662728309857575</v>
      </c>
      <c r="M4813" s="22">
        <v>31.342693519784035</v>
      </c>
      <c r="N4813" s="22">
        <v>1635.0205012933325</v>
      </c>
      <c r="O4813" s="22">
        <v>0.40954016107352231</v>
      </c>
      <c r="P4813" s="22">
        <v>7.7633823180580821</v>
      </c>
      <c r="Q4813" s="22">
        <v>11.991279890659769</v>
      </c>
      <c r="R4813" s="22">
        <v>12.582033412025167</v>
      </c>
      <c r="S4813" s="22">
        <v>11.36325129050841</v>
      </c>
      <c r="T4813" s="22">
        <v>127.28874631485019</v>
      </c>
      <c r="U4813" s="22">
        <v>3.4174469959675144E-2</v>
      </c>
      <c r="V4813" s="22">
        <v>2.1482870406976087</v>
      </c>
      <c r="W4813" s="22">
        <v>0.45859642385153221</v>
      </c>
      <c r="X4813" s="22">
        <v>0.92372163422981779</v>
      </c>
      <c r="Y4813" s="22">
        <v>7.6888321604861573E-2</v>
      </c>
      <c r="Z4813" s="22">
        <v>6.0203770430696597</v>
      </c>
      <c r="AA4813" s="22">
        <v>14.503394291265208</v>
      </c>
      <c r="AB4813" s="22">
        <v>0.41610283403553561</v>
      </c>
      <c r="AC4813" s="22">
        <v>0.41126836927178051</v>
      </c>
      <c r="AD4813" s="22">
        <v>0.44813681083462292</v>
      </c>
      <c r="AE4813" s="22">
        <v>7.163818323525093</v>
      </c>
      <c r="AF4813" s="22">
        <v>0.42359173622798796</v>
      </c>
      <c r="AG4813" s="22">
        <v>1</v>
      </c>
      <c r="AH4813" s="22">
        <v>0.15386700703708306</v>
      </c>
      <c r="AI4813" s="22">
        <v>3.7636534095401615</v>
      </c>
      <c r="AJ4813" s="22">
        <v>0.5412454394505879</v>
      </c>
      <c r="AK4813" s="22">
        <v>3.4552868486744757</v>
      </c>
      <c r="AL4813" s="22">
        <v>420.75657114457084</v>
      </c>
      <c r="AM4813" s="22">
        <v>0.11295478419988479</v>
      </c>
      <c r="AN4813" s="22">
        <v>1.5124758559148774</v>
      </c>
    </row>
    <row r="4814" spans="1:40" x14ac:dyDescent="0.2">
      <c r="A4814" s="20">
        <v>43304</v>
      </c>
      <c r="B4814" s="22">
        <v>0.41464020411388841</v>
      </c>
      <c r="C4814" s="22">
        <v>8.3305109620899112E-2</v>
      </c>
      <c r="D4814" s="22">
        <v>4.2696832170516383E-2</v>
      </c>
      <c r="E4814" s="22">
        <v>0.14868251710356975</v>
      </c>
      <c r="F4814" s="22">
        <v>0.11202555939398046</v>
      </c>
      <c r="G4814" s="22">
        <v>0.76686084580821434</v>
      </c>
      <c r="H4814" s="22">
        <v>2.4915893336945971</v>
      </c>
      <c r="I4814" s="22">
        <v>0.71933211406895625</v>
      </c>
      <c r="J4814" s="22">
        <v>0.13197407934250041</v>
      </c>
      <c r="K4814" s="22">
        <v>0.14790354264038477</v>
      </c>
      <c r="L4814" s="22">
        <v>0.88596491228070184</v>
      </c>
      <c r="M4814" s="22">
        <v>31.488631488631494</v>
      </c>
      <c r="N4814" s="22">
        <v>1635.2818984397934</v>
      </c>
      <c r="O4814" s="22">
        <v>0.41144527986633256</v>
      </c>
      <c r="P4814" s="22">
        <v>7.7716814558919838</v>
      </c>
      <c r="Q4814" s="22">
        <v>12.014269909006753</v>
      </c>
      <c r="R4814" s="22">
        <v>12.568583621215202</v>
      </c>
      <c r="S4814" s="22">
        <v>11.34593239856398</v>
      </c>
      <c r="T4814" s="22">
        <v>127.92002528844635</v>
      </c>
      <c r="U4814" s="22">
        <v>3.4167626272889433E-2</v>
      </c>
      <c r="V4814" s="22">
        <v>2.1315676578834477</v>
      </c>
      <c r="W4814" s="22">
        <v>0.45846598478177431</v>
      </c>
      <c r="X4814" s="22">
        <v>0.92512813565445151</v>
      </c>
      <c r="Y4814" s="22">
        <v>7.6587866061550283E-2</v>
      </c>
      <c r="Z4814" s="22">
        <v>6.0298268193005047</v>
      </c>
      <c r="AA4814" s="22">
        <v>14.495698706225024</v>
      </c>
      <c r="AB4814" s="22">
        <v>0.41778997042154942</v>
      </c>
      <c r="AC4814" s="22">
        <v>0.41093725304251627</v>
      </c>
      <c r="AD4814" s="22">
        <v>0.44839576418523791</v>
      </c>
      <c r="AE4814" s="22">
        <v>7.1175686965160656</v>
      </c>
      <c r="AF4814" s="22">
        <v>0.42338955496850245</v>
      </c>
      <c r="AG4814" s="22">
        <v>1</v>
      </c>
      <c r="AH4814" s="22">
        <v>0.15411275937591729</v>
      </c>
      <c r="AI4814" s="22">
        <v>3.7718169297116666</v>
      </c>
      <c r="AJ4814" s="22">
        <v>0.53495224547856135</v>
      </c>
      <c r="AK4814" s="22">
        <v>3.4563887195466148</v>
      </c>
      <c r="AL4814" s="22">
        <v>420.11334642913596</v>
      </c>
      <c r="AM4814" s="22">
        <v>0.11289484973695502</v>
      </c>
      <c r="AN4814" s="22">
        <v>1.5184357289620449</v>
      </c>
    </row>
    <row r="4815" spans="1:40" x14ac:dyDescent="0.2">
      <c r="A4815" s="20">
        <v>43305</v>
      </c>
      <c r="B4815" s="22">
        <v>0.41665815834552861</v>
      </c>
      <c r="C4815" s="22">
        <v>8.417565712600257E-2</v>
      </c>
      <c r="D4815" s="22">
        <v>4.2904627392256291E-2</v>
      </c>
      <c r="E4815" s="22">
        <v>0.14920191947724876</v>
      </c>
      <c r="F4815" s="22">
        <v>0.11270689400900749</v>
      </c>
      <c r="G4815" s="22">
        <v>0.77042280683842135</v>
      </c>
      <c r="H4815" s="22">
        <v>2.4932784263009227</v>
      </c>
      <c r="I4815" s="22">
        <v>0.72335477430260131</v>
      </c>
      <c r="J4815" s="22">
        <v>0.13254829890299383</v>
      </c>
      <c r="K4815" s="22">
        <v>0.14909981962359189</v>
      </c>
      <c r="L4815" s="22">
        <v>0.89012921303701698</v>
      </c>
      <c r="M4815" s="22">
        <v>31.650954633631695</v>
      </c>
      <c r="N4815" s="22">
        <v>1647.7781937401446</v>
      </c>
      <c r="O4815" s="22">
        <v>0.41385608458405654</v>
      </c>
      <c r="P4815" s="22">
        <v>7.8211324008213365</v>
      </c>
      <c r="Q4815" s="22">
        <v>12.042110517419371</v>
      </c>
      <c r="R4815" s="22">
        <v>12.613869697897877</v>
      </c>
      <c r="S4815" s="22">
        <v>11.401150325017868</v>
      </c>
      <c r="T4815" s="22">
        <v>127.78477350849133</v>
      </c>
      <c r="U4815" s="22">
        <v>3.4367945183723013E-2</v>
      </c>
      <c r="V4815" s="22">
        <v>2.1410339311846989</v>
      </c>
      <c r="W4815" s="22">
        <v>0.46092411711987658</v>
      </c>
      <c r="X4815" s="22">
        <v>0.92755448161635412</v>
      </c>
      <c r="Y4815" s="22">
        <v>7.7130767223678093E-2</v>
      </c>
      <c r="Z4815" s="22">
        <v>6.0421558951321064</v>
      </c>
      <c r="AA4815" s="22">
        <v>14.55263247456012</v>
      </c>
      <c r="AB4815" s="22">
        <v>0.41774722345120197</v>
      </c>
      <c r="AC4815" s="22">
        <v>0.4129371859011447</v>
      </c>
      <c r="AD4815" s="22">
        <v>0.44923935609025628</v>
      </c>
      <c r="AE4815" s="22">
        <v>7.1812499290973246</v>
      </c>
      <c r="AF4815" s="22">
        <v>0.42545009018820412</v>
      </c>
      <c r="AG4815" s="22">
        <v>1</v>
      </c>
      <c r="AH4815" s="22">
        <v>0.15470396714653598</v>
      </c>
      <c r="AI4815" s="22">
        <v>3.7856356850332959</v>
      </c>
      <c r="AJ4815" s="22">
        <v>0.55395977265765917</v>
      </c>
      <c r="AK4815" s="22">
        <v>3.4721891343066855</v>
      </c>
      <c r="AL4815" s="22">
        <v>419.45796322136385</v>
      </c>
      <c r="AM4815" s="22">
        <v>0.11344428184097381</v>
      </c>
      <c r="AN4815" s="22">
        <v>1.5065400628481322</v>
      </c>
    </row>
    <row r="4816" spans="1:40" x14ac:dyDescent="0.2">
      <c r="A4816" s="20">
        <v>43306</v>
      </c>
      <c r="B4816" s="22">
        <v>0.41948968636498618</v>
      </c>
      <c r="C4816" s="22">
        <v>8.5124608812846919E-2</v>
      </c>
      <c r="D4816" s="22">
        <v>4.3134522694565636E-2</v>
      </c>
      <c r="E4816" s="22">
        <v>0.14898234232587887</v>
      </c>
      <c r="F4816" s="22">
        <v>0.11326724078854193</v>
      </c>
      <c r="G4816" s="22">
        <v>0.77275738401443672</v>
      </c>
      <c r="H4816" s="22">
        <v>2.4950316376179269</v>
      </c>
      <c r="I4816" s="22">
        <v>0.72560933823697371</v>
      </c>
      <c r="J4816" s="22">
        <v>0.13395161842976905</v>
      </c>
      <c r="K4816" s="22">
        <v>0.15061562007446833</v>
      </c>
      <c r="L4816" s="22">
        <v>0.89605272174886352</v>
      </c>
      <c r="M4816" s="22">
        <v>31.67873540900473</v>
      </c>
      <c r="N4816" s="22">
        <v>1650.9811088014253</v>
      </c>
      <c r="O4816" s="22">
        <v>0.41469264682367452</v>
      </c>
      <c r="P4816" s="22">
        <v>7.8494414875391181</v>
      </c>
      <c r="Q4816" s="22">
        <v>11.921785412431184</v>
      </c>
      <c r="R4816" s="22">
        <v>12.674463759508416</v>
      </c>
      <c r="S4816" s="22">
        <v>11.455787285560911</v>
      </c>
      <c r="T4816" s="22">
        <v>127.53843342394408</v>
      </c>
      <c r="U4816" s="22">
        <v>3.4512415195193824E-2</v>
      </c>
      <c r="V4816" s="22">
        <v>2.1315530986591131</v>
      </c>
      <c r="W4816" s="22">
        <v>0.46291431573657399</v>
      </c>
      <c r="X4816" s="22">
        <v>0.92909518697032689</v>
      </c>
      <c r="Y4816" s="22">
        <v>7.8066107773488352E-2</v>
      </c>
      <c r="Z4816" s="22">
        <v>6.0743084267994609</v>
      </c>
      <c r="AA4816" s="22">
        <v>14.651529341891861</v>
      </c>
      <c r="AB4816" s="22">
        <v>0.4183932201841149</v>
      </c>
      <c r="AC4816" s="22">
        <v>0.41574342691367611</v>
      </c>
      <c r="AD4816" s="22">
        <v>0.44980240765698881</v>
      </c>
      <c r="AE4816" s="22">
        <v>7.1707746076706949</v>
      </c>
      <c r="AF4816" s="22">
        <v>0.42834136647097792</v>
      </c>
      <c r="AG4816" s="22">
        <v>0.99999999999999989</v>
      </c>
      <c r="AH4816" s="22">
        <v>0.15513854307056216</v>
      </c>
      <c r="AI4816" s="22">
        <v>3.7930876944514242</v>
      </c>
      <c r="AJ4816" s="22">
        <v>0.5444411448934372</v>
      </c>
      <c r="AK4816" s="22">
        <v>3.4787673892683371</v>
      </c>
      <c r="AL4816" s="22">
        <v>421.39251204970645</v>
      </c>
      <c r="AM4816" s="22">
        <v>0.11421522717408684</v>
      </c>
      <c r="AN4816" s="22">
        <v>1.4964364849121685</v>
      </c>
    </row>
    <row r="4817" spans="1:40" x14ac:dyDescent="0.2">
      <c r="A4817" s="20">
        <v>43307</v>
      </c>
      <c r="B4817" s="22">
        <v>0.41686150772932601</v>
      </c>
      <c r="C4817" s="22">
        <v>8.3717340476244517E-2</v>
      </c>
      <c r="D4817" s="22">
        <v>4.2866547113703947E-2</v>
      </c>
      <c r="E4817" s="22">
        <v>0.14835539009829066</v>
      </c>
      <c r="F4817" s="22">
        <v>0.11281865026218417</v>
      </c>
      <c r="G4817" s="22">
        <v>0.77026536217737718</v>
      </c>
      <c r="H4817" s="22">
        <v>2.4989217533425641</v>
      </c>
      <c r="I4817" s="22">
        <v>0.72640909813179577</v>
      </c>
      <c r="J4817" s="22">
        <v>0.13212494041268469</v>
      </c>
      <c r="K4817" s="22">
        <v>0.14876398883163461</v>
      </c>
      <c r="L4817" s="22">
        <v>0.89069983883049952</v>
      </c>
      <c r="M4817" s="22">
        <v>31.554037182484731</v>
      </c>
      <c r="N4817" s="22">
        <v>1640.6374140240164</v>
      </c>
      <c r="O4817" s="22">
        <v>0.41398996663110338</v>
      </c>
      <c r="P4817" s="22">
        <v>7.7923183438131334</v>
      </c>
      <c r="Q4817" s="22">
        <v>11.954917939754385</v>
      </c>
      <c r="R4817" s="22">
        <v>12.623430867364309</v>
      </c>
      <c r="S4817" s="22">
        <v>11.395364674369509</v>
      </c>
      <c r="T4817" s="22">
        <v>127.5032347399723</v>
      </c>
      <c r="U4817" s="22">
        <v>3.4320023607926811E-2</v>
      </c>
      <c r="V4817" s="22">
        <v>2.1136698976233168</v>
      </c>
      <c r="W4817" s="22">
        <v>0.46058157219712609</v>
      </c>
      <c r="X4817" s="22">
        <v>0.92949401856854219</v>
      </c>
      <c r="Y4817" s="22">
        <v>7.6975461376069726E-2</v>
      </c>
      <c r="Z4817" s="22">
        <v>6.059859714434884</v>
      </c>
      <c r="AA4817" s="22">
        <v>14.527954963339612</v>
      </c>
      <c r="AB4817" s="22">
        <v>0.41813270378861822</v>
      </c>
      <c r="AC4817" s="22">
        <v>0.4131387192699702</v>
      </c>
      <c r="AD4817" s="22">
        <v>0.45181939935986193</v>
      </c>
      <c r="AE4817" s="22">
        <v>7.1422718089573918</v>
      </c>
      <c r="AF4817" s="22">
        <v>0.42565773046103555</v>
      </c>
      <c r="AG4817" s="22">
        <v>1</v>
      </c>
      <c r="AH4817" s="22">
        <v>0.15471137039475175</v>
      </c>
      <c r="AI4817" s="22">
        <v>3.793158241209452</v>
      </c>
      <c r="AJ4817" s="22">
        <v>0.55205093864209021</v>
      </c>
      <c r="AK4817" s="22">
        <v>3.4720677365900161</v>
      </c>
      <c r="AL4817" s="22">
        <v>420.09624770163208</v>
      </c>
      <c r="AM4817" s="22">
        <v>0.11349964815109072</v>
      </c>
      <c r="AN4817" s="22">
        <v>1.5013619957778128</v>
      </c>
    </row>
    <row r="4818" spans="1:40" x14ac:dyDescent="0.2">
      <c r="A4818" s="20">
        <v>43308</v>
      </c>
      <c r="B4818" s="22">
        <v>0.41550801534058129</v>
      </c>
      <c r="C4818" s="22">
        <v>8.3717036416910834E-2</v>
      </c>
      <c r="D4818" s="22">
        <v>4.2734153156924193E-2</v>
      </c>
      <c r="E4818" s="22">
        <v>0.1476474381455545</v>
      </c>
      <c r="F4818" s="22">
        <v>0.11248628285045195</v>
      </c>
      <c r="G4818" s="22">
        <v>0.77038905795707813</v>
      </c>
      <c r="H4818" s="22">
        <v>2.4868485061034242</v>
      </c>
      <c r="I4818" s="22">
        <v>0.72285135700790781</v>
      </c>
      <c r="J4818" s="22">
        <v>0.13186564546966389</v>
      </c>
      <c r="K4818" s="22">
        <v>0.14823572002307875</v>
      </c>
      <c r="L4818" s="22">
        <v>0.88778523186225156</v>
      </c>
      <c r="M4818" s="22">
        <v>31.276232280836716</v>
      </c>
      <c r="N4818" s="22">
        <v>1630.7852431753645</v>
      </c>
      <c r="O4818" s="22">
        <v>0.41280418132657559</v>
      </c>
      <c r="P4818" s="22">
        <v>7.760795538108221</v>
      </c>
      <c r="Q4818" s="22">
        <v>11.902526218139444</v>
      </c>
      <c r="R4818" s="22">
        <v>12.56094939644542</v>
      </c>
      <c r="S4818" s="22">
        <v>11.347052368400213</v>
      </c>
      <c r="T4818" s="22">
        <v>126.1016143812293</v>
      </c>
      <c r="U4818" s="22">
        <v>3.4207459866731529E-2</v>
      </c>
      <c r="V4818" s="22">
        <v>2.1063658887015939</v>
      </c>
      <c r="W4818" s="22">
        <v>0.45931238899007837</v>
      </c>
      <c r="X4818" s="22">
        <v>0.92611405880556141</v>
      </c>
      <c r="Y4818" s="22">
        <v>7.6782098129942411E-2</v>
      </c>
      <c r="Z4818" s="22">
        <v>6.0182367382032513</v>
      </c>
      <c r="AA4818" s="22">
        <v>14.452501894946433</v>
      </c>
      <c r="AB4818" s="22">
        <v>0.41581346939237268</v>
      </c>
      <c r="AC4818" s="22">
        <v>0.41179731426696686</v>
      </c>
      <c r="AD4818" s="22">
        <v>0.44859887095131967</v>
      </c>
      <c r="AE4818" s="22">
        <v>7.0977905490253752</v>
      </c>
      <c r="AF4818" s="22">
        <v>0.42427567793829829</v>
      </c>
      <c r="AG4818" s="22">
        <v>1</v>
      </c>
      <c r="AH4818" s="22">
        <v>0.15401672078105733</v>
      </c>
      <c r="AI4818" s="22">
        <v>3.776317129184438</v>
      </c>
      <c r="AJ4818" s="22">
        <v>0.54890093106920224</v>
      </c>
      <c r="AK4818" s="22">
        <v>3.4567216861063659</v>
      </c>
      <c r="AL4818" s="22">
        <v>418.3080108153361</v>
      </c>
      <c r="AM4818" s="22">
        <v>0.11313113029312276</v>
      </c>
      <c r="AN4818" s="22">
        <v>1.489292138517756</v>
      </c>
    </row>
    <row r="4819" spans="1:40" x14ac:dyDescent="0.2">
      <c r="A4819" s="20">
        <v>43311</v>
      </c>
      <c r="B4819" s="22">
        <v>0.41971979064292736</v>
      </c>
      <c r="C4819" s="22">
        <v>8.4611340936621482E-2</v>
      </c>
      <c r="D4819" s="22">
        <v>4.3162754553973441E-2</v>
      </c>
      <c r="E4819" s="22">
        <v>0.14893835851255913</v>
      </c>
      <c r="F4819" s="22">
        <v>0.11291797133910816</v>
      </c>
      <c r="G4819" s="22">
        <v>0.77825520535734694</v>
      </c>
      <c r="H4819" s="22">
        <v>2.4978858592553652</v>
      </c>
      <c r="I4819" s="22">
        <v>0.72708157154937947</v>
      </c>
      <c r="J4819" s="22">
        <v>0.13375082851461614</v>
      </c>
      <c r="K4819" s="22">
        <v>0.15005828171782506</v>
      </c>
      <c r="L4819" s="22">
        <v>0.89687564281306431</v>
      </c>
      <c r="M4819" s="22">
        <v>31.390990332091512</v>
      </c>
      <c r="N4819" s="22">
        <v>1646.1728338628209</v>
      </c>
      <c r="O4819" s="22">
        <v>0.41849701734738187</v>
      </c>
      <c r="P4819" s="22">
        <v>7.8394624368614716</v>
      </c>
      <c r="Q4819" s="22">
        <v>11.97289328731744</v>
      </c>
      <c r="R4819" s="22">
        <v>12.691701140493223</v>
      </c>
      <c r="S4819" s="22">
        <v>11.479212853975728</v>
      </c>
      <c r="T4819" s="22">
        <v>127.72038488789342</v>
      </c>
      <c r="U4819" s="22">
        <v>3.4546202546111127E-2</v>
      </c>
      <c r="V4819" s="22">
        <v>2.1184833040020115</v>
      </c>
      <c r="W4819" s="22">
        <v>0.46339679564829833</v>
      </c>
      <c r="X4819" s="22">
        <v>0.92943341028043791</v>
      </c>
      <c r="Y4819" s="22">
        <v>7.7948940644070125E-2</v>
      </c>
      <c r="Z4819" s="22">
        <v>6.066441158320572</v>
      </c>
      <c r="AA4819" s="22">
        <v>13.787625991360592</v>
      </c>
      <c r="AB4819" s="22">
        <v>0.41677142138824763</v>
      </c>
      <c r="AC4819" s="22">
        <v>0.41597147624162917</v>
      </c>
      <c r="AD4819" s="22">
        <v>0.45132905172216758</v>
      </c>
      <c r="AE4819" s="22">
        <v>7.1101410189015617</v>
      </c>
      <c r="AF4819" s="22">
        <v>0.42854204283134867</v>
      </c>
      <c r="AG4819" s="22">
        <v>1</v>
      </c>
      <c r="AH4819" s="22">
        <v>0.15547505313921331</v>
      </c>
      <c r="AI4819" s="22">
        <v>3.8020250039997259</v>
      </c>
      <c r="AJ4819" s="22">
        <v>0.55767604507119506</v>
      </c>
      <c r="AK4819" s="22">
        <v>3.4938175667954199</v>
      </c>
      <c r="AL4819" s="22">
        <v>422.06248714373874</v>
      </c>
      <c r="AM4819" s="22">
        <v>0.11427787808835965</v>
      </c>
      <c r="AN4819" s="22">
        <v>1.5030055081937239</v>
      </c>
    </row>
    <row r="4820" spans="1:40" x14ac:dyDescent="0.2">
      <c r="A4820" s="20">
        <v>43312</v>
      </c>
      <c r="B4820" s="22">
        <v>0.41788123926226806</v>
      </c>
      <c r="C4820" s="22">
        <v>8.4491017282770711E-2</v>
      </c>
      <c r="D4820" s="22">
        <v>4.2991887679057011E-2</v>
      </c>
      <c r="E4820" s="22">
        <v>0.14796736867256033</v>
      </c>
      <c r="F4820" s="22">
        <v>0.11265089713395002</v>
      </c>
      <c r="G4820" s="22">
        <v>0.77411794154122726</v>
      </c>
      <c r="H4820" s="22">
        <v>2.4889920469672666</v>
      </c>
      <c r="I4820" s="22">
        <v>0.72506855081862764</v>
      </c>
      <c r="J4820" s="22">
        <v>0.13301703246066152</v>
      </c>
      <c r="K4820" s="22">
        <v>0.14932131845126351</v>
      </c>
      <c r="L4820" s="22">
        <v>0.89302658975321714</v>
      </c>
      <c r="M4820" s="22">
        <v>31.192044691720426</v>
      </c>
      <c r="N4820" s="22">
        <v>1640.0996689080794</v>
      </c>
      <c r="O4820" s="22">
        <v>0.41739199690525769</v>
      </c>
      <c r="P4820" s="22">
        <v>7.7880556598514081</v>
      </c>
      <c r="Q4820" s="22">
        <v>11.992126611370905</v>
      </c>
      <c r="R4820" s="22">
        <v>12.727127919809766</v>
      </c>
      <c r="S4820" s="22">
        <v>11.423240149730919</v>
      </c>
      <c r="T4820" s="22">
        <v>126.54879339181487</v>
      </c>
      <c r="U4820" s="22">
        <v>3.440852874583291E-2</v>
      </c>
      <c r="V4820" s="22">
        <v>2.1211500608708516</v>
      </c>
      <c r="W4820" s="22">
        <v>0.46227713872865256</v>
      </c>
      <c r="X4820" s="22">
        <v>0.9277855525594203</v>
      </c>
      <c r="Y4820" s="22">
        <v>7.7539224721530076E-2</v>
      </c>
      <c r="Z4820" s="22">
        <v>6.0290587204605712</v>
      </c>
      <c r="AA4820" s="22">
        <v>14.015086868962694</v>
      </c>
      <c r="AB4820" s="22">
        <v>0.41604942485578728</v>
      </c>
      <c r="AC4820" s="22">
        <v>0.4141493440739098</v>
      </c>
      <c r="AD4820" s="22">
        <v>0.44955683744638247</v>
      </c>
      <c r="AE4820" s="22">
        <v>7.1106256613305128</v>
      </c>
      <c r="AF4820" s="22">
        <v>0.42668760168845504</v>
      </c>
      <c r="AG4820" s="22">
        <v>1</v>
      </c>
      <c r="AH4820" s="22">
        <v>0.15483951712917138</v>
      </c>
      <c r="AI4820" s="22">
        <v>3.7762683323662265</v>
      </c>
      <c r="AJ4820" s="22">
        <v>0.55862374987200059</v>
      </c>
      <c r="AK4820" s="22">
        <v>3.477944271882218</v>
      </c>
      <c r="AL4820" s="22">
        <v>420.0976209168175</v>
      </c>
      <c r="AM4820" s="22">
        <v>0.11377729232799719</v>
      </c>
      <c r="AN4820" s="22">
        <v>1.5098246691925226</v>
      </c>
    </row>
    <row r="4821" spans="1:40" x14ac:dyDescent="0.2">
      <c r="A4821" s="20">
        <v>43313</v>
      </c>
      <c r="B4821" s="22">
        <v>0.41710768392123015</v>
      </c>
      <c r="C4821" s="22">
        <v>8.4073409498716695E-2</v>
      </c>
      <c r="D4821" s="22">
        <v>4.2889590478569967E-2</v>
      </c>
      <c r="E4821" s="22">
        <v>0.14767074749585482</v>
      </c>
      <c r="F4821" s="22">
        <v>0.1126467849274309</v>
      </c>
      <c r="G4821" s="22">
        <v>0.77400231676016995</v>
      </c>
      <c r="H4821" s="22">
        <v>2.4917664160628705</v>
      </c>
      <c r="I4821" s="22">
        <v>0.72575919322234084</v>
      </c>
      <c r="J4821" s="22">
        <v>0.13239602970904216</v>
      </c>
      <c r="K4821" s="22">
        <v>0.14904490426329298</v>
      </c>
      <c r="L4821" s="22">
        <v>0.8912939786948918</v>
      </c>
      <c r="M4821" s="22">
        <v>31.213800622345381</v>
      </c>
      <c r="N4821" s="22">
        <v>1639.3349535512298</v>
      </c>
      <c r="O4821" s="22">
        <v>0.417221250596225</v>
      </c>
      <c r="P4821" s="22">
        <v>7.7611465691507489</v>
      </c>
      <c r="Q4821" s="22">
        <v>12.060780884457264</v>
      </c>
      <c r="R4821" s="22">
        <v>12.686533263679104</v>
      </c>
      <c r="S4821" s="22">
        <v>11.390737501987417</v>
      </c>
      <c r="T4821" s="22">
        <v>127.02319031503396</v>
      </c>
      <c r="U4821" s="22">
        <v>3.4353919185954068E-2</v>
      </c>
      <c r="V4821" s="22">
        <v>2.1104095214300314</v>
      </c>
      <c r="W4821" s="22">
        <v>0.46153496717923093</v>
      </c>
      <c r="X4821" s="22">
        <v>0.92829400140822671</v>
      </c>
      <c r="Y4821" s="22">
        <v>7.7089058986530984E-2</v>
      </c>
      <c r="Z4821" s="22">
        <v>6.0167624412292451</v>
      </c>
      <c r="AA4821" s="22">
        <v>13.944852022622483</v>
      </c>
      <c r="AB4821" s="22">
        <v>0.41491584709382878</v>
      </c>
      <c r="AC4821" s="22">
        <v>0.41338269698139779</v>
      </c>
      <c r="AD4821" s="22">
        <v>0.44961046630476753</v>
      </c>
      <c r="AE4821" s="22">
        <v>7.1549844413655252</v>
      </c>
      <c r="AF4821" s="22">
        <v>0.42589774456583457</v>
      </c>
      <c r="AG4821" s="22">
        <v>1</v>
      </c>
      <c r="AH4821" s="22">
        <v>0.15462102800554203</v>
      </c>
      <c r="AI4821" s="22">
        <v>3.7647352760805868</v>
      </c>
      <c r="AJ4821" s="22">
        <v>0.56681127489949346</v>
      </c>
      <c r="AK4821" s="22">
        <v>3.4763894882685626</v>
      </c>
      <c r="AL4821" s="22">
        <v>419.34835441887935</v>
      </c>
      <c r="AM4821" s="22">
        <v>0.1135666749948895</v>
      </c>
      <c r="AN4821" s="22">
        <v>1.5013514434324393</v>
      </c>
    </row>
    <row r="4822" spans="1:40" x14ac:dyDescent="0.2">
      <c r="A4822" s="20">
        <v>43314</v>
      </c>
      <c r="B4822" s="22">
        <v>0.41305007928564202</v>
      </c>
      <c r="C4822" s="22">
        <v>8.2749468617505817E-2</v>
      </c>
      <c r="D4822" s="22">
        <v>4.2452119344572027E-2</v>
      </c>
      <c r="E4822" s="22">
        <v>0.14643664458664629</v>
      </c>
      <c r="F4822" s="22">
        <v>0.11188834782217524</v>
      </c>
      <c r="G4822" s="22">
        <v>0.76901449633936503</v>
      </c>
      <c r="H4822" s="22">
        <v>2.4912560870005289</v>
      </c>
      <c r="I4822" s="22">
        <v>0.72343368683858345</v>
      </c>
      <c r="J4822" s="22">
        <v>0.13025337666865347</v>
      </c>
      <c r="K4822" s="22">
        <v>0.14639165982523422</v>
      </c>
      <c r="L4822" s="22">
        <v>0.8827697117601413</v>
      </c>
      <c r="M4822" s="22">
        <v>31.151947277859627</v>
      </c>
      <c r="N4822" s="22">
        <v>1627.3237440816924</v>
      </c>
      <c r="O4822" s="22">
        <v>0.41473700783859468</v>
      </c>
      <c r="P4822" s="22">
        <v>7.7171358202408937</v>
      </c>
      <c r="Q4822" s="22">
        <v>11.981691202105287</v>
      </c>
      <c r="R4822" s="22">
        <v>12.556371529144503</v>
      </c>
      <c r="S4822" s="22">
        <v>11.268682733723951</v>
      </c>
      <c r="T4822" s="22">
        <v>126.76818227825325</v>
      </c>
      <c r="U4822" s="22">
        <v>3.4034345865338121E-2</v>
      </c>
      <c r="V4822" s="22">
        <v>2.0969084222719552</v>
      </c>
      <c r="W4822" s="22">
        <v>0.45816979498194987</v>
      </c>
      <c r="X4822" s="22">
        <v>0.92667483889832325</v>
      </c>
      <c r="Y4822" s="22">
        <v>7.5923031073223943E-2</v>
      </c>
      <c r="Z4822" s="22">
        <v>5.9748760107513581</v>
      </c>
      <c r="AA4822" s="22">
        <v>13.732723040070177</v>
      </c>
      <c r="AB4822" s="22">
        <v>0.41492819307459594</v>
      </c>
      <c r="AC4822" s="22">
        <v>0.4093613288498521</v>
      </c>
      <c r="AD4822" s="22">
        <v>0.44830688604235314</v>
      </c>
      <c r="AE4822" s="22">
        <v>7.1219311958074201</v>
      </c>
      <c r="AF4822" s="22">
        <v>0.42175463061887786</v>
      </c>
      <c r="AG4822" s="22">
        <v>1</v>
      </c>
      <c r="AH4822" s="22">
        <v>0.15390411498105017</v>
      </c>
      <c r="AI4822" s="22">
        <v>3.7427321494843624</v>
      </c>
      <c r="AJ4822" s="22">
        <v>0.56950707947682722</v>
      </c>
      <c r="AK4822" s="22">
        <v>3.4531427478941508</v>
      </c>
      <c r="AL4822" s="22">
        <v>415.46801021154084</v>
      </c>
      <c r="AM4822" s="22">
        <v>0.11246190353017915</v>
      </c>
      <c r="AN4822" s="22">
        <v>1.511634183920197</v>
      </c>
    </row>
    <row r="4823" spans="1:40" x14ac:dyDescent="0.2">
      <c r="A4823" s="20">
        <v>43315</v>
      </c>
      <c r="B4823" s="22">
        <v>0.41205838466112443</v>
      </c>
      <c r="C4823" s="22">
        <v>8.3010781640918629E-2</v>
      </c>
      <c r="D4823" s="22">
        <v>4.2386097180617734E-2</v>
      </c>
      <c r="E4823" s="22">
        <v>0.1457148306463375</v>
      </c>
      <c r="F4823" s="22">
        <v>0.11152996084502935</v>
      </c>
      <c r="G4823" s="22">
        <v>0.76637160198804033</v>
      </c>
      <c r="H4823" s="22">
        <v>2.4822456329305647</v>
      </c>
      <c r="I4823" s="22">
        <v>0.72282992830938042</v>
      </c>
      <c r="J4823" s="22">
        <v>0.12977236264907499</v>
      </c>
      <c r="K4823" s="22">
        <v>0.14590555686446099</v>
      </c>
      <c r="L4823" s="22">
        <v>0.88056051069749708</v>
      </c>
      <c r="M4823" s="22">
        <v>31.027789931899523</v>
      </c>
      <c r="N4823" s="22">
        <v>1625.660529770119</v>
      </c>
      <c r="O4823" s="22">
        <v>0.41367394792052326</v>
      </c>
      <c r="P4823" s="22">
        <v>7.6896323471665946</v>
      </c>
      <c r="Q4823" s="22">
        <v>11.99219144424624</v>
      </c>
      <c r="R4823" s="22">
        <v>12.481348097786455</v>
      </c>
      <c r="S4823" s="22">
        <v>11.247237274634536</v>
      </c>
      <c r="T4823" s="22">
        <v>125.91744920512043</v>
      </c>
      <c r="U4823" s="22">
        <v>3.3942535312398325E-2</v>
      </c>
      <c r="V4823" s="22">
        <v>2.0810474235131768</v>
      </c>
      <c r="W4823" s="22">
        <v>0.45774292349634821</v>
      </c>
      <c r="X4823" s="22">
        <v>0.92598700817878909</v>
      </c>
      <c r="Y4823" s="22">
        <v>7.562855508060988E-2</v>
      </c>
      <c r="Z4823" s="22">
        <v>5.9523408838477332</v>
      </c>
      <c r="AA4823" s="22">
        <v>13.818675462511079</v>
      </c>
      <c r="AB4823" s="22">
        <v>0.41332615305218046</v>
      </c>
      <c r="AC4823" s="22">
        <v>0.40849068246328524</v>
      </c>
      <c r="AD4823" s="22">
        <v>0.44758955717859833</v>
      </c>
      <c r="AE4823" s="22">
        <v>7.1014663480416909</v>
      </c>
      <c r="AF4823" s="22">
        <v>0.42075325636969479</v>
      </c>
      <c r="AG4823" s="22">
        <v>1</v>
      </c>
      <c r="AH4823" s="22">
        <v>0.15328778342476973</v>
      </c>
      <c r="AI4823" s="22">
        <v>3.73038044270921</v>
      </c>
      <c r="AJ4823" s="22">
        <v>0.56999091245666589</v>
      </c>
      <c r="AK4823" s="22">
        <v>3.4313890478274041</v>
      </c>
      <c r="AL4823" s="22">
        <v>414.47051036092137</v>
      </c>
      <c r="AM4823" s="22">
        <v>0.11219189301381083</v>
      </c>
      <c r="AN4823" s="22">
        <v>1.4938126171002883</v>
      </c>
    </row>
    <row r="4824" spans="1:40" x14ac:dyDescent="0.2">
      <c r="A4824" s="20">
        <v>43318</v>
      </c>
      <c r="B4824" s="22">
        <v>0.41104843763989612</v>
      </c>
      <c r="C4824" s="22">
        <v>8.2661831856030085E-2</v>
      </c>
      <c r="D4824" s="22">
        <v>4.2262064643208884E-2</v>
      </c>
      <c r="E4824" s="22">
        <v>0.14551437013161428</v>
      </c>
      <c r="F4824" s="22">
        <v>0.11151401199749306</v>
      </c>
      <c r="G4824" s="22">
        <v>0.76663085325454372</v>
      </c>
      <c r="H4824" s="22">
        <v>2.4833243799803024</v>
      </c>
      <c r="I4824" s="22">
        <v>0.72186408810099378</v>
      </c>
      <c r="J4824" s="22">
        <v>0.12929760945474081</v>
      </c>
      <c r="K4824" s="22">
        <v>0.14483167696302265</v>
      </c>
      <c r="L4824" s="22">
        <v>0.87840227415166983</v>
      </c>
      <c r="M4824" s="22">
        <v>30.966290625839378</v>
      </c>
      <c r="N4824" s="22">
        <v>1618.8781448652519</v>
      </c>
      <c r="O4824" s="22">
        <v>0.41465216223475693</v>
      </c>
      <c r="P4824" s="22">
        <v>7.7021219446682769</v>
      </c>
      <c r="Q4824" s="22">
        <v>11.977348016832304</v>
      </c>
      <c r="R4824" s="22">
        <v>12.467544095263676</v>
      </c>
      <c r="S4824" s="22">
        <v>11.230862207896857</v>
      </c>
      <c r="T4824" s="22">
        <v>125.9848688333781</v>
      </c>
      <c r="U4824" s="22">
        <v>3.3882845375593162E-2</v>
      </c>
      <c r="V4824" s="22">
        <v>2.0715820574805264</v>
      </c>
      <c r="W4824" s="22">
        <v>0.45628525382755841</v>
      </c>
      <c r="X4824" s="22">
        <v>0.9232138060703734</v>
      </c>
      <c r="Y4824" s="22">
        <v>7.5342465753424653E-2</v>
      </c>
      <c r="Z4824" s="22">
        <v>5.9108917539618586</v>
      </c>
      <c r="AA4824" s="22">
        <v>13.659459217476945</v>
      </c>
      <c r="AB4824" s="22">
        <v>0.4125257408899633</v>
      </c>
      <c r="AC4824" s="22">
        <v>0.40737756289730503</v>
      </c>
      <c r="AD4824" s="22">
        <v>0.4493016384636046</v>
      </c>
      <c r="AE4824" s="22">
        <v>7.1321291073507025</v>
      </c>
      <c r="AF4824" s="22">
        <v>0.41972199838839647</v>
      </c>
      <c r="AG4824" s="22">
        <v>1</v>
      </c>
      <c r="AH4824" s="22">
        <v>0.15306876175127584</v>
      </c>
      <c r="AI4824" s="22">
        <v>3.7301907064195539</v>
      </c>
      <c r="AJ4824" s="22">
        <v>0.59639403706688154</v>
      </c>
      <c r="AK4824" s="22">
        <v>3.428574626197511</v>
      </c>
      <c r="AL4824" s="22">
        <v>413.0987554839287</v>
      </c>
      <c r="AM4824" s="22">
        <v>0.11191691288387501</v>
      </c>
      <c r="AN4824" s="22">
        <v>1.5033015489300743</v>
      </c>
    </row>
    <row r="4825" spans="1:40" x14ac:dyDescent="0.2">
      <c r="A4825" s="20">
        <v>43319</v>
      </c>
      <c r="B4825" s="22">
        <v>0.4121277407482215</v>
      </c>
      <c r="C4825" s="22">
        <v>8.3260396328463382E-2</v>
      </c>
      <c r="D4825" s="22">
        <v>4.2297852285733524E-2</v>
      </c>
      <c r="E4825" s="22">
        <v>0.14643506362351039</v>
      </c>
      <c r="F4825" s="22">
        <v>0.11168338607239839</v>
      </c>
      <c r="G4825" s="22">
        <v>0.76617518346461999</v>
      </c>
      <c r="H4825" s="22">
        <v>2.4751453129558563</v>
      </c>
      <c r="I4825" s="22">
        <v>0.720976682600597</v>
      </c>
      <c r="J4825" s="22">
        <v>0.13013083776565901</v>
      </c>
      <c r="K4825" s="22">
        <v>0.14516708184654056</v>
      </c>
      <c r="L4825" s="22">
        <v>0.88077604973181634</v>
      </c>
      <c r="M4825" s="22">
        <v>30.943243789133508</v>
      </c>
      <c r="N4825" s="22">
        <v>1619.7625619964542</v>
      </c>
      <c r="O4825" s="22">
        <v>0.41267757355416418</v>
      </c>
      <c r="P4825" s="22">
        <v>7.6999034987320192</v>
      </c>
      <c r="Q4825" s="22">
        <v>11.960546690904195</v>
      </c>
      <c r="R4825" s="22">
        <v>12.496914203640118</v>
      </c>
      <c r="S4825" s="22">
        <v>11.265961982988847</v>
      </c>
      <c r="T4825" s="22">
        <v>125.33270495298369</v>
      </c>
      <c r="U4825" s="22">
        <v>3.3977423191723338E-2</v>
      </c>
      <c r="V4825" s="22">
        <v>2.0708386633452274</v>
      </c>
      <c r="W4825" s="22">
        <v>0.45714670436948762</v>
      </c>
      <c r="X4825" s="22">
        <v>0.92015081128391585</v>
      </c>
      <c r="Y4825" s="22">
        <v>7.5551515967593533E-2</v>
      </c>
      <c r="Z4825" s="22">
        <v>5.9303395498103644</v>
      </c>
      <c r="AA4825" s="22">
        <v>13.874862541798516</v>
      </c>
      <c r="AB4825" s="22">
        <v>0.41192576135012005</v>
      </c>
      <c r="AC4825" s="22">
        <v>0.40850333266006866</v>
      </c>
      <c r="AD4825" s="22">
        <v>0.44913485491146571</v>
      </c>
      <c r="AE4825" s="22">
        <v>7.1214569447249723</v>
      </c>
      <c r="AF4825" s="22">
        <v>0.42080163378890911</v>
      </c>
      <c r="AG4825" s="22">
        <v>1</v>
      </c>
      <c r="AH4825" s="22">
        <v>0.1530779416055118</v>
      </c>
      <c r="AI4825" s="22">
        <v>3.7253977872034834</v>
      </c>
      <c r="AJ4825" s="22">
        <v>0.58829866020332588</v>
      </c>
      <c r="AK4825" s="22">
        <v>3.4272537534504814</v>
      </c>
      <c r="AL4825" s="22">
        <v>413.496712224242</v>
      </c>
      <c r="AM4825" s="22">
        <v>0.11221077672299648</v>
      </c>
      <c r="AN4825" s="22">
        <v>1.4955676743194417</v>
      </c>
    </row>
    <row r="4826" spans="1:40" x14ac:dyDescent="0.2">
      <c r="A4826" s="20">
        <v>43320</v>
      </c>
      <c r="B4826" s="22">
        <v>0.41047878760785017</v>
      </c>
      <c r="C4826" s="22">
        <v>8.3050203406500073E-2</v>
      </c>
      <c r="D4826" s="22">
        <v>4.2174437838079483E-2</v>
      </c>
      <c r="E4826" s="22">
        <v>0.14552505699852475</v>
      </c>
      <c r="F4826" s="22">
        <v>0.11100183289373687</v>
      </c>
      <c r="G4826" s="22">
        <v>0.76382493629576642</v>
      </c>
      <c r="H4826" s="22">
        <v>2.4636774107023114</v>
      </c>
      <c r="I4826" s="22">
        <v>0.71758907416513928</v>
      </c>
      <c r="J4826" s="22">
        <v>0.12975546515266664</v>
      </c>
      <c r="K4826" s="22">
        <v>0.14393803925074883</v>
      </c>
      <c r="L4826" s="22">
        <v>0.87719611962984489</v>
      </c>
      <c r="M4826" s="22">
        <v>30.735616254638117</v>
      </c>
      <c r="N4826" s="22">
        <v>1612.7229648173814</v>
      </c>
      <c r="O4826" s="22">
        <v>0.41088113013545535</v>
      </c>
      <c r="P4826" s="22">
        <v>7.6724484778041049</v>
      </c>
      <c r="Q4826" s="22">
        <v>11.958514014931378</v>
      </c>
      <c r="R4826" s="22">
        <v>12.4022084134293</v>
      </c>
      <c r="S4826" s="22">
        <v>11.215297956994053</v>
      </c>
      <c r="T4826" s="22">
        <v>124.84688631588359</v>
      </c>
      <c r="U4826" s="22">
        <v>3.3819124681478831E-2</v>
      </c>
      <c r="V4826" s="22">
        <v>2.0638048191693863</v>
      </c>
      <c r="W4826" s="22">
        <v>0.45531762707318163</v>
      </c>
      <c r="X4826" s="22">
        <v>0.91817917653896031</v>
      </c>
      <c r="Y4826" s="22">
        <v>7.5383343019357146E-2</v>
      </c>
      <c r="Z4826" s="22">
        <v>5.9260583843712284</v>
      </c>
      <c r="AA4826" s="22">
        <v>13.764584916625688</v>
      </c>
      <c r="AB4826" s="22">
        <v>0.41043408288256072</v>
      </c>
      <c r="AC4826" s="22">
        <v>0.4068130001341142</v>
      </c>
      <c r="AD4826" s="22">
        <v>0.44638785819661142</v>
      </c>
      <c r="AE4826" s="22">
        <v>7.3281103312620148</v>
      </c>
      <c r="AF4826" s="22">
        <v>0.41910679958871655</v>
      </c>
      <c r="AG4826" s="22">
        <v>1</v>
      </c>
      <c r="AH4826" s="22">
        <v>0.1522419419732666</v>
      </c>
      <c r="AI4826" s="22">
        <v>3.7138450534221468</v>
      </c>
      <c r="AJ4826" s="22">
        <v>0.58954356475479464</v>
      </c>
      <c r="AK4826" s="22">
        <v>3.4171174393133357</v>
      </c>
      <c r="AL4826" s="22">
        <v>411.00965622066258</v>
      </c>
      <c r="AM4826" s="22">
        <v>0.11176181322365775</v>
      </c>
      <c r="AN4826" s="22">
        <v>1.49626715543833</v>
      </c>
    </row>
    <row r="4827" spans="1:40" x14ac:dyDescent="0.2">
      <c r="A4827" s="20">
        <v>43321</v>
      </c>
      <c r="B4827" s="22">
        <v>0.40778078784918059</v>
      </c>
      <c r="C4827" s="22">
        <v>8.1827063996091839E-2</v>
      </c>
      <c r="D4827" s="22">
        <v>4.1879468845760978E-2</v>
      </c>
      <c r="E4827" s="22">
        <v>0.1448683217124839</v>
      </c>
      <c r="F4827" s="22">
        <v>0.11027223875294222</v>
      </c>
      <c r="G4827" s="22">
        <v>0.75719456410711905</v>
      </c>
      <c r="H4827" s="22">
        <v>2.4640271794644049</v>
      </c>
      <c r="I4827" s="22">
        <v>0.71805746769107781</v>
      </c>
      <c r="J4827" s="22">
        <v>0.12796997823866413</v>
      </c>
      <c r="K4827" s="22">
        <v>0.14235910645290226</v>
      </c>
      <c r="L4827" s="22">
        <v>0.87148598836434699</v>
      </c>
      <c r="M4827" s="22">
        <v>30.876670959719327</v>
      </c>
      <c r="N4827" s="22">
        <v>1599.3471599236132</v>
      </c>
      <c r="O4827" s="22">
        <v>0.40952391526402271</v>
      </c>
      <c r="P4827" s="22">
        <v>7.6331216414264773</v>
      </c>
      <c r="Q4827" s="22">
        <v>11.965403917040458</v>
      </c>
      <c r="R4827" s="22">
        <v>12.331793755828928</v>
      </c>
      <c r="S4827" s="22">
        <v>11.124927832304481</v>
      </c>
      <c r="T4827" s="22">
        <v>124.61695607763025</v>
      </c>
      <c r="U4827" s="22">
        <v>3.3610161211529065E-2</v>
      </c>
      <c r="V4827" s="22">
        <v>2.0740440556024335</v>
      </c>
      <c r="W4827" s="22">
        <v>0.45232491006794862</v>
      </c>
      <c r="X4827" s="22">
        <v>0.92349114002753474</v>
      </c>
      <c r="Y4827" s="22">
        <v>7.3411200426344539E-2</v>
      </c>
      <c r="Z4827" s="22">
        <v>5.8851090287338454</v>
      </c>
      <c r="AA4827" s="22">
        <v>13.682995070391259</v>
      </c>
      <c r="AB4827" s="22">
        <v>0.41186658968779144</v>
      </c>
      <c r="AC4827" s="22">
        <v>0.40413909490607097</v>
      </c>
      <c r="AD4827" s="22">
        <v>0.44803925922636229</v>
      </c>
      <c r="AE4827" s="22">
        <v>7.3988541990496071</v>
      </c>
      <c r="AF4827" s="22">
        <v>0.41636319225474089</v>
      </c>
      <c r="AG4827" s="22">
        <v>1</v>
      </c>
      <c r="AH4827" s="22">
        <v>0.15184083137185236</v>
      </c>
      <c r="AI4827" s="22">
        <v>3.6894346493760266</v>
      </c>
      <c r="AJ4827" s="22">
        <v>0.61523515566016784</v>
      </c>
      <c r="AK4827" s="22">
        <v>3.4025403028822669</v>
      </c>
      <c r="AL4827" s="22">
        <v>408.25709463960567</v>
      </c>
      <c r="AM4827" s="22">
        <v>0.11102722387529422</v>
      </c>
      <c r="AN4827" s="22">
        <v>1.5214948705422568</v>
      </c>
    </row>
    <row r="4828" spans="1:40" x14ac:dyDescent="0.2">
      <c r="A4828" s="20">
        <v>43322</v>
      </c>
      <c r="B4828" s="22">
        <v>0.4027016358931626</v>
      </c>
      <c r="C4828" s="22">
        <v>8.005131353887987E-2</v>
      </c>
      <c r="D4828" s="22">
        <v>4.1346870751282835E-2</v>
      </c>
      <c r="E4828" s="22">
        <v>0.14410552168764529</v>
      </c>
      <c r="F4828" s="22">
        <v>0.1091180211394237</v>
      </c>
      <c r="G4828" s="22">
        <v>0.75060304372615239</v>
      </c>
      <c r="H4828" s="22">
        <v>2.46217271172317</v>
      </c>
      <c r="I4828" s="22">
        <v>0.71615280031577566</v>
      </c>
      <c r="J4828" s="22">
        <v>0.12510416209815359</v>
      </c>
      <c r="K4828" s="22">
        <v>0.13998289548704004</v>
      </c>
      <c r="L4828" s="22">
        <v>0.86065304153326605</v>
      </c>
      <c r="M4828" s="22">
        <v>31.040305249769748</v>
      </c>
      <c r="N4828" s="22">
        <v>1586.5532213499407</v>
      </c>
      <c r="O4828" s="22">
        <v>0.40719705276084384</v>
      </c>
      <c r="P4828" s="22">
        <v>7.5528485592737171</v>
      </c>
      <c r="Q4828" s="22">
        <v>11.934783562124467</v>
      </c>
      <c r="R4828" s="22">
        <v>12.161747291785447</v>
      </c>
      <c r="S4828" s="22">
        <v>11.013771325819043</v>
      </c>
      <c r="T4828" s="22">
        <v>123.80706986535679</v>
      </c>
      <c r="U4828" s="22">
        <v>3.3215648436472081E-2</v>
      </c>
      <c r="V4828" s="22">
        <v>2.0722775316872064</v>
      </c>
      <c r="W4828" s="22">
        <v>0.4476777334327442</v>
      </c>
      <c r="X4828" s="22">
        <v>0.916812859085128</v>
      </c>
      <c r="Y4828" s="22">
        <v>7.2134994079207052E-2</v>
      </c>
      <c r="Z4828" s="22">
        <v>5.8316521205210297</v>
      </c>
      <c r="AA4828" s="22">
        <v>13.50160080698215</v>
      </c>
      <c r="AB4828" s="22">
        <v>0.41240515766852331</v>
      </c>
      <c r="AC4828" s="22">
        <v>0.39910530239901759</v>
      </c>
      <c r="AD4828" s="22">
        <v>0.44703083198105342</v>
      </c>
      <c r="AE4828" s="22">
        <v>7.4202776194026576</v>
      </c>
      <c r="AF4828" s="22">
        <v>0.4111990702162186</v>
      </c>
      <c r="AG4828" s="22">
        <v>1</v>
      </c>
      <c r="AH4828" s="22">
        <v>0.15057453620455244</v>
      </c>
      <c r="AI4828" s="22">
        <v>3.6533485373448533</v>
      </c>
      <c r="AJ4828" s="22">
        <v>0.70462918293057319</v>
      </c>
      <c r="AK4828" s="22">
        <v>3.3694794087978601</v>
      </c>
      <c r="AL4828" s="22">
        <v>407.59177229068899</v>
      </c>
      <c r="AM4828" s="22">
        <v>0.10964431384588395</v>
      </c>
      <c r="AN4828" s="22">
        <v>1.5458751809131179</v>
      </c>
    </row>
    <row r="4829" spans="1:40" x14ac:dyDescent="0.2">
      <c r="A4829" s="20">
        <v>43325</v>
      </c>
      <c r="B4829" s="22">
        <v>0.40287390994350902</v>
      </c>
      <c r="C4829" s="22">
        <v>7.9723578127570888E-2</v>
      </c>
      <c r="D4829" s="22">
        <v>4.1349201996380189E-2</v>
      </c>
      <c r="E4829" s="22">
        <v>0.1440355399550266</v>
      </c>
      <c r="F4829" s="22">
        <v>0.10894531892721987</v>
      </c>
      <c r="G4829" s="22">
        <v>0.75555311797290625</v>
      </c>
      <c r="H4829" s="22">
        <v>2.4768277299402182</v>
      </c>
      <c r="I4829" s="22">
        <v>0.71649207480941157</v>
      </c>
      <c r="J4829" s="22">
        <v>0.12513574288378215</v>
      </c>
      <c r="K4829" s="22">
        <v>0.14003181045357319</v>
      </c>
      <c r="L4829" s="22">
        <v>0.86102122525091862</v>
      </c>
      <c r="M4829" s="22">
        <v>31.052487248395764</v>
      </c>
      <c r="N4829" s="22">
        <v>1600.3948883891844</v>
      </c>
      <c r="O4829" s="22">
        <v>0.40482641364558763</v>
      </c>
      <c r="P4829" s="22">
        <v>7.680030713541381</v>
      </c>
      <c r="Q4829" s="22">
        <v>11.90698184610322</v>
      </c>
      <c r="R4829" s="22">
        <v>12.143914879613886</v>
      </c>
      <c r="S4829" s="22">
        <v>11.034936653320901</v>
      </c>
      <c r="T4829" s="22">
        <v>124.60922503153623</v>
      </c>
      <c r="U4829" s="22">
        <v>3.3238633247408549E-2</v>
      </c>
      <c r="V4829" s="22">
        <v>2.0962211374979431</v>
      </c>
      <c r="W4829" s="22">
        <v>0.44863708660121754</v>
      </c>
      <c r="X4829" s="22">
        <v>0.91721603685624975</v>
      </c>
      <c r="Y4829" s="22">
        <v>7.2143914879613885E-2</v>
      </c>
      <c r="Z4829" s="22">
        <v>5.8688093018153893</v>
      </c>
      <c r="AA4829" s="22">
        <v>13.386716393352712</v>
      </c>
      <c r="AB4829" s="22">
        <v>0.41340426698842758</v>
      </c>
      <c r="AC4829" s="22">
        <v>0.39927603795316186</v>
      </c>
      <c r="AD4829" s="22">
        <v>0.44767180387210004</v>
      </c>
      <c r="AE4829" s="22">
        <v>7.433258377666867</v>
      </c>
      <c r="AF4829" s="22">
        <v>0.41136401031097458</v>
      </c>
      <c r="AG4829" s="22">
        <v>1</v>
      </c>
      <c r="AH4829" s="22">
        <v>0.15089124115614544</v>
      </c>
      <c r="AI4829" s="22">
        <v>3.6582021609170186</v>
      </c>
      <c r="AJ4829" s="22">
        <v>0.75237207261558714</v>
      </c>
      <c r="AK4829" s="22">
        <v>3.3834256567761751</v>
      </c>
      <c r="AL4829" s="22">
        <v>411.20495804310866</v>
      </c>
      <c r="AM4829" s="22">
        <v>0.10969121921790161</v>
      </c>
      <c r="AN4829" s="22">
        <v>1.5802117040530905</v>
      </c>
    </row>
    <row r="4830" spans="1:40" x14ac:dyDescent="0.2">
      <c r="A4830" s="20">
        <v>43326</v>
      </c>
      <c r="B4830" s="22">
        <v>0.40172819250751979</v>
      </c>
      <c r="C4830" s="22">
        <v>7.9234345091605138E-2</v>
      </c>
      <c r="D4830" s="22">
        <v>4.1220672682526653E-2</v>
      </c>
      <c r="E4830" s="22">
        <v>0.14278370248837843</v>
      </c>
      <c r="F4830" s="22">
        <v>0.10872299699207</v>
      </c>
      <c r="G4830" s="22">
        <v>0.75262783702488367</v>
      </c>
      <c r="H4830" s="22">
        <v>2.4771123872026246</v>
      </c>
      <c r="I4830" s="22">
        <v>0.71874213836477985</v>
      </c>
      <c r="J4830" s="22">
        <v>0.12405797101449276</v>
      </c>
      <c r="K4830" s="22">
        <v>0.13916324856439705</v>
      </c>
      <c r="L4830" s="22">
        <v>0.85857260049220663</v>
      </c>
      <c r="M4830" s="22">
        <v>31.115121684440801</v>
      </c>
      <c r="N4830" s="22">
        <v>1594.2028985507245</v>
      </c>
      <c r="O4830" s="22">
        <v>0.40252666119770303</v>
      </c>
      <c r="P4830" s="22">
        <v>7.6510801203172001</v>
      </c>
      <c r="Q4830" s="22">
        <v>11.95843587640142</v>
      </c>
      <c r="R4830" s="22">
        <v>12.156412359857807</v>
      </c>
      <c r="S4830" s="22">
        <v>11.003554826360403</v>
      </c>
      <c r="T4830" s="22">
        <v>123.29340989882417</v>
      </c>
      <c r="U4830" s="22">
        <v>3.3143013398960898E-2</v>
      </c>
      <c r="V4830" s="22">
        <v>2.0642712605961169</v>
      </c>
      <c r="W4830" s="22">
        <v>0.44790812141099257</v>
      </c>
      <c r="X4830" s="22">
        <v>0.92040470330872293</v>
      </c>
      <c r="Y4830" s="22">
        <v>7.1873120043751709E-2</v>
      </c>
      <c r="Z4830" s="22">
        <v>5.843587640142192</v>
      </c>
      <c r="AA4830" s="22">
        <v>13.45583811867651</v>
      </c>
      <c r="AB4830" s="22">
        <v>0.41474432595023236</v>
      </c>
      <c r="AC4830" s="22">
        <v>0.39819524200164064</v>
      </c>
      <c r="AD4830" s="22">
        <v>0.44861908668307349</v>
      </c>
      <c r="AE4830" s="22">
        <v>7.2487284659557014</v>
      </c>
      <c r="AF4830" s="22">
        <v>0.41020508613617718</v>
      </c>
      <c r="AG4830" s="22">
        <v>1</v>
      </c>
      <c r="AH4830" s="22">
        <v>0.15069182389937105</v>
      </c>
      <c r="AI4830" s="22">
        <v>3.640142193054416</v>
      </c>
      <c r="AJ4830" s="22">
        <v>0.69493027071369973</v>
      </c>
      <c r="AK4830" s="22">
        <v>3.3699753896636584</v>
      </c>
      <c r="AL4830" s="22">
        <v>407.65654908394856</v>
      </c>
      <c r="AM4830" s="22">
        <v>0.10937927262783702</v>
      </c>
      <c r="AN4830" s="22">
        <v>1.556456111566858</v>
      </c>
    </row>
    <row r="4831" spans="1:40" x14ac:dyDescent="0.2">
      <c r="A4831" s="20">
        <v>43327</v>
      </c>
      <c r="B4831" s="22">
        <v>0.39905690102893404</v>
      </c>
      <c r="C4831" s="22">
        <v>7.8631419972402403E-2</v>
      </c>
      <c r="D4831" s="22">
        <v>4.0946575833632128E-2</v>
      </c>
      <c r="E4831" s="22">
        <v>0.14276866912220088</v>
      </c>
      <c r="F4831" s="22">
        <v>0.10793485228766692</v>
      </c>
      <c r="G4831" s="22">
        <v>0.75328400534567619</v>
      </c>
      <c r="H4831" s="22">
        <v>2.4657474711257428</v>
      </c>
      <c r="I4831" s="22">
        <v>0.71394113237067702</v>
      </c>
      <c r="J4831" s="22">
        <v>0.12324391277421039</v>
      </c>
      <c r="K4831" s="22">
        <v>0.137944522311679</v>
      </c>
      <c r="L4831" s="22">
        <v>0.8529069830611602</v>
      </c>
      <c r="M4831" s="22">
        <v>31.048382715646969</v>
      </c>
      <c r="N4831" s="22">
        <v>1585.7752860262722</v>
      </c>
      <c r="O4831" s="22">
        <v>0.39992611667046951</v>
      </c>
      <c r="P4831" s="22">
        <v>7.5964014472440446</v>
      </c>
      <c r="Q4831" s="22">
        <v>11.8615339483034</v>
      </c>
      <c r="R4831" s="22">
        <v>12.031030998402818</v>
      </c>
      <c r="S4831" s="22">
        <v>10.941251887827722</v>
      </c>
      <c r="T4831" s="22">
        <v>123.09940567380511</v>
      </c>
      <c r="U4831" s="22">
        <v>3.2965003205232678E-2</v>
      </c>
      <c r="V4831" s="22">
        <v>2.0788378586872671</v>
      </c>
      <c r="W4831" s="22">
        <v>0.44569032019731203</v>
      </c>
      <c r="X4831" s="22">
        <v>0.91830459489118521</v>
      </c>
      <c r="Y4831" s="22">
        <v>7.1308278192466074E-2</v>
      </c>
      <c r="Z4831" s="22">
        <v>5.8166824212001691</v>
      </c>
      <c r="AA4831" s="22">
        <v>13.352238773536731</v>
      </c>
      <c r="AB4831" s="22">
        <v>0.41381183654399867</v>
      </c>
      <c r="AC4831" s="22">
        <v>0.39549311689863864</v>
      </c>
      <c r="AD4831" s="22">
        <v>0.4465595358388475</v>
      </c>
      <c r="AE4831" s="22">
        <v>7.308147810119844</v>
      </c>
      <c r="AF4831" s="22">
        <v>0.40748829275182807</v>
      </c>
      <c r="AG4831" s="22">
        <v>1</v>
      </c>
      <c r="AH4831" s="22">
        <v>0.14992883296934928</v>
      </c>
      <c r="AI4831" s="22">
        <v>3.6213696665471495</v>
      </c>
      <c r="AJ4831" s="22">
        <v>0.64816323869748038</v>
      </c>
      <c r="AK4831" s="22">
        <v>3.3551723763269119</v>
      </c>
      <c r="AL4831" s="22">
        <v>407.44483196975131</v>
      </c>
      <c r="AM4831" s="22">
        <v>0.10865195519193369</v>
      </c>
      <c r="AN4831" s="22">
        <v>1.5816573769244979</v>
      </c>
    </row>
    <row r="4832" spans="1:40" x14ac:dyDescent="0.2">
      <c r="A4832" s="20">
        <v>43328</v>
      </c>
      <c r="B4832" s="22">
        <v>0.39972138783683775</v>
      </c>
      <c r="C4832" s="22">
        <v>7.9001784859170254E-2</v>
      </c>
      <c r="D4832" s="22">
        <v>4.1022376039353964E-2</v>
      </c>
      <c r="E4832" s="22">
        <v>0.1431261155369814</v>
      </c>
      <c r="F4832" s="22">
        <v>0.1084628444560533</v>
      </c>
      <c r="G4832" s="22">
        <v>0.7486831221975534</v>
      </c>
      <c r="H4832" s="22">
        <v>2.4613643289364853</v>
      </c>
      <c r="I4832" s="22">
        <v>0.71327978755822552</v>
      </c>
      <c r="J4832" s="22">
        <v>0.12379739671760044</v>
      </c>
      <c r="K4832" s="22">
        <v>0.13840276870837143</v>
      </c>
      <c r="L4832" s="22">
        <v>0.8542836620086196</v>
      </c>
      <c r="M4832" s="22">
        <v>30.925950111009538</v>
      </c>
      <c r="N4832" s="22">
        <v>1589.5041574158722</v>
      </c>
      <c r="O4832" s="22">
        <v>0.39925340646902613</v>
      </c>
      <c r="P4832" s="22">
        <v>7.6270079665665405</v>
      </c>
      <c r="Q4832" s="22">
        <v>11.769187236080276</v>
      </c>
      <c r="R4832" s="22">
        <v>12.067389316964869</v>
      </c>
      <c r="S4832" s="22">
        <v>10.959470636889993</v>
      </c>
      <c r="T4832" s="22">
        <v>122.57302685995386</v>
      </c>
      <c r="U4832" s="22">
        <v>3.3019894649775804E-2</v>
      </c>
      <c r="V4832" s="22">
        <v>2.0648861608114579</v>
      </c>
      <c r="W4832" s="22">
        <v>0.44654129119324365</v>
      </c>
      <c r="X4832" s="22">
        <v>0.92236950938139384</v>
      </c>
      <c r="Y4832" s="22">
        <v>7.1677332288537718E-2</v>
      </c>
      <c r="Z4832" s="22">
        <v>5.8116755909625182</v>
      </c>
      <c r="AA4832" s="22">
        <v>13.391885420747899</v>
      </c>
      <c r="AB4832" s="22">
        <v>0.41175830394845675</v>
      </c>
      <c r="AC4832" s="22">
        <v>0.39615166949632147</v>
      </c>
      <c r="AD4832" s="22">
        <v>0.44522441339079716</v>
      </c>
      <c r="AE4832" s="22">
        <v>7.2722672064777321</v>
      </c>
      <c r="AF4832" s="22">
        <v>0.40816681903269342</v>
      </c>
      <c r="AG4832" s="22">
        <v>1</v>
      </c>
      <c r="AH4832" s="22">
        <v>0.14972138783683775</v>
      </c>
      <c r="AI4832" s="22">
        <v>3.6078098471986415</v>
      </c>
      <c r="AJ4832" s="22">
        <v>0.6338426711941143</v>
      </c>
      <c r="AK4832" s="22">
        <v>3.3462844456053285</v>
      </c>
      <c r="AL4832" s="22">
        <v>408.39319141526272</v>
      </c>
      <c r="AM4832" s="22">
        <v>0.10883287623525315</v>
      </c>
      <c r="AN4832" s="22">
        <v>1.6018240390057028</v>
      </c>
    </row>
    <row r="4833" spans="1:40" x14ac:dyDescent="0.2">
      <c r="A4833" s="20">
        <v>43329</v>
      </c>
      <c r="B4833" s="22">
        <v>0.40135065729802977</v>
      </c>
      <c r="C4833" s="22">
        <v>7.9881107189299652E-2</v>
      </c>
      <c r="D4833" s="22">
        <v>4.1189583765886065E-2</v>
      </c>
      <c r="E4833" s="22">
        <v>0.1426932281365082</v>
      </c>
      <c r="F4833" s="22">
        <v>0.10880659155729913</v>
      </c>
      <c r="G4833" s="22">
        <v>0.75116652642851678</v>
      </c>
      <c r="H4833" s="22">
        <v>2.4534755384598577</v>
      </c>
      <c r="I4833" s="22">
        <v>0.71239523117439429</v>
      </c>
      <c r="J4833" s="22">
        <v>0.12497951065992066</v>
      </c>
      <c r="K4833" s="22">
        <v>0.13932751253947612</v>
      </c>
      <c r="L4833" s="22">
        <v>0.85775480543322669</v>
      </c>
      <c r="M4833" s="22">
        <v>30.806132596081348</v>
      </c>
      <c r="N4833" s="22">
        <v>1595.9829965796462</v>
      </c>
      <c r="O4833" s="22">
        <v>0.39977707597993684</v>
      </c>
      <c r="P4833" s="22">
        <v>7.6591885128563781</v>
      </c>
      <c r="Q4833" s="22">
        <v>11.715531466162538</v>
      </c>
      <c r="R4833" s="22">
        <v>12.073958321950366</v>
      </c>
      <c r="S4833" s="22">
        <v>11.00741987302073</v>
      </c>
      <c r="T4833" s="22">
        <v>122.33720536328966</v>
      </c>
      <c r="U4833" s="22">
        <v>3.3126072275464158E-2</v>
      </c>
      <c r="V4833" s="22">
        <v>2.0644512681535554</v>
      </c>
      <c r="W4833" s="22">
        <v>0.44857995213690166</v>
      </c>
      <c r="X4833" s="22">
        <v>0.92365945077640943</v>
      </c>
      <c r="Y4833" s="22">
        <v>7.2515872408781462E-2</v>
      </c>
      <c r="Z4833" s="22">
        <v>5.8226879828654479</v>
      </c>
      <c r="AA4833" s="22">
        <v>13.430079444001269</v>
      </c>
      <c r="AB4833" s="22">
        <v>0.41011463102796386</v>
      </c>
      <c r="AC4833" s="22">
        <v>0.39776638874015147</v>
      </c>
      <c r="AD4833" s="22">
        <v>0.44436187999256921</v>
      </c>
      <c r="AE4833" s="22">
        <v>7.3185190851373054</v>
      </c>
      <c r="AF4833" s="22">
        <v>0.40983051217886374</v>
      </c>
      <c r="AG4833" s="22">
        <v>1</v>
      </c>
      <c r="AH4833" s="22">
        <v>0.1497961993640109</v>
      </c>
      <c r="AI4833" s="22">
        <v>3.6236080908306101</v>
      </c>
      <c r="AJ4833" s="22">
        <v>0.65697020030378861</v>
      </c>
      <c r="AK4833" s="22">
        <v>3.3558807137939701</v>
      </c>
      <c r="AL4833" s="22">
        <v>407.73896034356528</v>
      </c>
      <c r="AM4833" s="22">
        <v>0.10927648042311854</v>
      </c>
      <c r="AN4833" s="22">
        <v>1.5994033504168899</v>
      </c>
    </row>
    <row r="4834" spans="1:40" x14ac:dyDescent="0.2">
      <c r="A4834" s="20">
        <v>43332</v>
      </c>
      <c r="B4834" s="22">
        <v>0.40133311478992512</v>
      </c>
      <c r="C4834" s="22">
        <v>8.0194503633284148E-2</v>
      </c>
      <c r="D4834" s="22">
        <v>4.1184505272359721E-2</v>
      </c>
      <c r="E4834" s="22">
        <v>0.14254493798830792</v>
      </c>
      <c r="F4834" s="22">
        <v>0.10832104026662294</v>
      </c>
      <c r="G4834" s="22">
        <v>0.7490138228705675</v>
      </c>
      <c r="H4834" s="22">
        <v>2.4494345189313225</v>
      </c>
      <c r="I4834" s="22">
        <v>0.70973064524941254</v>
      </c>
      <c r="J4834" s="22">
        <v>0.12543298912746542</v>
      </c>
      <c r="K4834" s="22">
        <v>0.13982407255641152</v>
      </c>
      <c r="L4834" s="22">
        <v>0.85770638693110413</v>
      </c>
      <c r="M4834" s="22">
        <v>30.814620554007536</v>
      </c>
      <c r="N4834" s="22">
        <v>1593.7278041851062</v>
      </c>
      <c r="O4834" s="22">
        <v>0.39921324373053596</v>
      </c>
      <c r="P4834" s="22">
        <v>7.6282576626782488</v>
      </c>
      <c r="Q4834" s="22">
        <v>11.8046221930831</v>
      </c>
      <c r="R4834" s="22">
        <v>12.026443752390318</v>
      </c>
      <c r="S4834" s="22">
        <v>11.014587772496311</v>
      </c>
      <c r="T4834" s="22">
        <v>122.07506966071135</v>
      </c>
      <c r="U4834" s="22">
        <v>3.3120253510353491E-2</v>
      </c>
      <c r="V4834" s="22">
        <v>2.0761623777522811</v>
      </c>
      <c r="W4834" s="22">
        <v>0.44790471507403157</v>
      </c>
      <c r="X4834" s="22">
        <v>0.92262470633229521</v>
      </c>
      <c r="Y4834" s="22">
        <v>7.2534557176419157E-2</v>
      </c>
      <c r="Z4834" s="22">
        <v>5.8241818281156084</v>
      </c>
      <c r="AA4834" s="22">
        <v>13.271048462000763</v>
      </c>
      <c r="AB4834" s="22">
        <v>0.41000928809484782</v>
      </c>
      <c r="AC4834" s="22">
        <v>0.39774900289570014</v>
      </c>
      <c r="AD4834" s="22">
        <v>0.44198218871223299</v>
      </c>
      <c r="AE4834" s="22">
        <v>7.3163962191990377</v>
      </c>
      <c r="AF4834" s="22">
        <v>0.40983445336830021</v>
      </c>
      <c r="AG4834" s="22">
        <v>1</v>
      </c>
      <c r="AH4834" s="22">
        <v>0.14956018139102878</v>
      </c>
      <c r="AI4834" s="22">
        <v>3.5983172157569792</v>
      </c>
      <c r="AJ4834" s="22">
        <v>0.66435010653991144</v>
      </c>
      <c r="AK4834" s="22">
        <v>3.3554062175599628</v>
      </c>
      <c r="AL4834" s="22">
        <v>410.31524886630604</v>
      </c>
      <c r="AM4834" s="22">
        <v>0.10927170409222531</v>
      </c>
      <c r="AN4834" s="22">
        <v>1.5868109053160682</v>
      </c>
    </row>
    <row r="4835" spans="1:40" x14ac:dyDescent="0.2">
      <c r="A4835" s="20">
        <v>43333</v>
      </c>
      <c r="B4835" s="22">
        <v>0.40391065753153493</v>
      </c>
      <c r="C4835" s="22">
        <v>8.1039469487853441E-2</v>
      </c>
      <c r="D4835" s="22">
        <v>4.1465506812858106E-2</v>
      </c>
      <c r="E4835" s="22">
        <v>0.1433394551912989</v>
      </c>
      <c r="F4835" s="22">
        <v>0.10833489129119883</v>
      </c>
      <c r="G4835" s="22">
        <v>0.75270259867371969</v>
      </c>
      <c r="H4835" s="22">
        <v>2.444600851194862</v>
      </c>
      <c r="I4835" s="22">
        <v>0.70891115241226876</v>
      </c>
      <c r="J4835" s="22">
        <v>0.12722833797054911</v>
      </c>
      <c r="K4835" s="22">
        <v>0.14185481299006941</v>
      </c>
      <c r="L4835" s="22">
        <v>0.86322596254302719</v>
      </c>
      <c r="M4835" s="22">
        <v>30.723295685739739</v>
      </c>
      <c r="N4835" s="22">
        <v>1602.8637098459274</v>
      </c>
      <c r="O4835" s="22">
        <v>0.4000835798572544</v>
      </c>
      <c r="P4835" s="22">
        <v>7.6816487226578394</v>
      </c>
      <c r="Q4835" s="22">
        <v>11.789158812726134</v>
      </c>
      <c r="R4835" s="22">
        <v>12.12897691656311</v>
      </c>
      <c r="S4835" s="22">
        <v>11.0963257854857</v>
      </c>
      <c r="T4835" s="22">
        <v>122.77771057175222</v>
      </c>
      <c r="U4835" s="22">
        <v>3.3309872320770699E-2</v>
      </c>
      <c r="V4835" s="22">
        <v>2.0842067061838097</v>
      </c>
      <c r="W4835" s="22">
        <v>0.45045144120267022</v>
      </c>
      <c r="X4835" s="22">
        <v>0.92409629279343697</v>
      </c>
      <c r="Y4835" s="22">
        <v>7.3572269083150968E-2</v>
      </c>
      <c r="Z4835" s="22">
        <v>5.8670860322662248</v>
      </c>
      <c r="AA4835" s="22">
        <v>13.356281136246166</v>
      </c>
      <c r="AB4835" s="22">
        <v>0.40782571400292533</v>
      </c>
      <c r="AC4835" s="22">
        <v>0.40030352685002918</v>
      </c>
      <c r="AD4835" s="22">
        <v>0.44109269666010498</v>
      </c>
      <c r="AE4835" s="22">
        <v>7.3888992752746594</v>
      </c>
      <c r="AF4835" s="22">
        <v>0.41245559820083366</v>
      </c>
      <c r="AG4835" s="22">
        <v>1</v>
      </c>
      <c r="AH4835" s="22">
        <v>0.15017980666659336</v>
      </c>
      <c r="AI4835" s="22">
        <v>3.5906346570476515</v>
      </c>
      <c r="AJ4835" s="22">
        <v>0.66542763194070231</v>
      </c>
      <c r="AK4835" s="22">
        <v>3.3709076112656855</v>
      </c>
      <c r="AL4835" s="22">
        <v>412.95047893457678</v>
      </c>
      <c r="AM4835" s="22">
        <v>0.10997349638737065</v>
      </c>
      <c r="AN4835" s="22">
        <v>1.5813418966029189</v>
      </c>
    </row>
    <row r="4836" spans="1:40" x14ac:dyDescent="0.2">
      <c r="A4836" s="20">
        <v>43334</v>
      </c>
      <c r="B4836" s="22">
        <v>0.40526106721984378</v>
      </c>
      <c r="C4836" s="22">
        <v>8.1056627090965269E-2</v>
      </c>
      <c r="D4836" s="22">
        <v>4.1598622942137092E-2</v>
      </c>
      <c r="E4836" s="22">
        <v>0.14338835679922321</v>
      </c>
      <c r="F4836" s="22">
        <v>0.10845434082182108</v>
      </c>
      <c r="G4836" s="22">
        <v>0.75473363640376046</v>
      </c>
      <c r="H4836" s="22">
        <v>2.4464845301672775</v>
      </c>
      <c r="I4836" s="22">
        <v>0.70959306174692161</v>
      </c>
      <c r="J4836" s="22">
        <v>0.12795162642891822</v>
      </c>
      <c r="K4836" s="22">
        <v>0.14243942269497287</v>
      </c>
      <c r="L4836" s="22">
        <v>0.86611201836077156</v>
      </c>
      <c r="M4836" s="22">
        <v>30.681467096261642</v>
      </c>
      <c r="N4836" s="22">
        <v>1608.2226243545042</v>
      </c>
      <c r="O4836" s="22">
        <v>0.40037295317120536</v>
      </c>
      <c r="P4836" s="22">
        <v>7.7084344794103368</v>
      </c>
      <c r="Q4836" s="22">
        <v>11.877124067617073</v>
      </c>
      <c r="R4836" s="22">
        <v>12.197113474864281</v>
      </c>
      <c r="S4836" s="22">
        <v>11.102529019729003</v>
      </c>
      <c r="T4836" s="22">
        <v>123.22461049565257</v>
      </c>
      <c r="U4836" s="22">
        <v>3.3370481528887316E-2</v>
      </c>
      <c r="V4836" s="22">
        <v>2.0663260802401027</v>
      </c>
      <c r="W4836" s="22">
        <v>0.45195745244295366</v>
      </c>
      <c r="X4836" s="22">
        <v>0.92016815995056722</v>
      </c>
      <c r="Y4836" s="22">
        <v>7.3873416604139999E-2</v>
      </c>
      <c r="Z4836" s="22">
        <v>5.8878050933486339</v>
      </c>
      <c r="AA4836" s="22">
        <v>13.400935693163262</v>
      </c>
      <c r="AB4836" s="22">
        <v>0.40622103544158544</v>
      </c>
      <c r="AC4836" s="22">
        <v>0.40164187668270296</v>
      </c>
      <c r="AD4836" s="22">
        <v>0.44169572317606043</v>
      </c>
      <c r="AE4836" s="22">
        <v>7.5068411528445962</v>
      </c>
      <c r="AF4836" s="22">
        <v>0.41383457651057071</v>
      </c>
      <c r="AG4836" s="22">
        <v>1</v>
      </c>
      <c r="AH4836" s="22">
        <v>0.15077018140089157</v>
      </c>
      <c r="AI4836" s="22">
        <v>3.604846184402172</v>
      </c>
      <c r="AJ4836" s="22">
        <v>0.66530211413691132</v>
      </c>
      <c r="AK4836" s="22">
        <v>3.3825087169528185</v>
      </c>
      <c r="AL4836" s="22">
        <v>412.40234806020214</v>
      </c>
      <c r="AM4836" s="22">
        <v>0.11034117491283048</v>
      </c>
      <c r="AN4836" s="22">
        <v>1.5625193097056098</v>
      </c>
    </row>
    <row r="4837" spans="1:40" x14ac:dyDescent="0.2">
      <c r="A4837" s="20">
        <v>43335</v>
      </c>
      <c r="B4837" s="22">
        <v>0.40178971896161292</v>
      </c>
      <c r="C4837" s="22">
        <v>7.9235540580455316E-2</v>
      </c>
      <c r="D4837" s="22">
        <v>4.1234643533054005E-2</v>
      </c>
      <c r="E4837" s="22">
        <v>0.14307906050694119</v>
      </c>
      <c r="F4837" s="22">
        <v>0.10786448020478935</v>
      </c>
      <c r="G4837" s="22">
        <v>0.75207578956580712</v>
      </c>
      <c r="H4837" s="22">
        <v>2.4377810110380587</v>
      </c>
      <c r="I4837" s="22">
        <v>0.70694992943956414</v>
      </c>
      <c r="J4837" s="22">
        <v>0.12621019352156743</v>
      </c>
      <c r="K4837" s="22">
        <v>0.14013630744658737</v>
      </c>
      <c r="L4837" s="22">
        <v>0.85873691350056336</v>
      </c>
      <c r="M4837" s="22">
        <v>30.726061414928182</v>
      </c>
      <c r="N4837" s="22">
        <v>1599.916859021343</v>
      </c>
      <c r="O4837" s="22">
        <v>0.39885790550371397</v>
      </c>
      <c r="P4837" s="22">
        <v>7.6686613208475993</v>
      </c>
      <c r="Q4837" s="22">
        <v>11.831180054916805</v>
      </c>
      <c r="R4837" s="22">
        <v>12.173589611753508</v>
      </c>
      <c r="S4837" s="22">
        <v>10.999770268348447</v>
      </c>
      <c r="T4837" s="22">
        <v>122.91956110314949</v>
      </c>
      <c r="U4837" s="22">
        <v>3.3124022273030594E-2</v>
      </c>
      <c r="V4837" s="22">
        <v>2.0789620505190842</v>
      </c>
      <c r="W4837" s="22">
        <v>0.44885188872236381</v>
      </c>
      <c r="X4837" s="22">
        <v>0.91753727669536478</v>
      </c>
      <c r="Y4837" s="22">
        <v>7.2573322685453606E-2</v>
      </c>
      <c r="Z4837" s="22">
        <v>5.84721751211561</v>
      </c>
      <c r="AA4837" s="22">
        <v>13.469932502652853</v>
      </c>
      <c r="AB4837" s="22">
        <v>0.40666878165647458</v>
      </c>
      <c r="AC4837" s="22">
        <v>0.39820152935642317</v>
      </c>
      <c r="AD4837" s="22">
        <v>0.43897342770563713</v>
      </c>
      <c r="AE4837" s="22">
        <v>7.4627233046351096</v>
      </c>
      <c r="AF4837" s="22">
        <v>0.41027885046657403</v>
      </c>
      <c r="AG4837" s="22">
        <v>0.99999999999999989</v>
      </c>
      <c r="AH4837" s="22">
        <v>0.15029919812714004</v>
      </c>
      <c r="AI4837" s="22">
        <v>3.596941287153625</v>
      </c>
      <c r="AJ4837" s="22">
        <v>0.6658936014265241</v>
      </c>
      <c r="AK4837" s="22">
        <v>3.3712572885101353</v>
      </c>
      <c r="AL4837" s="22">
        <v>409.38727286650402</v>
      </c>
      <c r="AM4837" s="22">
        <v>0.1093960245484679</v>
      </c>
      <c r="AN4837" s="22">
        <v>1.5742087932524531</v>
      </c>
    </row>
    <row r="4838" spans="1:40" x14ac:dyDescent="0.2">
      <c r="A4838" s="20">
        <v>43336</v>
      </c>
      <c r="B4838" s="22">
        <v>0.40250745221813083</v>
      </c>
      <c r="C4838" s="22">
        <v>8.0264772926529906E-2</v>
      </c>
      <c r="D4838" s="22">
        <v>4.1321453620901276E-2</v>
      </c>
      <c r="E4838" s="22">
        <v>0.14276477292652989</v>
      </c>
      <c r="F4838" s="22">
        <v>0.10773934771173066</v>
      </c>
      <c r="G4838" s="22">
        <v>0.74555058741013502</v>
      </c>
      <c r="H4838" s="22">
        <v>2.4277792389970188</v>
      </c>
      <c r="I4838" s="22">
        <v>0.70333596352796768</v>
      </c>
      <c r="J4838" s="22">
        <v>0.12735621602665262</v>
      </c>
      <c r="K4838" s="22">
        <v>0.14074829037348763</v>
      </c>
      <c r="L4838" s="22">
        <v>0.86022707347010341</v>
      </c>
      <c r="M4838" s="22">
        <v>30.487243556023145</v>
      </c>
      <c r="N4838" s="22">
        <v>1604.0899526564965</v>
      </c>
      <c r="O4838" s="22">
        <v>0.39638129054883392</v>
      </c>
      <c r="P4838" s="22">
        <v>7.6670173592845865</v>
      </c>
      <c r="Q4838" s="22">
        <v>11.771216903384182</v>
      </c>
      <c r="R4838" s="22">
        <v>12.188760301595652</v>
      </c>
      <c r="S4838" s="22">
        <v>11.030378748027355</v>
      </c>
      <c r="T4838" s="22">
        <v>122.12103278975977</v>
      </c>
      <c r="U4838" s="22">
        <v>3.3177713484131156E-2</v>
      </c>
      <c r="V4838" s="22">
        <v>2.0700727687182185</v>
      </c>
      <c r="W4838" s="22">
        <v>0.4500920568122041</v>
      </c>
      <c r="X4838" s="22">
        <v>0.91246931439593193</v>
      </c>
      <c r="Y4838" s="22">
        <v>7.3316675433982112E-2</v>
      </c>
      <c r="Z4838" s="22">
        <v>5.8482377695949497</v>
      </c>
      <c r="AA4838" s="22">
        <v>13.309880764509908</v>
      </c>
      <c r="AB4838" s="22">
        <v>0.40324171488690164</v>
      </c>
      <c r="AC4838" s="22">
        <v>0.39902244432754691</v>
      </c>
      <c r="AD4838" s="22">
        <v>0.43689724706294936</v>
      </c>
      <c r="AE4838" s="22">
        <v>7.3479418726985797</v>
      </c>
      <c r="AF4838" s="22">
        <v>0.41101174820270031</v>
      </c>
      <c r="AG4838" s="22">
        <v>1</v>
      </c>
      <c r="AH4838" s="22">
        <v>0.14957040154304752</v>
      </c>
      <c r="AI4838" s="22">
        <v>3.5726810450640016</v>
      </c>
      <c r="AJ4838" s="22">
        <v>0.65807469752761705</v>
      </c>
      <c r="AK4838" s="22">
        <v>3.3604024197790636</v>
      </c>
      <c r="AL4838" s="22">
        <v>410.77612660003507</v>
      </c>
      <c r="AM4838" s="22">
        <v>0.10959144310012274</v>
      </c>
      <c r="AN4838" s="22">
        <v>1.5566039803612133</v>
      </c>
    </row>
    <row r="4839" spans="1:40" x14ac:dyDescent="0.2">
      <c r="A4839" s="20">
        <v>43339</v>
      </c>
      <c r="B4839" s="22">
        <v>0.40395508188427315</v>
      </c>
      <c r="C4839" s="22">
        <v>8.0839410037285106E-2</v>
      </c>
      <c r="D4839" s="22">
        <v>4.1462368429735698E-2</v>
      </c>
      <c r="E4839" s="22">
        <v>0.14257432276371795</v>
      </c>
      <c r="F4839" s="22">
        <v>0.10773088725376975</v>
      </c>
      <c r="G4839" s="22">
        <v>0.74949681591711481</v>
      </c>
      <c r="H4839" s="22">
        <v>2.4212228198106045</v>
      </c>
      <c r="I4839" s="22">
        <v>0.7023569912341483</v>
      </c>
      <c r="J4839" s="22">
        <v>0.12843017564699022</v>
      </c>
      <c r="K4839" s="22">
        <v>0.14178242650212819</v>
      </c>
      <c r="L4839" s="22">
        <v>0.86335390063901629</v>
      </c>
      <c r="M4839" s="22">
        <v>30.486906215285796</v>
      </c>
      <c r="N4839" s="22">
        <v>1607.4394254352678</v>
      </c>
      <c r="O4839" s="22">
        <v>0.39865377635529742</v>
      </c>
      <c r="P4839" s="22">
        <v>7.7165891268243856</v>
      </c>
      <c r="Q4839" s="22">
        <v>11.718964815609155</v>
      </c>
      <c r="R4839" s="22">
        <v>12.21719954685936</v>
      </c>
      <c r="S4839" s="22">
        <v>11.081048382661871</v>
      </c>
      <c r="T4839" s="22">
        <v>121.84203869293121</v>
      </c>
      <c r="U4839" s="22">
        <v>3.3272841257795227E-2</v>
      </c>
      <c r="V4839" s="22">
        <v>2.0631097326250258</v>
      </c>
      <c r="W4839" s="22">
        <v>0.45072095555482228</v>
      </c>
      <c r="X4839" s="22">
        <v>0.91519011009557738</v>
      </c>
      <c r="Y4839" s="22">
        <v>7.3624355209467557E-2</v>
      </c>
      <c r="Z4839" s="22">
        <v>5.8617921052342137</v>
      </c>
      <c r="AA4839" s="22">
        <v>13.436939760891322</v>
      </c>
      <c r="AB4839" s="22">
        <v>0.40216231673650749</v>
      </c>
      <c r="AC4839" s="22">
        <v>0.40045754006225182</v>
      </c>
      <c r="AD4839" s="22">
        <v>0.43729171478536311</v>
      </c>
      <c r="AE4839" s="22">
        <v>7.4111591381529012</v>
      </c>
      <c r="AF4839" s="22">
        <v>0.41250096237392903</v>
      </c>
      <c r="AG4839" s="22">
        <v>1</v>
      </c>
      <c r="AH4839" s="22">
        <v>0.14981137470991301</v>
      </c>
      <c r="AI4839" s="22">
        <v>3.5789311600180373</v>
      </c>
      <c r="AJ4839" s="22">
        <v>0.67318881226559324</v>
      </c>
      <c r="AK4839" s="22">
        <v>3.3732581031884825</v>
      </c>
      <c r="AL4839" s="22">
        <v>412.2622936395332</v>
      </c>
      <c r="AM4839" s="22">
        <v>0.10998559188746274</v>
      </c>
      <c r="AN4839" s="22">
        <v>1.5575279638367372</v>
      </c>
    </row>
    <row r="4840" spans="1:40" x14ac:dyDescent="0.2">
      <c r="A4840" s="20">
        <v>43340</v>
      </c>
      <c r="B4840" s="22">
        <v>0.40195681437623809</v>
      </c>
      <c r="C4840" s="22">
        <v>8.0297243168113125E-2</v>
      </c>
      <c r="D4840" s="22">
        <v>4.1257264180884948E-2</v>
      </c>
      <c r="E4840" s="22">
        <v>0.14148599695752576</v>
      </c>
      <c r="F4840" s="22">
        <v>0.10683681174964157</v>
      </c>
      <c r="G4840" s="22">
        <v>0.74439933021789817</v>
      </c>
      <c r="H4840" s="22">
        <v>2.4047585172862882</v>
      </c>
      <c r="I4840" s="22">
        <v>0.69779913103433189</v>
      </c>
      <c r="J4840" s="22">
        <v>0.12796996924693291</v>
      </c>
      <c r="K4840" s="22">
        <v>0.14090595690192947</v>
      </c>
      <c r="L4840" s="22">
        <v>0.8590612106420934</v>
      </c>
      <c r="M4840" s="22">
        <v>30.28575180852112</v>
      </c>
      <c r="N4840" s="22">
        <v>1599.7066967266042</v>
      </c>
      <c r="O4840" s="22">
        <v>0.3967692863318486</v>
      </c>
      <c r="P4840" s="22">
        <v>7.6707561314611548</v>
      </c>
      <c r="Q4840" s="22">
        <v>11.671938099876332</v>
      </c>
      <c r="R4840" s="22">
        <v>12.167708185131277</v>
      </c>
      <c r="S4840" s="22">
        <v>11.009816904337168</v>
      </c>
      <c r="T4840" s="22">
        <v>121.18459501165553</v>
      </c>
      <c r="U4840" s="22">
        <v>3.3098398870563511E-2</v>
      </c>
      <c r="V4840" s="22">
        <v>2.0873233887472233</v>
      </c>
      <c r="W4840" s="22">
        <v>0.44816302408807851</v>
      </c>
      <c r="X4840" s="22">
        <v>0.91281888522867816</v>
      </c>
      <c r="Y4840" s="22">
        <v>7.3402427412911905E-2</v>
      </c>
      <c r="Z4840" s="22">
        <v>5.8275420529040307</v>
      </c>
      <c r="AA4840" s="22">
        <v>13.370470489094153</v>
      </c>
      <c r="AB4840" s="22">
        <v>0.39972420736979197</v>
      </c>
      <c r="AC4840" s="22">
        <v>0.39836713252273653</v>
      </c>
      <c r="AD4840" s="22">
        <v>0.43424206275376753</v>
      </c>
      <c r="AE4840" s="22">
        <v>7.4273034703905969</v>
      </c>
      <c r="AF4840" s="22">
        <v>0.41043853217033482</v>
      </c>
      <c r="AG4840" s="22">
        <v>1</v>
      </c>
      <c r="AH4840" s="22">
        <v>0.14923445656813281</v>
      </c>
      <c r="AI4840" s="22">
        <v>3.5645103039191013</v>
      </c>
      <c r="AJ4840" s="22">
        <v>0.68379061648408179</v>
      </c>
      <c r="AK4840" s="22">
        <v>3.3587602464623032</v>
      </c>
      <c r="AL4840" s="22">
        <v>412.04732251321508</v>
      </c>
      <c r="AM4840" s="22">
        <v>0.10944151992382871</v>
      </c>
      <c r="AN4840" s="22">
        <v>1.5568056209164634</v>
      </c>
    </row>
    <row r="4841" spans="1:40" x14ac:dyDescent="0.2">
      <c r="A4841" s="20">
        <v>43341</v>
      </c>
      <c r="B4841" s="22">
        <v>0.40200521004356293</v>
      </c>
      <c r="C4841" s="22">
        <v>7.9989492349116689E-2</v>
      </c>
      <c r="D4841" s="22">
        <v>4.1262231562356332E-2</v>
      </c>
      <c r="E4841" s="22">
        <v>0.14121844968367592</v>
      </c>
      <c r="F4841" s="22">
        <v>0.10622578314835489</v>
      </c>
      <c r="G4841" s="22">
        <v>0.74637157680436061</v>
      </c>
      <c r="H4841" s="22">
        <v>2.4045007771283462</v>
      </c>
      <c r="I4841" s="22">
        <v>0.69712790875856478</v>
      </c>
      <c r="J4841" s="22">
        <v>0.12812766795823208</v>
      </c>
      <c r="K4841" s="22">
        <v>0.14255379698342854</v>
      </c>
      <c r="L4841" s="22">
        <v>0.85905518705807649</v>
      </c>
      <c r="M4841" s="22">
        <v>30.440445699524965</v>
      </c>
      <c r="N4841" s="22">
        <v>1603.511306670169</v>
      </c>
      <c r="O4841" s="22">
        <v>0.39490160022766568</v>
      </c>
      <c r="P4841" s="22">
        <v>7.7198397583240288</v>
      </c>
      <c r="Q4841" s="22">
        <v>11.660208839561305</v>
      </c>
      <c r="R4841" s="22">
        <v>12.220616886670607</v>
      </c>
      <c r="S4841" s="22">
        <v>11.011142488124163</v>
      </c>
      <c r="T4841" s="22">
        <v>121.45530964733696</v>
      </c>
      <c r="U4841" s="22">
        <v>3.3103478470261155E-2</v>
      </c>
      <c r="V4841" s="22">
        <v>2.0742102843633017</v>
      </c>
      <c r="W4841" s="22">
        <v>0.44931152995775048</v>
      </c>
      <c r="X4841" s="22">
        <v>0.9116481688229241</v>
      </c>
      <c r="Y4841" s="22">
        <v>7.3498828834745289E-2</v>
      </c>
      <c r="Z4841" s="22">
        <v>5.8433484380814775</v>
      </c>
      <c r="AA4841" s="22">
        <v>13.358945732361374</v>
      </c>
      <c r="AB4841" s="22">
        <v>0.40072459009216077</v>
      </c>
      <c r="AC4841" s="22">
        <v>0.39852455068846998</v>
      </c>
      <c r="AD4841" s="22">
        <v>0.43264157965018274</v>
      </c>
      <c r="AE4841" s="22">
        <v>7.4273220813905114</v>
      </c>
      <c r="AF4841" s="22">
        <v>0.41049889450756327</v>
      </c>
      <c r="AG4841" s="22">
        <v>0.99999999999999989</v>
      </c>
      <c r="AH4841" s="22">
        <v>0.14932904270922265</v>
      </c>
      <c r="AI4841" s="22">
        <v>3.5769794881898376</v>
      </c>
      <c r="AJ4841" s="22">
        <v>0.70581861167662696</v>
      </c>
      <c r="AK4841" s="22">
        <v>3.3589457323613749</v>
      </c>
      <c r="AL4841" s="22">
        <v>411.54965959589322</v>
      </c>
      <c r="AM4841" s="22">
        <v>0.10945469670103543</v>
      </c>
      <c r="AN4841" s="22">
        <v>1.5695803506928481</v>
      </c>
    </row>
    <row r="4842" spans="1:40" x14ac:dyDescent="0.2">
      <c r="A4842" s="20">
        <v>43342</v>
      </c>
      <c r="B4842" s="22">
        <v>0.40287390994350902</v>
      </c>
      <c r="C4842" s="22">
        <v>7.9668732517961929E-2</v>
      </c>
      <c r="D4842" s="22">
        <v>4.1351395820764546E-2</v>
      </c>
      <c r="E4842" s="22">
        <v>0.14236823342291449</v>
      </c>
      <c r="F4842" s="22">
        <v>0.10627982230022487</v>
      </c>
      <c r="G4842" s="22">
        <v>0.75045247627927381</v>
      </c>
      <c r="H4842" s="22">
        <v>2.4207755169198704</v>
      </c>
      <c r="I4842" s="22">
        <v>0.70071847748587723</v>
      </c>
      <c r="J4842" s="22">
        <v>0.12800965282729118</v>
      </c>
      <c r="K4842" s="22">
        <v>0.14268633795864641</v>
      </c>
      <c r="L4842" s="22">
        <v>0.86093347227554429</v>
      </c>
      <c r="M4842" s="22">
        <v>30.702572259090658</v>
      </c>
      <c r="N4842" s="22">
        <v>1610.8155542148852</v>
      </c>
      <c r="O4842" s="22">
        <v>0.39627049854659135</v>
      </c>
      <c r="P4842" s="22">
        <v>7.759556847474359</v>
      </c>
      <c r="Q4842" s="22">
        <v>11.741348105084189</v>
      </c>
      <c r="R4842" s="22">
        <v>12.171337684418361</v>
      </c>
      <c r="S4842" s="22">
        <v>11.029452092360007</v>
      </c>
      <c r="T4842" s="22">
        <v>122.17298305270663</v>
      </c>
      <c r="U4842" s="22">
        <v>3.3175012340262162E-2</v>
      </c>
      <c r="V4842" s="22">
        <v>2.0960346624252728</v>
      </c>
      <c r="W4842" s="22">
        <v>0.45061152854713976</v>
      </c>
      <c r="X4842" s="22">
        <v>0.91507705808150053</v>
      </c>
      <c r="Y4842" s="22">
        <v>7.299950638951351E-2</v>
      </c>
      <c r="Z4842" s="22">
        <v>5.8608018428124824</v>
      </c>
      <c r="AA4842" s="22">
        <v>13.392200954313607</v>
      </c>
      <c r="AB4842" s="22">
        <v>0.40413535896451486</v>
      </c>
      <c r="AC4842" s="22">
        <v>0.39927603795316186</v>
      </c>
      <c r="AD4842" s="22">
        <v>0.43657105248724837</v>
      </c>
      <c r="AE4842" s="22">
        <v>7.4813689464158397</v>
      </c>
      <c r="AF4842" s="22">
        <v>0.41138594855481819</v>
      </c>
      <c r="AG4842" s="22">
        <v>1</v>
      </c>
      <c r="AH4842" s="22">
        <v>0.14999177315855866</v>
      </c>
      <c r="AI4842" s="22">
        <v>3.5945812537706359</v>
      </c>
      <c r="AJ4842" s="22">
        <v>0.72877749136181647</v>
      </c>
      <c r="AK4842" s="22">
        <v>3.3722371524159489</v>
      </c>
      <c r="AL4842" s="22">
        <v>411.89052816322055</v>
      </c>
      <c r="AM4842" s="22">
        <v>0.10969121921790161</v>
      </c>
      <c r="AN4842" s="22">
        <v>1.6133055448911315</v>
      </c>
    </row>
    <row r="4843" spans="1:40" x14ac:dyDescent="0.2">
      <c r="A4843" s="20">
        <v>43343</v>
      </c>
      <c r="B4843" s="22">
        <v>0.40151299822900499</v>
      </c>
      <c r="C4843" s="22">
        <v>7.8601569844983274E-2</v>
      </c>
      <c r="D4843" s="22">
        <v>4.1213896845005142E-2</v>
      </c>
      <c r="E4843" s="22">
        <v>0.14252137219319153</v>
      </c>
      <c r="F4843" s="22">
        <v>0.10588801189409013</v>
      </c>
      <c r="G4843" s="22">
        <v>0.74666025318669793</v>
      </c>
      <c r="H4843" s="22">
        <v>2.425279314340687</v>
      </c>
      <c r="I4843" s="22">
        <v>0.70241817347005708</v>
      </c>
      <c r="J4843" s="22">
        <v>0.12680105822419485</v>
      </c>
      <c r="K4843" s="22">
        <v>0.14169053501541423</v>
      </c>
      <c r="L4843" s="22">
        <v>0.8580470953494983</v>
      </c>
      <c r="M4843" s="22">
        <v>30.756280473139906</v>
      </c>
      <c r="N4843" s="22">
        <v>1609.7470319435031</v>
      </c>
      <c r="O4843" s="22">
        <v>0.39405732776526664</v>
      </c>
      <c r="P4843" s="22">
        <v>7.7617683713404908</v>
      </c>
      <c r="Q4843" s="22">
        <v>11.751973238297222</v>
      </c>
      <c r="R4843" s="22">
        <v>12.136782036425652</v>
      </c>
      <c r="S4843" s="22">
        <v>10.997660537420469</v>
      </c>
      <c r="T4843" s="22">
        <v>121.94284714782343</v>
      </c>
      <c r="U4843" s="22">
        <v>3.3067319675536222E-2</v>
      </c>
      <c r="V4843" s="22">
        <v>2.0858385989461485</v>
      </c>
      <c r="W4843" s="22">
        <v>0.44908935872488354</v>
      </c>
      <c r="X4843" s="22">
        <v>0.91668670879156933</v>
      </c>
      <c r="Y4843" s="22">
        <v>7.2348426875396291E-2</v>
      </c>
      <c r="Z4843" s="22">
        <v>5.8453768283883942</v>
      </c>
      <c r="AA4843" s="22">
        <v>13.341495944202725</v>
      </c>
      <c r="AB4843" s="22">
        <v>0.40541574655093249</v>
      </c>
      <c r="AC4843" s="22">
        <v>0.39803660056409473</v>
      </c>
      <c r="AD4843" s="22">
        <v>0.43688917069331179</v>
      </c>
      <c r="AE4843" s="22">
        <v>7.3760303474211257</v>
      </c>
      <c r="AF4843" s="22">
        <v>0.40999628309683628</v>
      </c>
      <c r="AG4843" s="22">
        <v>1</v>
      </c>
      <c r="AH4843" s="22">
        <v>0.14997704265692982</v>
      </c>
      <c r="AI4843" s="22">
        <v>3.5802523121324095</v>
      </c>
      <c r="AJ4843" s="22">
        <v>0.71255220062531432</v>
      </c>
      <c r="AK4843" s="22">
        <v>3.3531932571003784</v>
      </c>
      <c r="AL4843" s="22">
        <v>411.04576163718656</v>
      </c>
      <c r="AM4843" s="22">
        <v>0.10932068128648578</v>
      </c>
      <c r="AN4843" s="22">
        <v>1.6048276012856113</v>
      </c>
    </row>
    <row r="4844" spans="1:40" x14ac:dyDescent="0.2">
      <c r="A4844" s="20">
        <v>43346</v>
      </c>
      <c r="B4844" s="22">
        <v>0.40392842610005825</v>
      </c>
      <c r="C4844" s="22">
        <v>7.9305376840762359E-2</v>
      </c>
      <c r="D4844" s="22">
        <v>4.1457432885721512E-2</v>
      </c>
      <c r="E4844" s="22">
        <v>0.14396163955700725</v>
      </c>
      <c r="F4844" s="22">
        <v>0.10658000373926335</v>
      </c>
      <c r="G4844" s="22">
        <v>0.75005223970877732</v>
      </c>
      <c r="H4844" s="22">
        <v>2.4358001473709678</v>
      </c>
      <c r="I4844" s="22">
        <v>0.70555500566388418</v>
      </c>
      <c r="J4844" s="22">
        <v>0.1278278179198698</v>
      </c>
      <c r="K4844" s="22">
        <v>0.14154211620310797</v>
      </c>
      <c r="L4844" s="22">
        <v>0.86324194133755638</v>
      </c>
      <c r="M4844" s="22">
        <v>30.912710196091368</v>
      </c>
      <c r="N4844" s="22">
        <v>1628.7791305112892</v>
      </c>
      <c r="O4844" s="22">
        <v>0.39714276287571343</v>
      </c>
      <c r="P4844" s="22">
        <v>7.8315571832349011</v>
      </c>
      <c r="Q4844" s="22">
        <v>11.896356417785695</v>
      </c>
      <c r="R4844" s="22">
        <v>12.215293587163327</v>
      </c>
      <c r="S4844" s="22">
        <v>11.069319344089214</v>
      </c>
      <c r="T4844" s="22">
        <v>122.19692720534053</v>
      </c>
      <c r="U4844" s="22">
        <v>3.3292641349654116E-2</v>
      </c>
      <c r="V4844" s="22">
        <v>2.1104512411055021</v>
      </c>
      <c r="W4844" s="22">
        <v>0.4538805855246516</v>
      </c>
      <c r="X4844" s="22">
        <v>0.91855004564100862</v>
      </c>
      <c r="Y4844" s="22">
        <v>7.2574702783551645E-2</v>
      </c>
      <c r="Z4844" s="22">
        <v>5.8890098650565834</v>
      </c>
      <c r="AA4844" s="22">
        <v>13.450350280994643</v>
      </c>
      <c r="AB4844" s="22">
        <v>0.40625996678654303</v>
      </c>
      <c r="AC4844" s="22">
        <v>0.40032113673606295</v>
      </c>
      <c r="AD4844" s="22">
        <v>0.43794472488919678</v>
      </c>
      <c r="AE4844" s="22">
        <v>7.4703223464977393</v>
      </c>
      <c r="AF4844" s="22">
        <v>0.41248474050612027</v>
      </c>
      <c r="AG4844" s="22">
        <v>1</v>
      </c>
      <c r="AH4844" s="22">
        <v>0.15082428761533975</v>
      </c>
      <c r="AI4844" s="22">
        <v>3.5940919638831148</v>
      </c>
      <c r="AJ4844" s="22">
        <v>0.72937631286636528</v>
      </c>
      <c r="AK4844" s="22">
        <v>3.3773246670405928</v>
      </c>
      <c r="AL4844" s="22">
        <v>413.95845018531344</v>
      </c>
      <c r="AM4844" s="22">
        <v>0.10997833426814917</v>
      </c>
      <c r="AN4844" s="22">
        <v>1.6321224718730409</v>
      </c>
    </row>
    <row r="4845" spans="1:40" x14ac:dyDescent="0.2">
      <c r="A4845" s="20">
        <v>43347</v>
      </c>
      <c r="B4845" s="22">
        <v>0.40423962930759333</v>
      </c>
      <c r="C4845" s="22">
        <v>7.8992262566450588E-2</v>
      </c>
      <c r="D4845" s="22">
        <v>4.1489373410964488E-2</v>
      </c>
      <c r="E4845" s="22">
        <v>0.14512915900811166</v>
      </c>
      <c r="F4845" s="22">
        <v>0.10722343903056453</v>
      </c>
      <c r="G4845" s="22">
        <v>0.75312854265494134</v>
      </c>
      <c r="H4845" s="22">
        <v>2.4445006989004705</v>
      </c>
      <c r="I4845" s="22">
        <v>0.7083328747372245</v>
      </c>
      <c r="J4845" s="22">
        <v>0.12746403689313976</v>
      </c>
      <c r="K4845" s="22">
        <v>0.14147506521236672</v>
      </c>
      <c r="L4845" s="22">
        <v>0.86389601241511393</v>
      </c>
      <c r="M4845" s="22">
        <v>31.135740779466637</v>
      </c>
      <c r="N4845" s="22">
        <v>1643.2415774238641</v>
      </c>
      <c r="O4845" s="22">
        <v>0.39783395885842587</v>
      </c>
      <c r="P4845" s="22">
        <v>7.8783142740790479</v>
      </c>
      <c r="Q4845" s="22">
        <v>12.03319502074689</v>
      </c>
      <c r="R4845" s="22">
        <v>12.265428090295741</v>
      </c>
      <c r="S4845" s="22">
        <v>11.077847606678629</v>
      </c>
      <c r="T4845" s="22">
        <v>122.98006757872261</v>
      </c>
      <c r="U4845" s="22">
        <v>3.3332599579559093E-2</v>
      </c>
      <c r="V4845" s="22">
        <v>2.1350583884565859</v>
      </c>
      <c r="W4845" s="22">
        <v>0.45533090460834058</v>
      </c>
      <c r="X4845" s="22">
        <v>0.92363824471422129</v>
      </c>
      <c r="Y4845" s="22">
        <v>7.2135333546121935E-2</v>
      </c>
      <c r="Z4845" s="22">
        <v>5.9004809755990184</v>
      </c>
      <c r="AA4845" s="22">
        <v>13.508040106981301</v>
      </c>
      <c r="AB4845" s="22">
        <v>0.40952265648216435</v>
      </c>
      <c r="AC4845" s="22">
        <v>0.40062956073830308</v>
      </c>
      <c r="AD4845" s="22">
        <v>0.43961389876399182</v>
      </c>
      <c r="AE4845" s="22">
        <v>7.4919378804054739</v>
      </c>
      <c r="AF4845" s="22">
        <v>0.4128245484662712</v>
      </c>
      <c r="AG4845" s="22">
        <v>1</v>
      </c>
      <c r="AH4845" s="22">
        <v>0.15143577269775582</v>
      </c>
      <c r="AI4845" s="22">
        <v>3.6078673079674659</v>
      </c>
      <c r="AJ4845" s="22">
        <v>0.73413165743971298</v>
      </c>
      <c r="AK4845" s="22">
        <v>3.3847694729079767</v>
      </c>
      <c r="AL4845" s="22">
        <v>414.93775933609965</v>
      </c>
      <c r="AM4845" s="22">
        <v>0.11006306613689645</v>
      </c>
      <c r="AN4845" s="22">
        <v>1.6873328417183049</v>
      </c>
    </row>
    <row r="4846" spans="1:40" x14ac:dyDescent="0.2">
      <c r="A4846" s="20">
        <v>43348</v>
      </c>
      <c r="B4846" s="22">
        <v>0.40571321263269522</v>
      </c>
      <c r="C4846" s="22">
        <v>7.9412771880212535E-2</v>
      </c>
      <c r="D4846" s="22">
        <v>4.1626255150397119E-2</v>
      </c>
      <c r="E4846" s="22">
        <v>0.14551459785478366</v>
      </c>
      <c r="F4846" s="22">
        <v>0.10733814221171584</v>
      </c>
      <c r="G4846" s="22">
        <v>0.7541396489445138</v>
      </c>
      <c r="H4846" s="22">
        <v>2.4441326896947873</v>
      </c>
      <c r="I4846" s="22">
        <v>0.70806499718316085</v>
      </c>
      <c r="J4846" s="22">
        <v>0.12845891281054272</v>
      </c>
      <c r="K4846" s="22">
        <v>0.14252101582953153</v>
      </c>
      <c r="L4846" s="22">
        <v>0.86701205165309791</v>
      </c>
      <c r="M4846" s="22">
        <v>31.092381278513596</v>
      </c>
      <c r="N4846" s="22">
        <v>1649.2317209230396</v>
      </c>
      <c r="O4846" s="22">
        <v>0.39743943795773634</v>
      </c>
      <c r="P4846" s="22">
        <v>7.9258121886288064</v>
      </c>
      <c r="Q4846" s="22">
        <v>12.064908811735725</v>
      </c>
      <c r="R4846" s="22">
        <v>12.318976658897345</v>
      </c>
      <c r="S4846" s="22">
        <v>11.118229920355253</v>
      </c>
      <c r="T4846" s="22">
        <v>123.59185657317705</v>
      </c>
      <c r="U4846" s="22">
        <v>3.3426491543959255E-2</v>
      </c>
      <c r="V4846" s="22">
        <v>2.1361030410816659</v>
      </c>
      <c r="W4846" s="22">
        <v>0.45798491057916418</v>
      </c>
      <c r="X4846" s="22">
        <v>0.92709357429275241</v>
      </c>
      <c r="Y4846" s="22">
        <v>7.2773868569598027E-2</v>
      </c>
      <c r="Z4846" s="22">
        <v>5.9265191600296045</v>
      </c>
      <c r="AA4846" s="22">
        <v>13.500944469605752</v>
      </c>
      <c r="AB4846" s="22">
        <v>0.41081666243220255</v>
      </c>
      <c r="AC4846" s="22">
        <v>0.40208998420360775</v>
      </c>
      <c r="AD4846" s="22">
        <v>0.43997923271510159</v>
      </c>
      <c r="AE4846" s="22">
        <v>7.5326698112165431</v>
      </c>
      <c r="AF4846" s="22">
        <v>0.41432942657991534</v>
      </c>
      <c r="AG4846" s="22">
        <v>1</v>
      </c>
      <c r="AH4846" s="22">
        <v>0.15193257260264892</v>
      </c>
      <c r="AI4846" s="22">
        <v>3.6199145006462161</v>
      </c>
      <c r="AJ4846" s="22">
        <v>0.72673346073547118</v>
      </c>
      <c r="AK4846" s="22">
        <v>3.3986545450528571</v>
      </c>
      <c r="AL4846" s="22">
        <v>417.55498359605423</v>
      </c>
      <c r="AM4846" s="22">
        <v>0.11046428137461752</v>
      </c>
      <c r="AN4846" s="22">
        <v>1.7044638616103482</v>
      </c>
    </row>
    <row r="4847" spans="1:40" x14ac:dyDescent="0.2">
      <c r="A4847" s="20">
        <v>43349</v>
      </c>
      <c r="B4847" s="22">
        <v>0.40338718711902377</v>
      </c>
      <c r="C4847" s="22">
        <v>7.9089281595624325E-2</v>
      </c>
      <c r="D4847" s="22">
        <v>4.1393096025217187E-2</v>
      </c>
      <c r="E4847" s="22">
        <v>0.14429592856593701</v>
      </c>
      <c r="F4847" s="22">
        <v>0.10598688618216563</v>
      </c>
      <c r="G4847" s="22">
        <v>0.75038715416973278</v>
      </c>
      <c r="H4847" s="22">
        <v>2.4292413974892635</v>
      </c>
      <c r="I4847" s="22">
        <v>0.70451075794352491</v>
      </c>
      <c r="J4847" s="22">
        <v>0.12763457039616027</v>
      </c>
      <c r="K4847" s="22">
        <v>0.14201144438708824</v>
      </c>
      <c r="L4847" s="22">
        <v>0.86208525079902021</v>
      </c>
      <c r="M4847" s="22">
        <v>30.787817548792404</v>
      </c>
      <c r="N4847" s="22">
        <v>1634.8339904886377</v>
      </c>
      <c r="O4847" s="22">
        <v>0.39342551812760157</v>
      </c>
      <c r="P4847" s="22">
        <v>7.9012399916528455</v>
      </c>
      <c r="Q4847" s="22">
        <v>12.153895155355906</v>
      </c>
      <c r="R4847" s="22">
        <v>12.162681632966862</v>
      </c>
      <c r="S4847" s="22">
        <v>11.051192215180835</v>
      </c>
      <c r="T4847" s="22">
        <v>123.21716877725181</v>
      </c>
      <c r="U4847" s="22">
        <v>3.3220573537326055E-2</v>
      </c>
      <c r="V4847" s="22">
        <v>2.1065030917418093</v>
      </c>
      <c r="W4847" s="22">
        <v>0.45502970927742198</v>
      </c>
      <c r="X4847" s="22">
        <v>0.92484266713527874</v>
      </c>
      <c r="Y4847" s="22">
        <v>7.2356643126228734E-2</v>
      </c>
      <c r="Z4847" s="22">
        <v>5.9276872892618249</v>
      </c>
      <c r="AA4847" s="22">
        <v>13.423541170139154</v>
      </c>
      <c r="AB4847" s="22">
        <v>0.40837351316324172</v>
      </c>
      <c r="AC4847" s="22">
        <v>0.39978473129853154</v>
      </c>
      <c r="AD4847" s="22">
        <v>0.4381047567793166</v>
      </c>
      <c r="AE4847" s="22">
        <v>7.5999297081791122</v>
      </c>
      <c r="AF4847" s="22">
        <v>0.41193203659567917</v>
      </c>
      <c r="AG4847" s="22">
        <v>1</v>
      </c>
      <c r="AH4847" s="22">
        <v>0.15090775296818196</v>
      </c>
      <c r="AI4847" s="22">
        <v>3.6002592010895231</v>
      </c>
      <c r="AJ4847" s="22">
        <v>0.72078770771782219</v>
      </c>
      <c r="AK4847" s="22">
        <v>3.3794989511142348</v>
      </c>
      <c r="AL4847" s="22">
        <v>413.86835659919382</v>
      </c>
      <c r="AM4847" s="22">
        <v>0.10983097013695921</v>
      </c>
      <c r="AN4847" s="22">
        <v>1.6824566991400234</v>
      </c>
    </row>
    <row r="4848" spans="1:40" x14ac:dyDescent="0.2">
      <c r="A4848" s="20">
        <v>43350</v>
      </c>
      <c r="B4848" s="22">
        <v>0.40552059180744177</v>
      </c>
      <c r="C4848" s="22">
        <v>7.8458650767362262E-2</v>
      </c>
      <c r="D4848" s="22">
        <v>4.159876338743513E-2</v>
      </c>
      <c r="E4848" s="22">
        <v>0.14523572927017775</v>
      </c>
      <c r="F4848" s="22">
        <v>0.10700011041183614</v>
      </c>
      <c r="G4848" s="22">
        <v>0.7554267417467152</v>
      </c>
      <c r="H4848" s="22">
        <v>2.4524677045379262</v>
      </c>
      <c r="I4848" s="22">
        <v>0.71263111405542667</v>
      </c>
      <c r="J4848" s="22">
        <v>0.12753671193551949</v>
      </c>
      <c r="K4848" s="22">
        <v>0.1426631334879099</v>
      </c>
      <c r="L4848" s="22">
        <v>0.86667770785028153</v>
      </c>
      <c r="M4848" s="22">
        <v>31.033454786353094</v>
      </c>
      <c r="N4848" s="22">
        <v>1635.7513525449929</v>
      </c>
      <c r="O4848" s="22">
        <v>0.3964999447940819</v>
      </c>
      <c r="P4848" s="22">
        <v>7.925361598763387</v>
      </c>
      <c r="Q4848" s="22">
        <v>12.359500938500606</v>
      </c>
      <c r="R4848" s="22">
        <v>12.261234404328142</v>
      </c>
      <c r="S4848" s="22">
        <v>11.107430716572816</v>
      </c>
      <c r="T4848" s="22">
        <v>124.49707408634204</v>
      </c>
      <c r="U4848" s="22">
        <v>3.3416142210444956E-2</v>
      </c>
      <c r="V4848" s="22">
        <v>2.1324942033786023</v>
      </c>
      <c r="W4848" s="22">
        <v>0.45749144308269851</v>
      </c>
      <c r="X4848" s="22">
        <v>0.93298001545765696</v>
      </c>
      <c r="Y4848" s="22">
        <v>7.2132052556033999E-2</v>
      </c>
      <c r="Z4848" s="22">
        <v>5.9302197195539357</v>
      </c>
      <c r="AA4848" s="22">
        <v>13.543115822016119</v>
      </c>
      <c r="AB4848" s="22">
        <v>0.41228883736336536</v>
      </c>
      <c r="AC4848" s="22">
        <v>0.40189908358175996</v>
      </c>
      <c r="AD4848" s="22">
        <v>0.44306061609804576</v>
      </c>
      <c r="AE4848" s="22">
        <v>7.7149166390637065</v>
      </c>
      <c r="AF4848" s="22">
        <v>0.41412167384343601</v>
      </c>
      <c r="AG4848" s="22">
        <v>1</v>
      </c>
      <c r="AH4848" s="22">
        <v>0.15221375731478415</v>
      </c>
      <c r="AI4848" s="22">
        <v>3.6248205807662579</v>
      </c>
      <c r="AJ4848" s="22">
        <v>0.70464833830186591</v>
      </c>
      <c r="AK4848" s="22">
        <v>3.4023407309263551</v>
      </c>
      <c r="AL4848" s="22">
        <v>416.38732472121006</v>
      </c>
      <c r="AM4848" s="22">
        <v>0.11041183614883515</v>
      </c>
      <c r="AN4848" s="22">
        <v>1.6807110522247986</v>
      </c>
    </row>
    <row r="4849" spans="1:40" x14ac:dyDescent="0.2">
      <c r="A4849" s="20">
        <v>43353</v>
      </c>
      <c r="B4849" s="22">
        <v>0.4050867460046102</v>
      </c>
      <c r="C4849" s="22">
        <v>7.8462946827401361E-2</v>
      </c>
      <c r="D4849" s="22">
        <v>4.1554258991694876E-2</v>
      </c>
      <c r="E4849" s="22">
        <v>0.14516858393902962</v>
      </c>
      <c r="F4849" s="22">
        <v>0.1075253399803677</v>
      </c>
      <c r="G4849" s="22">
        <v>0.75600824996966909</v>
      </c>
      <c r="H4849" s="22">
        <v>2.439145444318219</v>
      </c>
      <c r="I4849" s="22">
        <v>0.70946430344006084</v>
      </c>
      <c r="J4849" s="22">
        <v>0.12785247113062082</v>
      </c>
      <c r="K4849" s="22">
        <v>0.14365756008249966</v>
      </c>
      <c r="L4849" s="22">
        <v>0.86576152293557729</v>
      </c>
      <c r="M4849" s="22">
        <v>30.895474648990255</v>
      </c>
      <c r="N4849" s="22">
        <v>1638.0822129330404</v>
      </c>
      <c r="O4849" s="22">
        <v>0.39486251888779811</v>
      </c>
      <c r="P4849" s="22">
        <v>7.9907794456638017</v>
      </c>
      <c r="Q4849" s="22">
        <v>12.463189473568111</v>
      </c>
      <c r="R4849" s="22">
        <v>12.254734357594272</v>
      </c>
      <c r="S4849" s="22">
        <v>11.101062128448056</v>
      </c>
      <c r="T4849" s="22">
        <v>124.47748353866344</v>
      </c>
      <c r="U4849" s="22">
        <v>3.3374877298245217E-2</v>
      </c>
      <c r="V4849" s="22">
        <v>2.1249186583872848</v>
      </c>
      <c r="W4849" s="22">
        <v>0.45700199631618998</v>
      </c>
      <c r="X4849" s="22">
        <v>0.92512159881765132</v>
      </c>
      <c r="Y4849" s="22">
        <v>7.1966647181444174E-2</v>
      </c>
      <c r="Z4849" s="22">
        <v>5.9393163995720597</v>
      </c>
      <c r="AA4849" s="22">
        <v>13.461347568575114</v>
      </c>
      <c r="AB4849" s="22">
        <v>0.41018231550619294</v>
      </c>
      <c r="AC4849" s="22">
        <v>0.40146911224591081</v>
      </c>
      <c r="AD4849" s="22">
        <v>0.43993955904573873</v>
      </c>
      <c r="AE4849" s="22">
        <v>7.7779125812037444</v>
      </c>
      <c r="AF4849" s="22">
        <v>0.41366759681030579</v>
      </c>
      <c r="AG4849" s="22">
        <v>1</v>
      </c>
      <c r="AH4849" s="22">
        <v>0.1520398822063154</v>
      </c>
      <c r="AI4849" s="22">
        <v>3.6176337586994158</v>
      </c>
      <c r="AJ4849" s="22">
        <v>0.71146061963007479</v>
      </c>
      <c r="AK4849" s="22">
        <v>3.398700740070808</v>
      </c>
      <c r="AL4849" s="22">
        <v>416.91023194767661</v>
      </c>
      <c r="AM4849" s="22">
        <v>0.11029371215547</v>
      </c>
      <c r="AN4849" s="22">
        <v>1.6741151686942324</v>
      </c>
    </row>
    <row r="4850" spans="1:40" x14ac:dyDescent="0.2">
      <c r="A4850" s="20">
        <v>43354</v>
      </c>
      <c r="B4850" s="22">
        <v>0.40632571106169718</v>
      </c>
      <c r="C4850" s="22">
        <v>7.8789286781056053E-2</v>
      </c>
      <c r="D4850" s="22">
        <v>4.1680218600997854E-2</v>
      </c>
      <c r="E4850" s="22">
        <v>0.14453552819355478</v>
      </c>
      <c r="F4850" s="22">
        <v>0.10753045036673192</v>
      </c>
      <c r="G4850" s="22">
        <v>0.76005885411480967</v>
      </c>
      <c r="H4850" s="22">
        <v>2.443220160853163</v>
      </c>
      <c r="I4850" s="22">
        <v>0.71094000641642596</v>
      </c>
      <c r="J4850" s="22">
        <v>0.12838383503147366</v>
      </c>
      <c r="K4850" s="22">
        <v>0.14418151848041327</v>
      </c>
      <c r="L4850" s="22">
        <v>0.86829732390782455</v>
      </c>
      <c r="M4850" s="22">
        <v>30.926067283971101</v>
      </c>
      <c r="N4850" s="22">
        <v>1643.0475811180067</v>
      </c>
      <c r="O4850" s="22">
        <v>0.39584923611341577</v>
      </c>
      <c r="P4850" s="22">
        <v>8.0349142079585789</v>
      </c>
      <c r="Q4850" s="22">
        <v>12.519774761320011</v>
      </c>
      <c r="R4850" s="22">
        <v>12.348301306517095</v>
      </c>
      <c r="S4850" s="22">
        <v>11.134711758653877</v>
      </c>
      <c r="T4850" s="22">
        <v>124.23417742524309</v>
      </c>
      <c r="U4850" s="22">
        <v>3.3509231909550512E-2</v>
      </c>
      <c r="V4850" s="22">
        <v>2.1220669742126046</v>
      </c>
      <c r="W4850" s="22">
        <v>0.45838726450056971</v>
      </c>
      <c r="X4850" s="22">
        <v>0.92022612370426893</v>
      </c>
      <c r="Y4850" s="22">
        <v>7.2173730266724176E-2</v>
      </c>
      <c r="Z4850" s="22">
        <v>5.9672762271414808</v>
      </c>
      <c r="AA4850" s="22">
        <v>13.456794220791432</v>
      </c>
      <c r="AB4850" s="22">
        <v>0.41028619472746775</v>
      </c>
      <c r="AC4850" s="22">
        <v>0.40268604869846114</v>
      </c>
      <c r="AD4850" s="22">
        <v>0.44129523303795642</v>
      </c>
      <c r="AE4850" s="22">
        <v>7.6751739625855979</v>
      </c>
      <c r="AF4850" s="22">
        <v>0.41492150940891431</v>
      </c>
      <c r="AG4850" s="22">
        <v>0.99999999999999989</v>
      </c>
      <c r="AH4850" s="22">
        <v>0.15211354861549012</v>
      </c>
      <c r="AI4850" s="22">
        <v>3.6241744382861496</v>
      </c>
      <c r="AJ4850" s="22">
        <v>0.71009923334771485</v>
      </c>
      <c r="AK4850" s="22">
        <v>3.4066797207748385</v>
      </c>
      <c r="AL4850" s="22">
        <v>418.1739736484019</v>
      </c>
      <c r="AM4850" s="22">
        <v>0.11062803535672008</v>
      </c>
      <c r="AN4850" s="22">
        <v>1.6645094199772104</v>
      </c>
    </row>
    <row r="4851" spans="1:40" x14ac:dyDescent="0.2">
      <c r="A4851" s="20">
        <v>43355</v>
      </c>
      <c r="B4851" s="22">
        <v>0.40901801821866862</v>
      </c>
      <c r="C4851" s="22">
        <v>7.9823604089177935E-2</v>
      </c>
      <c r="D4851" s="22">
        <v>4.1956391010935658E-2</v>
      </c>
      <c r="E4851" s="22">
        <v>0.1447136907280786</v>
      </c>
      <c r="F4851" s="22">
        <v>0.10806476758947862</v>
      </c>
      <c r="G4851" s="22">
        <v>0.76364729726719982</v>
      </c>
      <c r="H4851" s="22">
        <v>2.448829595313927</v>
      </c>
      <c r="I4851" s="22">
        <v>0.71444798325129744</v>
      </c>
      <c r="J4851" s="22">
        <v>0.12944609011336558</v>
      </c>
      <c r="K4851" s="22">
        <v>0.14528163210761935</v>
      </c>
      <c r="L4851" s="22">
        <v>0.87401723869128489</v>
      </c>
      <c r="M4851" s="22">
        <v>31.10648344061115</v>
      </c>
      <c r="N4851" s="22">
        <v>1650.3708323125238</v>
      </c>
      <c r="O4851" s="22">
        <v>0.39801554600325179</v>
      </c>
      <c r="P4851" s="22">
        <v>8.0347001046793931</v>
      </c>
      <c r="Q4851" s="22">
        <v>12.617207510189537</v>
      </c>
      <c r="R4851" s="22">
        <v>12.388917347825121</v>
      </c>
      <c r="S4851" s="22">
        <v>11.219626272300053</v>
      </c>
      <c r="T4851" s="22">
        <v>124.6408605982316</v>
      </c>
      <c r="U4851" s="22">
        <v>3.3703423238824921E-2</v>
      </c>
      <c r="V4851" s="22">
        <v>2.1173077351388678</v>
      </c>
      <c r="W4851" s="22">
        <v>0.46125748903093622</v>
      </c>
      <c r="X4851" s="22">
        <v>0.91960845453128137</v>
      </c>
      <c r="Y4851" s="22">
        <v>7.3075124167576125E-2</v>
      </c>
      <c r="Z4851" s="22">
        <v>6.020178623131919</v>
      </c>
      <c r="AA4851" s="22">
        <v>13.761999153655985</v>
      </c>
      <c r="AB4851" s="22">
        <v>0.41261498028909338</v>
      </c>
      <c r="AC4851" s="22">
        <v>0.40535423951535676</v>
      </c>
      <c r="AD4851" s="22">
        <v>0.44371812289806017</v>
      </c>
      <c r="AE4851" s="22">
        <v>7.6777656517962551</v>
      </c>
      <c r="AF4851" s="22">
        <v>0.41770418049399771</v>
      </c>
      <c r="AG4851" s="22">
        <v>1</v>
      </c>
      <c r="AH4851" s="22">
        <v>0.15276509499097976</v>
      </c>
      <c r="AI4851" s="22">
        <v>3.6415064923494964</v>
      </c>
      <c r="AJ4851" s="22">
        <v>0.7045813937949621</v>
      </c>
      <c r="AK4851" s="22">
        <v>3.4195639101093569</v>
      </c>
      <c r="AL4851" s="22">
        <v>422.64861132764656</v>
      </c>
      <c r="AM4851" s="22">
        <v>0.11136105481191119</v>
      </c>
      <c r="AN4851" s="22">
        <v>1.6638677921557274</v>
      </c>
    </row>
    <row r="4852" spans="1:40" x14ac:dyDescent="0.2">
      <c r="A4852" s="20">
        <v>43356</v>
      </c>
      <c r="B4852" s="22">
        <v>0.41029994972909573</v>
      </c>
      <c r="C4852" s="22">
        <v>8.0344076411774559E-2</v>
      </c>
      <c r="D4852" s="22">
        <v>4.2104675194101548E-2</v>
      </c>
      <c r="E4852" s="22">
        <v>0.14518237166955261</v>
      </c>
      <c r="F4852" s="22">
        <v>0.1078366754175278</v>
      </c>
      <c r="G4852" s="22">
        <v>0.76419594481371844</v>
      </c>
      <c r="H4852" s="22">
        <v>2.4347874657878572</v>
      </c>
      <c r="I4852" s="22">
        <v>0.71279673797687548</v>
      </c>
      <c r="J4852" s="22">
        <v>0.13057029548120427</v>
      </c>
      <c r="K4852" s="22">
        <v>0.14640004468524828</v>
      </c>
      <c r="L4852" s="22">
        <v>0.87670222867675818</v>
      </c>
      <c r="M4852" s="22">
        <v>30.940065910741218</v>
      </c>
      <c r="N4852" s="22">
        <v>1657.2641456739095</v>
      </c>
      <c r="O4852" s="22">
        <v>0.39815673350835057</v>
      </c>
      <c r="P4852" s="22">
        <v>8.0461375188515909</v>
      </c>
      <c r="Q4852" s="22">
        <v>12.444841646651401</v>
      </c>
      <c r="R4852" s="22">
        <v>12.502932469418534</v>
      </c>
      <c r="S4852" s="22">
        <v>11.294196503379322</v>
      </c>
      <c r="T4852" s="22">
        <v>125.09970396023013</v>
      </c>
      <c r="U4852" s="22">
        <v>3.3785399095123722E-2</v>
      </c>
      <c r="V4852" s="22">
        <v>2.103390493213428</v>
      </c>
      <c r="W4852" s="22">
        <v>0.46282745908506956</v>
      </c>
      <c r="X4852" s="22">
        <v>0.91779031447243486</v>
      </c>
      <c r="Y4852" s="22">
        <v>7.3350835055577282E-2</v>
      </c>
      <c r="Z4852" s="22">
        <v>6.0325085181254545</v>
      </c>
      <c r="AA4852" s="22">
        <v>13.644640563034129</v>
      </c>
      <c r="AB4852" s="22">
        <v>0.4110931128861085</v>
      </c>
      <c r="AC4852" s="22">
        <v>0.40663575936993807</v>
      </c>
      <c r="AD4852" s="22">
        <v>0.44317712115287944</v>
      </c>
      <c r="AE4852" s="22">
        <v>7.6179746411216005</v>
      </c>
      <c r="AF4852" s="22">
        <v>0.41899123052002457</v>
      </c>
      <c r="AG4852" s="22">
        <v>1</v>
      </c>
      <c r="AH4852" s="22">
        <v>0.15304697536725689</v>
      </c>
      <c r="AI4852" s="22">
        <v>3.6429648662235383</v>
      </c>
      <c r="AJ4852" s="22">
        <v>0.67768530413897121</v>
      </c>
      <c r="AK4852" s="22">
        <v>3.4316036418477354</v>
      </c>
      <c r="AL4852" s="22">
        <v>424.50985868290235</v>
      </c>
      <c r="AM4852" s="22">
        <v>0.11171312070602693</v>
      </c>
      <c r="AN4852" s="22">
        <v>1.6498240518348881</v>
      </c>
    </row>
    <row r="4853" spans="1:40" x14ac:dyDescent="0.2">
      <c r="A4853" s="20">
        <v>43357</v>
      </c>
      <c r="B4853" s="22">
        <v>0.40574730422485417</v>
      </c>
      <c r="C4853" s="22">
        <v>7.8995050380060106E-2</v>
      </c>
      <c r="D4853" s="22">
        <v>4.1632048789110837E-2</v>
      </c>
      <c r="E4853" s="22">
        <v>0.14396986035000883</v>
      </c>
      <c r="F4853" s="22">
        <v>0.10686980731836664</v>
      </c>
      <c r="G4853" s="22">
        <v>0.75871707618879269</v>
      </c>
      <c r="H4853" s="22">
        <v>2.4202315715043308</v>
      </c>
      <c r="I4853" s="22">
        <v>0.70906620116669616</v>
      </c>
      <c r="J4853" s="22">
        <v>0.12846915326144601</v>
      </c>
      <c r="K4853" s="22">
        <v>0.14435654940781334</v>
      </c>
      <c r="L4853" s="22">
        <v>0.86681324023333928</v>
      </c>
      <c r="M4853" s="22">
        <v>30.853367509280538</v>
      </c>
      <c r="N4853" s="22">
        <v>1635.1423015732721</v>
      </c>
      <c r="O4853" s="22">
        <v>0.39522936185257207</v>
      </c>
      <c r="P4853" s="22">
        <v>7.9403835955453426</v>
      </c>
      <c r="Q4853" s="22">
        <v>12.133197808025455</v>
      </c>
      <c r="R4853" s="22">
        <v>12.378469153261447</v>
      </c>
      <c r="S4853" s="22">
        <v>11.14216899416652</v>
      </c>
      <c r="T4853" s="22">
        <v>123.81341700547995</v>
      </c>
      <c r="U4853" s="22">
        <v>3.3420982853102355E-2</v>
      </c>
      <c r="V4853" s="22">
        <v>2.0860769842672795</v>
      </c>
      <c r="W4853" s="22">
        <v>0.45706646632490716</v>
      </c>
      <c r="X4853" s="22">
        <v>0.91180175004419317</v>
      </c>
      <c r="Y4853" s="22">
        <v>7.2321902068234051E-2</v>
      </c>
      <c r="Z4853" s="22">
        <v>5.977108007777975</v>
      </c>
      <c r="AA4853" s="22">
        <v>13.592672794767546</v>
      </c>
      <c r="AB4853" s="22">
        <v>0.40918331270991692</v>
      </c>
      <c r="AC4853" s="22">
        <v>0.4022671027046138</v>
      </c>
      <c r="AD4853" s="22">
        <v>0.44062665723881916</v>
      </c>
      <c r="AE4853" s="22">
        <v>7.5146941841965704</v>
      </c>
      <c r="AF4853" s="22">
        <v>0.41437599434329153</v>
      </c>
      <c r="AG4853" s="22">
        <v>1</v>
      </c>
      <c r="AH4853" s="22">
        <v>0.15180307583524838</v>
      </c>
      <c r="AI4853" s="22">
        <v>3.6105709740144953</v>
      </c>
      <c r="AJ4853" s="22">
        <v>0.68160022980378299</v>
      </c>
      <c r="AK4853" s="22">
        <v>3.3981129573979145</v>
      </c>
      <c r="AL4853" s="22">
        <v>419.53000707088563</v>
      </c>
      <c r="AM4853" s="22">
        <v>0.11048258794414001</v>
      </c>
      <c r="AN4853" s="22">
        <v>1.6483449708325968</v>
      </c>
    </row>
    <row r="4854" spans="1:40" x14ac:dyDescent="0.2">
      <c r="A4854" s="20">
        <v>43360</v>
      </c>
      <c r="B4854" s="22">
        <v>0.41221099887766555</v>
      </c>
      <c r="C4854" s="22">
        <v>8.0583613916947253E-2</v>
      </c>
      <c r="D4854" s="22">
        <v>4.2289562289562294E-2</v>
      </c>
      <c r="E4854" s="22">
        <v>0.14637485970819306</v>
      </c>
      <c r="F4854" s="22">
        <v>0.10801346801346802</v>
      </c>
      <c r="G4854" s="22">
        <v>0.76924803591470259</v>
      </c>
      <c r="H4854" s="22">
        <v>2.4439955106621776</v>
      </c>
      <c r="I4854" s="22">
        <v>0.71659932659932657</v>
      </c>
      <c r="J4854" s="22">
        <v>0.13112233445566779</v>
      </c>
      <c r="K4854" s="22">
        <v>0.14765432098765433</v>
      </c>
      <c r="L4854" s="22">
        <v>0.88038159371492708</v>
      </c>
      <c r="M4854" s="22">
        <v>31.175084175084173</v>
      </c>
      <c r="N4854" s="22">
        <v>1668.9113355780023</v>
      </c>
      <c r="O4854" s="22">
        <v>0.40190796857463523</v>
      </c>
      <c r="P4854" s="22">
        <v>8.1402918069584747</v>
      </c>
      <c r="Q4854" s="22">
        <v>12.221099887766554</v>
      </c>
      <c r="R4854" s="22">
        <v>12.551066217732885</v>
      </c>
      <c r="S4854" s="22">
        <v>11.313131313131313</v>
      </c>
      <c r="T4854" s="22">
        <v>126.29966329966329</v>
      </c>
      <c r="U4854" s="22">
        <v>3.3947250280583617E-2</v>
      </c>
      <c r="V4854" s="22">
        <v>2.1141975308641974</v>
      </c>
      <c r="W4854" s="22">
        <v>0.46430976430976428</v>
      </c>
      <c r="X4854" s="22">
        <v>0.91714927048260375</v>
      </c>
      <c r="Y4854" s="22">
        <v>7.3804713804713803E-2</v>
      </c>
      <c r="Z4854" s="22">
        <v>6.0729517396184063</v>
      </c>
      <c r="AA4854" s="22">
        <v>13.813692480359148</v>
      </c>
      <c r="AB4854" s="22">
        <v>0.41294051627384964</v>
      </c>
      <c r="AC4854" s="22">
        <v>0.40852974186307522</v>
      </c>
      <c r="AD4854" s="22">
        <v>0.44590347923681256</v>
      </c>
      <c r="AE4854" s="22">
        <v>7.6396745230078569</v>
      </c>
      <c r="AF4854" s="22">
        <v>0.42090909090909095</v>
      </c>
      <c r="AG4854" s="22">
        <v>1</v>
      </c>
      <c r="AH4854" s="22">
        <v>0.15395061728395062</v>
      </c>
      <c r="AI4854" s="22">
        <v>3.6554433221099889</v>
      </c>
      <c r="AJ4854" s="22">
        <v>0.70857463524130193</v>
      </c>
      <c r="AK4854" s="22">
        <v>3.4560044893378228</v>
      </c>
      <c r="AL4854" s="22">
        <v>427.52861952861957</v>
      </c>
      <c r="AM4854" s="22">
        <v>0.1122334455667789</v>
      </c>
      <c r="AN4854" s="22">
        <v>1.6731986531986534</v>
      </c>
    </row>
    <row r="4855" spans="1:40" x14ac:dyDescent="0.2">
      <c r="A4855" s="20">
        <v>43361</v>
      </c>
      <c r="B4855" s="22">
        <v>0.41229960932237636</v>
      </c>
      <c r="C4855" s="22">
        <v>8.1031927791997832E-2</v>
      </c>
      <c r="D4855" s="22">
        <v>4.2300956486595716E-2</v>
      </c>
      <c r="E4855" s="22">
        <v>0.14562845210831199</v>
      </c>
      <c r="F4855" s="22">
        <v>0.10826709775921685</v>
      </c>
      <c r="G4855" s="22">
        <v>0.77002784139386582</v>
      </c>
      <c r="H4855" s="22">
        <v>2.4465624859670392</v>
      </c>
      <c r="I4855" s="22">
        <v>0.71779154878979734</v>
      </c>
      <c r="J4855" s="22">
        <v>0.13095558848623648</v>
      </c>
      <c r="K4855" s="22">
        <v>0.14759306659481788</v>
      </c>
      <c r="L4855" s="22">
        <v>0.88051776011495797</v>
      </c>
      <c r="M4855" s="22">
        <v>31.145314113790469</v>
      </c>
      <c r="N4855" s="22">
        <v>1667.1157214064392</v>
      </c>
      <c r="O4855" s="22">
        <v>0.40266738515425027</v>
      </c>
      <c r="P4855" s="22">
        <v>8.1615698953702456</v>
      </c>
      <c r="Q4855" s="22">
        <v>12.298486685526964</v>
      </c>
      <c r="R4855" s="22">
        <v>12.612825003367909</v>
      </c>
      <c r="S4855" s="22">
        <v>11.304953073779693</v>
      </c>
      <c r="T4855" s="22">
        <v>125.93964704297453</v>
      </c>
      <c r="U4855" s="22">
        <v>3.3946293053123168E-2</v>
      </c>
      <c r="V4855" s="22">
        <v>2.1112645381471999</v>
      </c>
      <c r="W4855" s="22">
        <v>0.46488391934976869</v>
      </c>
      <c r="X4855" s="22">
        <v>0.91589204724055862</v>
      </c>
      <c r="Y4855" s="22">
        <v>7.3880731061116353E-2</v>
      </c>
      <c r="Z4855" s="22">
        <v>6.0636984148367681</v>
      </c>
      <c r="AA4855" s="22">
        <v>13.800574790066909</v>
      </c>
      <c r="AB4855" s="22">
        <v>0.41262517400871163</v>
      </c>
      <c r="AC4855" s="22">
        <v>0.40863981319322823</v>
      </c>
      <c r="AD4855" s="22">
        <v>0.4467982397054201</v>
      </c>
      <c r="AE4855" s="22">
        <v>7.5536620414028457</v>
      </c>
      <c r="AF4855" s="22">
        <v>0.42102249764246258</v>
      </c>
      <c r="AG4855" s="22">
        <v>1</v>
      </c>
      <c r="AH4855" s="22">
        <v>0.15386860658314247</v>
      </c>
      <c r="AI4855" s="22">
        <v>3.6541829449009828</v>
      </c>
      <c r="AJ4855" s="22">
        <v>0.7149175984552516</v>
      </c>
      <c r="AK4855" s="22">
        <v>3.4553639588665854</v>
      </c>
      <c r="AL4855" s="22">
        <v>428.84727648300327</v>
      </c>
      <c r="AM4855" s="22">
        <v>0.11226368494319457</v>
      </c>
      <c r="AN4855" s="22">
        <v>1.6725492837576901</v>
      </c>
    </row>
    <row r="4856" spans="1:40" x14ac:dyDescent="0.2">
      <c r="A4856" s="20">
        <v>43362</v>
      </c>
      <c r="B4856" s="22">
        <v>0.4141621463128573</v>
      </c>
      <c r="C4856" s="22">
        <v>8.1907683285780325E-2</v>
      </c>
      <c r="D4856" s="22">
        <v>4.2493205372548581E-2</v>
      </c>
      <c r="E4856" s="22">
        <v>0.14561365917472058</v>
      </c>
      <c r="F4856" s="22">
        <v>0.10906363831154917</v>
      </c>
      <c r="G4856" s="22">
        <v>0.77211778106075124</v>
      </c>
      <c r="H4856" s="22">
        <v>2.4641097064495394</v>
      </c>
      <c r="I4856" s="22">
        <v>0.72070416022915651</v>
      </c>
      <c r="J4856" s="22">
        <v>0.13162969562324495</v>
      </c>
      <c r="K4856" s="22">
        <v>0.14820745886572012</v>
      </c>
      <c r="L4856" s="22">
        <v>0.88472251982001293</v>
      </c>
      <c r="M4856" s="22">
        <v>31.20453802172025</v>
      </c>
      <c r="N4856" s="22">
        <v>1676.9478871809908</v>
      </c>
      <c r="O4856" s="22">
        <v>0.40420421097741138</v>
      </c>
      <c r="P4856" s="22">
        <v>8.1591916366876038</v>
      </c>
      <c r="Q4856" s="22">
        <v>12.449110777801586</v>
      </c>
      <c r="R4856" s="22">
        <v>12.661125709065892</v>
      </c>
      <c r="S4856" s="22">
        <v>11.35633169059353</v>
      </c>
      <c r="T4856" s="22">
        <v>126.07558106751773</v>
      </c>
      <c r="U4856" s="22">
        <v>3.4112976892627968E-2</v>
      </c>
      <c r="V4856" s="22">
        <v>2.1172171912532565</v>
      </c>
      <c r="W4856" s="22">
        <v>0.46705310522932569</v>
      </c>
      <c r="X4856" s="22">
        <v>0.9190170626910108</v>
      </c>
      <c r="Y4856" s="22">
        <v>7.4588657201177355E-2</v>
      </c>
      <c r="Z4856" s="22">
        <v>6.0770471282126461</v>
      </c>
      <c r="AA4856" s="22">
        <v>13.867806434878711</v>
      </c>
      <c r="AB4856" s="22">
        <v>0.41398170807348345</v>
      </c>
      <c r="AC4856" s="22">
        <v>0.4106097684751841</v>
      </c>
      <c r="AD4856" s="22">
        <v>0.44904311346182035</v>
      </c>
      <c r="AE4856" s="22">
        <v>7.5204628240839941</v>
      </c>
      <c r="AF4856" s="22">
        <v>0.42293595570241227</v>
      </c>
      <c r="AG4856" s="22">
        <v>1</v>
      </c>
      <c r="AH4856" s="22">
        <v>0.15436491378435374</v>
      </c>
      <c r="AI4856" s="22">
        <v>3.653874347321056</v>
      </c>
      <c r="AJ4856" s="22">
        <v>0.70421661610636832</v>
      </c>
      <c r="AK4856" s="22">
        <v>3.4664441261714387</v>
      </c>
      <c r="AL4856" s="22">
        <v>430.57074870591947</v>
      </c>
      <c r="AM4856" s="22">
        <v>0.11277389960867457</v>
      </c>
      <c r="AN4856" s="22">
        <v>1.6549344219773774</v>
      </c>
    </row>
    <row r="4857" spans="1:40" x14ac:dyDescent="0.2">
      <c r="A4857" s="20">
        <v>43363</v>
      </c>
      <c r="B4857" s="22">
        <v>0.41866642346583977</v>
      </c>
      <c r="C4857" s="22">
        <v>8.3094882522600569E-2</v>
      </c>
      <c r="D4857" s="22">
        <v>4.2955346048176565E-2</v>
      </c>
      <c r="E4857" s="22">
        <v>0.14707190004446014</v>
      </c>
      <c r="F4857" s="22">
        <v>0.10929217159338341</v>
      </c>
      <c r="G4857" s="22">
        <v>0.78038965332482135</v>
      </c>
      <c r="H4857" s="22">
        <v>2.4747204140494072</v>
      </c>
      <c r="I4857" s="22">
        <v>0.72190745448534521</v>
      </c>
      <c r="J4857" s="22">
        <v>0.13423545640055176</v>
      </c>
      <c r="K4857" s="22">
        <v>0.15122151415314811</v>
      </c>
      <c r="L4857" s="22">
        <v>0.89403663972457492</v>
      </c>
      <c r="M4857" s="22">
        <v>31.288546381057692</v>
      </c>
      <c r="N4857" s="22">
        <v>1691.7657520035566</v>
      </c>
      <c r="O4857" s="22">
        <v>0.40693578358166416</v>
      </c>
      <c r="P4857" s="22">
        <v>8.2091679111708977</v>
      </c>
      <c r="Q4857" s="22">
        <v>12.509262531492606</v>
      </c>
      <c r="R4857" s="22">
        <v>12.82276359739623</v>
      </c>
      <c r="S4857" s="22">
        <v>11.479839031452707</v>
      </c>
      <c r="T4857" s="22">
        <v>127.23925261345889</v>
      </c>
      <c r="U4857" s="22">
        <v>3.4483977245522629E-2</v>
      </c>
      <c r="V4857" s="22">
        <v>2.1453732942692003</v>
      </c>
      <c r="W4857" s="22">
        <v>0.47139160273144926</v>
      </c>
      <c r="X4857" s="22">
        <v>0.92827095612125066</v>
      </c>
      <c r="Y4857" s="22">
        <v>7.6186459033960707E-2</v>
      </c>
      <c r="Z4857" s="22">
        <v>6.1592129413240002</v>
      </c>
      <c r="AA4857" s="22">
        <v>14.00608762069791</v>
      </c>
      <c r="AB4857" s="22">
        <v>0.41532621210912118</v>
      </c>
      <c r="AC4857" s="22">
        <v>0.41507541125639824</v>
      </c>
      <c r="AD4857" s="22">
        <v>0.45025593087016497</v>
      </c>
      <c r="AE4857" s="22">
        <v>7.5612353082000485</v>
      </c>
      <c r="AF4857" s="22">
        <v>0.42753565362122231</v>
      </c>
      <c r="AG4857" s="22">
        <v>1</v>
      </c>
      <c r="AH4857" s="22">
        <v>0.15554212884323806</v>
      </c>
      <c r="AI4857" s="22">
        <v>3.6856325311506053</v>
      </c>
      <c r="AJ4857" s="22">
        <v>0.70463639576374559</v>
      </c>
      <c r="AK4857" s="22">
        <v>3.5022059075000853</v>
      </c>
      <c r="AL4857" s="22">
        <v>435.1394794742302</v>
      </c>
      <c r="AM4857" s="22">
        <v>0.11400038760131784</v>
      </c>
      <c r="AN4857" s="22">
        <v>1.6276861341328561</v>
      </c>
    </row>
    <row r="4858" spans="1:40" x14ac:dyDescent="0.2">
      <c r="A4858" s="20">
        <v>43364</v>
      </c>
      <c r="B4858" s="22">
        <v>0.41804398306242319</v>
      </c>
      <c r="C4858" s="22">
        <v>8.2969084369166335E-2</v>
      </c>
      <c r="D4858" s="22">
        <v>4.2891453808678232E-2</v>
      </c>
      <c r="E4858" s="22">
        <v>0.146985839821518</v>
      </c>
      <c r="F4858" s="22">
        <v>0.10909256476801896</v>
      </c>
      <c r="G4858" s="22">
        <v>0.78039202294768484</v>
      </c>
      <c r="H4858" s="22">
        <v>2.4780312343486774</v>
      </c>
      <c r="I4858" s="22">
        <v>0.72261303100669316</v>
      </c>
      <c r="J4858" s="22">
        <v>0.13373628374994309</v>
      </c>
      <c r="K4858" s="22">
        <v>0.14884123298274374</v>
      </c>
      <c r="L4858" s="22">
        <v>0.88889268314893233</v>
      </c>
      <c r="M4858" s="22">
        <v>31.400537267222152</v>
      </c>
      <c r="N4858" s="22">
        <v>1686.4727040932478</v>
      </c>
      <c r="O4858" s="22">
        <v>0.40624004006738612</v>
      </c>
      <c r="P4858" s="22">
        <v>8.2217820880571875</v>
      </c>
      <c r="Q4858" s="22">
        <v>12.516505031188817</v>
      </c>
      <c r="R4858" s="22">
        <v>12.812457314574512</v>
      </c>
      <c r="S4858" s="22">
        <v>11.479533761325866</v>
      </c>
      <c r="T4858" s="22">
        <v>126.79847926057462</v>
      </c>
      <c r="U4858" s="22">
        <v>3.4440877840003645E-2</v>
      </c>
      <c r="V4858" s="22">
        <v>2.1434913263215409</v>
      </c>
      <c r="W4858" s="22">
        <v>0.46988116377544059</v>
      </c>
      <c r="X4858" s="22">
        <v>0.92736647998907262</v>
      </c>
      <c r="Y4858" s="22">
        <v>7.6082502390383833E-2</v>
      </c>
      <c r="Z4858" s="22">
        <v>6.1607020898784324</v>
      </c>
      <c r="AA4858" s="22">
        <v>13.914310431179713</v>
      </c>
      <c r="AB4858" s="22">
        <v>0.4171675089923963</v>
      </c>
      <c r="AC4858" s="22">
        <v>0.41433319673997182</v>
      </c>
      <c r="AD4858" s="22">
        <v>0.45061011701497977</v>
      </c>
      <c r="AE4858" s="22">
        <v>7.5627760324181583</v>
      </c>
      <c r="AF4858" s="22">
        <v>0.42689978600373357</v>
      </c>
      <c r="AG4858" s="22">
        <v>1</v>
      </c>
      <c r="AH4858" s="22">
        <v>0.15526112097618724</v>
      </c>
      <c r="AI4858" s="22">
        <v>3.6902973182170018</v>
      </c>
      <c r="AJ4858" s="22">
        <v>0.71617037745298917</v>
      </c>
      <c r="AK4858" s="22">
        <v>3.4874561762964991</v>
      </c>
      <c r="AL4858" s="22">
        <v>433.94345034831315</v>
      </c>
      <c r="AM4858" s="22">
        <v>0.11382780130219006</v>
      </c>
      <c r="AN4858" s="22">
        <v>1.6275781996994947</v>
      </c>
    </row>
    <row r="4859" spans="1:40" x14ac:dyDescent="0.2">
      <c r="A4859" s="20">
        <v>43367</v>
      </c>
      <c r="B4859" s="22">
        <v>0.41743864873773823</v>
      </c>
      <c r="C4859" s="22">
        <v>8.2430635279675368E-2</v>
      </c>
      <c r="D4859" s="22">
        <v>4.2830512520317804E-2</v>
      </c>
      <c r="E4859" s="22">
        <v>0.14725439603532742</v>
      </c>
      <c r="F4859" s="22">
        <v>0.10964229287200063</v>
      </c>
      <c r="G4859" s="22">
        <v>0.77928322175113951</v>
      </c>
      <c r="H4859" s="22">
        <v>2.4770110369755733</v>
      </c>
      <c r="I4859" s="22">
        <v>0.72164315673414636</v>
      </c>
      <c r="J4859" s="22">
        <v>0.1335121679529877</v>
      </c>
      <c r="K4859" s="22">
        <v>0.1491185196130807</v>
      </c>
      <c r="L4859" s="22">
        <v>0.88803891926298917</v>
      </c>
      <c r="M4859" s="22">
        <v>31.294542891892196</v>
      </c>
      <c r="N4859" s="22">
        <v>1689.0778271593711</v>
      </c>
      <c r="O4859" s="22">
        <v>0.40629937369994429</v>
      </c>
      <c r="P4859" s="22">
        <v>8.2589767780215269</v>
      </c>
      <c r="Q4859" s="22">
        <v>12.602157382043034</v>
      </c>
      <c r="R4859" s="22">
        <v>12.820396239926344</v>
      </c>
      <c r="S4859" s="22">
        <v>11.468906646055219</v>
      </c>
      <c r="T4859" s="22">
        <v>127.20597428873454</v>
      </c>
      <c r="U4859" s="22">
        <v>3.439535333098423E-2</v>
      </c>
      <c r="V4859" s="22">
        <v>2.1560180501722042</v>
      </c>
      <c r="W4859" s="22">
        <v>0.4690998783773031</v>
      </c>
      <c r="X4859" s="22">
        <v>0.92526455778214756</v>
      </c>
      <c r="Y4859" s="22">
        <v>7.5508371506189109E-2</v>
      </c>
      <c r="Z4859" s="22">
        <v>6.1624060834081638</v>
      </c>
      <c r="AA4859" s="22">
        <v>13.915000511497324</v>
      </c>
      <c r="AB4859" s="22">
        <v>0.41554042533844071</v>
      </c>
      <c r="AC4859" s="22">
        <v>0.413744501403776</v>
      </c>
      <c r="AD4859" s="22">
        <v>0.45032224331359333</v>
      </c>
      <c r="AE4859" s="22">
        <v>7.4883208111210875</v>
      </c>
      <c r="AF4859" s="22">
        <v>0.42627050251770349</v>
      </c>
      <c r="AG4859" s="22">
        <v>1</v>
      </c>
      <c r="AH4859" s="22">
        <v>0.15522238766950452</v>
      </c>
      <c r="AI4859" s="22">
        <v>3.6850540482171477</v>
      </c>
      <c r="AJ4859" s="22">
        <v>0.69877354308512452</v>
      </c>
      <c r="AK4859" s="22">
        <v>3.4894347386248681</v>
      </c>
      <c r="AL4859" s="22">
        <v>432.49940325312298</v>
      </c>
      <c r="AM4859" s="22">
        <v>0.11366607181422417</v>
      </c>
      <c r="AN4859" s="22">
        <v>1.6322561578594403</v>
      </c>
    </row>
    <row r="4860" spans="1:40" x14ac:dyDescent="0.2">
      <c r="A4860" s="20">
        <v>43368</v>
      </c>
      <c r="B4860" s="22">
        <v>0.41699310783345256</v>
      </c>
      <c r="C4860" s="22">
        <v>8.2319946406876274E-2</v>
      </c>
      <c r="D4860" s="22">
        <v>4.2782527733306083E-2</v>
      </c>
      <c r="E4860" s="22">
        <v>0.14705181047109717</v>
      </c>
      <c r="F4860" s="22">
        <v>0.10955933281102746</v>
      </c>
      <c r="G4860" s="22">
        <v>0.77928035335127344</v>
      </c>
      <c r="H4860" s="22">
        <v>2.4684629446696413</v>
      </c>
      <c r="I4860" s="22">
        <v>0.71972613005416086</v>
      </c>
      <c r="J4860" s="22">
        <v>0.13365352953866766</v>
      </c>
      <c r="K4860" s="22">
        <v>0.14966333980538429</v>
      </c>
      <c r="L4860" s="22">
        <v>0.88681858954706994</v>
      </c>
      <c r="M4860" s="22">
        <v>31.269089711709871</v>
      </c>
      <c r="N4860" s="22">
        <v>1693.520000908358</v>
      </c>
      <c r="O4860" s="22">
        <v>0.40687627028193163</v>
      </c>
      <c r="P4860" s="22">
        <v>8.2524326963472667</v>
      </c>
      <c r="Q4860" s="22">
        <v>12.421796050913468</v>
      </c>
      <c r="R4860" s="22">
        <v>12.827150821496293</v>
      </c>
      <c r="S4860" s="22">
        <v>11.456665644763884</v>
      </c>
      <c r="T4860" s="22">
        <v>126.81586447298204</v>
      </c>
      <c r="U4860" s="22">
        <v>3.4326849927899077E-2</v>
      </c>
      <c r="V4860" s="22">
        <v>2.1563851892223318</v>
      </c>
      <c r="W4860" s="22">
        <v>0.46950755640335634</v>
      </c>
      <c r="X4860" s="22">
        <v>0.92285769436023213</v>
      </c>
      <c r="Y4860" s="22">
        <v>7.5450488810164529E-2</v>
      </c>
      <c r="Z4860" s="22">
        <v>6.1585538940173263</v>
      </c>
      <c r="AA4860" s="22">
        <v>13.886523373187542</v>
      </c>
      <c r="AB4860" s="22">
        <v>0.41374572787864333</v>
      </c>
      <c r="AC4860" s="22">
        <v>0.41330290333935121</v>
      </c>
      <c r="AD4860" s="22">
        <v>0.44916033654664989</v>
      </c>
      <c r="AE4860" s="22">
        <v>7.4736292309613832</v>
      </c>
      <c r="AF4860" s="22">
        <v>0.42580418071782994</v>
      </c>
      <c r="AG4860" s="22">
        <v>1</v>
      </c>
      <c r="AH4860" s="22">
        <v>0.15507942455518842</v>
      </c>
      <c r="AI4860" s="22">
        <v>3.678850018734884</v>
      </c>
      <c r="AJ4860" s="22">
        <v>0.69952651837721835</v>
      </c>
      <c r="AK4860" s="22">
        <v>3.4817363263730403</v>
      </c>
      <c r="AL4860" s="22">
        <v>433.17323523066619</v>
      </c>
      <c r="AM4860" s="22">
        <v>0.11354475366465692</v>
      </c>
      <c r="AN4860" s="22">
        <v>1.6287767823687707</v>
      </c>
    </row>
    <row r="4861" spans="1:40" x14ac:dyDescent="0.2">
      <c r="A4861" s="20">
        <v>43369</v>
      </c>
      <c r="B4861" s="22">
        <v>0.41688896961166039</v>
      </c>
      <c r="C4861" s="22">
        <v>8.2367497985083943E-2</v>
      </c>
      <c r="D4861" s="22">
        <v>4.2771843392778085E-2</v>
      </c>
      <c r="E4861" s="22">
        <v>0.14776429455234807</v>
      </c>
      <c r="F4861" s="22">
        <v>0.10962278501129488</v>
      </c>
      <c r="G4861" s="22">
        <v>0.7805728037415004</v>
      </c>
      <c r="H4861" s="22">
        <v>2.4785170217837966</v>
      </c>
      <c r="I4861" s="22">
        <v>0.72113561804002579</v>
      </c>
      <c r="J4861" s="22">
        <v>0.13324554731931026</v>
      </c>
      <c r="K4861" s="22">
        <v>0.14947839215374659</v>
      </c>
      <c r="L4861" s="22">
        <v>0.88685820666795312</v>
      </c>
      <c r="M4861" s="22">
        <v>31.264686183919267</v>
      </c>
      <c r="N4861" s="22">
        <v>1691.3943219097998</v>
      </c>
      <c r="O4861" s="22">
        <v>0.40638870284812639</v>
      </c>
      <c r="P4861" s="22">
        <v>8.2401552904317032</v>
      </c>
      <c r="Q4861" s="22">
        <v>12.466370767257329</v>
      </c>
      <c r="R4861" s="22">
        <v>12.795568319843801</v>
      </c>
      <c r="S4861" s="22">
        <v>11.44245286231596</v>
      </c>
      <c r="T4861" s="22">
        <v>126.61278421668008</v>
      </c>
      <c r="U4861" s="22">
        <v>3.4330764078871187E-2</v>
      </c>
      <c r="V4861" s="22">
        <v>2.1379678294529643</v>
      </c>
      <c r="W4861" s="22">
        <v>0.46984436901910481</v>
      </c>
      <c r="X4861" s="22">
        <v>0.92062933490742727</v>
      </c>
      <c r="Y4861" s="22">
        <v>7.5533810858978576E-2</v>
      </c>
      <c r="Z4861" s="22">
        <v>6.1556536841746787</v>
      </c>
      <c r="AA4861" s="22">
        <v>13.955705901717502</v>
      </c>
      <c r="AB4861" s="22">
        <v>0.41290454406138966</v>
      </c>
      <c r="AC4861" s="22">
        <v>0.41319968669474305</v>
      </c>
      <c r="AD4861" s="22">
        <v>0.45029684537931502</v>
      </c>
      <c r="AE4861" s="22">
        <v>7.4767575176234198</v>
      </c>
      <c r="AF4861" s="22">
        <v>0.42570919369302895</v>
      </c>
      <c r="AG4861" s="22">
        <v>1</v>
      </c>
      <c r="AH4861" s="22">
        <v>0.15499528906950608</v>
      </c>
      <c r="AI4861" s="22">
        <v>3.6790664411474232</v>
      </c>
      <c r="AJ4861" s="22">
        <v>0.69154189322647652</v>
      </c>
      <c r="AK4861" s="22">
        <v>3.4809803276083229</v>
      </c>
      <c r="AL4861" s="22">
        <v>433.06505624737491</v>
      </c>
      <c r="AM4861" s="22">
        <v>0.11351639744361072</v>
      </c>
      <c r="AN4861" s="22">
        <v>1.6028515319037833</v>
      </c>
    </row>
    <row r="4862" spans="1:40" x14ac:dyDescent="0.2">
      <c r="A4862" s="20">
        <v>43370</v>
      </c>
      <c r="B4862" s="22">
        <v>0.41475617193323244</v>
      </c>
      <c r="C4862" s="22">
        <v>8.138142886183454E-2</v>
      </c>
      <c r="D4862" s="22">
        <v>4.2553023287330884E-2</v>
      </c>
      <c r="E4862" s="22">
        <v>0.14726808664423013</v>
      </c>
      <c r="F4862" s="22">
        <v>0.11034942289883225</v>
      </c>
      <c r="G4862" s="22">
        <v>0.77790075215142418</v>
      </c>
      <c r="H4862" s="22">
        <v>2.4914733584803384</v>
      </c>
      <c r="I4862" s="22">
        <v>0.72328507216587989</v>
      </c>
      <c r="J4862" s="22">
        <v>0.13144580218191676</v>
      </c>
      <c r="K4862" s="22">
        <v>0.14771982924129834</v>
      </c>
      <c r="L4862" s="22">
        <v>0.88263727328168418</v>
      </c>
      <c r="M4862" s="22">
        <v>31.384816931312539</v>
      </c>
      <c r="N4862" s="22">
        <v>1684.0964018702145</v>
      </c>
      <c r="O4862" s="22">
        <v>0.40707654778307323</v>
      </c>
      <c r="P4862" s="22">
        <v>8.1946107108169777</v>
      </c>
      <c r="Q4862" s="22">
        <v>12.476001174530753</v>
      </c>
      <c r="R4862" s="22">
        <v>12.802385200912521</v>
      </c>
      <c r="S4862" s="22">
        <v>11.395207011045109</v>
      </c>
      <c r="T4862" s="22">
        <v>125.789984866623</v>
      </c>
      <c r="U4862" s="22">
        <v>3.4155128407833218E-2</v>
      </c>
      <c r="V4862" s="22">
        <v>2.1213606487023697</v>
      </c>
      <c r="W4862" s="22">
        <v>0.46732771666704315</v>
      </c>
      <c r="X4862" s="22">
        <v>0.9208434034287265</v>
      </c>
      <c r="Y4862" s="22">
        <v>7.4729519120005417E-2</v>
      </c>
      <c r="Z4862" s="22">
        <v>6.1031554220405217</v>
      </c>
      <c r="AA4862" s="22">
        <v>13.884308720890838</v>
      </c>
      <c r="AB4862" s="22">
        <v>0.41424796151153076</v>
      </c>
      <c r="AC4862" s="22">
        <v>0.41108576333205343</v>
      </c>
      <c r="AD4862" s="22">
        <v>0.45202493619135825</v>
      </c>
      <c r="AE4862" s="22">
        <v>7.407900978022723</v>
      </c>
      <c r="AF4862" s="22">
        <v>0.42353127188128209</v>
      </c>
      <c r="AG4862" s="22">
        <v>1</v>
      </c>
      <c r="AH4862" s="22">
        <v>0.15446208750254106</v>
      </c>
      <c r="AI4862" s="22">
        <v>3.6625031057303552</v>
      </c>
      <c r="AJ4862" s="22">
        <v>0.67682334605741656</v>
      </c>
      <c r="AK4862" s="22">
        <v>3.448715921667834</v>
      </c>
      <c r="AL4862" s="22">
        <v>430.41808777358665</v>
      </c>
      <c r="AM4862" s="22">
        <v>0.11293564926704765</v>
      </c>
      <c r="AN4862" s="22">
        <v>1.5935445982878957</v>
      </c>
    </row>
    <row r="4863" spans="1:40" x14ac:dyDescent="0.2">
      <c r="A4863" s="20">
        <v>43371</v>
      </c>
      <c r="B4863" s="22">
        <v>0.41323476460527497</v>
      </c>
      <c r="C4863" s="22">
        <v>8.133045278602935E-2</v>
      </c>
      <c r="D4863" s="22">
        <v>4.2394679989197943E-2</v>
      </c>
      <c r="E4863" s="22">
        <v>0.14519758754163289</v>
      </c>
      <c r="F4863" s="22">
        <v>0.11048474210099919</v>
      </c>
      <c r="G4863" s="22">
        <v>0.77279683139796562</v>
      </c>
      <c r="H4863" s="22">
        <v>2.4943739310468986</v>
      </c>
      <c r="I4863" s="22">
        <v>0.72309613826627062</v>
      </c>
      <c r="J4863" s="22">
        <v>0.13061481681519488</v>
      </c>
      <c r="K4863" s="22">
        <v>0.14659285264200198</v>
      </c>
      <c r="L4863" s="22">
        <v>0.88080610315960028</v>
      </c>
      <c r="M4863" s="22">
        <v>31.336078854982446</v>
      </c>
      <c r="N4863" s="22">
        <v>1676.5685480241245</v>
      </c>
      <c r="O4863" s="22">
        <v>0.40902646502835538</v>
      </c>
      <c r="P4863" s="22">
        <v>8.157799981996579</v>
      </c>
      <c r="Q4863" s="22">
        <v>12.454991448375191</v>
      </c>
      <c r="R4863" s="22">
        <v>12.791430371770637</v>
      </c>
      <c r="S4863" s="22">
        <v>11.330902871545593</v>
      </c>
      <c r="T4863" s="22">
        <v>124.89648033126294</v>
      </c>
      <c r="U4863" s="22">
        <v>3.4088351786839499E-2</v>
      </c>
      <c r="V4863" s="22">
        <v>2.1050499594923031</v>
      </c>
      <c r="W4863" s="22">
        <v>0.46550094517958407</v>
      </c>
      <c r="X4863" s="22">
        <v>0.91646412818435496</v>
      </c>
      <c r="Y4863" s="22">
        <v>7.4444144387433603E-2</v>
      </c>
      <c r="Z4863" s="22">
        <v>6.0722162210820061</v>
      </c>
      <c r="AA4863" s="22">
        <v>13.807498424700691</v>
      </c>
      <c r="AB4863" s="22">
        <v>0.41500135025654877</v>
      </c>
      <c r="AC4863" s="22">
        <v>0.4095778197857593</v>
      </c>
      <c r="AD4863" s="22">
        <v>0.45085066162570892</v>
      </c>
      <c r="AE4863" s="22">
        <v>7.3785669277162658</v>
      </c>
      <c r="AF4863" s="22">
        <v>0.42196642362048792</v>
      </c>
      <c r="AG4863" s="22">
        <v>1</v>
      </c>
      <c r="AH4863" s="22">
        <v>0.15373796021244038</v>
      </c>
      <c r="AI4863" s="22">
        <v>3.6366909712845441</v>
      </c>
      <c r="AJ4863" s="22">
        <v>0.68131695022054184</v>
      </c>
      <c r="AK4863" s="22">
        <v>3.4258259069223151</v>
      </c>
      <c r="AL4863" s="22">
        <v>429.83166801692323</v>
      </c>
      <c r="AM4863" s="22">
        <v>0.11252137906202178</v>
      </c>
      <c r="AN4863" s="22">
        <v>1.5910297956611754</v>
      </c>
    </row>
    <row r="4864" spans="1:40" x14ac:dyDescent="0.2">
      <c r="A4864" s="20">
        <v>43374</v>
      </c>
      <c r="B4864" s="22">
        <v>0.41060128351333824</v>
      </c>
      <c r="C4864" s="22">
        <v>8.0756244270029739E-2</v>
      </c>
      <c r="D4864" s="22">
        <v>4.213903982469086E-2</v>
      </c>
      <c r="E4864" s="22">
        <v>0.14322130542698058</v>
      </c>
      <c r="F4864" s="22">
        <v>0.10998188770376333</v>
      </c>
      <c r="G4864" s="22">
        <v>0.76787191699648938</v>
      </c>
      <c r="H4864" s="22">
        <v>2.4918941884126027</v>
      </c>
      <c r="I4864" s="22">
        <v>0.71997495583730242</v>
      </c>
      <c r="J4864" s="22">
        <v>0.1294246550837414</v>
      </c>
      <c r="K4864" s="22">
        <v>0.14580398470517206</v>
      </c>
      <c r="L4864" s="22">
        <v>0.87509223854564966</v>
      </c>
      <c r="M4864" s="22">
        <v>31.181100601507119</v>
      </c>
      <c r="N4864" s="22">
        <v>1666.4430580711521</v>
      </c>
      <c r="O4864" s="22">
        <v>0.40648688535587307</v>
      </c>
      <c r="P4864" s="22">
        <v>8.1527693924554452</v>
      </c>
      <c r="Q4864" s="22">
        <v>12.488540059479886</v>
      </c>
      <c r="R4864" s="22">
        <v>12.73562755752331</v>
      </c>
      <c r="S4864" s="22">
        <v>11.269873213926342</v>
      </c>
      <c r="T4864" s="22">
        <v>124.41135037230831</v>
      </c>
      <c r="U4864" s="22">
        <v>3.3932604369311954E-2</v>
      </c>
      <c r="V4864" s="22">
        <v>2.0915900807227028</v>
      </c>
      <c r="W4864" s="22">
        <v>0.46264618411931752</v>
      </c>
      <c r="X4864" s="22">
        <v>0.91100377898526408</v>
      </c>
      <c r="Y4864" s="22">
        <v>7.3925001677064464E-2</v>
      </c>
      <c r="Z4864" s="22">
        <v>6.0535318977661499</v>
      </c>
      <c r="AA4864" s="22">
        <v>13.706088862055857</v>
      </c>
      <c r="AB4864" s="22">
        <v>0.41379888642919432</v>
      </c>
      <c r="AC4864" s="22">
        <v>0.40696764383622908</v>
      </c>
      <c r="AD4864" s="22">
        <v>0.45009056148118326</v>
      </c>
      <c r="AE4864" s="22">
        <v>7.2672346324992727</v>
      </c>
      <c r="AF4864" s="22">
        <v>0.41925493615974596</v>
      </c>
      <c r="AG4864" s="22">
        <v>1</v>
      </c>
      <c r="AH4864" s="22">
        <v>0.15333959437400771</v>
      </c>
      <c r="AI4864" s="22">
        <v>3.6068066456474583</v>
      </c>
      <c r="AJ4864" s="22">
        <v>0.66255226850920146</v>
      </c>
      <c r="AK4864" s="22">
        <v>3.4145032535050643</v>
      </c>
      <c r="AL4864" s="22">
        <v>427.09241743252608</v>
      </c>
      <c r="AM4864" s="22">
        <v>0.11180429775720578</v>
      </c>
      <c r="AN4864" s="22">
        <v>1.5889626797254086</v>
      </c>
    </row>
    <row r="4865" spans="1:40" x14ac:dyDescent="0.2">
      <c r="A4865" s="20">
        <v>43375</v>
      </c>
      <c r="B4865" s="22">
        <v>0.40778078784918059</v>
      </c>
      <c r="C4865" s="22">
        <v>7.978416307678643E-2</v>
      </c>
      <c r="D4865" s="22">
        <v>4.1830616867255851E-2</v>
      </c>
      <c r="E4865" s="22">
        <v>0.14234800373051473</v>
      </c>
      <c r="F4865" s="22">
        <v>0.10922858284851446</v>
      </c>
      <c r="G4865" s="22">
        <v>0.76253497357552069</v>
      </c>
      <c r="H4865" s="22">
        <v>2.4793489363591954</v>
      </c>
      <c r="I4865" s="22">
        <v>0.71686947639561216</v>
      </c>
      <c r="J4865" s="22">
        <v>0.12819203268641471</v>
      </c>
      <c r="K4865" s="22">
        <v>0.14408002842296933</v>
      </c>
      <c r="L4865" s="22">
        <v>0.86969845005995461</v>
      </c>
      <c r="M4865" s="22">
        <v>31.04432206777102</v>
      </c>
      <c r="N4865" s="22">
        <v>1669.849447084425</v>
      </c>
      <c r="O4865" s="22">
        <v>0.40484966913887283</v>
      </c>
      <c r="P4865" s="22">
        <v>8.0961051649864544</v>
      </c>
      <c r="Q4865" s="22">
        <v>12.452813429853</v>
      </c>
      <c r="R4865" s="22">
        <v>12.61935426566594</v>
      </c>
      <c r="S4865" s="22">
        <v>11.185992805435893</v>
      </c>
      <c r="T4865" s="22">
        <v>124.16507527645777</v>
      </c>
      <c r="U4865" s="22">
        <v>3.3696762446151794E-2</v>
      </c>
      <c r="V4865" s="22">
        <v>2.0866456455122795</v>
      </c>
      <c r="W4865" s="22">
        <v>0.45965270684371806</v>
      </c>
      <c r="X4865" s="22">
        <v>0.90741439801039214</v>
      </c>
      <c r="Y4865" s="22">
        <v>7.3189145978593953E-2</v>
      </c>
      <c r="Z4865" s="22">
        <v>6.0221166229959584</v>
      </c>
      <c r="AA4865" s="22">
        <v>13.633032819647378</v>
      </c>
      <c r="AB4865" s="22">
        <v>0.4129435537593818</v>
      </c>
      <c r="AC4865" s="22">
        <v>0.40430563574188394</v>
      </c>
      <c r="AD4865" s="22">
        <v>0.44847226539947593</v>
      </c>
      <c r="AE4865" s="22">
        <v>7.2654882977306032</v>
      </c>
      <c r="AF4865" s="22">
        <v>0.41634098680996579</v>
      </c>
      <c r="AG4865" s="22">
        <v>1</v>
      </c>
      <c r="AH4865" s="22">
        <v>0.15242927565839143</v>
      </c>
      <c r="AI4865" s="22">
        <v>3.5895101478882618</v>
      </c>
      <c r="AJ4865" s="22">
        <v>0.66434249678021051</v>
      </c>
      <c r="AK4865" s="22">
        <v>3.4044277656881468</v>
      </c>
      <c r="AL4865" s="22">
        <v>423.56885908424744</v>
      </c>
      <c r="AM4865" s="22">
        <v>0.11102722387529422</v>
      </c>
      <c r="AN4865" s="22">
        <v>1.5932184571656971</v>
      </c>
    </row>
    <row r="4866" spans="1:40" x14ac:dyDescent="0.2">
      <c r="A4866" s="20">
        <v>43376</v>
      </c>
      <c r="B4866" s="22">
        <v>0.40575803440237745</v>
      </c>
      <c r="C4866" s="22">
        <v>7.8460399703923031E-2</v>
      </c>
      <c r="D4866" s="22">
        <v>4.1623120518797574E-2</v>
      </c>
      <c r="E4866" s="22">
        <v>0.1421500933526299</v>
      </c>
      <c r="F4866" s="22">
        <v>0.10961476849652552</v>
      </c>
      <c r="G4866" s="22">
        <v>0.75875249953047497</v>
      </c>
      <c r="H4866" s="22">
        <v>2.4751151717356961</v>
      </c>
      <c r="I4866" s="22">
        <v>0.71761105648662682</v>
      </c>
      <c r="J4866" s="22">
        <v>0.12678281427798094</v>
      </c>
      <c r="K4866" s="22">
        <v>0.14293447639669898</v>
      </c>
      <c r="L4866" s="22">
        <v>0.86587049946418904</v>
      </c>
      <c r="M4866" s="22">
        <v>31.056044720881161</v>
      </c>
      <c r="N4866" s="22">
        <v>1664.8806301578709</v>
      </c>
      <c r="O4866" s="22">
        <v>0.40233326336489278</v>
      </c>
      <c r="P4866" s="22">
        <v>8.1023454157782524</v>
      </c>
      <c r="Q4866" s="22">
        <v>12.620833655556414</v>
      </c>
      <c r="R4866" s="22">
        <v>12.652871836229659</v>
      </c>
      <c r="S4866" s="22">
        <v>11.124982047571175</v>
      </c>
      <c r="T4866" s="22">
        <v>124.23080747262945</v>
      </c>
      <c r="U4866" s="22">
        <v>3.3515251278765312E-2</v>
      </c>
      <c r="V4866" s="22">
        <v>2.10391418186639</v>
      </c>
      <c r="W4866" s="22">
        <v>0.45704121877658338</v>
      </c>
      <c r="X4866" s="22">
        <v>0.90856966094766733</v>
      </c>
      <c r="Y4866" s="22">
        <v>7.1953334732702143E-2</v>
      </c>
      <c r="Z4866" s="22">
        <v>5.9933493155981754</v>
      </c>
      <c r="AA4866" s="22">
        <v>13.581979075753726</v>
      </c>
      <c r="AB4866" s="22">
        <v>0.4140216754863727</v>
      </c>
      <c r="AC4866" s="22">
        <v>0.40224488217682869</v>
      </c>
      <c r="AD4866" s="22">
        <v>0.44876653004408013</v>
      </c>
      <c r="AE4866" s="22">
        <v>7.2779146458676269</v>
      </c>
      <c r="AF4866" s="22">
        <v>0.41428681905056508</v>
      </c>
      <c r="AG4866" s="22">
        <v>1</v>
      </c>
      <c r="AH4866" s="22">
        <v>0.15240231116806788</v>
      </c>
      <c r="AI4866" s="22">
        <v>3.5904857651048974</v>
      </c>
      <c r="AJ4866" s="22">
        <v>0.66780825701249491</v>
      </c>
      <c r="AK4866" s="22">
        <v>3.3950528629981109</v>
      </c>
      <c r="AL4866" s="22">
        <v>417.04873117756887</v>
      </c>
      <c r="AM4866" s="22">
        <v>0.11047648508015069</v>
      </c>
      <c r="AN4866" s="22">
        <v>1.617331550979374</v>
      </c>
    </row>
    <row r="4867" spans="1:40" x14ac:dyDescent="0.2">
      <c r="A4867" s="20">
        <v>43377</v>
      </c>
      <c r="B4867" s="22">
        <v>0.40545613124744689</v>
      </c>
      <c r="C4867" s="22">
        <v>7.8077216070304822E-2</v>
      </c>
      <c r="D4867" s="22">
        <v>4.1595548538812283E-2</v>
      </c>
      <c r="E4867" s="22">
        <v>0.14267418881172925</v>
      </c>
      <c r="F4867" s="22">
        <v>0.10947591551939234</v>
      </c>
      <c r="G4867" s="22">
        <v>0.75824988683661421</v>
      </c>
      <c r="H4867" s="22">
        <v>2.4704947172019387</v>
      </c>
      <c r="I4867" s="22">
        <v>0.71493867096503527</v>
      </c>
      <c r="J4867" s="22">
        <v>0.1271073230511057</v>
      </c>
      <c r="K4867" s="22">
        <v>0.14372302019276417</v>
      </c>
      <c r="L4867" s="22">
        <v>0.86500988109564236</v>
      </c>
      <c r="M4867" s="22">
        <v>31.074113737483025</v>
      </c>
      <c r="N4867" s="22">
        <v>1674.2660940415337</v>
      </c>
      <c r="O4867" s="22">
        <v>0.40119456374134715</v>
      </c>
      <c r="P4867" s="22">
        <v>8.1278911865043</v>
      </c>
      <c r="Q4867" s="22">
        <v>12.515318458328274</v>
      </c>
      <c r="R4867" s="22">
        <v>12.574936242092365</v>
      </c>
      <c r="S4867" s="22">
        <v>11.134173134460182</v>
      </c>
      <c r="T4867" s="22">
        <v>125.03505304878722</v>
      </c>
      <c r="U4867" s="22">
        <v>3.3496362211157357E-2</v>
      </c>
      <c r="V4867" s="22">
        <v>2.1083718824867241</v>
      </c>
      <c r="W4867" s="22">
        <v>0.45762169204102582</v>
      </c>
      <c r="X4867" s="22">
        <v>0.91054020336288466</v>
      </c>
      <c r="Y4867" s="22">
        <v>7.1519259856254902E-2</v>
      </c>
      <c r="Z4867" s="22">
        <v>5.9937953343564034</v>
      </c>
      <c r="AA4867" s="22">
        <v>13.57298210362454</v>
      </c>
      <c r="AB4867" s="22">
        <v>0.41338308842200561</v>
      </c>
      <c r="AC4867" s="22">
        <v>0.40195634653388829</v>
      </c>
      <c r="AD4867" s="22">
        <v>0.44764123342570405</v>
      </c>
      <c r="AE4867" s="22">
        <v>7.3946476478576235</v>
      </c>
      <c r="AF4867" s="22">
        <v>0.41401238725062656</v>
      </c>
      <c r="AG4867" s="22">
        <v>1</v>
      </c>
      <c r="AH4867" s="22">
        <v>0.15243384082051736</v>
      </c>
      <c r="AI4867" s="22">
        <v>3.6135001159234679</v>
      </c>
      <c r="AJ4867" s="22">
        <v>0.67973105755324192</v>
      </c>
      <c r="AK4867" s="22">
        <v>3.4056106958720207</v>
      </c>
      <c r="AL4867" s="22">
        <v>415.66843679962903</v>
      </c>
      <c r="AM4867" s="22">
        <v>0.11040330326683374</v>
      </c>
      <c r="AN4867" s="22">
        <v>1.6406703688574362</v>
      </c>
    </row>
    <row r="4868" spans="1:40" x14ac:dyDescent="0.2">
      <c r="A4868" s="20">
        <v>43378</v>
      </c>
      <c r="B4868" s="22">
        <v>0.40522976774976555</v>
      </c>
      <c r="C4868" s="22">
        <v>7.7795553594086173E-2</v>
      </c>
      <c r="D4868" s="22">
        <v>4.1568930324929664E-2</v>
      </c>
      <c r="E4868" s="22">
        <v>0.14271528658906604</v>
      </c>
      <c r="F4868" s="22">
        <v>0.10940585866387158</v>
      </c>
      <c r="G4868" s="22">
        <v>0.75776466045126067</v>
      </c>
      <c r="H4868" s="22">
        <v>2.4640591383019803</v>
      </c>
      <c r="I4868" s="22">
        <v>0.71431566172008609</v>
      </c>
      <c r="J4868" s="22">
        <v>0.12713631599271807</v>
      </c>
      <c r="K4868" s="22">
        <v>0.14477850719920562</v>
      </c>
      <c r="L4868" s="22">
        <v>0.86443426932200595</v>
      </c>
      <c r="M4868" s="22">
        <v>31.068571743807578</v>
      </c>
      <c r="N4868" s="22">
        <v>1674.2980084956143</v>
      </c>
      <c r="O4868" s="22">
        <v>0.39980140122469249</v>
      </c>
      <c r="P4868" s="22">
        <v>8.1386881447564416</v>
      </c>
      <c r="Q4868" s="22">
        <v>12.563579191261654</v>
      </c>
      <c r="R4868" s="22">
        <v>12.544822640260387</v>
      </c>
      <c r="S4868" s="22">
        <v>11.116014784575496</v>
      </c>
      <c r="T4868" s="22">
        <v>124.80057372979535</v>
      </c>
      <c r="U4868" s="22">
        <v>3.3470513598499479E-2</v>
      </c>
      <c r="V4868" s="22">
        <v>2.0762398631875105</v>
      </c>
      <c r="W4868" s="22">
        <v>0.45721851381916484</v>
      </c>
      <c r="X4868" s="22">
        <v>0.91122634743752429</v>
      </c>
      <c r="Y4868" s="22">
        <v>7.1065261764219123E-2</v>
      </c>
      <c r="Z4868" s="22">
        <v>5.9800297898162968</v>
      </c>
      <c r="AA4868" s="22">
        <v>13.556573067799416</v>
      </c>
      <c r="AB4868" s="22">
        <v>0.41229105753847856</v>
      </c>
      <c r="AC4868" s="22">
        <v>0.40161085673305019</v>
      </c>
      <c r="AD4868" s="22">
        <v>0.44703480995200534</v>
      </c>
      <c r="AE4868" s="22">
        <v>7.3503613394384075</v>
      </c>
      <c r="AF4868" s="22">
        <v>0.41380261488387493</v>
      </c>
      <c r="AG4868" s="22">
        <v>1</v>
      </c>
      <c r="AH4868" s="22">
        <v>0.1525459259667899</v>
      </c>
      <c r="AI4868" s="22">
        <v>3.6189110167153968</v>
      </c>
      <c r="AJ4868" s="22">
        <v>0.67659292767694601</v>
      </c>
      <c r="AK4868" s="22">
        <v>3.4109339659072102</v>
      </c>
      <c r="AL4868" s="22">
        <v>416.50576488111659</v>
      </c>
      <c r="AM4868" s="22">
        <v>0.11033265294864016</v>
      </c>
      <c r="AN4868" s="22">
        <v>1.6288740552766592</v>
      </c>
    </row>
    <row r="4869" spans="1:40" x14ac:dyDescent="0.2">
      <c r="A4869" s="20">
        <v>43381</v>
      </c>
      <c r="B4869" s="22">
        <v>0.40427967594223324</v>
      </c>
      <c r="C4869" s="22">
        <v>7.7888340965128575E-2</v>
      </c>
      <c r="D4869" s="22">
        <v>4.1471468827051779E-2</v>
      </c>
      <c r="E4869" s="22">
        <v>0.14268888693201834</v>
      </c>
      <c r="F4869" s="22">
        <v>0.10924841493483622</v>
      </c>
      <c r="G4869" s="22">
        <v>0.76269152870729129</v>
      </c>
      <c r="H4869" s="22">
        <v>2.4682986967241987</v>
      </c>
      <c r="I4869" s="22">
        <v>0.71449013737231426</v>
      </c>
      <c r="J4869" s="22">
        <v>0.12647499119408245</v>
      </c>
      <c r="K4869" s="22">
        <v>0.14406481155336387</v>
      </c>
      <c r="L4869" s="22">
        <v>0.86170306445931677</v>
      </c>
      <c r="M4869" s="22">
        <v>31.14983268756605</v>
      </c>
      <c r="N4869" s="22">
        <v>1674.7754491017965</v>
      </c>
      <c r="O4869" s="22">
        <v>0.40055917576611483</v>
      </c>
      <c r="P4869" s="22">
        <v>8.1520781965480822</v>
      </c>
      <c r="Q4869" s="22">
        <v>12.589159915463194</v>
      </c>
      <c r="R4869" s="22">
        <v>12.463675589996479</v>
      </c>
      <c r="S4869" s="22">
        <v>11.089952448045088</v>
      </c>
      <c r="T4869" s="22">
        <v>124.78315427967597</v>
      </c>
      <c r="U4869" s="22">
        <v>3.3405248326875664E-2</v>
      </c>
      <c r="V4869" s="22">
        <v>2.0845808383233533</v>
      </c>
      <c r="W4869" s="22">
        <v>0.45713719619584359</v>
      </c>
      <c r="X4869" s="22">
        <v>0.91093915110954582</v>
      </c>
      <c r="Y4869" s="22">
        <v>7.0953680873547031E-2</v>
      </c>
      <c r="Z4869" s="22">
        <v>5.9586342021838687</v>
      </c>
      <c r="AA4869" s="22">
        <v>13.468650933427265</v>
      </c>
      <c r="AB4869" s="22">
        <v>0.41344883761887991</v>
      </c>
      <c r="AC4869" s="22">
        <v>0.40083436069038403</v>
      </c>
      <c r="AD4869" s="22">
        <v>0.44691132441000359</v>
      </c>
      <c r="AE4869" s="22">
        <v>7.3288790066924987</v>
      </c>
      <c r="AF4869" s="22">
        <v>0.41279940119760483</v>
      </c>
      <c r="AG4869" s="22">
        <v>1</v>
      </c>
      <c r="AH4869" s="22">
        <v>0.1522983444874956</v>
      </c>
      <c r="AI4869" s="22">
        <v>3.6214336033814725</v>
      </c>
      <c r="AJ4869" s="22">
        <v>0.67210065163790078</v>
      </c>
      <c r="AK4869" s="22">
        <v>3.4076699542092288</v>
      </c>
      <c r="AL4869" s="22">
        <v>416.96019725255377</v>
      </c>
      <c r="AM4869" s="22">
        <v>0.11007396970764355</v>
      </c>
      <c r="AN4869" s="22">
        <v>1.6331784959492781</v>
      </c>
    </row>
    <row r="4870" spans="1:40" x14ac:dyDescent="0.2">
      <c r="A4870" s="20">
        <v>43382</v>
      </c>
      <c r="B4870" s="22">
        <v>0.40341183707544265</v>
      </c>
      <c r="C4870" s="22">
        <v>7.8013093721165258E-2</v>
      </c>
      <c r="D4870" s="22">
        <v>4.1385825387758687E-2</v>
      </c>
      <c r="E4870" s="22">
        <v>0.14219649369480206</v>
      </c>
      <c r="F4870" s="22">
        <v>0.10893492684212838</v>
      </c>
      <c r="G4870" s="22">
        <v>0.76032558548266627</v>
      </c>
      <c r="H4870" s="22">
        <v>2.4666066171624408</v>
      </c>
      <c r="I4870" s="22">
        <v>0.71308053956676476</v>
      </c>
      <c r="J4870" s="22">
        <v>0.12620282086207654</v>
      </c>
      <c r="K4870" s="22">
        <v>0.14436047277999911</v>
      </c>
      <c r="L4870" s="22">
        <v>0.86043982600289992</v>
      </c>
      <c r="M4870" s="22">
        <v>30.995430379190651</v>
      </c>
      <c r="N4870" s="22">
        <v>1672.4153082297112</v>
      </c>
      <c r="O4870" s="22">
        <v>0.39931455687859752</v>
      </c>
      <c r="P4870" s="22">
        <v>8.164901797091261</v>
      </c>
      <c r="Q4870" s="22">
        <v>12.660925348213894</v>
      </c>
      <c r="R4870" s="22">
        <v>12.406081110769366</v>
      </c>
      <c r="S4870" s="22">
        <v>11.067050397644888</v>
      </c>
      <c r="T4870" s="22">
        <v>124.24974735269562</v>
      </c>
      <c r="U4870" s="22">
        <v>3.3360428841337497E-2</v>
      </c>
      <c r="V4870" s="22">
        <v>2.0912606002021179</v>
      </c>
      <c r="W4870" s="22">
        <v>0.45641284766466017</v>
      </c>
      <c r="X4870" s="22">
        <v>0.9079485038885714</v>
      </c>
      <c r="Y4870" s="22">
        <v>7.1092754514697473E-2</v>
      </c>
      <c r="Z4870" s="22">
        <v>5.9481963179401554</v>
      </c>
      <c r="AA4870" s="22">
        <v>14.561272463640757</v>
      </c>
      <c r="AB4870" s="22">
        <v>0.41145261215343376</v>
      </c>
      <c r="AC4870" s="22">
        <v>0.39984182081813791</v>
      </c>
      <c r="AD4870" s="22">
        <v>0.44521947361483366</v>
      </c>
      <c r="AE4870" s="22">
        <v>7.2737708159409467</v>
      </c>
      <c r="AF4870" s="22">
        <v>0.41199086075838126</v>
      </c>
      <c r="AG4870" s="22">
        <v>1</v>
      </c>
      <c r="AH4870" s="22">
        <v>0.15179709126060018</v>
      </c>
      <c r="AI4870" s="22">
        <v>3.6183487850960057</v>
      </c>
      <c r="AJ4870" s="22">
        <v>0.67007557449800081</v>
      </c>
      <c r="AK4870" s="22">
        <v>3.4006327167274484</v>
      </c>
      <c r="AL4870" s="22">
        <v>414.89081242585348</v>
      </c>
      <c r="AM4870" s="22">
        <v>0.109846654070917</v>
      </c>
      <c r="AN4870" s="22">
        <v>1.5985324487016126</v>
      </c>
    </row>
    <row r="4871" spans="1:40" x14ac:dyDescent="0.2">
      <c r="A4871" s="20">
        <v>43383</v>
      </c>
      <c r="B4871" s="22">
        <v>0.40170856030277174</v>
      </c>
      <c r="C4871" s="22">
        <v>7.7224300496598189E-2</v>
      </c>
      <c r="D4871" s="22">
        <v>4.1211087046881492E-2</v>
      </c>
      <c r="E4871" s="22">
        <v>0.14291964734965326</v>
      </c>
      <c r="F4871" s="22">
        <v>0.10827809498807726</v>
      </c>
      <c r="G4871" s="22">
        <v>0.7571919231694777</v>
      </c>
      <c r="H4871" s="22">
        <v>2.4568484609831329</v>
      </c>
      <c r="I4871" s="22">
        <v>0.70822121589989284</v>
      </c>
      <c r="J4871" s="22">
        <v>0.12598718032858611</v>
      </c>
      <c r="K4871" s="22">
        <v>0.14431974798188618</v>
      </c>
      <c r="L4871" s="22">
        <v>0.85723348865699711</v>
      </c>
      <c r="M4871" s="22">
        <v>30.919253571350442</v>
      </c>
      <c r="N4871" s="22">
        <v>1662.4007350528318</v>
      </c>
      <c r="O4871" s="22">
        <v>0.39700509724136424</v>
      </c>
      <c r="P4871" s="22">
        <v>8.1205836669510614</v>
      </c>
      <c r="Q4871" s="22">
        <v>12.745291067795497</v>
      </c>
      <c r="R4871" s="22">
        <v>12.280413904749404</v>
      </c>
      <c r="S4871" s="22">
        <v>11.042199908118397</v>
      </c>
      <c r="T4871" s="22">
        <v>124.94804314060072</v>
      </c>
      <c r="U4871" s="22">
        <v>3.3197698584585766E-2</v>
      </c>
      <c r="V4871" s="22">
        <v>2.0952943492813545</v>
      </c>
      <c r="W4871" s="22">
        <v>0.45410295114961391</v>
      </c>
      <c r="X4871" s="22">
        <v>0.9007459911181116</v>
      </c>
      <c r="Y4871" s="22">
        <v>7.0519131062545121E-2</v>
      </c>
      <c r="Z4871" s="22">
        <v>5.9208943142788391</v>
      </c>
      <c r="AA4871" s="22">
        <v>14.486666229135219</v>
      </c>
      <c r="AB4871" s="22">
        <v>0.4099341515171403</v>
      </c>
      <c r="AC4871" s="22">
        <v>0.39815361729124282</v>
      </c>
      <c r="AD4871" s="22">
        <v>0.44283651637461435</v>
      </c>
      <c r="AE4871" s="22">
        <v>7.314158517643456</v>
      </c>
      <c r="AF4871" s="22">
        <v>0.41025136181663052</v>
      </c>
      <c r="AG4871" s="22">
        <v>1</v>
      </c>
      <c r="AH4871" s="22">
        <v>0.15129837457067224</v>
      </c>
      <c r="AI4871" s="22">
        <v>3.6074467852376886</v>
      </c>
      <c r="AJ4871" s="22">
        <v>0.66410710769836578</v>
      </c>
      <c r="AK4871" s="22">
        <v>3.3994005819168249</v>
      </c>
      <c r="AL4871" s="22">
        <v>415.10796088468857</v>
      </c>
      <c r="AM4871" s="22">
        <v>0.10938286189319857</v>
      </c>
      <c r="AN4871" s="22">
        <v>1.6136925466517906</v>
      </c>
    </row>
    <row r="4872" spans="1:40" x14ac:dyDescent="0.2">
      <c r="A4872" s="20">
        <v>43384</v>
      </c>
      <c r="B4872" s="22">
        <v>0.40930165169516081</v>
      </c>
      <c r="C4872" s="22">
        <v>7.9386131110269043E-2</v>
      </c>
      <c r="D4872" s="22">
        <v>4.1990058622918665E-2</v>
      </c>
      <c r="E4872" s="22">
        <v>0.1451864565454829</v>
      </c>
      <c r="F4872" s="22">
        <v>0.11025789626195305</v>
      </c>
      <c r="G4872" s="22">
        <v>0.76767046341082856</v>
      </c>
      <c r="H4872" s="22">
        <v>2.4818893074471164</v>
      </c>
      <c r="I4872" s="22">
        <v>0.71716113501103362</v>
      </c>
      <c r="J4872" s="22">
        <v>0.12920446693266166</v>
      </c>
      <c r="K4872" s="22">
        <v>0.14748233510910994</v>
      </c>
      <c r="L4872" s="22">
        <v>0.87313599179724943</v>
      </c>
      <c r="M4872" s="22">
        <v>31.213917927913869</v>
      </c>
      <c r="N4872" s="22">
        <v>1697.3898312640706</v>
      </c>
      <c r="O4872" s="22">
        <v>0.40443126852863159</v>
      </c>
      <c r="P4872" s="22">
        <v>8.2517887791721467</v>
      </c>
      <c r="Q4872" s="22">
        <v>12.90484363506676</v>
      </c>
      <c r="R4872" s="22">
        <v>12.500278626039275</v>
      </c>
      <c r="S4872" s="22">
        <v>11.2342019035731</v>
      </c>
      <c r="T4872" s="22">
        <v>126.4460691438379</v>
      </c>
      <c r="U4872" s="22">
        <v>3.3780621001716332E-2</v>
      </c>
      <c r="V4872" s="22">
        <v>2.1152174397610501</v>
      </c>
      <c r="W4872" s="22">
        <v>0.46341082852239041</v>
      </c>
      <c r="X4872" s="22">
        <v>0.91539798943450057</v>
      </c>
      <c r="Y4872" s="22">
        <v>7.266567104295299E-2</v>
      </c>
      <c r="Z4872" s="22">
        <v>6.0250094732853352</v>
      </c>
      <c r="AA4872" s="22">
        <v>14.521989167019594</v>
      </c>
      <c r="AB4872" s="22">
        <v>0.41408287452912196</v>
      </c>
      <c r="AC4872" s="22">
        <v>0.40567951318458417</v>
      </c>
      <c r="AD4872" s="22">
        <v>0.44815326661168442</v>
      </c>
      <c r="AE4872" s="22">
        <v>7.3879143169204013</v>
      </c>
      <c r="AF4872" s="22">
        <v>0.41796134899583176</v>
      </c>
      <c r="AG4872" s="22">
        <v>1</v>
      </c>
      <c r="AH4872" s="22">
        <v>0.15340035218331366</v>
      </c>
      <c r="AI4872" s="22">
        <v>3.6444285937186547</v>
      </c>
      <c r="AJ4872" s="22">
        <v>0.66032142299890784</v>
      </c>
      <c r="AK4872" s="22">
        <v>3.4493903662260661</v>
      </c>
      <c r="AL4872" s="22">
        <v>420.9482201368611</v>
      </c>
      <c r="AM4872" s="22">
        <v>0.1114504157100506</v>
      </c>
      <c r="AN4872" s="22">
        <v>1.6302521008403361</v>
      </c>
    </row>
    <row r="4873" spans="1:40" x14ac:dyDescent="0.2">
      <c r="A4873" s="20">
        <v>43385</v>
      </c>
      <c r="B4873" s="22">
        <v>0.40989095617040744</v>
      </c>
      <c r="C4873" s="22">
        <v>7.9433463173990193E-2</v>
      </c>
      <c r="D4873" s="22">
        <v>4.2052747301806977E-2</v>
      </c>
      <c r="E4873" s="22">
        <v>0.14532852662477538</v>
      </c>
      <c r="F4873" s="22">
        <v>0.11063986517405716</v>
      </c>
      <c r="G4873" s="22">
        <v>0.7721463888299831</v>
      </c>
      <c r="H4873" s="22">
        <v>2.486578791700615</v>
      </c>
      <c r="I4873" s="22">
        <v>0.72029197406163148</v>
      </c>
      <c r="J4873" s="22">
        <v>0.12904449925778763</v>
      </c>
      <c r="K4873" s="22">
        <v>0.1468129513264953</v>
      </c>
      <c r="L4873" s="22">
        <v>0.87442659910488074</v>
      </c>
      <c r="M4873" s="22">
        <v>31.259975222384675</v>
      </c>
      <c r="N4873" s="22">
        <v>1696.4853733941984</v>
      </c>
      <c r="O4873" s="22">
        <v>0.40428809000301347</v>
      </c>
      <c r="P4873" s="22">
        <v>8.2145607553824345</v>
      </c>
      <c r="Q4873" s="22">
        <v>12.960255365693047</v>
      </c>
      <c r="R4873" s="22">
        <v>12.521624607966784</v>
      </c>
      <c r="S4873" s="22">
        <v>11.244796142727992</v>
      </c>
      <c r="T4873" s="22">
        <v>126.15377747022779</v>
      </c>
      <c r="U4873" s="22">
        <v>3.3812516044063975E-2</v>
      </c>
      <c r="V4873" s="22">
        <v>2.1040325010882062</v>
      </c>
      <c r="W4873" s="22">
        <v>0.46351998392803323</v>
      </c>
      <c r="X4873" s="22">
        <v>0.91189437146333008</v>
      </c>
      <c r="Y4873" s="22">
        <v>7.2614038416464827E-2</v>
      </c>
      <c r="Z4873" s="22">
        <v>6.0325680547339751</v>
      </c>
      <c r="AA4873" s="22">
        <v>14.753842204538097</v>
      </c>
      <c r="AB4873" s="22">
        <v>0.41472370726698438</v>
      </c>
      <c r="AC4873" s="22">
        <v>0.4062636025759791</v>
      </c>
      <c r="AD4873" s="22">
        <v>0.45008203399667401</v>
      </c>
      <c r="AE4873" s="22">
        <v>7.370224449479335</v>
      </c>
      <c r="AF4873" s="22">
        <v>0.41863008806098417</v>
      </c>
      <c r="AG4873" s="22">
        <v>0.99999999999999989</v>
      </c>
      <c r="AH4873" s="22">
        <v>0.15373282587586637</v>
      </c>
      <c r="AI4873" s="22">
        <v>3.6552563143855261</v>
      </c>
      <c r="AJ4873" s="22">
        <v>0.65527863656149199</v>
      </c>
      <c r="AK4873" s="22">
        <v>3.4487761867026796</v>
      </c>
      <c r="AL4873" s="22">
        <v>421.33107135283547</v>
      </c>
      <c r="AM4873" s="22">
        <v>0.11161087982856568</v>
      </c>
      <c r="AN4873" s="22">
        <v>1.6199649541837338</v>
      </c>
    </row>
    <row r="4874" spans="1:40" x14ac:dyDescent="0.2">
      <c r="A4874" s="20">
        <v>43388</v>
      </c>
      <c r="B4874" s="22">
        <v>0.4102618526296975</v>
      </c>
      <c r="C4874" s="22">
        <v>7.9650565262076062E-2</v>
      </c>
      <c r="D4874" s="22">
        <v>4.209079941016132E-2</v>
      </c>
      <c r="E4874" s="22">
        <v>0.14511372268644712</v>
      </c>
      <c r="F4874" s="22">
        <v>0.11023727601769517</v>
      </c>
      <c r="G4874" s="22">
        <v>0.77227534742392434</v>
      </c>
      <c r="H4874" s="22">
        <v>2.4903927789445466</v>
      </c>
      <c r="I4874" s="22">
        <v>0.71973725367532071</v>
      </c>
      <c r="J4874" s="22">
        <v>0.12932883506859111</v>
      </c>
      <c r="K4874" s="22">
        <v>0.14690111265025249</v>
      </c>
      <c r="L4874" s="22">
        <v>0.87522900933911263</v>
      </c>
      <c r="M4874" s="22">
        <v>31.12292774476072</v>
      </c>
      <c r="N4874" s="22">
        <v>1698.0204656150856</v>
      </c>
      <c r="O4874" s="22">
        <v>0.40713392019303812</v>
      </c>
      <c r="P4874" s="22">
        <v>8.2398677331426793</v>
      </c>
      <c r="Q4874" s="22">
        <v>12.969748424862596</v>
      </c>
      <c r="R4874" s="22">
        <v>12.484918897180394</v>
      </c>
      <c r="S4874" s="22">
        <v>11.249385584699944</v>
      </c>
      <c r="T4874" s="22">
        <v>126.33160552303499</v>
      </c>
      <c r="U4874" s="22">
        <v>3.381518387774253E-2</v>
      </c>
      <c r="V4874" s="22">
        <v>2.1038696992716388</v>
      </c>
      <c r="W4874" s="22">
        <v>0.46405111935296489</v>
      </c>
      <c r="X4874" s="22">
        <v>0.91048527637517318</v>
      </c>
      <c r="Y4874" s="22">
        <v>7.3160105456007873E-2</v>
      </c>
      <c r="Z4874" s="22">
        <v>6.0352339246615134</v>
      </c>
      <c r="AA4874" s="22">
        <v>14.753787032485814</v>
      </c>
      <c r="AB4874" s="22">
        <v>0.41412708342642662</v>
      </c>
      <c r="AC4874" s="22">
        <v>0.4066312167657179</v>
      </c>
      <c r="AD4874" s="22">
        <v>0.44965145895705799</v>
      </c>
      <c r="AE4874" s="22">
        <v>7.3316502077840839</v>
      </c>
      <c r="AF4874" s="22">
        <v>0.41919880244872426</v>
      </c>
      <c r="AG4874" s="22">
        <v>1</v>
      </c>
      <c r="AH4874" s="22">
        <v>0.15377139282362931</v>
      </c>
      <c r="AI4874" s="22">
        <v>3.6462755261629209</v>
      </c>
      <c r="AJ4874" s="22">
        <v>0.64595156173198098</v>
      </c>
      <c r="AK4874" s="22">
        <v>3.449886053889808</v>
      </c>
      <c r="AL4874" s="22">
        <v>422.43844675812147</v>
      </c>
      <c r="AM4874" s="22">
        <v>0.11171187273783459</v>
      </c>
      <c r="AN4874" s="22">
        <v>1.6046069976317083</v>
      </c>
    </row>
    <row r="4875" spans="1:40" x14ac:dyDescent="0.2">
      <c r="A4875" s="20">
        <v>43389</v>
      </c>
      <c r="B4875" s="22">
        <v>0.41247823889481666</v>
      </c>
      <c r="C4875" s="22">
        <v>8.01931824563374E-2</v>
      </c>
      <c r="D4875" s="22">
        <v>4.2318189476048748E-2</v>
      </c>
      <c r="E4875" s="22">
        <v>0.14524625147413939</v>
      </c>
      <c r="F4875" s="22">
        <v>0.1112596170045488</v>
      </c>
      <c r="G4875" s="22">
        <v>0.77612174987364524</v>
      </c>
      <c r="H4875" s="22">
        <v>2.5037344864379181</v>
      </c>
      <c r="I4875" s="22">
        <v>0.72394002358623022</v>
      </c>
      <c r="J4875" s="22">
        <v>0.12998259111585334</v>
      </c>
      <c r="K4875" s="22">
        <v>0.14807659909024543</v>
      </c>
      <c r="L4875" s="22">
        <v>0.88011456168922342</v>
      </c>
      <c r="M4875" s="22">
        <v>31.212444544280341</v>
      </c>
      <c r="N4875" s="22">
        <v>1706.6322232829789</v>
      </c>
      <c r="O4875" s="22">
        <v>0.4086707474588645</v>
      </c>
      <c r="P4875" s="22">
        <v>8.2506879317122479</v>
      </c>
      <c r="Q4875" s="22">
        <v>13.238614028191163</v>
      </c>
      <c r="R4875" s="22">
        <v>12.607401583646881</v>
      </c>
      <c r="S4875" s="22">
        <v>11.321390464424104</v>
      </c>
      <c r="T4875" s="22">
        <v>126.13803560397598</v>
      </c>
      <c r="U4875" s="22">
        <v>3.3983265008142874E-2</v>
      </c>
      <c r="V4875" s="22">
        <v>2.1060818779131805</v>
      </c>
      <c r="W4875" s="22">
        <v>0.46627730667714956</v>
      </c>
      <c r="X4875" s="22">
        <v>0.91480878306284052</v>
      </c>
      <c r="Y4875" s="22">
        <v>7.3925984163531203E-2</v>
      </c>
      <c r="Z4875" s="22">
        <v>6.0452630987813789</v>
      </c>
      <c r="AA4875" s="22">
        <v>14.656034143876006</v>
      </c>
      <c r="AB4875" s="22">
        <v>0.41583646880440284</v>
      </c>
      <c r="AC4875" s="22">
        <v>0.40882798899309269</v>
      </c>
      <c r="AD4875" s="22">
        <v>0.45248497781771219</v>
      </c>
      <c r="AE4875" s="22">
        <v>7.3396754085472011</v>
      </c>
      <c r="AF4875" s="22">
        <v>0.42132869096422759</v>
      </c>
      <c r="AG4875" s="22">
        <v>1</v>
      </c>
      <c r="AH4875" s="22">
        <v>0.15441118661200653</v>
      </c>
      <c r="AI4875" s="22">
        <v>3.6480035940922111</v>
      </c>
      <c r="AJ4875" s="22">
        <v>0.63804121974504413</v>
      </c>
      <c r="AK4875" s="22">
        <v>3.4570674453866461</v>
      </c>
      <c r="AL4875" s="22">
        <v>423.99056550794637</v>
      </c>
      <c r="AM4875" s="22">
        <v>0.11231538159150897</v>
      </c>
      <c r="AN4875" s="22">
        <v>1.5896782164317407</v>
      </c>
    </row>
    <row r="4876" spans="1:40" x14ac:dyDescent="0.2">
      <c r="A4876" s="20">
        <v>43390</v>
      </c>
      <c r="B4876" s="22">
        <v>0.40969890337910952</v>
      </c>
      <c r="C4876" s="22">
        <v>7.9295842211537376E-2</v>
      </c>
      <c r="D4876" s="22">
        <v>4.2033043652874302E-2</v>
      </c>
      <c r="E4876" s="22">
        <v>0.14520465422416581</v>
      </c>
      <c r="F4876" s="22">
        <v>0.1110231037829516</v>
      </c>
      <c r="G4876" s="22">
        <v>0.77268822722252595</v>
      </c>
      <c r="H4876" s="22">
        <v>2.5062751704057384</v>
      </c>
      <c r="I4876" s="22">
        <v>0.72364707326052269</v>
      </c>
      <c r="J4876" s="22">
        <v>0.12828121688104507</v>
      </c>
      <c r="K4876" s="22">
        <v>0.14628677249857761</v>
      </c>
      <c r="L4876" s="22">
        <v>0.87451890360222673</v>
      </c>
      <c r="M4876" s="22">
        <v>31.237519383304139</v>
      </c>
      <c r="N4876" s="22">
        <v>1690.1125626122557</v>
      </c>
      <c r="O4876" s="22">
        <v>0.40685415946184134</v>
      </c>
      <c r="P4876" s="22">
        <v>8.209596269480917</v>
      </c>
      <c r="Q4876" s="22">
        <v>13.293320987516593</v>
      </c>
      <c r="R4876" s="22">
        <v>12.565959013375874</v>
      </c>
      <c r="S4876" s="22">
        <v>11.250683296333069</v>
      </c>
      <c r="T4876" s="22">
        <v>125.78565133479846</v>
      </c>
      <c r="U4876" s="22">
        <v>3.3766552505048023E-2</v>
      </c>
      <c r="V4876" s="22">
        <v>2.1051104987784335</v>
      </c>
      <c r="W4876" s="22">
        <v>0.46285656912727718</v>
      </c>
      <c r="X4876" s="22">
        <v>0.91614141166233432</v>
      </c>
      <c r="Y4876" s="22">
        <v>7.3048561452046537E-2</v>
      </c>
      <c r="Z4876" s="22">
        <v>6.006537333080467</v>
      </c>
      <c r="AA4876" s="22">
        <v>14.75139169334776</v>
      </c>
      <c r="AB4876" s="22">
        <v>0.41634779504456765</v>
      </c>
      <c r="AC4876" s="22">
        <v>0.40607324936690503</v>
      </c>
      <c r="AD4876" s="22">
        <v>0.45235890627963271</v>
      </c>
      <c r="AE4876" s="22">
        <v>7.3079240062919029</v>
      </c>
      <c r="AF4876" s="22">
        <v>0.41851203159339123</v>
      </c>
      <c r="AG4876" s="22">
        <v>1</v>
      </c>
      <c r="AH4876" s="22">
        <v>0.15372773011747118</v>
      </c>
      <c r="AI4876" s="22">
        <v>3.6234228405046904</v>
      </c>
      <c r="AJ4876" s="22">
        <v>0.62221800778678915</v>
      </c>
      <c r="AK4876" s="22">
        <v>3.443590401499347</v>
      </c>
      <c r="AL4876" s="22">
        <v>419.68339673579578</v>
      </c>
      <c r="AM4876" s="22">
        <v>0.11155858499090797</v>
      </c>
      <c r="AN4876" s="22">
        <v>1.5885496268365331</v>
      </c>
    </row>
    <row r="4877" spans="1:40" x14ac:dyDescent="0.2">
      <c r="A4877" s="20">
        <v>43391</v>
      </c>
      <c r="B4877" s="22">
        <v>0.40621405185381815</v>
      </c>
      <c r="C4877" s="22">
        <v>7.8521812229006269E-2</v>
      </c>
      <c r="D4877" s="22">
        <v>4.1675515441111401E-2</v>
      </c>
      <c r="E4877" s="22">
        <v>0.14473276701176885</v>
      </c>
      <c r="F4877" s="22">
        <v>0.11011193699672595</v>
      </c>
      <c r="G4877" s="22">
        <v>0.76726617113529771</v>
      </c>
      <c r="H4877" s="22">
        <v>2.4978984160693738</v>
      </c>
      <c r="I4877" s="22">
        <v>0.72043403238651438</v>
      </c>
      <c r="J4877" s="22">
        <v>0.12667020617644453</v>
      </c>
      <c r="K4877" s="22">
        <v>0.14398062118396601</v>
      </c>
      <c r="L4877" s="22">
        <v>0.86699185912751076</v>
      </c>
      <c r="M4877" s="22">
        <v>31.228431112290941</v>
      </c>
      <c r="N4877" s="22">
        <v>1680.3822670560126</v>
      </c>
      <c r="O4877" s="22">
        <v>0.40488673568710726</v>
      </c>
      <c r="P4877" s="22">
        <v>8.1320237147155101</v>
      </c>
      <c r="Q4877" s="22">
        <v>13.012122820989291</v>
      </c>
      <c r="R4877" s="22">
        <v>12.408193965135828</v>
      </c>
      <c r="S4877" s="22">
        <v>11.166047252455533</v>
      </c>
      <c r="T4877" s="22">
        <v>125.8295726041943</v>
      </c>
      <c r="U4877" s="22">
        <v>3.352579417750641E-2</v>
      </c>
      <c r="V4877" s="22">
        <v>2.1180647730289355</v>
      </c>
      <c r="W4877" s="22">
        <v>0.45958322272365276</v>
      </c>
      <c r="X4877" s="22">
        <v>0.91536147243606758</v>
      </c>
      <c r="Y4877" s="22">
        <v>7.2349792053800543E-2</v>
      </c>
      <c r="Z4877" s="22">
        <v>5.9824351827271913</v>
      </c>
      <c r="AA4877" s="22">
        <v>14.662419254933189</v>
      </c>
      <c r="AB4877" s="22">
        <v>0.41570436244580122</v>
      </c>
      <c r="AC4877" s="22">
        <v>0.4026192372356428</v>
      </c>
      <c r="AD4877" s="22">
        <v>0.45075657021502513</v>
      </c>
      <c r="AE4877" s="22">
        <v>7.2770108839925669</v>
      </c>
      <c r="AF4877" s="22">
        <v>0.41498539952216612</v>
      </c>
      <c r="AG4877" s="22">
        <v>1</v>
      </c>
      <c r="AH4877" s="22">
        <v>0.15281833466064948</v>
      </c>
      <c r="AI4877" s="22">
        <v>3.6091938766480842</v>
      </c>
      <c r="AJ4877" s="22">
        <v>0.62389390319440752</v>
      </c>
      <c r="AK4877" s="22">
        <v>3.4275727811698076</v>
      </c>
      <c r="AL4877" s="22">
        <v>415.11813113883721</v>
      </c>
      <c r="AM4877" s="22">
        <v>0.11060968055924253</v>
      </c>
      <c r="AN4877" s="22">
        <v>1.5967834704893369</v>
      </c>
    </row>
    <row r="4878" spans="1:40" x14ac:dyDescent="0.2">
      <c r="A4878" s="20">
        <v>43392</v>
      </c>
      <c r="B4878" s="22">
        <v>0.40861399468162041</v>
      </c>
      <c r="C4878" s="22">
        <v>7.9219377593822665E-2</v>
      </c>
      <c r="D4878" s="22">
        <v>4.1926188012505979E-2</v>
      </c>
      <c r="E4878" s="22">
        <v>0.14572137476773814</v>
      </c>
      <c r="F4878" s="22">
        <v>0.11085149704596281</v>
      </c>
      <c r="G4878" s="22">
        <v>0.77095363663673688</v>
      </c>
      <c r="H4878" s="22">
        <v>2.4966342890839703</v>
      </c>
      <c r="I4878" s="22">
        <v>0.72084070451839732</v>
      </c>
      <c r="J4878" s="22">
        <v>0.12809728851652816</v>
      </c>
      <c r="K4878" s="22">
        <v>0.14542096420663794</v>
      </c>
      <c r="L4878" s="22">
        <v>0.87242564838612768</v>
      </c>
      <c r="M4878" s="22">
        <v>31.205981508061019</v>
      </c>
      <c r="N4878" s="22">
        <v>1689.5312482615129</v>
      </c>
      <c r="O4878" s="22">
        <v>0.40670026814424159</v>
      </c>
      <c r="P4878" s="22">
        <v>8.1633788399701821</v>
      </c>
      <c r="Q4878" s="22">
        <v>13.00888992734515</v>
      </c>
      <c r="R4878" s="22">
        <v>12.521557239338208</v>
      </c>
      <c r="S4878" s="22">
        <v>11.226453931484141</v>
      </c>
      <c r="T4878" s="22">
        <v>125.85533562535467</v>
      </c>
      <c r="U4878" s="22">
        <v>3.3712740745685768E-2</v>
      </c>
      <c r="V4878" s="22">
        <v>2.1425948796688812</v>
      </c>
      <c r="W4878" s="22">
        <v>0.46240973775270644</v>
      </c>
      <c r="X4878" s="22">
        <v>0.91511732701358528</v>
      </c>
      <c r="Y4878" s="22">
        <v>7.3344682176752676E-2</v>
      </c>
      <c r="Z4878" s="22">
        <v>5.9751660602823859</v>
      </c>
      <c r="AA4878" s="22">
        <v>14.641120642656075</v>
      </c>
      <c r="AB4878" s="22">
        <v>0.41500050068426853</v>
      </c>
      <c r="AC4878" s="22">
        <v>0.40499794163134062</v>
      </c>
      <c r="AD4878" s="22">
        <v>0.45074935745518874</v>
      </c>
      <c r="AE4878" s="22">
        <v>7.28364320126395</v>
      </c>
      <c r="AF4878" s="22">
        <v>0.41743716412430321</v>
      </c>
      <c r="AG4878" s="22">
        <v>1</v>
      </c>
      <c r="AH4878" s="22">
        <v>0.15325389142939796</v>
      </c>
      <c r="AI4878" s="22">
        <v>3.6249541039420539</v>
      </c>
      <c r="AJ4878" s="22">
        <v>0.62769117794318896</v>
      </c>
      <c r="AK4878" s="22">
        <v>3.4365855558151699</v>
      </c>
      <c r="AL4878" s="22">
        <v>417.93117260255679</v>
      </c>
      <c r="AM4878" s="22">
        <v>0.11126317077784083</v>
      </c>
      <c r="AN4878" s="22">
        <v>1.6034469330306975</v>
      </c>
    </row>
    <row r="4879" spans="1:40" x14ac:dyDescent="0.2">
      <c r="A4879" s="20">
        <v>43395</v>
      </c>
      <c r="B4879" s="22">
        <v>0.40810702697897688</v>
      </c>
      <c r="C4879" s="22">
        <v>7.8659051513400607E-2</v>
      </c>
      <c r="D4879" s="22">
        <v>4.186741632961466E-2</v>
      </c>
      <c r="E4879" s="22">
        <v>0.14555091337392775</v>
      </c>
      <c r="F4879" s="22">
        <v>0.11064936219387531</v>
      </c>
      <c r="G4879" s="22">
        <v>0.77165651806746982</v>
      </c>
      <c r="H4879" s="22">
        <v>2.5027779012400555</v>
      </c>
      <c r="I4879" s="22">
        <v>0.72303213476154504</v>
      </c>
      <c r="J4879" s="22">
        <v>0.12737232765900711</v>
      </c>
      <c r="K4879" s="22">
        <v>0.14401751188941733</v>
      </c>
      <c r="L4879" s="22">
        <v>0.87107204764656221</v>
      </c>
      <c r="M4879" s="22">
        <v>31.258055913596163</v>
      </c>
      <c r="N4879" s="22">
        <v>1686.7416329614653</v>
      </c>
      <c r="O4879" s="22">
        <v>0.40667362993910844</v>
      </c>
      <c r="P4879" s="22">
        <v>8.1731410284901571</v>
      </c>
      <c r="Q4879" s="22">
        <v>13.106138050580029</v>
      </c>
      <c r="R4879" s="22">
        <v>12.533890395128674</v>
      </c>
      <c r="S4879" s="22">
        <v>11.21160940486244</v>
      </c>
      <c r="T4879" s="22">
        <v>125.81114716209611</v>
      </c>
      <c r="U4879" s="22">
        <v>3.372372105426908E-2</v>
      </c>
      <c r="V4879" s="22">
        <v>2.1565402906795863</v>
      </c>
      <c r="W4879" s="22">
        <v>0.46213165029556874</v>
      </c>
      <c r="X4879" s="22">
        <v>0.9171852082314772</v>
      </c>
      <c r="Y4879" s="22">
        <v>7.2858793724165524E-2</v>
      </c>
      <c r="Z4879" s="22">
        <v>5.9780434685986048</v>
      </c>
      <c r="AA4879" s="22">
        <v>14.743988621716523</v>
      </c>
      <c r="AB4879" s="22">
        <v>0.41590737366105163</v>
      </c>
      <c r="AC4879" s="22">
        <v>0.40446242055202458</v>
      </c>
      <c r="AD4879" s="22">
        <v>0.45194230854704665</v>
      </c>
      <c r="AE4879" s="22">
        <v>7.2433774834437097</v>
      </c>
      <c r="AF4879" s="22">
        <v>0.41691852971243171</v>
      </c>
      <c r="AG4879" s="22">
        <v>1</v>
      </c>
      <c r="AH4879" s="22">
        <v>0.15331792524112184</v>
      </c>
      <c r="AI4879" s="22">
        <v>3.6434952664562874</v>
      </c>
      <c r="AJ4879" s="22">
        <v>0.6294057513667275</v>
      </c>
      <c r="AK4879" s="22">
        <v>3.4360416018489714</v>
      </c>
      <c r="AL4879" s="22">
        <v>416.68518600826707</v>
      </c>
      <c r="AM4879" s="22">
        <v>0.11111604960220456</v>
      </c>
      <c r="AN4879" s="22">
        <v>1.5904817991910756</v>
      </c>
    </row>
    <row r="4880" spans="1:40" x14ac:dyDescent="0.2">
      <c r="A4880" s="20">
        <v>43396</v>
      </c>
      <c r="B4880" s="22">
        <v>0.40699452583054452</v>
      </c>
      <c r="C4880" s="22">
        <v>7.8500033243944056E-2</v>
      </c>
      <c r="D4880" s="22">
        <v>4.1753285609804749E-2</v>
      </c>
      <c r="E4880" s="22">
        <v>0.14498792136699098</v>
      </c>
      <c r="F4880" s="22">
        <v>0.11022583719332461</v>
      </c>
      <c r="G4880" s="22">
        <v>0.76874404379335559</v>
      </c>
      <c r="H4880" s="22">
        <v>2.4898605970612353</v>
      </c>
      <c r="I4880" s="22">
        <v>0.72059573147758238</v>
      </c>
      <c r="J4880" s="22">
        <v>0.12709159814720419</v>
      </c>
      <c r="K4880" s="22">
        <v>0.14385762726889917</v>
      </c>
      <c r="L4880" s="22">
        <v>0.86859777043948494</v>
      </c>
      <c r="M4880" s="22">
        <v>31.19611710733361</v>
      </c>
      <c r="N4880" s="22">
        <v>1682.6976352474458</v>
      </c>
      <c r="O4880" s="22">
        <v>0.40671749296336518</v>
      </c>
      <c r="P4880" s="22">
        <v>8.1491988209481168</v>
      </c>
      <c r="Q4880" s="22">
        <v>13.131357904301765</v>
      </c>
      <c r="R4880" s="22">
        <v>12.458722102790276</v>
      </c>
      <c r="S4880" s="22">
        <v>11.19212783404623</v>
      </c>
      <c r="T4880" s="22">
        <v>125.74854280711862</v>
      </c>
      <c r="U4880" s="22">
        <v>3.3587464816825861E-2</v>
      </c>
      <c r="V4880" s="22">
        <v>2.1383612951840605</v>
      </c>
      <c r="W4880" s="22">
        <v>0.46114891070676622</v>
      </c>
      <c r="X4880" s="22">
        <v>0.91846368653177002</v>
      </c>
      <c r="Y4880" s="22">
        <v>7.2571529886305705E-2</v>
      </c>
      <c r="Z4880" s="22">
        <v>5.9535471288313637</v>
      </c>
      <c r="AA4880" s="22">
        <v>14.687174486381062</v>
      </c>
      <c r="AB4880" s="22">
        <v>0.41511712949624341</v>
      </c>
      <c r="AC4880" s="22">
        <v>0.40335985461315127</v>
      </c>
      <c r="AD4880" s="22">
        <v>0.45034462888677113</v>
      </c>
      <c r="AE4880" s="22">
        <v>7.2584051771902214</v>
      </c>
      <c r="AF4880" s="22">
        <v>0.41573768311872517</v>
      </c>
      <c r="AG4880" s="22">
        <v>1</v>
      </c>
      <c r="AH4880" s="22">
        <v>0.15268943507457722</v>
      </c>
      <c r="AI4880" s="22">
        <v>3.6379956117993837</v>
      </c>
      <c r="AJ4880" s="22">
        <v>0.63462689213448287</v>
      </c>
      <c r="AK4880" s="22">
        <v>3.4284479510649142</v>
      </c>
      <c r="AL4880" s="22">
        <v>416.01914851177941</v>
      </c>
      <c r="AM4880" s="22">
        <v>0.11081314687174486</v>
      </c>
      <c r="AN4880" s="22">
        <v>1.5787881474258105</v>
      </c>
    </row>
    <row r="4881" spans="1:40" x14ac:dyDescent="0.2">
      <c r="A4881" s="20">
        <v>43397</v>
      </c>
      <c r="B4881" s="22">
        <v>0.40255598057805497</v>
      </c>
      <c r="C4881" s="22">
        <v>7.735896620888455E-2</v>
      </c>
      <c r="D4881" s="22">
        <v>4.1291362057060188E-2</v>
      </c>
      <c r="E4881" s="22">
        <v>0.14305599701875335</v>
      </c>
      <c r="F4881" s="22">
        <v>0.1093635257625744</v>
      </c>
      <c r="G4881" s="22">
        <v>0.76087552199217423</v>
      </c>
      <c r="H4881" s="22">
        <v>2.4876968773633505</v>
      </c>
      <c r="I4881" s="22">
        <v>0.71780089218189991</v>
      </c>
      <c r="J4881" s="22">
        <v>0.12485066365619212</v>
      </c>
      <c r="K4881" s="22">
        <v>0.14117079693545381</v>
      </c>
      <c r="L4881" s="22">
        <v>0.85937722634457514</v>
      </c>
      <c r="M4881" s="22">
        <v>31.107993467562501</v>
      </c>
      <c r="N4881" s="22">
        <v>1665.4427480079355</v>
      </c>
      <c r="O4881" s="22">
        <v>0.40378355272531979</v>
      </c>
      <c r="P4881" s="22">
        <v>8.0252529127437331</v>
      </c>
      <c r="Q4881" s="22">
        <v>13.173383605335555</v>
      </c>
      <c r="R4881" s="22">
        <v>12.303122636649606</v>
      </c>
      <c r="S4881" s="22">
        <v>11.081030722185078</v>
      </c>
      <c r="T4881" s="22">
        <v>124.82435853875072</v>
      </c>
      <c r="U4881" s="22">
        <v>3.3238707980315002E-2</v>
      </c>
      <c r="V4881" s="22">
        <v>2.1482622181790285</v>
      </c>
      <c r="W4881" s="22">
        <v>0.45655819459210628</v>
      </c>
      <c r="X4881" s="22">
        <v>0.9152975218387277</v>
      </c>
      <c r="Y4881" s="22">
        <v>7.1549919440577842E-2</v>
      </c>
      <c r="Z4881" s="22">
        <v>5.8912502603110584</v>
      </c>
      <c r="AA4881" s="22">
        <v>14.259565746352905</v>
      </c>
      <c r="AB4881" s="22">
        <v>0.41494130670670892</v>
      </c>
      <c r="AC4881" s="22">
        <v>0.39896094786106517</v>
      </c>
      <c r="AD4881" s="22">
        <v>0.44809671514845956</v>
      </c>
      <c r="AE4881" s="22">
        <v>7.1937700713526302</v>
      </c>
      <c r="AF4881" s="22">
        <v>0.41115994607450929</v>
      </c>
      <c r="AG4881" s="22">
        <v>1</v>
      </c>
      <c r="AH4881" s="22">
        <v>0.15132018808158973</v>
      </c>
      <c r="AI4881" s="22">
        <v>3.6081852757105124</v>
      </c>
      <c r="AJ4881" s="22">
        <v>0.62460405318017909</v>
      </c>
      <c r="AK4881" s="22">
        <v>3.3955522430592855</v>
      </c>
      <c r="AL4881" s="22">
        <v>411.53040981180879</v>
      </c>
      <c r="AM4881" s="22">
        <v>0.10960465600578713</v>
      </c>
      <c r="AN4881" s="22">
        <v>1.5952957681642317</v>
      </c>
    </row>
    <row r="4882" spans="1:40" x14ac:dyDescent="0.2">
      <c r="A4882" s="20">
        <v>43398</v>
      </c>
      <c r="B4882" s="22">
        <v>0.4030949898479943</v>
      </c>
      <c r="C4882" s="22">
        <v>7.769302529770071E-2</v>
      </c>
      <c r="D4882" s="22">
        <v>4.1342259781594691E-2</v>
      </c>
      <c r="E4882" s="22">
        <v>0.14343412171431708</v>
      </c>
      <c r="F4882" s="22">
        <v>0.1096965373429183</v>
      </c>
      <c r="G4882" s="22">
        <v>0.76251989244361518</v>
      </c>
      <c r="H4882" s="22">
        <v>2.4938813587224935</v>
      </c>
      <c r="I4882" s="22">
        <v>0.7198375679086868</v>
      </c>
      <c r="J4882" s="22">
        <v>0.12483125720243647</v>
      </c>
      <c r="K4882" s="22">
        <v>0.14064643582286124</v>
      </c>
      <c r="L4882" s="22">
        <v>0.86052790429676784</v>
      </c>
      <c r="M4882" s="22">
        <v>31.234154639740982</v>
      </c>
      <c r="N4882" s="22">
        <v>1666.5752071557922</v>
      </c>
      <c r="O4882" s="22">
        <v>0.40537781923942273</v>
      </c>
      <c r="P4882" s="22">
        <v>8.0359984634802171</v>
      </c>
      <c r="Q4882" s="22">
        <v>13.192119848543051</v>
      </c>
      <c r="R4882" s="22">
        <v>12.336058826757395</v>
      </c>
      <c r="S4882" s="22">
        <v>11.095867859298687</v>
      </c>
      <c r="T4882" s="22">
        <v>124.71931076112607</v>
      </c>
      <c r="U4882" s="22">
        <v>3.3331504143115843E-2</v>
      </c>
      <c r="V4882" s="22">
        <v>2.1389452889205951</v>
      </c>
      <c r="W4882" s="22">
        <v>0.45744388959007848</v>
      </c>
      <c r="X4882" s="22">
        <v>0.91540361082148936</v>
      </c>
      <c r="Y4882" s="22">
        <v>7.1590846732151672E-2</v>
      </c>
      <c r="Z4882" s="22">
        <v>5.888163310102617</v>
      </c>
      <c r="AA4882" s="22">
        <v>14.476211381221534</v>
      </c>
      <c r="AB4882" s="22">
        <v>0.41567250178346044</v>
      </c>
      <c r="AC4882" s="22">
        <v>0.39949514349997256</v>
      </c>
      <c r="AD4882" s="22">
        <v>0.4494759370026889</v>
      </c>
      <c r="AE4882" s="22">
        <v>7.1991439389782146</v>
      </c>
      <c r="AF4882" s="22">
        <v>0.4116446249245459</v>
      </c>
      <c r="AG4882" s="22">
        <v>0.99999999999999989</v>
      </c>
      <c r="AH4882" s="22">
        <v>0.15151182571475608</v>
      </c>
      <c r="AI4882" s="22">
        <v>3.6130165175876643</v>
      </c>
      <c r="AJ4882" s="22">
        <v>0.61760412665313069</v>
      </c>
      <c r="AK4882" s="22">
        <v>3.3969159852933108</v>
      </c>
      <c r="AL4882" s="22">
        <v>412.11655600065853</v>
      </c>
      <c r="AM4882" s="22">
        <v>0.10975141304944301</v>
      </c>
      <c r="AN4882" s="22">
        <v>1.6034571695110573</v>
      </c>
    </row>
    <row r="4883" spans="1:40" x14ac:dyDescent="0.2">
      <c r="A4883" s="20">
        <v>43399</v>
      </c>
      <c r="B4883" s="22">
        <v>0.4022033137312877</v>
      </c>
      <c r="C4883" s="22">
        <v>7.7685425495800348E-2</v>
      </c>
      <c r="D4883" s="22">
        <v>4.1250807626181329E-2</v>
      </c>
      <c r="E4883" s="22">
        <v>0.14351106584754209</v>
      </c>
      <c r="F4883" s="22">
        <v>0.10915820712463178</v>
      </c>
      <c r="G4883" s="22">
        <v>0.76026369679249206</v>
      </c>
      <c r="H4883" s="22">
        <v>2.47730433544685</v>
      </c>
      <c r="I4883" s="22">
        <v>0.71648214461710302</v>
      </c>
      <c r="J4883" s="22">
        <v>0.12485079448514515</v>
      </c>
      <c r="K4883" s="22">
        <v>0.14051052925523178</v>
      </c>
      <c r="L4883" s="22">
        <v>0.85860245080324582</v>
      </c>
      <c r="M4883" s="22">
        <v>31.117973652222481</v>
      </c>
      <c r="N4883" s="22">
        <v>1666.1738778102654</v>
      </c>
      <c r="O4883" s="22">
        <v>0.4042730269281733</v>
      </c>
      <c r="P4883" s="22">
        <v>8.0439567659909983</v>
      </c>
      <c r="Q4883" s="22">
        <v>13.168413329391022</v>
      </c>
      <c r="R4883" s="22">
        <v>12.252921142832113</v>
      </c>
      <c r="S4883" s="22">
        <v>11.082273837292071</v>
      </c>
      <c r="T4883" s="22">
        <v>124.76099740464535</v>
      </c>
      <c r="U4883" s="22">
        <v>3.3231490303010397E-2</v>
      </c>
      <c r="V4883" s="22">
        <v>2.1194301170647307</v>
      </c>
      <c r="W4883" s="22">
        <v>0.45697953283616416</v>
      </c>
      <c r="X4883" s="22">
        <v>0.91435329675744936</v>
      </c>
      <c r="Y4883" s="22">
        <v>7.1279170362583091E-2</v>
      </c>
      <c r="Z4883" s="22">
        <v>5.8580549076294668</v>
      </c>
      <c r="AA4883" s="22">
        <v>14.455139787772266</v>
      </c>
      <c r="AB4883" s="22">
        <v>0.41407404973882195</v>
      </c>
      <c r="AC4883" s="22">
        <v>0.39861143051129583</v>
      </c>
      <c r="AD4883" s="22">
        <v>0.44720041175246672</v>
      </c>
      <c r="AE4883" s="22">
        <v>7.1931294282554186</v>
      </c>
      <c r="AF4883" s="22">
        <v>0.41074498724224406</v>
      </c>
      <c r="AG4883" s="22">
        <v>1</v>
      </c>
      <c r="AH4883" s="22">
        <v>0.15106716164569575</v>
      </c>
      <c r="AI4883" s="22">
        <v>3.6192603786808588</v>
      </c>
      <c r="AJ4883" s="22">
        <v>0.61236133469124043</v>
      </c>
      <c r="AK4883" s="22">
        <v>3.3907158579453993</v>
      </c>
      <c r="AL4883" s="22">
        <v>411.20492350821866</v>
      </c>
      <c r="AM4883" s="22">
        <v>0.1095086347558505</v>
      </c>
      <c r="AN4883" s="22">
        <v>1.5974134060470668</v>
      </c>
    </row>
    <row r="4884" spans="1:40" x14ac:dyDescent="0.2">
      <c r="A4884" s="20">
        <v>43402</v>
      </c>
      <c r="B4884" s="22">
        <v>0.40142315301627557</v>
      </c>
      <c r="C4884" s="22">
        <v>7.7114781335053076E-2</v>
      </c>
      <c r="D4884" s="22">
        <v>4.1174155891000909E-2</v>
      </c>
      <c r="E4884" s="22">
        <v>0.14355044979068063</v>
      </c>
      <c r="F4884" s="22">
        <v>0.1094800354148677</v>
      </c>
      <c r="G4884" s="22">
        <v>0.76081847694207916</v>
      </c>
      <c r="H4884" s="22">
        <v>2.4862548777421929</v>
      </c>
      <c r="I4884" s="22">
        <v>0.71709641807032698</v>
      </c>
      <c r="J4884" s="22">
        <v>0.12429088285767377</v>
      </c>
      <c r="K4884" s="22">
        <v>0.13981221375714581</v>
      </c>
      <c r="L4884" s="22">
        <v>0.85726933881316481</v>
      </c>
      <c r="M4884" s="22">
        <v>31.207712571184977</v>
      </c>
      <c r="N4884" s="22">
        <v>1663.077814334277</v>
      </c>
      <c r="O4884" s="22">
        <v>0.40531441625586151</v>
      </c>
      <c r="P4884" s="22">
        <v>8.022451277230644</v>
      </c>
      <c r="Q4884" s="22">
        <v>13.200782624853804</v>
      </c>
      <c r="R4884" s="22">
        <v>12.281526337075213</v>
      </c>
      <c r="S4884" s="22">
        <v>11.116333468143015</v>
      </c>
      <c r="T4884" s="22">
        <v>124.90736388776548</v>
      </c>
      <c r="U4884" s="22">
        <v>3.3185042683659974E-2</v>
      </c>
      <c r="V4884" s="22">
        <v>2.1921147266824796</v>
      </c>
      <c r="W4884" s="22">
        <v>0.45667690491545249</v>
      </c>
      <c r="X4884" s="22">
        <v>0.91728879512936268</v>
      </c>
      <c r="Y4884" s="22">
        <v>7.126695596095621E-2</v>
      </c>
      <c r="Z4884" s="22">
        <v>5.8585372785204459</v>
      </c>
      <c r="AA4884" s="22">
        <v>14.47746674390897</v>
      </c>
      <c r="AB4884" s="22">
        <v>0.41604818170887664</v>
      </c>
      <c r="AC4884" s="22">
        <v>0.39787073573294568</v>
      </c>
      <c r="AD4884" s="22">
        <v>0.44827133909735811</v>
      </c>
      <c r="AE4884" s="22">
        <v>7.1936777902871443</v>
      </c>
      <c r="AF4884" s="22">
        <v>0.40999267655513899</v>
      </c>
      <c r="AG4884" s="22">
        <v>1</v>
      </c>
      <c r="AH4884" s="22">
        <v>0.15122367112267318</v>
      </c>
      <c r="AI4884" s="22">
        <v>3.6365822466579956</v>
      </c>
      <c r="AJ4884" s="22">
        <v>0.60731032824335696</v>
      </c>
      <c r="AK4884" s="22">
        <v>3.3879130368249042</v>
      </c>
      <c r="AL4884" s="22">
        <v>410.38398898204116</v>
      </c>
      <c r="AM4884" s="22">
        <v>0.10930514717938068</v>
      </c>
      <c r="AN4884" s="22">
        <v>1.6082503525090996</v>
      </c>
    </row>
    <row r="4885" spans="1:40" x14ac:dyDescent="0.2">
      <c r="A4885" s="20">
        <v>43403</v>
      </c>
      <c r="B4885" s="22">
        <v>0.40032047438930007</v>
      </c>
      <c r="C4885" s="22">
        <v>7.7447977414185909E-2</v>
      </c>
      <c r="D4885" s="22">
        <v>4.1061053641308499E-2</v>
      </c>
      <c r="E4885" s="22">
        <v>0.14285091400603889</v>
      </c>
      <c r="F4885" s="22">
        <v>0.10953901830192175</v>
      </c>
      <c r="G4885" s="22">
        <v>0.75936079529970901</v>
      </c>
      <c r="H4885" s="22">
        <v>2.4865106443279306</v>
      </c>
      <c r="I4885" s="22">
        <v>0.71688158798330048</v>
      </c>
      <c r="J4885" s="22">
        <v>0.12365515211633003</v>
      </c>
      <c r="K4885" s="22">
        <v>0.13847981774381671</v>
      </c>
      <c r="L4885" s="22">
        <v>0.85496898810756605</v>
      </c>
      <c r="M4885" s="22">
        <v>31.164499286017943</v>
      </c>
      <c r="N4885" s="22">
        <v>1659.2725013353102</v>
      </c>
      <c r="O4885" s="22">
        <v>0.4044190584157229</v>
      </c>
      <c r="P4885" s="22">
        <v>8.0303905645363489</v>
      </c>
      <c r="Q4885" s="22">
        <v>13.213573289440697</v>
      </c>
      <c r="R4885" s="22">
        <v>12.326273449677892</v>
      </c>
      <c r="S4885" s="22">
        <v>11.096698241751055</v>
      </c>
      <c r="T4885" s="22">
        <v>124.12278311296178</v>
      </c>
      <c r="U4885" s="22">
        <v>3.3126587383773533E-2</v>
      </c>
      <c r="V4885" s="22">
        <v>2.1846651914670967</v>
      </c>
      <c r="W4885" s="22">
        <v>0.45564045825657573</v>
      </c>
      <c r="X4885" s="22">
        <v>0.91699277297550663</v>
      </c>
      <c r="Y4885" s="22">
        <v>7.1430907247735431E-2</v>
      </c>
      <c r="Z4885" s="22">
        <v>5.8339419439932856</v>
      </c>
      <c r="AA4885" s="22">
        <v>14.426797763219568</v>
      </c>
      <c r="AB4885" s="22">
        <v>0.41588637329816114</v>
      </c>
      <c r="AC4885" s="22">
        <v>0.3967778153239081</v>
      </c>
      <c r="AD4885" s="22">
        <v>0.44786840929157717</v>
      </c>
      <c r="AE4885" s="22">
        <v>7.1351333674881996</v>
      </c>
      <c r="AF4885" s="22">
        <v>0.4088555576145369</v>
      </c>
      <c r="AG4885" s="22">
        <v>1</v>
      </c>
      <c r="AH4885" s="22">
        <v>0.1509390771645647</v>
      </c>
      <c r="AI4885" s="22">
        <v>3.6244127361318523</v>
      </c>
      <c r="AJ4885" s="22">
        <v>0.59596245871439635</v>
      </c>
      <c r="AK4885" s="22">
        <v>3.3729384449361781</v>
      </c>
      <c r="AL4885" s="22">
        <v>409.42238306499962</v>
      </c>
      <c r="AM4885" s="22">
        <v>0.10900489431975496</v>
      </c>
      <c r="AN4885" s="22">
        <v>1.5903487066569291</v>
      </c>
    </row>
    <row r="4886" spans="1:40" x14ac:dyDescent="0.2">
      <c r="A4886" s="20">
        <v>43404</v>
      </c>
      <c r="B4886" s="22">
        <v>0.4006829885659422</v>
      </c>
      <c r="C4886" s="22">
        <v>7.7168979663088069E-2</v>
      </c>
      <c r="D4886" s="22">
        <v>4.1098236885746708E-2</v>
      </c>
      <c r="E4886" s="22">
        <v>0.14349306101073578</v>
      </c>
      <c r="F4886" s="22">
        <v>0.11002007506328008</v>
      </c>
      <c r="G4886" s="22">
        <v>0.76085580867591862</v>
      </c>
      <c r="H4886" s="22">
        <v>2.4998908963952169</v>
      </c>
      <c r="I4886" s="22">
        <v>0.71957100462599288</v>
      </c>
      <c r="J4886" s="22">
        <v>0.1233961770096884</v>
      </c>
      <c r="K4886" s="22">
        <v>0.13927075150562973</v>
      </c>
      <c r="L4886" s="22">
        <v>0.85548136510430306</v>
      </c>
      <c r="M4886" s="22">
        <v>31.282185563411019</v>
      </c>
      <c r="N4886" s="22">
        <v>1658.3747927031509</v>
      </c>
      <c r="O4886" s="22">
        <v>0.40555991969974686</v>
      </c>
      <c r="P4886" s="22">
        <v>8.0682115737103963</v>
      </c>
      <c r="Q4886" s="22">
        <v>13.264816269529545</v>
      </c>
      <c r="R4886" s="22">
        <v>12.321070088155713</v>
      </c>
      <c r="S4886" s="22">
        <v>11.128567687876407</v>
      </c>
      <c r="T4886" s="22">
        <v>124.48939512961508</v>
      </c>
      <c r="U4886" s="22">
        <v>3.3118399231910622E-2</v>
      </c>
      <c r="V4886" s="22">
        <v>2.2180217334380727</v>
      </c>
      <c r="W4886" s="22">
        <v>0.45638037880771581</v>
      </c>
      <c r="X4886" s="22">
        <v>0.92020162346163925</v>
      </c>
      <c r="Y4886" s="22">
        <v>7.1080998516190971E-2</v>
      </c>
      <c r="Z4886" s="22">
        <v>5.8225320764598063</v>
      </c>
      <c r="AA4886" s="22">
        <v>14.461682814000175</v>
      </c>
      <c r="AB4886" s="22">
        <v>0.41878327659945885</v>
      </c>
      <c r="AC4886" s="22">
        <v>0.39722440429431788</v>
      </c>
      <c r="AD4886" s="22">
        <v>0.44949594134590209</v>
      </c>
      <c r="AE4886" s="22">
        <v>7.1861089290390145</v>
      </c>
      <c r="AF4886" s="22">
        <v>0.40923671118093741</v>
      </c>
      <c r="AG4886" s="22">
        <v>1</v>
      </c>
      <c r="AH4886" s="22">
        <v>0.15115213406650954</v>
      </c>
      <c r="AI4886" s="22">
        <v>3.6124203543685085</v>
      </c>
      <c r="AJ4886" s="22">
        <v>0.60872174216636121</v>
      </c>
      <c r="AK4886" s="22">
        <v>3.374792703150912</v>
      </c>
      <c r="AL4886" s="22">
        <v>409.46582875098193</v>
      </c>
      <c r="AM4886" s="22">
        <v>0.10910360478310203</v>
      </c>
      <c r="AN4886" s="22">
        <v>1.613074975997207</v>
      </c>
    </row>
    <row r="4887" spans="1:40" x14ac:dyDescent="0.2">
      <c r="A4887" s="20">
        <v>43405</v>
      </c>
      <c r="B4887" s="22">
        <v>0.40621578277940606</v>
      </c>
      <c r="C4887" s="22">
        <v>7.9688104849858984E-2</v>
      </c>
      <c r="D4887" s="22">
        <v>4.1662334789581382E-2</v>
      </c>
      <c r="E4887" s="22">
        <v>0.14473262179948018</v>
      </c>
      <c r="F4887" s="22">
        <v>0.11081125919371786</v>
      </c>
      <c r="G4887" s="22">
        <v>0.76541503069180994</v>
      </c>
      <c r="H4887" s="22">
        <v>2.5042304927279764</v>
      </c>
      <c r="I4887" s="22">
        <v>0.72312116352375166</v>
      </c>
      <c r="J4887" s="22">
        <v>0.12616269424321186</v>
      </c>
      <c r="K4887" s="22">
        <v>0.1438809931980313</v>
      </c>
      <c r="L4887" s="22">
        <v>0.86640491068959791</v>
      </c>
      <c r="M4887" s="22">
        <v>31.259193717856551</v>
      </c>
      <c r="N4887" s="22">
        <v>1672.8418957031467</v>
      </c>
      <c r="O4887" s="22">
        <v>0.40915777249350216</v>
      </c>
      <c r="P4887" s="22">
        <v>8.1236520488856936</v>
      </c>
      <c r="Q4887" s="22">
        <v>13.370569042747332</v>
      </c>
      <c r="R4887" s="22">
        <v>12.464745893933529</v>
      </c>
      <c r="S4887" s="22">
        <v>11.248133606149423</v>
      </c>
      <c r="T4887" s="22">
        <v>124.33335176685286</v>
      </c>
      <c r="U4887" s="22">
        <v>3.3559696952939221E-2</v>
      </c>
      <c r="V4887" s="22">
        <v>2.2283913067521981</v>
      </c>
      <c r="W4887" s="22">
        <v>0.46198086600674665</v>
      </c>
      <c r="X4887" s="22">
        <v>0.92355250788032972</v>
      </c>
      <c r="Y4887" s="22">
        <v>7.3593983299231322E-2</v>
      </c>
      <c r="Z4887" s="22">
        <v>5.8884034728750763</v>
      </c>
      <c r="AA4887" s="22">
        <v>14.643587900237794</v>
      </c>
      <c r="AB4887" s="22">
        <v>0.41908975280650335</v>
      </c>
      <c r="AC4887" s="22">
        <v>0.40258806613946801</v>
      </c>
      <c r="AD4887" s="22">
        <v>0.45173920256594591</v>
      </c>
      <c r="AE4887" s="22">
        <v>7.2610849969584699</v>
      </c>
      <c r="AF4887" s="22">
        <v>0.41484266991096608</v>
      </c>
      <c r="AG4887" s="22">
        <v>0.99999999999999989</v>
      </c>
      <c r="AH4887" s="22">
        <v>0.15220925731349888</v>
      </c>
      <c r="AI4887" s="22">
        <v>3.637670740474479</v>
      </c>
      <c r="AJ4887" s="22">
        <v>0.60913565227008792</v>
      </c>
      <c r="AK4887" s="22">
        <v>3.3986617264834376</v>
      </c>
      <c r="AL4887" s="22">
        <v>414.2011834319527</v>
      </c>
      <c r="AM4887" s="22">
        <v>0.11060111707128242</v>
      </c>
      <c r="AN4887" s="22">
        <v>1.5924238234806172</v>
      </c>
    </row>
    <row r="4888" spans="1:40" x14ac:dyDescent="0.2">
      <c r="A4888" s="20">
        <v>43406</v>
      </c>
      <c r="B4888" s="22">
        <v>0.40543136280841197</v>
      </c>
      <c r="C4888" s="22">
        <v>7.9450240105977801E-2</v>
      </c>
      <c r="D4888" s="22">
        <v>4.1591875034497981E-2</v>
      </c>
      <c r="E4888" s="22">
        <v>0.14469282993873156</v>
      </c>
      <c r="F4888" s="22">
        <v>0.11076889109675996</v>
      </c>
      <c r="G4888" s="22">
        <v>0.76054534415190156</v>
      </c>
      <c r="H4888" s="22">
        <v>2.499310040293647</v>
      </c>
      <c r="I4888" s="22">
        <v>0.72306673290279844</v>
      </c>
      <c r="J4888" s="22">
        <v>0.12568306010928962</v>
      </c>
      <c r="K4888" s="22">
        <v>0.14318043826240545</v>
      </c>
      <c r="L4888" s="22">
        <v>0.8629574432853121</v>
      </c>
      <c r="M4888" s="22">
        <v>31.174035436330517</v>
      </c>
      <c r="N4888" s="22">
        <v>1650.3836175967324</v>
      </c>
      <c r="O4888" s="22">
        <v>0.40721973836727932</v>
      </c>
      <c r="P4888" s="22">
        <v>7.9963570127504555</v>
      </c>
      <c r="Q4888" s="22">
        <v>13.390737980901914</v>
      </c>
      <c r="R4888" s="22">
        <v>12.494342330407905</v>
      </c>
      <c r="S4888" s="22">
        <v>11.182866920571838</v>
      </c>
      <c r="T4888" s="22">
        <v>123.32063807473642</v>
      </c>
      <c r="U4888" s="22">
        <v>3.3479052823315113E-2</v>
      </c>
      <c r="V4888" s="22">
        <v>2.210520505602473</v>
      </c>
      <c r="W4888" s="22">
        <v>0.45923718054865598</v>
      </c>
      <c r="X4888" s="22">
        <v>0.92347518904895942</v>
      </c>
      <c r="Y4888" s="22">
        <v>7.3477948887784944E-2</v>
      </c>
      <c r="Z4888" s="22">
        <v>5.8604625489871394</v>
      </c>
      <c r="AA4888" s="22">
        <v>14.611690677264448</v>
      </c>
      <c r="AB4888" s="22">
        <v>0.41759673235083067</v>
      </c>
      <c r="AC4888" s="22">
        <v>0.40183253298007399</v>
      </c>
      <c r="AD4888" s="22">
        <v>0.45134404150797591</v>
      </c>
      <c r="AE4888" s="22">
        <v>7.2986476789755477</v>
      </c>
      <c r="AF4888" s="22">
        <v>0.41408621736490586</v>
      </c>
      <c r="AG4888" s="22">
        <v>1</v>
      </c>
      <c r="AH4888" s="22">
        <v>0.15175801733178781</v>
      </c>
      <c r="AI4888" s="22">
        <v>3.6253242810619861</v>
      </c>
      <c r="AJ4888" s="22">
        <v>0.5992824419053927</v>
      </c>
      <c r="AK4888" s="22">
        <v>3.3753932770326212</v>
      </c>
      <c r="AL4888" s="22">
        <v>412.31992051664179</v>
      </c>
      <c r="AM4888" s="22">
        <v>0.11039355301650383</v>
      </c>
      <c r="AN4888" s="22">
        <v>1.5775017938952365</v>
      </c>
    </row>
    <row r="4889" spans="1:40" x14ac:dyDescent="0.2">
      <c r="A4889" s="20">
        <v>43409</v>
      </c>
      <c r="B4889" s="22">
        <v>0.40553641623603198</v>
      </c>
      <c r="C4889" s="22">
        <v>7.9601166026235584E-2</v>
      </c>
      <c r="D4889" s="22">
        <v>4.1601519367519102E-2</v>
      </c>
      <c r="E4889" s="22">
        <v>0.14473742325868999</v>
      </c>
      <c r="F4889" s="22">
        <v>0.11089395344728589</v>
      </c>
      <c r="G4889" s="22">
        <v>0.76464157943553734</v>
      </c>
      <c r="H4889" s="22">
        <v>2.4969082637692681</v>
      </c>
      <c r="I4889" s="22">
        <v>0.72197561945143762</v>
      </c>
      <c r="J4889" s="22">
        <v>0.12594408374188421</v>
      </c>
      <c r="K4889" s="22">
        <v>0.14398657303122656</v>
      </c>
      <c r="L4889" s="22">
        <v>0.86472549799037146</v>
      </c>
      <c r="M4889" s="22">
        <v>31.14261737555762</v>
      </c>
      <c r="N4889" s="22">
        <v>1653.5267876860564</v>
      </c>
      <c r="O4889" s="22">
        <v>0.40715957775716621</v>
      </c>
      <c r="P4889" s="22">
        <v>8.0688794664546624</v>
      </c>
      <c r="Q4889" s="22">
        <v>13.334216686542115</v>
      </c>
      <c r="R4889" s="22">
        <v>12.497239521222562</v>
      </c>
      <c r="S4889" s="22">
        <v>11.207543836402985</v>
      </c>
      <c r="T4889" s="22">
        <v>123.62086480279139</v>
      </c>
      <c r="U4889" s="22">
        <v>3.3507795592067492E-2</v>
      </c>
      <c r="V4889" s="22">
        <v>2.1954087716973634</v>
      </c>
      <c r="W4889" s="22">
        <v>0.46077911753014444</v>
      </c>
      <c r="X4889" s="22">
        <v>0.92326973190230111</v>
      </c>
      <c r="Y4889" s="22">
        <v>7.3539154630979209E-2</v>
      </c>
      <c r="Z4889" s="22">
        <v>5.875071772448214</v>
      </c>
      <c r="AA4889" s="22">
        <v>14.608453690208032</v>
      </c>
      <c r="AB4889" s="22">
        <v>0.41672187624221546</v>
      </c>
      <c r="AC4889" s="22">
        <v>0.4019257099951416</v>
      </c>
      <c r="AD4889" s="22">
        <v>0.45089660350691224</v>
      </c>
      <c r="AE4889" s="22">
        <v>7.2919703193321856</v>
      </c>
      <c r="AF4889" s="22">
        <v>0.41416015193675193</v>
      </c>
      <c r="AG4889" s="22">
        <v>1</v>
      </c>
      <c r="AH4889" s="22">
        <v>0.15180424892893424</v>
      </c>
      <c r="AI4889" s="22">
        <v>3.6361026456428602</v>
      </c>
      <c r="AJ4889" s="22">
        <v>0.58659069829071153</v>
      </c>
      <c r="AK4889" s="22">
        <v>3.3894262620908973</v>
      </c>
      <c r="AL4889" s="22">
        <v>412.41552934941035</v>
      </c>
      <c r="AM4889" s="22">
        <v>0.11041915109756636</v>
      </c>
      <c r="AN4889" s="22">
        <v>1.5618457665297469</v>
      </c>
    </row>
    <row r="4890" spans="1:40" x14ac:dyDescent="0.2">
      <c r="A4890" s="20">
        <v>43410</v>
      </c>
      <c r="B4890" s="22">
        <v>0.40616463353941096</v>
      </c>
      <c r="C4890" s="22">
        <v>8.013802408785764E-2</v>
      </c>
      <c r="D4890" s="22">
        <v>4.1668233446510133E-2</v>
      </c>
      <c r="E4890" s="22">
        <v>0.14512436545416341</v>
      </c>
      <c r="F4890" s="22">
        <v>0.11086165518309204</v>
      </c>
      <c r="G4890" s="22">
        <v>0.76501620234685197</v>
      </c>
      <c r="H4890" s="22">
        <v>2.5012442075227552</v>
      </c>
      <c r="I4890" s="22">
        <v>0.72189473451376374</v>
      </c>
      <c r="J4890" s="22">
        <v>0.12636724582222764</v>
      </c>
      <c r="K4890" s="22">
        <v>0.14484787489355114</v>
      </c>
      <c r="L4890" s="22">
        <v>0.86612327055154348</v>
      </c>
      <c r="M4890" s="22">
        <v>31.138366936152803</v>
      </c>
      <c r="N4890" s="22">
        <v>1636.8241188245834</v>
      </c>
      <c r="O4890" s="22">
        <v>0.40754708634247228</v>
      </c>
      <c r="P4890" s="22">
        <v>8.0679945586657684</v>
      </c>
      <c r="Q4890" s="22">
        <v>13.330162908238313</v>
      </c>
      <c r="R4890" s="22">
        <v>12.543823753857044</v>
      </c>
      <c r="S4890" s="22">
        <v>11.242106194494522</v>
      </c>
      <c r="T4890" s="22">
        <v>123.97062564284056</v>
      </c>
      <c r="U4890" s="22">
        <v>3.3557106360388861E-2</v>
      </c>
      <c r="V4890" s="22">
        <v>2.1813999270064923</v>
      </c>
      <c r="W4890" s="22">
        <v>0.46151804377398559</v>
      </c>
      <c r="X4890" s="22">
        <v>0.92472820977891823</v>
      </c>
      <c r="Y4890" s="22">
        <v>7.4497616651367518E-2</v>
      </c>
      <c r="Z4890" s="22">
        <v>5.858834979373805</v>
      </c>
      <c r="AA4890" s="22">
        <v>14.642940090025327</v>
      </c>
      <c r="AB4890" s="22">
        <v>0.41648326126146057</v>
      </c>
      <c r="AC4890" s="22">
        <v>0.4025702562514516</v>
      </c>
      <c r="AD4890" s="22">
        <v>0.45091186586889925</v>
      </c>
      <c r="AE4890" s="22">
        <v>7.3046041208153154</v>
      </c>
      <c r="AF4890" s="22">
        <v>0.41483537752021149</v>
      </c>
      <c r="AG4890" s="22">
        <v>1</v>
      </c>
      <c r="AH4890" s="22">
        <v>0.15187073513310256</v>
      </c>
      <c r="AI4890" s="22">
        <v>3.6386157776573507</v>
      </c>
      <c r="AJ4890" s="22">
        <v>0.59224278083146253</v>
      </c>
      <c r="AK4890" s="22">
        <v>3.40271403134297</v>
      </c>
      <c r="AL4890" s="22">
        <v>414.73584091839109</v>
      </c>
      <c r="AM4890" s="22">
        <v>0.11059622424490428</v>
      </c>
      <c r="AN4890" s="22">
        <v>1.5596279543016403</v>
      </c>
    </row>
    <row r="4891" spans="1:40" x14ac:dyDescent="0.2">
      <c r="A4891" s="20">
        <v>43411</v>
      </c>
      <c r="B4891" s="22">
        <v>0.4070080563836036</v>
      </c>
      <c r="C4891" s="22">
        <v>8.0608162767761185E-2</v>
      </c>
      <c r="D4891" s="22">
        <v>4.1751349194915723E-2</v>
      </c>
      <c r="E4891" s="22">
        <v>0.14528086525781536</v>
      </c>
      <c r="F4891" s="22">
        <v>0.11104954620507763</v>
      </c>
      <c r="G4891" s="22">
        <v>0.76656434579283905</v>
      </c>
      <c r="H4891" s="22">
        <v>2.5095579516616988</v>
      </c>
      <c r="I4891" s="22">
        <v>0.72348984363745172</v>
      </c>
      <c r="J4891" s="22">
        <v>0.12659714757477367</v>
      </c>
      <c r="K4891" s="22">
        <v>0.14543600882101976</v>
      </c>
      <c r="L4891" s="22">
        <v>0.86771794900209442</v>
      </c>
      <c r="M4891" s="22">
        <v>31.149502986513593</v>
      </c>
      <c r="N4891" s="22">
        <v>1615.1553097884507</v>
      </c>
      <c r="O4891" s="22">
        <v>0.40615476678597945</v>
      </c>
      <c r="P4891" s="22">
        <v>8.0275712275180364</v>
      </c>
      <c r="Q4891" s="22">
        <v>13.376699653143319</v>
      </c>
      <c r="R4891" s="22">
        <v>12.57881847094937</v>
      </c>
      <c r="S4891" s="22">
        <v>11.264530856946555</v>
      </c>
      <c r="T4891" s="22">
        <v>123.60841764647216</v>
      </c>
      <c r="U4891" s="22">
        <v>3.3631799997783665E-2</v>
      </c>
      <c r="V4891" s="22">
        <v>2.2012655282084244</v>
      </c>
      <c r="W4891" s="22">
        <v>0.46144128370216869</v>
      </c>
      <c r="X4891" s="22">
        <v>0.92497700550759654</v>
      </c>
      <c r="Y4891" s="22">
        <v>7.5200301421779941E-2</v>
      </c>
      <c r="Z4891" s="22">
        <v>5.8382739170425211</v>
      </c>
      <c r="AA4891" s="22">
        <v>14.655525881270849</v>
      </c>
      <c r="AB4891" s="22">
        <v>0.4158734028524253</v>
      </c>
      <c r="AC4891" s="22">
        <v>0.40346191779607493</v>
      </c>
      <c r="AD4891" s="22">
        <v>0.45175589268498101</v>
      </c>
      <c r="AE4891" s="22">
        <v>7.335941222752913</v>
      </c>
      <c r="AF4891" s="22">
        <v>0.41566285087379073</v>
      </c>
      <c r="AG4891" s="22">
        <v>1</v>
      </c>
      <c r="AH4891" s="22">
        <v>0.15200744689103382</v>
      </c>
      <c r="AI4891" s="22">
        <v>3.6359002205254938</v>
      </c>
      <c r="AJ4891" s="22">
        <v>0.59328006737663319</v>
      </c>
      <c r="AK4891" s="22">
        <v>3.3872272520750455</v>
      </c>
      <c r="AL4891" s="22">
        <v>415.34148206429597</v>
      </c>
      <c r="AM4891" s="22">
        <v>0.11081683086027107</v>
      </c>
      <c r="AN4891" s="22">
        <v>1.5401323152960473</v>
      </c>
    </row>
    <row r="4892" spans="1:40" x14ac:dyDescent="0.2">
      <c r="A4892" s="20">
        <v>43412</v>
      </c>
      <c r="B4892" s="22">
        <v>0.40726530793284688</v>
      </c>
      <c r="C4892" s="22">
        <v>8.0459515202590315E-2</v>
      </c>
      <c r="D4892" s="22">
        <v>4.1773302876405488E-2</v>
      </c>
      <c r="E4892" s="22">
        <v>0.14581623827371315</v>
      </c>
      <c r="F4892" s="22">
        <v>0.11154110576389967</v>
      </c>
      <c r="G4892" s="22">
        <v>0.7686456277305892</v>
      </c>
      <c r="H4892" s="22">
        <v>2.5246723292896585</v>
      </c>
      <c r="I4892" s="22">
        <v>0.72775054889002233</v>
      </c>
      <c r="J4892" s="22">
        <v>0.12598966534341666</v>
      </c>
      <c r="K4892" s="22">
        <v>0.14482934510212681</v>
      </c>
      <c r="L4892" s="22">
        <v>0.86784502450599887</v>
      </c>
      <c r="M4892" s="22">
        <v>31.306690913929607</v>
      </c>
      <c r="N4892" s="22">
        <v>1611.7407021356812</v>
      </c>
      <c r="O4892" s="22">
        <v>0.40823002372979089</v>
      </c>
      <c r="P4892" s="22">
        <v>8.0248830143487613</v>
      </c>
      <c r="Q4892" s="22">
        <v>13.47940830764454</v>
      </c>
      <c r="R4892" s="22">
        <v>12.647756758554921</v>
      </c>
      <c r="S4892" s="22">
        <v>11.288283692976425</v>
      </c>
      <c r="T4892" s="22">
        <v>124.2687010711672</v>
      </c>
      <c r="U4892" s="22">
        <v>3.3664145838415649E-2</v>
      </c>
      <c r="V4892" s="22">
        <v>2.2394491140138828</v>
      </c>
      <c r="W4892" s="22">
        <v>0.46151116630813244</v>
      </c>
      <c r="X4892" s="22">
        <v>0.92844470071632912</v>
      </c>
      <c r="Y4892" s="22">
        <v>7.4870816792708073E-2</v>
      </c>
      <c r="Z4892" s="22">
        <v>5.8600385886318778</v>
      </c>
      <c r="AA4892" s="22">
        <v>14.664788982280276</v>
      </c>
      <c r="AB4892" s="22">
        <v>0.41787718169923044</v>
      </c>
      <c r="AC4892" s="22">
        <v>0.40362821849149499</v>
      </c>
      <c r="AD4892" s="22">
        <v>0.45412610055221658</v>
      </c>
      <c r="AE4892" s="22">
        <v>7.4172229491472796</v>
      </c>
      <c r="AF4892" s="22">
        <v>0.41593666141802133</v>
      </c>
      <c r="AG4892" s="22">
        <v>1</v>
      </c>
      <c r="AH4892" s="22">
        <v>0.15253598279035727</v>
      </c>
      <c r="AI4892" s="22">
        <v>3.6548313410658446</v>
      </c>
      <c r="AJ4892" s="22">
        <v>0.60514293317957013</v>
      </c>
      <c r="AK4892" s="22">
        <v>3.4025637045086601</v>
      </c>
      <c r="AL4892" s="22">
        <v>415.82577454480935</v>
      </c>
      <c r="AM4892" s="22">
        <v>0.11088687321194916</v>
      </c>
      <c r="AN4892" s="22">
        <v>1.5661218424962853</v>
      </c>
    </row>
    <row r="4893" spans="1:40" x14ac:dyDescent="0.2">
      <c r="A4893" s="20">
        <v>43413</v>
      </c>
      <c r="B4893" s="22">
        <v>0.4045602247067247</v>
      </c>
      <c r="C4893" s="22">
        <v>7.9572616621688616E-2</v>
      </c>
      <c r="D4893" s="22">
        <v>4.1495841824089885E-2</v>
      </c>
      <c r="E4893" s="22">
        <v>0.14549760422977365</v>
      </c>
      <c r="F4893" s="22">
        <v>0.11073415211764059</v>
      </c>
      <c r="G4893" s="22">
        <v>0.76612876576526967</v>
      </c>
      <c r="H4893" s="22">
        <v>2.5168254667621306</v>
      </c>
      <c r="I4893" s="22">
        <v>0.72474527730351934</v>
      </c>
      <c r="J4893" s="22">
        <v>0.1248444126232307</v>
      </c>
      <c r="K4893" s="22">
        <v>0.14290907088175361</v>
      </c>
      <c r="L4893" s="22">
        <v>0.86269758219970261</v>
      </c>
      <c r="M4893" s="22">
        <v>31.222118191331166</v>
      </c>
      <c r="N4893" s="22">
        <v>1617.0072148482679</v>
      </c>
      <c r="O4893" s="22">
        <v>0.40439499917387234</v>
      </c>
      <c r="P4893" s="22">
        <v>7.9831469956490606</v>
      </c>
      <c r="Q4893" s="22">
        <v>13.440546345761964</v>
      </c>
      <c r="R4893" s="22">
        <v>12.53731343283582</v>
      </c>
      <c r="S4893" s="22">
        <v>11.246351269482844</v>
      </c>
      <c r="T4893" s="22">
        <v>124.43575480530926</v>
      </c>
      <c r="U4893" s="22">
        <v>3.3448256870628405E-2</v>
      </c>
      <c r="V4893" s="22">
        <v>2.2182519138624222</v>
      </c>
      <c r="W4893" s="22">
        <v>0.46020818417139397</v>
      </c>
      <c r="X4893" s="22">
        <v>0.92908520129977412</v>
      </c>
      <c r="Y4893" s="22">
        <v>7.4208294321749191E-2</v>
      </c>
      <c r="Z4893" s="22">
        <v>5.8391804813570527</v>
      </c>
      <c r="AA4893" s="22">
        <v>14.649997246241119</v>
      </c>
      <c r="AB4893" s="22">
        <v>0.41661067356942227</v>
      </c>
      <c r="AC4893" s="22">
        <v>0.40103541333920806</v>
      </c>
      <c r="AD4893" s="22">
        <v>0.45228837363000496</v>
      </c>
      <c r="AE4893" s="22">
        <v>7.4808613757779376</v>
      </c>
      <c r="AF4893" s="22">
        <v>0.4131960125571405</v>
      </c>
      <c r="AG4893" s="22">
        <v>1</v>
      </c>
      <c r="AH4893" s="22">
        <v>0.15188632483339759</v>
      </c>
      <c r="AI4893" s="22">
        <v>3.6404692405133003</v>
      </c>
      <c r="AJ4893" s="22">
        <v>0.60137687944043616</v>
      </c>
      <c r="AK4893" s="22">
        <v>3.3897670319986783</v>
      </c>
      <c r="AL4893" s="22">
        <v>412.21677589910229</v>
      </c>
      <c r="AM4893" s="22">
        <v>0.11015035523489564</v>
      </c>
      <c r="AN4893" s="22">
        <v>1.5763507187310679</v>
      </c>
    </row>
    <row r="4894" spans="1:40" x14ac:dyDescent="0.2">
      <c r="A4894" s="20">
        <v>43416</v>
      </c>
      <c r="B4894" s="22">
        <v>0.40152177715585097</v>
      </c>
      <c r="C4894" s="22">
        <v>7.8406506909218118E-2</v>
      </c>
      <c r="D4894" s="22">
        <v>4.1184187510932307E-2</v>
      </c>
      <c r="E4894" s="22">
        <v>0.14479840825607837</v>
      </c>
      <c r="F4894" s="22">
        <v>0.1104928284065069</v>
      </c>
      <c r="G4894" s="22">
        <v>0.76108535945425926</v>
      </c>
      <c r="H4894" s="22">
        <v>2.5255815987405983</v>
      </c>
      <c r="I4894" s="22">
        <v>0.72694376421199924</v>
      </c>
      <c r="J4894" s="22">
        <v>0.1226276893475599</v>
      </c>
      <c r="K4894" s="22">
        <v>0.14044735000874584</v>
      </c>
      <c r="L4894" s="22">
        <v>0.85643694245233515</v>
      </c>
      <c r="M4894" s="22">
        <v>31.365882455833482</v>
      </c>
      <c r="N4894" s="22">
        <v>1619.0746895224768</v>
      </c>
      <c r="O4894" s="22">
        <v>0.40359891551513033</v>
      </c>
      <c r="P4894" s="22">
        <v>7.9647323771208676</v>
      </c>
      <c r="Q4894" s="22">
        <v>13.482814413153752</v>
      </c>
      <c r="R4894" s="22">
        <v>12.444245233514081</v>
      </c>
      <c r="S4894" s="22">
        <v>11.189216372223193</v>
      </c>
      <c r="T4894" s="22">
        <v>124.44791848871785</v>
      </c>
      <c r="U4894" s="22">
        <v>3.3238586671331116E-2</v>
      </c>
      <c r="V4894" s="22">
        <v>2.225927059646668</v>
      </c>
      <c r="W4894" s="22">
        <v>0.4576263774707014</v>
      </c>
      <c r="X4894" s="22">
        <v>0.93109366800769633</v>
      </c>
      <c r="Y4894" s="22">
        <v>7.3333916389714884E-2</v>
      </c>
      <c r="Z4894" s="22">
        <v>5.8179552212698971</v>
      </c>
      <c r="AA4894" s="22">
        <v>14.627426972188212</v>
      </c>
      <c r="AB4894" s="22">
        <v>0.41938516704565332</v>
      </c>
      <c r="AC4894" s="22">
        <v>0.39793598040930561</v>
      </c>
      <c r="AD4894" s="22">
        <v>0.45339557460206409</v>
      </c>
      <c r="AE4894" s="22">
        <v>7.4171112471575995</v>
      </c>
      <c r="AF4894" s="22">
        <v>0.41007084135035854</v>
      </c>
      <c r="AG4894" s="22">
        <v>1</v>
      </c>
      <c r="AH4894" s="22">
        <v>0.15132499562707716</v>
      </c>
      <c r="AI4894" s="22">
        <v>3.6251530523001572</v>
      </c>
      <c r="AJ4894" s="22">
        <v>0.59694769984257479</v>
      </c>
      <c r="AK4894" s="22">
        <v>3.3802693720482773</v>
      </c>
      <c r="AL4894" s="22">
        <v>408.86828756340736</v>
      </c>
      <c r="AM4894" s="22">
        <v>0.10932307154101802</v>
      </c>
      <c r="AN4894" s="22">
        <v>1.5829980759139408</v>
      </c>
    </row>
    <row r="4895" spans="1:40" x14ac:dyDescent="0.2">
      <c r="A4895" s="20">
        <v>43417</v>
      </c>
      <c r="B4895" s="22">
        <v>0.40571769436405014</v>
      </c>
      <c r="C4895" s="22">
        <v>7.9722952521927404E-2</v>
      </c>
      <c r="D4895" s="22">
        <v>4.1617877736782799E-2</v>
      </c>
      <c r="E4895" s="22">
        <v>0.14619004484899364</v>
      </c>
      <c r="F4895" s="22">
        <v>0.111216667034885</v>
      </c>
      <c r="G4895" s="22">
        <v>0.76824337759317762</v>
      </c>
      <c r="H4895" s="22">
        <v>2.5372821067980471</v>
      </c>
      <c r="I4895" s="22">
        <v>0.729933941630029</v>
      </c>
      <c r="J4895" s="22">
        <v>0.12470450478315623</v>
      </c>
      <c r="K4895" s="22">
        <v>0.14328480215628658</v>
      </c>
      <c r="L4895" s="22">
        <v>0.86500011046550163</v>
      </c>
      <c r="M4895" s="22">
        <v>31.568831054061814</v>
      </c>
      <c r="N4895" s="22">
        <v>1635.4417515409937</v>
      </c>
      <c r="O4895" s="22">
        <v>0.40731944413759585</v>
      </c>
      <c r="P4895" s="22">
        <v>8.0209000729072315</v>
      </c>
      <c r="Q4895" s="22">
        <v>13.712082716567615</v>
      </c>
      <c r="R4895" s="22">
        <v>12.570974084793319</v>
      </c>
      <c r="S4895" s="22">
        <v>11.344807016768664</v>
      </c>
      <c r="T4895" s="22">
        <v>124.97404060711838</v>
      </c>
      <c r="U4895" s="22">
        <v>3.3581512493648234E-2</v>
      </c>
      <c r="V4895" s="22">
        <v>2.262996266266045</v>
      </c>
      <c r="W4895" s="22">
        <v>0.46307138280714932</v>
      </c>
      <c r="X4895" s="22">
        <v>0.93838234319422043</v>
      </c>
      <c r="Y4895" s="22">
        <v>7.4707818748204938E-2</v>
      </c>
      <c r="Z4895" s="22">
        <v>5.8555553100766637</v>
      </c>
      <c r="AA4895" s="22">
        <v>14.780284117270178</v>
      </c>
      <c r="AB4895" s="22">
        <v>0.42002297682433776</v>
      </c>
      <c r="AC4895" s="22">
        <v>0.40214965866159996</v>
      </c>
      <c r="AD4895" s="22">
        <v>0.45551554249607845</v>
      </c>
      <c r="AE4895" s="22">
        <v>7.5173651768552681</v>
      </c>
      <c r="AF4895" s="22">
        <v>0.41434505004087224</v>
      </c>
      <c r="AG4895" s="22">
        <v>1</v>
      </c>
      <c r="AH4895" s="22">
        <v>0.15232088018911694</v>
      </c>
      <c r="AI4895" s="22">
        <v>3.637628968473146</v>
      </c>
      <c r="AJ4895" s="22">
        <v>0.60497536619313796</v>
      </c>
      <c r="AK4895" s="22">
        <v>3.4077502595939286</v>
      </c>
      <c r="AL4895" s="22">
        <v>413.28016260521844</v>
      </c>
      <c r="AM4895" s="22">
        <v>0.11046550162384287</v>
      </c>
      <c r="AN4895" s="22">
        <v>1.5953096348010518</v>
      </c>
    </row>
    <row r="4896" spans="1:40" x14ac:dyDescent="0.2">
      <c r="A4896" s="20">
        <v>43418</v>
      </c>
      <c r="B4896" s="22">
        <v>0.40435065006550192</v>
      </c>
      <c r="C4896" s="22">
        <v>7.963715226174356E-2</v>
      </c>
      <c r="D4896" s="22">
        <v>4.1508416174026001E-2</v>
      </c>
      <c r="E4896" s="22">
        <v>0.14572255798848488</v>
      </c>
      <c r="F4896" s="22">
        <v>0.11070378810396644</v>
      </c>
      <c r="G4896" s="22">
        <v>0.76510672963660176</v>
      </c>
      <c r="H4896" s="22">
        <v>2.5321179695498532</v>
      </c>
      <c r="I4896" s="22">
        <v>0.72630095665863026</v>
      </c>
      <c r="J4896" s="22">
        <v>0.1244867179673481</v>
      </c>
      <c r="K4896" s="22">
        <v>0.14304743661723748</v>
      </c>
      <c r="L4896" s="22">
        <v>0.86211565771656917</v>
      </c>
      <c r="M4896" s="22">
        <v>31.35946805817013</v>
      </c>
      <c r="N4896" s="22">
        <v>1627.6407190902385</v>
      </c>
      <c r="O4896" s="22">
        <v>0.40616709050276867</v>
      </c>
      <c r="P4896" s="22">
        <v>7.9598621707013661</v>
      </c>
      <c r="Q4896" s="22">
        <v>13.64862335832315</v>
      </c>
      <c r="R4896" s="22">
        <v>12.507018065325802</v>
      </c>
      <c r="S4896" s="22">
        <v>11.305965630745181</v>
      </c>
      <c r="T4896" s="22">
        <v>124.58579653665356</v>
      </c>
      <c r="U4896" s="22">
        <v>3.3462135473430431E-2</v>
      </c>
      <c r="V4896" s="22">
        <v>2.2463313407532173</v>
      </c>
      <c r="W4896" s="22">
        <v>0.4617611766130541</v>
      </c>
      <c r="X4896" s="22">
        <v>0.93625945374682118</v>
      </c>
      <c r="Y4896" s="22">
        <v>7.4826337285467365E-2</v>
      </c>
      <c r="Z4896" s="22">
        <v>5.8435439303367573</v>
      </c>
      <c r="AA4896" s="22">
        <v>14.740689366667768</v>
      </c>
      <c r="AB4896" s="22">
        <v>0.41832072833757167</v>
      </c>
      <c r="AC4896" s="22">
        <v>0.40080583903035105</v>
      </c>
      <c r="AD4896" s="22">
        <v>0.45316335854332479</v>
      </c>
      <c r="AE4896" s="22">
        <v>7.3837202901901202</v>
      </c>
      <c r="AF4896" s="22">
        <v>0.41301452051476817</v>
      </c>
      <c r="AG4896" s="22">
        <v>1</v>
      </c>
      <c r="AH4896" s="22">
        <v>0.15179937690588635</v>
      </c>
      <c r="AI4896" s="22">
        <v>3.6262756365798072</v>
      </c>
      <c r="AJ4896" s="22">
        <v>0.60061428712969378</v>
      </c>
      <c r="AK4896" s="22">
        <v>3.3976243160826534</v>
      </c>
      <c r="AL4896" s="22">
        <v>410.62562612151436</v>
      </c>
      <c r="AM4896" s="22">
        <v>0.11008729922828803</v>
      </c>
      <c r="AN4896" s="22">
        <v>1.5835837819390777</v>
      </c>
    </row>
    <row r="4897" spans="1:40" x14ac:dyDescent="0.2">
      <c r="A4897" s="20">
        <v>43419</v>
      </c>
      <c r="B4897" s="22">
        <v>0.40527895480225989</v>
      </c>
      <c r="C4897" s="22">
        <v>8.0287782485875703E-2</v>
      </c>
      <c r="D4897" s="22">
        <v>4.1579493290960445E-2</v>
      </c>
      <c r="E4897" s="22">
        <v>0.14538091454802257</v>
      </c>
      <c r="F4897" s="22">
        <v>0.11110743290960451</v>
      </c>
      <c r="G4897" s="22">
        <v>0.76558086158192085</v>
      </c>
      <c r="H4897" s="22">
        <v>2.5324417372881354</v>
      </c>
      <c r="I4897" s="22">
        <v>0.72679422669491522</v>
      </c>
      <c r="J4897" s="22">
        <v>0.12497793079096045</v>
      </c>
      <c r="K4897" s="22">
        <v>0.14095603813559321</v>
      </c>
      <c r="L4897" s="22">
        <v>0.86392125706214684</v>
      </c>
      <c r="M4897" s="22">
        <v>31.344897598870055</v>
      </c>
      <c r="N4897" s="22">
        <v>1619.3282132768361</v>
      </c>
      <c r="O4897" s="22">
        <v>0.40905278954802254</v>
      </c>
      <c r="P4897" s="22">
        <v>7.9349841101694905</v>
      </c>
      <c r="Q4897" s="22">
        <v>13.659736935028249</v>
      </c>
      <c r="R4897" s="22">
        <v>12.537517655367232</v>
      </c>
      <c r="S4897" s="22">
        <v>11.376677259887003</v>
      </c>
      <c r="T4897" s="22">
        <v>124.35226871468926</v>
      </c>
      <c r="U4897" s="22">
        <v>3.3547404661016945E-2</v>
      </c>
      <c r="V4897" s="22">
        <v>2.231638418079096</v>
      </c>
      <c r="W4897" s="22">
        <v>0.46234992937853109</v>
      </c>
      <c r="X4897" s="22">
        <v>0.93659516242937846</v>
      </c>
      <c r="Y4897" s="22">
        <v>7.5366348870056499E-2</v>
      </c>
      <c r="Z4897" s="22">
        <v>5.8097192796610164</v>
      </c>
      <c r="AA4897" s="22">
        <v>14.770921610169491</v>
      </c>
      <c r="AB4897" s="22">
        <v>0.41743908898305082</v>
      </c>
      <c r="AC4897" s="22">
        <v>0.4017478813559322</v>
      </c>
      <c r="AD4897" s="22">
        <v>0.45389742231638419</v>
      </c>
      <c r="AE4897" s="22">
        <v>7.2673905367231635</v>
      </c>
      <c r="AF4897" s="22">
        <v>0.41395215395480223</v>
      </c>
      <c r="AG4897" s="22">
        <v>1</v>
      </c>
      <c r="AH4897" s="22">
        <v>0.15171477754237286</v>
      </c>
      <c r="AI4897" s="22">
        <v>3.6347987288135588</v>
      </c>
      <c r="AJ4897" s="22">
        <v>0.59003133827683618</v>
      </c>
      <c r="AK4897" s="22">
        <v>3.3970030014124291</v>
      </c>
      <c r="AL4897" s="22">
        <v>411.5907485875706</v>
      </c>
      <c r="AM4897" s="22">
        <v>0.11034604519774011</v>
      </c>
      <c r="AN4897" s="22">
        <v>1.567774540960452</v>
      </c>
    </row>
    <row r="4898" spans="1:40" x14ac:dyDescent="0.2">
      <c r="A4898" s="20">
        <v>43420</v>
      </c>
      <c r="B4898" s="22">
        <v>0.40789853623864414</v>
      </c>
      <c r="C4898" s="22">
        <v>8.1450878478932051E-2</v>
      </c>
      <c r="D4898" s="22">
        <v>4.1844916816596696E-2</v>
      </c>
      <c r="E4898" s="22">
        <v>0.14596521623242487</v>
      </c>
      <c r="F4898" s="22">
        <v>0.11102596566046954</v>
      </c>
      <c r="G4898" s="22">
        <v>0.77038493147642206</v>
      </c>
      <c r="H4898" s="22">
        <v>2.5261544612514157</v>
      </c>
      <c r="I4898" s="22">
        <v>0.72566135803291787</v>
      </c>
      <c r="J4898" s="22">
        <v>0.12680748983807555</v>
      </c>
      <c r="K4898" s="22">
        <v>0.14256680215899245</v>
      </c>
      <c r="L4898" s="22">
        <v>0.86949423602318909</v>
      </c>
      <c r="M4898" s="22">
        <v>31.263188289909149</v>
      </c>
      <c r="N4898" s="22">
        <v>1622.3540125719107</v>
      </c>
      <c r="O4898" s="22">
        <v>0.41100819617511825</v>
      </c>
      <c r="P4898" s="22">
        <v>7.9934919259900923</v>
      </c>
      <c r="Q4898" s="22">
        <v>13.658070678127984</v>
      </c>
      <c r="R4898" s="22">
        <v>12.52970835832167</v>
      </c>
      <c r="S4898" s="22">
        <v>11.416894338197729</v>
      </c>
      <c r="T4898" s="22">
        <v>124.43082117234179</v>
      </c>
      <c r="U4898" s="22">
        <v>3.3749805646253968E-2</v>
      </c>
      <c r="V4898" s="22">
        <v>2.2368450278758796</v>
      </c>
      <c r="W4898" s="22">
        <v>0.46533839763665846</v>
      </c>
      <c r="X4898" s="22">
        <v>0.93722929299660152</v>
      </c>
      <c r="Y4898" s="22">
        <v>7.6364363297127993E-2</v>
      </c>
      <c r="Z4898" s="22">
        <v>5.8378312343128753</v>
      </c>
      <c r="AA4898" s="22">
        <v>14.868616867683969</v>
      </c>
      <c r="AB4898" s="22">
        <v>0.41969303214055659</v>
      </c>
      <c r="AC4898" s="22">
        <v>0.40425579174163168</v>
      </c>
      <c r="AD4898" s="22">
        <v>0.45351058394971228</v>
      </c>
      <c r="AE4898" s="22">
        <v>7.3215832611447977</v>
      </c>
      <c r="AF4898" s="22">
        <v>0.41667221963083889</v>
      </c>
      <c r="AG4898" s="22">
        <v>1</v>
      </c>
      <c r="AH4898" s="22">
        <v>0.15236223095888582</v>
      </c>
      <c r="AI4898" s="22">
        <v>3.64607627551587</v>
      </c>
      <c r="AJ4898" s="22">
        <v>0.5920348281912885</v>
      </c>
      <c r="AK4898" s="22">
        <v>3.4175162701850241</v>
      </c>
      <c r="AL4898" s="22">
        <v>414.80642366895444</v>
      </c>
      <c r="AM4898" s="22">
        <v>0.1110592834455032</v>
      </c>
      <c r="AN4898" s="22">
        <v>1.5567957175540301</v>
      </c>
    </row>
    <row r="4899" spans="1:40" x14ac:dyDescent="0.2">
      <c r="A4899" s="20">
        <v>43423</v>
      </c>
      <c r="B4899" s="22">
        <v>0.40801226503132909</v>
      </c>
      <c r="C4899" s="22">
        <v>8.1022530329289411E-2</v>
      </c>
      <c r="D4899" s="22">
        <v>4.1883304448295779E-2</v>
      </c>
      <c r="E4899" s="22">
        <v>0.14631382482335686</v>
      </c>
      <c r="F4899" s="22">
        <v>0.11037417233257787</v>
      </c>
      <c r="G4899" s="22">
        <v>0.77098609074345636</v>
      </c>
      <c r="H4899" s="22">
        <v>2.5225525485490818</v>
      </c>
      <c r="I4899" s="22">
        <v>0.72383682175709896</v>
      </c>
      <c r="J4899" s="22">
        <v>0.12721637115051324</v>
      </c>
      <c r="K4899" s="22">
        <v>0.14274763364884679</v>
      </c>
      <c r="L4899" s="22">
        <v>0.87009509843132016</v>
      </c>
      <c r="M4899" s="22">
        <v>31.144736257387898</v>
      </c>
      <c r="N4899" s="22">
        <v>1620.339510287517</v>
      </c>
      <c r="O4899" s="22">
        <v>0.4111118517530995</v>
      </c>
      <c r="P4899" s="22">
        <v>7.9550504377194144</v>
      </c>
      <c r="Q4899" s="22">
        <v>13.642625427720747</v>
      </c>
      <c r="R4899" s="22">
        <v>12.502777407456783</v>
      </c>
      <c r="S4899" s="22">
        <v>11.40958983246678</v>
      </c>
      <c r="T4899" s="22">
        <v>124.9855574812247</v>
      </c>
      <c r="U4899" s="22">
        <v>3.3739945785006442E-2</v>
      </c>
      <c r="V4899" s="22">
        <v>2.2631426920854993</v>
      </c>
      <c r="W4899" s="22">
        <v>0.46516020086210724</v>
      </c>
      <c r="X4899" s="22">
        <v>0.94160778562858272</v>
      </c>
      <c r="Y4899" s="22">
        <v>7.5945429498289099E-2</v>
      </c>
      <c r="Z4899" s="22">
        <v>5.8283339999111226</v>
      </c>
      <c r="AA4899" s="22">
        <v>14.87023952361907</v>
      </c>
      <c r="AB4899" s="22">
        <v>0.41988845931653551</v>
      </c>
      <c r="AC4899" s="22">
        <v>0.40444607385681902</v>
      </c>
      <c r="AD4899" s="22">
        <v>0.45228413989245875</v>
      </c>
      <c r="AE4899" s="22">
        <v>7.2884726480913651</v>
      </c>
      <c r="AF4899" s="22">
        <v>0.41676665333511081</v>
      </c>
      <c r="AG4899" s="22">
        <v>1</v>
      </c>
      <c r="AH4899" s="22">
        <v>0.15236857307914498</v>
      </c>
      <c r="AI4899" s="22">
        <v>3.6584011020752785</v>
      </c>
      <c r="AJ4899" s="22">
        <v>0.58897702528551743</v>
      </c>
      <c r="AK4899" s="22">
        <v>3.4322090387948267</v>
      </c>
      <c r="AL4899" s="22">
        <v>414.94467404346079</v>
      </c>
      <c r="AM4899" s="22">
        <v>0.11109629827134158</v>
      </c>
      <c r="AN4899" s="22">
        <v>1.5570812780518151</v>
      </c>
    </row>
    <row r="4900" spans="1:40" x14ac:dyDescent="0.2">
      <c r="A4900" s="20">
        <v>43424</v>
      </c>
      <c r="B4900" s="22">
        <v>0.4039506390092607</v>
      </c>
      <c r="C4900" s="22">
        <v>7.9331734893645103E-2</v>
      </c>
      <c r="D4900" s="22">
        <v>4.143661600052792E-2</v>
      </c>
      <c r="E4900" s="22">
        <v>0.14632322210246146</v>
      </c>
      <c r="F4900" s="22">
        <v>0.10941246343019291</v>
      </c>
      <c r="G4900" s="22">
        <v>0.76381953762565713</v>
      </c>
      <c r="H4900" s="22">
        <v>2.5169925870526386</v>
      </c>
      <c r="I4900" s="22">
        <v>0.72176150986559906</v>
      </c>
      <c r="J4900" s="22">
        <v>0.12505224258155342</v>
      </c>
      <c r="K4900" s="22">
        <v>0.14062603110358329</v>
      </c>
      <c r="L4900" s="22">
        <v>0.86118871120300911</v>
      </c>
      <c r="M4900" s="22">
        <v>31.072787664151686</v>
      </c>
      <c r="N4900" s="22">
        <v>1604.1222146455202</v>
      </c>
      <c r="O4900" s="22">
        <v>0.41021974879567102</v>
      </c>
      <c r="P4900" s="22">
        <v>7.855084577989925</v>
      </c>
      <c r="Q4900" s="22">
        <v>13.623765425309607</v>
      </c>
      <c r="R4900" s="22">
        <v>12.400739095048502</v>
      </c>
      <c r="S4900" s="22">
        <v>11.306394491982138</v>
      </c>
      <c r="T4900" s="22">
        <v>124.19986361936604</v>
      </c>
      <c r="U4900" s="22">
        <v>3.3394557972767865E-2</v>
      </c>
      <c r="V4900" s="22">
        <v>2.2380721937484878</v>
      </c>
      <c r="W4900" s="22">
        <v>0.46050460834561496</v>
      </c>
      <c r="X4900" s="22">
        <v>0.944105936956952</v>
      </c>
      <c r="Y4900" s="22">
        <v>7.4668397087613553E-2</v>
      </c>
      <c r="Z4900" s="22">
        <v>5.7619718000043996</v>
      </c>
      <c r="AA4900" s="22">
        <v>14.721409559842501</v>
      </c>
      <c r="AB4900" s="22">
        <v>0.41692879611095224</v>
      </c>
      <c r="AC4900" s="22">
        <v>0.40039814346362812</v>
      </c>
      <c r="AD4900" s="22">
        <v>0.4508919733397857</v>
      </c>
      <c r="AE4900" s="22">
        <v>7.2728052616528451</v>
      </c>
      <c r="AF4900" s="22">
        <v>0.41261740832801741</v>
      </c>
      <c r="AG4900" s="22">
        <v>1</v>
      </c>
      <c r="AH4900" s="22">
        <v>0.15118453179648489</v>
      </c>
      <c r="AI4900" s="22">
        <v>3.6261850817183956</v>
      </c>
      <c r="AJ4900" s="22">
        <v>0.59134202943182068</v>
      </c>
      <c r="AK4900" s="22">
        <v>3.4037966608741557</v>
      </c>
      <c r="AL4900" s="22">
        <v>409.35197201997312</v>
      </c>
      <c r="AM4900" s="22">
        <v>0.10998438221772508</v>
      </c>
      <c r="AN4900" s="22">
        <v>1.5498889157739602</v>
      </c>
    </row>
    <row r="4901" spans="1:40" x14ac:dyDescent="0.2">
      <c r="A4901" s="20">
        <v>43425</v>
      </c>
      <c r="B4901" s="22">
        <v>0.40624688927477248</v>
      </c>
      <c r="C4901" s="22">
        <v>8.0309247563956521E-2</v>
      </c>
      <c r="D4901" s="22">
        <v>4.169311935230554E-2</v>
      </c>
      <c r="E4901" s="22">
        <v>0.14631745434837912</v>
      </c>
      <c r="F4901" s="22">
        <v>0.11001736475949256</v>
      </c>
      <c r="G4901" s="22">
        <v>0.76590755754150408</v>
      </c>
      <c r="H4901" s="22">
        <v>2.5254111687478571</v>
      </c>
      <c r="I4901" s="22">
        <v>0.72481833364671022</v>
      </c>
      <c r="J4901" s="22">
        <v>0.12590003649917603</v>
      </c>
      <c r="K4901" s="22">
        <v>0.14129605255881347</v>
      </c>
      <c r="L4901" s="22">
        <v>0.86636877440191129</v>
      </c>
      <c r="M4901" s="22">
        <v>31.231128266952766</v>
      </c>
      <c r="N4901" s="22">
        <v>1614.8120292435824</v>
      </c>
      <c r="O4901" s="22">
        <v>0.41204251600986586</v>
      </c>
      <c r="P4901" s="22">
        <v>7.8860340880183166</v>
      </c>
      <c r="Q4901" s="22">
        <v>13.700463428931682</v>
      </c>
      <c r="R4901" s="22">
        <v>12.503732870273081</v>
      </c>
      <c r="S4901" s="22">
        <v>11.314744561069759</v>
      </c>
      <c r="T4901" s="22">
        <v>124.66348865760455</v>
      </c>
      <c r="U4901" s="22">
        <v>3.3629013526815833E-2</v>
      </c>
      <c r="V4901" s="22">
        <v>2.2387267317752979</v>
      </c>
      <c r="W4901" s="22">
        <v>0.46376074237111919</v>
      </c>
      <c r="X4901" s="22">
        <v>0.94327143220554566</v>
      </c>
      <c r="Y4901" s="22">
        <v>7.5564354683507917E-2</v>
      </c>
      <c r="Z4901" s="22">
        <v>5.7679758441816995</v>
      </c>
      <c r="AA4901" s="22">
        <v>14.804286994126951</v>
      </c>
      <c r="AB4901" s="22">
        <v>0.41787132381405329</v>
      </c>
      <c r="AC4901" s="22">
        <v>0.40265227345625076</v>
      </c>
      <c r="AD4901" s="22">
        <v>0.45263402386824902</v>
      </c>
      <c r="AE4901" s="22">
        <v>7.2681694004180821</v>
      </c>
      <c r="AF4901" s="22">
        <v>0.41494032937741254</v>
      </c>
      <c r="AG4901" s="22">
        <v>1</v>
      </c>
      <c r="AH4901" s="22">
        <v>0.15177021003616739</v>
      </c>
      <c r="AI4901" s="22">
        <v>3.6366451727074653</v>
      </c>
      <c r="AJ4901" s="22">
        <v>0.58665236193910175</v>
      </c>
      <c r="AK4901" s="22">
        <v>3.4126729563226532</v>
      </c>
      <c r="AL4901" s="22">
        <v>410.6046696824572</v>
      </c>
      <c r="AM4901" s="22">
        <v>0.11060356364682071</v>
      </c>
      <c r="AN4901" s="22">
        <v>1.5392587349164391</v>
      </c>
    </row>
    <row r="4902" spans="1:40" x14ac:dyDescent="0.2">
      <c r="A4902" s="20">
        <v>43426</v>
      </c>
      <c r="B4902" s="22">
        <v>0.40631015332876075</v>
      </c>
      <c r="C4902" s="22">
        <v>8.0248689072283566E-2</v>
      </c>
      <c r="D4902" s="22">
        <v>4.1676438701683742E-2</v>
      </c>
      <c r="E4902" s="22">
        <v>0.14589463902471403</v>
      </c>
      <c r="F4902" s="22">
        <v>0.10999623868840852</v>
      </c>
      <c r="G4902" s="22">
        <v>0.76667699183574123</v>
      </c>
      <c r="H4902" s="22">
        <v>2.5197468858552559</v>
      </c>
      <c r="I4902" s="22">
        <v>0.72384229041750558</v>
      </c>
      <c r="J4902" s="22">
        <v>0.12619200389406376</v>
      </c>
      <c r="K4902" s="22">
        <v>0.14244308250547602</v>
      </c>
      <c r="L4902" s="22">
        <v>0.86625218487952738</v>
      </c>
      <c r="M4902" s="22">
        <v>31.123747151359598</v>
      </c>
      <c r="N4902" s="22">
        <v>1612.3857778171116</v>
      </c>
      <c r="O4902" s="22">
        <v>0.41343451999026481</v>
      </c>
      <c r="P4902" s="22">
        <v>7.8196561718698145</v>
      </c>
      <c r="Q4902" s="22">
        <v>13.641392127796092</v>
      </c>
      <c r="R4902" s="22">
        <v>12.493085824280373</v>
      </c>
      <c r="S4902" s="22">
        <v>11.328185499037547</v>
      </c>
      <c r="T4902" s="22">
        <v>125.09679846007478</v>
      </c>
      <c r="U4902" s="22">
        <v>3.3641613381419119E-2</v>
      </c>
      <c r="V4902" s="22">
        <v>2.2465539748213379</v>
      </c>
      <c r="W4902" s="22">
        <v>0.46396884748987766</v>
      </c>
      <c r="X4902" s="22">
        <v>0.94364670221474867</v>
      </c>
      <c r="Y4902" s="22">
        <v>7.5347921322211658E-2</v>
      </c>
      <c r="Z4902" s="22">
        <v>5.7868885102993559</v>
      </c>
      <c r="AA4902" s="22">
        <v>14.807398721154058</v>
      </c>
      <c r="AB4902" s="22">
        <v>0.41663163484302052</v>
      </c>
      <c r="AC4902" s="22">
        <v>0.4027369073168573</v>
      </c>
      <c r="AD4902" s="22">
        <v>0.45163395800606226</v>
      </c>
      <c r="AE4902" s="22">
        <v>7.2559683164811828</v>
      </c>
      <c r="AF4902" s="22">
        <v>0.41501648339491559</v>
      </c>
      <c r="AG4902" s="22">
        <v>1</v>
      </c>
      <c r="AH4902" s="22">
        <v>0.15183529880301791</v>
      </c>
      <c r="AI4902" s="22">
        <v>3.6473659756178507</v>
      </c>
      <c r="AJ4902" s="22">
        <v>0.58477332566320772</v>
      </c>
      <c r="AK4902" s="22">
        <v>3.4139434033232292</v>
      </c>
      <c r="AL4902" s="22">
        <v>412.63800694736375</v>
      </c>
      <c r="AM4902" s="22">
        <v>0.11062681151403854</v>
      </c>
      <c r="AN4902" s="22">
        <v>1.520709339115428</v>
      </c>
    </row>
    <row r="4903" spans="1:40" x14ac:dyDescent="0.2">
      <c r="A4903" s="20">
        <v>43427</v>
      </c>
      <c r="B4903" s="22">
        <v>0.40398618474602371</v>
      </c>
      <c r="C4903" s="22">
        <v>7.956970323602526E-2</v>
      </c>
      <c r="D4903" s="22">
        <v>4.1438062344633389E-2</v>
      </c>
      <c r="E4903" s="22">
        <v>0.14556613942847085</v>
      </c>
      <c r="F4903" s="22">
        <v>0.10960908110962007</v>
      </c>
      <c r="G4903" s="22">
        <v>0.76420573289042393</v>
      </c>
      <c r="H4903" s="22">
        <v>2.5141342367512154</v>
      </c>
      <c r="I4903" s="22">
        <v>0.72388191037683958</v>
      </c>
      <c r="J4903" s="22">
        <v>0.12473326440372218</v>
      </c>
      <c r="K4903" s="22">
        <v>0.1409243900829355</v>
      </c>
      <c r="L4903" s="22">
        <v>0.8607365202279077</v>
      </c>
      <c r="M4903" s="22">
        <v>31.264711705567898</v>
      </c>
      <c r="N4903" s="22">
        <v>1598.7636667619947</v>
      </c>
      <c r="O4903" s="22">
        <v>0.41068482301955689</v>
      </c>
      <c r="P4903" s="22">
        <v>7.7710803616604709</v>
      </c>
      <c r="Q4903" s="22">
        <v>13.590866093230964</v>
      </c>
      <c r="R4903" s="22">
        <v>12.422729172624678</v>
      </c>
      <c r="S4903" s="22">
        <v>11.263391776844051</v>
      </c>
      <c r="T4903" s="22">
        <v>124.56827331324108</v>
      </c>
      <c r="U4903" s="22">
        <v>3.3422795169060868E-2</v>
      </c>
      <c r="V4903" s="22">
        <v>2.2438788305431503</v>
      </c>
      <c r="W4903" s="22">
        <v>0.4610951008645533</v>
      </c>
      <c r="X4903" s="22">
        <v>0.94526695558439833</v>
      </c>
      <c r="Y4903" s="22">
        <v>7.4564973491431458E-2</v>
      </c>
      <c r="Z4903" s="22">
        <v>5.7624788261433881</v>
      </c>
      <c r="AA4903" s="22">
        <v>14.722704973931407</v>
      </c>
      <c r="AB4903" s="22">
        <v>0.4163385177200431</v>
      </c>
      <c r="AC4903" s="22">
        <v>0.40046637481575992</v>
      </c>
      <c r="AD4903" s="22">
        <v>0.45158061464680904</v>
      </c>
      <c r="AE4903" s="22">
        <v>7.279131926875948</v>
      </c>
      <c r="AF4903" s="22">
        <v>0.41265371669929818</v>
      </c>
      <c r="AG4903" s="22">
        <v>1</v>
      </c>
      <c r="AH4903" s="22">
        <v>0.15124183294102117</v>
      </c>
      <c r="AI4903" s="22">
        <v>3.6375035748069604</v>
      </c>
      <c r="AJ4903" s="22">
        <v>0.58148359988560616</v>
      </c>
      <c r="AK4903" s="22">
        <v>3.4023362738412124</v>
      </c>
      <c r="AL4903" s="22">
        <v>410.82781529797387</v>
      </c>
      <c r="AM4903" s="22">
        <v>0.10999406032074267</v>
      </c>
      <c r="AN4903" s="22">
        <v>1.5232857425699011</v>
      </c>
    </row>
    <row r="4904" spans="1:40" x14ac:dyDescent="0.2">
      <c r="A4904" s="20">
        <v>43430</v>
      </c>
      <c r="B4904" s="22">
        <v>0.40392398381136724</v>
      </c>
      <c r="C4904" s="22">
        <v>7.9403484075312336E-2</v>
      </c>
      <c r="D4904" s="22">
        <v>4.1431682210100303E-2</v>
      </c>
      <c r="E4904" s="22">
        <v>0.14571969030441667</v>
      </c>
      <c r="F4904" s="22">
        <v>0.10979016364596164</v>
      </c>
      <c r="G4904" s="22">
        <v>0.76320825268344183</v>
      </c>
      <c r="H4904" s="22">
        <v>2.5167165229632236</v>
      </c>
      <c r="I4904" s="22">
        <v>0.72430934365651944</v>
      </c>
      <c r="J4904" s="22">
        <v>0.12456009150096781</v>
      </c>
      <c r="K4904" s="22">
        <v>0.141133644202006</v>
      </c>
      <c r="L4904" s="22">
        <v>0.86038404011965508</v>
      </c>
      <c r="M4904" s="22">
        <v>31.374274150976593</v>
      </c>
      <c r="N4904" s="22">
        <v>1591.3689952489883</v>
      </c>
      <c r="O4904" s="22">
        <v>0.40825708252683446</v>
      </c>
      <c r="P4904" s="22">
        <v>7.7874802041175437</v>
      </c>
      <c r="Q4904" s="22">
        <v>13.674555692415979</v>
      </c>
      <c r="R4904" s="22">
        <v>12.492301601266936</v>
      </c>
      <c r="S4904" s="22">
        <v>11.261657575224355</v>
      </c>
      <c r="T4904" s="22">
        <v>124.14107865563962</v>
      </c>
      <c r="U4904" s="22">
        <v>3.3422048213971496E-2</v>
      </c>
      <c r="V4904" s="22">
        <v>2.2672884040119654</v>
      </c>
      <c r="W4904" s="22">
        <v>0.46036424423719868</v>
      </c>
      <c r="X4904" s="22">
        <v>0.94431858173499905</v>
      </c>
      <c r="Y4904" s="22">
        <v>7.4432518036248452E-2</v>
      </c>
      <c r="Z4904" s="22">
        <v>5.7679702621854654</v>
      </c>
      <c r="AA4904" s="22">
        <v>14.725937005102939</v>
      </c>
      <c r="AB4904" s="22">
        <v>0.41718722505718814</v>
      </c>
      <c r="AC4904" s="22">
        <v>0.4003717226816822</v>
      </c>
      <c r="AD4904" s="22">
        <v>0.45213795530529655</v>
      </c>
      <c r="AE4904" s="22">
        <v>7.3818845680098537</v>
      </c>
      <c r="AF4904" s="22">
        <v>0.41257918352982581</v>
      </c>
      <c r="AG4904" s="22">
        <v>1</v>
      </c>
      <c r="AH4904" s="22">
        <v>0.15125153967974661</v>
      </c>
      <c r="AI4904" s="22">
        <v>3.6325444307584025</v>
      </c>
      <c r="AJ4904" s="22">
        <v>0.5770169804680626</v>
      </c>
      <c r="AK4904" s="22">
        <v>3.3935641386591588</v>
      </c>
      <c r="AL4904" s="22">
        <v>409.11490409994724</v>
      </c>
      <c r="AM4904" s="22">
        <v>0.10997712475805033</v>
      </c>
      <c r="AN4904" s="22">
        <v>1.528143146225585</v>
      </c>
    </row>
    <row r="4905" spans="1:40" x14ac:dyDescent="0.2">
      <c r="A4905" s="20">
        <v>43431</v>
      </c>
      <c r="B4905" s="22">
        <v>0.40335617641890703</v>
      </c>
      <c r="C4905" s="22">
        <v>7.9324811105253912E-2</v>
      </c>
      <c r="D4905" s="22">
        <v>4.1373440520119487E-2</v>
      </c>
      <c r="E4905" s="22">
        <v>0.14598708487084869</v>
      </c>
      <c r="F4905" s="22">
        <v>0.10967975751186083</v>
      </c>
      <c r="G4905" s="22">
        <v>0.76324459673168155</v>
      </c>
      <c r="H4905" s="22">
        <v>2.5215252152521526</v>
      </c>
      <c r="I4905" s="22">
        <v>0.72582806185204707</v>
      </c>
      <c r="J4905" s="22">
        <v>0.12396766824811105</v>
      </c>
      <c r="K4905" s="22">
        <v>0.13999077490774905</v>
      </c>
      <c r="L4905" s="22">
        <v>0.85951502372166566</v>
      </c>
      <c r="M4905" s="22">
        <v>31.479529081005094</v>
      </c>
      <c r="N4905" s="22">
        <v>1593.5248638200667</v>
      </c>
      <c r="O4905" s="22">
        <v>0.41001142154278686</v>
      </c>
      <c r="P4905" s="22">
        <v>7.7732384466701809</v>
      </c>
      <c r="Q4905" s="22">
        <v>13.75527148128624</v>
      </c>
      <c r="R4905" s="22">
        <v>12.494508873660164</v>
      </c>
      <c r="S4905" s="22">
        <v>11.278773502020734</v>
      </c>
      <c r="T4905" s="22">
        <v>124.04564224213669</v>
      </c>
      <c r="U4905" s="22">
        <v>3.3375065893516076E-2</v>
      </c>
      <c r="V4905" s="22">
        <v>2.248067123528378</v>
      </c>
      <c r="W4905" s="22">
        <v>0.45993674222456504</v>
      </c>
      <c r="X4905" s="22">
        <v>0.94470435775786321</v>
      </c>
      <c r="Y4905" s="22">
        <v>7.4525566684238265E-2</v>
      </c>
      <c r="Z4905" s="22">
        <v>5.765353189246178</v>
      </c>
      <c r="AA4905" s="22">
        <v>14.710727464417499</v>
      </c>
      <c r="AB4905" s="22">
        <v>0.41739149534352488</v>
      </c>
      <c r="AC4905" s="22">
        <v>0.39984185556141272</v>
      </c>
      <c r="AD4905" s="22">
        <v>0.45250175716042873</v>
      </c>
      <c r="AE4905" s="22">
        <v>7.3668401862590045</v>
      </c>
      <c r="AF4905" s="22">
        <v>0.41204313828852573</v>
      </c>
      <c r="AG4905" s="22">
        <v>1</v>
      </c>
      <c r="AH4905" s="22">
        <v>0.15128053066244948</v>
      </c>
      <c r="AI4905" s="22">
        <v>3.6285362853628533</v>
      </c>
      <c r="AJ4905" s="22">
        <v>0.57846819539623962</v>
      </c>
      <c r="AK4905" s="22">
        <v>3.3942848357054998</v>
      </c>
      <c r="AL4905" s="22">
        <v>408.83412405552622</v>
      </c>
      <c r="AM4905" s="22">
        <v>0.10982252679669653</v>
      </c>
      <c r="AN4905" s="22">
        <v>1.5283012651555086</v>
      </c>
    </row>
    <row r="4906" spans="1:40" x14ac:dyDescent="0.2">
      <c r="A4906" s="20">
        <v>43432</v>
      </c>
      <c r="B4906" s="22">
        <v>0.40647203346687621</v>
      </c>
      <c r="C4906" s="22">
        <v>8.0834015803802658E-2</v>
      </c>
      <c r="D4906" s="22">
        <v>4.1693043228048426E-2</v>
      </c>
      <c r="E4906" s="22">
        <v>0.14691560238163748</v>
      </c>
      <c r="F4906" s="22">
        <v>0.10996259324022223</v>
      </c>
      <c r="G4906" s="22">
        <v>0.7695389450851059</v>
      </c>
      <c r="H4906" s="22">
        <v>2.523185550809004</v>
      </c>
      <c r="I4906" s="22">
        <v>0.72652117134066707</v>
      </c>
      <c r="J4906" s="22">
        <v>0.12578853006927998</v>
      </c>
      <c r="K4906" s="22">
        <v>0.14192434538170387</v>
      </c>
      <c r="L4906" s="22">
        <v>0.86603289138759154</v>
      </c>
      <c r="M4906" s="22">
        <v>31.492507580955753</v>
      </c>
      <c r="N4906" s="22">
        <v>1607.4946324619846</v>
      </c>
      <c r="O4906" s="22">
        <v>0.41130835122512671</v>
      </c>
      <c r="P4906" s="22">
        <v>7.8166847429115291</v>
      </c>
      <c r="Q4906" s="22">
        <v>13.711016180083666</v>
      </c>
      <c r="R4906" s="22">
        <v>12.581066424666327</v>
      </c>
      <c r="S4906" s="22">
        <v>11.343765908939993</v>
      </c>
      <c r="T4906" s="22">
        <v>124.22585714601917</v>
      </c>
      <c r="U4906" s="22">
        <v>3.3637309369397281E-2</v>
      </c>
      <c r="V4906" s="22">
        <v>2.2456561676885278</v>
      </c>
      <c r="W4906" s="22">
        <v>0.46459638327541558</v>
      </c>
      <c r="X4906" s="22">
        <v>0.94705504769915216</v>
      </c>
      <c r="Y4906" s="22">
        <v>7.601983222293543E-2</v>
      </c>
      <c r="Z4906" s="22">
        <v>5.8046880187697827</v>
      </c>
      <c r="AA4906" s="22">
        <v>14.822151884725205</v>
      </c>
      <c r="AB4906" s="22">
        <v>0.41721817658646709</v>
      </c>
      <c r="AC4906" s="22">
        <v>0.4028420283760154</v>
      </c>
      <c r="AD4906" s="22">
        <v>0.45136014520020362</v>
      </c>
      <c r="AE4906" s="22">
        <v>7.4204829677505026</v>
      </c>
      <c r="AF4906" s="22">
        <v>0.41517076517851209</v>
      </c>
      <c r="AG4906" s="22">
        <v>1</v>
      </c>
      <c r="AH4906" s="22">
        <v>0.15190685938157109</v>
      </c>
      <c r="AI4906" s="22">
        <v>3.6410721795524466</v>
      </c>
      <c r="AJ4906" s="22">
        <v>0.57712654109210026</v>
      </c>
      <c r="AK4906" s="22">
        <v>3.4099913676708207</v>
      </c>
      <c r="AL4906" s="22">
        <v>411.69569932933439</v>
      </c>
      <c r="AM4906" s="22">
        <v>0.11067088691648774</v>
      </c>
      <c r="AN4906" s="22">
        <v>1.5232851546072288</v>
      </c>
    </row>
    <row r="4907" spans="1:40" x14ac:dyDescent="0.2">
      <c r="A4907" s="20">
        <v>43433</v>
      </c>
      <c r="B4907" s="22">
        <v>0.40513855793839904</v>
      </c>
      <c r="C4907" s="22">
        <v>8.0729856146853768E-2</v>
      </c>
      <c r="D4907" s="22">
        <v>4.1559659341629161E-2</v>
      </c>
      <c r="E4907" s="22">
        <v>0.14651178183743713</v>
      </c>
      <c r="F4907" s="22">
        <v>0.109842467566852</v>
      </c>
      <c r="G4907" s="22">
        <v>0.76580840172976794</v>
      </c>
      <c r="H4907" s="22">
        <v>2.5135689700820758</v>
      </c>
      <c r="I4907" s="22">
        <v>0.72252007766304827</v>
      </c>
      <c r="J4907" s="22">
        <v>0.12566190097961344</v>
      </c>
      <c r="K4907" s="22">
        <v>0.14111728885358749</v>
      </c>
      <c r="L4907" s="22">
        <v>0.8628541170240932</v>
      </c>
      <c r="M4907" s="22">
        <v>31.303503662518754</v>
      </c>
      <c r="N4907" s="22">
        <v>1586.3560144735682</v>
      </c>
      <c r="O4907" s="22">
        <v>0.40884520342423442</v>
      </c>
      <c r="P4907" s="22">
        <v>7.6968052246050656</v>
      </c>
      <c r="Q4907" s="22">
        <v>13.760921366163622</v>
      </c>
      <c r="R4907" s="22">
        <v>12.517650692789692</v>
      </c>
      <c r="S4907" s="22">
        <v>11.307475068396434</v>
      </c>
      <c r="T4907" s="22">
        <v>123.17425646456623</v>
      </c>
      <c r="U4907" s="22">
        <v>3.3514252934427675E-2</v>
      </c>
      <c r="V4907" s="22">
        <v>2.2317094695966815</v>
      </c>
      <c r="W4907" s="22">
        <v>0.46145529962051007</v>
      </c>
      <c r="X4907" s="22">
        <v>0.94152104845115181</v>
      </c>
      <c r="Y4907" s="22">
        <v>7.5644250286823755E-2</v>
      </c>
      <c r="Z4907" s="22">
        <v>5.7792780866649016</v>
      </c>
      <c r="AA4907" s="22">
        <v>14.771423528373489</v>
      </c>
      <c r="AB4907" s="22">
        <v>0.41483540728973611</v>
      </c>
      <c r="AC4907" s="22">
        <v>0.40160841938046066</v>
      </c>
      <c r="AD4907" s="22">
        <v>0.45082075721472065</v>
      </c>
      <c r="AE4907" s="22">
        <v>7.3078280822522279</v>
      </c>
      <c r="AF4907" s="22">
        <v>0.41384255582031593</v>
      </c>
      <c r="AG4907" s="22">
        <v>1</v>
      </c>
      <c r="AH4907" s="22">
        <v>0.15113405701173771</v>
      </c>
      <c r="AI4907" s="22">
        <v>3.6294237048804163</v>
      </c>
      <c r="AJ4907" s="22">
        <v>0.56835230782808221</v>
      </c>
      <c r="AK4907" s="22">
        <v>3.3919115700291238</v>
      </c>
      <c r="AL4907" s="22">
        <v>410.70955785014559</v>
      </c>
      <c r="AM4907" s="22">
        <v>0.11031682993557497</v>
      </c>
      <c r="AN4907" s="22">
        <v>1.5067182949430764</v>
      </c>
    </row>
    <row r="4908" spans="1:40" x14ac:dyDescent="0.2">
      <c r="A4908" s="20">
        <v>43434</v>
      </c>
      <c r="B4908" s="22">
        <v>0.40338275672707302</v>
      </c>
      <c r="C4908" s="22">
        <v>8.0340472267984617E-2</v>
      </c>
      <c r="D4908" s="22">
        <v>4.1377265238879732E-2</v>
      </c>
      <c r="E4908" s="22">
        <v>0.14599670510708401</v>
      </c>
      <c r="F4908" s="22">
        <v>0.10968698517298188</v>
      </c>
      <c r="G4908" s="22">
        <v>0.76395387149917626</v>
      </c>
      <c r="H4908" s="22">
        <v>2.5192751235584838</v>
      </c>
      <c r="I4908" s="22">
        <v>0.72412959912136188</v>
      </c>
      <c r="J4908" s="22">
        <v>0.12427237781438769</v>
      </c>
      <c r="K4908" s="22">
        <v>0.14004393190554637</v>
      </c>
      <c r="L4908" s="22">
        <v>0.85924217462932451</v>
      </c>
      <c r="M4908" s="22">
        <v>31.384953322350352</v>
      </c>
      <c r="N4908" s="22">
        <v>1570.5656232839099</v>
      </c>
      <c r="O4908" s="22">
        <v>0.40798462383305872</v>
      </c>
      <c r="P4908" s="22">
        <v>7.6485447556287749</v>
      </c>
      <c r="Q4908" s="22">
        <v>13.511257550796264</v>
      </c>
      <c r="R4908" s="22">
        <v>12.46128500823723</v>
      </c>
      <c r="S4908" s="22">
        <v>11.257550796265788</v>
      </c>
      <c r="T4908" s="22">
        <v>122.94783086216364</v>
      </c>
      <c r="U4908" s="22">
        <v>3.3384953322350357E-2</v>
      </c>
      <c r="V4908" s="22">
        <v>2.2400878638110928</v>
      </c>
      <c r="W4908" s="22">
        <v>0.45930807248764416</v>
      </c>
      <c r="X4908" s="22">
        <v>0.94350356946732561</v>
      </c>
      <c r="Y4908" s="22">
        <v>7.5540911587040072E-2</v>
      </c>
      <c r="Z4908" s="22">
        <v>5.7504667764964301</v>
      </c>
      <c r="AA4908" s="22">
        <v>15.024711696869852</v>
      </c>
      <c r="AB4908" s="22">
        <v>0.41639758374519492</v>
      </c>
      <c r="AC4908" s="22">
        <v>0.39983525535420095</v>
      </c>
      <c r="AD4908" s="22">
        <v>0.45129049972542556</v>
      </c>
      <c r="AE4908" s="22">
        <v>7.3651839648544755</v>
      </c>
      <c r="AF4908" s="22">
        <v>0.41203734211971438</v>
      </c>
      <c r="AG4908" s="22">
        <v>1</v>
      </c>
      <c r="AH4908" s="22">
        <v>0.15067545304777594</v>
      </c>
      <c r="AI4908" s="22">
        <v>3.6199890170236131</v>
      </c>
      <c r="AJ4908" s="22">
        <v>0.57241076331685881</v>
      </c>
      <c r="AK4908" s="22">
        <v>3.3878088962108728</v>
      </c>
      <c r="AL4908" s="22">
        <v>408.93465129049969</v>
      </c>
      <c r="AM4908" s="22">
        <v>0.10982976386600768</v>
      </c>
      <c r="AN4908" s="22">
        <v>1.5221526633717737</v>
      </c>
    </row>
    <row r="4909" spans="1:40" x14ac:dyDescent="0.2">
      <c r="A4909" s="20">
        <v>43437</v>
      </c>
      <c r="B4909" s="22">
        <v>0.40755906210814835</v>
      </c>
      <c r="C4909" s="22">
        <v>8.161612126457829E-2</v>
      </c>
      <c r="D4909" s="22">
        <v>4.1803433314468973E-2</v>
      </c>
      <c r="E4909" s="22">
        <v>0.14642076411775803</v>
      </c>
      <c r="F4909" s="22">
        <v>0.11070053375056872</v>
      </c>
      <c r="G4909" s="22">
        <v>0.76342976352963388</v>
      </c>
      <c r="H4909" s="22">
        <v>2.5338171488176484</v>
      </c>
      <c r="I4909" s="22">
        <v>0.72928526249209369</v>
      </c>
      <c r="J4909" s="22">
        <v>0.12596957288857819</v>
      </c>
      <c r="K4909" s="22">
        <v>0.14117203191406727</v>
      </c>
      <c r="L4909" s="22">
        <v>0.86722815894892202</v>
      </c>
      <c r="M4909" s="22">
        <v>31.506818913190635</v>
      </c>
      <c r="N4909" s="22">
        <v>1579.6131695462568</v>
      </c>
      <c r="O4909" s="22">
        <v>0.41309630813276083</v>
      </c>
      <c r="P4909" s="22">
        <v>7.8153955413517995</v>
      </c>
      <c r="Q4909" s="22">
        <v>13.626729695839854</v>
      </c>
      <c r="R4909" s="22">
        <v>12.611382979903905</v>
      </c>
      <c r="S4909" s="22">
        <v>11.385199240986719</v>
      </c>
      <c r="T4909" s="22">
        <v>123.01119655558885</v>
      </c>
      <c r="U4909" s="22">
        <v>3.3719497985951599E-2</v>
      </c>
      <c r="V4909" s="22">
        <v>2.2585083835458355</v>
      </c>
      <c r="W4909" s="22">
        <v>0.46195501403730715</v>
      </c>
      <c r="X4909" s="22">
        <v>0.94603681880222379</v>
      </c>
      <c r="Y4909" s="22">
        <v>7.6855643219370384E-2</v>
      </c>
      <c r="Z4909" s="22">
        <v>5.8174373314690904</v>
      </c>
      <c r="AA4909" s="22">
        <v>15.235749081749285</v>
      </c>
      <c r="AB4909" s="22">
        <v>0.4180121397738496</v>
      </c>
      <c r="AC4909" s="22">
        <v>0.40391934929036705</v>
      </c>
      <c r="AD4909" s="22">
        <v>0.45387662705149978</v>
      </c>
      <c r="AE4909" s="22">
        <v>7.3743577793313149</v>
      </c>
      <c r="AF4909" s="22">
        <v>0.41626996016289941</v>
      </c>
      <c r="AG4909" s="22">
        <v>1</v>
      </c>
      <c r="AH4909" s="22">
        <v>0.1516694963214488</v>
      </c>
      <c r="AI4909" s="22">
        <v>3.6386031492393225</v>
      </c>
      <c r="AJ4909" s="22">
        <v>0.58161057292186824</v>
      </c>
      <c r="AK4909" s="22">
        <v>3.4016889155209342</v>
      </c>
      <c r="AL4909" s="22">
        <v>412.4904291088252</v>
      </c>
      <c r="AM4909" s="22">
        <v>0.11096685420065028</v>
      </c>
      <c r="AN4909" s="22">
        <v>1.5177491483293941</v>
      </c>
    </row>
    <row r="4910" spans="1:40" x14ac:dyDescent="0.2">
      <c r="A4910" s="20">
        <v>43438</v>
      </c>
      <c r="B4910" s="22">
        <v>0.40728337288473909</v>
      </c>
      <c r="C4910" s="22">
        <v>8.1361307636008795E-2</v>
      </c>
      <c r="D4910" s="22">
        <v>4.1781809310474843E-2</v>
      </c>
      <c r="E4910" s="22">
        <v>0.14703142673379319</v>
      </c>
      <c r="F4910" s="22">
        <v>0.1105923839517399</v>
      </c>
      <c r="G4910" s="22">
        <v>0.75786777262747018</v>
      </c>
      <c r="H4910" s="22">
        <v>2.5348754685178205</v>
      </c>
      <c r="I4910" s="22">
        <v>0.72954600900441358</v>
      </c>
      <c r="J4910" s="22">
        <v>0.12579564860609019</v>
      </c>
      <c r="K4910" s="22">
        <v>0.14103218079797736</v>
      </c>
      <c r="L4910" s="22">
        <v>0.86533300805074409</v>
      </c>
      <c r="M4910" s="22">
        <v>31.619685510878487</v>
      </c>
      <c r="N4910" s="22">
        <v>1584.0892457140324</v>
      </c>
      <c r="O4910" s="22">
        <v>0.41404777218390298</v>
      </c>
      <c r="P4910" s="22">
        <v>7.8200891570005986</v>
      </c>
      <c r="Q4910" s="22">
        <v>13.630819046774159</v>
      </c>
      <c r="R4910" s="22">
        <v>12.505267360110006</v>
      </c>
      <c r="S4910" s="22">
        <v>11.366408658431103</v>
      </c>
      <c r="T4910" s="22">
        <v>123.14644370023731</v>
      </c>
      <c r="U4910" s="22">
        <v>3.3673401494821356E-2</v>
      </c>
      <c r="V4910" s="22">
        <v>2.2740579742287479</v>
      </c>
      <c r="W4910" s="22">
        <v>0.45964647696777483</v>
      </c>
      <c r="X4910" s="22">
        <v>0.94290181640754966</v>
      </c>
      <c r="Y4910" s="22">
        <v>7.681474417263634E-2</v>
      </c>
      <c r="Z4910" s="22">
        <v>5.8462152631462221</v>
      </c>
      <c r="AA4910" s="22">
        <v>15.214353833529243</v>
      </c>
      <c r="AB4910" s="22">
        <v>0.41847235467630689</v>
      </c>
      <c r="AC4910" s="22">
        <v>0.4037015680099359</v>
      </c>
      <c r="AD4910" s="22">
        <v>0.45443456275366501</v>
      </c>
      <c r="AE4910" s="22">
        <v>7.4111756747765529</v>
      </c>
      <c r="AF4910" s="22">
        <v>0.41601055689857841</v>
      </c>
      <c r="AG4910" s="22">
        <v>1</v>
      </c>
      <c r="AH4910" s="22">
        <v>0.15136729579276542</v>
      </c>
      <c r="AI4910" s="22">
        <v>3.6317061811084748</v>
      </c>
      <c r="AJ4910" s="22">
        <v>0.59640932378185374</v>
      </c>
      <c r="AK4910" s="22">
        <v>3.4115859744061749</v>
      </c>
      <c r="AL4910" s="22">
        <v>412.77362549624081</v>
      </c>
      <c r="AM4910" s="22">
        <v>0.11089179178957174</v>
      </c>
      <c r="AN4910" s="22">
        <v>1.5358513162855687</v>
      </c>
    </row>
    <row r="4911" spans="1:40" x14ac:dyDescent="0.2">
      <c r="A4911" s="20">
        <v>43439</v>
      </c>
      <c r="B4911" s="22">
        <v>0.40911673294789963</v>
      </c>
      <c r="C4911" s="22">
        <v>8.0963361516781962E-2</v>
      </c>
      <c r="D4911" s="22">
        <v>4.198888257639051E-2</v>
      </c>
      <c r="E4911" s="22">
        <v>0.14873731466319107</v>
      </c>
      <c r="F4911" s="22">
        <v>0.1111073978767726</v>
      </c>
      <c r="G4911" s="22">
        <v>0.76358208290166973</v>
      </c>
      <c r="H4911" s="22">
        <v>2.5443081687442213</v>
      </c>
      <c r="I4911" s="22">
        <v>0.73283650257884125</v>
      </c>
      <c r="J4911" s="22">
        <v>0.12636879100803172</v>
      </c>
      <c r="K4911" s="22">
        <v>0.14181955909055463</v>
      </c>
      <c r="L4911" s="22">
        <v>0.87032271719635956</v>
      </c>
      <c r="M4911" s="22">
        <v>31.725874188194144</v>
      </c>
      <c r="N4911" s="22">
        <v>1603.0032639329836</v>
      </c>
      <c r="O4911" s="22">
        <v>0.41493165792199982</v>
      </c>
      <c r="P4911" s="22">
        <v>7.8590604774476711</v>
      </c>
      <c r="Q4911" s="22">
        <v>13.653933986119929</v>
      </c>
      <c r="R4911" s="22">
        <v>12.609029843264379</v>
      </c>
      <c r="S4911" s="22">
        <v>11.429335293921064</v>
      </c>
      <c r="T4911" s="22">
        <v>124.0027180875358</v>
      </c>
      <c r="U4911" s="22">
        <v>3.3847987612650246E-2</v>
      </c>
      <c r="V4911" s="22">
        <v>2.2830821330303337</v>
      </c>
      <c r="W4911" s="22">
        <v>0.4625761677193686</v>
      </c>
      <c r="X4911" s="22">
        <v>0.94707527097327571</v>
      </c>
      <c r="Y4911" s="22">
        <v>7.6819391995009409E-2</v>
      </c>
      <c r="Z4911" s="22">
        <v>5.8669473871826581</v>
      </c>
      <c r="AA4911" s="22">
        <v>15.395069567445331</v>
      </c>
      <c r="AB4911" s="22">
        <v>0.42060176675689825</v>
      </c>
      <c r="AC4911" s="22">
        <v>0.40554088827991841</v>
      </c>
      <c r="AD4911" s="22">
        <v>0.45678352215129947</v>
      </c>
      <c r="AE4911" s="22">
        <v>7.4079025053192078</v>
      </c>
      <c r="AF4911" s="22">
        <v>0.41787253951809644</v>
      </c>
      <c r="AG4911" s="22">
        <v>1</v>
      </c>
      <c r="AH4911" s="22">
        <v>0.15225746081609465</v>
      </c>
      <c r="AI4911" s="22">
        <v>3.6460247969789119</v>
      </c>
      <c r="AJ4911" s="22">
        <v>0.59321146498234356</v>
      </c>
      <c r="AK4911" s="22">
        <v>3.4302487495683365</v>
      </c>
      <c r="AL4911" s="22">
        <v>415.23242990341879</v>
      </c>
      <c r="AM4911" s="22">
        <v>0.11139703015517606</v>
      </c>
      <c r="AN4911" s="22">
        <v>1.5417348973476366</v>
      </c>
    </row>
    <row r="4912" spans="1:40" x14ac:dyDescent="0.2">
      <c r="A4912" s="20">
        <v>43440</v>
      </c>
      <c r="B4912" s="22">
        <v>0.40866855839314531</v>
      </c>
      <c r="C4912" s="22">
        <v>8.0509653368942308E-2</v>
      </c>
      <c r="D4912" s="22">
        <v>4.1927335447615871E-2</v>
      </c>
      <c r="E4912" s="22">
        <v>0.14886774606353978</v>
      </c>
      <c r="F4912" s="22">
        <v>0.11045457074500641</v>
      </c>
      <c r="G4912" s="22">
        <v>0.76577087854003234</v>
      </c>
      <c r="H4912" s="22">
        <v>2.5312413064040507</v>
      </c>
      <c r="I4912" s="22">
        <v>0.73012852612251722</v>
      </c>
      <c r="J4912" s="22">
        <v>0.12656762922161019</v>
      </c>
      <c r="K4912" s="22">
        <v>0.14223557558560063</v>
      </c>
      <c r="L4912" s="22">
        <v>0.86912591108885551</v>
      </c>
      <c r="M4912" s="22">
        <v>31.570689367384411</v>
      </c>
      <c r="N4912" s="22">
        <v>1615.2005786457466</v>
      </c>
      <c r="O4912" s="22">
        <v>0.41572358537806714</v>
      </c>
      <c r="P4912" s="22">
        <v>7.8829355143826865</v>
      </c>
      <c r="Q4912" s="22">
        <v>13.502475936126414</v>
      </c>
      <c r="R4912" s="22">
        <v>12.536582651755412</v>
      </c>
      <c r="S4912" s="22">
        <v>11.405997885717467</v>
      </c>
      <c r="T4912" s="22">
        <v>124.37545206698938</v>
      </c>
      <c r="U4912" s="22">
        <v>3.3839648361431038E-2</v>
      </c>
      <c r="V4912" s="22">
        <v>2.2641740388360323</v>
      </c>
      <c r="W4912" s="22">
        <v>0.46313915317420579</v>
      </c>
      <c r="X4912" s="22">
        <v>0.94778834919045252</v>
      </c>
      <c r="Y4912" s="22">
        <v>7.6492516552606693E-2</v>
      </c>
      <c r="Z4912" s="22">
        <v>5.8664663662159917</v>
      </c>
      <c r="AA4912" s="22">
        <v>15.406442997830078</v>
      </c>
      <c r="AB4912" s="22">
        <v>0.41873921994102264</v>
      </c>
      <c r="AC4912" s="22">
        <v>0.40505202247816174</v>
      </c>
      <c r="AD4912" s="22">
        <v>0.45472653424581322</v>
      </c>
      <c r="AE4912" s="22">
        <v>7.4386579869804708</v>
      </c>
      <c r="AF4912" s="22">
        <v>0.41745952261725927</v>
      </c>
      <c r="AG4912" s="22">
        <v>1</v>
      </c>
      <c r="AH4912" s="22">
        <v>0.15236187614755467</v>
      </c>
      <c r="AI4912" s="22">
        <v>3.6554832248372562</v>
      </c>
      <c r="AJ4912" s="22">
        <v>0.59355700216992158</v>
      </c>
      <c r="AK4912" s="22">
        <v>3.4312579981082738</v>
      </c>
      <c r="AL4912" s="22">
        <v>414.93017303733382</v>
      </c>
      <c r="AM4912" s="22">
        <v>0.11127802815334113</v>
      </c>
      <c r="AN4912" s="22">
        <v>1.5620096811884496</v>
      </c>
    </row>
    <row r="4913" spans="1:40" x14ac:dyDescent="0.2">
      <c r="A4913" s="20">
        <v>43441</v>
      </c>
      <c r="B4913" s="22">
        <v>0.4062652095040043</v>
      </c>
      <c r="C4913" s="22">
        <v>7.9631432237511623E-2</v>
      </c>
      <c r="D4913" s="22">
        <v>4.1700588469536747E-2</v>
      </c>
      <c r="E4913" s="22">
        <v>0.14732755187823549</v>
      </c>
      <c r="F4913" s="22">
        <v>0.10954161320295562</v>
      </c>
      <c r="G4913" s="22">
        <v>0.76028715543560033</v>
      </c>
      <c r="H4913" s="22">
        <v>2.5113933011813638</v>
      </c>
      <c r="I4913" s="22">
        <v>0.72560948630591571</v>
      </c>
      <c r="J4913" s="22">
        <v>0.12583514003805141</v>
      </c>
      <c r="K4913" s="22">
        <v>0.14076810760585814</v>
      </c>
      <c r="L4913" s="22">
        <v>0.86455245343126419</v>
      </c>
      <c r="M4913" s="22">
        <v>31.39241626476705</v>
      </c>
      <c r="N4913" s="22">
        <v>1600.0398212468476</v>
      </c>
      <c r="O4913" s="22">
        <v>0.41275828503163581</v>
      </c>
      <c r="P4913" s="22">
        <v>7.8370426087341265</v>
      </c>
      <c r="Q4913" s="22">
        <v>13.461793725941332</v>
      </c>
      <c r="R4913" s="22">
        <v>12.468474846245742</v>
      </c>
      <c r="S4913" s="22">
        <v>11.315870979160215</v>
      </c>
      <c r="T4913" s="22">
        <v>124.31418963762665</v>
      </c>
      <c r="U4913" s="22">
        <v>3.3587009424361755E-2</v>
      </c>
      <c r="V4913" s="22">
        <v>2.240774744480333</v>
      </c>
      <c r="W4913" s="22">
        <v>0.46059908853590548</v>
      </c>
      <c r="X4913" s="22">
        <v>0.93984779434538313</v>
      </c>
      <c r="Y4913" s="22">
        <v>7.5947966904119285E-2</v>
      </c>
      <c r="Z4913" s="22">
        <v>5.8273970178310703</v>
      </c>
      <c r="AA4913" s="22">
        <v>15.325649307552766</v>
      </c>
      <c r="AB4913" s="22">
        <v>0.4168510242909606</v>
      </c>
      <c r="AC4913" s="22">
        <v>0.4027255431175612</v>
      </c>
      <c r="AD4913" s="22">
        <v>0.45093137471793288</v>
      </c>
      <c r="AE4913" s="22">
        <v>7.3430379186761652</v>
      </c>
      <c r="AF4913" s="22">
        <v>0.41495951506570505</v>
      </c>
      <c r="AG4913" s="22">
        <v>1</v>
      </c>
      <c r="AH4913" s="22">
        <v>0.15149772133976372</v>
      </c>
      <c r="AI4913" s="22">
        <v>3.6336887748329723</v>
      </c>
      <c r="AJ4913" s="22">
        <v>0.58646741294632987</v>
      </c>
      <c r="AK4913" s="22">
        <v>3.421198177071811</v>
      </c>
      <c r="AL4913" s="22">
        <v>412.13994955975403</v>
      </c>
      <c r="AM4913" s="22">
        <v>0.11061457457634619</v>
      </c>
      <c r="AN4913" s="22">
        <v>1.5659152249900448</v>
      </c>
    </row>
    <row r="4914" spans="1:40" x14ac:dyDescent="0.2">
      <c r="A4914" s="20">
        <v>43444</v>
      </c>
      <c r="B4914" s="22">
        <v>0.40392864213281715</v>
      </c>
      <c r="C4914" s="22">
        <v>7.9067772376322565E-2</v>
      </c>
      <c r="D4914" s="22">
        <v>4.1463012252260179E-2</v>
      </c>
      <c r="E4914" s="22">
        <v>0.14730208310419921</v>
      </c>
      <c r="F4914" s="22">
        <v>0.10891753371021314</v>
      </c>
      <c r="G4914" s="22">
        <v>0.75973911704537955</v>
      </c>
      <c r="H4914" s="22">
        <v>2.5039044455687289</v>
      </c>
      <c r="I4914" s="22">
        <v>0.72282835837311099</v>
      </c>
      <c r="J4914" s="22">
        <v>0.12488726600822682</v>
      </c>
      <c r="K4914" s="22">
        <v>0.13812938562724092</v>
      </c>
      <c r="L4914" s="22">
        <v>0.8595829392226304</v>
      </c>
      <c r="M4914" s="22">
        <v>31.308154242097626</v>
      </c>
      <c r="N4914" s="22">
        <v>1600.2727612678998</v>
      </c>
      <c r="O4914" s="22">
        <v>0.41151756450584015</v>
      </c>
      <c r="P4914" s="22">
        <v>7.9749675546072458</v>
      </c>
      <c r="Q4914" s="22">
        <v>13.56217417126768</v>
      </c>
      <c r="R4914" s="22">
        <v>12.464530036734782</v>
      </c>
      <c r="S4914" s="22">
        <v>11.256901519984162</v>
      </c>
      <c r="T4914" s="22">
        <v>123.99309298079672</v>
      </c>
      <c r="U4914" s="22">
        <v>3.3413255317744882E-2</v>
      </c>
      <c r="V4914" s="22">
        <v>2.2326829590198192</v>
      </c>
      <c r="W4914" s="22">
        <v>0.45863487384791357</v>
      </c>
      <c r="X4914" s="22">
        <v>0.94165328523349678</v>
      </c>
      <c r="Y4914" s="22">
        <v>7.5548272145355352E-2</v>
      </c>
      <c r="Z4914" s="22">
        <v>5.8057455841270533</v>
      </c>
      <c r="AA4914" s="22">
        <v>15.243835375376696</v>
      </c>
      <c r="AB4914" s="22">
        <v>0.41580695541233148</v>
      </c>
      <c r="AC4914" s="22">
        <v>0.40039814346362812</v>
      </c>
      <c r="AD4914" s="22">
        <v>0.45018807329359234</v>
      </c>
      <c r="AE4914" s="22">
        <v>7.3342535359978882</v>
      </c>
      <c r="AF4914" s="22">
        <v>0.41258441301335208</v>
      </c>
      <c r="AG4914" s="22">
        <v>1</v>
      </c>
      <c r="AH4914" s="22">
        <v>0.15114053804359781</v>
      </c>
      <c r="AI4914" s="22">
        <v>3.616286487318801</v>
      </c>
      <c r="AJ4914" s="22">
        <v>0.58513891027474096</v>
      </c>
      <c r="AK4914" s="22">
        <v>3.4000571918787532</v>
      </c>
      <c r="AL4914" s="22">
        <v>409.83150392644245</v>
      </c>
      <c r="AM4914" s="22">
        <v>0.10998438221772508</v>
      </c>
      <c r="AN4914" s="22">
        <v>1.5810034975033544</v>
      </c>
    </row>
    <row r="4915" spans="1:40" x14ac:dyDescent="0.2">
      <c r="A4915" s="20">
        <v>43445</v>
      </c>
      <c r="B4915" s="22">
        <v>0.40413732394366197</v>
      </c>
      <c r="C4915" s="22">
        <v>7.9291373239436622E-2</v>
      </c>
      <c r="D4915" s="22">
        <v>4.1459066901408451E-2</v>
      </c>
      <c r="E4915" s="22">
        <v>0.14731514084507044</v>
      </c>
      <c r="F4915" s="22">
        <v>0.10929797535211268</v>
      </c>
      <c r="G4915" s="22">
        <v>0.75889084507042259</v>
      </c>
      <c r="H4915" s="22">
        <v>2.5129841549295775</v>
      </c>
      <c r="I4915" s="22">
        <v>0.72572623239436618</v>
      </c>
      <c r="J4915" s="22">
        <v>0.12449383802816902</v>
      </c>
      <c r="K4915" s="22">
        <v>0.13736795774647886</v>
      </c>
      <c r="L4915" s="22">
        <v>0.86012323943661972</v>
      </c>
      <c r="M4915" s="22">
        <v>31.450264084507044</v>
      </c>
      <c r="N4915" s="22">
        <v>1605.9639084507044</v>
      </c>
      <c r="O4915" s="22">
        <v>0.41253301056338026</v>
      </c>
      <c r="P4915" s="22">
        <v>7.95268485915493</v>
      </c>
      <c r="Q4915" s="22">
        <v>13.615757042253522</v>
      </c>
      <c r="R4915" s="22">
        <v>12.474691901408452</v>
      </c>
      <c r="S4915" s="22">
        <v>11.284110915492958</v>
      </c>
      <c r="T4915" s="22">
        <v>124.17803697183099</v>
      </c>
      <c r="U4915" s="22">
        <v>3.3422095070422535E-2</v>
      </c>
      <c r="V4915" s="22">
        <v>2.222711267605634</v>
      </c>
      <c r="W4915" s="22">
        <v>0.46027728873239437</v>
      </c>
      <c r="X4915" s="22">
        <v>0.94366197183098599</v>
      </c>
      <c r="Y4915" s="22">
        <v>7.5660211267605637E-2</v>
      </c>
      <c r="Z4915" s="22">
        <v>5.796654929577465</v>
      </c>
      <c r="AA4915" s="22">
        <v>15.250880281690142</v>
      </c>
      <c r="AB4915" s="22">
        <v>0.41812279929577467</v>
      </c>
      <c r="AC4915" s="22">
        <v>0.4006161971830986</v>
      </c>
      <c r="AD4915" s="22">
        <v>0.45242077464788738</v>
      </c>
      <c r="AE4915" s="22">
        <v>7.305182658450704</v>
      </c>
      <c r="AF4915" s="22">
        <v>0.41279709507042256</v>
      </c>
      <c r="AG4915" s="22">
        <v>1</v>
      </c>
      <c r="AH4915" s="22">
        <v>0.15112235915492958</v>
      </c>
      <c r="AI4915" s="22">
        <v>3.611355633802817</v>
      </c>
      <c r="AJ4915" s="22">
        <v>0.59026188380281697</v>
      </c>
      <c r="AK4915" s="22">
        <v>3.3927156690140845</v>
      </c>
      <c r="AL4915" s="22">
        <v>410.43133802816902</v>
      </c>
      <c r="AM4915" s="22">
        <v>0.11003521126760564</v>
      </c>
      <c r="AN4915" s="22">
        <v>1.5765404929577467</v>
      </c>
    </row>
    <row r="4916" spans="1:40" x14ac:dyDescent="0.2">
      <c r="A4916" s="20">
        <v>43446</v>
      </c>
      <c r="B4916" s="22">
        <v>0.40421550822739533</v>
      </c>
      <c r="C4916" s="22">
        <v>7.9456276484508287E-2</v>
      </c>
      <c r="D4916" s="22">
        <v>4.1470474932584891E-2</v>
      </c>
      <c r="E4916" s="22">
        <v>0.14692642122062627</v>
      </c>
      <c r="F4916" s="22">
        <v>0.10935006328765617</v>
      </c>
      <c r="G4916" s="22">
        <v>0.75700842000990587</v>
      </c>
      <c r="H4916" s="22">
        <v>2.5012382367508672</v>
      </c>
      <c r="I4916" s="22">
        <v>0.7225689285124649</v>
      </c>
      <c r="J4916" s="22">
        <v>0.12512244785647461</v>
      </c>
      <c r="K4916" s="22">
        <v>0.13900170601507897</v>
      </c>
      <c r="L4916" s="22">
        <v>0.85997468493753793</v>
      </c>
      <c r="M4916" s="22">
        <v>31.245391007649552</v>
      </c>
      <c r="N4916" s="22">
        <v>1606.4058114578174</v>
      </c>
      <c r="O4916" s="22">
        <v>0.41244840680204725</v>
      </c>
      <c r="P4916" s="22">
        <v>7.9060040724230918</v>
      </c>
      <c r="Q4916" s="22">
        <v>13.555665621044522</v>
      </c>
      <c r="R4916" s="22">
        <v>12.467117935171427</v>
      </c>
      <c r="S4916" s="22">
        <v>11.292719167904904</v>
      </c>
      <c r="T4916" s="22">
        <v>123.69379780969678</v>
      </c>
      <c r="U4916" s="22">
        <v>3.345990864564416E-2</v>
      </c>
      <c r="V4916" s="22">
        <v>2.2092344945242419</v>
      </c>
      <c r="W4916" s="22">
        <v>0.46040394034450499</v>
      </c>
      <c r="X4916" s="22">
        <v>0.94310714875350843</v>
      </c>
      <c r="Y4916" s="22">
        <v>7.5438886137251665E-2</v>
      </c>
      <c r="Z4916" s="22">
        <v>5.7861427549391893</v>
      </c>
      <c r="AA4916" s="22">
        <v>15.266083319575147</v>
      </c>
      <c r="AB4916" s="22">
        <v>0.41558527323757638</v>
      </c>
      <c r="AC4916" s="22">
        <v>0.40063837983600248</v>
      </c>
      <c r="AD4916" s="22">
        <v>0.45011281712619011</v>
      </c>
      <c r="AE4916" s="22">
        <v>7.3046062407132251</v>
      </c>
      <c r="AF4916" s="22">
        <v>0.41288866875791097</v>
      </c>
      <c r="AG4916" s="22">
        <v>1</v>
      </c>
      <c r="AH4916" s="22">
        <v>0.15099884431236585</v>
      </c>
      <c r="AI4916" s="22">
        <v>3.6046447636343628</v>
      </c>
      <c r="AJ4916" s="22">
        <v>0.58793682240933365</v>
      </c>
      <c r="AK4916" s="22">
        <v>3.3867150954818119</v>
      </c>
      <c r="AL4916" s="22">
        <v>409.44361895327722</v>
      </c>
      <c r="AM4916" s="22">
        <v>0.11006548896593474</v>
      </c>
      <c r="AN4916" s="22">
        <v>1.5513950800726433</v>
      </c>
    </row>
    <row r="4917" spans="1:40" x14ac:dyDescent="0.2">
      <c r="A4917" s="20">
        <v>43447</v>
      </c>
      <c r="B4917" s="22">
        <v>0.40557255027553529</v>
      </c>
      <c r="C4917" s="22">
        <v>7.9800333513710506E-2</v>
      </c>
      <c r="D4917" s="22">
        <v>4.1609700610705569E-2</v>
      </c>
      <c r="E4917" s="22">
        <v>0.14743072964406798</v>
      </c>
      <c r="F4917" s="22">
        <v>0.10977239345783039</v>
      </c>
      <c r="G4917" s="22">
        <v>0.7597707369327783</v>
      </c>
      <c r="H4917" s="22">
        <v>2.5091937140396019</v>
      </c>
      <c r="I4917" s="22">
        <v>0.72565736435820694</v>
      </c>
      <c r="J4917" s="22">
        <v>0.12546520745215406</v>
      </c>
      <c r="K4917" s="22">
        <v>0.13975549690229816</v>
      </c>
      <c r="L4917" s="22">
        <v>0.8627292906759727</v>
      </c>
      <c r="M4917" s="22">
        <v>31.436428090247489</v>
      </c>
      <c r="N4917" s="22">
        <v>1600.2032004064008</v>
      </c>
      <c r="O4917" s="22">
        <v>0.41552274408896644</v>
      </c>
      <c r="P4917" s="22">
        <v>7.89831144879681</v>
      </c>
      <c r="Q4917" s="22">
        <v>13.61332287881967</v>
      </c>
      <c r="R4917" s="22">
        <v>12.547625095250192</v>
      </c>
      <c r="S4917" s="22">
        <v>11.303022606045211</v>
      </c>
      <c r="T4917" s="22">
        <v>124.18968316197501</v>
      </c>
      <c r="U4917" s="22">
        <v>3.3583284557873461E-2</v>
      </c>
      <c r="V4917" s="22">
        <v>2.2434870956698436</v>
      </c>
      <c r="W4917" s="22">
        <v>0.46139744453401949</v>
      </c>
      <c r="X4917" s="22">
        <v>0.9447935417609965</v>
      </c>
      <c r="Y4917" s="22">
        <v>7.5714238384998508E-2</v>
      </c>
      <c r="Z4917" s="22">
        <v>5.8077768329449704</v>
      </c>
      <c r="AA4917" s="22">
        <v>15.284204481452441</v>
      </c>
      <c r="AB4917" s="22">
        <v>0.41773144415854047</v>
      </c>
      <c r="AC4917" s="22">
        <v>0.4019834126624775</v>
      </c>
      <c r="AD4917" s="22">
        <v>0.45194420823624254</v>
      </c>
      <c r="AE4917" s="22">
        <v>7.3152035869289138</v>
      </c>
      <c r="AF4917" s="22">
        <v>0.41421961104791771</v>
      </c>
      <c r="AG4917" s="22">
        <v>0.99999999999999989</v>
      </c>
      <c r="AH4917" s="22">
        <v>0.15141743326964915</v>
      </c>
      <c r="AI4917" s="22">
        <v>3.6189550639970847</v>
      </c>
      <c r="AJ4917" s="22">
        <v>0.58908239555609543</v>
      </c>
      <c r="AK4917" s="22">
        <v>3.4036068072136145</v>
      </c>
      <c r="AL4917" s="22">
        <v>408.60951287119963</v>
      </c>
      <c r="AM4917" s="22">
        <v>0.11043500347870261</v>
      </c>
      <c r="AN4917" s="22">
        <v>1.5647425207893895</v>
      </c>
    </row>
    <row r="4918" spans="1:40" x14ac:dyDescent="0.2">
      <c r="A4918" s="20">
        <v>43448</v>
      </c>
      <c r="B4918" s="22">
        <v>0.40544448982745868</v>
      </c>
      <c r="C4918" s="22">
        <v>7.9216664642829546E-2</v>
      </c>
      <c r="D4918" s="22">
        <v>4.1595372404428892E-2</v>
      </c>
      <c r="E4918" s="22">
        <v>0.14772539106052746</v>
      </c>
      <c r="F4918" s="22">
        <v>0.1101261770452714</v>
      </c>
      <c r="G4918" s="22">
        <v>0.7622506540673607</v>
      </c>
      <c r="H4918" s="22">
        <v>2.5152615717487055</v>
      </c>
      <c r="I4918" s="22">
        <v>0.72889045889586812</v>
      </c>
      <c r="J4918" s="22">
        <v>0.12481923454800357</v>
      </c>
      <c r="K4918" s="22">
        <v>0.13890514091425921</v>
      </c>
      <c r="L4918" s="22">
        <v>0.8624747480322783</v>
      </c>
      <c r="M4918" s="22">
        <v>31.576274741408813</v>
      </c>
      <c r="N4918" s="22">
        <v>1609.5024672414363</v>
      </c>
      <c r="O4918" s="22">
        <v>0.41590956759799969</v>
      </c>
      <c r="P4918" s="22">
        <v>7.9382251316414054</v>
      </c>
      <c r="Q4918" s="22">
        <v>13.595769812445495</v>
      </c>
      <c r="R4918" s="22">
        <v>12.51504078951726</v>
      </c>
      <c r="S4918" s="22">
        <v>11.304050250035878</v>
      </c>
      <c r="T4918" s="22">
        <v>124.92962566372658</v>
      </c>
      <c r="U4918" s="22">
        <v>3.3568834380209085E-2</v>
      </c>
      <c r="V4918" s="22">
        <v>2.2335434444235926</v>
      </c>
      <c r="W4918" s="22">
        <v>0.46176603706933661</v>
      </c>
      <c r="X4918" s="22">
        <v>0.95083179705697296</v>
      </c>
      <c r="Y4918" s="22">
        <v>7.5010763133782993E-2</v>
      </c>
      <c r="Z4918" s="22">
        <v>5.8548136046011017</v>
      </c>
      <c r="AA4918" s="22">
        <v>15.311247750781016</v>
      </c>
      <c r="AB4918" s="22">
        <v>0.41900051883824385</v>
      </c>
      <c r="AC4918" s="22">
        <v>0.40191197412432245</v>
      </c>
      <c r="AD4918" s="22">
        <v>0.45425944120017225</v>
      </c>
      <c r="AE4918" s="22">
        <v>7.3698323158952164</v>
      </c>
      <c r="AF4918" s="22">
        <v>0.41403291863070857</v>
      </c>
      <c r="AG4918" s="22">
        <v>1</v>
      </c>
      <c r="AH4918" s="22">
        <v>0.15196440990429091</v>
      </c>
      <c r="AI4918" s="22">
        <v>3.6230364180290771</v>
      </c>
      <c r="AJ4918" s="22">
        <v>0.59197235806462289</v>
      </c>
      <c r="AK4918" s="22">
        <v>3.4070010045591528</v>
      </c>
      <c r="AL4918" s="22">
        <v>407.26704714804549</v>
      </c>
      <c r="AM4918" s="22">
        <v>0.11039111572300661</v>
      </c>
      <c r="AN4918" s="22">
        <v>1.5881528254606068</v>
      </c>
    </row>
    <row r="4919" spans="1:40" x14ac:dyDescent="0.2">
      <c r="A4919" s="20">
        <v>43451</v>
      </c>
      <c r="B4919" s="22">
        <v>0.40551611442956359</v>
      </c>
      <c r="C4919" s="22">
        <v>7.9186494573318167E-2</v>
      </c>
      <c r="D4919" s="22">
        <v>4.1602720517604976E-2</v>
      </c>
      <c r="E4919" s="22">
        <v>0.14798335007894362</v>
      </c>
      <c r="F4919" s="22">
        <v>0.10961566064192733</v>
      </c>
      <c r="G4919" s="22">
        <v>0.76141369754115562</v>
      </c>
      <c r="H4919" s="22">
        <v>2.507645935233132</v>
      </c>
      <c r="I4919" s="22">
        <v>0.72647977829548083</v>
      </c>
      <c r="J4919" s="22">
        <v>0.12527188614457166</v>
      </c>
      <c r="K4919" s="22">
        <v>0.13939340406973535</v>
      </c>
      <c r="L4919" s="22">
        <v>0.8625498227909596</v>
      </c>
      <c r="M4919" s="22">
        <v>31.458193019840792</v>
      </c>
      <c r="N4919" s="22">
        <v>1608.6826909275596</v>
      </c>
      <c r="O4919" s="22">
        <v>0.41567389120137793</v>
      </c>
      <c r="P4919" s="22">
        <v>7.9054001832816239</v>
      </c>
      <c r="Q4919" s="22">
        <v>13.528612911417563</v>
      </c>
      <c r="R4919" s="22">
        <v>12.456525819522804</v>
      </c>
      <c r="S4919" s="22">
        <v>11.306047189497743</v>
      </c>
      <c r="T4919" s="22">
        <v>124.56525819522807</v>
      </c>
      <c r="U4919" s="22">
        <v>3.3553786532112932E-2</v>
      </c>
      <c r="V4919" s="22">
        <v>2.2159410848947236</v>
      </c>
      <c r="W4919" s="22">
        <v>0.46140596879795964</v>
      </c>
      <c r="X4919" s="22">
        <v>0.9545439489461307</v>
      </c>
      <c r="Y4919" s="22">
        <v>7.5068178556049941E-2</v>
      </c>
      <c r="Z4919" s="22">
        <v>5.8431506773691355</v>
      </c>
      <c r="AA4919" s="22">
        <v>15.313952589681023</v>
      </c>
      <c r="AB4919" s="22">
        <v>0.41666758675514237</v>
      </c>
      <c r="AC4919" s="22">
        <v>0.40194985149772</v>
      </c>
      <c r="AD4919" s="22">
        <v>0.45206523059257381</v>
      </c>
      <c r="AE4919" s="22">
        <v>7.3638913117885414</v>
      </c>
      <c r="AF4919" s="22">
        <v>0.41408397831535482</v>
      </c>
      <c r="AG4919" s="22">
        <v>1</v>
      </c>
      <c r="AH4919" s="22">
        <v>0.15153857194907863</v>
      </c>
      <c r="AI4919" s="22">
        <v>3.6192600280442968</v>
      </c>
      <c r="AJ4919" s="22">
        <v>0.59264002826511808</v>
      </c>
      <c r="AK4919" s="22">
        <v>3.4030760397919866</v>
      </c>
      <c r="AL4919" s="22">
        <v>407.74640889467935</v>
      </c>
      <c r="AM4919" s="22">
        <v>0.11041061708493889</v>
      </c>
      <c r="AN4919" s="22">
        <v>1.5879475770390081</v>
      </c>
    </row>
    <row r="4920" spans="1:40" x14ac:dyDescent="0.2">
      <c r="A4920" s="20">
        <v>43452</v>
      </c>
      <c r="B4920" s="22">
        <v>0.40497325908364118</v>
      </c>
      <c r="C4920" s="22">
        <v>7.9175166786127807E-2</v>
      </c>
      <c r="D4920" s="22">
        <v>4.155042178971164E-2</v>
      </c>
      <c r="E4920" s="22">
        <v>0.14845895131499146</v>
      </c>
      <c r="F4920" s="22">
        <v>0.10944478138611678</v>
      </c>
      <c r="G4920" s="22">
        <v>0.76020290014886704</v>
      </c>
      <c r="H4920" s="22">
        <v>2.4978772674642995</v>
      </c>
      <c r="I4920" s="22">
        <v>0.72473948282516409</v>
      </c>
      <c r="J4920" s="22">
        <v>0.12527981474334235</v>
      </c>
      <c r="K4920" s="22">
        <v>0.13942768925401114</v>
      </c>
      <c r="L4920" s="22">
        <v>0.86219330650052384</v>
      </c>
      <c r="M4920" s="22">
        <v>31.253239234713572</v>
      </c>
      <c r="N4920" s="22">
        <v>1598.3900314274688</v>
      </c>
      <c r="O4920" s="22">
        <v>0.4144897171527816</v>
      </c>
      <c r="P4920" s="22">
        <v>7.7862932127694773</v>
      </c>
      <c r="Q4920" s="22">
        <v>13.474113690246458</v>
      </c>
      <c r="R4920" s="22">
        <v>12.406682472294206</v>
      </c>
      <c r="S4920" s="22">
        <v>11.280807189722667</v>
      </c>
      <c r="T4920" s="22">
        <v>124.22451342559408</v>
      </c>
      <c r="U4920" s="22">
        <v>3.3508297954457734E-2</v>
      </c>
      <c r="V4920" s="22">
        <v>2.213375971770414</v>
      </c>
      <c r="W4920" s="22">
        <v>0.46038484865192697</v>
      </c>
      <c r="X4920" s="22">
        <v>0.96252963555163484</v>
      </c>
      <c r="Y4920" s="22">
        <v>7.5481060814908754E-2</v>
      </c>
      <c r="Z4920" s="22">
        <v>5.8404366764073439</v>
      </c>
      <c r="AA4920" s="22">
        <v>15.29470143904725</v>
      </c>
      <c r="AB4920" s="22">
        <v>0.41590119644924739</v>
      </c>
      <c r="AC4920" s="22">
        <v>0.40138942493245855</v>
      </c>
      <c r="AD4920" s="22">
        <v>0.45052654794067382</v>
      </c>
      <c r="AE4920" s="22">
        <v>7.4328168936428298</v>
      </c>
      <c r="AF4920" s="22">
        <v>0.41359651541048686</v>
      </c>
      <c r="AG4920" s="22">
        <v>1</v>
      </c>
      <c r="AH4920" s="22">
        <v>0.1510723934498539</v>
      </c>
      <c r="AI4920" s="22">
        <v>3.6058885151899438</v>
      </c>
      <c r="AJ4920" s="22">
        <v>0.58929260627446656</v>
      </c>
      <c r="AK4920" s="22">
        <v>3.3972542316810941</v>
      </c>
      <c r="AL4920" s="22">
        <v>406.49611291834373</v>
      </c>
      <c r="AM4920" s="22">
        <v>0.1102718200363897</v>
      </c>
      <c r="AN4920" s="22">
        <v>1.5812978993218283</v>
      </c>
    </row>
    <row r="4921" spans="1:40" x14ac:dyDescent="0.2">
      <c r="A4921" s="20">
        <v>43453</v>
      </c>
      <c r="B4921" s="22">
        <v>0.40378885333861086</v>
      </c>
      <c r="C4921" s="22">
        <v>7.8140977009598572E-2</v>
      </c>
      <c r="D4921" s="22">
        <v>4.1426702290244193E-2</v>
      </c>
      <c r="E4921" s="22">
        <v>0.14824465921210322</v>
      </c>
      <c r="F4921" s="22">
        <v>0.1093335972116854</v>
      </c>
      <c r="G4921" s="22">
        <v>0.75774867785950673</v>
      </c>
      <c r="H4921" s="22">
        <v>2.4890325559916877</v>
      </c>
      <c r="I4921" s="22">
        <v>0.7216633132126089</v>
      </c>
      <c r="J4921" s="22">
        <v>0.125067343954437</v>
      </c>
      <c r="K4921" s="22">
        <v>0.13861309936119448</v>
      </c>
      <c r="L4921" s="22">
        <v>0.86049631120053649</v>
      </c>
      <c r="M4921" s="22">
        <v>31.170630339413528</v>
      </c>
      <c r="N4921" s="22">
        <v>1587.1183384459762</v>
      </c>
      <c r="O4921" s="22">
        <v>0.4133654385328363</v>
      </c>
      <c r="P4921" s="22">
        <v>7.7252586557596938</v>
      </c>
      <c r="Q4921" s="22">
        <v>13.378632450440346</v>
      </c>
      <c r="R4921" s="22">
        <v>12.365999274334531</v>
      </c>
      <c r="S4921" s="22">
        <v>11.192840100713569</v>
      </c>
      <c r="T4921" s="22">
        <v>124.10088948994513</v>
      </c>
      <c r="U4921" s="22">
        <v>3.3401501907620583E-2</v>
      </c>
      <c r="V4921" s="22">
        <v>2.2108607931743465</v>
      </c>
      <c r="W4921" s="22">
        <v>0.45925828193202922</v>
      </c>
      <c r="X4921" s="22">
        <v>0.95847214434145844</v>
      </c>
      <c r="Y4921" s="22">
        <v>7.4358720629789654E-2</v>
      </c>
      <c r="Z4921" s="22">
        <v>5.8255544194126507</v>
      </c>
      <c r="AA4921" s="22">
        <v>15.255467229607149</v>
      </c>
      <c r="AB4921" s="22">
        <v>0.41436597728447183</v>
      </c>
      <c r="AC4921" s="22">
        <v>0.40038042462424822</v>
      </c>
      <c r="AD4921" s="22">
        <v>0.45001154467790344</v>
      </c>
      <c r="AE4921" s="22">
        <v>7.4123429099185261</v>
      </c>
      <c r="AF4921" s="22">
        <v>0.41249683895724065</v>
      </c>
      <c r="AG4921" s="22">
        <v>1</v>
      </c>
      <c r="AH4921" s="22">
        <v>0.15087244780156348</v>
      </c>
      <c r="AI4921" s="22">
        <v>3.5997405196204548</v>
      </c>
      <c r="AJ4921" s="22">
        <v>0.58088421237809362</v>
      </c>
      <c r="AK4921" s="22">
        <v>3.3925960132378972</v>
      </c>
      <c r="AL4921" s="22">
        <v>404.92133126628624</v>
      </c>
      <c r="AM4921" s="22">
        <v>0.10994931336653802</v>
      </c>
      <c r="AN4921" s="22">
        <v>1.5804224252619541</v>
      </c>
    </row>
    <row r="4922" spans="1:40" x14ac:dyDescent="0.2">
      <c r="A4922" s="20">
        <v>43454</v>
      </c>
      <c r="B4922" s="22">
        <v>0.40924386602188401</v>
      </c>
      <c r="C4922" s="22">
        <v>7.9212444008646618E-2</v>
      </c>
      <c r="D4922" s="22">
        <v>4.1978472578165046E-2</v>
      </c>
      <c r="E4922" s="22">
        <v>0.15050252936064001</v>
      </c>
      <c r="F4922" s="22">
        <v>0.11006618679384039</v>
      </c>
      <c r="G4922" s="22">
        <v>0.76698682949657926</v>
      </c>
      <c r="H4922" s="22">
        <v>2.5096383125710338</v>
      </c>
      <c r="I4922" s="22">
        <v>0.72665076995074984</v>
      </c>
      <c r="J4922" s="22">
        <v>0.12751543244267155</v>
      </c>
      <c r="K4922" s="22">
        <v>0.14100907004211888</v>
      </c>
      <c r="L4922" s="22">
        <v>0.8724734249994428</v>
      </c>
      <c r="M4922" s="22">
        <v>31.270474450114765</v>
      </c>
      <c r="N4922" s="22">
        <v>1611.7709981503353</v>
      </c>
      <c r="O4922" s="22">
        <v>0.4193724511398837</v>
      </c>
      <c r="P4922" s="22">
        <v>7.7956677734940829</v>
      </c>
      <c r="Q4922" s="22">
        <v>13.251844093330066</v>
      </c>
      <c r="R4922" s="22">
        <v>12.399438415082566</v>
      </c>
      <c r="S4922" s="22">
        <v>11.287411138100861</v>
      </c>
      <c r="T4922" s="22">
        <v>124.99498584895149</v>
      </c>
      <c r="U4922" s="22">
        <v>3.3824348717491584E-2</v>
      </c>
      <c r="V4922" s="22">
        <v>2.2145833797606578</v>
      </c>
      <c r="W4922" s="22">
        <v>0.46531321730216391</v>
      </c>
      <c r="X4922" s="22">
        <v>0.96720745214271397</v>
      </c>
      <c r="Y4922" s="22">
        <v>7.5479687116974573E-2</v>
      </c>
      <c r="Z4922" s="22">
        <v>5.9189267488244601</v>
      </c>
      <c r="AA4922" s="22">
        <v>15.460299066253649</v>
      </c>
      <c r="AB4922" s="22">
        <v>0.4170436565417957</v>
      </c>
      <c r="AC4922" s="22">
        <v>0.40564481982483896</v>
      </c>
      <c r="AD4922" s="22">
        <v>0.4509281750718695</v>
      </c>
      <c r="AE4922" s="22">
        <v>7.6069128429122195</v>
      </c>
      <c r="AF4922" s="22">
        <v>0.41809105698304105</v>
      </c>
      <c r="AG4922" s="22">
        <v>1</v>
      </c>
      <c r="AH4922" s="22">
        <v>0.15270875582198651</v>
      </c>
      <c r="AI4922" s="22">
        <v>3.6380451496445523</v>
      </c>
      <c r="AJ4922" s="22">
        <v>0.58558598711920307</v>
      </c>
      <c r="AK4922" s="22">
        <v>3.4249994428721058</v>
      </c>
      <c r="AL4922" s="22">
        <v>410.75368261538119</v>
      </c>
      <c r="AM4922" s="22">
        <v>0.11142557885588215</v>
      </c>
      <c r="AN4922" s="22">
        <v>1.6036926436832839</v>
      </c>
    </row>
    <row r="4923" spans="1:40" x14ac:dyDescent="0.2">
      <c r="A4923" s="20">
        <v>43455</v>
      </c>
      <c r="B4923" s="22">
        <v>0.40618052713658437</v>
      </c>
      <c r="C4923" s="22">
        <v>7.7776425956444323E-2</v>
      </c>
      <c r="D4923" s="22">
        <v>4.1668786568303237E-2</v>
      </c>
      <c r="E4923" s="22">
        <v>0.1503987258469468</v>
      </c>
      <c r="F4923" s="22">
        <v>0.1100505458285866</v>
      </c>
      <c r="G4923" s="22">
        <v>0.76369548626856765</v>
      </c>
      <c r="H4923" s="22">
        <v>2.5139083981285877</v>
      </c>
      <c r="I4923" s="22">
        <v>0.7260239124904605</v>
      </c>
      <c r="J4923" s="22">
        <v>0.1257230707973411</v>
      </c>
      <c r="K4923" s="22">
        <v>0.13969230088593454</v>
      </c>
      <c r="L4923" s="22">
        <v>0.86630241226372318</v>
      </c>
      <c r="M4923" s="22">
        <v>31.311868868414944</v>
      </c>
      <c r="N4923" s="22">
        <v>1609.2818510612412</v>
      </c>
      <c r="O4923" s="22">
        <v>0.41651089998119745</v>
      </c>
      <c r="P4923" s="22">
        <v>7.7566279185515361</v>
      </c>
      <c r="Q4923" s="22">
        <v>12.938404875405087</v>
      </c>
      <c r="R4923" s="22">
        <v>12.30022231316293</v>
      </c>
      <c r="S4923" s="22">
        <v>11.242852244699327</v>
      </c>
      <c r="T4923" s="22">
        <v>124.76524393615964</v>
      </c>
      <c r="U4923" s="22">
        <v>3.3582560030084176E-2</v>
      </c>
      <c r="V4923" s="22">
        <v>2.2054350591176051</v>
      </c>
      <c r="W4923" s="22">
        <v>0.46221229248006379</v>
      </c>
      <c r="X4923" s="22">
        <v>0.96900888146616104</v>
      </c>
      <c r="Y4923" s="22">
        <v>7.4292413701569471E-2</v>
      </c>
      <c r="Z4923" s="22">
        <v>5.8509285169168157</v>
      </c>
      <c r="AA4923" s="22">
        <v>15.330759957085821</v>
      </c>
      <c r="AB4923" s="22">
        <v>0.41725194385763115</v>
      </c>
      <c r="AC4923" s="22">
        <v>0.40265227345625076</v>
      </c>
      <c r="AD4923" s="22">
        <v>0.45060997865351221</v>
      </c>
      <c r="AE4923" s="22">
        <v>7.6186499729021264</v>
      </c>
      <c r="AF4923" s="22">
        <v>0.41492926902104788</v>
      </c>
      <c r="AG4923" s="22">
        <v>1</v>
      </c>
      <c r="AH4923" s="22">
        <v>0.15202459823255507</v>
      </c>
      <c r="AI4923" s="22">
        <v>3.6101003174322281</v>
      </c>
      <c r="AJ4923" s="22">
        <v>0.58809020826651037</v>
      </c>
      <c r="AK4923" s="22">
        <v>3.4058155353765502</v>
      </c>
      <c r="AL4923" s="22">
        <v>407.71902270691163</v>
      </c>
      <c r="AM4923" s="22">
        <v>0.11060356364682071</v>
      </c>
      <c r="AN4923" s="22">
        <v>1.6172674283565418</v>
      </c>
    </row>
    <row r="4924" spans="1:40" x14ac:dyDescent="0.2">
      <c r="A4924" s="20">
        <v>43458</v>
      </c>
      <c r="B4924" s="22">
        <v>0.40603922956148691</v>
      </c>
      <c r="C4924" s="22">
        <v>7.8027907388160372E-2</v>
      </c>
      <c r="D4924" s="22">
        <v>4.1655425576612642E-2</v>
      </c>
      <c r="E4924" s="22">
        <v>0.15041684173282327</v>
      </c>
      <c r="F4924" s="22">
        <v>0.10899803188783973</v>
      </c>
      <c r="G4924" s="22">
        <v>0.76267663253798024</v>
      </c>
      <c r="H4924" s="22">
        <v>2.5079056190707858</v>
      </c>
      <c r="I4924" s="22">
        <v>0.72409942283452378</v>
      </c>
      <c r="J4924" s="22">
        <v>0.12603657592711351</v>
      </c>
      <c r="K4924" s="22">
        <v>0.14066473541053937</v>
      </c>
      <c r="L4924" s="22">
        <v>0.86603569138232239</v>
      </c>
      <c r="M4924" s="22">
        <v>31.143716414939966</v>
      </c>
      <c r="N4924" s="22">
        <v>1608.7658388801665</v>
      </c>
      <c r="O4924" s="22">
        <v>0.41656531257601559</v>
      </c>
      <c r="P4924" s="22">
        <v>7.7508237323367464</v>
      </c>
      <c r="Q4924" s="22">
        <v>12.904402821697884</v>
      </c>
      <c r="R4924" s="22">
        <v>12.210035160655449</v>
      </c>
      <c r="S4924" s="22">
        <v>11.244775657327349</v>
      </c>
      <c r="T4924" s="22">
        <v>124.26416930187303</v>
      </c>
      <c r="U4924" s="22">
        <v>3.3568474823643883E-2</v>
      </c>
      <c r="V4924" s="22">
        <v>2.1967117047389486</v>
      </c>
      <c r="W4924" s="22">
        <v>0.46250635766568632</v>
      </c>
      <c r="X4924" s="22">
        <v>0.96695119524114914</v>
      </c>
      <c r="Y4924" s="22">
        <v>7.4357046504942403E-2</v>
      </c>
      <c r="Z4924" s="22">
        <v>5.8562393578204821</v>
      </c>
      <c r="AA4924" s="22">
        <v>15.341323721279938</v>
      </c>
      <c r="AB4924" s="22">
        <v>0.41515004091019664</v>
      </c>
      <c r="AC4924" s="22">
        <v>0.4024678799672719</v>
      </c>
      <c r="AD4924" s="22">
        <v>0.45010061696999187</v>
      </c>
      <c r="AE4924" s="22">
        <v>7.5824838017735132</v>
      </c>
      <c r="AF4924" s="22">
        <v>0.41480727980363108</v>
      </c>
      <c r="AG4924" s="22">
        <v>1</v>
      </c>
      <c r="AH4924" s="22">
        <v>0.15178788615908539</v>
      </c>
      <c r="AI4924" s="22">
        <v>3.5912518520156564</v>
      </c>
      <c r="AJ4924" s="22">
        <v>0.58421972092611851</v>
      </c>
      <c r="AK4924" s="22">
        <v>3.4059397182724842</v>
      </c>
      <c r="AL4924" s="22">
        <v>409.10196590079835</v>
      </c>
      <c r="AM4924" s="22">
        <v>0.11056809889210766</v>
      </c>
      <c r="AN4924" s="22">
        <v>1.6112315074854604</v>
      </c>
    </row>
    <row r="4925" spans="1:40" x14ac:dyDescent="0.2">
      <c r="A4925" s="20">
        <v>43459</v>
      </c>
      <c r="B4925" s="22">
        <v>0.40568632432372725</v>
      </c>
      <c r="C4925" s="22">
        <v>7.772856306540156E-2</v>
      </c>
      <c r="D4925" s="22">
        <v>4.163675123987938E-2</v>
      </c>
      <c r="E4925" s="22">
        <v>0.1500889178531585</v>
      </c>
      <c r="F4925" s="22">
        <v>0.10864546629405852</v>
      </c>
      <c r="G4925" s="22">
        <v>0.76059558393072146</v>
      </c>
      <c r="H4925" s="22">
        <v>2.5093612273977444</v>
      </c>
      <c r="I4925" s="22">
        <v>0.72385759888659384</v>
      </c>
      <c r="J4925" s="22">
        <v>0.12549015276197631</v>
      </c>
      <c r="K4925" s="22">
        <v>0.14010360862889773</v>
      </c>
      <c r="L4925" s="22">
        <v>0.86514309699225689</v>
      </c>
      <c r="M4925" s="22">
        <v>31.126771453503142</v>
      </c>
      <c r="N4925" s="22">
        <v>1607.1487744800238</v>
      </c>
      <c r="O4925" s="22">
        <v>0.41741685352302471</v>
      </c>
      <c r="P4925" s="22">
        <v>7.7353009399887336</v>
      </c>
      <c r="Q4925" s="22">
        <v>12.932300928943038</v>
      </c>
      <c r="R4925" s="22">
        <v>12.180089028310118</v>
      </c>
      <c r="S4925" s="22">
        <v>11.233472877293362</v>
      </c>
      <c r="T4925" s="22">
        <v>124.16466923663194</v>
      </c>
      <c r="U4925" s="22">
        <v>3.3518164647145236E-2</v>
      </c>
      <c r="V4925" s="22">
        <v>2.1993858592999236</v>
      </c>
      <c r="W4925" s="22">
        <v>0.46204146554295117</v>
      </c>
      <c r="X4925" s="22">
        <v>0.96869649740978425</v>
      </c>
      <c r="Y4925" s="22">
        <v>7.4271260203461725E-2</v>
      </c>
      <c r="Z4925" s="22">
        <v>5.8503529099886231</v>
      </c>
      <c r="AA4925" s="22">
        <v>15.325903261794041</v>
      </c>
      <c r="AB4925" s="22">
        <v>0.41568267924403257</v>
      </c>
      <c r="AC4925" s="22">
        <v>0.40206333602111938</v>
      </c>
      <c r="AD4925" s="22">
        <v>0.45001270255045117</v>
      </c>
      <c r="AE4925" s="22">
        <v>7.5822628212916827</v>
      </c>
      <c r="AF4925" s="22">
        <v>0.41436824141473272</v>
      </c>
      <c r="AG4925" s="22">
        <v>1</v>
      </c>
      <c r="AH4925" s="22">
        <v>0.15160217821125999</v>
      </c>
      <c r="AI4925" s="22">
        <v>3.5997923409143628</v>
      </c>
      <c r="AJ4925" s="22">
        <v>0.58442777771641286</v>
      </c>
      <c r="AK4925" s="22">
        <v>3.4029580374007269</v>
      </c>
      <c r="AL4925" s="22">
        <v>407.50996874068016</v>
      </c>
      <c r="AM4925" s="22">
        <v>0.11045696044536246</v>
      </c>
      <c r="AN4925" s="22">
        <v>1.6133675013530977</v>
      </c>
    </row>
    <row r="4926" spans="1:40" x14ac:dyDescent="0.2">
      <c r="A4926" s="20">
        <v>43460</v>
      </c>
      <c r="B4926" s="22">
        <v>0.40354231217175379</v>
      </c>
      <c r="C4926" s="22">
        <v>7.7625420265014178E-2</v>
      </c>
      <c r="D4926" s="22">
        <v>4.1393631748961698E-2</v>
      </c>
      <c r="E4926" s="22">
        <v>0.14909794097611356</v>
      </c>
      <c r="F4926" s="22">
        <v>0.10938976421209924</v>
      </c>
      <c r="G4926" s="22">
        <v>0.75641110158876657</v>
      </c>
      <c r="H4926" s="22">
        <v>2.5053288505065154</v>
      </c>
      <c r="I4926" s="22">
        <v>0.72260311600413119</v>
      </c>
      <c r="J4926" s="22">
        <v>0.12471707649372624</v>
      </c>
      <c r="K4926" s="22">
        <v>0.13879183422330632</v>
      </c>
      <c r="L4926" s="22">
        <v>0.86013140835475865</v>
      </c>
      <c r="M4926" s="22">
        <v>31.044674445689676</v>
      </c>
      <c r="N4926" s="22">
        <v>1600.8526160810425</v>
      </c>
      <c r="O4926" s="22">
        <v>0.41474937921638427</v>
      </c>
      <c r="P4926" s="22">
        <v>7.6977168347726721</v>
      </c>
      <c r="Q4926" s="22">
        <v>12.873843584503483</v>
      </c>
      <c r="R4926" s="22">
        <v>12.234381523721625</v>
      </c>
      <c r="S4926" s="22">
        <v>11.185092403366514</v>
      </c>
      <c r="T4926" s="22">
        <v>123.46012701342651</v>
      </c>
      <c r="U4926" s="22">
        <v>3.3362999099039704E-2</v>
      </c>
      <c r="V4926" s="22">
        <v>2.1864768057661457</v>
      </c>
      <c r="W4926" s="22">
        <v>0.45872063638561095</v>
      </c>
      <c r="X4926" s="22">
        <v>0.96302766607335144</v>
      </c>
      <c r="Y4926" s="22">
        <v>7.3922693212033305E-2</v>
      </c>
      <c r="Z4926" s="22">
        <v>5.8122926143230709</v>
      </c>
      <c r="AA4926" s="22">
        <v>15.239413716571075</v>
      </c>
      <c r="AB4926" s="22">
        <v>0.41433186103236863</v>
      </c>
      <c r="AC4926" s="22">
        <v>0.39993847100446084</v>
      </c>
      <c r="AD4926" s="22">
        <v>0.44910673083261921</v>
      </c>
      <c r="AE4926" s="22">
        <v>7.5433120179313073</v>
      </c>
      <c r="AF4926" s="22">
        <v>0.41217834618849847</v>
      </c>
      <c r="AG4926" s="22">
        <v>1</v>
      </c>
      <c r="AH4926" s="22">
        <v>0.15071307710901619</v>
      </c>
      <c r="AI4926" s="22">
        <v>3.5785703298393652</v>
      </c>
      <c r="AJ4926" s="22">
        <v>0.57915265783286085</v>
      </c>
      <c r="AK4926" s="22">
        <v>3.3812380512888125</v>
      </c>
      <c r="AL4926" s="22">
        <v>407.08022941525479</v>
      </c>
      <c r="AM4926" s="22">
        <v>0.10987320631990682</v>
      </c>
      <c r="AN4926" s="22">
        <v>1.5982046718087326</v>
      </c>
    </row>
    <row r="4927" spans="1:40" x14ac:dyDescent="0.2">
      <c r="A4927" s="20">
        <v>43461</v>
      </c>
      <c r="B4927" s="22">
        <v>0.40777626042256498</v>
      </c>
      <c r="C4927" s="22">
        <v>7.8084579600084386E-2</v>
      </c>
      <c r="D4927" s="22">
        <v>4.1827931918862207E-2</v>
      </c>
      <c r="E4927" s="22">
        <v>0.15117298959686462</v>
      </c>
      <c r="F4927" s="22">
        <v>0.10963816629472961</v>
      </c>
      <c r="G4927" s="22">
        <v>0.76218232688272325</v>
      </c>
      <c r="H4927" s="22">
        <v>2.5085212448234135</v>
      </c>
      <c r="I4927" s="22">
        <v>0.72501082503414049</v>
      </c>
      <c r="J4927" s="22">
        <v>0.12689160532480656</v>
      </c>
      <c r="K4927" s="22">
        <v>0.14035905805549079</v>
      </c>
      <c r="L4927" s="22">
        <v>0.8692335875828533</v>
      </c>
      <c r="M4927" s="22">
        <v>31.157223906116425</v>
      </c>
      <c r="N4927" s="22">
        <v>1615.9833016909261</v>
      </c>
      <c r="O4927" s="22">
        <v>0.41844585817539887</v>
      </c>
      <c r="P4927" s="22">
        <v>7.8100123238850214</v>
      </c>
      <c r="Q4927" s="22">
        <v>12.92231511396818</v>
      </c>
      <c r="R4927" s="22">
        <v>12.322774761571685</v>
      </c>
      <c r="S4927" s="22">
        <v>11.291343303467343</v>
      </c>
      <c r="T4927" s="22">
        <v>124.24696621479089</v>
      </c>
      <c r="U4927" s="22">
        <v>3.3690837024947545E-2</v>
      </c>
      <c r="V4927" s="22">
        <v>2.1836591946174599</v>
      </c>
      <c r="W4927" s="22">
        <v>0.4625342792747783</v>
      </c>
      <c r="X4927" s="22">
        <v>0.97347589070601437</v>
      </c>
      <c r="Y4927" s="22">
        <v>7.4409619291876242E-2</v>
      </c>
      <c r="Z4927" s="22">
        <v>5.8477389556895272</v>
      </c>
      <c r="AA4927" s="22">
        <v>15.399304977295184</v>
      </c>
      <c r="AB4927" s="22">
        <v>0.41693590469528918</v>
      </c>
      <c r="AC4927" s="22">
        <v>0.40419012090730438</v>
      </c>
      <c r="AD4927" s="22">
        <v>0.45226437509020867</v>
      </c>
      <c r="AE4927" s="22">
        <v>7.7118653476778913</v>
      </c>
      <c r="AF4927" s="22">
        <v>0.41650290332966949</v>
      </c>
      <c r="AG4927" s="22">
        <v>1</v>
      </c>
      <c r="AH4927" s="22">
        <v>0.15216112091840703</v>
      </c>
      <c r="AI4927" s="22">
        <v>3.611675493232966</v>
      </c>
      <c r="AJ4927" s="22">
        <v>0.58628384904906239</v>
      </c>
      <c r="AK4927" s="22">
        <v>3.414160254915676</v>
      </c>
      <c r="AL4927" s="22">
        <v>412.04854056334591</v>
      </c>
      <c r="AM4927" s="22">
        <v>0.11102599118453631</v>
      </c>
      <c r="AN4927" s="22">
        <v>1.6075231211626642</v>
      </c>
    </row>
    <row r="4928" spans="1:40" x14ac:dyDescent="0.2">
      <c r="A4928" s="20">
        <v>43462</v>
      </c>
      <c r="B4928" s="22">
        <v>0.40969231799013811</v>
      </c>
      <c r="C4928" s="22">
        <v>7.8549275976706301E-2</v>
      </c>
      <c r="D4928" s="22">
        <v>4.2027934581315957E-2</v>
      </c>
      <c r="E4928" s="22">
        <v>0.15213413953903476</v>
      </c>
      <c r="F4928" s="22">
        <v>0.10978602824694883</v>
      </c>
      <c r="G4928" s="22">
        <v>0.76702960797875896</v>
      </c>
      <c r="H4928" s="22">
        <v>2.5071956090051093</v>
      </c>
      <c r="I4928" s="22">
        <v>0.72791673174323379</v>
      </c>
      <c r="J4928" s="22">
        <v>0.12757982105803342</v>
      </c>
      <c r="K4928" s="22">
        <v>0.14173676342622546</v>
      </c>
      <c r="L4928" s="22">
        <v>0.87353577723733222</v>
      </c>
      <c r="M4928" s="22">
        <v>31.318190945804236</v>
      </c>
      <c r="N4928" s="22">
        <v>1623.7533189049286</v>
      </c>
      <c r="O4928" s="22">
        <v>0.41962114281889373</v>
      </c>
      <c r="P4928" s="22">
        <v>7.7998170418795594</v>
      </c>
      <c r="Q4928" s="22">
        <v>12.969945781922846</v>
      </c>
      <c r="R4928" s="22">
        <v>12.300586804703363</v>
      </c>
      <c r="S4928" s="22">
        <v>11.356790646823891</v>
      </c>
      <c r="T4928" s="22">
        <v>124.50634775430062</v>
      </c>
      <c r="U4928" s="22">
        <v>3.3839443093330951E-2</v>
      </c>
      <c r="V4928" s="22">
        <v>2.1922622102233427</v>
      </c>
      <c r="W4928" s="22">
        <v>0.46297329257680897</v>
      </c>
      <c r="X4928" s="22">
        <v>0.9718646109908744</v>
      </c>
      <c r="Y4928" s="22">
        <v>7.4878957584952804E-2</v>
      </c>
      <c r="Z4928" s="22">
        <v>5.8585644481135226</v>
      </c>
      <c r="AA4928" s="22">
        <v>15.484504339677368</v>
      </c>
      <c r="AB4928" s="22">
        <v>0.41928646333028402</v>
      </c>
      <c r="AC4928" s="22">
        <v>0.40613355942792112</v>
      </c>
      <c r="AD4928" s="22">
        <v>0.45428278185590926</v>
      </c>
      <c r="AE4928" s="22">
        <v>7.7463241036167689</v>
      </c>
      <c r="AF4928" s="22">
        <v>0.41847207657466695</v>
      </c>
      <c r="AG4928" s="22">
        <v>1</v>
      </c>
      <c r="AH4928" s="22">
        <v>0.15239072714696891</v>
      </c>
      <c r="AI4928" s="22">
        <v>3.6301568531203281</v>
      </c>
      <c r="AJ4928" s="22">
        <v>0.5880876414020838</v>
      </c>
      <c r="AK4928" s="22">
        <v>3.4099377496151182</v>
      </c>
      <c r="AL4928" s="22">
        <v>413.47308061313277</v>
      </c>
      <c r="AM4928" s="22">
        <v>0.11155982953658046</v>
      </c>
      <c r="AN4928" s="22">
        <v>1.6086034940538609</v>
      </c>
    </row>
    <row r="4929" spans="1:40" x14ac:dyDescent="0.2">
      <c r="A4929" s="20">
        <v>43465</v>
      </c>
      <c r="B4929" s="22">
        <v>0.41489313632461255</v>
      </c>
      <c r="C4929" s="22">
        <v>7.9628123446748911E-2</v>
      </c>
      <c r="D4929" s="22">
        <v>4.255682074917537E-2</v>
      </c>
      <c r="E4929" s="22">
        <v>0.15404861958338981</v>
      </c>
      <c r="F4929" s="22">
        <v>0.11086259093579144</v>
      </c>
      <c r="G4929" s="22">
        <v>0.77668202973205014</v>
      </c>
      <c r="H4929" s="22">
        <v>2.5320816953594507</v>
      </c>
      <c r="I4929" s="22">
        <v>0.73547286611540375</v>
      </c>
      <c r="J4929" s="22">
        <v>0.12955808594279519</v>
      </c>
      <c r="K4929" s="22">
        <v>0.14410781257060234</v>
      </c>
      <c r="L4929" s="22">
        <v>0.88467534228005973</v>
      </c>
      <c r="M4929" s="22">
        <v>31.599340291898248</v>
      </c>
      <c r="N4929" s="22">
        <v>1623.8534182820479</v>
      </c>
      <c r="O4929" s="22">
        <v>0.42197596132122367</v>
      </c>
      <c r="P4929" s="22">
        <v>7.8577560887442965</v>
      </c>
      <c r="Q4929" s="22">
        <v>13.106050336631874</v>
      </c>
      <c r="R4929" s="22">
        <v>12.376304730920429</v>
      </c>
      <c r="S4929" s="22">
        <v>11.499706294338258</v>
      </c>
      <c r="T4929" s="22">
        <v>125.76250508336723</v>
      </c>
      <c r="U4929" s="22">
        <v>3.4239302336089648E-2</v>
      </c>
      <c r="V4929" s="22">
        <v>2.218641272423298</v>
      </c>
      <c r="W4929" s="22">
        <v>0.46654014730468574</v>
      </c>
      <c r="X4929" s="22">
        <v>0.97585965387917406</v>
      </c>
      <c r="Y4929" s="22">
        <v>7.5877728073742712E-2</v>
      </c>
      <c r="Z4929" s="22">
        <v>5.9272061813745429</v>
      </c>
      <c r="AA4929" s="22">
        <v>15.656771045140301</v>
      </c>
      <c r="AB4929" s="22">
        <v>0.42245040892865215</v>
      </c>
      <c r="AC4929" s="22">
        <v>0.4112444082960553</v>
      </c>
      <c r="AD4929" s="22">
        <v>0.45819212868826537</v>
      </c>
      <c r="AE4929" s="22">
        <v>7.871311734670825</v>
      </c>
      <c r="AF4929" s="22">
        <v>0.42371560254846147</v>
      </c>
      <c r="AG4929" s="22">
        <v>1</v>
      </c>
      <c r="AH4929" s="22">
        <v>0.15393565586733543</v>
      </c>
      <c r="AI4929" s="22">
        <v>3.6521169400388596</v>
      </c>
      <c r="AJ4929" s="22">
        <v>0.59731824138086853</v>
      </c>
      <c r="AK4929" s="22">
        <v>3.4525100537707289</v>
      </c>
      <c r="AL4929" s="22">
        <v>417.88667480005427</v>
      </c>
      <c r="AM4929" s="22">
        <v>0.11296371605440333</v>
      </c>
      <c r="AN4929" s="22">
        <v>1.620724323347341</v>
      </c>
    </row>
    <row r="4930" spans="1:40" x14ac:dyDescent="0.2">
      <c r="A4930" s="20">
        <v>43466</v>
      </c>
      <c r="B4930" s="22">
        <v>0.41409324088167315</v>
      </c>
      <c r="C4930" s="22">
        <v>7.9508427758047243E-2</v>
      </c>
      <c r="D4930" s="22">
        <v>4.2493939906420884E-2</v>
      </c>
      <c r="E4930" s="22">
        <v>0.15375162072270138</v>
      </c>
      <c r="F4930" s="22">
        <v>0.11064885281019224</v>
      </c>
      <c r="G4930" s="22">
        <v>0.77518462145554989</v>
      </c>
      <c r="H4930" s="22">
        <v>2.5291166356615364</v>
      </c>
      <c r="I4930" s="22">
        <v>0.7342353007497604</v>
      </c>
      <c r="J4930" s="22">
        <v>0.12922938158859013</v>
      </c>
      <c r="K4930" s="22">
        <v>0.14376233158577145</v>
      </c>
      <c r="L4930" s="22">
        <v>0.88298100231129151</v>
      </c>
      <c r="M4930" s="22">
        <v>31.577879249112122</v>
      </c>
      <c r="N4930" s="22">
        <v>1620.7227013924121</v>
      </c>
      <c r="O4930" s="22">
        <v>0.4208692710975816</v>
      </c>
      <c r="P4930" s="22">
        <v>7.8299227690399693</v>
      </c>
      <c r="Q4930" s="22">
        <v>13.125880827555104</v>
      </c>
      <c r="R4930" s="22">
        <v>12.369355657026889</v>
      </c>
      <c r="S4930" s="22">
        <v>11.477535374034613</v>
      </c>
      <c r="T4930" s="22">
        <v>125.35430407576526</v>
      </c>
      <c r="U4930" s="22">
        <v>3.416990811206945E-2</v>
      </c>
      <c r="V4930" s="22">
        <v>2.2146682451096456</v>
      </c>
      <c r="W4930" s="22">
        <v>0.46564067873048082</v>
      </c>
      <c r="X4930" s="22">
        <v>0.97410226055583737</v>
      </c>
      <c r="Y4930" s="22">
        <v>7.570889001634816E-2</v>
      </c>
      <c r="Z4930" s="22">
        <v>5.9107052257737189</v>
      </c>
      <c r="AA4930" s="22">
        <v>15.626585489599186</v>
      </c>
      <c r="AB4930" s="22">
        <v>0.42182761147753539</v>
      </c>
      <c r="AC4930" s="22">
        <v>0.41045154743784878</v>
      </c>
      <c r="AD4930" s="22">
        <v>0.45762444331698521</v>
      </c>
      <c r="AE4930" s="22">
        <v>7.8561361970798815</v>
      </c>
      <c r="AF4930" s="22">
        <v>0.4229212469699532</v>
      </c>
      <c r="AG4930" s="22">
        <v>1</v>
      </c>
      <c r="AH4930" s="22">
        <v>0.15368397316646937</v>
      </c>
      <c r="AI4930" s="22">
        <v>3.6123795027904615</v>
      </c>
      <c r="AJ4930" s="22">
        <v>0.59668526974463043</v>
      </c>
      <c r="AK4930" s="22">
        <v>3.4424713907210105</v>
      </c>
      <c r="AL4930" s="22">
        <v>415.95467613732455</v>
      </c>
      <c r="AM4930" s="22">
        <v>0.11274592705338519</v>
      </c>
      <c r="AN4930" s="22">
        <v>1.6212864310276791</v>
      </c>
    </row>
    <row r="4931" spans="1:40" x14ac:dyDescent="0.2">
      <c r="A4931" s="20">
        <v>43467</v>
      </c>
      <c r="B4931" s="22">
        <v>0.40736920329639859</v>
      </c>
      <c r="C4931" s="22">
        <v>7.7463148437759949E-2</v>
      </c>
      <c r="D4931" s="22">
        <v>4.1790614359076737E-2</v>
      </c>
      <c r="E4931" s="22">
        <v>0.15058951408067967</v>
      </c>
      <c r="F4931" s="22">
        <v>0.10980600938342261</v>
      </c>
      <c r="G4931" s="22">
        <v>0.76084472986612539</v>
      </c>
      <c r="H4931" s="22">
        <v>2.5192160516420987</v>
      </c>
      <c r="I4931" s="22">
        <v>0.73001031510997227</v>
      </c>
      <c r="J4931" s="22">
        <v>0.12579997559866457</v>
      </c>
      <c r="K4931" s="22">
        <v>0.13983074346432411</v>
      </c>
      <c r="L4931" s="22">
        <v>0.86880954757705819</v>
      </c>
      <c r="M4931" s="22">
        <v>31.483268447964154</v>
      </c>
      <c r="N4931" s="22">
        <v>1602.1695005490299</v>
      </c>
      <c r="O4931" s="22">
        <v>0.41620914162756906</v>
      </c>
      <c r="P4931" s="22">
        <v>7.7618429663150659</v>
      </c>
      <c r="Q4931" s="22">
        <v>13.045841236038553</v>
      </c>
      <c r="R4931" s="22">
        <v>12.075333577346687</v>
      </c>
      <c r="S4931" s="22">
        <v>11.324437937421665</v>
      </c>
      <c r="T4931" s="22">
        <v>124.12737497088474</v>
      </c>
      <c r="U4931" s="22">
        <v>3.3633913419625329E-2</v>
      </c>
      <c r="V4931" s="22">
        <v>2.1697778369325302</v>
      </c>
      <c r="W4931" s="22">
        <v>0.45863419070752776</v>
      </c>
      <c r="X4931" s="22">
        <v>0.96655907896050297</v>
      </c>
      <c r="Y4931" s="22">
        <v>7.3780765092780531E-2</v>
      </c>
      <c r="Z4931" s="22">
        <v>5.8119544360518631</v>
      </c>
      <c r="AA4931" s="22">
        <v>15.3839328297785</v>
      </c>
      <c r="AB4931" s="22">
        <v>0.4195144134251711</v>
      </c>
      <c r="AC4931" s="22">
        <v>0.40378664359631311</v>
      </c>
      <c r="AD4931" s="22">
        <v>0.45512927162013767</v>
      </c>
      <c r="AE4931" s="22">
        <v>7.6532570237025697</v>
      </c>
      <c r="AF4931" s="22">
        <v>0.416042768886079</v>
      </c>
      <c r="AG4931" s="22">
        <v>1</v>
      </c>
      <c r="AH4931" s="22">
        <v>0.15154338446522256</v>
      </c>
      <c r="AI4931" s="22">
        <v>3.57812309364567</v>
      </c>
      <c r="AJ4931" s="22">
        <v>0.59801018201177925</v>
      </c>
      <c r="AK4931" s="22">
        <v>3.4117503521556363</v>
      </c>
      <c r="AL4931" s="22">
        <v>410.30845506272249</v>
      </c>
      <c r="AM4931" s="22">
        <v>0.11091516099335617</v>
      </c>
      <c r="AN4931" s="22">
        <v>1.6034893909648509</v>
      </c>
    </row>
    <row r="4932" spans="1:40" x14ac:dyDescent="0.2">
      <c r="A4932" s="20">
        <v>43468</v>
      </c>
      <c r="B4932" s="22">
        <v>0.40804808408048088</v>
      </c>
      <c r="C4932" s="22">
        <v>7.7825550778255509E-2</v>
      </c>
      <c r="D4932" s="22">
        <v>4.1860258418602588E-2</v>
      </c>
      <c r="E4932" s="22">
        <v>0.14984057149840574</v>
      </c>
      <c r="F4932" s="22">
        <v>0.10958904109589042</v>
      </c>
      <c r="G4932" s="22">
        <v>0.7633458876334589</v>
      </c>
      <c r="H4932" s="22">
        <v>2.5017498250174985</v>
      </c>
      <c r="I4932" s="22">
        <v>0.72808274728082756</v>
      </c>
      <c r="J4932" s="22">
        <v>0.12656512126565123</v>
      </c>
      <c r="K4932" s="22">
        <v>0.1403304114033041</v>
      </c>
      <c r="L4932" s="22">
        <v>0.86994633869946347</v>
      </c>
      <c r="M4932" s="22">
        <v>31.309091313090917</v>
      </c>
      <c r="N4932" s="22">
        <v>1600.3955160039552</v>
      </c>
      <c r="O4932" s="22">
        <v>0.4138475041384751</v>
      </c>
      <c r="P4932" s="22">
        <v>7.7881100778811003</v>
      </c>
      <c r="Q4932" s="22">
        <v>13.029808130298083</v>
      </c>
      <c r="R4932" s="22">
        <v>11.959915119599152</v>
      </c>
      <c r="S4932" s="22">
        <v>11.343310113433102</v>
      </c>
      <c r="T4932" s="22">
        <v>124.97528024975283</v>
      </c>
      <c r="U4932" s="22">
        <v>3.3676632336766328E-2</v>
      </c>
      <c r="V4932" s="22">
        <v>2.1800042218000422</v>
      </c>
      <c r="W4932" s="22">
        <v>0.46006510460065109</v>
      </c>
      <c r="X4932" s="22">
        <v>0.96530346965303471</v>
      </c>
      <c r="Y4932" s="22">
        <v>7.433701074337011E-2</v>
      </c>
      <c r="Z4932" s="22">
        <v>5.8389716583897169</v>
      </c>
      <c r="AA4932" s="22">
        <v>15.409570154095702</v>
      </c>
      <c r="AB4932" s="22">
        <v>0.41835816418358168</v>
      </c>
      <c r="AC4932" s="22">
        <v>0.40449288404492889</v>
      </c>
      <c r="AD4932" s="22">
        <v>0.45423235454232358</v>
      </c>
      <c r="AE4932" s="22">
        <v>7.6316479463164795</v>
      </c>
      <c r="AF4932" s="22">
        <v>0.41666944416669449</v>
      </c>
      <c r="AG4932" s="22">
        <v>1</v>
      </c>
      <c r="AH4932" s="22">
        <v>0.15149596151495962</v>
      </c>
      <c r="AI4932" s="22">
        <v>3.5785310357853106</v>
      </c>
      <c r="AJ4932" s="22">
        <v>0.60720594607205947</v>
      </c>
      <c r="AK4932" s="22">
        <v>3.4335455343354555</v>
      </c>
      <c r="AL4932" s="22">
        <v>412.92981812929821</v>
      </c>
      <c r="AM4932" s="22">
        <v>0.11110000111100002</v>
      </c>
      <c r="AN4932" s="22">
        <v>1.5876412358764125</v>
      </c>
    </row>
    <row r="4933" spans="1:40" x14ac:dyDescent="0.2">
      <c r="A4933" s="20">
        <v>43469</v>
      </c>
      <c r="B4933" s="22">
        <v>0.41001138672441889</v>
      </c>
      <c r="C4933" s="22">
        <v>7.9394494183839773E-2</v>
      </c>
      <c r="D4933" s="22">
        <v>4.2061666927147287E-2</v>
      </c>
      <c r="E4933" s="22">
        <v>0.14927772444126905</v>
      </c>
      <c r="F4933" s="22">
        <v>0.1101051597490455</v>
      </c>
      <c r="G4933" s="22">
        <v>0.76651633213512238</v>
      </c>
      <c r="H4933" s="22">
        <v>2.5029583156578621</v>
      </c>
      <c r="I4933" s="22">
        <v>0.73146308245328084</v>
      </c>
      <c r="J4933" s="22">
        <v>0.12718524637745873</v>
      </c>
      <c r="K4933" s="22">
        <v>0.14206613230927234</v>
      </c>
      <c r="L4933" s="22">
        <v>0.87457857956194585</v>
      </c>
      <c r="M4933" s="22">
        <v>31.406148831186222</v>
      </c>
      <c r="N4933" s="22">
        <v>1592.4669003549977</v>
      </c>
      <c r="O4933" s="22">
        <v>0.41378463462010756</v>
      </c>
      <c r="P4933" s="22">
        <v>7.7630668244435013</v>
      </c>
      <c r="Q4933" s="22">
        <v>13.130456138784075</v>
      </c>
      <c r="R4933" s="22">
        <v>12.114581705329432</v>
      </c>
      <c r="S4933" s="22">
        <v>11.381142691285806</v>
      </c>
      <c r="T4933" s="22">
        <v>124.5674161066333</v>
      </c>
      <c r="U4933" s="22">
        <v>3.3842014780414827E-2</v>
      </c>
      <c r="V4933" s="22">
        <v>2.167943021724084</v>
      </c>
      <c r="W4933" s="22">
        <v>0.46149724262653774</v>
      </c>
      <c r="X4933" s="22">
        <v>0.96118466587778228</v>
      </c>
      <c r="Y4933" s="22">
        <v>7.5118890799080129E-2</v>
      </c>
      <c r="Z4933" s="22">
        <v>5.8531112549956452</v>
      </c>
      <c r="AA4933" s="22">
        <v>15.483712518698784</v>
      </c>
      <c r="AB4933" s="22">
        <v>0.42040456362053175</v>
      </c>
      <c r="AC4933" s="22">
        <v>0.40643908102435861</v>
      </c>
      <c r="AD4933" s="22">
        <v>0.45633972627207564</v>
      </c>
      <c r="AE4933" s="22">
        <v>7.5519212306593131</v>
      </c>
      <c r="AF4933" s="22">
        <v>0.41868539150237777</v>
      </c>
      <c r="AG4933" s="22">
        <v>1</v>
      </c>
      <c r="AH4933" s="22">
        <v>0.15171135769943511</v>
      </c>
      <c r="AI4933" s="22">
        <v>3.5700730089977446</v>
      </c>
      <c r="AJ4933" s="22">
        <v>0.59502333162160348</v>
      </c>
      <c r="AK4933" s="22">
        <v>3.4368929871173721</v>
      </c>
      <c r="AL4933" s="22">
        <v>416.25957266293057</v>
      </c>
      <c r="AM4933" s="22">
        <v>0.11163455312688382</v>
      </c>
      <c r="AN4933" s="22">
        <v>1.5578378619750384</v>
      </c>
    </row>
    <row r="4934" spans="1:40" x14ac:dyDescent="0.2">
      <c r="A4934" s="20">
        <v>43472</v>
      </c>
      <c r="B4934" s="22">
        <v>0.41292933835516332</v>
      </c>
      <c r="C4934" s="22">
        <v>8.0353027151610537E-2</v>
      </c>
      <c r="D4934" s="22">
        <v>4.2361009612681993E-2</v>
      </c>
      <c r="E4934" s="22">
        <v>0.14948563719152283</v>
      </c>
      <c r="F4934" s="22">
        <v>0.11012423407723874</v>
      </c>
      <c r="G4934" s="22">
        <v>0.77015009275394908</v>
      </c>
      <c r="H4934" s="22">
        <v>2.5034571926471414</v>
      </c>
      <c r="I4934" s="22">
        <v>0.7316206644555624</v>
      </c>
      <c r="J4934" s="22">
        <v>0.12900106807577716</v>
      </c>
      <c r="K4934" s="22">
        <v>0.1436618134802406</v>
      </c>
      <c r="L4934" s="22">
        <v>0.88080274326831187</v>
      </c>
      <c r="M4934" s="22">
        <v>31.446399460340658</v>
      </c>
      <c r="N4934" s="22">
        <v>1583.5628759345664</v>
      </c>
      <c r="O4934" s="22">
        <v>0.41679689695879474</v>
      </c>
      <c r="P4934" s="22">
        <v>7.845410084883917</v>
      </c>
      <c r="Q4934" s="22">
        <v>13.230648153353195</v>
      </c>
      <c r="R4934" s="22">
        <v>12.221035471358705</v>
      </c>
      <c r="S4934" s="22">
        <v>11.450896621507672</v>
      </c>
      <c r="T4934" s="22">
        <v>125.54499971892743</v>
      </c>
      <c r="U4934" s="22">
        <v>3.4043510034290854E-2</v>
      </c>
      <c r="V4934" s="22">
        <v>2.1759964022710663</v>
      </c>
      <c r="W4934" s="22">
        <v>0.46242059699814497</v>
      </c>
      <c r="X4934" s="22">
        <v>0.95896340435100347</v>
      </c>
      <c r="Y4934" s="22">
        <v>7.5900837596267354E-2</v>
      </c>
      <c r="Z4934" s="22">
        <v>5.8944291416043617</v>
      </c>
      <c r="AA4934" s="22">
        <v>15.593906346618695</v>
      </c>
      <c r="AB4934" s="22">
        <v>0.42092304232952948</v>
      </c>
      <c r="AC4934" s="22">
        <v>0.40924166619821239</v>
      </c>
      <c r="AD4934" s="22">
        <v>0.45633818651975944</v>
      </c>
      <c r="AE4934" s="22">
        <v>7.4932373938951038</v>
      </c>
      <c r="AF4934" s="22">
        <v>0.42168755972792177</v>
      </c>
      <c r="AG4934" s="22">
        <v>1</v>
      </c>
      <c r="AH4934" s="22">
        <v>0.15245376356175164</v>
      </c>
      <c r="AI4934" s="22">
        <v>3.5909831918601385</v>
      </c>
      <c r="AJ4934" s="22">
        <v>0.60492439147787957</v>
      </c>
      <c r="AK4934" s="22">
        <v>3.4633762437461351</v>
      </c>
      <c r="AL4934" s="22">
        <v>418.94091854516836</v>
      </c>
      <c r="AM4934" s="22">
        <v>0.11242902917533307</v>
      </c>
      <c r="AN4934" s="22">
        <v>1.5586148743605597</v>
      </c>
    </row>
    <row r="4935" spans="1:40" x14ac:dyDescent="0.2">
      <c r="A4935" s="20">
        <v>43473</v>
      </c>
      <c r="B4935" s="22">
        <v>0.41139375203019818</v>
      </c>
      <c r="C4935" s="22">
        <v>7.9964604545403634E-2</v>
      </c>
      <c r="D4935" s="22">
        <v>4.2203479059556216E-2</v>
      </c>
      <c r="E4935" s="22">
        <v>0.14866090930474812</v>
      </c>
      <c r="F4935" s="22">
        <v>0.10989392564714316</v>
      </c>
      <c r="G4935" s="22">
        <v>0.76748770680018363</v>
      </c>
      <c r="H4935" s="22">
        <v>2.5080367843901561</v>
      </c>
      <c r="I4935" s="22">
        <v>0.73094974069469176</v>
      </c>
      <c r="J4935" s="22">
        <v>0.1281405065134357</v>
      </c>
      <c r="K4935" s="22">
        <v>0.14244430256393026</v>
      </c>
      <c r="L4935" s="22">
        <v>0.87800889366802193</v>
      </c>
      <c r="M4935" s="22">
        <v>31.471711639055975</v>
      </c>
      <c r="N4935" s="22">
        <v>1583.834582255228</v>
      </c>
      <c r="O4935" s="22">
        <v>0.4139251990994321</v>
      </c>
      <c r="P4935" s="22">
        <v>7.8553266798839561</v>
      </c>
      <c r="Q4935" s="22">
        <v>13.310259081286333</v>
      </c>
      <c r="R4935" s="22">
        <v>12.178948665389742</v>
      </c>
      <c r="S4935" s="22">
        <v>11.408313451392855</v>
      </c>
      <c r="T4935" s="22">
        <v>125.65722414507655</v>
      </c>
      <c r="U4935" s="22">
        <v>3.3920270618412358E-2</v>
      </c>
      <c r="V4935" s="22">
        <v>2.1683076268243782</v>
      </c>
      <c r="W4935" s="22">
        <v>0.46103699721092772</v>
      </c>
      <c r="X4935" s="22">
        <v>0.95736863917918391</v>
      </c>
      <c r="Y4935" s="22">
        <v>7.5282547576643488E-2</v>
      </c>
      <c r="Z4935" s="22">
        <v>5.8692608398579704</v>
      </c>
      <c r="AA4935" s="22">
        <v>15.54151685204476</v>
      </c>
      <c r="AB4935" s="22">
        <v>0.42062345284899805</v>
      </c>
      <c r="AC4935" s="22">
        <v>0.4077197934518409</v>
      </c>
      <c r="AD4935" s="22">
        <v>0.4568701905305958</v>
      </c>
      <c r="AE4935" s="22">
        <v>7.491907210143709</v>
      </c>
      <c r="AF4935" s="22">
        <v>0.4201306047470233</v>
      </c>
      <c r="AG4935" s="22">
        <v>1</v>
      </c>
      <c r="AH4935" s="22">
        <v>0.15206604164566462</v>
      </c>
      <c r="AI4935" s="22">
        <v>3.5877101605116661</v>
      </c>
      <c r="AJ4935" s="22">
        <v>0.61383110991632783</v>
      </c>
      <c r="AK4935" s="22">
        <v>3.4541931292494148</v>
      </c>
      <c r="AL4935" s="22">
        <v>417.24072269453501</v>
      </c>
      <c r="AM4935" s="22">
        <v>0.11201093226698926</v>
      </c>
      <c r="AN4935" s="22">
        <v>1.5636278100742633</v>
      </c>
    </row>
    <row r="4936" spans="1:40" x14ac:dyDescent="0.2">
      <c r="A4936" s="20">
        <v>43474</v>
      </c>
      <c r="B4936" s="22">
        <v>0.41423802219615624</v>
      </c>
      <c r="C4936" s="22">
        <v>8.086709374718036E-2</v>
      </c>
      <c r="D4936" s="22">
        <v>4.2497518722367587E-2</v>
      </c>
      <c r="E4936" s="22">
        <v>0.14895560768744923</v>
      </c>
      <c r="F4936" s="22">
        <v>0.10988676351168455</v>
      </c>
      <c r="G4936" s="22">
        <v>0.76825994766759897</v>
      </c>
      <c r="H4936" s="22">
        <v>2.5043986285301809</v>
      </c>
      <c r="I4936" s="22">
        <v>0.72950690246323191</v>
      </c>
      <c r="J4936" s="22">
        <v>0.13016556888928987</v>
      </c>
      <c r="K4936" s="22">
        <v>0.14422990165117747</v>
      </c>
      <c r="L4936" s="22">
        <v>0.88393259947667591</v>
      </c>
      <c r="M4936" s="22">
        <v>31.390417756925018</v>
      </c>
      <c r="N4936" s="22">
        <v>1592.5290986195073</v>
      </c>
      <c r="O4936" s="22">
        <v>0.41348236037174046</v>
      </c>
      <c r="P4936" s="22">
        <v>7.9570062257511491</v>
      </c>
      <c r="Q4936" s="22">
        <v>13.380853559505548</v>
      </c>
      <c r="R4936" s="22">
        <v>12.198863123702967</v>
      </c>
      <c r="S4936" s="22">
        <v>11.464630515203464</v>
      </c>
      <c r="T4936" s="22">
        <v>126.00153388071821</v>
      </c>
      <c r="U4936" s="22">
        <v>3.4145763782369394E-2</v>
      </c>
      <c r="V4936" s="22">
        <v>2.1681855093386266</v>
      </c>
      <c r="W4936" s="22">
        <v>0.46388613191374178</v>
      </c>
      <c r="X4936" s="22">
        <v>0.95512271045745734</v>
      </c>
      <c r="Y4936" s="22">
        <v>7.6536136425155638E-2</v>
      </c>
      <c r="Z4936" s="22">
        <v>5.8873951096273567</v>
      </c>
      <c r="AA4936" s="22">
        <v>15.648966886222141</v>
      </c>
      <c r="AB4936" s="22">
        <v>0.42024948118740413</v>
      </c>
      <c r="AC4936" s="22">
        <v>0.4105386628169268</v>
      </c>
      <c r="AD4936" s="22">
        <v>0.45637462780835514</v>
      </c>
      <c r="AE4936" s="22">
        <v>7.5119552467743382</v>
      </c>
      <c r="AF4936" s="22">
        <v>0.42306911486059728</v>
      </c>
      <c r="AG4936" s="22">
        <v>1</v>
      </c>
      <c r="AH4936" s="22">
        <v>0.15263240999729313</v>
      </c>
      <c r="AI4936" s="22">
        <v>3.6023639808716048</v>
      </c>
      <c r="AJ4936" s="22">
        <v>0.61725164666606513</v>
      </c>
      <c r="AK4936" s="22">
        <v>3.4718713344762246</v>
      </c>
      <c r="AL4936" s="22">
        <v>419.84570964540285</v>
      </c>
      <c r="AM4936" s="22">
        <v>0.11278534692772714</v>
      </c>
      <c r="AN4936" s="22">
        <v>1.5613326716592979</v>
      </c>
    </row>
    <row r="4937" spans="1:40" x14ac:dyDescent="0.2">
      <c r="A4937" s="20">
        <v>43475</v>
      </c>
      <c r="B4937" s="22">
        <v>0.41251193350929416</v>
      </c>
      <c r="C4937" s="22">
        <v>8.0698601673499196E-2</v>
      </c>
      <c r="D4937" s="22">
        <v>4.2320435783680582E-2</v>
      </c>
      <c r="E4937" s="22">
        <v>0.14863817599820298</v>
      </c>
      <c r="F4937" s="22">
        <v>0.11054079856236312</v>
      </c>
      <c r="G4937" s="22">
        <v>0.76234065255236716</v>
      </c>
      <c r="H4937" s="22">
        <v>2.4971078789240191</v>
      </c>
      <c r="I4937" s="22">
        <v>0.72892682652889329</v>
      </c>
      <c r="J4937" s="22">
        <v>0.12914022575391701</v>
      </c>
      <c r="K4937" s="22">
        <v>0.14316841691469648</v>
      </c>
      <c r="L4937" s="22">
        <v>0.88035042399056562</v>
      </c>
      <c r="M4937" s="22">
        <v>31.361824001797054</v>
      </c>
      <c r="N4937" s="22">
        <v>1578.0311113607011</v>
      </c>
      <c r="O4937" s="22">
        <v>0.41193912506317748</v>
      </c>
      <c r="P4937" s="22">
        <v>7.9081260178581463</v>
      </c>
      <c r="Q4937" s="22">
        <v>13.430673330712644</v>
      </c>
      <c r="R4937" s="22">
        <v>12.177233672151402</v>
      </c>
      <c r="S4937" s="22">
        <v>11.405627000617736</v>
      </c>
      <c r="T4937" s="22">
        <v>125.4326950075813</v>
      </c>
      <c r="U4937" s="22">
        <v>3.3959678778008658E-2</v>
      </c>
      <c r="V4937" s="22">
        <v>2.1478182737125855</v>
      </c>
      <c r="W4937" s="22">
        <v>0.45993148761722924</v>
      </c>
      <c r="X4937" s="22">
        <v>0.95217611051833562</v>
      </c>
      <c r="Y4937" s="22">
        <v>7.6127365642724779E-2</v>
      </c>
      <c r="Z4937" s="22">
        <v>5.8662323805245133</v>
      </c>
      <c r="AA4937" s="22">
        <v>15.58375919582187</v>
      </c>
      <c r="AB4937" s="22">
        <v>0.41939686640085366</v>
      </c>
      <c r="AC4937" s="22">
        <v>0.40891784129836589</v>
      </c>
      <c r="AD4937" s="22">
        <v>0.456640646936598</v>
      </c>
      <c r="AE4937" s="22">
        <v>7.5078339978660091</v>
      </c>
      <c r="AF4937" s="22">
        <v>0.42129499634975015</v>
      </c>
      <c r="AG4937" s="22">
        <v>1</v>
      </c>
      <c r="AH4937" s="22">
        <v>0.15185039591172014</v>
      </c>
      <c r="AI4937" s="22">
        <v>3.5851069804009668</v>
      </c>
      <c r="AJ4937" s="22">
        <v>0.60799685516931545</v>
      </c>
      <c r="AK4937" s="22">
        <v>3.4578536530577866</v>
      </c>
      <c r="AL4937" s="22">
        <v>418.09737743583992</v>
      </c>
      <c r="AM4937" s="22">
        <v>0.11231538159150897</v>
      </c>
      <c r="AN4937" s="22">
        <v>1.5553883304318528</v>
      </c>
    </row>
    <row r="4938" spans="1:40" x14ac:dyDescent="0.2">
      <c r="A4938" s="20">
        <v>43476</v>
      </c>
      <c r="B4938" s="22">
        <v>0.41139375203019818</v>
      </c>
      <c r="C4938" s="22">
        <v>8.0815887630632757E-2</v>
      </c>
      <c r="D4938" s="22">
        <v>4.2205719278201555E-2</v>
      </c>
      <c r="E4938" s="22">
        <v>0.14857130055893455</v>
      </c>
      <c r="F4938" s="22">
        <v>0.11021875735071743</v>
      </c>
      <c r="G4938" s="22">
        <v>0.75714909775194061</v>
      </c>
      <c r="H4938" s="22">
        <v>2.4938113959922488</v>
      </c>
      <c r="I4938" s="22">
        <v>0.72904555484615297</v>
      </c>
      <c r="J4938" s="22">
        <v>0.12844293603055659</v>
      </c>
      <c r="K4938" s="22">
        <v>0.14383323812404092</v>
      </c>
      <c r="L4938" s="22">
        <v>0.87807610022738214</v>
      </c>
      <c r="M4938" s="22">
        <v>31.331697973722239</v>
      </c>
      <c r="N4938" s="22">
        <v>1572.6334890285291</v>
      </c>
      <c r="O4938" s="22">
        <v>0.4110689203266239</v>
      </c>
      <c r="P4938" s="22">
        <v>7.8835534348152381</v>
      </c>
      <c r="Q4938" s="22">
        <v>13.488356463590847</v>
      </c>
      <c r="R4938" s="22">
        <v>12.157666588259016</v>
      </c>
      <c r="S4938" s="22">
        <v>11.391511811552808</v>
      </c>
      <c r="T4938" s="22">
        <v>125.14197385664841</v>
      </c>
      <c r="U4938" s="22">
        <v>3.3888907557377598E-2</v>
      </c>
      <c r="V4938" s="22">
        <v>2.1428811451997714</v>
      </c>
      <c r="W4938" s="22">
        <v>0.45857275670105407</v>
      </c>
      <c r="X4938" s="22">
        <v>0.95591249705971304</v>
      </c>
      <c r="Y4938" s="22">
        <v>7.6514667831580369E-2</v>
      </c>
      <c r="Z4938" s="22">
        <v>5.8377857678909466</v>
      </c>
      <c r="AA4938" s="22">
        <v>15.54151685204476</v>
      </c>
      <c r="AB4938" s="22">
        <v>0.41913370744984707</v>
      </c>
      <c r="AC4938" s="22">
        <v>0.40780940219765449</v>
      </c>
      <c r="AD4938" s="22">
        <v>0.45682538615768903</v>
      </c>
      <c r="AE4938" s="22">
        <v>7.4912575467365619</v>
      </c>
      <c r="AF4938" s="22">
        <v>0.4201642080267034</v>
      </c>
      <c r="AG4938" s="22">
        <v>1</v>
      </c>
      <c r="AH4938" s="22">
        <v>0.15151718807755638</v>
      </c>
      <c r="AI4938" s="22">
        <v>3.5720286299942874</v>
      </c>
      <c r="AJ4938" s="22">
        <v>0.61068360271962541</v>
      </c>
      <c r="AK4938" s="22">
        <v>3.4494886700942011</v>
      </c>
      <c r="AL4938" s="22">
        <v>415.00050404919517</v>
      </c>
      <c r="AM4938" s="22">
        <v>0.11201093226698926</v>
      </c>
      <c r="AN4938" s="22">
        <v>1.5483159156333659</v>
      </c>
    </row>
    <row r="4939" spans="1:40" x14ac:dyDescent="0.2">
      <c r="A4939" s="20">
        <v>43479</v>
      </c>
      <c r="B4939" s="22">
        <v>0.41053384601627468</v>
      </c>
      <c r="C4939" s="22">
        <v>8.042341053384601E-2</v>
      </c>
      <c r="D4939" s="22">
        <v>4.2115264240364839E-2</v>
      </c>
      <c r="E4939" s="22">
        <v>0.14848430653670749</v>
      </c>
      <c r="F4939" s="22">
        <v>0.10961951175891979</v>
      </c>
      <c r="G4939" s="22">
        <v>0.75637127783242419</v>
      </c>
      <c r="H4939" s="22">
        <v>2.4898283108289365</v>
      </c>
      <c r="I4939" s="22">
        <v>0.72744344093713664</v>
      </c>
      <c r="J4939" s="22">
        <v>0.12825270499865868</v>
      </c>
      <c r="K4939" s="22">
        <v>0.14377850308503978</v>
      </c>
      <c r="L4939" s="22">
        <v>0.8765648752570866</v>
      </c>
      <c r="M4939" s="22">
        <v>31.335509255119373</v>
      </c>
      <c r="N4939" s="22">
        <v>1578.2884735759635</v>
      </c>
      <c r="O4939" s="22">
        <v>0.40933783421264419</v>
      </c>
      <c r="P4939" s="22">
        <v>7.9082088884914601</v>
      </c>
      <c r="Q4939" s="22">
        <v>13.471340427434498</v>
      </c>
      <c r="R4939" s="22">
        <v>12.089779129035142</v>
      </c>
      <c r="S4939" s="22">
        <v>11.367700974693731</v>
      </c>
      <c r="T4939" s="22">
        <v>125.27944201019403</v>
      </c>
      <c r="U4939" s="22">
        <v>3.3822543145846373E-2</v>
      </c>
      <c r="V4939" s="22">
        <v>2.1209648573727979</v>
      </c>
      <c r="W4939" s="22">
        <v>0.4579495663060002</v>
      </c>
      <c r="X4939" s="22">
        <v>0.95545694357506927</v>
      </c>
      <c r="Y4939" s="22">
        <v>7.6231780380935352E-2</v>
      </c>
      <c r="Z4939" s="22">
        <v>5.8278190109988373</v>
      </c>
      <c r="AA4939" s="22">
        <v>15.506796029687917</v>
      </c>
      <c r="AB4939" s="22">
        <v>0.41808995797192167</v>
      </c>
      <c r="AC4939" s="22">
        <v>0.40686756684252884</v>
      </c>
      <c r="AD4939" s="22">
        <v>0.45585934006974865</v>
      </c>
      <c r="AE4939" s="22">
        <v>7.489828310828937</v>
      </c>
      <c r="AF4939" s="22">
        <v>0.41926361441473664</v>
      </c>
      <c r="AG4939" s="22">
        <v>1</v>
      </c>
      <c r="AH4939" s="22">
        <v>0.15126754895824018</v>
      </c>
      <c r="AI4939" s="22">
        <v>3.5679155861575604</v>
      </c>
      <c r="AJ4939" s="22">
        <v>0.60735044263614413</v>
      </c>
      <c r="AK4939" s="22">
        <v>3.446637753733345</v>
      </c>
      <c r="AL4939" s="22">
        <v>413.2880264687472</v>
      </c>
      <c r="AM4939" s="22">
        <v>0.11177680407761781</v>
      </c>
      <c r="AN4939" s="22">
        <v>1.5388871501386032</v>
      </c>
    </row>
    <row r="4940" spans="1:40" x14ac:dyDescent="0.2">
      <c r="A4940" s="20">
        <v>43480</v>
      </c>
      <c r="B4940" s="22">
        <v>0.40964097301999802</v>
      </c>
      <c r="C4940" s="22">
        <v>8.0304263933347469E-2</v>
      </c>
      <c r="D4940" s="22">
        <v>4.2021436777122209E-2</v>
      </c>
      <c r="E4940" s="22">
        <v>0.14792714618722047</v>
      </c>
      <c r="F4940" s="22">
        <v>0.11017298876855643</v>
      </c>
      <c r="G4940" s="22">
        <v>0.75391204452425309</v>
      </c>
      <c r="H4940" s="22">
        <v>2.4952319343289577</v>
      </c>
      <c r="I4940" s="22">
        <v>0.72933001706465617</v>
      </c>
      <c r="J4940" s="22">
        <v>0.12730456507433721</v>
      </c>
      <c r="K4940" s="22">
        <v>0.14341003134096969</v>
      </c>
      <c r="L4940" s="22">
        <v>0.87474765500395957</v>
      </c>
      <c r="M4940" s="22">
        <v>31.55065302981296</v>
      </c>
      <c r="N4940" s="22">
        <v>1570.9521631961097</v>
      </c>
      <c r="O4940" s="22">
        <v>0.41026556173947959</v>
      </c>
      <c r="P4940" s="22">
        <v>7.9289307264189883</v>
      </c>
      <c r="Q4940" s="22">
        <v>13.514538417782934</v>
      </c>
      <c r="R4940" s="22">
        <v>12.119251831941021</v>
      </c>
      <c r="S4940" s="22">
        <v>11.34297728058533</v>
      </c>
      <c r="T4940" s="22">
        <v>125.08504444617942</v>
      </c>
      <c r="U4940" s="22">
        <v>3.3750097591987417E-2</v>
      </c>
      <c r="V4940" s="22">
        <v>2.1178576606921782</v>
      </c>
      <c r="W4940" s="22">
        <v>0.4576227707201731</v>
      </c>
      <c r="X4940" s="22">
        <v>0.95252010394940845</v>
      </c>
      <c r="Y4940" s="22">
        <v>7.601021648691153E-2</v>
      </c>
      <c r="Z4940" s="22">
        <v>5.7997523951862062</v>
      </c>
      <c r="AA4940" s="22">
        <v>15.47753153615365</v>
      </c>
      <c r="AB4940" s="22">
        <v>0.41932209817196264</v>
      </c>
      <c r="AC4940" s="22">
        <v>0.40607189462296034</v>
      </c>
      <c r="AD4940" s="22">
        <v>0.45723240277049715</v>
      </c>
      <c r="AE4940" s="22">
        <v>7.4726463600977038</v>
      </c>
      <c r="AF4940" s="22">
        <v>0.41831829487279582</v>
      </c>
      <c r="AG4940" s="22">
        <v>1</v>
      </c>
      <c r="AH4940" s="22">
        <v>0.15123969707447107</v>
      </c>
      <c r="AI4940" s="22">
        <v>3.5568096900478481</v>
      </c>
      <c r="AJ4940" s="22">
        <v>0.60693293478624566</v>
      </c>
      <c r="AK4940" s="22">
        <v>3.4381378333463459</v>
      </c>
      <c r="AL4940" s="22">
        <v>412.38024068972442</v>
      </c>
      <c r="AM4940" s="22">
        <v>0.11153369990742704</v>
      </c>
      <c r="AN4940" s="22">
        <v>1.5314692334288806</v>
      </c>
    </row>
    <row r="4941" spans="1:40" x14ac:dyDescent="0.2">
      <c r="A4941" s="20">
        <v>43481</v>
      </c>
      <c r="B4941" s="22">
        <v>0.40815237925899589</v>
      </c>
      <c r="C4941" s="22">
        <v>7.9634609828195507E-2</v>
      </c>
      <c r="D4941" s="22">
        <v>4.1873180272486835E-2</v>
      </c>
      <c r="E4941" s="22">
        <v>0.14727846553908386</v>
      </c>
      <c r="F4941" s="22">
        <v>0.11001711377325363</v>
      </c>
      <c r="G4941" s="22">
        <v>0.75047229569044072</v>
      </c>
      <c r="H4941" s="22">
        <v>2.490054008401307</v>
      </c>
      <c r="I4941" s="22">
        <v>0.72811326206298754</v>
      </c>
      <c r="J4941" s="22">
        <v>0.12665303491654256</v>
      </c>
      <c r="K4941" s="22">
        <v>0.14314448914275554</v>
      </c>
      <c r="L4941" s="22">
        <v>0.87154668503989507</v>
      </c>
      <c r="M4941" s="22">
        <v>31.332651745827128</v>
      </c>
      <c r="N4941" s="22">
        <v>1568.5773342519949</v>
      </c>
      <c r="O4941" s="22">
        <v>0.40950814571155514</v>
      </c>
      <c r="P4941" s="22">
        <v>7.8867823883715245</v>
      </c>
      <c r="Q4941" s="22">
        <v>13.484319783077369</v>
      </c>
      <c r="R4941" s="22">
        <v>12.121885626653036</v>
      </c>
      <c r="S4941" s="22">
        <v>11.301758051252419</v>
      </c>
      <c r="T4941" s="22">
        <v>124.43935723334741</v>
      </c>
      <c r="U4941" s="22">
        <v>3.3646344986997978E-2</v>
      </c>
      <c r="V4941" s="22">
        <v>2.0988820483186275</v>
      </c>
      <c r="W4941" s="22">
        <v>0.4565154579601271</v>
      </c>
      <c r="X4941" s="22">
        <v>0.94885871135509969</v>
      </c>
      <c r="Y4941" s="22">
        <v>7.5278376636365663E-2</v>
      </c>
      <c r="Z4941" s="22">
        <v>5.7970128686684594</v>
      </c>
      <c r="AA4941" s="22">
        <v>15.421287755873138</v>
      </c>
      <c r="AB4941" s="22">
        <v>0.41755384170871029</v>
      </c>
      <c r="AC4941" s="22">
        <v>0.40450736781277091</v>
      </c>
      <c r="AD4941" s="22">
        <v>0.45703776142955577</v>
      </c>
      <c r="AE4941" s="22">
        <v>7.3646789500588978</v>
      </c>
      <c r="AF4941" s="22">
        <v>0.41682039428355522</v>
      </c>
      <c r="AG4941" s="22">
        <v>1</v>
      </c>
      <c r="AH4941" s="22">
        <v>0.15056786611250639</v>
      </c>
      <c r="AI4941" s="22">
        <v>3.5238814926766389</v>
      </c>
      <c r="AJ4941" s="22">
        <v>0.59253661680705894</v>
      </c>
      <c r="AK4941" s="22">
        <v>3.4224212655301938</v>
      </c>
      <c r="AL4941" s="22">
        <v>409.70706554352898</v>
      </c>
      <c r="AM4941" s="22">
        <v>0.11112839775076123</v>
      </c>
      <c r="AN4941" s="22">
        <v>1.5205587535838909</v>
      </c>
    </row>
    <row r="4942" spans="1:40" x14ac:dyDescent="0.2">
      <c r="A4942" s="20">
        <v>43482</v>
      </c>
      <c r="B4942" s="22">
        <v>0.40723369812283094</v>
      </c>
      <c r="C4942" s="22">
        <v>7.9732561620596748E-2</v>
      </c>
      <c r="D4942" s="22">
        <v>4.178447482508954E-2</v>
      </c>
      <c r="E4942" s="22">
        <v>0.14719089911186509</v>
      </c>
      <c r="F4942" s="22">
        <v>0.11022408497710363</v>
      </c>
      <c r="G4942" s="22">
        <v>0.75103393983745248</v>
      </c>
      <c r="H4942" s="22">
        <v>2.4860016188226943</v>
      </c>
      <c r="I4942" s="22">
        <v>0.72669616028562245</v>
      </c>
      <c r="J4942" s="22">
        <v>0.12634578496268947</v>
      </c>
      <c r="K4942" s="22">
        <v>0.1439643415494129</v>
      </c>
      <c r="L4942" s="22">
        <v>0.86959607047422638</v>
      </c>
      <c r="M4942" s="22">
        <v>31.083613300956877</v>
      </c>
      <c r="N4942" s="22">
        <v>1571.6994311944916</v>
      </c>
      <c r="O4942" s="22">
        <v>0.40909645300424663</v>
      </c>
      <c r="P4942" s="22">
        <v>7.8774573395868686</v>
      </c>
      <c r="Q4942" s="22">
        <v>13.391877058177826</v>
      </c>
      <c r="R4942" s="22">
        <v>12.111233077204538</v>
      </c>
      <c r="S4942" s="22">
        <v>11.276319728570003</v>
      </c>
      <c r="T4942" s="22">
        <v>124.37215181452284</v>
      </c>
      <c r="U4942" s="22">
        <v>3.3571721606847842E-2</v>
      </c>
      <c r="V4942" s="22">
        <v>2.1078623778953087</v>
      </c>
      <c r="W4942" s="22">
        <v>0.45593143287984123</v>
      </c>
      <c r="X4942" s="22">
        <v>0.94792047810708635</v>
      </c>
      <c r="Y4942" s="22">
        <v>7.4975883976981669E-2</v>
      </c>
      <c r="Z4942" s="22">
        <v>5.808358003747685</v>
      </c>
      <c r="AA4942" s="22">
        <v>15.385468294359622</v>
      </c>
      <c r="AB4942" s="22">
        <v>0.41725709343711537</v>
      </c>
      <c r="AC4942" s="22">
        <v>0.40368559358680106</v>
      </c>
      <c r="AD4942" s="22">
        <v>0.4567519320537981</v>
      </c>
      <c r="AE4942" s="22">
        <v>7.3537238465888306</v>
      </c>
      <c r="AF4942" s="22">
        <v>0.41584893944937856</v>
      </c>
      <c r="AG4942" s="22">
        <v>1</v>
      </c>
      <c r="AH4942" s="22">
        <v>0.15024005144751576</v>
      </c>
      <c r="AI4942" s="22">
        <v>3.5203849693421594</v>
      </c>
      <c r="AJ4942" s="22">
        <v>0.59246693055694155</v>
      </c>
      <c r="AK4942" s="22">
        <v>3.4177116943307944</v>
      </c>
      <c r="AL4942" s="22">
        <v>411.35836964596569</v>
      </c>
      <c r="AM4942" s="22">
        <v>0.11087826675093415</v>
      </c>
      <c r="AN4942" s="22">
        <v>1.5210835024226903</v>
      </c>
    </row>
    <row r="4943" spans="1:40" x14ac:dyDescent="0.2">
      <c r="A4943" s="20">
        <v>43483</v>
      </c>
      <c r="B4943" s="22">
        <v>0.40694492149845435</v>
      </c>
      <c r="C4943" s="22">
        <v>7.9410102711267222E-2</v>
      </c>
      <c r="D4943" s="22">
        <v>4.1749304732252669E-2</v>
      </c>
      <c r="E4943" s="22">
        <v>0.14688708408584758</v>
      </c>
      <c r="F4943" s="22">
        <v>0.1103010426246219</v>
      </c>
      <c r="G4943" s="22">
        <v>0.75083376729859397</v>
      </c>
      <c r="H4943" s="22">
        <v>2.4933243216291978</v>
      </c>
      <c r="I4943" s="22">
        <v>0.72783176182509168</v>
      </c>
      <c r="J4943" s="22">
        <v>0.12587947215051024</v>
      </c>
      <c r="K4943" s="22">
        <v>0.1426323778710957</v>
      </c>
      <c r="L4943" s="22">
        <v>0.86902374436306828</v>
      </c>
      <c r="M4943" s="22">
        <v>30.987335601032655</v>
      </c>
      <c r="N4943" s="22">
        <v>1570.0309130998417</v>
      </c>
      <c r="O4943" s="22">
        <v>0.40862907604179366</v>
      </c>
      <c r="P4943" s="22">
        <v>7.8889344398524157</v>
      </c>
      <c r="Q4943" s="22">
        <v>13.410080551339014</v>
      </c>
      <c r="R4943" s="22">
        <v>12.161368597165746</v>
      </c>
      <c r="S4943" s="22">
        <v>11.257243526530974</v>
      </c>
      <c r="T4943" s="22">
        <v>124.65846010658925</v>
      </c>
      <c r="U4943" s="22">
        <v>3.3572291225776429E-2</v>
      </c>
      <c r="V4943" s="22">
        <v>2.1137801513523096</v>
      </c>
      <c r="W4943" s="22">
        <v>0.45538652454766049</v>
      </c>
      <c r="X4943" s="22">
        <v>0.94781336908468417</v>
      </c>
      <c r="Y4943" s="22">
        <v>7.4690038004276871E-2</v>
      </c>
      <c r="Z4943" s="22">
        <v>5.8280611170819814</v>
      </c>
      <c r="AA4943" s="22">
        <v>15.374558186431475</v>
      </c>
      <c r="AB4943" s="22">
        <v>0.41815784516858168</v>
      </c>
      <c r="AC4943" s="22">
        <v>0.40339933298616115</v>
      </c>
      <c r="AD4943" s="22">
        <v>0.45843351467541249</v>
      </c>
      <c r="AE4943" s="22">
        <v>7.3314571260789112</v>
      </c>
      <c r="AF4943" s="22">
        <v>0.41553189367666454</v>
      </c>
      <c r="AG4943" s="22">
        <v>1</v>
      </c>
      <c r="AH4943" s="22">
        <v>0.15052131231094812</v>
      </c>
      <c r="AI4943" s="22">
        <v>3.5167806056308377</v>
      </c>
      <c r="AJ4943" s="22">
        <v>0.59026292754811482</v>
      </c>
      <c r="AK4943" s="22">
        <v>3.419720120106811</v>
      </c>
      <c r="AL4943" s="22">
        <v>410.6556014758512</v>
      </c>
      <c r="AM4943" s="22">
        <v>0.11079964100916313</v>
      </c>
      <c r="AN4943" s="22">
        <v>1.5332454322847993</v>
      </c>
    </row>
    <row r="4944" spans="1:40" x14ac:dyDescent="0.2">
      <c r="A4944" s="20">
        <v>43486</v>
      </c>
      <c r="B4944" s="22">
        <v>0.40755701048660048</v>
      </c>
      <c r="C4944" s="22">
        <v>7.9431837097042671E-2</v>
      </c>
      <c r="D4944" s="22">
        <v>4.1813238639516179E-2</v>
      </c>
      <c r="E4944" s="22">
        <v>0.14747822227154192</v>
      </c>
      <c r="F4944" s="22">
        <v>0.11063640903290241</v>
      </c>
      <c r="G4944" s="22">
        <v>0.75381457027132004</v>
      </c>
      <c r="H4944" s="22">
        <v>2.4966986628197305</v>
      </c>
      <c r="I4944" s="22">
        <v>0.72893524940354004</v>
      </c>
      <c r="J4944" s="22">
        <v>0.12610553182045167</v>
      </c>
      <c r="K4944" s="22">
        <v>0.14303944959218776</v>
      </c>
      <c r="L4944" s="22">
        <v>0.87057648560173118</v>
      </c>
      <c r="M4944" s="22">
        <v>30.977084836042835</v>
      </c>
      <c r="N4944" s="22">
        <v>1577.9836875104033</v>
      </c>
      <c r="O4944" s="22">
        <v>0.40985407534816626</v>
      </c>
      <c r="P4944" s="22">
        <v>7.8984630749597748</v>
      </c>
      <c r="Q4944" s="22">
        <v>13.438384286744714</v>
      </c>
      <c r="R4944" s="22">
        <v>12.168895300449426</v>
      </c>
      <c r="S4944" s="22">
        <v>11.263385673861178</v>
      </c>
      <c r="T4944" s="22">
        <v>125.73933307440493</v>
      </c>
      <c r="U4944" s="22">
        <v>3.3620373966598241E-2</v>
      </c>
      <c r="V4944" s="22">
        <v>2.1260611440936579</v>
      </c>
      <c r="W4944" s="22">
        <v>0.45608389280363987</v>
      </c>
      <c r="X4944" s="22">
        <v>0.94999722576707546</v>
      </c>
      <c r="Y4944" s="22">
        <v>7.4693447261832108E-2</v>
      </c>
      <c r="Z4944" s="22">
        <v>5.8525217777284588</v>
      </c>
      <c r="AA4944" s="22">
        <v>15.391444265660544</v>
      </c>
      <c r="AB4944" s="22">
        <v>0.41813238639516176</v>
      </c>
      <c r="AC4944" s="22">
        <v>0.40398379847972038</v>
      </c>
      <c r="AD4944" s="22">
        <v>0.45952394163013927</v>
      </c>
      <c r="AE4944" s="22">
        <v>7.363923875048549</v>
      </c>
      <c r="AF4944" s="22">
        <v>0.41617932641624594</v>
      </c>
      <c r="AG4944" s="22">
        <v>1</v>
      </c>
      <c r="AH4944" s="22">
        <v>0.15078510791766078</v>
      </c>
      <c r="AI4944" s="22">
        <v>3.5288242800865564</v>
      </c>
      <c r="AJ4944" s="22">
        <v>0.5906008988514676</v>
      </c>
      <c r="AK4944" s="22">
        <v>3.4272873550463299</v>
      </c>
      <c r="AL4944" s="22">
        <v>410.03162625534043</v>
      </c>
      <c r="AM4944" s="22">
        <v>0.11096931698385397</v>
      </c>
      <c r="AN4944" s="22">
        <v>1.5337957054874327</v>
      </c>
    </row>
    <row r="4945" spans="1:40" x14ac:dyDescent="0.2">
      <c r="A4945" s="20">
        <v>43487</v>
      </c>
      <c r="B4945" s="22">
        <v>0.40693835039666715</v>
      </c>
      <c r="C4945" s="22">
        <v>7.8912378673048802E-2</v>
      </c>
      <c r="D4945" s="22">
        <v>4.1749767318175778E-2</v>
      </c>
      <c r="E4945" s="22">
        <v>0.14794131985994771</v>
      </c>
      <c r="F4945" s="22">
        <v>0.11046846607277402</v>
      </c>
      <c r="G4945" s="22">
        <v>0.75424367327039843</v>
      </c>
      <c r="H4945" s="22">
        <v>2.499556796525285</v>
      </c>
      <c r="I4945" s="22">
        <v>0.72823870939148161</v>
      </c>
      <c r="J4945" s="22">
        <v>0.1258476266453929</v>
      </c>
      <c r="K4945" s="22">
        <v>0.1435646855471347</v>
      </c>
      <c r="L4945" s="22">
        <v>0.86922173469840014</v>
      </c>
      <c r="M4945" s="22">
        <v>31.009839117138682</v>
      </c>
      <c r="N4945" s="22">
        <v>1574.4803439258965</v>
      </c>
      <c r="O4945" s="22">
        <v>0.40747019456632544</v>
      </c>
      <c r="P4945" s="22">
        <v>7.8945618933652444</v>
      </c>
      <c r="Q4945" s="22">
        <v>13.367016797411692</v>
      </c>
      <c r="R4945" s="22">
        <v>12.117182998714711</v>
      </c>
      <c r="S4945" s="22">
        <v>11.24074812746532</v>
      </c>
      <c r="T4945" s="22">
        <v>125.29029827593848</v>
      </c>
      <c r="U4945" s="22">
        <v>3.3569339183619207E-2</v>
      </c>
      <c r="V4945" s="22">
        <v>2.1238532110091741</v>
      </c>
      <c r="W4945" s="22">
        <v>0.45760758764348713</v>
      </c>
      <c r="X4945" s="22">
        <v>0.95283207020343053</v>
      </c>
      <c r="Y4945" s="22">
        <v>7.4779506271329177E-2</v>
      </c>
      <c r="Z4945" s="22">
        <v>5.8490670566857252</v>
      </c>
      <c r="AA4945" s="22">
        <v>15.373620529184949</v>
      </c>
      <c r="AB4945" s="22">
        <v>0.4179519567433409</v>
      </c>
      <c r="AC4945" s="22">
        <v>0.40331516199087003</v>
      </c>
      <c r="AD4945" s="22">
        <v>0.46472100341266681</v>
      </c>
      <c r="AE4945" s="22">
        <v>7.3657093471612827</v>
      </c>
      <c r="AF4945" s="22">
        <v>0.41553649780614282</v>
      </c>
      <c r="AG4945" s="22">
        <v>1</v>
      </c>
      <c r="AH4945" s="22">
        <v>0.15063378096884281</v>
      </c>
      <c r="AI4945" s="22">
        <v>3.520143597925808</v>
      </c>
      <c r="AJ4945" s="22">
        <v>0.5912223551832646</v>
      </c>
      <c r="AK4945" s="22">
        <v>3.422528032619776</v>
      </c>
      <c r="AL4945" s="22">
        <v>408.62252360058505</v>
      </c>
      <c r="AM4945" s="22">
        <v>0.11080086867881045</v>
      </c>
      <c r="AN4945" s="22">
        <v>1.5471236094490983</v>
      </c>
    </row>
    <row r="4946" spans="1:40" x14ac:dyDescent="0.2">
      <c r="A4946" s="20">
        <v>43488</v>
      </c>
      <c r="B4946" s="22">
        <v>0.4073741306445709</v>
      </c>
      <c r="C4946" s="22">
        <v>7.9209787805175638E-2</v>
      </c>
      <c r="D4946" s="22">
        <v>4.1797832573513917E-2</v>
      </c>
      <c r="E4946" s="22">
        <v>0.14794848757112911</v>
      </c>
      <c r="F4946" s="22">
        <v>0.11031246880303484</v>
      </c>
      <c r="G4946" s="22">
        <v>0.75313078877020179</v>
      </c>
      <c r="H4946" s="22">
        <v>2.504520093618626</v>
      </c>
      <c r="I4946" s="22">
        <v>0.7276629729459918</v>
      </c>
      <c r="J4946" s="22">
        <v>0.12622985369316606</v>
      </c>
      <c r="K4946" s="22">
        <v>0.14494248666156423</v>
      </c>
      <c r="L4946" s="22">
        <v>0.8701873481747695</v>
      </c>
      <c r="M4946" s="22">
        <v>30.978447749936215</v>
      </c>
      <c r="N4946" s="22">
        <v>1572.3270440251572</v>
      </c>
      <c r="O4946" s="22">
        <v>0.40739631515312857</v>
      </c>
      <c r="P4946" s="22">
        <v>7.8954665956762398</v>
      </c>
      <c r="Q4946" s="22">
        <v>13.336217319445831</v>
      </c>
      <c r="R4946" s="22">
        <v>12.156001464177566</v>
      </c>
      <c r="S4946" s="22">
        <v>11.2275797810389</v>
      </c>
      <c r="T4946" s="22">
        <v>124.8388850065999</v>
      </c>
      <c r="U4946" s="22">
        <v>3.3613967366587907E-2</v>
      </c>
      <c r="V4946" s="22">
        <v>2.1100129779375063</v>
      </c>
      <c r="W4946" s="22">
        <v>0.45866471442991358</v>
      </c>
      <c r="X4946" s="22">
        <v>0.94982973389681991</v>
      </c>
      <c r="Y4946" s="22">
        <v>7.5260945281909644E-2</v>
      </c>
      <c r="Z4946" s="22">
        <v>5.838962652379843</v>
      </c>
      <c r="AA4946" s="22">
        <v>15.39050281188646</v>
      </c>
      <c r="AB4946" s="22">
        <v>0.4178452186837931</v>
      </c>
      <c r="AC4946" s="22">
        <v>0.40381351702106416</v>
      </c>
      <c r="AD4946" s="22">
        <v>0.46433285636639932</v>
      </c>
      <c r="AE4946" s="22">
        <v>7.3288742471132409</v>
      </c>
      <c r="AF4946" s="22">
        <v>0.41597062771066967</v>
      </c>
      <c r="AG4946" s="22">
        <v>1</v>
      </c>
      <c r="AH4946" s="22">
        <v>0.15071045888655951</v>
      </c>
      <c r="AI4946" s="22">
        <v>3.5140261555355896</v>
      </c>
      <c r="AJ4946" s="22">
        <v>0.58592614777101149</v>
      </c>
      <c r="AK4946" s="22">
        <v>3.4209621421361467</v>
      </c>
      <c r="AL4946" s="22">
        <v>409.85879560303039</v>
      </c>
      <c r="AM4946" s="22">
        <v>0.11092254278837088</v>
      </c>
      <c r="AN4946" s="22">
        <v>1.5320954377558151</v>
      </c>
    </row>
    <row r="4947" spans="1:40" x14ac:dyDescent="0.2">
      <c r="A4947" s="20">
        <v>43489</v>
      </c>
      <c r="B4947" s="22">
        <v>0.40429747699352736</v>
      </c>
      <c r="C4947" s="22">
        <v>7.8089912377262122E-2</v>
      </c>
      <c r="D4947" s="22">
        <v>4.147989960811941E-2</v>
      </c>
      <c r="E4947" s="22">
        <v>0.14692219629254546</v>
      </c>
      <c r="F4947" s="22">
        <v>0.10967152481176522</v>
      </c>
      <c r="G4947" s="22">
        <v>0.74671965127030959</v>
      </c>
      <c r="H4947" s="22">
        <v>2.5045132314737351</v>
      </c>
      <c r="I4947" s="22">
        <v>0.72687244066751799</v>
      </c>
      <c r="J4947" s="22">
        <v>0.12444410197701555</v>
      </c>
      <c r="K4947" s="22">
        <v>0.14380696578750385</v>
      </c>
      <c r="L4947" s="22">
        <v>0.86362335432169435</v>
      </c>
      <c r="M4947" s="22">
        <v>31.016908106204038</v>
      </c>
      <c r="N4947" s="22">
        <v>1558.7160406851306</v>
      </c>
      <c r="O4947" s="22">
        <v>0.40558539914578834</v>
      </c>
      <c r="P4947" s="22">
        <v>7.8144951785478396</v>
      </c>
      <c r="Q4947" s="22">
        <v>13.232574523358723</v>
      </c>
      <c r="R4947" s="22">
        <v>12.067940645502178</v>
      </c>
      <c r="S4947" s="22">
        <v>11.150984104618907</v>
      </c>
      <c r="T4947" s="22">
        <v>124.14138523182598</v>
      </c>
      <c r="U4947" s="22">
        <v>3.3348377438245785E-2</v>
      </c>
      <c r="V4947" s="22">
        <v>2.093478930914535</v>
      </c>
      <c r="W4947" s="22">
        <v>0.45583637884725464</v>
      </c>
      <c r="X4947" s="22">
        <v>0.94519175729822547</v>
      </c>
      <c r="Y4947" s="22">
        <v>7.4424287790057678E-2</v>
      </c>
      <c r="Z4947" s="22">
        <v>5.8121615076394697</v>
      </c>
      <c r="AA4947" s="22">
        <v>15.273435780018493</v>
      </c>
      <c r="AB4947" s="22">
        <v>0.41730879309585661</v>
      </c>
      <c r="AC4947" s="22">
        <v>0.40074193122275548</v>
      </c>
      <c r="AD4947" s="22">
        <v>0.46420236889612959</v>
      </c>
      <c r="AE4947" s="22">
        <v>7.2317379243538369</v>
      </c>
      <c r="AF4947" s="22">
        <v>0.41282858526705124</v>
      </c>
      <c r="AG4947" s="22">
        <v>1</v>
      </c>
      <c r="AH4947" s="22">
        <v>0.14978424551979216</v>
      </c>
      <c r="AI4947" s="22">
        <v>3.4883976927480078</v>
      </c>
      <c r="AJ4947" s="22">
        <v>0.57926775571309053</v>
      </c>
      <c r="AK4947" s="22">
        <v>3.3972524327418427</v>
      </c>
      <c r="AL4947" s="22">
        <v>406.74122671833032</v>
      </c>
      <c r="AM4947" s="22">
        <v>0.11007881643256572</v>
      </c>
      <c r="AN4947" s="22">
        <v>1.5094447624499141</v>
      </c>
    </row>
    <row r="4948" spans="1:40" x14ac:dyDescent="0.2">
      <c r="A4948" s="20">
        <v>43490</v>
      </c>
      <c r="B4948" s="22">
        <v>0.4059733168267583</v>
      </c>
      <c r="C4948" s="22">
        <v>7.9386309122461821E-2</v>
      </c>
      <c r="D4948" s="22">
        <v>4.1651836540693488E-2</v>
      </c>
      <c r="E4948" s="22">
        <v>0.14609424222661904</v>
      </c>
      <c r="F4948" s="22">
        <v>0.10975030120814863</v>
      </c>
      <c r="G4948" s="22">
        <v>0.74553714532049642</v>
      </c>
      <c r="H4948" s="22">
        <v>2.486818689274779</v>
      </c>
      <c r="I4948" s="22">
        <v>0.7234080182161845</v>
      </c>
      <c r="J4948" s="22">
        <v>0.1261426566006035</v>
      </c>
      <c r="K4948" s="22">
        <v>0.14591738606594523</v>
      </c>
      <c r="L4948" s="22">
        <v>0.86719207684400168</v>
      </c>
      <c r="M4948" s="22">
        <v>30.751970288165001</v>
      </c>
      <c r="N4948" s="22">
        <v>1556.3342139296331</v>
      </c>
      <c r="O4948" s="22">
        <v>0.40460268158153617</v>
      </c>
      <c r="P4948" s="22">
        <v>7.8358332688545236</v>
      </c>
      <c r="Q4948" s="22">
        <v>13.201207043296598</v>
      </c>
      <c r="R4948" s="22">
        <v>12.106909549127323</v>
      </c>
      <c r="S4948" s="22">
        <v>11.13088461240867</v>
      </c>
      <c r="T4948" s="22">
        <v>123.55392454874044</v>
      </c>
      <c r="U4948" s="22">
        <v>3.3492135427605034E-2</v>
      </c>
      <c r="V4948" s="22">
        <v>2.0979230454630868</v>
      </c>
      <c r="W4948" s="22">
        <v>0.45568095148614435</v>
      </c>
      <c r="X4948" s="22">
        <v>0.94044368789309041</v>
      </c>
      <c r="Y4948" s="22">
        <v>7.557284815793254E-2</v>
      </c>
      <c r="Z4948" s="22">
        <v>5.8036454476118884</v>
      </c>
      <c r="AA4948" s="22">
        <v>15.336745183432997</v>
      </c>
      <c r="AB4948" s="22">
        <v>0.41533563983242872</v>
      </c>
      <c r="AC4948" s="22">
        <v>0.40243619361328187</v>
      </c>
      <c r="AD4948" s="22">
        <v>0.46089820822602207</v>
      </c>
      <c r="AE4948" s="22">
        <v>7.2899004078745193</v>
      </c>
      <c r="AF4948" s="22">
        <v>0.41450662657927018</v>
      </c>
      <c r="AG4948" s="22">
        <v>1</v>
      </c>
      <c r="AH4948" s="22">
        <v>0.14962031193005337</v>
      </c>
      <c r="AI4948" s="22">
        <v>3.4840663652742925</v>
      </c>
      <c r="AJ4948" s="22">
        <v>0.58227680199847454</v>
      </c>
      <c r="AK4948" s="22">
        <v>3.3943118637323275</v>
      </c>
      <c r="AL4948" s="22">
        <v>406.0064773568846</v>
      </c>
      <c r="AM4948" s="22">
        <v>0.11053510042113872</v>
      </c>
      <c r="AN4948" s="22">
        <v>1.5041395395107713</v>
      </c>
    </row>
    <row r="4949" spans="1:40" x14ac:dyDescent="0.2">
      <c r="A4949" s="20">
        <v>43493</v>
      </c>
      <c r="B4949" s="22">
        <v>0.40576699994476051</v>
      </c>
      <c r="C4949" s="22">
        <v>7.9158150582776338E-2</v>
      </c>
      <c r="D4949" s="22">
        <v>4.1630668949897802E-2</v>
      </c>
      <c r="E4949" s="22">
        <v>0.14651715185328398</v>
      </c>
      <c r="F4949" s="22">
        <v>0.10952880737999225</v>
      </c>
      <c r="G4949" s="22">
        <v>0.74503673424294314</v>
      </c>
      <c r="H4949" s="22">
        <v>2.489421642821632</v>
      </c>
      <c r="I4949" s="22">
        <v>0.72171463293376792</v>
      </c>
      <c r="J4949" s="22">
        <v>0.12631055626139312</v>
      </c>
      <c r="K4949" s="22">
        <v>0.1454123625918356</v>
      </c>
      <c r="L4949" s="22">
        <v>0.86679555874716896</v>
      </c>
      <c r="M4949" s="22">
        <v>30.653482848146712</v>
      </c>
      <c r="N4949" s="22">
        <v>1553.8860962271447</v>
      </c>
      <c r="O4949" s="22">
        <v>0.40583328730044743</v>
      </c>
      <c r="P4949" s="22">
        <v>7.8506324918521795</v>
      </c>
      <c r="Q4949" s="22">
        <v>13.208860409876817</v>
      </c>
      <c r="R4949" s="22">
        <v>12.079765784676573</v>
      </c>
      <c r="S4949" s="22">
        <v>11.114179970170689</v>
      </c>
      <c r="T4949" s="22">
        <v>123.50107716952989</v>
      </c>
      <c r="U4949" s="22">
        <v>3.3468485886317186E-2</v>
      </c>
      <c r="V4949" s="22">
        <v>2.1032977959454233</v>
      </c>
      <c r="W4949" s="22">
        <v>0.45384742860299393</v>
      </c>
      <c r="X4949" s="22">
        <v>0.94025299674087159</v>
      </c>
      <c r="Y4949" s="22">
        <v>7.5435010771695288E-2</v>
      </c>
      <c r="Z4949" s="22">
        <v>5.798928354416395</v>
      </c>
      <c r="AA4949" s="22">
        <v>15.312379163674528</v>
      </c>
      <c r="AB4949" s="22">
        <v>0.41488151135170964</v>
      </c>
      <c r="AC4949" s="22">
        <v>0.40219853063028227</v>
      </c>
      <c r="AD4949" s="22">
        <v>0.46137104347345742</v>
      </c>
      <c r="AE4949" s="22">
        <v>7.3151411368281494</v>
      </c>
      <c r="AF4949" s="22">
        <v>0.41432911672098549</v>
      </c>
      <c r="AG4949" s="22">
        <v>1</v>
      </c>
      <c r="AH4949" s="22">
        <v>0.14941169971827875</v>
      </c>
      <c r="AI4949" s="22">
        <v>3.4822957520852897</v>
      </c>
      <c r="AJ4949" s="22">
        <v>0.58851019168093688</v>
      </c>
      <c r="AK4949" s="22">
        <v>3.4004308678119646</v>
      </c>
      <c r="AL4949" s="22">
        <v>405.457658951555</v>
      </c>
      <c r="AM4949" s="22">
        <v>0.11047892614483787</v>
      </c>
      <c r="AN4949" s="22">
        <v>1.5090316522123406</v>
      </c>
    </row>
    <row r="4950" spans="1:40" x14ac:dyDescent="0.2">
      <c r="A4950" s="20">
        <v>43494</v>
      </c>
      <c r="B4950" s="22">
        <v>0.40505994066590939</v>
      </c>
      <c r="C4950" s="22">
        <v>7.8887871803072593E-2</v>
      </c>
      <c r="D4950" s="22">
        <v>4.1558126454402086E-2</v>
      </c>
      <c r="E4950" s="22">
        <v>0.14629492792782858</v>
      </c>
      <c r="F4950" s="22">
        <v>0.10965778125792684</v>
      </c>
      <c r="G4950" s="22">
        <v>0.74227167955179607</v>
      </c>
      <c r="H4950" s="22">
        <v>2.4859660538418273</v>
      </c>
      <c r="I4950" s="22">
        <v>0.72011513901602464</v>
      </c>
      <c r="J4950" s="22">
        <v>0.12605737099246744</v>
      </c>
      <c r="K4950" s="22">
        <v>0.14410022829287661</v>
      </c>
      <c r="L4950" s="22">
        <v>0.8653072028056864</v>
      </c>
      <c r="M4950" s="22">
        <v>30.571393909984231</v>
      </c>
      <c r="N4950" s="22">
        <v>1553.9355706770484</v>
      </c>
      <c r="O4950" s="22">
        <v>0.40574371643157281</v>
      </c>
      <c r="P4950" s="22">
        <v>7.8722442182347558</v>
      </c>
      <c r="Q4950" s="22">
        <v>13.199078005580494</v>
      </c>
      <c r="R4950" s="22">
        <v>12.063127943268668</v>
      </c>
      <c r="S4950" s="22">
        <v>11.116870512721539</v>
      </c>
      <c r="T4950" s="22">
        <v>123.19102709737189</v>
      </c>
      <c r="U4950" s="22">
        <v>3.3404651880934791E-2</v>
      </c>
      <c r="V4950" s="22">
        <v>2.093897852723523</v>
      </c>
      <c r="W4950" s="22">
        <v>0.45327716078656277</v>
      </c>
      <c r="X4950" s="22">
        <v>0.93689411401409473</v>
      </c>
      <c r="Y4950" s="22">
        <v>7.5358706560938765E-2</v>
      </c>
      <c r="Z4950" s="22">
        <v>5.7804418073737498</v>
      </c>
      <c r="AA4950" s="22">
        <v>15.285696954992115</v>
      </c>
      <c r="AB4950" s="22">
        <v>0.41412548388164061</v>
      </c>
      <c r="AC4950" s="22">
        <v>0.40149768949963055</v>
      </c>
      <c r="AD4950" s="22">
        <v>0.45887971060845018</v>
      </c>
      <c r="AE4950" s="22">
        <v>7.2781974788525803</v>
      </c>
      <c r="AF4950" s="22">
        <v>0.41357405181255724</v>
      </c>
      <c r="AG4950" s="22">
        <v>1</v>
      </c>
      <c r="AH4950" s="22">
        <v>0.14909620283877231</v>
      </c>
      <c r="AI4950" s="22">
        <v>3.4663019862583129</v>
      </c>
      <c r="AJ4950" s="22">
        <v>0.58528999812513105</v>
      </c>
      <c r="AK4950" s="22">
        <v>3.3953878221741864</v>
      </c>
      <c r="AL4950" s="22">
        <v>404.96950580657972</v>
      </c>
      <c r="AM4950" s="22">
        <v>0.11028641381668193</v>
      </c>
      <c r="AN4950" s="22">
        <v>1.4980424161547539</v>
      </c>
    </row>
    <row r="4951" spans="1:40" x14ac:dyDescent="0.2">
      <c r="A4951" s="20">
        <v>43495</v>
      </c>
      <c r="B4951" s="22">
        <v>0.4061394196744515</v>
      </c>
      <c r="C4951" s="22">
        <v>8.0126503892427453E-2</v>
      </c>
      <c r="D4951" s="22">
        <v>4.1668878273177633E-2</v>
      </c>
      <c r="E4951" s="22">
        <v>0.14537995399858455</v>
      </c>
      <c r="F4951" s="22">
        <v>0.10992790162774238</v>
      </c>
      <c r="G4951" s="22">
        <v>0.7421598549186128</v>
      </c>
      <c r="H4951" s="22">
        <v>2.4825283085633401</v>
      </c>
      <c r="I4951" s="22">
        <v>0.71901539278131632</v>
      </c>
      <c r="J4951" s="22">
        <v>0.12691303963198866</v>
      </c>
      <c r="K4951" s="22">
        <v>0.1450371549893843</v>
      </c>
      <c r="L4951" s="22">
        <v>0.8672372611464968</v>
      </c>
      <c r="M4951" s="22">
        <v>30.377521231422502</v>
      </c>
      <c r="N4951" s="22">
        <v>1561.9470983722574</v>
      </c>
      <c r="O4951" s="22">
        <v>0.40418214791224344</v>
      </c>
      <c r="P4951" s="22">
        <v>7.8755307855626322</v>
      </c>
      <c r="Q4951" s="22">
        <v>13.199973460721868</v>
      </c>
      <c r="R4951" s="22">
        <v>12.055467091295116</v>
      </c>
      <c r="S4951" s="22">
        <v>11.146496815286623</v>
      </c>
      <c r="T4951" s="22">
        <v>122.74858457183296</v>
      </c>
      <c r="U4951" s="22">
        <v>3.3492569002123142E-2</v>
      </c>
      <c r="V4951" s="22">
        <v>2.1146275654635529</v>
      </c>
      <c r="W4951" s="22">
        <v>0.45393223637650393</v>
      </c>
      <c r="X4951" s="22">
        <v>0.93150654635527241</v>
      </c>
      <c r="Y4951" s="22">
        <v>7.6200902335456483E-2</v>
      </c>
      <c r="Z4951" s="22">
        <v>5.7673168789808917</v>
      </c>
      <c r="AA4951" s="22">
        <v>15.312057678697805</v>
      </c>
      <c r="AB4951" s="22">
        <v>0.41269683297947629</v>
      </c>
      <c r="AC4951" s="22">
        <v>0.40267825548478414</v>
      </c>
      <c r="AD4951" s="22">
        <v>0.45697319532908703</v>
      </c>
      <c r="AE4951" s="22">
        <v>7.2275300778485487</v>
      </c>
      <c r="AF4951" s="22">
        <v>0.41470939490445857</v>
      </c>
      <c r="AG4951" s="22">
        <v>1</v>
      </c>
      <c r="AH4951" s="22">
        <v>0.14896275654635527</v>
      </c>
      <c r="AI4951" s="22">
        <v>3.4556351733899504</v>
      </c>
      <c r="AJ4951" s="22">
        <v>0.57769373673036084</v>
      </c>
      <c r="AK4951" s="22">
        <v>3.396142958244869</v>
      </c>
      <c r="AL4951" s="22">
        <v>406.04100318471336</v>
      </c>
      <c r="AM4951" s="22">
        <v>0.11058032554847841</v>
      </c>
      <c r="AN4951" s="22">
        <v>1.472753007784855</v>
      </c>
    </row>
    <row r="4952" spans="1:40" x14ac:dyDescent="0.2">
      <c r="A4952" s="20">
        <v>43496</v>
      </c>
      <c r="B4952" s="22">
        <v>0.40598021334217649</v>
      </c>
      <c r="C4952" s="22">
        <v>8.0384679157685282E-2</v>
      </c>
      <c r="D4952" s="22">
        <v>4.1653678218095395E-2</v>
      </c>
      <c r="E4952" s="22">
        <v>0.14505057204443708</v>
      </c>
      <c r="F4952" s="22">
        <v>0.10987674791355773</v>
      </c>
      <c r="G4952" s="22">
        <v>0.74015365058309845</v>
      </c>
      <c r="H4952" s="22">
        <v>2.4864864864864864</v>
      </c>
      <c r="I4952" s="22">
        <v>0.72085336870612948</v>
      </c>
      <c r="J4952" s="22">
        <v>0.12650196208478418</v>
      </c>
      <c r="K4952" s="22">
        <v>0.14480738407118776</v>
      </c>
      <c r="L4952" s="22">
        <v>0.8673630685900624</v>
      </c>
      <c r="M4952" s="22">
        <v>30.482507046924223</v>
      </c>
      <c r="N4952" s="22">
        <v>1544.2436301332007</v>
      </c>
      <c r="O4952" s="22">
        <v>0.40126015586138281</v>
      </c>
      <c r="P4952" s="22">
        <v>7.8428121372906645</v>
      </c>
      <c r="Q4952" s="22">
        <v>13.270325540264189</v>
      </c>
      <c r="R4952" s="22">
        <v>12.034488476206267</v>
      </c>
      <c r="S4952" s="22">
        <v>11.131376775548555</v>
      </c>
      <c r="T4952" s="22">
        <v>122.85414248604432</v>
      </c>
      <c r="U4952" s="22">
        <v>3.3441662521417122E-2</v>
      </c>
      <c r="V4952" s="22">
        <v>2.1119548996849606</v>
      </c>
      <c r="W4952" s="22">
        <v>0.45255071021942189</v>
      </c>
      <c r="X4952" s="22">
        <v>0.93186315149505328</v>
      </c>
      <c r="Y4952" s="22">
        <v>7.6449455590559878E-2</v>
      </c>
      <c r="Z4952" s="22">
        <v>5.7591333664953295</v>
      </c>
      <c r="AA4952" s="22">
        <v>15.210302326866742</v>
      </c>
      <c r="AB4952" s="22">
        <v>0.41144088874150225</v>
      </c>
      <c r="AC4952" s="22">
        <v>0.40242082573370913</v>
      </c>
      <c r="AD4952" s="22">
        <v>0.4570607417233184</v>
      </c>
      <c r="AE4952" s="22">
        <v>7.2225722655170506</v>
      </c>
      <c r="AF4952" s="22">
        <v>0.41454706239982309</v>
      </c>
      <c r="AG4952" s="22">
        <v>0.99999999999999989</v>
      </c>
      <c r="AH4952" s="22">
        <v>0.14869839164317691</v>
      </c>
      <c r="AI4952" s="22">
        <v>3.4488476206267613</v>
      </c>
      <c r="AJ4952" s="22">
        <v>0.57045266125020722</v>
      </c>
      <c r="AK4952" s="22">
        <v>3.3922511468523737</v>
      </c>
      <c r="AL4952" s="22">
        <v>405.78013596418498</v>
      </c>
      <c r="AM4952" s="22">
        <v>0.11053998784060133</v>
      </c>
      <c r="AN4952" s="22">
        <v>1.4644005969159342</v>
      </c>
    </row>
    <row r="4953" spans="1:40" x14ac:dyDescent="0.2">
      <c r="A4953" s="20">
        <v>43497</v>
      </c>
      <c r="B4953" s="22">
        <v>0.40522082593201453</v>
      </c>
      <c r="C4953" s="22">
        <v>7.9978375277204666E-2</v>
      </c>
      <c r="D4953" s="22">
        <v>4.1569116365281281E-2</v>
      </c>
      <c r="E4953" s="22">
        <v>0.14451051998631906</v>
      </c>
      <c r="F4953" s="22">
        <v>0.10983373236095634</v>
      </c>
      <c r="G4953" s="22">
        <v>0.74391253020289727</v>
      </c>
      <c r="H4953" s="22">
        <v>2.4758100996281871</v>
      </c>
      <c r="I4953" s="22">
        <v>0.71892273574809396</v>
      </c>
      <c r="J4953" s="22">
        <v>0.1263722320906473</v>
      </c>
      <c r="K4953" s="22">
        <v>0.14434502465880381</v>
      </c>
      <c r="L4953" s="22">
        <v>0.86571709125412355</v>
      </c>
      <c r="M4953" s="22">
        <v>30.552644063682603</v>
      </c>
      <c r="N4953" s="22">
        <v>1537.4515926167016</v>
      </c>
      <c r="O4953" s="22">
        <v>0.40116067389697363</v>
      </c>
      <c r="P4953" s="22">
        <v>7.8797841940929194</v>
      </c>
      <c r="Q4953" s="22">
        <v>13.196597416066286</v>
      </c>
      <c r="R4953" s="22">
        <v>12.078952304246609</v>
      </c>
      <c r="S4953" s="22">
        <v>11.06612089985326</v>
      </c>
      <c r="T4953" s="22">
        <v>123.39331619537275</v>
      </c>
      <c r="U4953" s="22">
        <v>3.3393647186027782E-2</v>
      </c>
      <c r="V4953" s="22">
        <v>2.1066451890508291</v>
      </c>
      <c r="W4953" s="22">
        <v>0.4516919138982976</v>
      </c>
      <c r="X4953" s="22">
        <v>0.93094431633880192</v>
      </c>
      <c r="Y4953" s="22">
        <v>7.6083718569679049E-2</v>
      </c>
      <c r="Z4953" s="22">
        <v>5.7658572106314194</v>
      </c>
      <c r="AA4953" s="22">
        <v>15.231086642320465</v>
      </c>
      <c r="AB4953" s="22">
        <v>0.41302117236890012</v>
      </c>
      <c r="AC4953" s="22">
        <v>0.40169025894502242</v>
      </c>
      <c r="AD4953" s="22">
        <v>0.45750631640500017</v>
      </c>
      <c r="AE4953" s="22">
        <v>7.2193475070887159</v>
      </c>
      <c r="AF4953" s="22">
        <v>0.41374935180996725</v>
      </c>
      <c r="AG4953" s="22">
        <v>1</v>
      </c>
      <c r="AH4953" s="22">
        <v>0.14892372872005913</v>
      </c>
      <c r="AI4953" s="22">
        <v>3.4533358341516158</v>
      </c>
      <c r="AJ4953" s="22">
        <v>0.57453357900195279</v>
      </c>
      <c r="AK4953" s="22">
        <v>3.3936471860277808</v>
      </c>
      <c r="AL4953" s="22">
        <v>404.58091066562218</v>
      </c>
      <c r="AM4953" s="22">
        <v>0.1103302183435021</v>
      </c>
      <c r="AN4953" s="22">
        <v>1.4683076447808288</v>
      </c>
    </row>
    <row r="4954" spans="1:40" x14ac:dyDescent="0.2">
      <c r="A4954" s="20">
        <v>43500</v>
      </c>
      <c r="B4954" s="22">
        <v>0.4036155832738062</v>
      </c>
      <c r="C4954" s="22">
        <v>7.9388977416341558E-2</v>
      </c>
      <c r="D4954" s="22">
        <v>4.1405571734710697E-2</v>
      </c>
      <c r="E4954" s="22">
        <v>0.14407385021155006</v>
      </c>
      <c r="F4954" s="22">
        <v>0.10964338699928568</v>
      </c>
      <c r="G4954" s="22">
        <v>0.74098576844881581</v>
      </c>
      <c r="H4954" s="22">
        <v>2.4680476949282926</v>
      </c>
      <c r="I4954" s="22">
        <v>0.7172372108357602</v>
      </c>
      <c r="J4954" s="22">
        <v>0.12566624539809879</v>
      </c>
      <c r="K4954" s="22">
        <v>0.14324962910050004</v>
      </c>
      <c r="L4954" s="22">
        <v>0.86228913676575636</v>
      </c>
      <c r="M4954" s="22">
        <v>30.48519149403813</v>
      </c>
      <c r="N4954" s="22">
        <v>1533.0512665531071</v>
      </c>
      <c r="O4954" s="22">
        <v>0.39665915709654376</v>
      </c>
      <c r="P4954" s="22">
        <v>7.8795538216385514</v>
      </c>
      <c r="Q4954" s="22">
        <v>13.143579317544919</v>
      </c>
      <c r="R4954" s="22">
        <v>12.075388757624044</v>
      </c>
      <c r="S4954" s="22">
        <v>10.989614814000769</v>
      </c>
      <c r="T4954" s="22">
        <v>122.95840430792899</v>
      </c>
      <c r="U4954" s="22">
        <v>3.3287543271608329E-2</v>
      </c>
      <c r="V4954" s="22">
        <v>2.0994999725259627</v>
      </c>
      <c r="W4954" s="22">
        <v>0.44947524589263144</v>
      </c>
      <c r="X4954" s="22">
        <v>0.92954557942744087</v>
      </c>
      <c r="Y4954" s="22">
        <v>7.5641518764767296E-2</v>
      </c>
      <c r="Z4954" s="22">
        <v>5.7549315896477822</v>
      </c>
      <c r="AA4954" s="22">
        <v>15.18764767294906</v>
      </c>
      <c r="AB4954" s="22">
        <v>0.41164899170284081</v>
      </c>
      <c r="AC4954" s="22">
        <v>0.40007692730369798</v>
      </c>
      <c r="AD4954" s="22">
        <v>0.45627781746249796</v>
      </c>
      <c r="AE4954" s="22">
        <v>7.2019891202813326</v>
      </c>
      <c r="AF4954" s="22">
        <v>0.41214352436947083</v>
      </c>
      <c r="AG4954" s="22">
        <v>1</v>
      </c>
      <c r="AH4954" s="22">
        <v>0.14863454035936038</v>
      </c>
      <c r="AI4954" s="22">
        <v>3.4375515138194404</v>
      </c>
      <c r="AJ4954" s="22">
        <v>0.57311940216495405</v>
      </c>
      <c r="AK4954" s="22">
        <v>3.3820539590087364</v>
      </c>
      <c r="AL4954" s="22">
        <v>404.01340733007305</v>
      </c>
      <c r="AM4954" s="22">
        <v>0.10989614814000769</v>
      </c>
      <c r="AN4954" s="22">
        <v>1.474146931150063</v>
      </c>
    </row>
    <row r="4955" spans="1:40" x14ac:dyDescent="0.2">
      <c r="A4955" s="20">
        <v>43501</v>
      </c>
      <c r="B4955" s="22">
        <v>0.40300210674157305</v>
      </c>
      <c r="C4955" s="22">
        <v>7.9375877808988776E-2</v>
      </c>
      <c r="D4955" s="22">
        <v>4.1343706109550564E-2</v>
      </c>
      <c r="E4955" s="22">
        <v>0.14400456460674158</v>
      </c>
      <c r="F4955" s="22">
        <v>0.10969320575842698</v>
      </c>
      <c r="G4955" s="22">
        <v>0.73983936095505631</v>
      </c>
      <c r="H4955" s="22">
        <v>2.4732268258426968</v>
      </c>
      <c r="I4955" s="22">
        <v>0.7181245610955056</v>
      </c>
      <c r="J4955" s="22">
        <v>0.12521945224719103</v>
      </c>
      <c r="K4955" s="22">
        <v>0.14200754915730338</v>
      </c>
      <c r="L4955" s="22">
        <v>0.86083435744382031</v>
      </c>
      <c r="M4955" s="22">
        <v>30.536780196629216</v>
      </c>
      <c r="N4955" s="22">
        <v>1530.6794241573034</v>
      </c>
      <c r="O4955" s="22">
        <v>0.3958699087078652</v>
      </c>
      <c r="P4955" s="22">
        <v>7.8476123595505616</v>
      </c>
      <c r="Q4955" s="22">
        <v>13.153967696629215</v>
      </c>
      <c r="R4955" s="22">
        <v>12.065484550561798</v>
      </c>
      <c r="S4955" s="22">
        <v>10.972612359550563</v>
      </c>
      <c r="T4955" s="22">
        <v>122.48397998595506</v>
      </c>
      <c r="U4955" s="22">
        <v>3.325798806179775E-2</v>
      </c>
      <c r="V4955" s="22">
        <v>2.0879564606741576</v>
      </c>
      <c r="W4955" s="22">
        <v>0.448779845505618</v>
      </c>
      <c r="X4955" s="22">
        <v>0.93081767907303381</v>
      </c>
      <c r="Y4955" s="22">
        <v>7.5623244382022475E-2</v>
      </c>
      <c r="Z4955" s="22">
        <v>5.7370303721910112</v>
      </c>
      <c r="AA4955" s="22">
        <v>15.164150280898877</v>
      </c>
      <c r="AB4955" s="22">
        <v>0.41231785463483145</v>
      </c>
      <c r="AC4955" s="22">
        <v>0.3994579529494382</v>
      </c>
      <c r="AD4955" s="22">
        <v>0.45583523525280906</v>
      </c>
      <c r="AE4955" s="22">
        <v>7.1960586376404496</v>
      </c>
      <c r="AF4955" s="22">
        <v>0.4114619908707865</v>
      </c>
      <c r="AG4955" s="22">
        <v>1</v>
      </c>
      <c r="AH4955" s="22">
        <v>0.14829485603932585</v>
      </c>
      <c r="AI4955" s="22">
        <v>3.4278441011235956</v>
      </c>
      <c r="AJ4955" s="22">
        <v>0.5697528967696629</v>
      </c>
      <c r="AK4955" s="22">
        <v>3.3714448735955056</v>
      </c>
      <c r="AL4955" s="22">
        <v>402.69487359550567</v>
      </c>
      <c r="AM4955" s="22">
        <v>0.10972612359550563</v>
      </c>
      <c r="AN4955" s="22">
        <v>1.4668736832865168</v>
      </c>
    </row>
    <row r="4956" spans="1:40" x14ac:dyDescent="0.2">
      <c r="A4956" s="20">
        <v>43502</v>
      </c>
      <c r="B4956" s="22">
        <v>0.39906771557719051</v>
      </c>
      <c r="C4956" s="22">
        <v>7.7179676634214184E-2</v>
      </c>
      <c r="D4956" s="22">
        <v>4.0941194367176637E-2</v>
      </c>
      <c r="E4956" s="22">
        <v>0.14355876216968011</v>
      </c>
      <c r="F4956" s="22">
        <v>0.1089077712100139</v>
      </c>
      <c r="G4956" s="22">
        <v>0.73263647426981915</v>
      </c>
      <c r="H4956" s="22">
        <v>2.4668593532684282</v>
      </c>
      <c r="I4956" s="22">
        <v>0.71377347009735737</v>
      </c>
      <c r="J4956" s="22">
        <v>0.12343532684283726</v>
      </c>
      <c r="K4956" s="22">
        <v>0.14051634214186368</v>
      </c>
      <c r="L4956" s="22">
        <v>0.85255128650904022</v>
      </c>
      <c r="M4956" s="22">
        <v>30.45897079276773</v>
      </c>
      <c r="N4956" s="22">
        <v>1512.1914116828927</v>
      </c>
      <c r="O4956" s="22">
        <v>0.39340664116828927</v>
      </c>
      <c r="P4956" s="22">
        <v>7.7733831710709325</v>
      </c>
      <c r="Q4956" s="22">
        <v>13.084579276773296</v>
      </c>
      <c r="R4956" s="22">
        <v>11.948018080667593</v>
      </c>
      <c r="S4956" s="22">
        <v>10.860352920723226</v>
      </c>
      <c r="T4956" s="22">
        <v>121.75113004172461</v>
      </c>
      <c r="U4956" s="22">
        <v>3.29504954798331E-2</v>
      </c>
      <c r="V4956" s="22">
        <v>2.0755824061196106</v>
      </c>
      <c r="W4956" s="22">
        <v>0.44441063977746864</v>
      </c>
      <c r="X4956" s="22">
        <v>0.92802503477051468</v>
      </c>
      <c r="Y4956" s="22">
        <v>7.3593967315716269E-2</v>
      </c>
      <c r="Z4956" s="22">
        <v>5.6815020862308758</v>
      </c>
      <c r="AA4956" s="22">
        <v>15.005650208623086</v>
      </c>
      <c r="AB4956" s="22">
        <v>0.41090055632823363</v>
      </c>
      <c r="AC4956" s="22">
        <v>0.39556893254520165</v>
      </c>
      <c r="AD4956" s="22">
        <v>0.45297287899860916</v>
      </c>
      <c r="AE4956" s="22">
        <v>7.1550656293463142</v>
      </c>
      <c r="AF4956" s="22">
        <v>0.4074886995827538</v>
      </c>
      <c r="AG4956" s="22">
        <v>1</v>
      </c>
      <c r="AH4956" s="22">
        <v>0.14730745827538247</v>
      </c>
      <c r="AI4956" s="22">
        <v>3.3955580667593876</v>
      </c>
      <c r="AJ4956" s="22">
        <v>0.56587925938803896</v>
      </c>
      <c r="AK4956" s="22">
        <v>3.345032162726008</v>
      </c>
      <c r="AL4956" s="22">
        <v>399.46105702364395</v>
      </c>
      <c r="AM4956" s="22">
        <v>0.10865785813630041</v>
      </c>
      <c r="AN4956" s="22">
        <v>1.4710535465924894</v>
      </c>
    </row>
    <row r="4957" spans="1:40" x14ac:dyDescent="0.2">
      <c r="A4957" s="20">
        <v>43503</v>
      </c>
      <c r="B4957" s="22">
        <v>0.39659007472033858</v>
      </c>
      <c r="C4957" s="22">
        <v>7.6653133503217716E-2</v>
      </c>
      <c r="D4957" s="22">
        <v>4.0705308167408111E-2</v>
      </c>
      <c r="E4957" s="22">
        <v>0.14367468578585929</v>
      </c>
      <c r="F4957" s="22">
        <v>0.10820412041636072</v>
      </c>
      <c r="G4957" s="22">
        <v>0.72804820109705004</v>
      </c>
      <c r="H4957" s="22">
        <v>2.455513324407204</v>
      </c>
      <c r="I4957" s="22">
        <v>0.71053427201658526</v>
      </c>
      <c r="J4957" s="22">
        <v>0.12244633524813198</v>
      </c>
      <c r="K4957" s="22">
        <v>0.1398630846974474</v>
      </c>
      <c r="L4957" s="22">
        <v>0.84735239493802095</v>
      </c>
      <c r="M4957" s="22">
        <v>30.341640392173801</v>
      </c>
      <c r="N4957" s="22">
        <v>1508.4438301731957</v>
      </c>
      <c r="O4957" s="22">
        <v>0.3921306094242647</v>
      </c>
      <c r="P4957" s="22">
        <v>7.6977065607048765</v>
      </c>
      <c r="Q4957" s="22">
        <v>12.971321211074159</v>
      </c>
      <c r="R4957" s="22">
        <v>11.855915000215955</v>
      </c>
      <c r="S4957" s="22">
        <v>10.808534531162268</v>
      </c>
      <c r="T4957" s="22">
        <v>121.34604586878589</v>
      </c>
      <c r="U4957" s="22">
        <v>3.2747376149958964E-2</v>
      </c>
      <c r="V4957" s="22">
        <v>2.0612879540448321</v>
      </c>
      <c r="W4957" s="22">
        <v>0.43962985358268908</v>
      </c>
      <c r="X4957" s="22">
        <v>0.92802228652874352</v>
      </c>
      <c r="Y4957" s="22">
        <v>7.2841532414805857E-2</v>
      </c>
      <c r="Z4957" s="22">
        <v>5.6245410961862392</v>
      </c>
      <c r="AA4957" s="22">
        <v>14.917073381419254</v>
      </c>
      <c r="AB4957" s="22">
        <v>0.40997926834535481</v>
      </c>
      <c r="AC4957" s="22">
        <v>0.39309160799896337</v>
      </c>
      <c r="AD4957" s="22">
        <v>0.45144257763572754</v>
      </c>
      <c r="AE4957" s="22">
        <v>7.1199196648382488</v>
      </c>
      <c r="AF4957" s="22">
        <v>0.40490433205200188</v>
      </c>
      <c r="AG4957" s="22">
        <v>1</v>
      </c>
      <c r="AH4957" s="22">
        <v>0.14643890640521748</v>
      </c>
      <c r="AI4957" s="22">
        <v>3.3721332008810951</v>
      </c>
      <c r="AJ4957" s="22">
        <v>0.56831728069796572</v>
      </c>
      <c r="AK4957" s="22">
        <v>3.3263507968729753</v>
      </c>
      <c r="AL4957" s="22">
        <v>395.233878978966</v>
      </c>
      <c r="AM4957" s="22">
        <v>0.107977367943679</v>
      </c>
      <c r="AN4957" s="22">
        <v>1.469917505290891</v>
      </c>
    </row>
    <row r="4958" spans="1:40" x14ac:dyDescent="0.2">
      <c r="A4958" s="20">
        <v>43504</v>
      </c>
      <c r="B4958" s="22">
        <v>0.39606181186848261</v>
      </c>
      <c r="C4958" s="22">
        <v>7.6434494732188107E-2</v>
      </c>
      <c r="D4958" s="22">
        <v>4.0633862810434254E-2</v>
      </c>
      <c r="E4958" s="22">
        <v>0.14316370655537941</v>
      </c>
      <c r="F4958" s="22">
        <v>0.10783647676663108</v>
      </c>
      <c r="G4958" s="22">
        <v>0.7270982282466868</v>
      </c>
      <c r="H4958" s="22">
        <v>2.4562992677903224</v>
      </c>
      <c r="I4958" s="22">
        <v>0.71077178566421872</v>
      </c>
      <c r="J4958" s="22">
        <v>0.12215716088123969</v>
      </c>
      <c r="K4958" s="22">
        <v>0.13961588646975726</v>
      </c>
      <c r="L4958" s="22">
        <v>0.84621440048310737</v>
      </c>
      <c r="M4958" s="22">
        <v>30.353811480271318</v>
      </c>
      <c r="N4958" s="22">
        <v>1505.3972156621699</v>
      </c>
      <c r="O4958" s="22">
        <v>0.39246007354447715</v>
      </c>
      <c r="P4958" s="22">
        <v>7.6736436867134667</v>
      </c>
      <c r="Q4958" s="22">
        <v>12.994295450379045</v>
      </c>
      <c r="R4958" s="22">
        <v>11.831818230834761</v>
      </c>
      <c r="S4958" s="22">
        <v>10.815998619693097</v>
      </c>
      <c r="T4958" s="22">
        <v>121.15428164731001</v>
      </c>
      <c r="U4958" s="22">
        <v>3.2718665415763536E-2</v>
      </c>
      <c r="V4958" s="22">
        <v>2.0564739628826847</v>
      </c>
      <c r="W4958" s="22">
        <v>0.43857095100988863</v>
      </c>
      <c r="X4958" s="22">
        <v>0.9311895441752126</v>
      </c>
      <c r="Y4958" s="22">
        <v>7.2724919931415999E-2</v>
      </c>
      <c r="Z4958" s="22">
        <v>5.6204371690768111</v>
      </c>
      <c r="AA4958" s="22">
        <v>14.903001089148415</v>
      </c>
      <c r="AB4958" s="22">
        <v>0.41059816893662449</v>
      </c>
      <c r="AC4958" s="22">
        <v>0.39261104461195045</v>
      </c>
      <c r="AD4958" s="22">
        <v>0.45187797224289089</v>
      </c>
      <c r="AE4958" s="22">
        <v>7.0590296873820533</v>
      </c>
      <c r="AF4958" s="22">
        <v>0.40437600422718983</v>
      </c>
      <c r="AG4958" s="22">
        <v>1</v>
      </c>
      <c r="AH4958" s="22">
        <v>0.14625861343858174</v>
      </c>
      <c r="AI4958" s="22">
        <v>3.3946922886135464</v>
      </c>
      <c r="AJ4958" s="22">
        <v>0.56575329170845334</v>
      </c>
      <c r="AK4958" s="22">
        <v>3.3257847799596694</v>
      </c>
      <c r="AL4958" s="22">
        <v>395.46439778719554</v>
      </c>
      <c r="AM4958" s="22">
        <v>0.10783647676663108</v>
      </c>
      <c r="AN4958" s="22">
        <v>1.4685387079033354</v>
      </c>
    </row>
    <row r="4959" spans="1:40" x14ac:dyDescent="0.2">
      <c r="A4959" s="20">
        <v>43507</v>
      </c>
      <c r="B4959" s="22">
        <v>0.39464663722424592</v>
      </c>
      <c r="C4959" s="22">
        <v>7.5851842300377156E-2</v>
      </c>
      <c r="D4959" s="22">
        <v>4.048870120241127E-2</v>
      </c>
      <c r="E4959" s="22">
        <v>0.14295692165522281</v>
      </c>
      <c r="F4959" s="22">
        <v>0.10785167037383278</v>
      </c>
      <c r="G4959" s="22">
        <v>0.72968849059239438</v>
      </c>
      <c r="H4959" s="22">
        <v>2.464781921923858</v>
      </c>
      <c r="I4959" s="22">
        <v>0.71110967838990791</v>
      </c>
      <c r="J4959" s="22">
        <v>0.12115448674553796</v>
      </c>
      <c r="K4959" s="22">
        <v>0.13806776054930531</v>
      </c>
      <c r="L4959" s="22">
        <v>0.84323522774894433</v>
      </c>
      <c r="M4959" s="22">
        <v>30.473979992048399</v>
      </c>
      <c r="N4959" s="22">
        <v>1508.1181565176278</v>
      </c>
      <c r="O4959" s="22">
        <v>0.39174537678776744</v>
      </c>
      <c r="P4959" s="22">
        <v>7.6432094387672862</v>
      </c>
      <c r="Q4959" s="22">
        <v>13.001944919033344</v>
      </c>
      <c r="R4959" s="22">
        <v>11.858633398880329</v>
      </c>
      <c r="S4959" s="22">
        <v>10.799136069114471</v>
      </c>
      <c r="T4959" s="22">
        <v>120.88477697903571</v>
      </c>
      <c r="U4959" s="22">
        <v>3.2611241846920901E-2</v>
      </c>
      <c r="V4959" s="22">
        <v>2.0737242513136263</v>
      </c>
      <c r="W4959" s="22">
        <v>0.43733814727657611</v>
      </c>
      <c r="X4959" s="22">
        <v>0.93665581380355234</v>
      </c>
      <c r="Y4959" s="22">
        <v>7.2316602731482979E-2</v>
      </c>
      <c r="Z4959" s="22">
        <v>5.6112525923299268</v>
      </c>
      <c r="AA4959" s="22">
        <v>14.893136907256373</v>
      </c>
      <c r="AB4959" s="22">
        <v>0.41216165393335696</v>
      </c>
      <c r="AC4959" s="22">
        <v>0.39129406960875968</v>
      </c>
      <c r="AD4959" s="22">
        <v>0.45183370404994472</v>
      </c>
      <c r="AE4959" s="22">
        <v>7.0688673264347806</v>
      </c>
      <c r="AF4959" s="22">
        <v>0.40297432921784165</v>
      </c>
      <c r="AG4959" s="22">
        <v>1</v>
      </c>
      <c r="AH4959" s="22">
        <v>0.14622352599851712</v>
      </c>
      <c r="AI4959" s="22">
        <v>3.3783565971438705</v>
      </c>
      <c r="AJ4959" s="22">
        <v>0.56673436274351785</v>
      </c>
      <c r="AK4959" s="22">
        <v>3.3162481329851818</v>
      </c>
      <c r="AL4959" s="22">
        <v>393.21105057864031</v>
      </c>
      <c r="AM4959" s="22">
        <v>0.10745409023994498</v>
      </c>
      <c r="AN4959" s="22">
        <v>1.4832425346270806</v>
      </c>
    </row>
    <row r="4960" spans="1:40" x14ac:dyDescent="0.2">
      <c r="A4960" s="20">
        <v>43508</v>
      </c>
      <c r="B4960" s="22">
        <v>0.39665413858648696</v>
      </c>
      <c r="C4960" s="22">
        <v>7.6604890271297743E-2</v>
      </c>
      <c r="D4960" s="22">
        <v>4.0693580438914814E-2</v>
      </c>
      <c r="E4960" s="22">
        <v>0.14293891480905477</v>
      </c>
      <c r="F4960" s="22">
        <v>0.10868109555901158</v>
      </c>
      <c r="G4960" s="22">
        <v>0.73144548125108</v>
      </c>
      <c r="H4960" s="22">
        <v>2.4652237774321755</v>
      </c>
      <c r="I4960" s="22">
        <v>0.71153015379298423</v>
      </c>
      <c r="J4960" s="22">
        <v>0.12229998271988941</v>
      </c>
      <c r="K4960" s="22">
        <v>0.13921289096250217</v>
      </c>
      <c r="L4960" s="22">
        <v>0.84763262484879898</v>
      </c>
      <c r="M4960" s="22">
        <v>30.313634007257647</v>
      </c>
      <c r="N4960" s="22">
        <v>1519.0297217902196</v>
      </c>
      <c r="O4960" s="22">
        <v>0.39259331259720065</v>
      </c>
      <c r="P4960" s="22">
        <v>7.6172887506480045</v>
      </c>
      <c r="Q4960" s="22">
        <v>13.029203386901676</v>
      </c>
      <c r="R4960" s="22">
        <v>11.931916364264731</v>
      </c>
      <c r="S4960" s="22">
        <v>10.821669258683256</v>
      </c>
      <c r="T4960" s="22">
        <v>120.99209434940383</v>
      </c>
      <c r="U4960" s="22">
        <v>3.2789009849663035E-2</v>
      </c>
      <c r="V4960" s="22">
        <v>2.0790781060998791</v>
      </c>
      <c r="W4960" s="22">
        <v>0.44031881804043543</v>
      </c>
      <c r="X4960" s="22">
        <v>0.93400077760497657</v>
      </c>
      <c r="Y4960" s="22">
        <v>7.2727665457058929E-2</v>
      </c>
      <c r="Z4960" s="22">
        <v>5.6235959910143425</v>
      </c>
      <c r="AA4960" s="22">
        <v>14.968895800933126</v>
      </c>
      <c r="AB4960" s="22">
        <v>0.41272464143770521</v>
      </c>
      <c r="AC4960" s="22">
        <v>0.39317651632970452</v>
      </c>
      <c r="AD4960" s="22">
        <v>0.45244729566269226</v>
      </c>
      <c r="AE4960" s="22">
        <v>7.1073094867807161</v>
      </c>
      <c r="AF4960" s="22">
        <v>0.40500259201658889</v>
      </c>
      <c r="AG4960" s="22">
        <v>1</v>
      </c>
      <c r="AH4960" s="22">
        <v>0.14644893727319855</v>
      </c>
      <c r="AI4960" s="22">
        <v>3.3793416277864177</v>
      </c>
      <c r="AJ4960" s="22">
        <v>0.56669042681873161</v>
      </c>
      <c r="AK4960" s="22">
        <v>3.3253412821842061</v>
      </c>
      <c r="AL4960" s="22">
        <v>395.21124935199589</v>
      </c>
      <c r="AM4960" s="22">
        <v>0.10800069120442371</v>
      </c>
      <c r="AN4960" s="22">
        <v>1.4862947122861587</v>
      </c>
    </row>
    <row r="4961" spans="1:40" x14ac:dyDescent="0.2">
      <c r="A4961" s="20">
        <v>43509</v>
      </c>
      <c r="B4961" s="22">
        <v>0.39628178983372719</v>
      </c>
      <c r="C4961" s="22">
        <v>7.6479029769419185E-2</v>
      </c>
      <c r="D4961" s="22">
        <v>4.0655380399011648E-2</v>
      </c>
      <c r="E4961" s="22">
        <v>0.14298816344587231</v>
      </c>
      <c r="F4961" s="22">
        <v>0.10887040214072229</v>
      </c>
      <c r="G4961" s="22">
        <v>0.72937774468865668</v>
      </c>
      <c r="H4961" s="22">
        <v>2.4718652553437135</v>
      </c>
      <c r="I4961" s="22">
        <v>0.71482212799015965</v>
      </c>
      <c r="J4961" s="22">
        <v>0.12154857087366072</v>
      </c>
      <c r="K4961" s="22">
        <v>0.13858587166456265</v>
      </c>
      <c r="L4961" s="22">
        <v>0.84682614184443084</v>
      </c>
      <c r="M4961" s="22">
        <v>30.545215205170535</v>
      </c>
      <c r="N4961" s="22">
        <v>1516.5247790761664</v>
      </c>
      <c r="O4961" s="22">
        <v>0.39354114740124518</v>
      </c>
      <c r="P4961" s="22">
        <v>7.6468239838582646</v>
      </c>
      <c r="Q4961" s="22">
        <v>12.95870693468855</v>
      </c>
      <c r="R4961" s="22">
        <v>11.975744235479452</v>
      </c>
      <c r="S4961" s="22">
        <v>10.797483788128918</v>
      </c>
      <c r="T4961" s="22">
        <v>121.34248319468273</v>
      </c>
      <c r="U4961" s="22">
        <v>3.2743124116574415E-2</v>
      </c>
      <c r="V4961" s="22">
        <v>2.0961598636152745</v>
      </c>
      <c r="W4961" s="22">
        <v>0.43861068850548679</v>
      </c>
      <c r="X4961" s="22">
        <v>0.93440801044465316</v>
      </c>
      <c r="Y4961" s="22">
        <v>7.3317580034311991E-2</v>
      </c>
      <c r="Z4961" s="22">
        <v>5.6398968482612037</v>
      </c>
      <c r="AA4961" s="22">
        <v>14.976424001122156</v>
      </c>
      <c r="AB4961" s="22">
        <v>0.41559576603113979</v>
      </c>
      <c r="AC4961" s="22">
        <v>0.39280743210436025</v>
      </c>
      <c r="AD4961" s="22">
        <v>0.45392160036254176</v>
      </c>
      <c r="AE4961" s="22">
        <v>7.1762751000766096</v>
      </c>
      <c r="AF4961" s="22">
        <v>0.40463319630121181</v>
      </c>
      <c r="AG4961" s="22">
        <v>1</v>
      </c>
      <c r="AH4961" s="22">
        <v>0.14671068958447978</v>
      </c>
      <c r="AI4961" s="22">
        <v>3.3869592895909544</v>
      </c>
      <c r="AJ4961" s="22">
        <v>0.56968676830781517</v>
      </c>
      <c r="AK4961" s="22">
        <v>3.3259961803644842</v>
      </c>
      <c r="AL4961" s="22">
        <v>395.4121214083018</v>
      </c>
      <c r="AM4961" s="22">
        <v>0.10789930836543339</v>
      </c>
      <c r="AN4961" s="22">
        <v>1.5169563763096279</v>
      </c>
    </row>
    <row r="4962" spans="1:40" x14ac:dyDescent="0.2">
      <c r="A4962" s="20">
        <v>43510</v>
      </c>
      <c r="B4962" s="22">
        <v>0.39534332985285098</v>
      </c>
      <c r="C4962" s="22">
        <v>7.6480909374697259E-2</v>
      </c>
      <c r="D4962" s="22">
        <v>4.0559101820256412E-2</v>
      </c>
      <c r="E4962" s="22">
        <v>0.1430908836478326</v>
      </c>
      <c r="F4962" s="22">
        <v>0.10814971097643677</v>
      </c>
      <c r="G4962" s="22">
        <v>0.72886683387334639</v>
      </c>
      <c r="H4962" s="22">
        <v>2.4561082465903836</v>
      </c>
      <c r="I4962" s="22">
        <v>0.71085802861171821</v>
      </c>
      <c r="J4962" s="22">
        <v>0.12162671288173178</v>
      </c>
      <c r="K4962" s="22">
        <v>0.13790245320186439</v>
      </c>
      <c r="L4962" s="22">
        <v>0.84469154673354951</v>
      </c>
      <c r="M4962" s="22">
        <v>30.326483600469334</v>
      </c>
      <c r="N4962" s="22">
        <v>1516.1627143456874</v>
      </c>
      <c r="O4962" s="22">
        <v>0.3913282166654109</v>
      </c>
      <c r="P4962" s="22">
        <v>7.6437851860622841</v>
      </c>
      <c r="Q4962" s="22">
        <v>12.777317301585596</v>
      </c>
      <c r="R4962" s="22">
        <v>11.891408949504301</v>
      </c>
      <c r="S4962" s="22">
        <v>10.775142897124836</v>
      </c>
      <c r="T4962" s="22">
        <v>121.14231584839452</v>
      </c>
      <c r="U4962" s="22">
        <v>3.2665583052562466E-2</v>
      </c>
      <c r="V4962" s="22">
        <v>2.0727887275428154</v>
      </c>
      <c r="W4962" s="22">
        <v>0.43854078084801779</v>
      </c>
      <c r="X4962" s="22">
        <v>0.93091421866758528</v>
      </c>
      <c r="Y4962" s="22">
        <v>7.3574527174673582E-2</v>
      </c>
      <c r="Z4962" s="22">
        <v>5.6276170895273374</v>
      </c>
      <c r="AA4962" s="22">
        <v>14.881753301973113</v>
      </c>
      <c r="AB4962" s="22">
        <v>0.41250174921150934</v>
      </c>
      <c r="AC4962" s="22">
        <v>0.39182337807726675</v>
      </c>
      <c r="AD4962" s="22">
        <v>0.45116739685034291</v>
      </c>
      <c r="AE4962" s="22">
        <v>7.1747489208710542</v>
      </c>
      <c r="AF4962" s="22">
        <v>0.40368572320477081</v>
      </c>
      <c r="AG4962" s="22">
        <v>1</v>
      </c>
      <c r="AH4962" s="22">
        <v>0.14615873152563538</v>
      </c>
      <c r="AI4962" s="22">
        <v>3.3714033520274711</v>
      </c>
      <c r="AJ4962" s="22">
        <v>0.56731504106610409</v>
      </c>
      <c r="AK4962" s="22">
        <v>3.3175814594344399</v>
      </c>
      <c r="AL4962" s="22">
        <v>394.5144727069183</v>
      </c>
      <c r="AM4962" s="22">
        <v>0.1076437851860623</v>
      </c>
      <c r="AN4962" s="22">
        <v>1.5211143284642463</v>
      </c>
    </row>
    <row r="4963" spans="1:40" x14ac:dyDescent="0.2">
      <c r="A4963" s="20">
        <v>43511</v>
      </c>
      <c r="B4963" s="22">
        <v>0.39617288877862517</v>
      </c>
      <c r="C4963" s="22">
        <v>7.7006051322985325E-2</v>
      </c>
      <c r="D4963" s="22">
        <v>4.0643101383930021E-2</v>
      </c>
      <c r="E4963" s="22">
        <v>0.14284789713829593</v>
      </c>
      <c r="F4963" s="22">
        <v>0.10840605348031972</v>
      </c>
      <c r="G4963" s="22">
        <v>0.73004196015403366</v>
      </c>
      <c r="H4963" s="22">
        <v>2.449545341775702</v>
      </c>
      <c r="I4963" s="22">
        <v>0.71221159135771839</v>
      </c>
      <c r="J4963" s="22">
        <v>0.12181388676151747</v>
      </c>
      <c r="K4963" s="22">
        <v>0.13902941525451151</v>
      </c>
      <c r="L4963" s="22">
        <v>0.84650565760945773</v>
      </c>
      <c r="M4963" s="22">
        <v>30.35800964328476</v>
      </c>
      <c r="N4963" s="22">
        <v>1525.2354191161401</v>
      </c>
      <c r="O4963" s="22">
        <v>0.390261792529151</v>
      </c>
      <c r="P4963" s="22">
        <v>7.6930544619068675</v>
      </c>
      <c r="Q4963" s="22">
        <v>12.811330320256291</v>
      </c>
      <c r="R4963" s="22">
        <v>11.917115212443505</v>
      </c>
      <c r="S4963" s="22">
        <v>10.786671988091515</v>
      </c>
      <c r="T4963" s="22">
        <v>121.39752122277714</v>
      </c>
      <c r="U4963" s="22">
        <v>3.2751572157442267E-2</v>
      </c>
      <c r="V4963" s="22">
        <v>2.0748379302533788</v>
      </c>
      <c r="W4963" s="22">
        <v>0.44041981727377655</v>
      </c>
      <c r="X4963" s="22">
        <v>0.93119181938796425</v>
      </c>
      <c r="Y4963" s="22">
        <v>7.4028929854272063E-2</v>
      </c>
      <c r="Z4963" s="22">
        <v>5.641429449771862</v>
      </c>
      <c r="AA4963" s="22">
        <v>14.971900719471023</v>
      </c>
      <c r="AB4963" s="22">
        <v>0.41359336403939295</v>
      </c>
      <c r="AC4963" s="22">
        <v>0.39268879372647159</v>
      </c>
      <c r="AD4963" s="22">
        <v>0.45238223650857007</v>
      </c>
      <c r="AE4963" s="22">
        <v>7.1464182855663552</v>
      </c>
      <c r="AF4963" s="22">
        <v>0.40448941288144369</v>
      </c>
      <c r="AG4963" s="22">
        <v>1</v>
      </c>
      <c r="AH4963" s="22">
        <v>0.14632120551846139</v>
      </c>
      <c r="AI4963" s="22">
        <v>3.3719136634774078</v>
      </c>
      <c r="AJ4963" s="22">
        <v>0.56850076046037523</v>
      </c>
      <c r="AK4963" s="22">
        <v>3.3235893729707575</v>
      </c>
      <c r="AL4963" s="22">
        <v>395.65512852319677</v>
      </c>
      <c r="AM4963" s="22">
        <v>0.10786671988091515</v>
      </c>
      <c r="AN4963" s="22">
        <v>1.518256442339845</v>
      </c>
    </row>
    <row r="4964" spans="1:40" x14ac:dyDescent="0.2">
      <c r="A4964" s="20">
        <v>43514</v>
      </c>
      <c r="B4964" s="22">
        <v>0.39694565734295967</v>
      </c>
      <c r="C4964" s="22">
        <v>7.7061086853140809E-2</v>
      </c>
      <c r="D4964" s="22">
        <v>4.0723487959880685E-2</v>
      </c>
      <c r="E4964" s="22">
        <v>0.143087198997017</v>
      </c>
      <c r="F4964" s="22">
        <v>0.10852319398210195</v>
      </c>
      <c r="G4964" s="22">
        <v>0.73121568457913633</v>
      </c>
      <c r="H4964" s="22">
        <v>2.4574164541092038</v>
      </c>
      <c r="I4964" s="22">
        <v>0.71298257749340721</v>
      </c>
      <c r="J4964" s="22">
        <v>0.1222169383078985</v>
      </c>
      <c r="K4964" s="22">
        <v>0.13965025290735378</v>
      </c>
      <c r="L4964" s="22">
        <v>0.84816912368682729</v>
      </c>
      <c r="M4964" s="22">
        <v>30.359690458691798</v>
      </c>
      <c r="N4964" s="22">
        <v>1524.4693268773508</v>
      </c>
      <c r="O4964" s="22">
        <v>0.3907959016039082</v>
      </c>
      <c r="P4964" s="22">
        <v>7.7136742899139694</v>
      </c>
      <c r="Q4964" s="22">
        <v>12.968527084864467</v>
      </c>
      <c r="R4964" s="22">
        <v>11.953655267822404</v>
      </c>
      <c r="S4964" s="22">
        <v>10.813410574553629</v>
      </c>
      <c r="T4964" s="22">
        <v>121.60088193333621</v>
      </c>
      <c r="U4964" s="22">
        <v>3.2805542345769753E-2</v>
      </c>
      <c r="V4964" s="22">
        <v>2.0792983442133934</v>
      </c>
      <c r="W4964" s="22">
        <v>0.44129090830487228</v>
      </c>
      <c r="X4964" s="22">
        <v>0.93032078163503518</v>
      </c>
      <c r="Y4964" s="22">
        <v>7.3991612986900698E-2</v>
      </c>
      <c r="Z4964" s="22">
        <v>5.6579914400587956</v>
      </c>
      <c r="AA4964" s="22">
        <v>14.94747308806364</v>
      </c>
      <c r="AB4964" s="22">
        <v>0.41362241148242618</v>
      </c>
      <c r="AC4964" s="22">
        <v>0.39346547922701136</v>
      </c>
      <c r="AD4964" s="22">
        <v>0.45322294755955211</v>
      </c>
      <c r="AE4964" s="22">
        <v>7.1539276295879999</v>
      </c>
      <c r="AF4964" s="22">
        <v>0.40531105442912113</v>
      </c>
      <c r="AG4964" s="22">
        <v>1</v>
      </c>
      <c r="AH4964" s="22">
        <v>0.14659980113267909</v>
      </c>
      <c r="AI4964" s="22">
        <v>3.3720980502356146</v>
      </c>
      <c r="AJ4964" s="22">
        <v>0.57296485236263028</v>
      </c>
      <c r="AK4964" s="22">
        <v>3.3308114651333711</v>
      </c>
      <c r="AL4964" s="22">
        <v>395.57304050840867</v>
      </c>
      <c r="AM4964" s="22">
        <v>0.10808006571267996</v>
      </c>
      <c r="AN4964" s="22">
        <v>1.5249124551467728</v>
      </c>
    </row>
    <row r="4965" spans="1:40" x14ac:dyDescent="0.2">
      <c r="A4965" s="20">
        <v>43515</v>
      </c>
      <c r="B4965" s="22">
        <v>0.39453867720832297</v>
      </c>
      <c r="C4965" s="22">
        <v>7.6946213919712958E-2</v>
      </c>
      <c r="D4965" s="22">
        <v>4.0475448754444573E-2</v>
      </c>
      <c r="E4965" s="22">
        <v>0.14186118958868202</v>
      </c>
      <c r="F4965" s="22">
        <v>0.10752919186602354</v>
      </c>
      <c r="G4965" s="22">
        <v>0.72574147876808703</v>
      </c>
      <c r="H4965" s="22">
        <v>2.4306323919605544</v>
      </c>
      <c r="I4965" s="22">
        <v>0.70677079416914623</v>
      </c>
      <c r="J4965" s="22">
        <v>0.12181628728878192</v>
      </c>
      <c r="K4965" s="22">
        <v>0.14031431609930067</v>
      </c>
      <c r="L4965" s="22">
        <v>0.84311050477489757</v>
      </c>
      <c r="M4965" s="22">
        <v>30.057685490541509</v>
      </c>
      <c r="N4965" s="22">
        <v>1514.3246930422918</v>
      </c>
      <c r="O4965" s="22">
        <v>0.38846934719790305</v>
      </c>
      <c r="P4965" s="22">
        <v>7.658097990138681</v>
      </c>
      <c r="Q4965" s="22">
        <v>12.834753091061433</v>
      </c>
      <c r="R4965" s="22">
        <v>11.881921990310556</v>
      </c>
      <c r="S4965" s="22">
        <v>10.763661363611948</v>
      </c>
      <c r="T4965" s="22">
        <v>120.51863230602314</v>
      </c>
      <c r="U4965" s="22">
        <v>3.2584245523197726E-2</v>
      </c>
      <c r="V4965" s="22">
        <v>2.0559452578659587</v>
      </c>
      <c r="W4965" s="22">
        <v>0.43828082199138474</v>
      </c>
      <c r="X4965" s="22">
        <v>0.91986335950843789</v>
      </c>
      <c r="Y4965" s="22">
        <v>7.3927662180017395E-2</v>
      </c>
      <c r="Z4965" s="22">
        <v>5.5956000042968705</v>
      </c>
      <c r="AA4965" s="22">
        <v>14.904770600809957</v>
      </c>
      <c r="AB4965" s="22">
        <v>0.41010409169522288</v>
      </c>
      <c r="AC4965" s="22">
        <v>0.39106895403422454</v>
      </c>
      <c r="AD4965" s="22">
        <v>0.44944194390435166</v>
      </c>
      <c r="AE4965" s="22">
        <v>7.0557304143257671</v>
      </c>
      <c r="AF4965" s="22">
        <v>0.402820895682719</v>
      </c>
      <c r="AG4965" s="22">
        <v>1</v>
      </c>
      <c r="AH4965" s="22">
        <v>0.1453201705857709</v>
      </c>
      <c r="AI4965" s="22">
        <v>3.3429654853852679</v>
      </c>
      <c r="AJ4965" s="22">
        <v>0.56721917263752675</v>
      </c>
      <c r="AK4965" s="22">
        <v>3.3060123964722687</v>
      </c>
      <c r="AL4965" s="22">
        <v>393.37852209128698</v>
      </c>
      <c r="AM4965" s="22">
        <v>0.10742177009592763</v>
      </c>
      <c r="AN4965" s="22">
        <v>1.5075034106412004</v>
      </c>
    </row>
    <row r="4966" spans="1:40" x14ac:dyDescent="0.2">
      <c r="A4966" s="20">
        <v>43516</v>
      </c>
      <c r="B4966" s="22">
        <v>0.39405383946868666</v>
      </c>
      <c r="C4966" s="22">
        <v>7.6853749342832317E-2</v>
      </c>
      <c r="D4966" s="22">
        <v>4.0426810295805936E-2</v>
      </c>
      <c r="E4966" s="22">
        <v>0.14134738152205401</v>
      </c>
      <c r="F4966" s="22">
        <v>0.10737851785886721</v>
      </c>
      <c r="G4966" s="22">
        <v>0.72079224917652873</v>
      </c>
      <c r="H4966" s="22">
        <v>2.4277115543491088</v>
      </c>
      <c r="I4966" s="22">
        <v>0.70605023443451387</v>
      </c>
      <c r="J4966" s="22">
        <v>0.12161625698743603</v>
      </c>
      <c r="K4966" s="22">
        <v>0.14000622297565529</v>
      </c>
      <c r="L4966" s="22">
        <v>0.84214027445468498</v>
      </c>
      <c r="M4966" s="22">
        <v>30.001180219520833</v>
      </c>
      <c r="N4966" s="22">
        <v>1505.8528158964841</v>
      </c>
      <c r="O4966" s="22">
        <v>0.38704762722229974</v>
      </c>
      <c r="P4966" s="22">
        <v>7.6177805435447361</v>
      </c>
      <c r="Q4966" s="22">
        <v>12.81611106938618</v>
      </c>
      <c r="R4966" s="22">
        <v>11.893393989463858</v>
      </c>
      <c r="S4966" s="22">
        <v>10.750726907932149</v>
      </c>
      <c r="T4966" s="22">
        <v>120.40599551516583</v>
      </c>
      <c r="U4966" s="22">
        <v>3.253865218930721E-2</v>
      </c>
      <c r="V4966" s="22">
        <v>2.061521624840402</v>
      </c>
      <c r="W4966" s="22">
        <v>0.43603746660515225</v>
      </c>
      <c r="X4966" s="22">
        <v>0.92159050674334519</v>
      </c>
      <c r="Y4966" s="22">
        <v>7.3549134684505871E-2</v>
      </c>
      <c r="Z4966" s="22">
        <v>5.5684902846474902</v>
      </c>
      <c r="AA4966" s="22">
        <v>14.892224499211402</v>
      </c>
      <c r="AB4966" s="22">
        <v>0.40977221763247967</v>
      </c>
      <c r="AC4966" s="22">
        <v>0.39059901505316352</v>
      </c>
      <c r="AD4966" s="22">
        <v>0.44953488621610893</v>
      </c>
      <c r="AE4966" s="22">
        <v>7.0437646856860843</v>
      </c>
      <c r="AF4966" s="22">
        <v>0.40236902245635875</v>
      </c>
      <c r="AG4966" s="22">
        <v>1</v>
      </c>
      <c r="AH4966" s="22">
        <v>0.14500606203662972</v>
      </c>
      <c r="AI4966" s="22">
        <v>3.3346566097657799</v>
      </c>
      <c r="AJ4966" s="22">
        <v>0.57091509929937889</v>
      </c>
      <c r="AK4966" s="22">
        <v>3.3030052680707707</v>
      </c>
      <c r="AL4966" s="22">
        <v>393.22768580410502</v>
      </c>
      <c r="AM4966" s="22">
        <v>0.10729268371189769</v>
      </c>
      <c r="AN4966" s="22">
        <v>1.5039000890529275</v>
      </c>
    </row>
    <row r="4967" spans="1:40" x14ac:dyDescent="0.2">
      <c r="A4967" s="20">
        <v>43517</v>
      </c>
      <c r="B4967" s="22">
        <v>0.39187170568276392</v>
      </c>
      <c r="C4967" s="22">
        <v>7.5670600285952072E-2</v>
      </c>
      <c r="D4967" s="22">
        <v>4.0202940611596003E-2</v>
      </c>
      <c r="E4967" s="22">
        <v>0.14116216043191565</v>
      </c>
      <c r="F4967" s="22">
        <v>0.10678389278931306</v>
      </c>
      <c r="G4967" s="22">
        <v>0.7169607989586223</v>
      </c>
      <c r="H4967" s="22">
        <v>2.4133074411557582</v>
      </c>
      <c r="I4967" s="22">
        <v>0.70228975053882758</v>
      </c>
      <c r="J4967" s="22">
        <v>0.12093211839269329</v>
      </c>
      <c r="K4967" s="22">
        <v>0.13923091696720086</v>
      </c>
      <c r="L4967" s="22">
        <v>0.83727406585433517</v>
      </c>
      <c r="M4967" s="22">
        <v>29.879857450758628</v>
      </c>
      <c r="N4967" s="22">
        <v>1499.9679904398115</v>
      </c>
      <c r="O4967" s="22">
        <v>0.38599261646144983</v>
      </c>
      <c r="P4967" s="22">
        <v>7.5916006914065006</v>
      </c>
      <c r="Q4967" s="22">
        <v>12.755809735174239</v>
      </c>
      <c r="R4967" s="22">
        <v>11.810460724269648</v>
      </c>
      <c r="S4967" s="22">
        <v>10.675188322912444</v>
      </c>
      <c r="T4967" s="22">
        <v>119.99637224984531</v>
      </c>
      <c r="U4967" s="22">
        <v>3.2358464394699214E-2</v>
      </c>
      <c r="V4967" s="22">
        <v>2.057681227459935</v>
      </c>
      <c r="W4967" s="22">
        <v>0.43490322442969631</v>
      </c>
      <c r="X4967" s="22">
        <v>0.92007212820895856</v>
      </c>
      <c r="Y4967" s="22">
        <v>7.2544333240861264E-2</v>
      </c>
      <c r="Z4967" s="22">
        <v>5.5621945754465338</v>
      </c>
      <c r="AA4967" s="22">
        <v>14.788416807153069</v>
      </c>
      <c r="AB4967" s="22">
        <v>0.40799385416444378</v>
      </c>
      <c r="AC4967" s="22">
        <v>0.38854271142314506</v>
      </c>
      <c r="AD4967" s="22">
        <v>0.44787776615949304</v>
      </c>
      <c r="AE4967" s="22">
        <v>6.9984635411109446</v>
      </c>
      <c r="AF4967" s="22">
        <v>0.40011950235803762</v>
      </c>
      <c r="AG4967" s="22">
        <v>1</v>
      </c>
      <c r="AH4967" s="22">
        <v>0.14440579586436483</v>
      </c>
      <c r="AI4967" s="22">
        <v>3.3289942596188729</v>
      </c>
      <c r="AJ4967" s="22">
        <v>0.56739079405048976</v>
      </c>
      <c r="AK4967" s="22">
        <v>3.2864215445679776</v>
      </c>
      <c r="AL4967" s="22">
        <v>391.0138494697083</v>
      </c>
      <c r="AM4967" s="22">
        <v>0.10669853396214336</v>
      </c>
      <c r="AN4967" s="22">
        <v>1.4953586137726467</v>
      </c>
    </row>
    <row r="4968" spans="1:40" x14ac:dyDescent="0.2">
      <c r="A4968" s="20">
        <v>43518</v>
      </c>
      <c r="B4968" s="22">
        <v>0.39306469738320754</v>
      </c>
      <c r="C4968" s="22">
        <v>7.6277626157221584E-2</v>
      </c>
      <c r="D4968" s="22">
        <v>4.0288970942366345E-2</v>
      </c>
      <c r="E4968" s="22">
        <v>0.14058971477497725</v>
      </c>
      <c r="F4968" s="22">
        <v>0.10703697757799538</v>
      </c>
      <c r="G4968" s="22">
        <v>0.71827473644779782</v>
      </c>
      <c r="H4968" s="22">
        <v>2.4214694707550701</v>
      </c>
      <c r="I4968" s="22">
        <v>0.70448975223417343</v>
      </c>
      <c r="J4968" s="22">
        <v>0.12137849842136245</v>
      </c>
      <c r="K4968" s="22">
        <v>0.13969069406539303</v>
      </c>
      <c r="L4968" s="22">
        <v>0.83994220581152657</v>
      </c>
      <c r="M4968" s="22">
        <v>29.988762241130193</v>
      </c>
      <c r="N4968" s="22">
        <v>1504.2542944292823</v>
      </c>
      <c r="O4968" s="22">
        <v>0.386311339433831</v>
      </c>
      <c r="P4968" s="22">
        <v>7.6010060469845335</v>
      </c>
      <c r="Q4968" s="22">
        <v>12.787499331085781</v>
      </c>
      <c r="R4968" s="22">
        <v>11.845668111521379</v>
      </c>
      <c r="S4968" s="22">
        <v>10.702627495050034</v>
      </c>
      <c r="T4968" s="22">
        <v>120.08241023171188</v>
      </c>
      <c r="U4968" s="22">
        <v>3.2459998929737249E-2</v>
      </c>
      <c r="V4968" s="22">
        <v>2.04810831059025</v>
      </c>
      <c r="W4968" s="22">
        <v>0.43623909669823935</v>
      </c>
      <c r="X4968" s="22">
        <v>0.92088617755659008</v>
      </c>
      <c r="Y4968" s="22">
        <v>7.3238079948627383E-2</v>
      </c>
      <c r="Z4968" s="22">
        <v>5.5685770856745327</v>
      </c>
      <c r="AA4968" s="22">
        <v>14.817787766896771</v>
      </c>
      <c r="AB4968" s="22">
        <v>0.40946112270562418</v>
      </c>
      <c r="AC4968" s="22">
        <v>0.38957564081982121</v>
      </c>
      <c r="AD4968" s="22">
        <v>0.44905014180981428</v>
      </c>
      <c r="AE4968" s="22">
        <v>6.9949697650773262</v>
      </c>
      <c r="AF4968" s="22">
        <v>0.40133782843688121</v>
      </c>
      <c r="AG4968" s="22">
        <v>1</v>
      </c>
      <c r="AH4968" s="22">
        <v>0.14458179483063091</v>
      </c>
      <c r="AI4968" s="22">
        <v>3.3509926687001652</v>
      </c>
      <c r="AJ4968" s="22">
        <v>0.56912291967678053</v>
      </c>
      <c r="AK4968" s="22">
        <v>3.290629849628083</v>
      </c>
      <c r="AL4968" s="22">
        <v>392.46535024348475</v>
      </c>
      <c r="AM4968" s="22">
        <v>0.10702627495050034</v>
      </c>
      <c r="AN4968" s="22">
        <v>1.4973296944399848</v>
      </c>
    </row>
    <row r="4969" spans="1:40" x14ac:dyDescent="0.2">
      <c r="A4969" s="20">
        <v>43521</v>
      </c>
      <c r="B4969" s="22">
        <v>0.39464466077837235</v>
      </c>
      <c r="C4969" s="22">
        <v>7.6988373842219501E-2</v>
      </c>
      <c r="D4969" s="22">
        <v>4.0486321535254555E-2</v>
      </c>
      <c r="E4969" s="22">
        <v>0.14170588614531623</v>
      </c>
      <c r="F4969" s="22">
        <v>0.10751509681301441</v>
      </c>
      <c r="G4969" s="22">
        <v>0.71824296735649973</v>
      </c>
      <c r="H4969" s="22">
        <v>2.4247308361807747</v>
      </c>
      <c r="I4969" s="22">
        <v>0.70589689037887082</v>
      </c>
      <c r="J4969" s="22">
        <v>0.12204242150731738</v>
      </c>
      <c r="K4969" s="22">
        <v>0.14070659531945073</v>
      </c>
      <c r="L4969" s="22">
        <v>0.84330475146670103</v>
      </c>
      <c r="M4969" s="22">
        <v>30.050716695678336</v>
      </c>
      <c r="N4969" s="22">
        <v>1505.9205295166871</v>
      </c>
      <c r="O4969" s="22">
        <v>0.38754217437087657</v>
      </c>
      <c r="P4969" s="22">
        <v>7.6094384630262395</v>
      </c>
      <c r="Q4969" s="22">
        <v>12.858616465733995</v>
      </c>
      <c r="R4969" s="22">
        <v>11.933466572110115</v>
      </c>
      <c r="S4969" s="22">
        <v>10.755807706358928</v>
      </c>
      <c r="T4969" s="22">
        <v>119.81389551501084</v>
      </c>
      <c r="U4969" s="22">
        <v>3.2588700492123868E-2</v>
      </c>
      <c r="V4969" s="22">
        <v>2.0551006812369716</v>
      </c>
      <c r="W4969" s="22">
        <v>0.43678679646702345</v>
      </c>
      <c r="X4969" s="22">
        <v>0.92365632991640334</v>
      </c>
      <c r="Y4969" s="22">
        <v>7.3947521114048093E-2</v>
      </c>
      <c r="Z4969" s="22">
        <v>5.5745384995594529</v>
      </c>
      <c r="AA4969" s="22">
        <v>14.887284292867429</v>
      </c>
      <c r="AB4969" s="22">
        <v>0.41032170717555283</v>
      </c>
      <c r="AC4969" s="22">
        <v>0.39117400554445231</v>
      </c>
      <c r="AD4969" s="22">
        <v>0.45057271183891001</v>
      </c>
      <c r="AE4969" s="22">
        <v>7.0385532847656496</v>
      </c>
      <c r="AF4969" s="22">
        <v>0.40292910407667676</v>
      </c>
      <c r="AG4969" s="22">
        <v>0.99999999999999989</v>
      </c>
      <c r="AH4969" s="22">
        <v>0.14500462037693679</v>
      </c>
      <c r="AI4969" s="22">
        <v>3.359981088689747</v>
      </c>
      <c r="AJ4969" s="22">
        <v>0.56954204543012488</v>
      </c>
      <c r="AK4969" s="22">
        <v>3.3022801022929964</v>
      </c>
      <c r="AL4969" s="22">
        <v>393.62710334601252</v>
      </c>
      <c r="AM4969" s="22">
        <v>0.10745062643715213</v>
      </c>
      <c r="AN4969" s="22">
        <v>1.4855156555562721</v>
      </c>
    </row>
    <row r="4970" spans="1:40" x14ac:dyDescent="0.2">
      <c r="A4970" s="20">
        <v>43522</v>
      </c>
      <c r="B4970" s="22">
        <v>0.3957096527426115</v>
      </c>
      <c r="C4970" s="22">
        <v>7.7424498723239199E-2</v>
      </c>
      <c r="D4970" s="22">
        <v>4.0596683654229471E-2</v>
      </c>
      <c r="E4970" s="22">
        <v>0.14185512805318221</v>
      </c>
      <c r="F4970" s="22">
        <v>0.10770042989667396</v>
      </c>
      <c r="G4970" s="22">
        <v>0.72166614590628475</v>
      </c>
      <c r="H4970" s="22">
        <v>2.4239061338390098</v>
      </c>
      <c r="I4970" s="22">
        <v>0.70582784739206794</v>
      </c>
      <c r="J4970" s="22">
        <v>0.12266600583969918</v>
      </c>
      <c r="K4970" s="22">
        <v>0.14276017368256602</v>
      </c>
      <c r="L4970" s="22">
        <v>0.84566817148459805</v>
      </c>
      <c r="M4970" s="22">
        <v>29.92684214495814</v>
      </c>
      <c r="N4970" s="22">
        <v>1507.1164599786669</v>
      </c>
      <c r="O4970" s="22">
        <v>0.38976221003523215</v>
      </c>
      <c r="P4970" s="22">
        <v>7.6444032624740075</v>
      </c>
      <c r="Q4970" s="22">
        <v>12.8591899841617</v>
      </c>
      <c r="R4970" s="22">
        <v>11.913201814400999</v>
      </c>
      <c r="S4970" s="22">
        <v>10.785127083490458</v>
      </c>
      <c r="T4970" s="22">
        <v>120.09201297232067</v>
      </c>
      <c r="U4970" s="22">
        <v>3.2677534397121094E-2</v>
      </c>
      <c r="V4970" s="22">
        <v>2.0650124443774041</v>
      </c>
      <c r="W4970" s="22">
        <v>0.43840841261461216</v>
      </c>
      <c r="X4970" s="22">
        <v>0.92229536810576107</v>
      </c>
      <c r="Y4970" s="22">
        <v>7.4192192904011287E-2</v>
      </c>
      <c r="Z4970" s="22">
        <v>5.5983536789027397</v>
      </c>
      <c r="AA4970" s="22">
        <v>14.895542650275285</v>
      </c>
      <c r="AB4970" s="22">
        <v>0.4088328143686768</v>
      </c>
      <c r="AC4970" s="22">
        <v>0.39218643939965309</v>
      </c>
      <c r="AD4970" s="22">
        <v>0.45018478014933255</v>
      </c>
      <c r="AE4970" s="22">
        <v>7.0741706441985492</v>
      </c>
      <c r="AF4970" s="22">
        <v>0.40402745305075793</v>
      </c>
      <c r="AG4970" s="22">
        <v>1</v>
      </c>
      <c r="AH4970" s="22">
        <v>0.14514130563606392</v>
      </c>
      <c r="AI4970" s="22">
        <v>3.3702175341816343</v>
      </c>
      <c r="AJ4970" s="22">
        <v>0.57125618178487925</v>
      </c>
      <c r="AK4970" s="22">
        <v>3.313759925872453</v>
      </c>
      <c r="AL4970" s="22">
        <v>394.88002758234296</v>
      </c>
      <c r="AM4970" s="22">
        <v>0.107743527307597</v>
      </c>
      <c r="AN4970" s="22">
        <v>1.4903407927768739</v>
      </c>
    </row>
    <row r="4971" spans="1:40" x14ac:dyDescent="0.2">
      <c r="A4971" s="20">
        <v>43523</v>
      </c>
      <c r="B4971" s="22">
        <v>0.39619018854899257</v>
      </c>
      <c r="C4971" s="22">
        <v>7.699443413729129E-2</v>
      </c>
      <c r="D4971" s="22">
        <v>4.0642662984855679E-2</v>
      </c>
      <c r="E4971" s="22">
        <v>0.141886352849808</v>
      </c>
      <c r="F4971" s="22">
        <v>0.10801656814945854</v>
      </c>
      <c r="G4971" s="22">
        <v>0.72077922077922085</v>
      </c>
      <c r="H4971" s="22">
        <v>2.4318289683738192</v>
      </c>
      <c r="I4971" s="22">
        <v>0.70777063468093382</v>
      </c>
      <c r="J4971" s="22">
        <v>0.12263235103766666</v>
      </c>
      <c r="K4971" s="22">
        <v>0.14354748241791432</v>
      </c>
      <c r="L4971" s="22">
        <v>0.84669068473055187</v>
      </c>
      <c r="M4971" s="22">
        <v>29.992017948828583</v>
      </c>
      <c r="N4971" s="22">
        <v>1512.8144280968202</v>
      </c>
      <c r="O4971" s="22">
        <v>0.38979376105621955</v>
      </c>
      <c r="P4971" s="22">
        <v>7.6789489580187258</v>
      </c>
      <c r="Q4971" s="22">
        <v>12.893169952970618</v>
      </c>
      <c r="R4971" s="22">
        <v>11.970919446002505</v>
      </c>
      <c r="S4971" s="22">
        <v>10.78116235923545</v>
      </c>
      <c r="T4971" s="22">
        <v>120.50955688829444</v>
      </c>
      <c r="U4971" s="22">
        <v>3.2714544591621007E-2</v>
      </c>
      <c r="V4971" s="22">
        <v>2.066941364283557</v>
      </c>
      <c r="W4971" s="22">
        <v>0.43836562108987359</v>
      </c>
      <c r="X4971" s="22">
        <v>0.92181904474263276</v>
      </c>
      <c r="Y4971" s="22">
        <v>7.3833973335634476E-2</v>
      </c>
      <c r="Z4971" s="22">
        <v>5.5863571644302548</v>
      </c>
      <c r="AA4971" s="22">
        <v>14.95555939077534</v>
      </c>
      <c r="AB4971" s="22">
        <v>0.4093929326487466</v>
      </c>
      <c r="AC4971" s="22">
        <v>0.39271691763386118</v>
      </c>
      <c r="AD4971" s="22">
        <v>0.44950813306295034</v>
      </c>
      <c r="AE4971" s="22">
        <v>7.0910816757992841</v>
      </c>
      <c r="AF4971" s="22">
        <v>0.40448504983388706</v>
      </c>
      <c r="AG4971" s="22">
        <v>1</v>
      </c>
      <c r="AH4971" s="22">
        <v>0.14543512965439878</v>
      </c>
      <c r="AI4971" s="22">
        <v>3.3902144367260649</v>
      </c>
      <c r="AJ4971" s="22">
        <v>0.57286318332829966</v>
      </c>
      <c r="AK4971" s="22">
        <v>3.320317556197955</v>
      </c>
      <c r="AL4971" s="22">
        <v>395.32726409802825</v>
      </c>
      <c r="AM4971" s="22">
        <v>0.10786555637053977</v>
      </c>
      <c r="AN4971" s="22">
        <v>1.5027074254649007</v>
      </c>
    </row>
    <row r="4972" spans="1:40" x14ac:dyDescent="0.2">
      <c r="A4972" s="20">
        <v>43524</v>
      </c>
      <c r="B4972" s="22">
        <v>0.39770217005241043</v>
      </c>
      <c r="C4972" s="22">
        <v>7.6818122753064488E-2</v>
      </c>
      <c r="D4972" s="22">
        <v>4.0801100186252E-2</v>
      </c>
      <c r="E4972" s="22">
        <v>0.14256941135704074</v>
      </c>
      <c r="F4972" s="22">
        <v>0.10808030493351235</v>
      </c>
      <c r="G4972" s="22">
        <v>0.72456360722484514</v>
      </c>
      <c r="H4972" s="22">
        <v>2.4397929570754102</v>
      </c>
      <c r="I4972" s="22">
        <v>0.71047559232468482</v>
      </c>
      <c r="J4972" s="22">
        <v>0.12312123705981722</v>
      </c>
      <c r="K4972" s="22">
        <v>0.1435981288170832</v>
      </c>
      <c r="L4972" s="22">
        <v>0.85002382293065359</v>
      </c>
      <c r="M4972" s="22">
        <v>30.056958461471822</v>
      </c>
      <c r="N4972" s="22">
        <v>1522.5018408628232</v>
      </c>
      <c r="O4972" s="22">
        <v>0.39221206739723652</v>
      </c>
      <c r="P4972" s="22">
        <v>7.6699008099796417</v>
      </c>
      <c r="Q4972" s="22">
        <v>12.892536925542514</v>
      </c>
      <c r="R4972" s="22">
        <v>12.059817213150257</v>
      </c>
      <c r="S4972" s="22">
        <v>10.812361935288257</v>
      </c>
      <c r="T4972" s="22">
        <v>121.77849005934074</v>
      </c>
      <c r="U4972" s="22">
        <v>3.281067267293282E-2</v>
      </c>
      <c r="V4972" s="22">
        <v>2.0874842985229782</v>
      </c>
      <c r="W4972" s="22">
        <v>0.44018278684974232</v>
      </c>
      <c r="X4972" s="22">
        <v>0.92699354615151386</v>
      </c>
      <c r="Y4972" s="22">
        <v>7.3699484558409495E-2</v>
      </c>
      <c r="Z4972" s="22">
        <v>5.6167973318317665</v>
      </c>
      <c r="AA4972" s="22">
        <v>15.017109195651232</v>
      </c>
      <c r="AB4972" s="22">
        <v>0.40990600770996666</v>
      </c>
      <c r="AC4972" s="22">
        <v>0.39421535929310864</v>
      </c>
      <c r="AD4972" s="22">
        <v>0.45162862216831984</v>
      </c>
      <c r="AE4972" s="22">
        <v>7.1420063239052274</v>
      </c>
      <c r="AF4972" s="22">
        <v>0.4060726815957032</v>
      </c>
      <c r="AG4972" s="22">
        <v>0.99999999999999989</v>
      </c>
      <c r="AH4972" s="22">
        <v>0.14639190886646164</v>
      </c>
      <c r="AI4972" s="22">
        <v>3.4185905487936932</v>
      </c>
      <c r="AJ4972" s="22">
        <v>0.57760861090657079</v>
      </c>
      <c r="AK4972" s="22">
        <v>3.3369428682808504</v>
      </c>
      <c r="AL4972" s="22">
        <v>400.4483042404816</v>
      </c>
      <c r="AM4972" s="22">
        <v>0.10828604842552085</v>
      </c>
      <c r="AN4972" s="22">
        <v>1.5246350760168059</v>
      </c>
    </row>
    <row r="4973" spans="1:40" x14ac:dyDescent="0.2">
      <c r="A4973" s="20">
        <v>43525</v>
      </c>
      <c r="B4973" s="22">
        <v>0.39622193693159141</v>
      </c>
      <c r="C4973" s="22">
        <v>7.6381172256804727E-2</v>
      </c>
      <c r="D4973" s="22">
        <v>4.0649239964182841E-2</v>
      </c>
      <c r="E4973" s="22">
        <v>0.14343046400483317</v>
      </c>
      <c r="F4973" s="22">
        <v>0.10775355204815899</v>
      </c>
      <c r="G4973" s="22">
        <v>0.72333401659240726</v>
      </c>
      <c r="H4973" s="22">
        <v>2.4320067318999277</v>
      </c>
      <c r="I4973" s="22">
        <v>0.70829512476670309</v>
      </c>
      <c r="J4973" s="22">
        <v>0.12270613746453346</v>
      </c>
      <c r="K4973" s="22">
        <v>0.14242715199637515</v>
      </c>
      <c r="L4973" s="22">
        <v>0.84673060533157851</v>
      </c>
      <c r="M4973" s="22">
        <v>29.987161921612202</v>
      </c>
      <c r="N4973" s="22">
        <v>1522.2292945529869</v>
      </c>
      <c r="O4973" s="22">
        <v>0.39158296743011883</v>
      </c>
      <c r="P4973" s="22">
        <v>7.6586149978962812</v>
      </c>
      <c r="Q4973" s="22">
        <v>12.87044329129492</v>
      </c>
      <c r="R4973" s="22">
        <v>12.072109004994985</v>
      </c>
      <c r="S4973" s="22">
        <v>10.782907015632249</v>
      </c>
      <c r="T4973" s="22">
        <v>121.54855274939857</v>
      </c>
      <c r="U4973" s="22">
        <v>3.2753282340629825E-2</v>
      </c>
      <c r="V4973" s="22">
        <v>2.0775463087827561</v>
      </c>
      <c r="W4973" s="22">
        <v>0.43929962348828933</v>
      </c>
      <c r="X4973" s="22">
        <v>0.92556072195311412</v>
      </c>
      <c r="Y4973" s="22">
        <v>7.3349659629098202E-2</v>
      </c>
      <c r="Z4973" s="22">
        <v>5.5969706450325276</v>
      </c>
      <c r="AA4973" s="22">
        <v>14.914826362292731</v>
      </c>
      <c r="AB4973" s="22">
        <v>0.40858533006807424</v>
      </c>
      <c r="AC4973" s="22">
        <v>0.39274810395607007</v>
      </c>
      <c r="AD4973" s="22">
        <v>0.45008792465450465</v>
      </c>
      <c r="AE4973" s="22">
        <v>7.1108929476875282</v>
      </c>
      <c r="AF4973" s="22">
        <v>0.40455050543190962</v>
      </c>
      <c r="AG4973" s="22">
        <v>1</v>
      </c>
      <c r="AH4973" s="22">
        <v>0.14617069250105186</v>
      </c>
      <c r="AI4973" s="22">
        <v>3.4317586009731049</v>
      </c>
      <c r="AJ4973" s="22">
        <v>0.5796769982630835</v>
      </c>
      <c r="AK4973" s="22">
        <v>3.3264647815908432</v>
      </c>
      <c r="AL4973" s="22">
        <v>398.08831303334665</v>
      </c>
      <c r="AM4973" s="22">
        <v>0.10788301166215357</v>
      </c>
      <c r="AN4973" s="22">
        <v>1.5342690386544833</v>
      </c>
    </row>
    <row r="4974" spans="1:40" x14ac:dyDescent="0.2">
      <c r="A4974" s="20">
        <v>43528</v>
      </c>
      <c r="B4974" s="22">
        <v>0.39332797858099061</v>
      </c>
      <c r="C4974" s="22">
        <v>7.5951807228915674E-2</v>
      </c>
      <c r="D4974" s="22">
        <v>4.0352342704149932E-2</v>
      </c>
      <c r="E4974" s="22">
        <v>0.14245783132530121</v>
      </c>
      <c r="F4974" s="22">
        <v>0.1069665327978581</v>
      </c>
      <c r="G4974" s="22">
        <v>0.71801874163319945</v>
      </c>
      <c r="H4974" s="22">
        <v>2.4201338688085676</v>
      </c>
      <c r="I4974" s="22">
        <v>0.70462115127175362</v>
      </c>
      <c r="J4974" s="22">
        <v>0.12141365461847389</v>
      </c>
      <c r="K4974" s="22">
        <v>0.14121552878179383</v>
      </c>
      <c r="L4974" s="22">
        <v>0.84056760374832662</v>
      </c>
      <c r="M4974" s="22">
        <v>29.806693440428379</v>
      </c>
      <c r="N4974" s="22">
        <v>1512.7175368139224</v>
      </c>
      <c r="O4974" s="22">
        <v>0.38788755020080323</v>
      </c>
      <c r="P4974" s="22">
        <v>7.5930388219544849</v>
      </c>
      <c r="Q4974" s="22">
        <v>12.877108433734939</v>
      </c>
      <c r="R4974" s="22">
        <v>11.966800535475233</v>
      </c>
      <c r="S4974" s="22">
        <v>10.704149933065596</v>
      </c>
      <c r="T4974" s="22">
        <v>120.53119143239626</v>
      </c>
      <c r="U4974" s="22">
        <v>3.2478714859437749E-2</v>
      </c>
      <c r="V4974" s="22">
        <v>2.0658634538152612</v>
      </c>
      <c r="W4974" s="22">
        <v>0.43630522088353413</v>
      </c>
      <c r="X4974" s="22">
        <v>0.9256117804551538</v>
      </c>
      <c r="Y4974" s="22">
        <v>7.3017402945113788E-2</v>
      </c>
      <c r="Z4974" s="22">
        <v>5.5421686746987948</v>
      </c>
      <c r="AA4974" s="22">
        <v>14.834805890227578</v>
      </c>
      <c r="AB4974" s="22">
        <v>0.40587951807228911</v>
      </c>
      <c r="AC4974" s="22">
        <v>0.38982597054886214</v>
      </c>
      <c r="AD4974" s="22">
        <v>0.44731459170013388</v>
      </c>
      <c r="AE4974" s="22">
        <v>7.0395180722891562</v>
      </c>
      <c r="AF4974" s="22">
        <v>0.40160642570281124</v>
      </c>
      <c r="AG4974" s="22">
        <v>1</v>
      </c>
      <c r="AH4974" s="22">
        <v>0.14504953145917002</v>
      </c>
      <c r="AI4974" s="22">
        <v>3.4099062918340026</v>
      </c>
      <c r="AJ4974" s="22">
        <v>0.5753895582329317</v>
      </c>
      <c r="AK4974" s="22">
        <v>3.3009906291834001</v>
      </c>
      <c r="AL4974" s="22">
        <v>395.6947791164659</v>
      </c>
      <c r="AM4974" s="22">
        <v>0.107095046854083</v>
      </c>
      <c r="AN4974" s="22">
        <v>1.5217242302543508</v>
      </c>
    </row>
    <row r="4975" spans="1:40" x14ac:dyDescent="0.2">
      <c r="A4975" s="20">
        <v>43529</v>
      </c>
      <c r="B4975" s="22">
        <v>0.39459378155955221</v>
      </c>
      <c r="C4975" s="22">
        <v>7.6086722963535969E-2</v>
      </c>
      <c r="D4975" s="22">
        <v>4.0481101871548596E-2</v>
      </c>
      <c r="E4975" s="22">
        <v>0.1433743741807946</v>
      </c>
      <c r="F4975" s="22">
        <v>0.10786652055265476</v>
      </c>
      <c r="G4975" s="22">
        <v>0.72047100281484344</v>
      </c>
      <c r="H4975" s="22">
        <v>2.4341949762564732</v>
      </c>
      <c r="I4975" s="22">
        <v>0.70879262553986977</v>
      </c>
      <c r="J4975" s="22">
        <v>0.1214680160725413</v>
      </c>
      <c r="K4975" s="22">
        <v>0.14154794903199466</v>
      </c>
      <c r="L4975" s="22">
        <v>0.84333569694234933</v>
      </c>
      <c r="M4975" s="22">
        <v>29.960893014460989</v>
      </c>
      <c r="N4975" s="22">
        <v>1516.4700573712371</v>
      </c>
      <c r="O4975" s="22">
        <v>0.38809385676529362</v>
      </c>
      <c r="P4975" s="22">
        <v>7.5727884140183503</v>
      </c>
      <c r="Q4975" s="22">
        <v>12.991254646640451</v>
      </c>
      <c r="R4975" s="22">
        <v>12.021100582307312</v>
      </c>
      <c r="S4975" s="22">
        <v>10.738305507209008</v>
      </c>
      <c r="T4975" s="22">
        <v>120.84595715421473</v>
      </c>
      <c r="U4975" s="22">
        <v>3.2638217409054773E-2</v>
      </c>
      <c r="V4975" s="22">
        <v>2.0678355787618985</v>
      </c>
      <c r="W4975" s="22">
        <v>0.43769741507123056</v>
      </c>
      <c r="X4975" s="22">
        <v>0.93048840757214379</v>
      </c>
      <c r="Y4975" s="22">
        <v>7.2938825501192545E-2</v>
      </c>
      <c r="Z4975" s="22">
        <v>5.6114226777541409</v>
      </c>
      <c r="AA4975" s="22">
        <v>14.89073680139238</v>
      </c>
      <c r="AB4975" s="22">
        <v>0.40872171726938694</v>
      </c>
      <c r="AC4975" s="22">
        <v>0.39106985539010292</v>
      </c>
      <c r="AD4975" s="22">
        <v>0.45068652098240181</v>
      </c>
      <c r="AE4975" s="22">
        <v>7.0635703388555839</v>
      </c>
      <c r="AF4975" s="22">
        <v>0.40288790047057305</v>
      </c>
      <c r="AG4975" s="22">
        <v>1</v>
      </c>
      <c r="AH4975" s="22">
        <v>0.14561980274608391</v>
      </c>
      <c r="AI4975" s="22">
        <v>3.4100431895829302</v>
      </c>
      <c r="AJ4975" s="22">
        <v>0.5784610756569758</v>
      </c>
      <c r="AK4975" s="22">
        <v>3.3123831625088633</v>
      </c>
      <c r="AL4975" s="22">
        <v>396.28483637379401</v>
      </c>
      <c r="AM4975" s="22">
        <v>0.10743677345881948</v>
      </c>
      <c r="AN4975" s="22">
        <v>1.5213261995315757</v>
      </c>
    </row>
    <row r="4976" spans="1:40" x14ac:dyDescent="0.2">
      <c r="A4976" s="20">
        <v>43530</v>
      </c>
      <c r="B4976" s="22">
        <v>0.394994945475663</v>
      </c>
      <c r="C4976" s="22">
        <v>7.5624287527154624E-2</v>
      </c>
      <c r="D4976" s="22">
        <v>4.0521153722065689E-2</v>
      </c>
      <c r="E4976" s="22">
        <v>0.1445378874239133</v>
      </c>
      <c r="F4976" s="22">
        <v>0.10805927774073515</v>
      </c>
      <c r="G4976" s="22">
        <v>0.72160325210246701</v>
      </c>
      <c r="H4976" s="22">
        <v>2.4333770675155399</v>
      </c>
      <c r="I4976" s="22">
        <v>0.70963370830017425</v>
      </c>
      <c r="J4976" s="22">
        <v>0.12157744176542706</v>
      </c>
      <c r="K4976" s="22">
        <v>0.14162347019981503</v>
      </c>
      <c r="L4976" s="22">
        <v>0.84419159873529348</v>
      </c>
      <c r="M4976" s="22">
        <v>29.984083625492008</v>
      </c>
      <c r="N4976" s="22">
        <v>1520.121308584088</v>
      </c>
      <c r="O4976" s="22">
        <v>0.38787559417546724</v>
      </c>
      <c r="P4976" s="22">
        <v>7.5355429849654776</v>
      </c>
      <c r="Q4976" s="22">
        <v>12.991202976792204</v>
      </c>
      <c r="R4976" s="22">
        <v>12.017938184242789</v>
      </c>
      <c r="S4976" s="22">
        <v>10.748929946443551</v>
      </c>
      <c r="T4976" s="22">
        <v>121.24190738390726</v>
      </c>
      <c r="U4976" s="22">
        <v>3.2658679801260408E-2</v>
      </c>
      <c r="V4976" s="22">
        <v>2.0820338545587509</v>
      </c>
      <c r="W4976" s="22">
        <v>0.43952853117673624</v>
      </c>
      <c r="X4976" s="22">
        <v>0.93168864130084095</v>
      </c>
      <c r="Y4976" s="22">
        <v>7.2774396145656325E-2</v>
      </c>
      <c r="Z4976" s="22">
        <v>5.6137483061966318</v>
      </c>
      <c r="AA4976" s="22">
        <v>14.905469640591056</v>
      </c>
      <c r="AB4976" s="22">
        <v>0.40877121287075474</v>
      </c>
      <c r="AC4976" s="22">
        <v>0.39145677843976512</v>
      </c>
      <c r="AD4976" s="22">
        <v>0.45097111393112937</v>
      </c>
      <c r="AE4976" s="22">
        <v>7.0875185511797474</v>
      </c>
      <c r="AF4976" s="22">
        <v>0.40327576194265802</v>
      </c>
      <c r="AG4976" s="22">
        <v>1</v>
      </c>
      <c r="AH4976" s="22">
        <v>0.14596821026821241</v>
      </c>
      <c r="AI4976" s="22">
        <v>3.4241713806379455</v>
      </c>
      <c r="AJ4976" s="22">
        <v>0.58356096616694986</v>
      </c>
      <c r="AK4976" s="22">
        <v>3.3153377927860106</v>
      </c>
      <c r="AL4976" s="22">
        <v>399.12244854064056</v>
      </c>
      <c r="AM4976" s="22">
        <v>0.10754307099993547</v>
      </c>
      <c r="AN4976" s="22">
        <v>1.5338653130578797</v>
      </c>
    </row>
    <row r="4977" spans="1:40" x14ac:dyDescent="0.2">
      <c r="A4977" s="20">
        <v>43531</v>
      </c>
      <c r="B4977" s="22">
        <v>0.3884300142774047</v>
      </c>
      <c r="C4977" s="22">
        <v>7.4168473375284233E-2</v>
      </c>
      <c r="D4977" s="22">
        <v>3.9850880439955577E-2</v>
      </c>
      <c r="E4977" s="22">
        <v>0.142276981650891</v>
      </c>
      <c r="F4977" s="22">
        <v>0.10693247316376712</v>
      </c>
      <c r="G4977" s="22">
        <v>0.70997831949658918</v>
      </c>
      <c r="H4977" s="22">
        <v>2.421130558933954</v>
      </c>
      <c r="I4977" s="22">
        <v>0.70474327111205126</v>
      </c>
      <c r="J4977" s="22">
        <v>0.11836497276717255</v>
      </c>
      <c r="K4977" s="22">
        <v>0.13837449103696262</v>
      </c>
      <c r="L4977" s="22">
        <v>0.83018349108984191</v>
      </c>
      <c r="M4977" s="22">
        <v>29.855639574850617</v>
      </c>
      <c r="N4977" s="22">
        <v>1494.8971498069907</v>
      </c>
      <c r="O4977" s="22">
        <v>0.38343821056527944</v>
      </c>
      <c r="P4977" s="22">
        <v>7.4130400296123939</v>
      </c>
      <c r="Q4977" s="22">
        <v>12.871873512770344</v>
      </c>
      <c r="R4977" s="22">
        <v>11.800539368621436</v>
      </c>
      <c r="S4977" s="22">
        <v>10.533551901009993</v>
      </c>
      <c r="T4977" s="22">
        <v>119.91645074295383</v>
      </c>
      <c r="U4977" s="22">
        <v>3.2114642271693722E-2</v>
      </c>
      <c r="V4977" s="22">
        <v>2.0675902913648141</v>
      </c>
      <c r="W4977" s="22">
        <v>0.43212944846914497</v>
      </c>
      <c r="X4977" s="22">
        <v>0.92827454920416685</v>
      </c>
      <c r="Y4977" s="22">
        <v>7.140817513616414E-2</v>
      </c>
      <c r="Z4977" s="22">
        <v>5.5258844059013272</v>
      </c>
      <c r="AA4977" s="22">
        <v>14.663423404367828</v>
      </c>
      <c r="AB4977" s="22">
        <v>0.40750885727883246</v>
      </c>
      <c r="AC4977" s="22">
        <v>0.38496113373169055</v>
      </c>
      <c r="AD4977" s="22">
        <v>0.44780286605679237</v>
      </c>
      <c r="AE4977" s="22">
        <v>7.0078155570831786</v>
      </c>
      <c r="AF4977" s="22">
        <v>0.39658399873089734</v>
      </c>
      <c r="AG4977" s="22">
        <v>1</v>
      </c>
      <c r="AH4977" s="22">
        <v>0.1438950875152028</v>
      </c>
      <c r="AI4977" s="22">
        <v>3.3684099201522923</v>
      </c>
      <c r="AJ4977" s="22">
        <v>0.57852043784041041</v>
      </c>
      <c r="AK4977" s="22">
        <v>3.268468087356565</v>
      </c>
      <c r="AL4977" s="22">
        <v>392.42980276029823</v>
      </c>
      <c r="AM4977" s="22">
        <v>0.10575855322299191</v>
      </c>
      <c r="AN4977" s="22">
        <v>1.5334990217333826</v>
      </c>
    </row>
    <row r="4978" spans="1:40" x14ac:dyDescent="0.2">
      <c r="A4978" s="20">
        <v>43532</v>
      </c>
      <c r="B4978" s="22">
        <v>0.38960377658728051</v>
      </c>
      <c r="C4978" s="22">
        <v>7.4736116267967959E-2</v>
      </c>
      <c r="D4978" s="22">
        <v>3.9973479021906323E-2</v>
      </c>
      <c r="E4978" s="22">
        <v>0.1422903516681695</v>
      </c>
      <c r="F4978" s="22">
        <v>0.10691136689121093</v>
      </c>
      <c r="G4978" s="22">
        <v>0.7128944995491433</v>
      </c>
      <c r="H4978" s="22">
        <v>2.4195618734418924</v>
      </c>
      <c r="I4978" s="22">
        <v>0.70443961173288061</v>
      </c>
      <c r="J4978" s="22">
        <v>0.11921710072667478</v>
      </c>
      <c r="K4978" s="22">
        <v>0.13806821195565691</v>
      </c>
      <c r="L4978" s="22">
        <v>0.83271627857635377</v>
      </c>
      <c r="M4978" s="22">
        <v>29.767145812337557</v>
      </c>
      <c r="N4978" s="22">
        <v>1517.5303665199172</v>
      </c>
      <c r="O4978" s="22">
        <v>0.38495730122526917</v>
      </c>
      <c r="P4978" s="22">
        <v>7.4253434466663126</v>
      </c>
      <c r="Q4978" s="22">
        <v>12.851005145069749</v>
      </c>
      <c r="R4978" s="22">
        <v>11.791226860446612</v>
      </c>
      <c r="S4978" s="22">
        <v>10.555349281281492</v>
      </c>
      <c r="T4978" s="22">
        <v>120.18246432928446</v>
      </c>
      <c r="U4978" s="22">
        <v>3.2217684188192861E-2</v>
      </c>
      <c r="V4978" s="22">
        <v>2.0679255290935128</v>
      </c>
      <c r="W4978" s="22">
        <v>0.43377711770010074</v>
      </c>
      <c r="X4978" s="22">
        <v>0.92674905850527767</v>
      </c>
      <c r="Y4978" s="22">
        <v>7.2158277197263032E-2</v>
      </c>
      <c r="Z4978" s="22">
        <v>5.5460669389487078</v>
      </c>
      <c r="AA4978" s="22">
        <v>14.692621863894338</v>
      </c>
      <c r="AB4978" s="22">
        <v>0.406269559221344</v>
      </c>
      <c r="AC4978" s="22">
        <v>0.38614544104386567</v>
      </c>
      <c r="AD4978" s="22">
        <v>0.44736646687529835</v>
      </c>
      <c r="AE4978" s="22">
        <v>7.035485068689332</v>
      </c>
      <c r="AF4978" s="22">
        <v>0.39779345462260646</v>
      </c>
      <c r="AG4978" s="22">
        <v>1</v>
      </c>
      <c r="AH4978" s="22">
        <v>0.14414682013472654</v>
      </c>
      <c r="AI4978" s="22">
        <v>3.3660425396488618</v>
      </c>
      <c r="AJ4978" s="22">
        <v>0.57561130854505904</v>
      </c>
      <c r="AK4978" s="22">
        <v>3.2774624728159969</v>
      </c>
      <c r="AL4978" s="22">
        <v>393.82591629979311</v>
      </c>
      <c r="AM4978" s="22">
        <v>0.10608391237468837</v>
      </c>
      <c r="AN4978" s="22">
        <v>1.5305786877420038</v>
      </c>
    </row>
    <row r="4979" spans="1:40" x14ac:dyDescent="0.2">
      <c r="A4979" s="20">
        <v>43535</v>
      </c>
      <c r="B4979" s="22">
        <v>0.39148137883988149</v>
      </c>
      <c r="C4979" s="22">
        <v>7.5348014240337671E-2</v>
      </c>
      <c r="D4979" s="22">
        <v>4.0163934426229501E-2</v>
      </c>
      <c r="E4979" s="22">
        <v>0.1427124858769106</v>
      </c>
      <c r="F4979" s="22">
        <v>0.10769788313543242</v>
      </c>
      <c r="G4979" s="22">
        <v>0.71644034193864714</v>
      </c>
      <c r="H4979" s="22">
        <v>2.4294911424246943</v>
      </c>
      <c r="I4979" s="22">
        <v>0.70707113773476304</v>
      </c>
      <c r="J4979" s="22">
        <v>0.11988104628109744</v>
      </c>
      <c r="K4979" s="22">
        <v>0.14017565925515357</v>
      </c>
      <c r="L4979" s="22">
        <v>0.83669445095823824</v>
      </c>
      <c r="M4979" s="22">
        <v>29.897247862883454</v>
      </c>
      <c r="N4979" s="22">
        <v>1522.6289198234879</v>
      </c>
      <c r="O4979" s="22">
        <v>0.38605598072864483</v>
      </c>
      <c r="P4979" s="22">
        <v>7.444093883902875</v>
      </c>
      <c r="Q4979" s="22">
        <v>12.913300219574069</v>
      </c>
      <c r="R4979" s="22">
        <v>11.851670255174913</v>
      </c>
      <c r="S4979" s="22">
        <v>10.610970176298791</v>
      </c>
      <c r="T4979" s="22">
        <v>120.52804365899934</v>
      </c>
      <c r="U4979" s="22">
        <v>3.2363725511095953E-2</v>
      </c>
      <c r="V4979" s="22">
        <v>2.0672472233473322</v>
      </c>
      <c r="W4979" s="22">
        <v>0.43563068920676196</v>
      </c>
      <c r="X4979" s="22">
        <v>0.92341554925494029</v>
      </c>
      <c r="Y4979" s="22">
        <v>7.2789869747809585E-2</v>
      </c>
      <c r="Z4979" s="22">
        <v>5.5543712294016068</v>
      </c>
      <c r="AA4979" s="22">
        <v>14.759427828348503</v>
      </c>
      <c r="AB4979" s="22">
        <v>0.40749109978895304</v>
      </c>
      <c r="AC4979" s="22">
        <v>0.38798524803342643</v>
      </c>
      <c r="AD4979" s="22">
        <v>0.44982839114029288</v>
      </c>
      <c r="AE4979" s="22">
        <v>7.0217122513803316</v>
      </c>
      <c r="AF4979" s="22">
        <v>0.39973139482828451</v>
      </c>
      <c r="AG4979" s="22">
        <v>1</v>
      </c>
      <c r="AH4979" s="22">
        <v>0.14472702466477647</v>
      </c>
      <c r="AI4979" s="22">
        <v>3.3746189430599669</v>
      </c>
      <c r="AJ4979" s="22">
        <v>0.58032573706538182</v>
      </c>
      <c r="AK4979" s="22">
        <v>3.2932912660683447</v>
      </c>
      <c r="AL4979" s="22">
        <v>393.6643288068388</v>
      </c>
      <c r="AM4979" s="22">
        <v>0.10658935385533692</v>
      </c>
      <c r="AN4979" s="22">
        <v>1.5274254407469781</v>
      </c>
    </row>
    <row r="4980" spans="1:40" x14ac:dyDescent="0.2">
      <c r="A4980" s="20">
        <v>43536</v>
      </c>
      <c r="B4980" s="22">
        <v>0.39228838451268355</v>
      </c>
      <c r="C4980" s="22">
        <v>7.5620827770360471E-2</v>
      </c>
      <c r="D4980" s="22">
        <v>4.024672897196261E-2</v>
      </c>
      <c r="E4980" s="22">
        <v>0.14261148197596793</v>
      </c>
      <c r="F4980" s="22">
        <v>0.10763150867823765</v>
      </c>
      <c r="G4980" s="22">
        <v>0.71636849132176228</v>
      </c>
      <c r="H4980" s="22">
        <v>2.4277703604806407</v>
      </c>
      <c r="I4980" s="22">
        <v>0.70577303070761011</v>
      </c>
      <c r="J4980" s="22">
        <v>0.12054472630173564</v>
      </c>
      <c r="K4980" s="22">
        <v>0.13963150867823762</v>
      </c>
      <c r="L4980" s="22">
        <v>0.83844058744993311</v>
      </c>
      <c r="M4980" s="22">
        <v>29.814686248331103</v>
      </c>
      <c r="N4980" s="22">
        <v>1523.097463284379</v>
      </c>
      <c r="O4980" s="22">
        <v>0.3856982643524699</v>
      </c>
      <c r="P4980" s="22">
        <v>7.4354072096128165</v>
      </c>
      <c r="Q4980" s="22">
        <v>12.776502002670226</v>
      </c>
      <c r="R4980" s="22">
        <v>11.893190921228303</v>
      </c>
      <c r="S4980" s="22">
        <v>10.696929238985314</v>
      </c>
      <c r="T4980" s="22">
        <v>120.42082777036048</v>
      </c>
      <c r="U4980" s="22">
        <v>3.243791722296395E-2</v>
      </c>
      <c r="V4980" s="22">
        <v>2.066670226969292</v>
      </c>
      <c r="W4980" s="22">
        <v>0.43599465954606137</v>
      </c>
      <c r="X4980" s="22">
        <v>0.92185847797062748</v>
      </c>
      <c r="Y4980" s="22">
        <v>7.3260347129505993E-2</v>
      </c>
      <c r="Z4980" s="22">
        <v>5.6566088117489981</v>
      </c>
      <c r="AA4980" s="22">
        <v>14.819759679572762</v>
      </c>
      <c r="AB4980" s="22">
        <v>0.40683578104138851</v>
      </c>
      <c r="AC4980" s="22">
        <v>0.38883845126835775</v>
      </c>
      <c r="AD4980" s="22">
        <v>0.45167423230974624</v>
      </c>
      <c r="AE4980" s="22">
        <v>7.0085447263017357</v>
      </c>
      <c r="AF4980" s="22">
        <v>0.4005554072096128</v>
      </c>
      <c r="AG4980" s="22">
        <v>1</v>
      </c>
      <c r="AH4980" s="22">
        <v>0.14480106809078769</v>
      </c>
      <c r="AI4980" s="22">
        <v>3.3794392523364483</v>
      </c>
      <c r="AJ4980" s="22">
        <v>0.58266488651535375</v>
      </c>
      <c r="AK4980" s="22">
        <v>3.2994392523364482</v>
      </c>
      <c r="AL4980" s="22">
        <v>394.46728971962614</v>
      </c>
      <c r="AM4980" s="22">
        <v>0.10680907877169558</v>
      </c>
      <c r="AN4980" s="22">
        <v>1.5316208277703605</v>
      </c>
    </row>
    <row r="4981" spans="1:40" x14ac:dyDescent="0.2">
      <c r="A4981" s="20">
        <v>43537</v>
      </c>
      <c r="B4981" s="22">
        <v>0.39537963032736584</v>
      </c>
      <c r="C4981" s="22">
        <v>7.6356668424962054E-2</v>
      </c>
      <c r="D4981" s="22">
        <v>4.056387456536014E-2</v>
      </c>
      <c r="E4981" s="22">
        <v>0.14321854176310378</v>
      </c>
      <c r="F4981" s="22">
        <v>0.10805981075000268</v>
      </c>
      <c r="G4981" s="22">
        <v>0.72194890895977093</v>
      </c>
      <c r="H4981" s="22">
        <v>2.4381815637346191</v>
      </c>
      <c r="I4981" s="22">
        <v>0.70899852518489004</v>
      </c>
      <c r="J4981" s="22">
        <v>0.12191446072362826</v>
      </c>
      <c r="K4981" s="22">
        <v>0.14357378919832495</v>
      </c>
      <c r="L4981" s="22">
        <v>0.84503676272700845</v>
      </c>
      <c r="M4981" s="22">
        <v>29.885997868515386</v>
      </c>
      <c r="N4981" s="22">
        <v>1535.0995231072307</v>
      </c>
      <c r="O4981" s="22">
        <v>0.38738118049799231</v>
      </c>
      <c r="P4981" s="22">
        <v>7.4824798423993197</v>
      </c>
      <c r="Q4981" s="22">
        <v>12.777066086788023</v>
      </c>
      <c r="R4981" s="22">
        <v>11.965379522676628</v>
      </c>
      <c r="S4981" s="22">
        <v>10.775838868375441</v>
      </c>
      <c r="T4981" s="22">
        <v>121.59150850979083</v>
      </c>
      <c r="U4981" s="22">
        <v>3.2682764040347492E-2</v>
      </c>
      <c r="V4981" s="22">
        <v>2.0753232213406823</v>
      </c>
      <c r="W4981" s="22">
        <v>0.43991474061554686</v>
      </c>
      <c r="X4981" s="22">
        <v>0.92164102784924595</v>
      </c>
      <c r="Y4981" s="22">
        <v>7.3805345935646374E-2</v>
      </c>
      <c r="Z4981" s="22">
        <v>5.6656583380879075</v>
      </c>
      <c r="AA4981" s="22">
        <v>14.936539889980944</v>
      </c>
      <c r="AB4981" s="22">
        <v>0.40852378543054912</v>
      </c>
      <c r="AC4981" s="22">
        <v>0.39190251149171623</v>
      </c>
      <c r="AD4981" s="22">
        <v>0.45356485418707543</v>
      </c>
      <c r="AE4981" s="22">
        <v>7.046709655194686</v>
      </c>
      <c r="AF4981" s="22">
        <v>0.40367950222298765</v>
      </c>
      <c r="AG4981" s="22">
        <v>1</v>
      </c>
      <c r="AH4981" s="22">
        <v>0.14555456277652784</v>
      </c>
      <c r="AI4981" s="22">
        <v>3.4006868117080939</v>
      </c>
      <c r="AJ4981" s="22">
        <v>0.58717018505161844</v>
      </c>
      <c r="AK4981" s="22">
        <v>3.3259771995737029</v>
      </c>
      <c r="AL4981" s="22">
        <v>399.59092719580588</v>
      </c>
      <c r="AM4981" s="22">
        <v>0.10765073794580861</v>
      </c>
      <c r="AN4981" s="22">
        <v>1.5516992668984744</v>
      </c>
    </row>
    <row r="4982" spans="1:40" x14ac:dyDescent="0.2">
      <c r="A4982" s="20">
        <v>43538</v>
      </c>
      <c r="B4982" s="22">
        <v>0.39484406411593331</v>
      </c>
      <c r="C4982" s="22">
        <v>7.5941474322450256E-2</v>
      </c>
      <c r="D4982" s="22">
        <v>4.0485277201431961E-2</v>
      </c>
      <c r="E4982" s="22">
        <v>0.14333630763607433</v>
      </c>
      <c r="F4982" s="22">
        <v>0.10790268654790956</v>
      </c>
      <c r="G4982" s="22">
        <v>0.72252980573861258</v>
      </c>
      <c r="H4982" s="22">
        <v>2.4401466367086293</v>
      </c>
      <c r="I4982" s="22">
        <v>0.70965071652028078</v>
      </c>
      <c r="J4982" s="22">
        <v>0.1215020587191864</v>
      </c>
      <c r="K4982" s="22">
        <v>0.14232576140358422</v>
      </c>
      <c r="L4982" s="22">
        <v>0.84389210806394388</v>
      </c>
      <c r="M4982" s="22">
        <v>29.888517399671031</v>
      </c>
      <c r="N4982" s="22">
        <v>1533.235145507907</v>
      </c>
      <c r="O4982" s="22">
        <v>0.38784549393134732</v>
      </c>
      <c r="P4982" s="22">
        <v>7.4565411367570062</v>
      </c>
      <c r="Q4982" s="22">
        <v>12.674829873466711</v>
      </c>
      <c r="R4982" s="22">
        <v>12.008299379696622</v>
      </c>
      <c r="S4982" s="22">
        <v>10.761242326836452</v>
      </c>
      <c r="T4982" s="22">
        <v>122.06323439297348</v>
      </c>
      <c r="U4982" s="22">
        <v>3.2625592620862405E-2</v>
      </c>
      <c r="V4982" s="22">
        <v>2.0767800126855804</v>
      </c>
      <c r="W4982" s="22">
        <v>0.43958761113320938</v>
      </c>
      <c r="X4982" s="22">
        <v>0.92131715025962435</v>
      </c>
      <c r="Y4982" s="22">
        <v>7.3329104806544906E-2</v>
      </c>
      <c r="Z4982" s="22">
        <v>5.6633590986787645</v>
      </c>
      <c r="AA4982" s="22">
        <v>14.910932175147011</v>
      </c>
      <c r="AB4982" s="22">
        <v>0.4090992162891452</v>
      </c>
      <c r="AC4982" s="22">
        <v>0.39137165525322781</v>
      </c>
      <c r="AD4982" s="22">
        <v>0.45260645674539607</v>
      </c>
      <c r="AE4982" s="22">
        <v>7.0389920338855498</v>
      </c>
      <c r="AF4982" s="22">
        <v>0.40315419430438942</v>
      </c>
      <c r="AG4982" s="22">
        <v>0.99999999999999989</v>
      </c>
      <c r="AH4982" s="22">
        <v>0.14573366731527965</v>
      </c>
      <c r="AI4982" s="22">
        <v>3.414356206796461</v>
      </c>
      <c r="AJ4982" s="22">
        <v>0.58754663025833431</v>
      </c>
      <c r="AK4982" s="22">
        <v>3.3236220557090488</v>
      </c>
      <c r="AL4982" s="22">
        <v>398.05631107623168</v>
      </c>
      <c r="AM4982" s="22">
        <v>0.10750491835001451</v>
      </c>
      <c r="AN4982" s="22">
        <v>1.5625409862501207</v>
      </c>
    </row>
    <row r="4983" spans="1:40" x14ac:dyDescent="0.2">
      <c r="A4983" s="20">
        <v>43539</v>
      </c>
      <c r="B4983" s="22">
        <v>0.39791982665222103</v>
      </c>
      <c r="C4983" s="22">
        <v>7.6782231852654384E-2</v>
      </c>
      <c r="D4983" s="22">
        <v>4.0825568797399785E-2</v>
      </c>
      <c r="E4983" s="22">
        <v>0.14446370530877573</v>
      </c>
      <c r="F4983" s="22">
        <v>0.10852654387865657</v>
      </c>
      <c r="G4983" s="22">
        <v>0.7272914409534128</v>
      </c>
      <c r="H4983" s="22">
        <v>2.4501625135427951</v>
      </c>
      <c r="I4983" s="22">
        <v>0.71385698808234022</v>
      </c>
      <c r="J4983" s="22">
        <v>0.12269772481040088</v>
      </c>
      <c r="K4983" s="22">
        <v>0.14397616468039004</v>
      </c>
      <c r="L4983" s="22">
        <v>0.8504767063921993</v>
      </c>
      <c r="M4983" s="22">
        <v>30.049837486457207</v>
      </c>
      <c r="N4983" s="22">
        <v>1544.4203683640303</v>
      </c>
      <c r="O4983" s="22">
        <v>0.38945828819068257</v>
      </c>
      <c r="P4983" s="22">
        <v>7.4689057421451794</v>
      </c>
      <c r="Q4983" s="22">
        <v>12.67605633802817</v>
      </c>
      <c r="R4983" s="22">
        <v>12.074756229685807</v>
      </c>
      <c r="S4983" s="22">
        <v>10.850487540628386</v>
      </c>
      <c r="T4983" s="22">
        <v>122.93607800650055</v>
      </c>
      <c r="U4983" s="22">
        <v>3.2890574214517881E-2</v>
      </c>
      <c r="V4983" s="22">
        <v>2.0801300108342362</v>
      </c>
      <c r="W4983" s="22">
        <v>0.44301191765980502</v>
      </c>
      <c r="X4983" s="22">
        <v>0.92387865655471291</v>
      </c>
      <c r="Y4983" s="22">
        <v>7.4138678223185275E-2</v>
      </c>
      <c r="Z4983" s="22">
        <v>5.6977248104008673</v>
      </c>
      <c r="AA4983" s="22">
        <v>15.027085590465871</v>
      </c>
      <c r="AB4983" s="22">
        <v>0.41126760563380282</v>
      </c>
      <c r="AC4983" s="22">
        <v>0.39436619718309862</v>
      </c>
      <c r="AD4983" s="22">
        <v>0.45478873239436624</v>
      </c>
      <c r="AE4983" s="22">
        <v>7.0198808234019499</v>
      </c>
      <c r="AF4983" s="22">
        <v>0.40627302275189597</v>
      </c>
      <c r="AG4983" s="22">
        <v>1</v>
      </c>
      <c r="AH4983" s="22">
        <v>0.14651137594799568</v>
      </c>
      <c r="AI4983" s="22">
        <v>3.4312026002166851</v>
      </c>
      <c r="AJ4983" s="22">
        <v>0.59000000000000008</v>
      </c>
      <c r="AK4983" s="22">
        <v>3.3422535211267608</v>
      </c>
      <c r="AL4983" s="22">
        <v>400.32502708559048</v>
      </c>
      <c r="AM4983" s="22">
        <v>0.10834236186348863</v>
      </c>
      <c r="AN4983" s="22">
        <v>1.5611700975081255</v>
      </c>
    </row>
    <row r="4984" spans="1:40" x14ac:dyDescent="0.2">
      <c r="A4984" s="20">
        <v>43542</v>
      </c>
      <c r="B4984" s="22">
        <v>0.39801900798682227</v>
      </c>
      <c r="C4984" s="22">
        <v>7.6963923838009471E-2</v>
      </c>
      <c r="D4984" s="22">
        <v>4.0810819597516174E-2</v>
      </c>
      <c r="E4984" s="22">
        <v>0.14449971282117971</v>
      </c>
      <c r="F4984" s="22">
        <v>0.10851024632356926</v>
      </c>
      <c r="G4984" s="22">
        <v>0.7273860225191543</v>
      </c>
      <c r="H4984" s="22">
        <v>2.4468719182461505</v>
      </c>
      <c r="I4984" s="22">
        <v>0.71321130942705113</v>
      </c>
      <c r="J4984" s="22">
        <v>0.12284751346489374</v>
      </c>
      <c r="K4984" s="22">
        <v>0.14364359482861383</v>
      </c>
      <c r="L4984" s="22">
        <v>0.85067785038525312</v>
      </c>
      <c r="M4984" s="22">
        <v>29.999891630633851</v>
      </c>
      <c r="N4984" s="22">
        <v>1542.6379271107644</v>
      </c>
      <c r="O4984" s="22">
        <v>0.39046566316633613</v>
      </c>
      <c r="P4984" s="22">
        <v>7.4363059050467619</v>
      </c>
      <c r="Q4984" s="22">
        <v>12.667295208990323</v>
      </c>
      <c r="R4984" s="22">
        <v>12.074514776163074</v>
      </c>
      <c r="S4984" s="22">
        <v>10.896539766138908</v>
      </c>
      <c r="T4984" s="22">
        <v>122.62210518330679</v>
      </c>
      <c r="U4984" s="22">
        <v>3.2869512446221702E-2</v>
      </c>
      <c r="V4984" s="22">
        <v>2.0644364251113494</v>
      </c>
      <c r="W4984" s="22">
        <v>0.44171353641752548</v>
      </c>
      <c r="X4984" s="22">
        <v>0.92611376616058172</v>
      </c>
      <c r="Y4984" s="22">
        <v>7.4243852747705286E-2</v>
      </c>
      <c r="Z4984" s="22">
        <v>5.7099819023158531</v>
      </c>
      <c r="AA4984" s="22">
        <v>15.079597299435397</v>
      </c>
      <c r="AB4984" s="22">
        <v>0.41004800762920335</v>
      </c>
      <c r="AC4984" s="22">
        <v>0.39451867746025554</v>
      </c>
      <c r="AD4984" s="22">
        <v>0.45427354595402974</v>
      </c>
      <c r="AE4984" s="22">
        <v>6.9762237610672209</v>
      </c>
      <c r="AF4984" s="22">
        <v>0.40639595999003003</v>
      </c>
      <c r="AG4984" s="22">
        <v>1</v>
      </c>
      <c r="AH4984" s="22">
        <v>0.14639617672876232</v>
      </c>
      <c r="AI4984" s="22">
        <v>3.4342252132167279</v>
      </c>
      <c r="AJ4984" s="22">
        <v>0.59233611842604339</v>
      </c>
      <c r="AK4984" s="22">
        <v>3.334091918896366</v>
      </c>
      <c r="AL4984" s="22">
        <v>401.23757816140534</v>
      </c>
      <c r="AM4984" s="22">
        <v>0.1083693661475774</v>
      </c>
      <c r="AN4984" s="22">
        <v>1.5658939930860345</v>
      </c>
    </row>
    <row r="4985" spans="1:40" x14ac:dyDescent="0.2">
      <c r="A4985" s="20">
        <v>43543</v>
      </c>
      <c r="B4985" s="22">
        <v>0.39903088773725326</v>
      </c>
      <c r="C4985" s="22">
        <v>7.699662114446508E-2</v>
      </c>
      <c r="D4985" s="22">
        <v>4.091348608802408E-2</v>
      </c>
      <c r="E4985" s="22">
        <v>0.14470410568973199</v>
      </c>
      <c r="F4985" s="22">
        <v>0.10853622763273688</v>
      </c>
      <c r="G4985" s="22">
        <v>0.72907228143367775</v>
      </c>
      <c r="H4985" s="22">
        <v>2.451028323718262</v>
      </c>
      <c r="I4985" s="22">
        <v>0.71417706941320902</v>
      </c>
      <c r="J4985" s="22">
        <v>0.12330106580619928</v>
      </c>
      <c r="K4985" s="22">
        <v>0.14413915235270472</v>
      </c>
      <c r="L4985" s="22">
        <v>0.85281879121714843</v>
      </c>
      <c r="M4985" s="22">
        <v>29.93926751626957</v>
      </c>
      <c r="N4985" s="22">
        <v>1545.4733113870691</v>
      </c>
      <c r="O4985" s="22">
        <v>0.39179513922840409</v>
      </c>
      <c r="P4985" s="22">
        <v>7.4975826515867592</v>
      </c>
      <c r="Q4985" s="22">
        <v>12.683202416261963</v>
      </c>
      <c r="R4985" s="22">
        <v>12.099779450908814</v>
      </c>
      <c r="S4985" s="22">
        <v>10.945970904903144</v>
      </c>
      <c r="T4985" s="22">
        <v>122.76436013602338</v>
      </c>
      <c r="U4985" s="22">
        <v>3.2936779548689198E-2</v>
      </c>
      <c r="V4985" s="22">
        <v>2.0657301478656716</v>
      </c>
      <c r="W4985" s="22">
        <v>0.44272785545886162</v>
      </c>
      <c r="X4985" s="22">
        <v>0.92620840259443959</v>
      </c>
      <c r="Y4985" s="22">
        <v>7.445433112784243E-2</v>
      </c>
      <c r="Z4985" s="22">
        <v>5.7342763708266791</v>
      </c>
      <c r="AA4985" s="22">
        <v>15.123366252729701</v>
      </c>
      <c r="AB4985" s="22">
        <v>0.4102321740925437</v>
      </c>
      <c r="AC4985" s="22">
        <v>0.39546733591908129</v>
      </c>
      <c r="AD4985" s="22">
        <v>0.45543930554197498</v>
      </c>
      <c r="AE4985" s="22">
        <v>6.9939050226524557</v>
      </c>
      <c r="AF4985" s="22">
        <v>0.40742913638190847</v>
      </c>
      <c r="AG4985" s="22">
        <v>1</v>
      </c>
      <c r="AH4985" s="22">
        <v>0.14676835826733156</v>
      </c>
      <c r="AI4985" s="22">
        <v>3.4396966635159654</v>
      </c>
      <c r="AJ4985" s="22">
        <v>0.59487413491520269</v>
      </c>
      <c r="AK4985" s="22">
        <v>3.346153428288952</v>
      </c>
      <c r="AL4985" s="22">
        <v>403.53747704877071</v>
      </c>
      <c r="AM4985" s="22">
        <v>0.10864487250524212</v>
      </c>
      <c r="AN4985" s="22">
        <v>1.5753506513260107</v>
      </c>
    </row>
    <row r="4986" spans="1:40" x14ac:dyDescent="0.2">
      <c r="A4986" s="20">
        <v>43544</v>
      </c>
      <c r="B4986" s="22">
        <v>0.40193042165048865</v>
      </c>
      <c r="C4986" s="22">
        <v>7.7862528589719746E-2</v>
      </c>
      <c r="D4986" s="22">
        <v>4.1209687127239304E-2</v>
      </c>
      <c r="E4986" s="22">
        <v>0.14559143785771347</v>
      </c>
      <c r="F4986" s="22">
        <v>0.10861357642346711</v>
      </c>
      <c r="G4986" s="22">
        <v>0.7322907889121133</v>
      </c>
      <c r="H4986" s="22">
        <v>2.458114008689086</v>
      </c>
      <c r="I4986" s="22">
        <v>0.71552544895435499</v>
      </c>
      <c r="J4986" s="22">
        <v>0.12487551844515699</v>
      </c>
      <c r="K4986" s="22">
        <v>0.14440954705129189</v>
      </c>
      <c r="L4986" s="22">
        <v>0.85902669103404505</v>
      </c>
      <c r="M4986" s="22">
        <v>30.060517186662143</v>
      </c>
      <c r="N4986" s="22">
        <v>1551.7788550979985</v>
      </c>
      <c r="O4986" s="22">
        <v>0.3931866183696473</v>
      </c>
      <c r="P4986" s="22">
        <v>7.5267840532288597</v>
      </c>
      <c r="Q4986" s="22">
        <v>12.745816872585605</v>
      </c>
      <c r="R4986" s="22">
        <v>12.112192079142911</v>
      </c>
      <c r="S4986" s="22">
        <v>11.04192429332779</v>
      </c>
      <c r="T4986" s="22">
        <v>123.11909738561376</v>
      </c>
      <c r="U4986" s="22">
        <v>3.3182678733625889E-2</v>
      </c>
      <c r="V4986" s="22">
        <v>2.0604515260617866</v>
      </c>
      <c r="W4986" s="22">
        <v>0.44485056741702145</v>
      </c>
      <c r="X4986" s="22">
        <v>0.93004957375326935</v>
      </c>
      <c r="Y4986" s="22">
        <v>7.5312708609199058E-2</v>
      </c>
      <c r="Z4986" s="22">
        <v>5.7792271747338013</v>
      </c>
      <c r="AA4986" s="22">
        <v>15.240919686142332</v>
      </c>
      <c r="AB4986" s="22">
        <v>0.41022554416222551</v>
      </c>
      <c r="AC4986" s="22">
        <v>0.39834097549765263</v>
      </c>
      <c r="AD4986" s="22">
        <v>0.45565173617570781</v>
      </c>
      <c r="AE4986" s="22">
        <v>6.9834425852767046</v>
      </c>
      <c r="AF4986" s="22">
        <v>0.41038969566311739</v>
      </c>
      <c r="AG4986" s="22">
        <v>1</v>
      </c>
      <c r="AH4986" s="22">
        <v>0.14738616093413148</v>
      </c>
      <c r="AI4986" s="22">
        <v>3.4625023254795959</v>
      </c>
      <c r="AJ4986" s="22">
        <v>0.59289333435472047</v>
      </c>
      <c r="AK4986" s="22">
        <v>3.3639019906105343</v>
      </c>
      <c r="AL4986" s="22">
        <v>406.54855054224714</v>
      </c>
      <c r="AM4986" s="22">
        <v>0.10943433392792655</v>
      </c>
      <c r="AN4986" s="22">
        <v>1.5598222786417011</v>
      </c>
    </row>
    <row r="4987" spans="1:40" x14ac:dyDescent="0.2">
      <c r="A4987" s="20">
        <v>43545</v>
      </c>
      <c r="B4987" s="22">
        <v>0.4003968210707628</v>
      </c>
      <c r="C4987" s="22">
        <v>7.7521830609730835E-2</v>
      </c>
      <c r="D4987" s="22">
        <v>4.1053538139519674E-2</v>
      </c>
      <c r="E4987" s="22">
        <v>0.14562461162772952</v>
      </c>
      <c r="F4987" s="22">
        <v>0.10813374178286038</v>
      </c>
      <c r="G4987" s="22">
        <v>0.72988912993709731</v>
      </c>
      <c r="H4987" s="22">
        <v>2.45974555484089</v>
      </c>
      <c r="I4987" s="22">
        <v>0.71518276662778402</v>
      </c>
      <c r="J4987" s="22">
        <v>0.12398478125783557</v>
      </c>
      <c r="K4987" s="22">
        <v>0.14288829050790916</v>
      </c>
      <c r="L4987" s="22">
        <v>0.85547645782685955</v>
      </c>
      <c r="M4987" s="22">
        <v>30.159491545748889</v>
      </c>
      <c r="N4987" s="22">
        <v>1540.9521525362754</v>
      </c>
      <c r="O4987" s="22">
        <v>0.39247130133327518</v>
      </c>
      <c r="P4987" s="22">
        <v>7.5003543045274661</v>
      </c>
      <c r="Q4987" s="22">
        <v>12.854168256494674</v>
      </c>
      <c r="R4987" s="22">
        <v>12.079058967175047</v>
      </c>
      <c r="S4987" s="22">
        <v>10.977989512585987</v>
      </c>
      <c r="T4987" s="22">
        <v>122.90660532655977</v>
      </c>
      <c r="U4987" s="22">
        <v>3.3045165650993691E-2</v>
      </c>
      <c r="V4987" s="22">
        <v>2.0562308539284193</v>
      </c>
      <c r="W4987" s="22">
        <v>0.44260811738926614</v>
      </c>
      <c r="X4987" s="22">
        <v>0.92171505194649461</v>
      </c>
      <c r="Y4987" s="22">
        <v>7.4949034656433627E-2</v>
      </c>
      <c r="Z4987" s="22">
        <v>5.7331923383008645</v>
      </c>
      <c r="AA4987" s="22">
        <v>15.191487969998581</v>
      </c>
      <c r="AB4987" s="22">
        <v>0.41079702166163373</v>
      </c>
      <c r="AC4987" s="22">
        <v>0.39682107076279038</v>
      </c>
      <c r="AD4987" s="22">
        <v>0.45554840890012976</v>
      </c>
      <c r="AE4987" s="22">
        <v>6.9622801949219983</v>
      </c>
      <c r="AF4987" s="22">
        <v>0.40880201463005156</v>
      </c>
      <c r="AG4987" s="22">
        <v>1</v>
      </c>
      <c r="AH4987" s="22">
        <v>0.14705273141536482</v>
      </c>
      <c r="AI4987" s="22">
        <v>3.4580121880757448</v>
      </c>
      <c r="AJ4987" s="22">
        <v>0.5953624262774041</v>
      </c>
      <c r="AK4987" s="22">
        <v>3.3573897022751802</v>
      </c>
      <c r="AL4987" s="22">
        <v>403.31847071264264</v>
      </c>
      <c r="AM4987" s="22">
        <v>0.10901677768208527</v>
      </c>
      <c r="AN4987" s="22">
        <v>1.5480382430856108</v>
      </c>
    </row>
    <row r="4988" spans="1:40" x14ac:dyDescent="0.2">
      <c r="A4988" s="20">
        <v>43546</v>
      </c>
      <c r="B4988" s="22">
        <v>0.39617919592677686</v>
      </c>
      <c r="C4988" s="22">
        <v>7.6394507189627092E-2</v>
      </c>
      <c r="D4988" s="22">
        <v>4.0644855074808799E-2</v>
      </c>
      <c r="E4988" s="22">
        <v>0.14482810696525464</v>
      </c>
      <c r="F4988" s="22">
        <v>0.10717021024130827</v>
      </c>
      <c r="G4988" s="22">
        <v>0.72448572322362814</v>
      </c>
      <c r="H4988" s="22">
        <v>2.4576335177933832</v>
      </c>
      <c r="I4988" s="22">
        <v>0.71228547080461257</v>
      </c>
      <c r="J4988" s="22">
        <v>0.12203488560240768</v>
      </c>
      <c r="K4988" s="22">
        <v>0.14248729814569105</v>
      </c>
      <c r="L4988" s="22">
        <v>0.84648824741378381</v>
      </c>
      <c r="M4988" s="22">
        <v>30.213693192237571</v>
      </c>
      <c r="N4988" s="22">
        <v>1527.458658295848</v>
      </c>
      <c r="O4988" s="22">
        <v>0.39024627034723797</v>
      </c>
      <c r="P4988" s="22">
        <v>7.4603842378348055</v>
      </c>
      <c r="Q4988" s="22">
        <v>12.883078217533413</v>
      </c>
      <c r="R4988" s="22">
        <v>11.856142735402306</v>
      </c>
      <c r="S4988" s="22">
        <v>10.846466673138949</v>
      </c>
      <c r="T4988" s="22">
        <v>122.44587553800847</v>
      </c>
      <c r="U4988" s="22">
        <v>3.2688262515776188E-2</v>
      </c>
      <c r="V4988" s="22">
        <v>2.0587791117871048</v>
      </c>
      <c r="W4988" s="22">
        <v>0.43817352189249542</v>
      </c>
      <c r="X4988" s="22">
        <v>0.92269937326731588</v>
      </c>
      <c r="Y4988" s="22">
        <v>7.4161569744236974E-2</v>
      </c>
      <c r="Z4988" s="22">
        <v>5.6794278502313835</v>
      </c>
      <c r="AA4988" s="22">
        <v>15.048056697194266</v>
      </c>
      <c r="AB4988" s="22">
        <v>0.41031034594349697</v>
      </c>
      <c r="AC4988" s="22">
        <v>0.39265180199130556</v>
      </c>
      <c r="AD4988" s="22">
        <v>0.45346968275028854</v>
      </c>
      <c r="AE4988" s="22">
        <v>6.9680592861072457</v>
      </c>
      <c r="AF4988" s="22">
        <v>0.40450686601296609</v>
      </c>
      <c r="AG4988" s="22">
        <v>1</v>
      </c>
      <c r="AH4988" s="22">
        <v>0.14587445929473697</v>
      </c>
      <c r="AI4988" s="22">
        <v>3.4238374162648455</v>
      </c>
      <c r="AJ4988" s="22">
        <v>0.62152249657508385</v>
      </c>
      <c r="AK4988" s="22">
        <v>3.3295578352372628</v>
      </c>
      <c r="AL4988" s="22">
        <v>397.78863682944456</v>
      </c>
      <c r="AM4988" s="22">
        <v>0.10787137417343559</v>
      </c>
      <c r="AN4988" s="22">
        <v>1.5626247262763882</v>
      </c>
    </row>
    <row r="4989" spans="1:40" x14ac:dyDescent="0.2">
      <c r="A4989" s="20">
        <v>43549</v>
      </c>
      <c r="B4989" s="22">
        <v>0.39755580091359788</v>
      </c>
      <c r="C4989" s="22">
        <v>7.6973869368491696E-2</v>
      </c>
      <c r="D4989" s="22">
        <v>4.0786083869152001E-2</v>
      </c>
      <c r="E4989" s="22">
        <v>0.14506072611547705</v>
      </c>
      <c r="F4989" s="22">
        <v>0.10741269944361455</v>
      </c>
      <c r="G4989" s="22">
        <v>0.72610465242146738</v>
      </c>
      <c r="H4989" s="22">
        <v>2.4628174319672662</v>
      </c>
      <c r="I4989" s="22">
        <v>0.71418674633586632</v>
      </c>
      <c r="J4989" s="22">
        <v>0.12243727132991275</v>
      </c>
      <c r="K4989" s="22">
        <v>0.14290662683206684</v>
      </c>
      <c r="L4989" s="22">
        <v>0.84938624407352081</v>
      </c>
      <c r="M4989" s="22">
        <v>30.242904461908161</v>
      </c>
      <c r="N4989" s="22">
        <v>1534.3898161979605</v>
      </c>
      <c r="O4989" s="22">
        <v>0.39248987898075383</v>
      </c>
      <c r="P4989" s="22">
        <v>7.4559979216730525</v>
      </c>
      <c r="Q4989" s="22">
        <v>13.063150830248317</v>
      </c>
      <c r="R4989" s="22">
        <v>11.901669156329154</v>
      </c>
      <c r="S4989" s="22">
        <v>10.922041090255679</v>
      </c>
      <c r="T4989" s="22">
        <v>122.51953843822388</v>
      </c>
      <c r="U4989" s="22">
        <v>3.2799679591262364E-2</v>
      </c>
      <c r="V4989" s="22">
        <v>2.0580307852178996</v>
      </c>
      <c r="W4989" s="22">
        <v>0.44023727565976056</v>
      </c>
      <c r="X4989" s="22">
        <v>0.92351323850966627</v>
      </c>
      <c r="Y4989" s="22">
        <v>7.4743997748479132E-2</v>
      </c>
      <c r="Z4989" s="22">
        <v>5.6785953973717822</v>
      </c>
      <c r="AA4989" s="22">
        <v>15.176116559502931</v>
      </c>
      <c r="AB4989" s="22">
        <v>0.41059946742871989</v>
      </c>
      <c r="AC4989" s="22">
        <v>0.3940161503323158</v>
      </c>
      <c r="AD4989" s="22">
        <v>0.45472061657032753</v>
      </c>
      <c r="AE4989" s="22">
        <v>6.9246173497001573</v>
      </c>
      <c r="AF4989" s="22">
        <v>0.4059124071788876</v>
      </c>
      <c r="AG4989" s="22">
        <v>1</v>
      </c>
      <c r="AH4989" s="22">
        <v>0.14609988958888093</v>
      </c>
      <c r="AI4989" s="22">
        <v>3.4140849949124288</v>
      </c>
      <c r="AJ4989" s="22">
        <v>0.60069061072503294</v>
      </c>
      <c r="AK4989" s="22">
        <v>3.3372301963585977</v>
      </c>
      <c r="AL4989" s="22">
        <v>402.05667770777859</v>
      </c>
      <c r="AM4989" s="22">
        <v>0.10824619514624061</v>
      </c>
      <c r="AN4989" s="22">
        <v>1.5484076984693989</v>
      </c>
    </row>
    <row r="4990" spans="1:40" x14ac:dyDescent="0.2">
      <c r="A4990" s="20">
        <v>43550</v>
      </c>
      <c r="B4990" s="22">
        <v>0.39734074779297213</v>
      </c>
      <c r="C4990" s="22">
        <v>7.7181062835381689E-2</v>
      </c>
      <c r="D4990" s="22">
        <v>4.0764021118227453E-2</v>
      </c>
      <c r="E4990" s="22">
        <v>0.14476588194564655</v>
      </c>
      <c r="F4990" s="22">
        <v>0.10757097109226242</v>
      </c>
      <c r="G4990" s="22">
        <v>0.72642591310368709</v>
      </c>
      <c r="H4990" s="22">
        <v>2.4712220875887136</v>
      </c>
      <c r="I4990" s="22">
        <v>0.71686212567076335</v>
      </c>
      <c r="J4990" s="22">
        <v>0.12186255842132596</v>
      </c>
      <c r="K4990" s="22">
        <v>0.14288341699844209</v>
      </c>
      <c r="L4990" s="22">
        <v>0.84918642894235763</v>
      </c>
      <c r="M4990" s="22">
        <v>30.56084472909815</v>
      </c>
      <c r="N4990" s="22">
        <v>1532.4779297213086</v>
      </c>
      <c r="O4990" s="22">
        <v>0.39161762160290808</v>
      </c>
      <c r="P4990" s="22">
        <v>7.4633243898217065</v>
      </c>
      <c r="Q4990" s="22">
        <v>13.169681495585944</v>
      </c>
      <c r="R4990" s="22">
        <v>11.967716808031851</v>
      </c>
      <c r="S4990" s="22">
        <v>10.916132940972824</v>
      </c>
      <c r="T4990" s="22">
        <v>122.77890773758006</v>
      </c>
      <c r="U4990" s="22">
        <v>3.2799247014021121E-2</v>
      </c>
      <c r="V4990" s="22">
        <v>2.0667084992210492</v>
      </c>
      <c r="W4990" s="22">
        <v>0.44032369742080668</v>
      </c>
      <c r="X4990" s="22">
        <v>0.9242470140211182</v>
      </c>
      <c r="Y4990" s="22">
        <v>7.4703565864635627E-2</v>
      </c>
      <c r="Z4990" s="22">
        <v>5.6928336506837454</v>
      </c>
      <c r="AA4990" s="22">
        <v>15.167907218279383</v>
      </c>
      <c r="AB4990" s="22">
        <v>0.41197853557209624</v>
      </c>
      <c r="AC4990" s="22">
        <v>0.39380301194391554</v>
      </c>
      <c r="AD4990" s="22">
        <v>0.45619482430327163</v>
      </c>
      <c r="AE4990" s="22">
        <v>6.9682036524147488</v>
      </c>
      <c r="AF4990" s="22">
        <v>0.40570365241474815</v>
      </c>
      <c r="AG4990" s="22">
        <v>1</v>
      </c>
      <c r="AH4990" s="22">
        <v>0.14629132767872599</v>
      </c>
      <c r="AI4990" s="22">
        <v>3.4208931971611567</v>
      </c>
      <c r="AJ4990" s="22">
        <v>0.57630474294616585</v>
      </c>
      <c r="AK4990" s="22">
        <v>3.3363986498182445</v>
      </c>
      <c r="AL4990" s="22">
        <v>400.29427038255153</v>
      </c>
      <c r="AM4990" s="22">
        <v>0.10818764064393284</v>
      </c>
      <c r="AN4990" s="22">
        <v>1.5581724943742428</v>
      </c>
    </row>
    <row r="4991" spans="1:40" x14ac:dyDescent="0.2">
      <c r="A4991" s="20">
        <v>43551</v>
      </c>
      <c r="B4991" s="22">
        <v>0.39583962060788958</v>
      </c>
      <c r="C4991" s="22">
        <v>7.6352662211683547E-2</v>
      </c>
      <c r="D4991" s="22">
        <v>4.0611123086872168E-2</v>
      </c>
      <c r="E4991" s="22">
        <v>0.14452468204354385</v>
      </c>
      <c r="F4991" s="22">
        <v>0.10718904936408709</v>
      </c>
      <c r="G4991" s="22">
        <v>0.72496227635266219</v>
      </c>
      <c r="H4991" s="22">
        <v>2.4702522095279154</v>
      </c>
      <c r="I4991" s="22">
        <v>0.71572537184738083</v>
      </c>
      <c r="J4991" s="22">
        <v>0.12122224617374433</v>
      </c>
      <c r="K4991" s="22">
        <v>0.14215348135374001</v>
      </c>
      <c r="L4991" s="22">
        <v>0.8459366242724724</v>
      </c>
      <c r="M4991" s="22">
        <v>30.640224186247028</v>
      </c>
      <c r="N4991" s="22">
        <v>1529.4244449234748</v>
      </c>
      <c r="O4991" s="22">
        <v>0.39148523388661344</v>
      </c>
      <c r="P4991" s="22">
        <v>7.4466479844794131</v>
      </c>
      <c r="Q4991" s="22">
        <v>13.06316016382841</v>
      </c>
      <c r="R4991" s="22">
        <v>11.910972192282818</v>
      </c>
      <c r="S4991" s="22">
        <v>10.853632248329381</v>
      </c>
      <c r="T4991" s="22">
        <v>122.68161241646905</v>
      </c>
      <c r="U4991" s="22">
        <v>3.2693468419918083E-2</v>
      </c>
      <c r="V4991" s="22">
        <v>2.0861176977796938</v>
      </c>
      <c r="W4991" s="22">
        <v>0.43867212761370983</v>
      </c>
      <c r="X4991" s="22">
        <v>0.92974779047208445</v>
      </c>
      <c r="Y4991" s="22">
        <v>7.3248544945031246E-2</v>
      </c>
      <c r="Z4991" s="22">
        <v>5.6876482000431121</v>
      </c>
      <c r="AA4991" s="22">
        <v>15.105626212545806</v>
      </c>
      <c r="AB4991" s="22">
        <v>0.41151110153050224</v>
      </c>
      <c r="AC4991" s="22">
        <v>0.39232593231299845</v>
      </c>
      <c r="AD4991" s="22">
        <v>0.45596033627937055</v>
      </c>
      <c r="AE4991" s="22">
        <v>6.9893834878206498</v>
      </c>
      <c r="AF4991" s="22">
        <v>0.40418193576201761</v>
      </c>
      <c r="AG4991" s="22">
        <v>0.99999999999999989</v>
      </c>
      <c r="AH4991" s="22">
        <v>0.14605518430696268</v>
      </c>
      <c r="AI4991" s="22">
        <v>3.4382410002155632</v>
      </c>
      <c r="AJ4991" s="22">
        <v>0.57413235611123081</v>
      </c>
      <c r="AK4991" s="22">
        <v>3.3267945677947828</v>
      </c>
      <c r="AL4991" s="22">
        <v>399.50097003664581</v>
      </c>
      <c r="AM4991" s="22">
        <v>0.10778184953653804</v>
      </c>
      <c r="AN4991" s="22">
        <v>1.5724509592584608</v>
      </c>
    </row>
    <row r="4992" spans="1:40" x14ac:dyDescent="0.2">
      <c r="A4992" s="20">
        <v>43552</v>
      </c>
      <c r="B4992" s="22">
        <v>0.39532831001076435</v>
      </c>
      <c r="C4992" s="22">
        <v>7.6157158234660932E-2</v>
      </c>
      <c r="D4992" s="22">
        <v>4.0554359526372444E-2</v>
      </c>
      <c r="E4992" s="22">
        <v>0.14463939720129171</v>
      </c>
      <c r="F4992" s="22">
        <v>0.10715823466092575</v>
      </c>
      <c r="G4992" s="22">
        <v>0.72530678148546834</v>
      </c>
      <c r="H4992" s="22">
        <v>2.4752421959095807</v>
      </c>
      <c r="I4992" s="22">
        <v>0.71601722282023683</v>
      </c>
      <c r="J4992" s="22">
        <v>0.12077502691065665</v>
      </c>
      <c r="K4992" s="22">
        <v>0.14039827771797633</v>
      </c>
      <c r="L4992" s="22">
        <v>0.8449623250807321</v>
      </c>
      <c r="M4992" s="22">
        <v>30.717976318622178</v>
      </c>
      <c r="N4992" s="22">
        <v>1532.5080731969863</v>
      </c>
      <c r="O4992" s="22">
        <v>0.39015069967707217</v>
      </c>
      <c r="P4992" s="22">
        <v>7.4451022604951573</v>
      </c>
      <c r="Q4992" s="22">
        <v>13.174381054897742</v>
      </c>
      <c r="R4992" s="22">
        <v>11.907427341227129</v>
      </c>
      <c r="S4992" s="22">
        <v>10.834230355220669</v>
      </c>
      <c r="T4992" s="22">
        <v>122.16899892357375</v>
      </c>
      <c r="U4992" s="22">
        <v>3.2685683530678147E-2</v>
      </c>
      <c r="V4992" s="22">
        <v>2.0812701829924656</v>
      </c>
      <c r="W4992" s="22">
        <v>0.43875134553283102</v>
      </c>
      <c r="X4992" s="22">
        <v>0.92961248654467188</v>
      </c>
      <c r="Y4992" s="22">
        <v>7.2927879440258345E-2</v>
      </c>
      <c r="Z4992" s="22">
        <v>5.6738428417653397</v>
      </c>
      <c r="AA4992" s="22">
        <v>15.086114101184071</v>
      </c>
      <c r="AB4992" s="22">
        <v>0.41189451022604956</v>
      </c>
      <c r="AC4992" s="22">
        <v>0.39190527448869761</v>
      </c>
      <c r="AD4992" s="22">
        <v>0.45673842841765344</v>
      </c>
      <c r="AE4992" s="22">
        <v>6.9908503767491927</v>
      </c>
      <c r="AF4992" s="22">
        <v>0.40364908503767494</v>
      </c>
      <c r="AG4992" s="22">
        <v>1</v>
      </c>
      <c r="AH4992" s="22">
        <v>0.14598493003229282</v>
      </c>
      <c r="AI4992" s="22">
        <v>3.4305705059203451</v>
      </c>
      <c r="AJ4992" s="22">
        <v>0.59698600645855771</v>
      </c>
      <c r="AK4992" s="22">
        <v>3.3215285252960176</v>
      </c>
      <c r="AL4992" s="22">
        <v>399.07427341227134</v>
      </c>
      <c r="AM4992" s="22">
        <v>0.10764262648008613</v>
      </c>
      <c r="AN4992" s="22">
        <v>1.5704736275565128</v>
      </c>
    </row>
    <row r="4993" spans="1:40" x14ac:dyDescent="0.2">
      <c r="A4993" s="20">
        <v>43553</v>
      </c>
      <c r="B4993" s="22">
        <v>0.39515842702673626</v>
      </c>
      <c r="C4993" s="22">
        <v>7.6324708160740232E-2</v>
      </c>
      <c r="D4993" s="22">
        <v>4.0534724837269352E-2</v>
      </c>
      <c r="E4993" s="22">
        <v>0.14356877723384798</v>
      </c>
      <c r="F4993" s="22">
        <v>0.10707407606649094</v>
      </c>
      <c r="G4993" s="22">
        <v>0.72206143418150526</v>
      </c>
      <c r="H4993" s="22">
        <v>2.4745817418903653</v>
      </c>
      <c r="I4993" s="22">
        <v>0.71596105223519291</v>
      </c>
      <c r="J4993" s="22">
        <v>0.12068427564688794</v>
      </c>
      <c r="K4993" s="22">
        <v>0.14020119425466673</v>
      </c>
      <c r="L4993" s="22">
        <v>0.84453171230297497</v>
      </c>
      <c r="M4993" s="22">
        <v>30.780569153800634</v>
      </c>
      <c r="N4993" s="22">
        <v>1531.5509172091022</v>
      </c>
      <c r="O4993" s="22">
        <v>0.39081177040185061</v>
      </c>
      <c r="P4993" s="22">
        <v>7.4431115175641525</v>
      </c>
      <c r="Q4993" s="22">
        <v>13.189520684275648</v>
      </c>
      <c r="R4993" s="22">
        <v>11.925332185701222</v>
      </c>
      <c r="S4993" s="22">
        <v>10.834364409059122</v>
      </c>
      <c r="T4993" s="22">
        <v>122.23357899833235</v>
      </c>
      <c r="U4993" s="22">
        <v>3.2673086233794182E-2</v>
      </c>
      <c r="V4993" s="22">
        <v>2.08956910000538</v>
      </c>
      <c r="W4993" s="22">
        <v>0.43896928290924742</v>
      </c>
      <c r="X4993" s="22">
        <v>0.92760234547312936</v>
      </c>
      <c r="Y4993" s="22">
        <v>7.3183065253644639E-2</v>
      </c>
      <c r="Z4993" s="22">
        <v>5.6667921889289374</v>
      </c>
      <c r="AA4993" s="22">
        <v>15.12722577868632</v>
      </c>
      <c r="AB4993" s="22">
        <v>0.41281402980257142</v>
      </c>
      <c r="AC4993" s="22">
        <v>0.39162945828177959</v>
      </c>
      <c r="AD4993" s="22">
        <v>0.457571682177632</v>
      </c>
      <c r="AE4993" s="22">
        <v>7.0654688256495781</v>
      </c>
      <c r="AF4993" s="22">
        <v>0.40349669159180163</v>
      </c>
      <c r="AG4993" s="22">
        <v>1</v>
      </c>
      <c r="AH4993" s="22">
        <v>0.14583893700575609</v>
      </c>
      <c r="AI4993" s="22">
        <v>3.4127709935983646</v>
      </c>
      <c r="AJ4993" s="22">
        <v>0.59610522351928563</v>
      </c>
      <c r="AK4993" s="22">
        <v>3.3178761633223952</v>
      </c>
      <c r="AL4993" s="22">
        <v>398.97681424498359</v>
      </c>
      <c r="AM4993" s="22">
        <v>0.10759051051697241</v>
      </c>
      <c r="AN4993" s="22">
        <v>1.558179568562053</v>
      </c>
    </row>
    <row r="4994" spans="1:40" x14ac:dyDescent="0.2">
      <c r="A4994" s="20">
        <v>43556</v>
      </c>
      <c r="B4994" s="22">
        <v>0.39571166900118521</v>
      </c>
      <c r="C4994" s="22">
        <v>7.6618898825557571E-2</v>
      </c>
      <c r="D4994" s="22">
        <v>4.0595840965413202E-2</v>
      </c>
      <c r="E4994" s="22">
        <v>0.14336817153323994</v>
      </c>
      <c r="F4994" s="22">
        <v>0.10760693890744531</v>
      </c>
      <c r="G4994" s="22">
        <v>0.72300398663937071</v>
      </c>
      <c r="H4994" s="22">
        <v>2.4755953022303627</v>
      </c>
      <c r="I4994" s="22">
        <v>0.71722874690227334</v>
      </c>
      <c r="J4994" s="22">
        <v>0.12080594763495311</v>
      </c>
      <c r="K4994" s="22">
        <v>0.14113780842581616</v>
      </c>
      <c r="L4994" s="22">
        <v>0.84577092985669633</v>
      </c>
      <c r="M4994" s="22">
        <v>30.892145242969502</v>
      </c>
      <c r="N4994" s="22">
        <v>1532.1624824911107</v>
      </c>
      <c r="O4994" s="22">
        <v>0.39020579678913908</v>
      </c>
      <c r="P4994" s="22">
        <v>7.4550156233164522</v>
      </c>
      <c r="Q4994" s="22">
        <v>13.215170779010881</v>
      </c>
      <c r="R4994" s="22">
        <v>11.996552095679345</v>
      </c>
      <c r="S4994" s="22">
        <v>10.86089861006357</v>
      </c>
      <c r="T4994" s="22">
        <v>122.04719319038895</v>
      </c>
      <c r="U4994" s="22">
        <v>3.2751858635922851E-2</v>
      </c>
      <c r="V4994" s="22">
        <v>2.0620622777717919</v>
      </c>
      <c r="W4994" s="22">
        <v>0.43950005387350494</v>
      </c>
      <c r="X4994" s="22">
        <v>0.92457709298566948</v>
      </c>
      <c r="Y4994" s="22">
        <v>7.3311065617929091E-2</v>
      </c>
      <c r="Z4994" s="22">
        <v>5.6427109147721142</v>
      </c>
      <c r="AA4994" s="22">
        <v>15.160004309880398</v>
      </c>
      <c r="AB4994" s="22">
        <v>0.41253097726538085</v>
      </c>
      <c r="AC4994" s="22">
        <v>0.39225298997952801</v>
      </c>
      <c r="AD4994" s="22">
        <v>0.45745070574291552</v>
      </c>
      <c r="AE4994" s="22">
        <v>7.0263441439500047</v>
      </c>
      <c r="AF4994" s="22">
        <v>0.40406206227777175</v>
      </c>
      <c r="AG4994" s="22">
        <v>1</v>
      </c>
      <c r="AH4994" s="22">
        <v>0.14594332507272922</v>
      </c>
      <c r="AI4994" s="22">
        <v>3.4134252774485505</v>
      </c>
      <c r="AJ4994" s="22">
        <v>0.59102467406529458</v>
      </c>
      <c r="AK4994" s="22">
        <v>3.3167762094601874</v>
      </c>
      <c r="AL4994" s="22">
        <v>399.41708867578916</v>
      </c>
      <c r="AM4994" s="22">
        <v>0.10774701002047192</v>
      </c>
      <c r="AN4994" s="22">
        <v>1.5241353302445855</v>
      </c>
    </row>
    <row r="4995" spans="1:40" x14ac:dyDescent="0.2">
      <c r="A4995" s="20">
        <v>43557</v>
      </c>
      <c r="B4995" s="22">
        <v>0.39378571658321626</v>
      </c>
      <c r="C4995" s="22">
        <v>7.5802249407627392E-2</v>
      </c>
      <c r="D4995" s="22">
        <v>4.0396058711897845E-2</v>
      </c>
      <c r="E4995" s="22">
        <v>0.14299499297730223</v>
      </c>
      <c r="F4995" s="22">
        <v>0.1069916049276823</v>
      </c>
      <c r="G4995" s="22">
        <v>0.72074322658117917</v>
      </c>
      <c r="H4995" s="22">
        <v>2.462125679486217</v>
      </c>
      <c r="I4995" s="22">
        <v>0.71431022097374264</v>
      </c>
      <c r="J4995" s="22">
        <v>0.12010421469084048</v>
      </c>
      <c r="K4995" s="22">
        <v>0.14074344101469941</v>
      </c>
      <c r="L4995" s="22">
        <v>0.84161940194491203</v>
      </c>
      <c r="M4995" s="22">
        <v>30.724034781116984</v>
      </c>
      <c r="N4995" s="22">
        <v>1524.0862451618436</v>
      </c>
      <c r="O4995" s="22">
        <v>0.3881568366767093</v>
      </c>
      <c r="P4995" s="22">
        <v>7.3883069401408825</v>
      </c>
      <c r="Q4995" s="22">
        <v>13.003248667831755</v>
      </c>
      <c r="R4995" s="22">
        <v>11.934297569396048</v>
      </c>
      <c r="S4995" s="22">
        <v>10.796727744481018</v>
      </c>
      <c r="T4995" s="22">
        <v>121.8968789201128</v>
      </c>
      <c r="U4995" s="22">
        <v>3.2617482764905809E-2</v>
      </c>
      <c r="V4995" s="22">
        <v>2.0615102552831059</v>
      </c>
      <c r="W4995" s="22">
        <v>0.43776603158605754</v>
      </c>
      <c r="X4995" s="22">
        <v>0.92191403360173252</v>
      </c>
      <c r="Y4995" s="22">
        <v>7.2424921463723202E-2</v>
      </c>
      <c r="Z4995" s="22">
        <v>5.6224469008995479</v>
      </c>
      <c r="AA4995" s="22">
        <v>14.999624741339566</v>
      </c>
      <c r="AB4995" s="22">
        <v>0.41114411004728263</v>
      </c>
      <c r="AC4995" s="22">
        <v>0.39032261523121292</v>
      </c>
      <c r="AD4995" s="22">
        <v>0.45506009499404948</v>
      </c>
      <c r="AE4995" s="22">
        <v>7.0018977366541932</v>
      </c>
      <c r="AF4995" s="22">
        <v>0.40209501549282184</v>
      </c>
      <c r="AG4995" s="22">
        <v>1</v>
      </c>
      <c r="AH4995" s="22">
        <v>0.1452572666159174</v>
      </c>
      <c r="AI4995" s="22">
        <v>3.4052043015364162</v>
      </c>
      <c r="AJ4995" s="22">
        <v>0.60084272373457415</v>
      </c>
      <c r="AK4995" s="22">
        <v>3.3060287984217691</v>
      </c>
      <c r="AL4995" s="22">
        <v>398.09475817259749</v>
      </c>
      <c r="AM4995" s="22">
        <v>0.10721676012394257</v>
      </c>
      <c r="AN4995" s="22">
        <v>1.5224779937599844</v>
      </c>
    </row>
    <row r="4996" spans="1:40" x14ac:dyDescent="0.2">
      <c r="A4996" s="20">
        <v>43558</v>
      </c>
      <c r="B4996" s="22">
        <v>0.39632882980101009</v>
      </c>
      <c r="C4996" s="22">
        <v>7.6747097164069591E-2</v>
      </c>
      <c r="D4996" s="22">
        <v>4.0658048085639054E-2</v>
      </c>
      <c r="E4996" s="22">
        <v>0.14398713687572842</v>
      </c>
      <c r="F4996" s="22">
        <v>0.10771787456295594</v>
      </c>
      <c r="G4996" s="22">
        <v>0.72406871843570608</v>
      </c>
      <c r="H4996" s="22">
        <v>2.4685975741356243</v>
      </c>
      <c r="I4996" s="22">
        <v>0.71715155177623346</v>
      </c>
      <c r="J4996" s="22">
        <v>0.1212284715327837</v>
      </c>
      <c r="K4996" s="22">
        <v>0.14200155393447578</v>
      </c>
      <c r="L4996" s="22">
        <v>0.84703457504208579</v>
      </c>
      <c r="M4996" s="22">
        <v>30.700997107955281</v>
      </c>
      <c r="N4996" s="22">
        <v>1533.9707342340398</v>
      </c>
      <c r="O4996" s="22">
        <v>0.388408080459274</v>
      </c>
      <c r="P4996" s="22">
        <v>7.385505244528856</v>
      </c>
      <c r="Q4996" s="22">
        <v>12.856649544610869</v>
      </c>
      <c r="R4996" s="22">
        <v>12.02896361203436</v>
      </c>
      <c r="S4996" s="22">
        <v>10.855958907066086</v>
      </c>
      <c r="T4996" s="22">
        <v>122.33672896792854</v>
      </c>
      <c r="U4996" s="22">
        <v>3.2808520740708773E-2</v>
      </c>
      <c r="V4996" s="22">
        <v>2.0729917555143094</v>
      </c>
      <c r="W4996" s="22">
        <v>0.43995769845038202</v>
      </c>
      <c r="X4996" s="22">
        <v>0.92478525488841901</v>
      </c>
      <c r="Y4996" s="22">
        <v>7.3121250053956061E-2</v>
      </c>
      <c r="Z4996" s="22">
        <v>5.6200630206759614</v>
      </c>
      <c r="AA4996" s="22">
        <v>15.247982043423837</v>
      </c>
      <c r="AB4996" s="22">
        <v>0.41205162515647259</v>
      </c>
      <c r="AC4996" s="22">
        <v>0.39285405965381792</v>
      </c>
      <c r="AD4996" s="22">
        <v>0.45634954892735363</v>
      </c>
      <c r="AE4996" s="22">
        <v>7.0386757025078781</v>
      </c>
      <c r="AF4996" s="22">
        <v>0.40470281003151037</v>
      </c>
      <c r="AG4996" s="22">
        <v>1</v>
      </c>
      <c r="AH4996" s="22">
        <v>0.14603746708680451</v>
      </c>
      <c r="AI4996" s="22">
        <v>3.4251305736608106</v>
      </c>
      <c r="AJ4996" s="22">
        <v>0.60669270945741782</v>
      </c>
      <c r="AK4996" s="22">
        <v>3.322398238874261</v>
      </c>
      <c r="AL4996" s="22">
        <v>400.8935123235637</v>
      </c>
      <c r="AM4996" s="22">
        <v>0.1079121163724263</v>
      </c>
      <c r="AN4996" s="22">
        <v>1.525877325506108</v>
      </c>
    </row>
    <row r="4997" spans="1:40" x14ac:dyDescent="0.2">
      <c r="A4997" s="20">
        <v>43559</v>
      </c>
      <c r="B4997" s="22">
        <v>0.39563091108860982</v>
      </c>
      <c r="C4997" s="22">
        <v>7.6599090850335005E-2</v>
      </c>
      <c r="D4997" s="22">
        <v>4.0587500269297888E-2</v>
      </c>
      <c r="E4997" s="22">
        <v>0.14389124674149559</v>
      </c>
      <c r="F4997" s="22">
        <v>0.10767606695822651</v>
      </c>
      <c r="G4997" s="22">
        <v>0.72351724583665478</v>
      </c>
      <c r="H4997" s="22">
        <v>2.4631061895426245</v>
      </c>
      <c r="I4997" s="22">
        <v>0.71667707951827997</v>
      </c>
      <c r="J4997" s="22">
        <v>0.12086089148372366</v>
      </c>
      <c r="K4997" s="22">
        <v>0.14086433849667149</v>
      </c>
      <c r="L4997" s="22">
        <v>0.84547687269750316</v>
      </c>
      <c r="M4997" s="22">
        <v>30.702113449813645</v>
      </c>
      <c r="N4997" s="22">
        <v>1526.9190167395566</v>
      </c>
      <c r="O4997" s="22">
        <v>0.38616239739750524</v>
      </c>
      <c r="P4997" s="22">
        <v>7.4293900941465409</v>
      </c>
      <c r="Q4997" s="22">
        <v>12.829351315250877</v>
      </c>
      <c r="R4997" s="22">
        <v>12.026843613331323</v>
      </c>
      <c r="S4997" s="22">
        <v>10.847318870241507</v>
      </c>
      <c r="T4997" s="22">
        <v>122.35064739211926</v>
      </c>
      <c r="U4997" s="22">
        <v>3.2764935260788074E-2</v>
      </c>
      <c r="V4997" s="22">
        <v>2.0624878815951053</v>
      </c>
      <c r="W4997" s="22">
        <v>0.43960187000452428</v>
      </c>
      <c r="X4997" s="22">
        <v>0.92622315100071095</v>
      </c>
      <c r="Y4997" s="22">
        <v>7.2721201284012327E-2</v>
      </c>
      <c r="Z4997" s="22">
        <v>5.6184156666738483</v>
      </c>
      <c r="AA4997" s="22">
        <v>15.204558674623522</v>
      </c>
      <c r="AB4997" s="22">
        <v>0.41155180214145681</v>
      </c>
      <c r="AC4997" s="22">
        <v>0.39215158239438136</v>
      </c>
      <c r="AD4997" s="22">
        <v>0.45540426998728911</v>
      </c>
      <c r="AE4997" s="22">
        <v>7.0459099036990755</v>
      </c>
      <c r="AF4997" s="22">
        <v>0.40396837365620358</v>
      </c>
      <c r="AG4997" s="22">
        <v>1</v>
      </c>
      <c r="AH4997" s="22">
        <v>0.145948682594739</v>
      </c>
      <c r="AI4997" s="22">
        <v>3.4243919253721695</v>
      </c>
      <c r="AJ4997" s="22">
        <v>0.60194540793243856</v>
      </c>
      <c r="AK4997" s="22">
        <v>3.3167804899067153</v>
      </c>
      <c r="AL4997" s="22">
        <v>401.39065428614515</v>
      </c>
      <c r="AM4997" s="22">
        <v>0.10771915462007454</v>
      </c>
      <c r="AN4997" s="22">
        <v>1.5209944632354524</v>
      </c>
    </row>
    <row r="4998" spans="1:40" x14ac:dyDescent="0.2">
      <c r="A4998" s="20">
        <v>43560</v>
      </c>
      <c r="B4998" s="22">
        <v>0.39486104391764765</v>
      </c>
      <c r="C4998" s="22">
        <v>7.6385529215717882E-2</v>
      </c>
      <c r="D4998" s="22">
        <v>4.0510670321991071E-2</v>
      </c>
      <c r="E4998" s="22">
        <v>0.14386926839757028</v>
      </c>
      <c r="F4998" s="22">
        <v>0.10748803956351125</v>
      </c>
      <c r="G4998" s="22">
        <v>0.72227060151588451</v>
      </c>
      <c r="H4998" s="22">
        <v>2.4558404558404554</v>
      </c>
      <c r="I4998" s="22">
        <v>0.71555125517389662</v>
      </c>
      <c r="J4998" s="22">
        <v>0.1205611998064828</v>
      </c>
      <c r="K4998" s="22">
        <v>0.14014943826264581</v>
      </c>
      <c r="L4998" s="22">
        <v>0.84385314196634942</v>
      </c>
      <c r="M4998" s="22">
        <v>30.756329624254146</v>
      </c>
      <c r="N4998" s="22">
        <v>1518.0347255818951</v>
      </c>
      <c r="O4998" s="22">
        <v>0.38479815083588664</v>
      </c>
      <c r="P4998" s="22">
        <v>7.4353598881900753</v>
      </c>
      <c r="Q4998" s="22">
        <v>12.774283717679941</v>
      </c>
      <c r="R4998" s="22">
        <v>12.012041068644841</v>
      </c>
      <c r="S4998" s="22">
        <v>10.804708917916464</v>
      </c>
      <c r="T4998" s="22">
        <v>122.20502069558673</v>
      </c>
      <c r="U4998" s="22">
        <v>3.270870289738214E-2</v>
      </c>
      <c r="V4998" s="22">
        <v>2.0505617373541898</v>
      </c>
      <c r="W4998" s="22">
        <v>0.4393914959952695</v>
      </c>
      <c r="X4998" s="22">
        <v>0.92532387249368364</v>
      </c>
      <c r="Y4998" s="22">
        <v>7.2364672364672353E-2</v>
      </c>
      <c r="Z4998" s="22">
        <v>5.598021824436918</v>
      </c>
      <c r="AA4998" s="22">
        <v>15.148094393377411</v>
      </c>
      <c r="AB4998" s="22">
        <v>0.41123474708380364</v>
      </c>
      <c r="AC4998" s="22">
        <v>0.39142073859054988</v>
      </c>
      <c r="AD4998" s="22">
        <v>0.45518464763747779</v>
      </c>
      <c r="AE4998" s="22">
        <v>7.0187604149868292</v>
      </c>
      <c r="AF4998" s="22">
        <v>0.40318228242756537</v>
      </c>
      <c r="AG4998" s="22">
        <v>1</v>
      </c>
      <c r="AH4998" s="22">
        <v>0.14563242487770789</v>
      </c>
      <c r="AI4998" s="22">
        <v>3.4274041821211627</v>
      </c>
      <c r="AJ4998" s="22">
        <v>0.60476267268720096</v>
      </c>
      <c r="AK4998" s="22">
        <v>3.3100037628339511</v>
      </c>
      <c r="AL4998" s="22">
        <v>401.54813739719395</v>
      </c>
      <c r="AM4998" s="22">
        <v>0.10750954147180561</v>
      </c>
      <c r="AN4998" s="22">
        <v>1.5149169488792127</v>
      </c>
    </row>
    <row r="4999" spans="1:40" x14ac:dyDescent="0.2">
      <c r="A4999" s="20">
        <v>43563</v>
      </c>
      <c r="B4999" s="22">
        <v>0.39663923626860192</v>
      </c>
      <c r="C4999" s="22">
        <v>7.69563057517441E-2</v>
      </c>
      <c r="D4999" s="22">
        <v>4.0694183459685951E-2</v>
      </c>
      <c r="E4999" s="22">
        <v>0.14377200371498303</v>
      </c>
      <c r="F4999" s="22">
        <v>0.10785330136720016</v>
      </c>
      <c r="G4999" s="22">
        <v>0.72526404457979654</v>
      </c>
      <c r="H4999" s="22">
        <v>2.4562085574202466</v>
      </c>
      <c r="I4999" s="22">
        <v>0.71585779390483595</v>
      </c>
      <c r="J4999" s="22">
        <v>0.12159009913821033</v>
      </c>
      <c r="K4999" s="22">
        <v>0.14106136201645825</v>
      </c>
      <c r="L4999" s="22">
        <v>0.84741571092248213</v>
      </c>
      <c r="M4999" s="22">
        <v>30.777122616039225</v>
      </c>
      <c r="N4999" s="22">
        <v>1529.1906952633967</v>
      </c>
      <c r="O4999" s="22">
        <v>0.38688740577550274</v>
      </c>
      <c r="P4999" s="22">
        <v>7.5109613598565845</v>
      </c>
      <c r="Q4999" s="22">
        <v>12.814531631352729</v>
      </c>
      <c r="R4999" s="22">
        <v>12.038056977472516</v>
      </c>
      <c r="S4999" s="22">
        <v>10.864165532732889</v>
      </c>
      <c r="T4999" s="22">
        <v>123.3266377243569</v>
      </c>
      <c r="U4999" s="22">
        <v>3.2838722218622433E-2</v>
      </c>
      <c r="V4999" s="22">
        <v>2.047560422471328</v>
      </c>
      <c r="W4999" s="22">
        <v>0.44223417352426614</v>
      </c>
      <c r="X4999" s="22">
        <v>0.92273051253806782</v>
      </c>
      <c r="Y4999" s="22">
        <v>7.2766150456813325E-2</v>
      </c>
      <c r="Z4999" s="22">
        <v>5.6232316032743688</v>
      </c>
      <c r="AA4999" s="22">
        <v>15.248709475366638</v>
      </c>
      <c r="AB4999" s="22">
        <v>0.41092680187477049</v>
      </c>
      <c r="AC4999" s="22">
        <v>0.39318343808721573</v>
      </c>
      <c r="AD4999" s="22">
        <v>0.45532300913626644</v>
      </c>
      <c r="AE4999" s="22">
        <v>7.0044709388971684</v>
      </c>
      <c r="AF4999" s="22">
        <v>0.40499794811982981</v>
      </c>
      <c r="AG4999" s="22">
        <v>1</v>
      </c>
      <c r="AH4999" s="22">
        <v>0.14624505928853757</v>
      </c>
      <c r="AI4999" s="22">
        <v>3.4417590012743258</v>
      </c>
      <c r="AJ4999" s="22">
        <v>0.6144085185425171</v>
      </c>
      <c r="AK4999" s="22">
        <v>3.3284736171407592</v>
      </c>
      <c r="AL4999" s="22">
        <v>403.35644398367134</v>
      </c>
      <c r="AM4999" s="22">
        <v>0.10799369316831897</v>
      </c>
      <c r="AN4999" s="22">
        <v>1.5227650705198816</v>
      </c>
    </row>
    <row r="5000" spans="1:40" x14ac:dyDescent="0.2">
      <c r="A5000" s="20">
        <v>43564</v>
      </c>
      <c r="B5000" s="22">
        <v>0.39671189077082614</v>
      </c>
      <c r="C5000" s="22">
        <v>7.6931386104389904E-2</v>
      </c>
      <c r="D5000" s="22">
        <v>4.0703854130660209E-2</v>
      </c>
      <c r="E5000" s="22">
        <v>0.14396819910127895</v>
      </c>
      <c r="F5000" s="22">
        <v>0.10798695126166609</v>
      </c>
      <c r="G5000" s="22">
        <v>0.72492870722433456</v>
      </c>
      <c r="H5000" s="22">
        <v>2.4573323539578289</v>
      </c>
      <c r="I5000" s="22">
        <v>0.71597390252333215</v>
      </c>
      <c r="J5000" s="22">
        <v>0.12164059799516073</v>
      </c>
      <c r="K5000" s="22">
        <v>0.14107328033183547</v>
      </c>
      <c r="L5000" s="22">
        <v>0.84701218458347738</v>
      </c>
      <c r="M5000" s="22">
        <v>30.892455928102315</v>
      </c>
      <c r="N5000" s="22">
        <v>1526.3135153819564</v>
      </c>
      <c r="O5000" s="22">
        <v>0.38639604217075701</v>
      </c>
      <c r="P5000" s="22">
        <v>7.482500864154856</v>
      </c>
      <c r="Q5000" s="22">
        <v>12.837020394054614</v>
      </c>
      <c r="R5000" s="22">
        <v>12.003110957483582</v>
      </c>
      <c r="S5000" s="22">
        <v>10.888351192533701</v>
      </c>
      <c r="T5000" s="22">
        <v>123.15070860698236</v>
      </c>
      <c r="U5000" s="22">
        <v>3.2844365710335291E-2</v>
      </c>
      <c r="V5000" s="22">
        <v>2.0448820428620809</v>
      </c>
      <c r="W5000" s="22">
        <v>0.44201520912547521</v>
      </c>
      <c r="X5000" s="22">
        <v>0.92434324230902176</v>
      </c>
      <c r="Y5000" s="22">
        <v>7.2837452471482891E-2</v>
      </c>
      <c r="Z5000" s="22">
        <v>5.6119296577946773</v>
      </c>
      <c r="AA5000" s="22">
        <v>15.257734185966125</v>
      </c>
      <c r="AB5000" s="22">
        <v>0.41100285171102657</v>
      </c>
      <c r="AC5000" s="22">
        <v>0.39447589007950223</v>
      </c>
      <c r="AD5000" s="22">
        <v>0.4561225371586588</v>
      </c>
      <c r="AE5000" s="22">
        <v>7.0122926028344281</v>
      </c>
      <c r="AF5000" s="22">
        <v>0.40509419287936399</v>
      </c>
      <c r="AG5000" s="22">
        <v>1</v>
      </c>
      <c r="AH5000" s="22">
        <v>0.14619339785689595</v>
      </c>
      <c r="AI5000" s="22">
        <v>3.4296145869339782</v>
      </c>
      <c r="AJ5000" s="22">
        <v>0.61469495333563773</v>
      </c>
      <c r="AK5000" s="22">
        <v>3.3289405461458692</v>
      </c>
      <c r="AL5000" s="22">
        <v>403.72342723816109</v>
      </c>
      <c r="AM5000" s="22">
        <v>0.10801935706878672</v>
      </c>
      <c r="AN5000" s="22">
        <v>1.5213230210853785</v>
      </c>
    </row>
    <row r="5001" spans="1:40" x14ac:dyDescent="0.2">
      <c r="A5001" s="20">
        <v>43565</v>
      </c>
      <c r="B5001" s="22">
        <v>0.39657071285118883</v>
      </c>
      <c r="C5001" s="22">
        <v>7.7418100935063808E-2</v>
      </c>
      <c r="D5001" s="22">
        <v>4.0686073379834577E-2</v>
      </c>
      <c r="E5001" s="22">
        <v>0.14382274818062066</v>
      </c>
      <c r="F5001" s="22">
        <v>0.10823417625844904</v>
      </c>
      <c r="G5001" s="22">
        <v>0.72508476040339476</v>
      </c>
      <c r="H5001" s="22">
        <v>2.4491977454812446</v>
      </c>
      <c r="I5001" s="22">
        <v>0.71509706955751828</v>
      </c>
      <c r="J5001" s="22">
        <v>0.12172025827628652</v>
      </c>
      <c r="K5001" s="22">
        <v>0.14132852484505581</v>
      </c>
      <c r="L5001" s="22">
        <v>0.84614637095903422</v>
      </c>
      <c r="M5001" s="22">
        <v>30.764247306022849</v>
      </c>
      <c r="N5001" s="22">
        <v>1527.306886647807</v>
      </c>
      <c r="O5001" s="22">
        <v>0.38625909689679749</v>
      </c>
      <c r="P5001" s="22">
        <v>7.4653940009069908</v>
      </c>
      <c r="Q5001" s="22">
        <v>12.933249832638694</v>
      </c>
      <c r="R5001" s="22">
        <v>11.98522901505172</v>
      </c>
      <c r="S5001" s="22">
        <v>10.905478653335349</v>
      </c>
      <c r="T5001" s="22">
        <v>122.76437687606625</v>
      </c>
      <c r="U5001" s="22">
        <v>3.2811453991837089E-2</v>
      </c>
      <c r="V5001" s="22">
        <v>2.0310104303884939</v>
      </c>
      <c r="W5001" s="22">
        <v>0.44323752348457041</v>
      </c>
      <c r="X5001" s="22">
        <v>0.91709676722741706</v>
      </c>
      <c r="Y5001" s="22">
        <v>7.3034314466495345E-2</v>
      </c>
      <c r="Z5001" s="22">
        <v>5.5963461247759518</v>
      </c>
      <c r="AA5001" s="22">
        <v>15.251473859243744</v>
      </c>
      <c r="AB5001" s="22">
        <v>0.40983004729306582</v>
      </c>
      <c r="AC5001" s="22">
        <v>0.3931910942190166</v>
      </c>
      <c r="AD5001" s="22">
        <v>0.45525514501047359</v>
      </c>
      <c r="AE5001" s="22">
        <v>6.9324292223637887</v>
      </c>
      <c r="AF5001" s="22">
        <v>0.4049387781544907</v>
      </c>
      <c r="AG5001" s="22">
        <v>1</v>
      </c>
      <c r="AH5001" s="22">
        <v>0.14593905888958472</v>
      </c>
      <c r="AI5001" s="22">
        <v>3.4249681473643294</v>
      </c>
      <c r="AJ5001" s="22">
        <v>0.61338458548383612</v>
      </c>
      <c r="AK5001" s="22">
        <v>3.3282225149545428</v>
      </c>
      <c r="AL5001" s="22">
        <v>404.96037316172499</v>
      </c>
      <c r="AM5001" s="22">
        <v>0.10797503617163712</v>
      </c>
      <c r="AN5001" s="22">
        <v>1.5019327531474724</v>
      </c>
    </row>
    <row r="5002" spans="1:40" x14ac:dyDescent="0.2">
      <c r="A5002" s="20">
        <v>43566</v>
      </c>
      <c r="B5002" s="22">
        <v>0.39543496985357446</v>
      </c>
      <c r="C5002" s="22">
        <v>7.6690353143841511E-2</v>
      </c>
      <c r="D5002" s="22">
        <v>4.0570628768303182E-2</v>
      </c>
      <c r="E5002" s="22">
        <v>0.14409991386735571</v>
      </c>
      <c r="F5002" s="22">
        <v>0.10798880275624459</v>
      </c>
      <c r="G5002" s="22">
        <v>0.72338501291989654</v>
      </c>
      <c r="H5002" s="22">
        <v>2.4501507321274762</v>
      </c>
      <c r="I5002" s="22">
        <v>0.71414728682170536</v>
      </c>
      <c r="J5002" s="22">
        <v>0.12112403100775193</v>
      </c>
      <c r="K5002" s="22">
        <v>0.14054694229112832</v>
      </c>
      <c r="L5002" s="22">
        <v>0.84436907838070629</v>
      </c>
      <c r="M5002" s="22">
        <v>30.799956933677862</v>
      </c>
      <c r="N5002" s="22">
        <v>1521.3178294573643</v>
      </c>
      <c r="O5002" s="22">
        <v>0.38528208440999134</v>
      </c>
      <c r="P5002" s="22">
        <v>7.4300172265288547</v>
      </c>
      <c r="Q5002" s="22">
        <v>12.916666666666666</v>
      </c>
      <c r="R5002" s="22">
        <v>12.020887166236003</v>
      </c>
      <c r="S5002" s="22">
        <v>10.847329888027561</v>
      </c>
      <c r="T5002" s="22">
        <v>122.84237726098191</v>
      </c>
      <c r="U5002" s="22">
        <v>3.2709948320413434E-2</v>
      </c>
      <c r="V5002" s="22">
        <v>2.0269164513350559</v>
      </c>
      <c r="W5002" s="22">
        <v>0.44272179155900082</v>
      </c>
      <c r="X5002" s="22">
        <v>0.91889534883720936</v>
      </c>
      <c r="Y5002" s="22">
        <v>7.2416020671834613E-2</v>
      </c>
      <c r="Z5002" s="22">
        <v>5.5854866494401376</v>
      </c>
      <c r="AA5002" s="22">
        <v>15.213178294573643</v>
      </c>
      <c r="AB5002" s="22">
        <v>0.40965762273901807</v>
      </c>
      <c r="AC5002" s="22">
        <v>0.39195736434108525</v>
      </c>
      <c r="AD5002" s="22">
        <v>0.4546080964685616</v>
      </c>
      <c r="AE5002" s="22">
        <v>6.95241171403962</v>
      </c>
      <c r="AF5002" s="22">
        <v>0.40377906976744182</v>
      </c>
      <c r="AG5002" s="22">
        <v>0.99999999999999989</v>
      </c>
      <c r="AH5002" s="22">
        <v>0.14598406546080964</v>
      </c>
      <c r="AI5002" s="22">
        <v>3.4302325581395343</v>
      </c>
      <c r="AJ5002" s="22">
        <v>0.61737726098191215</v>
      </c>
      <c r="AK5002" s="22">
        <v>3.3214900947459087</v>
      </c>
      <c r="AL5002" s="22">
        <v>404.20327304048226</v>
      </c>
      <c r="AM5002" s="22">
        <v>0.10766580534022394</v>
      </c>
      <c r="AN5002" s="22">
        <v>1.5070628768303187</v>
      </c>
    </row>
    <row r="5003" spans="1:40" x14ac:dyDescent="0.2">
      <c r="A5003" s="20">
        <v>43567</v>
      </c>
      <c r="B5003" s="22">
        <v>0.39624127477317106</v>
      </c>
      <c r="C5003" s="22">
        <v>7.7364576927641301E-2</v>
      </c>
      <c r="D5003" s="22">
        <v>4.0653353615777148E-2</v>
      </c>
      <c r="E5003" s="22">
        <v>0.14370327216234585</v>
      </c>
      <c r="F5003" s="22">
        <v>0.10812268720803529</v>
      </c>
      <c r="G5003" s="22">
        <v>0.72325252721407685</v>
      </c>
      <c r="H5003" s="22">
        <v>2.4452212188885651</v>
      </c>
      <c r="I5003" s="22">
        <v>0.71267976394687726</v>
      </c>
      <c r="J5003" s="22">
        <v>0.12191043359117928</v>
      </c>
      <c r="K5003" s="22">
        <v>0.14112481254922268</v>
      </c>
      <c r="L5003" s="22">
        <v>0.84611235179251487</v>
      </c>
      <c r="M5003" s="22">
        <v>30.671802008825022</v>
      </c>
      <c r="N5003" s="22">
        <v>1520.1044330085986</v>
      </c>
      <c r="O5003" s="22">
        <v>0.38467596638292822</v>
      </c>
      <c r="P5003" s="22">
        <v>7.463507783927243</v>
      </c>
      <c r="Q5003" s="22">
        <v>12.892298065615863</v>
      </c>
      <c r="R5003" s="22">
        <v>12.085315726445932</v>
      </c>
      <c r="S5003" s="22">
        <v>10.88563075163716</v>
      </c>
      <c r="T5003" s="22">
        <v>122.31176705397503</v>
      </c>
      <c r="U5003" s="22">
        <v>3.2797143196211069E-2</v>
      </c>
      <c r="V5003" s="22">
        <v>2.0229364231694555</v>
      </c>
      <c r="W5003" s="22">
        <v>0.44362451586453916</v>
      </c>
      <c r="X5003" s="22">
        <v>0.91561208747343326</v>
      </c>
      <c r="Y5003" s="22">
        <v>7.2930489475785135E-2</v>
      </c>
      <c r="Z5003" s="22">
        <v>5.5765931967504931</v>
      </c>
      <c r="AA5003" s="22">
        <v>15.217227131005169</v>
      </c>
      <c r="AB5003" s="22">
        <v>0.40842152959834288</v>
      </c>
      <c r="AC5003" s="22">
        <v>0.39275657830857363</v>
      </c>
      <c r="AD5003" s="22">
        <v>0.45410018232622373</v>
      </c>
      <c r="AE5003" s="22">
        <v>6.935948473961874</v>
      </c>
      <c r="AF5003" s="22">
        <v>0.40460238858141567</v>
      </c>
      <c r="AG5003" s="22">
        <v>1</v>
      </c>
      <c r="AH5003" s="22">
        <v>0.145925710155247</v>
      </c>
      <c r="AI5003" s="22">
        <v>3.4242806744991423</v>
      </c>
      <c r="AJ5003" s="22">
        <v>0.62231500361415881</v>
      </c>
      <c r="AK5003" s="22">
        <v>3.3261050155894312</v>
      </c>
      <c r="AL5003" s="22">
        <v>403.22685050328511</v>
      </c>
      <c r="AM5003" s="22">
        <v>0.10788533946122061</v>
      </c>
      <c r="AN5003" s="22">
        <v>1.5049249657464046</v>
      </c>
    </row>
    <row r="5004" spans="1:40" x14ac:dyDescent="0.2">
      <c r="A5004" s="20">
        <v>43570</v>
      </c>
      <c r="B5004" s="22">
        <v>0.3963396210126473</v>
      </c>
      <c r="C5004" s="22">
        <v>7.7405361073941387E-2</v>
      </c>
      <c r="D5004" s="22">
        <v>4.0663443691457676E-2</v>
      </c>
      <c r="E5004" s="22">
        <v>0.14419216989683603</v>
      </c>
      <c r="F5004" s="22">
        <v>0.10832218241464152</v>
      </c>
      <c r="G5004" s="22">
        <v>0.72378814693313775</v>
      </c>
      <c r="H5004" s="22">
        <v>2.4466914145120215</v>
      </c>
      <c r="I5004" s="22">
        <v>0.71264082531186612</v>
      </c>
      <c r="J5004" s="22">
        <v>0.12201622998230242</v>
      </c>
      <c r="K5004" s="22">
        <v>0.14133249881296672</v>
      </c>
      <c r="L5004" s="22">
        <v>0.84599861872491045</v>
      </c>
      <c r="M5004" s="22">
        <v>30.566106962489748</v>
      </c>
      <c r="N5004" s="22">
        <v>1516.7047956144515</v>
      </c>
      <c r="O5004" s="22">
        <v>0.3840592221694652</v>
      </c>
      <c r="P5004" s="22">
        <v>7.486942633918936</v>
      </c>
      <c r="Q5004" s="22">
        <v>12.922475935598049</v>
      </c>
      <c r="R5004" s="22">
        <v>12.089394397202918</v>
      </c>
      <c r="S5004" s="22">
        <v>10.888332541977814</v>
      </c>
      <c r="T5004" s="22">
        <v>122.38313117796866</v>
      </c>
      <c r="U5004" s="22">
        <v>3.2771830621142146E-2</v>
      </c>
      <c r="V5004" s="22">
        <v>2.034197349678422</v>
      </c>
      <c r="W5004" s="22">
        <v>0.44330297405792718</v>
      </c>
      <c r="X5004" s="22">
        <v>0.91669184616048693</v>
      </c>
      <c r="Y5004" s="22">
        <v>7.295938187939742E-2</v>
      </c>
      <c r="Z5004" s="22">
        <v>5.5693443259809214</v>
      </c>
      <c r="AA5004" s="22">
        <v>15.250140285751284</v>
      </c>
      <c r="AB5004" s="22">
        <v>0.40806966806233003</v>
      </c>
      <c r="AC5004" s="22">
        <v>0.39285405965381792</v>
      </c>
      <c r="AD5004" s="22">
        <v>0.45394310873224847</v>
      </c>
      <c r="AE5004" s="22">
        <v>6.9378318297578456</v>
      </c>
      <c r="AF5004" s="22">
        <v>0.4046920188198731</v>
      </c>
      <c r="AG5004" s="22">
        <v>1</v>
      </c>
      <c r="AH5004" s="22">
        <v>0.14597271981698107</v>
      </c>
      <c r="AI5004" s="22">
        <v>3.429447058315708</v>
      </c>
      <c r="AJ5004" s="22">
        <v>0.62585790132516073</v>
      </c>
      <c r="AK5004" s="22">
        <v>3.3301679112530755</v>
      </c>
      <c r="AL5004" s="22">
        <v>402.06975439202319</v>
      </c>
      <c r="AM5004" s="22">
        <v>0.1079121163724263</v>
      </c>
      <c r="AN5004" s="22">
        <v>1.5147084214615618</v>
      </c>
    </row>
    <row r="5005" spans="1:40" x14ac:dyDescent="0.2">
      <c r="A5005" s="20">
        <v>43571</v>
      </c>
      <c r="B5005" s="22">
        <v>0.39675492324810147</v>
      </c>
      <c r="C5005" s="22">
        <v>7.750807488306273E-2</v>
      </c>
      <c r="D5005" s="22">
        <v>4.0708213155307822E-2</v>
      </c>
      <c r="E5005" s="22">
        <v>0.14420282809951282</v>
      </c>
      <c r="F5005" s="22">
        <v>0.10886778796815418</v>
      </c>
      <c r="G5005" s="22">
        <v>0.72497866502468378</v>
      </c>
      <c r="H5005" s="22">
        <v>2.4571410052824318</v>
      </c>
      <c r="I5005" s="22">
        <v>0.71446781389420022</v>
      </c>
      <c r="J5005" s="22">
        <v>0.12185241598340732</v>
      </c>
      <c r="K5005" s="22">
        <v>0.1409512698361258</v>
      </c>
      <c r="L5005" s="22">
        <v>0.84719836665910497</v>
      </c>
      <c r="M5005" s="22">
        <v>30.59381447753616</v>
      </c>
      <c r="N5005" s="22">
        <v>1520.9946959630986</v>
      </c>
      <c r="O5005" s="22">
        <v>0.38510980760713398</v>
      </c>
      <c r="P5005" s="22">
        <v>7.5099113113177989</v>
      </c>
      <c r="Q5005" s="22">
        <v>12.968424236531959</v>
      </c>
      <c r="R5005" s="22">
        <v>12.097741193246264</v>
      </c>
      <c r="S5005" s="22">
        <v>10.910544338939841</v>
      </c>
      <c r="T5005" s="22">
        <v>122.79115489732207</v>
      </c>
      <c r="U5005" s="22">
        <v>3.2807250650851785E-2</v>
      </c>
      <c r="V5005" s="22">
        <v>2.0385433883181556</v>
      </c>
      <c r="W5005" s="22">
        <v>0.44625206598178702</v>
      </c>
      <c r="X5005" s="22">
        <v>0.91725270333041664</v>
      </c>
      <c r="Y5005" s="22">
        <v>7.3035831956012154E-2</v>
      </c>
      <c r="Z5005" s="22">
        <v>5.5868468526860466</v>
      </c>
      <c r="AA5005" s="22">
        <v>15.266120059197805</v>
      </c>
      <c r="AB5005" s="22">
        <v>0.40903738751876939</v>
      </c>
      <c r="AC5005" s="22">
        <v>0.39321169696773289</v>
      </c>
      <c r="AD5005" s="22">
        <v>0.45546661481457484</v>
      </c>
      <c r="AE5005" s="22">
        <v>6.9223082822914304</v>
      </c>
      <c r="AF5005" s="22">
        <v>0.40511607306823955</v>
      </c>
      <c r="AG5005" s="22">
        <v>1</v>
      </c>
      <c r="AH5005" s="22">
        <v>0.14628771429497361</v>
      </c>
      <c r="AI5005" s="22">
        <v>3.4384418446381697</v>
      </c>
      <c r="AJ5005" s="22">
        <v>0.62289485908113784</v>
      </c>
      <c r="AK5005" s="22">
        <v>3.3329012325674352</v>
      </c>
      <c r="AL5005" s="22">
        <v>402.53103023625113</v>
      </c>
      <c r="AM5005" s="22">
        <v>0.10802519147465189</v>
      </c>
      <c r="AN5005" s="22">
        <v>1.515453003640449</v>
      </c>
    </row>
    <row r="5006" spans="1:40" x14ac:dyDescent="0.2">
      <c r="A5006" s="20">
        <v>43572</v>
      </c>
      <c r="B5006" s="22">
        <v>0.39720545930396034</v>
      </c>
      <c r="C5006" s="22">
        <v>7.7628533731317451E-2</v>
      </c>
      <c r="D5006" s="22">
        <v>4.075443946964289E-2</v>
      </c>
      <c r="E5006" s="22">
        <v>0.14424761533969244</v>
      </c>
      <c r="F5006" s="22">
        <v>0.10926178270932017</v>
      </c>
      <c r="G5006" s="22">
        <v>0.72318473817403151</v>
      </c>
      <c r="H5006" s="22">
        <v>2.4565786343088267</v>
      </c>
      <c r="I5006" s="22">
        <v>0.7147492051132307</v>
      </c>
      <c r="J5006" s="22">
        <v>0.12214219280600436</v>
      </c>
      <c r="K5006" s="22">
        <v>0.14105725347695369</v>
      </c>
      <c r="L5006" s="22">
        <v>0.84844158934094693</v>
      </c>
      <c r="M5006" s="22">
        <v>30.539874115891244</v>
      </c>
      <c r="N5006" s="22">
        <v>1522.721865334285</v>
      </c>
      <c r="O5006" s="22">
        <v>0.38615274803711636</v>
      </c>
      <c r="P5006" s="22">
        <v>7.5077758311163025</v>
      </c>
      <c r="Q5006" s="22">
        <v>12.96692838448727</v>
      </c>
      <c r="R5006" s="22">
        <v>12.117967685419504</v>
      </c>
      <c r="S5006" s="22">
        <v>10.922933835139402</v>
      </c>
      <c r="T5006" s="22">
        <v>122.34551078234161</v>
      </c>
      <c r="U5006" s="22">
        <v>3.2847749443038518E-2</v>
      </c>
      <c r="V5006" s="22">
        <v>2.0361321999437632</v>
      </c>
      <c r="W5006" s="22">
        <v>0.44697510436268462</v>
      </c>
      <c r="X5006" s="22">
        <v>0.91829429195596202</v>
      </c>
      <c r="Y5006" s="22">
        <v>7.2740250470443177E-2</v>
      </c>
      <c r="Z5006" s="22">
        <v>5.583673999091558</v>
      </c>
      <c r="AA5006" s="22">
        <v>15.283455540414852</v>
      </c>
      <c r="AB5006" s="22">
        <v>0.40880972465554904</v>
      </c>
      <c r="AC5006" s="22">
        <v>0.39365820950403391</v>
      </c>
      <c r="AD5006" s="22">
        <v>0.45569182185884533</v>
      </c>
      <c r="AE5006" s="22">
        <v>6.9000497480154861</v>
      </c>
      <c r="AF5006" s="22">
        <v>0.40553284450500721</v>
      </c>
      <c r="AG5006" s="22">
        <v>1</v>
      </c>
      <c r="AH5006" s="22">
        <v>0.14626998031708952</v>
      </c>
      <c r="AI5006" s="22">
        <v>3.4369389829775265</v>
      </c>
      <c r="AJ5006" s="22">
        <v>0.62041182704994258</v>
      </c>
      <c r="AK5006" s="22">
        <v>3.32792594034564</v>
      </c>
      <c r="AL5006" s="22">
        <v>403.60781260138862</v>
      </c>
      <c r="AM5006" s="22">
        <v>0.10814785975385546</v>
      </c>
      <c r="AN5006" s="22">
        <v>1.51122574784245</v>
      </c>
    </row>
    <row r="5007" spans="1:40" x14ac:dyDescent="0.2">
      <c r="A5007" s="20">
        <v>43573</v>
      </c>
      <c r="B5007" s="22">
        <v>0.39454291545815884</v>
      </c>
      <c r="C5007" s="22">
        <v>7.6807390697174779E-2</v>
      </c>
      <c r="D5007" s="22">
        <v>4.048125469975293E-2</v>
      </c>
      <c r="E5007" s="22">
        <v>0.14366741862713503</v>
      </c>
      <c r="F5007" s="22">
        <v>0.10907723708239341</v>
      </c>
      <c r="G5007" s="22">
        <v>0.72060371683317226</v>
      </c>
      <c r="H5007" s="22">
        <v>2.4567622730690735</v>
      </c>
      <c r="I5007" s="22">
        <v>0.71409388763562154</v>
      </c>
      <c r="J5007" s="22">
        <v>0.12062520141798261</v>
      </c>
      <c r="K5007" s="22">
        <v>0.13960683209796973</v>
      </c>
      <c r="L5007" s="22">
        <v>0.84281877752712431</v>
      </c>
      <c r="M5007" s="22">
        <v>30.576861102159203</v>
      </c>
      <c r="N5007" s="22">
        <v>1508.2178536899776</v>
      </c>
      <c r="O5007" s="22">
        <v>0.38586314319475779</v>
      </c>
      <c r="P5007" s="22">
        <v>7.4540766999677741</v>
      </c>
      <c r="Q5007" s="22">
        <v>12.944462348265121</v>
      </c>
      <c r="R5007" s="22">
        <v>12.027070576861103</v>
      </c>
      <c r="S5007" s="22">
        <v>10.88194220646686</v>
      </c>
      <c r="T5007" s="22">
        <v>122.09796970673541</v>
      </c>
      <c r="U5007" s="22">
        <v>3.2624342034590186E-2</v>
      </c>
      <c r="V5007" s="22">
        <v>2.019282414867333</v>
      </c>
      <c r="W5007" s="22">
        <v>0.44483832849930177</v>
      </c>
      <c r="X5007" s="22">
        <v>0.91455580620904509</v>
      </c>
      <c r="Y5007" s="22">
        <v>7.1769255559136325E-2</v>
      </c>
      <c r="Z5007" s="22">
        <v>5.5559136319690623</v>
      </c>
      <c r="AA5007" s="22">
        <v>15.181007627027608</v>
      </c>
      <c r="AB5007" s="22">
        <v>0.40907723708239341</v>
      </c>
      <c r="AC5007" s="22">
        <v>0.39101944354925344</v>
      </c>
      <c r="AD5007" s="22">
        <v>0.45494682565259431</v>
      </c>
      <c r="AE5007" s="22">
        <v>6.8605113331184882</v>
      </c>
      <c r="AF5007" s="22">
        <v>0.40280373831775701</v>
      </c>
      <c r="AG5007" s="22">
        <v>1</v>
      </c>
      <c r="AH5007" s="22">
        <v>0.14567622730690732</v>
      </c>
      <c r="AI5007" s="22">
        <v>3.4160489848533682</v>
      </c>
      <c r="AJ5007" s="22">
        <v>0.6224621334192717</v>
      </c>
      <c r="AK5007" s="22">
        <v>3.3114190568267272</v>
      </c>
      <c r="AL5007" s="22">
        <v>400.95606402406275</v>
      </c>
      <c r="AM5007" s="22">
        <v>0.1074229240519927</v>
      </c>
      <c r="AN5007" s="22">
        <v>1.5088301643570738</v>
      </c>
    </row>
    <row r="5008" spans="1:40" x14ac:dyDescent="0.2">
      <c r="A5008" s="20">
        <v>43574</v>
      </c>
      <c r="B5008" s="22">
        <v>0.39489500790263093</v>
      </c>
      <c r="C5008" s="22">
        <v>7.6897437827260301E-2</v>
      </c>
      <c r="D5008" s="22">
        <v>4.0517380412227036E-2</v>
      </c>
      <c r="E5008" s="22">
        <v>0.14396765834829633</v>
      </c>
      <c r="F5008" s="22">
        <v>0.10906705946864213</v>
      </c>
      <c r="G5008" s="22">
        <v>0.72071994581053034</v>
      </c>
      <c r="H5008" s="22">
        <v>2.4550840259335316</v>
      </c>
      <c r="I5008" s="22">
        <v>0.7138387433203951</v>
      </c>
      <c r="J5008" s="22">
        <v>0.1209156300063436</v>
      </c>
      <c r="K5008" s="22">
        <v>0.13964540303418019</v>
      </c>
      <c r="L5008" s="22">
        <v>0.84334512456051691</v>
      </c>
      <c r="M5008" s="22">
        <v>30.585869880761663</v>
      </c>
      <c r="N5008" s="22">
        <v>1509.5637962733986</v>
      </c>
      <c r="O5008" s="22">
        <v>0.38619673787994446</v>
      </c>
      <c r="P5008" s="22">
        <v>7.4620189878181202</v>
      </c>
      <c r="Q5008" s="22">
        <v>12.945262184566753</v>
      </c>
      <c r="R5008" s="22">
        <v>12.03242766673476</v>
      </c>
      <c r="S5008" s="22">
        <v>10.891653316417042</v>
      </c>
      <c r="T5008" s="22">
        <v>122.09618630855739</v>
      </c>
      <c r="U5008" s="22">
        <v>3.2658832130914875E-2</v>
      </c>
      <c r="V5008" s="22">
        <v>2.0170094724053023</v>
      </c>
      <c r="W5008" s="22">
        <v>0.44405259819153392</v>
      </c>
      <c r="X5008" s="22">
        <v>0.91495263797348581</v>
      </c>
      <c r="Y5008" s="22">
        <v>7.1876310385239811E-2</v>
      </c>
      <c r="Z5008" s="22">
        <v>5.5554958228950504</v>
      </c>
      <c r="AA5008" s="22">
        <v>15.197780812196928</v>
      </c>
      <c r="AB5008" s="22">
        <v>0.40932402937413309</v>
      </c>
      <c r="AC5008" s="22">
        <v>0.39136839162643666</v>
      </c>
      <c r="AD5008" s="22">
        <v>0.45461094326233503</v>
      </c>
      <c r="AE5008" s="22">
        <v>6.8838904598578603</v>
      </c>
      <c r="AF5008" s="22">
        <v>0.40319545840635646</v>
      </c>
      <c r="AG5008" s="22">
        <v>1</v>
      </c>
      <c r="AH5008" s="22">
        <v>0.14567720709193929</v>
      </c>
      <c r="AI5008" s="22">
        <v>3.4212478630640701</v>
      </c>
      <c r="AJ5008" s="22">
        <v>0.62470566731536326</v>
      </c>
      <c r="AK5008" s="22">
        <v>3.3122238111109912</v>
      </c>
      <c r="AL5008" s="22">
        <v>401.26549614545138</v>
      </c>
      <c r="AM5008" s="22">
        <v>0.10751878890836172</v>
      </c>
      <c r="AN5008" s="22">
        <v>1.5106389841624823</v>
      </c>
    </row>
    <row r="5009" spans="1:40" x14ac:dyDescent="0.2">
      <c r="A5009" s="20">
        <v>43577</v>
      </c>
      <c r="B5009" s="22">
        <v>0.39471252015045677</v>
      </c>
      <c r="C5009" s="22">
        <v>7.6657710908113921E-2</v>
      </c>
      <c r="D5009" s="22">
        <v>4.0498656636217087E-2</v>
      </c>
      <c r="E5009" s="22">
        <v>0.1433852767329393</v>
      </c>
      <c r="F5009" s="22">
        <v>0.10911337990327782</v>
      </c>
      <c r="G5009" s="22">
        <v>0.72124664159054275</v>
      </c>
      <c r="H5009" s="22">
        <v>2.4547017732401937</v>
      </c>
      <c r="I5009" s="22">
        <v>0.712745835572273</v>
      </c>
      <c r="J5009" s="22">
        <v>0.12095647501343364</v>
      </c>
      <c r="K5009" s="22">
        <v>0.13951638903815153</v>
      </c>
      <c r="L5009" s="22">
        <v>0.84303062869425049</v>
      </c>
      <c r="M5009" s="22">
        <v>30.562063406770552</v>
      </c>
      <c r="N5009" s="22">
        <v>1512.0902740462118</v>
      </c>
      <c r="O5009" s="22">
        <v>0.38592154755507796</v>
      </c>
      <c r="P5009" s="22">
        <v>7.4895217624932826</v>
      </c>
      <c r="Q5009" s="22">
        <v>12.92530897367007</v>
      </c>
      <c r="R5009" s="22">
        <v>12.029016657710908</v>
      </c>
      <c r="S5009" s="22">
        <v>10.886620096722192</v>
      </c>
      <c r="T5009" s="22">
        <v>122.51370231058571</v>
      </c>
      <c r="U5009" s="22">
        <v>3.2649113379903283E-2</v>
      </c>
      <c r="V5009" s="22">
        <v>2.0231380977968834</v>
      </c>
      <c r="W5009" s="22">
        <v>0.44384739387426114</v>
      </c>
      <c r="X5009" s="22">
        <v>0.91303600214938196</v>
      </c>
      <c r="Y5009" s="22">
        <v>7.176786673831273E-2</v>
      </c>
      <c r="Z5009" s="22">
        <v>5.5894680279419662</v>
      </c>
      <c r="AA5009" s="22">
        <v>15.187533584094572</v>
      </c>
      <c r="AB5009" s="22">
        <v>0.40878022568511552</v>
      </c>
      <c r="AC5009" s="22">
        <v>0.39118753358409458</v>
      </c>
      <c r="AD5009" s="22">
        <v>0.45374529822675985</v>
      </c>
      <c r="AE5009" s="22">
        <v>6.8529285330467493</v>
      </c>
      <c r="AF5009" s="22">
        <v>0.40300913487372381</v>
      </c>
      <c r="AG5009" s="22">
        <v>1</v>
      </c>
      <c r="AH5009" s="22">
        <v>0.14571735626007523</v>
      </c>
      <c r="AI5009" s="22">
        <v>3.428264373992477</v>
      </c>
      <c r="AJ5009" s="22">
        <v>0.62613648576034386</v>
      </c>
      <c r="AK5009" s="22">
        <v>3.3140247178936058</v>
      </c>
      <c r="AL5009" s="22">
        <v>401.12842557764645</v>
      </c>
      <c r="AM5009" s="22">
        <v>0.10746910263299302</v>
      </c>
      <c r="AN5009" s="22">
        <v>1.5204836109618485</v>
      </c>
    </row>
    <row r="5010" spans="1:40" x14ac:dyDescent="0.2">
      <c r="A5010" s="20">
        <v>43578</v>
      </c>
      <c r="B5010" s="22">
        <v>0.39282123681789982</v>
      </c>
      <c r="C5010" s="22">
        <v>7.5948148623499967E-2</v>
      </c>
      <c r="D5010" s="22">
        <v>4.0304605446105798E-2</v>
      </c>
      <c r="E5010" s="22">
        <v>0.14355387281011359</v>
      </c>
      <c r="F5010" s="22">
        <v>0.10909324263620612</v>
      </c>
      <c r="G5010" s="22">
        <v>0.71925602686688483</v>
      </c>
      <c r="H5010" s="22">
        <v>2.4506406554150892</v>
      </c>
      <c r="I5010" s="22">
        <v>0.71121307407645085</v>
      </c>
      <c r="J5010" s="22">
        <v>0.12005604397955037</v>
      </c>
      <c r="K5010" s="22">
        <v>0.13836659607692145</v>
      </c>
      <c r="L5010" s="22">
        <v>0.83872382296947523</v>
      </c>
      <c r="M5010" s="22">
        <v>30.515091231898008</v>
      </c>
      <c r="N5010" s="22">
        <v>1504.8450234229608</v>
      </c>
      <c r="O5010" s="22">
        <v>0.3852274914971443</v>
      </c>
      <c r="P5010" s="22">
        <v>7.4611221630409208</v>
      </c>
      <c r="Q5010" s="22">
        <v>12.917923378040172</v>
      </c>
      <c r="R5010" s="22">
        <v>11.963892275770604</v>
      </c>
      <c r="S5010" s="22">
        <v>10.845151767952256</v>
      </c>
      <c r="T5010" s="22">
        <v>122.15341504631114</v>
      </c>
      <c r="U5010" s="22">
        <v>3.2495882264861276E-2</v>
      </c>
      <c r="V5010" s="22">
        <v>2.0218828210229094</v>
      </c>
      <c r="W5010" s="22">
        <v>0.4411859077199512</v>
      </c>
      <c r="X5010" s="22">
        <v>0.91383772914928663</v>
      </c>
      <c r="Y5010" s="22">
        <v>7.1188688528096858E-2</v>
      </c>
      <c r="Z5010" s="22">
        <v>5.5680335408244028</v>
      </c>
      <c r="AA5010" s="22">
        <v>15.114761813086909</v>
      </c>
      <c r="AB5010" s="22">
        <v>0.40808359537102401</v>
      </c>
      <c r="AC5010" s="22">
        <v>0.38931314038802972</v>
      </c>
      <c r="AD5010" s="22">
        <v>0.45310060108237604</v>
      </c>
      <c r="AE5010" s="22">
        <v>6.8123382318338361</v>
      </c>
      <c r="AF5010" s="22">
        <v>0.40107809792722837</v>
      </c>
      <c r="AG5010" s="22">
        <v>1</v>
      </c>
      <c r="AH5010" s="22">
        <v>0.14509401270615413</v>
      </c>
      <c r="AI5010" s="22">
        <v>3.4203940191234037</v>
      </c>
      <c r="AJ5010" s="22">
        <v>0.62329675501080239</v>
      </c>
      <c r="AK5010" s="22">
        <v>3.3003914522235771</v>
      </c>
      <c r="AL5010" s="22">
        <v>399.7379623093542</v>
      </c>
      <c r="AM5010" s="22">
        <v>0.1069541594472609</v>
      </c>
      <c r="AN5010" s="22">
        <v>1.5239149500524076</v>
      </c>
    </row>
    <row r="5011" spans="1:40" x14ac:dyDescent="0.2">
      <c r="A5011" s="20">
        <v>43579</v>
      </c>
      <c r="B5011" s="22">
        <v>0.38933587745799547</v>
      </c>
      <c r="C5011" s="22">
        <v>7.4362643769544712E-2</v>
      </c>
      <c r="D5011" s="22">
        <v>3.9950177558700374E-2</v>
      </c>
      <c r="E5011" s="22">
        <v>0.14299040652991996</v>
      </c>
      <c r="F5011" s="22">
        <v>0.1081570996978852</v>
      </c>
      <c r="G5011" s="22">
        <v>0.71242910902634227</v>
      </c>
      <c r="H5011" s="22">
        <v>2.4452218158689778</v>
      </c>
      <c r="I5011" s="22">
        <v>0.7095669687814703</v>
      </c>
      <c r="J5011" s="22">
        <v>0.118216992632639</v>
      </c>
      <c r="K5011" s="22">
        <v>0.13674670058832883</v>
      </c>
      <c r="L5011" s="22">
        <v>0.83132453490221025</v>
      </c>
      <c r="M5011" s="22">
        <v>30.546456776382044</v>
      </c>
      <c r="N5011" s="22">
        <v>1493.6131870461652</v>
      </c>
      <c r="O5011" s="22">
        <v>0.38396141410929135</v>
      </c>
      <c r="P5011" s="22">
        <v>7.4150633381035673</v>
      </c>
      <c r="Q5011" s="22">
        <v>12.899772088832353</v>
      </c>
      <c r="R5011" s="22">
        <v>11.890602639529337</v>
      </c>
      <c r="S5011" s="22">
        <v>10.748926697408173</v>
      </c>
      <c r="T5011" s="22">
        <v>122.44129962368156</v>
      </c>
      <c r="U5011" s="22">
        <v>3.2216038585890713E-2</v>
      </c>
      <c r="V5011" s="22">
        <v>2.0212858430063072</v>
      </c>
      <c r="W5011" s="22">
        <v>0.43727142629988869</v>
      </c>
      <c r="X5011" s="22">
        <v>0.91551386017914882</v>
      </c>
      <c r="Y5011" s="22">
        <v>6.9868023533153134E-2</v>
      </c>
      <c r="Z5011" s="22">
        <v>5.53219907775481</v>
      </c>
      <c r="AA5011" s="22">
        <v>14.967933428738007</v>
      </c>
      <c r="AB5011" s="22">
        <v>0.40811999787989611</v>
      </c>
      <c r="AC5011" s="22">
        <v>0.38585890708644727</v>
      </c>
      <c r="AD5011" s="22">
        <v>0.4517517358350559</v>
      </c>
      <c r="AE5011" s="22">
        <v>6.8259394710340802</v>
      </c>
      <c r="AF5011" s="22">
        <v>0.39749827741559335</v>
      </c>
      <c r="AG5011" s="22">
        <v>1</v>
      </c>
      <c r="AH5011" s="22">
        <v>0.14433667249695234</v>
      </c>
      <c r="AI5011" s="22">
        <v>3.396406423914772</v>
      </c>
      <c r="AJ5011" s="22">
        <v>0.62230349287115072</v>
      </c>
      <c r="AK5011" s="22">
        <v>3.2763025388244023</v>
      </c>
      <c r="AL5011" s="22">
        <v>395.14814225897072</v>
      </c>
      <c r="AM5011" s="22">
        <v>0.10600519425451847</v>
      </c>
      <c r="AN5011" s="22">
        <v>1.5288917156940691</v>
      </c>
    </row>
    <row r="5012" spans="1:40" x14ac:dyDescent="0.2">
      <c r="A5012" s="20">
        <v>43580</v>
      </c>
      <c r="B5012" s="22">
        <v>0.38505409712320726</v>
      </c>
      <c r="C5012" s="22">
        <v>7.3523861444267383E-2</v>
      </c>
      <c r="D5012" s="22">
        <v>3.951081942464145E-2</v>
      </c>
      <c r="E5012" s="22">
        <v>0.14137591210265874</v>
      </c>
      <c r="F5012" s="22">
        <v>0.10695714165897845</v>
      </c>
      <c r="G5012" s="22">
        <v>0.70680617294305126</v>
      </c>
      <c r="H5012" s="22">
        <v>2.4218946573848865</v>
      </c>
      <c r="I5012" s="22">
        <v>0.70312631049232577</v>
      </c>
      <c r="J5012" s="22">
        <v>0.11668623668539797</v>
      </c>
      <c r="K5012" s="22">
        <v>0.1352113562022981</v>
      </c>
      <c r="L5012" s="22">
        <v>0.82229724062735887</v>
      </c>
      <c r="M5012" s="22">
        <v>30.322695630294394</v>
      </c>
      <c r="N5012" s="22">
        <v>1486.6224943386733</v>
      </c>
      <c r="O5012" s="22">
        <v>0.38025245324163381</v>
      </c>
      <c r="P5012" s="22">
        <v>7.3555313260085553</v>
      </c>
      <c r="Q5012" s="22">
        <v>12.791453493248344</v>
      </c>
      <c r="R5012" s="22">
        <v>11.702172272079176</v>
      </c>
      <c r="S5012" s="22">
        <v>10.641197685146356</v>
      </c>
      <c r="T5012" s="22">
        <v>121.50989683804413</v>
      </c>
      <c r="U5012" s="22">
        <v>3.1876415331711816E-2</v>
      </c>
      <c r="V5012" s="22">
        <v>1.9935209259414579</v>
      </c>
      <c r="W5012" s="22">
        <v>0.43340602197433536</v>
      </c>
      <c r="X5012" s="22">
        <v>0.90888408957477151</v>
      </c>
      <c r="Y5012" s="22">
        <v>6.9445609326511781E-2</v>
      </c>
      <c r="Z5012" s="22">
        <v>5.4705191646397724</v>
      </c>
      <c r="AA5012" s="22">
        <v>14.81066006877464</v>
      </c>
      <c r="AB5012" s="22">
        <v>0.4040300260001678</v>
      </c>
      <c r="AC5012" s="22">
        <v>0.38161536526042106</v>
      </c>
      <c r="AD5012" s="22">
        <v>0.44756982303111637</v>
      </c>
      <c r="AE5012" s="22">
        <v>6.777813889121866</v>
      </c>
      <c r="AF5012" s="22">
        <v>0.39312672984987002</v>
      </c>
      <c r="AG5012" s="22">
        <v>1</v>
      </c>
      <c r="AH5012" s="22">
        <v>0.14286463138471861</v>
      </c>
      <c r="AI5012" s="22">
        <v>3.3601023232407949</v>
      </c>
      <c r="AJ5012" s="22">
        <v>0.62109997483854729</v>
      </c>
      <c r="AK5012" s="22">
        <v>3.2405854231317623</v>
      </c>
      <c r="AL5012" s="22">
        <v>391.83510861360401</v>
      </c>
      <c r="AM5012" s="22">
        <v>0.10483938606055523</v>
      </c>
      <c r="AN5012" s="22">
        <v>1.5106516816237525</v>
      </c>
    </row>
    <row r="5013" spans="1:40" x14ac:dyDescent="0.2">
      <c r="A5013" s="20">
        <v>43581</v>
      </c>
      <c r="B5013" s="22">
        <v>0.38609364815710351</v>
      </c>
      <c r="C5013" s="22">
        <v>7.3999705641176583E-2</v>
      </c>
      <c r="D5013" s="22">
        <v>3.9594415592607388E-2</v>
      </c>
      <c r="E5013" s="22">
        <v>0.14142890183133239</v>
      </c>
      <c r="F5013" s="22">
        <v>0.10717815016505119</v>
      </c>
      <c r="G5013" s="22">
        <v>0.70732322701372974</v>
      </c>
      <c r="H5013" s="22">
        <v>2.4234141418389012</v>
      </c>
      <c r="I5013" s="22">
        <v>0.70402220306553687</v>
      </c>
      <c r="J5013" s="22">
        <v>0.11719686297596769</v>
      </c>
      <c r="K5013" s="22">
        <v>0.13579403292613695</v>
      </c>
      <c r="L5013" s="22">
        <v>0.82452008998969739</v>
      </c>
      <c r="M5013" s="22">
        <v>30.384138264544475</v>
      </c>
      <c r="N5013" s="22">
        <v>1490.7171842475977</v>
      </c>
      <c r="O5013" s="22">
        <v>0.38051134332751624</v>
      </c>
      <c r="P5013" s="22">
        <v>7.3421500809486764</v>
      </c>
      <c r="Q5013" s="22">
        <v>12.821429322343937</v>
      </c>
      <c r="R5013" s="22">
        <v>11.730199112718402</v>
      </c>
      <c r="S5013" s="22">
        <v>10.659994533336137</v>
      </c>
      <c r="T5013" s="22">
        <v>121.72788629339165</v>
      </c>
      <c r="U5013" s="22">
        <v>3.1969470784886773E-2</v>
      </c>
      <c r="V5013" s="22">
        <v>1.9902651331973673</v>
      </c>
      <c r="W5013" s="22">
        <v>0.43428439267467045</v>
      </c>
      <c r="X5013" s="22">
        <v>0.91245978848215981</v>
      </c>
      <c r="Y5013" s="22">
        <v>7.0004835894955958E-2</v>
      </c>
      <c r="Z5013" s="22">
        <v>5.4729715523222806</v>
      </c>
      <c r="AA5013" s="22">
        <v>14.854607766867812</v>
      </c>
      <c r="AB5013" s="22">
        <v>0.40516389478774628</v>
      </c>
      <c r="AC5013" s="22">
        <v>0.38275057294842413</v>
      </c>
      <c r="AD5013" s="22">
        <v>0.44834002649229415</v>
      </c>
      <c r="AE5013" s="22">
        <v>6.8117785580622776</v>
      </c>
      <c r="AF5013" s="22">
        <v>0.39419902861588274</v>
      </c>
      <c r="AG5013" s="22">
        <v>1</v>
      </c>
      <c r="AH5013" s="22">
        <v>0.14315300351128024</v>
      </c>
      <c r="AI5013" s="22">
        <v>3.3567418683375032</v>
      </c>
      <c r="AJ5013" s="22">
        <v>0.62416685940161054</v>
      </c>
      <c r="AK5013" s="22">
        <v>3.2486701288871132</v>
      </c>
      <c r="AL5013" s="22">
        <v>393.37692647337104</v>
      </c>
      <c r="AM5013" s="22">
        <v>0.1051281512163327</v>
      </c>
      <c r="AN5013" s="22">
        <v>1.5112907634406341</v>
      </c>
    </row>
    <row r="5014" spans="1:40" x14ac:dyDescent="0.2">
      <c r="A5014" s="20">
        <v>43584</v>
      </c>
      <c r="B5014" s="22">
        <v>0.38620805686705434</v>
      </c>
      <c r="C5014" s="22">
        <v>7.4185848431634407E-2</v>
      </c>
      <c r="D5014" s="22">
        <v>3.9618713130527138E-2</v>
      </c>
      <c r="E5014" s="22">
        <v>0.14149465294061978</v>
      </c>
      <c r="F5014" s="22">
        <v>0.10720407154649367</v>
      </c>
      <c r="G5014" s="22">
        <v>0.70802006330245326</v>
      </c>
      <c r="H5014" s="22">
        <v>2.4126436660743016</v>
      </c>
      <c r="I5014" s="22">
        <v>0.70174239476755806</v>
      </c>
      <c r="J5014" s="22">
        <v>0.11761427564958624</v>
      </c>
      <c r="K5014" s="22">
        <v>0.13602666694707621</v>
      </c>
      <c r="L5014" s="22">
        <v>0.82474053354924881</v>
      </c>
      <c r="M5014" s="22">
        <v>30.373610658366548</v>
      </c>
      <c r="N5014" s="22">
        <v>1492.6550226605959</v>
      </c>
      <c r="O5014" s="22">
        <v>0.37941513580584446</v>
      </c>
      <c r="P5014" s="22">
        <v>7.3398248141410534</v>
      </c>
      <c r="Q5014" s="22">
        <v>12.781417259908096</v>
      </c>
      <c r="R5014" s="22">
        <v>11.738293778062861</v>
      </c>
      <c r="S5014" s="22">
        <v>10.641541972050181</v>
      </c>
      <c r="T5014" s="22">
        <v>121.86037708072642</v>
      </c>
      <c r="U5014" s="22">
        <v>3.1971945025710047E-2</v>
      </c>
      <c r="V5014" s="22">
        <v>1.9993375324661671</v>
      </c>
      <c r="W5014" s="22">
        <v>0.43449457933311603</v>
      </c>
      <c r="X5014" s="22">
        <v>0.910177814698367</v>
      </c>
      <c r="Y5014" s="22">
        <v>7.0105889651836506E-2</v>
      </c>
      <c r="Z5014" s="22">
        <v>5.4816559585274298</v>
      </c>
      <c r="AA5014" s="22">
        <v>14.852942722846718</v>
      </c>
      <c r="AB5014" s="22">
        <v>0.40339015131599704</v>
      </c>
      <c r="AC5014" s="22">
        <v>0.38275901954804997</v>
      </c>
      <c r="AD5014" s="22">
        <v>0.44724970819882442</v>
      </c>
      <c r="AE5014" s="22">
        <v>6.7783572908232479</v>
      </c>
      <c r="AF5014" s="22">
        <v>0.39433642835361049</v>
      </c>
      <c r="AG5014" s="22">
        <v>1</v>
      </c>
      <c r="AH5014" s="22">
        <v>0.14314556409636275</v>
      </c>
      <c r="AI5014" s="22">
        <v>3.355450635653372</v>
      </c>
      <c r="AJ5014" s="22">
        <v>0.62511698335418886</v>
      </c>
      <c r="AK5014" s="22">
        <v>3.2491403695096692</v>
      </c>
      <c r="AL5014" s="22">
        <v>393.47206595232342</v>
      </c>
      <c r="AM5014" s="22">
        <v>0.10515357679891482</v>
      </c>
      <c r="AN5014" s="22">
        <v>1.5047476839924712</v>
      </c>
    </row>
    <row r="5015" spans="1:40" x14ac:dyDescent="0.2">
      <c r="A5015" s="20">
        <v>43585</v>
      </c>
      <c r="B5015" s="22">
        <v>0.3870179135932561</v>
      </c>
      <c r="C5015" s="22">
        <v>7.4267650158061124E-2</v>
      </c>
      <c r="D5015" s="22">
        <v>3.9701791359325604E-2</v>
      </c>
      <c r="E5015" s="22">
        <v>0.14105374077976818</v>
      </c>
      <c r="F5015" s="22">
        <v>0.10737618545837724</v>
      </c>
      <c r="G5015" s="22">
        <v>0.70966280295047424</v>
      </c>
      <c r="H5015" s="22">
        <v>2.407692307692308</v>
      </c>
      <c r="I5015" s="22">
        <v>0.70154899894625922</v>
      </c>
      <c r="J5015" s="22">
        <v>0.11817702845100105</v>
      </c>
      <c r="K5015" s="22">
        <v>0.13731296101159116</v>
      </c>
      <c r="L5015" s="22">
        <v>0.82659641728134881</v>
      </c>
      <c r="M5015" s="22">
        <v>30.40885142255005</v>
      </c>
      <c r="N5015" s="22">
        <v>1501.0537407797683</v>
      </c>
      <c r="O5015" s="22">
        <v>0.37919915700737616</v>
      </c>
      <c r="P5015" s="22">
        <v>7.3378292939936776</v>
      </c>
      <c r="Q5015" s="22">
        <v>12.794520547945206</v>
      </c>
      <c r="R5015" s="22">
        <v>11.739726027397261</v>
      </c>
      <c r="S5015" s="22">
        <v>10.65331928345627</v>
      </c>
      <c r="T5015" s="22">
        <v>122.5763962065332</v>
      </c>
      <c r="U5015" s="22">
        <v>3.2038988408851422E-2</v>
      </c>
      <c r="V5015" s="22">
        <v>1.9958061116965229</v>
      </c>
      <c r="W5015" s="22">
        <v>0.43540569020021075</v>
      </c>
      <c r="X5015" s="22">
        <v>0.90913593256059022</v>
      </c>
      <c r="Y5015" s="22">
        <v>7.0316122233930453E-2</v>
      </c>
      <c r="Z5015" s="22">
        <v>5.4531085353003164</v>
      </c>
      <c r="AA5015" s="22">
        <v>14.889357218124344</v>
      </c>
      <c r="AB5015" s="22">
        <v>0.40262381454162277</v>
      </c>
      <c r="AC5015" s="22">
        <v>0.38356164383561647</v>
      </c>
      <c r="AD5015" s="22">
        <v>0.44668071654373026</v>
      </c>
      <c r="AE5015" s="22">
        <v>6.8053740779768175</v>
      </c>
      <c r="AF5015" s="22">
        <v>0.39515279241306639</v>
      </c>
      <c r="AG5015" s="22">
        <v>1</v>
      </c>
      <c r="AH5015" s="22">
        <v>0.1432876712328767</v>
      </c>
      <c r="AI5015" s="22">
        <v>3.3603793466807166</v>
      </c>
      <c r="AJ5015" s="22">
        <v>0.62820864067439419</v>
      </c>
      <c r="AK5015" s="22">
        <v>3.2553213909378296</v>
      </c>
      <c r="AL5015" s="22">
        <v>395.28345626975761</v>
      </c>
      <c r="AM5015" s="22">
        <v>0.10537407797681771</v>
      </c>
      <c r="AN5015" s="22">
        <v>1.5061643835616438</v>
      </c>
    </row>
    <row r="5016" spans="1:40" x14ac:dyDescent="0.2">
      <c r="A5016" s="20">
        <v>43586</v>
      </c>
      <c r="B5016" s="22">
        <v>0.38496127118555246</v>
      </c>
      <c r="C5016" s="22">
        <v>7.3506136866267682E-2</v>
      </c>
      <c r="D5016" s="22">
        <v>3.9493957466433284E-2</v>
      </c>
      <c r="E5016" s="22">
        <v>0.14088064817046969</v>
      </c>
      <c r="F5016" s="22">
        <v>0.10669028477994277</v>
      </c>
      <c r="G5016" s="22">
        <v>0.70559812173110992</v>
      </c>
      <c r="H5016" s="22">
        <v>2.3980420723846261</v>
      </c>
      <c r="I5016" s="22">
        <v>0.69884809290722916</v>
      </c>
      <c r="J5016" s="22">
        <v>0.11732891716540715</v>
      </c>
      <c r="K5016" s="22">
        <v>0.13677193497332482</v>
      </c>
      <c r="L5016" s="22">
        <v>0.82227719140105027</v>
      </c>
      <c r="M5016" s="22">
        <v>30.375129707463817</v>
      </c>
      <c r="N5016" s="22">
        <v>1493.0770278910354</v>
      </c>
      <c r="O5016" s="22">
        <v>0.37632458834257443</v>
      </c>
      <c r="P5016" s="22">
        <v>7.2869915205383249</v>
      </c>
      <c r="Q5016" s="22">
        <v>12.692988984036811</v>
      </c>
      <c r="R5016" s="22">
        <v>11.67314767260264</v>
      </c>
      <c r="S5016" s="22">
        <v>10.596706740595554</v>
      </c>
      <c r="T5016" s="22">
        <v>122.08014087016677</v>
      </c>
      <c r="U5016" s="22">
        <v>3.1851960547968176E-2</v>
      </c>
      <c r="V5016" s="22">
        <v>1.9908182837737274</v>
      </c>
      <c r="W5016" s="22">
        <v>0.43309191149496368</v>
      </c>
      <c r="X5016" s="22">
        <v>0.90890605511126021</v>
      </c>
      <c r="Y5016" s="22">
        <v>6.9397423669122812E-2</v>
      </c>
      <c r="Z5016" s="22">
        <v>5.4272747282694143</v>
      </c>
      <c r="AA5016" s="22">
        <v>14.810234049912482</v>
      </c>
      <c r="AB5016" s="22">
        <v>0.40097686752544365</v>
      </c>
      <c r="AC5016" s="22">
        <v>0.38157577536239479</v>
      </c>
      <c r="AD5016" s="22">
        <v>0.44514553439475091</v>
      </c>
      <c r="AE5016" s="22">
        <v>6.7950988921148348</v>
      </c>
      <c r="AF5016" s="22">
        <v>0.39305292064523567</v>
      </c>
      <c r="AG5016" s="22">
        <v>1</v>
      </c>
      <c r="AH5016" s="22">
        <v>0.14270441372226356</v>
      </c>
      <c r="AI5016" s="22">
        <v>3.348810883897408</v>
      </c>
      <c r="AJ5016" s="22">
        <v>0.62511136499418285</v>
      </c>
      <c r="AK5016" s="22">
        <v>3.2405379060236674</v>
      </c>
      <c r="AL5016" s="22">
        <v>391.60019705053088</v>
      </c>
      <c r="AM5016" s="22">
        <v>0.10481411217206285</v>
      </c>
      <c r="AN5016" s="22">
        <v>1.514700179232132</v>
      </c>
    </row>
    <row r="5017" spans="1:40" x14ac:dyDescent="0.2">
      <c r="A5017" s="20">
        <v>43587</v>
      </c>
      <c r="B5017" s="22">
        <v>0.38350614499472691</v>
      </c>
      <c r="C5017" s="22">
        <v>7.3092545604527562E-2</v>
      </c>
      <c r="D5017" s="22">
        <v>3.9341540582025498E-2</v>
      </c>
      <c r="E5017" s="22">
        <v>0.1406718249120279</v>
      </c>
      <c r="F5017" s="22">
        <v>0.1064123046079629</v>
      </c>
      <c r="G5017" s="22">
        <v>0.70311896333886748</v>
      </c>
      <c r="H5017" s="22">
        <v>2.4015077947978991</v>
      </c>
      <c r="I5017" s="22">
        <v>0.69777276571750779</v>
      </c>
      <c r="J5017" s="22">
        <v>0.11669746995374286</v>
      </c>
      <c r="K5017" s="22">
        <v>0.13609831991563032</v>
      </c>
      <c r="L5017" s="22">
        <v>0.81890799736866837</v>
      </c>
      <c r="M5017" s="22">
        <v>30.280153285509925</v>
      </c>
      <c r="N5017" s="22">
        <v>1487.4333030521359</v>
      </c>
      <c r="O5017" s="22">
        <v>0.37554949931606263</v>
      </c>
      <c r="P5017" s="22">
        <v>7.2466038070774479</v>
      </c>
      <c r="Q5017" s="22">
        <v>12.798504735352775</v>
      </c>
      <c r="R5017" s="22">
        <v>11.642598335578318</v>
      </c>
      <c r="S5017" s="22">
        <v>10.551431047625014</v>
      </c>
      <c r="T5017" s="22">
        <v>121.76800426025125</v>
      </c>
      <c r="U5017" s="22">
        <v>3.1714855537804509E-2</v>
      </c>
      <c r="V5017" s="22">
        <v>1.9958963756539172</v>
      </c>
      <c r="W5017" s="22">
        <v>0.43182031763931966</v>
      </c>
      <c r="X5017" s="22">
        <v>0.91411625891468018</v>
      </c>
      <c r="Y5017" s="22">
        <v>6.9082897388507758E-2</v>
      </c>
      <c r="Z5017" s="22">
        <v>5.4086395388904558</v>
      </c>
      <c r="AA5017" s="22">
        <v>14.722927043197695</v>
      </c>
      <c r="AB5017" s="22">
        <v>0.40042184840606043</v>
      </c>
      <c r="AC5017" s="22">
        <v>0.38008123714354336</v>
      </c>
      <c r="AD5017" s="22">
        <v>0.44441311906775682</v>
      </c>
      <c r="AE5017" s="22">
        <v>6.8264260877737062</v>
      </c>
      <c r="AF5017" s="22">
        <v>0.39158809218014179</v>
      </c>
      <c r="AG5017" s="22">
        <v>1</v>
      </c>
      <c r="AH5017" s="22">
        <v>0.14229030270755674</v>
      </c>
      <c r="AI5017" s="22">
        <v>3.3403293341269094</v>
      </c>
      <c r="AJ5017" s="22">
        <v>0.62269627958942875</v>
      </c>
      <c r="AK5017" s="22">
        <v>3.2260961271392623</v>
      </c>
      <c r="AL5017" s="22">
        <v>392.21877643078659</v>
      </c>
      <c r="AM5017" s="22">
        <v>0.10441792229218223</v>
      </c>
      <c r="AN5017" s="22">
        <v>1.5156992346166298</v>
      </c>
    </row>
    <row r="5018" spans="1:40" x14ac:dyDescent="0.2">
      <c r="A5018" s="20">
        <v>43588</v>
      </c>
      <c r="B5018" s="22">
        <v>0.38502987734563371</v>
      </c>
      <c r="C5018" s="22">
        <v>7.3624069608973691E-2</v>
      </c>
      <c r="D5018" s="22">
        <v>3.9499947583604152E-2</v>
      </c>
      <c r="E5018" s="22">
        <v>0.14068560645769998</v>
      </c>
      <c r="F5018" s="22">
        <v>0.10655204948107767</v>
      </c>
      <c r="G5018" s="22">
        <v>0.70591256945172443</v>
      </c>
      <c r="H5018" s="22">
        <v>2.4053884054932384</v>
      </c>
      <c r="I5018" s="22">
        <v>0.69862669042876613</v>
      </c>
      <c r="J5018" s="22">
        <v>0.11741272670091206</v>
      </c>
      <c r="K5018" s="22">
        <v>0.13807526994443861</v>
      </c>
      <c r="L5018" s="22">
        <v>0.82241325086487049</v>
      </c>
      <c r="M5018" s="22">
        <v>30.234825453401825</v>
      </c>
      <c r="N5018" s="22">
        <v>1493.8672816857113</v>
      </c>
      <c r="O5018" s="22">
        <v>0.37546912674284516</v>
      </c>
      <c r="P5018" s="22">
        <v>7.241744417653841</v>
      </c>
      <c r="Q5018" s="22">
        <v>12.70678268162281</v>
      </c>
      <c r="R5018" s="22">
        <v>11.645874829646713</v>
      </c>
      <c r="S5018" s="22">
        <v>10.588111961421532</v>
      </c>
      <c r="T5018" s="22">
        <v>121.99182304224762</v>
      </c>
      <c r="U5018" s="22">
        <v>3.1847153789705422E-2</v>
      </c>
      <c r="V5018" s="22">
        <v>1.9829646713491982</v>
      </c>
      <c r="W5018" s="22">
        <v>0.43411259041828282</v>
      </c>
      <c r="X5018" s="22">
        <v>0.91198238809099497</v>
      </c>
      <c r="Y5018" s="22">
        <v>6.9650906803648174E-2</v>
      </c>
      <c r="Z5018" s="22">
        <v>5.4261452982492919</v>
      </c>
      <c r="AA5018" s="22">
        <v>14.770940350141524</v>
      </c>
      <c r="AB5018" s="22">
        <v>0.40018869902505505</v>
      </c>
      <c r="AC5018" s="22">
        <v>0.38164377817381273</v>
      </c>
      <c r="AD5018" s="22">
        <v>0.44408218890869067</v>
      </c>
      <c r="AE5018" s="22">
        <v>6.8227801656358107</v>
      </c>
      <c r="AF5018" s="22">
        <v>0.3931439354230003</v>
      </c>
      <c r="AG5018" s="22">
        <v>1</v>
      </c>
      <c r="AH5018" s="22">
        <v>0.14260404654575953</v>
      </c>
      <c r="AI5018" s="22">
        <v>3.3441660551420482</v>
      </c>
      <c r="AJ5018" s="22">
        <v>0.62408009225285666</v>
      </c>
      <c r="AK5018" s="22">
        <v>3.2348254534018239</v>
      </c>
      <c r="AL5018" s="22">
        <v>394.17129678163332</v>
      </c>
      <c r="AM5018" s="22">
        <v>0.1048327916972429</v>
      </c>
      <c r="AN5018" s="22">
        <v>1.5033756158926512</v>
      </c>
    </row>
    <row r="5019" spans="1:40" x14ac:dyDescent="0.2">
      <c r="A5019" s="20">
        <v>43591</v>
      </c>
      <c r="B5019" s="22">
        <v>0.38413588252520608</v>
      </c>
      <c r="C5019" s="22">
        <v>7.3097519139856931E-2</v>
      </c>
      <c r="D5019" s="22">
        <v>3.9408233276157813E-2</v>
      </c>
      <c r="E5019" s="22">
        <v>0.14063088315274236</v>
      </c>
      <c r="F5019" s="22">
        <v>0.10644061414885163</v>
      </c>
      <c r="G5019" s="22">
        <v>0.7070451407773084</v>
      </c>
      <c r="H5019" s="22">
        <v>2.4009538551646239</v>
      </c>
      <c r="I5019" s="22">
        <v>0.69723465673764806</v>
      </c>
      <c r="J5019" s="22">
        <v>0.11710873112161653</v>
      </c>
      <c r="K5019" s="22">
        <v>0.13695979584152621</v>
      </c>
      <c r="L5019" s="22">
        <v>0.82058737396979464</v>
      </c>
      <c r="M5019" s="22">
        <v>30.217964272267086</v>
      </c>
      <c r="N5019" s="22">
        <v>1494.5822700079489</v>
      </c>
      <c r="O5019" s="22">
        <v>0.37482742751955828</v>
      </c>
      <c r="P5019" s="22">
        <v>7.2553654353010097</v>
      </c>
      <c r="Q5019" s="22">
        <v>12.703426348157135</v>
      </c>
      <c r="R5019" s="22">
        <v>11.584319959837678</v>
      </c>
      <c r="S5019" s="22">
        <v>10.542609714261809</v>
      </c>
      <c r="T5019" s="22">
        <v>122.1760866836799</v>
      </c>
      <c r="U5019" s="22">
        <v>3.1770070702422291E-2</v>
      </c>
      <c r="V5019" s="22">
        <v>1.9851587666820065</v>
      </c>
      <c r="W5019" s="22">
        <v>0.43362757812826846</v>
      </c>
      <c r="X5019" s="22">
        <v>0.91170564364305751</v>
      </c>
      <c r="Y5019" s="22">
        <v>6.9144040497008757E-2</v>
      </c>
      <c r="Z5019" s="22">
        <v>5.4302807179015193</v>
      </c>
      <c r="AA5019" s="22">
        <v>14.747102874116221</v>
      </c>
      <c r="AB5019" s="22">
        <v>0.40009622223151908</v>
      </c>
      <c r="AC5019" s="22">
        <v>0.38070535079278756</v>
      </c>
      <c r="AD5019" s="22">
        <v>0.44383550181985526</v>
      </c>
      <c r="AE5019" s="22">
        <v>6.8221562147010832</v>
      </c>
      <c r="AF5019" s="22">
        <v>0.39223110069865713</v>
      </c>
      <c r="AG5019" s="22">
        <v>1</v>
      </c>
      <c r="AH5019" s="22">
        <v>0.14255532778312346</v>
      </c>
      <c r="AI5019" s="22">
        <v>3.3353553947203283</v>
      </c>
      <c r="AJ5019" s="22">
        <v>0.63557921599799194</v>
      </c>
      <c r="AK5019" s="22">
        <v>3.2328578002761161</v>
      </c>
      <c r="AL5019" s="22">
        <v>393.25607664309922</v>
      </c>
      <c r="AM5019" s="22">
        <v>0.10458938208593065</v>
      </c>
      <c r="AN5019" s="22">
        <v>1.5123624649625573</v>
      </c>
    </row>
    <row r="5020" spans="1:40" x14ac:dyDescent="0.2">
      <c r="A5020" s="20">
        <v>43592</v>
      </c>
      <c r="B5020" s="22">
        <v>0.38289443506182108</v>
      </c>
      <c r="C5020" s="22">
        <v>7.309063614186527E-2</v>
      </c>
      <c r="D5020" s="22">
        <v>3.9280874043493674E-2</v>
      </c>
      <c r="E5020" s="22">
        <v>0.14044744688392652</v>
      </c>
      <c r="F5020" s="22">
        <v>0.10627384750109466</v>
      </c>
      <c r="G5020" s="22">
        <v>0.70635516357040096</v>
      </c>
      <c r="H5020" s="22">
        <v>2.3960092575217367</v>
      </c>
      <c r="I5020" s="22">
        <v>0.69540876962532061</v>
      </c>
      <c r="J5020" s="22">
        <v>0.11665728404328518</v>
      </c>
      <c r="K5020" s="22">
        <v>0.13629824232188653</v>
      </c>
      <c r="L5020" s="22">
        <v>0.81819603427785081</v>
      </c>
      <c r="M5020" s="22">
        <v>30.181814390859241</v>
      </c>
      <c r="N5020" s="22">
        <v>1488.1883196764038</v>
      </c>
      <c r="O5020" s="22">
        <v>0.37418944559120954</v>
      </c>
      <c r="P5020" s="22">
        <v>7.2590229561518731</v>
      </c>
      <c r="Q5020" s="22">
        <v>12.722837305310566</v>
      </c>
      <c r="R5020" s="22">
        <v>11.492671128625341</v>
      </c>
      <c r="S5020" s="22">
        <v>10.529388461458268</v>
      </c>
      <c r="T5020" s="22">
        <v>122.20554200287735</v>
      </c>
      <c r="U5020" s="22">
        <v>3.1683034131898838E-2</v>
      </c>
      <c r="V5020" s="22">
        <v>1.9841120910739978</v>
      </c>
      <c r="W5020" s="22">
        <v>0.43233043514522218</v>
      </c>
      <c r="X5020" s="22">
        <v>0.91103188006922287</v>
      </c>
      <c r="Y5020" s="22">
        <v>6.8816329934738643E-2</v>
      </c>
      <c r="Z5020" s="22">
        <v>5.4221138007964802</v>
      </c>
      <c r="AA5020" s="22">
        <v>14.699443297679366</v>
      </c>
      <c r="AB5020" s="22">
        <v>0.3995433789954338</v>
      </c>
      <c r="AC5020" s="22">
        <v>0.37952711578157255</v>
      </c>
      <c r="AD5020" s="22">
        <v>0.44272429682450326</v>
      </c>
      <c r="AE5020" s="22">
        <v>6.8153291215779488</v>
      </c>
      <c r="AF5020" s="22">
        <v>0.39094264089572778</v>
      </c>
      <c r="AG5020" s="22">
        <v>1</v>
      </c>
      <c r="AH5020" s="22">
        <v>0.14205291799587166</v>
      </c>
      <c r="AI5020" s="22">
        <v>3.3256187318863244</v>
      </c>
      <c r="AJ5020" s="22">
        <v>0.64115635620608413</v>
      </c>
      <c r="AK5020" s="22">
        <v>3.224494902107963</v>
      </c>
      <c r="AL5020" s="22">
        <v>392.5064114593107</v>
      </c>
      <c r="AM5020" s="22">
        <v>0.10425137090552741</v>
      </c>
      <c r="AN5020" s="22">
        <v>1.5035549717478784</v>
      </c>
    </row>
    <row r="5021" spans="1:40" x14ac:dyDescent="0.2">
      <c r="A5021" s="20">
        <v>43593</v>
      </c>
      <c r="B5021" s="22">
        <v>0.38186336178663144</v>
      </c>
      <c r="C5021" s="22">
        <v>7.2654682317713465E-2</v>
      </c>
      <c r="D5021" s="22">
        <v>3.9175096952620579E-2</v>
      </c>
      <c r="E5021" s="22">
        <v>0.14012122976471442</v>
      </c>
      <c r="F5021" s="22">
        <v>0.10605005146546614</v>
      </c>
      <c r="G5021" s="22">
        <v>0.7051080774789199</v>
      </c>
      <c r="H5021" s="22">
        <v>2.3895571890498122</v>
      </c>
      <c r="I5021" s="22">
        <v>0.69355693952027941</v>
      </c>
      <c r="J5021" s="22">
        <v>0.11635354175980703</v>
      </c>
      <c r="K5021" s="22">
        <v>0.1352242126823385</v>
      </c>
      <c r="L5021" s="22">
        <v>0.81607594015450036</v>
      </c>
      <c r="M5021" s="22">
        <v>30.106777845936307</v>
      </c>
      <c r="N5021" s="22">
        <v>1485.7404269034423</v>
      </c>
      <c r="O5021" s="22">
        <v>0.37114398893752404</v>
      </c>
      <c r="P5021" s="22">
        <v>7.247793223193769</v>
      </c>
      <c r="Q5021" s="22">
        <v>12.731204707790519</v>
      </c>
      <c r="R5021" s="22">
        <v>11.447167319948845</v>
      </c>
      <c r="S5021" s="22">
        <v>10.516630103658727</v>
      </c>
      <c r="T5021" s="22">
        <v>121.86398561046359</v>
      </c>
      <c r="U5021" s="22">
        <v>3.1587319740905166E-2</v>
      </c>
      <c r="V5021" s="22">
        <v>1.9838637568750583</v>
      </c>
      <c r="W5021" s="22">
        <v>0.43116623865420406</v>
      </c>
      <c r="X5021" s="22">
        <v>0.9117705160062799</v>
      </c>
      <c r="Y5021" s="22">
        <v>6.833990081201069E-2</v>
      </c>
      <c r="Z5021" s="22">
        <v>5.4283070460901843</v>
      </c>
      <c r="AA5021" s="22">
        <v>14.680654183258646</v>
      </c>
      <c r="AB5021" s="22">
        <v>0.39869620819080692</v>
      </c>
      <c r="AC5021" s="22">
        <v>0.3784531248375459</v>
      </c>
      <c r="AD5021" s="22">
        <v>0.44168806728979731</v>
      </c>
      <c r="AE5021" s="22">
        <v>6.7555962196275763</v>
      </c>
      <c r="AF5021" s="22">
        <v>0.38988989509362554</v>
      </c>
      <c r="AG5021" s="22">
        <v>1</v>
      </c>
      <c r="AH5021" s="22">
        <v>0.14162880402574313</v>
      </c>
      <c r="AI5021" s="22">
        <v>3.3062663103939447</v>
      </c>
      <c r="AJ5021" s="22">
        <v>0.64290244434971566</v>
      </c>
      <c r="AK5021" s="22">
        <v>3.2174753849512898</v>
      </c>
      <c r="AL5021" s="22">
        <v>392.48916106091639</v>
      </c>
      <c r="AM5021" s="22">
        <v>0.10397063869163348</v>
      </c>
      <c r="AN5021" s="22">
        <v>1.4923945477797069</v>
      </c>
    </row>
    <row r="5022" spans="1:40" x14ac:dyDescent="0.2">
      <c r="A5022" s="20">
        <v>43594</v>
      </c>
      <c r="B5022" s="22">
        <v>0.38060892453729606</v>
      </c>
      <c r="C5022" s="22">
        <v>7.2416008621940336E-2</v>
      </c>
      <c r="D5022" s="22">
        <v>3.904640510684159E-2</v>
      </c>
      <c r="E5022" s="22">
        <v>0.13966092561503862</v>
      </c>
      <c r="F5022" s="22">
        <v>0.10518352711973303</v>
      </c>
      <c r="G5022" s="22">
        <v>0.70733072188024615</v>
      </c>
      <c r="H5022" s="22">
        <v>2.3774586001782416</v>
      </c>
      <c r="I5022" s="22">
        <v>0.68990030881469033</v>
      </c>
      <c r="J5022" s="22">
        <v>0.11627183983087733</v>
      </c>
      <c r="K5022" s="22">
        <v>0.13485253580385084</v>
      </c>
      <c r="L5022" s="22">
        <v>0.81330183008974277</v>
      </c>
      <c r="M5022" s="22">
        <v>29.935335447366782</v>
      </c>
      <c r="N5022" s="22">
        <v>1486.5593069286408</v>
      </c>
      <c r="O5022" s="22">
        <v>0.36985222491657854</v>
      </c>
      <c r="P5022" s="22">
        <v>7.2737258803291249</v>
      </c>
      <c r="Q5022" s="22">
        <v>12.668656345209225</v>
      </c>
      <c r="R5022" s="22">
        <v>11.373292710729755</v>
      </c>
      <c r="S5022" s="22">
        <v>10.502808348359549</v>
      </c>
      <c r="T5022" s="22">
        <v>122.18802462227194</v>
      </c>
      <c r="U5022" s="22">
        <v>3.1493916972372485E-2</v>
      </c>
      <c r="V5022" s="22">
        <v>1.9924143505564882</v>
      </c>
      <c r="W5022" s="22">
        <v>0.4302679848287011</v>
      </c>
      <c r="X5022" s="22">
        <v>0.910008497585442</v>
      </c>
      <c r="Y5022" s="22">
        <v>6.8291570809757715E-2</v>
      </c>
      <c r="Z5022" s="22">
        <v>5.4146199921241882</v>
      </c>
      <c r="AA5022" s="22">
        <v>14.637609069618021</v>
      </c>
      <c r="AB5022" s="22">
        <v>0.3971066757860266</v>
      </c>
      <c r="AC5022" s="22">
        <v>0.37720989036042196</v>
      </c>
      <c r="AD5022" s="22">
        <v>0.43954278845157413</v>
      </c>
      <c r="AE5022" s="22">
        <v>6.7586892992600873</v>
      </c>
      <c r="AF5022" s="22">
        <v>0.38862981616199294</v>
      </c>
      <c r="AG5022" s="22">
        <v>1</v>
      </c>
      <c r="AH5022" s="22">
        <v>0.14138116852162738</v>
      </c>
      <c r="AI5022" s="22">
        <v>3.293332504300607</v>
      </c>
      <c r="AJ5022" s="22">
        <v>0.64153661215776481</v>
      </c>
      <c r="AK5022" s="22">
        <v>3.2115691516922626</v>
      </c>
      <c r="AL5022" s="22">
        <v>390.68167215900843</v>
      </c>
      <c r="AM5022" s="22">
        <v>0.10362909075835768</v>
      </c>
      <c r="AN5022" s="22">
        <v>1.4858857178387115</v>
      </c>
    </row>
    <row r="5023" spans="1:40" x14ac:dyDescent="0.2">
      <c r="A5023" s="20">
        <v>43595</v>
      </c>
      <c r="B5023" s="22">
        <v>0.38213353032368147</v>
      </c>
      <c r="C5023" s="22">
        <v>7.283093858270992E-2</v>
      </c>
      <c r="D5023" s="22">
        <v>3.9202813355113254E-2</v>
      </c>
      <c r="E5023" s="22">
        <v>0.13954407832447221</v>
      </c>
      <c r="F5023" s="22">
        <v>0.10525111067181339</v>
      </c>
      <c r="G5023" s="22">
        <v>0.70975830532810336</v>
      </c>
      <c r="H5023" s="22">
        <v>2.3814676474566392</v>
      </c>
      <c r="I5023" s="22">
        <v>0.6914049088052604</v>
      </c>
      <c r="J5023" s="22">
        <v>0.11687284758565437</v>
      </c>
      <c r="K5023" s="22">
        <v>0.13524705294809236</v>
      </c>
      <c r="L5023" s="22">
        <v>0.81659088780914124</v>
      </c>
      <c r="M5023" s="22">
        <v>29.909585591959466</v>
      </c>
      <c r="N5023" s="22">
        <v>1489.9129150062945</v>
      </c>
      <c r="O5023" s="22">
        <v>0.37029330059409238</v>
      </c>
      <c r="P5023" s="22">
        <v>7.2829898140730176</v>
      </c>
      <c r="Q5023" s="22">
        <v>12.65281491577622</v>
      </c>
      <c r="R5023" s="22">
        <v>11.438619125404472</v>
      </c>
      <c r="S5023" s="22">
        <v>10.50846399550529</v>
      </c>
      <c r="T5023" s="22">
        <v>122.16869726259715</v>
      </c>
      <c r="U5023" s="22">
        <v>3.1612789112815121E-2</v>
      </c>
      <c r="V5023" s="22">
        <v>1.9867655780175419</v>
      </c>
      <c r="W5023" s="22">
        <v>0.43251173098332168</v>
      </c>
      <c r="X5023" s="22">
        <v>0.90644345718061026</v>
      </c>
      <c r="Y5023" s="22">
        <v>6.8637957404305339E-2</v>
      </c>
      <c r="Z5023" s="22">
        <v>5.4256968360159394</v>
      </c>
      <c r="AA5023" s="22">
        <v>14.696242964011111</v>
      </c>
      <c r="AB5023" s="22">
        <v>0.39790663073673693</v>
      </c>
      <c r="AC5023" s="22">
        <v>0.37877290272907926</v>
      </c>
      <c r="AD5023" s="22">
        <v>0.44053353864721728</v>
      </c>
      <c r="AE5023" s="22">
        <v>6.7719975445569274</v>
      </c>
      <c r="AF5023" s="22">
        <v>0.39015533798757707</v>
      </c>
      <c r="AG5023" s="22">
        <v>0.99999999999999989</v>
      </c>
      <c r="AH5023" s="22">
        <v>0.14177062416114364</v>
      </c>
      <c r="AI5023" s="22">
        <v>3.280513562161206</v>
      </c>
      <c r="AJ5023" s="22">
        <v>0.62173691384099961</v>
      </c>
      <c r="AK5023" s="22">
        <v>3.2189193969598282</v>
      </c>
      <c r="AL5023" s="22">
        <v>391.46213311414687</v>
      </c>
      <c r="AM5023" s="22">
        <v>0.1040441979752999</v>
      </c>
      <c r="AN5023" s="22">
        <v>1.4724647030058369</v>
      </c>
    </row>
    <row r="5024" spans="1:40" x14ac:dyDescent="0.2">
      <c r="A5024" s="20">
        <v>43598</v>
      </c>
      <c r="B5024" s="22">
        <v>0.38117774041555097</v>
      </c>
      <c r="C5024" s="22">
        <v>7.2057205720572046E-2</v>
      </c>
      <c r="D5024" s="22">
        <v>3.9104759532557029E-2</v>
      </c>
      <c r="E5024" s="22">
        <v>0.13984889054943228</v>
      </c>
      <c r="F5024" s="22">
        <v>0.10443780227079311</v>
      </c>
      <c r="G5024" s="22">
        <v>0.71367042364613809</v>
      </c>
      <c r="H5024" s="22">
        <v>2.382672229487099</v>
      </c>
      <c r="I5024" s="22">
        <v>0.69053697822612436</v>
      </c>
      <c r="J5024" s="22">
        <v>0.11647674201382402</v>
      </c>
      <c r="K5024" s="22">
        <v>0.13445212445772878</v>
      </c>
      <c r="L5024" s="22">
        <v>0.81462108474998429</v>
      </c>
      <c r="M5024" s="22">
        <v>29.947900450422399</v>
      </c>
      <c r="N5024" s="22">
        <v>1495.526911181684</v>
      </c>
      <c r="O5024" s="22">
        <v>0.37096539842663506</v>
      </c>
      <c r="P5024" s="22">
        <v>7.3229964505884544</v>
      </c>
      <c r="Q5024" s="22">
        <v>12.727027419723102</v>
      </c>
      <c r="R5024" s="22">
        <v>11.343587188907568</v>
      </c>
      <c r="S5024" s="22">
        <v>10.482180293501047</v>
      </c>
      <c r="T5024" s="22">
        <v>123.27251593083835</v>
      </c>
      <c r="U5024" s="22">
        <v>3.1519189654814539E-2</v>
      </c>
      <c r="V5024" s="22">
        <v>1.9951429105174667</v>
      </c>
      <c r="W5024" s="22">
        <v>0.43194885526288473</v>
      </c>
      <c r="X5024" s="22">
        <v>0.90995703343919276</v>
      </c>
      <c r="Y5024" s="22">
        <v>6.8144550304087004E-2</v>
      </c>
      <c r="Z5024" s="22">
        <v>5.4413931959233652</v>
      </c>
      <c r="AA5024" s="22">
        <v>14.659484816406167</v>
      </c>
      <c r="AB5024" s="22">
        <v>0.39827095917138877</v>
      </c>
      <c r="AC5024" s="22">
        <v>0.37782551840089662</v>
      </c>
      <c r="AD5024" s="22">
        <v>0.44002324760777956</v>
      </c>
      <c r="AE5024" s="22">
        <v>6.7848350872823122</v>
      </c>
      <c r="AF5024" s="22">
        <v>0.38918986238246461</v>
      </c>
      <c r="AG5024" s="22">
        <v>1</v>
      </c>
      <c r="AH5024" s="22">
        <v>0.14217365132739687</v>
      </c>
      <c r="AI5024" s="22">
        <v>3.2816489196089416</v>
      </c>
      <c r="AJ5024" s="22">
        <v>0.62843265458621334</v>
      </c>
      <c r="AK5024" s="22">
        <v>3.2276812586919066</v>
      </c>
      <c r="AL5024" s="22">
        <v>390.7466218319945</v>
      </c>
      <c r="AM5024" s="22">
        <v>0.10378396330199056</v>
      </c>
      <c r="AN5024" s="22">
        <v>1.4873279780808266</v>
      </c>
    </row>
    <row r="5025" spans="1:40" x14ac:dyDescent="0.2">
      <c r="A5025" s="20">
        <v>43599</v>
      </c>
      <c r="B5025" s="22">
        <v>0.38249567807377477</v>
      </c>
      <c r="C5025" s="22">
        <v>7.2285517902147434E-2</v>
      </c>
      <c r="D5025" s="22">
        <v>3.9241007269167488E-2</v>
      </c>
      <c r="E5025" s="22">
        <v>0.14016579533856827</v>
      </c>
      <c r="F5025" s="22">
        <v>0.10502801441336361</v>
      </c>
      <c r="G5025" s="22">
        <v>0.71584636854054284</v>
      </c>
      <c r="H5025" s="22">
        <v>2.3933057007769056</v>
      </c>
      <c r="I5025" s="22">
        <v>0.69423673741434255</v>
      </c>
      <c r="J5025" s="22">
        <v>0.11667117952135971</v>
      </c>
      <c r="K5025" s="22">
        <v>0.13438586990481349</v>
      </c>
      <c r="L5025" s="22">
        <v>0.81741684197371445</v>
      </c>
      <c r="M5025" s="22">
        <v>30.14413363604174</v>
      </c>
      <c r="N5025" s="22">
        <v>1502.2598987731978</v>
      </c>
      <c r="O5025" s="22">
        <v>0.37202932661265126</v>
      </c>
      <c r="P5025" s="22">
        <v>7.322863510445524</v>
      </c>
      <c r="Q5025" s="22">
        <v>12.75749307450376</v>
      </c>
      <c r="R5025" s="22">
        <v>11.413009518651977</v>
      </c>
      <c r="S5025" s="22">
        <v>10.51842286142759</v>
      </c>
      <c r="T5025" s="22">
        <v>123.59875861781676</v>
      </c>
      <c r="U5025" s="22">
        <v>3.1648997104830143E-2</v>
      </c>
      <c r="V5025" s="22">
        <v>1.9943867030472187</v>
      </c>
      <c r="W5025" s="22">
        <v>0.4341713357355606</v>
      </c>
      <c r="X5025" s="22">
        <v>0.91064547707816956</v>
      </c>
      <c r="Y5025" s="22">
        <v>6.8463477119826713E-2</v>
      </c>
      <c r="Z5025" s="22">
        <v>5.4450021869988126</v>
      </c>
      <c r="AA5025" s="22">
        <v>14.720584865968215</v>
      </c>
      <c r="AB5025" s="22">
        <v>0.40044989689862742</v>
      </c>
      <c r="AC5025" s="22">
        <v>0.37923600841473831</v>
      </c>
      <c r="AD5025" s="22">
        <v>0.4422319885026349</v>
      </c>
      <c r="AE5025" s="22">
        <v>6.7583262169086256</v>
      </c>
      <c r="AF5025" s="22">
        <v>0.39053550228072736</v>
      </c>
      <c r="AG5025" s="22">
        <v>1</v>
      </c>
      <c r="AH5025" s="22">
        <v>0.14251942263231343</v>
      </c>
      <c r="AI5025" s="22">
        <v>3.2825810751702735</v>
      </c>
      <c r="AJ5025" s="22">
        <v>0.62744995938430781</v>
      </c>
      <c r="AK5025" s="22">
        <v>3.2438399533440254</v>
      </c>
      <c r="AL5025" s="22">
        <v>392.09764428985028</v>
      </c>
      <c r="AM5025" s="22">
        <v>0.10414280060819396</v>
      </c>
      <c r="AN5025" s="22">
        <v>1.4827851950594655</v>
      </c>
    </row>
    <row r="5026" spans="1:40" x14ac:dyDescent="0.2">
      <c r="A5026" s="20">
        <v>43600</v>
      </c>
      <c r="B5026" s="22">
        <v>0.38261920388369741</v>
      </c>
      <c r="C5026" s="22">
        <v>7.2163015282682749E-2</v>
      </c>
      <c r="D5026" s="22">
        <v>3.9234928274525738E-2</v>
      </c>
      <c r="E5026" s="22">
        <v>0.13998187330062192</v>
      </c>
      <c r="F5026" s="22">
        <v>0.10508276817618317</v>
      </c>
      <c r="G5026" s="22">
        <v>0.7161296371534831</v>
      </c>
      <c r="H5026" s="22">
        <v>2.3927243179048037</v>
      </c>
      <c r="I5026" s="22">
        <v>0.69445052140304819</v>
      </c>
      <c r="J5026" s="22">
        <v>0.11667760519215344</v>
      </c>
      <c r="K5026" s="22">
        <v>0.13384588138471315</v>
      </c>
      <c r="L5026" s="22">
        <v>0.81770165953058094</v>
      </c>
      <c r="M5026" s="22">
        <v>30.172620349824459</v>
      </c>
      <c r="N5026" s="22">
        <v>1505.8703420112302</v>
      </c>
      <c r="O5026" s="22">
        <v>0.37218072527632795</v>
      </c>
      <c r="P5026" s="22">
        <v>7.3162171453573777</v>
      </c>
      <c r="Q5026" s="22">
        <v>12.736610723922034</v>
      </c>
      <c r="R5026" s="22">
        <v>11.415653550853726</v>
      </c>
      <c r="S5026" s="22">
        <v>10.516610932274901</v>
      </c>
      <c r="T5026" s="22">
        <v>123.53137273286036</v>
      </c>
      <c r="U5026" s="22">
        <v>3.1667552166348922E-2</v>
      </c>
      <c r="V5026" s="22">
        <v>1.9842693585857007</v>
      </c>
      <c r="W5026" s="22">
        <v>0.43472825577397878</v>
      </c>
      <c r="X5026" s="22">
        <v>0.90780385661155727</v>
      </c>
      <c r="Y5026" s="22">
        <v>6.835015782729631E-2</v>
      </c>
      <c r="Z5026" s="22">
        <v>5.4448854580116883</v>
      </c>
      <c r="AA5026" s="22">
        <v>14.714921190528278</v>
      </c>
      <c r="AB5026" s="22">
        <v>0.3998916565094644</v>
      </c>
      <c r="AC5026" s="22">
        <v>0.37935848152430957</v>
      </c>
      <c r="AD5026" s="22">
        <v>0.44251023533456257</v>
      </c>
      <c r="AE5026" s="22">
        <v>6.7355793772332824</v>
      </c>
      <c r="AF5026" s="22">
        <v>0.39064078924065798</v>
      </c>
      <c r="AG5026" s="22">
        <v>1</v>
      </c>
      <c r="AH5026" s="22">
        <v>0.14252377827087956</v>
      </c>
      <c r="AI5026" s="22">
        <v>3.2846829390255334</v>
      </c>
      <c r="AJ5026" s="22">
        <v>0.62477732287401944</v>
      </c>
      <c r="AK5026" s="22">
        <v>3.2364492504505629</v>
      </c>
      <c r="AL5026" s="22">
        <v>392.15030575783146</v>
      </c>
      <c r="AM5026" s="22">
        <v>0.10417643320727984</v>
      </c>
      <c r="AN5026" s="22">
        <v>1.4807742392515966</v>
      </c>
    </row>
    <row r="5027" spans="1:40" x14ac:dyDescent="0.2">
      <c r="A5027" s="20">
        <v>43601</v>
      </c>
      <c r="B5027" s="22">
        <v>0.38111445470582128</v>
      </c>
      <c r="C5027" s="22">
        <v>7.1516031960153575E-2</v>
      </c>
      <c r="D5027" s="22">
        <v>3.9098267095569156E-2</v>
      </c>
      <c r="E5027" s="22">
        <v>0.1396388917712981</v>
      </c>
      <c r="F5027" s="22">
        <v>0.10478364636297602</v>
      </c>
      <c r="G5027" s="22">
        <v>0.71424717235654245</v>
      </c>
      <c r="H5027" s="22">
        <v>2.3877762789249761</v>
      </c>
      <c r="I5027" s="22">
        <v>0.69341081249351455</v>
      </c>
      <c r="J5027" s="22">
        <v>0.11592819342118915</v>
      </c>
      <c r="K5027" s="22">
        <v>0.13276953408737158</v>
      </c>
      <c r="L5027" s="22">
        <v>0.81449621251426785</v>
      </c>
      <c r="M5027" s="22">
        <v>30.108955069004875</v>
      </c>
      <c r="N5027" s="22">
        <v>1498.910449309951</v>
      </c>
      <c r="O5027" s="22">
        <v>0.37046798796305896</v>
      </c>
      <c r="P5027" s="22">
        <v>7.2761232748780733</v>
      </c>
      <c r="Q5027" s="22">
        <v>12.693784372730102</v>
      </c>
      <c r="R5027" s="22">
        <v>11.397737885233994</v>
      </c>
      <c r="S5027" s="22">
        <v>10.480439970945314</v>
      </c>
      <c r="T5027" s="22">
        <v>123.62042129293346</v>
      </c>
      <c r="U5027" s="22">
        <v>3.1529521635363697E-2</v>
      </c>
      <c r="V5027" s="22">
        <v>1.9841133132717648</v>
      </c>
      <c r="W5027" s="22">
        <v>0.43198090692124103</v>
      </c>
      <c r="X5027" s="22">
        <v>0.90733630797966158</v>
      </c>
      <c r="Y5027" s="22">
        <v>6.7801182940749188E-2</v>
      </c>
      <c r="Z5027" s="22">
        <v>5.4473383833143094</v>
      </c>
      <c r="AA5027" s="22">
        <v>15.11258690463837</v>
      </c>
      <c r="AB5027" s="22">
        <v>0.39938777627892491</v>
      </c>
      <c r="AC5027" s="22">
        <v>0.37916364013697201</v>
      </c>
      <c r="AD5027" s="22">
        <v>0.44190100653730413</v>
      </c>
      <c r="AE5027" s="22">
        <v>6.7054581301234828</v>
      </c>
      <c r="AF5027" s="22">
        <v>0.38910449309951223</v>
      </c>
      <c r="AG5027" s="22">
        <v>0.99999999999999989</v>
      </c>
      <c r="AH5027" s="22">
        <v>0.14239908685275499</v>
      </c>
      <c r="AI5027" s="22">
        <v>3.2862924146518626</v>
      </c>
      <c r="AJ5027" s="22">
        <v>0.62690671370758533</v>
      </c>
      <c r="AK5027" s="22">
        <v>3.2375220504306315</v>
      </c>
      <c r="AL5027" s="22">
        <v>390.0965030611186</v>
      </c>
      <c r="AM5027" s="22">
        <v>0.10376673238559717</v>
      </c>
      <c r="AN5027" s="22">
        <v>1.4822766421085398</v>
      </c>
    </row>
    <row r="5028" spans="1:40" x14ac:dyDescent="0.2">
      <c r="A5028" s="20">
        <v>43602</v>
      </c>
      <c r="B5028" s="22">
        <v>0.38093657625888083</v>
      </c>
      <c r="C5028" s="22">
        <v>7.123372919151584E-2</v>
      </c>
      <c r="D5028" s="22">
        <v>3.9080018669294198E-2</v>
      </c>
      <c r="E5028" s="22">
        <v>0.13955297412228385</v>
      </c>
      <c r="F5028" s="22">
        <v>0.10480734325571746</v>
      </c>
      <c r="G5028" s="22">
        <v>0.71754395063008858</v>
      </c>
      <c r="H5028" s="22">
        <v>2.3920551781361818</v>
      </c>
      <c r="I5028" s="22">
        <v>0.69411398641290256</v>
      </c>
      <c r="J5028" s="22">
        <v>0.11570813670072083</v>
      </c>
      <c r="K5028" s="22">
        <v>0.13190893533163925</v>
      </c>
      <c r="L5028" s="22">
        <v>0.81415754809936214</v>
      </c>
      <c r="M5028" s="22">
        <v>30.300264481667785</v>
      </c>
      <c r="N5028" s="22">
        <v>1498.2108593061243</v>
      </c>
      <c r="O5028" s="22">
        <v>0.37033656588705077</v>
      </c>
      <c r="P5028" s="22">
        <v>7.2890629051496134</v>
      </c>
      <c r="Q5028" s="22">
        <v>12.736607374371207</v>
      </c>
      <c r="R5028" s="22">
        <v>11.416273401441682</v>
      </c>
      <c r="S5028" s="22">
        <v>10.485920240626458</v>
      </c>
      <c r="T5028" s="22">
        <v>123.81164756521288</v>
      </c>
      <c r="U5028" s="22">
        <v>3.1530363532645329E-2</v>
      </c>
      <c r="V5028" s="22">
        <v>1.9875641756988018</v>
      </c>
      <c r="W5028" s="22">
        <v>0.43302390706840216</v>
      </c>
      <c r="X5028" s="22">
        <v>0.91184981590001557</v>
      </c>
      <c r="Y5028" s="22">
        <v>6.7613960483327282E-2</v>
      </c>
      <c r="Z5028" s="22">
        <v>5.4649172846548764</v>
      </c>
      <c r="AA5028" s="22">
        <v>15.298449411398639</v>
      </c>
      <c r="AB5028" s="22">
        <v>0.40026966758284493</v>
      </c>
      <c r="AC5028" s="22">
        <v>0.37761759062386557</v>
      </c>
      <c r="AD5028" s="22">
        <v>0.44238966965721099</v>
      </c>
      <c r="AE5028" s="22">
        <v>6.7158118550018147</v>
      </c>
      <c r="AF5028" s="22">
        <v>0.38890214178291754</v>
      </c>
      <c r="AG5028" s="22">
        <v>1</v>
      </c>
      <c r="AH5028" s="22">
        <v>0.14284084426697088</v>
      </c>
      <c r="AI5028" s="22">
        <v>3.3023907068402218</v>
      </c>
      <c r="AJ5028" s="22">
        <v>0.62791059482445677</v>
      </c>
      <c r="AK5028" s="22">
        <v>3.2529170772182749</v>
      </c>
      <c r="AL5028" s="22">
        <v>389.22366851630966</v>
      </c>
      <c r="AM5028" s="22">
        <v>0.10371830109422807</v>
      </c>
      <c r="AN5028" s="22">
        <v>1.494715552559249</v>
      </c>
    </row>
    <row r="5029" spans="1:40" x14ac:dyDescent="0.2">
      <c r="A5029" s="20">
        <v>43605</v>
      </c>
      <c r="B5029" s="22">
        <v>0.38010079998344154</v>
      </c>
      <c r="C5029" s="22">
        <v>7.1470706945263751E-2</v>
      </c>
      <c r="D5029" s="22">
        <v>3.8992207147070697E-2</v>
      </c>
      <c r="E5029" s="22">
        <v>0.13894667122025936</v>
      </c>
      <c r="F5029" s="22">
        <v>0.10434971591791115</v>
      </c>
      <c r="G5029" s="22">
        <v>0.71523487224067817</v>
      </c>
      <c r="H5029" s="22">
        <v>2.3898082316536788</v>
      </c>
      <c r="I5029" s="22">
        <v>0.69223922920094805</v>
      </c>
      <c r="J5029" s="22">
        <v>0.11559915965516886</v>
      </c>
      <c r="K5029" s="22">
        <v>0.13170231922754511</v>
      </c>
      <c r="L5029" s="22">
        <v>0.81236093431442558</v>
      </c>
      <c r="M5029" s="22">
        <v>30.242064847299414</v>
      </c>
      <c r="N5029" s="22">
        <v>1495.4412327817279</v>
      </c>
      <c r="O5029" s="22">
        <v>0.37046581183313154</v>
      </c>
      <c r="P5029" s="22">
        <v>7.2018483446655699</v>
      </c>
      <c r="Q5029" s="22">
        <v>12.759373674024861</v>
      </c>
      <c r="R5029" s="22">
        <v>11.389156239974335</v>
      </c>
      <c r="S5029" s="22">
        <v>10.452565018059136</v>
      </c>
      <c r="T5029" s="22">
        <v>123.59174971798774</v>
      </c>
      <c r="U5029" s="22">
        <v>3.1456011259792811E-2</v>
      </c>
      <c r="V5029" s="22">
        <v>1.9725335568733378</v>
      </c>
      <c r="W5029" s="22">
        <v>0.43207385099402862</v>
      </c>
      <c r="X5029" s="22">
        <v>0.90959048713092616</v>
      </c>
      <c r="Y5029" s="22">
        <v>6.7600153166299276E-2</v>
      </c>
      <c r="Z5029" s="22">
        <v>5.4463038281225744</v>
      </c>
      <c r="AA5029" s="22">
        <v>15.163463628178462</v>
      </c>
      <c r="AB5029" s="22">
        <v>0.39860494478768876</v>
      </c>
      <c r="AC5029" s="22">
        <v>0.37686153973527076</v>
      </c>
      <c r="AD5029" s="22">
        <v>0.44088091320231415</v>
      </c>
      <c r="AE5029" s="22">
        <v>6.6751529075724187</v>
      </c>
      <c r="AF5029" s="22">
        <v>0.38805923810115189</v>
      </c>
      <c r="AG5029" s="22">
        <v>1</v>
      </c>
      <c r="AH5029" s="22">
        <v>0.14243430925103751</v>
      </c>
      <c r="AI5029" s="22">
        <v>3.2972150641125153</v>
      </c>
      <c r="AJ5029" s="22">
        <v>0.6229004315563974</v>
      </c>
      <c r="AK5029" s="22">
        <v>3.2489883779895892</v>
      </c>
      <c r="AL5029" s="22">
        <v>388.23103273412198</v>
      </c>
      <c r="AM5029" s="22">
        <v>0.10349074275306075</v>
      </c>
      <c r="AN5029" s="22">
        <v>1.4881865317147382</v>
      </c>
    </row>
    <row r="5030" spans="1:40" x14ac:dyDescent="0.2">
      <c r="A5030" s="20">
        <v>43606</v>
      </c>
      <c r="B5030" s="22">
        <v>0.38076675858923054</v>
      </c>
      <c r="C5030" s="22">
        <v>7.1357482012896808E-2</v>
      </c>
      <c r="D5030" s="22">
        <v>3.9064670633851002E-2</v>
      </c>
      <c r="E5030" s="22">
        <v>0.13897240249642331</v>
      </c>
      <c r="F5030" s="22">
        <v>0.10480209002882082</v>
      </c>
      <c r="G5030" s="22">
        <v>0.7154098156710692</v>
      </c>
      <c r="H5030" s="22">
        <v>2.3936842978291071</v>
      </c>
      <c r="I5030" s="22">
        <v>0.69375272139169375</v>
      </c>
      <c r="J5030" s="22">
        <v>0.11567728959754504</v>
      </c>
      <c r="K5030" s="22">
        <v>0.13171535797963879</v>
      </c>
      <c r="L5030" s="22">
        <v>0.81375313607995192</v>
      </c>
      <c r="M5030" s="22">
        <v>30.276389724024966</v>
      </c>
      <c r="N5030" s="22">
        <v>1500.6531340065105</v>
      </c>
      <c r="O5030" s="22">
        <v>0.3751062638661386</v>
      </c>
      <c r="P5030" s="22">
        <v>7.2186858529100748</v>
      </c>
      <c r="Q5030" s="22">
        <v>12.784838997283792</v>
      </c>
      <c r="R5030" s="22">
        <v>11.454726409421717</v>
      </c>
      <c r="S5030" s="22">
        <v>10.486429326753614</v>
      </c>
      <c r="T5030" s="22">
        <v>123.55429306019199</v>
      </c>
      <c r="U5030" s="22">
        <v>3.152045449833088E-2</v>
      </c>
      <c r="V5030" s="22">
        <v>1.970256484687636</v>
      </c>
      <c r="W5030" s="22">
        <v>0.43381575400692529</v>
      </c>
      <c r="X5030" s="22">
        <v>0.90791847228845712</v>
      </c>
      <c r="Y5030" s="22">
        <v>6.7449045180285716E-2</v>
      </c>
      <c r="Z5030" s="22">
        <v>5.4334529017810862</v>
      </c>
      <c r="AA5030" s="22">
        <v>15.706317775612185</v>
      </c>
      <c r="AB5030" s="22">
        <v>0.39986315287482638</v>
      </c>
      <c r="AC5030" s="22">
        <v>0.37741815090505709</v>
      </c>
      <c r="AD5030" s="22">
        <v>0.44220282402703764</v>
      </c>
      <c r="AE5030" s="22">
        <v>6.6775176760870014</v>
      </c>
      <c r="AF5030" s="22">
        <v>0.3887495075576935</v>
      </c>
      <c r="AG5030" s="22">
        <v>1</v>
      </c>
      <c r="AH5030" s="22">
        <v>0.14274606564515127</v>
      </c>
      <c r="AI5030" s="22">
        <v>3.3112857409442453</v>
      </c>
      <c r="AJ5030" s="22">
        <v>0.62737149847602069</v>
      </c>
      <c r="AK5030" s="22">
        <v>3.2593460366169733</v>
      </c>
      <c r="AL5030" s="22">
        <v>389.34458520806982</v>
      </c>
      <c r="AM5030" s="22">
        <v>0.10367206452549296</v>
      </c>
      <c r="AN5030" s="22">
        <v>1.4928777291670987</v>
      </c>
    </row>
    <row r="5031" spans="1:40" x14ac:dyDescent="0.2">
      <c r="A5031" s="20">
        <v>43607</v>
      </c>
      <c r="B5031" s="22">
        <v>0.38159166242375753</v>
      </c>
      <c r="C5031" s="22">
        <v>7.1488689616475642E-2</v>
      </c>
      <c r="D5031" s="22">
        <v>3.9153565602302598E-2</v>
      </c>
      <c r="E5031" s="22">
        <v>0.13953802512494934</v>
      </c>
      <c r="F5031" s="22">
        <v>0.1048951048951049</v>
      </c>
      <c r="G5031" s="22">
        <v>0.71752615883373683</v>
      </c>
      <c r="H5031" s="22">
        <v>2.4049501761240246</v>
      </c>
      <c r="I5031" s="22">
        <v>0.69576782801151293</v>
      </c>
      <c r="J5031" s="22">
        <v>0.11587817828531052</v>
      </c>
      <c r="K5031" s="22">
        <v>0.13155789233055207</v>
      </c>
      <c r="L5031" s="22">
        <v>0.81564646349193159</v>
      </c>
      <c r="M5031" s="22">
        <v>30.382693087002149</v>
      </c>
      <c r="N5031" s="22">
        <v>1508.743856440736</v>
      </c>
      <c r="O5031" s="22">
        <v>0.37514936771994717</v>
      </c>
      <c r="P5031" s="22">
        <v>7.2361516640862851</v>
      </c>
      <c r="Q5031" s="22">
        <v>12.85965149263812</v>
      </c>
      <c r="R5031" s="22">
        <v>11.46520641320047</v>
      </c>
      <c r="S5031" s="22">
        <v>10.515487484283918</v>
      </c>
      <c r="T5031" s="22">
        <v>123.68894107378505</v>
      </c>
      <c r="U5031" s="22">
        <v>3.1598416442398608E-2</v>
      </c>
      <c r="V5031" s="22">
        <v>1.9728800174565404</v>
      </c>
      <c r="W5031" s="22">
        <v>0.43480293851764873</v>
      </c>
      <c r="X5031" s="22">
        <v>0.90985982813620248</v>
      </c>
      <c r="Y5031" s="22">
        <v>6.7467450825548891E-2</v>
      </c>
      <c r="Z5031" s="22">
        <v>5.4437390247197079</v>
      </c>
      <c r="AA5031" s="22">
        <v>15.768035827471191</v>
      </c>
      <c r="AB5031" s="22">
        <v>0.40111597169546648</v>
      </c>
      <c r="AC5031" s="22">
        <v>0.37950311204397386</v>
      </c>
      <c r="AD5031" s="22">
        <v>0.44341690998451772</v>
      </c>
      <c r="AE5031" s="22">
        <v>6.679724436039443</v>
      </c>
      <c r="AF5031" s="22">
        <v>0.38964453080352035</v>
      </c>
      <c r="AG5031" s="22">
        <v>1</v>
      </c>
      <c r="AH5031" s="22">
        <v>0.14328910317023244</v>
      </c>
      <c r="AI5031" s="22">
        <v>3.3167426926713701</v>
      </c>
      <c r="AJ5031" s="22">
        <v>0.63290350065981571</v>
      </c>
      <c r="AK5031" s="22">
        <v>3.2662434148318251</v>
      </c>
      <c r="AL5031" s="22">
        <v>390.33655794428455</v>
      </c>
      <c r="AM5031" s="22">
        <v>0.1039079790937146</v>
      </c>
      <c r="AN5031" s="22">
        <v>1.4924406945209321</v>
      </c>
    </row>
    <row r="5032" spans="1:40" x14ac:dyDescent="0.2">
      <c r="A5032" s="20">
        <v>43608</v>
      </c>
      <c r="B5032" s="22">
        <v>0.38195282273162207</v>
      </c>
      <c r="C5032" s="22">
        <v>7.1753962640928551E-2</v>
      </c>
      <c r="D5032" s="22">
        <v>3.9190622789865619E-2</v>
      </c>
      <c r="E5032" s="22">
        <v>0.14011731913300327</v>
      </c>
      <c r="F5032" s="22">
        <v>0.10432874318758581</v>
      </c>
      <c r="G5032" s="22">
        <v>0.71854848774805502</v>
      </c>
      <c r="H5032" s="22">
        <v>2.4054582518617131</v>
      </c>
      <c r="I5032" s="22">
        <v>0.69463743395598443</v>
      </c>
      <c r="J5032" s="22">
        <v>0.11627906976744186</v>
      </c>
      <c r="K5032" s="22">
        <v>0.13160960186379331</v>
      </c>
      <c r="L5032" s="22">
        <v>0.81633523318217749</v>
      </c>
      <c r="M5032" s="22">
        <v>30.322003577817529</v>
      </c>
      <c r="N5032" s="22">
        <v>1503.4114074135705</v>
      </c>
      <c r="O5032" s="22">
        <v>0.37515080916919746</v>
      </c>
      <c r="P5032" s="22">
        <v>7.2450805008944537</v>
      </c>
      <c r="Q5032" s="22">
        <v>12.846861089154219</v>
      </c>
      <c r="R5032" s="22">
        <v>11.398053001622499</v>
      </c>
      <c r="S5032" s="22">
        <v>10.525439946748762</v>
      </c>
      <c r="T5032" s="22">
        <v>123.6427174772226</v>
      </c>
      <c r="U5032" s="22">
        <v>3.1628323002038522E-2</v>
      </c>
      <c r="V5032" s="22">
        <v>1.9799683820776299</v>
      </c>
      <c r="W5032" s="22">
        <v>0.43589050214253022</v>
      </c>
      <c r="X5032" s="22">
        <v>0.91078337562923817</v>
      </c>
      <c r="Y5032" s="22">
        <v>6.7780921080001652E-2</v>
      </c>
      <c r="Z5032" s="22">
        <v>5.4520114822981229</v>
      </c>
      <c r="AA5032" s="22">
        <v>15.678953280359444</v>
      </c>
      <c r="AB5032" s="22">
        <v>0.40040354453550775</v>
      </c>
      <c r="AC5032" s="22">
        <v>0.37863502100927732</v>
      </c>
      <c r="AD5032" s="22">
        <v>0.44226608977825849</v>
      </c>
      <c r="AE5032" s="22">
        <v>6.7440300370262509</v>
      </c>
      <c r="AF5032" s="22">
        <v>0.39000291217706035</v>
      </c>
      <c r="AG5032" s="22">
        <v>1</v>
      </c>
      <c r="AH5032" s="22">
        <v>0.14344552148770642</v>
      </c>
      <c r="AI5032" s="22">
        <v>3.3188417855805628</v>
      </c>
      <c r="AJ5032" s="22">
        <v>0.63396014477680229</v>
      </c>
      <c r="AK5032" s="22">
        <v>3.2782793193826181</v>
      </c>
      <c r="AL5032" s="22">
        <v>390.59470815825597</v>
      </c>
      <c r="AM5032" s="22">
        <v>0.10400632358447393</v>
      </c>
      <c r="AN5032" s="22">
        <v>1.5049923035320547</v>
      </c>
    </row>
    <row r="5033" spans="1:40" x14ac:dyDescent="0.2">
      <c r="A5033" s="20">
        <v>43609</v>
      </c>
      <c r="B5033" s="22">
        <v>0.38502180476350223</v>
      </c>
      <c r="C5033" s="22">
        <v>7.257422006038243E-2</v>
      </c>
      <c r="D5033" s="22">
        <v>3.9499119423012416E-2</v>
      </c>
      <c r="E5033" s="22">
        <v>0.14085038577658504</v>
      </c>
      <c r="F5033" s="22">
        <v>0.10499832271049984</v>
      </c>
      <c r="G5033" s="22">
        <v>0.72329964776920497</v>
      </c>
      <c r="H5033" s="22">
        <v>2.4159258638040928</v>
      </c>
      <c r="I5033" s="22">
        <v>0.69860155987923522</v>
      </c>
      <c r="J5033" s="22">
        <v>0.11743123113049314</v>
      </c>
      <c r="K5033" s="22">
        <v>0.13326065078832608</v>
      </c>
      <c r="L5033" s="22">
        <v>0.8228048473666556</v>
      </c>
      <c r="M5033" s="22">
        <v>30.419741697416978</v>
      </c>
      <c r="N5033" s="22">
        <v>1507.988091244549</v>
      </c>
      <c r="O5033" s="22">
        <v>0.37744255283461925</v>
      </c>
      <c r="P5033" s="22">
        <v>7.2720982891647106</v>
      </c>
      <c r="Q5033" s="22">
        <v>12.943433411606843</v>
      </c>
      <c r="R5033" s="22">
        <v>11.456935592083195</v>
      </c>
      <c r="S5033" s="22">
        <v>10.603614558872863</v>
      </c>
      <c r="T5033" s="22">
        <v>124.20014256960752</v>
      </c>
      <c r="U5033" s="22">
        <v>3.1858017443810803E-2</v>
      </c>
      <c r="V5033" s="22">
        <v>1.9961422341496142</v>
      </c>
      <c r="W5033" s="22">
        <v>0.43892569607514265</v>
      </c>
      <c r="X5033" s="22">
        <v>0.91041177457229117</v>
      </c>
      <c r="Y5033" s="22">
        <v>6.8674521972492464E-2</v>
      </c>
      <c r="Z5033" s="22">
        <v>5.4606256289835633</v>
      </c>
      <c r="AA5033" s="22">
        <v>15.7770043609527</v>
      </c>
      <c r="AB5033" s="22">
        <v>0.40140682656826571</v>
      </c>
      <c r="AC5033" s="22">
        <v>0.38166722576316675</v>
      </c>
      <c r="AD5033" s="22">
        <v>0.4449849043944985</v>
      </c>
      <c r="AE5033" s="22">
        <v>6.7530820194565582</v>
      </c>
      <c r="AF5033" s="22">
        <v>0.39306231130493124</v>
      </c>
      <c r="AG5033" s="22">
        <v>1</v>
      </c>
      <c r="AH5033" s="22">
        <v>0.14413158336128817</v>
      </c>
      <c r="AI5033" s="22">
        <v>3.3367577993961759</v>
      </c>
      <c r="AJ5033" s="22">
        <v>0.63752725595437776</v>
      </c>
      <c r="AK5033" s="22">
        <v>3.2996477692049648</v>
      </c>
      <c r="AL5033" s="22">
        <v>393.7206474337471</v>
      </c>
      <c r="AM5033" s="22">
        <v>0.10483059376048307</v>
      </c>
      <c r="AN5033" s="22">
        <v>1.5085122442133514</v>
      </c>
    </row>
    <row r="5034" spans="1:40" x14ac:dyDescent="0.2">
      <c r="A5034" s="20">
        <v>43612</v>
      </c>
      <c r="B5034" s="22">
        <v>0.38341406380491061</v>
      </c>
      <c r="C5034" s="22">
        <v>7.2208535159512269E-2</v>
      </c>
      <c r="D5034" s="22">
        <v>3.9334182395189578E-2</v>
      </c>
      <c r="E5034" s="22">
        <v>0.14031443126774679</v>
      </c>
      <c r="F5034" s="22">
        <v>0.1047791047269083</v>
      </c>
      <c r="G5034" s="22">
        <v>0.72002881242692507</v>
      </c>
      <c r="H5034" s="22">
        <v>2.4094913980290626</v>
      </c>
      <c r="I5034" s="22">
        <v>0.69648822448638714</v>
      </c>
      <c r="J5034" s="22">
        <v>0.1168782361783865</v>
      </c>
      <c r="K5034" s="22">
        <v>0.13233881743778186</v>
      </c>
      <c r="L5034" s="22">
        <v>0.81937948889260059</v>
      </c>
      <c r="M5034" s="22">
        <v>30.365792550526137</v>
      </c>
      <c r="N5034" s="22">
        <v>1500.6472356773008</v>
      </c>
      <c r="O5034" s="22">
        <v>0.37606480708201101</v>
      </c>
      <c r="P5034" s="22">
        <v>7.2539460497745107</v>
      </c>
      <c r="Q5034" s="22">
        <v>12.920703190245531</v>
      </c>
      <c r="R5034" s="22">
        <v>11.431017203941874</v>
      </c>
      <c r="S5034" s="22">
        <v>10.55933689660932</v>
      </c>
      <c r="T5034" s="22">
        <v>123.5541590111909</v>
      </c>
      <c r="U5034" s="22">
        <v>3.1754217471187569E-2</v>
      </c>
      <c r="V5034" s="22">
        <v>1.9890074327710039</v>
      </c>
      <c r="W5034" s="22">
        <v>0.43688408217805241</v>
      </c>
      <c r="X5034" s="22">
        <v>0.90863537664940708</v>
      </c>
      <c r="Y5034" s="22">
        <v>6.8304242525471848E-2</v>
      </c>
      <c r="Z5034" s="22">
        <v>5.444087188909303</v>
      </c>
      <c r="AA5034" s="22">
        <v>15.528436612660764</v>
      </c>
      <c r="AB5034" s="22">
        <v>0.39991857357608152</v>
      </c>
      <c r="AC5034" s="22">
        <v>0.38014656756305326</v>
      </c>
      <c r="AD5034" s="22">
        <v>0.44387840320694832</v>
      </c>
      <c r="AE5034" s="22">
        <v>6.7181288625354929</v>
      </c>
      <c r="AF5034" s="22">
        <v>0.39144187406046432</v>
      </c>
      <c r="AG5034" s="22">
        <v>1</v>
      </c>
      <c r="AH5034" s="22">
        <v>0.14354017036913311</v>
      </c>
      <c r="AI5034" s="22">
        <v>3.3228244529814597</v>
      </c>
      <c r="AJ5034" s="22">
        <v>0.63220310673125102</v>
      </c>
      <c r="AK5034" s="22">
        <v>3.282528812426925</v>
      </c>
      <c r="AL5034" s="22">
        <v>391.99515617170533</v>
      </c>
      <c r="AM5034" s="22">
        <v>0.10439285117755136</v>
      </c>
      <c r="AN5034" s="22">
        <v>1.5045097711708701</v>
      </c>
    </row>
    <row r="5035" spans="1:40" x14ac:dyDescent="0.2">
      <c r="A5035" s="20">
        <v>43613</v>
      </c>
      <c r="B5035" s="22">
        <v>0.38275078680255942</v>
      </c>
      <c r="C5035" s="22">
        <v>7.2135726046812149E-2</v>
      </c>
      <c r="D5035" s="22">
        <v>3.9266137268388249E-2</v>
      </c>
      <c r="E5035" s="22">
        <v>0.14058233810625481</v>
      </c>
      <c r="F5035" s="22">
        <v>0.10499385147668772</v>
      </c>
      <c r="G5035" s="22">
        <v>0.71987744638279239</v>
      </c>
      <c r="H5035" s="22">
        <v>2.4131390816815688</v>
      </c>
      <c r="I5035" s="22">
        <v>0.69715917380520642</v>
      </c>
      <c r="J5035" s="22">
        <v>0.11630088163571563</v>
      </c>
      <c r="K5035" s="22">
        <v>0.13184935075762313</v>
      </c>
      <c r="L5035" s="22">
        <v>0.81792034014881509</v>
      </c>
      <c r="M5035" s="22">
        <v>30.522728693803536</v>
      </c>
      <c r="N5035" s="22">
        <v>1497.5301694491338</v>
      </c>
      <c r="O5035" s="22">
        <v>0.37619583567810916</v>
      </c>
      <c r="P5035" s="22">
        <v>7.2521311407073927</v>
      </c>
      <c r="Q5035" s="22">
        <v>12.93690989808041</v>
      </c>
      <c r="R5035" s="22">
        <v>11.396652702223889</v>
      </c>
      <c r="S5035" s="22">
        <v>10.551491277433877</v>
      </c>
      <c r="T5035" s="22">
        <v>123.79791158631902</v>
      </c>
      <c r="U5035" s="22">
        <v>3.1674274161612372E-2</v>
      </c>
      <c r="V5035" s="22">
        <v>2.0000833698076241</v>
      </c>
      <c r="W5035" s="22">
        <v>0.436336730652994</v>
      </c>
      <c r="X5035" s="22">
        <v>0.90891848517059537</v>
      </c>
      <c r="Y5035" s="22">
        <v>6.81652389587111E-2</v>
      </c>
      <c r="Z5035" s="22">
        <v>5.4430063152629264</v>
      </c>
      <c r="AA5035" s="22">
        <v>15.63183892953167</v>
      </c>
      <c r="AB5035" s="22">
        <v>0.40121719919131282</v>
      </c>
      <c r="AC5035" s="22">
        <v>0.37948894307926384</v>
      </c>
      <c r="AD5035" s="22">
        <v>0.44431938973300816</v>
      </c>
      <c r="AE5035" s="22">
        <v>6.7391775568477872</v>
      </c>
      <c r="AF5035" s="22">
        <v>0.3907751307863857</v>
      </c>
      <c r="AG5035" s="22">
        <v>1</v>
      </c>
      <c r="AH5035" s="22">
        <v>0.14375039079597324</v>
      </c>
      <c r="AI5035" s="22">
        <v>3.3191604660372245</v>
      </c>
      <c r="AJ5035" s="22">
        <v>0.62809770941453547</v>
      </c>
      <c r="AK5035" s="22">
        <v>3.285395693949436</v>
      </c>
      <c r="AL5035" s="22">
        <v>392.48733821046704</v>
      </c>
      <c r="AM5035" s="22">
        <v>0.10421225953021113</v>
      </c>
      <c r="AN5035" s="22">
        <v>1.5347339461014193</v>
      </c>
    </row>
    <row r="5036" spans="1:40" x14ac:dyDescent="0.2">
      <c r="A5036" s="20">
        <v>43614</v>
      </c>
      <c r="B5036" s="22">
        <v>0.38460007958615194</v>
      </c>
      <c r="C5036" s="22">
        <v>7.243387019079732E-2</v>
      </c>
      <c r="D5036" s="22">
        <v>3.9456929231155881E-2</v>
      </c>
      <c r="E5036" s="22">
        <v>0.14156910381804091</v>
      </c>
      <c r="F5036" s="22">
        <v>0.1055040107231868</v>
      </c>
      <c r="G5036" s="22">
        <v>0.7240036023205646</v>
      </c>
      <c r="H5036" s="22">
        <v>2.4318805369970886</v>
      </c>
      <c r="I5036" s="22">
        <v>0.7023792070706012</v>
      </c>
      <c r="J5036" s="22">
        <v>0.11654135338345864</v>
      </c>
      <c r="K5036" s="22">
        <v>0.13220725909481224</v>
      </c>
      <c r="L5036" s="22">
        <v>0.82191551301652455</v>
      </c>
      <c r="M5036" s="22">
        <v>30.640668523676879</v>
      </c>
      <c r="N5036" s="22">
        <v>1507.4245502335223</v>
      </c>
      <c r="O5036" s="22">
        <v>0.3782122437011749</v>
      </c>
      <c r="P5036" s="22">
        <v>7.3135484951934151</v>
      </c>
      <c r="Q5036" s="22">
        <v>13.01338303977213</v>
      </c>
      <c r="R5036" s="22">
        <v>11.475066496324375</v>
      </c>
      <c r="S5036" s="22">
        <v>10.597524451798018</v>
      </c>
      <c r="T5036" s="22">
        <v>124.93245648941293</v>
      </c>
      <c r="U5036" s="22">
        <v>3.1831319245188179E-2</v>
      </c>
      <c r="V5036" s="22">
        <v>2.0029844807003583</v>
      </c>
      <c r="W5036" s="22">
        <v>0.43898045950530923</v>
      </c>
      <c r="X5036" s="22">
        <v>0.91647642783839811</v>
      </c>
      <c r="Y5036" s="22">
        <v>6.8161350451337255E-2</v>
      </c>
      <c r="Z5036" s="22">
        <v>5.4757366954991928</v>
      </c>
      <c r="AA5036" s="22">
        <v>15.550715228181874</v>
      </c>
      <c r="AB5036" s="22">
        <v>0.40384736213793532</v>
      </c>
      <c r="AC5036" s="22">
        <v>0.3813328586089178</v>
      </c>
      <c r="AD5036" s="22">
        <v>0.44743125222527069</v>
      </c>
      <c r="AE5036" s="22">
        <v>6.7977045678262504</v>
      </c>
      <c r="AF5036" s="22">
        <v>0.39269482899449176</v>
      </c>
      <c r="AG5036" s="22">
        <v>0.99999999999999989</v>
      </c>
      <c r="AH5036" s="22">
        <v>0.14458500010471861</v>
      </c>
      <c r="AI5036" s="22">
        <v>3.3321465222945941</v>
      </c>
      <c r="AJ5036" s="22">
        <v>0.62925419398077365</v>
      </c>
      <c r="AK5036" s="22">
        <v>3.3034536201227298</v>
      </c>
      <c r="AL5036" s="22">
        <v>392.69482899449179</v>
      </c>
      <c r="AM5036" s="22">
        <v>0.1047186210651978</v>
      </c>
      <c r="AN5036" s="22">
        <v>1.5335518461892894</v>
      </c>
    </row>
    <row r="5037" spans="1:40" x14ac:dyDescent="0.2">
      <c r="A5037" s="20">
        <v>43615</v>
      </c>
      <c r="B5037" s="22">
        <v>0.38518495212325243</v>
      </c>
      <c r="C5037" s="22">
        <v>7.2481095763982845E-2</v>
      </c>
      <c r="D5037" s="22">
        <v>3.9520078868158025E-2</v>
      </c>
      <c r="E5037" s="22">
        <v>0.14156414854901467</v>
      </c>
      <c r="F5037" s="22">
        <v>0.10567494153058762</v>
      </c>
      <c r="G5037" s="22">
        <v>0.72377266672959328</v>
      </c>
      <c r="H5037" s="22">
        <v>2.4334812111296391</v>
      </c>
      <c r="I5037" s="22">
        <v>0.70361514016927285</v>
      </c>
      <c r="J5037" s="22">
        <v>0.11672906899915048</v>
      </c>
      <c r="K5037" s="22">
        <v>0.1322090425699273</v>
      </c>
      <c r="L5037" s="22">
        <v>0.82300810705932936</v>
      </c>
      <c r="M5037" s="22">
        <v>30.570850244889826</v>
      </c>
      <c r="N5037" s="22">
        <v>1509.7169346296237</v>
      </c>
      <c r="O5037" s="22">
        <v>0.38071715487315022</v>
      </c>
      <c r="P5037" s="22">
        <v>7.3225728638999872</v>
      </c>
      <c r="Q5037" s="22">
        <v>13.028977755403831</v>
      </c>
      <c r="R5037" s="22">
        <v>11.49461452138984</v>
      </c>
      <c r="S5037" s="22">
        <v>10.613640415735874</v>
      </c>
      <c r="T5037" s="22">
        <v>124.67147007309987</v>
      </c>
      <c r="U5037" s="22">
        <v>3.1894408960765189E-2</v>
      </c>
      <c r="V5037" s="22">
        <v>2.0068380371057906</v>
      </c>
      <c r="W5037" s="22">
        <v>0.43943827412977587</v>
      </c>
      <c r="X5037" s="22">
        <v>0.91968452736787998</v>
      </c>
      <c r="Y5037" s="22">
        <v>6.8265005401210291E-2</v>
      </c>
      <c r="Z5037" s="22">
        <v>5.4683321272378311</v>
      </c>
      <c r="AA5037" s="22">
        <v>15.682387859337799</v>
      </c>
      <c r="AB5037" s="22">
        <v>0.40424126105150548</v>
      </c>
      <c r="AC5037" s="22">
        <v>0.3819127625879663</v>
      </c>
      <c r="AD5037" s="22">
        <v>0.44768167468982367</v>
      </c>
      <c r="AE5037" s="22">
        <v>6.8352054033078478</v>
      </c>
      <c r="AF5037" s="22">
        <v>0.39329201145266335</v>
      </c>
      <c r="AG5037" s="22">
        <v>1</v>
      </c>
      <c r="AH5037" s="22">
        <v>0.14461609455788732</v>
      </c>
      <c r="AI5037" s="22">
        <v>3.3309211423297569</v>
      </c>
      <c r="AJ5037" s="22">
        <v>0.61611553346128434</v>
      </c>
      <c r="AK5037" s="22">
        <v>3.3104699577342185</v>
      </c>
      <c r="AL5037" s="22">
        <v>394.59564337329175</v>
      </c>
      <c r="AM5037" s="22">
        <v>0.10487786972071023</v>
      </c>
      <c r="AN5037" s="22">
        <v>1.5439595590934356</v>
      </c>
    </row>
    <row r="5038" spans="1:40" x14ac:dyDescent="0.2">
      <c r="A5038" s="20">
        <v>43616</v>
      </c>
      <c r="B5038" s="22">
        <v>0.3868915317441089</v>
      </c>
      <c r="C5038" s="22">
        <v>7.3084661490977657E-2</v>
      </c>
      <c r="D5038" s="22">
        <v>3.969409360482877E-2</v>
      </c>
      <c r="E5038" s="22">
        <v>0.14233495907553906</v>
      </c>
      <c r="F5038" s="22">
        <v>0.10542393949289483</v>
      </c>
      <c r="G5038" s="22">
        <v>0.72712812463789489</v>
      </c>
      <c r="H5038" s="22">
        <v>2.4372438929327616</v>
      </c>
      <c r="I5038" s="22">
        <v>0.70434315450169072</v>
      </c>
      <c r="J5038" s="22">
        <v>0.11763280698612677</v>
      </c>
      <c r="K5038" s="22">
        <v>0.13305453434599865</v>
      </c>
      <c r="L5038" s="22">
        <v>0.82566284985937155</v>
      </c>
      <c r="M5038" s="22">
        <v>30.624348210805746</v>
      </c>
      <c r="N5038" s="22">
        <v>1503.1970589164762</v>
      </c>
      <c r="O5038" s="22">
        <v>0.38181415975814015</v>
      </c>
      <c r="P5038" s="22">
        <v>7.3284806859719156</v>
      </c>
      <c r="Q5038" s="22">
        <v>13.009448968197955</v>
      </c>
      <c r="R5038" s="22">
        <v>11.404072431555552</v>
      </c>
      <c r="S5038" s="22">
        <v>10.660374377179215</v>
      </c>
      <c r="T5038" s="22">
        <v>125.12245736376947</v>
      </c>
      <c r="U5038" s="22">
        <v>3.2021152205285938E-2</v>
      </c>
      <c r="V5038" s="22">
        <v>2.0659215640833866</v>
      </c>
      <c r="W5038" s="22">
        <v>0.44126786824114356</v>
      </c>
      <c r="X5038" s="22">
        <v>0.9220591798253468</v>
      </c>
      <c r="Y5038" s="22">
        <v>6.8828938913526663E-2</v>
      </c>
      <c r="Z5038" s="22">
        <v>5.4871432935500524</v>
      </c>
      <c r="AA5038" s="22">
        <v>15.442795293423643</v>
      </c>
      <c r="AB5038" s="22">
        <v>0.40386175222003345</v>
      </c>
      <c r="AC5038" s="22">
        <v>0.38359440014326196</v>
      </c>
      <c r="AD5038" s="22">
        <v>0.44737756897114744</v>
      </c>
      <c r="AE5038" s="22">
        <v>6.8900569887602572</v>
      </c>
      <c r="AF5038" s="22">
        <v>0.3950132201283037</v>
      </c>
      <c r="AG5038" s="22">
        <v>1</v>
      </c>
      <c r="AH5038" s="22">
        <v>0.14467349969978194</v>
      </c>
      <c r="AI5038" s="22">
        <v>3.3203063277538423</v>
      </c>
      <c r="AJ5038" s="22">
        <v>0.61488870864101297</v>
      </c>
      <c r="AK5038" s="22">
        <v>3.3207276864248771</v>
      </c>
      <c r="AL5038" s="22">
        <v>396.50166963373397</v>
      </c>
      <c r="AM5038" s="22">
        <v>0.10533966775868789</v>
      </c>
      <c r="AN5038" s="22">
        <v>1.5358523559216695</v>
      </c>
    </row>
    <row r="5039" spans="1:40" x14ac:dyDescent="0.2">
      <c r="A5039" s="20">
        <v>43619</v>
      </c>
      <c r="B5039" s="22">
        <v>0.38894831037075472</v>
      </c>
      <c r="C5039" s="22">
        <v>7.387561024685213E-2</v>
      </c>
      <c r="D5039" s="22">
        <v>3.990405489838926E-2</v>
      </c>
      <c r="E5039" s="22">
        <v>0.1422550275868642</v>
      </c>
      <c r="F5039" s="22">
        <v>0.10509483315506887</v>
      </c>
      <c r="G5039" s="22">
        <v>0.73100424657679308</v>
      </c>
      <c r="H5039" s="22">
        <v>2.4292325450867849</v>
      </c>
      <c r="I5039" s="22">
        <v>0.70345974224020158</v>
      </c>
      <c r="J5039" s="22">
        <v>0.1190312298128753</v>
      </c>
      <c r="K5039" s="22">
        <v>0.13410075294665832</v>
      </c>
      <c r="L5039" s="22">
        <v>0.82986158913045771</v>
      </c>
      <c r="M5039" s="22">
        <v>30.424975378326575</v>
      </c>
      <c r="N5039" s="22">
        <v>1511.1883002043862</v>
      </c>
      <c r="O5039" s="22">
        <v>0.38246725052685088</v>
      </c>
      <c r="P5039" s="22">
        <v>7.3234705440066072</v>
      </c>
      <c r="Q5039" s="22">
        <v>13.069078355166315</v>
      </c>
      <c r="R5039" s="22">
        <v>11.443518410657743</v>
      </c>
      <c r="S5039" s="22">
        <v>10.717046669984857</v>
      </c>
      <c r="T5039" s="22">
        <v>124.84723972508446</v>
      </c>
      <c r="U5039" s="22">
        <v>3.2193499878215376E-2</v>
      </c>
      <c r="V5039" s="22">
        <v>2.0936894386258458</v>
      </c>
      <c r="W5039" s="22">
        <v>0.44266062332546141</v>
      </c>
      <c r="X5039" s="22">
        <v>0.92193076279532771</v>
      </c>
      <c r="Y5039" s="22">
        <v>6.9851422762075205E-2</v>
      </c>
      <c r="Z5039" s="22">
        <v>5.4771309661226955</v>
      </c>
      <c r="AA5039" s="22">
        <v>15.630791388238782</v>
      </c>
      <c r="AB5039" s="22">
        <v>0.40309650636986516</v>
      </c>
      <c r="AC5039" s="22">
        <v>0.38552775100869435</v>
      </c>
      <c r="AD5039" s="22">
        <v>0.44550932446600089</v>
      </c>
      <c r="AE5039" s="22">
        <v>6.9175782863315298</v>
      </c>
      <c r="AF5039" s="22">
        <v>0.397123764945091</v>
      </c>
      <c r="AG5039" s="22">
        <v>1</v>
      </c>
      <c r="AH5039" s="22">
        <v>0.14470130997892597</v>
      </c>
      <c r="AI5039" s="22">
        <v>3.3146596914083597</v>
      </c>
      <c r="AJ5039" s="22">
        <v>0.61732095013184507</v>
      </c>
      <c r="AK5039" s="22">
        <v>3.323661163413782</v>
      </c>
      <c r="AL5039" s="22">
        <v>398.22088553304599</v>
      </c>
      <c r="AM5039" s="22">
        <v>0.10589967065202427</v>
      </c>
      <c r="AN5039" s="22">
        <v>1.5302290609876203</v>
      </c>
    </row>
    <row r="5040" spans="1:40" x14ac:dyDescent="0.2">
      <c r="A5040" s="20">
        <v>43620</v>
      </c>
      <c r="B5040" s="22">
        <v>0.38925512972697979</v>
      </c>
      <c r="C5040" s="22">
        <v>7.4084280142445308E-2</v>
      </c>
      <c r="D5040" s="22">
        <v>3.9936620315414617E-2</v>
      </c>
      <c r="E5040" s="22">
        <v>0.1419153807020519</v>
      </c>
      <c r="F5040" s="22">
        <v>0.10512760725792776</v>
      </c>
      <c r="G5040" s="22">
        <v>0.73206715278955403</v>
      </c>
      <c r="H5040" s="22">
        <v>2.4219942343564527</v>
      </c>
      <c r="I5040" s="22">
        <v>0.70334492114634561</v>
      </c>
      <c r="J5040" s="22">
        <v>0.11924495506189588</v>
      </c>
      <c r="K5040" s="22">
        <v>0.13455994573511956</v>
      </c>
      <c r="L5040" s="22">
        <v>0.83106876377819239</v>
      </c>
      <c r="M5040" s="22">
        <v>30.313082923520433</v>
      </c>
      <c r="N5040" s="22">
        <v>1512.421570289978</v>
      </c>
      <c r="O5040" s="22">
        <v>0.38337290147532643</v>
      </c>
      <c r="P5040" s="22">
        <v>7.3425046633881639</v>
      </c>
      <c r="Q5040" s="22">
        <v>13.129557402068848</v>
      </c>
      <c r="R5040" s="22">
        <v>11.461336272681024</v>
      </c>
      <c r="S5040" s="22">
        <v>10.736391385450229</v>
      </c>
      <c r="T5040" s="22">
        <v>124.80498558589113</v>
      </c>
      <c r="U5040" s="22">
        <v>3.2212353739189417E-2</v>
      </c>
      <c r="V5040" s="22">
        <v>2.0730668136340511</v>
      </c>
      <c r="W5040" s="22">
        <v>0.44227997286755977</v>
      </c>
      <c r="X5040" s="22">
        <v>0.92134771917924363</v>
      </c>
      <c r="Y5040" s="22">
        <v>7.0003815499406472E-2</v>
      </c>
      <c r="Z5040" s="22">
        <v>5.4826606749194502</v>
      </c>
      <c r="AA5040" s="22">
        <v>15.668984229269121</v>
      </c>
      <c r="AB5040" s="22">
        <v>0.40281075122943871</v>
      </c>
      <c r="AC5040" s="22">
        <v>0.38702942173986771</v>
      </c>
      <c r="AD5040" s="22">
        <v>0.4453853654400543</v>
      </c>
      <c r="AE5040" s="22">
        <v>6.9039871968797701</v>
      </c>
      <c r="AF5040" s="22">
        <v>0.39744785484144479</v>
      </c>
      <c r="AG5040" s="22">
        <v>1</v>
      </c>
      <c r="AH5040" s="22">
        <v>0.14476640664744786</v>
      </c>
      <c r="AI5040" s="22">
        <v>3.3184246226895029</v>
      </c>
      <c r="AJ5040" s="22">
        <v>0.61202730201797528</v>
      </c>
      <c r="AK5040" s="22">
        <v>3.3226640664744789</v>
      </c>
      <c r="AL5040" s="22">
        <v>397.99262336781413</v>
      </c>
      <c r="AM5040" s="22">
        <v>0.10598609462438528</v>
      </c>
      <c r="AN5040" s="22">
        <v>1.5526962862472444</v>
      </c>
    </row>
    <row r="5041" spans="1:40" x14ac:dyDescent="0.2">
      <c r="A5041" s="20">
        <v>43621</v>
      </c>
      <c r="B5041" s="22">
        <v>0.38887594765151834</v>
      </c>
      <c r="C5041" s="22">
        <v>7.3789759010630632E-2</v>
      </c>
      <c r="D5041" s="22">
        <v>3.9895599508703576E-2</v>
      </c>
      <c r="E5041" s="22">
        <v>0.14201008004743551</v>
      </c>
      <c r="F5041" s="22">
        <v>0.10531108381686503</v>
      </c>
      <c r="G5041" s="22">
        <v>0.73148108932277334</v>
      </c>
      <c r="H5041" s="22">
        <v>2.421117275846004</v>
      </c>
      <c r="I5041" s="22">
        <v>0.70467155139553594</v>
      </c>
      <c r="J5041" s="22">
        <v>0.11878997077633306</v>
      </c>
      <c r="K5041" s="22">
        <v>0.13430180847909873</v>
      </c>
      <c r="L5041" s="22">
        <v>0.83025920121977048</v>
      </c>
      <c r="M5041" s="22">
        <v>30.339672186692646</v>
      </c>
      <c r="N5041" s="22">
        <v>1510.9482868154673</v>
      </c>
      <c r="O5041" s="22">
        <v>0.38152767777730717</v>
      </c>
      <c r="P5041" s="22">
        <v>7.3450933886747709</v>
      </c>
      <c r="Q5041" s="22">
        <v>13.16547371987633</v>
      </c>
      <c r="R5041" s="22">
        <v>11.482995214095126</v>
      </c>
      <c r="S5041" s="22">
        <v>10.725932827919189</v>
      </c>
      <c r="T5041" s="22">
        <v>124.92482317563847</v>
      </c>
      <c r="U5041" s="22">
        <v>3.219579856846385E-2</v>
      </c>
      <c r="V5041" s="22">
        <v>2.0725509296514337</v>
      </c>
      <c r="W5041" s="22">
        <v>0.44184913811359117</v>
      </c>
      <c r="X5041" s="22">
        <v>0.92505611791114306</v>
      </c>
      <c r="Y5041" s="22">
        <v>7.0073270933039694E-2</v>
      </c>
      <c r="Z5041" s="22">
        <v>5.4794375502943549</v>
      </c>
      <c r="AA5041" s="22">
        <v>15.737368175850239</v>
      </c>
      <c r="AB5041" s="22">
        <v>0.40361484054042607</v>
      </c>
      <c r="AC5041" s="22">
        <v>0.38546651984244629</v>
      </c>
      <c r="AD5041" s="22">
        <v>0.44515268307144978</v>
      </c>
      <c r="AE5041" s="22">
        <v>6.9145207742154087</v>
      </c>
      <c r="AF5041" s="22">
        <v>0.39706069205031552</v>
      </c>
      <c r="AG5041" s="22">
        <v>1</v>
      </c>
      <c r="AH5041" s="22">
        <v>0.14466773961289231</v>
      </c>
      <c r="AI5041" s="22">
        <v>3.3257803566134432</v>
      </c>
      <c r="AJ5041" s="22">
        <v>0.60670873745288223</v>
      </c>
      <c r="AK5041" s="22">
        <v>3.3198509169454917</v>
      </c>
      <c r="AL5041" s="22">
        <v>397.62610647579521</v>
      </c>
      <c r="AM5041" s="22">
        <v>0.10588285121341748</v>
      </c>
      <c r="AN5041" s="22">
        <v>1.5744779975435179</v>
      </c>
    </row>
    <row r="5042" spans="1:40" x14ac:dyDescent="0.2">
      <c r="A5042" s="20">
        <v>43622</v>
      </c>
      <c r="B5042" s="22">
        <v>0.39000329188391331</v>
      </c>
      <c r="C5042" s="22">
        <v>7.4078007029765011E-2</v>
      </c>
      <c r="D5042" s="22">
        <v>4.001125611918744E-2</v>
      </c>
      <c r="E5042" s="22">
        <v>0.14188019666351639</v>
      </c>
      <c r="F5042" s="22">
        <v>0.10524471440252307</v>
      </c>
      <c r="G5042" s="22">
        <v>0.73358040160983751</v>
      </c>
      <c r="H5042" s="22">
        <v>2.4141189962939764</v>
      </c>
      <c r="I5042" s="22">
        <v>0.70321011776449238</v>
      </c>
      <c r="J5042" s="22">
        <v>0.1197183846407068</v>
      </c>
      <c r="K5042" s="22">
        <v>0.13485043166155186</v>
      </c>
      <c r="L5042" s="22">
        <v>0.83254929861634697</v>
      </c>
      <c r="M5042" s="22">
        <v>30.217370528081897</v>
      </c>
      <c r="N5042" s="22">
        <v>1515.3284981576071</v>
      </c>
      <c r="O5042" s="22">
        <v>0.38165677331662617</v>
      </c>
      <c r="P5042" s="22">
        <v>7.3430249227469195</v>
      </c>
      <c r="Q5042" s="22">
        <v>13.101697974960445</v>
      </c>
      <c r="R5042" s="22">
        <v>11.510974716207752</v>
      </c>
      <c r="S5042" s="22">
        <v>10.746408129891369</v>
      </c>
      <c r="T5042" s="22">
        <v>125.05654607044633</v>
      </c>
      <c r="U5042" s="22">
        <v>3.2230729205381704E-2</v>
      </c>
      <c r="V5042" s="22">
        <v>2.0902825710675264</v>
      </c>
      <c r="W5042" s="22">
        <v>0.44313005065253641</v>
      </c>
      <c r="X5042" s="22">
        <v>0.92268320395875603</v>
      </c>
      <c r="Y5042" s="22">
        <v>7.0297650019645122E-2</v>
      </c>
      <c r="Z5042" s="22">
        <v>5.4828981321213544</v>
      </c>
      <c r="AA5042" s="22">
        <v>15.75113357615402</v>
      </c>
      <c r="AB5042" s="22">
        <v>0.40231069012753401</v>
      </c>
      <c r="AC5042" s="22">
        <v>0.38658398020622065</v>
      </c>
      <c r="AD5042" s="22">
        <v>0.44429813849274197</v>
      </c>
      <c r="AE5042" s="22">
        <v>6.9105138524598875</v>
      </c>
      <c r="AF5042" s="22">
        <v>0.39821176370644895</v>
      </c>
      <c r="AG5042" s="22">
        <v>1</v>
      </c>
      <c r="AH5042" s="22">
        <v>0.14480041626403034</v>
      </c>
      <c r="AI5042" s="22">
        <v>3.3226789563666101</v>
      </c>
      <c r="AJ5042" s="22">
        <v>0.61334168693122093</v>
      </c>
      <c r="AK5042" s="22">
        <v>3.3233160951885403</v>
      </c>
      <c r="AL5042" s="22">
        <v>399.80461076127472</v>
      </c>
      <c r="AM5042" s="22">
        <v>0.10618980365505305</v>
      </c>
      <c r="AN5042" s="22">
        <v>1.5920824882394795</v>
      </c>
    </row>
    <row r="5043" spans="1:40" x14ac:dyDescent="0.2">
      <c r="A5043" s="20">
        <v>43623</v>
      </c>
      <c r="B5043" s="22">
        <v>0.39084997924803389</v>
      </c>
      <c r="C5043" s="22">
        <v>7.4472953270829118E-2</v>
      </c>
      <c r="D5043" s="22">
        <v>4.0098119552608898E-2</v>
      </c>
      <c r="E5043" s="22">
        <v>0.14116657975672312</v>
      </c>
      <c r="F5043" s="22">
        <v>0.10510072685091576</v>
      </c>
      <c r="G5043" s="22">
        <v>0.73490693541349628</v>
      </c>
      <c r="H5043" s="22">
        <v>2.4036097779007526</v>
      </c>
      <c r="I5043" s="22">
        <v>0.70103334149222596</v>
      </c>
      <c r="J5043" s="22">
        <v>0.12058488618344738</v>
      </c>
      <c r="K5043" s="22">
        <v>0.13551565975289198</v>
      </c>
      <c r="L5043" s="22">
        <v>0.83450573073525813</v>
      </c>
      <c r="M5043" s="22">
        <v>30.041397511892477</v>
      </c>
      <c r="N5043" s="22">
        <v>1518.6182383177074</v>
      </c>
      <c r="O5043" s="22">
        <v>0.3801866612747028</v>
      </c>
      <c r="P5043" s="22">
        <v>7.3791863100875847</v>
      </c>
      <c r="Q5043" s="22">
        <v>13.13865505975502</v>
      </c>
      <c r="R5043" s="22">
        <v>11.512552278991562</v>
      </c>
      <c r="S5043" s="22">
        <v>10.759096278480744</v>
      </c>
      <c r="T5043" s="22">
        <v>125.68986984792534</v>
      </c>
      <c r="U5043" s="22">
        <v>3.2314535954111552E-2</v>
      </c>
      <c r="V5043" s="22">
        <v>2.086956059042004</v>
      </c>
      <c r="W5043" s="22">
        <v>0.44238934945246738</v>
      </c>
      <c r="X5043" s="22">
        <v>0.9178009301137634</v>
      </c>
      <c r="Y5043" s="22">
        <v>7.0918513946385431E-2</v>
      </c>
      <c r="Z5043" s="22">
        <v>5.5232155969648922</v>
      </c>
      <c r="AA5043" s="22">
        <v>15.750210180169635</v>
      </c>
      <c r="AB5043" s="22">
        <v>0.39993827620334804</v>
      </c>
      <c r="AC5043" s="22">
        <v>0.38745517043217303</v>
      </c>
      <c r="AD5043" s="22">
        <v>0.44266604233401091</v>
      </c>
      <c r="AE5043" s="22">
        <v>6.8929730650121845</v>
      </c>
      <c r="AF5043" s="22">
        <v>0.39906562942309537</v>
      </c>
      <c r="AG5043" s="22">
        <v>1</v>
      </c>
      <c r="AH5043" s="22">
        <v>0.14496578586099376</v>
      </c>
      <c r="AI5043" s="22">
        <v>3.3256355954750072</v>
      </c>
      <c r="AJ5043" s="22">
        <v>0.62043057669181734</v>
      </c>
      <c r="AK5043" s="22">
        <v>3.3367033107367483</v>
      </c>
      <c r="AL5043" s="22">
        <v>400.02021986442048</v>
      </c>
      <c r="AM5043" s="22">
        <v>0.10642033905520024</v>
      </c>
      <c r="AN5043" s="22">
        <v>1.5908244383666605</v>
      </c>
    </row>
    <row r="5044" spans="1:40" x14ac:dyDescent="0.2">
      <c r="A5044" s="20">
        <v>43626</v>
      </c>
      <c r="B5044" s="22">
        <v>0.39002219414032224</v>
      </c>
      <c r="C5044" s="22">
        <v>7.3920292240546262E-2</v>
      </c>
      <c r="D5044" s="22">
        <v>3.9990867482929626E-2</v>
      </c>
      <c r="E5044" s="22">
        <v>0.140863766207563</v>
      </c>
      <c r="F5044" s="22">
        <v>0.1050876615446697</v>
      </c>
      <c r="G5044" s="22">
        <v>0.73588973016597825</v>
      </c>
      <c r="H5044" s="22">
        <v>2.405250135394875</v>
      </c>
      <c r="I5044" s="22">
        <v>0.70111183085728845</v>
      </c>
      <c r="J5044" s="22">
        <v>0.12012445709309859</v>
      </c>
      <c r="K5044" s="22">
        <v>0.13468338837621724</v>
      </c>
      <c r="L5044" s="22">
        <v>0.83282184158268646</v>
      </c>
      <c r="M5044" s="22">
        <v>30.028990432095487</v>
      </c>
      <c r="N5044" s="22">
        <v>1512.7058798543046</v>
      </c>
      <c r="O5044" s="22">
        <v>0.38000828298059874</v>
      </c>
      <c r="P5044" s="22">
        <v>7.3824719387484201</v>
      </c>
      <c r="Q5044" s="22">
        <v>13.135957693083713</v>
      </c>
      <c r="R5044" s="22">
        <v>11.514404952797632</v>
      </c>
      <c r="S5044" s="22">
        <v>10.746636366532512</v>
      </c>
      <c r="T5044" s="22">
        <v>125.62732958829339</v>
      </c>
      <c r="U5044" s="22">
        <v>3.2239909099597529E-2</v>
      </c>
      <c r="V5044" s="22">
        <v>2.0406503201690578</v>
      </c>
      <c r="W5044" s="22">
        <v>0.44197134938249322</v>
      </c>
      <c r="X5044" s="22">
        <v>0.91911350869182018</v>
      </c>
      <c r="Y5044" s="22">
        <v>7.0161093353439036E-2</v>
      </c>
      <c r="Z5044" s="22">
        <v>5.5304824305238451</v>
      </c>
      <c r="AA5044" s="22">
        <v>15.875712814195756</v>
      </c>
      <c r="AB5044" s="22">
        <v>0.40014229735900353</v>
      </c>
      <c r="AC5044" s="22">
        <v>0.38659219063598427</v>
      </c>
      <c r="AD5044" s="22">
        <v>0.44249169047138659</v>
      </c>
      <c r="AE5044" s="22">
        <v>6.8747464664592384</v>
      </c>
      <c r="AF5044" s="22">
        <v>0.39822022109186678</v>
      </c>
      <c r="AG5044" s="22">
        <v>1</v>
      </c>
      <c r="AH5044" s="22">
        <v>0.14506897174229313</v>
      </c>
      <c r="AI5044" s="22">
        <v>3.3291210483280063</v>
      </c>
      <c r="AJ5044" s="22">
        <v>0.61312109080482968</v>
      </c>
      <c r="AK5044" s="22">
        <v>3.3294396245048801</v>
      </c>
      <c r="AL5044" s="22">
        <v>399.40532446983616</v>
      </c>
      <c r="AM5044" s="22">
        <v>0.10619205895783114</v>
      </c>
      <c r="AN5044" s="22">
        <v>1.5736813601078912</v>
      </c>
    </row>
    <row r="5045" spans="1:40" x14ac:dyDescent="0.2">
      <c r="A5045" s="20">
        <v>43627</v>
      </c>
      <c r="B5045" s="22">
        <v>0.38867253640365729</v>
      </c>
      <c r="C5045" s="22">
        <v>7.3653911276667788E-2</v>
      </c>
      <c r="D5045" s="22">
        <v>3.9873645445309851E-2</v>
      </c>
      <c r="E5045" s="22">
        <v>0.14052446664409074</v>
      </c>
      <c r="F5045" s="22">
        <v>0.10499915340331864</v>
      </c>
      <c r="G5045" s="22">
        <v>0.731321960717914</v>
      </c>
      <c r="H5045" s="22">
        <v>2.3927996952251944</v>
      </c>
      <c r="I5045" s="22">
        <v>0.69772265492719265</v>
      </c>
      <c r="J5045" s="22">
        <v>0.11988867253640365</v>
      </c>
      <c r="K5045" s="22">
        <v>0.13463003725025396</v>
      </c>
      <c r="L5045" s="22">
        <v>0.82929436166610215</v>
      </c>
      <c r="M5045" s="22">
        <v>29.988570944801893</v>
      </c>
      <c r="N5045" s="22">
        <v>1506.412969861158</v>
      </c>
      <c r="O5045" s="22">
        <v>0.37869327802235014</v>
      </c>
      <c r="P5045" s="22">
        <v>7.3421097189299003</v>
      </c>
      <c r="Q5045" s="22">
        <v>13.129656281747375</v>
      </c>
      <c r="R5045" s="22">
        <v>11.481967490687435</v>
      </c>
      <c r="S5045" s="22">
        <v>10.714739248222147</v>
      </c>
      <c r="T5045" s="22">
        <v>124.68358449034879</v>
      </c>
      <c r="U5045" s="22">
        <v>3.2117761598374532E-2</v>
      </c>
      <c r="V5045" s="22">
        <v>2.0238951913308498</v>
      </c>
      <c r="W5045" s="22">
        <v>0.44033609888249231</v>
      </c>
      <c r="X5045" s="22">
        <v>0.91304393836776154</v>
      </c>
      <c r="Y5045" s="22">
        <v>6.9653741957331525E-2</v>
      </c>
      <c r="Z5045" s="22">
        <v>5.4986454453098537</v>
      </c>
      <c r="AA5045" s="22">
        <v>15.958347443278022</v>
      </c>
      <c r="AB5045" s="22">
        <v>0.39832373857094472</v>
      </c>
      <c r="AC5045" s="22">
        <v>0.38525440230274294</v>
      </c>
      <c r="AD5045" s="22">
        <v>0.44064299017947844</v>
      </c>
      <c r="AE5045" s="22">
        <v>6.8278022350152376</v>
      </c>
      <c r="AF5045" s="22">
        <v>0.39683161192008121</v>
      </c>
      <c r="AG5045" s="22">
        <v>0.99999999999999989</v>
      </c>
      <c r="AH5045" s="22">
        <v>0.14429182187605824</v>
      </c>
      <c r="AI5045" s="22">
        <v>3.3101930240433455</v>
      </c>
      <c r="AJ5045" s="22">
        <v>0.61321114121232634</v>
      </c>
      <c r="AK5045" s="22">
        <v>3.3207754825601081</v>
      </c>
      <c r="AL5045" s="22">
        <v>397.33745343718249</v>
      </c>
      <c r="AM5045" s="22">
        <v>0.10582458516762613</v>
      </c>
      <c r="AN5045" s="22">
        <v>1.5515048256010835</v>
      </c>
    </row>
    <row r="5046" spans="1:40" x14ac:dyDescent="0.2">
      <c r="A5046" s="20">
        <v>43628</v>
      </c>
      <c r="B5046" s="22">
        <v>0.38769198289966755</v>
      </c>
      <c r="C5046" s="22">
        <v>7.3130310867155754E-2</v>
      </c>
      <c r="D5046" s="22">
        <v>3.9787829207790157E-2</v>
      </c>
      <c r="E5046" s="22">
        <v>0.14082440491898457</v>
      </c>
      <c r="F5046" s="22">
        <v>0.10507204306750409</v>
      </c>
      <c r="G5046" s="22">
        <v>0.73004697313558886</v>
      </c>
      <c r="H5046" s="22">
        <v>2.3924631867841875</v>
      </c>
      <c r="I5046" s="22">
        <v>0.69829524462975678</v>
      </c>
      <c r="J5046" s="22">
        <v>0.11914287222251545</v>
      </c>
      <c r="K5046" s="22">
        <v>0.13391038159075316</v>
      </c>
      <c r="L5046" s="22">
        <v>0.82586161397582747</v>
      </c>
      <c r="M5046" s="22">
        <v>30.101863091782345</v>
      </c>
      <c r="N5046" s="22">
        <v>1502.0847627592759</v>
      </c>
      <c r="O5046" s="22">
        <v>0.37899403599514436</v>
      </c>
      <c r="P5046" s="22">
        <v>7.3225312714413899</v>
      </c>
      <c r="Q5046" s="22">
        <v>13.214756953607433</v>
      </c>
      <c r="R5046" s="22">
        <v>11.451944898928591</v>
      </c>
      <c r="S5046" s="22">
        <v>10.687707816540879</v>
      </c>
      <c r="T5046" s="22">
        <v>124.91159550324591</v>
      </c>
      <c r="U5046" s="22">
        <v>3.2032511743283899E-2</v>
      </c>
      <c r="V5046" s="22">
        <v>2.0231171161661479</v>
      </c>
      <c r="W5046" s="22">
        <v>0.43859186150841828</v>
      </c>
      <c r="X5046" s="22">
        <v>0.91368554388557555</v>
      </c>
      <c r="Y5046" s="22">
        <v>6.9372460020055954E-2</v>
      </c>
      <c r="Z5046" s="22">
        <v>5.4879400432786198</v>
      </c>
      <c r="AA5046" s="22">
        <v>15.918087296141872</v>
      </c>
      <c r="AB5046" s="22">
        <v>0.39808940729403075</v>
      </c>
      <c r="AC5046" s="22">
        <v>0.38428247215918088</v>
      </c>
      <c r="AD5046" s="22">
        <v>0.44148413996938835</v>
      </c>
      <c r="AE5046" s="22">
        <v>6.8497915237240727</v>
      </c>
      <c r="AF5046" s="22">
        <v>0.39588325328548057</v>
      </c>
      <c r="AG5046" s="22">
        <v>1</v>
      </c>
      <c r="AH5046" s="22">
        <v>0.1442550271810841</v>
      </c>
      <c r="AI5046" s="22">
        <v>3.2997308280994355</v>
      </c>
      <c r="AJ5046" s="22">
        <v>0.61297303003113957</v>
      </c>
      <c r="AK5046" s="22">
        <v>3.315564469309126</v>
      </c>
      <c r="AL5046" s="22">
        <v>394.78545416160875</v>
      </c>
      <c r="AM5046" s="22">
        <v>0.10555760806460127</v>
      </c>
      <c r="AN5046" s="22">
        <v>1.5690716208370719</v>
      </c>
    </row>
    <row r="5047" spans="1:40" x14ac:dyDescent="0.2">
      <c r="A5047" s="20">
        <v>43629</v>
      </c>
      <c r="B5047" s="22">
        <v>0.38736895395194798</v>
      </c>
      <c r="C5047" s="22">
        <v>7.2911173455396869E-2</v>
      </c>
      <c r="D5047" s="22">
        <v>3.9739911827367261E-2</v>
      </c>
      <c r="E5047" s="22">
        <v>0.14052777016052481</v>
      </c>
      <c r="F5047" s="22">
        <v>0.1047946505790284</v>
      </c>
      <c r="G5047" s="22">
        <v>0.72997658573628355</v>
      </c>
      <c r="H5047" s="22">
        <v>2.3889931866601977</v>
      </c>
      <c r="I5047" s="22">
        <v>0.69840951758179159</v>
      </c>
      <c r="J5047" s="22">
        <v>0.11891703756829158</v>
      </c>
      <c r="K5047" s="22">
        <v>0.13365114856455798</v>
      </c>
      <c r="L5047" s="22">
        <v>0.82560592317590209</v>
      </c>
      <c r="M5047" s="22">
        <v>30.091547661737714</v>
      </c>
      <c r="N5047" s="22">
        <v>1505.5793448224942</v>
      </c>
      <c r="O5047" s="22">
        <v>0.37921614951378485</v>
      </c>
      <c r="P5047" s="22">
        <v>7.3312485497922228</v>
      </c>
      <c r="Q5047" s="22">
        <v>13.213238551268798</v>
      </c>
      <c r="R5047" s="22">
        <v>11.429746661885375</v>
      </c>
      <c r="S5047" s="22">
        <v>10.699896639736746</v>
      </c>
      <c r="T5047" s="22">
        <v>124.69888413103548</v>
      </c>
      <c r="U5047" s="22">
        <v>3.2010040711287359E-2</v>
      </c>
      <c r="V5047" s="22">
        <v>2.0237517666167442</v>
      </c>
      <c r="W5047" s="22">
        <v>0.43928111882211485</v>
      </c>
      <c r="X5047" s="22">
        <v>0.91523403716750673</v>
      </c>
      <c r="Y5047" s="22">
        <v>6.9261923344653725E-2</v>
      </c>
      <c r="Z5047" s="22">
        <v>5.4686016832957156</v>
      </c>
      <c r="AA5047" s="22">
        <v>16.05775518383361</v>
      </c>
      <c r="AB5047" s="22">
        <v>0.3979264665555719</v>
      </c>
      <c r="AC5047" s="22">
        <v>0.38396228405087851</v>
      </c>
      <c r="AD5047" s="22">
        <v>0.44111629084312443</v>
      </c>
      <c r="AE5047" s="22">
        <v>6.8080135844917402</v>
      </c>
      <c r="AF5047" s="22">
        <v>0.39554285232138708</v>
      </c>
      <c r="AG5047" s="22">
        <v>0.99999999999999989</v>
      </c>
      <c r="AH5047" s="22">
        <v>0.144134832408716</v>
      </c>
      <c r="AI5047" s="22">
        <v>3.2895985824878178</v>
      </c>
      <c r="AJ5047" s="22">
        <v>0.61825257873309847</v>
      </c>
      <c r="AK5047" s="22">
        <v>3.3184972683358991</v>
      </c>
      <c r="AL5047" s="22">
        <v>395.64199379838414</v>
      </c>
      <c r="AM5047" s="22">
        <v>0.1054696563798595</v>
      </c>
      <c r="AN5047" s="22">
        <v>1.5669732318012106</v>
      </c>
    </row>
    <row r="5048" spans="1:40" x14ac:dyDescent="0.2">
      <c r="A5048" s="20">
        <v>43630</v>
      </c>
      <c r="B5048" s="22">
        <v>0.38720151810658376</v>
      </c>
      <c r="C5048" s="22">
        <v>7.2447419745927999E-2</v>
      </c>
      <c r="D5048" s="22">
        <v>3.9722734700332087E-2</v>
      </c>
      <c r="E5048" s="22">
        <v>0.14138421801697326</v>
      </c>
      <c r="F5048" s="22">
        <v>0.10530810183964999</v>
      </c>
      <c r="G5048" s="22">
        <v>0.73003004585946973</v>
      </c>
      <c r="H5048" s="22">
        <v>2.4022982446892627</v>
      </c>
      <c r="I5048" s="22">
        <v>0.70233514311317269</v>
      </c>
      <c r="J5048" s="22">
        <v>0.11814875336039218</v>
      </c>
      <c r="K5048" s="22">
        <v>0.13272890200832849</v>
      </c>
      <c r="L5048" s="22">
        <v>0.82522797954773075</v>
      </c>
      <c r="M5048" s="22">
        <v>30.295714511623004</v>
      </c>
      <c r="N5048" s="22">
        <v>1509.6726582678825</v>
      </c>
      <c r="O5048" s="22">
        <v>0.37984291813821097</v>
      </c>
      <c r="P5048" s="22">
        <v>7.3599915660745339</v>
      </c>
      <c r="Q5048" s="22">
        <v>13.291866533129513</v>
      </c>
      <c r="R5048" s="22">
        <v>11.443782615571134</v>
      </c>
      <c r="S5048" s="22">
        <v>10.72689895103052</v>
      </c>
      <c r="T5048" s="22">
        <v>125.11517579463391</v>
      </c>
      <c r="U5048" s="22">
        <v>3.2017289547203627E-2</v>
      </c>
      <c r="V5048" s="22">
        <v>2.0188709082283482</v>
      </c>
      <c r="W5048" s="22">
        <v>0.43909124453112647</v>
      </c>
      <c r="X5048" s="22">
        <v>0.91898160350007907</v>
      </c>
      <c r="Y5048" s="22">
        <v>6.8420220336302781E-2</v>
      </c>
      <c r="Z5048" s="22">
        <v>5.4894312371514413</v>
      </c>
      <c r="AA5048" s="22">
        <v>16.34073058879342</v>
      </c>
      <c r="AB5048" s="22">
        <v>0.4003478994254388</v>
      </c>
      <c r="AC5048" s="22">
        <v>0.38379632070001579</v>
      </c>
      <c r="AD5048" s="22">
        <v>0.44399346370776449</v>
      </c>
      <c r="AE5048" s="22">
        <v>6.7858837172526494</v>
      </c>
      <c r="AF5048" s="22">
        <v>0.39537188340098045</v>
      </c>
      <c r="AG5048" s="22">
        <v>1</v>
      </c>
      <c r="AH5048" s="22">
        <v>0.14455748247324865</v>
      </c>
      <c r="AI5048" s="22">
        <v>3.2902851721047917</v>
      </c>
      <c r="AJ5048" s="22">
        <v>0.62205471509145538</v>
      </c>
      <c r="AK5048" s="22">
        <v>3.3206473037794528</v>
      </c>
      <c r="AL5048" s="22">
        <v>394.14263876442993</v>
      </c>
      <c r="AM5048" s="22">
        <v>0.10542406831479627</v>
      </c>
      <c r="AN5048" s="22">
        <v>1.5638922566021825</v>
      </c>
    </row>
    <row r="5049" spans="1:40" x14ac:dyDescent="0.2">
      <c r="A5049" s="20">
        <v>43633</v>
      </c>
      <c r="B5049" s="22">
        <v>0.3874179869623004</v>
      </c>
      <c r="C5049" s="22">
        <v>7.2276956182359034E-2</v>
      </c>
      <c r="D5049" s="22">
        <v>3.9747051749963083E-2</v>
      </c>
      <c r="E5049" s="22">
        <v>0.14146326026877071</v>
      </c>
      <c r="F5049" s="22">
        <v>0.10536697538026625</v>
      </c>
      <c r="G5049" s="22">
        <v>0.73048036961245544</v>
      </c>
      <c r="H5049" s="22">
        <v>2.4030083753507312</v>
      </c>
      <c r="I5049" s="22">
        <v>0.70203160270880371</v>
      </c>
      <c r="J5049" s="22">
        <v>0.1183202886015063</v>
      </c>
      <c r="K5049" s="22">
        <v>0.13219130398092868</v>
      </c>
      <c r="L5049" s="22">
        <v>0.82628003628615443</v>
      </c>
      <c r="M5049" s="22">
        <v>30.291555030484592</v>
      </c>
      <c r="N5049" s="22">
        <v>1511.5714858336323</v>
      </c>
      <c r="O5049" s="22">
        <v>0.38039281871690472</v>
      </c>
      <c r="P5049" s="22">
        <v>7.366933187063565</v>
      </c>
      <c r="Q5049" s="22">
        <v>13.289804012573574</v>
      </c>
      <c r="R5049" s="22">
        <v>11.450180375941436</v>
      </c>
      <c r="S5049" s="22">
        <v>10.753992531803128</v>
      </c>
      <c r="T5049" s="22">
        <v>125.05537857851101</v>
      </c>
      <c r="U5049" s="22">
        <v>3.2066834033037277E-2</v>
      </c>
      <c r="V5049" s="22">
        <v>2.0228581675492077</v>
      </c>
      <c r="W5049" s="22">
        <v>0.44060251893419966</v>
      </c>
      <c r="X5049" s="22">
        <v>0.92128858040969608</v>
      </c>
      <c r="Y5049" s="22">
        <v>6.8490116242273372E-2</v>
      </c>
      <c r="Z5049" s="22">
        <v>5.5104322693614067</v>
      </c>
      <c r="AA5049" s="22">
        <v>16.481719794941036</v>
      </c>
      <c r="AB5049" s="22">
        <v>0.40051897639290313</v>
      </c>
      <c r="AC5049" s="22">
        <v>0.38395814434294639</v>
      </c>
      <c r="AD5049" s="22">
        <v>0.44377755743549713</v>
      </c>
      <c r="AE5049" s="22">
        <v>6.7807641189004455</v>
      </c>
      <c r="AF5049" s="22">
        <v>0.39559291998059115</v>
      </c>
      <c r="AG5049" s="22">
        <v>1</v>
      </c>
      <c r="AH5049" s="22">
        <v>0.14457500896605557</v>
      </c>
      <c r="AI5049" s="22">
        <v>3.3068922596569696</v>
      </c>
      <c r="AJ5049" s="22">
        <v>0.61904812134765086</v>
      </c>
      <c r="AK5049" s="22">
        <v>3.3220818126199871</v>
      </c>
      <c r="AL5049" s="22">
        <v>393.45161494483239</v>
      </c>
      <c r="AM5049" s="22">
        <v>0.10548300668762263</v>
      </c>
      <c r="AN5049" s="22">
        <v>1.5612434336828338</v>
      </c>
    </row>
    <row r="5050" spans="1:40" x14ac:dyDescent="0.2">
      <c r="A5050" s="20">
        <v>43634</v>
      </c>
      <c r="B5050" s="22">
        <v>0.38523102742959042</v>
      </c>
      <c r="C5050" s="22">
        <v>7.2124613206062824E-2</v>
      </c>
      <c r="D5050" s="22">
        <v>3.9537420674463732E-2</v>
      </c>
      <c r="E5050" s="22">
        <v>0.14030523941889128</v>
      </c>
      <c r="F5050" s="22">
        <v>0.10490376042376881</v>
      </c>
      <c r="G5050" s="22">
        <v>0.72378454922116742</v>
      </c>
      <c r="H5050" s="22">
        <v>2.398909109980595</v>
      </c>
      <c r="I5050" s="22">
        <v>0.69974301148581319</v>
      </c>
      <c r="J5050" s="22">
        <v>0.11738605968427125</v>
      </c>
      <c r="K5050" s="22">
        <v>0.13170399118896522</v>
      </c>
      <c r="L5050" s="22">
        <v>0.82141920595793783</v>
      </c>
      <c r="M5050" s="22">
        <v>30.27744270205066</v>
      </c>
      <c r="N5050" s="22">
        <v>1502.0716421041591</v>
      </c>
      <c r="O5050" s="22">
        <v>0.37799339172392094</v>
      </c>
      <c r="P5050" s="22">
        <v>7.3005716683274766</v>
      </c>
      <c r="Q5050" s="22">
        <v>13.243824408664185</v>
      </c>
      <c r="R5050" s="22">
        <v>11.374626317721718</v>
      </c>
      <c r="S5050" s="22">
        <v>10.699113651859234</v>
      </c>
      <c r="T5050" s="22">
        <v>123.13106414223526</v>
      </c>
      <c r="U5050" s="22">
        <v>3.1886505480673413E-2</v>
      </c>
      <c r="V5050" s="22">
        <v>2.0054124927885875</v>
      </c>
      <c r="W5050" s="22">
        <v>0.43845387318403523</v>
      </c>
      <c r="X5050" s="22">
        <v>0.91686159332878792</v>
      </c>
      <c r="Y5050" s="22">
        <v>6.8474327371899096E-2</v>
      </c>
      <c r="Z5050" s="22">
        <v>5.434520375517911</v>
      </c>
      <c r="AA5050" s="22">
        <v>16.300414328420832</v>
      </c>
      <c r="AB5050" s="22">
        <v>0.39909791786856874</v>
      </c>
      <c r="AC5050" s="22">
        <v>0.3818639534273876</v>
      </c>
      <c r="AD5050" s="22">
        <v>0.44220905228929563</v>
      </c>
      <c r="AE5050" s="22">
        <v>6.7124141186342898</v>
      </c>
      <c r="AF5050" s="22">
        <v>0.39332878795825249</v>
      </c>
      <c r="AG5050" s="22">
        <v>1</v>
      </c>
      <c r="AH5050" s="22">
        <v>0.14330518697225575</v>
      </c>
      <c r="AI5050" s="22">
        <v>3.2737189909267324</v>
      </c>
      <c r="AJ5050" s="22">
        <v>0.61074107096029784</v>
      </c>
      <c r="AK5050" s="22">
        <v>3.2834740651387215</v>
      </c>
      <c r="AL5050" s="22">
        <v>390.72743483505531</v>
      </c>
      <c r="AM5050" s="22">
        <v>0.10489327109665915</v>
      </c>
      <c r="AN5050" s="22">
        <v>1.5218754916872084</v>
      </c>
    </row>
    <row r="5051" spans="1:40" x14ac:dyDescent="0.2">
      <c r="A5051" s="20">
        <v>43635</v>
      </c>
      <c r="B5051" s="22">
        <v>0.38711173413999178</v>
      </c>
      <c r="C5051" s="22">
        <v>7.2525480358780314E-2</v>
      </c>
      <c r="D5051" s="22">
        <v>3.969138990482414E-2</v>
      </c>
      <c r="E5051" s="22">
        <v>0.13994961898036404</v>
      </c>
      <c r="F5051" s="22">
        <v>0.10476722493333473</v>
      </c>
      <c r="G5051" s="22">
        <v>0.72721523656945308</v>
      </c>
      <c r="H5051" s="22">
        <v>2.4057463874279326</v>
      </c>
      <c r="I5051" s="22">
        <v>0.70101289037385239</v>
      </c>
      <c r="J5051" s="22">
        <v>0.11830053648407939</v>
      </c>
      <c r="K5051" s="22">
        <v>0.13321458309179252</v>
      </c>
      <c r="L5051" s="22">
        <v>0.824636107802734</v>
      </c>
      <c r="M5051" s="22">
        <v>30.350875343866264</v>
      </c>
      <c r="N5051" s="22">
        <v>1503.5256173782898</v>
      </c>
      <c r="O5051" s="22">
        <v>0.37801574670362675</v>
      </c>
      <c r="P5051" s="22">
        <v>7.3400297226935924</v>
      </c>
      <c r="Q5051" s="22">
        <v>13.268758497844576</v>
      </c>
      <c r="R5051" s="22">
        <v>11.392645214330132</v>
      </c>
      <c r="S5051" s="22">
        <v>10.728627591513222</v>
      </c>
      <c r="T5051" s="22">
        <v>123.47354996469112</v>
      </c>
      <c r="U5051" s="22">
        <v>3.2001433434868304E-2</v>
      </c>
      <c r="V5051" s="22">
        <v>2.0044373241143796</v>
      </c>
      <c r="W5051" s="22">
        <v>0.43972722577653167</v>
      </c>
      <c r="X5051" s="22">
        <v>0.91754587518576669</v>
      </c>
      <c r="Y5051" s="22">
        <v>6.8899733338954633E-2</v>
      </c>
      <c r="Z5051" s="22">
        <v>5.4512684844588248</v>
      </c>
      <c r="AA5051" s="22">
        <v>16.468691042086068</v>
      </c>
      <c r="AB5051" s="22">
        <v>0.40000210799245339</v>
      </c>
      <c r="AC5051" s="22">
        <v>0.38370732632777171</v>
      </c>
      <c r="AD5051" s="22">
        <v>0.44377457128703474</v>
      </c>
      <c r="AE5051" s="22">
        <v>6.7157055977739599</v>
      </c>
      <c r="AF5051" s="22">
        <v>0.39522750508553178</v>
      </c>
      <c r="AG5051" s="22">
        <v>1</v>
      </c>
      <c r="AH5051" s="22">
        <v>0.14365968569832518</v>
      </c>
      <c r="AI5051" s="22">
        <v>3.2916302159638269</v>
      </c>
      <c r="AJ5051" s="22">
        <v>0.60955763778365668</v>
      </c>
      <c r="AK5051" s="22">
        <v>3.2830928465276092</v>
      </c>
      <c r="AL5051" s="22">
        <v>389.97860387659807</v>
      </c>
      <c r="AM5051" s="22">
        <v>0.10539962266935084</v>
      </c>
      <c r="AN5051" s="22">
        <v>1.5089431579834942</v>
      </c>
    </row>
    <row r="5052" spans="1:40" x14ac:dyDescent="0.2">
      <c r="A5052" s="20">
        <v>43636</v>
      </c>
      <c r="B5052" s="22">
        <v>0.39009209002942208</v>
      </c>
      <c r="C5052" s="22">
        <v>7.3523319914601634E-2</v>
      </c>
      <c r="D5052" s="22">
        <v>3.9999150265011101E-2</v>
      </c>
      <c r="E5052" s="22">
        <v>0.14008943460758175</v>
      </c>
      <c r="F5052" s="22">
        <v>0.10428372651279383</v>
      </c>
      <c r="G5052" s="22">
        <v>0.72769180111952581</v>
      </c>
      <c r="H5052" s="22">
        <v>2.406555705439366</v>
      </c>
      <c r="I5052" s="22">
        <v>0.70223161651459953</v>
      </c>
      <c r="J5052" s="22">
        <v>0.11992947199592127</v>
      </c>
      <c r="K5052" s="22">
        <v>0.13488480780056719</v>
      </c>
      <c r="L5052" s="22">
        <v>0.8297768383485401</v>
      </c>
      <c r="M5052" s="22">
        <v>30.369528503298035</v>
      </c>
      <c r="N5052" s="22">
        <v>1506.1552678258467</v>
      </c>
      <c r="O5052" s="22">
        <v>0.38120173770805232</v>
      </c>
      <c r="P5052" s="22">
        <v>7.3831348848078013</v>
      </c>
      <c r="Q5052" s="22">
        <v>13.293041732609643</v>
      </c>
      <c r="R5052" s="22">
        <v>11.396008369889641</v>
      </c>
      <c r="S5052" s="22">
        <v>10.812877733756784</v>
      </c>
      <c r="T5052" s="22">
        <v>123.05437241760227</v>
      </c>
      <c r="U5052" s="22">
        <v>3.2216639935420142E-2</v>
      </c>
      <c r="V5052" s="22">
        <v>2.0175895142702371</v>
      </c>
      <c r="W5052" s="22">
        <v>0.44037515799759952</v>
      </c>
      <c r="X5052" s="22">
        <v>0.90854727181960115</v>
      </c>
      <c r="Y5052" s="22">
        <v>6.9943811273858958E-2</v>
      </c>
      <c r="Z5052" s="22">
        <v>5.4627338098930398</v>
      </c>
      <c r="AA5052" s="22">
        <v>16.596386501959703</v>
      </c>
      <c r="AB5052" s="22">
        <v>0.39995963758802722</v>
      </c>
      <c r="AC5052" s="22">
        <v>0.38806334774342255</v>
      </c>
      <c r="AD5052" s="22">
        <v>0.4431899051483319</v>
      </c>
      <c r="AE5052" s="22">
        <v>6.6743603088786685</v>
      </c>
      <c r="AF5052" s="22">
        <v>0.39839824954592284</v>
      </c>
      <c r="AG5052" s="22">
        <v>1</v>
      </c>
      <c r="AH5052" s="22">
        <v>0.14401945893124582</v>
      </c>
      <c r="AI5052" s="22">
        <v>3.2778527196830489</v>
      </c>
      <c r="AJ5052" s="22">
        <v>0.61180919200824246</v>
      </c>
      <c r="AK5052" s="22">
        <v>3.2879433226762402</v>
      </c>
      <c r="AL5052" s="22">
        <v>391.40280624980085</v>
      </c>
      <c r="AM5052" s="22">
        <v>0.10621687361254209</v>
      </c>
      <c r="AN5052" s="22">
        <v>1.5201227867058962</v>
      </c>
    </row>
    <row r="5053" spans="1:40" x14ac:dyDescent="0.2">
      <c r="A5053" s="20">
        <v>43637</v>
      </c>
      <c r="B5053" s="22">
        <v>0.39277502700274847</v>
      </c>
      <c r="C5053" s="22">
        <v>7.403565432204387E-2</v>
      </c>
      <c r="D5053" s="22">
        <v>4.0297725352639854E-2</v>
      </c>
      <c r="E5053" s="22">
        <v>0.1413874600305853</v>
      </c>
      <c r="F5053" s="22">
        <v>0.10439636826401737</v>
      </c>
      <c r="G5053" s="22">
        <v>0.73453892138724619</v>
      </c>
      <c r="H5053" s="22">
        <v>2.4065063255943282</v>
      </c>
      <c r="I5053" s="22">
        <v>0.70239228309574486</v>
      </c>
      <c r="J5053" s="22">
        <v>0.12154979734571006</v>
      </c>
      <c r="K5053" s="22">
        <v>0.13624357013763383</v>
      </c>
      <c r="L5053" s="22">
        <v>0.83563079489674796</v>
      </c>
      <c r="M5053" s="22">
        <v>30.471933182902184</v>
      </c>
      <c r="N5053" s="22">
        <v>1513.2233260969533</v>
      </c>
      <c r="O5053" s="22">
        <v>0.38646547391160213</v>
      </c>
      <c r="P5053" s="22">
        <v>7.4442032317744822</v>
      </c>
      <c r="Q5053" s="22">
        <v>13.29497695408998</v>
      </c>
      <c r="R5053" s="22">
        <v>11.474831299660996</v>
      </c>
      <c r="S5053" s="22">
        <v>10.886652621672781</v>
      </c>
      <c r="T5053" s="22">
        <v>123.8597354265365</v>
      </c>
      <c r="U5053" s="22">
        <v>3.2430033472713858E-2</v>
      </c>
      <c r="V5053" s="22">
        <v>2.0446267204226332</v>
      </c>
      <c r="W5053" s="22">
        <v>0.44359366478093021</v>
      </c>
      <c r="X5053" s="22">
        <v>0.90846870354725218</v>
      </c>
      <c r="Y5053" s="22">
        <v>7.0442417307424954E-2</v>
      </c>
      <c r="Z5053" s="22">
        <v>5.4978665155225706</v>
      </c>
      <c r="AA5053" s="22">
        <v>16.70962153375611</v>
      </c>
      <c r="AB5053" s="22">
        <v>0.40017538418761833</v>
      </c>
      <c r="AC5053" s="22">
        <v>0.38935289651263516</v>
      </c>
      <c r="AD5053" s="22">
        <v>0.44451336235014816</v>
      </c>
      <c r="AE5053" s="22">
        <v>6.7373194024104635</v>
      </c>
      <c r="AF5053" s="22">
        <v>0.40106299928349148</v>
      </c>
      <c r="AG5053" s="22">
        <v>1</v>
      </c>
      <c r="AH5053" s="22">
        <v>0.14489514378295137</v>
      </c>
      <c r="AI5053" s="22">
        <v>3.2916617651776838</v>
      </c>
      <c r="AJ5053" s="22">
        <v>0.62244275952047401</v>
      </c>
      <c r="AK5053" s="22">
        <v>3.309200183939514</v>
      </c>
      <c r="AL5053" s="22">
        <v>393.5450063630239</v>
      </c>
      <c r="AM5053" s="22">
        <v>0.10694157781603911</v>
      </c>
      <c r="AN5053" s="22">
        <v>1.53140339432568</v>
      </c>
    </row>
    <row r="5054" spans="1:40" x14ac:dyDescent="0.2">
      <c r="A5054" s="20">
        <v>43640</v>
      </c>
      <c r="B5054" s="22">
        <v>0.39584815365711701</v>
      </c>
      <c r="C5054" s="22">
        <v>7.5028562805837598E-2</v>
      </c>
      <c r="D5054" s="22">
        <v>4.0589363857811124E-2</v>
      </c>
      <c r="E5054" s="22">
        <v>0.14202720472525815</v>
      </c>
      <c r="F5054" s="22">
        <v>0.10474465929422924</v>
      </c>
      <c r="G5054" s="22">
        <v>0.74069283666386432</v>
      </c>
      <c r="H5054" s="22">
        <v>2.4169522947250428</v>
      </c>
      <c r="I5054" s="22">
        <v>0.70597555454956995</v>
      </c>
      <c r="J5054" s="22">
        <v>0.12283084351893768</v>
      </c>
      <c r="K5054" s="22">
        <v>0.13730625794908277</v>
      </c>
      <c r="L5054" s="22">
        <v>0.84178361249434142</v>
      </c>
      <c r="M5054" s="22">
        <v>30.579447713897689</v>
      </c>
      <c r="N5054" s="22">
        <v>1523.5292849597965</v>
      </c>
      <c r="O5054" s="22">
        <v>0.38772122701502515</v>
      </c>
      <c r="P5054" s="22">
        <v>7.4643342171635521</v>
      </c>
      <c r="Q5054" s="22">
        <v>13.364159606803337</v>
      </c>
      <c r="R5054" s="22">
        <v>11.563086076440536</v>
      </c>
      <c r="S5054" s="22">
        <v>10.972428808553753</v>
      </c>
      <c r="T5054" s="22">
        <v>124.3473668326543</v>
      </c>
      <c r="U5054" s="22">
        <v>3.2673694194744446E-2</v>
      </c>
      <c r="V5054" s="22">
        <v>2.0686477397658929</v>
      </c>
      <c r="W5054" s="22">
        <v>0.44601090775830476</v>
      </c>
      <c r="X5054" s="22">
        <v>0.91389122421263658</v>
      </c>
      <c r="Y5054" s="22">
        <v>7.1320787255599385E-2</v>
      </c>
      <c r="Z5054" s="22">
        <v>5.5314837569251338</v>
      </c>
      <c r="AA5054" s="22">
        <v>16.868223070124383</v>
      </c>
      <c r="AB5054" s="22">
        <v>0.40213197094138703</v>
      </c>
      <c r="AC5054" s="22">
        <v>0.39249606587768654</v>
      </c>
      <c r="AD5054" s="22">
        <v>0.44611869193127685</v>
      </c>
      <c r="AE5054" s="22">
        <v>6.7409730755135921</v>
      </c>
      <c r="AF5054" s="22">
        <v>0.40422298389704459</v>
      </c>
      <c r="AG5054" s="22">
        <v>1</v>
      </c>
      <c r="AH5054" s="22">
        <v>0.1458535428657656</v>
      </c>
      <c r="AI5054" s="22">
        <v>3.3046627433227709</v>
      </c>
      <c r="AJ5054" s="22">
        <v>0.62601047662161291</v>
      </c>
      <c r="AK5054" s="22">
        <v>3.3337644700252218</v>
      </c>
      <c r="AL5054" s="22">
        <v>397.3258746685637</v>
      </c>
      <c r="AM5054" s="22">
        <v>0.10778417297204079</v>
      </c>
      <c r="AN5054" s="22">
        <v>1.5482226389876912</v>
      </c>
    </row>
    <row r="5055" spans="1:40" x14ac:dyDescent="0.2">
      <c r="A5055" s="20">
        <v>43641</v>
      </c>
      <c r="B5055" s="22">
        <v>0.39589082442221457</v>
      </c>
      <c r="C5055" s="22">
        <v>7.4993532252500869E-2</v>
      </c>
      <c r="D5055" s="22">
        <v>4.060883063125216E-2</v>
      </c>
      <c r="E5055" s="22">
        <v>0.14193471886857537</v>
      </c>
      <c r="F5055" s="22">
        <v>0.10512245601931701</v>
      </c>
      <c r="G5055" s="22">
        <v>0.74153803035529497</v>
      </c>
      <c r="H5055" s="22">
        <v>2.4141945498447743</v>
      </c>
      <c r="I5055" s="22">
        <v>0.70793808209727493</v>
      </c>
      <c r="J5055" s="22">
        <v>0.12250991721283203</v>
      </c>
      <c r="K5055" s="22">
        <v>0.13686831666091756</v>
      </c>
      <c r="L5055" s="22">
        <v>0.84189591238358064</v>
      </c>
      <c r="M5055" s="22">
        <v>30.646343566747156</v>
      </c>
      <c r="N5055" s="22">
        <v>1522.0765781303899</v>
      </c>
      <c r="O5055" s="22">
        <v>0.38779536046912733</v>
      </c>
      <c r="P5055" s="22">
        <v>7.4717251638496034</v>
      </c>
      <c r="Q5055" s="22">
        <v>13.403328734046225</v>
      </c>
      <c r="R5055" s="22">
        <v>11.552474991376338</v>
      </c>
      <c r="S5055" s="22">
        <v>11.000560538116593</v>
      </c>
      <c r="T5055" s="22">
        <v>124.52246464298035</v>
      </c>
      <c r="U5055" s="22">
        <v>3.2672904449810282E-2</v>
      </c>
      <c r="V5055" s="22">
        <v>2.0717812176612624</v>
      </c>
      <c r="W5055" s="22">
        <v>0.44670576060710593</v>
      </c>
      <c r="X5055" s="22">
        <v>0.9197136943773716</v>
      </c>
      <c r="Y5055" s="22">
        <v>7.1554846498792679E-2</v>
      </c>
      <c r="Z5055" s="22">
        <v>5.5450155225939977</v>
      </c>
      <c r="AA5055" s="22">
        <v>16.891600551914454</v>
      </c>
      <c r="AB5055" s="22">
        <v>0.40359822352535357</v>
      </c>
      <c r="AC5055" s="22">
        <v>0.39253837530182828</v>
      </c>
      <c r="AD5055" s="22">
        <v>0.44719084166954126</v>
      </c>
      <c r="AE5055" s="22">
        <v>6.7769920662297345</v>
      </c>
      <c r="AF5055" s="22">
        <v>0.40425577785443256</v>
      </c>
      <c r="AG5055" s="22">
        <v>1</v>
      </c>
      <c r="AH5055" s="22">
        <v>0.14598784063470163</v>
      </c>
      <c r="AI5055" s="22">
        <v>3.3093308037254228</v>
      </c>
      <c r="AJ5055" s="22">
        <v>0.62455803725422565</v>
      </c>
      <c r="AK5055" s="22">
        <v>3.3494308382200759</v>
      </c>
      <c r="AL5055" s="22">
        <v>398.12004139358402</v>
      </c>
      <c r="AM5055" s="22">
        <v>0.1077957916522939</v>
      </c>
      <c r="AN5055" s="22">
        <v>1.545770093135564</v>
      </c>
    </row>
    <row r="5056" spans="1:40" x14ac:dyDescent="0.2">
      <c r="A5056" s="20">
        <v>43642</v>
      </c>
      <c r="B5056" s="22">
        <v>0.39660068893280204</v>
      </c>
      <c r="C5056" s="22">
        <v>7.5404667033809547E-2</v>
      </c>
      <c r="D5056" s="22">
        <v>4.0664312632954315E-2</v>
      </c>
      <c r="E5056" s="22">
        <v>0.14172794713142636</v>
      </c>
      <c r="F5056" s="22">
        <v>0.10560756746250283</v>
      </c>
      <c r="G5056" s="22">
        <v>0.74271923288736275</v>
      </c>
      <c r="H5056" s="22">
        <v>2.4147202695260614</v>
      </c>
      <c r="I5056" s="22">
        <v>0.7089312902912307</v>
      </c>
      <c r="J5056" s="22">
        <v>0.12275529927543274</v>
      </c>
      <c r="K5056" s="22">
        <v>0.13700908138693618</v>
      </c>
      <c r="L5056" s="22">
        <v>0.84305722029652186</v>
      </c>
      <c r="M5056" s="22">
        <v>30.694223978748905</v>
      </c>
      <c r="N5056" s="22">
        <v>1530.1219130303325</v>
      </c>
      <c r="O5056" s="22">
        <v>0.3878216549504897</v>
      </c>
      <c r="P5056" s="22">
        <v>7.4767566166704453</v>
      </c>
      <c r="Q5056" s="22">
        <v>13.441748463939012</v>
      </c>
      <c r="R5056" s="22">
        <v>11.637349228460051</v>
      </c>
      <c r="S5056" s="22">
        <v>11.019685336961569</v>
      </c>
      <c r="T5056" s="22">
        <v>124.57697582256202</v>
      </c>
      <c r="U5056" s="22">
        <v>3.272754759359444E-2</v>
      </c>
      <c r="V5056" s="22">
        <v>2.0653730279568498</v>
      </c>
      <c r="W5056" s="22">
        <v>0.44759035494077115</v>
      </c>
      <c r="X5056" s="22">
        <v>0.91719848391590264</v>
      </c>
      <c r="Y5056" s="22">
        <v>7.2111179500469719E-2</v>
      </c>
      <c r="Z5056" s="22">
        <v>5.5449372077704711</v>
      </c>
      <c r="AA5056" s="22">
        <v>17.353979720755451</v>
      </c>
      <c r="AB5056" s="22">
        <v>0.40447266405347326</v>
      </c>
      <c r="AC5056" s="22">
        <v>0.39322081484121074</v>
      </c>
      <c r="AD5056" s="22">
        <v>0.44791430453421444</v>
      </c>
      <c r="AE5056" s="22">
        <v>6.8009761681082423</v>
      </c>
      <c r="AF5056" s="22">
        <v>0.40494779012385673</v>
      </c>
      <c r="AG5056" s="22">
        <v>1</v>
      </c>
      <c r="AH5056" s="22">
        <v>0.14625244311985056</v>
      </c>
      <c r="AI5056" s="22">
        <v>3.3172438368589847</v>
      </c>
      <c r="AJ5056" s="22">
        <v>0.62326821946505118</v>
      </c>
      <c r="AK5056" s="22">
        <v>3.3490988802142385</v>
      </c>
      <c r="AL5056" s="22">
        <v>399.5378319133543</v>
      </c>
      <c r="AM5056" s="22">
        <v>0.10798319781442008</v>
      </c>
      <c r="AN5056" s="22">
        <v>1.5357694342760266</v>
      </c>
    </row>
    <row r="5057" spans="1:40" x14ac:dyDescent="0.2">
      <c r="A5057" s="20">
        <v>43643</v>
      </c>
      <c r="B5057" s="22">
        <v>0.3959593346054745</v>
      </c>
      <c r="C5057" s="22">
        <v>7.5552249425919329E-2</v>
      </c>
      <c r="D5057" s="22">
        <v>4.063520812445421E-2</v>
      </c>
      <c r="E5057" s="22">
        <v>0.14117532908567548</v>
      </c>
      <c r="F5057" s="22">
        <v>0.10525351186433367</v>
      </c>
      <c r="G5057" s="22">
        <v>0.74131332406179573</v>
      </c>
      <c r="H5057" s="22">
        <v>2.4117856334292824</v>
      </c>
      <c r="I5057" s="22">
        <v>0.70773095291999522</v>
      </c>
      <c r="J5057" s="22">
        <v>0.12255678816693079</v>
      </c>
      <c r="K5057" s="22">
        <v>0.13664736893172483</v>
      </c>
      <c r="L5057" s="22">
        <v>0.84252401436010216</v>
      </c>
      <c r="M5057" s="22">
        <v>30.66507109975527</v>
      </c>
      <c r="N5057" s="22">
        <v>1523.8742089545801</v>
      </c>
      <c r="O5057" s="22">
        <v>0.38487661308580479</v>
      </c>
      <c r="P5057" s="22">
        <v>7.4461118837392313</v>
      </c>
      <c r="Q5057" s="22">
        <v>13.420011427708959</v>
      </c>
      <c r="R5057" s="22">
        <v>11.619608223638107</v>
      </c>
      <c r="S5057" s="22">
        <v>11.023426803367938</v>
      </c>
      <c r="T5057" s="22">
        <v>124.73452138383085</v>
      </c>
      <c r="U5057" s="22">
        <v>3.2683247625516131E-2</v>
      </c>
      <c r="V5057" s="22">
        <v>2.0675420722964302</v>
      </c>
      <c r="W5057" s="22">
        <v>0.44654311803960883</v>
      </c>
      <c r="X5057" s="22">
        <v>0.91770971463070161</v>
      </c>
      <c r="Y5057" s="22">
        <v>7.2210183598003366E-2</v>
      </c>
      <c r="Z5057" s="22">
        <v>5.5122524445594401</v>
      </c>
      <c r="AA5057" s="22">
        <v>17.464989165238201</v>
      </c>
      <c r="AB5057" s="22">
        <v>0.40302079627413562</v>
      </c>
      <c r="AC5057" s="22">
        <v>0.39436376769408232</v>
      </c>
      <c r="AD5057" s="22">
        <v>0.44757808036051183</v>
      </c>
      <c r="AE5057" s="22">
        <v>6.7976001811184057</v>
      </c>
      <c r="AF5057" s="22">
        <v>0.40428215660273614</v>
      </c>
      <c r="AG5057" s="22">
        <v>0.99999999999999989</v>
      </c>
      <c r="AH5057" s="22">
        <v>0.1458542212447578</v>
      </c>
      <c r="AI5057" s="22">
        <v>3.3183479413952583</v>
      </c>
      <c r="AJ5057" s="22">
        <v>0.62203391657772455</v>
      </c>
      <c r="AK5057" s="22">
        <v>3.3434673393921752</v>
      </c>
      <c r="AL5057" s="22">
        <v>397.81364209709238</v>
      </c>
      <c r="AM5057" s="22">
        <v>0.10780857509406297</v>
      </c>
      <c r="AN5057" s="22">
        <v>1.5268605064846856</v>
      </c>
    </row>
    <row r="5058" spans="1:40" x14ac:dyDescent="0.2">
      <c r="A5058" s="20">
        <v>43644</v>
      </c>
      <c r="B5058" s="22">
        <v>0.39571190001616119</v>
      </c>
      <c r="C5058" s="22">
        <v>7.5634326348111833E-2</v>
      </c>
      <c r="D5058" s="22">
        <v>4.0616279696169801E-2</v>
      </c>
      <c r="E5058" s="22">
        <v>0.14103323816193503</v>
      </c>
      <c r="F5058" s="22">
        <v>0.10515541668911275</v>
      </c>
      <c r="G5058" s="22">
        <v>0.73964337660938428</v>
      </c>
      <c r="H5058" s="22">
        <v>2.4074772396703117</v>
      </c>
      <c r="I5058" s="22">
        <v>0.7071917254754081</v>
      </c>
      <c r="J5058" s="22">
        <v>0.12248020255346659</v>
      </c>
      <c r="K5058" s="22">
        <v>0.13675591229865863</v>
      </c>
      <c r="L5058" s="22">
        <v>0.84173894305877284</v>
      </c>
      <c r="M5058" s="22">
        <v>30.585573452566933</v>
      </c>
      <c r="N5058" s="22">
        <v>1521.8445294402845</v>
      </c>
      <c r="O5058" s="22">
        <v>0.38429133222000755</v>
      </c>
      <c r="P5058" s="22">
        <v>7.427678715724829</v>
      </c>
      <c r="Q5058" s="22">
        <v>13.410547864030599</v>
      </c>
      <c r="R5058" s="22">
        <v>11.623121262726929</v>
      </c>
      <c r="S5058" s="22">
        <v>11.021925335344502</v>
      </c>
      <c r="T5058" s="22">
        <v>124.4820341539622</v>
      </c>
      <c r="U5058" s="22">
        <v>3.2677907665786786E-2</v>
      </c>
      <c r="V5058" s="22">
        <v>2.0703765555136564</v>
      </c>
      <c r="W5058" s="22">
        <v>0.44497117922749557</v>
      </c>
      <c r="X5058" s="22">
        <v>0.91917254754080702</v>
      </c>
      <c r="Y5058" s="22">
        <v>7.236976781770188E-2</v>
      </c>
      <c r="Z5058" s="22">
        <v>5.5185045520659379</v>
      </c>
      <c r="AA5058" s="22">
        <v>17.507945913914778</v>
      </c>
      <c r="AB5058" s="22">
        <v>0.40215482411248182</v>
      </c>
      <c r="AC5058" s="22">
        <v>0.39212411786887896</v>
      </c>
      <c r="AD5058" s="22">
        <v>0.44733071163066318</v>
      </c>
      <c r="AE5058" s="22">
        <v>6.8149006087378119</v>
      </c>
      <c r="AF5058" s="22">
        <v>0.40400797284921619</v>
      </c>
      <c r="AG5058" s="22">
        <v>1</v>
      </c>
      <c r="AH5058" s="22">
        <v>0.14568765824489577</v>
      </c>
      <c r="AI5058" s="22">
        <v>3.3055001885471098</v>
      </c>
      <c r="AJ5058" s="22">
        <v>0.62353067930830153</v>
      </c>
      <c r="AK5058" s="22">
        <v>3.3354522437106069</v>
      </c>
      <c r="AL5058" s="22">
        <v>397.56504875289556</v>
      </c>
      <c r="AM5058" s="22">
        <v>0.10774120562409094</v>
      </c>
      <c r="AN5058" s="22">
        <v>1.516274309109519</v>
      </c>
    </row>
    <row r="5059" spans="1:40" x14ac:dyDescent="0.2">
      <c r="A5059" s="20">
        <v>43647</v>
      </c>
      <c r="B5059" s="22">
        <v>0.39240154704160346</v>
      </c>
      <c r="C5059" s="22">
        <v>7.4413983204769329E-2</v>
      </c>
      <c r="D5059" s="22">
        <v>4.0235902476548645E-2</v>
      </c>
      <c r="E5059" s="22">
        <v>0.14032351118613645</v>
      </c>
      <c r="F5059" s="22">
        <v>0.10549370713049425</v>
      </c>
      <c r="G5059" s="22">
        <v>0.7317143528707879</v>
      </c>
      <c r="H5059" s="22">
        <v>2.4085984743263746</v>
      </c>
      <c r="I5059" s="22">
        <v>0.70659629479262376</v>
      </c>
      <c r="J5059" s="22">
        <v>0.12056881557298234</v>
      </c>
      <c r="K5059" s="22">
        <v>0.13502425265497126</v>
      </c>
      <c r="L5059" s="22">
        <v>0.83471869057031134</v>
      </c>
      <c r="M5059" s="22">
        <v>30.602149618581596</v>
      </c>
      <c r="N5059" s="22">
        <v>1507.5108442488088</v>
      </c>
      <c r="O5059" s="22">
        <v>0.38255090920746171</v>
      </c>
      <c r="P5059" s="22">
        <v>7.3591316053761826</v>
      </c>
      <c r="Q5059" s="22">
        <v>13.399858971345543</v>
      </c>
      <c r="R5059" s="22">
        <v>11.58464924464198</v>
      </c>
      <c r="S5059" s="22">
        <v>10.96711468193765</v>
      </c>
      <c r="T5059" s="22">
        <v>124.01653881493195</v>
      </c>
      <c r="U5059" s="22">
        <v>3.2412017350798093E-2</v>
      </c>
      <c r="V5059" s="22">
        <v>2.0422765443706066</v>
      </c>
      <c r="W5059" s="22">
        <v>0.44178294408000168</v>
      </c>
      <c r="X5059" s="22">
        <v>0.91667556999081179</v>
      </c>
      <c r="Y5059" s="22">
        <v>7.1251522468428821E-2</v>
      </c>
      <c r="Z5059" s="22">
        <v>5.4616551635718711</v>
      </c>
      <c r="AA5059" s="22">
        <v>17.26425778328597</v>
      </c>
      <c r="AB5059" s="22">
        <v>0.40168593346011666</v>
      </c>
      <c r="AC5059" s="22">
        <v>0.3889506186029616</v>
      </c>
      <c r="AD5059" s="22">
        <v>0.44763777003782135</v>
      </c>
      <c r="AE5059" s="22">
        <v>6.7304322741938929</v>
      </c>
      <c r="AF5059" s="22">
        <v>0.40064958652962673</v>
      </c>
      <c r="AG5059" s="22">
        <v>1</v>
      </c>
      <c r="AH5059" s="22">
        <v>0.14480010256629414</v>
      </c>
      <c r="AI5059" s="22">
        <v>3.2735742216714034</v>
      </c>
      <c r="AJ5059" s="22">
        <v>0.60290818179875638</v>
      </c>
      <c r="AK5059" s="22">
        <v>3.3111818628603178</v>
      </c>
      <c r="AL5059" s="22">
        <v>394.91228445052246</v>
      </c>
      <c r="AM5059" s="22">
        <v>0.10683988974123379</v>
      </c>
      <c r="AN5059" s="22">
        <v>1.5092950704074872</v>
      </c>
    </row>
    <row r="5060" spans="1:40" x14ac:dyDescent="0.2">
      <c r="A5060" s="20">
        <v>43648</v>
      </c>
      <c r="B5060" s="22">
        <v>0.39374772186367635</v>
      </c>
      <c r="C5060" s="22">
        <v>7.4980166813182106E-2</v>
      </c>
      <c r="D5060" s="22">
        <v>4.0373935976328823E-2</v>
      </c>
      <c r="E5060" s="22">
        <v>0.14048328651986536</v>
      </c>
      <c r="F5060" s="22">
        <v>0.10571624606016425</v>
      </c>
      <c r="G5060" s="22">
        <v>0.73669032354896113</v>
      </c>
      <c r="H5060" s="22">
        <v>2.4169686314029035</v>
      </c>
      <c r="I5060" s="22">
        <v>0.70907395098522696</v>
      </c>
      <c r="J5060" s="22">
        <v>0.12096099830613866</v>
      </c>
      <c r="K5060" s="22">
        <v>0.13498359741846955</v>
      </c>
      <c r="L5060" s="22">
        <v>0.83599562597825861</v>
      </c>
      <c r="M5060" s="22">
        <v>30.666395077081415</v>
      </c>
      <c r="N5060" s="22">
        <v>1515.3626793027295</v>
      </c>
      <c r="O5060" s="22">
        <v>0.38293059456677886</v>
      </c>
      <c r="P5060" s="22">
        <v>7.3843778811724095</v>
      </c>
      <c r="Q5060" s="22">
        <v>13.444756534231008</v>
      </c>
      <c r="R5060" s="22">
        <v>11.565428075216021</v>
      </c>
      <c r="S5060" s="22">
        <v>11.031540127361222</v>
      </c>
      <c r="T5060" s="22">
        <v>125.05306717553979</v>
      </c>
      <c r="U5060" s="22">
        <v>3.2544651471944082E-2</v>
      </c>
      <c r="V5060" s="22">
        <v>2.042367975299642</v>
      </c>
      <c r="W5060" s="22">
        <v>0.44351293981431844</v>
      </c>
      <c r="X5060" s="22">
        <v>0.9181800638950236</v>
      </c>
      <c r="Y5060" s="22">
        <v>7.1517399601192147E-2</v>
      </c>
      <c r="Z5060" s="22">
        <v>5.4857522674156822</v>
      </c>
      <c r="AA5060" s="22">
        <v>16.687750594995606</v>
      </c>
      <c r="AB5060" s="22">
        <v>0.40291387036600274</v>
      </c>
      <c r="AC5060" s="22">
        <v>0.39023135144407045</v>
      </c>
      <c r="AD5060" s="22">
        <v>0.44945217521816511</v>
      </c>
      <c r="AE5060" s="22">
        <v>6.7852548296490065</v>
      </c>
      <c r="AF5060" s="22">
        <v>0.40198117455348531</v>
      </c>
      <c r="AG5060" s="22">
        <v>1</v>
      </c>
      <c r="AH5060" s="22">
        <v>0.14536117841291624</v>
      </c>
      <c r="AI5060" s="22">
        <v>3.2762280494864813</v>
      </c>
      <c r="AJ5060" s="22">
        <v>0.60555543643731646</v>
      </c>
      <c r="AK5060" s="22">
        <v>3.3225412208666567</v>
      </c>
      <c r="AL5060" s="22">
        <v>396.26707262162569</v>
      </c>
      <c r="AM5060" s="22">
        <v>0.10720641523188748</v>
      </c>
      <c r="AN5060" s="22">
        <v>1.5109243337121294</v>
      </c>
    </row>
    <row r="5061" spans="1:40" x14ac:dyDescent="0.2">
      <c r="A5061" s="20">
        <v>43649</v>
      </c>
      <c r="B5061" s="22">
        <v>0.39444545874367704</v>
      </c>
      <c r="C5061" s="22">
        <v>7.5478182423506929E-2</v>
      </c>
      <c r="D5061" s="22">
        <v>4.048092103143492E-2</v>
      </c>
      <c r="E5061" s="22">
        <v>0.14018450699687476</v>
      </c>
      <c r="F5061" s="22">
        <v>0.10594653807738985</v>
      </c>
      <c r="G5061" s="22">
        <v>0.73895159644732755</v>
      </c>
      <c r="H5061" s="22">
        <v>2.4211442011319582</v>
      </c>
      <c r="I5061" s="22">
        <v>0.71062042894117894</v>
      </c>
      <c r="J5061" s="22">
        <v>0.1211109082512646</v>
      </c>
      <c r="K5061" s="22">
        <v>0.13500800103100535</v>
      </c>
      <c r="L5061" s="22">
        <v>0.8374340854660467</v>
      </c>
      <c r="M5061" s="22">
        <v>30.665965010256357</v>
      </c>
      <c r="N5061" s="22">
        <v>1515.9000354408086</v>
      </c>
      <c r="O5061" s="22">
        <v>0.38293256580713758</v>
      </c>
      <c r="P5061" s="22">
        <v>7.3877976222439408</v>
      </c>
      <c r="Q5061" s="22">
        <v>13.478246861340523</v>
      </c>
      <c r="R5061" s="22">
        <v>11.579478697926175</v>
      </c>
      <c r="S5061" s="22">
        <v>10.970541170405852</v>
      </c>
      <c r="T5061" s="22">
        <v>125.62370453105368</v>
      </c>
      <c r="U5061" s="22">
        <v>3.2594804162684052E-2</v>
      </c>
      <c r="V5061" s="22">
        <v>2.0416590594224222</v>
      </c>
      <c r="W5061" s="22">
        <v>0.44408406989357019</v>
      </c>
      <c r="X5061" s="22">
        <v>0.91648856765435549</v>
      </c>
      <c r="Y5061" s="22">
        <v>7.199853940910507E-2</v>
      </c>
      <c r="Z5061" s="22">
        <v>5.4901034227229282</v>
      </c>
      <c r="AA5061" s="22">
        <v>16.83438402800898</v>
      </c>
      <c r="AB5061" s="22">
        <v>0.40362785003168195</v>
      </c>
      <c r="AC5061" s="22">
        <v>0.39108395175754196</v>
      </c>
      <c r="AD5061" s="22">
        <v>0.44902430380290614</v>
      </c>
      <c r="AE5061" s="22">
        <v>6.7996949942542937</v>
      </c>
      <c r="AF5061" s="22">
        <v>0.40273646000021479</v>
      </c>
      <c r="AG5061" s="22">
        <v>1</v>
      </c>
      <c r="AH5061" s="22">
        <v>0.14560802465821099</v>
      </c>
      <c r="AI5061" s="22">
        <v>3.285255549708419</v>
      </c>
      <c r="AJ5061" s="22">
        <v>0.60325625852458842</v>
      </c>
      <c r="AK5061" s="22">
        <v>3.3370206093671131</v>
      </c>
      <c r="AL5061" s="22">
        <v>396.82965858687834</v>
      </c>
      <c r="AM5061" s="22">
        <v>0.10739638933339062</v>
      </c>
      <c r="AN5061" s="22">
        <v>1.5081782350477377</v>
      </c>
    </row>
    <row r="5062" spans="1:40" x14ac:dyDescent="0.2">
      <c r="A5062" s="20">
        <v>43650</v>
      </c>
      <c r="B5062" s="22">
        <v>0.39404115614874574</v>
      </c>
      <c r="C5062" s="22">
        <v>7.5306310752526653E-2</v>
      </c>
      <c r="D5062" s="22">
        <v>4.0426581979700872E-2</v>
      </c>
      <c r="E5062" s="22">
        <v>0.1400124455507156</v>
      </c>
      <c r="F5062" s="22">
        <v>0.10567989185245584</v>
      </c>
      <c r="G5062" s="22">
        <v>0.73709847005557572</v>
      </c>
      <c r="H5062" s="22">
        <v>2.419586721884857</v>
      </c>
      <c r="I5062" s="22">
        <v>0.70947149325150738</v>
      </c>
      <c r="J5062" s="22">
        <v>0.1210651674784885</v>
      </c>
      <c r="K5062" s="22">
        <v>0.13492693603416089</v>
      </c>
      <c r="L5062" s="22">
        <v>0.83538613393987504</v>
      </c>
      <c r="M5062" s="22">
        <v>30.680428298607382</v>
      </c>
      <c r="N5062" s="22">
        <v>1516.533270390318</v>
      </c>
      <c r="O5062" s="22">
        <v>0.38203549127738551</v>
      </c>
      <c r="P5062" s="22">
        <v>7.3496341437246517</v>
      </c>
      <c r="Q5062" s="22">
        <v>13.456215265111688</v>
      </c>
      <c r="R5062" s="22">
        <v>11.564706134798188</v>
      </c>
      <c r="S5062" s="22">
        <v>11.007875029504536</v>
      </c>
      <c r="T5062" s="22">
        <v>125.24301010664547</v>
      </c>
      <c r="U5062" s="22">
        <v>3.2585885028860798E-2</v>
      </c>
      <c r="V5062" s="22">
        <v>2.0382807973735595</v>
      </c>
      <c r="W5062" s="22">
        <v>0.44321181039847218</v>
      </c>
      <c r="X5062" s="22">
        <v>0.91526296590348244</v>
      </c>
      <c r="Y5062" s="22">
        <v>7.1733579383301493E-2</v>
      </c>
      <c r="Z5062" s="22">
        <v>5.4846254532969967</v>
      </c>
      <c r="AA5062" s="22">
        <v>16.721026543355574</v>
      </c>
      <c r="AB5062" s="22">
        <v>0.40336459026242938</v>
      </c>
      <c r="AC5062" s="22">
        <v>0.39069373216316544</v>
      </c>
      <c r="AD5062" s="22">
        <v>0.44799691007016712</v>
      </c>
      <c r="AE5062" s="22">
        <v>6.8035319614617071</v>
      </c>
      <c r="AF5062" s="22">
        <v>0.4023346136514816</v>
      </c>
      <c r="AG5062" s="22">
        <v>1</v>
      </c>
      <c r="AH5062" s="22">
        <v>0.14546273845031432</v>
      </c>
      <c r="AI5062" s="22">
        <v>3.2905606935175844</v>
      </c>
      <c r="AJ5062" s="22">
        <v>0.60020814110679555</v>
      </c>
      <c r="AK5062" s="22">
        <v>3.3295066841190479</v>
      </c>
      <c r="AL5062" s="22">
        <v>396.11183829367201</v>
      </c>
      <c r="AM5062" s="22">
        <v>0.10728923030706176</v>
      </c>
      <c r="AN5062" s="22">
        <v>1.5049996781323089</v>
      </c>
    </row>
    <row r="5063" spans="1:40" x14ac:dyDescent="0.2">
      <c r="A5063" s="20">
        <v>43651</v>
      </c>
      <c r="B5063" s="22">
        <v>0.38901834512561961</v>
      </c>
      <c r="C5063" s="22">
        <v>7.3920688048129471E-2</v>
      </c>
      <c r="D5063" s="22">
        <v>3.9874168537897728E-2</v>
      </c>
      <c r="E5063" s="22">
        <v>0.138488751429903</v>
      </c>
      <c r="F5063" s="22">
        <v>0.10501842986061094</v>
      </c>
      <c r="G5063" s="22">
        <v>0.7300449095453968</v>
      </c>
      <c r="H5063" s="22">
        <v>2.4055204846841503</v>
      </c>
      <c r="I5063" s="22">
        <v>0.70399949159005215</v>
      </c>
      <c r="J5063" s="22">
        <v>0.11888319281447274</v>
      </c>
      <c r="K5063" s="22">
        <v>0.1326420370291912</v>
      </c>
      <c r="L5063" s="22">
        <v>0.82571071473965174</v>
      </c>
      <c r="M5063" s="22">
        <v>30.558615430241918</v>
      </c>
      <c r="N5063" s="22">
        <v>1491.3358471380757</v>
      </c>
      <c r="O5063" s="22">
        <v>0.3785217980765157</v>
      </c>
      <c r="P5063" s="22">
        <v>7.249078506969453</v>
      </c>
      <c r="Q5063" s="22">
        <v>13.353175443799516</v>
      </c>
      <c r="R5063" s="22">
        <v>11.486887260094056</v>
      </c>
      <c r="S5063" s="22">
        <v>10.856670762191246</v>
      </c>
      <c r="T5063" s="22">
        <v>124.41109181036308</v>
      </c>
      <c r="U5063" s="22">
        <v>3.2172817014786255E-2</v>
      </c>
      <c r="V5063" s="22">
        <v>2.0133033936364022</v>
      </c>
      <c r="W5063" s="22">
        <v>0.43786806761852309</v>
      </c>
      <c r="X5063" s="22">
        <v>0.91277591831546823</v>
      </c>
      <c r="Y5063" s="22">
        <v>7.0192348430284282E-2</v>
      </c>
      <c r="Z5063" s="22">
        <v>5.4367029614879465</v>
      </c>
      <c r="AA5063" s="22">
        <v>16.523323306359362</v>
      </c>
      <c r="AB5063" s="22">
        <v>0.40119900012710247</v>
      </c>
      <c r="AC5063" s="22">
        <v>0.38570308859043345</v>
      </c>
      <c r="AD5063" s="22">
        <v>0.44545184934118537</v>
      </c>
      <c r="AE5063" s="22">
        <v>6.7545650976570775</v>
      </c>
      <c r="AF5063" s="22">
        <v>0.39719527178748465</v>
      </c>
      <c r="AG5063" s="22">
        <v>1</v>
      </c>
      <c r="AH5063" s="22">
        <v>0.14398593399144174</v>
      </c>
      <c r="AI5063" s="22">
        <v>3.2601787908316742</v>
      </c>
      <c r="AJ5063" s="22">
        <v>0.59608948015082819</v>
      </c>
      <c r="AK5063" s="22">
        <v>3.3012752616192853</v>
      </c>
      <c r="AL5063" s="22">
        <v>391.3697411346015</v>
      </c>
      <c r="AM5063" s="22">
        <v>0.10591873914332924</v>
      </c>
      <c r="AN5063" s="22">
        <v>1.5006990636783459</v>
      </c>
    </row>
    <row r="5064" spans="1:40" x14ac:dyDescent="0.2">
      <c r="A5064" s="20">
        <v>43654</v>
      </c>
      <c r="B5064" s="22">
        <v>0.38826166011247831</v>
      </c>
      <c r="C5064" s="22">
        <v>7.368176244238657E-2</v>
      </c>
      <c r="D5064" s="22">
        <v>3.9810351389065073E-2</v>
      </c>
      <c r="E5064" s="22">
        <v>0.13839908664214132</v>
      </c>
      <c r="F5064" s="22">
        <v>0.10505729629159795</v>
      </c>
      <c r="G5064" s="22">
        <v>0.72738805023468223</v>
      </c>
      <c r="H5064" s="22">
        <v>2.4052814072476636</v>
      </c>
      <c r="I5064" s="22">
        <v>0.70338069262970948</v>
      </c>
      <c r="J5064" s="22">
        <v>0.11854623874159584</v>
      </c>
      <c r="K5064" s="22">
        <v>0.13224660662184445</v>
      </c>
      <c r="L5064" s="22">
        <v>0.82443232271977673</v>
      </c>
      <c r="M5064" s="22">
        <v>30.587974121527338</v>
      </c>
      <c r="N5064" s="22">
        <v>1491.0778468434182</v>
      </c>
      <c r="O5064" s="22">
        <v>0.37723582392490168</v>
      </c>
      <c r="P5064" s="22">
        <v>7.2470294727049769</v>
      </c>
      <c r="Q5064" s="22">
        <v>13.359972937544928</v>
      </c>
      <c r="R5064" s="22">
        <v>11.492029261279546</v>
      </c>
      <c r="S5064" s="22">
        <v>10.840838936107234</v>
      </c>
      <c r="T5064" s="22">
        <v>124.73466108503531</v>
      </c>
      <c r="U5064" s="22">
        <v>3.2137722525265339E-2</v>
      </c>
      <c r="V5064" s="22">
        <v>1.9994291513383227</v>
      </c>
      <c r="W5064" s="22">
        <v>0.43754492790392829</v>
      </c>
      <c r="X5064" s="22">
        <v>0.91360099792803084</v>
      </c>
      <c r="Y5064" s="22">
        <v>6.9981817412998443E-2</v>
      </c>
      <c r="Z5064" s="22">
        <v>5.429405048839274</v>
      </c>
      <c r="AA5064" s="22">
        <v>16.596896274683917</v>
      </c>
      <c r="AB5064" s="22">
        <v>0.40113746881474904</v>
      </c>
      <c r="AC5064" s="22">
        <v>0.38664425557106008</v>
      </c>
      <c r="AD5064" s="22">
        <v>0.44489196160514183</v>
      </c>
      <c r="AE5064" s="22">
        <v>6.7332233921096032</v>
      </c>
      <c r="AF5064" s="22">
        <v>0.39643325299166987</v>
      </c>
      <c r="AG5064" s="22">
        <v>1</v>
      </c>
      <c r="AH5064" s="22">
        <v>0.14372700748446021</v>
      </c>
      <c r="AI5064" s="22">
        <v>3.2559516258615586</v>
      </c>
      <c r="AJ5064" s="22">
        <v>0.60633642014461497</v>
      </c>
      <c r="AK5064" s="22">
        <v>3.2952767558881981</v>
      </c>
      <c r="AL5064" s="22">
        <v>390.05983339676095</v>
      </c>
      <c r="AM5064" s="22">
        <v>0.10571271512537528</v>
      </c>
      <c r="AN5064" s="22">
        <v>1.4983403103725317</v>
      </c>
    </row>
    <row r="5065" spans="1:40" x14ac:dyDescent="0.2">
      <c r="A5065" s="20">
        <v>43655</v>
      </c>
      <c r="B5065" s="22">
        <v>0.38778613058535349</v>
      </c>
      <c r="C5065" s="22">
        <v>7.3137511614156603E-2</v>
      </c>
      <c r="D5065" s="22">
        <v>3.978376552073655E-2</v>
      </c>
      <c r="E5065" s="22">
        <v>0.13857800489906241</v>
      </c>
      <c r="F5065" s="22">
        <v>0.10488639243179322</v>
      </c>
      <c r="G5065" s="22">
        <v>0.72672945350114027</v>
      </c>
      <c r="H5065" s="22">
        <v>2.4062420812568628</v>
      </c>
      <c r="I5065" s="22">
        <v>0.70316327392516254</v>
      </c>
      <c r="J5065" s="22">
        <v>0.11831658079229665</v>
      </c>
      <c r="K5065" s="22">
        <v>0.13160951093842385</v>
      </c>
      <c r="L5065" s="22">
        <v>0.824351718895177</v>
      </c>
      <c r="M5065" s="22">
        <v>30.664540924064532</v>
      </c>
      <c r="N5065" s="22">
        <v>1491.3632908184813</v>
      </c>
      <c r="O5065" s="22">
        <v>0.37646760706140719</v>
      </c>
      <c r="P5065" s="22">
        <v>7.2377312272996024</v>
      </c>
      <c r="Q5065" s="22">
        <v>13.351000929132528</v>
      </c>
      <c r="R5065" s="22">
        <v>11.491680040543965</v>
      </c>
      <c r="S5065" s="22">
        <v>10.848678097812316</v>
      </c>
      <c r="T5065" s="22">
        <v>124.8226201537292</v>
      </c>
      <c r="U5065" s="22">
        <v>3.2109975504687895E-2</v>
      </c>
      <c r="V5065" s="22">
        <v>2.0223942055916884</v>
      </c>
      <c r="W5065" s="22">
        <v>0.43722020440915615</v>
      </c>
      <c r="X5065" s="22">
        <v>0.91334783343187764</v>
      </c>
      <c r="Y5065" s="22">
        <v>6.9716614578934036E-2</v>
      </c>
      <c r="Z5065" s="22">
        <v>5.4301461272066893</v>
      </c>
      <c r="AA5065" s="22">
        <v>16.550173156516596</v>
      </c>
      <c r="AB5065" s="22">
        <v>0.40237773460596332</v>
      </c>
      <c r="AC5065" s="22">
        <v>0.38448137511614161</v>
      </c>
      <c r="AD5065" s="22">
        <v>0.44519173916715937</v>
      </c>
      <c r="AE5065" s="22">
        <v>6.7361580369963683</v>
      </c>
      <c r="AF5065" s="22">
        <v>0.39594771517864685</v>
      </c>
      <c r="AG5065" s="22">
        <v>1</v>
      </c>
      <c r="AH5065" s="22">
        <v>0.14378325872117576</v>
      </c>
      <c r="AI5065" s="22">
        <v>3.251963848297998</v>
      </c>
      <c r="AJ5065" s="22">
        <v>0.60485471745924491</v>
      </c>
      <c r="AK5065" s="22">
        <v>3.2900793985978547</v>
      </c>
      <c r="AL5065" s="22">
        <v>389.60216234479265</v>
      </c>
      <c r="AM5065" s="22">
        <v>0.10558324182785708</v>
      </c>
      <c r="AN5065" s="22">
        <v>1.4963784948053045</v>
      </c>
    </row>
    <row r="5066" spans="1:40" x14ac:dyDescent="0.2">
      <c r="A5066" s="20">
        <v>43656</v>
      </c>
      <c r="B5066" s="22">
        <v>0.38990212106414146</v>
      </c>
      <c r="C5066" s="22">
        <v>7.3855071232934874E-2</v>
      </c>
      <c r="D5066" s="22">
        <v>3.9979617401643346E-2</v>
      </c>
      <c r="E5066" s="22">
        <v>0.13885645130469862</v>
      </c>
      <c r="F5066" s="22">
        <v>0.10503407715662752</v>
      </c>
      <c r="G5066" s="22">
        <v>0.72936792713221077</v>
      </c>
      <c r="H5066" s="22">
        <v>2.4134270366674451</v>
      </c>
      <c r="I5066" s="22">
        <v>0.70415507760249685</v>
      </c>
      <c r="J5066" s="22">
        <v>0.11941867130936962</v>
      </c>
      <c r="K5066" s="22">
        <v>0.13268859211448225</v>
      </c>
      <c r="L5066" s="22">
        <v>0.82996454277160869</v>
      </c>
      <c r="M5066" s="22">
        <v>30.703411962037411</v>
      </c>
      <c r="N5066" s="22">
        <v>1499.5010509777276</v>
      </c>
      <c r="O5066" s="22">
        <v>0.37688698273848698</v>
      </c>
      <c r="P5066" s="22">
        <v>7.2612263530011241</v>
      </c>
      <c r="Q5066" s="22">
        <v>13.372895390560307</v>
      </c>
      <c r="R5066" s="22">
        <v>11.51404488418013</v>
      </c>
      <c r="S5066" s="22">
        <v>10.918490838446674</v>
      </c>
      <c r="T5066" s="22">
        <v>124.79776640693007</v>
      </c>
      <c r="U5066" s="22">
        <v>3.2276693772691559E-2</v>
      </c>
      <c r="V5066" s="22">
        <v>2.0308286800144373</v>
      </c>
      <c r="W5066" s="22">
        <v>0.43918129896600766</v>
      </c>
      <c r="X5066" s="22">
        <v>0.91082613218964303</v>
      </c>
      <c r="Y5066" s="22">
        <v>7.0542898999978759E-2</v>
      </c>
      <c r="Z5066" s="22">
        <v>5.4459754984182247</v>
      </c>
      <c r="AA5066" s="22">
        <v>16.640480689611241</v>
      </c>
      <c r="AB5066" s="22">
        <v>0.40256693348054096</v>
      </c>
      <c r="AC5066" s="22">
        <v>0.38787447716512025</v>
      </c>
      <c r="AD5066" s="22">
        <v>0.4462939765175481</v>
      </c>
      <c r="AE5066" s="22">
        <v>6.6953650820611896</v>
      </c>
      <c r="AF5066" s="22">
        <v>0.39811885602666719</v>
      </c>
      <c r="AG5066" s="22">
        <v>1</v>
      </c>
      <c r="AH5066" s="22">
        <v>0.14416441962674367</v>
      </c>
      <c r="AI5066" s="22">
        <v>3.2580309560712539</v>
      </c>
      <c r="AJ5066" s="22">
        <v>0.60194483959319733</v>
      </c>
      <c r="AK5066" s="22">
        <v>3.2948682562262466</v>
      </c>
      <c r="AL5066" s="22">
        <v>390.48812076689524</v>
      </c>
      <c r="AM5066" s="22">
        <v>0.10615936644090107</v>
      </c>
      <c r="AN5066" s="22">
        <v>1.4840336312872884</v>
      </c>
    </row>
    <row r="5067" spans="1:40" x14ac:dyDescent="0.2">
      <c r="A5067" s="20">
        <v>43657</v>
      </c>
      <c r="B5067" s="22">
        <v>0.39153563242897504</v>
      </c>
      <c r="C5067" s="22">
        <v>7.4335056766696883E-2</v>
      </c>
      <c r="D5067" s="22">
        <v>4.016950055967166E-2</v>
      </c>
      <c r="E5067" s="22">
        <v>0.13935291295773147</v>
      </c>
      <c r="F5067" s="22">
        <v>0.10553808432386334</v>
      </c>
      <c r="G5067" s="22">
        <v>0.73217845530622039</v>
      </c>
      <c r="H5067" s="22">
        <v>2.4238580033047277</v>
      </c>
      <c r="I5067" s="22">
        <v>0.7073077128084857</v>
      </c>
      <c r="J5067" s="22">
        <v>0.11995096210223335</v>
      </c>
      <c r="K5067" s="22">
        <v>0.13345770481317629</v>
      </c>
      <c r="L5067" s="22">
        <v>0.83391077234688982</v>
      </c>
      <c r="M5067" s="22">
        <v>30.851233942753584</v>
      </c>
      <c r="N5067" s="22">
        <v>1498.8540056500187</v>
      </c>
      <c r="O5067" s="22">
        <v>0.37845530622035073</v>
      </c>
      <c r="P5067" s="22">
        <v>7.2917221896487403</v>
      </c>
      <c r="Q5067" s="22">
        <v>13.425723575502372</v>
      </c>
      <c r="R5067" s="22">
        <v>11.564415542881511</v>
      </c>
      <c r="S5067" s="22">
        <v>10.958904109589042</v>
      </c>
      <c r="T5067" s="22">
        <v>125.17030009061352</v>
      </c>
      <c r="U5067" s="22">
        <v>3.2418314588774588E-2</v>
      </c>
      <c r="V5067" s="22">
        <v>2.0328980331538835</v>
      </c>
      <c r="W5067" s="22">
        <v>0.43856937263472096</v>
      </c>
      <c r="X5067" s="22">
        <v>0.91024998667448442</v>
      </c>
      <c r="Y5067" s="22">
        <v>7.0987687223495563E-2</v>
      </c>
      <c r="Z5067" s="22">
        <v>5.4570651884227921</v>
      </c>
      <c r="AA5067" s="22">
        <v>16.800810191354405</v>
      </c>
      <c r="AB5067" s="22">
        <v>0.40423218378551251</v>
      </c>
      <c r="AC5067" s="22">
        <v>0.38803901710996219</v>
      </c>
      <c r="AD5067" s="22">
        <v>0.44799317733596294</v>
      </c>
      <c r="AE5067" s="22">
        <v>6.692873514205</v>
      </c>
      <c r="AF5067" s="22">
        <v>0.39982943339907256</v>
      </c>
      <c r="AG5067" s="22">
        <v>1</v>
      </c>
      <c r="AH5067" s="22">
        <v>0.1446404775864826</v>
      </c>
      <c r="AI5067" s="22">
        <v>3.2727466552955602</v>
      </c>
      <c r="AJ5067" s="22">
        <v>0.60448803368690374</v>
      </c>
      <c r="AK5067" s="22">
        <v>3.3061137466019939</v>
      </c>
      <c r="AL5067" s="22">
        <v>393.36922338894516</v>
      </c>
      <c r="AM5067" s="22">
        <v>0.10660412557965994</v>
      </c>
      <c r="AN5067" s="22">
        <v>1.4880336869036834</v>
      </c>
    </row>
    <row r="5068" spans="1:40" x14ac:dyDescent="0.2">
      <c r="A5068" s="20">
        <v>43658</v>
      </c>
      <c r="B5068" s="22">
        <v>0.39168595164713288</v>
      </c>
      <c r="C5068" s="22">
        <v>7.4832833879000527E-2</v>
      </c>
      <c r="D5068" s="22">
        <v>4.0198786379293798E-2</v>
      </c>
      <c r="E5068" s="22">
        <v>0.13894783990444604</v>
      </c>
      <c r="F5068" s="22">
        <v>0.10493873241689686</v>
      </c>
      <c r="G5068" s="22">
        <v>0.73367530847081663</v>
      </c>
      <c r="H5068" s="22">
        <v>2.4203094839445876</v>
      </c>
      <c r="I5068" s="22">
        <v>0.70643816186586195</v>
      </c>
      <c r="J5068" s="22">
        <v>0.12017831052906612</v>
      </c>
      <c r="K5068" s="22">
        <v>0.13408482547537035</v>
      </c>
      <c r="L5068" s="22">
        <v>0.83442289029423378</v>
      </c>
      <c r="M5068" s="22">
        <v>30.815088142136531</v>
      </c>
      <c r="N5068" s="22">
        <v>1492.9241007155886</v>
      </c>
      <c r="O5068" s="22">
        <v>0.37858993910567462</v>
      </c>
      <c r="P5068" s="22">
        <v>7.3105184016039422</v>
      </c>
      <c r="Q5068" s="22">
        <v>13.409548998069726</v>
      </c>
      <c r="R5068" s="22">
        <v>11.505934797214433</v>
      </c>
      <c r="S5068" s="22">
        <v>10.968443728737643</v>
      </c>
      <c r="T5068" s="22">
        <v>125.44870906163018</v>
      </c>
      <c r="U5068" s="22">
        <v>3.242436199596882E-2</v>
      </c>
      <c r="V5068" s="22">
        <v>2.0240591240175325</v>
      </c>
      <c r="W5068" s="22">
        <v>0.43841781398969809</v>
      </c>
      <c r="X5068" s="22">
        <v>0.9097782849342535</v>
      </c>
      <c r="Y5068" s="22">
        <v>7.1345540637097554E-2</v>
      </c>
      <c r="Z5068" s="22">
        <v>5.4516951231217146</v>
      </c>
      <c r="AA5068" s="22">
        <v>16.876579679851552</v>
      </c>
      <c r="AB5068" s="22">
        <v>0.40399279079439904</v>
      </c>
      <c r="AC5068" s="22">
        <v>0.39005428233211409</v>
      </c>
      <c r="AD5068" s="22">
        <v>0.44738666296963819</v>
      </c>
      <c r="AE5068" s="22">
        <v>6.717593234437822</v>
      </c>
      <c r="AF5068" s="22">
        <v>0.39996160778082313</v>
      </c>
      <c r="AG5068" s="22">
        <v>1</v>
      </c>
      <c r="AH5068" s="22">
        <v>0.14479198882359842</v>
      </c>
      <c r="AI5068" s="22">
        <v>3.2985314976164832</v>
      </c>
      <c r="AJ5068" s="22">
        <v>0.60874062856594402</v>
      </c>
      <c r="AK5068" s="22">
        <v>3.3100491633695577</v>
      </c>
      <c r="AL5068" s="22">
        <v>393.73353666990164</v>
      </c>
      <c r="AM5068" s="22">
        <v>0.10664505326920412</v>
      </c>
      <c r="AN5068" s="22">
        <v>1.490705883607589</v>
      </c>
    </row>
    <row r="5069" spans="1:40" x14ac:dyDescent="0.2">
      <c r="A5069" s="20">
        <v>43661</v>
      </c>
      <c r="B5069" s="22">
        <v>0.39267424331519357</v>
      </c>
      <c r="C5069" s="22">
        <v>7.5256861214758414E-2</v>
      </c>
      <c r="D5069" s="22">
        <v>4.0264933232121283E-2</v>
      </c>
      <c r="E5069" s="22">
        <v>0.13949087487838516</v>
      </c>
      <c r="F5069" s="22">
        <v>0.10525696812889568</v>
      </c>
      <c r="G5069" s="22">
        <v>0.73523783049832681</v>
      </c>
      <c r="H5069" s="22">
        <v>2.4288753701901999</v>
      </c>
      <c r="I5069" s="22">
        <v>0.70915078100777262</v>
      </c>
      <c r="J5069" s="22">
        <v>0.12035324430949502</v>
      </c>
      <c r="K5069" s="22">
        <v>0.13379235136262069</v>
      </c>
      <c r="L5069" s="22">
        <v>0.83666727251344442</v>
      </c>
      <c r="M5069" s="22">
        <v>30.862904001796156</v>
      </c>
      <c r="N5069" s="22">
        <v>1487.7102199223802</v>
      </c>
      <c r="O5069" s="22">
        <v>0.37934205039932428</v>
      </c>
      <c r="P5069" s="22">
        <v>7.3278949675515594</v>
      </c>
      <c r="Q5069" s="22">
        <v>13.441245335870761</v>
      </c>
      <c r="R5069" s="22">
        <v>11.53603540996226</v>
      </c>
      <c r="S5069" s="22">
        <v>11.012156137406048</v>
      </c>
      <c r="T5069" s="22">
        <v>126.09560262153465</v>
      </c>
      <c r="U5069" s="22">
        <v>3.2512589139661936E-2</v>
      </c>
      <c r="V5069" s="22">
        <v>2.0282253322356816</v>
      </c>
      <c r="W5069" s="22">
        <v>0.43909636171190919</v>
      </c>
      <c r="X5069" s="22">
        <v>0.91312157206547406</v>
      </c>
      <c r="Y5069" s="22">
        <v>7.1803534581377684E-2</v>
      </c>
      <c r="Z5069" s="22">
        <v>5.4472752932120212</v>
      </c>
      <c r="AA5069" s="22">
        <v>17.004693530625556</v>
      </c>
      <c r="AB5069" s="22">
        <v>0.40461655244673</v>
      </c>
      <c r="AC5069" s="22">
        <v>0.38916745961318466</v>
      </c>
      <c r="AD5069" s="22">
        <v>0.44905006789047713</v>
      </c>
      <c r="AE5069" s="22">
        <v>6.6932419573840249</v>
      </c>
      <c r="AF5069" s="22">
        <v>0.4009707803662878</v>
      </c>
      <c r="AG5069" s="22">
        <v>1</v>
      </c>
      <c r="AH5069" s="22">
        <v>0.14496487870591129</v>
      </c>
      <c r="AI5069" s="22">
        <v>3.3025776998492509</v>
      </c>
      <c r="AJ5069" s="22">
        <v>0.61065078635347947</v>
      </c>
      <c r="AK5069" s="22">
        <v>3.3181871638886808</v>
      </c>
      <c r="AL5069" s="22">
        <v>393.76476751520852</v>
      </c>
      <c r="AM5069" s="22">
        <v>0.1069141372563694</v>
      </c>
      <c r="AN5069" s="22">
        <v>1.4858071482792168</v>
      </c>
    </row>
    <row r="5070" spans="1:40" x14ac:dyDescent="0.2">
      <c r="A5070" s="20">
        <v>43662</v>
      </c>
      <c r="B5070" s="22">
        <v>0.39120616931532526</v>
      </c>
      <c r="C5070" s="22">
        <v>7.4687912743385446E-2</v>
      </c>
      <c r="D5070" s="22">
        <v>4.013569937369519E-2</v>
      </c>
      <c r="E5070" s="22">
        <v>0.13938477269822333</v>
      </c>
      <c r="F5070" s="22">
        <v>0.10520429466149715</v>
      </c>
      <c r="G5070" s="22">
        <v>0.73231860593924414</v>
      </c>
      <c r="H5070" s="22">
        <v>2.4295939670231346</v>
      </c>
      <c r="I5070" s="22">
        <v>0.70948191385113535</v>
      </c>
      <c r="J5070" s="22">
        <v>0.11939201567892291</v>
      </c>
      <c r="K5070" s="22">
        <v>0.13210983767202078</v>
      </c>
      <c r="L5070" s="22">
        <v>0.83260193430190432</v>
      </c>
      <c r="M5070" s="22">
        <v>30.945635038984271</v>
      </c>
      <c r="N5070" s="22">
        <v>1483.7458991947508</v>
      </c>
      <c r="O5070" s="22">
        <v>0.37784926078991093</v>
      </c>
      <c r="P5070" s="22">
        <v>7.3111499297004805</v>
      </c>
      <c r="Q5070" s="22">
        <v>13.446380639938646</v>
      </c>
      <c r="R5070" s="22">
        <v>11.526990754548164</v>
      </c>
      <c r="S5070" s="22">
        <v>10.981636913638106</v>
      </c>
      <c r="T5070" s="22">
        <v>125.60287162881853</v>
      </c>
      <c r="U5070" s="22">
        <v>3.238677516935793E-2</v>
      </c>
      <c r="V5070" s="22">
        <v>2.0329342592987087</v>
      </c>
      <c r="W5070" s="22">
        <v>0.43777427463678581</v>
      </c>
      <c r="X5070" s="22">
        <v>0.91311618593157495</v>
      </c>
      <c r="Y5070" s="22">
        <v>7.1364662775339774E-2</v>
      </c>
      <c r="Z5070" s="22">
        <v>5.42051893826424</v>
      </c>
      <c r="AA5070" s="22">
        <v>16.941118827489241</v>
      </c>
      <c r="AB5070" s="22">
        <v>0.40431809467001828</v>
      </c>
      <c r="AC5070" s="22">
        <v>0.38771249627199522</v>
      </c>
      <c r="AD5070" s="22">
        <v>0.44913936346981381</v>
      </c>
      <c r="AE5070" s="22">
        <v>6.7135614162157555</v>
      </c>
      <c r="AF5070" s="22">
        <v>0.39947168846661835</v>
      </c>
      <c r="AG5070" s="22">
        <v>1</v>
      </c>
      <c r="AH5070" s="22">
        <v>0.14466788803203953</v>
      </c>
      <c r="AI5070" s="22">
        <v>3.2912956414298491</v>
      </c>
      <c r="AJ5070" s="22">
        <v>0.60828256145882142</v>
      </c>
      <c r="AK5070" s="22">
        <v>3.3079118912700776</v>
      </c>
      <c r="AL5070" s="22">
        <v>392.11367219121468</v>
      </c>
      <c r="AM5070" s="22">
        <v>0.10651442205274593</v>
      </c>
      <c r="AN5070" s="22">
        <v>1.4845554088023516</v>
      </c>
    </row>
    <row r="5071" spans="1:40" x14ac:dyDescent="0.2">
      <c r="A5071" s="20">
        <v>43663</v>
      </c>
      <c r="B5071" s="22">
        <v>0.39217109969782071</v>
      </c>
      <c r="C5071" s="22">
        <v>7.4840101224733863E-2</v>
      </c>
      <c r="D5071" s="22">
        <v>4.0211205193640354E-2</v>
      </c>
      <c r="E5071" s="22">
        <v>0.13931214162920569</v>
      </c>
      <c r="F5071" s="22">
        <v>0.10542107567296297</v>
      </c>
      <c r="G5071" s="22">
        <v>0.73388999818478862</v>
      </c>
      <c r="H5071" s="22">
        <v>2.4351595784438302</v>
      </c>
      <c r="I5071" s="22">
        <v>0.71033495990518192</v>
      </c>
      <c r="J5071" s="22">
        <v>0.11983599030463521</v>
      </c>
      <c r="K5071" s="22">
        <v>0.13273466947134638</v>
      </c>
      <c r="L5071" s="22">
        <v>0.83427119259393723</v>
      </c>
      <c r="M5071" s="22">
        <v>31.044387259351012</v>
      </c>
      <c r="N5071" s="22">
        <v>1492.2106072416261</v>
      </c>
      <c r="O5071" s="22">
        <v>0.37791635078427815</v>
      </c>
      <c r="P5071" s="22">
        <v>7.3494282083862776</v>
      </c>
      <c r="Q5071" s="22">
        <v>13.427226036539141</v>
      </c>
      <c r="R5071" s="22">
        <v>11.525525076612603</v>
      </c>
      <c r="S5071" s="22">
        <v>10.998045978238819</v>
      </c>
      <c r="T5071" s="22">
        <v>125.95645628009781</v>
      </c>
      <c r="U5071" s="22">
        <v>3.2481607636701444E-2</v>
      </c>
      <c r="V5071" s="22">
        <v>2.035428656850288</v>
      </c>
      <c r="W5071" s="22">
        <v>0.43912101053890429</v>
      </c>
      <c r="X5071" s="22">
        <v>0.9170982242960718</v>
      </c>
      <c r="Y5071" s="22">
        <v>7.1861018867521609E-2</v>
      </c>
      <c r="Z5071" s="22">
        <v>5.4509732736805017</v>
      </c>
      <c r="AA5071" s="22">
        <v>17.004260408102251</v>
      </c>
      <c r="AB5071" s="22">
        <v>0.40544349887350112</v>
      </c>
      <c r="AC5071" s="22">
        <v>0.38866880932805148</v>
      </c>
      <c r="AD5071" s="22">
        <v>0.44992685765538748</v>
      </c>
      <c r="AE5071" s="22">
        <v>6.7094914204563656</v>
      </c>
      <c r="AF5071" s="22">
        <v>0.40044632846785477</v>
      </c>
      <c r="AG5071" s="22">
        <v>1</v>
      </c>
      <c r="AH5071" s="22">
        <v>0.14530233948725615</v>
      </c>
      <c r="AI5071" s="22">
        <v>3.2951427076548536</v>
      </c>
      <c r="AJ5071" s="22">
        <v>0.60655825227168381</v>
      </c>
      <c r="AK5071" s="22">
        <v>3.314896479557516</v>
      </c>
      <c r="AL5071" s="22">
        <v>393.40010464160252</v>
      </c>
      <c r="AM5071" s="22">
        <v>0.10677714541979436</v>
      </c>
      <c r="AN5071" s="22">
        <v>1.4955847650368916</v>
      </c>
    </row>
    <row r="5072" spans="1:40" x14ac:dyDescent="0.2">
      <c r="A5072" s="20">
        <v>43664</v>
      </c>
      <c r="B5072" s="22">
        <v>0.39472948864002749</v>
      </c>
      <c r="C5072" s="22">
        <v>7.6037658792425245E-2</v>
      </c>
      <c r="D5072" s="22">
        <v>4.0475678696558687E-2</v>
      </c>
      <c r="E5072" s="22">
        <v>0.13998452378393481</v>
      </c>
      <c r="F5072" s="22">
        <v>0.10544246931625216</v>
      </c>
      <c r="G5072" s="22">
        <v>0.73929024353545547</v>
      </c>
      <c r="H5072" s="22">
        <v>2.4330976076349331</v>
      </c>
      <c r="I5072" s="22">
        <v>0.71156202308535554</v>
      </c>
      <c r="J5072" s="22">
        <v>0.12117662231584375</v>
      </c>
      <c r="K5072" s="22">
        <v>0.1348365324678116</v>
      </c>
      <c r="L5072" s="22">
        <v>0.84000386905401625</v>
      </c>
      <c r="M5072" s="22">
        <v>31.028738473443237</v>
      </c>
      <c r="N5072" s="22">
        <v>1499.7957999269177</v>
      </c>
      <c r="O5072" s="22">
        <v>0.37959718848741481</v>
      </c>
      <c r="P5072" s="22">
        <v>7.3995658061603926</v>
      </c>
      <c r="Q5072" s="22">
        <v>13.392300582507575</v>
      </c>
      <c r="R5072" s="22">
        <v>11.530855705779937</v>
      </c>
      <c r="S5072" s="22">
        <v>11.064419749371277</v>
      </c>
      <c r="T5072" s="22">
        <v>125.93555875588417</v>
      </c>
      <c r="U5072" s="22">
        <v>3.2677385379274761E-2</v>
      </c>
      <c r="V5072" s="22">
        <v>2.0360359392128622</v>
      </c>
      <c r="W5072" s="22">
        <v>0.44203942136147711</v>
      </c>
      <c r="X5072" s="22">
        <v>0.91751391784708636</v>
      </c>
      <c r="Y5072" s="22">
        <v>7.2877931345785948E-2</v>
      </c>
      <c r="Z5072" s="22">
        <v>5.4725619586011218</v>
      </c>
      <c r="AA5072" s="22">
        <v>17.142058766631557</v>
      </c>
      <c r="AB5072" s="22">
        <v>0.40538013455710076</v>
      </c>
      <c r="AC5072" s="22">
        <v>0.39120435053629382</v>
      </c>
      <c r="AD5072" s="22">
        <v>0.45056208756958921</v>
      </c>
      <c r="AE5072" s="22">
        <v>6.746512477699202</v>
      </c>
      <c r="AF5072" s="22">
        <v>0.40304795477505745</v>
      </c>
      <c r="AG5072" s="22">
        <v>1</v>
      </c>
      <c r="AH5072" s="22">
        <v>0.14578810480837434</v>
      </c>
      <c r="AI5072" s="22">
        <v>3.3112653956107727</v>
      </c>
      <c r="AJ5072" s="22">
        <v>0.60331448960729095</v>
      </c>
      <c r="AK5072" s="22">
        <v>3.3283537175160669</v>
      </c>
      <c r="AL5072" s="22">
        <v>396.36308922468453</v>
      </c>
      <c r="AM5072" s="22">
        <v>0.107473722674806</v>
      </c>
      <c r="AN5072" s="22">
        <v>1.4868989532059411</v>
      </c>
    </row>
    <row r="5073" spans="1:40" x14ac:dyDescent="0.2">
      <c r="A5073" s="20">
        <v>43665</v>
      </c>
      <c r="B5073" s="22">
        <v>0.39166506707616183</v>
      </c>
      <c r="C5073" s="22">
        <v>7.5095442233454907E-2</v>
      </c>
      <c r="D5073" s="22">
        <v>4.0183846268688546E-2</v>
      </c>
      <c r="E5073" s="22">
        <v>0.13927101328726513</v>
      </c>
      <c r="F5073" s="22">
        <v>0.10467720263612515</v>
      </c>
      <c r="G5073" s="22">
        <v>0.73380681212276322</v>
      </c>
      <c r="H5073" s="22">
        <v>2.4250858446904258</v>
      </c>
      <c r="I5073" s="22">
        <v>0.70933307739885254</v>
      </c>
      <c r="J5073" s="22">
        <v>0.11964936976134111</v>
      </c>
      <c r="K5073" s="22">
        <v>0.13329920873589693</v>
      </c>
      <c r="L5073" s="22">
        <v>0.83271482500479876</v>
      </c>
      <c r="M5073" s="22">
        <v>30.866764774884295</v>
      </c>
      <c r="N5073" s="22">
        <v>1485.4863821528354</v>
      </c>
      <c r="O5073" s="22">
        <v>0.37730074434278155</v>
      </c>
      <c r="P5073" s="22">
        <v>7.3421204171732031</v>
      </c>
      <c r="Q5073" s="22">
        <v>13.316057755881161</v>
      </c>
      <c r="R5073" s="22">
        <v>11.48505982468488</v>
      </c>
      <c r="S5073" s="22">
        <v>11.015846609934522</v>
      </c>
      <c r="T5073" s="22">
        <v>125.31298654211187</v>
      </c>
      <c r="U5073" s="22">
        <v>3.2439695437967882E-2</v>
      </c>
      <c r="V5073" s="22">
        <v>2.0285900142896751</v>
      </c>
      <c r="W5073" s="22">
        <v>0.4385010770576066</v>
      </c>
      <c r="X5073" s="22">
        <v>0.91408066201719018</v>
      </c>
      <c r="Y5073" s="22">
        <v>7.2098876021071942E-2</v>
      </c>
      <c r="Z5073" s="22">
        <v>5.4482052594535801</v>
      </c>
      <c r="AA5073" s="22">
        <v>17.051634781495938</v>
      </c>
      <c r="AB5073" s="22">
        <v>0.40402456971015416</v>
      </c>
      <c r="AC5073" s="22">
        <v>0.38816729583893189</v>
      </c>
      <c r="AD5073" s="22">
        <v>0.44867447266833022</v>
      </c>
      <c r="AE5073" s="22">
        <v>6.7193998336425871</v>
      </c>
      <c r="AF5073" s="22">
        <v>0.39991895408108857</v>
      </c>
      <c r="AG5073" s="22">
        <v>0.99999999999999989</v>
      </c>
      <c r="AH5073" s="22">
        <v>0.14502953910465588</v>
      </c>
      <c r="AI5073" s="22">
        <v>3.2876916842621617</v>
      </c>
      <c r="AJ5073" s="22">
        <v>0.60284300552391923</v>
      </c>
      <c r="AK5073" s="22">
        <v>3.3091261970268944</v>
      </c>
      <c r="AL5073" s="22">
        <v>393.49926418836776</v>
      </c>
      <c r="AM5073" s="22">
        <v>0.10663936698871755</v>
      </c>
      <c r="AN5073" s="22">
        <v>1.4861155544180689</v>
      </c>
    </row>
    <row r="5074" spans="1:40" x14ac:dyDescent="0.2">
      <c r="A5074" s="20">
        <v>43668</v>
      </c>
      <c r="B5074" s="22">
        <v>0.39020866091538825</v>
      </c>
      <c r="C5074" s="22">
        <v>7.4731205643619056E-2</v>
      </c>
      <c r="D5074" s="22">
        <v>4.0034422676469339E-2</v>
      </c>
      <c r="E5074" s="22">
        <v>0.13936934256937658</v>
      </c>
      <c r="F5074" s="22">
        <v>0.10431983341124475</v>
      </c>
      <c r="G5074" s="22">
        <v>0.7309825336789767</v>
      </c>
      <c r="H5074" s="22">
        <v>2.4197866644001529</v>
      </c>
      <c r="I5074" s="22">
        <v>0.70754536568781612</v>
      </c>
      <c r="J5074" s="22">
        <v>0.11907696230504441</v>
      </c>
      <c r="K5074" s="22">
        <v>0.13252730440695254</v>
      </c>
      <c r="L5074" s="22">
        <v>0.82974586715396714</v>
      </c>
      <c r="M5074" s="22">
        <v>30.816794866346523</v>
      </c>
      <c r="N5074" s="22">
        <v>1481.0250308104203</v>
      </c>
      <c r="O5074" s="22">
        <v>0.37459096510985507</v>
      </c>
      <c r="P5074" s="22">
        <v>7.322255747737028</v>
      </c>
      <c r="Q5074" s="22">
        <v>13.242106157834346</v>
      </c>
      <c r="R5074" s="22">
        <v>11.45935149377417</v>
      </c>
      <c r="S5074" s="22">
        <v>10.996132761038631</v>
      </c>
      <c r="T5074" s="22">
        <v>124.92775487654582</v>
      </c>
      <c r="U5074" s="22">
        <v>3.2292507755726486E-2</v>
      </c>
      <c r="V5074" s="22">
        <v>2.0240427521142323</v>
      </c>
      <c r="W5074" s="22">
        <v>0.43676426841188221</v>
      </c>
      <c r="X5074" s="22">
        <v>0.91431515872678593</v>
      </c>
      <c r="Y5074" s="22">
        <v>7.1798903574008754E-2</v>
      </c>
      <c r="Z5074" s="22">
        <v>5.4290085419234204</v>
      </c>
      <c r="AA5074" s="22">
        <v>16.91917045599422</v>
      </c>
      <c r="AB5074" s="22">
        <v>0.40242658620543115</v>
      </c>
      <c r="AC5074" s="22">
        <v>0.38688326037992438</v>
      </c>
      <c r="AD5074" s="22">
        <v>0.44726105987845827</v>
      </c>
      <c r="AE5074" s="22">
        <v>6.7023288428031114</v>
      </c>
      <c r="AF5074" s="22">
        <v>0.39844248013259109</v>
      </c>
      <c r="AG5074" s="22">
        <v>1</v>
      </c>
      <c r="AH5074" s="22">
        <v>0.14456461688836003</v>
      </c>
      <c r="AI5074" s="22">
        <v>3.2765288343036847</v>
      </c>
      <c r="AJ5074" s="22">
        <v>0.60292805235646596</v>
      </c>
      <c r="AK5074" s="22">
        <v>3.2996897709404616</v>
      </c>
      <c r="AL5074" s="22">
        <v>392.03603756746418</v>
      </c>
      <c r="AM5074" s="22">
        <v>0.10624282860906889</v>
      </c>
      <c r="AN5074" s="22">
        <v>1.4719518932472058</v>
      </c>
    </row>
    <row r="5075" spans="1:40" x14ac:dyDescent="0.2">
      <c r="A5075" s="20">
        <v>43669</v>
      </c>
      <c r="B5075" s="22">
        <v>0.38791072994011339</v>
      </c>
      <c r="C5075" s="22">
        <v>7.3976277738463644E-2</v>
      </c>
      <c r="D5075" s="22">
        <v>3.9799744399497246E-2</v>
      </c>
      <c r="E5075" s="22">
        <v>0.13870023975749637</v>
      </c>
      <c r="F5075" s="22">
        <v>0.10404630382661413</v>
      </c>
      <c r="G5075" s="22">
        <v>0.72652858606449155</v>
      </c>
      <c r="H5075" s="22">
        <v>2.4192270725292833</v>
      </c>
      <c r="I5075" s="22">
        <v>0.70688325816706976</v>
      </c>
      <c r="J5075" s="22">
        <v>0.11777690934631754</v>
      </c>
      <c r="K5075" s="22">
        <v>0.13134908480233209</v>
      </c>
      <c r="L5075" s="22">
        <v>0.82491365561528951</v>
      </c>
      <c r="M5075" s="22">
        <v>30.855839204047356</v>
      </c>
      <c r="N5075" s="22">
        <v>1476.5681935804137</v>
      </c>
      <c r="O5075" s="22">
        <v>0.37354640416565449</v>
      </c>
      <c r="P5075" s="22">
        <v>7.2895467843978068</v>
      </c>
      <c r="Q5075" s="22">
        <v>12.977534616968915</v>
      </c>
      <c r="R5075" s="22">
        <v>11.429144794516207</v>
      </c>
      <c r="S5075" s="22">
        <v>10.931674394533106</v>
      </c>
      <c r="T5075" s="22">
        <v>124.51441185479356</v>
      </c>
      <c r="U5075" s="22">
        <v>3.2161302928843775E-2</v>
      </c>
      <c r="V5075" s="22">
        <v>2.0249897020458598</v>
      </c>
      <c r="W5075" s="22">
        <v>0.43494333484722059</v>
      </c>
      <c r="X5075" s="22">
        <v>0.91632780236377653</v>
      </c>
      <c r="Y5075" s="22">
        <v>7.0786552456194085E-2</v>
      </c>
      <c r="Z5075" s="22">
        <v>5.4130271760369242</v>
      </c>
      <c r="AA5075" s="22">
        <v>16.797811552720241</v>
      </c>
      <c r="AB5075" s="22">
        <v>0.40294046198206568</v>
      </c>
      <c r="AC5075" s="22">
        <v>0.38445695455169571</v>
      </c>
      <c r="AD5075" s="22">
        <v>0.44680446561539511</v>
      </c>
      <c r="AE5075" s="22">
        <v>6.6728419184824501</v>
      </c>
      <c r="AF5075" s="22">
        <v>0.39611740723919769</v>
      </c>
      <c r="AG5075" s="22">
        <v>0.99999999999999989</v>
      </c>
      <c r="AH5075" s="22">
        <v>0.14417135795688588</v>
      </c>
      <c r="AI5075" s="22">
        <v>3.264715512415636</v>
      </c>
      <c r="AJ5075" s="22">
        <v>0.60380865873108081</v>
      </c>
      <c r="AK5075" s="22">
        <v>3.2831990198460059</v>
      </c>
      <c r="AL5075" s="22">
        <v>389.73795667465856</v>
      </c>
      <c r="AM5075" s="22">
        <v>0.10562004245925706</v>
      </c>
      <c r="AN5075" s="22">
        <v>1.4702732390498421</v>
      </c>
    </row>
    <row r="5076" spans="1:40" x14ac:dyDescent="0.2">
      <c r="A5076" s="20">
        <v>43670</v>
      </c>
      <c r="B5076" s="22">
        <v>0.38962912670796918</v>
      </c>
      <c r="C5076" s="22">
        <v>7.4004922345752358E-2</v>
      </c>
      <c r="D5076" s="22">
        <v>3.9994059237885092E-2</v>
      </c>
      <c r="E5076" s="22">
        <v>0.1393851311211067</v>
      </c>
      <c r="F5076" s="22">
        <v>0.10446193668844947</v>
      </c>
      <c r="G5076" s="22">
        <v>0.72899516252227792</v>
      </c>
      <c r="H5076" s="22">
        <v>2.4278621743189341</v>
      </c>
      <c r="I5076" s="22">
        <v>0.71087583807179833</v>
      </c>
      <c r="J5076" s="22">
        <v>0.11816812356785199</v>
      </c>
      <c r="K5076" s="22">
        <v>0.1324047356360859</v>
      </c>
      <c r="L5076" s="22">
        <v>0.82898031061699073</v>
      </c>
      <c r="M5076" s="22">
        <v>30.96940507510821</v>
      </c>
      <c r="N5076" s="22">
        <v>1484.1296783501657</v>
      </c>
      <c r="O5076" s="22">
        <v>0.37364211151659171</v>
      </c>
      <c r="P5076" s="22">
        <v>7.3166850547398798</v>
      </c>
      <c r="Q5076" s="22">
        <v>12.925401001442758</v>
      </c>
      <c r="R5076" s="22">
        <v>11.475218535177799</v>
      </c>
      <c r="S5076" s="22">
        <v>11.03284392769244</v>
      </c>
      <c r="T5076" s="22">
        <v>124.90558431638803</v>
      </c>
      <c r="U5076" s="22">
        <v>3.2271068488500386E-2</v>
      </c>
      <c r="V5076" s="22">
        <v>2.0209199694475095</v>
      </c>
      <c r="W5076" s="22">
        <v>0.4367521004837478</v>
      </c>
      <c r="X5076" s="22">
        <v>0.91691419842145472</v>
      </c>
      <c r="Y5076" s="22">
        <v>7.1119409318509727E-2</v>
      </c>
      <c r="Z5076" s="22">
        <v>5.4283713825002131</v>
      </c>
      <c r="AA5076" s="22">
        <v>16.973606042603752</v>
      </c>
      <c r="AB5076" s="22">
        <v>0.4048523296274294</v>
      </c>
      <c r="AC5076" s="22">
        <v>0.38614953746923536</v>
      </c>
      <c r="AD5076" s="22">
        <v>0.44910039887974201</v>
      </c>
      <c r="AE5076" s="22">
        <v>6.7154268861919721</v>
      </c>
      <c r="AF5076" s="22">
        <v>0.39785071713485537</v>
      </c>
      <c r="AG5076" s="22">
        <v>1</v>
      </c>
      <c r="AH5076" s="22">
        <v>0.14473181702452689</v>
      </c>
      <c r="AI5076" s="22">
        <v>3.2780276669778496</v>
      </c>
      <c r="AJ5076" s="22">
        <v>0.60517270644148358</v>
      </c>
      <c r="AK5076" s="22">
        <v>3.2970168887380127</v>
      </c>
      <c r="AL5076" s="22">
        <v>391.45378935754906</v>
      </c>
      <c r="AM5076" s="22">
        <v>0.10608503776627345</v>
      </c>
      <c r="AN5076" s="22">
        <v>1.4716752949164051</v>
      </c>
    </row>
    <row r="5077" spans="1:40" x14ac:dyDescent="0.2">
      <c r="A5077" s="20">
        <v>43671</v>
      </c>
      <c r="B5077" s="22">
        <v>0.38875893093410957</v>
      </c>
      <c r="C5077" s="22">
        <v>7.3564435035723741E-2</v>
      </c>
      <c r="D5077" s="22">
        <v>3.9903678221751789E-2</v>
      </c>
      <c r="E5077" s="22">
        <v>0.13930669489282879</v>
      </c>
      <c r="F5077" s="22">
        <v>0.10485313575019847</v>
      </c>
      <c r="G5077" s="22">
        <v>0.72732468907118297</v>
      </c>
      <c r="H5077" s="22">
        <v>2.424027520508071</v>
      </c>
      <c r="I5077" s="22">
        <v>0.70897062715003978</v>
      </c>
      <c r="J5077" s="22">
        <v>0.11796771632707066</v>
      </c>
      <c r="K5077" s="22">
        <v>0.13182323365969834</v>
      </c>
      <c r="L5077" s="22">
        <v>0.82730881185498817</v>
      </c>
      <c r="M5077" s="22">
        <v>30.960571579783014</v>
      </c>
      <c r="N5077" s="22">
        <v>1479.227308811855</v>
      </c>
      <c r="O5077" s="22">
        <v>0.37341095527917439</v>
      </c>
      <c r="P5077" s="22">
        <v>7.3065890447208259</v>
      </c>
      <c r="Q5077" s="22">
        <v>12.869012966393226</v>
      </c>
      <c r="R5077" s="22">
        <v>11.497221487165918</v>
      </c>
      <c r="S5077" s="22">
        <v>10.976448795977772</v>
      </c>
      <c r="T5077" s="22">
        <v>125.23524741995239</v>
      </c>
      <c r="U5077" s="22">
        <v>3.2188409632177825E-2</v>
      </c>
      <c r="V5077" s="22">
        <v>2.0127017729558085</v>
      </c>
      <c r="W5077" s="22">
        <v>0.43535326806033348</v>
      </c>
      <c r="X5077" s="22">
        <v>0.91796771632707064</v>
      </c>
      <c r="Y5077" s="22">
        <v>7.051600952632972E-2</v>
      </c>
      <c r="Z5077" s="22">
        <v>5.4162476845726388</v>
      </c>
      <c r="AA5077" s="22">
        <v>16.914527652818208</v>
      </c>
      <c r="AB5077" s="22">
        <v>0.4043503572373644</v>
      </c>
      <c r="AC5077" s="22">
        <v>0.38544588515480288</v>
      </c>
      <c r="AD5077" s="22">
        <v>0.44833024609685102</v>
      </c>
      <c r="AE5077" s="22">
        <v>6.694014289494576</v>
      </c>
      <c r="AF5077" s="22">
        <v>0.39696215930140255</v>
      </c>
      <c r="AG5077" s="22">
        <v>1</v>
      </c>
      <c r="AH5077" s="22">
        <v>0.14470494839904738</v>
      </c>
      <c r="AI5077" s="22">
        <v>3.2728234982799687</v>
      </c>
      <c r="AJ5077" s="22">
        <v>0.60351415718444035</v>
      </c>
      <c r="AK5077" s="22">
        <v>3.2891241069065895</v>
      </c>
      <c r="AL5077" s="22">
        <v>390.36782217517867</v>
      </c>
      <c r="AM5077" s="22">
        <v>0.10584810796507013</v>
      </c>
      <c r="AN5077" s="22">
        <v>1.4890182587986243</v>
      </c>
    </row>
    <row r="5078" spans="1:40" x14ac:dyDescent="0.2">
      <c r="A5078" s="20">
        <v>43672</v>
      </c>
      <c r="B5078" s="22">
        <v>0.38655356052792222</v>
      </c>
      <c r="C5078" s="22">
        <v>7.2705075041572823E-2</v>
      </c>
      <c r="D5078" s="22">
        <v>3.9619424505862297E-2</v>
      </c>
      <c r="E5078" s="22">
        <v>0.13856905298166586</v>
      </c>
      <c r="F5078" s="22">
        <v>0.10454248847538257</v>
      </c>
      <c r="G5078" s="22">
        <v>0.72394594480813357</v>
      </c>
      <c r="H5078" s="22">
        <v>2.4174332203675251</v>
      </c>
      <c r="I5078" s="22">
        <v>0.70623276569768667</v>
      </c>
      <c r="J5078" s="22">
        <v>0.11708800808301935</v>
      </c>
      <c r="K5078" s="22">
        <v>0.13029658787126108</v>
      </c>
      <c r="L5078" s="22">
        <v>0.82289978318984569</v>
      </c>
      <c r="M5078" s="22">
        <v>30.897551939714148</v>
      </c>
      <c r="N5078" s="22">
        <v>1473.3618203633148</v>
      </c>
      <c r="O5078" s="22">
        <v>0.37064011619340309</v>
      </c>
      <c r="P5078" s="22">
        <v>7.2484054981371173</v>
      </c>
      <c r="Q5078" s="22">
        <v>12.81916349169596</v>
      </c>
      <c r="R5078" s="22">
        <v>11.436209400719894</v>
      </c>
      <c r="S5078" s="22">
        <v>10.924705832824635</v>
      </c>
      <c r="T5078" s="22">
        <v>124.53322668238366</v>
      </c>
      <c r="U5078" s="22">
        <v>3.2037383964468397E-2</v>
      </c>
      <c r="V5078" s="22">
        <v>2.0033889742564255</v>
      </c>
      <c r="W5078" s="22">
        <v>0.43340981329067302</v>
      </c>
      <c r="X5078" s="22">
        <v>0.91728587366072378</v>
      </c>
      <c r="Y5078" s="22">
        <v>6.9810764729408295E-2</v>
      </c>
      <c r="Z5078" s="22">
        <v>5.3771023217631093</v>
      </c>
      <c r="AA5078" s="22">
        <v>16.839623634411772</v>
      </c>
      <c r="AB5078" s="22">
        <v>0.40435093775654113</v>
      </c>
      <c r="AC5078" s="22">
        <v>0.3832593091544404</v>
      </c>
      <c r="AD5078" s="22">
        <v>0.44613425389942535</v>
      </c>
      <c r="AE5078" s="22">
        <v>6.6650704106763214</v>
      </c>
      <c r="AF5078" s="22">
        <v>0.39467867893152586</v>
      </c>
      <c r="AG5078" s="22">
        <v>1</v>
      </c>
      <c r="AH5078" s="22">
        <v>0.14414717831056476</v>
      </c>
      <c r="AI5078" s="22">
        <v>3.2479424084871704</v>
      </c>
      <c r="AJ5078" s="22">
        <v>0.59683836066263918</v>
      </c>
      <c r="AK5078" s="22">
        <v>3.2713073862799167</v>
      </c>
      <c r="AL5078" s="22">
        <v>388.36382006862146</v>
      </c>
      <c r="AM5078" s="22">
        <v>0.10524764771507357</v>
      </c>
      <c r="AN5078" s="22">
        <v>1.5041257077904309</v>
      </c>
    </row>
    <row r="5079" spans="1:40" x14ac:dyDescent="0.2">
      <c r="A5079" s="20">
        <v>43675</v>
      </c>
      <c r="B5079" s="22">
        <v>0.38713213593051693</v>
      </c>
      <c r="C5079" s="22">
        <v>7.2740112994350292E-2</v>
      </c>
      <c r="D5079" s="22">
        <v>3.96955898473733E-2</v>
      </c>
      <c r="E5079" s="22">
        <v>0.13872375411080193</v>
      </c>
      <c r="F5079" s="22">
        <v>0.10449869297579896</v>
      </c>
      <c r="G5079" s="22">
        <v>0.72652626697023348</v>
      </c>
      <c r="H5079" s="22">
        <v>2.4257947550383672</v>
      </c>
      <c r="I5079" s="22">
        <v>0.70618306771228601</v>
      </c>
      <c r="J5079" s="22">
        <v>0.1174635298085842</v>
      </c>
      <c r="K5079" s="22">
        <v>0.12877350535458301</v>
      </c>
      <c r="L5079" s="22">
        <v>0.82448983894088879</v>
      </c>
      <c r="M5079" s="22">
        <v>30.990176237456783</v>
      </c>
      <c r="N5079" s="22">
        <v>1477.2535626949996</v>
      </c>
      <c r="O5079" s="22">
        <v>0.37102622480816255</v>
      </c>
      <c r="P5079" s="22">
        <v>7.2466059532844254</v>
      </c>
      <c r="Q5079" s="22">
        <v>12.798296652331562</v>
      </c>
      <c r="R5079" s="22">
        <v>11.464921156927227</v>
      </c>
      <c r="S5079" s="22">
        <v>10.962138460241167</v>
      </c>
      <c r="T5079" s="22">
        <v>124.6637574837676</v>
      </c>
      <c r="U5079" s="22">
        <v>3.2066363099755461E-2</v>
      </c>
      <c r="V5079" s="22">
        <v>2.0083480900581834</v>
      </c>
      <c r="W5079" s="22">
        <v>0.43458554684206091</v>
      </c>
      <c r="X5079" s="22">
        <v>0.91643477527616157</v>
      </c>
      <c r="Y5079" s="22">
        <v>6.9883632684037439E-2</v>
      </c>
      <c r="Z5079" s="22">
        <v>5.3756640526182649</v>
      </c>
      <c r="AA5079" s="22">
        <v>16.891179694746604</v>
      </c>
      <c r="AB5079" s="22">
        <v>0.40554642044017203</v>
      </c>
      <c r="AC5079" s="22">
        <v>0.38383295387469435</v>
      </c>
      <c r="AD5079" s="22">
        <v>0.44713930348258701</v>
      </c>
      <c r="AE5079" s="22">
        <v>6.6832152795345303</v>
      </c>
      <c r="AF5079" s="22">
        <v>0.39529049666919636</v>
      </c>
      <c r="AG5079" s="22">
        <v>0.99999999999999989</v>
      </c>
      <c r="AH5079" s="22">
        <v>0.14441563369592714</v>
      </c>
      <c r="AI5079" s="22">
        <v>3.2517497259465387</v>
      </c>
      <c r="AJ5079" s="22">
        <v>0.59130196475250862</v>
      </c>
      <c r="AK5079" s="22">
        <v>3.2760983219495738</v>
      </c>
      <c r="AL5079" s="22">
        <v>389.99915675858</v>
      </c>
      <c r="AM5079" s="22">
        <v>0.10540517750231891</v>
      </c>
      <c r="AN5079" s="22">
        <v>1.4923686651488322</v>
      </c>
    </row>
    <row r="5080" spans="1:40" x14ac:dyDescent="0.2">
      <c r="A5080" s="20">
        <v>43676</v>
      </c>
      <c r="B5080" s="22">
        <v>0.38384682914593871</v>
      </c>
      <c r="C5080" s="22">
        <v>7.1809288909326544E-2</v>
      </c>
      <c r="D5080" s="22">
        <v>3.9352451820576062E-2</v>
      </c>
      <c r="E5080" s="22">
        <v>0.13738974123155387</v>
      </c>
      <c r="F5080" s="22">
        <v>0.10347602524978053</v>
      </c>
      <c r="G5080" s="22">
        <v>0.71937837046946196</v>
      </c>
      <c r="H5080" s="22">
        <v>2.4034321307637638</v>
      </c>
      <c r="I5080" s="22">
        <v>0.69959449855775258</v>
      </c>
      <c r="J5080" s="22">
        <v>0.11656076250992851</v>
      </c>
      <c r="K5080" s="22">
        <v>0.1269700263366916</v>
      </c>
      <c r="L5080" s="22">
        <v>0.81766021487396012</v>
      </c>
      <c r="M5080" s="22">
        <v>30.678065298273484</v>
      </c>
      <c r="N5080" s="22">
        <v>1464.7171940972366</v>
      </c>
      <c r="O5080" s="22">
        <v>0.36477362986497219</v>
      </c>
      <c r="P5080" s="22">
        <v>7.1950796371389156</v>
      </c>
      <c r="Q5080" s="22">
        <v>12.603988127586639</v>
      </c>
      <c r="R5080" s="22">
        <v>11.348814848877556</v>
      </c>
      <c r="S5080" s="22">
        <v>10.890012959324443</v>
      </c>
      <c r="T5080" s="22">
        <v>123.44174574641529</v>
      </c>
      <c r="U5080" s="22">
        <v>3.1789013837214164E-2</v>
      </c>
      <c r="V5080" s="22">
        <v>1.99228711174282</v>
      </c>
      <c r="W5080" s="22">
        <v>0.43089753772835587</v>
      </c>
      <c r="X5080" s="22">
        <v>0.91439530119978263</v>
      </c>
      <c r="Y5080" s="22">
        <v>6.9092011203545009E-2</v>
      </c>
      <c r="Z5080" s="22">
        <v>5.309142594373145</v>
      </c>
      <c r="AA5080" s="22">
        <v>16.643325947911876</v>
      </c>
      <c r="AB5080" s="22">
        <v>0.40254378997533546</v>
      </c>
      <c r="AC5080" s="22">
        <v>0.38057564483090173</v>
      </c>
      <c r="AD5080" s="22">
        <v>0.44302077672338114</v>
      </c>
      <c r="AE5080" s="22">
        <v>6.6356653149951921</v>
      </c>
      <c r="AF5080" s="22">
        <v>0.39195685799088664</v>
      </c>
      <c r="AG5080" s="22">
        <v>1</v>
      </c>
      <c r="AH5080" s="22">
        <v>0.14317963295848837</v>
      </c>
      <c r="AI5080" s="22">
        <v>3.217883867731282</v>
      </c>
      <c r="AJ5080" s="22">
        <v>0.58064044145311644</v>
      </c>
      <c r="AK5080" s="22">
        <v>3.2479829438568619</v>
      </c>
      <c r="AL5080" s="22">
        <v>386.16696626395219</v>
      </c>
      <c r="AM5080" s="22">
        <v>0.10451068099159734</v>
      </c>
      <c r="AN5080" s="22">
        <v>1.4843129467831613</v>
      </c>
    </row>
    <row r="5081" spans="1:40" x14ac:dyDescent="0.2">
      <c r="A5081" s="20">
        <v>43677</v>
      </c>
      <c r="B5081" s="22">
        <v>0.38052611402936215</v>
      </c>
      <c r="C5081" s="22">
        <v>7.0908318569400844E-2</v>
      </c>
      <c r="D5081" s="22">
        <v>3.9051378485065118E-2</v>
      </c>
      <c r="E5081" s="22">
        <v>0.13664667060371533</v>
      </c>
      <c r="F5081" s="22">
        <v>0.10296418321781205</v>
      </c>
      <c r="G5081" s="22">
        <v>0.71315492286492821</v>
      </c>
      <c r="H5081" s="22">
        <v>2.4020141112112645</v>
      </c>
      <c r="I5081" s="22">
        <v>0.69846351495560466</v>
      </c>
      <c r="J5081" s="22">
        <v>0.11473388659227717</v>
      </c>
      <c r="K5081" s="22">
        <v>0.125954475284659</v>
      </c>
      <c r="L5081" s="22">
        <v>0.81101130347392747</v>
      </c>
      <c r="M5081" s="22">
        <v>30.481045182813748</v>
      </c>
      <c r="N5081" s="22">
        <v>1451.734891575752</v>
      </c>
      <c r="O5081" s="22">
        <v>0.36372113262673678</v>
      </c>
      <c r="P5081" s="22">
        <v>7.1343466053315936</v>
      </c>
      <c r="Q5081" s="22">
        <v>12.621349164413225</v>
      </c>
      <c r="R5081" s="22">
        <v>11.266175571649105</v>
      </c>
      <c r="S5081" s="22">
        <v>10.780260881277263</v>
      </c>
      <c r="T5081" s="22">
        <v>123.01412157191848</v>
      </c>
      <c r="U5081" s="22">
        <v>3.1505713900889985E-2</v>
      </c>
      <c r="V5081" s="22">
        <v>1.9816305597861563</v>
      </c>
      <c r="W5081" s="22">
        <v>0.42737699313088617</v>
      </c>
      <c r="X5081" s="22">
        <v>0.91839948611154287</v>
      </c>
      <c r="Y5081" s="22">
        <v>6.7924450108268836E-2</v>
      </c>
      <c r="Z5081" s="22">
        <v>5.2818616023788065</v>
      </c>
      <c r="AA5081" s="22">
        <v>16.483801116878542</v>
      </c>
      <c r="AB5081" s="22">
        <v>0.40121634082408647</v>
      </c>
      <c r="AC5081" s="22">
        <v>0.3772832292087569</v>
      </c>
      <c r="AD5081" s="22">
        <v>0.44212020431210436</v>
      </c>
      <c r="AE5081" s="22">
        <v>6.5936551352583432</v>
      </c>
      <c r="AF5081" s="22">
        <v>0.38857634248179118</v>
      </c>
      <c r="AG5081" s="22">
        <v>1</v>
      </c>
      <c r="AH5081" s="22">
        <v>0.14230358789461142</v>
      </c>
      <c r="AI5081" s="22">
        <v>3.180720894331686</v>
      </c>
      <c r="AJ5081" s="22">
        <v>0.57868398968078827</v>
      </c>
      <c r="AK5081" s="22">
        <v>3.2277582652120311</v>
      </c>
      <c r="AL5081" s="22">
        <v>382.82617930148473</v>
      </c>
      <c r="AM5081" s="22">
        <v>0.10360654378930574</v>
      </c>
      <c r="AN5081" s="22">
        <v>1.4853448543810028</v>
      </c>
    </row>
    <row r="5082" spans="1:40" x14ac:dyDescent="0.2">
      <c r="A5082" s="20">
        <v>43678</v>
      </c>
      <c r="B5082" s="22">
        <v>0.38039605601126847</v>
      </c>
      <c r="C5082" s="22">
        <v>7.0418013091391146E-2</v>
      </c>
      <c r="D5082" s="22">
        <v>3.9038031319910509E-2</v>
      </c>
      <c r="E5082" s="22">
        <v>0.13682782334907612</v>
      </c>
      <c r="F5082" s="22">
        <v>0.10254577844063301</v>
      </c>
      <c r="G5082" s="22">
        <v>0.7143508161405252</v>
      </c>
      <c r="H5082" s="22">
        <v>2.4088574032645615</v>
      </c>
      <c r="I5082" s="22">
        <v>0.69758264976385764</v>
      </c>
      <c r="J5082" s="22">
        <v>0.11478788632032479</v>
      </c>
      <c r="K5082" s="22">
        <v>0.12564214102245422</v>
      </c>
      <c r="L5082" s="22">
        <v>0.81055804126273912</v>
      </c>
      <c r="M5082" s="22">
        <v>30.572126936780176</v>
      </c>
      <c r="N5082" s="22">
        <v>1461.3886817466234</v>
      </c>
      <c r="O5082" s="22">
        <v>0.36358646118153942</v>
      </c>
      <c r="P5082" s="22">
        <v>7.146926008782831</v>
      </c>
      <c r="Q5082" s="22">
        <v>12.71853508989974</v>
      </c>
      <c r="R5082" s="22">
        <v>11.116289667743805</v>
      </c>
      <c r="S5082" s="22">
        <v>10.683362333250475</v>
      </c>
      <c r="T5082" s="22">
        <v>123.80686055182699</v>
      </c>
      <c r="U5082" s="22">
        <v>3.1521874223216499E-2</v>
      </c>
      <c r="V5082" s="22">
        <v>1.9919110945397294</v>
      </c>
      <c r="W5082" s="22">
        <v>0.42919877371778931</v>
      </c>
      <c r="X5082" s="22">
        <v>0.92037451321567643</v>
      </c>
      <c r="Y5082" s="22">
        <v>6.7953020134228187E-2</v>
      </c>
      <c r="Z5082" s="22">
        <v>5.3121633938188744</v>
      </c>
      <c r="AA5082" s="22">
        <v>16.467810091971163</v>
      </c>
      <c r="AB5082" s="22">
        <v>0.40269492087165459</v>
      </c>
      <c r="AC5082" s="22">
        <v>0.37715427955920122</v>
      </c>
      <c r="AD5082" s="22">
        <v>0.44233159333830474</v>
      </c>
      <c r="AE5082" s="22">
        <v>6.6664595244013576</v>
      </c>
      <c r="AF5082" s="22">
        <v>0.38849531858480396</v>
      </c>
      <c r="AG5082" s="22">
        <v>0.99999999999999989</v>
      </c>
      <c r="AH5082" s="22">
        <v>0.14258637832463333</v>
      </c>
      <c r="AI5082" s="22">
        <v>3.1920623083934041</v>
      </c>
      <c r="AJ5082" s="22">
        <v>0.58019512801391981</v>
      </c>
      <c r="AK5082" s="22">
        <v>3.2443657303836271</v>
      </c>
      <c r="AL5082" s="22">
        <v>381.86676609495396</v>
      </c>
      <c r="AM5082" s="22">
        <v>0.10357113265390669</v>
      </c>
      <c r="AN5082" s="22">
        <v>1.5176899494572871</v>
      </c>
    </row>
    <row r="5083" spans="1:40" x14ac:dyDescent="0.2">
      <c r="A5083" s="20">
        <v>43679</v>
      </c>
      <c r="B5083" s="22">
        <v>0.38117034084776019</v>
      </c>
      <c r="C5083" s="22">
        <v>7.0567110889691531E-2</v>
      </c>
      <c r="D5083" s="22">
        <v>3.9107194752356043E-2</v>
      </c>
      <c r="E5083" s="22">
        <v>0.13704487898036286</v>
      </c>
      <c r="F5083" s="22">
        <v>0.10192219869639224</v>
      </c>
      <c r="G5083" s="22">
        <v>0.72017063146095395</v>
      </c>
      <c r="H5083" s="22">
        <v>2.4049279694440981</v>
      </c>
      <c r="I5083" s="22">
        <v>0.69753393946942333</v>
      </c>
      <c r="J5083" s="22">
        <v>0.11528002657034915</v>
      </c>
      <c r="K5083" s="22">
        <v>0.12614688421140033</v>
      </c>
      <c r="L5083" s="22">
        <v>0.81257524805911896</v>
      </c>
      <c r="M5083" s="22">
        <v>30.560053140698301</v>
      </c>
      <c r="N5083" s="22">
        <v>1471.2292938099388</v>
      </c>
      <c r="O5083" s="22">
        <v>0.36242578984514462</v>
      </c>
      <c r="P5083" s="22">
        <v>7.2331548137999748</v>
      </c>
      <c r="Q5083" s="22">
        <v>12.719516751774815</v>
      </c>
      <c r="R5083" s="22">
        <v>11.061983642628803</v>
      </c>
      <c r="S5083" s="22">
        <v>10.690413916220367</v>
      </c>
      <c r="T5083" s="22">
        <v>125.01660646821936</v>
      </c>
      <c r="U5083" s="22">
        <v>3.1585502553244486E-2</v>
      </c>
      <c r="V5083" s="22">
        <v>2.0030514385353095</v>
      </c>
      <c r="W5083" s="22">
        <v>0.43124922157180223</v>
      </c>
      <c r="X5083" s="22">
        <v>0.92525013492755426</v>
      </c>
      <c r="Y5083" s="22">
        <v>6.7878938846680781E-2</v>
      </c>
      <c r="Z5083" s="22">
        <v>5.3597376178021339</v>
      </c>
      <c r="AA5083" s="22">
        <v>16.463237430979365</v>
      </c>
      <c r="AB5083" s="22">
        <v>0.40247851538174118</v>
      </c>
      <c r="AC5083" s="22">
        <v>0.377952837630257</v>
      </c>
      <c r="AD5083" s="22">
        <v>0.44117158633287668</v>
      </c>
      <c r="AE5083" s="22">
        <v>6.7743077178561037</v>
      </c>
      <c r="AF5083" s="22">
        <v>0.3893178893178893</v>
      </c>
      <c r="AG5083" s="22">
        <v>1</v>
      </c>
      <c r="AH5083" s="22">
        <v>0.14286752189977997</v>
      </c>
      <c r="AI5083" s="22">
        <v>3.1863660895918957</v>
      </c>
      <c r="AJ5083" s="22">
        <v>0.57693984306887525</v>
      </c>
      <c r="AK5083" s="22">
        <v>3.2643126997965708</v>
      </c>
      <c r="AL5083" s="22">
        <v>383.50562544110926</v>
      </c>
      <c r="AM5083" s="22">
        <v>0.10379042637107153</v>
      </c>
      <c r="AN5083" s="22">
        <v>1.5339706065512517</v>
      </c>
    </row>
    <row r="5084" spans="1:40" x14ac:dyDescent="0.2">
      <c r="A5084" s="20">
        <v>43682</v>
      </c>
      <c r="B5084" s="22">
        <v>0.38251161240600717</v>
      </c>
      <c r="C5084" s="22">
        <v>7.036180716115728E-2</v>
      </c>
      <c r="D5084" s="22">
        <v>3.9259305546876629E-2</v>
      </c>
      <c r="E5084" s="22">
        <v>0.13760961486387968</v>
      </c>
      <c r="F5084" s="22">
        <v>0.10136641046470454</v>
      </c>
      <c r="G5084" s="22">
        <v>0.73379991251640309</v>
      </c>
      <c r="H5084" s="22">
        <v>2.3976754358557768</v>
      </c>
      <c r="I5084" s="22">
        <v>0.69381782582432461</v>
      </c>
      <c r="J5084" s="22">
        <v>0.11666562519527589</v>
      </c>
      <c r="K5084" s="22">
        <v>0.12644504155470848</v>
      </c>
      <c r="L5084" s="22">
        <v>0.81725301505967629</v>
      </c>
      <c r="M5084" s="22">
        <v>30.36722281238934</v>
      </c>
      <c r="N5084" s="22">
        <v>1484.0967318627756</v>
      </c>
      <c r="O5084" s="22">
        <v>0.36310900039575911</v>
      </c>
      <c r="P5084" s="22">
        <v>7.3740340352850504</v>
      </c>
      <c r="Q5084" s="22">
        <v>12.657001812160219</v>
      </c>
      <c r="R5084" s="22">
        <v>11.033347913932804</v>
      </c>
      <c r="S5084" s="22">
        <v>10.737570038951029</v>
      </c>
      <c r="T5084" s="22">
        <v>126.78143681393071</v>
      </c>
      <c r="U5084" s="22">
        <v>3.16399008519236E-2</v>
      </c>
      <c r="V5084" s="22">
        <v>2.0422212501822576</v>
      </c>
      <c r="W5084" s="22">
        <v>0.43502259992917991</v>
      </c>
      <c r="X5084" s="22">
        <v>0.9297215105501051</v>
      </c>
      <c r="Y5084" s="22">
        <v>6.7966422962361217E-2</v>
      </c>
      <c r="Z5084" s="22">
        <v>5.4354391884854918</v>
      </c>
      <c r="AA5084" s="22">
        <v>16.50732154387719</v>
      </c>
      <c r="AB5084" s="22">
        <v>0.40170593013809908</v>
      </c>
      <c r="AC5084" s="22">
        <v>0.37909558624424589</v>
      </c>
      <c r="AD5084" s="22">
        <v>0.43950092690953774</v>
      </c>
      <c r="AE5084" s="22">
        <v>6.8143473098793983</v>
      </c>
      <c r="AF5084" s="22">
        <v>0.39065591868191379</v>
      </c>
      <c r="AG5084" s="22">
        <v>1</v>
      </c>
      <c r="AH5084" s="22">
        <v>0.14417088462579933</v>
      </c>
      <c r="AI5084" s="22">
        <v>3.2098148263867192</v>
      </c>
      <c r="AJ5084" s="22">
        <v>0.58015163823449767</v>
      </c>
      <c r="AK5084" s="22">
        <v>3.2997979545501885</v>
      </c>
      <c r="AL5084" s="22">
        <v>384.61538461538458</v>
      </c>
      <c r="AM5084" s="22">
        <v>0.10414713907808952</v>
      </c>
      <c r="AN5084" s="22">
        <v>1.5528130142264991</v>
      </c>
    </row>
    <row r="5085" spans="1:40" x14ac:dyDescent="0.2">
      <c r="A5085" s="20">
        <v>43683</v>
      </c>
      <c r="B5085" s="22">
        <v>0.38328602437802639</v>
      </c>
      <c r="C5085" s="22">
        <v>7.0546001001836708E-2</v>
      </c>
      <c r="D5085" s="22">
        <v>3.9340874937385202E-2</v>
      </c>
      <c r="E5085" s="22">
        <v>0.13856653865419938</v>
      </c>
      <c r="F5085" s="22">
        <v>0.10188470529303723</v>
      </c>
      <c r="G5085" s="22">
        <v>0.73295834029053264</v>
      </c>
      <c r="H5085" s="22">
        <v>2.3963725162798464</v>
      </c>
      <c r="I5085" s="22">
        <v>0.69549382200701293</v>
      </c>
      <c r="J5085" s="22">
        <v>0.11686007680748037</v>
      </c>
      <c r="K5085" s="22">
        <v>0.12696193020537652</v>
      </c>
      <c r="L5085" s="22">
        <v>0.8180727166471865</v>
      </c>
      <c r="M5085" s="22">
        <v>30.24711971948572</v>
      </c>
      <c r="N5085" s="22">
        <v>1488.1449323760228</v>
      </c>
      <c r="O5085" s="22">
        <v>0.36366672232426117</v>
      </c>
      <c r="P5085" s="22">
        <v>7.4125480046752381</v>
      </c>
      <c r="Q5085" s="22">
        <v>12.701410920020036</v>
      </c>
      <c r="R5085" s="22">
        <v>11.110995157789281</v>
      </c>
      <c r="S5085" s="22">
        <v>10.774962431123727</v>
      </c>
      <c r="T5085" s="22">
        <v>126.52675738854568</v>
      </c>
      <c r="U5085" s="22">
        <v>3.1724828852896979E-2</v>
      </c>
      <c r="V5085" s="22">
        <v>2.0426928535648687</v>
      </c>
      <c r="W5085" s="22">
        <v>0.43725997662381039</v>
      </c>
      <c r="X5085" s="22">
        <v>0.92926615461679751</v>
      </c>
      <c r="Y5085" s="22">
        <v>6.8072716647186504E-2</v>
      </c>
      <c r="Z5085" s="22">
        <v>5.4307897812656538</v>
      </c>
      <c r="AA5085" s="22">
        <v>16.540741359158456</v>
      </c>
      <c r="AB5085" s="22">
        <v>0.40212264150943394</v>
      </c>
      <c r="AC5085" s="22">
        <v>0.37986308231758226</v>
      </c>
      <c r="AD5085" s="22">
        <v>0.44025505092669898</v>
      </c>
      <c r="AE5085" s="22">
        <v>6.8124895642010355</v>
      </c>
      <c r="AF5085" s="22">
        <v>0.391425947570546</v>
      </c>
      <c r="AG5085" s="22">
        <v>1</v>
      </c>
      <c r="AH5085" s="22">
        <v>0.1441601268993154</v>
      </c>
      <c r="AI5085" s="22">
        <v>3.204833862080481</v>
      </c>
      <c r="AJ5085" s="22">
        <v>0.5758682584738688</v>
      </c>
      <c r="AK5085" s="22">
        <v>3.2826849223576557</v>
      </c>
      <c r="AL5085" s="22">
        <v>385.08098179996659</v>
      </c>
      <c r="AM5085" s="22">
        <v>0.10435798964768743</v>
      </c>
      <c r="AN5085" s="22">
        <v>1.5562906996159627</v>
      </c>
    </row>
    <row r="5086" spans="1:40" x14ac:dyDescent="0.2">
      <c r="A5086" s="20">
        <v>43684</v>
      </c>
      <c r="B5086" s="22">
        <v>0.38110654546963851</v>
      </c>
      <c r="C5086" s="22">
        <v>7.0092973062715308E-2</v>
      </c>
      <c r="D5086" s="22">
        <v>3.9111982733574066E-2</v>
      </c>
      <c r="E5086" s="22">
        <v>0.13800688996804053</v>
      </c>
      <c r="F5086" s="22">
        <v>0.10119121736603993</v>
      </c>
      <c r="G5086" s="22">
        <v>0.73249491553563273</v>
      </c>
      <c r="H5086" s="22">
        <v>2.3862740215000207</v>
      </c>
      <c r="I5086" s="22">
        <v>0.69131075416095966</v>
      </c>
      <c r="J5086" s="22">
        <v>0.11618519902046237</v>
      </c>
      <c r="K5086" s="22">
        <v>0.12597019881293323</v>
      </c>
      <c r="L5086" s="22">
        <v>0.81358693396422199</v>
      </c>
      <c r="M5086" s="22">
        <v>30.172664259328435</v>
      </c>
      <c r="N5086" s="22">
        <v>1475.0134893952602</v>
      </c>
      <c r="O5086" s="22">
        <v>0.36073755862698714</v>
      </c>
      <c r="P5086" s="22">
        <v>7.3807744988170834</v>
      </c>
      <c r="Q5086" s="22">
        <v>12.707010334952061</v>
      </c>
      <c r="R5086" s="22">
        <v>11.026024156393975</v>
      </c>
      <c r="S5086" s="22">
        <v>10.729257460673226</v>
      </c>
      <c r="T5086" s="22">
        <v>125.85294483874983</v>
      </c>
      <c r="U5086" s="22">
        <v>3.1516415556385673E-2</v>
      </c>
      <c r="V5086" s="22">
        <v>2.0360166853442911</v>
      </c>
      <c r="W5086" s="22">
        <v>0.43435852737309594</v>
      </c>
      <c r="X5086" s="22">
        <v>0.92899389864275927</v>
      </c>
      <c r="Y5086" s="22">
        <v>6.6865894658199476E-2</v>
      </c>
      <c r="Z5086" s="22">
        <v>5.4206616029552155</v>
      </c>
      <c r="AA5086" s="22">
        <v>16.342921180425851</v>
      </c>
      <c r="AB5086" s="22">
        <v>0.40021998090731753</v>
      </c>
      <c r="AC5086" s="22">
        <v>0.37785871414933803</v>
      </c>
      <c r="AD5086" s="22">
        <v>0.43788652305648945</v>
      </c>
      <c r="AE5086" s="22">
        <v>6.7780371892250857</v>
      </c>
      <c r="AF5086" s="22">
        <v>0.38918980616776661</v>
      </c>
      <c r="AG5086" s="22">
        <v>1</v>
      </c>
      <c r="AH5086" s="22">
        <v>0.14343377744573113</v>
      </c>
      <c r="AI5086" s="22">
        <v>3.195949030838833</v>
      </c>
      <c r="AJ5086" s="22">
        <v>0.569771302868053</v>
      </c>
      <c r="AK5086" s="22">
        <v>3.2609056572448427</v>
      </c>
      <c r="AL5086" s="22">
        <v>382.50840493089282</v>
      </c>
      <c r="AM5086" s="22">
        <v>0.10376457892333874</v>
      </c>
      <c r="AN5086" s="22">
        <v>1.5618540654962023</v>
      </c>
    </row>
    <row r="5087" spans="1:40" x14ac:dyDescent="0.2">
      <c r="A5087" s="20">
        <v>43685</v>
      </c>
      <c r="B5087" s="22">
        <v>0.38265508116105101</v>
      </c>
      <c r="C5087" s="22">
        <v>7.0846617074034723E-2</v>
      </c>
      <c r="D5087" s="22">
        <v>3.9270904961346921E-2</v>
      </c>
      <c r="E5087" s="22">
        <v>0.13777583296868162</v>
      </c>
      <c r="F5087" s="22">
        <v>0.10153987205934446</v>
      </c>
      <c r="G5087" s="22">
        <v>0.73388760392573604</v>
      </c>
      <c r="H5087" s="22">
        <v>2.4034714842366278</v>
      </c>
      <c r="I5087" s="22">
        <v>0.69530745348086098</v>
      </c>
      <c r="J5087" s="22">
        <v>0.11645933612552353</v>
      </c>
      <c r="K5087" s="22">
        <v>0.12638828113604636</v>
      </c>
      <c r="L5087" s="22">
        <v>0.81691358796441005</v>
      </c>
      <c r="M5087" s="22">
        <v>30.198370527807299</v>
      </c>
      <c r="N5087" s="22">
        <v>1479.9649934362694</v>
      </c>
      <c r="O5087" s="22">
        <v>0.36239086495384554</v>
      </c>
      <c r="P5087" s="22">
        <v>7.3357504532099762</v>
      </c>
      <c r="Q5087" s="22">
        <v>12.778437623721116</v>
      </c>
      <c r="R5087" s="22">
        <v>11.049988539517827</v>
      </c>
      <c r="S5087" s="22">
        <v>10.762434623158509</v>
      </c>
      <c r="T5087" s="22">
        <v>125.76108020253797</v>
      </c>
      <c r="U5087" s="22">
        <v>3.1659061073951361E-2</v>
      </c>
      <c r="V5087" s="22">
        <v>2.0216290554478964</v>
      </c>
      <c r="W5087" s="22">
        <v>0.43581088120689293</v>
      </c>
      <c r="X5087" s="22">
        <v>0.92997645391844308</v>
      </c>
      <c r="Y5087" s="22">
        <v>6.7491821383176012E-2</v>
      </c>
      <c r="Z5087" s="22">
        <v>5.4062219999583254</v>
      </c>
      <c r="AA5087" s="22">
        <v>16.435373299160258</v>
      </c>
      <c r="AB5087" s="22">
        <v>0.40307557667062571</v>
      </c>
      <c r="AC5087" s="22">
        <v>0.38010251922235416</v>
      </c>
      <c r="AD5087" s="22">
        <v>0.4399470734095976</v>
      </c>
      <c r="AE5087" s="22">
        <v>6.7731449646808786</v>
      </c>
      <c r="AF5087" s="22">
        <v>0.39078160488424912</v>
      </c>
      <c r="AG5087" s="22">
        <v>1</v>
      </c>
      <c r="AH5087" s="22">
        <v>0.14395407472234376</v>
      </c>
      <c r="AI5087" s="22">
        <v>3.2037256985684817</v>
      </c>
      <c r="AJ5087" s="22">
        <v>0.56980475505824013</v>
      </c>
      <c r="AK5087" s="22">
        <v>3.2596736888166529</v>
      </c>
      <c r="AL5087" s="22">
        <v>384.96801483611512</v>
      </c>
      <c r="AM5087" s="22">
        <v>0.10418620157946282</v>
      </c>
      <c r="AN5087" s="22">
        <v>1.5648559104832156</v>
      </c>
    </row>
    <row r="5088" spans="1:40" x14ac:dyDescent="0.2">
      <c r="A5088" s="20">
        <v>43686</v>
      </c>
      <c r="B5088" s="22">
        <v>0.38480155902937846</v>
      </c>
      <c r="C5088" s="22">
        <v>7.1109760697372279E-2</v>
      </c>
      <c r="D5088" s="22">
        <v>3.947550396043753E-2</v>
      </c>
      <c r="E5088" s="22">
        <v>0.13857340429990361</v>
      </c>
      <c r="F5088" s="22">
        <v>0.10187125434809942</v>
      </c>
      <c r="G5088" s="22">
        <v>0.7398369724655296</v>
      </c>
      <c r="H5088" s="22">
        <v>2.4176480449268682</v>
      </c>
      <c r="I5088" s="22">
        <v>0.69808474079041116</v>
      </c>
      <c r="J5088" s="22">
        <v>0.11732534260927872</v>
      </c>
      <c r="K5088" s="22">
        <v>0.12608440551527597</v>
      </c>
      <c r="L5088" s="22">
        <v>0.82163362809605633</v>
      </c>
      <c r="M5088" s="22">
        <v>30.319349566237793</v>
      </c>
      <c r="N5088" s="22">
        <v>1486.211810066636</v>
      </c>
      <c r="O5088" s="22">
        <v>0.36425547965299021</v>
      </c>
      <c r="P5088" s="22">
        <v>7.429068354218181</v>
      </c>
      <c r="Q5088" s="22">
        <v>12.846276350530154</v>
      </c>
      <c r="R5088" s="22">
        <v>11.070365868991241</v>
      </c>
      <c r="S5088" s="22">
        <v>10.79166841289133</v>
      </c>
      <c r="T5088" s="22">
        <v>127.13737898663091</v>
      </c>
      <c r="U5088" s="22">
        <v>3.1831230878839947E-2</v>
      </c>
      <c r="V5088" s="22">
        <v>2.0327102803738319</v>
      </c>
      <c r="W5088" s="22">
        <v>0.4382674657390721</v>
      </c>
      <c r="X5088" s="22">
        <v>0.93016847575541683</v>
      </c>
      <c r="Y5088" s="22">
        <v>6.7736054649847027E-2</v>
      </c>
      <c r="Z5088" s="22">
        <v>5.4492686811114366</v>
      </c>
      <c r="AA5088" s="22">
        <v>16.496584384560578</v>
      </c>
      <c r="AB5088" s="22">
        <v>0.40445706382800384</v>
      </c>
      <c r="AC5088" s="22">
        <v>0.38145928502577431</v>
      </c>
      <c r="AD5088" s="22">
        <v>0.44174594526633415</v>
      </c>
      <c r="AE5088" s="22">
        <v>6.8359980721679738</v>
      </c>
      <c r="AF5088" s="22">
        <v>0.39297389044884962</v>
      </c>
      <c r="AG5088" s="22">
        <v>1</v>
      </c>
      <c r="AH5088" s="22">
        <v>0.14515317882737522</v>
      </c>
      <c r="AI5088" s="22">
        <v>3.2259754410963497</v>
      </c>
      <c r="AJ5088" s="22">
        <v>0.57527974519089731</v>
      </c>
      <c r="AK5088" s="22">
        <v>3.2864297389044888</v>
      </c>
      <c r="AL5088" s="22">
        <v>387.13800762750935</v>
      </c>
      <c r="AM5088" s="22">
        <v>0.10477347973680902</v>
      </c>
      <c r="AN5088" s="22">
        <v>1.5982670466451532</v>
      </c>
    </row>
    <row r="5089" spans="1:40" x14ac:dyDescent="0.2">
      <c r="A5089" s="20">
        <v>43689</v>
      </c>
      <c r="B5089" s="22">
        <v>0.38418410041841006</v>
      </c>
      <c r="C5089" s="22">
        <v>7.0627615062761509E-2</v>
      </c>
      <c r="D5089" s="22">
        <v>3.9428870292887025E-2</v>
      </c>
      <c r="E5089" s="22">
        <v>0.13847280334728035</v>
      </c>
      <c r="F5089" s="22">
        <v>0.10137029288702928</v>
      </c>
      <c r="G5089" s="22">
        <v>0.73826359832635979</v>
      </c>
      <c r="H5089" s="22">
        <v>2.409623430962343</v>
      </c>
      <c r="I5089" s="22">
        <v>0.6962133891213389</v>
      </c>
      <c r="J5089" s="22">
        <v>0.11728033472803347</v>
      </c>
      <c r="K5089" s="22">
        <v>0.12628661087866108</v>
      </c>
      <c r="L5089" s="22">
        <v>0.82077405857740582</v>
      </c>
      <c r="M5089" s="22">
        <v>30.22907949790795</v>
      </c>
      <c r="N5089" s="22">
        <v>1490.062761506276</v>
      </c>
      <c r="O5089" s="22">
        <v>0.36325313807531379</v>
      </c>
      <c r="P5089" s="22">
        <v>7.4546025104602514</v>
      </c>
      <c r="Q5089" s="22">
        <v>12.810669456066945</v>
      </c>
      <c r="R5089" s="22">
        <v>11.013598326359833</v>
      </c>
      <c r="S5089" s="22">
        <v>10.784518828451882</v>
      </c>
      <c r="T5089" s="22">
        <v>127.42050209205021</v>
      </c>
      <c r="U5089" s="22">
        <v>3.1777196652719664E-2</v>
      </c>
      <c r="V5089" s="22">
        <v>2.0508263598326355</v>
      </c>
      <c r="W5089" s="22">
        <v>0.43755230125523009</v>
      </c>
      <c r="X5089" s="22">
        <v>0.9326255230125523</v>
      </c>
      <c r="Y5089" s="22">
        <v>6.7426778242677815E-2</v>
      </c>
      <c r="Z5089" s="22">
        <v>5.4560669456066941</v>
      </c>
      <c r="AA5089" s="22">
        <v>16.57949790794979</v>
      </c>
      <c r="AB5089" s="22">
        <v>0.40381799163179916</v>
      </c>
      <c r="AC5089" s="22">
        <v>0.38156903765690375</v>
      </c>
      <c r="AD5089" s="22">
        <v>0.44035564853556486</v>
      </c>
      <c r="AE5089" s="22">
        <v>6.839696652719665</v>
      </c>
      <c r="AF5089" s="22">
        <v>0.39234309623430957</v>
      </c>
      <c r="AG5089" s="22">
        <v>1</v>
      </c>
      <c r="AH5089" s="22">
        <v>0.14505230125523014</v>
      </c>
      <c r="AI5089" s="22">
        <v>3.2269874476987446</v>
      </c>
      <c r="AJ5089" s="22">
        <v>0.58151673640167367</v>
      </c>
      <c r="AK5089" s="22">
        <v>3.2906903765690374</v>
      </c>
      <c r="AL5089" s="22">
        <v>385.98326359832635</v>
      </c>
      <c r="AM5089" s="22">
        <v>0.10460251046025104</v>
      </c>
      <c r="AN5089" s="22">
        <v>1.5985355648535564</v>
      </c>
    </row>
    <row r="5090" spans="1:40" x14ac:dyDescent="0.2">
      <c r="A5090" s="20">
        <v>43690</v>
      </c>
      <c r="B5090" s="22">
        <v>0.3850274667673082</v>
      </c>
      <c r="C5090" s="22">
        <v>7.1287793013796286E-2</v>
      </c>
      <c r="D5090" s="22">
        <v>3.9500775778923976E-2</v>
      </c>
      <c r="E5090" s="22">
        <v>0.13860233991697068</v>
      </c>
      <c r="F5090" s="22">
        <v>0.10236088396863337</v>
      </c>
      <c r="G5090" s="22">
        <v>0.7379859101773808</v>
      </c>
      <c r="H5090" s="22">
        <v>2.4236801274793476</v>
      </c>
      <c r="I5090" s="22">
        <v>0.70027676437287711</v>
      </c>
      <c r="J5090" s="22">
        <v>0.11709020002516039</v>
      </c>
      <c r="K5090" s="22">
        <v>0.12641003061181699</v>
      </c>
      <c r="L5090" s="22">
        <v>0.82258774688640079</v>
      </c>
      <c r="M5090" s="22">
        <v>30.335052627164842</v>
      </c>
      <c r="N5090" s="22">
        <v>1500.7128779301379</v>
      </c>
      <c r="O5090" s="22">
        <v>0.36506688472344528</v>
      </c>
      <c r="P5090" s="22">
        <v>7.4858472763869672</v>
      </c>
      <c r="Q5090" s="22">
        <v>13.018409024195917</v>
      </c>
      <c r="R5090" s="22">
        <v>11.189038453474231</v>
      </c>
      <c r="S5090" s="22">
        <v>10.816874239946324</v>
      </c>
      <c r="T5090" s="22">
        <v>126.39325701346081</v>
      </c>
      <c r="U5090" s="22">
        <v>3.183943472973539E-2</v>
      </c>
      <c r="V5090" s="22">
        <v>2.0306327839979872</v>
      </c>
      <c r="W5090" s="22">
        <v>0.43988761689101352</v>
      </c>
      <c r="X5090" s="22">
        <v>0.93029521533106896</v>
      </c>
      <c r="Y5090" s="22">
        <v>6.7681469367215988E-2</v>
      </c>
      <c r="Z5090" s="22">
        <v>5.4524678156581539</v>
      </c>
      <c r="AA5090" s="22">
        <v>16.616345871598103</v>
      </c>
      <c r="AB5090" s="22">
        <v>0.40666540864678996</v>
      </c>
      <c r="AC5090" s="22">
        <v>0.3836436449029228</v>
      </c>
      <c r="AD5090" s="22">
        <v>0.4426552606197845</v>
      </c>
      <c r="AE5090" s="22">
        <v>6.8047343481360345</v>
      </c>
      <c r="AF5090" s="22">
        <v>0.39321507946492218</v>
      </c>
      <c r="AG5090" s="22">
        <v>1</v>
      </c>
      <c r="AH5090" s="22">
        <v>0.14499727429026713</v>
      </c>
      <c r="AI5090" s="22">
        <v>3.2268209837715434</v>
      </c>
      <c r="AJ5090" s="22">
        <v>0.58275674088983931</v>
      </c>
      <c r="AK5090" s="22">
        <v>3.2649809200318693</v>
      </c>
      <c r="AL5090" s="22">
        <v>386.84111208957097</v>
      </c>
      <c r="AM5090" s="22">
        <v>0.104834989726171</v>
      </c>
      <c r="AN5090" s="22">
        <v>1.5855139011196377</v>
      </c>
    </row>
    <row r="5091" spans="1:40" x14ac:dyDescent="0.2">
      <c r="A5091" s="20">
        <v>43691</v>
      </c>
      <c r="B5091" s="22">
        <v>0.38126083481257722</v>
      </c>
      <c r="C5091" s="22">
        <v>7.0038304630811871E-2</v>
      </c>
      <c r="D5091" s="22">
        <v>3.9127817051270074E-2</v>
      </c>
      <c r="E5091" s="22">
        <v>0.13823923266170471</v>
      </c>
      <c r="F5091" s="22">
        <v>0.10102457101927688</v>
      </c>
      <c r="G5091" s="22">
        <v>0.72897138052380805</v>
      </c>
      <c r="H5091" s="22">
        <v>2.4113232225717041</v>
      </c>
      <c r="I5091" s="22">
        <v>0.69510967165976356</v>
      </c>
      <c r="J5091" s="22">
        <v>0.11561977723106306</v>
      </c>
      <c r="K5091" s="22">
        <v>0.12518036394589599</v>
      </c>
      <c r="L5091" s="22">
        <v>0.81437306011439492</v>
      </c>
      <c r="M5091" s="22">
        <v>30.308409371658726</v>
      </c>
      <c r="N5091" s="22">
        <v>1478.2058069405084</v>
      </c>
      <c r="O5091" s="22">
        <v>0.36524347835113613</v>
      </c>
      <c r="P5091" s="22">
        <v>7.3982954958321647</v>
      </c>
      <c r="Q5091" s="22">
        <v>12.835684552541704</v>
      </c>
      <c r="R5091" s="22">
        <v>10.99207955736871</v>
      </c>
      <c r="S5091" s="22">
        <v>10.707649507437742</v>
      </c>
      <c r="T5091" s="22">
        <v>126.21427755805382</v>
      </c>
      <c r="U5091" s="22">
        <v>3.1542669697819027E-2</v>
      </c>
      <c r="V5091" s="22">
        <v>2.0423634683857039</v>
      </c>
      <c r="W5091" s="22">
        <v>0.43463818213903854</v>
      </c>
      <c r="X5091" s="22">
        <v>0.93242191149450349</v>
      </c>
      <c r="Y5091" s="22">
        <v>6.6789158439994598E-2</v>
      </c>
      <c r="Z5091" s="22">
        <v>5.4405032543365195</v>
      </c>
      <c r="AA5091" s="22">
        <v>16.45334412921844</v>
      </c>
      <c r="AB5091" s="22">
        <v>0.40750314014927386</v>
      </c>
      <c r="AC5091" s="22">
        <v>0.37867605078218264</v>
      </c>
      <c r="AD5091" s="22">
        <v>0.43953785307215598</v>
      </c>
      <c r="AE5091" s="22">
        <v>6.8589476088152548</v>
      </c>
      <c r="AF5091" s="22">
        <v>0.38935774864272882</v>
      </c>
      <c r="AG5091" s="22">
        <v>1</v>
      </c>
      <c r="AH5091" s="22">
        <v>0.14427039539929201</v>
      </c>
      <c r="AI5091" s="22">
        <v>3.2013951605368876</v>
      </c>
      <c r="AJ5091" s="22">
        <v>0.58240685953930638</v>
      </c>
      <c r="AK5091" s="22">
        <v>3.2594230429863078</v>
      </c>
      <c r="AL5091" s="22">
        <v>383.04630811871317</v>
      </c>
      <c r="AM5091" s="22">
        <v>0.10380658756604694</v>
      </c>
      <c r="AN5091" s="22">
        <v>1.5993169526538153</v>
      </c>
    </row>
    <row r="5092" spans="1:40" x14ac:dyDescent="0.2">
      <c r="A5092" s="20">
        <v>43692</v>
      </c>
      <c r="B5092" s="22">
        <v>0.38108677381532935</v>
      </c>
      <c r="C5092" s="22">
        <v>7.0296855058779584E-2</v>
      </c>
      <c r="D5092" s="22">
        <v>3.9098540108117079E-2</v>
      </c>
      <c r="E5092" s="22">
        <v>0.13808273758261824</v>
      </c>
      <c r="F5092" s="22">
        <v>0.1013001027216037</v>
      </c>
      <c r="G5092" s="22">
        <v>0.72970729530904677</v>
      </c>
      <c r="H5092" s="22">
        <v>2.4133351318260581</v>
      </c>
      <c r="I5092" s="22">
        <v>0.69670149517000934</v>
      </c>
      <c r="J5092" s="22">
        <v>0.11523496269856916</v>
      </c>
      <c r="K5092" s="22">
        <v>0.12538261203399151</v>
      </c>
      <c r="L5092" s="22">
        <v>0.81354472540128864</v>
      </c>
      <c r="M5092" s="22">
        <v>30.387955632567934</v>
      </c>
      <c r="N5092" s="22">
        <v>1479.6061300932795</v>
      </c>
      <c r="O5092" s="22">
        <v>0.367224545275325</v>
      </c>
      <c r="P5092" s="22">
        <v>7.4491839339261441</v>
      </c>
      <c r="Q5092" s="22">
        <v>12.847463606462121</v>
      </c>
      <c r="R5092" s="22">
        <v>11.009888251346275</v>
      </c>
      <c r="S5092" s="22">
        <v>10.713136951762349</v>
      </c>
      <c r="T5092" s="22">
        <v>125.79038567293024</v>
      </c>
      <c r="U5092" s="22">
        <v>3.1535532336553325E-2</v>
      </c>
      <c r="V5092" s="22">
        <v>2.0338877533021362</v>
      </c>
      <c r="W5092" s="22">
        <v>0.43495854820133434</v>
      </c>
      <c r="X5092" s="22">
        <v>0.93574193012855755</v>
      </c>
      <c r="Y5092" s="22">
        <v>6.6893553441173731E-2</v>
      </c>
      <c r="Z5092" s="22">
        <v>5.4746464405407922</v>
      </c>
      <c r="AA5092" s="22">
        <v>16.571381138653415</v>
      </c>
      <c r="AB5092" s="22">
        <v>0.40827168307791278</v>
      </c>
      <c r="AC5092" s="22">
        <v>0.37857580128038848</v>
      </c>
      <c r="AD5092" s="22">
        <v>0.44114259626259372</v>
      </c>
      <c r="AE5092" s="22">
        <v>6.8505971341710152</v>
      </c>
      <c r="AF5092" s="22">
        <v>0.38915923923757739</v>
      </c>
      <c r="AG5092" s="22">
        <v>1</v>
      </c>
      <c r="AH5092" s="22">
        <v>0.14410077093082374</v>
      </c>
      <c r="AI5092" s="22">
        <v>3.1978584102016039</v>
      </c>
      <c r="AJ5092" s="22">
        <v>0.57733691648422336</v>
      </c>
      <c r="AK5092" s="22">
        <v>3.2464177137698829</v>
      </c>
      <c r="AL5092" s="22">
        <v>382.87143198065928</v>
      </c>
      <c r="AM5092" s="22">
        <v>0.10375919565871525</v>
      </c>
      <c r="AN5092" s="22">
        <v>1.5838426180520246</v>
      </c>
    </row>
    <row r="5093" spans="1:40" x14ac:dyDescent="0.2">
      <c r="A5093" s="20">
        <v>43693</v>
      </c>
      <c r="B5093" s="22">
        <v>0.38035418392709192</v>
      </c>
      <c r="C5093" s="22">
        <v>7.0215410107705045E-2</v>
      </c>
      <c r="D5093" s="22">
        <v>3.9024440762220378E-2</v>
      </c>
      <c r="E5093" s="22">
        <v>0.13742750621375308</v>
      </c>
      <c r="F5093" s="22">
        <v>0.10130488815244407</v>
      </c>
      <c r="G5093" s="22">
        <v>0.72921499585749783</v>
      </c>
      <c r="H5093" s="22">
        <v>2.4022369511184753</v>
      </c>
      <c r="I5093" s="22">
        <v>0.69628210439105209</v>
      </c>
      <c r="J5093" s="22">
        <v>0.11484051367025683</v>
      </c>
      <c r="K5093" s="22">
        <v>0.12581814415907208</v>
      </c>
      <c r="L5093" s="22">
        <v>0.81239643744821866</v>
      </c>
      <c r="M5093" s="22">
        <v>30.28686826843413</v>
      </c>
      <c r="N5093" s="22">
        <v>1473.6951118475558</v>
      </c>
      <c r="O5093" s="22">
        <v>0.36676677713338857</v>
      </c>
      <c r="P5093" s="22">
        <v>7.3684755592377797</v>
      </c>
      <c r="Q5093" s="22">
        <v>12.824150787075393</v>
      </c>
      <c r="R5093" s="22">
        <v>11.014913007456503</v>
      </c>
      <c r="S5093" s="22">
        <v>10.698011599005799</v>
      </c>
      <c r="T5093" s="22">
        <v>125.04867439933719</v>
      </c>
      <c r="U5093" s="22">
        <v>3.1480944490472236E-2</v>
      </c>
      <c r="V5093" s="22">
        <v>2.0350248550124275</v>
      </c>
      <c r="W5093" s="22">
        <v>0.43247721623860808</v>
      </c>
      <c r="X5093" s="22">
        <v>0.93320215410107688</v>
      </c>
      <c r="Y5093" s="22">
        <v>6.6559652029826014E-2</v>
      </c>
      <c r="Z5093" s="22">
        <v>5.416321458160728</v>
      </c>
      <c r="AA5093" s="22">
        <v>16.316280033140018</v>
      </c>
      <c r="AB5093" s="22">
        <v>0.40504349627174807</v>
      </c>
      <c r="AC5093" s="22">
        <v>0.37705053852526921</v>
      </c>
      <c r="AD5093" s="22">
        <v>0.44102112676056332</v>
      </c>
      <c r="AE5093" s="22">
        <v>6.8838028169014081</v>
      </c>
      <c r="AF5093" s="22">
        <v>0.3884217067108533</v>
      </c>
      <c r="AG5093" s="22">
        <v>1</v>
      </c>
      <c r="AH5093" s="22">
        <v>0.14335128417564208</v>
      </c>
      <c r="AI5093" s="22">
        <v>3.2011184755592375</v>
      </c>
      <c r="AJ5093" s="22">
        <v>0.57762013256006617</v>
      </c>
      <c r="AK5093" s="22">
        <v>3.241611433305716</v>
      </c>
      <c r="AL5093" s="22">
        <v>382.14581607290802</v>
      </c>
      <c r="AM5093" s="22">
        <v>0.10356255178127588</v>
      </c>
      <c r="AN5093" s="22">
        <v>1.5839478044739022</v>
      </c>
    </row>
    <row r="5094" spans="1:40" x14ac:dyDescent="0.2">
      <c r="A5094" s="20">
        <v>43696</v>
      </c>
      <c r="B5094" s="22">
        <v>0.37922952224597051</v>
      </c>
      <c r="C5094" s="22">
        <v>6.9820029117492174E-2</v>
      </c>
      <c r="D5094" s="22">
        <v>3.8919348676806159E-2</v>
      </c>
      <c r="E5094" s="22">
        <v>0.13756466251587524</v>
      </c>
      <c r="F5094" s="22">
        <v>0.10133300292207456</v>
      </c>
      <c r="G5094" s="22">
        <v>0.72792697911181314</v>
      </c>
      <c r="H5094" s="22">
        <v>2.4029158793585887</v>
      </c>
      <c r="I5094" s="22">
        <v>0.69499943210564896</v>
      </c>
      <c r="J5094" s="22">
        <v>0.1143635969395657</v>
      </c>
      <c r="K5094" s="22">
        <v>0.12519489101591136</v>
      </c>
      <c r="L5094" s="22">
        <v>0.80996189945172381</v>
      </c>
      <c r="M5094" s="22">
        <v>30.415388904376915</v>
      </c>
      <c r="N5094" s="22">
        <v>1469.2975663145721</v>
      </c>
      <c r="O5094" s="22">
        <v>0.36385507336162476</v>
      </c>
      <c r="P5094" s="22">
        <v>7.3762248448615884</v>
      </c>
      <c r="Q5094" s="22">
        <v>12.855063036272959</v>
      </c>
      <c r="R5094" s="22">
        <v>11.008890127931108</v>
      </c>
      <c r="S5094" s="22">
        <v>10.655763095127465</v>
      </c>
      <c r="T5094" s="22">
        <v>125.10402791975135</v>
      </c>
      <c r="U5094" s="22">
        <v>3.1385971976995115E-2</v>
      </c>
      <c r="V5094" s="22">
        <v>2.0500160042953461</v>
      </c>
      <c r="W5094" s="22">
        <v>0.43108343916818959</v>
      </c>
      <c r="X5094" s="22">
        <v>0.92675195407283495</v>
      </c>
      <c r="Y5094" s="22">
        <v>6.6175179919255742E-2</v>
      </c>
      <c r="Z5094" s="22">
        <v>5.409451827071007</v>
      </c>
      <c r="AA5094" s="22">
        <v>16.33986928104575</v>
      </c>
      <c r="AB5094" s="22">
        <v>0.40705634544497099</v>
      </c>
      <c r="AC5094" s="22">
        <v>0.37784592509989778</v>
      </c>
      <c r="AD5094" s="22">
        <v>0.44057243750580793</v>
      </c>
      <c r="AE5094" s="22">
        <v>6.9141550248324712</v>
      </c>
      <c r="AF5094" s="22">
        <v>0.38724199527098885</v>
      </c>
      <c r="AG5094" s="22">
        <v>1</v>
      </c>
      <c r="AH5094" s="22">
        <v>0.14315067785934804</v>
      </c>
      <c r="AI5094" s="22">
        <v>3.1853710415182395</v>
      </c>
      <c r="AJ5094" s="22">
        <v>0.58367148860597418</v>
      </c>
      <c r="AK5094" s="22">
        <v>3.2384433499571497</v>
      </c>
      <c r="AL5094" s="22">
        <v>381.00548276182508</v>
      </c>
      <c r="AM5094" s="22">
        <v>0.10325351836363823</v>
      </c>
      <c r="AN5094" s="22">
        <v>1.5959689826430834</v>
      </c>
    </row>
    <row r="5095" spans="1:40" x14ac:dyDescent="0.2">
      <c r="A5095" s="20">
        <v>43697</v>
      </c>
      <c r="B5095" s="22">
        <v>0.3791707961678229</v>
      </c>
      <c r="C5095" s="22">
        <v>6.9953749587049877E-2</v>
      </c>
      <c r="D5095" s="22">
        <v>3.8901965642550378E-2</v>
      </c>
      <c r="E5095" s="22">
        <v>0.13745044598612485</v>
      </c>
      <c r="F5095" s="22">
        <v>0.10094565576478361</v>
      </c>
      <c r="G5095" s="22">
        <v>0.7288259828212752</v>
      </c>
      <c r="H5095" s="22">
        <v>2.3972786587380241</v>
      </c>
      <c r="I5095" s="22">
        <v>0.69335356788899893</v>
      </c>
      <c r="J5095" s="22">
        <v>0.11458333333333334</v>
      </c>
      <c r="K5095" s="22">
        <v>0.12561942517343905</v>
      </c>
      <c r="L5095" s="22">
        <v>0.80962999669639901</v>
      </c>
      <c r="M5095" s="22">
        <v>30.440617773372974</v>
      </c>
      <c r="N5095" s="22">
        <v>1471.6509745622727</v>
      </c>
      <c r="O5095" s="22">
        <v>0.36422200198216054</v>
      </c>
      <c r="P5095" s="22">
        <v>7.3851998678559623</v>
      </c>
      <c r="Q5095" s="22">
        <v>12.828295341922695</v>
      </c>
      <c r="R5095" s="22">
        <v>10.965890320449288</v>
      </c>
      <c r="S5095" s="22">
        <v>10.623141724479682</v>
      </c>
      <c r="T5095" s="22">
        <v>124.44251734390485</v>
      </c>
      <c r="U5095" s="22">
        <v>3.1365626032375284E-2</v>
      </c>
      <c r="V5095" s="22">
        <v>2.0400974562272873</v>
      </c>
      <c r="W5095" s="22">
        <v>0.43163610835811034</v>
      </c>
      <c r="X5095" s="22">
        <v>0.92721754212091179</v>
      </c>
      <c r="Y5095" s="22">
        <v>6.6216551040634286E-2</v>
      </c>
      <c r="Z5095" s="22">
        <v>5.4003551370994378</v>
      </c>
      <c r="AA5095" s="22">
        <v>16.342500825900231</v>
      </c>
      <c r="AB5095" s="22">
        <v>0.40527956722827879</v>
      </c>
      <c r="AC5095" s="22">
        <v>0.37593946151304919</v>
      </c>
      <c r="AD5095" s="22">
        <v>0.43949248430789561</v>
      </c>
      <c r="AE5095" s="22">
        <v>6.8626631152956721</v>
      </c>
      <c r="AF5095" s="22">
        <v>0.38718202841096794</v>
      </c>
      <c r="AG5095" s="22">
        <v>1</v>
      </c>
      <c r="AH5095" s="22">
        <v>0.14295300627684174</v>
      </c>
      <c r="AI5095" s="22">
        <v>3.1755863891641889</v>
      </c>
      <c r="AJ5095" s="22">
        <v>0.59118970928311854</v>
      </c>
      <c r="AK5095" s="22">
        <v>3.2341220680541789</v>
      </c>
      <c r="AL5095" s="22">
        <v>380.43029402048228</v>
      </c>
      <c r="AM5095" s="22">
        <v>0.10323752890650809</v>
      </c>
      <c r="AN5095" s="22">
        <v>1.585057400066072</v>
      </c>
    </row>
    <row r="5096" spans="1:40" x14ac:dyDescent="0.2">
      <c r="A5096" s="20">
        <v>43698</v>
      </c>
      <c r="B5096" s="22">
        <v>0.38166891821677235</v>
      </c>
      <c r="C5096" s="22">
        <v>7.0456198690637031E-2</v>
      </c>
      <c r="D5096" s="22">
        <v>3.9170736776473036E-2</v>
      </c>
      <c r="E5096" s="22">
        <v>0.13809622778759223</v>
      </c>
      <c r="F5096" s="22">
        <v>0.10207835394367661</v>
      </c>
      <c r="G5096" s="22">
        <v>0.7338979528213655</v>
      </c>
      <c r="H5096" s="22">
        <v>2.4152551179465864</v>
      </c>
      <c r="I5096" s="22">
        <v>0.698804946482386</v>
      </c>
      <c r="J5096" s="22">
        <v>0.11517198378883925</v>
      </c>
      <c r="K5096" s="22">
        <v>0.12601059960511274</v>
      </c>
      <c r="L5096" s="22">
        <v>0.81509924140081058</v>
      </c>
      <c r="M5096" s="22">
        <v>30.679621739582256</v>
      </c>
      <c r="N5096" s="22">
        <v>1479.268419411826</v>
      </c>
      <c r="O5096" s="22">
        <v>0.36598773771173232</v>
      </c>
      <c r="P5096" s="22">
        <v>7.4225293567494557</v>
      </c>
      <c r="Q5096" s="22">
        <v>12.949184246077108</v>
      </c>
      <c r="R5096" s="22">
        <v>11.07866569676816</v>
      </c>
      <c r="S5096" s="22">
        <v>10.69313104021615</v>
      </c>
      <c r="T5096" s="22">
        <v>124.85087810454122</v>
      </c>
      <c r="U5096" s="22">
        <v>3.1575392289306871E-2</v>
      </c>
      <c r="V5096" s="22">
        <v>2.0458796633066614</v>
      </c>
      <c r="W5096" s="22">
        <v>0.43385638574249197</v>
      </c>
      <c r="X5096" s="22">
        <v>0.92946066715161602</v>
      </c>
      <c r="Y5096" s="22">
        <v>6.6528109737088226E-2</v>
      </c>
      <c r="Z5096" s="22">
        <v>5.4224254390522706</v>
      </c>
      <c r="AA5096" s="22">
        <v>16.418996155045207</v>
      </c>
      <c r="AB5096" s="22">
        <v>0.40750285773667261</v>
      </c>
      <c r="AC5096" s="22">
        <v>0.37841629429491846</v>
      </c>
      <c r="AD5096" s="22">
        <v>0.44254390522706022</v>
      </c>
      <c r="AE5096" s="22">
        <v>6.8265613634001872</v>
      </c>
      <c r="AF5096" s="22">
        <v>0.38972253974851923</v>
      </c>
      <c r="AG5096" s="22">
        <v>1</v>
      </c>
      <c r="AH5096" s="22">
        <v>0.14382209290242129</v>
      </c>
      <c r="AI5096" s="22">
        <v>3.1985867193183002</v>
      </c>
      <c r="AJ5096" s="22">
        <v>0.59330770030136126</v>
      </c>
      <c r="AK5096" s="22">
        <v>3.2556375350722231</v>
      </c>
      <c r="AL5096" s="22">
        <v>382.93671412241508</v>
      </c>
      <c r="AM5096" s="22">
        <v>0.10391769718383041</v>
      </c>
      <c r="AN5096" s="22">
        <v>1.5755897329315183</v>
      </c>
    </row>
    <row r="5097" spans="1:40" x14ac:dyDescent="0.2">
      <c r="A5097" s="20">
        <v>43699</v>
      </c>
      <c r="B5097" s="22">
        <v>0.37955087994874287</v>
      </c>
      <c r="C5097" s="22">
        <v>6.9817189744437666E-2</v>
      </c>
      <c r="D5097" s="22">
        <v>3.8954395610073682E-2</v>
      </c>
      <c r="E5097" s="22">
        <v>0.1374642181735509</v>
      </c>
      <c r="F5097" s="22">
        <v>0.10163588826769457</v>
      </c>
      <c r="G5097" s="22">
        <v>0.73195407525292722</v>
      </c>
      <c r="H5097" s="22">
        <v>2.4051587834695716</v>
      </c>
      <c r="I5097" s="22">
        <v>0.69537135593745802</v>
      </c>
      <c r="J5097" s="22">
        <v>0.11448117643411493</v>
      </c>
      <c r="K5097" s="22">
        <v>0.12659274339392562</v>
      </c>
      <c r="L5097" s="22">
        <v>0.81021422592412706</v>
      </c>
      <c r="M5097" s="22">
        <v>30.581706573521966</v>
      </c>
      <c r="N5097" s="22">
        <v>1470.5426436698463</v>
      </c>
      <c r="O5097" s="22">
        <v>0.36322299957630189</v>
      </c>
      <c r="P5097" s="22">
        <v>7.4312937261669783</v>
      </c>
      <c r="Q5097" s="22">
        <v>12.902125724678868</v>
      </c>
      <c r="R5097" s="22">
        <v>10.997550817944134</v>
      </c>
      <c r="S5097" s="22">
        <v>10.644124546591296</v>
      </c>
      <c r="T5097" s="22">
        <v>124.98269037998492</v>
      </c>
      <c r="U5097" s="22">
        <v>3.1392933541393241E-2</v>
      </c>
      <c r="V5097" s="22">
        <v>2.0479708991701715</v>
      </c>
      <c r="W5097" s="22">
        <v>0.4327921708847024</v>
      </c>
      <c r="X5097" s="22">
        <v>0.92775429640269935</v>
      </c>
      <c r="Y5097" s="22">
        <v>6.5755887854330508E-2</v>
      </c>
      <c r="Z5097" s="22">
        <v>5.4057684954581626</v>
      </c>
      <c r="AA5097" s="22">
        <v>16.22453935742557</v>
      </c>
      <c r="AB5097" s="22">
        <v>0.40633687104074734</v>
      </c>
      <c r="AC5097" s="22">
        <v>0.37811443984002813</v>
      </c>
      <c r="AD5097" s="22">
        <v>0.44020172166131011</v>
      </c>
      <c r="AE5097" s="22">
        <v>6.7761013568675272</v>
      </c>
      <c r="AF5097" s="22">
        <v>0.38755980861244022</v>
      </c>
      <c r="AG5097" s="22">
        <v>1</v>
      </c>
      <c r="AH5097" s="22">
        <v>0.14315830810090216</v>
      </c>
      <c r="AI5097" s="22">
        <v>3.1818698523256894</v>
      </c>
      <c r="AJ5097" s="22">
        <v>0.59605030640610956</v>
      </c>
      <c r="AK5097" s="22">
        <v>3.2410842539295421</v>
      </c>
      <c r="AL5097" s="22">
        <v>380.81164033193136</v>
      </c>
      <c r="AM5097" s="22">
        <v>0.10334101501544948</v>
      </c>
      <c r="AN5097" s="22">
        <v>1.5751237508654812</v>
      </c>
    </row>
    <row r="5098" spans="1:40" x14ac:dyDescent="0.2">
      <c r="A5098" s="20">
        <v>43700</v>
      </c>
      <c r="B5098" s="22">
        <v>0.38238417490890164</v>
      </c>
      <c r="C5098" s="22">
        <v>7.0317542946382094E-2</v>
      </c>
      <c r="D5098" s="22">
        <v>3.9232691306611139E-2</v>
      </c>
      <c r="E5098" s="22">
        <v>0.13824049973971891</v>
      </c>
      <c r="F5098" s="22">
        <v>0.10145757418011453</v>
      </c>
      <c r="G5098" s="22">
        <v>0.73844872462259248</v>
      </c>
      <c r="H5098" s="22">
        <v>2.4139510671525248</v>
      </c>
      <c r="I5098" s="22">
        <v>0.69665799062988021</v>
      </c>
      <c r="J5098" s="22">
        <v>0.11602290473711609</v>
      </c>
      <c r="K5098" s="22">
        <v>0.12781884435190005</v>
      </c>
      <c r="L5098" s="22">
        <v>0.81655387818844349</v>
      </c>
      <c r="M5098" s="22">
        <v>30.730869338885999</v>
      </c>
      <c r="N5098" s="22">
        <v>1479.4377928162414</v>
      </c>
      <c r="O5098" s="22">
        <v>0.3652056220718376</v>
      </c>
      <c r="P5098" s="22">
        <v>7.4432066631962526</v>
      </c>
      <c r="Q5098" s="22">
        <v>12.904737116085371</v>
      </c>
      <c r="R5098" s="22">
        <v>10.97241020301926</v>
      </c>
      <c r="S5098" s="22">
        <v>10.744403956272775</v>
      </c>
      <c r="T5098" s="22">
        <v>126.25299323269131</v>
      </c>
      <c r="U5098" s="22">
        <v>3.162519521082769E-2</v>
      </c>
      <c r="V5098" s="22">
        <v>2.0731806350858926</v>
      </c>
      <c r="W5098" s="22">
        <v>0.43623112961998961</v>
      </c>
      <c r="X5098" s="22">
        <v>0.93247267048412286</v>
      </c>
      <c r="Y5098" s="22">
        <v>6.6652785007808427E-2</v>
      </c>
      <c r="Z5098" s="22">
        <v>5.4606975533576261</v>
      </c>
      <c r="AA5098" s="22">
        <v>16.345653305570014</v>
      </c>
      <c r="AB5098" s="22">
        <v>0.40872462259239978</v>
      </c>
      <c r="AC5098" s="22">
        <v>0.37905257678292553</v>
      </c>
      <c r="AD5098" s="22">
        <v>0.44088495575221237</v>
      </c>
      <c r="AE5098" s="22">
        <v>6.870900572618428</v>
      </c>
      <c r="AF5098" s="22">
        <v>0.39040083289953148</v>
      </c>
      <c r="AG5098" s="22">
        <v>1</v>
      </c>
      <c r="AH5098" s="22">
        <v>0.14438313378448725</v>
      </c>
      <c r="AI5098" s="22">
        <v>3.1858407079646018</v>
      </c>
      <c r="AJ5098" s="22">
        <v>0.59957313899010922</v>
      </c>
      <c r="AK5098" s="22">
        <v>3.2711087975013013</v>
      </c>
      <c r="AL5098" s="22">
        <v>383.1337844872462</v>
      </c>
      <c r="AM5098" s="22">
        <v>0.10411244143675169</v>
      </c>
      <c r="AN5098" s="22">
        <v>1.5863508589276418</v>
      </c>
    </row>
    <row r="5099" spans="1:40" x14ac:dyDescent="0.2">
      <c r="A5099" s="20">
        <v>43703</v>
      </c>
      <c r="B5099" s="22">
        <v>0.37964255072823311</v>
      </c>
      <c r="C5099" s="22">
        <v>7.0022017552020352E-2</v>
      </c>
      <c r="D5099" s="22">
        <v>3.8970033388118795E-2</v>
      </c>
      <c r="E5099" s="22">
        <v>0.13699465583361758</v>
      </c>
      <c r="F5099" s="22">
        <v>0.10116703362586701</v>
      </c>
      <c r="G5099" s="22">
        <v>0.73911785075614267</v>
      </c>
      <c r="H5099" s="22">
        <v>2.4017738084162867</v>
      </c>
      <c r="I5099" s="22">
        <v>0.69424545952595074</v>
      </c>
      <c r="J5099" s="22">
        <v>0.11473935559897046</v>
      </c>
      <c r="K5099" s="22">
        <v>0.12626497555328145</v>
      </c>
      <c r="L5099" s="22">
        <v>0.8108868008393546</v>
      </c>
      <c r="M5099" s="22">
        <v>30.641610072254785</v>
      </c>
      <c r="N5099" s="22">
        <v>1471.4547089651751</v>
      </c>
      <c r="O5099" s="22">
        <v>0.3636617359754396</v>
      </c>
      <c r="P5099" s="22">
        <v>7.4446201713854521</v>
      </c>
      <c r="Q5099" s="22">
        <v>12.897323782057246</v>
      </c>
      <c r="R5099" s="22">
        <v>10.969495870416887</v>
      </c>
      <c r="S5099" s="22">
        <v>10.677995885922204</v>
      </c>
      <c r="T5099" s="22">
        <v>125.25609617432113</v>
      </c>
      <c r="U5099" s="22">
        <v>3.1370360033491494E-2</v>
      </c>
      <c r="V5099" s="22">
        <v>2.060429393948791</v>
      </c>
      <c r="W5099" s="22">
        <v>0.43425228186601333</v>
      </c>
      <c r="X5099" s="22">
        <v>0.93040179448217408</v>
      </c>
      <c r="Y5099" s="22">
        <v>6.6083666697677304E-2</v>
      </c>
      <c r="Z5099" s="22">
        <v>5.4144571588054706</v>
      </c>
      <c r="AA5099" s="22">
        <v>16.254742043187481</v>
      </c>
      <c r="AB5099" s="22">
        <v>0.40621866633588655</v>
      </c>
      <c r="AC5099" s="22">
        <v>0.37641744451680265</v>
      </c>
      <c r="AD5099" s="22">
        <v>0.44006160779814146</v>
      </c>
      <c r="AE5099" s="22">
        <v>6.8330800798007045</v>
      </c>
      <c r="AF5099" s="22">
        <v>0.38765363186239549</v>
      </c>
      <c r="AG5099" s="22">
        <v>1</v>
      </c>
      <c r="AH5099" s="22">
        <v>0.14351722640865819</v>
      </c>
      <c r="AI5099" s="22">
        <v>3.159983874468943</v>
      </c>
      <c r="AJ5099" s="22">
        <v>0.60161668785726841</v>
      </c>
      <c r="AK5099" s="22">
        <v>3.2434024870530593</v>
      </c>
      <c r="AL5099" s="22">
        <v>380.91398683081633</v>
      </c>
      <c r="AM5099" s="22">
        <v>0.10336878882790131</v>
      </c>
      <c r="AN5099" s="22">
        <v>1.5792063344393794</v>
      </c>
    </row>
    <row r="5100" spans="1:40" x14ac:dyDescent="0.2">
      <c r="A5100" s="20">
        <v>43704</v>
      </c>
      <c r="B5100" s="22">
        <v>0.37976031682021694</v>
      </c>
      <c r="C5100" s="22">
        <v>6.9805916596871104E-2</v>
      </c>
      <c r="D5100" s="22">
        <v>3.8965577855673096E-2</v>
      </c>
      <c r="E5100" s="22">
        <v>0.13731633423292078</v>
      </c>
      <c r="F5100" s="22">
        <v>0.10145691803414297</v>
      </c>
      <c r="G5100" s="22">
        <v>0.74038113554817975</v>
      </c>
      <c r="H5100" s="22">
        <v>2.4079990900724844</v>
      </c>
      <c r="I5100" s="22">
        <v>0.69520530239579781</v>
      </c>
      <c r="J5100" s="22">
        <v>0.11467154718697978</v>
      </c>
      <c r="K5100" s="22">
        <v>0.12704862942167902</v>
      </c>
      <c r="L5100" s="22">
        <v>0.81141752230873432</v>
      </c>
      <c r="M5100" s="22">
        <v>30.703849613797814</v>
      </c>
      <c r="N5100" s="22">
        <v>1473.4621707975309</v>
      </c>
      <c r="O5100" s="22">
        <v>0.3641054275108313</v>
      </c>
      <c r="P5100" s="22">
        <v>7.395539287154512</v>
      </c>
      <c r="Q5100" s="22">
        <v>12.841352069568096</v>
      </c>
      <c r="R5100" s="22">
        <v>10.931538294506314</v>
      </c>
      <c r="S5100" s="22">
        <v>10.686478270310513</v>
      </c>
      <c r="T5100" s="22">
        <v>125.29495093629475</v>
      </c>
      <c r="U5100" s="22">
        <v>3.1354240986030547E-2</v>
      </c>
      <c r="V5100" s="22">
        <v>2.0657422630310931</v>
      </c>
      <c r="W5100" s="22">
        <v>0.43449038889061226</v>
      </c>
      <c r="X5100" s="22">
        <v>0.93188985741022223</v>
      </c>
      <c r="Y5100" s="22">
        <v>6.5752603116501745E-2</v>
      </c>
      <c r="Z5100" s="22">
        <v>5.4016606177167032</v>
      </c>
      <c r="AA5100" s="22">
        <v>16.233934092295605</v>
      </c>
      <c r="AB5100" s="22">
        <v>0.40799909007248408</v>
      </c>
      <c r="AC5100" s="22">
        <v>0.3765342101725761</v>
      </c>
      <c r="AD5100" s="22">
        <v>0.44097362244212146</v>
      </c>
      <c r="AE5100" s="22">
        <v>6.8711728758879564</v>
      </c>
      <c r="AF5100" s="22">
        <v>0.38777388301227372</v>
      </c>
      <c r="AG5100" s="22">
        <v>1</v>
      </c>
      <c r="AH5100" s="22">
        <v>0.14363412641788423</v>
      </c>
      <c r="AI5100" s="22">
        <v>3.1609641095635452</v>
      </c>
      <c r="AJ5100" s="22">
        <v>0.60197909234730285</v>
      </c>
      <c r="AK5100" s="22">
        <v>3.2470970210213936</v>
      </c>
      <c r="AL5100" s="22">
        <v>381.13554817962802</v>
      </c>
      <c r="AM5100" s="22">
        <v>0.1034008540910548</v>
      </c>
      <c r="AN5100" s="22">
        <v>1.5823225899845934</v>
      </c>
    </row>
    <row r="5101" spans="1:40" x14ac:dyDescent="0.2">
      <c r="A5101" s="20">
        <v>43705</v>
      </c>
      <c r="B5101" s="22">
        <v>0.37773572486424217</v>
      </c>
      <c r="C5101" s="22">
        <v>6.9246750041138713E-2</v>
      </c>
      <c r="D5101" s="22">
        <v>3.8773243376666114E-2</v>
      </c>
      <c r="E5101" s="22">
        <v>0.13683766661181504</v>
      </c>
      <c r="F5101" s="22">
        <v>0.10094413361856179</v>
      </c>
      <c r="G5101" s="22">
        <v>0.73667105479677464</v>
      </c>
      <c r="H5101" s="22">
        <v>2.4007528385716634</v>
      </c>
      <c r="I5101" s="22">
        <v>0.69213839065328286</v>
      </c>
      <c r="J5101" s="22">
        <v>0.11392339970380119</v>
      </c>
      <c r="K5101" s="22">
        <v>0.1255656573967418</v>
      </c>
      <c r="L5101" s="22">
        <v>0.80672000987329262</v>
      </c>
      <c r="M5101" s="22">
        <v>30.643203883495143</v>
      </c>
      <c r="N5101" s="22">
        <v>1465.5668915583346</v>
      </c>
      <c r="O5101" s="22">
        <v>0.36255553727168005</v>
      </c>
      <c r="P5101" s="22">
        <v>7.3838859634688161</v>
      </c>
      <c r="Q5101" s="22">
        <v>12.785914102353132</v>
      </c>
      <c r="R5101" s="22">
        <v>10.913073885140694</v>
      </c>
      <c r="S5101" s="22">
        <v>10.629216718775711</v>
      </c>
      <c r="T5101" s="22">
        <v>124.68014645384234</v>
      </c>
      <c r="U5101" s="22">
        <v>3.1234572980088859E-2</v>
      </c>
      <c r="V5101" s="22">
        <v>2.0668812736547637</v>
      </c>
      <c r="W5101" s="22">
        <v>0.43308787230541385</v>
      </c>
      <c r="X5101" s="22">
        <v>0.93036243212111225</v>
      </c>
      <c r="Y5101" s="22">
        <v>6.5163732104656896E-2</v>
      </c>
      <c r="Z5101" s="22">
        <v>5.3912292249465192</v>
      </c>
      <c r="AA5101" s="22">
        <v>16.182943886786241</v>
      </c>
      <c r="AB5101" s="22">
        <v>0.40759215073226918</v>
      </c>
      <c r="AC5101" s="22">
        <v>0.37431092644396902</v>
      </c>
      <c r="AD5101" s="22">
        <v>0.43864159947342429</v>
      </c>
      <c r="AE5101" s="22">
        <v>6.8668751028467989</v>
      </c>
      <c r="AF5101" s="22">
        <v>0.38569606713839061</v>
      </c>
      <c r="AG5101" s="22">
        <v>1</v>
      </c>
      <c r="AH5101" s="22">
        <v>0.14280278097745597</v>
      </c>
      <c r="AI5101" s="22">
        <v>3.1471120618726345</v>
      </c>
      <c r="AJ5101" s="22">
        <v>0.59755018923811087</v>
      </c>
      <c r="AK5101" s="22">
        <v>3.228669573802863</v>
      </c>
      <c r="AL5101" s="22">
        <v>378.47622181997696</v>
      </c>
      <c r="AM5101" s="22">
        <v>0.10284679940760243</v>
      </c>
      <c r="AN5101" s="22">
        <v>1.5835424551587953</v>
      </c>
    </row>
    <row r="5102" spans="1:40" x14ac:dyDescent="0.2">
      <c r="A5102" s="20">
        <v>43706</v>
      </c>
      <c r="B5102" s="22">
        <v>0.3757147971970744</v>
      </c>
      <c r="C5102" s="22">
        <v>6.8784205411487914E-2</v>
      </c>
      <c r="D5102" s="22">
        <v>3.8565802260753929E-2</v>
      </c>
      <c r="E5102" s="22">
        <v>0.13589074727635417</v>
      </c>
      <c r="F5102" s="22">
        <v>0.10091555419160148</v>
      </c>
      <c r="G5102" s="22">
        <v>0.73074523042299633</v>
      </c>
      <c r="H5102" s="22">
        <v>2.3938417472252063</v>
      </c>
      <c r="I5102" s="22">
        <v>0.68978568871157497</v>
      </c>
      <c r="J5102" s="22">
        <v>0.11308884456038056</v>
      </c>
      <c r="K5102" s="22">
        <v>0.12467904455015091</v>
      </c>
      <c r="L5102" s="22">
        <v>0.80258810291033722</v>
      </c>
      <c r="M5102" s="22">
        <v>30.644979796429855</v>
      </c>
      <c r="N5102" s="22">
        <v>1456.1914991560536</v>
      </c>
      <c r="O5102" s="22">
        <v>0.36098409288527444</v>
      </c>
      <c r="P5102" s="22">
        <v>7.3326172574292894</v>
      </c>
      <c r="Q5102" s="22">
        <v>12.797299370876171</v>
      </c>
      <c r="R5102" s="22">
        <v>10.894583397268683</v>
      </c>
      <c r="S5102" s="22">
        <v>10.587693724106185</v>
      </c>
      <c r="T5102" s="22">
        <v>123.5865173136924</v>
      </c>
      <c r="U5102" s="22">
        <v>3.1077694235588978E-2</v>
      </c>
      <c r="V5102" s="22">
        <v>2.0594343000358042</v>
      </c>
      <c r="W5102" s="22">
        <v>0.43117999079330988</v>
      </c>
      <c r="X5102" s="22">
        <v>0.93045880006137816</v>
      </c>
      <c r="Y5102" s="22">
        <v>6.4538898266073355E-2</v>
      </c>
      <c r="Z5102" s="22">
        <v>5.3327195539870091</v>
      </c>
      <c r="AA5102" s="22">
        <v>16.060559562170734</v>
      </c>
      <c r="AB5102" s="22">
        <v>0.40578998516699921</v>
      </c>
      <c r="AC5102" s="22">
        <v>0.37251291494041233</v>
      </c>
      <c r="AD5102" s="22">
        <v>0.43699043527185316</v>
      </c>
      <c r="AE5102" s="22">
        <v>6.8028438443046397</v>
      </c>
      <c r="AF5102" s="22">
        <v>0.38363255076466685</v>
      </c>
      <c r="AG5102" s="22">
        <v>1</v>
      </c>
      <c r="AH5102" s="22">
        <v>0.14192624418188329</v>
      </c>
      <c r="AI5102" s="22">
        <v>3.1302746662574812</v>
      </c>
      <c r="AJ5102" s="22">
        <v>0.59730960053194226</v>
      </c>
      <c r="AK5102" s="22">
        <v>3.2025983325661094</v>
      </c>
      <c r="AL5102" s="22">
        <v>377.06511175898936</v>
      </c>
      <c r="AM5102" s="22">
        <v>0.10229655772083271</v>
      </c>
      <c r="AN5102" s="22">
        <v>1.5648611324228943</v>
      </c>
    </row>
    <row r="5103" spans="1:40" x14ac:dyDescent="0.2">
      <c r="A5103" s="20">
        <v>43707</v>
      </c>
      <c r="B5103" s="22">
        <v>0.37409984008474489</v>
      </c>
      <c r="C5103" s="22">
        <v>6.8610774417633455E-2</v>
      </c>
      <c r="D5103" s="22">
        <v>3.8381698361123276E-2</v>
      </c>
      <c r="E5103" s="22">
        <v>0.13557146785907084</v>
      </c>
      <c r="F5103" s="22">
        <v>0.1008280961936095</v>
      </c>
      <c r="G5103" s="22">
        <v>0.72871446469132284</v>
      </c>
      <c r="H5103" s="22">
        <v>2.4040253827271152</v>
      </c>
      <c r="I5103" s="22">
        <v>0.69094594456950198</v>
      </c>
      <c r="J5103" s="22">
        <v>0.11193049288529899</v>
      </c>
      <c r="K5103" s="22">
        <v>0.12381718732493353</v>
      </c>
      <c r="L5103" s="22">
        <v>0.79890402028988461</v>
      </c>
      <c r="M5103" s="22">
        <v>30.686413314727478</v>
      </c>
      <c r="N5103" s="22">
        <v>1444.3301384234596</v>
      </c>
      <c r="O5103" s="22">
        <v>0.35945282499974535</v>
      </c>
      <c r="P5103" s="22">
        <v>7.2777738166780397</v>
      </c>
      <c r="Q5103" s="22">
        <v>12.81868462063416</v>
      </c>
      <c r="R5103" s="22">
        <v>10.826364627153</v>
      </c>
      <c r="S5103" s="22">
        <v>10.531998329547655</v>
      </c>
      <c r="T5103" s="22">
        <v>123.19586053760045</v>
      </c>
      <c r="U5103" s="22">
        <v>3.0886052741477127E-2</v>
      </c>
      <c r="V5103" s="22">
        <v>2.0429937765464414</v>
      </c>
      <c r="W5103" s="22">
        <v>0.42810434215753179</v>
      </c>
      <c r="X5103" s="22">
        <v>0.92861871925196315</v>
      </c>
      <c r="Y5103" s="22">
        <v>6.4230929851187141E-2</v>
      </c>
      <c r="Z5103" s="22">
        <v>5.3087790419344651</v>
      </c>
      <c r="AA5103" s="22">
        <v>15.971154139971684</v>
      </c>
      <c r="AB5103" s="22">
        <v>0.40562453527812009</v>
      </c>
      <c r="AC5103" s="22">
        <v>0.3709117206677735</v>
      </c>
      <c r="AD5103" s="22">
        <v>0.43772981451867549</v>
      </c>
      <c r="AE5103" s="22">
        <v>6.7904906444482922</v>
      </c>
      <c r="AF5103" s="22">
        <v>0.38196318893427178</v>
      </c>
      <c r="AG5103" s="22">
        <v>1</v>
      </c>
      <c r="AH5103" s="22">
        <v>0.14127545148048931</v>
      </c>
      <c r="AI5103" s="22">
        <v>3.1168196217036579</v>
      </c>
      <c r="AJ5103" s="22">
        <v>0.59378469498966147</v>
      </c>
      <c r="AK5103" s="22">
        <v>3.1899528402782731</v>
      </c>
      <c r="AL5103" s="22">
        <v>375.34249365941105</v>
      </c>
      <c r="AM5103" s="22">
        <v>0.10185685038247247</v>
      </c>
      <c r="AN5103" s="22">
        <v>1.5461869888059321</v>
      </c>
    </row>
    <row r="5104" spans="1:40" x14ac:dyDescent="0.2">
      <c r="A5104" s="20">
        <v>43710</v>
      </c>
      <c r="B5104" s="22">
        <v>0.37373058998310843</v>
      </c>
      <c r="C5104" s="22">
        <v>6.8309013574292282E-2</v>
      </c>
      <c r="D5104" s="22">
        <v>3.8343814233673196E-2</v>
      </c>
      <c r="E5104" s="22">
        <v>0.13559028837739381</v>
      </c>
      <c r="F5104" s="22">
        <v>0.10078962899647922</v>
      </c>
      <c r="G5104" s="22">
        <v>0.72974540570242374</v>
      </c>
      <c r="H5104" s="22">
        <v>2.4007367157132098</v>
      </c>
      <c r="I5104" s="22">
        <v>0.69159696359159073</v>
      </c>
      <c r="J5104" s="22">
        <v>0.11158597390968109</v>
      </c>
      <c r="K5104" s="22">
        <v>0.12277916844740214</v>
      </c>
      <c r="L5104" s="22">
        <v>0.79796283859413464</v>
      </c>
      <c r="M5104" s="22">
        <v>30.690721859291369</v>
      </c>
      <c r="N5104" s="22">
        <v>1443.9220953660174</v>
      </c>
      <c r="O5104" s="22">
        <v>0.36009524390988462</v>
      </c>
      <c r="P5104" s="22">
        <v>7.3215703034373272</v>
      </c>
      <c r="Q5104" s="22">
        <v>12.870138592099639</v>
      </c>
      <c r="R5104" s="22">
        <v>10.807538107739584</v>
      </c>
      <c r="S5104" s="22">
        <v>10.526690681156765</v>
      </c>
      <c r="T5104" s="22">
        <v>123.49248020839691</v>
      </c>
      <c r="U5104" s="22">
        <v>3.0931884323422264E-2</v>
      </c>
      <c r="V5104" s="22">
        <v>2.0494230416997374</v>
      </c>
      <c r="W5104" s="22">
        <v>0.42768178765492398</v>
      </c>
      <c r="X5104" s="22">
        <v>0.92601298410566379</v>
      </c>
      <c r="Y5104" s="22">
        <v>6.4167531595335489E-2</v>
      </c>
      <c r="Z5104" s="22">
        <v>5.3198200948368841</v>
      </c>
      <c r="AA5104" s="22">
        <v>15.873984980768055</v>
      </c>
      <c r="AB5104" s="22">
        <v>0.40455257748743306</v>
      </c>
      <c r="AC5104" s="22">
        <v>0.370392982884588</v>
      </c>
      <c r="AD5104" s="22">
        <v>0.43790829720984181</v>
      </c>
      <c r="AE5104" s="22">
        <v>6.792997130471945</v>
      </c>
      <c r="AF5104" s="22">
        <v>0.38162687994790073</v>
      </c>
      <c r="AG5104" s="22">
        <v>1</v>
      </c>
      <c r="AH5104" s="22">
        <v>0.14155320837657975</v>
      </c>
      <c r="AI5104" s="22">
        <v>3.1157783340456273</v>
      </c>
      <c r="AJ5104" s="22">
        <v>0.5906343488613468</v>
      </c>
      <c r="AK5104" s="22">
        <v>3.1926043510999853</v>
      </c>
      <c r="AL5104" s="22">
        <v>374.46323544375923</v>
      </c>
      <c r="AM5104" s="22">
        <v>0.10175631397928241</v>
      </c>
      <c r="AN5104" s="22">
        <v>1.5506644687302846</v>
      </c>
    </row>
    <row r="5105" spans="1:40" x14ac:dyDescent="0.2">
      <c r="A5105" s="20">
        <v>43711</v>
      </c>
      <c r="B5105" s="22">
        <v>0.37402364634357466</v>
      </c>
      <c r="C5105" s="22">
        <v>6.8810656130024336E-2</v>
      </c>
      <c r="D5105" s="22">
        <v>3.8373881075796611E-2</v>
      </c>
      <c r="E5105" s="22">
        <v>0.13576789514954632</v>
      </c>
      <c r="F5105" s="22">
        <v>0.10047150116602341</v>
      </c>
      <c r="G5105" s="22">
        <v>0.73104066315671568</v>
      </c>
      <c r="H5105" s="22">
        <v>2.3970182388464005</v>
      </c>
      <c r="I5105" s="22">
        <v>0.69196614967870707</v>
      </c>
      <c r="J5105" s="22">
        <v>0.11173457437599926</v>
      </c>
      <c r="K5105" s="22">
        <v>0.12305874924895872</v>
      </c>
      <c r="L5105" s="22">
        <v>0.79878204018452703</v>
      </c>
      <c r="M5105" s="22">
        <v>30.594621016935346</v>
      </c>
      <c r="N5105" s="22">
        <v>1448.1094127111826</v>
      </c>
      <c r="O5105" s="22">
        <v>0.36045907716121672</v>
      </c>
      <c r="P5105" s="22">
        <v>7.3484933348269292</v>
      </c>
      <c r="Q5105" s="22">
        <v>12.910781388433456</v>
      </c>
      <c r="R5105" s="22">
        <v>10.786480238703831</v>
      </c>
      <c r="S5105" s="22">
        <v>10.570587696161796</v>
      </c>
      <c r="T5105" s="22">
        <v>123.2766785136002</v>
      </c>
      <c r="U5105" s="22">
        <v>3.0960212633787183E-2</v>
      </c>
      <c r="V5105" s="22">
        <v>2.0339419737873867</v>
      </c>
      <c r="W5105" s="22">
        <v>0.42974836298461255</v>
      </c>
      <c r="X5105" s="22">
        <v>0.92674928969316783</v>
      </c>
      <c r="Y5105" s="22">
        <v>6.4502988889680951E-2</v>
      </c>
      <c r="Z5105" s="22">
        <v>5.3158446795726961</v>
      </c>
      <c r="AA5105" s="22">
        <v>15.886432375734493</v>
      </c>
      <c r="AB5105" s="22">
        <v>0.40318950680774363</v>
      </c>
      <c r="AC5105" s="22">
        <v>0.3706834221004715</v>
      </c>
      <c r="AD5105" s="22">
        <v>0.43852663523325558</v>
      </c>
      <c r="AE5105" s="22">
        <v>6.796541645875128</v>
      </c>
      <c r="AF5105" s="22">
        <v>0.38193631169995013</v>
      </c>
      <c r="AG5105" s="22">
        <v>0.99999999999999989</v>
      </c>
      <c r="AH5105" s="22">
        <v>0.14157255313298778</v>
      </c>
      <c r="AI5105" s="22">
        <v>3.117203173213031</v>
      </c>
      <c r="AJ5105" s="22">
        <v>0.58334776011487111</v>
      </c>
      <c r="AK5105" s="22">
        <v>3.1933765797325786</v>
      </c>
      <c r="AL5105" s="22">
        <v>374.24768577451448</v>
      </c>
      <c r="AM5105" s="22">
        <v>0.10183610497265701</v>
      </c>
      <c r="AN5105" s="22">
        <v>1.5367882929213723</v>
      </c>
    </row>
    <row r="5106" spans="1:40" x14ac:dyDescent="0.2">
      <c r="A5106" s="20">
        <v>43712</v>
      </c>
      <c r="B5106" s="22">
        <v>0.3774096756956718</v>
      </c>
      <c r="C5106" s="22">
        <v>6.9834354063052315E-2</v>
      </c>
      <c r="D5106" s="22">
        <v>3.873566525545645E-2</v>
      </c>
      <c r="E5106" s="22">
        <v>0.13586666118623864</v>
      </c>
      <c r="F5106" s="22">
        <v>0.10075424390644909</v>
      </c>
      <c r="G5106" s="22">
        <v>0.73379505939413858</v>
      </c>
      <c r="H5106" s="22">
        <v>2.4080315672654033</v>
      </c>
      <c r="I5106" s="22">
        <v>0.69447983887541609</v>
      </c>
      <c r="J5106" s="22">
        <v>0.11337292942578814</v>
      </c>
      <c r="K5106" s="22">
        <v>0.12587858111718525</v>
      </c>
      <c r="L5106" s="22">
        <v>0.80565374655760613</v>
      </c>
      <c r="M5106" s="22">
        <v>30.66710510090838</v>
      </c>
      <c r="N5106" s="22">
        <v>1454.0260594352419</v>
      </c>
      <c r="O5106" s="22">
        <v>0.36222203954128812</v>
      </c>
      <c r="P5106" s="22">
        <v>7.3953409511282828</v>
      </c>
      <c r="Q5106" s="22">
        <v>12.961897324181018</v>
      </c>
      <c r="R5106" s="22">
        <v>10.931398742241768</v>
      </c>
      <c r="S5106" s="22">
        <v>10.666283036705165</v>
      </c>
      <c r="T5106" s="22">
        <v>123.68264211434914</v>
      </c>
      <c r="U5106" s="22">
        <v>3.1201446832997658E-2</v>
      </c>
      <c r="V5106" s="22">
        <v>2.0257306095606067</v>
      </c>
      <c r="W5106" s="22">
        <v>0.43199473878909939</v>
      </c>
      <c r="X5106" s="22">
        <v>0.9278946935755682</v>
      </c>
      <c r="Y5106" s="22">
        <v>6.5333552550454185E-2</v>
      </c>
      <c r="Z5106" s="22">
        <v>5.330058777590529</v>
      </c>
      <c r="AA5106" s="22">
        <v>16.030251962678285</v>
      </c>
      <c r="AB5106" s="22">
        <v>0.403859591434091</v>
      </c>
      <c r="AC5106" s="22">
        <v>0.37403921246249333</v>
      </c>
      <c r="AD5106" s="22">
        <v>0.43998931316535816</v>
      </c>
      <c r="AE5106" s="22">
        <v>6.7978338608245306</v>
      </c>
      <c r="AF5106" s="22">
        <v>0.38540425007193058</v>
      </c>
      <c r="AG5106" s="22">
        <v>1</v>
      </c>
      <c r="AH5106" s="22">
        <v>0.14223765876114924</v>
      </c>
      <c r="AI5106" s="22">
        <v>3.1402852562785148</v>
      </c>
      <c r="AJ5106" s="22">
        <v>0.58222697192650741</v>
      </c>
      <c r="AK5106" s="22">
        <v>3.2115993259073532</v>
      </c>
      <c r="AL5106" s="22">
        <v>377.63574335155573</v>
      </c>
      <c r="AM5106" s="22">
        <v>0.10275802540178387</v>
      </c>
      <c r="AN5106" s="22">
        <v>1.5199247811254057</v>
      </c>
    </row>
    <row r="5107" spans="1:40" x14ac:dyDescent="0.2">
      <c r="A5107" s="20">
        <v>43713</v>
      </c>
      <c r="B5107" s="22">
        <v>0.37919570491972537</v>
      </c>
      <c r="C5107" s="22">
        <v>7.0342264209385177E-2</v>
      </c>
      <c r="D5107" s="22">
        <v>3.8922100046461204E-2</v>
      </c>
      <c r="E5107" s="22">
        <v>0.13656496825150999</v>
      </c>
      <c r="F5107" s="22">
        <v>0.1017810128542667</v>
      </c>
      <c r="G5107" s="22">
        <v>0.73788653141293692</v>
      </c>
      <c r="H5107" s="22">
        <v>2.4150534303856279</v>
      </c>
      <c r="I5107" s="22">
        <v>0.69797119405296582</v>
      </c>
      <c r="J5107" s="22">
        <v>0.11391254968767746</v>
      </c>
      <c r="K5107" s="22">
        <v>0.12729337669712459</v>
      </c>
      <c r="L5107" s="22">
        <v>0.80925094212998816</v>
      </c>
      <c r="M5107" s="22">
        <v>30.828558153941458</v>
      </c>
      <c r="N5107" s="22">
        <v>1460.4305404986837</v>
      </c>
      <c r="O5107" s="22">
        <v>0.36328532342160968</v>
      </c>
      <c r="P5107" s="22">
        <v>7.4243146972278149</v>
      </c>
      <c r="Q5107" s="22">
        <v>13.018429611274588</v>
      </c>
      <c r="R5107" s="22">
        <v>11.039182282793869</v>
      </c>
      <c r="S5107" s="22">
        <v>10.711888906096743</v>
      </c>
      <c r="T5107" s="22">
        <v>123.6404935212431</v>
      </c>
      <c r="U5107" s="22">
        <v>3.1336533994114915E-2</v>
      </c>
      <c r="V5107" s="22">
        <v>2.0377574725104539</v>
      </c>
      <c r="W5107" s="22">
        <v>0.43239894687935576</v>
      </c>
      <c r="X5107" s="22">
        <v>0.92991585359558115</v>
      </c>
      <c r="Y5107" s="22">
        <v>6.5799390841980276E-2</v>
      </c>
      <c r="Z5107" s="22">
        <v>5.3616230447576276</v>
      </c>
      <c r="AA5107" s="22">
        <v>16.137525166485986</v>
      </c>
      <c r="AB5107" s="22">
        <v>0.40616385318259257</v>
      </c>
      <c r="AC5107" s="22">
        <v>0.37581952403076768</v>
      </c>
      <c r="AD5107" s="22">
        <v>0.44230034587785871</v>
      </c>
      <c r="AE5107" s="22">
        <v>6.8389138402767022</v>
      </c>
      <c r="AF5107" s="22">
        <v>0.38727995457126635</v>
      </c>
      <c r="AG5107" s="22">
        <v>1</v>
      </c>
      <c r="AH5107" s="22">
        <v>0.14285271798048629</v>
      </c>
      <c r="AI5107" s="22">
        <v>3.1676217025450417</v>
      </c>
      <c r="AJ5107" s="22">
        <v>0.58691858964431365</v>
      </c>
      <c r="AK5107" s="22">
        <v>3.2275050332971973</v>
      </c>
      <c r="AL5107" s="22">
        <v>379.22667905632136</v>
      </c>
      <c r="AM5107" s="22">
        <v>0.10324712198647464</v>
      </c>
      <c r="AN5107" s="22">
        <v>1.5356150947292346</v>
      </c>
    </row>
    <row r="5108" spans="1:40" x14ac:dyDescent="0.2">
      <c r="A5108" s="20">
        <v>43714</v>
      </c>
      <c r="B5108" s="22">
        <v>0.38087879950636233</v>
      </c>
      <c r="C5108" s="22">
        <v>7.0996712539019152E-2</v>
      </c>
      <c r="D5108" s="22">
        <v>3.9085525838198847E-2</v>
      </c>
      <c r="E5108" s="22">
        <v>0.13658000352598337</v>
      </c>
      <c r="F5108" s="22">
        <v>0.1023779646779429</v>
      </c>
      <c r="G5108" s="22">
        <v>0.73766683605214312</v>
      </c>
      <c r="H5108" s="22">
        <v>2.429713669407946</v>
      </c>
      <c r="I5108" s="22">
        <v>0.70169143497153297</v>
      </c>
      <c r="J5108" s="22">
        <v>0.1143559376523173</v>
      </c>
      <c r="K5108" s="22">
        <v>0.12736059402449521</v>
      </c>
      <c r="L5108" s="22">
        <v>0.81297769296981137</v>
      </c>
      <c r="M5108" s="22">
        <v>31.015172099100873</v>
      </c>
      <c r="N5108" s="22">
        <v>1461.208997479959</v>
      </c>
      <c r="O5108" s="22">
        <v>0.36511557966129821</v>
      </c>
      <c r="P5108" s="22">
        <v>7.4284173519864769</v>
      </c>
      <c r="Q5108" s="22">
        <v>13.083472471403239</v>
      </c>
      <c r="R5108" s="22">
        <v>11.086106588403664</v>
      </c>
      <c r="S5108" s="22">
        <v>10.764619867879329</v>
      </c>
      <c r="T5108" s="22">
        <v>123.59297707073745</v>
      </c>
      <c r="U5108" s="22">
        <v>3.149532807201303E-2</v>
      </c>
      <c r="V5108" s="22">
        <v>2.0252937455277049</v>
      </c>
      <c r="W5108" s="22">
        <v>0.43328113495182885</v>
      </c>
      <c r="X5108" s="22">
        <v>0.93065220322108955</v>
      </c>
      <c r="Y5108" s="22">
        <v>6.663071546351125E-2</v>
      </c>
      <c r="Z5108" s="22">
        <v>5.3781617181909631</v>
      </c>
      <c r="AA5108" s="22">
        <v>16.178041419934253</v>
      </c>
      <c r="AB5108" s="22">
        <v>0.40766590270359965</v>
      </c>
      <c r="AC5108" s="22">
        <v>0.37748763313179923</v>
      </c>
      <c r="AD5108" s="22">
        <v>0.44462650502452633</v>
      </c>
      <c r="AE5108" s="22">
        <v>6.8209630082860606</v>
      </c>
      <c r="AF5108" s="22">
        <v>0.38895744967695772</v>
      </c>
      <c r="AG5108" s="22">
        <v>1</v>
      </c>
      <c r="AH5108" s="22">
        <v>0.14321714872390515</v>
      </c>
      <c r="AI5108" s="22">
        <v>3.1754591556306844</v>
      </c>
      <c r="AJ5108" s="22">
        <v>0.59262447239880955</v>
      </c>
      <c r="AK5108" s="22">
        <v>3.2336378815062172</v>
      </c>
      <c r="AL5108" s="22">
        <v>381.11732191191265</v>
      </c>
      <c r="AM5108" s="22">
        <v>0.10370539371752725</v>
      </c>
      <c r="AN5108" s="22">
        <v>1.5346531573107118</v>
      </c>
    </row>
    <row r="5109" spans="1:40" x14ac:dyDescent="0.2">
      <c r="A5109" s="20">
        <v>43717</v>
      </c>
      <c r="B5109" s="22">
        <v>0.38031085936771908</v>
      </c>
      <c r="C5109" s="22">
        <v>7.1046173281834102E-2</v>
      </c>
      <c r="D5109" s="22">
        <v>3.9043812324610912E-2</v>
      </c>
      <c r="E5109" s="22">
        <v>0.1363349245632747</v>
      </c>
      <c r="F5109" s="22">
        <v>0.10271199428399831</v>
      </c>
      <c r="G5109" s="22">
        <v>0.73738492922305876</v>
      </c>
      <c r="H5109" s="22">
        <v>2.4215344150935585</v>
      </c>
      <c r="I5109" s="22">
        <v>0.69912292510173868</v>
      </c>
      <c r="J5109" s="22">
        <v>0.11438216441788944</v>
      </c>
      <c r="K5109" s="22">
        <v>0.12783340754470804</v>
      </c>
      <c r="L5109" s="22">
        <v>0.81163082084683813</v>
      </c>
      <c r="M5109" s="22">
        <v>30.940965714344888</v>
      </c>
      <c r="N5109" s="22">
        <v>1452.2993445237184</v>
      </c>
      <c r="O5109" s="22">
        <v>0.36487144173716751</v>
      </c>
      <c r="P5109" s="22">
        <v>7.4298081204502386</v>
      </c>
      <c r="Q5109" s="22">
        <v>13.021507491897154</v>
      </c>
      <c r="R5109" s="22">
        <v>11.103747501838027</v>
      </c>
      <c r="S5109" s="22">
        <v>10.727858259726004</v>
      </c>
      <c r="T5109" s="22">
        <v>123.42525188721253</v>
      </c>
      <c r="U5109" s="22">
        <v>3.1438009340278135E-2</v>
      </c>
      <c r="V5109" s="22">
        <v>2.0255045510556999</v>
      </c>
      <c r="W5109" s="22">
        <v>0.43263505607273406</v>
      </c>
      <c r="X5109" s="22">
        <v>0.92410765136531681</v>
      </c>
      <c r="Y5109" s="22">
        <v>6.65002951196529E-2</v>
      </c>
      <c r="Z5109" s="22">
        <v>5.3701421751871683</v>
      </c>
      <c r="AA5109" s="22">
        <v>16.153917842830666</v>
      </c>
      <c r="AB5109" s="22">
        <v>0.40599144670760373</v>
      </c>
      <c r="AC5109" s="22">
        <v>0.37708007579915298</v>
      </c>
      <c r="AD5109" s="22">
        <v>0.4430315519151713</v>
      </c>
      <c r="AE5109" s="22">
        <v>6.7851011173126512</v>
      </c>
      <c r="AF5109" s="22">
        <v>0.38837746321359412</v>
      </c>
      <c r="AG5109" s="22">
        <v>1</v>
      </c>
      <c r="AH5109" s="22">
        <v>0.14282755692702778</v>
      </c>
      <c r="AI5109" s="22">
        <v>3.1707241304325318</v>
      </c>
      <c r="AJ5109" s="22">
        <v>0.59519938697952801</v>
      </c>
      <c r="AK5109" s="22">
        <v>3.2304729162999246</v>
      </c>
      <c r="AL5109" s="22">
        <v>380.54902610514546</v>
      </c>
      <c r="AM5109" s="22">
        <v>0.10355075540276067</v>
      </c>
      <c r="AN5109" s="22">
        <v>1.5281088525540794</v>
      </c>
    </row>
    <row r="5110" spans="1:40" x14ac:dyDescent="0.2">
      <c r="A5110" s="20">
        <v>43718</v>
      </c>
      <c r="B5110" s="22">
        <v>0.37925835665382751</v>
      </c>
      <c r="C5110" s="22">
        <v>7.0828901578909323E-2</v>
      </c>
      <c r="D5110" s="22">
        <v>3.8917171800617517E-2</v>
      </c>
      <c r="E5110" s="22">
        <v>0.13578207127293757</v>
      </c>
      <c r="F5110" s="22">
        <v>0.10242774088951766</v>
      </c>
      <c r="G5110" s="22">
        <v>0.73442517993783496</v>
      </c>
      <c r="H5110" s="22">
        <v>2.4167948863577693</v>
      </c>
      <c r="I5110" s="22">
        <v>0.69758052024494266</v>
      </c>
      <c r="J5110" s="22">
        <v>0.11403463480622478</v>
      </c>
      <c r="K5110" s="22">
        <v>0.12748995755842171</v>
      </c>
      <c r="L5110" s="22">
        <v>0.80952921859994431</v>
      </c>
      <c r="M5110" s="22">
        <v>30.99474385319964</v>
      </c>
      <c r="N5110" s="22">
        <v>1450.3454186846209</v>
      </c>
      <c r="O5110" s="22">
        <v>0.36574107539317835</v>
      </c>
      <c r="P5110" s="22">
        <v>7.4215966707628134</v>
      </c>
      <c r="Q5110" s="22">
        <v>12.960687326387097</v>
      </c>
      <c r="R5110" s="22">
        <v>11.103997356436974</v>
      </c>
      <c r="S5110" s="22">
        <v>10.693005917037556</v>
      </c>
      <c r="T5110" s="22">
        <v>123.02378174082756</v>
      </c>
      <c r="U5110" s="22">
        <v>3.1356168485837319E-2</v>
      </c>
      <c r="V5110" s="22">
        <v>2.0126188828880927</v>
      </c>
      <c r="W5110" s="22">
        <v>0.43061163374260369</v>
      </c>
      <c r="X5110" s="22">
        <v>0.92465845372215738</v>
      </c>
      <c r="Y5110" s="22">
        <v>6.6326583298051411E-2</v>
      </c>
      <c r="Z5110" s="22">
        <v>5.3718026828034162</v>
      </c>
      <c r="AA5110" s="22">
        <v>16.109212197565032</v>
      </c>
      <c r="AB5110" s="22">
        <v>0.40508472826030839</v>
      </c>
      <c r="AC5110" s="22">
        <v>0.3760365142143145</v>
      </c>
      <c r="AD5110" s="22">
        <v>0.44217722198700937</v>
      </c>
      <c r="AE5110" s="22">
        <v>6.7530746909819399</v>
      </c>
      <c r="AF5110" s="22">
        <v>0.38737492126106221</v>
      </c>
      <c r="AG5110" s="22">
        <v>1</v>
      </c>
      <c r="AH5110" s="22">
        <v>0.14247359018577227</v>
      </c>
      <c r="AI5110" s="22">
        <v>3.1598839310608331</v>
      </c>
      <c r="AJ5110" s="22">
        <v>0.59522506428195254</v>
      </c>
      <c r="AK5110" s="22">
        <v>3.220293476801702</v>
      </c>
      <c r="AL5110" s="22">
        <v>378.25669410051739</v>
      </c>
      <c r="AM5110" s="22">
        <v>0.103264180753622</v>
      </c>
      <c r="AN5110" s="22">
        <v>1.5111267154762027</v>
      </c>
    </row>
    <row r="5111" spans="1:40" x14ac:dyDescent="0.2">
      <c r="A5111" s="20">
        <v>43719</v>
      </c>
      <c r="B5111" s="22">
        <v>0.37972746634684973</v>
      </c>
      <c r="C5111" s="22">
        <v>7.0935257749012631E-2</v>
      </c>
      <c r="D5111" s="22">
        <v>3.8975620851512578E-2</v>
      </c>
      <c r="E5111" s="22">
        <v>0.13638055457910297</v>
      </c>
      <c r="F5111" s="22">
        <v>0.10262401521887471</v>
      </c>
      <c r="G5111" s="22">
        <v>0.73564442422613263</v>
      </c>
      <c r="H5111" s="22">
        <v>2.4307810012199909</v>
      </c>
      <c r="I5111" s="22">
        <v>0.7005334877277144</v>
      </c>
      <c r="J5111" s="22">
        <v>0.1138210541552077</v>
      </c>
      <c r="K5111" s="22">
        <v>0.12743739790326913</v>
      </c>
      <c r="L5111" s="22">
        <v>0.81036372283451541</v>
      </c>
      <c r="M5111" s="22">
        <v>31.164574760654244</v>
      </c>
      <c r="N5111" s="22">
        <v>1453.1337234548498</v>
      </c>
      <c r="O5111" s="22">
        <v>0.36586298877194429</v>
      </c>
      <c r="P5111" s="22">
        <v>7.3974380182378354</v>
      </c>
      <c r="Q5111" s="22">
        <v>12.989805835280494</v>
      </c>
      <c r="R5111" s="22">
        <v>11.146378280019023</v>
      </c>
      <c r="S5111" s="22">
        <v>10.721449101548767</v>
      </c>
      <c r="T5111" s="22">
        <v>122.99993796654329</v>
      </c>
      <c r="U5111" s="22">
        <v>3.1426149169785568E-2</v>
      </c>
      <c r="V5111" s="22">
        <v>2.016397510390604</v>
      </c>
      <c r="W5111" s="22">
        <v>0.4319596368975</v>
      </c>
      <c r="X5111" s="22">
        <v>0.92589069704927507</v>
      </c>
      <c r="Y5111" s="22">
        <v>6.6282748495688673E-2</v>
      </c>
      <c r="Z5111" s="22">
        <v>5.383470151568412</v>
      </c>
      <c r="AA5111" s="22">
        <v>16.12869874485639</v>
      </c>
      <c r="AB5111" s="22">
        <v>0.40738404913049769</v>
      </c>
      <c r="AC5111" s="22">
        <v>0.3764913876884266</v>
      </c>
      <c r="AD5111" s="22">
        <v>0.44445937842476368</v>
      </c>
      <c r="AE5111" s="22">
        <v>6.77307127644176</v>
      </c>
      <c r="AF5111" s="22">
        <v>0.38778147680982611</v>
      </c>
      <c r="AG5111" s="22">
        <v>0.99999999999999989</v>
      </c>
      <c r="AH5111" s="22">
        <v>0.1425839002502016</v>
      </c>
      <c r="AI5111" s="22">
        <v>3.1616385103699258</v>
      </c>
      <c r="AJ5111" s="22">
        <v>0.59403238146440307</v>
      </c>
      <c r="AK5111" s="22">
        <v>3.2178821777878865</v>
      </c>
      <c r="AL5111" s="22">
        <v>378.30069684249702</v>
      </c>
      <c r="AM5111" s="22">
        <v>0.1033890945183102</v>
      </c>
      <c r="AN5111" s="22">
        <v>1.5165939496701886</v>
      </c>
    </row>
    <row r="5112" spans="1:40" x14ac:dyDescent="0.2">
      <c r="A5112" s="20">
        <v>43720</v>
      </c>
      <c r="B5112" s="22">
        <v>0.38170858449386824</v>
      </c>
      <c r="C5112" s="22">
        <v>7.135730617335273E-2</v>
      </c>
      <c r="D5112" s="22">
        <v>3.9181043442111825E-2</v>
      </c>
      <c r="E5112" s="22">
        <v>0.13727915194346288</v>
      </c>
      <c r="F5112" s="22">
        <v>0.10290999792143005</v>
      </c>
      <c r="G5112" s="22">
        <v>0.73567865308667635</v>
      </c>
      <c r="H5112" s="22">
        <v>2.4267304094782789</v>
      </c>
      <c r="I5112" s="22">
        <v>0.70104967782165872</v>
      </c>
      <c r="J5112" s="22">
        <v>0.11495531074620662</v>
      </c>
      <c r="K5112" s="22">
        <v>0.1281646227395552</v>
      </c>
      <c r="L5112" s="22">
        <v>0.81313656204531282</v>
      </c>
      <c r="M5112" s="22">
        <v>31.215963417168989</v>
      </c>
      <c r="N5112" s="22">
        <v>1453.440033257119</v>
      </c>
      <c r="O5112" s="22">
        <v>0.36702348784036581</v>
      </c>
      <c r="P5112" s="22">
        <v>7.3725940552899605</v>
      </c>
      <c r="Q5112" s="22">
        <v>12.975472874662232</v>
      </c>
      <c r="R5112" s="22">
        <v>11.233631261691956</v>
      </c>
      <c r="S5112" s="22">
        <v>10.777385159010601</v>
      </c>
      <c r="T5112" s="22">
        <v>122.78528372479734</v>
      </c>
      <c r="U5112" s="22">
        <v>3.1577634587403869E-2</v>
      </c>
      <c r="V5112" s="22">
        <v>2.0192787362294742</v>
      </c>
      <c r="W5112" s="22">
        <v>0.43275826231552689</v>
      </c>
      <c r="X5112" s="22">
        <v>0.93193722718769489</v>
      </c>
      <c r="Y5112" s="22">
        <v>6.6545416753273745E-2</v>
      </c>
      <c r="Z5112" s="22">
        <v>5.3886925795053005</v>
      </c>
      <c r="AA5112" s="22">
        <v>16.192059862814386</v>
      </c>
      <c r="AB5112" s="22">
        <v>0.40712949490750366</v>
      </c>
      <c r="AC5112" s="22">
        <v>0.37829972978590731</v>
      </c>
      <c r="AD5112" s="22">
        <v>0.44465807524423201</v>
      </c>
      <c r="AE5112" s="22">
        <v>6.7369050093535652</v>
      </c>
      <c r="AF5112" s="22">
        <v>0.38986697152359179</v>
      </c>
      <c r="AG5112" s="22">
        <v>1</v>
      </c>
      <c r="AH5112" s="22">
        <v>0.14289129079193516</v>
      </c>
      <c r="AI5112" s="22">
        <v>3.1583870297235501</v>
      </c>
      <c r="AJ5112" s="22">
        <v>0.58710247349823319</v>
      </c>
      <c r="AK5112" s="22">
        <v>3.2121180627728121</v>
      </c>
      <c r="AL5112" s="22">
        <v>380.37829972978591</v>
      </c>
      <c r="AM5112" s="22">
        <v>0.10392849719393057</v>
      </c>
      <c r="AN5112" s="22">
        <v>1.5166285595510289</v>
      </c>
    </row>
    <row r="5113" spans="1:40" x14ac:dyDescent="0.2">
      <c r="A5113" s="20">
        <v>43721</v>
      </c>
      <c r="B5113" s="22">
        <v>0.38226385636221705</v>
      </c>
      <c r="C5113" s="22">
        <v>7.1579495186052555E-2</v>
      </c>
      <c r="D5113" s="22">
        <v>3.9226645849596668E-2</v>
      </c>
      <c r="E5113" s="22">
        <v>0.13825657038771794</v>
      </c>
      <c r="F5113" s="22">
        <v>0.10306531355711683</v>
      </c>
      <c r="G5113" s="22">
        <v>0.73644548529794429</v>
      </c>
      <c r="H5113" s="22">
        <v>2.4291438979963571</v>
      </c>
      <c r="I5113" s="22">
        <v>0.70173302107728341</v>
      </c>
      <c r="J5113" s="22">
        <v>0.11525370804059328</v>
      </c>
      <c r="K5113" s="22">
        <v>0.13010668748373666</v>
      </c>
      <c r="L5113" s="22">
        <v>0.8139682539682539</v>
      </c>
      <c r="M5113" s="22">
        <v>31.12151964610981</v>
      </c>
      <c r="N5113" s="22">
        <v>1453.031485818371</v>
      </c>
      <c r="O5113" s="22">
        <v>0.36723393182409575</v>
      </c>
      <c r="P5113" s="22">
        <v>7.3869372885766325</v>
      </c>
      <c r="Q5113" s="22">
        <v>12.944054124381994</v>
      </c>
      <c r="R5113" s="22">
        <v>11.248503773093937</v>
      </c>
      <c r="S5113" s="22">
        <v>10.783242258652095</v>
      </c>
      <c r="T5113" s="22">
        <v>122.68748373666406</v>
      </c>
      <c r="U5113" s="22">
        <v>3.1600312256049957E-2</v>
      </c>
      <c r="V5113" s="22">
        <v>2.0190788446526149</v>
      </c>
      <c r="W5113" s="22">
        <v>0.43330731199583661</v>
      </c>
      <c r="X5113" s="22">
        <v>0.93531095498308625</v>
      </c>
      <c r="Y5113" s="22">
        <v>6.6354410616705689E-2</v>
      </c>
      <c r="Z5113" s="22">
        <v>5.4113973458235751</v>
      </c>
      <c r="AA5113" s="22">
        <v>16.167577413479055</v>
      </c>
      <c r="AB5113" s="22">
        <v>0.40642206609419723</v>
      </c>
      <c r="AC5113" s="22">
        <v>0.37981785063752277</v>
      </c>
      <c r="AD5113" s="22">
        <v>0.44468384074941458</v>
      </c>
      <c r="AE5113" s="22">
        <v>6.6955503512880563</v>
      </c>
      <c r="AF5113" s="22">
        <v>0.39043455633619567</v>
      </c>
      <c r="AG5113" s="22">
        <v>1</v>
      </c>
      <c r="AH5113" s="22">
        <v>0.14291959406713506</v>
      </c>
      <c r="AI5113" s="22">
        <v>3.1704397606036951</v>
      </c>
      <c r="AJ5113" s="22">
        <v>0.59173562321103312</v>
      </c>
      <c r="AK5113" s="22">
        <v>3.2179026801977622</v>
      </c>
      <c r="AL5113" s="22">
        <v>381.99323445225082</v>
      </c>
      <c r="AM5113" s="22">
        <v>0.10408534998698933</v>
      </c>
      <c r="AN5113" s="22">
        <v>1.5157741347905282</v>
      </c>
    </row>
    <row r="5114" spans="1:40" x14ac:dyDescent="0.2">
      <c r="A5114" s="20">
        <v>43724</v>
      </c>
      <c r="B5114" s="22">
        <v>0.38036206218024399</v>
      </c>
      <c r="C5114" s="22">
        <v>7.1086807928913198E-2</v>
      </c>
      <c r="D5114" s="22">
        <v>3.9030427307939271E-2</v>
      </c>
      <c r="E5114" s="22">
        <v>0.13706787630232606</v>
      </c>
      <c r="F5114" s="22">
        <v>0.10278796163963629</v>
      </c>
      <c r="G5114" s="22">
        <v>0.7317777915864041</v>
      </c>
      <c r="H5114" s="22">
        <v>2.4337703763541083</v>
      </c>
      <c r="I5114" s="22">
        <v>0.7028107458729469</v>
      </c>
      <c r="J5114" s="22">
        <v>0.11392116655274551</v>
      </c>
      <c r="K5114" s="22">
        <v>0.12871020526522919</v>
      </c>
      <c r="L5114" s="22">
        <v>0.80974129538722839</v>
      </c>
      <c r="M5114" s="22">
        <v>31.23096998695085</v>
      </c>
      <c r="N5114" s="22">
        <v>1453.5305205161665</v>
      </c>
      <c r="O5114" s="22">
        <v>0.36702292922388613</v>
      </c>
      <c r="P5114" s="22">
        <v>7.4110897077404259</v>
      </c>
      <c r="Q5114" s="22">
        <v>12.803703473559933</v>
      </c>
      <c r="R5114" s="22">
        <v>11.197415025166222</v>
      </c>
      <c r="S5114" s="22">
        <v>10.744837299861224</v>
      </c>
      <c r="T5114" s="22">
        <v>122.62267238343793</v>
      </c>
      <c r="U5114" s="22">
        <v>3.1459847967025001E-2</v>
      </c>
      <c r="V5114" s="22">
        <v>2.0132977070776117</v>
      </c>
      <c r="W5114" s="22">
        <v>0.43113983305370868</v>
      </c>
      <c r="X5114" s="22">
        <v>0.92792932745085854</v>
      </c>
      <c r="Y5114" s="22">
        <v>6.5691087222187694E-2</v>
      </c>
      <c r="Z5114" s="22">
        <v>5.4174692930673798</v>
      </c>
      <c r="AA5114" s="22">
        <v>16.156092711116635</v>
      </c>
      <c r="AB5114" s="22">
        <v>0.40740280453199118</v>
      </c>
      <c r="AC5114" s="22">
        <v>0.37713084363802069</v>
      </c>
      <c r="AD5114" s="22">
        <v>0.44536962240311523</v>
      </c>
      <c r="AE5114" s="22">
        <v>6.6263799995857413</v>
      </c>
      <c r="AF5114" s="22">
        <v>0.38846082147517558</v>
      </c>
      <c r="AG5114" s="22">
        <v>0.99999999999999989</v>
      </c>
      <c r="AH5114" s="22">
        <v>0.14238074525155867</v>
      </c>
      <c r="AI5114" s="22">
        <v>3.1587232544170343</v>
      </c>
      <c r="AJ5114" s="22">
        <v>0.59285610721017423</v>
      </c>
      <c r="AK5114" s="22">
        <v>3.1996313096791567</v>
      </c>
      <c r="AL5114" s="22">
        <v>379.5646140143748</v>
      </c>
      <c r="AM5114" s="22">
        <v>0.10356469686613227</v>
      </c>
      <c r="AN5114" s="22">
        <v>1.5175852855278693</v>
      </c>
    </row>
    <row r="5115" spans="1:40" x14ac:dyDescent="0.2">
      <c r="A5115" s="20">
        <v>43725</v>
      </c>
      <c r="B5115" s="22">
        <v>0.37984135356230547</v>
      </c>
      <c r="C5115" s="22">
        <v>7.0987558561633218E-2</v>
      </c>
      <c r="D5115" s="22">
        <v>3.8970763136938563E-2</v>
      </c>
      <c r="E5115" s="22">
        <v>0.13693855811692679</v>
      </c>
      <c r="F5115" s="22">
        <v>0.10269616207998511</v>
      </c>
      <c r="G5115" s="22">
        <v>0.7333002389004375</v>
      </c>
      <c r="H5115" s="22">
        <v>2.4192030446878268</v>
      </c>
      <c r="I5115" s="22">
        <v>0.69745483127010233</v>
      </c>
      <c r="J5115" s="22">
        <v>0.11449639580941744</v>
      </c>
      <c r="K5115" s="22">
        <v>0.12927512849947775</v>
      </c>
      <c r="L5115" s="22">
        <v>0.80896238610861182</v>
      </c>
      <c r="M5115" s="22">
        <v>31.140827153982194</v>
      </c>
      <c r="N5115" s="22">
        <v>1457.1892484461132</v>
      </c>
      <c r="O5115" s="22">
        <v>0.36652084432171927</v>
      </c>
      <c r="P5115" s="22">
        <v>7.3917450073945377</v>
      </c>
      <c r="Q5115" s="22">
        <v>12.742390865936521</v>
      </c>
      <c r="R5115" s="22">
        <v>11.181781514690828</v>
      </c>
      <c r="S5115" s="22">
        <v>10.724664660316673</v>
      </c>
      <c r="T5115" s="22">
        <v>122.72036238404021</v>
      </c>
      <c r="U5115" s="22">
        <v>3.1416958828457076E-2</v>
      </c>
      <c r="V5115" s="22">
        <v>2.0024407144260703</v>
      </c>
      <c r="W5115" s="22">
        <v>0.43239944980505313</v>
      </c>
      <c r="X5115" s="22">
        <v>0.92261073707507268</v>
      </c>
      <c r="Y5115" s="22">
        <v>6.5733817339414441E-2</v>
      </c>
      <c r="Z5115" s="22">
        <v>5.393358360998211</v>
      </c>
      <c r="AA5115" s="22">
        <v>16.133536036734821</v>
      </c>
      <c r="AB5115" s="22">
        <v>0.4047862823575647</v>
      </c>
      <c r="AC5115" s="22">
        <v>0.37708003681755664</v>
      </c>
      <c r="AD5115" s="22">
        <v>0.44190375725233472</v>
      </c>
      <c r="AE5115" s="22">
        <v>6.6607303527659711</v>
      </c>
      <c r="AF5115" s="22">
        <v>0.38790812158067289</v>
      </c>
      <c r="AG5115" s="22">
        <v>1</v>
      </c>
      <c r="AH5115" s="22">
        <v>0.14208887923634597</v>
      </c>
      <c r="AI5115" s="22">
        <v>3.1553473364152529</v>
      </c>
      <c r="AJ5115" s="22">
        <v>0.58910158956698011</v>
      </c>
      <c r="AK5115" s="22">
        <v>3.1982666790770793</v>
      </c>
      <c r="AL5115" s="22">
        <v>379.03467676046876</v>
      </c>
      <c r="AM5115" s="22">
        <v>0.10342010279958219</v>
      </c>
      <c r="AN5115" s="22">
        <v>1.5207409016164564</v>
      </c>
    </row>
    <row r="5116" spans="1:40" x14ac:dyDescent="0.2">
      <c r="A5116" s="20">
        <v>43726</v>
      </c>
      <c r="B5116" s="22">
        <v>0.3776619263555131</v>
      </c>
      <c r="C5116" s="22">
        <v>7.0199792290053575E-2</v>
      </c>
      <c r="D5116" s="22">
        <v>3.8761555151103848E-2</v>
      </c>
      <c r="E5116" s="22">
        <v>0.13659499645247863</v>
      </c>
      <c r="F5116" s="22">
        <v>0.1025490740455111</v>
      </c>
      <c r="G5116" s="22">
        <v>0.72851693041716803</v>
      </c>
      <c r="H5116" s="22">
        <v>2.411183432561105</v>
      </c>
      <c r="I5116" s="22">
        <v>0.69610595263801922</v>
      </c>
      <c r="J5116" s="22">
        <v>0.11340757421517517</v>
      </c>
      <c r="K5116" s="22">
        <v>0.12820433723046548</v>
      </c>
      <c r="L5116" s="22">
        <v>0.80521537053603565</v>
      </c>
      <c r="M5116" s="22">
        <v>31.024873780218201</v>
      </c>
      <c r="N5116" s="22">
        <v>1445.2293549680724</v>
      </c>
      <c r="O5116" s="22">
        <v>0.36348212357713544</v>
      </c>
      <c r="P5116" s="22">
        <v>7.3140636086004251</v>
      </c>
      <c r="Q5116" s="22">
        <v>12.739200625186374</v>
      </c>
      <c r="R5116" s="22">
        <v>11.150528015136091</v>
      </c>
      <c r="S5116" s="22">
        <v>10.673412098590246</v>
      </c>
      <c r="T5116" s="22">
        <v>122.43884381651603</v>
      </c>
      <c r="U5116" s="22">
        <v>3.1259318670245034E-2</v>
      </c>
      <c r="V5116" s="22">
        <v>1.9945296192327071</v>
      </c>
      <c r="W5116" s="22">
        <v>0.43002128512817356</v>
      </c>
      <c r="X5116" s="22">
        <v>0.91978488653072987</v>
      </c>
      <c r="Y5116" s="22">
        <v>6.4986478288140997E-2</v>
      </c>
      <c r="Z5116" s="22">
        <v>5.3624127258331535</v>
      </c>
      <c r="AA5116" s="22">
        <v>16.071814171576644</v>
      </c>
      <c r="AB5116" s="22">
        <v>0.40433517393137347</v>
      </c>
      <c r="AC5116" s="22">
        <v>0.37444345045295169</v>
      </c>
      <c r="AD5116" s="22">
        <v>0.44193890037120448</v>
      </c>
      <c r="AE5116" s="22">
        <v>6.5960761328932342</v>
      </c>
      <c r="AF5116" s="22">
        <v>0.38566184409414817</v>
      </c>
      <c r="AG5116" s="22">
        <v>1</v>
      </c>
      <c r="AH5116" s="22">
        <v>0.14148954766531963</v>
      </c>
      <c r="AI5116" s="22">
        <v>3.1372428047012373</v>
      </c>
      <c r="AJ5116" s="22">
        <v>0.58323307729483498</v>
      </c>
      <c r="AK5116" s="22">
        <v>3.1831035156450835</v>
      </c>
      <c r="AL5116" s="22">
        <v>376.34574451676593</v>
      </c>
      <c r="AM5116" s="22">
        <v>0.10282670615212183</v>
      </c>
      <c r="AN5116" s="22">
        <v>1.5096091556899158</v>
      </c>
    </row>
    <row r="5117" spans="1:40" x14ac:dyDescent="0.2">
      <c r="A5117" s="20">
        <v>43727</v>
      </c>
      <c r="B5117" s="22">
        <v>0.37919428441636205</v>
      </c>
      <c r="C5117" s="22">
        <v>7.0092300068140975E-2</v>
      </c>
      <c r="D5117" s="22">
        <v>3.8920894505358357E-2</v>
      </c>
      <c r="E5117" s="22">
        <v>0.13690144335005885</v>
      </c>
      <c r="F5117" s="22">
        <v>0.10249024344917301</v>
      </c>
      <c r="G5117" s="22">
        <v>0.73260856098618599</v>
      </c>
      <c r="H5117" s="22">
        <v>2.4209667761052263</v>
      </c>
      <c r="I5117" s="22">
        <v>0.69816638790807151</v>
      </c>
      <c r="J5117" s="22">
        <v>0.11398129220095397</v>
      </c>
      <c r="K5117" s="22">
        <v>0.12930269053666191</v>
      </c>
      <c r="L5117" s="22">
        <v>0.80852381837328868</v>
      </c>
      <c r="M5117" s="22">
        <v>31.062999442482809</v>
      </c>
      <c r="N5117" s="22">
        <v>1451.0933531561666</v>
      </c>
      <c r="O5117" s="22">
        <v>0.36297466394102701</v>
      </c>
      <c r="P5117" s="22">
        <v>7.3685188626649323</v>
      </c>
      <c r="Q5117" s="22">
        <v>12.793987073860702</v>
      </c>
      <c r="R5117" s="22">
        <v>11.150343802267235</v>
      </c>
      <c r="S5117" s="22">
        <v>10.716719321067954</v>
      </c>
      <c r="T5117" s="22">
        <v>123.30938074294326</v>
      </c>
      <c r="U5117" s="22">
        <v>3.1355179747671852E-2</v>
      </c>
      <c r="V5117" s="22">
        <v>2.0081665943959197</v>
      </c>
      <c r="W5117" s="22">
        <v>0.43259204195833073</v>
      </c>
      <c r="X5117" s="22">
        <v>0.92695492370274013</v>
      </c>
      <c r="Y5117" s="22">
        <v>6.5053996572301709E-2</v>
      </c>
      <c r="Z5117" s="22">
        <v>5.3965599124491526</v>
      </c>
      <c r="AA5117" s="22">
        <v>16.095727766420946</v>
      </c>
      <c r="AB5117" s="22">
        <v>0.40609965103553652</v>
      </c>
      <c r="AC5117" s="22">
        <v>0.37596274959218651</v>
      </c>
      <c r="AD5117" s="22">
        <v>0.44341200520349378</v>
      </c>
      <c r="AE5117" s="22">
        <v>6.6043073365132461</v>
      </c>
      <c r="AF5117" s="22">
        <v>0.38723698610336782</v>
      </c>
      <c r="AG5117" s="22">
        <v>1</v>
      </c>
      <c r="AH5117" s="22">
        <v>0.14230110058023085</v>
      </c>
      <c r="AI5117" s="22">
        <v>3.1510045633814445</v>
      </c>
      <c r="AJ5117" s="22">
        <v>0.59001837741848895</v>
      </c>
      <c r="AK5117" s="22">
        <v>3.1996324516302215</v>
      </c>
      <c r="AL5117" s="22">
        <v>378.38898180842057</v>
      </c>
      <c r="AM5117" s="22">
        <v>0.103243924095067</v>
      </c>
      <c r="AN5117" s="22">
        <v>1.5292386793037227</v>
      </c>
    </row>
    <row r="5118" spans="1:40" x14ac:dyDescent="0.2">
      <c r="A5118" s="20">
        <v>43728</v>
      </c>
      <c r="B5118" s="22">
        <v>0.37873678783191544</v>
      </c>
      <c r="C5118" s="22">
        <v>6.9791183294663564E-2</v>
      </c>
      <c r="D5118" s="22">
        <v>3.8873936581593195E-2</v>
      </c>
      <c r="E5118" s="22">
        <v>0.13672596029904616</v>
      </c>
      <c r="F5118" s="22">
        <v>0.10216035060582625</v>
      </c>
      <c r="G5118" s="22">
        <v>0.73120907450373818</v>
      </c>
      <c r="H5118" s="22">
        <v>2.4192833204434132</v>
      </c>
      <c r="I5118" s="22">
        <v>0.69885021912864143</v>
      </c>
      <c r="J5118" s="22">
        <v>0.11360659963908223</v>
      </c>
      <c r="K5118" s="22">
        <v>0.12866202629543697</v>
      </c>
      <c r="L5118" s="22">
        <v>0.8082495488527971</v>
      </c>
      <c r="M5118" s="22">
        <v>31.211136890951277</v>
      </c>
      <c r="N5118" s="22">
        <v>1448.8270172724929</v>
      </c>
      <c r="O5118" s="22">
        <v>0.36299046145913894</v>
      </c>
      <c r="P5118" s="22">
        <v>7.3276617684970358</v>
      </c>
      <c r="Q5118" s="22">
        <v>12.825986078886311</v>
      </c>
      <c r="R5118" s="22">
        <v>11.090487238979119</v>
      </c>
      <c r="S5118" s="22">
        <v>10.678009796339262</v>
      </c>
      <c r="T5118" s="22">
        <v>123.03480278422275</v>
      </c>
      <c r="U5118" s="22">
        <v>3.1290538798659451E-2</v>
      </c>
      <c r="V5118" s="22">
        <v>2.0053415828821861</v>
      </c>
      <c r="W5118" s="22">
        <v>0.42980149523072958</v>
      </c>
      <c r="X5118" s="22">
        <v>0.93394173756122723</v>
      </c>
      <c r="Y5118" s="22">
        <v>6.4511472028873432E-2</v>
      </c>
      <c r="Z5118" s="22">
        <v>5.3653003351379223</v>
      </c>
      <c r="AA5118" s="22">
        <v>16.065996390822377</v>
      </c>
      <c r="AB5118" s="22">
        <v>0.40935292601185874</v>
      </c>
      <c r="AC5118" s="22">
        <v>0.37550915184325862</v>
      </c>
      <c r="AD5118" s="22">
        <v>0.44441350863624651</v>
      </c>
      <c r="AE5118" s="22">
        <v>6.5991234854343901</v>
      </c>
      <c r="AF5118" s="22">
        <v>0.38676978602732665</v>
      </c>
      <c r="AG5118" s="22">
        <v>1</v>
      </c>
      <c r="AH5118" s="22">
        <v>0.14198504769270431</v>
      </c>
      <c r="AI5118" s="22">
        <v>3.1441093065222994</v>
      </c>
      <c r="AJ5118" s="22">
        <v>0.59220417633410671</v>
      </c>
      <c r="AK5118" s="22">
        <v>3.1948440319670017</v>
      </c>
      <c r="AL5118" s="22">
        <v>378.13869554008767</v>
      </c>
      <c r="AM5118" s="22">
        <v>0.10311936065996391</v>
      </c>
      <c r="AN5118" s="22">
        <v>1.5384686774941996</v>
      </c>
    </row>
    <row r="5119" spans="1:40" x14ac:dyDescent="0.2">
      <c r="A5119" s="20">
        <v>43731</v>
      </c>
      <c r="B5119" s="22">
        <v>0.37839480733566866</v>
      </c>
      <c r="C5119" s="22">
        <v>6.9781578405110248E-2</v>
      </c>
      <c r="D5119" s="22">
        <v>3.8822377910570784E-2</v>
      </c>
      <c r="E5119" s="22">
        <v>0.13662682876571194</v>
      </c>
      <c r="F5119" s="22">
        <v>0.10195755202967237</v>
      </c>
      <c r="G5119" s="22">
        <v>0.73323717288275292</v>
      </c>
      <c r="H5119" s="22">
        <v>2.4248918194930975</v>
      </c>
      <c r="I5119" s="22">
        <v>0.69966000412116214</v>
      </c>
      <c r="J5119" s="22">
        <v>0.1132392334638368</v>
      </c>
      <c r="K5119" s="22">
        <v>0.12805481145683081</v>
      </c>
      <c r="L5119" s="22">
        <v>0.80757263548320635</v>
      </c>
      <c r="M5119" s="22">
        <v>31.383680197815785</v>
      </c>
      <c r="N5119" s="22">
        <v>1450.6490830414177</v>
      </c>
      <c r="O5119" s="22">
        <v>0.36188955285390484</v>
      </c>
      <c r="P5119" s="22">
        <v>7.293014630125696</v>
      </c>
      <c r="Q5119" s="22">
        <v>12.842571605192665</v>
      </c>
      <c r="R5119" s="22">
        <v>11.079744487945602</v>
      </c>
      <c r="S5119" s="22">
        <v>10.694415825262725</v>
      </c>
      <c r="T5119" s="22">
        <v>123.02081186894705</v>
      </c>
      <c r="U5119" s="22">
        <v>3.1269317947661239E-2</v>
      </c>
      <c r="V5119" s="22">
        <v>2.005769627034824</v>
      </c>
      <c r="W5119" s="22">
        <v>0.430352359365341</v>
      </c>
      <c r="X5119" s="22">
        <v>0.93173294869153112</v>
      </c>
      <c r="Y5119" s="22">
        <v>6.481557799299402E-2</v>
      </c>
      <c r="Z5119" s="22">
        <v>5.3709045950958174</v>
      </c>
      <c r="AA5119" s="22">
        <v>16.087986812281063</v>
      </c>
      <c r="AB5119" s="22">
        <v>0.41140531629919641</v>
      </c>
      <c r="AC5119" s="22">
        <v>0.37518030084483828</v>
      </c>
      <c r="AD5119" s="22">
        <v>0.44478672985781992</v>
      </c>
      <c r="AE5119" s="22">
        <v>6.5784257160519273</v>
      </c>
      <c r="AF5119" s="22">
        <v>0.38645167937358338</v>
      </c>
      <c r="AG5119" s="22">
        <v>1</v>
      </c>
      <c r="AH5119" s="22">
        <v>0.14192252215124665</v>
      </c>
      <c r="AI5119" s="22">
        <v>3.1382649907273854</v>
      </c>
      <c r="AJ5119" s="22">
        <v>0.58880074180919018</v>
      </c>
      <c r="AK5119" s="22">
        <v>3.1909128374201527</v>
      </c>
      <c r="AL5119" s="22">
        <v>378.11662888934683</v>
      </c>
      <c r="AM5119" s="22">
        <v>0.10302905419328251</v>
      </c>
      <c r="AN5119" s="22">
        <v>1.5345971563981042</v>
      </c>
    </row>
    <row r="5120" spans="1:40" x14ac:dyDescent="0.2">
      <c r="A5120" s="20">
        <v>43732</v>
      </c>
      <c r="B5120" s="22">
        <v>0.38000786358745137</v>
      </c>
      <c r="C5120" s="22">
        <v>7.0348067212979051E-2</v>
      </c>
      <c r="D5120" s="22">
        <v>3.8985804155285159E-2</v>
      </c>
      <c r="E5120" s="22">
        <v>0.13699197086333914</v>
      </c>
      <c r="F5120" s="22">
        <v>0.10194727257677344</v>
      </c>
      <c r="G5120" s="22">
        <v>0.7360524790994124</v>
      </c>
      <c r="H5120" s="22">
        <v>2.4273652843307674</v>
      </c>
      <c r="I5120" s="22">
        <v>0.70092500620809539</v>
      </c>
      <c r="J5120" s="22">
        <v>0.11400132439367601</v>
      </c>
      <c r="K5120" s="22">
        <v>0.12921115801672045</v>
      </c>
      <c r="L5120" s="22">
        <v>0.81119112656237069</v>
      </c>
      <c r="M5120" s="22">
        <v>31.318806390199487</v>
      </c>
      <c r="N5120" s="22">
        <v>1459.9370913003891</v>
      </c>
      <c r="O5120" s="22">
        <v>0.3618181441933615</v>
      </c>
      <c r="P5120" s="22">
        <v>7.3415280192037091</v>
      </c>
      <c r="Q5120" s="22">
        <v>12.865242943464946</v>
      </c>
      <c r="R5120" s="22">
        <v>11.076276798278288</v>
      </c>
      <c r="S5120" s="22">
        <v>10.729658140882378</v>
      </c>
      <c r="T5120" s="22">
        <v>123.59593576690672</v>
      </c>
      <c r="U5120" s="22">
        <v>3.140261567751014E-2</v>
      </c>
      <c r="V5120" s="22">
        <v>2.0113504676765168</v>
      </c>
      <c r="W5120" s="22">
        <v>0.43249730982534557</v>
      </c>
      <c r="X5120" s="22">
        <v>0.93175233838258431</v>
      </c>
      <c r="Y5120" s="22">
        <v>6.5402284579091141E-2</v>
      </c>
      <c r="Z5120" s="22">
        <v>5.4051816902574297</v>
      </c>
      <c r="AA5120" s="22">
        <v>16.089313798526611</v>
      </c>
      <c r="AB5120" s="22">
        <v>0.41118284910189556</v>
      </c>
      <c r="AC5120" s="22">
        <v>0.37677965400215219</v>
      </c>
      <c r="AD5120" s="22">
        <v>0.44574124658554753</v>
      </c>
      <c r="AE5120" s="22">
        <v>6.6206957205529342</v>
      </c>
      <c r="AF5120" s="22">
        <v>0.38807838755069946</v>
      </c>
      <c r="AG5120" s="22">
        <v>1</v>
      </c>
      <c r="AH5120" s="22">
        <v>0.14231023921860772</v>
      </c>
      <c r="AI5120" s="22">
        <v>3.1599205363794387</v>
      </c>
      <c r="AJ5120" s="22">
        <v>0.58938622630576942</v>
      </c>
      <c r="AK5120" s="22">
        <v>3.2112407913252214</v>
      </c>
      <c r="AL5120" s="22">
        <v>379.52156278453771</v>
      </c>
      <c r="AM5120" s="22">
        <v>0.10346825593907789</v>
      </c>
      <c r="AN5120" s="22">
        <v>1.5375382832546975</v>
      </c>
    </row>
    <row r="5121" spans="1:40" x14ac:dyDescent="0.2">
      <c r="A5121" s="20">
        <v>43733</v>
      </c>
      <c r="B5121" s="22">
        <v>0.37653137590601066</v>
      </c>
      <c r="C5121" s="22">
        <v>6.9200250146089409E-2</v>
      </c>
      <c r="D5121" s="22">
        <v>3.8646545626031599E-2</v>
      </c>
      <c r="E5121" s="22">
        <v>0.13600155828711438</v>
      </c>
      <c r="F5121" s="22">
        <v>0.10166798232574351</v>
      </c>
      <c r="G5121" s="22">
        <v>0.73109295387675177</v>
      </c>
      <c r="H5121" s="22">
        <v>2.4134996873173882</v>
      </c>
      <c r="I5121" s="22">
        <v>0.69928134258737162</v>
      </c>
      <c r="J5121" s="22">
        <v>0.11216591657012805</v>
      </c>
      <c r="K5121" s="22">
        <v>0.12660057615615677</v>
      </c>
      <c r="L5121" s="22">
        <v>0.80361481602985341</v>
      </c>
      <c r="M5121" s="22">
        <v>31.285689388269788</v>
      </c>
      <c r="N5121" s="22">
        <v>1450.1296863947182</v>
      </c>
      <c r="O5121" s="22">
        <v>0.35936971386978045</v>
      </c>
      <c r="P5121" s="22">
        <v>7.2759500938047834</v>
      </c>
      <c r="Q5121" s="22">
        <v>12.691838471238324</v>
      </c>
      <c r="R5121" s="22">
        <v>11.047435489989031</v>
      </c>
      <c r="S5121" s="22">
        <v>10.641460689131971</v>
      </c>
      <c r="T5121" s="22">
        <v>122.90169463723689</v>
      </c>
      <c r="U5121" s="22">
        <v>3.113191105461181E-2</v>
      </c>
      <c r="V5121" s="22">
        <v>2.0056385389007922</v>
      </c>
      <c r="W5121" s="22">
        <v>0.42934910757307027</v>
      </c>
      <c r="X5121" s="22">
        <v>0.92840080784884604</v>
      </c>
      <c r="Y5121" s="22">
        <v>6.4289595357944693E-2</v>
      </c>
      <c r="Z5121" s="22">
        <v>5.3535363890796877</v>
      </c>
      <c r="AA5121" s="22">
        <v>16.008324533795349</v>
      </c>
      <c r="AB5121" s="22">
        <v>0.41042412064422867</v>
      </c>
      <c r="AC5121" s="22">
        <v>0.37332253467701421</v>
      </c>
      <c r="AD5121" s="22">
        <v>0.44440913238264146</v>
      </c>
      <c r="AE5121" s="22">
        <v>6.5758691038823898</v>
      </c>
      <c r="AF5121" s="22">
        <v>0.38453810114513598</v>
      </c>
      <c r="AG5121" s="22">
        <v>1</v>
      </c>
      <c r="AH5121" s="22">
        <v>0.14133254052059091</v>
      </c>
      <c r="AI5121" s="22">
        <v>3.13707800662272</v>
      </c>
      <c r="AJ5121" s="22">
        <v>0.58108731533785096</v>
      </c>
      <c r="AK5121" s="22">
        <v>3.180033421157848</v>
      </c>
      <c r="AL5121" s="22">
        <v>376.24432301651575</v>
      </c>
      <c r="AM5121" s="22">
        <v>0.10251888910531765</v>
      </c>
      <c r="AN5121" s="22">
        <v>1.5354254021303424</v>
      </c>
    </row>
    <row r="5122" spans="1:40" x14ac:dyDescent="0.2">
      <c r="A5122" s="20">
        <v>43734</v>
      </c>
      <c r="B5122" s="22">
        <v>0.37615609156552465</v>
      </c>
      <c r="C5122" s="22">
        <v>6.9114559328109781E-2</v>
      </c>
      <c r="D5122" s="22">
        <v>3.8591693552517028E-2</v>
      </c>
      <c r="E5122" s="22">
        <v>0.1358938905105751</v>
      </c>
      <c r="F5122" s="22">
        <v>0.10175654222358785</v>
      </c>
      <c r="G5122" s="22">
        <v>0.73027090694935215</v>
      </c>
      <c r="H5122" s="22">
        <v>2.4221846673836227</v>
      </c>
      <c r="I5122" s="22">
        <v>0.70026117683207856</v>
      </c>
      <c r="J5122" s="22">
        <v>0.11185537973062938</v>
      </c>
      <c r="K5122" s="22">
        <v>0.12620474215189223</v>
      </c>
      <c r="L5122" s="22">
        <v>0.80277564398013002</v>
      </c>
      <c r="M5122" s="22">
        <v>31.446714805141593</v>
      </c>
      <c r="N5122" s="22">
        <v>1451.8359194960822</v>
      </c>
      <c r="O5122" s="22">
        <v>0.35702360833717411</v>
      </c>
      <c r="P5122" s="22">
        <v>7.2666666666666657</v>
      </c>
      <c r="Q5122" s="22">
        <v>12.70241204486096</v>
      </c>
      <c r="R5122" s="22">
        <v>11.043170994008294</v>
      </c>
      <c r="S5122" s="22">
        <v>10.621191171198852</v>
      </c>
      <c r="T5122" s="22">
        <v>122.85143647257642</v>
      </c>
      <c r="U5122" s="22">
        <v>3.1123060377938234E-2</v>
      </c>
      <c r="V5122" s="22">
        <v>2.0141342756183742</v>
      </c>
      <c r="W5122" s="22">
        <v>0.42945664976698922</v>
      </c>
      <c r="X5122" s="22">
        <v>0.92996364008808319</v>
      </c>
      <c r="Y5122" s="22">
        <v>6.4495314180365651E-2</v>
      </c>
      <c r="Z5122" s="22">
        <v>5.3392738259845336</v>
      </c>
      <c r="AA5122" s="22">
        <v>15.993240129052081</v>
      </c>
      <c r="AB5122" s="22">
        <v>0.41119475597890098</v>
      </c>
      <c r="AC5122" s="22">
        <v>0.37297075843703587</v>
      </c>
      <c r="AD5122" s="22">
        <v>0.44506580631945503</v>
      </c>
      <c r="AE5122" s="22">
        <v>6.5798023249859163</v>
      </c>
      <c r="AF5122" s="22">
        <v>0.38418599887335481</v>
      </c>
      <c r="AG5122" s="22">
        <v>1</v>
      </c>
      <c r="AH5122" s="22">
        <v>0.14153735852921592</v>
      </c>
      <c r="AI5122" s="22">
        <v>3.1382188764275103</v>
      </c>
      <c r="AJ5122" s="22">
        <v>0.57988426281558858</v>
      </c>
      <c r="AK5122" s="22">
        <v>3.1772417678086748</v>
      </c>
      <c r="AL5122" s="22">
        <v>376.40190505453984</v>
      </c>
      <c r="AM5122" s="22">
        <v>0.1024222870896707</v>
      </c>
      <c r="AN5122" s="22">
        <v>1.5379423362523685</v>
      </c>
    </row>
    <row r="5123" spans="1:40" x14ac:dyDescent="0.2">
      <c r="A5123" s="20">
        <v>43735</v>
      </c>
      <c r="B5123" s="22">
        <v>0.37502808013560152</v>
      </c>
      <c r="C5123" s="22">
        <v>6.9077133579757796E-2</v>
      </c>
      <c r="D5123" s="22">
        <v>3.8473870157452975E-2</v>
      </c>
      <c r="E5123" s="22">
        <v>0.13523393305695672</v>
      </c>
      <c r="F5123" s="22">
        <v>0.10115996487430309</v>
      </c>
      <c r="G5123" s="22">
        <v>0.72720403537075984</v>
      </c>
      <c r="H5123" s="22">
        <v>2.4116241550431918</v>
      </c>
      <c r="I5123" s="22">
        <v>0.69679580125390561</v>
      </c>
      <c r="J5123" s="22">
        <v>0.11168746298527581</v>
      </c>
      <c r="K5123" s="22">
        <v>0.12547225682602567</v>
      </c>
      <c r="L5123" s="22">
        <v>0.80052892764514871</v>
      </c>
      <c r="M5123" s="22">
        <v>31.283313251781809</v>
      </c>
      <c r="N5123" s="22">
        <v>1445.8717095186553</v>
      </c>
      <c r="O5123" s="22">
        <v>0.35533114138093003</v>
      </c>
      <c r="P5123" s="22">
        <v>7.1979496395531681</v>
      </c>
      <c r="Q5123" s="22">
        <v>12.557436641003124</v>
      </c>
      <c r="R5123" s="22">
        <v>11.019666305879468</v>
      </c>
      <c r="S5123" s="22">
        <v>10.598974819776583</v>
      </c>
      <c r="T5123" s="22">
        <v>122.73469887883677</v>
      </c>
      <c r="U5123" s="22">
        <v>3.1041313537688645E-2</v>
      </c>
      <c r="V5123" s="22">
        <v>2.0102007474421546</v>
      </c>
      <c r="W5123" s="22">
        <v>0.42743071864725218</v>
      </c>
      <c r="X5123" s="22">
        <v>0.92667510772561112</v>
      </c>
      <c r="Y5123" s="22">
        <v>6.4277983131496713E-2</v>
      </c>
      <c r="Z5123" s="22">
        <v>5.297445218208181</v>
      </c>
      <c r="AA5123" s="22">
        <v>15.949517021667651</v>
      </c>
      <c r="AB5123" s="22">
        <v>0.40897951681744849</v>
      </c>
      <c r="AC5123" s="22">
        <v>0.37167888578021929</v>
      </c>
      <c r="AD5123" s="22">
        <v>0.44361508771213265</v>
      </c>
      <c r="AE5123" s="22">
        <v>6.6008740580390866</v>
      </c>
      <c r="AF5123" s="22">
        <v>0.3830130496048359</v>
      </c>
      <c r="AG5123" s="22">
        <v>0.99999999999999989</v>
      </c>
      <c r="AH5123" s="22">
        <v>0.14102354647007168</v>
      </c>
      <c r="AI5123" s="22">
        <v>3.1245532705699754</v>
      </c>
      <c r="AJ5123" s="22">
        <v>0.57894091939469439</v>
      </c>
      <c r="AK5123" s="22">
        <v>3.1686646108603753</v>
      </c>
      <c r="AL5123" s="22">
        <v>375.76326914044148</v>
      </c>
      <c r="AM5123" s="22">
        <v>0.10210958400555475</v>
      </c>
      <c r="AN5123" s="22">
        <v>1.5470929401433617</v>
      </c>
    </row>
    <row r="5124" spans="1:40" x14ac:dyDescent="0.2">
      <c r="A5124" s="20">
        <v>43738</v>
      </c>
      <c r="B5124" s="22">
        <v>0.37321152751808795</v>
      </c>
      <c r="C5124" s="22">
        <v>6.8581822616047478E-2</v>
      </c>
      <c r="D5124" s="22">
        <v>3.8288553776115765E-2</v>
      </c>
      <c r="E5124" s="22">
        <v>0.13453174538655394</v>
      </c>
      <c r="F5124" s="22">
        <v>0.10139419559385415</v>
      </c>
      <c r="G5124" s="22">
        <v>0.72633322494106167</v>
      </c>
      <c r="H5124" s="22">
        <v>2.404987399398423</v>
      </c>
      <c r="I5124" s="22">
        <v>0.69601048695228029</v>
      </c>
      <c r="J5124" s="22">
        <v>0.11074302902203073</v>
      </c>
      <c r="K5124" s="22">
        <v>0.12485773514348425</v>
      </c>
      <c r="L5124" s="22">
        <v>0.79652060808064384</v>
      </c>
      <c r="M5124" s="22">
        <v>31.19461832371352</v>
      </c>
      <c r="N5124" s="22">
        <v>1441.9559385415819</v>
      </c>
      <c r="O5124" s="22">
        <v>0.35299975611738882</v>
      </c>
      <c r="P5124" s="22">
        <v>7.178278188765141</v>
      </c>
      <c r="Q5124" s="22">
        <v>12.580278026176734</v>
      </c>
      <c r="R5124" s="22">
        <v>10.980814567921307</v>
      </c>
      <c r="S5124" s="22">
        <v>10.542842045362166</v>
      </c>
      <c r="T5124" s="22">
        <v>121.74721567352246</v>
      </c>
      <c r="U5124" s="22">
        <v>3.0886716527111616E-2</v>
      </c>
      <c r="V5124" s="22">
        <v>2.0046642549386227</v>
      </c>
      <c r="W5124" s="22">
        <v>0.42527030322737985</v>
      </c>
      <c r="X5124" s="22">
        <v>0.92406105194699617</v>
      </c>
      <c r="Y5124" s="22">
        <v>6.3622876188927729E-2</v>
      </c>
      <c r="Z5124" s="22">
        <v>5.2637996910820251</v>
      </c>
      <c r="AA5124" s="22">
        <v>15.852369726038534</v>
      </c>
      <c r="AB5124" s="22">
        <v>0.4074059019591903</v>
      </c>
      <c r="AC5124" s="22">
        <v>0.37004105357288025</v>
      </c>
      <c r="AD5124" s="22">
        <v>0.44208804162263232</v>
      </c>
      <c r="AE5124" s="22">
        <v>6.5862429883749289</v>
      </c>
      <c r="AF5124" s="22">
        <v>0.38117835948296885</v>
      </c>
      <c r="AG5124" s="22">
        <v>0.99999999999999989</v>
      </c>
      <c r="AH5124" s="22">
        <v>0.14041541338102592</v>
      </c>
      <c r="AI5124" s="22">
        <v>3.1084871148687099</v>
      </c>
      <c r="AJ5124" s="22">
        <v>0.5739269165108527</v>
      </c>
      <c r="AK5124" s="22">
        <v>3.1541134867083978</v>
      </c>
      <c r="AL5124" s="22">
        <v>373.75010161775464</v>
      </c>
      <c r="AM5124" s="22">
        <v>0.10161775465409316</v>
      </c>
      <c r="AN5124" s="22">
        <v>1.5377814811803916</v>
      </c>
    </row>
    <row r="5125" spans="1:40" x14ac:dyDescent="0.2">
      <c r="A5125" s="20">
        <v>43739</v>
      </c>
      <c r="B5125" s="22">
        <v>0.37185120686862144</v>
      </c>
      <c r="C5125" s="22">
        <v>6.7855985744370656E-2</v>
      </c>
      <c r="D5125" s="22">
        <v>3.8153045520816463E-2</v>
      </c>
      <c r="E5125" s="22">
        <v>0.13382877045196825</v>
      </c>
      <c r="F5125" s="22">
        <v>0.10056901020573465</v>
      </c>
      <c r="G5125" s="22">
        <v>0.72368580916896175</v>
      </c>
      <c r="H5125" s="22">
        <v>2.386906690426049</v>
      </c>
      <c r="I5125" s="22">
        <v>0.69136764944111462</v>
      </c>
      <c r="J5125" s="22">
        <v>0.11066337275230845</v>
      </c>
      <c r="K5125" s="22">
        <v>0.12454438684594202</v>
      </c>
      <c r="L5125" s="22">
        <v>0.79407297910254337</v>
      </c>
      <c r="M5125" s="22">
        <v>31.048517738538802</v>
      </c>
      <c r="N5125" s="22">
        <v>1438.2188563097361</v>
      </c>
      <c r="O5125" s="22">
        <v>0.35239146282196665</v>
      </c>
      <c r="P5125" s="22">
        <v>7.1986878341163125</v>
      </c>
      <c r="Q5125" s="22">
        <v>12.530374210270534</v>
      </c>
      <c r="R5125" s="22">
        <v>10.908391381824073</v>
      </c>
      <c r="S5125" s="22">
        <v>10.509476753604407</v>
      </c>
      <c r="T5125" s="22">
        <v>121.73679734326907</v>
      </c>
      <c r="U5125" s="22">
        <v>3.0829823424590962E-2</v>
      </c>
      <c r="V5125" s="22">
        <v>2.0062165883687029</v>
      </c>
      <c r="W5125" s="22">
        <v>0.42453021221448239</v>
      </c>
      <c r="X5125" s="22">
        <v>0.92374048274744858</v>
      </c>
      <c r="Y5125" s="22">
        <v>6.3218856309735949E-2</v>
      </c>
      <c r="Z5125" s="22">
        <v>5.2648631135590476</v>
      </c>
      <c r="AA5125" s="22">
        <v>15.80977644581241</v>
      </c>
      <c r="AB5125" s="22">
        <v>0.40534383606026242</v>
      </c>
      <c r="AC5125" s="22">
        <v>0.36869228900048601</v>
      </c>
      <c r="AD5125" s="22">
        <v>0.43925157945893412</v>
      </c>
      <c r="AE5125" s="22">
        <v>6.600548760732222</v>
      </c>
      <c r="AF5125" s="22">
        <v>0.3797890004859874</v>
      </c>
      <c r="AG5125" s="22">
        <v>1</v>
      </c>
      <c r="AH5125" s="22">
        <v>0.14021747934553702</v>
      </c>
      <c r="AI5125" s="22">
        <v>3.0981694475943629</v>
      </c>
      <c r="AJ5125" s="22">
        <v>0.57934756196338899</v>
      </c>
      <c r="AK5125" s="22">
        <v>3.1469706787623526</v>
      </c>
      <c r="AL5125" s="22">
        <v>372.08407581402884</v>
      </c>
      <c r="AM5125" s="22">
        <v>0.10124736756844323</v>
      </c>
      <c r="AN5125" s="22">
        <v>1.551322290620444</v>
      </c>
    </row>
    <row r="5126" spans="1:40" x14ac:dyDescent="0.2">
      <c r="A5126" s="20">
        <v>43740</v>
      </c>
      <c r="B5126" s="22">
        <v>0.3720949081109558</v>
      </c>
      <c r="C5126" s="22">
        <v>6.7908739083743647E-2</v>
      </c>
      <c r="D5126" s="22">
        <v>3.8187141612465302E-2</v>
      </c>
      <c r="E5126" s="22">
        <v>0.13495633497457096</v>
      </c>
      <c r="F5126" s="22">
        <v>0.10097663769173101</v>
      </c>
      <c r="G5126" s="22">
        <v>0.72414037647154184</v>
      </c>
      <c r="H5126" s="22">
        <v>2.3827325593175694</v>
      </c>
      <c r="I5126" s="22">
        <v>0.69004923712844213</v>
      </c>
      <c r="J5126" s="22">
        <v>0.11101655421149678</v>
      </c>
      <c r="K5126" s="22">
        <v>0.12461248556318766</v>
      </c>
      <c r="L5126" s="22">
        <v>0.79463254513403447</v>
      </c>
      <c r="M5126" s="22">
        <v>30.843109841347033</v>
      </c>
      <c r="N5126" s="22">
        <v>1437.6025773509209</v>
      </c>
      <c r="O5126" s="22">
        <v>0.35343342856563936</v>
      </c>
      <c r="P5126" s="22">
        <v>7.2072619698903821</v>
      </c>
      <c r="Q5126" s="22">
        <v>12.529126902113347</v>
      </c>
      <c r="R5126" s="22">
        <v>10.857495998216928</v>
      </c>
      <c r="S5126" s="22">
        <v>10.516078049966568</v>
      </c>
      <c r="T5126" s="22">
        <v>122.01588555913521</v>
      </c>
      <c r="U5126" s="22">
        <v>3.0817782100378908E-2</v>
      </c>
      <c r="V5126" s="22">
        <v>2.0052681701213704</v>
      </c>
      <c r="W5126" s="22">
        <v>0.42479687151743561</v>
      </c>
      <c r="X5126" s="22">
        <v>0.92487792028853366</v>
      </c>
      <c r="Y5126" s="22">
        <v>6.3491581058902208E-2</v>
      </c>
      <c r="Z5126" s="22">
        <v>5.2661439020930843</v>
      </c>
      <c r="AA5126" s="22">
        <v>15.804510364111605</v>
      </c>
      <c r="AB5126" s="22">
        <v>0.40279213016432641</v>
      </c>
      <c r="AC5126" s="22">
        <v>0.36877190849593749</v>
      </c>
      <c r="AD5126" s="22">
        <v>0.43847385164022457</v>
      </c>
      <c r="AE5126" s="22">
        <v>6.5964784308957913</v>
      </c>
      <c r="AF5126" s="22">
        <v>0.38000729438939884</v>
      </c>
      <c r="AG5126" s="22">
        <v>1</v>
      </c>
      <c r="AH5126" s="22">
        <v>0.14020424290316699</v>
      </c>
      <c r="AI5126" s="22">
        <v>3.0970761655826395</v>
      </c>
      <c r="AJ5126" s="22">
        <v>0.5769254148683971</v>
      </c>
      <c r="AK5126" s="22">
        <v>3.1434765870362491</v>
      </c>
      <c r="AL5126" s="22">
        <v>372.52041415922031</v>
      </c>
      <c r="AM5126" s="22">
        <v>0.10131096387251029</v>
      </c>
      <c r="AN5126" s="22">
        <v>1.5485583449840943</v>
      </c>
    </row>
    <row r="5127" spans="1:40" x14ac:dyDescent="0.2">
      <c r="A5127" s="20">
        <v>43741</v>
      </c>
      <c r="B5127" s="22">
        <v>0.3721714986370499</v>
      </c>
      <c r="C5127" s="22">
        <v>6.8309637931558628E-2</v>
      </c>
      <c r="D5127" s="22">
        <v>3.8185908413809873E-2</v>
      </c>
      <c r="E5127" s="22">
        <v>0.13512965759046644</v>
      </c>
      <c r="F5127" s="22">
        <v>0.10124337525206975</v>
      </c>
      <c r="G5127" s="22">
        <v>0.72430915152559205</v>
      </c>
      <c r="H5127" s="22">
        <v>2.3759918121662293</v>
      </c>
      <c r="I5127" s="22">
        <v>0.68998713050880089</v>
      </c>
      <c r="J5127" s="22">
        <v>0.11110322953294895</v>
      </c>
      <c r="K5127" s="22">
        <v>0.12492526574992652</v>
      </c>
      <c r="L5127" s="22">
        <v>0.79455427986583305</v>
      </c>
      <c r="M5127" s="22">
        <v>30.690189799661542</v>
      </c>
      <c r="N5127" s="22">
        <v>1435.9109471742854</v>
      </c>
      <c r="O5127" s="22">
        <v>0.35385020722920868</v>
      </c>
      <c r="P5127" s="22">
        <v>7.1967816138544629</v>
      </c>
      <c r="Q5127" s="22">
        <v>12.526980330958727</v>
      </c>
      <c r="R5127" s="22">
        <v>10.832666214038893</v>
      </c>
      <c r="S5127" s="22">
        <v>10.508395569652322</v>
      </c>
      <c r="T5127" s="22">
        <v>121.6916794179342</v>
      </c>
      <c r="U5127" s="22">
        <v>3.0799631142142007E-2</v>
      </c>
      <c r="V5127" s="22">
        <v>1.9907177528044344</v>
      </c>
      <c r="W5127" s="22">
        <v>0.42418653668818335</v>
      </c>
      <c r="X5127" s="22">
        <v>0.92451587406138847</v>
      </c>
      <c r="Y5127" s="22">
        <v>6.3840783113606192E-2</v>
      </c>
      <c r="Z5127" s="22">
        <v>5.2440643271890801</v>
      </c>
      <c r="AA5127" s="22">
        <v>15.818327371482424</v>
      </c>
      <c r="AB5127" s="22">
        <v>0.40033237741049627</v>
      </c>
      <c r="AC5127" s="22">
        <v>0.3688578579897247</v>
      </c>
      <c r="AD5127" s="22">
        <v>0.43859631344811162</v>
      </c>
      <c r="AE5127" s="22">
        <v>6.600123628183173</v>
      </c>
      <c r="AF5127" s="22">
        <v>0.38009586250924676</v>
      </c>
      <c r="AG5127" s="22">
        <v>1</v>
      </c>
      <c r="AH5127" s="22">
        <v>0.13991264959516836</v>
      </c>
      <c r="AI5127" s="22">
        <v>3.0937446166006306</v>
      </c>
      <c r="AJ5127" s="22">
        <v>0.57655320571932356</v>
      </c>
      <c r="AK5127" s="22">
        <v>3.1387371685092669</v>
      </c>
      <c r="AL5127" s="22">
        <v>372.40456816270279</v>
      </c>
      <c r="AM5127" s="22">
        <v>0.10133457637080348</v>
      </c>
      <c r="AN5127" s="22">
        <v>1.5337190802873848</v>
      </c>
    </row>
    <row r="5128" spans="1:40" x14ac:dyDescent="0.2">
      <c r="A5128" s="20">
        <v>43742</v>
      </c>
      <c r="B5128" s="22">
        <v>0.37324065323211697</v>
      </c>
      <c r="C5128" s="22">
        <v>6.8778390902716383E-2</v>
      </c>
      <c r="D5128" s="22">
        <v>3.8294564190116162E-2</v>
      </c>
      <c r="E5128" s="22">
        <v>0.13529059073402236</v>
      </c>
      <c r="F5128" s="22">
        <v>0.10114529028586527</v>
      </c>
      <c r="G5128" s="22">
        <v>0.72637013099194148</v>
      </c>
      <c r="H5128" s="22">
        <v>2.379907116652948</v>
      </c>
      <c r="I5128" s="22">
        <v>0.69113746532117937</v>
      </c>
      <c r="J5128" s="22">
        <v>0.11154131479731309</v>
      </c>
      <c r="K5128" s="22">
        <v>0.12532138247817651</v>
      </c>
      <c r="L5128" s="22">
        <v>0.79666270337286482</v>
      </c>
      <c r="M5128" s="22">
        <v>30.767354653821535</v>
      </c>
      <c r="N5128" s="22">
        <v>1435.9318313466056</v>
      </c>
      <c r="O5128" s="22">
        <v>0.35366807922522692</v>
      </c>
      <c r="P5128" s="22">
        <v>7.1969350527931066</v>
      </c>
      <c r="Q5128" s="22">
        <v>12.56262512321779</v>
      </c>
      <c r="R5128" s="22">
        <v>10.866538621789989</v>
      </c>
      <c r="S5128" s="22">
        <v>10.548458888448524</v>
      </c>
      <c r="T5128" s="22">
        <v>121.05830106805689</v>
      </c>
      <c r="U5128" s="22">
        <v>3.0872026259362015E-2</v>
      </c>
      <c r="V5128" s="22">
        <v>1.9826834547727208</v>
      </c>
      <c r="W5128" s="22">
        <v>0.42519028891395594</v>
      </c>
      <c r="X5128" s="22">
        <v>0.92411816712905115</v>
      </c>
      <c r="Y5128" s="22">
        <v>6.4185035009095268E-2</v>
      </c>
      <c r="Z5128" s="22">
        <v>5.2528886314441641</v>
      </c>
      <c r="AA5128" s="22">
        <v>15.898905521173136</v>
      </c>
      <c r="AB5128" s="22">
        <v>0.39991666920723967</v>
      </c>
      <c r="AC5128" s="22">
        <v>0.36995823298070185</v>
      </c>
      <c r="AD5128" s="22">
        <v>0.43903133034561959</v>
      </c>
      <c r="AE5128" s="22">
        <v>6.5696167799762222</v>
      </c>
      <c r="AF5128" s="22">
        <v>0.38114691625255331</v>
      </c>
      <c r="AG5128" s="22">
        <v>1</v>
      </c>
      <c r="AH5128" s="22">
        <v>0.14006686788004433</v>
      </c>
      <c r="AI5128" s="22">
        <v>3.0903529363942162</v>
      </c>
      <c r="AJ5128" s="22">
        <v>0.57876284259626243</v>
      </c>
      <c r="AK5128" s="22">
        <v>3.1378108391004345</v>
      </c>
      <c r="AL5128" s="22">
        <v>372.95610906171567</v>
      </c>
      <c r="AM5128" s="22">
        <v>0.10162291800046748</v>
      </c>
      <c r="AN5128" s="22">
        <v>1.5284086867270308</v>
      </c>
    </row>
    <row r="5129" spans="1:40" x14ac:dyDescent="0.2">
      <c r="A5129" s="20">
        <v>43745</v>
      </c>
      <c r="B5129" s="22">
        <v>0.37043611570581353</v>
      </c>
      <c r="C5129" s="22">
        <v>6.7888409246782591E-2</v>
      </c>
      <c r="D5129" s="22">
        <v>3.8018921208698112E-2</v>
      </c>
      <c r="E5129" s="22">
        <v>0.13421349901157864</v>
      </c>
      <c r="F5129" s="22">
        <v>0.10031468108282568</v>
      </c>
      <c r="G5129" s="22">
        <v>0.72091217170290889</v>
      </c>
      <c r="H5129" s="22">
        <v>2.3692863194416427</v>
      </c>
      <c r="I5129" s="22">
        <v>0.68664017428490742</v>
      </c>
      <c r="J5129" s="22">
        <v>0.11064267559607859</v>
      </c>
      <c r="K5129" s="22">
        <v>0.12395610602331869</v>
      </c>
      <c r="L5129" s="22">
        <v>0.79096905636018877</v>
      </c>
      <c r="M5129" s="22">
        <v>30.625932948723118</v>
      </c>
      <c r="N5129" s="22">
        <v>1427.6636946786623</v>
      </c>
      <c r="O5129" s="22">
        <v>0.35406664783959335</v>
      </c>
      <c r="P5129" s="22">
        <v>7.1576834631056601</v>
      </c>
      <c r="Q5129" s="22">
        <v>12.532779279461009</v>
      </c>
      <c r="R5129" s="22">
        <v>10.820188001775124</v>
      </c>
      <c r="S5129" s="22">
        <v>10.459111631096947</v>
      </c>
      <c r="T5129" s="22">
        <v>120.66103199257675</v>
      </c>
      <c r="U5129" s="22">
        <v>3.0651147779077743E-2</v>
      </c>
      <c r="V5129" s="22">
        <v>1.9734134828740872</v>
      </c>
      <c r="W5129" s="22">
        <v>0.42270141606487271</v>
      </c>
      <c r="X5129" s="22">
        <v>0.92212651793278733</v>
      </c>
      <c r="Y5129" s="22">
        <v>6.342034130794369E-2</v>
      </c>
      <c r="Z5129" s="22">
        <v>5.2335901884052127</v>
      </c>
      <c r="AA5129" s="22">
        <v>15.75926897163836</v>
      </c>
      <c r="AB5129" s="22">
        <v>0.39781942147093236</v>
      </c>
      <c r="AC5129" s="22">
        <v>0.36712792996328725</v>
      </c>
      <c r="AD5129" s="22">
        <v>0.43607536208496389</v>
      </c>
      <c r="AE5129" s="22">
        <v>6.553737846451769</v>
      </c>
      <c r="AF5129" s="22">
        <v>0.37829305684431358</v>
      </c>
      <c r="AG5129" s="22">
        <v>1</v>
      </c>
      <c r="AH5129" s="22">
        <v>0.13926655101464477</v>
      </c>
      <c r="AI5129" s="22">
        <v>3.0721749304070682</v>
      </c>
      <c r="AJ5129" s="22">
        <v>0.58819139064832371</v>
      </c>
      <c r="AK5129" s="22">
        <v>3.115141001331343</v>
      </c>
      <c r="AL5129" s="22">
        <v>371.66659942711908</v>
      </c>
      <c r="AM5129" s="22">
        <v>0.1008593214184855</v>
      </c>
      <c r="AN5129" s="22">
        <v>1.5303485698148223</v>
      </c>
    </row>
    <row r="5130" spans="1:40" x14ac:dyDescent="0.2">
      <c r="A5130" s="20">
        <v>43746</v>
      </c>
      <c r="B5130" s="22">
        <v>0.36929744296186062</v>
      </c>
      <c r="C5130" s="22">
        <v>6.7651406220148619E-2</v>
      </c>
      <c r="D5130" s="22">
        <v>3.788901066857045E-2</v>
      </c>
      <c r="E5130" s="22">
        <v>0.13397552563574022</v>
      </c>
      <c r="F5130" s="22">
        <v>9.9818000824526659E-2</v>
      </c>
      <c r="G5130" s="22">
        <v>0.71816271329599501</v>
      </c>
      <c r="H5130" s="22">
        <v>2.3645815527244571</v>
      </c>
      <c r="I5130" s="22">
        <v>0.68542297211692194</v>
      </c>
      <c r="J5130" s="22">
        <v>0.11014469437210285</v>
      </c>
      <c r="K5130" s="22">
        <v>0.12284441584297795</v>
      </c>
      <c r="L5130" s="22">
        <v>0.78878040442026731</v>
      </c>
      <c r="M5130" s="22">
        <v>30.617087812088368</v>
      </c>
      <c r="N5130" s="22">
        <v>1422.8112336728641</v>
      </c>
      <c r="O5130" s="22">
        <v>0.35248514343747173</v>
      </c>
      <c r="P5130" s="22">
        <v>7.1603101024625193</v>
      </c>
      <c r="Q5130" s="22">
        <v>12.584086635629609</v>
      </c>
      <c r="R5130" s="22">
        <v>10.766105921509086</v>
      </c>
      <c r="S5130" s="22">
        <v>10.427245578224452</v>
      </c>
      <c r="T5130" s="22">
        <v>120.56389578787544</v>
      </c>
      <c r="U5130" s="22">
        <v>3.0545695870328102E-2</v>
      </c>
      <c r="V5130" s="22">
        <v>1.9734341535027302</v>
      </c>
      <c r="W5130" s="22">
        <v>0.42151411247750153</v>
      </c>
      <c r="X5130" s="22">
        <v>0.92130798081467258</v>
      </c>
      <c r="Y5130" s="22">
        <v>6.3307558496143834E-2</v>
      </c>
      <c r="Z5130" s="22">
        <v>5.219655910951122</v>
      </c>
      <c r="AA5130" s="22">
        <v>15.704216146645082</v>
      </c>
      <c r="AB5130" s="22">
        <v>0.39647665684608502</v>
      </c>
      <c r="AC5130" s="22">
        <v>0.36600939155966256</v>
      </c>
      <c r="AD5130" s="22">
        <v>0.43561150717438746</v>
      </c>
      <c r="AE5130" s="22">
        <v>6.5515681089179605</v>
      </c>
      <c r="AF5130" s="22">
        <v>0.37712039094629518</v>
      </c>
      <c r="AG5130" s="22">
        <v>1</v>
      </c>
      <c r="AH5130" s="22">
        <v>0.13900312716815316</v>
      </c>
      <c r="AI5130" s="22">
        <v>3.0567817317070718</v>
      </c>
      <c r="AJ5130" s="22">
        <v>0.58572563372917319</v>
      </c>
      <c r="AK5130" s="22">
        <v>3.0990135845793407</v>
      </c>
      <c r="AL5130" s="22">
        <v>371.33864918402031</v>
      </c>
      <c r="AM5130" s="22">
        <v>0.10055203064825895</v>
      </c>
      <c r="AN5130" s="22">
        <v>1.5366562427728228</v>
      </c>
    </row>
    <row r="5131" spans="1:40" x14ac:dyDescent="0.2">
      <c r="A5131" s="20">
        <v>43747</v>
      </c>
      <c r="B5131" s="22">
        <v>0.36880686040206451</v>
      </c>
      <c r="C5131" s="22">
        <v>6.7509489285642557E-2</v>
      </c>
      <c r="D5131" s="22">
        <v>3.7856726849155503E-2</v>
      </c>
      <c r="E5131" s="22">
        <v>0.13385415620669572</v>
      </c>
      <c r="F5131" s="22">
        <v>9.997389191251782E-2</v>
      </c>
      <c r="G5131" s="22">
        <v>0.71612475649187624</v>
      </c>
      <c r="H5131" s="22">
        <v>2.3616773442050083</v>
      </c>
      <c r="I5131" s="22">
        <v>0.68356997971602429</v>
      </c>
      <c r="J5131" s="22">
        <v>0.110146004458458</v>
      </c>
      <c r="K5131" s="22">
        <v>0.1225473460124917</v>
      </c>
      <c r="L5131" s="22">
        <v>0.78780149820255851</v>
      </c>
      <c r="M5131" s="22">
        <v>30.568553812784927</v>
      </c>
      <c r="N5131" s="22">
        <v>1422.3886891731768</v>
      </c>
      <c r="O5131" s="22">
        <v>0.35159560580804528</v>
      </c>
      <c r="P5131" s="22">
        <v>7.1405619263751925</v>
      </c>
      <c r="Q5131" s="22">
        <v>12.586106480830638</v>
      </c>
      <c r="R5131" s="22">
        <v>10.790673387825596</v>
      </c>
      <c r="S5131" s="22">
        <v>10.403068704436365</v>
      </c>
      <c r="T5131" s="22">
        <v>120.24782599963849</v>
      </c>
      <c r="U5131" s="22">
        <v>3.0526379209929105E-2</v>
      </c>
      <c r="V5131" s="22">
        <v>1.9643825437310465</v>
      </c>
      <c r="W5131" s="22">
        <v>0.42129415781334723</v>
      </c>
      <c r="X5131" s="22">
        <v>0.92102303536641694</v>
      </c>
      <c r="Y5131" s="22">
        <v>6.3171530134757889E-2</v>
      </c>
      <c r="Z5131" s="22">
        <v>5.1965135661639179</v>
      </c>
      <c r="AA5131" s="22">
        <v>15.665856646516577</v>
      </c>
      <c r="AB5131" s="22">
        <v>0.39555760849918659</v>
      </c>
      <c r="AC5131" s="22">
        <v>0.36551322475046694</v>
      </c>
      <c r="AD5131" s="22">
        <v>0.43433815998232683</v>
      </c>
      <c r="AE5131" s="22">
        <v>6.5146205289900179</v>
      </c>
      <c r="AF5131" s="22">
        <v>0.37660916193039179</v>
      </c>
      <c r="AG5131" s="22">
        <v>1</v>
      </c>
      <c r="AH5131" s="22">
        <v>0.13862390295824714</v>
      </c>
      <c r="AI5131" s="22">
        <v>3.0436005060952338</v>
      </c>
      <c r="AJ5131" s="22">
        <v>0.58922940975639138</v>
      </c>
      <c r="AK5131" s="22">
        <v>3.0879842548149337</v>
      </c>
      <c r="AL5131" s="22">
        <v>370.53401080473157</v>
      </c>
      <c r="AM5131" s="22">
        <v>0.10041572108529311</v>
      </c>
      <c r="AN5131" s="22">
        <v>1.5231558652822685</v>
      </c>
    </row>
    <row r="5132" spans="1:40" x14ac:dyDescent="0.2">
      <c r="A5132" s="20">
        <v>43748</v>
      </c>
      <c r="B5132" s="22">
        <v>0.37324065323211697</v>
      </c>
      <c r="C5132" s="22">
        <v>6.8707254860116071E-2</v>
      </c>
      <c r="D5132" s="22">
        <v>3.8306758940276214E-2</v>
      </c>
      <c r="E5132" s="22">
        <v>0.13505685802262127</v>
      </c>
      <c r="F5132" s="22">
        <v>0.10130788695466603</v>
      </c>
      <c r="G5132" s="22">
        <v>0.72307754844872629</v>
      </c>
      <c r="H5132" s="22">
        <v>2.3836671646189651</v>
      </c>
      <c r="I5132" s="22">
        <v>0.68959279696757225</v>
      </c>
      <c r="J5132" s="22">
        <v>0.11182585896771442</v>
      </c>
      <c r="K5132" s="22">
        <v>0.12641890999258154</v>
      </c>
      <c r="L5132" s="22">
        <v>0.79688627379246579</v>
      </c>
      <c r="M5132" s="22">
        <v>30.66369927746106</v>
      </c>
      <c r="N5132" s="22">
        <v>1437.4561751166125</v>
      </c>
      <c r="O5132" s="22">
        <v>0.35628995050963896</v>
      </c>
      <c r="P5132" s="22">
        <v>7.213194719673182</v>
      </c>
      <c r="Q5132" s="22">
        <v>12.700832291698426</v>
      </c>
      <c r="R5132" s="22">
        <v>10.971210227330468</v>
      </c>
      <c r="S5132" s="22">
        <v>10.533215450748456</v>
      </c>
      <c r="T5132" s="22">
        <v>120.87639604483606</v>
      </c>
      <c r="U5132" s="22">
        <v>3.0872026259362015E-2</v>
      </c>
      <c r="V5132" s="22">
        <v>1.9756003373880882</v>
      </c>
      <c r="W5132" s="22">
        <v>0.42549515766795737</v>
      </c>
      <c r="X5132" s="22">
        <v>0.92718717925266514</v>
      </c>
      <c r="Y5132" s="22">
        <v>6.4205359592695355E-2</v>
      </c>
      <c r="Z5132" s="22">
        <v>5.238661422924098</v>
      </c>
      <c r="AA5132" s="22">
        <v>15.843012916272881</v>
      </c>
      <c r="AB5132" s="22">
        <v>0.39801632064063092</v>
      </c>
      <c r="AC5132" s="22">
        <v>0.36990742152170164</v>
      </c>
      <c r="AD5132" s="22">
        <v>0.43946830889302158</v>
      </c>
      <c r="AE5132" s="22">
        <v>6.5485808359501245</v>
      </c>
      <c r="AF5132" s="22">
        <v>0.38114691625255331</v>
      </c>
      <c r="AG5132" s="22">
        <v>1</v>
      </c>
      <c r="AH5132" s="22">
        <v>0.13969086308344261</v>
      </c>
      <c r="AI5132" s="22">
        <v>3.0883204780342068</v>
      </c>
      <c r="AJ5132" s="22">
        <v>0.59266485777872635</v>
      </c>
      <c r="AK5132" s="22">
        <v>3.1135229616983229</v>
      </c>
      <c r="AL5132" s="22">
        <v>374.88694450372452</v>
      </c>
      <c r="AM5132" s="22">
        <v>0.10162291800046748</v>
      </c>
      <c r="AN5132" s="22">
        <v>1.5289371259006332</v>
      </c>
    </row>
    <row r="5133" spans="1:40" x14ac:dyDescent="0.2">
      <c r="A5133" s="20">
        <v>43749</v>
      </c>
      <c r="B5133" s="22">
        <v>0.37466464005549382</v>
      </c>
      <c r="C5133" s="22">
        <v>6.9234614246804521E-2</v>
      </c>
      <c r="D5133" s="22">
        <v>3.8436585092166603E-2</v>
      </c>
      <c r="E5133" s="22">
        <v>0.13461322669822198</v>
      </c>
      <c r="F5133" s="22">
        <v>0.10165359230431811</v>
      </c>
      <c r="G5133" s="22">
        <v>0.72292892919442209</v>
      </c>
      <c r="H5133" s="22">
        <v>2.3844984647400258</v>
      </c>
      <c r="I5133" s="22">
        <v>0.69028552775199181</v>
      </c>
      <c r="J5133" s="22">
        <v>0.11261973497638456</v>
      </c>
      <c r="K5133" s="22">
        <v>0.12901284313825501</v>
      </c>
      <c r="L5133" s="22">
        <v>0.80013057360576978</v>
      </c>
      <c r="M5133" s="22">
        <v>30.654194167032205</v>
      </c>
      <c r="N5133" s="22">
        <v>1440.69612053576</v>
      </c>
      <c r="O5133" s="22">
        <v>0.35698619796182762</v>
      </c>
      <c r="P5133" s="22">
        <v>7.2338797702720621</v>
      </c>
      <c r="Q5133" s="22">
        <v>12.710524436646299</v>
      </c>
      <c r="R5133" s="22">
        <v>11.057952238623265</v>
      </c>
      <c r="S5133" s="22">
        <v>10.568301216986809</v>
      </c>
      <c r="T5133" s="22">
        <v>120.62552918014057</v>
      </c>
      <c r="U5133" s="22">
        <v>3.0944924461128853E-2</v>
      </c>
      <c r="V5133" s="22">
        <v>1.9705393301982068</v>
      </c>
      <c r="W5133" s="22">
        <v>0.42681247385977622</v>
      </c>
      <c r="X5133" s="22">
        <v>0.926164706362403</v>
      </c>
      <c r="Y5133" s="22">
        <v>6.4633934856012001E-2</v>
      </c>
      <c r="Z5133" s="22">
        <v>5.2637484825918861</v>
      </c>
      <c r="AA5133" s="22">
        <v>15.898356608758633</v>
      </c>
      <c r="AB5133" s="22">
        <v>0.39772924338716092</v>
      </c>
      <c r="AC5133" s="22">
        <v>0.37131869140764467</v>
      </c>
      <c r="AD5133" s="22">
        <v>0.43917616215609667</v>
      </c>
      <c r="AE5133" s="22">
        <v>6.5503167430046219</v>
      </c>
      <c r="AF5133" s="22">
        <v>0.38260106703118463</v>
      </c>
      <c r="AG5133" s="22">
        <v>1</v>
      </c>
      <c r="AH5133" s="22">
        <v>0.14000958899917373</v>
      </c>
      <c r="AI5133" s="22">
        <v>3.1041834559161066</v>
      </c>
      <c r="AJ5133" s="22">
        <v>0.6001591365820319</v>
      </c>
      <c r="AK5133" s="22">
        <v>3.1241775392995952</v>
      </c>
      <c r="AL5133" s="22">
        <v>377.43932917810037</v>
      </c>
      <c r="AM5133" s="22">
        <v>0.10201062950759469</v>
      </c>
      <c r="AN5133" s="22">
        <v>1.5098083220271552</v>
      </c>
    </row>
    <row r="5134" spans="1:40" x14ac:dyDescent="0.2">
      <c r="A5134" s="20">
        <v>43752</v>
      </c>
      <c r="B5134" s="22">
        <v>0.37411632881735762</v>
      </c>
      <c r="C5134" s="22">
        <v>6.9002750331058377E-2</v>
      </c>
      <c r="D5134" s="22">
        <v>3.8381379240093716E-2</v>
      </c>
      <c r="E5134" s="22">
        <v>0.134776408271366</v>
      </c>
      <c r="F5134" s="22">
        <v>0.10155852093307528</v>
      </c>
      <c r="G5134" s="22">
        <v>0.71951716410308653</v>
      </c>
      <c r="H5134" s="22">
        <v>2.3857593969644495</v>
      </c>
      <c r="I5134" s="22">
        <v>0.68988489355200167</v>
      </c>
      <c r="J5134" s="22">
        <v>0.11233574411734747</v>
      </c>
      <c r="K5134" s="22">
        <v>0.12840990119181012</v>
      </c>
      <c r="L5134" s="22">
        <v>0.79913415503718044</v>
      </c>
      <c r="M5134" s="22">
        <v>30.618315167566465</v>
      </c>
      <c r="N5134" s="22">
        <v>1439.8492411123561</v>
      </c>
      <c r="O5134" s="22">
        <v>0.35744117347458493</v>
      </c>
      <c r="P5134" s="22">
        <v>7.2553733319751457</v>
      </c>
      <c r="Q5134" s="22">
        <v>12.764592034226343</v>
      </c>
      <c r="R5134" s="22">
        <v>11.040032596516248</v>
      </c>
      <c r="S5134" s="22">
        <v>10.563308546399105</v>
      </c>
      <c r="T5134" s="22">
        <v>120.57655088112459</v>
      </c>
      <c r="U5134" s="22">
        <v>3.091983294285423E-2</v>
      </c>
      <c r="V5134" s="22">
        <v>1.9625649383722117</v>
      </c>
      <c r="W5134" s="22">
        <v>0.42640317816033413</v>
      </c>
      <c r="X5134" s="22">
        <v>0.92788020780279112</v>
      </c>
      <c r="Y5134" s="22">
        <v>6.4143832127941336E-2</v>
      </c>
      <c r="Z5134" s="22">
        <v>5.2521136803504129</v>
      </c>
      <c r="AA5134" s="22">
        <v>15.87042884791688</v>
      </c>
      <c r="AB5134" s="22">
        <v>0.39689314454517677</v>
      </c>
      <c r="AC5134" s="22">
        <v>0.37078537231333403</v>
      </c>
      <c r="AD5134" s="22">
        <v>0.43877966792299078</v>
      </c>
      <c r="AE5134" s="22">
        <v>6.5415911174493226</v>
      </c>
      <c r="AF5134" s="22">
        <v>0.3820617296526434</v>
      </c>
      <c r="AG5134" s="22">
        <v>1</v>
      </c>
      <c r="AH5134" s="22">
        <v>0.13949271671590099</v>
      </c>
      <c r="AI5134" s="22">
        <v>3.0987063257614347</v>
      </c>
      <c r="AJ5134" s="22">
        <v>0.60365692166649687</v>
      </c>
      <c r="AK5134" s="22">
        <v>3.1172455943771009</v>
      </c>
      <c r="AL5134" s="22">
        <v>375.8785779769787</v>
      </c>
      <c r="AM5134" s="22">
        <v>0.10186411327289396</v>
      </c>
      <c r="AN5134" s="22">
        <v>1.5096974635835796</v>
      </c>
    </row>
    <row r="5135" spans="1:40" x14ac:dyDescent="0.2">
      <c r="A5135" s="20">
        <v>43753</v>
      </c>
      <c r="B5135" s="22">
        <v>0.37441637612901912</v>
      </c>
      <c r="C5135" s="22">
        <v>6.883193671376435E-2</v>
      </c>
      <c r="D5135" s="22">
        <v>3.8431504475299201E-2</v>
      </c>
      <c r="E5135" s="22">
        <v>0.13453422227659184</v>
      </c>
      <c r="F5135" s="22">
        <v>0.10177992537769893</v>
      </c>
      <c r="G5135" s="22">
        <v>0.72189940261381946</v>
      </c>
      <c r="H5135" s="22">
        <v>2.3814912227047524</v>
      </c>
      <c r="I5135" s="22">
        <v>0.69025628478806045</v>
      </c>
      <c r="J5135" s="22">
        <v>0.11245336106183863</v>
      </c>
      <c r="K5135" s="22">
        <v>0.13034436356963727</v>
      </c>
      <c r="L5135" s="22">
        <v>0.79975329785715743</v>
      </c>
      <c r="M5135" s="22">
        <v>30.671600709523517</v>
      </c>
      <c r="N5135" s="22">
        <v>1443.5133647317878</v>
      </c>
      <c r="O5135" s="22">
        <v>0.35868656594694881</v>
      </c>
      <c r="P5135" s="22">
        <v>7.2879075172793435</v>
      </c>
      <c r="Q5135" s="22">
        <v>12.765306746590005</v>
      </c>
      <c r="R5135" s="22">
        <v>11.095479845862132</v>
      </c>
      <c r="S5135" s="22">
        <v>10.566395498195609</v>
      </c>
      <c r="T5135" s="22">
        <v>120.78108752828918</v>
      </c>
      <c r="U5135" s="22">
        <v>3.0939710889554915E-2</v>
      </c>
      <c r="V5135" s="22">
        <v>1.9613839786327398</v>
      </c>
      <c r="W5135" s="22">
        <v>0.42703937039982059</v>
      </c>
      <c r="X5135" s="22">
        <v>0.93026077028156651</v>
      </c>
      <c r="Y5135" s="22">
        <v>6.4142557139070688E-2</v>
      </c>
      <c r="Z5135" s="22">
        <v>5.2592411360531734</v>
      </c>
      <c r="AA5135" s="22">
        <v>15.887821885130588</v>
      </c>
      <c r="AB5135" s="22">
        <v>0.39648704304034904</v>
      </c>
      <c r="AC5135" s="22">
        <v>0.37107264460619405</v>
      </c>
      <c r="AD5135" s="22">
        <v>0.43914000856321483</v>
      </c>
      <c r="AE5135" s="22">
        <v>6.5546312720451807</v>
      </c>
      <c r="AF5135" s="22">
        <v>0.38235773849572857</v>
      </c>
      <c r="AG5135" s="22">
        <v>1</v>
      </c>
      <c r="AH5135" s="22">
        <v>0.13971292841560137</v>
      </c>
      <c r="AI5135" s="22">
        <v>3.1011071013517646</v>
      </c>
      <c r="AJ5135" s="22">
        <v>0.60215711460435906</v>
      </c>
      <c r="AK5135" s="22">
        <v>3.1204762778559338</v>
      </c>
      <c r="AL5135" s="22">
        <v>376.47562542051503</v>
      </c>
      <c r="AM5135" s="22">
        <v>0.10194303423247089</v>
      </c>
      <c r="AN5135" s="22">
        <v>1.5170652639305156</v>
      </c>
    </row>
    <row r="5136" spans="1:40" x14ac:dyDescent="0.2">
      <c r="A5136" s="20">
        <v>43754</v>
      </c>
      <c r="B5136" s="22">
        <v>0.37573785921083591</v>
      </c>
      <c r="C5136" s="22">
        <v>6.9115796581039182E-2</v>
      </c>
      <c r="D5136" s="22">
        <v>3.8562031325128643E-2</v>
      </c>
      <c r="E5136" s="22">
        <v>0.13504997493580498</v>
      </c>
      <c r="F5136" s="22">
        <v>0.10177086210600619</v>
      </c>
      <c r="G5136" s="22">
        <v>0.72553171899456759</v>
      </c>
      <c r="H5136" s="22">
        <v>2.3783363512670208</v>
      </c>
      <c r="I5136" s="22">
        <v>0.69023724027867284</v>
      </c>
      <c r="J5136" s="22">
        <v>0.11324924040143633</v>
      </c>
      <c r="K5136" s="22">
        <v>0.13125453968838555</v>
      </c>
      <c r="L5136" s="22">
        <v>0.80251460372996142</v>
      </c>
      <c r="M5136" s="22">
        <v>30.705173454459889</v>
      </c>
      <c r="N5136" s="22">
        <v>1449.017381251982</v>
      </c>
      <c r="O5136" s="22">
        <v>0.36104717183807505</v>
      </c>
      <c r="P5136" s="22">
        <v>7.2994199429150166</v>
      </c>
      <c r="Q5136" s="22">
        <v>12.762278897993841</v>
      </c>
      <c r="R5136" s="22">
        <v>11.125433508271184</v>
      </c>
      <c r="S5136" s="22">
        <v>10.598573898454204</v>
      </c>
      <c r="T5136" s="22">
        <v>121.28103612313168</v>
      </c>
      <c r="U5136" s="22">
        <v>3.1041749787721611E-2</v>
      </c>
      <c r="V5136" s="22">
        <v>1.9643679219224748</v>
      </c>
      <c r="W5136" s="22">
        <v>0.42900694636262265</v>
      </c>
      <c r="X5136" s="22">
        <v>0.93867967958751486</v>
      </c>
      <c r="Y5136" s="22">
        <v>6.4358714667157715E-2</v>
      </c>
      <c r="Z5136" s="22">
        <v>5.2696191265383785</v>
      </c>
      <c r="AA5136" s="22">
        <v>15.933666840581488</v>
      </c>
      <c r="AB5136" s="22">
        <v>0.39566645183070925</v>
      </c>
      <c r="AC5136" s="22">
        <v>0.3744795343174866</v>
      </c>
      <c r="AD5136" s="22">
        <v>0.43900193352361655</v>
      </c>
      <c r="AE5136" s="22">
        <v>6.5581745081791123</v>
      </c>
      <c r="AF5136" s="22">
        <v>0.3837072502020481</v>
      </c>
      <c r="AG5136" s="22">
        <v>1</v>
      </c>
      <c r="AH5136" s="22">
        <v>0.14015488649500252</v>
      </c>
      <c r="AI5136" s="22">
        <v>3.1059141269987416</v>
      </c>
      <c r="AJ5136" s="22">
        <v>0.60215449774422247</v>
      </c>
      <c r="AK5136" s="22">
        <v>3.138548731956337</v>
      </c>
      <c r="AL5136" s="22">
        <v>377.19055949421477</v>
      </c>
      <c r="AM5136" s="22">
        <v>0.10230283685766606</v>
      </c>
      <c r="AN5136" s="22">
        <v>1.5279951713061002</v>
      </c>
    </row>
    <row r="5137" spans="1:40" x14ac:dyDescent="0.2">
      <c r="A5137" s="20">
        <v>43755</v>
      </c>
      <c r="B5137" s="22">
        <v>0.3780948557192419</v>
      </c>
      <c r="C5137" s="22">
        <v>7.024099982498945E-2</v>
      </c>
      <c r="D5137" s="22">
        <v>3.8789544663722371E-2</v>
      </c>
      <c r="E5137" s="22">
        <v>0.13522138834841513</v>
      </c>
      <c r="F5137" s="22">
        <v>0.10170172025077982</v>
      </c>
      <c r="G5137" s="22">
        <v>0.72851745472888807</v>
      </c>
      <c r="H5137" s="22">
        <v>2.3771580345285526</v>
      </c>
      <c r="I5137" s="22">
        <v>0.69137403872880565</v>
      </c>
      <c r="J5137" s="22">
        <v>0.11449808003129601</v>
      </c>
      <c r="K5137" s="22">
        <v>0.13267858797368665</v>
      </c>
      <c r="L5137" s="22">
        <v>0.80756045585101455</v>
      </c>
      <c r="M5137" s="22">
        <v>30.610375037318423</v>
      </c>
      <c r="N5137" s="22">
        <v>1455.9848461451352</v>
      </c>
      <c r="O5137" s="22">
        <v>0.36443373791655087</v>
      </c>
      <c r="P5137" s="22">
        <v>7.3216179210805361</v>
      </c>
      <c r="Q5137" s="22">
        <v>12.802536623531713</v>
      </c>
      <c r="R5137" s="22">
        <v>11.185233227297529</v>
      </c>
      <c r="S5137" s="22">
        <v>10.665348940156685</v>
      </c>
      <c r="T5137" s="22">
        <v>121.33378630182114</v>
      </c>
      <c r="U5137" s="22">
        <v>3.1223941443528216E-2</v>
      </c>
      <c r="V5137" s="22">
        <v>1.9758691332859777</v>
      </c>
      <c r="W5137" s="22">
        <v>0.43011416864840379</v>
      </c>
      <c r="X5137" s="22">
        <v>0.94524228666728449</v>
      </c>
      <c r="Y5137" s="22">
        <v>6.5309820150920864E-2</v>
      </c>
      <c r="Z5137" s="22">
        <v>5.2853186736259099</v>
      </c>
      <c r="AA5137" s="22">
        <v>16.049497102031154</v>
      </c>
      <c r="AB5137" s="22">
        <v>0.39604887941772965</v>
      </c>
      <c r="AC5137" s="22">
        <v>0.37467700258397935</v>
      </c>
      <c r="AD5137" s="22">
        <v>0.43960591741560889</v>
      </c>
      <c r="AE5137" s="22">
        <v>6.5996993936399111</v>
      </c>
      <c r="AF5137" s="22">
        <v>0.3861247516394371</v>
      </c>
      <c r="AG5137" s="22">
        <v>1</v>
      </c>
      <c r="AH5137" s="22">
        <v>0.14046141017326044</v>
      </c>
      <c r="AI5137" s="22">
        <v>3.1162173013372865</v>
      </c>
      <c r="AJ5137" s="22">
        <v>0.60007000422084278</v>
      </c>
      <c r="AK5137" s="22">
        <v>3.1515282539094267</v>
      </c>
      <c r="AL5137" s="22">
        <v>379.87584545538778</v>
      </c>
      <c r="AM5137" s="22">
        <v>0.10294738359224601</v>
      </c>
      <c r="AN5137" s="22">
        <v>1.525875824865911</v>
      </c>
    </row>
    <row r="5138" spans="1:40" x14ac:dyDescent="0.2">
      <c r="A5138" s="20">
        <v>43756</v>
      </c>
      <c r="B5138" s="22">
        <v>0.38097609045174008</v>
      </c>
      <c r="C5138" s="22">
        <v>7.1106270421658638E-2</v>
      </c>
      <c r="D5138" s="22">
        <v>3.9098594471241123E-2</v>
      </c>
      <c r="E5138" s="22">
        <v>0.13613401794512733</v>
      </c>
      <c r="F5138" s="22">
        <v>0.10207976764690628</v>
      </c>
      <c r="G5138" s="22">
        <v>0.73445360717805097</v>
      </c>
      <c r="H5138" s="22">
        <v>2.3779886935324934</v>
      </c>
      <c r="I5138" s="22">
        <v>0.69371920543540277</v>
      </c>
      <c r="J5138" s="22">
        <v>0.11585498677454489</v>
      </c>
      <c r="K5138" s="22">
        <v>0.1345469633317774</v>
      </c>
      <c r="L5138" s="22">
        <v>0.81349515066645928</v>
      </c>
      <c r="M5138" s="22">
        <v>30.692391473471293</v>
      </c>
      <c r="N5138" s="22">
        <v>1466.6251750427884</v>
      </c>
      <c r="O5138" s="22">
        <v>0.36687931123904366</v>
      </c>
      <c r="P5138" s="22">
        <v>7.3730615631969298</v>
      </c>
      <c r="Q5138" s="22">
        <v>12.898708573206784</v>
      </c>
      <c r="R5138" s="22">
        <v>11.246304652248329</v>
      </c>
      <c r="S5138" s="22">
        <v>10.746330584513252</v>
      </c>
      <c r="T5138" s="22">
        <v>122.18349670660237</v>
      </c>
      <c r="U5138" s="22">
        <v>3.1420569472537734E-2</v>
      </c>
      <c r="V5138" s="22">
        <v>1.9812976505367981</v>
      </c>
      <c r="W5138" s="22">
        <v>0.4341061148280691</v>
      </c>
      <c r="X5138" s="22">
        <v>0.94999222032052288</v>
      </c>
      <c r="Y5138" s="22">
        <v>6.6210258804003941E-2</v>
      </c>
      <c r="Z5138" s="22">
        <v>5.315077018826825</v>
      </c>
      <c r="AA5138" s="22">
        <v>16.155801047663505</v>
      </c>
      <c r="AB5138" s="22">
        <v>0.39737565478968939</v>
      </c>
      <c r="AC5138" s="22">
        <v>0.37978320626523526</v>
      </c>
      <c r="AD5138" s="22">
        <v>0.44139826772470314</v>
      </c>
      <c r="AE5138" s="22">
        <v>6.6127275556247085</v>
      </c>
      <c r="AF5138" s="22">
        <v>0.38905658420206424</v>
      </c>
      <c r="AG5138" s="22">
        <v>1</v>
      </c>
      <c r="AH5138" s="22">
        <v>0.14149681033141437</v>
      </c>
      <c r="AI5138" s="22">
        <v>3.1409159275971166</v>
      </c>
      <c r="AJ5138" s="22">
        <v>0.60068461179399413</v>
      </c>
      <c r="AK5138" s="22">
        <v>3.1673668378196154</v>
      </c>
      <c r="AL5138" s="22">
        <v>382.2415849800322</v>
      </c>
      <c r="AM5138" s="22">
        <v>0.10372905969607386</v>
      </c>
      <c r="AN5138" s="22">
        <v>1.5331673668378198</v>
      </c>
    </row>
    <row r="5139" spans="1:40" x14ac:dyDescent="0.2">
      <c r="A5139" s="20">
        <v>43759</v>
      </c>
      <c r="B5139" s="22">
        <v>0.3809973339419277</v>
      </c>
      <c r="C5139" s="22">
        <v>7.1226282975611288E-2</v>
      </c>
      <c r="D5139" s="22">
        <v>3.9107026152266154E-2</v>
      </c>
      <c r="E5139" s="22">
        <v>0.13573036505285435</v>
      </c>
      <c r="F5139" s="22">
        <v>0.10225421952965343</v>
      </c>
      <c r="G5139" s="22">
        <v>0.73392325487307697</v>
      </c>
      <c r="H5139" s="22">
        <v>2.3796383704887085</v>
      </c>
      <c r="I5139" s="22">
        <v>0.69504237683745351</v>
      </c>
      <c r="J5139" s="22">
        <v>0.11564675249229749</v>
      </c>
      <c r="K5139" s="22">
        <v>0.1344232704337272</v>
      </c>
      <c r="L5139" s="22">
        <v>0.81357303650528556</v>
      </c>
      <c r="M5139" s="22">
        <v>30.671078975486797</v>
      </c>
      <c r="N5139" s="22">
        <v>1459.9002043632065</v>
      </c>
      <c r="O5139" s="22">
        <v>0.36723134537381874</v>
      </c>
      <c r="P5139" s="22">
        <v>7.3570754276585379</v>
      </c>
      <c r="Q5139" s="22">
        <v>12.94646098944988</v>
      </c>
      <c r="R5139" s="22">
        <v>11.264873388175982</v>
      </c>
      <c r="S5139" s="22">
        <v>10.757596190752826</v>
      </c>
      <c r="T5139" s="22">
        <v>121.61478054296296</v>
      </c>
      <c r="U5139" s="22">
        <v>3.1442887226780916E-2</v>
      </c>
      <c r="V5139" s="22">
        <v>1.982914406049981</v>
      </c>
      <c r="W5139" s="22">
        <v>0.43362345301202321</v>
      </c>
      <c r="X5139" s="22">
        <v>0.94761247756672939</v>
      </c>
      <c r="Y5139" s="22">
        <v>6.6454350239115334E-2</v>
      </c>
      <c r="Z5139" s="22">
        <v>5.2989200908741978</v>
      </c>
      <c r="AA5139" s="22">
        <v>16.162328703175412</v>
      </c>
      <c r="AB5139" s="22">
        <v>0.39789620008921445</v>
      </c>
      <c r="AC5139" s="22">
        <v>0.37776071869456523</v>
      </c>
      <c r="AD5139" s="22">
        <v>0.44247227610817769</v>
      </c>
      <c r="AE5139" s="22">
        <v>6.6139506416174791</v>
      </c>
      <c r="AF5139" s="22">
        <v>0.38908887206033388</v>
      </c>
      <c r="AG5139" s="22">
        <v>1</v>
      </c>
      <c r="AH5139" s="22">
        <v>0.14116621886573236</v>
      </c>
      <c r="AI5139" s="22">
        <v>3.1380644625870104</v>
      </c>
      <c r="AJ5139" s="22">
        <v>0.6073218046204758</v>
      </c>
      <c r="AK5139" s="22">
        <v>3.1658661576605085</v>
      </c>
      <c r="AL5139" s="22">
        <v>381.75461891967598</v>
      </c>
      <c r="AM5139" s="22">
        <v>0.10373766818469456</v>
      </c>
      <c r="AN5139" s="22">
        <v>1.5302135958587924</v>
      </c>
    </row>
    <row r="5140" spans="1:40" x14ac:dyDescent="0.2">
      <c r="A5140" s="20">
        <v>43760</v>
      </c>
      <c r="B5140" s="22">
        <v>0.38058672967119511</v>
      </c>
      <c r="C5140" s="22">
        <v>7.1035533310535637E-2</v>
      </c>
      <c r="D5140" s="22">
        <v>3.9047263758924776E-2</v>
      </c>
      <c r="E5140" s="22">
        <v>0.13565662531994485</v>
      </c>
      <c r="F5140" s="22">
        <v>0.10252743494886063</v>
      </c>
      <c r="G5140" s="22">
        <v>0.73326701277706963</v>
      </c>
      <c r="H5140" s="22">
        <v>2.3802862146506252</v>
      </c>
      <c r="I5140" s="22">
        <v>0.69586843659651199</v>
      </c>
      <c r="J5140" s="22">
        <v>0.11527341685578388</v>
      </c>
      <c r="K5140" s="22">
        <v>0.13338721878529755</v>
      </c>
      <c r="L5140" s="22">
        <v>0.81266515372897685</v>
      </c>
      <c r="M5140" s="22">
        <v>30.630770665588955</v>
      </c>
      <c r="N5140" s="22">
        <v>1454.5963254266794</v>
      </c>
      <c r="O5140" s="22">
        <v>0.36597548211935627</v>
      </c>
      <c r="P5140" s="22">
        <v>7.3375405436213104</v>
      </c>
      <c r="Q5140" s="22">
        <v>12.922145884498606</v>
      </c>
      <c r="R5140" s="22">
        <v>11.24029802799971</v>
      </c>
      <c r="S5140" s="22">
        <v>10.725277458264681</v>
      </c>
      <c r="T5140" s="22">
        <v>121.4588449860623</v>
      </c>
      <c r="U5140" s="22">
        <v>3.1403819649537305E-2</v>
      </c>
      <c r="V5140" s="22">
        <v>1.9835960249116589</v>
      </c>
      <c r="W5140" s="22">
        <v>0.43388151418120019</v>
      </c>
      <c r="X5140" s="22">
        <v>0.94796945109377095</v>
      </c>
      <c r="Y5140" s="22">
        <v>6.6362006611330446E-2</v>
      </c>
      <c r="Z5140" s="22">
        <v>5.3056445010932531</v>
      </c>
      <c r="AA5140" s="22">
        <v>16.13454782851991</v>
      </c>
      <c r="AB5140" s="22">
        <v>0.39761245997450806</v>
      </c>
      <c r="AC5140" s="22">
        <v>0.37735360255334144</v>
      </c>
      <c r="AD5140" s="22">
        <v>0.44319747981886198</v>
      </c>
      <c r="AE5140" s="22">
        <v>6.6014859949637827</v>
      </c>
      <c r="AF5140" s="22">
        <v>0.38865918487891316</v>
      </c>
      <c r="AG5140" s="22">
        <v>1</v>
      </c>
      <c r="AH5140" s="22">
        <v>0.14116952155936208</v>
      </c>
      <c r="AI5140" s="22">
        <v>3.1398638356079211</v>
      </c>
      <c r="AJ5140" s="22">
        <v>0.60164143376752577</v>
      </c>
      <c r="AK5140" s="22">
        <v>3.168671827234951</v>
      </c>
      <c r="AL5140" s="22">
        <v>381.86132786188745</v>
      </c>
      <c r="AM5140" s="22">
        <v>0.10362586916197759</v>
      </c>
      <c r="AN5140" s="22">
        <v>1.5108133594470523</v>
      </c>
    </row>
    <row r="5141" spans="1:40" x14ac:dyDescent="0.2">
      <c r="A5141" s="20">
        <v>43761</v>
      </c>
      <c r="B5141" s="22">
        <v>0.38106849002376031</v>
      </c>
      <c r="C5141" s="22">
        <v>7.1104701231596096E-2</v>
      </c>
      <c r="D5141" s="22">
        <v>3.9109142033015486E-2</v>
      </c>
      <c r="E5141" s="22">
        <v>0.13557932744685045</v>
      </c>
      <c r="F5141" s="22">
        <v>0.10277135060542233</v>
      </c>
      <c r="G5141" s="22">
        <v>0.73277373701740001</v>
      </c>
      <c r="H5141" s="22">
        <v>2.3857894354579314</v>
      </c>
      <c r="I5141" s="22">
        <v>0.69632388798389688</v>
      </c>
      <c r="J5141" s="22">
        <v>0.11547121260855579</v>
      </c>
      <c r="K5141" s="22">
        <v>0.13401259610496064</v>
      </c>
      <c r="L5141" s="22">
        <v>0.81352784320235727</v>
      </c>
      <c r="M5141" s="22">
        <v>30.563712011952809</v>
      </c>
      <c r="N5141" s="22">
        <v>1455.1925211923758</v>
      </c>
      <c r="O5141" s="22">
        <v>0.36582658047914995</v>
      </c>
      <c r="P5141" s="22">
        <v>7.3376980462548893</v>
      </c>
      <c r="Q5141" s="22">
        <v>12.912563940277446</v>
      </c>
      <c r="R5141" s="22">
        <v>11.276315379906411</v>
      </c>
      <c r="S5141" s="22">
        <v>10.728478195457516</v>
      </c>
      <c r="T5141" s="22">
        <v>121.36149991180652</v>
      </c>
      <c r="U5141" s="22">
        <v>3.1479886697309577E-2</v>
      </c>
      <c r="V5141" s="22">
        <v>1.9825895682669461</v>
      </c>
      <c r="W5141" s="22">
        <v>0.43432697994376362</v>
      </c>
      <c r="X5141" s="22">
        <v>0.94627460338870506</v>
      </c>
      <c r="Y5141" s="22">
        <v>6.6612021290945123E-2</v>
      </c>
      <c r="Z5141" s="22">
        <v>5.2916091679722754</v>
      </c>
      <c r="AA5141" s="22">
        <v>16.129032258064512</v>
      </c>
      <c r="AB5141" s="22">
        <v>0.39826103196754475</v>
      </c>
      <c r="AC5141" s="22">
        <v>0.37783127029747143</v>
      </c>
      <c r="AD5141" s="22">
        <v>0.44300106869753775</v>
      </c>
      <c r="AE5141" s="22">
        <v>6.6292968385229143</v>
      </c>
      <c r="AF5141" s="22">
        <v>0.38915116363523172</v>
      </c>
      <c r="AG5141" s="22">
        <v>0.99999999999999989</v>
      </c>
      <c r="AH5141" s="22">
        <v>0.14131709189761255</v>
      </c>
      <c r="AI5141" s="22">
        <v>3.1407256767553093</v>
      </c>
      <c r="AJ5141" s="22">
        <v>0.59470424055032733</v>
      </c>
      <c r="AK5141" s="22">
        <v>3.1722678176781249</v>
      </c>
      <c r="AL5141" s="22">
        <v>383.38227207171684</v>
      </c>
      <c r="AM5141" s="22">
        <v>0.10375704250926031</v>
      </c>
      <c r="AN5141" s="22">
        <v>1.518847466771807</v>
      </c>
    </row>
    <row r="5142" spans="1:40" x14ac:dyDescent="0.2">
      <c r="A5142" s="20">
        <v>43762</v>
      </c>
      <c r="B5142" s="22">
        <v>0.38031625710646494</v>
      </c>
      <c r="C5142" s="22">
        <v>7.0593473961084008E-2</v>
      </c>
      <c r="D5142" s="22">
        <v>3.903300299274079E-2</v>
      </c>
      <c r="E5142" s="22">
        <v>0.13535679890645871</v>
      </c>
      <c r="F5142" s="22">
        <v>0.10273695983099815</v>
      </c>
      <c r="G5142" s="22">
        <v>0.73196847784439811</v>
      </c>
      <c r="H5142" s="22">
        <v>2.3876686652790289</v>
      </c>
      <c r="I5142" s="22">
        <v>0.69664585210268504</v>
      </c>
      <c r="J5142" s="22">
        <v>0.11498752161711558</v>
      </c>
      <c r="K5142" s="22">
        <v>0.13306823241894228</v>
      </c>
      <c r="L5142" s="22">
        <v>0.81161266271086396</v>
      </c>
      <c r="M5142" s="22">
        <v>30.687501941657082</v>
      </c>
      <c r="N5142" s="22">
        <v>1455.3625979889609</v>
      </c>
      <c r="O5142" s="22">
        <v>0.36621206002050388</v>
      </c>
      <c r="P5142" s="22">
        <v>7.3482659707767652</v>
      </c>
      <c r="Q5142" s="22">
        <v>12.881212008242981</v>
      </c>
      <c r="R5142" s="22">
        <v>11.247113403129433</v>
      </c>
      <c r="S5142" s="22">
        <v>10.681702859154782</v>
      </c>
      <c r="T5142" s="22">
        <v>121.68960410906415</v>
      </c>
      <c r="U5142" s="22">
        <v>3.1418600557126135E-2</v>
      </c>
      <c r="V5142" s="22">
        <v>1.9806973396709018</v>
      </c>
      <c r="W5142" s="22">
        <v>0.43317075191317939</v>
      </c>
      <c r="X5142" s="22">
        <v>0.94608924373750869</v>
      </c>
      <c r="Y5142" s="22">
        <v>6.6099185021798332E-2</v>
      </c>
      <c r="Z5142" s="22">
        <v>5.3113382418424511</v>
      </c>
      <c r="AA5142" s="22">
        <v>16.019965412615072</v>
      </c>
      <c r="AB5142" s="22">
        <v>0.39899758716745887</v>
      </c>
      <c r="AC5142" s="22">
        <v>0.37709569521679248</v>
      </c>
      <c r="AD5142" s="22">
        <v>0.44326736876986955</v>
      </c>
      <c r="AE5142" s="22">
        <v>6.6325452794432875</v>
      </c>
      <c r="AF5142" s="22">
        <v>0.38837283958288021</v>
      </c>
      <c r="AG5142" s="22">
        <v>1</v>
      </c>
      <c r="AH5142" s="22">
        <v>0.14117659241769961</v>
      </c>
      <c r="AI5142" s="22">
        <v>3.1304690007973734</v>
      </c>
      <c r="AJ5142" s="22">
        <v>0.59663238994687617</v>
      </c>
      <c r="AK5142" s="22">
        <v>3.1678523719282983</v>
      </c>
      <c r="AL5142" s="22">
        <v>385.22476622448659</v>
      </c>
      <c r="AM5142" s="22">
        <v>0.10355504468400177</v>
      </c>
      <c r="AN5142" s="22">
        <v>1.522000269243116</v>
      </c>
    </row>
    <row r="5143" spans="1:40" x14ac:dyDescent="0.2">
      <c r="A5143" s="20">
        <v>43763</v>
      </c>
      <c r="B5143" s="22">
        <v>0.37924945268288651</v>
      </c>
      <c r="C5143" s="22">
        <v>7.0449006567805367E-2</v>
      </c>
      <c r="D5143" s="22">
        <v>3.8912181420133009E-2</v>
      </c>
      <c r="E5143" s="22">
        <v>0.13484654467346854</v>
      </c>
      <c r="F5143" s="22">
        <v>0.10267875583460696</v>
      </c>
      <c r="G5143" s="22">
        <v>0.72955305877979271</v>
      </c>
      <c r="H5143" s="22">
        <v>2.3810359783551571</v>
      </c>
      <c r="I5143" s="22">
        <v>0.69618736833409067</v>
      </c>
      <c r="J5143" s="22">
        <v>0.11439960345326117</v>
      </c>
      <c r="K5143" s="22">
        <v>0.13239910776983765</v>
      </c>
      <c r="L5143" s="22">
        <v>0.80933743649056133</v>
      </c>
      <c r="M5143" s="22">
        <v>30.626006856954024</v>
      </c>
      <c r="N5143" s="22">
        <v>1448.8413399975216</v>
      </c>
      <c r="O5143" s="22">
        <v>0.36488496013879135</v>
      </c>
      <c r="P5143" s="22">
        <v>7.3123631707216328</v>
      </c>
      <c r="Q5143" s="22">
        <v>12.873311578338633</v>
      </c>
      <c r="R5143" s="22">
        <v>11.21896815234004</v>
      </c>
      <c r="S5143" s="22">
        <v>10.677847081663845</v>
      </c>
      <c r="T5143" s="22">
        <v>120.99425833367756</v>
      </c>
      <c r="U5143" s="22">
        <v>3.1323061671279274E-2</v>
      </c>
      <c r="V5143" s="22">
        <v>1.9675533892354085</v>
      </c>
      <c r="W5143" s="22">
        <v>0.43212235119170556</v>
      </c>
      <c r="X5143" s="22">
        <v>0.94954355818084191</v>
      </c>
      <c r="Y5143" s="22">
        <v>6.5543806022553594E-2</v>
      </c>
      <c r="Z5143" s="22">
        <v>5.287289850881904</v>
      </c>
      <c r="AA5143" s="22">
        <v>16.035358750877773</v>
      </c>
      <c r="AB5143" s="22">
        <v>0.39870502705605354</v>
      </c>
      <c r="AC5143" s="22">
        <v>0.37604816390598539</v>
      </c>
      <c r="AD5143" s="22">
        <v>0.44275889132140933</v>
      </c>
      <c r="AE5143" s="22">
        <v>6.5922280969887233</v>
      </c>
      <c r="AF5143" s="22">
        <v>0.38729398157709943</v>
      </c>
      <c r="AG5143" s="22">
        <v>1</v>
      </c>
      <c r="AH5143" s="22">
        <v>0.14073278532777067</v>
      </c>
      <c r="AI5143" s="22">
        <v>3.1145441777851213</v>
      </c>
      <c r="AJ5143" s="22">
        <v>0.59624519806683463</v>
      </c>
      <c r="AK5143" s="22">
        <v>3.1561609318848363</v>
      </c>
      <c r="AL5143" s="22">
        <v>383.6383163286381</v>
      </c>
      <c r="AM5143" s="22">
        <v>0.10326737990003718</v>
      </c>
      <c r="AN5143" s="22">
        <v>1.5103267379900038</v>
      </c>
    </row>
    <row r="5144" spans="1:40" x14ac:dyDescent="0.2">
      <c r="A5144" s="20">
        <v>43766</v>
      </c>
      <c r="B5144" s="22">
        <v>0.37855721957102073</v>
      </c>
      <c r="C5144" s="22">
        <v>7.0479586893559126E-2</v>
      </c>
      <c r="D5144" s="22">
        <v>3.8841075643417405E-2</v>
      </c>
      <c r="E5144" s="22">
        <v>0.13450696241019985</v>
      </c>
      <c r="F5144" s="22">
        <v>0.10249327465187949</v>
      </c>
      <c r="G5144" s="22">
        <v>0.72839900640067612</v>
      </c>
      <c r="H5144" s="22">
        <v>2.3688685954587152</v>
      </c>
      <c r="I5144" s="22">
        <v>0.69368487234722376</v>
      </c>
      <c r="J5144" s="22">
        <v>0.11438760680677378</v>
      </c>
      <c r="K5144" s="22">
        <v>0.13256923758773873</v>
      </c>
      <c r="L5144" s="22">
        <v>0.80802094391935764</v>
      </c>
      <c r="M5144" s="22">
        <v>30.449078034652292</v>
      </c>
      <c r="N5144" s="22">
        <v>1445.0479793034497</v>
      </c>
      <c r="O5144" s="22">
        <v>0.36389029179249854</v>
      </c>
      <c r="P5144" s="22">
        <v>7.2912049968563499</v>
      </c>
      <c r="Q5144" s="22">
        <v>12.826089197184114</v>
      </c>
      <c r="R5144" s="22">
        <v>11.228496923346492</v>
      </c>
      <c r="S5144" s="22">
        <v>10.657486523536143</v>
      </c>
      <c r="T5144" s="22">
        <v>120.34611063584171</v>
      </c>
      <c r="U5144" s="22">
        <v>3.1271580379505469E-2</v>
      </c>
      <c r="V5144" s="22">
        <v>1.9706043021613877</v>
      </c>
      <c r="W5144" s="22">
        <v>0.43129837870151821</v>
      </c>
      <c r="X5144" s="22">
        <v>0.95048494655796167</v>
      </c>
      <c r="Y5144" s="22">
        <v>6.541882685191866E-2</v>
      </c>
      <c r="Z5144" s="22">
        <v>5.2699930942785587</v>
      </c>
      <c r="AA5144" s="22">
        <v>16.005813174467381</v>
      </c>
      <c r="AB5144" s="22">
        <v>0.39674915739891364</v>
      </c>
      <c r="AC5144" s="22">
        <v>0.37624844105915212</v>
      </c>
      <c r="AD5144" s="22">
        <v>0.44129621422166337</v>
      </c>
      <c r="AE5144" s="22">
        <v>6.5794209501035859</v>
      </c>
      <c r="AF5144" s="22">
        <v>0.38654518094020884</v>
      </c>
      <c r="AG5144" s="22">
        <v>1</v>
      </c>
      <c r="AH5144" s="22">
        <v>0.14037167211222315</v>
      </c>
      <c r="AI5144" s="22">
        <v>3.1168509910225621</v>
      </c>
      <c r="AJ5144" s="22">
        <v>0.59039795508188952</v>
      </c>
      <c r="AK5144" s="22">
        <v>3.1488028364993146</v>
      </c>
      <c r="AL5144" s="22">
        <v>381.87608868183179</v>
      </c>
      <c r="AM5144" s="22">
        <v>0.10307046927984663</v>
      </c>
      <c r="AN5144" s="22">
        <v>1.5000566887581037</v>
      </c>
    </row>
    <row r="5145" spans="1:40" x14ac:dyDescent="0.2">
      <c r="A5145" s="20">
        <v>43767</v>
      </c>
      <c r="B5145" s="22">
        <v>0.37862996752744704</v>
      </c>
      <c r="C5145" s="22">
        <v>7.0759239214473482E-2</v>
      </c>
      <c r="D5145" s="22">
        <v>3.885882171022112E-2</v>
      </c>
      <c r="E5145" s="22">
        <v>0.13488995412607596</v>
      </c>
      <c r="F5145" s="22">
        <v>0.10243801865883202</v>
      </c>
      <c r="G5145" s="22">
        <v>0.72836451729292306</v>
      </c>
      <c r="H5145" s="22">
        <v>2.3670944796659965</v>
      </c>
      <c r="I5145" s="22">
        <v>0.69301582392660166</v>
      </c>
      <c r="J5145" s="22">
        <v>0.11453017885675995</v>
      </c>
      <c r="K5145" s="22">
        <v>0.13262202979227874</v>
      </c>
      <c r="L5145" s="22">
        <v>0.8081232926137828</v>
      </c>
      <c r="M5145" s="22">
        <v>30.578836142466884</v>
      </c>
      <c r="N5145" s="22">
        <v>1445.286325447142</v>
      </c>
      <c r="O5145" s="22">
        <v>0.36325962579248494</v>
      </c>
      <c r="P5145" s="22">
        <v>7.3068398536157924</v>
      </c>
      <c r="Q5145" s="22">
        <v>12.796247616102262</v>
      </c>
      <c r="R5145" s="22">
        <v>11.223132828204731</v>
      </c>
      <c r="S5145" s="22">
        <v>10.648935621875161</v>
      </c>
      <c r="T5145" s="22">
        <v>120.34328127416113</v>
      </c>
      <c r="U5145" s="22">
        <v>3.1278800061852484E-2</v>
      </c>
      <c r="V5145" s="22">
        <v>1.9705169836606358</v>
      </c>
      <c r="W5145" s="22">
        <v>0.43100871089119119</v>
      </c>
      <c r="X5145" s="22">
        <v>0.95104376063089535</v>
      </c>
      <c r="Y5145" s="22">
        <v>6.550177825885263E-2</v>
      </c>
      <c r="Z5145" s="22">
        <v>5.2605535797123864</v>
      </c>
      <c r="AA5145" s="22">
        <v>15.911550950981907</v>
      </c>
      <c r="AB5145" s="22">
        <v>0.39600020617493942</v>
      </c>
      <c r="AC5145" s="22">
        <v>0.37523838977372304</v>
      </c>
      <c r="AD5145" s="22">
        <v>0.44103912169475795</v>
      </c>
      <c r="AE5145" s="22">
        <v>6.5929591258182567</v>
      </c>
      <c r="AF5145" s="22">
        <v>0.38660893768362459</v>
      </c>
      <c r="AG5145" s="22">
        <v>1</v>
      </c>
      <c r="AH5145" s="22">
        <v>0.14041544250296378</v>
      </c>
      <c r="AI5145" s="22">
        <v>3.1173650842740064</v>
      </c>
      <c r="AJ5145" s="22">
        <v>0.5910313901345291</v>
      </c>
      <c r="AK5145" s="22">
        <v>3.1433431266429568</v>
      </c>
      <c r="AL5145" s="22">
        <v>380.90820060821608</v>
      </c>
      <c r="AM5145" s="22">
        <v>0.10308746971805577</v>
      </c>
      <c r="AN5145" s="22">
        <v>1.5073449822174114</v>
      </c>
    </row>
    <row r="5146" spans="1:40" x14ac:dyDescent="0.2">
      <c r="A5146" s="20">
        <v>43768</v>
      </c>
      <c r="B5146" s="22">
        <v>0.38052363832278252</v>
      </c>
      <c r="C5146" s="22">
        <v>7.1510718319052605E-2</v>
      </c>
      <c r="D5146" s="22">
        <v>3.9053223784411034E-2</v>
      </c>
      <c r="E5146" s="22">
        <v>0.13630759348094118</v>
      </c>
      <c r="F5146" s="22">
        <v>0.10248971683744833</v>
      </c>
      <c r="G5146" s="22">
        <v>0.73086606504553597</v>
      </c>
      <c r="H5146" s="22">
        <v>2.3700487996933184</v>
      </c>
      <c r="I5146" s="22">
        <v>0.69414714506252784</v>
      </c>
      <c r="J5146" s="22">
        <v>0.11550296838898846</v>
      </c>
      <c r="K5146" s="22">
        <v>0.1336655718681683</v>
      </c>
      <c r="L5146" s="22">
        <v>0.81228177419521952</v>
      </c>
      <c r="M5146" s="22">
        <v>30.580105059212364</v>
      </c>
      <c r="N5146" s="22">
        <v>1452.8010609529927</v>
      </c>
      <c r="O5146" s="22">
        <v>0.36540713035009376</v>
      </c>
      <c r="P5146" s="22">
        <v>7.351140213641119</v>
      </c>
      <c r="Q5146" s="22">
        <v>12.816395039215889</v>
      </c>
      <c r="R5146" s="22">
        <v>11.275733808551861</v>
      </c>
      <c r="S5146" s="22">
        <v>10.68205601085819</v>
      </c>
      <c r="T5146" s="22">
        <v>120.64299553446544</v>
      </c>
      <c r="U5146" s="22">
        <v>3.1442129365811207E-2</v>
      </c>
      <c r="V5146" s="22">
        <v>1.9769159837127139</v>
      </c>
      <c r="W5146" s="22">
        <v>0.43292891407731277</v>
      </c>
      <c r="X5146" s="22">
        <v>0.95126247189614266</v>
      </c>
      <c r="Y5146" s="22">
        <v>6.6174870748158365E-2</v>
      </c>
      <c r="Z5146" s="22">
        <v>5.2695380088481825</v>
      </c>
      <c r="AA5146" s="22">
        <v>16.048986188961532</v>
      </c>
      <c r="AB5146" s="22">
        <v>0.39551581586663492</v>
      </c>
      <c r="AC5146" s="22">
        <v>0.37713563413699142</v>
      </c>
      <c r="AD5146" s="22">
        <v>0.44191178756074062</v>
      </c>
      <c r="AE5146" s="22">
        <v>6.6005988582322281</v>
      </c>
      <c r="AF5146" s="22">
        <v>0.38855331185179814</v>
      </c>
      <c r="AG5146" s="22">
        <v>1</v>
      </c>
      <c r="AH5146" s="22">
        <v>0.14107359325300206</v>
      </c>
      <c r="AI5146" s="22">
        <v>3.1331268066765436</v>
      </c>
      <c r="AJ5146" s="22">
        <v>0.59067314566345819</v>
      </c>
      <c r="AK5146" s="22">
        <v>3.1472175886113329</v>
      </c>
      <c r="AL5146" s="22">
        <v>383.87019903229481</v>
      </c>
      <c r="AM5146" s="22">
        <v>0.10360869069697566</v>
      </c>
      <c r="AN5146" s="22">
        <v>1.5533014909290592</v>
      </c>
    </row>
    <row r="5147" spans="1:40" x14ac:dyDescent="0.2">
      <c r="A5147" s="20">
        <v>43769</v>
      </c>
      <c r="B5147" s="22">
        <v>0.38058425475911667</v>
      </c>
      <c r="C5147" s="22">
        <v>7.1430792028932946E-2</v>
      </c>
      <c r="D5147" s="22">
        <v>3.906361723955689E-2</v>
      </c>
      <c r="E5147" s="22">
        <v>0.13636410740007668</v>
      </c>
      <c r="F5147" s="22">
        <v>0.10220831303951336</v>
      </c>
      <c r="G5147" s="22">
        <v>0.72932361993388528</v>
      </c>
      <c r="H5147" s="22">
        <v>2.3712162820340108</v>
      </c>
      <c r="I5147" s="22">
        <v>0.69417299661136378</v>
      </c>
      <c r="J5147" s="22">
        <v>0.11554523881076488</v>
      </c>
      <c r="K5147" s="22">
        <v>0.13409465383060964</v>
      </c>
      <c r="L5147" s="22">
        <v>0.81214313101690172</v>
      </c>
      <c r="M5147" s="22">
        <v>30.510160727054167</v>
      </c>
      <c r="N5147" s="22">
        <v>1454.1083327288366</v>
      </c>
      <c r="O5147" s="22">
        <v>0.36490533580658868</v>
      </c>
      <c r="P5147" s="22">
        <v>7.3553093814443669</v>
      </c>
      <c r="Q5147" s="22">
        <v>12.81567684639219</v>
      </c>
      <c r="R5147" s="22">
        <v>11.193898382366656</v>
      </c>
      <c r="S5147" s="22">
        <v>10.694411341050166</v>
      </c>
      <c r="T5147" s="22">
        <v>121.16602244582846</v>
      </c>
      <c r="U5147" s="22">
        <v>3.1408615633322624E-2</v>
      </c>
      <c r="V5147" s="22">
        <v>1.992559508388688</v>
      </c>
      <c r="W5147" s="22">
        <v>0.4329060404771034</v>
      </c>
      <c r="X5147" s="22">
        <v>0.95240365185131448</v>
      </c>
      <c r="Y5147" s="22">
        <v>6.6435921615768043E-2</v>
      </c>
      <c r="Z5147" s="22">
        <v>5.260158136353744</v>
      </c>
      <c r="AA5147" s="22">
        <v>16.057161214105843</v>
      </c>
      <c r="AB5147" s="22">
        <v>0.39591083845428449</v>
      </c>
      <c r="AC5147" s="22">
        <v>0.37720598140913381</v>
      </c>
      <c r="AD5147" s="22">
        <v>0.44161079389423724</v>
      </c>
      <c r="AE5147" s="22">
        <v>6.6479134498803099</v>
      </c>
      <c r="AF5147" s="22">
        <v>0.38862578886827842</v>
      </c>
      <c r="AG5147" s="22">
        <v>1</v>
      </c>
      <c r="AH5147" s="22">
        <v>0.14095482854744609</v>
      </c>
      <c r="AI5147" s="22">
        <v>3.1274935491559499</v>
      </c>
      <c r="AJ5147" s="22">
        <v>0.59135327827231376</v>
      </c>
      <c r="AK5147" s="22">
        <v>3.1583746981834011</v>
      </c>
      <c r="AL5147" s="22">
        <v>384.45994259007864</v>
      </c>
      <c r="AM5147" s="22">
        <v>0.10362801687064115</v>
      </c>
      <c r="AN5147" s="22">
        <v>1.5640576586285868</v>
      </c>
    </row>
    <row r="5148" spans="1:40" x14ac:dyDescent="0.2">
      <c r="A5148" s="20">
        <v>43770</v>
      </c>
      <c r="B5148" s="22">
        <v>0.38408926909360913</v>
      </c>
      <c r="C5148" s="22">
        <v>7.2295834597002756E-2</v>
      </c>
      <c r="D5148" s="22">
        <v>3.9421256836887297E-2</v>
      </c>
      <c r="E5148" s="22">
        <v>0.13735476516664749</v>
      </c>
      <c r="F5148" s="22">
        <v>0.1030526767132743</v>
      </c>
      <c r="G5148" s="22">
        <v>0.73590529277041661</v>
      </c>
      <c r="H5148" s="22">
        <v>2.3882829085661101</v>
      </c>
      <c r="I5148" s="22">
        <v>0.69974168854121999</v>
      </c>
      <c r="J5148" s="22">
        <v>0.11676305414082681</v>
      </c>
      <c r="K5148" s="22">
        <v>0.13526317440729549</v>
      </c>
      <c r="L5148" s="22">
        <v>0.81948525951412354</v>
      </c>
      <c r="M5148" s="22">
        <v>30.682590644314534</v>
      </c>
      <c r="N5148" s="22">
        <v>1467.2509176854458</v>
      </c>
      <c r="O5148" s="22">
        <v>0.36892523608830696</v>
      </c>
      <c r="P5148" s="22">
        <v>7.3998389475115296</v>
      </c>
      <c r="Q5148" s="22">
        <v>12.897794417544263</v>
      </c>
      <c r="R5148" s="22">
        <v>11.312368621955429</v>
      </c>
      <c r="S5148" s="22">
        <v>10.79260831825645</v>
      </c>
      <c r="T5148" s="22">
        <v>121.80065048472618</v>
      </c>
      <c r="U5148" s="22">
        <v>3.1700149548739294E-2</v>
      </c>
      <c r="V5148" s="22">
        <v>1.9979084092406478</v>
      </c>
      <c r="W5148" s="22">
        <v>0.43546919609709162</v>
      </c>
      <c r="X5148" s="22">
        <v>0.95052342058752792</v>
      </c>
      <c r="Y5148" s="22">
        <v>6.7202811097980569E-2</v>
      </c>
      <c r="Z5148" s="22">
        <v>5.2791750766045116</v>
      </c>
      <c r="AA5148" s="22">
        <v>16.153355434475692</v>
      </c>
      <c r="AB5148" s="22">
        <v>0.39807155331987742</v>
      </c>
      <c r="AC5148" s="22">
        <v>0.38066951820206862</v>
      </c>
      <c r="AD5148" s="22">
        <v>0.44498593405214337</v>
      </c>
      <c r="AE5148" s="22">
        <v>6.6433210278076995</v>
      </c>
      <c r="AF5148" s="22">
        <v>0.3921837253323015</v>
      </c>
      <c r="AG5148" s="22">
        <v>1</v>
      </c>
      <c r="AH5148" s="22">
        <v>0.1419458068834252</v>
      </c>
      <c r="AI5148" s="22">
        <v>3.1541188651028542</v>
      </c>
      <c r="AJ5148" s="22">
        <v>0.59598832892356279</v>
      </c>
      <c r="AK5148" s="22">
        <v>3.1829828175819119</v>
      </c>
      <c r="AL5148" s="22">
        <v>387.4671881699627</v>
      </c>
      <c r="AM5148" s="22">
        <v>0.10457953796760126</v>
      </c>
      <c r="AN5148" s="22">
        <v>1.5714958011315507</v>
      </c>
    </row>
    <row r="5149" spans="1:40" x14ac:dyDescent="0.2">
      <c r="A5149" s="20">
        <v>43773</v>
      </c>
      <c r="B5149" s="22">
        <v>0.38170065057886976</v>
      </c>
      <c r="C5149" s="22">
        <v>7.1532497765583763E-2</v>
      </c>
      <c r="D5149" s="22">
        <v>3.9177111263536415E-2</v>
      </c>
      <c r="E5149" s="22">
        <v>0.13665274053750703</v>
      </c>
      <c r="F5149" s="22">
        <v>0.10263765043337283</v>
      </c>
      <c r="G5149" s="22">
        <v>0.73060214919664956</v>
      </c>
      <c r="H5149" s="22">
        <v>2.3842780237367758</v>
      </c>
      <c r="I5149" s="22">
        <v>0.69770946353224839</v>
      </c>
      <c r="J5149" s="22">
        <v>0.11562844255991354</v>
      </c>
      <c r="K5149" s="22">
        <v>0.13387790733927793</v>
      </c>
      <c r="L5149" s="22">
        <v>0.81441873999709014</v>
      </c>
      <c r="M5149" s="22">
        <v>30.739331961505684</v>
      </c>
      <c r="N5149" s="22">
        <v>1456.0079815426827</v>
      </c>
      <c r="O5149" s="22">
        <v>0.36484379871547051</v>
      </c>
      <c r="P5149" s="22">
        <v>7.3566336180914984</v>
      </c>
      <c r="Q5149" s="22">
        <v>12.861923468645426</v>
      </c>
      <c r="R5149" s="22">
        <v>11.282243146058075</v>
      </c>
      <c r="S5149" s="22">
        <v>10.725197979672011</v>
      </c>
      <c r="T5149" s="22">
        <v>120.84450541456216</v>
      </c>
      <c r="U5149" s="22">
        <v>3.1531250649539613E-2</v>
      </c>
      <c r="V5149" s="22">
        <v>1.99257965953732</v>
      </c>
      <c r="W5149" s="22">
        <v>0.43119037226413925</v>
      </c>
      <c r="X5149" s="22">
        <v>0.95037517407661465</v>
      </c>
      <c r="Y5149" s="22">
        <v>6.6523248321589665E-2</v>
      </c>
      <c r="Z5149" s="22">
        <v>5.2524370726029392</v>
      </c>
      <c r="AA5149" s="22">
        <v>16.124171187462331</v>
      </c>
      <c r="AB5149" s="22">
        <v>0.39846396873895784</v>
      </c>
      <c r="AC5149" s="22">
        <v>0.37829186672486548</v>
      </c>
      <c r="AD5149" s="22">
        <v>0.44369271060672205</v>
      </c>
      <c r="AE5149" s="22">
        <v>6.5995718234915097</v>
      </c>
      <c r="AF5149" s="22">
        <v>0.38973415642992254</v>
      </c>
      <c r="AG5149" s="22">
        <v>1</v>
      </c>
      <c r="AH5149" s="22">
        <v>0.14121510673234813</v>
      </c>
      <c r="AI5149" s="22">
        <v>3.1396146411423587</v>
      </c>
      <c r="AJ5149" s="22">
        <v>0.59629814387562108</v>
      </c>
      <c r="AK5149" s="22">
        <v>3.1578017501195159</v>
      </c>
      <c r="AL5149" s="22">
        <v>384.52744694560499</v>
      </c>
      <c r="AM5149" s="22">
        <v>0.10392633701232568</v>
      </c>
      <c r="AN5149" s="22">
        <v>1.5384631373282618</v>
      </c>
    </row>
    <row r="5150" spans="1:40" x14ac:dyDescent="0.2">
      <c r="A5150" s="20">
        <v>43774</v>
      </c>
      <c r="B5150" s="22">
        <v>0.38032515273894585</v>
      </c>
      <c r="C5150" s="22">
        <v>7.1378274826550694E-2</v>
      </c>
      <c r="D5150" s="22">
        <v>3.9035932484208349E-2</v>
      </c>
      <c r="E5150" s="22">
        <v>0.13621207414310862</v>
      </c>
      <c r="F5150" s="22">
        <v>0.10279589934762348</v>
      </c>
      <c r="G5150" s="22">
        <v>0.72571191881536712</v>
      </c>
      <c r="H5150" s="22">
        <v>2.3840737289013152</v>
      </c>
      <c r="I5150" s="22">
        <v>0.69865382624003314</v>
      </c>
      <c r="J5150" s="22">
        <v>0.1146732939836388</v>
      </c>
      <c r="K5150" s="22">
        <v>0.13339546442994718</v>
      </c>
      <c r="L5150" s="22">
        <v>0.81097649373511438</v>
      </c>
      <c r="M5150" s="22">
        <v>30.963031997514754</v>
      </c>
      <c r="N5150" s="22">
        <v>1446.1012736874804</v>
      </c>
      <c r="O5150" s="22">
        <v>0.36134410272341305</v>
      </c>
      <c r="P5150" s="22">
        <v>7.3283628456042242</v>
      </c>
      <c r="Q5150" s="22">
        <v>12.860101480791135</v>
      </c>
      <c r="R5150" s="22">
        <v>11.302681992337165</v>
      </c>
      <c r="S5150" s="22">
        <v>10.676193434814124</v>
      </c>
      <c r="T5150" s="22">
        <v>119.68727348037692</v>
      </c>
      <c r="U5150" s="22">
        <v>3.1400020710365538E-2</v>
      </c>
      <c r="V5150" s="22">
        <v>1.9881950916433673</v>
      </c>
      <c r="W5150" s="22">
        <v>0.42756549653101372</v>
      </c>
      <c r="X5150" s="22">
        <v>0.94986020503261881</v>
      </c>
      <c r="Y5150" s="22">
        <v>6.5993579786683229E-2</v>
      </c>
      <c r="Z5150" s="22">
        <v>5.2231541886714297</v>
      </c>
      <c r="AA5150" s="22">
        <v>16.097131614372991</v>
      </c>
      <c r="AB5150" s="22">
        <v>0.39866418142280208</v>
      </c>
      <c r="AC5150" s="22">
        <v>0.37692865279072174</v>
      </c>
      <c r="AD5150" s="22">
        <v>0.44450657554105832</v>
      </c>
      <c r="AE5150" s="22">
        <v>6.5693279486382927</v>
      </c>
      <c r="AF5150" s="22">
        <v>0.3883297090193642</v>
      </c>
      <c r="AG5150" s="22">
        <v>1</v>
      </c>
      <c r="AH5150" s="22">
        <v>0.14063373718546132</v>
      </c>
      <c r="AI5150" s="22">
        <v>3.1314072693383035</v>
      </c>
      <c r="AJ5150" s="22">
        <v>0.59529874702288499</v>
      </c>
      <c r="AK5150" s="22">
        <v>3.1474578026302162</v>
      </c>
      <c r="AL5150" s="22">
        <v>383.14176245210729</v>
      </c>
      <c r="AM5150" s="22">
        <v>0.10355182768975872</v>
      </c>
      <c r="AN5150" s="22">
        <v>1.5267888578233404</v>
      </c>
    </row>
    <row r="5151" spans="1:40" x14ac:dyDescent="0.2">
      <c r="A5151" s="20">
        <v>43775</v>
      </c>
      <c r="B5151" s="22">
        <v>0.38158168141960691</v>
      </c>
      <c r="C5151" s="22">
        <v>7.1499812990898901E-2</v>
      </c>
      <c r="D5151" s="22">
        <v>3.9160744711798194E-2</v>
      </c>
      <c r="E5151" s="22">
        <v>0.13693221959024229</v>
      </c>
      <c r="F5151" s="22">
        <v>0.10312512986743133</v>
      </c>
      <c r="G5151" s="22">
        <v>0.72692515480197817</v>
      </c>
      <c r="H5151" s="22">
        <v>2.396521630719362</v>
      </c>
      <c r="I5151" s="22">
        <v>0.70135685492249511</v>
      </c>
      <c r="J5151" s="22">
        <v>0.11495865020986577</v>
      </c>
      <c r="K5151" s="22">
        <v>0.13350371940323319</v>
      </c>
      <c r="L5151" s="22">
        <v>0.81317790799152234</v>
      </c>
      <c r="M5151" s="22">
        <v>31.149482608153598</v>
      </c>
      <c r="N5151" s="22">
        <v>1455.5541703029548</v>
      </c>
      <c r="O5151" s="22">
        <v>0.36228857582180113</v>
      </c>
      <c r="P5151" s="22">
        <v>7.3764700993226118</v>
      </c>
      <c r="Q5151" s="22">
        <v>12.914017371067615</v>
      </c>
      <c r="R5151" s="22">
        <v>11.320284253833686</v>
      </c>
      <c r="S5151" s="22">
        <v>10.680297552258654</v>
      </c>
      <c r="T5151" s="22">
        <v>120.55957278809792</v>
      </c>
      <c r="U5151" s="22">
        <v>3.1507916718613638E-2</v>
      </c>
      <c r="V5151" s="22">
        <v>1.9886340024103395</v>
      </c>
      <c r="W5151" s="22">
        <v>0.42960146282674644</v>
      </c>
      <c r="X5151" s="22">
        <v>0.95274903378631104</v>
      </c>
      <c r="Y5151" s="22">
        <v>6.6149274820263476E-2</v>
      </c>
      <c r="Z5151" s="22">
        <v>5.2580725595312305</v>
      </c>
      <c r="AA5151" s="22">
        <v>16.145119062461042</v>
      </c>
      <c r="AB5151" s="22">
        <v>0.40034492789760218</v>
      </c>
      <c r="AC5151" s="22">
        <v>0.37817396002160997</v>
      </c>
      <c r="AD5151" s="22">
        <v>0.44666084860574329</v>
      </c>
      <c r="AE5151" s="22">
        <v>6.6276025433237757</v>
      </c>
      <c r="AF5151" s="22">
        <v>0.38961268337281307</v>
      </c>
      <c r="AG5151" s="22">
        <v>1</v>
      </c>
      <c r="AH5151" s="22">
        <v>0.14128537588829324</v>
      </c>
      <c r="AI5151" s="22">
        <v>3.1459086564435026</v>
      </c>
      <c r="AJ5151" s="22">
        <v>0.59697460831982718</v>
      </c>
      <c r="AK5151" s="22">
        <v>3.1578564601255041</v>
      </c>
      <c r="AL5151" s="22">
        <v>384.40759672526286</v>
      </c>
      <c r="AM5151" s="22">
        <v>0.10389394506088186</v>
      </c>
      <c r="AN5151" s="22">
        <v>1.5379005111582098</v>
      </c>
    </row>
    <row r="5152" spans="1:40" x14ac:dyDescent="0.2">
      <c r="A5152" s="20">
        <v>43776</v>
      </c>
      <c r="B5152" s="22">
        <v>0.38149052194235267</v>
      </c>
      <c r="C5152" s="22">
        <v>7.163853544533888E-2</v>
      </c>
      <c r="D5152" s="22">
        <v>3.9151389249545573E-2</v>
      </c>
      <c r="E5152" s="22">
        <v>0.13678525058426383</v>
      </c>
      <c r="F5152" s="22">
        <v>0.10332900545312906</v>
      </c>
      <c r="G5152" s="22">
        <v>0.72465333679563759</v>
      </c>
      <c r="H5152" s="22">
        <v>2.398130355751753</v>
      </c>
      <c r="I5152" s="22">
        <v>0.70238379641651527</v>
      </c>
      <c r="J5152" s="22">
        <v>0.11476499610490783</v>
      </c>
      <c r="K5152" s="22">
        <v>0.13308750973773048</v>
      </c>
      <c r="L5152" s="22">
        <v>0.81289015840041556</v>
      </c>
      <c r="M5152" s="22">
        <v>31.24591015320696</v>
      </c>
      <c r="N5152" s="22">
        <v>1453.1290573876915</v>
      </c>
      <c r="O5152" s="22">
        <v>0.36281485328486107</v>
      </c>
      <c r="P5152" s="22">
        <v>7.3792781095819269</v>
      </c>
      <c r="Q5152" s="22">
        <v>12.931706050376526</v>
      </c>
      <c r="R5152" s="22">
        <v>11.349779278109583</v>
      </c>
      <c r="S5152" s="22">
        <v>10.672552583744483</v>
      </c>
      <c r="T5152" s="22">
        <v>119.89716956634641</v>
      </c>
      <c r="U5152" s="22">
        <v>3.1512853804206702E-2</v>
      </c>
      <c r="V5152" s="22">
        <v>1.9872240976369777</v>
      </c>
      <c r="W5152" s="22">
        <v>0.42820046741106205</v>
      </c>
      <c r="X5152" s="22">
        <v>0.94612308491300978</v>
      </c>
      <c r="Y5152" s="22">
        <v>6.6102311088029081E-2</v>
      </c>
      <c r="Z5152" s="22">
        <v>5.2474681900804994</v>
      </c>
      <c r="AA5152" s="22">
        <v>16.141262009867567</v>
      </c>
      <c r="AB5152" s="22">
        <v>0.40035315502466895</v>
      </c>
      <c r="AC5152" s="22">
        <v>0.37808361464554668</v>
      </c>
      <c r="AD5152" s="22">
        <v>0.44713580888081023</v>
      </c>
      <c r="AE5152" s="22">
        <v>6.5967281225655681</v>
      </c>
      <c r="AF5152" s="22">
        <v>0.38951960529732543</v>
      </c>
      <c r="AG5152" s="22">
        <v>1</v>
      </c>
      <c r="AH5152" s="22">
        <v>0.14095040249285901</v>
      </c>
      <c r="AI5152" s="22">
        <v>3.1607374707868088</v>
      </c>
      <c r="AJ5152" s="22">
        <v>0.59697740846533376</v>
      </c>
      <c r="AK5152" s="22">
        <v>3.1503505582965463</v>
      </c>
      <c r="AL5152" s="22">
        <v>383.79641651519091</v>
      </c>
      <c r="AM5152" s="22">
        <v>0.10386912490262271</v>
      </c>
      <c r="AN5152" s="22">
        <v>1.5304180732277333</v>
      </c>
    </row>
    <row r="5153" spans="1:40" x14ac:dyDescent="0.2">
      <c r="A5153" s="20">
        <v>43777</v>
      </c>
      <c r="B5153" s="22">
        <v>0.3787250716657386</v>
      </c>
      <c r="C5153" s="22">
        <v>7.07273814679618E-2</v>
      </c>
      <c r="D5153" s="22">
        <v>3.8871702860442572E-2</v>
      </c>
      <c r="E5153" s="22">
        <v>0.1364020705727072</v>
      </c>
      <c r="F5153" s="22">
        <v>0.10282744539998762</v>
      </c>
      <c r="G5153" s="22">
        <v>0.72133886036008166</v>
      </c>
      <c r="H5153" s="22">
        <v>2.3836334013900058</v>
      </c>
      <c r="I5153" s="22">
        <v>0.69916888366433616</v>
      </c>
      <c r="J5153" s="22">
        <v>0.11359277361875887</v>
      </c>
      <c r="K5153" s="22">
        <v>0.13167934995566002</v>
      </c>
      <c r="L5153" s="22">
        <v>0.80707995627874363</v>
      </c>
      <c r="M5153" s="22">
        <v>31.187485821526529</v>
      </c>
      <c r="N5153" s="22">
        <v>1444.6575511971787</v>
      </c>
      <c r="O5153" s="22">
        <v>0.35994761698529559</v>
      </c>
      <c r="P5153" s="22">
        <v>7.3573387778671444</v>
      </c>
      <c r="Q5153" s="22">
        <v>12.868898100600134</v>
      </c>
      <c r="R5153" s="22">
        <v>11.267503969972569</v>
      </c>
      <c r="S5153" s="22">
        <v>10.5539400688816</v>
      </c>
      <c r="T5153" s="22">
        <v>119.47039534739837</v>
      </c>
      <c r="U5153" s="22">
        <v>3.1302975932685766E-2</v>
      </c>
      <c r="V5153" s="22">
        <v>1.9692198230526512</v>
      </c>
      <c r="W5153" s="22">
        <v>0.42597290107034586</v>
      </c>
      <c r="X5153" s="22">
        <v>0.94156406607684207</v>
      </c>
      <c r="Y5153" s="22">
        <v>6.5251912804966075E-2</v>
      </c>
      <c r="Z5153" s="22">
        <v>5.2135535894739009</v>
      </c>
      <c r="AA5153" s="22">
        <v>16.02425292334344</v>
      </c>
      <c r="AB5153" s="22">
        <v>0.39910082699168881</v>
      </c>
      <c r="AC5153" s="22">
        <v>0.37534286126750394</v>
      </c>
      <c r="AD5153" s="22">
        <v>0.44550310379673741</v>
      </c>
      <c r="AE5153" s="22">
        <v>6.5759759945554661</v>
      </c>
      <c r="AF5153" s="22">
        <v>0.38667532842500357</v>
      </c>
      <c r="AG5153" s="22">
        <v>1</v>
      </c>
      <c r="AH5153" s="22">
        <v>0.14012456433417889</v>
      </c>
      <c r="AI5153" s="22">
        <v>3.1316381034873886</v>
      </c>
      <c r="AJ5153" s="22">
        <v>0.59454721689455337</v>
      </c>
      <c r="AK5153" s="22">
        <v>3.1327723813648456</v>
      </c>
      <c r="AL5153" s="22">
        <v>380.80801831343189</v>
      </c>
      <c r="AM5153" s="22">
        <v>0.1031161706778857</v>
      </c>
      <c r="AN5153" s="22">
        <v>1.5313885623543484</v>
      </c>
    </row>
    <row r="5154" spans="1:40" x14ac:dyDescent="0.2">
      <c r="A5154" s="20">
        <v>43780</v>
      </c>
      <c r="B5154" s="22">
        <v>0.37879537953795378</v>
      </c>
      <c r="C5154" s="22">
        <v>7.0637376237623756E-2</v>
      </c>
      <c r="D5154" s="22">
        <v>3.8880981848184816E-2</v>
      </c>
      <c r="E5154" s="22">
        <v>0.13645833333333332</v>
      </c>
      <c r="F5154" s="22">
        <v>0.10243399339933994</v>
      </c>
      <c r="G5154" s="22">
        <v>0.72295792079207921</v>
      </c>
      <c r="H5154" s="22">
        <v>2.383766501650165</v>
      </c>
      <c r="I5154" s="22">
        <v>0.69842202970297029</v>
      </c>
      <c r="J5154" s="22">
        <v>0.11377887788778877</v>
      </c>
      <c r="K5154" s="22">
        <v>0.13253919141914192</v>
      </c>
      <c r="L5154" s="22">
        <v>0.80701320132013199</v>
      </c>
      <c r="M5154" s="22">
        <v>31.20255775577558</v>
      </c>
      <c r="N5154" s="22">
        <v>1449.8762376237623</v>
      </c>
      <c r="O5154" s="22">
        <v>0.36099422442244222</v>
      </c>
      <c r="P5154" s="22">
        <v>7.3803630363036303</v>
      </c>
      <c r="Q5154" s="22">
        <v>12.855816831683169</v>
      </c>
      <c r="R5154" s="22">
        <v>11.245874587458747</v>
      </c>
      <c r="S5154" s="22">
        <v>10.550742574257425</v>
      </c>
      <c r="T5154" s="22">
        <v>120.09591584158416</v>
      </c>
      <c r="U5154" s="22">
        <v>3.1300536303630361E-2</v>
      </c>
      <c r="V5154" s="22">
        <v>1.9706064356435642</v>
      </c>
      <c r="W5154" s="22">
        <v>0.42719678217821783</v>
      </c>
      <c r="X5154" s="22">
        <v>0.94184199669966995</v>
      </c>
      <c r="Y5154" s="22">
        <v>6.5583745874587457E-2</v>
      </c>
      <c r="Z5154" s="22">
        <v>5.2382425742574252</v>
      </c>
      <c r="AA5154" s="22">
        <v>16.037541254125411</v>
      </c>
      <c r="AB5154" s="22">
        <v>0.39937087458745874</v>
      </c>
      <c r="AC5154" s="22">
        <v>0.37541254125412543</v>
      </c>
      <c r="AD5154" s="22">
        <v>0.44505981848184817</v>
      </c>
      <c r="AE5154" s="22">
        <v>6.5864789603960396</v>
      </c>
      <c r="AF5154" s="22">
        <v>0.38676773927392744</v>
      </c>
      <c r="AG5154" s="22">
        <v>1</v>
      </c>
      <c r="AH5154" s="22">
        <v>0.14032590759075908</v>
      </c>
      <c r="AI5154" s="22">
        <v>3.1301567656765679</v>
      </c>
      <c r="AJ5154" s="22">
        <v>0.59491542904290429</v>
      </c>
      <c r="AK5154" s="22">
        <v>3.1356229372937294</v>
      </c>
      <c r="AL5154" s="22">
        <v>380.56930693069307</v>
      </c>
      <c r="AM5154" s="22">
        <v>0.10313531353135313</v>
      </c>
      <c r="AN5154" s="22">
        <v>1.5345193894389439</v>
      </c>
    </row>
    <row r="5155" spans="1:40" x14ac:dyDescent="0.2">
      <c r="A5155" s="20">
        <v>43781</v>
      </c>
      <c r="B5155" s="22">
        <v>0.37786008230452672</v>
      </c>
      <c r="C5155" s="22">
        <v>7.0370370370370375E-2</v>
      </c>
      <c r="D5155" s="22">
        <v>3.8784979423868306E-2</v>
      </c>
      <c r="E5155" s="22">
        <v>0.1361213991769547</v>
      </c>
      <c r="F5155" s="22">
        <v>0.10215020576131686</v>
      </c>
      <c r="G5155" s="22">
        <v>0.7208436213991769</v>
      </c>
      <c r="H5155" s="22">
        <v>2.3869341563786008</v>
      </c>
      <c r="I5155" s="22">
        <v>0.69826131687242787</v>
      </c>
      <c r="J5155" s="22">
        <v>0.11324074074074073</v>
      </c>
      <c r="K5155" s="22">
        <v>0.13213991769547323</v>
      </c>
      <c r="L5155" s="22">
        <v>0.80539094650205756</v>
      </c>
      <c r="M5155" s="22">
        <v>31.261316872427983</v>
      </c>
      <c r="N5155" s="22">
        <v>1445.4732510288065</v>
      </c>
      <c r="O5155" s="22">
        <v>0.3601954732510288</v>
      </c>
      <c r="P5155" s="22">
        <v>7.3847736625514395</v>
      </c>
      <c r="Q5155" s="22">
        <v>12.851851851851851</v>
      </c>
      <c r="R5155" s="22">
        <v>11.213991769547324</v>
      </c>
      <c r="S5155" s="22">
        <v>10.52469135802469</v>
      </c>
      <c r="T5155" s="22">
        <v>119.91049382716048</v>
      </c>
      <c r="U5155" s="22">
        <v>3.1228395061728389E-2</v>
      </c>
      <c r="V5155" s="22">
        <v>1.986296296296296</v>
      </c>
      <c r="W5155" s="22">
        <v>0.4260288065843621</v>
      </c>
      <c r="X5155" s="22">
        <v>0.94283950617283951</v>
      </c>
      <c r="Y5155" s="22">
        <v>6.511316872427983E-2</v>
      </c>
      <c r="Z5155" s="22">
        <v>5.2294238683127565</v>
      </c>
      <c r="AA5155" s="22">
        <v>15.946502057613166</v>
      </c>
      <c r="AB5155" s="22">
        <v>0.40008230452674892</v>
      </c>
      <c r="AC5155" s="22">
        <v>0.37448559670781889</v>
      </c>
      <c r="AD5155" s="22">
        <v>0.4448868312757201</v>
      </c>
      <c r="AE5155" s="22">
        <v>6.6079218106995876</v>
      </c>
      <c r="AF5155" s="22">
        <v>0.38581275720164609</v>
      </c>
      <c r="AG5155" s="22">
        <v>1</v>
      </c>
      <c r="AH5155" s="22">
        <v>0.14011316872427984</v>
      </c>
      <c r="AI5155" s="22">
        <v>3.1224279835390947</v>
      </c>
      <c r="AJ5155" s="22">
        <v>0.59430041152263369</v>
      </c>
      <c r="AK5155" s="22">
        <v>3.1341563786008226</v>
      </c>
      <c r="AL5155" s="22">
        <v>379.62962962962962</v>
      </c>
      <c r="AM5155" s="22">
        <v>0.10288065843621398</v>
      </c>
      <c r="AN5155" s="22">
        <v>1.5366358024691356</v>
      </c>
    </row>
    <row r="5156" spans="1:40" x14ac:dyDescent="0.2">
      <c r="A5156" s="20">
        <v>43782</v>
      </c>
      <c r="B5156" s="22">
        <v>0.37745234057859312</v>
      </c>
      <c r="C5156" s="22">
        <v>7.0263604131339613E-2</v>
      </c>
      <c r="D5156" s="22">
        <v>3.8739016494527524E-2</v>
      </c>
      <c r="E5156" s="22">
        <v>0.1361594984841478</v>
      </c>
      <c r="F5156" s="22">
        <v>0.10173166846513541</v>
      </c>
      <c r="G5156" s="22">
        <v>0.72167925594779314</v>
      </c>
      <c r="H5156" s="22">
        <v>2.3873387801243515</v>
      </c>
      <c r="I5156" s="22">
        <v>0.69772365243307133</v>
      </c>
      <c r="J5156" s="22">
        <v>0.11310826781768667</v>
      </c>
      <c r="K5156" s="22">
        <v>0.13204871281023586</v>
      </c>
      <c r="L5156" s="22">
        <v>0.80443964852782501</v>
      </c>
      <c r="M5156" s="22">
        <v>31.165921586763272</v>
      </c>
      <c r="N5156" s="22">
        <v>1446.6882482914548</v>
      </c>
      <c r="O5156" s="22">
        <v>0.3586763270130004</v>
      </c>
      <c r="P5156" s="22">
        <v>7.4138019629001599</v>
      </c>
      <c r="Q5156" s="22">
        <v>12.846205230974771</v>
      </c>
      <c r="R5156" s="22">
        <v>11.18236472945892</v>
      </c>
      <c r="S5156" s="22">
        <v>10.482503468475414</v>
      </c>
      <c r="T5156" s="22">
        <v>120.35249987153796</v>
      </c>
      <c r="U5156" s="22">
        <v>3.1190586300806743E-2</v>
      </c>
      <c r="V5156" s="22">
        <v>1.98858229279071</v>
      </c>
      <c r="W5156" s="22">
        <v>0.42669955295205803</v>
      </c>
      <c r="X5156" s="22">
        <v>0.94372334412414582</v>
      </c>
      <c r="Y5156" s="22">
        <v>6.5875340424438628E-2</v>
      </c>
      <c r="Z5156" s="22">
        <v>5.2340578593083613</v>
      </c>
      <c r="AA5156" s="22">
        <v>15.922100611479372</v>
      </c>
      <c r="AB5156" s="22">
        <v>0.40064744874364117</v>
      </c>
      <c r="AC5156" s="22">
        <v>0.37408149632598536</v>
      </c>
      <c r="AD5156" s="22">
        <v>0.4445506397410206</v>
      </c>
      <c r="AE5156" s="22">
        <v>6.6142541493242906</v>
      </c>
      <c r="AF5156" s="22">
        <v>0.38539643389342798</v>
      </c>
      <c r="AG5156" s="22">
        <v>1</v>
      </c>
      <c r="AH5156" s="22">
        <v>0.14003391398180978</v>
      </c>
      <c r="AI5156" s="22">
        <v>3.1056985766404606</v>
      </c>
      <c r="AJ5156" s="22">
        <v>0.58982580545706809</v>
      </c>
      <c r="AK5156" s="22">
        <v>3.1348851549252355</v>
      </c>
      <c r="AL5156" s="22">
        <v>379.11720877652749</v>
      </c>
      <c r="AM5156" s="22">
        <v>0.10276964184779817</v>
      </c>
      <c r="AN5156" s="22">
        <v>1.532048712810236</v>
      </c>
    </row>
    <row r="5157" spans="1:40" x14ac:dyDescent="0.2">
      <c r="A5157" s="20">
        <v>43783</v>
      </c>
      <c r="B5157" s="22">
        <v>0.37935379911581207</v>
      </c>
      <c r="C5157" s="22">
        <v>7.0094616369871493E-2</v>
      </c>
      <c r="D5157" s="22">
        <v>3.8939387679213316E-2</v>
      </c>
      <c r="E5157" s="22">
        <v>0.13681155228690656</v>
      </c>
      <c r="F5157" s="22">
        <v>0.10203280585051439</v>
      </c>
      <c r="G5157" s="22">
        <v>0.72506507457753167</v>
      </c>
      <c r="H5157" s="22">
        <v>2.3978432425732343</v>
      </c>
      <c r="I5157" s="22">
        <v>0.70028508862537697</v>
      </c>
      <c r="J5157" s="22">
        <v>0.11383919348841053</v>
      </c>
      <c r="K5157" s="22">
        <v>0.13305168780729659</v>
      </c>
      <c r="L5157" s="22">
        <v>0.80846382679833073</v>
      </c>
      <c r="M5157" s="22">
        <v>31.31946452919059</v>
      </c>
      <c r="N5157" s="22">
        <v>1454.365161343635</v>
      </c>
      <c r="O5157" s="22">
        <v>0.35965582778994337</v>
      </c>
      <c r="P5157" s="22">
        <v>7.4322604635788938</v>
      </c>
      <c r="Q5157" s="22">
        <v>12.720530512746352</v>
      </c>
      <c r="R5157" s="22">
        <v>11.195926124860554</v>
      </c>
      <c r="S5157" s="22">
        <v>10.530719332314176</v>
      </c>
      <c r="T5157" s="22">
        <v>120.65446432260461</v>
      </c>
      <c r="U5157" s="22">
        <v>3.1349419493451221E-2</v>
      </c>
      <c r="V5157" s="22">
        <v>1.9948456802875674</v>
      </c>
      <c r="W5157" s="22">
        <v>0.42928562574887402</v>
      </c>
      <c r="X5157" s="22">
        <v>0.94654588274180884</v>
      </c>
      <c r="Y5157" s="22">
        <v>6.5900921373383464E-2</v>
      </c>
      <c r="Z5157" s="22">
        <v>5.2400528860058664</v>
      </c>
      <c r="AA5157" s="22">
        <v>16.111639053009956</v>
      </c>
      <c r="AB5157" s="22">
        <v>0.40160310705284463</v>
      </c>
      <c r="AC5157" s="22">
        <v>0.37598644796099656</v>
      </c>
      <c r="AD5157" s="22">
        <v>0.44648390695368334</v>
      </c>
      <c r="AE5157" s="22">
        <v>6.6057926703301231</v>
      </c>
      <c r="AF5157" s="22">
        <v>0.3873590050820146</v>
      </c>
      <c r="AG5157" s="22">
        <v>0.99999999999999989</v>
      </c>
      <c r="AH5157" s="22">
        <v>0.14065405115068377</v>
      </c>
      <c r="AI5157" s="22">
        <v>3.1184150725116719</v>
      </c>
      <c r="AJ5157" s="22">
        <v>0.59337685410899466</v>
      </c>
      <c r="AK5157" s="22">
        <v>3.1503326033962726</v>
      </c>
      <c r="AL5157" s="22">
        <v>382.18402677354044</v>
      </c>
      <c r="AM5157" s="22">
        <v>0.10329298020906498</v>
      </c>
      <c r="AN5157" s="22">
        <v>1.530140891625005</v>
      </c>
    </row>
    <row r="5158" spans="1:40" x14ac:dyDescent="0.2">
      <c r="A5158" s="20">
        <v>43784</v>
      </c>
      <c r="B5158" s="22">
        <v>0.38103537711380853</v>
      </c>
      <c r="C5158" s="22">
        <v>7.0743853096794276E-2</v>
      </c>
      <c r="D5158" s="22">
        <v>3.9110903620707543E-2</v>
      </c>
      <c r="E5158" s="22">
        <v>0.13716153127917835</v>
      </c>
      <c r="F5158" s="22">
        <v>0.10267662620603799</v>
      </c>
      <c r="G5158" s="22">
        <v>0.72699450150430556</v>
      </c>
      <c r="H5158" s="22">
        <v>2.4021164021164023</v>
      </c>
      <c r="I5158" s="22">
        <v>0.70149393090569578</v>
      </c>
      <c r="J5158" s="22">
        <v>0.11463844797178131</v>
      </c>
      <c r="K5158" s="22">
        <v>0.13382093578172011</v>
      </c>
      <c r="L5158" s="22">
        <v>0.81184770204378065</v>
      </c>
      <c r="M5158" s="22">
        <v>31.405747484178864</v>
      </c>
      <c r="N5158" s="22">
        <v>1459.4874987031851</v>
      </c>
      <c r="O5158" s="22">
        <v>0.36006847183317775</v>
      </c>
      <c r="P5158" s="22">
        <v>7.4323062558356687</v>
      </c>
      <c r="Q5158" s="22">
        <v>12.739910779126467</v>
      </c>
      <c r="R5158" s="22">
        <v>11.280215790019714</v>
      </c>
      <c r="S5158" s="22">
        <v>10.56644880174292</v>
      </c>
      <c r="T5158" s="22">
        <v>120.619358854653</v>
      </c>
      <c r="U5158" s="22">
        <v>3.1478369125427959E-2</v>
      </c>
      <c r="V5158" s="22">
        <v>1.9893972403776328</v>
      </c>
      <c r="W5158" s="22">
        <v>0.43069820520800922</v>
      </c>
      <c r="X5158" s="22">
        <v>0.94302313517999814</v>
      </c>
      <c r="Y5158" s="22">
        <v>6.6386554621848753E-2</v>
      </c>
      <c r="Z5158" s="22">
        <v>5.2453574022201481</v>
      </c>
      <c r="AA5158" s="22">
        <v>16.057682332192137</v>
      </c>
      <c r="AB5158" s="22">
        <v>0.40095445585641665</v>
      </c>
      <c r="AC5158" s="22">
        <v>0.37763253449527967</v>
      </c>
      <c r="AD5158" s="22">
        <v>0.44743230625583574</v>
      </c>
      <c r="AE5158" s="22">
        <v>6.6150534287789204</v>
      </c>
      <c r="AF5158" s="22">
        <v>0.38905488121174403</v>
      </c>
      <c r="AG5158" s="22">
        <v>1</v>
      </c>
      <c r="AH5158" s="22">
        <v>0.14108309990662934</v>
      </c>
      <c r="AI5158" s="22">
        <v>3.1393298059964732</v>
      </c>
      <c r="AJ5158" s="22">
        <v>0.5959435626102294</v>
      </c>
      <c r="AK5158" s="22">
        <v>3.1633986928104578</v>
      </c>
      <c r="AL5158" s="22">
        <v>382.61230418093169</v>
      </c>
      <c r="AM5158" s="22">
        <v>0.10374520178441748</v>
      </c>
      <c r="AN5158" s="22">
        <v>1.5250752152712939</v>
      </c>
    </row>
    <row r="5159" spans="1:40" x14ac:dyDescent="0.2">
      <c r="A5159" s="20">
        <v>43787</v>
      </c>
      <c r="B5159" s="22">
        <v>0.38122917553274305</v>
      </c>
      <c r="C5159" s="22">
        <v>7.0665656366448337E-2</v>
      </c>
      <c r="D5159" s="22">
        <v>3.9133909758046939E-2</v>
      </c>
      <c r="E5159" s="22">
        <v>0.13707559605982914</v>
      </c>
      <c r="F5159" s="22">
        <v>0.10270808897561785</v>
      </c>
      <c r="G5159" s="22">
        <v>0.72913920345439642</v>
      </c>
      <c r="H5159" s="22">
        <v>2.3964874767752047</v>
      </c>
      <c r="I5159" s="22">
        <v>0.70050134418368093</v>
      </c>
      <c r="J5159" s="22">
        <v>0.1149043501728236</v>
      </c>
      <c r="K5159" s="22">
        <v>0.13443912768187996</v>
      </c>
      <c r="L5159" s="22">
        <v>0.81245783207564792</v>
      </c>
      <c r="M5159" s="22">
        <v>31.420682783031104</v>
      </c>
      <c r="N5159" s="22">
        <v>1460.4374046356172</v>
      </c>
      <c r="O5159" s="22">
        <v>0.35898527106839245</v>
      </c>
      <c r="P5159" s="22">
        <v>7.4672257917189979</v>
      </c>
      <c r="Q5159" s="22">
        <v>12.762998100497191</v>
      </c>
      <c r="R5159" s="22">
        <v>11.278687163305342</v>
      </c>
      <c r="S5159" s="22">
        <v>10.561443206942007</v>
      </c>
      <c r="T5159" s="22">
        <v>121.05230379589167</v>
      </c>
      <c r="U5159" s="22">
        <v>3.1487113482318016E-2</v>
      </c>
      <c r="V5159" s="22">
        <v>2.0045048317953933</v>
      </c>
      <c r="W5159" s="22">
        <v>0.43117675755908696</v>
      </c>
      <c r="X5159" s="22">
        <v>0.94606657601644151</v>
      </c>
      <c r="Y5159" s="22">
        <v>6.6389180099853631E-2</v>
      </c>
      <c r="Z5159" s="22">
        <v>5.2739747355746776</v>
      </c>
      <c r="AA5159" s="22">
        <v>16.07519124775537</v>
      </c>
      <c r="AB5159" s="22">
        <v>0.40252851849160792</v>
      </c>
      <c r="AC5159" s="22">
        <v>0.37887296166741052</v>
      </c>
      <c r="AD5159" s="22">
        <v>0.44744189908761584</v>
      </c>
      <c r="AE5159" s="22">
        <v>6.6241267995972635</v>
      </c>
      <c r="AF5159" s="22">
        <v>0.38925275843098994</v>
      </c>
      <c r="AG5159" s="22">
        <v>1</v>
      </c>
      <c r="AH5159" s="22">
        <v>0.14119637537497015</v>
      </c>
      <c r="AI5159" s="22">
        <v>3.1336606429246117</v>
      </c>
      <c r="AJ5159" s="22">
        <v>0.59505298886247804</v>
      </c>
      <c r="AK5159" s="22">
        <v>3.1657342149240715</v>
      </c>
      <c r="AL5159" s="22">
        <v>381.97652089972075</v>
      </c>
      <c r="AM5159" s="22">
        <v>0.10379796763579369</v>
      </c>
      <c r="AN5159" s="22">
        <v>1.5370091653605422</v>
      </c>
    </row>
    <row r="5160" spans="1:40" x14ac:dyDescent="0.2">
      <c r="A5160" s="20">
        <v>43788</v>
      </c>
      <c r="B5160" s="22">
        <v>0.38139844017737529</v>
      </c>
      <c r="C5160" s="22">
        <v>7.0877426188819537E-2</v>
      </c>
      <c r="D5160" s="22">
        <v>3.9151340180490789E-2</v>
      </c>
      <c r="E5160" s="22">
        <v>0.1377670235634989</v>
      </c>
      <c r="F5160" s="22">
        <v>0.10283198155629172</v>
      </c>
      <c r="G5160" s="22">
        <v>0.7296792082498208</v>
      </c>
      <c r="H5160" s="22">
        <v>2.3945665832407337</v>
      </c>
      <c r="I5160" s="22">
        <v>0.70045590022119986</v>
      </c>
      <c r="J5160" s="22">
        <v>0.115044707299596</v>
      </c>
      <c r="K5160" s="22">
        <v>0.134194593584165</v>
      </c>
      <c r="L5160" s="22">
        <v>0.81282128503629536</v>
      </c>
      <c r="M5160" s="22">
        <v>31.179836540558501</v>
      </c>
      <c r="N5160" s="22">
        <v>1462.7231470615723</v>
      </c>
      <c r="O5160" s="22">
        <v>0.35960038632091634</v>
      </c>
      <c r="P5160" s="22">
        <v>7.4584860789465468</v>
      </c>
      <c r="Q5160" s="22">
        <v>12.742359257682281</v>
      </c>
      <c r="R5160" s="22">
        <v>11.270808885381076</v>
      </c>
      <c r="S5160" s="22">
        <v>10.556322889514295</v>
      </c>
      <c r="T5160" s="22">
        <v>121.22895745277432</v>
      </c>
      <c r="U5160" s="22">
        <v>3.1518386590925609E-2</v>
      </c>
      <c r="V5160" s="22">
        <v>2.0080379674535007</v>
      </c>
      <c r="W5160" s="22">
        <v>0.43159938936371278</v>
      </c>
      <c r="X5160" s="22">
        <v>0.94740012254265615</v>
      </c>
      <c r="Y5160" s="22">
        <v>6.6775362695107629E-2</v>
      </c>
      <c r="Z5160" s="22">
        <v>5.2952966466929059</v>
      </c>
      <c r="AA5160" s="22">
        <v>16.133052246788445</v>
      </c>
      <c r="AB5160" s="22">
        <v>0.40170105822853164</v>
      </c>
      <c r="AC5160" s="22">
        <v>0.3780129396737042</v>
      </c>
      <c r="AD5160" s="22">
        <v>0.44742608496983161</v>
      </c>
      <c r="AE5160" s="22">
        <v>6.6279480336057652</v>
      </c>
      <c r="AF5160" s="22">
        <v>0.38944679260174675</v>
      </c>
      <c r="AG5160" s="22">
        <v>1</v>
      </c>
      <c r="AH5160" s="22">
        <v>0.14130829863022232</v>
      </c>
      <c r="AI5160" s="22">
        <v>3.1341842086132945</v>
      </c>
      <c r="AJ5160" s="22">
        <v>0.59173564018152924</v>
      </c>
      <c r="AK5160" s="22">
        <v>3.1694931095718273</v>
      </c>
      <c r="AL5160" s="22">
        <v>382.68617656527471</v>
      </c>
      <c r="AM5160" s="22">
        <v>0.10384970870156708</v>
      </c>
      <c r="AN5160" s="22">
        <v>1.5325932310759867</v>
      </c>
    </row>
    <row r="5161" spans="1:40" x14ac:dyDescent="0.2">
      <c r="A5161" s="20">
        <v>43789</v>
      </c>
      <c r="B5161" s="22">
        <v>0.38127666642444125</v>
      </c>
      <c r="C5161" s="22">
        <v>7.0612172865907472E-2</v>
      </c>
      <c r="D5161" s="22">
        <v>3.9133594244723818E-2</v>
      </c>
      <c r="E5161" s="22">
        <v>0.13809963769996575</v>
      </c>
      <c r="F5161" s="22">
        <v>0.10284545671604606</v>
      </c>
      <c r="G5161" s="22">
        <v>0.73024738137009626</v>
      </c>
      <c r="H5161" s="22">
        <v>2.3921145241827486</v>
      </c>
      <c r="I5161" s="22">
        <v>0.70056784561243246</v>
      </c>
      <c r="J5161" s="22">
        <v>0.11493942634097729</v>
      </c>
      <c r="K5161" s="22">
        <v>0.13414444248357194</v>
      </c>
      <c r="L5161" s="22">
        <v>0.81226837193368562</v>
      </c>
      <c r="M5161" s="22">
        <v>31.248118427472516</v>
      </c>
      <c r="N5161" s="22">
        <v>1462.6955537792358</v>
      </c>
      <c r="O5161" s="22">
        <v>0.36015114866758713</v>
      </c>
      <c r="P5161" s="22">
        <v>7.4477052600982052</v>
      </c>
      <c r="Q5161" s="22">
        <v>12.727216103146509</v>
      </c>
      <c r="R5161" s="22">
        <v>11.273863530193401</v>
      </c>
      <c r="S5161" s="22">
        <v>10.516043974296423</v>
      </c>
      <c r="T5161" s="22">
        <v>121.44006477800039</v>
      </c>
      <c r="U5161" s="22">
        <v>3.1485845384048423E-2</v>
      </c>
      <c r="V5161" s="22">
        <v>2.0198486437106169</v>
      </c>
      <c r="W5161" s="22">
        <v>0.43226857955548176</v>
      </c>
      <c r="X5161" s="22">
        <v>0.94814645641499451</v>
      </c>
      <c r="Y5161" s="22">
        <v>6.6615453290286425E-2</v>
      </c>
      <c r="Z5161" s="22">
        <v>5.2870890386072737</v>
      </c>
      <c r="AA5161" s="22">
        <v>16.078231892784107</v>
      </c>
      <c r="AB5161" s="22">
        <v>0.40260980597743151</v>
      </c>
      <c r="AC5161" s="22">
        <v>0.37787166896780827</v>
      </c>
      <c r="AD5161" s="22">
        <v>0.44819317131912512</v>
      </c>
      <c r="AE5161" s="22">
        <v>6.6246924602144732</v>
      </c>
      <c r="AF5161" s="22">
        <v>0.38930124884510381</v>
      </c>
      <c r="AG5161" s="22">
        <v>1</v>
      </c>
      <c r="AH5161" s="22">
        <v>0.14139044316872387</v>
      </c>
      <c r="AI5161" s="22">
        <v>3.1330129036946301</v>
      </c>
      <c r="AJ5161" s="22">
        <v>0.59090201289331357</v>
      </c>
      <c r="AK5161" s="22">
        <v>3.167166689159028</v>
      </c>
      <c r="AL5161" s="22">
        <v>382.33553758473568</v>
      </c>
      <c r="AM5161" s="22">
        <v>0.10381089806807919</v>
      </c>
      <c r="AN5161" s="22">
        <v>1.5338475433150973</v>
      </c>
    </row>
    <row r="5162" spans="1:40" x14ac:dyDescent="0.2">
      <c r="A5162" s="20">
        <v>43790</v>
      </c>
      <c r="B5162" s="22">
        <v>0.38155789648652577</v>
      </c>
      <c r="C5162" s="22">
        <v>7.0477259033015438E-2</v>
      </c>
      <c r="D5162" s="22">
        <v>3.9162459224168382E-2</v>
      </c>
      <c r="E5162" s="22">
        <v>0.13801450269068544</v>
      </c>
      <c r="F5162" s="22">
        <v>0.10313947931600491</v>
      </c>
      <c r="G5162" s="22">
        <v>0.73017307652350971</v>
      </c>
      <c r="H5162" s="22">
        <v>2.3990733237756863</v>
      </c>
      <c r="I5162" s="22">
        <v>0.70197801741153987</v>
      </c>
      <c r="J5162" s="22">
        <v>0.11486837457665855</v>
      </c>
      <c r="K5162" s="22">
        <v>0.13414988884040807</v>
      </c>
      <c r="L5162" s="22">
        <v>0.81237923081717878</v>
      </c>
      <c r="M5162" s="22">
        <v>31.408298531031186</v>
      </c>
      <c r="N5162" s="22">
        <v>1462.7355648361695</v>
      </c>
      <c r="O5162" s="22">
        <v>0.35984541544598891</v>
      </c>
      <c r="P5162" s="22">
        <v>7.4528870327661068</v>
      </c>
      <c r="Q5162" s="22">
        <v>12.789586320098069</v>
      </c>
      <c r="R5162" s="22">
        <v>11.285295767624509</v>
      </c>
      <c r="S5162" s="22">
        <v>10.523800619169315</v>
      </c>
      <c r="T5162" s="22">
        <v>122.21841301502214</v>
      </c>
      <c r="U5162" s="22">
        <v>3.1511147125433729E-2</v>
      </c>
      <c r="V5162" s="22">
        <v>2.0134222610068773</v>
      </c>
      <c r="W5162" s="22">
        <v>0.43300297118161607</v>
      </c>
      <c r="X5162" s="22">
        <v>0.94991585115003441</v>
      </c>
      <c r="Y5162" s="22">
        <v>6.6498368966735236E-2</v>
      </c>
      <c r="Z5162" s="22">
        <v>5.2795611793305488</v>
      </c>
      <c r="AA5162" s="22">
        <v>16.07658584221571</v>
      </c>
      <c r="AB5162" s="22">
        <v>0.40387292484780485</v>
      </c>
      <c r="AC5162" s="22">
        <v>0.37815038750025975</v>
      </c>
      <c r="AD5162" s="22">
        <v>0.44857570279872838</v>
      </c>
      <c r="AE5162" s="22">
        <v>6.6171123439090778</v>
      </c>
      <c r="AF5162" s="22">
        <v>0.38958839784745164</v>
      </c>
      <c r="AG5162" s="22">
        <v>1</v>
      </c>
      <c r="AH5162" s="22">
        <v>0.14158823162750109</v>
      </c>
      <c r="AI5162" s="22">
        <v>3.1374015666230339</v>
      </c>
      <c r="AJ5162" s="22">
        <v>0.59127553034552971</v>
      </c>
      <c r="AK5162" s="22">
        <v>3.1695027945729186</v>
      </c>
      <c r="AL5162" s="22">
        <v>382.82532360946624</v>
      </c>
      <c r="AM5162" s="22">
        <v>0.10388746909347794</v>
      </c>
      <c r="AN5162" s="22">
        <v>1.524943381329344</v>
      </c>
    </row>
    <row r="5163" spans="1:40" x14ac:dyDescent="0.2">
      <c r="A5163" s="20">
        <v>43791</v>
      </c>
      <c r="B5163" s="22">
        <v>0.38154600513188108</v>
      </c>
      <c r="C5163" s="22">
        <v>7.049583943653194E-2</v>
      </c>
      <c r="D5163" s="22">
        <v>3.9162277557889487E-2</v>
      </c>
      <c r="E5163" s="22">
        <v>0.13817641620178475</v>
      </c>
      <c r="F5163" s="22">
        <v>0.10359335556455887</v>
      </c>
      <c r="G5163" s="22">
        <v>0.73123071648954407</v>
      </c>
      <c r="H5163" s="22">
        <v>2.4025306198772092</v>
      </c>
      <c r="I5163" s="22">
        <v>0.70438703109255052</v>
      </c>
      <c r="J5163" s="22">
        <v>0.11450119986287284</v>
      </c>
      <c r="K5163" s="22">
        <v>0.13328346890225534</v>
      </c>
      <c r="L5163" s="22">
        <v>0.81288372237978013</v>
      </c>
      <c r="M5163" s="22">
        <v>31.515359283614345</v>
      </c>
      <c r="N5163" s="22">
        <v>1462.6899782881958</v>
      </c>
      <c r="O5163" s="22">
        <v>0.36031206823116324</v>
      </c>
      <c r="P5163" s="22">
        <v>7.4574334361787233</v>
      </c>
      <c r="Q5163" s="22">
        <v>12.809964575477091</v>
      </c>
      <c r="R5163" s="22">
        <v>11.28598290065551</v>
      </c>
      <c r="S5163" s="22">
        <v>10.544249488370161</v>
      </c>
      <c r="T5163" s="22">
        <v>122.51379063172001</v>
      </c>
      <c r="U5163" s="22">
        <v>3.1525747706755598E-2</v>
      </c>
      <c r="V5163" s="22">
        <v>2.0124557193463608</v>
      </c>
      <c r="W5163" s="22">
        <v>0.43319724499018297</v>
      </c>
      <c r="X5163" s="22">
        <v>0.95167305554689863</v>
      </c>
      <c r="Y5163" s="22">
        <v>6.6558627065997661E-2</v>
      </c>
      <c r="Z5163" s="22">
        <v>5.288746221211083</v>
      </c>
      <c r="AA5163" s="22">
        <v>16.143609561504661</v>
      </c>
      <c r="AB5163" s="22">
        <v>0.40504461827739174</v>
      </c>
      <c r="AC5163" s="22">
        <v>0.37813860234155061</v>
      </c>
      <c r="AD5163" s="22">
        <v>0.44991221782445645</v>
      </c>
      <c r="AE5163" s="22">
        <v>6.6313979701021184</v>
      </c>
      <c r="AF5163" s="22">
        <v>0.38956586779692715</v>
      </c>
      <c r="AG5163" s="22">
        <v>1</v>
      </c>
      <c r="AH5163" s="22">
        <v>0.14168770322352769</v>
      </c>
      <c r="AI5163" s="22">
        <v>3.136264946343795</v>
      </c>
      <c r="AJ5163" s="22">
        <v>0.59340750667456199</v>
      </c>
      <c r="AK5163" s="22">
        <v>3.1744943435035999</v>
      </c>
      <c r="AL5163" s="22">
        <v>382.29397159805114</v>
      </c>
      <c r="AM5163" s="22">
        <v>0.10388423141251391</v>
      </c>
      <c r="AN5163" s="22">
        <v>1.5278773334995481</v>
      </c>
    </row>
    <row r="5164" spans="1:40" x14ac:dyDescent="0.2">
      <c r="A5164" s="20">
        <v>43794</v>
      </c>
      <c r="B5164" s="22">
        <v>0.38092521522663619</v>
      </c>
      <c r="C5164" s="22">
        <v>7.0293538014728763E-2</v>
      </c>
      <c r="D5164" s="22">
        <v>3.9099678456591638E-2</v>
      </c>
      <c r="E5164" s="22">
        <v>0.13792137745047195</v>
      </c>
      <c r="F5164" s="22">
        <v>0.10335027486775229</v>
      </c>
      <c r="G5164" s="22">
        <v>0.72968571724924802</v>
      </c>
      <c r="H5164" s="22">
        <v>2.3998547868478375</v>
      </c>
      <c r="I5164" s="22">
        <v>0.70358883933201943</v>
      </c>
      <c r="J5164" s="22">
        <v>0.11423088891193858</v>
      </c>
      <c r="K5164" s="22">
        <v>0.13378280261383674</v>
      </c>
      <c r="L5164" s="22">
        <v>0.81167928638108078</v>
      </c>
      <c r="M5164" s="22">
        <v>31.605642568198316</v>
      </c>
      <c r="N5164" s="22">
        <v>1459.3921792345191</v>
      </c>
      <c r="O5164" s="22">
        <v>0.35946478581060054</v>
      </c>
      <c r="P5164" s="22">
        <v>7.4353697749196135</v>
      </c>
      <c r="Q5164" s="22">
        <v>12.741416865470386</v>
      </c>
      <c r="R5164" s="22">
        <v>11.29550876465097</v>
      </c>
      <c r="S5164" s="22">
        <v>10.579815371849392</v>
      </c>
      <c r="T5164" s="22">
        <v>121.65750440825641</v>
      </c>
      <c r="U5164" s="22">
        <v>3.1500881651280989E-2</v>
      </c>
      <c r="V5164" s="22">
        <v>2.0161912664661341</v>
      </c>
      <c r="W5164" s="22">
        <v>0.4332538118452442</v>
      </c>
      <c r="X5164" s="22">
        <v>0.95162327559381799</v>
      </c>
      <c r="Y5164" s="22">
        <v>6.6549113162534992E-2</v>
      </c>
      <c r="Z5164" s="22">
        <v>5.270200186702624</v>
      </c>
      <c r="AA5164" s="22">
        <v>16.077170418006428</v>
      </c>
      <c r="AB5164" s="22">
        <v>0.40465719323721605</v>
      </c>
      <c r="AC5164" s="22">
        <v>0.37755419562286069</v>
      </c>
      <c r="AD5164" s="22">
        <v>0.44926874805518102</v>
      </c>
      <c r="AE5164" s="22">
        <v>6.627943159423296</v>
      </c>
      <c r="AF5164" s="22">
        <v>0.38896380043563944</v>
      </c>
      <c r="AG5164" s="22">
        <v>1</v>
      </c>
      <c r="AH5164" s="22">
        <v>0.14153096151851469</v>
      </c>
      <c r="AI5164" s="22">
        <v>3.1334923763095115</v>
      </c>
      <c r="AJ5164" s="22">
        <v>0.59467897521004043</v>
      </c>
      <c r="AK5164" s="22">
        <v>3.1627424541022715</v>
      </c>
      <c r="AL5164" s="22">
        <v>383.25899802925005</v>
      </c>
      <c r="AM5164" s="22">
        <v>0.10372368011617052</v>
      </c>
      <c r="AN5164" s="22">
        <v>1.5322891816201638</v>
      </c>
    </row>
    <row r="5165" spans="1:40" x14ac:dyDescent="0.2">
      <c r="A5165" s="20">
        <v>43795</v>
      </c>
      <c r="B5165" s="22">
        <v>0.38302620738562293</v>
      </c>
      <c r="C5165" s="22">
        <v>7.0779755759263305E-2</v>
      </c>
      <c r="D5165" s="22">
        <v>3.9311078434439824E-2</v>
      </c>
      <c r="E5165" s="22">
        <v>0.13838917915506471</v>
      </c>
      <c r="F5165" s="22">
        <v>0.10396395832681538</v>
      </c>
      <c r="G5165" s="22">
        <v>0.7333375048232853</v>
      </c>
      <c r="H5165" s="22">
        <v>2.4133112244365877</v>
      </c>
      <c r="I5165" s="22">
        <v>0.70700497450176758</v>
      </c>
      <c r="J5165" s="22">
        <v>0.11490369072573495</v>
      </c>
      <c r="K5165" s="22">
        <v>0.13416554557874208</v>
      </c>
      <c r="L5165" s="22">
        <v>0.81640229849096346</v>
      </c>
      <c r="M5165" s="22">
        <v>31.767981728874009</v>
      </c>
      <c r="N5165" s="22">
        <v>1468.3644630770996</v>
      </c>
      <c r="O5165" s="22">
        <v>0.36099031171458668</v>
      </c>
      <c r="P5165" s="22">
        <v>7.4534096715994531</v>
      </c>
      <c r="Q5165" s="22">
        <v>12.804388407429423</v>
      </c>
      <c r="R5165" s="22">
        <v>11.370438736455693</v>
      </c>
      <c r="S5165" s="22">
        <v>10.679014276924361</v>
      </c>
      <c r="T5165" s="22">
        <v>122.26845623585605</v>
      </c>
      <c r="U5165" s="22">
        <v>3.1668908842515824E-2</v>
      </c>
      <c r="V5165" s="22">
        <v>2.0351865177444752</v>
      </c>
      <c r="W5165" s="22">
        <v>0.43602498722481203</v>
      </c>
      <c r="X5165" s="22">
        <v>0.95616806933016296</v>
      </c>
      <c r="Y5165" s="22">
        <v>6.700455735277247E-2</v>
      </c>
      <c r="Z5165" s="22">
        <v>5.3009208564068864</v>
      </c>
      <c r="AA5165" s="22">
        <v>16.266725067525993</v>
      </c>
      <c r="AB5165" s="22">
        <v>0.40723127783165952</v>
      </c>
      <c r="AC5165" s="22">
        <v>0.3808361751608631</v>
      </c>
      <c r="AD5165" s="22">
        <v>0.45216865333875622</v>
      </c>
      <c r="AE5165" s="22">
        <v>6.6717037407836139</v>
      </c>
      <c r="AF5165" s="22">
        <v>0.39107718299283545</v>
      </c>
      <c r="AG5165" s="22">
        <v>1</v>
      </c>
      <c r="AH5165" s="22">
        <v>0.1422373786357142</v>
      </c>
      <c r="AI5165" s="22">
        <v>3.1515606586782634</v>
      </c>
      <c r="AJ5165" s="22">
        <v>0.60023568918228365</v>
      </c>
      <c r="AK5165" s="22">
        <v>3.1802396520977378</v>
      </c>
      <c r="AL5165" s="22">
        <v>384.8199480649501</v>
      </c>
      <c r="AM5165" s="22">
        <v>0.10428724879808945</v>
      </c>
      <c r="AN5165" s="22">
        <v>1.543065419391171</v>
      </c>
    </row>
    <row r="5166" spans="1:40" x14ac:dyDescent="0.2">
      <c r="A5166" s="20">
        <v>43796</v>
      </c>
      <c r="B5166" s="22">
        <v>0.38342206910951038</v>
      </c>
      <c r="C5166" s="22">
        <v>7.0727633364651835E-2</v>
      </c>
      <c r="D5166" s="22">
        <v>3.9356926610293344E-2</v>
      </c>
      <c r="E5166" s="22">
        <v>0.13864704040087691</v>
      </c>
      <c r="F5166" s="22">
        <v>0.10429063576573754</v>
      </c>
      <c r="G5166" s="22">
        <v>0.73368827643804146</v>
      </c>
      <c r="H5166" s="22">
        <v>2.4219647144795906</v>
      </c>
      <c r="I5166" s="22">
        <v>0.70900929115774081</v>
      </c>
      <c r="J5166" s="22">
        <v>0.11481365487002819</v>
      </c>
      <c r="K5166" s="22">
        <v>0.13488881929220167</v>
      </c>
      <c r="L5166" s="22">
        <v>0.81708946654139258</v>
      </c>
      <c r="M5166" s="22">
        <v>31.903121411420816</v>
      </c>
      <c r="N5166" s="22">
        <v>1470.9259839231652</v>
      </c>
      <c r="O5166" s="22">
        <v>0.36165570518843299</v>
      </c>
      <c r="P5166" s="22">
        <v>7.4381459442530531</v>
      </c>
      <c r="Q5166" s="22">
        <v>12.804050527194905</v>
      </c>
      <c r="R5166" s="22">
        <v>11.436475623760307</v>
      </c>
      <c r="S5166" s="22">
        <v>10.69213905418102</v>
      </c>
      <c r="T5166" s="22">
        <v>122.76542436580017</v>
      </c>
      <c r="U5166" s="22">
        <v>3.1712078505063156E-2</v>
      </c>
      <c r="V5166" s="22">
        <v>2.0366844138219018</v>
      </c>
      <c r="W5166" s="22">
        <v>0.43532727842154706</v>
      </c>
      <c r="X5166" s="22">
        <v>0.95612276855621658</v>
      </c>
      <c r="Y5166" s="22">
        <v>6.700073076521558E-2</v>
      </c>
      <c r="Z5166" s="22">
        <v>5.3095312663117227</v>
      </c>
      <c r="AA5166" s="22">
        <v>16.196889028082261</v>
      </c>
      <c r="AB5166" s="22">
        <v>0.40885269861154605</v>
      </c>
      <c r="AC5166" s="22">
        <v>0.37994571458398574</v>
      </c>
      <c r="AD5166" s="22">
        <v>0.45583046246998632</v>
      </c>
      <c r="AE5166" s="22">
        <v>6.6770957302432397</v>
      </c>
      <c r="AF5166" s="22">
        <v>0.3914813654870028</v>
      </c>
      <c r="AG5166" s="22">
        <v>1</v>
      </c>
      <c r="AH5166" s="22">
        <v>0.14248877753418937</v>
      </c>
      <c r="AI5166" s="22">
        <v>3.1548178306712598</v>
      </c>
      <c r="AJ5166" s="22">
        <v>0.60307965340849778</v>
      </c>
      <c r="AK5166" s="22">
        <v>3.1835264641403067</v>
      </c>
      <c r="AL5166" s="22">
        <v>385.73963879319342</v>
      </c>
      <c r="AM5166" s="22">
        <v>0.10439503079653407</v>
      </c>
      <c r="AN5166" s="22">
        <v>1.5393256081010542</v>
      </c>
    </row>
    <row r="5167" spans="1:40" x14ac:dyDescent="0.2">
      <c r="A5167" s="20">
        <v>43797</v>
      </c>
      <c r="B5167" s="22">
        <v>0.38418410041841006</v>
      </c>
      <c r="C5167" s="22">
        <v>7.0794979079497902E-2</v>
      </c>
      <c r="D5167" s="22">
        <v>3.9433054393305439E-2</v>
      </c>
      <c r="E5167" s="22">
        <v>0.13888075313807532</v>
      </c>
      <c r="F5167" s="22">
        <v>0.10442468619246861</v>
      </c>
      <c r="G5167" s="22">
        <v>0.73584728033472802</v>
      </c>
      <c r="H5167" s="22">
        <v>2.4279288702928867</v>
      </c>
      <c r="I5167" s="22">
        <v>0.70986401673640165</v>
      </c>
      <c r="J5167" s="22">
        <v>0.11513598326359832</v>
      </c>
      <c r="K5167" s="22">
        <v>0.1350523012552301</v>
      </c>
      <c r="L5167" s="22">
        <v>0.81868200836820082</v>
      </c>
      <c r="M5167" s="22">
        <v>31.906903765690373</v>
      </c>
      <c r="N5167" s="22">
        <v>1473.3263598326359</v>
      </c>
      <c r="O5167" s="22">
        <v>0.3635564853556485</v>
      </c>
      <c r="P5167" s="22">
        <v>7.4790794979079491</v>
      </c>
      <c r="Q5167" s="22">
        <v>12.810669456066945</v>
      </c>
      <c r="R5167" s="22">
        <v>11.453974895397488</v>
      </c>
      <c r="S5167" s="22">
        <v>10.742677824267782</v>
      </c>
      <c r="T5167" s="22">
        <v>123.23117154811715</v>
      </c>
      <c r="U5167" s="22">
        <v>3.1777196652719664E-2</v>
      </c>
      <c r="V5167" s="22">
        <v>2.0366527196652719</v>
      </c>
      <c r="W5167" s="22">
        <v>0.4364016736401673</v>
      </c>
      <c r="X5167" s="22">
        <v>0.9591108786610878</v>
      </c>
      <c r="Y5167" s="22">
        <v>6.7123430962343092E-2</v>
      </c>
      <c r="Z5167" s="22">
        <v>5.3148535564853558</v>
      </c>
      <c r="AA5167" s="22">
        <v>16.238493723849373</v>
      </c>
      <c r="AB5167" s="22">
        <v>0.41006276150627613</v>
      </c>
      <c r="AC5167" s="22">
        <v>0.38091004184100419</v>
      </c>
      <c r="AD5167" s="22">
        <v>0.45508368200836818</v>
      </c>
      <c r="AE5167" s="22">
        <v>6.6994246861924678</v>
      </c>
      <c r="AF5167" s="22">
        <v>0.39223849372384934</v>
      </c>
      <c r="AG5167" s="22">
        <v>1</v>
      </c>
      <c r="AH5167" s="22">
        <v>0.14284518828451881</v>
      </c>
      <c r="AI5167" s="22">
        <v>3.1621338912133892</v>
      </c>
      <c r="AJ5167" s="22">
        <v>0.60151673640167358</v>
      </c>
      <c r="AK5167" s="22">
        <v>3.1877615062761508</v>
      </c>
      <c r="AL5167" s="22">
        <v>385.98326359832635</v>
      </c>
      <c r="AM5167" s="22">
        <v>0.10460251046025104</v>
      </c>
      <c r="AN5167" s="22">
        <v>1.537186192468619</v>
      </c>
    </row>
    <row r="5168" spans="1:40" x14ac:dyDescent="0.2">
      <c r="A5168" s="20">
        <v>43798</v>
      </c>
      <c r="B5168" s="22">
        <v>0.38371449167859417</v>
      </c>
      <c r="C5168" s="22">
        <v>7.0666652736713437E-2</v>
      </c>
      <c r="D5168" s="22">
        <v>3.9384853265355159E-2</v>
      </c>
      <c r="E5168" s="22">
        <v>0.13869009684799982</v>
      </c>
      <c r="F5168" s="22">
        <v>0.10445375429651994</v>
      </c>
      <c r="G5168" s="22">
        <v>0.73454036378072862</v>
      </c>
      <c r="H5168" s="22">
        <v>2.4210955211717877</v>
      </c>
      <c r="I5168" s="22">
        <v>0.7084217014741373</v>
      </c>
      <c r="J5168" s="22">
        <v>0.11507882612284129</v>
      </c>
      <c r="K5168" s="22">
        <v>0.13511706384445812</v>
      </c>
      <c r="L5168" s="22">
        <v>0.817827554143987</v>
      </c>
      <c r="M5168" s="22">
        <v>31.721637744601271</v>
      </c>
      <c r="N5168" s="22">
        <v>1473.0925540917497</v>
      </c>
      <c r="O5168" s="22">
        <v>0.36289269408777958</v>
      </c>
      <c r="P5168" s="22">
        <v>7.4956381833947985</v>
      </c>
      <c r="Q5168" s="22">
        <v>12.661282739743202</v>
      </c>
      <c r="R5168" s="22">
        <v>11.441018836779255</v>
      </c>
      <c r="S5168" s="22">
        <v>10.708651545702436</v>
      </c>
      <c r="T5168" s="22">
        <v>123.35321834156942</v>
      </c>
      <c r="U5168" s="22">
        <v>3.1737308941985225E-2</v>
      </c>
      <c r="V5168" s="22">
        <v>2.0437330881661566</v>
      </c>
      <c r="W5168" s="22">
        <v>0.43618166052007479</v>
      </c>
      <c r="X5168" s="22">
        <v>0.96312044882309311</v>
      </c>
      <c r="Y5168" s="22">
        <v>6.7072724803326475E-2</v>
      </c>
      <c r="Z5168" s="22">
        <v>5.3114911666684081</v>
      </c>
      <c r="AA5168" s="22">
        <v>16.209241827470564</v>
      </c>
      <c r="AB5168" s="22">
        <v>0.40893467200183875</v>
      </c>
      <c r="AC5168" s="22">
        <v>0.38023548585935624</v>
      </c>
      <c r="AD5168" s="22">
        <v>0.45307521129997808</v>
      </c>
      <c r="AE5168" s="22">
        <v>6.7233615763135077</v>
      </c>
      <c r="AF5168" s="22">
        <v>0.39175903966902431</v>
      </c>
      <c r="AG5168" s="22">
        <v>1</v>
      </c>
      <c r="AH5168" s="22">
        <v>0.14283774042228653</v>
      </c>
      <c r="AI5168" s="22">
        <v>3.1540896601439661</v>
      </c>
      <c r="AJ5168" s="22">
        <v>0.60031133445469465</v>
      </c>
      <c r="AK5168" s="22">
        <v>3.1879394464933082</v>
      </c>
      <c r="AL5168" s="22">
        <v>386.03382889141949</v>
      </c>
      <c r="AM5168" s="22">
        <v>0.10447464922636522</v>
      </c>
      <c r="AN5168" s="22">
        <v>1.5293521527001472</v>
      </c>
    </row>
    <row r="5169" spans="1:40" x14ac:dyDescent="0.2">
      <c r="A5169" s="20">
        <v>43801</v>
      </c>
      <c r="B5169" s="22">
        <v>0.38496934122949533</v>
      </c>
      <c r="C5169" s="22">
        <v>7.1453278130077041E-2</v>
      </c>
      <c r="D5169" s="22">
        <v>3.9513652324301658E-2</v>
      </c>
      <c r="E5169" s="22">
        <v>0.13948954457313559</v>
      </c>
      <c r="F5169" s="22">
        <v>0.10388344426392747</v>
      </c>
      <c r="G5169" s="22">
        <v>0.73769718568209219</v>
      </c>
      <c r="H5169" s="22">
        <v>2.4159111157696138</v>
      </c>
      <c r="I5169" s="22">
        <v>0.70684974582044968</v>
      </c>
      <c r="J5169" s="22">
        <v>0.11610502594203657</v>
      </c>
      <c r="K5169" s="22">
        <v>0.13559037786279546</v>
      </c>
      <c r="L5169" s="22">
        <v>0.82048110686022746</v>
      </c>
      <c r="M5169" s="22">
        <v>31.396677322991462</v>
      </c>
      <c r="N5169" s="22">
        <v>1480.0062889785652</v>
      </c>
      <c r="O5169" s="22">
        <v>0.36397463445312095</v>
      </c>
      <c r="P5169" s="22">
        <v>7.5068602274513925</v>
      </c>
      <c r="Q5169" s="22">
        <v>12.718410984749228</v>
      </c>
      <c r="R5169" s="22">
        <v>11.422881400345895</v>
      </c>
      <c r="S5169" s="22">
        <v>10.754153346260678</v>
      </c>
      <c r="T5169" s="22">
        <v>124.1842670719564</v>
      </c>
      <c r="U5169" s="22">
        <v>3.1825376028510037E-2</v>
      </c>
      <c r="V5169" s="22">
        <v>2.0519888894712022</v>
      </c>
      <c r="W5169" s="22">
        <v>0.43792254074734027</v>
      </c>
      <c r="X5169" s="22">
        <v>0.96051569624233535</v>
      </c>
      <c r="Y5169" s="22">
        <v>6.8141082752476295E-2</v>
      </c>
      <c r="Z5169" s="22">
        <v>5.349824432681725</v>
      </c>
      <c r="AA5169" s="22">
        <v>16.220323882396102</v>
      </c>
      <c r="AB5169" s="22">
        <v>0.40548189298254811</v>
      </c>
      <c r="AC5169" s="22">
        <v>0.38168859074471989</v>
      </c>
      <c r="AD5169" s="22">
        <v>0.45160106912635611</v>
      </c>
      <c r="AE5169" s="22">
        <v>6.7300980032493056</v>
      </c>
      <c r="AF5169" s="22">
        <v>0.3930401970546617</v>
      </c>
      <c r="AG5169" s="22">
        <v>1</v>
      </c>
      <c r="AH5169" s="22">
        <v>0.14314763377181489</v>
      </c>
      <c r="AI5169" s="22">
        <v>3.1727896860751534</v>
      </c>
      <c r="AJ5169" s="22">
        <v>0.60145694670090666</v>
      </c>
      <c r="AK5169" s="22">
        <v>3.195639641528222</v>
      </c>
      <c r="AL5169" s="22">
        <v>386.77218175148056</v>
      </c>
      <c r="AM5169" s="22">
        <v>0.1048163094177454</v>
      </c>
      <c r="AN5169" s="22">
        <v>1.5240710654577854</v>
      </c>
    </row>
    <row r="5170" spans="1:40" x14ac:dyDescent="0.2">
      <c r="A5170" s="20">
        <v>43802</v>
      </c>
      <c r="B5170" s="22">
        <v>0.38533688650145836</v>
      </c>
      <c r="C5170" s="22">
        <v>7.1825754873365927E-2</v>
      </c>
      <c r="D5170" s="22">
        <v>3.9551377552090983E-2</v>
      </c>
      <c r="E5170" s="22">
        <v>0.13947583775730743</v>
      </c>
      <c r="F5170" s="22">
        <v>0.1035419770442957</v>
      </c>
      <c r="G5170" s="22">
        <v>0.74080407914891833</v>
      </c>
      <c r="H5170" s="22">
        <v>2.4156996873491825</v>
      </c>
      <c r="I5170" s="22">
        <v>0.70733575340453658</v>
      </c>
      <c r="J5170" s="22">
        <v>0.11625784249952789</v>
      </c>
      <c r="K5170" s="22">
        <v>0.13630736303166374</v>
      </c>
      <c r="L5170" s="22">
        <v>0.82142182680403719</v>
      </c>
      <c r="M5170" s="22">
        <v>31.388883060201021</v>
      </c>
      <c r="N5170" s="22">
        <v>1479.3209811780011</v>
      </c>
      <c r="O5170" s="22">
        <v>0.36535031579830873</v>
      </c>
      <c r="P5170" s="22">
        <v>7.5256520553119168</v>
      </c>
      <c r="Q5170" s="22">
        <v>12.727406257213001</v>
      </c>
      <c r="R5170" s="22">
        <v>11.3960173741528</v>
      </c>
      <c r="S5170" s="22">
        <v>10.722454203999412</v>
      </c>
      <c r="T5170" s="22">
        <v>124.78334767190547</v>
      </c>
      <c r="U5170" s="22">
        <v>3.1835826846003737E-2</v>
      </c>
      <c r="V5170" s="22">
        <v>2.0509054283735861</v>
      </c>
      <c r="W5170" s="22">
        <v>0.43781606059970202</v>
      </c>
      <c r="X5170" s="22">
        <v>0.96333172461548155</v>
      </c>
      <c r="Y5170" s="22">
        <v>6.8394989193612699E-2</v>
      </c>
      <c r="Z5170" s="22">
        <v>5.3591287743668294</v>
      </c>
      <c r="AA5170" s="22">
        <v>16.241055878464866</v>
      </c>
      <c r="AB5170" s="22">
        <v>0.40553328996789556</v>
      </c>
      <c r="AC5170" s="22">
        <v>0.38205300375600648</v>
      </c>
      <c r="AD5170" s="22">
        <v>0.45199026375978341</v>
      </c>
      <c r="AE5170" s="22">
        <v>6.7217302809660699</v>
      </c>
      <c r="AF5170" s="22">
        <v>0.39341544788803323</v>
      </c>
      <c r="AG5170" s="22">
        <v>1</v>
      </c>
      <c r="AH5170" s="22">
        <v>0.14306397800952639</v>
      </c>
      <c r="AI5170" s="22">
        <v>3.1747697085422919</v>
      </c>
      <c r="AJ5170" s="22">
        <v>0.60232494701722727</v>
      </c>
      <c r="AK5170" s="22">
        <v>3.1994250582285919</v>
      </c>
      <c r="AL5170" s="22">
        <v>386.61686635751306</v>
      </c>
      <c r="AM5170" s="22">
        <v>0.10491638164382987</v>
      </c>
      <c r="AN5170" s="22">
        <v>1.5347168306859433</v>
      </c>
    </row>
    <row r="5171" spans="1:40" x14ac:dyDescent="0.2">
      <c r="A5171" s="20">
        <v>43803</v>
      </c>
      <c r="B5171" s="22">
        <v>0.38615120961382776</v>
      </c>
      <c r="C5171" s="22">
        <v>7.2009083931744336E-2</v>
      </c>
      <c r="D5171" s="22">
        <v>3.9637063282621725E-2</v>
      </c>
      <c r="E5171" s="22">
        <v>0.1387717767287332</v>
      </c>
      <c r="F5171" s="22">
        <v>0.10391849694573821</v>
      </c>
      <c r="G5171" s="22">
        <v>0.74110794528613322</v>
      </c>
      <c r="H5171" s="22">
        <v>2.4236434556790343</v>
      </c>
      <c r="I5171" s="22">
        <v>0.70904082512380007</v>
      </c>
      <c r="J5171" s="22">
        <v>0.11645095833377139</v>
      </c>
      <c r="K5171" s="22">
        <v>0.13776245097936138</v>
      </c>
      <c r="L5171" s="22">
        <v>0.82308412099292416</v>
      </c>
      <c r="M5171" s="22">
        <v>31.414212568208342</v>
      </c>
      <c r="N5171" s="22">
        <v>1482.4471943898309</v>
      </c>
      <c r="O5171" s="22">
        <v>0.36512358983524856</v>
      </c>
      <c r="P5171" s="22">
        <v>7.5143250659741572</v>
      </c>
      <c r="Q5171" s="22">
        <v>12.757456919663978</v>
      </c>
      <c r="R5171" s="22">
        <v>11.444282064491709</v>
      </c>
      <c r="S5171" s="22">
        <v>10.713572277186083</v>
      </c>
      <c r="T5171" s="22">
        <v>125.23524649627285</v>
      </c>
      <c r="U5171" s="22">
        <v>3.1893642299159947E-2</v>
      </c>
      <c r="V5171" s="22">
        <v>2.0423601400439475</v>
      </c>
      <c r="W5171" s="22">
        <v>0.43895156287783998</v>
      </c>
      <c r="X5171" s="22">
        <v>0.96438972590497607</v>
      </c>
      <c r="Y5171" s="22">
        <v>6.8623637147393085E-2</v>
      </c>
      <c r="Z5171" s="22">
        <v>5.3578375195819703</v>
      </c>
      <c r="AA5171" s="22">
        <v>16.263812517742053</v>
      </c>
      <c r="AB5171" s="22">
        <v>0.40600128268480651</v>
      </c>
      <c r="AC5171" s="22">
        <v>0.38286038711848014</v>
      </c>
      <c r="AD5171" s="22">
        <v>0.45308212336904524</v>
      </c>
      <c r="AE5171" s="22">
        <v>6.7151703762892554</v>
      </c>
      <c r="AF5171" s="22">
        <v>0.39424684322858072</v>
      </c>
      <c r="AG5171" s="22">
        <v>1</v>
      </c>
      <c r="AH5171" s="22">
        <v>0.14330322879101698</v>
      </c>
      <c r="AI5171" s="22">
        <v>3.185684396454743</v>
      </c>
      <c r="AJ5171" s="22">
        <v>0.60427070957702933</v>
      </c>
      <c r="AK5171" s="22">
        <v>3.2029270446731779</v>
      </c>
      <c r="AL5171" s="22">
        <v>387.43389442032105</v>
      </c>
      <c r="AM5171" s="22">
        <v>0.10513809889289581</v>
      </c>
      <c r="AN5171" s="22">
        <v>1.5333340342539925</v>
      </c>
    </row>
    <row r="5172" spans="1:40" x14ac:dyDescent="0.2">
      <c r="A5172" s="20">
        <v>43804</v>
      </c>
      <c r="B5172" s="22">
        <v>0.38705054166842306</v>
      </c>
      <c r="C5172" s="22">
        <v>7.2008177717826582E-2</v>
      </c>
      <c r="D5172" s="22">
        <v>3.9733591872865993E-2</v>
      </c>
      <c r="E5172" s="22">
        <v>0.13882097542469332</v>
      </c>
      <c r="F5172" s="22">
        <v>0.10401298318087931</v>
      </c>
      <c r="G5172" s="22">
        <v>0.74237027357416852</v>
      </c>
      <c r="H5172" s="22">
        <v>2.4226489061248575</v>
      </c>
      <c r="I5172" s="22">
        <v>0.7089849513130716</v>
      </c>
      <c r="J5172" s="22">
        <v>0.11699616406019475</v>
      </c>
      <c r="K5172" s="22">
        <v>0.13863128609366435</v>
      </c>
      <c r="L5172" s="22">
        <v>0.82500105382961675</v>
      </c>
      <c r="M5172" s="22">
        <v>31.376723011423511</v>
      </c>
      <c r="N5172" s="22">
        <v>1481.6844412595372</v>
      </c>
      <c r="O5172" s="22">
        <v>0.36496227289971755</v>
      </c>
      <c r="P5172" s="22">
        <v>7.5061016734814316</v>
      </c>
      <c r="Q5172" s="22">
        <v>12.739746237828268</v>
      </c>
      <c r="R5172" s="22">
        <v>11.46039708299962</v>
      </c>
      <c r="S5172" s="22">
        <v>10.701639758883783</v>
      </c>
      <c r="T5172" s="22">
        <v>125.18652784217848</v>
      </c>
      <c r="U5172" s="22">
        <v>3.196792142646377E-2</v>
      </c>
      <c r="V5172" s="22">
        <v>2.0411625848332839</v>
      </c>
      <c r="W5172" s="22">
        <v>0.43923618429372341</v>
      </c>
      <c r="X5172" s="22">
        <v>0.9628841208953336</v>
      </c>
      <c r="Y5172" s="22">
        <v>6.8930995236690135E-2</v>
      </c>
      <c r="Z5172" s="22">
        <v>5.3524006238671324</v>
      </c>
      <c r="AA5172" s="22">
        <v>16.302744172322218</v>
      </c>
      <c r="AB5172" s="22">
        <v>0.40578763225561687</v>
      </c>
      <c r="AC5172" s="22">
        <v>0.38359398052522869</v>
      </c>
      <c r="AD5172" s="22">
        <v>0.45328373308603465</v>
      </c>
      <c r="AE5172" s="22">
        <v>6.7151498545715125</v>
      </c>
      <c r="AF5172" s="22">
        <v>0.39516502971799516</v>
      </c>
      <c r="AG5172" s="22">
        <v>1</v>
      </c>
      <c r="AH5172" s="22">
        <v>0.14338405766555662</v>
      </c>
      <c r="AI5172" s="22">
        <v>3.1994267166884458</v>
      </c>
      <c r="AJ5172" s="22">
        <v>0.60533027020191377</v>
      </c>
      <c r="AK5172" s="22">
        <v>3.2103865447034519</v>
      </c>
      <c r="AL5172" s="22">
        <v>387.80929899253886</v>
      </c>
      <c r="AM5172" s="22">
        <v>0.10538296168275513</v>
      </c>
      <c r="AN5172" s="22">
        <v>1.5430384015512373</v>
      </c>
    </row>
    <row r="5173" spans="1:40" x14ac:dyDescent="0.2">
      <c r="A5173" s="20">
        <v>43805</v>
      </c>
      <c r="B5173" s="22">
        <v>0.38674894172651264</v>
      </c>
      <c r="C5173" s="22">
        <v>7.2004717477834157E-2</v>
      </c>
      <c r="D5173" s="22">
        <v>3.9698418381315416E-2</v>
      </c>
      <c r="E5173" s="22">
        <v>0.13957626940168058</v>
      </c>
      <c r="F5173" s="22">
        <v>0.10426889623654781</v>
      </c>
      <c r="G5173" s="22">
        <v>0.74077038097845538</v>
      </c>
      <c r="H5173" s="22">
        <v>2.430448792199313</v>
      </c>
      <c r="I5173" s="22">
        <v>0.71135985510603783</v>
      </c>
      <c r="J5173" s="22">
        <v>0.11643114377777307</v>
      </c>
      <c r="K5173" s="22">
        <v>0.13831265926752731</v>
      </c>
      <c r="L5173" s="22">
        <v>0.82442137185940223</v>
      </c>
      <c r="M5173" s="22">
        <v>31.504959669776547</v>
      </c>
      <c r="N5173" s="22">
        <v>1477.8973527367689</v>
      </c>
      <c r="O5173" s="22">
        <v>0.36502537750352754</v>
      </c>
      <c r="P5173" s="22">
        <v>7.5045700566518532</v>
      </c>
      <c r="Q5173" s="22">
        <v>12.780363498515257</v>
      </c>
      <c r="R5173" s="22">
        <v>11.434618705642018</v>
      </c>
      <c r="S5173" s="22">
        <v>10.698565802497734</v>
      </c>
      <c r="T5173" s="22">
        <v>124.83520417833749</v>
      </c>
      <c r="U5173" s="22">
        <v>3.1936693132278919E-2</v>
      </c>
      <c r="V5173" s="22">
        <v>2.0324115999410313</v>
      </c>
      <c r="W5173" s="22">
        <v>0.43784091148411008</v>
      </c>
      <c r="X5173" s="22">
        <v>0.96083861592569975</v>
      </c>
      <c r="Y5173" s="22">
        <v>6.9087884084830353E-2</v>
      </c>
      <c r="Z5173" s="22">
        <v>5.3492829012488672</v>
      </c>
      <c r="AA5173" s="22">
        <v>16.208958995851145</v>
      </c>
      <c r="AB5173" s="22">
        <v>0.40690352336625735</v>
      </c>
      <c r="AC5173" s="22">
        <v>0.38329507402649365</v>
      </c>
      <c r="AD5173" s="22">
        <v>0.45479434745066649</v>
      </c>
      <c r="AE5173" s="22">
        <v>6.7024724638291593</v>
      </c>
      <c r="AF5173" s="22">
        <v>0.3948571067539961</v>
      </c>
      <c r="AG5173" s="22">
        <v>1</v>
      </c>
      <c r="AH5173" s="22">
        <v>0.14325126887517636</v>
      </c>
      <c r="AI5173" s="22">
        <v>3.1958806309626602</v>
      </c>
      <c r="AJ5173" s="22">
        <v>0.60817555756797159</v>
      </c>
      <c r="AK5173" s="22">
        <v>3.2034622917675799</v>
      </c>
      <c r="AL5173" s="22">
        <v>387.50710780700456</v>
      </c>
      <c r="AM5173" s="22">
        <v>0.10530084451277298</v>
      </c>
      <c r="AN5173" s="22">
        <v>1.5391824442432027</v>
      </c>
    </row>
    <row r="5174" spans="1:40" x14ac:dyDescent="0.2">
      <c r="A5174" s="20">
        <v>43808</v>
      </c>
      <c r="B5174" s="22">
        <v>0.38530050460014897</v>
      </c>
      <c r="C5174" s="22">
        <v>7.1567197843122862E-2</v>
      </c>
      <c r="D5174" s="22">
        <v>3.9552888599813263E-2</v>
      </c>
      <c r="E5174" s="22">
        <v>0.13886470211806176</v>
      </c>
      <c r="F5174" s="22">
        <v>0.10363710751864713</v>
      </c>
      <c r="G5174" s="22">
        <v>0.7384261930488969</v>
      </c>
      <c r="H5174" s="22">
        <v>2.4194580531456205</v>
      </c>
      <c r="I5174" s="22">
        <v>0.70852784742402153</v>
      </c>
      <c r="J5174" s="22">
        <v>0.11604754361486735</v>
      </c>
      <c r="K5174" s="22">
        <v>0.13787858124482025</v>
      </c>
      <c r="L5174" s="22">
        <v>0.82119740251565732</v>
      </c>
      <c r="M5174" s="22">
        <v>31.43417643171113</v>
      </c>
      <c r="N5174" s="22">
        <v>1469.7397270333497</v>
      </c>
      <c r="O5174" s="22">
        <v>0.36353241085572213</v>
      </c>
      <c r="P5174" s="22">
        <v>7.4441635282145961</v>
      </c>
      <c r="Q5174" s="22">
        <v>12.757676531372281</v>
      </c>
      <c r="R5174" s="22">
        <v>11.38759795642185</v>
      </c>
      <c r="S5174" s="22">
        <v>10.62702600631537</v>
      </c>
      <c r="T5174" s="22">
        <v>124.79149837919495</v>
      </c>
      <c r="U5174" s="22">
        <v>3.1826526651490196E-2</v>
      </c>
      <c r="V5174" s="22">
        <v>2.0171941713962003</v>
      </c>
      <c r="W5174" s="22">
        <v>0.43630603317142769</v>
      </c>
      <c r="X5174" s="22">
        <v>0.95929628735981864</v>
      </c>
      <c r="Y5174" s="22">
        <v>6.8682269756512065E-2</v>
      </c>
      <c r="Z5174" s="22">
        <v>5.3302980392979666</v>
      </c>
      <c r="AA5174" s="22">
        <v>16.234277141927972</v>
      </c>
      <c r="AB5174" s="22">
        <v>0.40638670625137691</v>
      </c>
      <c r="AC5174" s="22">
        <v>0.38185957219139138</v>
      </c>
      <c r="AD5174" s="22">
        <v>0.45288125635995513</v>
      </c>
      <c r="AE5174" s="22">
        <v>6.6643517304323199</v>
      </c>
      <c r="AF5174" s="22">
        <v>0.39337830324265921</v>
      </c>
      <c r="AG5174" s="22">
        <v>1</v>
      </c>
      <c r="AH5174" s="22">
        <v>0.14257839136409892</v>
      </c>
      <c r="AI5174" s="22">
        <v>3.1786662190657031</v>
      </c>
      <c r="AJ5174" s="22">
        <v>0.60923386800667212</v>
      </c>
      <c r="AK5174" s="22">
        <v>3.1958708811094909</v>
      </c>
      <c r="AL5174" s="22">
        <v>386.05583122646163</v>
      </c>
      <c r="AM5174" s="22">
        <v>0.10490647587675588</v>
      </c>
      <c r="AN5174" s="22">
        <v>1.5382331651332837</v>
      </c>
    </row>
    <row r="5175" spans="1:40" x14ac:dyDescent="0.2">
      <c r="A5175" s="20">
        <v>43809</v>
      </c>
      <c r="B5175" s="22">
        <v>0.38666343815469484</v>
      </c>
      <c r="C5175" s="22">
        <v>7.168349353069367E-2</v>
      </c>
      <c r="D5175" s="22">
        <v>3.9692800067377638E-2</v>
      </c>
      <c r="E5175" s="22">
        <v>0.13922957878446524</v>
      </c>
      <c r="F5175" s="22">
        <v>0.10361417878235969</v>
      </c>
      <c r="G5175" s="22">
        <v>0.74039605419689014</v>
      </c>
      <c r="H5175" s="22">
        <v>2.4230684198890371</v>
      </c>
      <c r="I5175" s="22">
        <v>0.70926547843389098</v>
      </c>
      <c r="J5175" s="22">
        <v>0.11677387431964374</v>
      </c>
      <c r="K5175" s="22">
        <v>0.1384821080779475</v>
      </c>
      <c r="L5175" s="22">
        <v>0.8239759124932885</v>
      </c>
      <c r="M5175" s="22">
        <v>31.389558571172902</v>
      </c>
      <c r="N5175" s="22">
        <v>1474.4122879973049</v>
      </c>
      <c r="O5175" s="22">
        <v>0.36592375798793519</v>
      </c>
      <c r="P5175" s="22">
        <v>7.4536515523176856</v>
      </c>
      <c r="Q5175" s="22">
        <v>12.768062998094477</v>
      </c>
      <c r="R5175" s="22">
        <v>11.44367123922221</v>
      </c>
      <c r="S5175" s="22">
        <v>10.675145019844821</v>
      </c>
      <c r="T5175" s="22">
        <v>125.22660995715204</v>
      </c>
      <c r="U5175" s="22">
        <v>3.1951740764525671E-2</v>
      </c>
      <c r="V5175" s="22">
        <v>2.0269510564603577</v>
      </c>
      <c r="W5175" s="22">
        <v>0.438270500173708</v>
      </c>
      <c r="X5175" s="22">
        <v>0.96606904102666669</v>
      </c>
      <c r="Y5175" s="22">
        <v>6.8883110320359625E-2</v>
      </c>
      <c r="Z5175" s="22">
        <v>5.3417836124943419</v>
      </c>
      <c r="AA5175" s="22">
        <v>16.421194479244527</v>
      </c>
      <c r="AB5175" s="22">
        <v>0.40706623011570003</v>
      </c>
      <c r="AC5175" s="22">
        <v>0.38321033404571153</v>
      </c>
      <c r="AD5175" s="22">
        <v>0.45329360859907142</v>
      </c>
      <c r="AE5175" s="22">
        <v>6.6813879794077087</v>
      </c>
      <c r="AF5175" s="22">
        <v>0.39478033836209164</v>
      </c>
      <c r="AG5175" s="22">
        <v>1</v>
      </c>
      <c r="AH5175" s="22">
        <v>0.14297746007348375</v>
      </c>
      <c r="AI5175" s="22">
        <v>3.1867518713087053</v>
      </c>
      <c r="AJ5175" s="22">
        <v>0.6108941223535852</v>
      </c>
      <c r="AK5175" s="22">
        <v>3.2050701674966047</v>
      </c>
      <c r="AL5175" s="22">
        <v>387.2108814890459</v>
      </c>
      <c r="AM5175" s="22">
        <v>0.1052775642982724</v>
      </c>
      <c r="AN5175" s="22">
        <v>1.5564129828292292</v>
      </c>
    </row>
    <row r="5176" spans="1:40" x14ac:dyDescent="0.2">
      <c r="A5176" s="20">
        <v>43810</v>
      </c>
      <c r="B5176" s="22">
        <v>0.39111451877409326</v>
      </c>
      <c r="C5176" s="22">
        <v>7.3200860434902995E-2</v>
      </c>
      <c r="D5176" s="22">
        <v>4.0146529508231638E-2</v>
      </c>
      <c r="E5176" s="22">
        <v>0.14025727855515088</v>
      </c>
      <c r="F5176" s="22">
        <v>0.10465784933870041</v>
      </c>
      <c r="G5176" s="22">
        <v>0.74951547291972831</v>
      </c>
      <c r="H5176" s="22">
        <v>2.4399931846740359</v>
      </c>
      <c r="I5176" s="22">
        <v>0.71495964049155536</v>
      </c>
      <c r="J5176" s="22">
        <v>0.11850148020360787</v>
      </c>
      <c r="K5176" s="22">
        <v>0.14049155538517241</v>
      </c>
      <c r="L5176" s="22">
        <v>0.83146976763998037</v>
      </c>
      <c r="M5176" s="22">
        <v>31.584776265627333</v>
      </c>
      <c r="N5176" s="22">
        <v>1494.0472387280897</v>
      </c>
      <c r="O5176" s="22">
        <v>0.36936936936936937</v>
      </c>
      <c r="P5176" s="22">
        <v>7.528805401145827</v>
      </c>
      <c r="Q5176" s="22">
        <v>12.950184226779971</v>
      </c>
      <c r="R5176" s="22">
        <v>11.558366877515814</v>
      </c>
      <c r="S5176" s="22">
        <v>10.819329968266139</v>
      </c>
      <c r="T5176" s="22">
        <v>126.57444678721274</v>
      </c>
      <c r="U5176" s="22">
        <v>3.229932059719294E-2</v>
      </c>
      <c r="V5176" s="22">
        <v>2.0354929397482588</v>
      </c>
      <c r="W5176" s="22">
        <v>0.44331565608161355</v>
      </c>
      <c r="X5176" s="22">
        <v>0.97015100206589577</v>
      </c>
      <c r="Y5176" s="22">
        <v>7.0112665857346712E-2</v>
      </c>
      <c r="Z5176" s="22">
        <v>5.4064703000873218</v>
      </c>
      <c r="AA5176" s="22">
        <v>16.39192383873235</v>
      </c>
      <c r="AB5176" s="22">
        <v>0.4097288778139842</v>
      </c>
      <c r="AC5176" s="22">
        <v>0.38887823994206977</v>
      </c>
      <c r="AD5176" s="22">
        <v>0.45718058484015928</v>
      </c>
      <c r="AE5176" s="22">
        <v>6.7422848380295193</v>
      </c>
      <c r="AF5176" s="22">
        <v>0.39934615466530365</v>
      </c>
      <c r="AG5176" s="22">
        <v>0.99999999999999989</v>
      </c>
      <c r="AH5176" s="22">
        <v>0.14449555938917641</v>
      </c>
      <c r="AI5176" s="22">
        <v>3.2181117287500265</v>
      </c>
      <c r="AJ5176" s="22">
        <v>0.61832044810768216</v>
      </c>
      <c r="AK5176" s="22">
        <v>3.2384512171746218</v>
      </c>
      <c r="AL5176" s="22">
        <v>390.81634826315678</v>
      </c>
      <c r="AM5176" s="22">
        <v>0.10648946819159585</v>
      </c>
      <c r="AN5176" s="22">
        <v>1.5621792004770729</v>
      </c>
    </row>
    <row r="5177" spans="1:40" x14ac:dyDescent="0.2">
      <c r="A5177" s="20">
        <v>43811</v>
      </c>
      <c r="B5177" s="22">
        <v>0.39110618903607786</v>
      </c>
      <c r="C5177" s="22">
        <v>7.3561357924777429E-2</v>
      </c>
      <c r="D5177" s="22">
        <v>4.0146739361928696E-2</v>
      </c>
      <c r="E5177" s="22">
        <v>0.140371427354432</v>
      </c>
      <c r="F5177" s="22">
        <v>0.1048792435149295</v>
      </c>
      <c r="G5177" s="22">
        <v>0.74337649614516332</v>
      </c>
      <c r="H5177" s="22">
        <v>2.441112578268092</v>
      </c>
      <c r="I5177" s="22">
        <v>0.71477403416109375</v>
      </c>
      <c r="J5177" s="22">
        <v>0.11849895642543766</v>
      </c>
      <c r="K5177" s="22">
        <v>0.14015845295395493</v>
      </c>
      <c r="L5177" s="22">
        <v>0.83091962346125992</v>
      </c>
      <c r="M5177" s="22">
        <v>31.514886910593344</v>
      </c>
      <c r="N5177" s="22">
        <v>1492.9505473442091</v>
      </c>
      <c r="O5177" s="22">
        <v>0.37009626442901561</v>
      </c>
      <c r="P5177" s="22">
        <v>7.5137368488307708</v>
      </c>
      <c r="Q5177" s="22">
        <v>13.063849725263024</v>
      </c>
      <c r="R5177" s="22">
        <v>11.63798611406909</v>
      </c>
      <c r="S5177" s="22">
        <v>10.819099544234781</v>
      </c>
      <c r="T5177" s="22">
        <v>124.79128508753249</v>
      </c>
      <c r="U5177" s="22">
        <v>3.2286919112322697E-2</v>
      </c>
      <c r="V5177" s="22">
        <v>2.0285811645440219</v>
      </c>
      <c r="W5177" s="22">
        <v>0.44277377859181327</v>
      </c>
      <c r="X5177" s="22">
        <v>0.9667333986454828</v>
      </c>
      <c r="Y5177" s="22">
        <v>7.0228308557311409E-2</v>
      </c>
      <c r="Z5177" s="22">
        <v>5.3861225880649144</v>
      </c>
      <c r="AA5177" s="22">
        <v>16.457596796865019</v>
      </c>
      <c r="AB5177" s="22">
        <v>0.40975209779784472</v>
      </c>
      <c r="AC5177" s="22">
        <v>0.38766665246837329</v>
      </c>
      <c r="AD5177" s="22">
        <v>0.45709630702389575</v>
      </c>
      <c r="AE5177" s="22">
        <v>6.6792392554414954</v>
      </c>
      <c r="AF5177" s="22">
        <v>0.39933764961451634</v>
      </c>
      <c r="AG5177" s="22">
        <v>1</v>
      </c>
      <c r="AH5177" s="22">
        <v>0.14420496656301912</v>
      </c>
      <c r="AI5177" s="22">
        <v>3.2116539591941047</v>
      </c>
      <c r="AJ5177" s="22">
        <v>0.61644375346083402</v>
      </c>
      <c r="AK5177" s="22">
        <v>3.2182561656088939</v>
      </c>
      <c r="AL5177" s="22">
        <v>390.27558887421731</v>
      </c>
      <c r="AM5177" s="22">
        <v>0.10648720023853132</v>
      </c>
      <c r="AN5177" s="22">
        <v>1.5425522852153171</v>
      </c>
    </row>
    <row r="5178" spans="1:40" x14ac:dyDescent="0.2">
      <c r="A5178" s="20">
        <v>43812</v>
      </c>
      <c r="B5178" s="22">
        <v>0.39091054228087918</v>
      </c>
      <c r="C5178" s="22">
        <v>7.317332765685701E-2</v>
      </c>
      <c r="D5178" s="22">
        <v>4.0125592038741949E-2</v>
      </c>
      <c r="E5178" s="22">
        <v>0.1401202703421851</v>
      </c>
      <c r="F5178" s="22">
        <v>0.10470970145282317</v>
      </c>
      <c r="G5178" s="22">
        <v>0.74341972220743979</v>
      </c>
      <c r="H5178" s="22">
        <v>2.4357405140758877</v>
      </c>
      <c r="I5178" s="22">
        <v>0.7152360172422968</v>
      </c>
      <c r="J5178" s="22">
        <v>0.11834388803150446</v>
      </c>
      <c r="K5178" s="22">
        <v>0.14182321324038105</v>
      </c>
      <c r="L5178" s="22">
        <v>0.83009951572561336</v>
      </c>
      <c r="M5178" s="22">
        <v>31.526794742163801</v>
      </c>
      <c r="N5178" s="22">
        <v>1487.946357298707</v>
      </c>
      <c r="O5178" s="22">
        <v>0.37056037464743757</v>
      </c>
      <c r="P5178" s="22">
        <v>7.5349901548613705</v>
      </c>
      <c r="Q5178" s="22">
        <v>13.094566547815443</v>
      </c>
      <c r="R5178" s="22">
        <v>11.639614709169283</v>
      </c>
      <c r="S5178" s="22">
        <v>10.81368740354425</v>
      </c>
      <c r="T5178" s="22">
        <v>125.12053642701292</v>
      </c>
      <c r="U5178" s="22">
        <v>3.2247352455962962E-2</v>
      </c>
      <c r="V5178" s="22">
        <v>2.0230855196636686</v>
      </c>
      <c r="W5178" s="22">
        <v>0.4399446543558086</v>
      </c>
      <c r="X5178" s="22">
        <v>0.96115161513490499</v>
      </c>
      <c r="Y5178" s="22">
        <v>7.0214464371241542E-2</v>
      </c>
      <c r="Z5178" s="22">
        <v>5.3855569155446759</v>
      </c>
      <c r="AA5178" s="22">
        <v>16.388696716513223</v>
      </c>
      <c r="AB5178" s="22">
        <v>0.40835506359427387</v>
      </c>
      <c r="AC5178" s="22">
        <v>0.38747272630514606</v>
      </c>
      <c r="AD5178" s="22">
        <v>0.45706987387579168</v>
      </c>
      <c r="AE5178" s="22">
        <v>6.6858070352828483</v>
      </c>
      <c r="AF5178" s="22">
        <v>0.39912724176467457</v>
      </c>
      <c r="AG5178" s="22">
        <v>1</v>
      </c>
      <c r="AH5178" s="22">
        <v>0.14406896918737694</v>
      </c>
      <c r="AI5178" s="22">
        <v>3.2132403810334735</v>
      </c>
      <c r="AJ5178" s="22">
        <v>0.61808312490021822</v>
      </c>
      <c r="AK5178" s="22">
        <v>3.2162205311053165</v>
      </c>
      <c r="AL5178" s="22">
        <v>390.39965941142037</v>
      </c>
      <c r="AM5178" s="22">
        <v>0.10643393113724656</v>
      </c>
      <c r="AN5178" s="22">
        <v>1.5448991538502475</v>
      </c>
    </row>
    <row r="5179" spans="1:40" x14ac:dyDescent="0.2">
      <c r="A5179" s="20">
        <v>43815</v>
      </c>
      <c r="B5179" s="22">
        <v>0.39235124452515757</v>
      </c>
      <c r="C5179" s="22">
        <v>7.3539151800021366E-2</v>
      </c>
      <c r="D5179" s="22">
        <v>4.0274543318021577E-2</v>
      </c>
      <c r="E5179" s="22">
        <v>0.14047644482427091</v>
      </c>
      <c r="F5179" s="22">
        <v>0.10490332229462664</v>
      </c>
      <c r="G5179" s="22">
        <v>0.74693942954812509</v>
      </c>
      <c r="H5179" s="22">
        <v>2.4388420040593952</v>
      </c>
      <c r="I5179" s="22">
        <v>0.71634440764875551</v>
      </c>
      <c r="J5179" s="22">
        <v>0.11902574511270164</v>
      </c>
      <c r="K5179" s="22">
        <v>0.14238863369298152</v>
      </c>
      <c r="L5179" s="22">
        <v>0.83237901933554104</v>
      </c>
      <c r="M5179" s="22">
        <v>31.494498451020188</v>
      </c>
      <c r="N5179" s="22">
        <v>1495.5667129580172</v>
      </c>
      <c r="O5179" s="22">
        <v>0.37328276893494283</v>
      </c>
      <c r="P5179" s="22">
        <v>7.5750454011323569</v>
      </c>
      <c r="Q5179" s="22">
        <v>13.097959619698749</v>
      </c>
      <c r="R5179" s="22">
        <v>11.696399957269522</v>
      </c>
      <c r="S5179" s="22">
        <v>10.842858668945626</v>
      </c>
      <c r="T5179" s="22">
        <v>124.71744471744472</v>
      </c>
      <c r="U5179" s="22">
        <v>3.2383292383292385E-2</v>
      </c>
      <c r="V5179" s="22">
        <v>2.0217070825766479</v>
      </c>
      <c r="W5179" s="22">
        <v>0.4422604422604422</v>
      </c>
      <c r="X5179" s="22">
        <v>0.9624612755047538</v>
      </c>
      <c r="Y5179" s="22">
        <v>7.0451874799700887E-2</v>
      </c>
      <c r="Z5179" s="22">
        <v>5.3989958337784421</v>
      </c>
      <c r="AA5179" s="22">
        <v>16.464052985792115</v>
      </c>
      <c r="AB5179" s="22">
        <v>0.40797991667556888</v>
      </c>
      <c r="AC5179" s="22">
        <v>0.3888473453690845</v>
      </c>
      <c r="AD5179" s="22">
        <v>0.45751522273261402</v>
      </c>
      <c r="AE5179" s="22">
        <v>6.6734750560837508</v>
      </c>
      <c r="AF5179" s="22">
        <v>0.40064095716269627</v>
      </c>
      <c r="AG5179" s="22">
        <v>1</v>
      </c>
      <c r="AH5179" s="22">
        <v>0.14468539685930989</v>
      </c>
      <c r="AI5179" s="22">
        <v>3.2261510522380084</v>
      </c>
      <c r="AJ5179" s="22">
        <v>0.62444183313748525</v>
      </c>
      <c r="AK5179" s="22">
        <v>3.215895737634868</v>
      </c>
      <c r="AL5179" s="22">
        <v>391.51800021365239</v>
      </c>
      <c r="AM5179" s="22">
        <v>0.10682619378271552</v>
      </c>
      <c r="AN5179" s="22">
        <v>1.5342377951073602</v>
      </c>
    </row>
    <row r="5180" spans="1:40" x14ac:dyDescent="0.2">
      <c r="A5180" s="20">
        <v>43816</v>
      </c>
      <c r="B5180" s="22">
        <v>0.39154815462356879</v>
      </c>
      <c r="C5180" s="22">
        <v>7.3026161489094049E-2</v>
      </c>
      <c r="D5180" s="22">
        <v>4.0187842476706259E-2</v>
      </c>
      <c r="E5180" s="22">
        <v>0.14027419458007293</v>
      </c>
      <c r="F5180" s="22">
        <v>0.10450736658066992</v>
      </c>
      <c r="G5180" s="22">
        <v>0.74590094027845888</v>
      </c>
      <c r="H5180" s="22">
        <v>2.4313980512142597</v>
      </c>
      <c r="I5180" s="22">
        <v>0.71441973518688295</v>
      </c>
      <c r="J5180" s="22">
        <v>0.11885674079443935</v>
      </c>
      <c r="K5180" s="22">
        <v>0.13995437197501118</v>
      </c>
      <c r="L5180" s="22">
        <v>0.8300142854096928</v>
      </c>
      <c r="M5180" s="22">
        <v>31.546235687938427</v>
      </c>
      <c r="N5180" s="22">
        <v>1490.9063772627449</v>
      </c>
      <c r="O5180" s="22">
        <v>0.37165518858872948</v>
      </c>
      <c r="P5180" s="22">
        <v>7.5723332125114604</v>
      </c>
      <c r="Q5180" s="22">
        <v>13.080744547024583</v>
      </c>
      <c r="R5180" s="22">
        <v>11.670326858702373</v>
      </c>
      <c r="S5180" s="22">
        <v>10.810004051086331</v>
      </c>
      <c r="T5180" s="22">
        <v>124.00055435918212</v>
      </c>
      <c r="U5180" s="22">
        <v>3.2322338542888213E-2</v>
      </c>
      <c r="V5180" s="22">
        <v>2.0176542077994069</v>
      </c>
      <c r="W5180" s="22">
        <v>0.44146180252020212</v>
      </c>
      <c r="X5180" s="22">
        <v>0.961621287392593</v>
      </c>
      <c r="Y5180" s="22">
        <v>7.0083793522526167E-2</v>
      </c>
      <c r="Z5180" s="22">
        <v>5.391143045990491</v>
      </c>
      <c r="AA5180" s="22">
        <v>16.465533783927846</v>
      </c>
      <c r="AB5180" s="22">
        <v>0.4072088015180913</v>
      </c>
      <c r="AC5180" s="22">
        <v>0.38810473124240419</v>
      </c>
      <c r="AD5180" s="22">
        <v>0.45660007249312384</v>
      </c>
      <c r="AE5180" s="22">
        <v>6.6493784780708305</v>
      </c>
      <c r="AF5180" s="22">
        <v>0.39982089934116544</v>
      </c>
      <c r="AG5180" s="22">
        <v>1</v>
      </c>
      <c r="AH5180" s="22">
        <v>0.14442122769237331</v>
      </c>
      <c r="AI5180" s="22">
        <v>3.2238118590221956</v>
      </c>
      <c r="AJ5180" s="22">
        <v>0.62705486023752155</v>
      </c>
      <c r="AK5180" s="22">
        <v>3.2136841431952408</v>
      </c>
      <c r="AL5180" s="22">
        <v>390.71661585040829</v>
      </c>
      <c r="AM5180" s="22">
        <v>0.10660753502057525</v>
      </c>
      <c r="AN5180" s="22">
        <v>1.5330803181168844</v>
      </c>
    </row>
    <row r="5181" spans="1:40" x14ac:dyDescent="0.2">
      <c r="A5181" s="20">
        <v>43817</v>
      </c>
      <c r="B5181" s="22">
        <v>0.38979039533032639</v>
      </c>
      <c r="C5181" s="22">
        <v>7.2719554258423996E-2</v>
      </c>
      <c r="D5181" s="22">
        <v>4.0005306447333515E-2</v>
      </c>
      <c r="E5181" s="22">
        <v>0.13916688776863889</v>
      </c>
      <c r="F5181" s="22">
        <v>0.10403820642080128</v>
      </c>
      <c r="G5181" s="22">
        <v>0.74290262669143015</v>
      </c>
      <c r="H5181" s="22">
        <v>2.4328999734677637</v>
      </c>
      <c r="I5181" s="22">
        <v>0.71350490846378356</v>
      </c>
      <c r="J5181" s="22">
        <v>0.117919872645264</v>
      </c>
      <c r="K5181" s="22">
        <v>0.13877421066595916</v>
      </c>
      <c r="L5181" s="22">
        <v>0.82644733351021504</v>
      </c>
      <c r="M5181" s="22">
        <v>31.569116476518971</v>
      </c>
      <c r="N5181" s="22">
        <v>1482.6213849827543</v>
      </c>
      <c r="O5181" s="22">
        <v>0.37091005571769703</v>
      </c>
      <c r="P5181" s="22">
        <v>7.5340939241178031</v>
      </c>
      <c r="Q5181" s="22">
        <v>13.085699124436191</v>
      </c>
      <c r="R5181" s="22">
        <v>11.624303528787479</v>
      </c>
      <c r="S5181" s="22">
        <v>10.697797824356595</v>
      </c>
      <c r="T5181" s="22">
        <v>123.80684531706024</v>
      </c>
      <c r="U5181" s="22">
        <v>3.2183603077739459E-2</v>
      </c>
      <c r="V5181" s="22">
        <v>2.0122048288670737</v>
      </c>
      <c r="W5181" s="22">
        <v>0.43905545237463517</v>
      </c>
      <c r="X5181" s="22">
        <v>0.95566993897585573</v>
      </c>
      <c r="Y5181" s="22">
        <v>6.990713717166358E-2</v>
      </c>
      <c r="Z5181" s="22">
        <v>5.3754311488458484</v>
      </c>
      <c r="AA5181" s="22">
        <v>16.340673918811358</v>
      </c>
      <c r="AB5181" s="22">
        <v>0.4074078004775803</v>
      </c>
      <c r="AC5181" s="22">
        <v>0.38636243035287876</v>
      </c>
      <c r="AD5181" s="22">
        <v>0.4555160520031839</v>
      </c>
      <c r="AE5181" s="22">
        <v>6.6455293181215183</v>
      </c>
      <c r="AF5181" s="22">
        <v>0.39803661448660127</v>
      </c>
      <c r="AG5181" s="22">
        <v>1</v>
      </c>
      <c r="AH5181" s="22">
        <v>0.14381533563279386</v>
      </c>
      <c r="AI5181" s="22">
        <v>3.2072167683735739</v>
      </c>
      <c r="AJ5181" s="22">
        <v>0.62848500928628293</v>
      </c>
      <c r="AK5181" s="22">
        <v>3.1998938710533302</v>
      </c>
      <c r="AL5181" s="22">
        <v>388.21968691960734</v>
      </c>
      <c r="AM5181" s="22">
        <v>0.10612894667020431</v>
      </c>
      <c r="AN5181" s="22">
        <v>1.5178349694879281</v>
      </c>
    </row>
    <row r="5182" spans="1:40" x14ac:dyDescent="0.2">
      <c r="A5182" s="20">
        <v>43818</v>
      </c>
      <c r="B5182" s="22">
        <v>0.39036626065514529</v>
      </c>
      <c r="C5182" s="22">
        <v>7.3167102438194839E-2</v>
      </c>
      <c r="D5182" s="22">
        <v>4.0063346300193439E-2</v>
      </c>
      <c r="E5182" s="22">
        <v>0.13950003188572158</v>
      </c>
      <c r="F5182" s="22">
        <v>0.10397933805242011</v>
      </c>
      <c r="G5182" s="22">
        <v>0.74503114172140372</v>
      </c>
      <c r="H5182" s="22">
        <v>2.428416555066641</v>
      </c>
      <c r="I5182" s="22">
        <v>0.7140594774993092</v>
      </c>
      <c r="J5182" s="22">
        <v>0.11818974130051231</v>
      </c>
      <c r="K5182" s="22">
        <v>0.13824586017048232</v>
      </c>
      <c r="L5182" s="22">
        <v>0.82832727504623427</v>
      </c>
      <c r="M5182" s="22">
        <v>31.560487213825649</v>
      </c>
      <c r="N5182" s="22">
        <v>1485.8746253427714</v>
      </c>
      <c r="O5182" s="22">
        <v>0.36970431307527157</v>
      </c>
      <c r="P5182" s="22">
        <v>7.5643560147099462</v>
      </c>
      <c r="Q5182" s="22">
        <v>13.07527156006207</v>
      </c>
      <c r="R5182" s="22">
        <v>11.624471228450567</v>
      </c>
      <c r="S5182" s="22">
        <v>10.692345301107496</v>
      </c>
      <c r="T5182" s="22">
        <v>123.53272537890865</v>
      </c>
      <c r="U5182" s="22">
        <v>3.2238590225963475E-2</v>
      </c>
      <c r="V5182" s="22">
        <v>2.0101821737559256</v>
      </c>
      <c r="W5182" s="22">
        <v>0.44002295771953315</v>
      </c>
      <c r="X5182" s="22">
        <v>0.95323427502497715</v>
      </c>
      <c r="Y5182" s="22">
        <v>7.0212358905682032E-2</v>
      </c>
      <c r="Z5182" s="22">
        <v>5.3769955147418322</v>
      </c>
      <c r="AA5182" s="22">
        <v>16.365878026486406</v>
      </c>
      <c r="AB5182" s="22">
        <v>0.40724443594158533</v>
      </c>
      <c r="AC5182" s="22">
        <v>0.38693323129902429</v>
      </c>
      <c r="AD5182" s="22">
        <v>0.45513678974555188</v>
      </c>
      <c r="AE5182" s="22">
        <v>6.6281912293008522</v>
      </c>
      <c r="AF5182" s="22">
        <v>0.39868843398592779</v>
      </c>
      <c r="AG5182" s="22">
        <v>1</v>
      </c>
      <c r="AH5182" s="22">
        <v>0.14402780434921242</v>
      </c>
      <c r="AI5182" s="22">
        <v>3.2077035903322493</v>
      </c>
      <c r="AJ5182" s="22">
        <v>0.63112471568564932</v>
      </c>
      <c r="AK5182" s="22">
        <v>3.2049401611291795</v>
      </c>
      <c r="AL5182" s="22">
        <v>389.00580320132644</v>
      </c>
      <c r="AM5182" s="22">
        <v>0.10628573857959739</v>
      </c>
      <c r="AN5182" s="22">
        <v>1.5108411453351189</v>
      </c>
    </row>
    <row r="5183" spans="1:40" x14ac:dyDescent="0.2">
      <c r="A5183" s="20">
        <v>43819</v>
      </c>
      <c r="B5183" s="22">
        <v>0.39044510827388984</v>
      </c>
      <c r="C5183" s="22">
        <v>7.333071108890471E-2</v>
      </c>
      <c r="D5183" s="22">
        <v>4.0075690731074656E-2</v>
      </c>
      <c r="E5183" s="22">
        <v>0.13975145375104978</v>
      </c>
      <c r="F5183" s="22">
        <v>0.10445746117129279</v>
      </c>
      <c r="G5183" s="22">
        <v>0.74482018136009431</v>
      </c>
      <c r="H5183" s="22">
        <v>2.4391125474395907</v>
      </c>
      <c r="I5183" s="22">
        <v>0.71705273900517708</v>
      </c>
      <c r="J5183" s="22">
        <v>0.11776712343329752</v>
      </c>
      <c r="K5183" s="22">
        <v>0.13822062997650608</v>
      </c>
      <c r="L5183" s="22">
        <v>0.8286859366196434</v>
      </c>
      <c r="M5183" s="22">
        <v>31.692304421316717</v>
      </c>
      <c r="N5183" s="22">
        <v>1485.111675720497</v>
      </c>
      <c r="O5183" s="22">
        <v>0.36947069641851016</v>
      </c>
      <c r="P5183" s="22">
        <v>7.5531270264811239</v>
      </c>
      <c r="Q5183" s="22">
        <v>12.975857633388966</v>
      </c>
      <c r="R5183" s="22">
        <v>11.634260686531938</v>
      </c>
      <c r="S5183" s="22">
        <v>10.694504980492626</v>
      </c>
      <c r="T5183" s="22">
        <v>123.20898933738717</v>
      </c>
      <c r="U5183" s="22">
        <v>3.2248291111654455E-2</v>
      </c>
      <c r="V5183" s="22">
        <v>2.0133521851446305</v>
      </c>
      <c r="W5183" s="22">
        <v>0.43989922076817584</v>
      </c>
      <c r="X5183" s="22">
        <v>0.95392645667449782</v>
      </c>
      <c r="Y5183" s="22">
        <v>7.0173387053908381E-2</v>
      </c>
      <c r="Z5183" s="22">
        <v>5.3961538052664579</v>
      </c>
      <c r="AA5183" s="22">
        <v>16.397886612733476</v>
      </c>
      <c r="AB5183" s="22">
        <v>0.40837913402149528</v>
      </c>
      <c r="AC5183" s="22">
        <v>0.38701138550182312</v>
      </c>
      <c r="AD5183" s="22">
        <v>0.45749306345477153</v>
      </c>
      <c r="AE5183" s="22">
        <v>6.614774575568477</v>
      </c>
      <c r="AF5183" s="22">
        <v>0.39876896254797112</v>
      </c>
      <c r="AG5183" s="22">
        <v>1</v>
      </c>
      <c r="AH5183" s="22">
        <v>0.1440250034549842</v>
      </c>
      <c r="AI5183" s="22">
        <v>3.2094145662134435</v>
      </c>
      <c r="AJ5183" s="22">
        <v>0.63099705529037808</v>
      </c>
      <c r="AK5183" s="22">
        <v>3.2010162968947662</v>
      </c>
      <c r="AL5183" s="22">
        <v>389.19068323641653</v>
      </c>
      <c r="AM5183" s="22">
        <v>0.10630720656553307</v>
      </c>
      <c r="AN5183" s="22">
        <v>1.5164829323779858</v>
      </c>
    </row>
    <row r="5184" spans="1:40" x14ac:dyDescent="0.2">
      <c r="A5184" s="20">
        <v>43822</v>
      </c>
      <c r="B5184" s="22">
        <v>0.38946386155412283</v>
      </c>
      <c r="C5184" s="22">
        <v>7.340091618595182E-2</v>
      </c>
      <c r="D5184" s="22">
        <v>3.9951645741431958E-2</v>
      </c>
      <c r="E5184" s="22">
        <v>0.13936842551747539</v>
      </c>
      <c r="F5184" s="22">
        <v>0.10409950797421105</v>
      </c>
      <c r="G5184" s="22">
        <v>0.74359518154054971</v>
      </c>
      <c r="H5184" s="22">
        <v>2.4361638954869358</v>
      </c>
      <c r="I5184" s="22">
        <v>0.71425390227349839</v>
      </c>
      <c r="J5184" s="22">
        <v>0.11755598914149983</v>
      </c>
      <c r="K5184" s="22">
        <v>0.1371415846623685</v>
      </c>
      <c r="L5184" s="22">
        <v>0.82576560909399388</v>
      </c>
      <c r="M5184" s="22">
        <v>31.675220563284693</v>
      </c>
      <c r="N5184" s="22">
        <v>1480.3189684424838</v>
      </c>
      <c r="O5184" s="22">
        <v>0.36820283338988802</v>
      </c>
      <c r="P5184" s="22">
        <v>7.5511112996267382</v>
      </c>
      <c r="Q5184" s="22">
        <v>12.951730573464539</v>
      </c>
      <c r="R5184" s="22">
        <v>11.599720054292501</v>
      </c>
      <c r="S5184" s="22">
        <v>10.657024092297251</v>
      </c>
      <c r="T5184" s="22">
        <v>123.32880895826263</v>
      </c>
      <c r="U5184" s="22">
        <v>3.2166185951815404E-2</v>
      </c>
      <c r="V5184" s="22">
        <v>2.009670851713607</v>
      </c>
      <c r="W5184" s="22">
        <v>0.43911180861893451</v>
      </c>
      <c r="X5184" s="22">
        <v>0.9496203766542245</v>
      </c>
      <c r="Y5184" s="22">
        <v>7.0346963013233788E-2</v>
      </c>
      <c r="Z5184" s="22">
        <v>5.3889548693586695</v>
      </c>
      <c r="AA5184" s="22">
        <v>16.378944689514761</v>
      </c>
      <c r="AB5184" s="22">
        <v>0.40838140481845941</v>
      </c>
      <c r="AC5184" s="22">
        <v>0.38598574821852732</v>
      </c>
      <c r="AD5184" s="22">
        <v>0.45686291143535795</v>
      </c>
      <c r="AE5184" s="22">
        <v>6.5978113335595516</v>
      </c>
      <c r="AF5184" s="22">
        <v>0.39781981676280959</v>
      </c>
      <c r="AG5184" s="22">
        <v>1</v>
      </c>
      <c r="AH5184" s="22">
        <v>0.14372667119104171</v>
      </c>
      <c r="AI5184" s="22">
        <v>3.197107227689175</v>
      </c>
      <c r="AJ5184" s="22">
        <v>0.63063072616219884</v>
      </c>
      <c r="AK5184" s="22">
        <v>3.1961528673227009</v>
      </c>
      <c r="AL5184" s="22">
        <v>388.10654903291481</v>
      </c>
      <c r="AM5184" s="22">
        <v>0.10604004071937563</v>
      </c>
      <c r="AN5184" s="22">
        <v>1.5065850865286732</v>
      </c>
    </row>
    <row r="5185" spans="1:40" x14ac:dyDescent="0.2">
      <c r="A5185" s="20">
        <v>43823</v>
      </c>
      <c r="B5185" s="22">
        <v>0.39007604401206514</v>
      </c>
      <c r="C5185" s="22">
        <v>7.3495050766812522E-2</v>
      </c>
      <c r="D5185" s="22">
        <v>4.0016568248438765E-2</v>
      </c>
      <c r="E5185" s="22">
        <v>0.13982114788223801</v>
      </c>
      <c r="F5185" s="22">
        <v>0.10409320701814012</v>
      </c>
      <c r="G5185" s="22">
        <v>0.74412676834190072</v>
      </c>
      <c r="H5185" s="22">
        <v>2.4430731976719491</v>
      </c>
      <c r="I5185" s="22">
        <v>0.71554653978503768</v>
      </c>
      <c r="J5185" s="22">
        <v>0.11775139130804199</v>
      </c>
      <c r="K5185" s="22">
        <v>0.13747397935341349</v>
      </c>
      <c r="L5185" s="22">
        <v>0.82710607927269653</v>
      </c>
      <c r="M5185" s="22">
        <v>31.818471472874805</v>
      </c>
      <c r="N5185" s="22">
        <v>1482.6458218276055</v>
      </c>
      <c r="O5185" s="22">
        <v>0.36890904456434009</v>
      </c>
      <c r="P5185" s="22">
        <v>7.5693529886571227</v>
      </c>
      <c r="Q5185" s="22">
        <v>12.971026806576321</v>
      </c>
      <c r="R5185" s="22">
        <v>11.617953184077489</v>
      </c>
      <c r="S5185" s="22">
        <v>10.695016780661883</v>
      </c>
      <c r="T5185" s="22">
        <v>123.4674370194146</v>
      </c>
      <c r="U5185" s="22">
        <v>3.2199753600407839E-2</v>
      </c>
      <c r="V5185" s="22">
        <v>2.0150601130039512</v>
      </c>
      <c r="W5185" s="22">
        <v>0.43916479034793326</v>
      </c>
      <c r="X5185" s="22">
        <v>0.94614257190195006</v>
      </c>
      <c r="Y5185" s="22">
        <v>7.0478779897191896E-2</v>
      </c>
      <c r="Z5185" s="22">
        <v>5.3953014146735212</v>
      </c>
      <c r="AA5185" s="22">
        <v>16.345214325162498</v>
      </c>
      <c r="AB5185" s="22">
        <v>0.40797187646034244</v>
      </c>
      <c r="AC5185" s="22">
        <v>0.38659246357109484</v>
      </c>
      <c r="AD5185" s="22">
        <v>0.45753855303963636</v>
      </c>
      <c r="AE5185" s="22">
        <v>6.5711691235821403</v>
      </c>
      <c r="AF5185" s="22">
        <v>0.39854071965673993</v>
      </c>
      <c r="AG5185" s="22">
        <v>1</v>
      </c>
      <c r="AH5185" s="22">
        <v>0.14392072730362379</v>
      </c>
      <c r="AI5185" s="22">
        <v>3.2000084965376612</v>
      </c>
      <c r="AJ5185" s="22">
        <v>0.6314839203024768</v>
      </c>
      <c r="AK5185" s="22">
        <v>3.2012829771867968</v>
      </c>
      <c r="AL5185" s="22">
        <v>388.71659798632061</v>
      </c>
      <c r="AM5185" s="22">
        <v>0.10620672076128979</v>
      </c>
      <c r="AN5185" s="22">
        <v>1.5030693742300014</v>
      </c>
    </row>
    <row r="5186" spans="1:40" x14ac:dyDescent="0.2">
      <c r="A5186" s="20">
        <v>43824</v>
      </c>
      <c r="B5186" s="22">
        <v>0.39140211217323662</v>
      </c>
      <c r="C5186" s="22">
        <v>7.3734241290748848E-2</v>
      </c>
      <c r="D5186" s="22">
        <v>4.0171787248100436E-2</v>
      </c>
      <c r="E5186" s="22">
        <v>0.14024318765518934</v>
      </c>
      <c r="F5186" s="22">
        <v>0.10443641633897077</v>
      </c>
      <c r="G5186" s="22">
        <v>0.74480215693170071</v>
      </c>
      <c r="H5186" s="22">
        <v>2.4451975233649841</v>
      </c>
      <c r="I5186" s="22">
        <v>0.71782985389558496</v>
      </c>
      <c r="J5186" s="22">
        <v>0.1181836588978761</v>
      </c>
      <c r="K5186" s="22">
        <v>0.13811183221970014</v>
      </c>
      <c r="L5186" s="22">
        <v>0.83017359890022058</v>
      </c>
      <c r="M5186" s="22">
        <v>31.898931125249103</v>
      </c>
      <c r="N5186" s="22">
        <v>1487.6860939714613</v>
      </c>
      <c r="O5186" s="22">
        <v>0.369811481611731</v>
      </c>
      <c r="P5186" s="22">
        <v>7.5950850943657615</v>
      </c>
      <c r="Q5186" s="22">
        <v>13.011924933661563</v>
      </c>
      <c r="R5186" s="22">
        <v>11.653185843537198</v>
      </c>
      <c r="S5186" s="22">
        <v>10.73137461768812</v>
      </c>
      <c r="T5186" s="22">
        <v>123.5930389931477</v>
      </c>
      <c r="U5186" s="22">
        <v>3.2306020013427542E-2</v>
      </c>
      <c r="V5186" s="22">
        <v>2.0214840627897313</v>
      </c>
      <c r="W5186" s="22">
        <v>0.44065773628739197</v>
      </c>
      <c r="X5186" s="22">
        <v>0.95007299892366559</v>
      </c>
      <c r="Y5186" s="22">
        <v>7.067574624082186E-2</v>
      </c>
      <c r="Z5186" s="22">
        <v>5.4157741615780557</v>
      </c>
      <c r="AA5186" s="22">
        <v>16.464720739154068</v>
      </c>
      <c r="AB5186" s="22">
        <v>0.40950797659771732</v>
      </c>
      <c r="AC5186" s="22">
        <v>0.38806654091669601</v>
      </c>
      <c r="AD5186" s="22">
        <v>0.45889148203800206</v>
      </c>
      <c r="AE5186" s="22">
        <v>6.5898313032172817</v>
      </c>
      <c r="AF5186" s="22">
        <v>0.39984227969777381</v>
      </c>
      <c r="AG5186" s="22">
        <v>1</v>
      </c>
      <c r="AH5186" s="22">
        <v>0.14435670364568348</v>
      </c>
      <c r="AI5186" s="22">
        <v>3.2130183189999681</v>
      </c>
      <c r="AJ5186" s="22">
        <v>0.63237315770964553</v>
      </c>
      <c r="AK5186" s="22">
        <v>3.2039600583991392</v>
      </c>
      <c r="AL5186" s="22">
        <v>390.03804469452348</v>
      </c>
      <c r="AM5186" s="22">
        <v>0.10656777177445997</v>
      </c>
      <c r="AN5186" s="22">
        <v>1.5082536739239321</v>
      </c>
    </row>
    <row r="5187" spans="1:40" x14ac:dyDescent="0.2">
      <c r="A5187" s="20">
        <v>43825</v>
      </c>
      <c r="B5187" s="22">
        <v>0.39022057886013006</v>
      </c>
      <c r="C5187" s="22">
        <v>7.3791916358536269E-2</v>
      </c>
      <c r="D5187" s="22">
        <v>4.0056950996642443E-2</v>
      </c>
      <c r="E5187" s="22">
        <v>0.13941306472863277</v>
      </c>
      <c r="F5187" s="22">
        <v>0.10425432445067788</v>
      </c>
      <c r="G5187" s="22">
        <v>0.74296612690722086</v>
      </c>
      <c r="H5187" s="22">
        <v>2.4389051808406648</v>
      </c>
      <c r="I5187" s="22">
        <v>0.71528751753155684</v>
      </c>
      <c r="J5187" s="22">
        <v>0.11789706319860596</v>
      </c>
      <c r="K5187" s="22">
        <v>0.13804241574227549</v>
      </c>
      <c r="L5187" s="22">
        <v>0.82743635513621483</v>
      </c>
      <c r="M5187" s="22">
        <v>31.655616473288283</v>
      </c>
      <c r="N5187" s="22">
        <v>1482.2134387351778</v>
      </c>
      <c r="O5187" s="22">
        <v>0.36850269879722897</v>
      </c>
      <c r="P5187" s="22">
        <v>7.5746950571635008</v>
      </c>
      <c r="Q5187" s="22">
        <v>12.969101959284288</v>
      </c>
      <c r="R5187" s="22">
        <v>11.64839134684857</v>
      </c>
      <c r="S5187" s="22">
        <v>10.69956224233924</v>
      </c>
      <c r="T5187" s="22">
        <v>123.39028432997577</v>
      </c>
      <c r="U5187" s="22">
        <v>3.222618895830677E-2</v>
      </c>
      <c r="V5187" s="22">
        <v>2.0114539504441327</v>
      </c>
      <c r="W5187" s="22">
        <v>0.43892643121254626</v>
      </c>
      <c r="X5187" s="22">
        <v>0.94366526414212237</v>
      </c>
      <c r="Y5187" s="22">
        <v>7.0859365038888192E-2</v>
      </c>
      <c r="Z5187" s="22">
        <v>5.3869692719622595</v>
      </c>
      <c r="AA5187" s="22">
        <v>16.367036423137403</v>
      </c>
      <c r="AB5187" s="22">
        <v>0.40745463045603297</v>
      </c>
      <c r="AC5187" s="22">
        <v>0.38675676824344429</v>
      </c>
      <c r="AD5187" s="22">
        <v>0.45761613328233242</v>
      </c>
      <c r="AE5187" s="22">
        <v>6.6115219516341535</v>
      </c>
      <c r="AF5187" s="22">
        <v>0.3986782268689702</v>
      </c>
      <c r="AG5187" s="22">
        <v>1</v>
      </c>
      <c r="AH5187" s="22">
        <v>0.14385439245186793</v>
      </c>
      <c r="AI5187" s="22">
        <v>3.1981809681669429</v>
      </c>
      <c r="AJ5187" s="22">
        <v>0.6299247736835395</v>
      </c>
      <c r="AK5187" s="22">
        <v>3.1969059458540525</v>
      </c>
      <c r="AL5187" s="22">
        <v>388.88180543159507</v>
      </c>
      <c r="AM5187" s="22">
        <v>0.10625185940753963</v>
      </c>
      <c r="AN5187" s="22">
        <v>1.5004356326235708</v>
      </c>
    </row>
    <row r="5188" spans="1:40" x14ac:dyDescent="0.2">
      <c r="A5188" s="20">
        <v>43826</v>
      </c>
      <c r="B5188" s="22">
        <v>0.39375194313710776</v>
      </c>
      <c r="C5188" s="22">
        <v>7.4798717797527781E-2</v>
      </c>
      <c r="D5188" s="22">
        <v>4.0394738252731113E-2</v>
      </c>
      <c r="E5188" s="22">
        <v>0.14018461142618224</v>
      </c>
      <c r="F5188" s="22">
        <v>0.10450593393869871</v>
      </c>
      <c r="G5188" s="22">
        <v>0.74995979716328776</v>
      </c>
      <c r="H5188" s="22">
        <v>2.4411162451622586</v>
      </c>
      <c r="I5188" s="22">
        <v>0.71628590113318391</v>
      </c>
      <c r="J5188" s="22">
        <v>0.11980445340223204</v>
      </c>
      <c r="K5188" s="22">
        <v>0.14018461142618224</v>
      </c>
      <c r="L5188" s="22">
        <v>0.83473953922188748</v>
      </c>
      <c r="M5188" s="22">
        <v>31.675547026598192</v>
      </c>
      <c r="N5188" s="22">
        <v>1495.009487869464</v>
      </c>
      <c r="O5188" s="22">
        <v>0.37050934313925188</v>
      </c>
      <c r="P5188" s="22">
        <v>7.658908412577591</v>
      </c>
      <c r="Q5188" s="22">
        <v>13.00963796005446</v>
      </c>
      <c r="R5188" s="22">
        <v>11.729579639139336</v>
      </c>
      <c r="S5188" s="22">
        <v>10.844045155826196</v>
      </c>
      <c r="T5188" s="22">
        <v>124.24820695348264</v>
      </c>
      <c r="U5188" s="22">
        <v>3.2491396592943596E-2</v>
      </c>
      <c r="V5188" s="22">
        <v>2.0188899728764862</v>
      </c>
      <c r="W5188" s="22">
        <v>0.44233841139830826</v>
      </c>
      <c r="X5188" s="22">
        <v>0.94545279114894332</v>
      </c>
      <c r="Y5188" s="22">
        <v>7.1807626746143202E-2</v>
      </c>
      <c r="Z5188" s="22">
        <v>5.4472163555860504</v>
      </c>
      <c r="AA5188" s="22">
        <v>16.547487590724401</v>
      </c>
      <c r="AB5188" s="22">
        <v>0.40870739839403064</v>
      </c>
      <c r="AC5188" s="22">
        <v>0.39023553501935093</v>
      </c>
      <c r="AD5188" s="22">
        <v>0.45877333104623863</v>
      </c>
      <c r="AE5188" s="22">
        <v>6.648209097633929</v>
      </c>
      <c r="AF5188" s="22">
        <v>0.40228566527654191</v>
      </c>
      <c r="AG5188" s="22">
        <v>1</v>
      </c>
      <c r="AH5188" s="22">
        <v>0.14489102351061889</v>
      </c>
      <c r="AI5188" s="22">
        <v>3.2301639203662207</v>
      </c>
      <c r="AJ5188" s="22">
        <v>0.63779924311459413</v>
      </c>
      <c r="AK5188" s="22">
        <v>3.2251251648316304</v>
      </c>
      <c r="AL5188" s="22">
        <v>392.37968631066605</v>
      </c>
      <c r="AM5188" s="22">
        <v>0.10720756456575575</v>
      </c>
      <c r="AN5188" s="22">
        <v>1.5038648327025954</v>
      </c>
    </row>
    <row r="5189" spans="1:40" x14ac:dyDescent="0.2">
      <c r="A5189" s="20">
        <v>43829</v>
      </c>
      <c r="B5189" s="22">
        <v>0.39292209598390992</v>
      </c>
      <c r="C5189" s="22">
        <v>7.4822945417977182E-2</v>
      </c>
      <c r="D5189" s="22">
        <v>4.0329931317799599E-2</v>
      </c>
      <c r="E5189" s="22">
        <v>0.13976078909643322</v>
      </c>
      <c r="F5189" s="22">
        <v>0.10368658664441448</v>
      </c>
      <c r="G5189" s="22">
        <v>0.7474163938635342</v>
      </c>
      <c r="H5189" s="22">
        <v>2.4260222093844277</v>
      </c>
      <c r="I5189" s="22">
        <v>0.71369578706378234</v>
      </c>
      <c r="J5189" s="22">
        <v>0.11978732053833149</v>
      </c>
      <c r="K5189" s="22">
        <v>0.1402849990371654</v>
      </c>
      <c r="L5189" s="22">
        <v>0.83307657744399499</v>
      </c>
      <c r="M5189" s="22">
        <v>31.602370712711551</v>
      </c>
      <c r="N5189" s="22">
        <v>1489.1841581616277</v>
      </c>
      <c r="O5189" s="22">
        <v>0.36999593469841879</v>
      </c>
      <c r="P5189" s="22">
        <v>7.6288593619616147</v>
      </c>
      <c r="Q5189" s="22">
        <v>12.964032779168539</v>
      </c>
      <c r="R5189" s="22">
        <v>11.64601921389905</v>
      </c>
      <c r="S5189" s="22">
        <v>10.837238162483684</v>
      </c>
      <c r="T5189" s="22">
        <v>123.77452553651283</v>
      </c>
      <c r="U5189" s="22">
        <v>3.2400453602071166E-2</v>
      </c>
      <c r="V5189" s="22">
        <v>2.0244132058112414</v>
      </c>
      <c r="W5189" s="22">
        <v>0.43910606157862075</v>
      </c>
      <c r="X5189" s="22">
        <v>0.94282902197402485</v>
      </c>
      <c r="Y5189" s="22">
        <v>7.1945139824978063E-2</v>
      </c>
      <c r="Z5189" s="22">
        <v>5.4325266919143287</v>
      </c>
      <c r="AA5189" s="22">
        <v>16.539358538203135</v>
      </c>
      <c r="AB5189" s="22">
        <v>0.40636968568799881</v>
      </c>
      <c r="AC5189" s="22">
        <v>0.38941309882962105</v>
      </c>
      <c r="AD5189" s="22">
        <v>0.4567901234567901</v>
      </c>
      <c r="AE5189" s="22">
        <v>6.6314697135032201</v>
      </c>
      <c r="AF5189" s="22">
        <v>0.40126666238740177</v>
      </c>
      <c r="AG5189" s="22">
        <v>1</v>
      </c>
      <c r="AH5189" s="22">
        <v>0.14426471532190768</v>
      </c>
      <c r="AI5189" s="22">
        <v>3.2030297194941908</v>
      </c>
      <c r="AJ5189" s="22">
        <v>0.63590945075635996</v>
      </c>
      <c r="AK5189" s="22">
        <v>3.2188629993367139</v>
      </c>
      <c r="AL5189" s="22">
        <v>391.5527312407728</v>
      </c>
      <c r="AM5189" s="22">
        <v>0.1069816205575882</v>
      </c>
      <c r="AN5189" s="22">
        <v>1.5096283458501829</v>
      </c>
    </row>
    <row r="5190" spans="1:40" x14ac:dyDescent="0.2">
      <c r="A5190" s="20">
        <v>43830</v>
      </c>
      <c r="B5190" s="22">
        <v>0.39230933561204873</v>
      </c>
      <c r="C5190" s="22">
        <v>7.4994659260841701E-2</v>
      </c>
      <c r="D5190" s="22">
        <v>4.0242469557786799E-2</v>
      </c>
      <c r="E5190" s="22">
        <v>0.13870967741935483</v>
      </c>
      <c r="F5190" s="22">
        <v>0.10337534714804529</v>
      </c>
      <c r="G5190" s="22">
        <v>0.74362315744499041</v>
      </c>
      <c r="H5190" s="22">
        <v>2.4206366161076693</v>
      </c>
      <c r="I5190" s="22">
        <v>0.71160008545182651</v>
      </c>
      <c r="J5190" s="22">
        <v>0.11973937192907498</v>
      </c>
      <c r="K5190" s="22">
        <v>0.14162572099978638</v>
      </c>
      <c r="L5190" s="22">
        <v>0.83208716086306345</v>
      </c>
      <c r="M5190" s="22">
        <v>31.522110660115363</v>
      </c>
      <c r="N5190" s="22">
        <v>1482.5891903439438</v>
      </c>
      <c r="O5190" s="22">
        <v>0.36876735740226446</v>
      </c>
      <c r="P5190" s="22">
        <v>7.6212347788933981</v>
      </c>
      <c r="Q5190" s="22">
        <v>12.920316171758172</v>
      </c>
      <c r="R5190" s="22">
        <v>11.601153599658193</v>
      </c>
      <c r="S5190" s="22">
        <v>10.814996795556505</v>
      </c>
      <c r="T5190" s="22">
        <v>123.27173680837427</v>
      </c>
      <c r="U5190" s="22">
        <v>3.2348857081820129E-2</v>
      </c>
      <c r="V5190" s="22">
        <v>2.0214697714163643</v>
      </c>
      <c r="W5190" s="22">
        <v>0.43676564836573389</v>
      </c>
      <c r="X5190" s="22">
        <v>0.93766289254432811</v>
      </c>
      <c r="Y5190" s="22">
        <v>7.1950437940610984E-2</v>
      </c>
      <c r="Z5190" s="22">
        <v>5.4101687673574022</v>
      </c>
      <c r="AA5190" s="22">
        <v>16.502883999145482</v>
      </c>
      <c r="AB5190" s="22">
        <v>0.40514847254860076</v>
      </c>
      <c r="AC5190" s="22">
        <v>0.38880581072420428</v>
      </c>
      <c r="AD5190" s="22">
        <v>0.45581072420422986</v>
      </c>
      <c r="AE5190" s="22">
        <v>6.6138752403332628</v>
      </c>
      <c r="AF5190" s="22">
        <v>0.40064088869899595</v>
      </c>
      <c r="AG5190" s="22">
        <v>1</v>
      </c>
      <c r="AH5190" s="22">
        <v>0.14360179448835719</v>
      </c>
      <c r="AI5190" s="22">
        <v>3.1788079470198678</v>
      </c>
      <c r="AJ5190" s="22">
        <v>0.63532364879299297</v>
      </c>
      <c r="AK5190" s="22">
        <v>3.1947233497115999</v>
      </c>
      <c r="AL5190" s="22">
        <v>390.94210638752406</v>
      </c>
      <c r="AM5190" s="22">
        <v>0.10681478316599018</v>
      </c>
      <c r="AN5190" s="22">
        <v>1.4947340311899169</v>
      </c>
    </row>
    <row r="5191" spans="1:40" x14ac:dyDescent="0.2">
      <c r="A5191" s="20">
        <v>43831</v>
      </c>
      <c r="B5191" s="22">
        <v>0.39224229997009702</v>
      </c>
      <c r="C5191" s="22">
        <v>7.4939125977188256E-2</v>
      </c>
      <c r="D5191" s="22">
        <v>4.0254816523559313E-2</v>
      </c>
      <c r="E5191" s="22">
        <v>0.13868597547951642</v>
      </c>
      <c r="F5191" s="22">
        <v>0.10334700328933316</v>
      </c>
      <c r="G5191" s="22">
        <v>0.74321842026570983</v>
      </c>
      <c r="H5191" s="22">
        <v>2.4199026015635012</v>
      </c>
      <c r="I5191" s="22">
        <v>0.71145713187235682</v>
      </c>
      <c r="J5191" s="22">
        <v>0.11971891152975352</v>
      </c>
      <c r="K5191" s="22">
        <v>0.14154812251698065</v>
      </c>
      <c r="L5191" s="22">
        <v>0.83191293946772615</v>
      </c>
      <c r="M5191" s="22">
        <v>31.497500961168782</v>
      </c>
      <c r="N5191" s="22">
        <v>1482.3358537314709</v>
      </c>
      <c r="O5191" s="22">
        <v>0.3690994916485113</v>
      </c>
      <c r="P5191" s="22">
        <v>7.6063159468580457</v>
      </c>
      <c r="Q5191" s="22">
        <v>12.918108419838523</v>
      </c>
      <c r="R5191" s="22">
        <v>11.608782946729891</v>
      </c>
      <c r="S5191" s="22">
        <v>10.813148788927336</v>
      </c>
      <c r="T5191" s="22">
        <v>123.24533299158443</v>
      </c>
      <c r="U5191" s="22">
        <v>3.2343329488658208E-2</v>
      </c>
      <c r="V5191" s="22">
        <v>2.0211243538809862</v>
      </c>
      <c r="W5191" s="22">
        <v>0.43669101627579143</v>
      </c>
      <c r="X5191" s="22">
        <v>0.93788713742577645</v>
      </c>
      <c r="Y5191" s="22">
        <v>7.1788628305352653E-2</v>
      </c>
      <c r="Z5191" s="22">
        <v>5.4092443077448848</v>
      </c>
      <c r="AA5191" s="22">
        <v>16.49686018198129</v>
      </c>
      <c r="AB5191" s="22">
        <v>0.40507924302618653</v>
      </c>
      <c r="AC5191" s="22">
        <v>0.39085394506386434</v>
      </c>
      <c r="AD5191" s="22">
        <v>0.45612798496304841</v>
      </c>
      <c r="AE5191" s="22">
        <v>6.6141441325985735</v>
      </c>
      <c r="AF5191" s="22">
        <v>0.40057242940749282</v>
      </c>
      <c r="AG5191" s="22">
        <v>1</v>
      </c>
      <c r="AH5191" s="22">
        <v>0.14358793626383015</v>
      </c>
      <c r="AI5191" s="22">
        <v>3.178264769960272</v>
      </c>
      <c r="AJ5191" s="22">
        <v>0.63496945619206291</v>
      </c>
      <c r="AK5191" s="22">
        <v>3.194177453116323</v>
      </c>
      <c r="AL5191" s="22">
        <v>390.87530437011407</v>
      </c>
      <c r="AM5191" s="22">
        <v>0.10679653124866505</v>
      </c>
      <c r="AN5191" s="22">
        <v>1.4958349352813021</v>
      </c>
    </row>
    <row r="5192" spans="1:40" x14ac:dyDescent="0.2">
      <c r="A5192" s="20">
        <v>43832</v>
      </c>
      <c r="B5192" s="22">
        <v>0.39233867091109142</v>
      </c>
      <c r="C5192" s="22">
        <v>7.4701163299969023E-2</v>
      </c>
      <c r="D5192" s="22">
        <v>4.0248683409355543E-2</v>
      </c>
      <c r="E5192" s="22">
        <v>0.13863459134949208</v>
      </c>
      <c r="F5192" s="22">
        <v>0.10374627455588434</v>
      </c>
      <c r="G5192" s="22">
        <v>0.74393513721384852</v>
      </c>
      <c r="H5192" s="22">
        <v>2.4223131402689795</v>
      </c>
      <c r="I5192" s="22">
        <v>0.71447341715360047</v>
      </c>
      <c r="J5192" s="22">
        <v>0.119321034471708</v>
      </c>
      <c r="K5192" s="22">
        <v>0.14040784933716471</v>
      </c>
      <c r="L5192" s="22">
        <v>0.83196778225246493</v>
      </c>
      <c r="M5192" s="22">
        <v>31.431531945349473</v>
      </c>
      <c r="N5192" s="22">
        <v>1483.1273434245245</v>
      </c>
      <c r="O5192" s="22">
        <v>0.36801512610428039</v>
      </c>
      <c r="P5192" s="22">
        <v>7.6207364361787366</v>
      </c>
      <c r="Q5192" s="22">
        <v>13.098608099302448</v>
      </c>
      <c r="R5192" s="22">
        <v>11.597748176001197</v>
      </c>
      <c r="S5192" s="22">
        <v>10.773076388963071</v>
      </c>
      <c r="T5192" s="22">
        <v>123.63133325499663</v>
      </c>
      <c r="U5192" s="22">
        <v>3.2344866631771232E-2</v>
      </c>
      <c r="V5192" s="22">
        <v>2.0116864110753849</v>
      </c>
      <c r="W5192" s="22">
        <v>0.43637101684595092</v>
      </c>
      <c r="X5192" s="22">
        <v>0.93950626515548064</v>
      </c>
      <c r="Y5192" s="22">
        <v>7.1571256128956456E-2</v>
      </c>
      <c r="Z5192" s="22">
        <v>5.4191191394357618</v>
      </c>
      <c r="AA5192" s="22">
        <v>16.514800294830845</v>
      </c>
      <c r="AB5192" s="22">
        <v>0.40536036661574787</v>
      </c>
      <c r="AC5192" s="22">
        <v>0.38899511819939542</v>
      </c>
      <c r="AD5192" s="22">
        <v>0.45681689508935724</v>
      </c>
      <c r="AE5192" s="22">
        <v>6.5872261331225364</v>
      </c>
      <c r="AF5192" s="22">
        <v>0.40064948244367771</v>
      </c>
      <c r="AG5192" s="22">
        <v>1</v>
      </c>
      <c r="AH5192" s="22">
        <v>0.14389027165030499</v>
      </c>
      <c r="AI5192" s="22">
        <v>3.2207065258030401</v>
      </c>
      <c r="AJ5192" s="22">
        <v>0.63603345689167112</v>
      </c>
      <c r="AK5192" s="22">
        <v>3.2032944142373387</v>
      </c>
      <c r="AL5192" s="22">
        <v>390.97133945071732</v>
      </c>
      <c r="AM5192" s="22">
        <v>0.10682277034172605</v>
      </c>
      <c r="AN5192" s="22">
        <v>1.5043102987832888</v>
      </c>
    </row>
    <row r="5193" spans="1:40" x14ac:dyDescent="0.2">
      <c r="A5193" s="20">
        <v>43833</v>
      </c>
      <c r="B5193" s="22">
        <v>0.39088558018752462</v>
      </c>
      <c r="C5193" s="22">
        <v>7.3977501303732401E-2</v>
      </c>
      <c r="D5193" s="22">
        <v>4.0099615798043865E-2</v>
      </c>
      <c r="E5193" s="22">
        <v>0.1383446323474633</v>
      </c>
      <c r="F5193" s="22">
        <v>0.10350038845904151</v>
      </c>
      <c r="G5193" s="22">
        <v>0.74125435020912933</v>
      </c>
      <c r="H5193" s="22">
        <v>2.4168538010451144</v>
      </c>
      <c r="I5193" s="22">
        <v>0.71272123540617904</v>
      </c>
      <c r="J5193" s="22">
        <v>0.11875139685614243</v>
      </c>
      <c r="K5193" s="22">
        <v>0.13927054841902489</v>
      </c>
      <c r="L5193" s="22">
        <v>0.82791796596460232</v>
      </c>
      <c r="M5193" s="22">
        <v>31.425804323070206</v>
      </c>
      <c r="N5193" s="22">
        <v>1481.4657144985686</v>
      </c>
      <c r="O5193" s="22">
        <v>0.37031321505731096</v>
      </c>
      <c r="P5193" s="22">
        <v>7.6372111833633101</v>
      </c>
      <c r="Q5193" s="22">
        <v>13.037323996126052</v>
      </c>
      <c r="R5193" s="22">
        <v>11.502644714296355</v>
      </c>
      <c r="S5193" s="22">
        <v>10.733176530688263</v>
      </c>
      <c r="T5193" s="22">
        <v>123.98229052479219</v>
      </c>
      <c r="U5193" s="22">
        <v>3.2222943561690483E-2</v>
      </c>
      <c r="V5193" s="22">
        <v>2.0132821064058493</v>
      </c>
      <c r="W5193" s="22">
        <v>0.43640446568257041</v>
      </c>
      <c r="X5193" s="22">
        <v>0.94064558699886114</v>
      </c>
      <c r="Y5193" s="22">
        <v>7.0912399825459493E-2</v>
      </c>
      <c r="Z5193" s="22">
        <v>5.4384265812411527</v>
      </c>
      <c r="AA5193" s="22">
        <v>16.437670948585048</v>
      </c>
      <c r="AB5193" s="22">
        <v>0.40465725141282016</v>
      </c>
      <c r="AC5193" s="22">
        <v>0.38755441087259607</v>
      </c>
      <c r="AD5193" s="22">
        <v>0.45478443183874157</v>
      </c>
      <c r="AE5193" s="22">
        <v>6.6059322484860736</v>
      </c>
      <c r="AF5193" s="22">
        <v>0.39928268111237641</v>
      </c>
      <c r="AG5193" s="22">
        <v>1</v>
      </c>
      <c r="AH5193" s="22">
        <v>0.14363406094017728</v>
      </c>
      <c r="AI5193" s="22">
        <v>3.2098423814135648</v>
      </c>
      <c r="AJ5193" s="22">
        <v>0.63550834920871424</v>
      </c>
      <c r="AK5193" s="22">
        <v>3.1974968337927434</v>
      </c>
      <c r="AL5193" s="22">
        <v>391.6518555570928</v>
      </c>
      <c r="AM5193" s="22">
        <v>0.10642713466225348</v>
      </c>
      <c r="AN5193" s="22">
        <v>1.5231212950053745</v>
      </c>
    </row>
    <row r="5194" spans="1:40" x14ac:dyDescent="0.2">
      <c r="A5194" s="20">
        <v>43836</v>
      </c>
      <c r="B5194" s="22">
        <v>0.390744188520666</v>
      </c>
      <c r="C5194" s="22">
        <v>7.3823075695515716E-2</v>
      </c>
      <c r="D5194" s="22">
        <v>4.0086174796531732E-2</v>
      </c>
      <c r="E5194" s="22">
        <v>0.1379115910420767</v>
      </c>
      <c r="F5194" s="22">
        <v>0.10298420128730251</v>
      </c>
      <c r="G5194" s="22">
        <v>0.74205010904835367</v>
      </c>
      <c r="H5194" s="22">
        <v>2.3987446140752171</v>
      </c>
      <c r="I5194" s="22">
        <v>0.71006968455768926</v>
      </c>
      <c r="J5194" s="22">
        <v>0.11908080217032821</v>
      </c>
      <c r="K5194" s="22">
        <v>0.14008191925102401</v>
      </c>
      <c r="L5194" s="22">
        <v>0.82656524283206556</v>
      </c>
      <c r="M5194" s="22">
        <v>31.311239959572319</v>
      </c>
      <c r="N5194" s="22">
        <v>1482.5256662588436</v>
      </c>
      <c r="O5194" s="22">
        <v>0.36964732166604608</v>
      </c>
      <c r="P5194" s="22">
        <v>7.6455130592052774</v>
      </c>
      <c r="Q5194" s="22">
        <v>13.029416458322252</v>
      </c>
      <c r="R5194" s="22">
        <v>11.528272780467047</v>
      </c>
      <c r="S5194" s="22">
        <v>10.755891270812278</v>
      </c>
      <c r="T5194" s="22">
        <v>124.14915687004628</v>
      </c>
      <c r="U5194" s="22">
        <v>3.221341560721315E-2</v>
      </c>
      <c r="V5194" s="22">
        <v>2.0040427682323529</v>
      </c>
      <c r="W5194" s="22">
        <v>0.43640619181871382</v>
      </c>
      <c r="X5194" s="22">
        <v>0.93531570828235544</v>
      </c>
      <c r="Y5194" s="22">
        <v>7.097186020533007E-2</v>
      </c>
      <c r="Z5194" s="22">
        <v>5.4343316133836908</v>
      </c>
      <c r="AA5194" s="22">
        <v>16.433852864514069</v>
      </c>
      <c r="AB5194" s="22">
        <v>0.40202138411617638</v>
      </c>
      <c r="AC5194" s="22">
        <v>0.38741422416085963</v>
      </c>
      <c r="AD5194" s="22">
        <v>0.45353476248736635</v>
      </c>
      <c r="AE5194" s="22">
        <v>6.5709452630459069</v>
      </c>
      <c r="AF5194" s="22">
        <v>0.39906377998829723</v>
      </c>
      <c r="AG5194" s="22">
        <v>1</v>
      </c>
      <c r="AH5194" s="22">
        <v>0.14351827224852387</v>
      </c>
      <c r="AI5194" s="22">
        <v>3.2086813128357892</v>
      </c>
      <c r="AJ5194" s="22">
        <v>0.63454439065907764</v>
      </c>
      <c r="AK5194" s="22">
        <v>3.197616894515666</v>
      </c>
      <c r="AL5194" s="22">
        <v>393.95712537900954</v>
      </c>
      <c r="AM5194" s="22">
        <v>0.10638863769349434</v>
      </c>
      <c r="AN5194" s="22">
        <v>1.5103675727432311</v>
      </c>
    </row>
    <row r="5195" spans="1:40" x14ac:dyDescent="0.2">
      <c r="A5195" s="20">
        <v>43837</v>
      </c>
      <c r="B5195" s="22">
        <v>0.38863140964594844</v>
      </c>
      <c r="C5195" s="22">
        <v>7.2672634541722222E-2</v>
      </c>
      <c r="D5195" s="22">
        <v>3.9867310012062729E-2</v>
      </c>
      <c r="E5195" s="22">
        <v>0.13758914777897702</v>
      </c>
      <c r="F5195" s="22">
        <v>0.10264956722324509</v>
      </c>
      <c r="G5195" s="22">
        <v>0.73479990688421903</v>
      </c>
      <c r="H5195" s="22">
        <v>2.3938162656339284</v>
      </c>
      <c r="I5195" s="22">
        <v>0.70890737096057399</v>
      </c>
      <c r="J5195" s="22">
        <v>0.11799250841216431</v>
      </c>
      <c r="K5195" s="22">
        <v>0.13885890842909446</v>
      </c>
      <c r="L5195" s="22">
        <v>0.82303769072863109</v>
      </c>
      <c r="M5195" s="22">
        <v>31.447738767908916</v>
      </c>
      <c r="N5195" s="22">
        <v>1467.6316847607561</v>
      </c>
      <c r="O5195" s="22">
        <v>0.3666010623664106</v>
      </c>
      <c r="P5195" s="22">
        <v>7.6016337587031524</v>
      </c>
      <c r="Q5195" s="22">
        <v>13.017162931454088</v>
      </c>
      <c r="R5195" s="22">
        <v>11.472287473811187</v>
      </c>
      <c r="S5195" s="22">
        <v>10.708314815990521</v>
      </c>
      <c r="T5195" s="22">
        <v>123.51596724017523</v>
      </c>
      <c r="U5195" s="22">
        <v>3.2049816942839614E-2</v>
      </c>
      <c r="V5195" s="22">
        <v>1.9996613971599688</v>
      </c>
      <c r="W5195" s="22">
        <v>0.43288256830254168</v>
      </c>
      <c r="X5195" s="22">
        <v>0.93668126891414305</v>
      </c>
      <c r="Y5195" s="22">
        <v>7.0260089306499074E-2</v>
      </c>
      <c r="Z5195" s="22">
        <v>5.3869595581232943</v>
      </c>
      <c r="AA5195" s="22">
        <v>16.356633441262993</v>
      </c>
      <c r="AB5195" s="22">
        <v>0.40252470742598356</v>
      </c>
      <c r="AC5195" s="22">
        <v>0.3853194506168921</v>
      </c>
      <c r="AD5195" s="22">
        <v>0.45309292531691114</v>
      </c>
      <c r="AE5195" s="22">
        <v>6.5525469282373612</v>
      </c>
      <c r="AF5195" s="22">
        <v>0.39690601654921381</v>
      </c>
      <c r="AG5195" s="22">
        <v>1</v>
      </c>
      <c r="AH5195" s="22">
        <v>0.14283749179946248</v>
      </c>
      <c r="AI5195" s="22">
        <v>3.206145641546569</v>
      </c>
      <c r="AJ5195" s="22">
        <v>0.63175883012718781</v>
      </c>
      <c r="AK5195" s="22">
        <v>3.1785283474065142</v>
      </c>
      <c r="AL5195" s="22">
        <v>392.03860072376364</v>
      </c>
      <c r="AM5195" s="22">
        <v>0.10581338750978775</v>
      </c>
      <c r="AN5195" s="22">
        <v>1.5126658624849219</v>
      </c>
    </row>
    <row r="5196" spans="1:40" x14ac:dyDescent="0.2">
      <c r="A5196" s="20">
        <v>43838</v>
      </c>
      <c r="B5196" s="22">
        <v>0.38827397376127193</v>
      </c>
      <c r="C5196" s="22">
        <v>7.2574080534500429E-2</v>
      </c>
      <c r="D5196" s="22">
        <v>3.9831700020086049E-2</v>
      </c>
      <c r="E5196" s="22">
        <v>0.1378220375714905</v>
      </c>
      <c r="F5196" s="22">
        <v>0.10293573520239341</v>
      </c>
      <c r="G5196" s="22">
        <v>0.73416637594748024</v>
      </c>
      <c r="H5196" s="22">
        <v>2.4001776029938791</v>
      </c>
      <c r="I5196" s="22">
        <v>0.71128941887877528</v>
      </c>
      <c r="J5196" s="22">
        <v>0.1173765500618439</v>
      </c>
      <c r="K5196" s="22">
        <v>0.13845633397820134</v>
      </c>
      <c r="L5196" s="22">
        <v>0.82198471345659829</v>
      </c>
      <c r="M5196" s="22">
        <v>31.481187825737635</v>
      </c>
      <c r="N5196" s="22">
        <v>1467.8676011967059</v>
      </c>
      <c r="O5196" s="22">
        <v>0.36573530810947952</v>
      </c>
      <c r="P5196" s="22">
        <v>7.5593331430444106</v>
      </c>
      <c r="Q5196" s="22">
        <v>13.03373399723024</v>
      </c>
      <c r="R5196" s="22">
        <v>11.535737316714767</v>
      </c>
      <c r="S5196" s="22">
        <v>10.73018088019198</v>
      </c>
      <c r="T5196" s="22">
        <v>122.86849978328205</v>
      </c>
      <c r="U5196" s="22">
        <v>3.2031968538898226E-2</v>
      </c>
      <c r="V5196" s="22">
        <v>1.9883078029029631</v>
      </c>
      <c r="W5196" s="22">
        <v>0.43343587791908483</v>
      </c>
      <c r="X5196" s="22">
        <v>0.93752180393898055</v>
      </c>
      <c r="Y5196" s="22">
        <v>7.0258898650005799E-2</v>
      </c>
      <c r="Z5196" s="22">
        <v>5.3460615478946645</v>
      </c>
      <c r="AA5196" s="22">
        <v>16.33313247280454</v>
      </c>
      <c r="AB5196" s="22">
        <v>0.40286279111562162</v>
      </c>
      <c r="AC5196" s="22">
        <v>0.38496506083959703</v>
      </c>
      <c r="AD5196" s="22">
        <v>0.45444166058799274</v>
      </c>
      <c r="AE5196" s="22">
        <v>6.4716733796369708</v>
      </c>
      <c r="AF5196" s="22">
        <v>0.39654097026207008</v>
      </c>
      <c r="AG5196" s="22">
        <v>1</v>
      </c>
      <c r="AH5196" s="22">
        <v>0.14278012115061367</v>
      </c>
      <c r="AI5196" s="22">
        <v>3.2063683359233766</v>
      </c>
      <c r="AJ5196" s="22">
        <v>0.62458110008140133</v>
      </c>
      <c r="AK5196" s="22">
        <v>3.1732792067066269</v>
      </c>
      <c r="AL5196" s="22">
        <v>390.62087046610213</v>
      </c>
      <c r="AM5196" s="22">
        <v>0.10571606778514266</v>
      </c>
      <c r="AN5196" s="22">
        <v>1.4959669320139968</v>
      </c>
    </row>
    <row r="5197" spans="1:40" x14ac:dyDescent="0.2">
      <c r="A5197" s="20">
        <v>43839</v>
      </c>
      <c r="B5197" s="22">
        <v>0.38707501633539193</v>
      </c>
      <c r="C5197" s="22">
        <v>7.2265666167822443E-2</v>
      </c>
      <c r="D5197" s="22">
        <v>3.9706595282760361E-2</v>
      </c>
      <c r="E5197" s="22">
        <v>0.13757561705625698</v>
      </c>
      <c r="F5197" s="22">
        <v>0.10255464452079337</v>
      </c>
      <c r="G5197" s="22">
        <v>0.73044495499862994</v>
      </c>
      <c r="H5197" s="22">
        <v>2.3949792382437876</v>
      </c>
      <c r="I5197" s="22">
        <v>0.70912463377105162</v>
      </c>
      <c r="J5197" s="22">
        <v>0.11703517905697364</v>
      </c>
      <c r="K5197" s="22">
        <v>0.13769154564424679</v>
      </c>
      <c r="L5197" s="22">
        <v>0.8185612208334212</v>
      </c>
      <c r="M5197" s="22">
        <v>31.534683725734041</v>
      </c>
      <c r="N5197" s="22">
        <v>1459.1193642897792</v>
      </c>
      <c r="O5197" s="22">
        <v>0.36446894167738125</v>
      </c>
      <c r="P5197" s="22">
        <v>7.5037413317033073</v>
      </c>
      <c r="Q5197" s="22">
        <v>13.032481082562231</v>
      </c>
      <c r="R5197" s="22">
        <v>11.541217882511646</v>
      </c>
      <c r="S5197" s="22">
        <v>10.697046982695024</v>
      </c>
      <c r="T5197" s="22">
        <v>122.11706679594461</v>
      </c>
      <c r="U5197" s="22">
        <v>3.1953080538751767E-2</v>
      </c>
      <c r="V5197" s="22">
        <v>1.9846974263853467</v>
      </c>
      <c r="W5197" s="22">
        <v>0.43083278882026854</v>
      </c>
      <c r="X5197" s="22">
        <v>0.93589149084164158</v>
      </c>
      <c r="Y5197" s="22">
        <v>6.9704698269502346E-2</v>
      </c>
      <c r="Z5197" s="22">
        <v>5.3422001138207955</v>
      </c>
      <c r="AA5197" s="22">
        <v>16.23000231857176</v>
      </c>
      <c r="AB5197" s="22">
        <v>0.40263052505111396</v>
      </c>
      <c r="AC5197" s="22">
        <v>0.38377632105895498</v>
      </c>
      <c r="AD5197" s="22">
        <v>0.45327024007756683</v>
      </c>
      <c r="AE5197" s="22">
        <v>6.4569588769681507</v>
      </c>
      <c r="AF5197" s="22">
        <v>0.39531648504521216</v>
      </c>
      <c r="AG5197" s="22">
        <v>1</v>
      </c>
      <c r="AH5197" s="22">
        <v>0.14241300086419492</v>
      </c>
      <c r="AI5197" s="22">
        <v>3.186982273465</v>
      </c>
      <c r="AJ5197" s="22">
        <v>0.61852117277575192</v>
      </c>
      <c r="AK5197" s="22">
        <v>3.1583162953438864</v>
      </c>
      <c r="AL5197" s="22">
        <v>386.7799253841452</v>
      </c>
      <c r="AM5197" s="22">
        <v>0.10538962544527117</v>
      </c>
      <c r="AN5197" s="22">
        <v>1.4968066943490084</v>
      </c>
    </row>
    <row r="5198" spans="1:40" x14ac:dyDescent="0.2">
      <c r="A5198" s="20">
        <v>43840</v>
      </c>
      <c r="B5198" s="22">
        <v>0.38665122644488892</v>
      </c>
      <c r="C5198" s="22">
        <v>7.2649752605537424E-2</v>
      </c>
      <c r="D5198" s="22">
        <v>3.9663122433940413E-2</v>
      </c>
      <c r="E5198" s="22">
        <v>0.13738288240867458</v>
      </c>
      <c r="F5198" s="22">
        <v>0.1023581429624171</v>
      </c>
      <c r="G5198" s="22">
        <v>0.72826613327718703</v>
      </c>
      <c r="H5198" s="22">
        <v>2.3908832508685123</v>
      </c>
      <c r="I5198" s="22">
        <v>0.70737972418149275</v>
      </c>
      <c r="J5198" s="22">
        <v>0.11706495420570587</v>
      </c>
      <c r="K5198" s="22">
        <v>0.13747762922412884</v>
      </c>
      <c r="L5198" s="22">
        <v>0.81754921570691652</v>
      </c>
      <c r="M5198" s="22">
        <v>31.60016843878303</v>
      </c>
      <c r="N5198" s="22">
        <v>1448.0471628592484</v>
      </c>
      <c r="O5198" s="22">
        <v>0.36483840404253076</v>
      </c>
      <c r="P5198" s="22">
        <v>7.4692072849773661</v>
      </c>
      <c r="Q5198" s="22">
        <v>12.951889672597115</v>
      </c>
      <c r="R5198" s="22">
        <v>11.523318244025686</v>
      </c>
      <c r="S5198" s="22">
        <v>10.664280450573743</v>
      </c>
      <c r="T5198" s="22">
        <v>121.90441099063059</v>
      </c>
      <c r="U5198" s="22">
        <v>3.1919149384145702E-2</v>
      </c>
      <c r="V5198" s="22">
        <v>1.9771554900515842</v>
      </c>
      <c r="W5198" s="22">
        <v>0.42899252552900308</v>
      </c>
      <c r="X5198" s="22">
        <v>0.93541425413201396</v>
      </c>
      <c r="Y5198" s="22">
        <v>6.9786293294030952E-2</v>
      </c>
      <c r="Z5198" s="22">
        <v>5.320560058953574</v>
      </c>
      <c r="AA5198" s="22">
        <v>16.254342562374987</v>
      </c>
      <c r="AB5198" s="22">
        <v>0.40068428255605848</v>
      </c>
      <c r="AC5198" s="22">
        <v>0.38335614275186863</v>
      </c>
      <c r="AD5198" s="22">
        <v>0.45213180334772085</v>
      </c>
      <c r="AE5198" s="22">
        <v>6.4231708600905355</v>
      </c>
      <c r="AF5198" s="22">
        <v>0.39490472681334876</v>
      </c>
      <c r="AG5198" s="22">
        <v>1</v>
      </c>
      <c r="AH5198" s="22">
        <v>0.14195178439835773</v>
      </c>
      <c r="AI5198" s="22">
        <v>3.1813875144752077</v>
      </c>
      <c r="AJ5198" s="22">
        <v>0.61866512264448881</v>
      </c>
      <c r="AK5198" s="22">
        <v>3.1540162122328668</v>
      </c>
      <c r="AL5198" s="22">
        <v>386.35645857458678</v>
      </c>
      <c r="AM5198" s="22">
        <v>0.10527423939362038</v>
      </c>
      <c r="AN5198" s="22">
        <v>1.5115064743657225</v>
      </c>
    </row>
    <row r="5199" spans="1:40" x14ac:dyDescent="0.2">
      <c r="A5199" s="20">
        <v>43843</v>
      </c>
      <c r="B5199" s="22">
        <v>0.38810165372219585</v>
      </c>
      <c r="C5199" s="22">
        <v>7.2943414170233006E-2</v>
      </c>
      <c r="D5199" s="22">
        <v>3.9811908913192792E-2</v>
      </c>
      <c r="E5199" s="22">
        <v>0.13796164209858933</v>
      </c>
      <c r="F5199" s="22">
        <v>0.10257304379986264</v>
      </c>
      <c r="G5199" s="22">
        <v>0.72831404871347816</v>
      </c>
      <c r="H5199" s="22">
        <v>2.3919268769482751</v>
      </c>
      <c r="I5199" s="22">
        <v>0.70921963332804994</v>
      </c>
      <c r="J5199" s="22">
        <v>0.1176414645744175</v>
      </c>
      <c r="K5199" s="22">
        <v>0.13724309187932585</v>
      </c>
      <c r="L5199" s="22">
        <v>0.82110212923337045</v>
      </c>
      <c r="M5199" s="22">
        <v>31.643683626565224</v>
      </c>
      <c r="N5199" s="22">
        <v>1443.968933269932</v>
      </c>
      <c r="O5199" s="22">
        <v>0.3657526285201036</v>
      </c>
      <c r="P5199" s="22">
        <v>7.4708088973424216</v>
      </c>
      <c r="Q5199" s="22">
        <v>13.025836107148519</v>
      </c>
      <c r="R5199" s="22">
        <v>11.616209647593386</v>
      </c>
      <c r="S5199" s="22">
        <v>10.725418714006446</v>
      </c>
      <c r="T5199" s="22">
        <v>121.93691551751468</v>
      </c>
      <c r="U5199" s="22">
        <v>3.2036772864162309E-2</v>
      </c>
      <c r="V5199" s="22">
        <v>1.9858509008295029</v>
      </c>
      <c r="W5199" s="22">
        <v>0.42912241771014953</v>
      </c>
      <c r="X5199" s="22">
        <v>0.9399587890315424</v>
      </c>
      <c r="Y5199" s="22">
        <v>7.0048079463200727E-2</v>
      </c>
      <c r="Z5199" s="22">
        <v>5.3320653035346339</v>
      </c>
      <c r="AA5199" s="22">
        <v>16.320600200771384</v>
      </c>
      <c r="AB5199" s="22">
        <v>0.40164843873831041</v>
      </c>
      <c r="AC5199" s="22">
        <v>0.38689702541343057</v>
      </c>
      <c r="AD5199" s="22">
        <v>0.45317271622549798</v>
      </c>
      <c r="AE5199" s="22">
        <v>6.4686426797696415</v>
      </c>
      <c r="AF5199" s="22">
        <v>0.39640724890368256</v>
      </c>
      <c r="AG5199" s="22">
        <v>1</v>
      </c>
      <c r="AH5199" s="22">
        <v>0.14226237649918108</v>
      </c>
      <c r="AI5199" s="22">
        <v>3.189094943731178</v>
      </c>
      <c r="AJ5199" s="22">
        <v>0.61929518677022244</v>
      </c>
      <c r="AK5199" s="22">
        <v>3.1565488455645379</v>
      </c>
      <c r="AL5199" s="22">
        <v>387.27743435304063</v>
      </c>
      <c r="AM5199" s="22">
        <v>0.10566914989168913</v>
      </c>
      <c r="AN5199" s="22">
        <v>1.5213187509906485</v>
      </c>
    </row>
    <row r="5200" spans="1:40" x14ac:dyDescent="0.2">
      <c r="A5200" s="20">
        <v>43844</v>
      </c>
      <c r="B5200" s="22">
        <v>0.38811395722377207</v>
      </c>
      <c r="C5200" s="22">
        <v>7.2914024854171935E-2</v>
      </c>
      <c r="D5200" s="22">
        <v>3.9813171020373656E-2</v>
      </c>
      <c r="E5200" s="22">
        <v>0.13800828472398344</v>
      </c>
      <c r="F5200" s="22">
        <v>0.10220644179558711</v>
      </c>
      <c r="G5200" s="22">
        <v>0.72741778679516433</v>
      </c>
      <c r="H5200" s="22">
        <v>2.3895722377208553</v>
      </c>
      <c r="I5200" s="22">
        <v>0.70954856708090275</v>
      </c>
      <c r="J5200" s="22">
        <v>0.11758179051483642</v>
      </c>
      <c r="K5200" s="22">
        <v>0.13755389297489221</v>
      </c>
      <c r="L5200" s="22">
        <v>0.82179389635641209</v>
      </c>
      <c r="M5200" s="22">
        <v>31.55909206188181</v>
      </c>
      <c r="N5200" s="22">
        <v>1444.0147096119704</v>
      </c>
      <c r="O5200" s="22">
        <v>0.36613407726773178</v>
      </c>
      <c r="P5200" s="22">
        <v>7.4858398850283203</v>
      </c>
      <c r="Q5200" s="22">
        <v>12.954391749091215</v>
      </c>
      <c r="R5200" s="22">
        <v>11.620804801758389</v>
      </c>
      <c r="S5200" s="22">
        <v>10.704624228590751</v>
      </c>
      <c r="T5200" s="22">
        <v>122.28421675543156</v>
      </c>
      <c r="U5200" s="22">
        <v>3.2030391410939212E-2</v>
      </c>
      <c r="V5200" s="22">
        <v>1.9840328852819342</v>
      </c>
      <c r="W5200" s="22">
        <v>0.4304040916391918</v>
      </c>
      <c r="X5200" s="22">
        <v>0.93746301462507386</v>
      </c>
      <c r="Y5200" s="22">
        <v>6.9881224110237547E-2</v>
      </c>
      <c r="Z5200" s="22">
        <v>5.3533688392932612</v>
      </c>
      <c r="AA5200" s="22">
        <v>16.316890692366218</v>
      </c>
      <c r="AB5200" s="22">
        <v>0.4008157916983684</v>
      </c>
      <c r="AC5200" s="22">
        <v>0.38464789923070419</v>
      </c>
      <c r="AD5200" s="22">
        <v>0.45366260884267473</v>
      </c>
      <c r="AE5200" s="22">
        <v>6.4871819257756353</v>
      </c>
      <c r="AF5200" s="22">
        <v>0.39644095020711806</v>
      </c>
      <c r="AG5200" s="22">
        <v>1</v>
      </c>
      <c r="AH5200" s="22">
        <v>0.14230915546538167</v>
      </c>
      <c r="AI5200" s="22">
        <v>3.1965931186068133</v>
      </c>
      <c r="AJ5200" s="22">
        <v>0.62124862625750266</v>
      </c>
      <c r="AK5200" s="22">
        <v>3.1597134161805727</v>
      </c>
      <c r="AL5200" s="22">
        <v>387.28971172542055</v>
      </c>
      <c r="AM5200" s="22">
        <v>0.10567249978865499</v>
      </c>
      <c r="AN5200" s="22">
        <v>1.5211662017076675</v>
      </c>
    </row>
    <row r="5201" spans="1:40" x14ac:dyDescent="0.2">
      <c r="A5201" s="20">
        <v>43845</v>
      </c>
      <c r="B5201" s="22">
        <v>0.38817958907584338</v>
      </c>
      <c r="C5201" s="22">
        <v>7.2947493024435608E-2</v>
      </c>
      <c r="D5201" s="22">
        <v>3.9819903610383012E-2</v>
      </c>
      <c r="E5201" s="22">
        <v>0.13783081085651475</v>
      </c>
      <c r="F5201" s="22">
        <v>0.10189608522871395</v>
      </c>
      <c r="G5201" s="22">
        <v>0.7281960767734843</v>
      </c>
      <c r="H5201" s="22">
        <v>2.3754967447366191</v>
      </c>
      <c r="I5201" s="22">
        <v>0.708284011160903</v>
      </c>
      <c r="J5201" s="22">
        <v>0.11783419294833854</v>
      </c>
      <c r="K5201" s="22">
        <v>0.13777796567176798</v>
      </c>
      <c r="L5201" s="22">
        <v>0.82127758518643768</v>
      </c>
      <c r="M5201" s="22">
        <v>31.515811279276228</v>
      </c>
      <c r="N5201" s="22">
        <v>1443.7304472816436</v>
      </c>
      <c r="O5201" s="22">
        <v>0.36521307178489887</v>
      </c>
      <c r="P5201" s="22">
        <v>7.4733660268876285</v>
      </c>
      <c r="Q5201" s="22">
        <v>12.950240974042444</v>
      </c>
      <c r="R5201" s="22">
        <v>11.613257799949267</v>
      </c>
      <c r="S5201" s="22">
        <v>10.706434429694765</v>
      </c>
      <c r="T5201" s="22">
        <v>122.37993574025533</v>
      </c>
      <c r="U5201" s="22">
        <v>3.2030523378709728E-2</v>
      </c>
      <c r="V5201" s="22">
        <v>1.9851927792339561</v>
      </c>
      <c r="W5201" s="22">
        <v>0.42995899213663646</v>
      </c>
      <c r="X5201" s="22">
        <v>0.93652236408218481</v>
      </c>
      <c r="Y5201" s="22">
        <v>6.9924748456920593E-2</v>
      </c>
      <c r="Z5201" s="22">
        <v>5.3648431554916707</v>
      </c>
      <c r="AA5201" s="22">
        <v>16.337617316310137</v>
      </c>
      <c r="AB5201" s="22">
        <v>0.40084129534116847</v>
      </c>
      <c r="AC5201" s="22">
        <v>0.38591781516868179</v>
      </c>
      <c r="AD5201" s="22">
        <v>0.45278811194723928</v>
      </c>
      <c r="AE5201" s="22">
        <v>6.4893886869028483</v>
      </c>
      <c r="AF5201" s="22">
        <v>0.39648685211803492</v>
      </c>
      <c r="AG5201" s="22">
        <v>0.99999999999999989</v>
      </c>
      <c r="AH5201" s="22">
        <v>0.14225923733829374</v>
      </c>
      <c r="AI5201" s="22">
        <v>3.2013612919590764</v>
      </c>
      <c r="AJ5201" s="22">
        <v>0.62090978270060015</v>
      </c>
      <c r="AK5201" s="22">
        <v>3.1617274033990017</v>
      </c>
      <c r="AL5201" s="22">
        <v>389.99746343113213</v>
      </c>
      <c r="AM5201" s="22">
        <v>0.10569036949353174</v>
      </c>
      <c r="AN5201" s="22">
        <v>1.5197958062061383</v>
      </c>
    </row>
    <row r="5202" spans="1:40" x14ac:dyDescent="0.2">
      <c r="A5202" s="20">
        <v>43846</v>
      </c>
      <c r="B5202" s="22">
        <v>0.38712805540037737</v>
      </c>
      <c r="C5202" s="22">
        <v>7.2707725064032974E-2</v>
      </c>
      <c r="D5202" s="22">
        <v>3.9709928009022594E-2</v>
      </c>
      <c r="E5202" s="22">
        <v>0.13744690270150622</v>
      </c>
      <c r="F5202" s="22">
        <v>0.10165168172188084</v>
      </c>
      <c r="G5202" s="22">
        <v>0.72485322483741421</v>
      </c>
      <c r="H5202" s="22">
        <v>2.3807616497844486</v>
      </c>
      <c r="I5202" s="22">
        <v>0.70721912451382374</v>
      </c>
      <c r="J5202" s="22">
        <v>0.1173674280353736</v>
      </c>
      <c r="K5202" s="22">
        <v>0.13782635734086623</v>
      </c>
      <c r="L5202" s="22">
        <v>0.81913716231172196</v>
      </c>
      <c r="M5202" s="22">
        <v>31.652841166612209</v>
      </c>
      <c r="N5202" s="22">
        <v>1436.1304059110601</v>
      </c>
      <c r="O5202" s="22">
        <v>0.36407618605925818</v>
      </c>
      <c r="P5202" s="22">
        <v>7.4787241891792187</v>
      </c>
      <c r="Q5202" s="22">
        <v>12.949943608824428</v>
      </c>
      <c r="R5202" s="22">
        <v>11.60920388308581</v>
      </c>
      <c r="S5202" s="22">
        <v>10.640540512052956</v>
      </c>
      <c r="T5202" s="22">
        <v>122.24025802915477</v>
      </c>
      <c r="U5202" s="22">
        <v>3.1939540227461975E-2</v>
      </c>
      <c r="V5202" s="22">
        <v>1.9786662169426499</v>
      </c>
      <c r="W5202" s="22">
        <v>0.42804591401136255</v>
      </c>
      <c r="X5202" s="22">
        <v>0.9366099944135845</v>
      </c>
      <c r="Y5202" s="22">
        <v>6.9967219335321948E-2</v>
      </c>
      <c r="Z5202" s="22">
        <v>5.3587427402949208</v>
      </c>
      <c r="AA5202" s="22">
        <v>16.189010572027868</v>
      </c>
      <c r="AB5202" s="22">
        <v>0.40033518493143466</v>
      </c>
      <c r="AC5202" s="22">
        <v>0.3859159086357552</v>
      </c>
      <c r="AD5202" s="22">
        <v>0.45196209669769055</v>
      </c>
      <c r="AE5202" s="22">
        <v>6.4927850916488357</v>
      </c>
      <c r="AF5202" s="22">
        <v>0.39540227461975486</v>
      </c>
      <c r="AG5202" s="22">
        <v>1</v>
      </c>
      <c r="AH5202" s="22">
        <v>0.14196873715387939</v>
      </c>
      <c r="AI5202" s="22">
        <v>3.200067458602553</v>
      </c>
      <c r="AJ5202" s="22">
        <v>0.61710918807247583</v>
      </c>
      <c r="AK5202" s="22">
        <v>3.1531626490149991</v>
      </c>
      <c r="AL5202" s="22">
        <v>386.83292401420846</v>
      </c>
      <c r="AM5202" s="22">
        <v>0.10540406648888515</v>
      </c>
      <c r="AN5202" s="22">
        <v>1.5186617899718571</v>
      </c>
    </row>
    <row r="5203" spans="1:40" x14ac:dyDescent="0.2">
      <c r="A5203" s="20">
        <v>43847</v>
      </c>
      <c r="B5203" s="22">
        <v>0.38587938642571967</v>
      </c>
      <c r="C5203" s="22">
        <v>7.2200042025635638E-2</v>
      </c>
      <c r="D5203" s="22">
        <v>3.9581844925404494E-2</v>
      </c>
      <c r="E5203" s="22">
        <v>0.1372452195839462</v>
      </c>
      <c r="F5203" s="22">
        <v>0.10170203824332842</v>
      </c>
      <c r="G5203" s="22">
        <v>0.72062408068922035</v>
      </c>
      <c r="H5203" s="22">
        <v>2.3820130279470475</v>
      </c>
      <c r="I5203" s="22">
        <v>0.70780626181970996</v>
      </c>
      <c r="J5203" s="22">
        <v>0.11649506198781255</v>
      </c>
      <c r="K5203" s="22">
        <v>0.13666736709392727</v>
      </c>
      <c r="L5203" s="22">
        <v>0.81611683126707291</v>
      </c>
      <c r="M5203" s="22">
        <v>31.828115150241644</v>
      </c>
      <c r="N5203" s="22">
        <v>1432.0235343559571</v>
      </c>
      <c r="O5203" s="22">
        <v>0.36304895986551794</v>
      </c>
      <c r="P5203" s="22">
        <v>7.4675351964698455</v>
      </c>
      <c r="Q5203" s="22">
        <v>13.018491279680603</v>
      </c>
      <c r="R5203" s="22">
        <v>11.571758772851439</v>
      </c>
      <c r="S5203" s="22">
        <v>10.590460180710233</v>
      </c>
      <c r="T5203" s="22">
        <v>121.92057154864467</v>
      </c>
      <c r="U5203" s="22">
        <v>3.1847026686278625E-2</v>
      </c>
      <c r="V5203" s="22">
        <v>1.9599600756461442</v>
      </c>
      <c r="W5203" s="22">
        <v>0.42550956083210756</v>
      </c>
      <c r="X5203" s="22">
        <v>0.93631014919100641</v>
      </c>
      <c r="Y5203" s="22">
        <v>6.9478882118092028E-2</v>
      </c>
      <c r="Z5203" s="22">
        <v>5.3488127757932329</v>
      </c>
      <c r="AA5203" s="22">
        <v>16.208237024584996</v>
      </c>
      <c r="AB5203" s="22">
        <v>0.40166001260769063</v>
      </c>
      <c r="AC5203" s="22">
        <v>0.38470266862786295</v>
      </c>
      <c r="AD5203" s="22">
        <v>0.45237444841353219</v>
      </c>
      <c r="AE5203" s="22">
        <v>6.4673145618827483</v>
      </c>
      <c r="AF5203" s="22">
        <v>0.39412691741962597</v>
      </c>
      <c r="AG5203" s="22">
        <v>1</v>
      </c>
      <c r="AH5203" s="22">
        <v>0.14154234082790501</v>
      </c>
      <c r="AI5203" s="22">
        <v>3.1918470266862782</v>
      </c>
      <c r="AJ5203" s="22">
        <v>0.61880647194788818</v>
      </c>
      <c r="AK5203" s="22">
        <v>3.14645934019752</v>
      </c>
      <c r="AL5203" s="22">
        <v>385.58520697625551</v>
      </c>
      <c r="AM5203" s="22">
        <v>0.10506408909434754</v>
      </c>
      <c r="AN5203" s="22">
        <v>1.5183757091826013</v>
      </c>
    </row>
    <row r="5204" spans="1:40" x14ac:dyDescent="0.2">
      <c r="A5204" s="20">
        <v>43850</v>
      </c>
      <c r="B5204" s="22">
        <v>0.38602133585579906</v>
      </c>
      <c r="C5204" s="22">
        <v>7.2226601502969154E-2</v>
      </c>
      <c r="D5204" s="22">
        <v>3.9598507541121444E-2</v>
      </c>
      <c r="E5204" s="22">
        <v>0.13711703189868096</v>
      </c>
      <c r="F5204" s="22">
        <v>0.10172894003888801</v>
      </c>
      <c r="G5204" s="22">
        <v>0.72167743969730402</v>
      </c>
      <c r="H5204" s="22">
        <v>2.3750065689211204</v>
      </c>
      <c r="I5204" s="22">
        <v>0.70777234746965156</v>
      </c>
      <c r="J5204" s="22">
        <v>0.1166009774554627</v>
      </c>
      <c r="K5204" s="22">
        <v>0.13672815176835357</v>
      </c>
      <c r="L5204" s="22">
        <v>0.81653266067581065</v>
      </c>
      <c r="M5204" s="22">
        <v>31.673761101476693</v>
      </c>
      <c r="N5204" s="22">
        <v>1432.0248042461506</v>
      </c>
      <c r="O5204" s="22">
        <v>0.36315098008303115</v>
      </c>
      <c r="P5204" s="22">
        <v>7.4654474749067212</v>
      </c>
      <c r="Q5204" s="22">
        <v>13.019076146933628</v>
      </c>
      <c r="R5204" s="22">
        <v>11.580219664722266</v>
      </c>
      <c r="S5204" s="22">
        <v>10.615376530558621</v>
      </c>
      <c r="T5204" s="22">
        <v>121.77308318881705</v>
      </c>
      <c r="U5204" s="22">
        <v>3.1886068632087865E-2</v>
      </c>
      <c r="V5204" s="22">
        <v>1.9610699458720899</v>
      </c>
      <c r="W5204" s="22">
        <v>0.42650691050501865</v>
      </c>
      <c r="X5204" s="22">
        <v>0.93810499763518829</v>
      </c>
      <c r="Y5204" s="22">
        <v>6.9430868674128954E-2</v>
      </c>
      <c r="Z5204" s="22">
        <v>5.356035524725419</v>
      </c>
      <c r="AA5204" s="22">
        <v>16.212097325135318</v>
      </c>
      <c r="AB5204" s="22">
        <v>0.40190235955646647</v>
      </c>
      <c r="AC5204" s="22">
        <v>0.38257396605181565</v>
      </c>
      <c r="AD5204" s="22">
        <v>0.45238320458247933</v>
      </c>
      <c r="AE5204" s="22">
        <v>6.4671816700825051</v>
      </c>
      <c r="AF5204" s="22">
        <v>0.39429292133060068</v>
      </c>
      <c r="AG5204" s="22">
        <v>1</v>
      </c>
      <c r="AH5204" s="22">
        <v>0.14153134689158653</v>
      </c>
      <c r="AI5204" s="22">
        <v>3.1888170686846391</v>
      </c>
      <c r="AJ5204" s="22">
        <v>0.62117820169215399</v>
      </c>
      <c r="AK5204" s="22">
        <v>3.1482474118450785</v>
      </c>
      <c r="AL5204" s="22">
        <v>385.41173997582638</v>
      </c>
      <c r="AM5204" s="22">
        <v>0.10510273792632298</v>
      </c>
      <c r="AN5204" s="22">
        <v>1.5225813232434704</v>
      </c>
    </row>
    <row r="5205" spans="1:40" x14ac:dyDescent="0.2">
      <c r="A5205" s="20">
        <v>43851</v>
      </c>
      <c r="B5205" s="22">
        <v>0.38554318045831015</v>
      </c>
      <c r="C5205" s="22">
        <v>7.1843212999800551E-2</v>
      </c>
      <c r="D5205" s="22">
        <v>3.954945781678091E-2</v>
      </c>
      <c r="E5205" s="22">
        <v>0.13716763066458121</v>
      </c>
      <c r="F5205" s="22">
        <v>0.10165541710842614</v>
      </c>
      <c r="G5205" s="22">
        <v>0.72482495827341142</v>
      </c>
      <c r="H5205" s="22">
        <v>2.3764735521661082</v>
      </c>
      <c r="I5205" s="22">
        <v>0.7076619464010161</v>
      </c>
      <c r="J5205" s="22">
        <v>0.11633057955344678</v>
      </c>
      <c r="K5205" s="22">
        <v>0.13695768556522467</v>
      </c>
      <c r="L5205" s="22">
        <v>0.81564720825504122</v>
      </c>
      <c r="M5205" s="22">
        <v>31.63137839454982</v>
      </c>
      <c r="N5205" s="22">
        <v>1432.8753031082372</v>
      </c>
      <c r="O5205" s="22">
        <v>0.36269065639335307</v>
      </c>
      <c r="P5205" s="22">
        <v>7.4698466351049193</v>
      </c>
      <c r="Q5205" s="22">
        <v>13.036540944543001</v>
      </c>
      <c r="R5205" s="22">
        <v>11.532284307653548</v>
      </c>
      <c r="S5205" s="22">
        <v>10.591730262536347</v>
      </c>
      <c r="T5205" s="22">
        <v>122.7139602993817</v>
      </c>
      <c r="U5205" s="22">
        <v>3.1844472670396688E-2</v>
      </c>
      <c r="V5205" s="22">
        <v>1.9695474633383367</v>
      </c>
      <c r="W5205" s="22">
        <v>0.42729076346535377</v>
      </c>
      <c r="X5205" s="22">
        <v>0.94413360906123034</v>
      </c>
      <c r="Y5205" s="22">
        <v>6.9229396512811889E-2</v>
      </c>
      <c r="Z5205" s="22">
        <v>5.3619978375654762</v>
      </c>
      <c r="AA5205" s="22">
        <v>16.192015787871469</v>
      </c>
      <c r="AB5205" s="22">
        <v>0.40069071937688289</v>
      </c>
      <c r="AC5205" s="22">
        <v>0.38210008082886326</v>
      </c>
      <c r="AD5205" s="22">
        <v>0.45232671656361861</v>
      </c>
      <c r="AE5205" s="22">
        <v>6.4941267858455012</v>
      </c>
      <c r="AF5205" s="22">
        <v>0.39379402286302129</v>
      </c>
      <c r="AG5205" s="22">
        <v>1</v>
      </c>
      <c r="AH5205" s="22">
        <v>0.141702444810682</v>
      </c>
      <c r="AI5205" s="22">
        <v>3.1901157847222947</v>
      </c>
      <c r="AJ5205" s="22">
        <v>0.6230120823404679</v>
      </c>
      <c r="AK5205" s="22">
        <v>3.1540052276329735</v>
      </c>
      <c r="AL5205" s="22">
        <v>385.77412006760227</v>
      </c>
      <c r="AM5205" s="22">
        <v>0.10497254967825913</v>
      </c>
      <c r="AN5205" s="22">
        <v>1.5213671624870095</v>
      </c>
    </row>
    <row r="5206" spans="1:40" x14ac:dyDescent="0.2">
      <c r="A5206" s="20">
        <v>43852</v>
      </c>
      <c r="B5206" s="22">
        <v>0.38669193514424088</v>
      </c>
      <c r="C5206" s="22">
        <v>7.2057275215834909E-2</v>
      </c>
      <c r="D5206" s="22">
        <v>3.969256685618025E-2</v>
      </c>
      <c r="E5206" s="22">
        <v>0.13828174352495262</v>
      </c>
      <c r="F5206" s="22">
        <v>0.10188460728574437</v>
      </c>
      <c r="G5206" s="22">
        <v>0.72688987155190565</v>
      </c>
      <c r="H5206" s="22">
        <v>2.3837650031585595</v>
      </c>
      <c r="I5206" s="22">
        <v>0.70917035165297959</v>
      </c>
      <c r="J5206" s="22">
        <v>0.11677195198989261</v>
      </c>
      <c r="K5206" s="22">
        <v>0.13834491471888818</v>
      </c>
      <c r="L5206" s="22">
        <v>0.81805643293324914</v>
      </c>
      <c r="M5206" s="22">
        <v>31.886712992208889</v>
      </c>
      <c r="N5206" s="22">
        <v>1436.0918088018529</v>
      </c>
      <c r="O5206" s="22">
        <v>0.3642661612971152</v>
      </c>
      <c r="P5206" s="22">
        <v>7.482627921667719</v>
      </c>
      <c r="Q5206" s="22">
        <v>13.063802905874921</v>
      </c>
      <c r="R5206" s="22">
        <v>11.563487049905243</v>
      </c>
      <c r="S5206" s="22">
        <v>10.607496315013687</v>
      </c>
      <c r="T5206" s="22">
        <v>122.63213308064856</v>
      </c>
      <c r="U5206" s="22">
        <v>3.193935565382186E-2</v>
      </c>
      <c r="V5206" s="22">
        <v>1.9668035375868607</v>
      </c>
      <c r="W5206" s="22">
        <v>0.42787955359022956</v>
      </c>
      <c r="X5206" s="22">
        <v>0.94527268898715511</v>
      </c>
      <c r="Y5206" s="22">
        <v>6.9393556538218576E-2</v>
      </c>
      <c r="Z5206" s="22">
        <v>5.3653400715940203</v>
      </c>
      <c r="AA5206" s="22">
        <v>16.218151189724153</v>
      </c>
      <c r="AB5206" s="22">
        <v>0.40213729206148663</v>
      </c>
      <c r="AC5206" s="22">
        <v>0.38550221099178777</v>
      </c>
      <c r="AD5206" s="22">
        <v>0.45334807327858501</v>
      </c>
      <c r="AE5206" s="22">
        <v>6.5095283217519482</v>
      </c>
      <c r="AF5206" s="22">
        <v>0.39493577595283219</v>
      </c>
      <c r="AG5206" s="22">
        <v>1</v>
      </c>
      <c r="AH5206" s="22">
        <v>0.1419667298378606</v>
      </c>
      <c r="AI5206" s="22">
        <v>3.1985681196041273</v>
      </c>
      <c r="AJ5206" s="22">
        <v>0.62308907138344916</v>
      </c>
      <c r="AK5206" s="22">
        <v>3.156664560960202</v>
      </c>
      <c r="AL5206" s="22">
        <v>386.39713623920829</v>
      </c>
      <c r="AM5206" s="22">
        <v>0.10528532322594231</v>
      </c>
      <c r="AN5206" s="22">
        <v>1.5081806696146558</v>
      </c>
    </row>
    <row r="5207" spans="1:40" x14ac:dyDescent="0.2">
      <c r="A5207" s="20">
        <v>43853</v>
      </c>
      <c r="B5207" s="22">
        <v>0.385344972301494</v>
      </c>
      <c r="C5207" s="22">
        <v>7.1827262044653339E-2</v>
      </c>
      <c r="D5207" s="22">
        <v>3.9551158301158303E-2</v>
      </c>
      <c r="E5207" s="22">
        <v>0.1376741648480779</v>
      </c>
      <c r="F5207" s="22">
        <v>0.10163463152593587</v>
      </c>
      <c r="G5207" s="22">
        <v>0.727757260365956</v>
      </c>
      <c r="H5207" s="22">
        <v>2.3878420345811651</v>
      </c>
      <c r="I5207" s="22">
        <v>0.70919716300151081</v>
      </c>
      <c r="J5207" s="22">
        <v>0.11595601812993117</v>
      </c>
      <c r="K5207" s="22">
        <v>0.13766367298975996</v>
      </c>
      <c r="L5207" s="22">
        <v>0.81540624475407075</v>
      </c>
      <c r="M5207" s="22">
        <v>31.949806949806945</v>
      </c>
      <c r="N5207" s="22">
        <v>1429.5156958200437</v>
      </c>
      <c r="O5207" s="22">
        <v>0.3624937048850092</v>
      </c>
      <c r="P5207" s="22">
        <v>7.4901376531811312</v>
      </c>
      <c r="Q5207" s="22">
        <v>13.060265234178278</v>
      </c>
      <c r="R5207" s="22">
        <v>11.486486486486486</v>
      </c>
      <c r="S5207" s="22">
        <v>10.575793184488836</v>
      </c>
      <c r="T5207" s="22">
        <v>122.60156118851771</v>
      </c>
      <c r="U5207" s="22">
        <v>3.183229813664596E-2</v>
      </c>
      <c r="V5207" s="22">
        <v>1.9679578646969953</v>
      </c>
      <c r="W5207" s="22">
        <v>0.42738584858150075</v>
      </c>
      <c r="X5207" s="22">
        <v>0.9437111801242235</v>
      </c>
      <c r="Y5207" s="22">
        <v>6.9403642773207985E-2</v>
      </c>
      <c r="Z5207" s="22">
        <v>5.3529461138156789</v>
      </c>
      <c r="AA5207" s="22">
        <v>16.157461809635723</v>
      </c>
      <c r="AB5207" s="22">
        <v>0.40285588383414472</v>
      </c>
      <c r="AC5207" s="22">
        <v>0.38206102064797715</v>
      </c>
      <c r="AD5207" s="22">
        <v>0.45343713278495884</v>
      </c>
      <c r="AE5207" s="22">
        <v>6.4899383078730901</v>
      </c>
      <c r="AF5207" s="22">
        <v>0.39356009736444519</v>
      </c>
      <c r="AG5207" s="22">
        <v>1</v>
      </c>
      <c r="AH5207" s="22">
        <v>0.14175549773375859</v>
      </c>
      <c r="AI5207" s="22">
        <v>3.198967601141514</v>
      </c>
      <c r="AJ5207" s="22">
        <v>0.62221965754574449</v>
      </c>
      <c r="AK5207" s="22">
        <v>3.1508099714621451</v>
      </c>
      <c r="AL5207" s="22">
        <v>385.05120026859157</v>
      </c>
      <c r="AM5207" s="22">
        <v>0.10491858317945274</v>
      </c>
      <c r="AN5207" s="22">
        <v>1.5097049689440993</v>
      </c>
    </row>
    <row r="5208" spans="1:40" x14ac:dyDescent="0.2">
      <c r="A5208" s="20">
        <v>43854</v>
      </c>
      <c r="B5208" s="22">
        <v>0.38392707810670679</v>
      </c>
      <c r="C5208" s="22">
        <v>7.1374811841445049E-2</v>
      </c>
      <c r="D5208" s="22">
        <v>3.9402492055527677E-2</v>
      </c>
      <c r="E5208" s="22">
        <v>0.13737665161398227</v>
      </c>
      <c r="F5208" s="22">
        <v>0.10150108713831744</v>
      </c>
      <c r="G5208" s="22">
        <v>0.72507944472319785</v>
      </c>
      <c r="H5208" s="22">
        <v>2.3859550091988626</v>
      </c>
      <c r="I5208" s="22">
        <v>0.70841695935775217</v>
      </c>
      <c r="J5208" s="22">
        <v>0.11522620839605285</v>
      </c>
      <c r="K5208" s="22">
        <v>0.1366867369125272</v>
      </c>
      <c r="L5208" s="22">
        <v>0.81246864024084298</v>
      </c>
      <c r="M5208" s="22">
        <v>31.857334002341528</v>
      </c>
      <c r="N5208" s="22">
        <v>1417.9837765512627</v>
      </c>
      <c r="O5208" s="22">
        <v>0.36103445392206057</v>
      </c>
      <c r="P5208" s="22">
        <v>7.4552600769359412</v>
      </c>
      <c r="Q5208" s="22">
        <v>13.011164074259909</v>
      </c>
      <c r="R5208" s="22">
        <v>11.422269610302726</v>
      </c>
      <c r="S5208" s="22">
        <v>10.53687907676869</v>
      </c>
      <c r="T5208" s="22">
        <v>122.21943468807493</v>
      </c>
      <c r="U5208" s="22">
        <v>3.1726668339187157E-2</v>
      </c>
      <c r="V5208" s="22">
        <v>1.9641662485365443</v>
      </c>
      <c r="W5208" s="22">
        <v>0.42487247031276132</v>
      </c>
      <c r="X5208" s="22">
        <v>0.94553855159725708</v>
      </c>
      <c r="Y5208" s="22">
        <v>6.9064642916875724E-2</v>
      </c>
      <c r="Z5208" s="22">
        <v>5.3123432012042144</v>
      </c>
      <c r="AA5208" s="22">
        <v>16.098009700618832</v>
      </c>
      <c r="AB5208" s="22">
        <v>0.40325514300050175</v>
      </c>
      <c r="AC5208" s="22">
        <v>0.38065520990132129</v>
      </c>
      <c r="AD5208" s="22">
        <v>0.45299172102358254</v>
      </c>
      <c r="AE5208" s="22">
        <v>6.4870379662150857</v>
      </c>
      <c r="AF5208" s="22">
        <v>0.3921433350058538</v>
      </c>
      <c r="AG5208" s="22">
        <v>1</v>
      </c>
      <c r="AH5208" s="22">
        <v>0.14122344873724701</v>
      </c>
      <c r="AI5208" s="22">
        <v>3.1934688074928919</v>
      </c>
      <c r="AJ5208" s="22">
        <v>0.62072461950158886</v>
      </c>
      <c r="AK5208" s="22">
        <v>3.1402617494564309</v>
      </c>
      <c r="AL5208" s="22">
        <v>383.63438702124103</v>
      </c>
      <c r="AM5208" s="22">
        <v>0.10453253052349891</v>
      </c>
      <c r="AN5208" s="22">
        <v>1.5034495735072755</v>
      </c>
    </row>
    <row r="5209" spans="1:40" x14ac:dyDescent="0.2">
      <c r="A5209" s="20">
        <v>43857</v>
      </c>
      <c r="B5209" s="22">
        <v>0.3817046174951414</v>
      </c>
      <c r="C5209" s="22">
        <v>7.025493395412645E-2</v>
      </c>
      <c r="D5209" s="22">
        <v>3.9153615115203544E-2</v>
      </c>
      <c r="E5209" s="22">
        <v>0.13710104862763844</v>
      </c>
      <c r="F5209" s="22">
        <v>0.10074723812889079</v>
      </c>
      <c r="G5209" s="22">
        <v>0.72088213591627615</v>
      </c>
      <c r="H5209" s="22">
        <v>2.3819124723293252</v>
      </c>
      <c r="I5209" s="22">
        <v>0.7047629935253219</v>
      </c>
      <c r="J5209" s="22">
        <v>0.11448644266844035</v>
      </c>
      <c r="K5209" s="22">
        <v>0.135656457530061</v>
      </c>
      <c r="L5209" s="22">
        <v>0.80822273724031135</v>
      </c>
      <c r="M5209" s="22">
        <v>31.791396888413132</v>
      </c>
      <c r="N5209" s="22">
        <v>1413.412872449881</v>
      </c>
      <c r="O5209" s="22">
        <v>0.35925629540329035</v>
      </c>
      <c r="P5209" s="22">
        <v>7.4245746770455519</v>
      </c>
      <c r="Q5209" s="22">
        <v>12.942081250454683</v>
      </c>
      <c r="R5209" s="22">
        <v>11.316656447137319</v>
      </c>
      <c r="S5209" s="22">
        <v>10.475883642863824</v>
      </c>
      <c r="T5209" s="22">
        <v>122.2913916920423</v>
      </c>
      <c r="U5209" s="22">
        <v>3.1533656894025215E-2</v>
      </c>
      <c r="V5209" s="22">
        <v>1.9647478201224267</v>
      </c>
      <c r="W5209" s="22">
        <v>0.4224129867700398</v>
      </c>
      <c r="X5209" s="22">
        <v>0.95013562527930506</v>
      </c>
      <c r="Y5209" s="22">
        <v>6.8041279970068896E-2</v>
      </c>
      <c r="Z5209" s="22">
        <v>5.288866255806945</v>
      </c>
      <c r="AA5209" s="22">
        <v>15.991311667931118</v>
      </c>
      <c r="AB5209" s="22">
        <v>0.4033526984753848</v>
      </c>
      <c r="AC5209" s="22">
        <v>0.38054063042371211</v>
      </c>
      <c r="AD5209" s="22">
        <v>0.45054613857681802</v>
      </c>
      <c r="AE5209" s="22">
        <v>6.5407343511291716</v>
      </c>
      <c r="AF5209" s="22">
        <v>0.38984213425343744</v>
      </c>
      <c r="AG5209" s="22">
        <v>1</v>
      </c>
      <c r="AH5209" s="22">
        <v>0.14107107596054916</v>
      </c>
      <c r="AI5209" s="22">
        <v>3.1895324305505039</v>
      </c>
      <c r="AJ5209" s="22">
        <v>0.61764063977717965</v>
      </c>
      <c r="AK5209" s="22">
        <v>3.1362176655823575</v>
      </c>
      <c r="AL5209" s="22">
        <v>381.93325781274359</v>
      </c>
      <c r="AM5209" s="22">
        <v>0.10392741709190302</v>
      </c>
      <c r="AN5209" s="22">
        <v>1.5174234314754576</v>
      </c>
    </row>
    <row r="5210" spans="1:40" x14ac:dyDescent="0.2">
      <c r="A5210" s="20">
        <v>43858</v>
      </c>
      <c r="B5210" s="22">
        <v>0.38234589878926051</v>
      </c>
      <c r="C5210" s="22">
        <v>7.039570255160997E-2</v>
      </c>
      <c r="D5210" s="22">
        <v>3.924024277252048E-2</v>
      </c>
      <c r="E5210" s="22">
        <v>0.13694993597551453</v>
      </c>
      <c r="F5210" s="22">
        <v>0.10127320236942648</v>
      </c>
      <c r="G5210" s="22">
        <v>0.72211291212509232</v>
      </c>
      <c r="H5210" s="22">
        <v>2.382439593158229</v>
      </c>
      <c r="I5210" s="22">
        <v>0.7057580394973817</v>
      </c>
      <c r="J5210" s="22">
        <v>0.11472354955911594</v>
      </c>
      <c r="K5210" s="22">
        <v>0.1356173938390747</v>
      </c>
      <c r="L5210" s="22">
        <v>0.80944647448910534</v>
      </c>
      <c r="M5210" s="22">
        <v>31.9206304589983</v>
      </c>
      <c r="N5210" s="22">
        <v>1418.9491655995917</v>
      </c>
      <c r="O5210" s="22">
        <v>0.35939077839199635</v>
      </c>
      <c r="P5210" s="22">
        <v>7.4112245854024161</v>
      </c>
      <c r="Q5210" s="22">
        <v>12.911084043848962</v>
      </c>
      <c r="R5210" s="22">
        <v>11.360962761693576</v>
      </c>
      <c r="S5210" s="22">
        <v>10.493769324463598</v>
      </c>
      <c r="T5210" s="22">
        <v>122.39711837762994</v>
      </c>
      <c r="U5210" s="22">
        <v>3.1606233798682028E-2</v>
      </c>
      <c r="V5210" s="22">
        <v>1.9483744026983976</v>
      </c>
      <c r="W5210" s="22">
        <v>0.42526833026224009</v>
      </c>
      <c r="X5210" s="22">
        <v>0.94848891803824809</v>
      </c>
      <c r="Y5210" s="22">
        <v>6.8126216725485897E-2</v>
      </c>
      <c r="Z5210" s="22">
        <v>5.2791571670987016</v>
      </c>
      <c r="AA5210" s="22">
        <v>16.044640161570733</v>
      </c>
      <c r="AB5210" s="22">
        <v>0.40315645918569176</v>
      </c>
      <c r="AC5210" s="22">
        <v>0.3789416700500744</v>
      </c>
      <c r="AD5210" s="22">
        <v>0.45112797609752542</v>
      </c>
      <c r="AE5210" s="22">
        <v>6.4758424685343066</v>
      </c>
      <c r="AF5210" s="22">
        <v>0.39054936131671814</v>
      </c>
      <c r="AG5210" s="22">
        <v>1</v>
      </c>
      <c r="AH5210" s="22">
        <v>0.14133275034614862</v>
      </c>
      <c r="AI5210" s="22">
        <v>3.2074705643524153</v>
      </c>
      <c r="AJ5210" s="22">
        <v>0.61820585693910901</v>
      </c>
      <c r="AK5210" s="22">
        <v>3.1289755041277574</v>
      </c>
      <c r="AL5210" s="22">
        <v>383.10586422644883</v>
      </c>
      <c r="AM5210" s="22">
        <v>0.1041048544093611</v>
      </c>
      <c r="AN5210" s="22">
        <v>1.5142467493259211</v>
      </c>
    </row>
    <row r="5211" spans="1:40" x14ac:dyDescent="0.2">
      <c r="A5211" s="20">
        <v>43859</v>
      </c>
      <c r="B5211" s="22">
        <v>0.38187527293143958</v>
      </c>
      <c r="C5211" s="22">
        <v>7.0213562353136888E-2</v>
      </c>
      <c r="D5211" s="22">
        <v>3.9170080475784477E-2</v>
      </c>
      <c r="E5211" s="22">
        <v>0.13720393437168582</v>
      </c>
      <c r="F5211" s="22">
        <v>0.1011665869533573</v>
      </c>
      <c r="G5211" s="22">
        <v>0.72120443344631824</v>
      </c>
      <c r="H5211" s="22">
        <v>2.3836012393686703</v>
      </c>
      <c r="I5211" s="22">
        <v>0.70558755640583082</v>
      </c>
      <c r="J5211" s="22">
        <v>0.11446484643057663</v>
      </c>
      <c r="K5211" s="22">
        <v>0.13537399405269396</v>
      </c>
      <c r="L5211" s="22">
        <v>0.80814739337478414</v>
      </c>
      <c r="M5211" s="22">
        <v>31.857597371540265</v>
      </c>
      <c r="N5211" s="22">
        <v>1416.1242695834806</v>
      </c>
      <c r="O5211" s="22">
        <v>0.35876187901599116</v>
      </c>
      <c r="P5211" s="22">
        <v>7.4133377695522871</v>
      </c>
      <c r="Q5211" s="22">
        <v>12.835575703383309</v>
      </c>
      <c r="R5211" s="22">
        <v>11.33211337312067</v>
      </c>
      <c r="S5211" s="22">
        <v>10.459772505146706</v>
      </c>
      <c r="T5211" s="22">
        <v>122.55193495393956</v>
      </c>
      <c r="U5211" s="22">
        <v>3.1581026846056272E-2</v>
      </c>
      <c r="V5211" s="22">
        <v>1.9434278109338934</v>
      </c>
      <c r="W5211" s="22">
        <v>0.42410946370271779</v>
      </c>
      <c r="X5211" s="22">
        <v>0.95228638565992207</v>
      </c>
      <c r="Y5211" s="22">
        <v>6.7842957848988319E-2</v>
      </c>
      <c r="Z5211" s="22">
        <v>5.287071887541849</v>
      </c>
      <c r="AA5211" s="22">
        <v>16.011977791178854</v>
      </c>
      <c r="AB5211" s="22">
        <v>0.40462475826072486</v>
      </c>
      <c r="AC5211" s="22">
        <v>0.37846492960968203</v>
      </c>
      <c r="AD5211" s="22">
        <v>0.45114267296055233</v>
      </c>
      <c r="AE5211" s="22">
        <v>6.4996152966374838</v>
      </c>
      <c r="AF5211" s="22">
        <v>0.39006841481419863</v>
      </c>
      <c r="AG5211" s="22">
        <v>1</v>
      </c>
      <c r="AH5211" s="22">
        <v>0.1414460687475306</v>
      </c>
      <c r="AI5211" s="22">
        <v>3.217991640499906</v>
      </c>
      <c r="AJ5211" s="22">
        <v>0.619008505063528</v>
      </c>
      <c r="AK5211" s="22">
        <v>3.1271184678408783</v>
      </c>
      <c r="AL5211" s="22">
        <v>382.10401547131357</v>
      </c>
      <c r="AM5211" s="22">
        <v>0.10397388176090165</v>
      </c>
      <c r="AN5211" s="22">
        <v>1.521002724115702</v>
      </c>
    </row>
    <row r="5212" spans="1:40" x14ac:dyDescent="0.2">
      <c r="A5212" s="20">
        <v>43860</v>
      </c>
      <c r="B5212" s="22">
        <v>0.38118565260710729</v>
      </c>
      <c r="C5212" s="22">
        <v>6.9733892394553312E-2</v>
      </c>
      <c r="D5212" s="22">
        <v>3.9099344071736965E-2</v>
      </c>
      <c r="E5212" s="22">
        <v>0.1370807040850216</v>
      </c>
      <c r="F5212" s="22">
        <v>0.10059988375954833</v>
      </c>
      <c r="G5212" s="22">
        <v>0.71990202590501495</v>
      </c>
      <c r="H5212" s="22">
        <v>2.3750415144470276</v>
      </c>
      <c r="I5212" s="22">
        <v>0.70298488874128195</v>
      </c>
      <c r="J5212" s="22">
        <v>0.11447608767851213</v>
      </c>
      <c r="K5212" s="22">
        <v>0.13589754234473594</v>
      </c>
      <c r="L5212" s="22">
        <v>0.80602374626369977</v>
      </c>
      <c r="M5212" s="22">
        <v>31.698356027897709</v>
      </c>
      <c r="N5212" s="22">
        <v>1415.6426436399868</v>
      </c>
      <c r="O5212" s="22">
        <v>0.35785453337761541</v>
      </c>
      <c r="P5212" s="22">
        <v>7.4248588508801072</v>
      </c>
      <c r="Q5212" s="22">
        <v>12.788525406841581</v>
      </c>
      <c r="R5212" s="22">
        <v>11.307497509133178</v>
      </c>
      <c r="S5212" s="22">
        <v>10.430504815675855</v>
      </c>
      <c r="T5212" s="22">
        <v>123.26054466954501</v>
      </c>
      <c r="U5212" s="22">
        <v>3.1510503155097971E-2</v>
      </c>
      <c r="V5212" s="22">
        <v>1.9483352706741948</v>
      </c>
      <c r="W5212" s="22">
        <v>0.42401818332779806</v>
      </c>
      <c r="X5212" s="22">
        <v>0.95266315177681837</v>
      </c>
      <c r="Y5212" s="22">
        <v>6.7305297243440712E-2</v>
      </c>
      <c r="Z5212" s="22">
        <v>5.2910162736632342</v>
      </c>
      <c r="AA5212" s="22">
        <v>15.972683493855863</v>
      </c>
      <c r="AB5212" s="22">
        <v>0.4038317834606443</v>
      </c>
      <c r="AC5212" s="22">
        <v>0.37778146795084688</v>
      </c>
      <c r="AD5212" s="22">
        <v>0.44902025905014942</v>
      </c>
      <c r="AE5212" s="22">
        <v>6.5524119893723016</v>
      </c>
      <c r="AF5212" s="22">
        <v>0.3893639986715377</v>
      </c>
      <c r="AG5212" s="22">
        <v>0.99999999999999989</v>
      </c>
      <c r="AH5212" s="22">
        <v>0.14130479907007637</v>
      </c>
      <c r="AI5212" s="22">
        <v>3.2256725340418466</v>
      </c>
      <c r="AJ5212" s="22">
        <v>0.61915684158087014</v>
      </c>
      <c r="AK5212" s="22">
        <v>3.1395300564596478</v>
      </c>
      <c r="AL5212" s="22">
        <v>381.41398206575889</v>
      </c>
      <c r="AM5212" s="22">
        <v>0.10378611756891398</v>
      </c>
      <c r="AN5212" s="22">
        <v>1.5317793091996015</v>
      </c>
    </row>
    <row r="5213" spans="1:40" x14ac:dyDescent="0.2">
      <c r="A5213" s="20">
        <v>43861</v>
      </c>
      <c r="B5213" s="22">
        <v>0.38152522828559859</v>
      </c>
      <c r="C5213" s="22">
        <v>6.9508939238113063E-2</v>
      </c>
      <c r="D5213" s="22">
        <v>3.9136306500036362E-2</v>
      </c>
      <c r="E5213" s="22">
        <v>0.13749078027446215</v>
      </c>
      <c r="F5213" s="22">
        <v>0.10004051485025088</v>
      </c>
      <c r="G5213" s="22">
        <v>0.72058258276976139</v>
      </c>
      <c r="H5213" s="22">
        <v>2.3613924642378539</v>
      </c>
      <c r="I5213" s="22">
        <v>0.69972262910212868</v>
      </c>
      <c r="J5213" s="22">
        <v>0.11523877790590167</v>
      </c>
      <c r="K5213" s="22">
        <v>0.13711679704137711</v>
      </c>
      <c r="L5213" s="22">
        <v>0.80664028007188804</v>
      </c>
      <c r="M5213" s="22">
        <v>31.564184872378224</v>
      </c>
      <c r="N5213" s="22">
        <v>1418.0197587808148</v>
      </c>
      <c r="O5213" s="22">
        <v>0.35835904468060797</v>
      </c>
      <c r="P5213" s="22">
        <v>7.4318779152512455</v>
      </c>
      <c r="Q5213" s="22">
        <v>12.766333198283833</v>
      </c>
      <c r="R5213" s="22">
        <v>11.258973000488256</v>
      </c>
      <c r="S5213" s="22">
        <v>10.419588410675145</v>
      </c>
      <c r="T5213" s="22">
        <v>124.13854001101174</v>
      </c>
      <c r="U5213" s="22">
        <v>3.153613612989685E-2</v>
      </c>
      <c r="V5213" s="22">
        <v>1.9566906639241233</v>
      </c>
      <c r="W5213" s="22">
        <v>0.4254059276342444</v>
      </c>
      <c r="X5213" s="22">
        <v>0.95564143318685668</v>
      </c>
      <c r="Y5213" s="22">
        <v>6.7129990338766488E-2</v>
      </c>
      <c r="Z5213" s="22">
        <v>5.2980958020382092</v>
      </c>
      <c r="AA5213" s="22">
        <v>15.971161737359889</v>
      </c>
      <c r="AB5213" s="22">
        <v>0.40211508295155884</v>
      </c>
      <c r="AC5213" s="22">
        <v>0.38053832808717969</v>
      </c>
      <c r="AD5213" s="22">
        <v>0.44725278150029613</v>
      </c>
      <c r="AE5213" s="22">
        <v>6.6435212599079589</v>
      </c>
      <c r="AF5213" s="22">
        <v>0.38971130572090462</v>
      </c>
      <c r="AG5213" s="22">
        <v>1</v>
      </c>
      <c r="AH5213" s="22">
        <v>0.14178119903179898</v>
      </c>
      <c r="AI5213" s="22">
        <v>3.2411880200704339</v>
      </c>
      <c r="AJ5213" s="22">
        <v>0.62135236492452817</v>
      </c>
      <c r="AK5213" s="22">
        <v>3.1524708864441471</v>
      </c>
      <c r="AL5213" s="22">
        <v>381.77455044098861</v>
      </c>
      <c r="AM5213" s="22">
        <v>0.10388423141251391</v>
      </c>
      <c r="AN5213" s="22">
        <v>1.557827157415776</v>
      </c>
    </row>
    <row r="5214" spans="1:40" x14ac:dyDescent="0.2">
      <c r="A5214" s="20">
        <v>43864</v>
      </c>
      <c r="B5214" s="22">
        <v>0.38068387939344311</v>
      </c>
      <c r="C5214" s="22">
        <v>6.935187968366173E-2</v>
      </c>
      <c r="D5214" s="22">
        <v>3.9047875703520973E-2</v>
      </c>
      <c r="E5214" s="22">
        <v>0.13768799427854767</v>
      </c>
      <c r="F5214" s="22">
        <v>0.10009432104395775</v>
      </c>
      <c r="G5214" s="22">
        <v>0.72770240155888843</v>
      </c>
      <c r="H5214" s="22">
        <v>2.3614465324060157</v>
      </c>
      <c r="I5214" s="22">
        <v>0.70025601426217099</v>
      </c>
      <c r="J5214" s="22">
        <v>0.11461561583349743</v>
      </c>
      <c r="K5214" s="22">
        <v>0.13467179386187667</v>
      </c>
      <c r="L5214" s="22">
        <v>0.80494200810539074</v>
      </c>
      <c r="M5214" s="22">
        <v>31.556089926305205</v>
      </c>
      <c r="N5214" s="22">
        <v>1424.1441142632075</v>
      </c>
      <c r="O5214" s="22">
        <v>0.35661646575938805</v>
      </c>
      <c r="P5214" s="22">
        <v>7.392385907814135</v>
      </c>
      <c r="Q5214" s="22">
        <v>12.869121777796204</v>
      </c>
      <c r="R5214" s="22">
        <v>11.263591040537319</v>
      </c>
      <c r="S5214" s="22">
        <v>10.406409685009173</v>
      </c>
      <c r="T5214" s="22">
        <v>123.32113724230142</v>
      </c>
      <c r="U5214" s="22">
        <v>3.1505301671866416E-2</v>
      </c>
      <c r="V5214" s="22">
        <v>1.9495434239575451</v>
      </c>
      <c r="W5214" s="22">
        <v>0.42651768778697957</v>
      </c>
      <c r="X5214" s="22">
        <v>0.96179479472216745</v>
      </c>
      <c r="Y5214" s="22">
        <v>6.6957576260118778E-2</v>
      </c>
      <c r="Z5214" s="22">
        <v>5.2716135117486704</v>
      </c>
      <c r="AA5214" s="22">
        <v>15.964095813596742</v>
      </c>
      <c r="AB5214" s="22">
        <v>0.40266793810051926</v>
      </c>
      <c r="AC5214" s="22">
        <v>0.37728417583100987</v>
      </c>
      <c r="AD5214" s="22">
        <v>0.44737196695653975</v>
      </c>
      <c r="AE5214" s="22">
        <v>6.598482571336767</v>
      </c>
      <c r="AF5214" s="22">
        <v>0.38885145990319131</v>
      </c>
      <c r="AG5214" s="22">
        <v>1</v>
      </c>
      <c r="AH5214" s="22">
        <v>0.14186506908239099</v>
      </c>
      <c r="AI5214" s="22">
        <v>3.217280444449051</v>
      </c>
      <c r="AJ5214" s="22">
        <v>0.62008312689808143</v>
      </c>
      <c r="AK5214" s="22">
        <v>3.1340498968687482</v>
      </c>
      <c r="AL5214" s="22">
        <v>380.08271230008603</v>
      </c>
      <c r="AM5214" s="22">
        <v>0.10364949885467303</v>
      </c>
      <c r="AN5214" s="22">
        <v>1.540977829372195</v>
      </c>
    </row>
    <row r="5215" spans="1:40" x14ac:dyDescent="0.2">
      <c r="A5215" s="20">
        <v>43865</v>
      </c>
      <c r="B5215" s="22">
        <v>0.38305017573501038</v>
      </c>
      <c r="C5215" s="22">
        <v>7.0262716018480845E-2</v>
      </c>
      <c r="D5215" s="22">
        <v>3.9289550806712349E-2</v>
      </c>
      <c r="E5215" s="22">
        <v>0.13841869778792903</v>
      </c>
      <c r="F5215" s="22">
        <v>0.10106066768874565</v>
      </c>
      <c r="G5215" s="22">
        <v>0.7298374060052355</v>
      </c>
      <c r="H5215" s="22">
        <v>2.3685116235411909</v>
      </c>
      <c r="I5215" s="22">
        <v>0.70560996214135974</v>
      </c>
      <c r="J5215" s="22">
        <v>0.11516118602880594</v>
      </c>
      <c r="K5215" s="22">
        <v>0.13588435906260754</v>
      </c>
      <c r="L5215" s="22">
        <v>0.80990373684594763</v>
      </c>
      <c r="M5215" s="22">
        <v>31.692792257230163</v>
      </c>
      <c r="N5215" s="22">
        <v>1429.3461823263769</v>
      </c>
      <c r="O5215" s="22">
        <v>0.35938591825453936</v>
      </c>
      <c r="P5215" s="22">
        <v>7.4163303192432437</v>
      </c>
      <c r="Q5215" s="22">
        <v>13.007519581156201</v>
      </c>
      <c r="R5215" s="22">
        <v>11.42121126789942</v>
      </c>
      <c r="S5215" s="22">
        <v>10.460665602870163</v>
      </c>
      <c r="T5215" s="22">
        <v>123.36910609805702</v>
      </c>
      <c r="U5215" s="22">
        <v>3.1703221634700622E-2</v>
      </c>
      <c r="V5215" s="22">
        <v>1.9459132484382009</v>
      </c>
      <c r="W5215" s="22">
        <v>0.4285431202611516</v>
      </c>
      <c r="X5215" s="22">
        <v>0.96049351814190209</v>
      </c>
      <c r="Y5215" s="22">
        <v>6.7665801028336622E-2</v>
      </c>
      <c r="Z5215" s="22">
        <v>5.2887373152696515</v>
      </c>
      <c r="AA5215" s="22">
        <v>16.025781421106974</v>
      </c>
      <c r="AB5215" s="22">
        <v>0.403637766861696</v>
      </c>
      <c r="AC5215" s="22">
        <v>0.37962933992469988</v>
      </c>
      <c r="AD5215" s="22">
        <v>0.45092456431275613</v>
      </c>
      <c r="AE5215" s="22">
        <v>6.5718114785728439</v>
      </c>
      <c r="AF5215" s="22">
        <v>0.39126852518173189</v>
      </c>
      <c r="AG5215" s="22">
        <v>1</v>
      </c>
      <c r="AH5215" s="22">
        <v>0.14287204196781492</v>
      </c>
      <c r="AI5215" s="22">
        <v>3.2289352648540408</v>
      </c>
      <c r="AJ5215" s="22">
        <v>0.62342646767414445</v>
      </c>
      <c r="AK5215" s="22">
        <v>3.1376782119875264</v>
      </c>
      <c r="AL5215" s="22">
        <v>382.44527184172375</v>
      </c>
      <c r="AM5215" s="22">
        <v>0.10429377470458788</v>
      </c>
      <c r="AN5215" s="22">
        <v>1.5413055494717518</v>
      </c>
    </row>
    <row r="5216" spans="1:40" x14ac:dyDescent="0.2">
      <c r="A5216" s="20">
        <v>43866</v>
      </c>
      <c r="B5216" s="22">
        <v>0.38322603533008481</v>
      </c>
      <c r="C5216" s="22">
        <v>7.0378447187470647E-2</v>
      </c>
      <c r="D5216" s="22">
        <v>3.9327413683364815E-2</v>
      </c>
      <c r="E5216" s="22">
        <v>0.13854485126096894</v>
      </c>
      <c r="F5216" s="22">
        <v>0.10154529993009108</v>
      </c>
      <c r="G5216" s="22">
        <v>0.72747002785922232</v>
      </c>
      <c r="H5216" s="22">
        <v>2.3776333225513619</v>
      </c>
      <c r="I5216" s="22">
        <v>0.70890764719999166</v>
      </c>
      <c r="J5216" s="22">
        <v>0.11474451945450181</v>
      </c>
      <c r="K5216" s="22">
        <v>0.13564415321528814</v>
      </c>
      <c r="L5216" s="22">
        <v>0.80991037051722159</v>
      </c>
      <c r="M5216" s="22">
        <v>31.934807333131605</v>
      </c>
      <c r="N5216" s="22">
        <v>1426.3504418869145</v>
      </c>
      <c r="O5216" s="22">
        <v>0.35889356107638853</v>
      </c>
      <c r="P5216" s="22">
        <v>7.427039096818624</v>
      </c>
      <c r="Q5216" s="22">
        <v>13.086530535585721</v>
      </c>
      <c r="R5216" s="22">
        <v>11.456713863875875</v>
      </c>
      <c r="S5216" s="22">
        <v>10.460251046025105</v>
      </c>
      <c r="T5216" s="22">
        <v>123.47791608844</v>
      </c>
      <c r="U5216" s="22">
        <v>3.1709429355481586E-2</v>
      </c>
      <c r="V5216" s="22">
        <v>1.9398157326349399</v>
      </c>
      <c r="W5216" s="22">
        <v>0.42983545320798427</v>
      </c>
      <c r="X5216" s="22">
        <v>0.96100752303342063</v>
      </c>
      <c r="Y5216" s="22">
        <v>6.7529919969949601E-2</v>
      </c>
      <c r="Z5216" s="22">
        <v>5.2932522250858209</v>
      </c>
      <c r="AA5216" s="22">
        <v>16.014357411909554</v>
      </c>
      <c r="AB5216" s="22">
        <v>0.40259184674297521</v>
      </c>
      <c r="AC5216" s="22">
        <v>0.37980362900280679</v>
      </c>
      <c r="AD5216" s="22">
        <v>0.45176806936633312</v>
      </c>
      <c r="AE5216" s="22">
        <v>6.5599599328039728</v>
      </c>
      <c r="AF5216" s="22">
        <v>0.39142728951679379</v>
      </c>
      <c r="AG5216" s="22">
        <v>1</v>
      </c>
      <c r="AH5216" s="22">
        <v>0.14411669570842767</v>
      </c>
      <c r="AI5216" s="22">
        <v>3.2314610962134411</v>
      </c>
      <c r="AJ5216" s="22">
        <v>0.62384832896837406</v>
      </c>
      <c r="AK5216" s="22">
        <v>3.1319191560846833</v>
      </c>
      <c r="AL5216" s="22">
        <v>383.76861194294599</v>
      </c>
      <c r="AM5216" s="22">
        <v>0.10434165631945241</v>
      </c>
      <c r="AN5216" s="22">
        <v>1.5411888688321038</v>
      </c>
    </row>
    <row r="5217" spans="1:40" x14ac:dyDescent="0.2">
      <c r="A5217" s="20">
        <v>43867</v>
      </c>
      <c r="B5217" s="22">
        <v>0.3817046174951414</v>
      </c>
      <c r="C5217" s="22">
        <v>6.9943151702850731E-2</v>
      </c>
      <c r="D5217" s="22">
        <v>3.9152575841032627E-2</v>
      </c>
      <c r="E5217" s="22">
        <v>0.13805718086488397</v>
      </c>
      <c r="F5217" s="22">
        <v>0.10126687521435031</v>
      </c>
      <c r="G5217" s="22">
        <v>0.7243117406803089</v>
      </c>
      <c r="H5217" s="22">
        <v>2.3633094646698747</v>
      </c>
      <c r="I5217" s="22">
        <v>0.70702861121792537</v>
      </c>
      <c r="J5217" s="22">
        <v>0.11411230396690952</v>
      </c>
      <c r="K5217" s="22">
        <v>0.13435736481641222</v>
      </c>
      <c r="L5217" s="22">
        <v>0.80693403726837187</v>
      </c>
      <c r="M5217" s="22">
        <v>31.951445110734664</v>
      </c>
      <c r="N5217" s="22">
        <v>1414.9717837062597</v>
      </c>
      <c r="O5217" s="22">
        <v>0.35610729466540569</v>
      </c>
      <c r="P5217" s="22">
        <v>7.4020224275366084</v>
      </c>
      <c r="Q5217" s="22">
        <v>13.052244312572101</v>
      </c>
      <c r="R5217" s="22">
        <v>11.430976605938413</v>
      </c>
      <c r="S5217" s="22">
        <v>10.434312676027064</v>
      </c>
      <c r="T5217" s="22">
        <v>123.18308893069081</v>
      </c>
      <c r="U5217" s="22">
        <v>3.1587699150913001E-2</v>
      </c>
      <c r="V5217" s="22">
        <v>1.9386828239157772</v>
      </c>
      <c r="W5217" s="22">
        <v>0.42844077696137017</v>
      </c>
      <c r="X5217" s="22">
        <v>0.95790939607777936</v>
      </c>
      <c r="Y5217" s="22">
        <v>6.7095540474532589E-2</v>
      </c>
      <c r="Z5217" s="22">
        <v>5.2753556915849975</v>
      </c>
      <c r="AA5217" s="22">
        <v>15.972604732854576</v>
      </c>
      <c r="AB5217" s="22">
        <v>0.40292659606530801</v>
      </c>
      <c r="AC5217" s="22">
        <v>0.37834776192307296</v>
      </c>
      <c r="AD5217" s="22">
        <v>0.44995375229939416</v>
      </c>
      <c r="AE5217" s="22">
        <v>6.5801644131738399</v>
      </c>
      <c r="AF5217" s="22">
        <v>0.38987331247856499</v>
      </c>
      <c r="AG5217" s="22">
        <v>1</v>
      </c>
      <c r="AH5217" s="22">
        <v>0.14399143638083164</v>
      </c>
      <c r="AI5217" s="22">
        <v>3.237339042412779</v>
      </c>
      <c r="AJ5217" s="22">
        <v>0.62208873322871316</v>
      </c>
      <c r="AK5217" s="22">
        <v>3.1250974319535239</v>
      </c>
      <c r="AL5217" s="22">
        <v>381.41362072728407</v>
      </c>
      <c r="AM5217" s="22">
        <v>0.10392741709190302</v>
      </c>
      <c r="AN5217" s="22">
        <v>1.548799118695503</v>
      </c>
    </row>
    <row r="5218" spans="1:40" x14ac:dyDescent="0.2">
      <c r="A5218" s="20">
        <v>43868</v>
      </c>
      <c r="B5218" s="22">
        <v>0.38028577345206049</v>
      </c>
      <c r="C5218" s="22">
        <v>6.9082625802443565E-2</v>
      </c>
      <c r="D5218" s="22">
        <v>3.9007040795195694E-2</v>
      </c>
      <c r="E5218" s="22">
        <v>0.1378235659556844</v>
      </c>
      <c r="F5218" s="22">
        <v>0.10123213915924623</v>
      </c>
      <c r="G5218" s="22">
        <v>0.72481880306481672</v>
      </c>
      <c r="H5218" s="22">
        <v>2.3671567612342099</v>
      </c>
      <c r="I5218" s="22">
        <v>0.70678194243114523</v>
      </c>
      <c r="J5218" s="22">
        <v>0.11330503209774281</v>
      </c>
      <c r="K5218" s="22">
        <v>0.13347483951128597</v>
      </c>
      <c r="L5218" s="22">
        <v>0.80410022779043278</v>
      </c>
      <c r="M5218" s="22">
        <v>31.971422654793951</v>
      </c>
      <c r="N5218" s="22">
        <v>1415.4069165458686</v>
      </c>
      <c r="O5218" s="22">
        <v>0.35487678608407536</v>
      </c>
      <c r="P5218" s="22">
        <v>7.403189066059225</v>
      </c>
      <c r="Q5218" s="22">
        <v>13.008904535100434</v>
      </c>
      <c r="R5218" s="22">
        <v>11.360530130461793</v>
      </c>
      <c r="S5218" s="22">
        <v>10.405881134810519</v>
      </c>
      <c r="T5218" s="22">
        <v>123.35783806171051</v>
      </c>
      <c r="U5218" s="22">
        <v>3.1470283702629942E-2</v>
      </c>
      <c r="V5218" s="22">
        <v>1.9425139780492855</v>
      </c>
      <c r="W5218" s="22">
        <v>0.42871194864361156</v>
      </c>
      <c r="X5218" s="22">
        <v>0.96290122178504867</v>
      </c>
      <c r="Y5218" s="22">
        <v>6.6266307724166501E-2</v>
      </c>
      <c r="Z5218" s="22">
        <v>5.2743839304203766</v>
      </c>
      <c r="AA5218" s="22">
        <v>15.946365707185752</v>
      </c>
      <c r="AB5218" s="22">
        <v>0.40392420791054046</v>
      </c>
      <c r="AC5218" s="22">
        <v>0.3769413957341064</v>
      </c>
      <c r="AD5218" s="22">
        <v>0.45004141644232759</v>
      </c>
      <c r="AE5218" s="22">
        <v>6.6411265272313109</v>
      </c>
      <c r="AF5218" s="22">
        <v>0.38838268792710706</v>
      </c>
      <c r="AG5218" s="22">
        <v>0.99999999999999989</v>
      </c>
      <c r="AH5218" s="22">
        <v>0.14383930420376889</v>
      </c>
      <c r="AI5218" s="22">
        <v>3.2418720231932077</v>
      </c>
      <c r="AJ5218" s="22">
        <v>0.6227272727272728</v>
      </c>
      <c r="AK5218" s="22">
        <v>3.1237316214537172</v>
      </c>
      <c r="AL5218" s="22">
        <v>379.99585835576721</v>
      </c>
      <c r="AM5218" s="22">
        <v>0.10354110581901015</v>
      </c>
      <c r="AN5218" s="22">
        <v>1.5590598467591632</v>
      </c>
    </row>
    <row r="5219" spans="1:40" x14ac:dyDescent="0.2">
      <c r="A5219" s="20">
        <v>43871</v>
      </c>
      <c r="B5219" s="22">
        <v>0.38030940004556091</v>
      </c>
      <c r="C5219" s="22">
        <v>6.92318843581088E-2</v>
      </c>
      <c r="D5219" s="22">
        <v>3.9030173752769889E-2</v>
      </c>
      <c r="E5219" s="22">
        <v>0.13787354774577007</v>
      </c>
      <c r="F5219" s="22">
        <v>0.10116594528548055</v>
      </c>
      <c r="G5219" s="22">
        <v>0.72296891502888971</v>
      </c>
      <c r="H5219" s="22">
        <v>2.3748627995112552</v>
      </c>
      <c r="I5219" s="22">
        <v>0.70907283533870391</v>
      </c>
      <c r="J5219" s="22">
        <v>0.1129600099405637</v>
      </c>
      <c r="K5219" s="22">
        <v>0.13371093669103484</v>
      </c>
      <c r="L5219" s="22">
        <v>0.80410876633462414</v>
      </c>
      <c r="M5219" s="22">
        <v>32.057282498395004</v>
      </c>
      <c r="N5219" s="22">
        <v>1417.5658044608278</v>
      </c>
      <c r="O5219" s="22">
        <v>0.35406009899144691</v>
      </c>
      <c r="P5219" s="22">
        <v>7.3808685567544057</v>
      </c>
      <c r="Q5219" s="22">
        <v>13.071841282332716</v>
      </c>
      <c r="R5219" s="22">
        <v>11.363306894195123</v>
      </c>
      <c r="S5219" s="22">
        <v>10.416882390705572</v>
      </c>
      <c r="T5219" s="22">
        <v>122.92853148880651</v>
      </c>
      <c r="U5219" s="22">
        <v>3.150951601880423E-2</v>
      </c>
      <c r="V5219" s="22">
        <v>1.9360490401143162</v>
      </c>
      <c r="W5219" s="22">
        <v>0.42951519042392355</v>
      </c>
      <c r="X5219" s="22">
        <v>0.96179095822892269</v>
      </c>
      <c r="Y5219" s="22">
        <v>6.6094393936256129E-2</v>
      </c>
      <c r="Z5219" s="22">
        <v>5.2581440139167892</v>
      </c>
      <c r="AA5219" s="22">
        <v>15.946320955950876</v>
      </c>
      <c r="AB5219" s="22">
        <v>0.4047052001573922</v>
      </c>
      <c r="AC5219" s="22">
        <v>0.3769130407770207</v>
      </c>
      <c r="AD5219" s="22">
        <v>0.45205748959347236</v>
      </c>
      <c r="AE5219" s="22">
        <v>6.6364135274504523</v>
      </c>
      <c r="AF5219" s="22">
        <v>0.38836539855447633</v>
      </c>
      <c r="AG5219" s="22">
        <v>1</v>
      </c>
      <c r="AH5219" s="22">
        <v>0.14386895023505289</v>
      </c>
      <c r="AI5219" s="22">
        <v>3.2410379605276778</v>
      </c>
      <c r="AJ5219" s="22">
        <v>0.62219645039037419</v>
      </c>
      <c r="AK5219" s="22">
        <v>3.1152277010375462</v>
      </c>
      <c r="AL5219" s="22">
        <v>379.50172924389585</v>
      </c>
      <c r="AM5219" s="22">
        <v>0.10354753867500568</v>
      </c>
      <c r="AN5219" s="22">
        <v>1.5475904487750325</v>
      </c>
    </row>
    <row r="5220" spans="1:40" x14ac:dyDescent="0.2">
      <c r="A5220" s="20">
        <v>43872</v>
      </c>
      <c r="B5220" s="22">
        <v>0.38116191701778784</v>
      </c>
      <c r="C5220" s="22">
        <v>6.9667282425953228E-2</v>
      </c>
      <c r="D5220" s="22">
        <v>3.9115589779779573E-2</v>
      </c>
      <c r="E5220" s="22">
        <v>0.13788164968139646</v>
      </c>
      <c r="F5220" s="22">
        <v>0.1012578094190415</v>
      </c>
      <c r="G5220" s="22">
        <v>0.7228252973287117</v>
      </c>
      <c r="H5220" s="22">
        <v>2.3685630668963658</v>
      </c>
      <c r="I5220" s="22">
        <v>0.71035098279333331</v>
      </c>
      <c r="J5220" s="22">
        <v>0.11326511550675605</v>
      </c>
      <c r="K5220" s="22">
        <v>0.13440503123767616</v>
      </c>
      <c r="L5220" s="22">
        <v>0.80589053321986759</v>
      </c>
      <c r="M5220" s="22">
        <v>32.184146619896637</v>
      </c>
      <c r="N5220" s="22">
        <v>1417.6300877975882</v>
      </c>
      <c r="O5220" s="22">
        <v>0.35439714398389338</v>
      </c>
      <c r="P5220" s="22">
        <v>7.3974138109964924</v>
      </c>
      <c r="Q5220" s="22">
        <v>13.102181448348867</v>
      </c>
      <c r="R5220" s="22">
        <v>11.391892733348554</v>
      </c>
      <c r="S5220" s="22">
        <v>10.440233296664521</v>
      </c>
      <c r="T5220" s="22">
        <v>122.589717511779</v>
      </c>
      <c r="U5220" s="22">
        <v>3.159467817928973E-2</v>
      </c>
      <c r="V5220" s="22">
        <v>1.9359471969115174</v>
      </c>
      <c r="W5220" s="22">
        <v>0.42871375495547859</v>
      </c>
      <c r="X5220" s="22">
        <v>0.95975424977687374</v>
      </c>
      <c r="Y5220" s="22">
        <v>6.6429357188816707E-2</v>
      </c>
      <c r="Z5220" s="22">
        <v>5.2408725793395465</v>
      </c>
      <c r="AA5220" s="22">
        <v>15.973764503206791</v>
      </c>
      <c r="AB5220" s="22">
        <v>0.40452271736648748</v>
      </c>
      <c r="AC5220" s="22">
        <v>0.37775794433259308</v>
      </c>
      <c r="AD5220" s="22">
        <v>0.45320575354407527</v>
      </c>
      <c r="AE5220" s="22">
        <v>6.5750638244878479</v>
      </c>
      <c r="AF5220" s="22">
        <v>0.38922559621411823</v>
      </c>
      <c r="AG5220" s="22">
        <v>1</v>
      </c>
      <c r="AH5220" s="22">
        <v>0.14384897984599102</v>
      </c>
      <c r="AI5220" s="22">
        <v>3.2431142198883331</v>
      </c>
      <c r="AJ5220" s="22">
        <v>0.62426575894061731</v>
      </c>
      <c r="AK5220" s="22">
        <v>3.115672803503601</v>
      </c>
      <c r="AL5220" s="22">
        <v>380.35243570850372</v>
      </c>
      <c r="AM5220" s="22">
        <v>0.10377965503642667</v>
      </c>
      <c r="AN5220" s="22">
        <v>1.5365927063658442</v>
      </c>
    </row>
    <row r="5221" spans="1:40" x14ac:dyDescent="0.2">
      <c r="A5221" s="20">
        <v>43873</v>
      </c>
      <c r="B5221" s="22">
        <v>0.38138356420427405</v>
      </c>
      <c r="C5221" s="22">
        <v>6.9957010238624315E-2</v>
      </c>
      <c r="D5221" s="22">
        <v>3.9119644451828618E-2</v>
      </c>
      <c r="E5221" s="22">
        <v>0.13757762040248384</v>
      </c>
      <c r="F5221" s="22">
        <v>0.10156590725010901</v>
      </c>
      <c r="G5221" s="22">
        <v>0.72384789516313253</v>
      </c>
      <c r="H5221" s="22">
        <v>2.3716018358912585</v>
      </c>
      <c r="I5221" s="22">
        <v>0.71353658283317056</v>
      </c>
      <c r="J5221" s="22">
        <v>0.11288446761230295</v>
      </c>
      <c r="K5221" s="22">
        <v>0.13457664430645261</v>
      </c>
      <c r="L5221" s="22">
        <v>0.80691989782143669</v>
      </c>
      <c r="M5221" s="22">
        <v>32.444809038233885</v>
      </c>
      <c r="N5221" s="22">
        <v>1417.9352453739277</v>
      </c>
      <c r="O5221" s="22">
        <v>0.35622313139914014</v>
      </c>
      <c r="P5221" s="22">
        <v>7.4027538368881229</v>
      </c>
      <c r="Q5221" s="22">
        <v>13.160682021141824</v>
      </c>
      <c r="R5221" s="22">
        <v>11.43070756578264</v>
      </c>
      <c r="S5221" s="22">
        <v>10.441112334115594</v>
      </c>
      <c r="T5221" s="22">
        <v>122.37648231604743</v>
      </c>
      <c r="U5221" s="22">
        <v>3.1612012211584384E-2</v>
      </c>
      <c r="V5221" s="22">
        <v>1.9327012938464414</v>
      </c>
      <c r="W5221" s="22">
        <v>0.42958609374675494</v>
      </c>
      <c r="X5221" s="22">
        <v>0.95777865464891676</v>
      </c>
      <c r="Y5221" s="22">
        <v>6.7111794147577411E-2</v>
      </c>
      <c r="Z5221" s="22">
        <v>5.2480737679383598</v>
      </c>
      <c r="AA5221" s="22">
        <v>15.935286909929181</v>
      </c>
      <c r="AB5221" s="22">
        <v>0.40593134098980288</v>
      </c>
      <c r="AC5221" s="22">
        <v>0.37797761209528358</v>
      </c>
      <c r="AD5221" s="22">
        <v>0.45492305455753773</v>
      </c>
      <c r="AE5221" s="22">
        <v>6.5624286099977152</v>
      </c>
      <c r="AF5221" s="22">
        <v>0.38945193246246185</v>
      </c>
      <c r="AG5221" s="22">
        <v>1</v>
      </c>
      <c r="AH5221" s="22">
        <v>0.1439326286058441</v>
      </c>
      <c r="AI5221" s="22">
        <v>3.2294241033415712</v>
      </c>
      <c r="AJ5221" s="22">
        <v>0.62708978006687288</v>
      </c>
      <c r="AK5221" s="22">
        <v>3.1132271396232682</v>
      </c>
      <c r="AL5221" s="22">
        <v>380.26209216838691</v>
      </c>
      <c r="AM5221" s="22">
        <v>0.1038400033228801</v>
      </c>
      <c r="AN5221" s="22">
        <v>1.5419409773421111</v>
      </c>
    </row>
    <row r="5222" spans="1:40" x14ac:dyDescent="0.2">
      <c r="A5222" s="20">
        <v>43874</v>
      </c>
      <c r="B5222" s="22">
        <v>0.37979421953363318</v>
      </c>
      <c r="C5222" s="22">
        <v>6.9469003670958054E-2</v>
      </c>
      <c r="D5222" s="22">
        <v>3.8982472467814479E-2</v>
      </c>
      <c r="E5222" s="22">
        <v>0.13719042448684141</v>
      </c>
      <c r="F5222" s="22">
        <v>0.10125639832480222</v>
      </c>
      <c r="G5222" s="22">
        <v>0.72135877152163796</v>
      </c>
      <c r="H5222" s="22">
        <v>2.3714389121555244</v>
      </c>
      <c r="I5222" s="22">
        <v>0.7125588128845457</v>
      </c>
      <c r="J5222" s="22">
        <v>0.11209348017165606</v>
      </c>
      <c r="K5222" s="22">
        <v>0.13489478310325215</v>
      </c>
      <c r="L5222" s="22">
        <v>0.8031746031746031</v>
      </c>
      <c r="M5222" s="22">
        <v>32.19378522310118</v>
      </c>
      <c r="N5222" s="22">
        <v>1414.0944108370818</v>
      </c>
      <c r="O5222" s="22">
        <v>0.35388035778915256</v>
      </c>
      <c r="P5222" s="22">
        <v>7.3750064629543441</v>
      </c>
      <c r="Q5222" s="22">
        <v>13.119280285404063</v>
      </c>
      <c r="R5222" s="22">
        <v>11.355152267204383</v>
      </c>
      <c r="S5222" s="22">
        <v>10.392430587870326</v>
      </c>
      <c r="T5222" s="22">
        <v>122.39077607155781</v>
      </c>
      <c r="U5222" s="22">
        <v>3.1508195026110332E-2</v>
      </c>
      <c r="V5222" s="22">
        <v>1.9223411405821826</v>
      </c>
      <c r="W5222" s="22">
        <v>0.42820950312806988</v>
      </c>
      <c r="X5222" s="22">
        <v>0.95646553952742863</v>
      </c>
      <c r="Y5222" s="22">
        <v>6.6542577943229403E-2</v>
      </c>
      <c r="Z5222" s="22">
        <v>5.217930820536683</v>
      </c>
      <c r="AA5222" s="22">
        <v>15.912310635437668</v>
      </c>
      <c r="AB5222" s="22">
        <v>0.4047774158523344</v>
      </c>
      <c r="AC5222" s="22">
        <v>0.37640246109301478</v>
      </c>
      <c r="AD5222" s="22">
        <v>0.45433017941161258</v>
      </c>
      <c r="AE5222" s="22">
        <v>6.5809937438601924</v>
      </c>
      <c r="AF5222" s="22">
        <v>0.38782896437619563</v>
      </c>
      <c r="AG5222" s="22">
        <v>0.99999999999999989</v>
      </c>
      <c r="AH5222" s="22">
        <v>0.1436430381055788</v>
      </c>
      <c r="AI5222" s="22">
        <v>3.2159660824155938</v>
      </c>
      <c r="AJ5222" s="22">
        <v>0.62418696034331211</v>
      </c>
      <c r="AK5222" s="22">
        <v>3.1020112713923789</v>
      </c>
      <c r="AL5222" s="22">
        <v>378.47060648363578</v>
      </c>
      <c r="AM5222" s="22">
        <v>0.10340726953104802</v>
      </c>
      <c r="AN5222" s="22">
        <v>1.5453182358719817</v>
      </c>
    </row>
    <row r="5223" spans="1:40" x14ac:dyDescent="0.2">
      <c r="A5223" s="20">
        <v>43875</v>
      </c>
      <c r="B5223" s="22">
        <v>0.37776292105939829</v>
      </c>
      <c r="C5223" s="22">
        <v>6.9046027256364106E-2</v>
      </c>
      <c r="D5223" s="22">
        <v>3.8773977886346102E-2</v>
      </c>
      <c r="E5223" s="22">
        <v>0.13630239136024683</v>
      </c>
      <c r="F5223" s="22">
        <v>0.10100282849061455</v>
      </c>
      <c r="G5223" s="22">
        <v>0.71852918488043194</v>
      </c>
      <c r="H5223" s="22">
        <v>2.359064026742093</v>
      </c>
      <c r="I5223" s="22">
        <v>0.70926202108511183</v>
      </c>
      <c r="J5223" s="22">
        <v>0.11139110311133966</v>
      </c>
      <c r="K5223" s="22">
        <v>0.13418359475443559</v>
      </c>
      <c r="L5223" s="22">
        <v>0.79893031627667777</v>
      </c>
      <c r="M5223" s="22">
        <v>31.837490357418361</v>
      </c>
      <c r="N5223" s="22">
        <v>1406.0169709436873</v>
      </c>
      <c r="O5223" s="22">
        <v>0.35231679094883001</v>
      </c>
      <c r="P5223" s="22">
        <v>7.3568526613525327</v>
      </c>
      <c r="Q5223" s="22">
        <v>13.042941630239136</v>
      </c>
      <c r="R5223" s="22">
        <v>11.287220365132423</v>
      </c>
      <c r="S5223" s="22">
        <v>10.347132939058882</v>
      </c>
      <c r="T5223" s="22">
        <v>121.62098225764979</v>
      </c>
      <c r="U5223" s="22">
        <v>3.1326304962715351E-2</v>
      </c>
      <c r="V5223" s="22">
        <v>1.9062381074826433</v>
      </c>
      <c r="W5223" s="22">
        <v>0.42586783234764725</v>
      </c>
      <c r="X5223" s="22">
        <v>0.95114425302134231</v>
      </c>
      <c r="Y5223" s="22">
        <v>6.6227822062226799E-2</v>
      </c>
      <c r="Z5223" s="22">
        <v>5.1982514785291842</v>
      </c>
      <c r="AA5223" s="22">
        <v>15.822062226793522</v>
      </c>
      <c r="AB5223" s="22">
        <v>0.4035278992028799</v>
      </c>
      <c r="AC5223" s="22">
        <v>0.37438930316276675</v>
      </c>
      <c r="AD5223" s="22">
        <v>0.45259964001028541</v>
      </c>
      <c r="AE5223" s="22">
        <v>6.5307276934944714</v>
      </c>
      <c r="AF5223" s="22">
        <v>0.38575469272306506</v>
      </c>
      <c r="AG5223" s="22">
        <v>1</v>
      </c>
      <c r="AH5223" s="22">
        <v>0.14310105425559269</v>
      </c>
      <c r="AI5223" s="22">
        <v>3.209051169966572</v>
      </c>
      <c r="AJ5223" s="22">
        <v>0.62216508099768575</v>
      </c>
      <c r="AK5223" s="22">
        <v>3.0880946258678321</v>
      </c>
      <c r="AL5223" s="22">
        <v>376.96065826690665</v>
      </c>
      <c r="AM5223" s="22">
        <v>0.10285420416559526</v>
      </c>
      <c r="AN5223" s="22">
        <v>1.5321882231936228</v>
      </c>
    </row>
    <row r="5224" spans="1:40" x14ac:dyDescent="0.2">
      <c r="A5224" s="20">
        <v>43878</v>
      </c>
      <c r="B5224" s="22">
        <v>0.37906513504866296</v>
      </c>
      <c r="C5224" s="22">
        <v>6.9284040829385593E-2</v>
      </c>
      <c r="D5224" s="22">
        <v>3.8882868377867918E-2</v>
      </c>
      <c r="E5224" s="22">
        <v>0.13658647345986727</v>
      </c>
      <c r="F5224" s="22">
        <v>0.10121683128463944</v>
      </c>
      <c r="G5224" s="22">
        <v>0.72045907256607944</v>
      </c>
      <c r="H5224" s="22">
        <v>2.3642030735568835</v>
      </c>
      <c r="I5224" s="22">
        <v>0.71153151479497578</v>
      </c>
      <c r="J5224" s="22">
        <v>0.11181637097356822</v>
      </c>
      <c r="K5224" s="22">
        <v>0.13423331372366887</v>
      </c>
      <c r="L5224" s="22">
        <v>0.80170500872114026</v>
      </c>
      <c r="M5224" s="22">
        <v>31.930726280046649</v>
      </c>
      <c r="N5224" s="22">
        <v>1408.7995789082577</v>
      </c>
      <c r="O5224" s="22">
        <v>0.3529223560495815</v>
      </c>
      <c r="P5224" s="22">
        <v>7.3608487888451961</v>
      </c>
      <c r="Q5224" s="22">
        <v>13.098223777234212</v>
      </c>
      <c r="R5224" s="22">
        <v>11.340578588310576</v>
      </c>
      <c r="S5224" s="22">
        <v>10.398282606227617</v>
      </c>
      <c r="T5224" s="22">
        <v>122.32818321619139</v>
      </c>
      <c r="U5224" s="22">
        <v>3.1468351033635739E-2</v>
      </c>
      <c r="V5224" s="22">
        <v>1.9143160871494771</v>
      </c>
      <c r="W5224" s="22">
        <v>0.42769710293009672</v>
      </c>
      <c r="X5224" s="22">
        <v>0.95504226398736736</v>
      </c>
      <c r="Y5224" s="22">
        <v>6.6404516415353332E-2</v>
      </c>
      <c r="Z5224" s="22">
        <v>5.220299098987522</v>
      </c>
      <c r="AA5224" s="22">
        <v>15.883828219339257</v>
      </c>
      <c r="AB5224" s="22">
        <v>0.40555882383296693</v>
      </c>
      <c r="AC5224" s="22">
        <v>0.37567988770886873</v>
      </c>
      <c r="AD5224" s="22">
        <v>0.45486164865673795</v>
      </c>
      <c r="AE5224" s="22">
        <v>6.5473057353108128</v>
      </c>
      <c r="AF5224" s="22">
        <v>0.38708445572860228</v>
      </c>
      <c r="AG5224" s="22">
        <v>1</v>
      </c>
      <c r="AH5224" s="22">
        <v>0.14333632638738378</v>
      </c>
      <c r="AI5224" s="22">
        <v>3.2170170604080877</v>
      </c>
      <c r="AJ5224" s="22">
        <v>0.6235563674644703</v>
      </c>
      <c r="AK5224" s="22">
        <v>3.0971916896306158</v>
      </c>
      <c r="AL5224" s="22">
        <v>378.26010671785821</v>
      </c>
      <c r="AM5224" s="22">
        <v>0.10320876035957932</v>
      </c>
      <c r="AN5224" s="22">
        <v>1.545881454417851</v>
      </c>
    </row>
    <row r="5225" spans="1:40" x14ac:dyDescent="0.2">
      <c r="A5225" s="20">
        <v>43879</v>
      </c>
      <c r="B5225" s="22">
        <v>0.37528099072219728</v>
      </c>
      <c r="C5225" s="22">
        <v>6.8296072260595905E-2</v>
      </c>
      <c r="D5225" s="22">
        <v>3.8515142845465325E-2</v>
      </c>
      <c r="E5225" s="22">
        <v>0.13544774594351575</v>
      </c>
      <c r="F5225" s="22">
        <v>0.1004516287244043</v>
      </c>
      <c r="G5225" s="22">
        <v>0.71472800098091316</v>
      </c>
      <c r="H5225" s="22">
        <v>2.3611394940123431</v>
      </c>
      <c r="I5225" s="22">
        <v>0.70713614255936574</v>
      </c>
      <c r="J5225" s="22">
        <v>0.11026075939019904</v>
      </c>
      <c r="K5225" s="22">
        <v>0.13281154207708343</v>
      </c>
      <c r="L5225" s="22">
        <v>0.79367106715167368</v>
      </c>
      <c r="M5225" s="22">
        <v>31.737646626067768</v>
      </c>
      <c r="N5225" s="22">
        <v>1395.7575509870439</v>
      </c>
      <c r="O5225" s="22">
        <v>0.3493583193689459</v>
      </c>
      <c r="P5225" s="22">
        <v>7.3129112682388522</v>
      </c>
      <c r="Q5225" s="22">
        <v>12.99505456328933</v>
      </c>
      <c r="R5225" s="22">
        <v>11.22532390566886</v>
      </c>
      <c r="S5225" s="22">
        <v>10.314913965749787</v>
      </c>
      <c r="T5225" s="22">
        <v>121.68941840029429</v>
      </c>
      <c r="U5225" s="22">
        <v>3.1174643397228922E-2</v>
      </c>
      <c r="V5225" s="22">
        <v>1.899211182408959</v>
      </c>
      <c r="W5225" s="22">
        <v>0.42444925818449342</v>
      </c>
      <c r="X5225" s="22">
        <v>0.95313074753749949</v>
      </c>
      <c r="Y5225" s="22">
        <v>6.5240936771978578E-2</v>
      </c>
      <c r="Z5225" s="22">
        <v>5.1732946417623742</v>
      </c>
      <c r="AA5225" s="22">
        <v>15.7252625986022</v>
      </c>
      <c r="AB5225" s="22">
        <v>0.40397269791964685</v>
      </c>
      <c r="AC5225" s="22">
        <v>0.37208280541137045</v>
      </c>
      <c r="AD5225" s="22">
        <v>0.45205787387092822</v>
      </c>
      <c r="AE5225" s="22">
        <v>6.5236645277312295</v>
      </c>
      <c r="AF5225" s="22">
        <v>0.38322025585482489</v>
      </c>
      <c r="AG5225" s="22">
        <v>1</v>
      </c>
      <c r="AH5225" s="22">
        <v>0.14227326603179793</v>
      </c>
      <c r="AI5225" s="22">
        <v>3.1838803286058774</v>
      </c>
      <c r="AJ5225" s="22">
        <v>0.61922180896718026</v>
      </c>
      <c r="AK5225" s="22">
        <v>3.0753668206155229</v>
      </c>
      <c r="AL5225" s="22">
        <v>374.68835574447218</v>
      </c>
      <c r="AM5225" s="22">
        <v>0.10217844443536192</v>
      </c>
      <c r="AN5225" s="22">
        <v>1.5329934197081785</v>
      </c>
    </row>
    <row r="5226" spans="1:40" x14ac:dyDescent="0.2">
      <c r="A5226" s="20">
        <v>43880</v>
      </c>
      <c r="B5226" s="22">
        <v>0.37533468228176675</v>
      </c>
      <c r="C5226" s="22">
        <v>6.8213869642528666E-2</v>
      </c>
      <c r="D5226" s="22">
        <v>3.8518609356796865E-2</v>
      </c>
      <c r="E5226" s="22">
        <v>0.13507879085167701</v>
      </c>
      <c r="F5226" s="22">
        <v>0.10052731620577597</v>
      </c>
      <c r="G5226" s="22">
        <v>0.71509595928628367</v>
      </c>
      <c r="H5226" s="22">
        <v>2.35984221391052</v>
      </c>
      <c r="I5226" s="22">
        <v>0.70614384695566879</v>
      </c>
      <c r="J5226" s="22">
        <v>0.11040938541091833</v>
      </c>
      <c r="K5226" s="22">
        <v>0.13202321826394425</v>
      </c>
      <c r="L5226" s="22">
        <v>0.794285363909498</v>
      </c>
      <c r="M5226" s="22">
        <v>31.852555848509006</v>
      </c>
      <c r="N5226" s="22">
        <v>1398.0011036850819</v>
      </c>
      <c r="O5226" s="22">
        <v>0.34993970609275049</v>
      </c>
      <c r="P5226" s="22">
        <v>7.3160013898256597</v>
      </c>
      <c r="Q5226" s="22">
        <v>13.022462035277048</v>
      </c>
      <c r="R5226" s="22">
        <v>11.379197580068265</v>
      </c>
      <c r="S5226" s="22">
        <v>10.341937989249292</v>
      </c>
      <c r="T5226" s="22">
        <v>121.86522778833775</v>
      </c>
      <c r="U5226" s="22">
        <v>3.123020009401762E-2</v>
      </c>
      <c r="V5226" s="22">
        <v>1.8965499621885666</v>
      </c>
      <c r="W5226" s="22">
        <v>0.42553191489361702</v>
      </c>
      <c r="X5226" s="22">
        <v>0.94738079179185331</v>
      </c>
      <c r="Y5226" s="22">
        <v>6.5250270811617314E-2</v>
      </c>
      <c r="Z5226" s="22">
        <v>5.1719909252559946</v>
      </c>
      <c r="AA5226" s="22">
        <v>15.712183456986942</v>
      </c>
      <c r="AB5226" s="22">
        <v>0.40340711672491675</v>
      </c>
      <c r="AC5226" s="22">
        <v>0.37213603940564521</v>
      </c>
      <c r="AD5226" s="22">
        <v>0.45171377766877197</v>
      </c>
      <c r="AE5226" s="22">
        <v>6.4897704743802</v>
      </c>
      <c r="AF5226" s="22">
        <v>0.3832750832873465</v>
      </c>
      <c r="AG5226" s="22">
        <v>1</v>
      </c>
      <c r="AH5226" s="22">
        <v>0.14248778792895542</v>
      </c>
      <c r="AI5226" s="22">
        <v>3.1874016391767332</v>
      </c>
      <c r="AJ5226" s="22">
        <v>0.62128272732846901</v>
      </c>
      <c r="AK5226" s="22">
        <v>3.0817340118952727</v>
      </c>
      <c r="AL5226" s="22">
        <v>374.43538332617987</v>
      </c>
      <c r="AM5226" s="22">
        <v>0.10219306313487442</v>
      </c>
      <c r="AN5226" s="22">
        <v>1.5301367343184746</v>
      </c>
    </row>
    <row r="5227" spans="1:40" x14ac:dyDescent="0.2">
      <c r="A5227" s="20">
        <v>43881</v>
      </c>
      <c r="B5227" s="22">
        <v>0.3743438688043379</v>
      </c>
      <c r="C5227" s="22">
        <v>6.7422258008622712E-2</v>
      </c>
      <c r="D5227" s="22">
        <v>3.8422023585049897E-2</v>
      </c>
      <c r="E5227" s="22">
        <v>0.13514009356558257</v>
      </c>
      <c r="F5227" s="22">
        <v>0.10028232752030822</v>
      </c>
      <c r="G5227" s="22">
        <v>0.71575632179221926</v>
      </c>
      <c r="H5227" s="22">
        <v>2.3670665457176931</v>
      </c>
      <c r="I5227" s="22">
        <v>0.70567610816099813</v>
      </c>
      <c r="J5227" s="22">
        <v>0.10990388633514418</v>
      </c>
      <c r="K5227" s="22">
        <v>0.13126700844944098</v>
      </c>
      <c r="L5227" s="22">
        <v>0.79295302355447295</v>
      </c>
      <c r="M5227" s="22">
        <v>31.961106071570537</v>
      </c>
      <c r="N5227" s="22">
        <v>1396.349107661574</v>
      </c>
      <c r="O5227" s="22">
        <v>0.34907708458614051</v>
      </c>
      <c r="P5227" s="22">
        <v>7.3048423756281027</v>
      </c>
      <c r="Q5227" s="22">
        <v>13.035989114592359</v>
      </c>
      <c r="R5227" s="22">
        <v>11.426620325542997</v>
      </c>
      <c r="S5227" s="22">
        <v>10.31463720404024</v>
      </c>
      <c r="T5227" s="22">
        <v>122.78800974386678</v>
      </c>
      <c r="U5227" s="22">
        <v>3.1218085269026533E-2</v>
      </c>
      <c r="V5227" s="22">
        <v>1.918909828463099</v>
      </c>
      <c r="W5227" s="22">
        <v>0.42634513265316526</v>
      </c>
      <c r="X5227" s="22">
        <v>0.94981297075820736</v>
      </c>
      <c r="Y5227" s="22">
        <v>6.4497059513010518E-2</v>
      </c>
      <c r="Z5227" s="22">
        <v>5.1736263288249269</v>
      </c>
      <c r="AA5227" s="22">
        <v>15.639110005809629</v>
      </c>
      <c r="AB5227" s="22">
        <v>0.40419720118638713</v>
      </c>
      <c r="AC5227" s="22">
        <v>0.37115366974814756</v>
      </c>
      <c r="AD5227" s="22">
        <v>0.45282480405247016</v>
      </c>
      <c r="AE5227" s="22">
        <v>6.5374517138401647</v>
      </c>
      <c r="AF5227" s="22">
        <v>0.38228369329242817</v>
      </c>
      <c r="AG5227" s="22">
        <v>1</v>
      </c>
      <c r="AH5227" s="22">
        <v>0.14275376351757668</v>
      </c>
      <c r="AI5227" s="22">
        <v>3.2034490842192169</v>
      </c>
      <c r="AJ5227" s="22">
        <v>0.62136516058014746</v>
      </c>
      <c r="AK5227" s="22">
        <v>3.0946969310896622</v>
      </c>
      <c r="AL5227" s="22">
        <v>373.75271370766364</v>
      </c>
      <c r="AM5227" s="22">
        <v>0.1019232925300419</v>
      </c>
      <c r="AN5227" s="22">
        <v>1.5408049901644023</v>
      </c>
    </row>
    <row r="5228" spans="1:40" x14ac:dyDescent="0.2">
      <c r="A5228" s="20">
        <v>43882</v>
      </c>
      <c r="B5228" s="22">
        <v>0.37812850686186694</v>
      </c>
      <c r="C5228" s="22">
        <v>6.8227445408777829E-2</v>
      </c>
      <c r="D5228" s="22">
        <v>3.8786793093862924E-2</v>
      </c>
      <c r="E5228" s="22">
        <v>0.13612543884032904</v>
      </c>
      <c r="F5228" s="22">
        <v>0.10068876053988941</v>
      </c>
      <c r="G5228" s="22">
        <v>0.72330152062678232</v>
      </c>
      <c r="H5228" s="22">
        <v>2.3768930619472668</v>
      </c>
      <c r="I5228" s="22">
        <v>0.70884681512596392</v>
      </c>
      <c r="J5228" s="22">
        <v>0.11163274340838661</v>
      </c>
      <c r="K5228" s="22">
        <v>0.13352070914538097</v>
      </c>
      <c r="L5228" s="22">
        <v>0.80166990970956742</v>
      </c>
      <c r="M5228" s="22">
        <v>31.959930403269809</v>
      </c>
      <c r="N5228" s="22">
        <v>1416.6435020745178</v>
      </c>
      <c r="O5228" s="22">
        <v>0.35158703194654639</v>
      </c>
      <c r="P5228" s="22">
        <v>7.3992855010243899</v>
      </c>
      <c r="Q5228" s="22">
        <v>13.131749904767787</v>
      </c>
      <c r="R5228" s="22">
        <v>11.486549093492291</v>
      </c>
      <c r="S5228" s="22">
        <v>10.408623405503905</v>
      </c>
      <c r="T5228" s="22">
        <v>124.25590182331078</v>
      </c>
      <c r="U5228" s="22">
        <v>3.1530613295446354E-2</v>
      </c>
      <c r="V5228" s="22">
        <v>1.9453006764060905</v>
      </c>
      <c r="W5228" s="22">
        <v>0.43117027519535467</v>
      </c>
      <c r="X5228" s="22">
        <v>0.95544162008009792</v>
      </c>
      <c r="Y5228" s="22">
        <v>6.52829683623148E-2</v>
      </c>
      <c r="Z5228" s="22">
        <v>5.2393159753322829</v>
      </c>
      <c r="AA5228" s="22">
        <v>15.844581029743335</v>
      </c>
      <c r="AB5228" s="22">
        <v>0.40690407799775558</v>
      </c>
      <c r="AC5228" s="22">
        <v>0.37490605470961896</v>
      </c>
      <c r="AD5228" s="22">
        <v>0.4550761342928622</v>
      </c>
      <c r="AE5228" s="22">
        <v>6.5952476552285049</v>
      </c>
      <c r="AF5228" s="22">
        <v>0.38617948955534276</v>
      </c>
      <c r="AG5228" s="22">
        <v>1</v>
      </c>
      <c r="AH5228" s="22">
        <v>0.1439396279251732</v>
      </c>
      <c r="AI5228" s="22">
        <v>3.2512792002553246</v>
      </c>
      <c r="AJ5228" s="22">
        <v>0.62723538314235405</v>
      </c>
      <c r="AK5228" s="22">
        <v>3.1282494775097547</v>
      </c>
      <c r="AL5228" s="22">
        <v>377.53137515314364</v>
      </c>
      <c r="AM5228" s="22">
        <v>0.10295374288332251</v>
      </c>
      <c r="AN5228" s="22">
        <v>1.5437398976639796</v>
      </c>
    </row>
    <row r="5229" spans="1:40" x14ac:dyDescent="0.2">
      <c r="A5229" s="20">
        <v>43885</v>
      </c>
      <c r="B5229" s="22">
        <v>0.37739804149241157</v>
      </c>
      <c r="C5229" s="22">
        <v>6.7859308048788008E-2</v>
      </c>
      <c r="D5229" s="22">
        <v>3.8738581366434099E-2</v>
      </c>
      <c r="E5229" s="22">
        <v>0.13658175690255758</v>
      </c>
      <c r="F5229" s="22">
        <v>0.10056617926612481</v>
      </c>
      <c r="G5229" s="22">
        <v>0.722222793082543</v>
      </c>
      <c r="H5229" s="22">
        <v>2.3898724812215497</v>
      </c>
      <c r="I5229" s="22">
        <v>0.70720003288155453</v>
      </c>
      <c r="J5229" s="22">
        <v>0.1115095716149981</v>
      </c>
      <c r="K5229" s="22">
        <v>0.13283120459519723</v>
      </c>
      <c r="L5229" s="22">
        <v>0.80088163667937406</v>
      </c>
      <c r="M5229" s="22">
        <v>31.994780053227018</v>
      </c>
      <c r="N5229" s="22">
        <v>1424.6961025082462</v>
      </c>
      <c r="O5229" s="22">
        <v>0.35213062197515388</v>
      </c>
      <c r="P5229" s="22">
        <v>7.3901293683658897</v>
      </c>
      <c r="Q5229" s="22">
        <v>13.171117664587594</v>
      </c>
      <c r="R5229" s="22">
        <v>11.37599029994143</v>
      </c>
      <c r="S5229" s="22">
        <v>10.388516117099435</v>
      </c>
      <c r="T5229" s="22">
        <v>125.26639196868032</v>
      </c>
      <c r="U5229" s="22">
        <v>3.144812421007203E-2</v>
      </c>
      <c r="V5229" s="22">
        <v>1.9584973129604701</v>
      </c>
      <c r="W5229" s="22">
        <v>0.43341998993002395</v>
      </c>
      <c r="X5229" s="22">
        <v>0.96144637737749061</v>
      </c>
      <c r="Y5229" s="22">
        <v>6.5115753347239499E-2</v>
      </c>
      <c r="Z5229" s="22">
        <v>5.2456354874176681</v>
      </c>
      <c r="AA5229" s="22">
        <v>15.796504279739825</v>
      </c>
      <c r="AB5229" s="22">
        <v>0.4074024599512942</v>
      </c>
      <c r="AC5229" s="22">
        <v>0.37407905958754201</v>
      </c>
      <c r="AD5229" s="22">
        <v>0.45461831708093997</v>
      </c>
      <c r="AE5229" s="22">
        <v>6.7137968947481994</v>
      </c>
      <c r="AF5229" s="22">
        <v>0.38542319588158536</v>
      </c>
      <c r="AG5229" s="22">
        <v>1</v>
      </c>
      <c r="AH5229" s="22">
        <v>0.1437951479156177</v>
      </c>
      <c r="AI5229" s="22">
        <v>3.252191247341218</v>
      </c>
      <c r="AJ5229" s="22">
        <v>0.6283870569981197</v>
      </c>
      <c r="AK5229" s="22">
        <v>3.1268303209034207</v>
      </c>
      <c r="AL5229" s="22">
        <v>376.59655360207154</v>
      </c>
      <c r="AM5229" s="22">
        <v>0.10275485773589947</v>
      </c>
      <c r="AN5229" s="22">
        <v>1.5554516589771781</v>
      </c>
    </row>
    <row r="5230" spans="1:40" x14ac:dyDescent="0.2">
      <c r="A5230" s="20">
        <v>43886</v>
      </c>
      <c r="B5230" s="22">
        <v>0.37812072107316769</v>
      </c>
      <c r="C5230" s="22">
        <v>6.7968661525948951E-2</v>
      </c>
      <c r="D5230" s="22">
        <v>3.8788053493663321E-2</v>
      </c>
      <c r="E5230" s="22">
        <v>0.13668886990003398</v>
      </c>
      <c r="F5230" s="22">
        <v>0.100480784079561</v>
      </c>
      <c r="G5230" s="22">
        <v>0.72197914200117363</v>
      </c>
      <c r="H5230" s="22">
        <v>2.3888894608423499</v>
      </c>
      <c r="I5230" s="22">
        <v>0.70665994049396186</v>
      </c>
      <c r="J5230" s="22">
        <v>0.11200107069687953</v>
      </c>
      <c r="K5230" s="22">
        <v>0.13387829059125117</v>
      </c>
      <c r="L5230" s="22">
        <v>0.80196225793499631</v>
      </c>
      <c r="M5230" s="22">
        <v>32.024131860438779</v>
      </c>
      <c r="N5230" s="22">
        <v>1427.9390114585156</v>
      </c>
      <c r="O5230" s="22">
        <v>0.35364912027838113</v>
      </c>
      <c r="P5230" s="22">
        <v>7.3929560499521276</v>
      </c>
      <c r="Q5230" s="22">
        <v>13.163394520914622</v>
      </c>
      <c r="R5230" s="22">
        <v>11.343209825702901</v>
      </c>
      <c r="S5230" s="22">
        <v>10.408409088569281</v>
      </c>
      <c r="T5230" s="22">
        <v>125.14181586072704</v>
      </c>
      <c r="U5230" s="22">
        <v>3.1510403261507419E-2</v>
      </c>
      <c r="V5230" s="22">
        <v>1.9643169674569916</v>
      </c>
      <c r="W5230" s="22">
        <v>0.43569126867285063</v>
      </c>
      <c r="X5230" s="22">
        <v>0.96360660125806874</v>
      </c>
      <c r="Y5230" s="22">
        <v>6.504483543183058E-2</v>
      </c>
      <c r="Z5230" s="22">
        <v>5.2597984207221025</v>
      </c>
      <c r="AA5230" s="22">
        <v>15.836018654834092</v>
      </c>
      <c r="AB5230" s="22">
        <v>0.40730750620283529</v>
      </c>
      <c r="AC5230" s="22">
        <v>0.37489833527225558</v>
      </c>
      <c r="AD5230" s="22">
        <v>0.45477849958304589</v>
      </c>
      <c r="AE5230" s="22">
        <v>6.7227409840116126</v>
      </c>
      <c r="AF5230" s="22">
        <v>0.38630537510423851</v>
      </c>
      <c r="AG5230" s="22">
        <v>1</v>
      </c>
      <c r="AH5230" s="22">
        <v>0.14397784481072343</v>
      </c>
      <c r="AI5230" s="22">
        <v>3.266654998816056</v>
      </c>
      <c r="AJ5230" s="22">
        <v>0.63213326058085306</v>
      </c>
      <c r="AK5230" s="22">
        <v>3.1293175336909185</v>
      </c>
      <c r="AL5230" s="22">
        <v>378.55311788990349</v>
      </c>
      <c r="AM5230" s="22">
        <v>0.1029516230323371</v>
      </c>
      <c r="AN5230" s="22">
        <v>1.565575036290447</v>
      </c>
    </row>
    <row r="5231" spans="1:40" x14ac:dyDescent="0.2">
      <c r="A5231" s="20">
        <v>43887</v>
      </c>
      <c r="B5231" s="22">
        <v>0.37728561449644571</v>
      </c>
      <c r="C5231" s="22">
        <v>6.7212474832559474E-2</v>
      </c>
      <c r="D5231" s="22">
        <v>3.8655134157866623E-2</v>
      </c>
      <c r="E5231" s="22">
        <v>0.1369314212926819</v>
      </c>
      <c r="F5231" s="22">
        <v>0.10033077207544068</v>
      </c>
      <c r="G5231" s="22">
        <v>0.72126802810535395</v>
      </c>
      <c r="H5231" s="22">
        <v>2.3926531618523237</v>
      </c>
      <c r="I5231" s="22">
        <v>0.70538685951431968</v>
      </c>
      <c r="J5231" s="22">
        <v>0.11175370834531784</v>
      </c>
      <c r="K5231" s="22">
        <v>0.13254509594444672</v>
      </c>
      <c r="L5231" s="22">
        <v>0.800509512265275</v>
      </c>
      <c r="M5231" s="22">
        <v>32.059210255988816</v>
      </c>
      <c r="N5231" s="22">
        <v>1430.4351399104244</v>
      </c>
      <c r="O5231" s="22">
        <v>0.3527345194559724</v>
      </c>
      <c r="P5231" s="22">
        <v>7.3526934297571591</v>
      </c>
      <c r="Q5231" s="22">
        <v>13.1353494678884</v>
      </c>
      <c r="R5231" s="22">
        <v>11.342811357192751</v>
      </c>
      <c r="S5231" s="22">
        <v>10.35460410075194</v>
      </c>
      <c r="T5231" s="22">
        <v>124.53363191847802</v>
      </c>
      <c r="U5231" s="22">
        <v>3.1442864773801205E-2</v>
      </c>
      <c r="V5231" s="22">
        <v>1.9807289312569338</v>
      </c>
      <c r="W5231" s="22">
        <v>0.43380449521305003</v>
      </c>
      <c r="X5231" s="22">
        <v>0.9653305666269465</v>
      </c>
      <c r="Y5231" s="22">
        <v>6.4644368656777737E-2</v>
      </c>
      <c r="Z5231" s="22">
        <v>5.2440728109462951</v>
      </c>
      <c r="AA5231" s="22">
        <v>15.751736039774828</v>
      </c>
      <c r="AB5231" s="22">
        <v>0.40740436372601391</v>
      </c>
      <c r="AC5231" s="22">
        <v>0.37407034556436702</v>
      </c>
      <c r="AD5231" s="22">
        <v>0.4537227267124132</v>
      </c>
      <c r="AE5231" s="22">
        <v>6.7173953239922746</v>
      </c>
      <c r="AF5231" s="22">
        <v>0.38541110243661914</v>
      </c>
      <c r="AG5231" s="22">
        <v>0.99999999999999989</v>
      </c>
      <c r="AH5231" s="22">
        <v>0.14353659037679253</v>
      </c>
      <c r="AI5231" s="22">
        <v>3.2697127830053003</v>
      </c>
      <c r="AJ5231" s="22">
        <v>0.63226774047746226</v>
      </c>
      <c r="AK5231" s="22">
        <v>3.1091547848954266</v>
      </c>
      <c r="AL5231" s="22">
        <v>378.02522907507085</v>
      </c>
      <c r="AM5231" s="22">
        <v>0.10272424703126926</v>
      </c>
      <c r="AN5231" s="22">
        <v>1.5717426141266384</v>
      </c>
    </row>
    <row r="5232" spans="1:40" x14ac:dyDescent="0.2">
      <c r="A5232" s="20">
        <v>43888</v>
      </c>
      <c r="B5232" s="22">
        <v>0.38027789857323308</v>
      </c>
      <c r="C5232" s="22">
        <v>6.800439005197656E-2</v>
      </c>
      <c r="D5232" s="22">
        <v>3.9012445383197696E-2</v>
      </c>
      <c r="E5232" s="22">
        <v>0.13861796193907766</v>
      </c>
      <c r="F5232" s="22">
        <v>0.1001842993518461</v>
      </c>
      <c r="G5232" s="22">
        <v>0.72514547224120429</v>
      </c>
      <c r="H5232" s="22">
        <v>2.3832598206705184</v>
      </c>
      <c r="I5232" s="22">
        <v>0.70318485846223933</v>
      </c>
      <c r="J5232" s="22">
        <v>0.11387215009007891</v>
      </c>
      <c r="K5232" s="22">
        <v>0.13339959826882855</v>
      </c>
      <c r="L5232" s="22">
        <v>0.80687912861609823</v>
      </c>
      <c r="M5232" s="22">
        <v>31.902424882483277</v>
      </c>
      <c r="N5232" s="22">
        <v>1452.651632809426</v>
      </c>
      <c r="O5232" s="22">
        <v>0.35793419063593629</v>
      </c>
      <c r="P5232" s="22">
        <v>7.4185666066140694</v>
      </c>
      <c r="Q5232" s="22">
        <v>13.095607877244207</v>
      </c>
      <c r="R5232" s="22">
        <v>11.345799424323372</v>
      </c>
      <c r="S5232" s="22">
        <v>10.447081236669359</v>
      </c>
      <c r="T5232" s="22">
        <v>125.55445113996397</v>
      </c>
      <c r="U5232" s="22">
        <v>3.1671532997867097E-2</v>
      </c>
      <c r="V5232" s="22">
        <v>2.0198380650638832</v>
      </c>
      <c r="W5232" s="22">
        <v>0.43569195088111656</v>
      </c>
      <c r="X5232" s="22">
        <v>0.97214801929966244</v>
      </c>
      <c r="Y5232" s="22">
        <v>6.5291669255140711E-2</v>
      </c>
      <c r="Z5232" s="22">
        <v>5.2753100991903255</v>
      </c>
      <c r="AA5232" s="22">
        <v>15.876664388809509</v>
      </c>
      <c r="AB5232" s="22">
        <v>0.40672174939429706</v>
      </c>
      <c r="AC5232" s="22">
        <v>0.37693359010995836</v>
      </c>
      <c r="AD5232" s="22">
        <v>0.45186473670042038</v>
      </c>
      <c r="AE5232" s="22">
        <v>6.8594562133730923</v>
      </c>
      <c r="AF5232" s="22">
        <v>0.38841606096374065</v>
      </c>
      <c r="AG5232" s="22">
        <v>1</v>
      </c>
      <c r="AH5232" s="22">
        <v>0.14443685158725228</v>
      </c>
      <c r="AI5232" s="22">
        <v>3.2790789173966162</v>
      </c>
      <c r="AJ5232" s="22">
        <v>0.64252138079559329</v>
      </c>
      <c r="AK5232" s="22">
        <v>3.1331925203454056</v>
      </c>
      <c r="AL5232" s="22">
        <v>383.61185314033668</v>
      </c>
      <c r="AM5232" s="22">
        <v>0.10353896171129195</v>
      </c>
      <c r="AN5232" s="22">
        <v>1.6027831272907995</v>
      </c>
    </row>
    <row r="5233" spans="1:40" x14ac:dyDescent="0.2">
      <c r="A5233" s="20">
        <v>43889</v>
      </c>
      <c r="B5233" s="22">
        <v>0.38274679811169354</v>
      </c>
      <c r="C5233" s="22">
        <v>6.7831052845486087E-2</v>
      </c>
      <c r="D5233" s="22">
        <v>3.926572807136381E-2</v>
      </c>
      <c r="E5233" s="22">
        <v>0.13960128805010472</v>
      </c>
      <c r="F5233" s="22">
        <v>0.10059504580081076</v>
      </c>
      <c r="G5233" s="22">
        <v>0.72849862962306811</v>
      </c>
      <c r="H5233" s="22">
        <v>2.4051938848883374</v>
      </c>
      <c r="I5233" s="22">
        <v>0.70603070061171957</v>
      </c>
      <c r="J5233" s="22">
        <v>0.11489281880803259</v>
      </c>
      <c r="K5233" s="22">
        <v>0.13359872445523607</v>
      </c>
      <c r="L5233" s="22">
        <v>0.81231567648683289</v>
      </c>
      <c r="M5233" s="22">
        <v>31.940724684500669</v>
      </c>
      <c r="N5233" s="22">
        <v>1494.3882283058388</v>
      </c>
      <c r="O5233" s="22">
        <v>0.36114382184057775</v>
      </c>
      <c r="P5233" s="22">
        <v>7.5588532602465639</v>
      </c>
      <c r="Q5233" s="22">
        <v>13.185839785741827</v>
      </c>
      <c r="R5233" s="22">
        <v>11.262101522525244</v>
      </c>
      <c r="S5233" s="22">
        <v>10.535749643076729</v>
      </c>
      <c r="T5233" s="22">
        <v>125.07425046113444</v>
      </c>
      <c r="U5233" s="22">
        <v>3.1857355745683054E-2</v>
      </c>
      <c r="V5233" s="22">
        <v>2.0436853239404327</v>
      </c>
      <c r="W5233" s="22">
        <v>0.43883325170124743</v>
      </c>
      <c r="X5233" s="22">
        <v>0.97901186965266418</v>
      </c>
      <c r="Y5233" s="22">
        <v>6.5142404568617848E-2</v>
      </c>
      <c r="Z5233" s="22">
        <v>5.3106014026823951</v>
      </c>
      <c r="AA5233" s="22">
        <v>16.012046811659147</v>
      </c>
      <c r="AB5233" s="22">
        <v>0.40895590825248279</v>
      </c>
      <c r="AC5233" s="22">
        <v>0.37938077720693208</v>
      </c>
      <c r="AD5233" s="22">
        <v>0.4547254556633562</v>
      </c>
      <c r="AE5233" s="22">
        <v>6.9511666440875777</v>
      </c>
      <c r="AF5233" s="22">
        <v>0.39093779635052467</v>
      </c>
      <c r="AG5233" s="22">
        <v>1</v>
      </c>
      <c r="AH5233" s="22">
        <v>0.14515574359882866</v>
      </c>
      <c r="AI5233" s="22">
        <v>3.2836940776790087</v>
      </c>
      <c r="AJ5233" s="22">
        <v>0.65014224825185751</v>
      </c>
      <c r="AK5233" s="22">
        <v>3.1390489688304379</v>
      </c>
      <c r="AL5233" s="22">
        <v>385.58134203149257</v>
      </c>
      <c r="AM5233" s="22">
        <v>0.10421117352202502</v>
      </c>
      <c r="AN5233" s="22">
        <v>1.6321449785846036</v>
      </c>
    </row>
    <row r="5234" spans="1:40" x14ac:dyDescent="0.2">
      <c r="A5234" s="20">
        <v>43892</v>
      </c>
      <c r="B5234" s="22">
        <v>0.38519947980031044</v>
      </c>
      <c r="C5234" s="22">
        <v>6.8580358266560393E-2</v>
      </c>
      <c r="D5234" s="22">
        <v>3.9517346981583254E-2</v>
      </c>
      <c r="E5234" s="22">
        <v>0.13971976339304443</v>
      </c>
      <c r="F5234" s="22">
        <v>0.10058941980953978</v>
      </c>
      <c r="G5234" s="22">
        <v>0.72990518941141924</v>
      </c>
      <c r="H5234" s="22">
        <v>2.4024625582078283</v>
      </c>
      <c r="I5234" s="22">
        <v>0.70395813231530813</v>
      </c>
      <c r="J5234" s="22">
        <v>0.11675126903553298</v>
      </c>
      <c r="K5234" s="22">
        <v>0.13372068632797751</v>
      </c>
      <c r="L5234" s="22">
        <v>0.81591643243696776</v>
      </c>
      <c r="M5234" s="22">
        <v>31.774132650920833</v>
      </c>
      <c r="N5234" s="22">
        <v>1495.574107479968</v>
      </c>
      <c r="O5234" s="22">
        <v>0.36466417753911984</v>
      </c>
      <c r="P5234" s="22">
        <v>7.6433695515375257</v>
      </c>
      <c r="Q5234" s="22">
        <v>13.368922263707681</v>
      </c>
      <c r="R5234" s="22">
        <v>11.358392415152913</v>
      </c>
      <c r="S5234" s="22">
        <v>10.629483575953349</v>
      </c>
      <c r="T5234" s="22">
        <v>124.76507110794142</v>
      </c>
      <c r="U5234" s="22">
        <v>3.209820866719805E-2</v>
      </c>
      <c r="V5234" s="22">
        <v>2.034652011578638</v>
      </c>
      <c r="W5234" s="22">
        <v>0.44059655157947725</v>
      </c>
      <c r="X5234" s="22">
        <v>0.97446197088559794</v>
      </c>
      <c r="Y5234" s="22">
        <v>6.5654235012795228E-2</v>
      </c>
      <c r="Z5234" s="22">
        <v>5.31841255191509</v>
      </c>
      <c r="AA5234" s="22">
        <v>16.133531904182576</v>
      </c>
      <c r="AB5234" s="22">
        <v>0.40641649536434954</v>
      </c>
      <c r="AC5234" s="22">
        <v>0.38181188908000163</v>
      </c>
      <c r="AD5234" s="22">
        <v>0.45278348785501527</v>
      </c>
      <c r="AE5234" s="22">
        <v>6.9382682384528254</v>
      </c>
      <c r="AF5234" s="22">
        <v>0.39342199102236014</v>
      </c>
      <c r="AG5234" s="22">
        <v>1</v>
      </c>
      <c r="AH5234" s="22">
        <v>0.14576079204597892</v>
      </c>
      <c r="AI5234" s="22">
        <v>3.3015899651801819</v>
      </c>
      <c r="AJ5234" s="22">
        <v>0.64723958551831184</v>
      </c>
      <c r="AK5234" s="22">
        <v>3.130637244619709</v>
      </c>
      <c r="AL5234" s="22">
        <v>388.57658262365231</v>
      </c>
      <c r="AM5234" s="22">
        <v>0.10487896966900197</v>
      </c>
      <c r="AN5234" s="22">
        <v>1.6117275663883877</v>
      </c>
    </row>
    <row r="5235" spans="1:40" x14ac:dyDescent="0.2">
      <c r="A5235" s="20">
        <v>43893</v>
      </c>
      <c r="B5235" s="22">
        <v>0.38800325378463751</v>
      </c>
      <c r="C5235" s="22">
        <v>6.9533800272557289E-2</v>
      </c>
      <c r="D5235" s="22">
        <v>3.975321945087102E-2</v>
      </c>
      <c r="E5235" s="22">
        <v>0.14140229666487075</v>
      </c>
      <c r="F5235" s="22">
        <v>0.10099409459216767</v>
      </c>
      <c r="G5235" s="22">
        <v>0.73504896523309993</v>
      </c>
      <c r="H5235" s="22">
        <v>2.4030467256151025</v>
      </c>
      <c r="I5235" s="22">
        <v>0.70649383576838964</v>
      </c>
      <c r="J5235" s="22">
        <v>0.11801307852396496</v>
      </c>
      <c r="K5235" s="22">
        <v>0.13532786105917027</v>
      </c>
      <c r="L5235" s="22">
        <v>0.82089394563644236</v>
      </c>
      <c r="M5235" s="22">
        <v>31.767713582438013</v>
      </c>
      <c r="N5235" s="22">
        <v>1508.0446655891146</v>
      </c>
      <c r="O5235" s="22">
        <v>0.36454008599287968</v>
      </c>
      <c r="P5235" s="22">
        <v>7.7150614310313861</v>
      </c>
      <c r="Q5235" s="22">
        <v>13.42820017114062</v>
      </c>
      <c r="R5235" s="22">
        <v>11.316409427524061</v>
      </c>
      <c r="S5235" s="22">
        <v>10.807213260228821</v>
      </c>
      <c r="T5235" s="22">
        <v>124.71080404398948</v>
      </c>
      <c r="U5235" s="22">
        <v>3.2294868950654455E-2</v>
      </c>
      <c r="V5235" s="22">
        <v>2.0545325853854361</v>
      </c>
      <c r="W5235" s="22">
        <v>0.44264148152843369</v>
      </c>
      <c r="X5235" s="22">
        <v>0.97969553872320647</v>
      </c>
      <c r="Y5235" s="22">
        <v>6.6269451399233029E-2</v>
      </c>
      <c r="Z5235" s="22">
        <v>5.3687446518556081</v>
      </c>
      <c r="AA5235" s="22">
        <v>16.233004785598833</v>
      </c>
      <c r="AB5235" s="22">
        <v>0.40721959877032293</v>
      </c>
      <c r="AC5235" s="22">
        <v>0.38459100560960924</v>
      </c>
      <c r="AD5235" s="22">
        <v>0.45408254893882255</v>
      </c>
      <c r="AE5235" s="22">
        <v>6.9810583251460496</v>
      </c>
      <c r="AF5235" s="22">
        <v>0.39633843585924211</v>
      </c>
      <c r="AG5235" s="22">
        <v>1</v>
      </c>
      <c r="AH5235" s="22">
        <v>0.14658933646034714</v>
      </c>
      <c r="AI5235" s="22">
        <v>3.317170052504252</v>
      </c>
      <c r="AJ5235" s="22">
        <v>0.64474587730696509</v>
      </c>
      <c r="AK5235" s="22">
        <v>3.1577557337389996</v>
      </c>
      <c r="AL5235" s="22">
        <v>390.34851414022967</v>
      </c>
      <c r="AM5235" s="22">
        <v>0.10564235836000803</v>
      </c>
      <c r="AN5235" s="22">
        <v>1.6269768326308116</v>
      </c>
    </row>
    <row r="5236" spans="1:40" x14ac:dyDescent="0.2">
      <c r="A5236" s="20">
        <v>43894</v>
      </c>
      <c r="B5236" s="22">
        <v>0.38752017894636881</v>
      </c>
      <c r="C5236" s="22">
        <v>6.9911476413053786E-2</v>
      </c>
      <c r="D5236" s="22">
        <v>3.970372558743155E-2</v>
      </c>
      <c r="E5236" s="22">
        <v>0.14121569579117296</v>
      </c>
      <c r="F5236" s="22">
        <v>0.10094221171803285</v>
      </c>
      <c r="G5236" s="22">
        <v>0.73059919600747014</v>
      </c>
      <c r="H5236" s="22">
        <v>2.3948848349283054</v>
      </c>
      <c r="I5236" s="22">
        <v>0.70804098040663876</v>
      </c>
      <c r="J5236" s="22">
        <v>0.1174757588866497</v>
      </c>
      <c r="K5236" s="22">
        <v>0.13579243909387298</v>
      </c>
      <c r="L5236" s="22">
        <v>0.82001962501450765</v>
      </c>
      <c r="M5236" s="22">
        <v>31.796743935765004</v>
      </c>
      <c r="N5236" s="22">
        <v>1488.7578209903245</v>
      </c>
      <c r="O5236" s="22">
        <v>0.36393850828787572</v>
      </c>
      <c r="P5236" s="22">
        <v>7.7582113803981976</v>
      </c>
      <c r="Q5236" s="22">
        <v>13.454741129176908</v>
      </c>
      <c r="R5236" s="22">
        <v>11.344524515441508</v>
      </c>
      <c r="S5236" s="22">
        <v>10.846513394599954</v>
      </c>
      <c r="T5236" s="22">
        <v>125.001846439537</v>
      </c>
      <c r="U5236" s="22">
        <v>3.2259936482479927E-2</v>
      </c>
      <c r="V5236" s="22">
        <v>2.0605104613988625</v>
      </c>
      <c r="W5236" s="22">
        <v>0.44092976144001184</v>
      </c>
      <c r="X5236" s="22">
        <v>0.97654494233833089</v>
      </c>
      <c r="Y5236" s="22">
        <v>6.6429619000390391E-2</v>
      </c>
      <c r="Z5236" s="22">
        <v>5.3409582493642969</v>
      </c>
      <c r="AA5236" s="22">
        <v>16.227565759625225</v>
      </c>
      <c r="AB5236" s="22">
        <v>0.40607953406417163</v>
      </c>
      <c r="AC5236" s="22">
        <v>0.38421768994587291</v>
      </c>
      <c r="AD5236" s="22">
        <v>0.45503655950283295</v>
      </c>
      <c r="AE5236" s="22">
        <v>6.986399653924475</v>
      </c>
      <c r="AF5236" s="22">
        <v>0.39589773890289837</v>
      </c>
      <c r="AG5236" s="22">
        <v>1</v>
      </c>
      <c r="AH5236" s="22">
        <v>0.14607974508583305</v>
      </c>
      <c r="AI5236" s="22">
        <v>3.3077645420302391</v>
      </c>
      <c r="AJ5236" s="22">
        <v>0.64093609208985303</v>
      </c>
      <c r="AK5236" s="22">
        <v>3.1560399675026636</v>
      </c>
      <c r="AL5236" s="22">
        <v>389.86251938761512</v>
      </c>
      <c r="AM5236" s="22">
        <v>0.10551083068676999</v>
      </c>
      <c r="AN5236" s="22">
        <v>1.6091984342192724</v>
      </c>
    </row>
    <row r="5237" spans="1:40" x14ac:dyDescent="0.2">
      <c r="A5237" s="20">
        <v>43895</v>
      </c>
      <c r="B5237" s="22">
        <v>0.38937124320198452</v>
      </c>
      <c r="C5237" s="22">
        <v>7.0105693901133276E-2</v>
      </c>
      <c r="D5237" s="22">
        <v>3.9964379989186782E-2</v>
      </c>
      <c r="E5237" s="22">
        <v>0.14210900147356592</v>
      </c>
      <c r="F5237" s="22">
        <v>0.10021308399325765</v>
      </c>
      <c r="G5237" s="22">
        <v>0.73536240180644352</v>
      </c>
      <c r="H5237" s="22">
        <v>2.3944916197563848</v>
      </c>
      <c r="I5237" s="22">
        <v>0.70470374964220972</v>
      </c>
      <c r="J5237" s="22">
        <v>0.11914681593147387</v>
      </c>
      <c r="K5237" s="22">
        <v>0.13732786311738704</v>
      </c>
      <c r="L5237" s="22">
        <v>0.8239141727358501</v>
      </c>
      <c r="M5237" s="22">
        <v>31.752695353496804</v>
      </c>
      <c r="N5237" s="22">
        <v>1501.1290271284547</v>
      </c>
      <c r="O5237" s="22">
        <v>0.36916536802043909</v>
      </c>
      <c r="P5237" s="22">
        <v>7.7920893892652314</v>
      </c>
      <c r="Q5237" s="22">
        <v>13.413690381536961</v>
      </c>
      <c r="R5237" s="22">
        <v>11.254227225985646</v>
      </c>
      <c r="S5237" s="22">
        <v>10.86622353677024</v>
      </c>
      <c r="T5237" s="22">
        <v>126.01850968419045</v>
      </c>
      <c r="U5237" s="22">
        <v>3.2386646736422525E-2</v>
      </c>
      <c r="V5237" s="22">
        <v>2.1037538826871907</v>
      </c>
      <c r="W5237" s="22">
        <v>0.44100965768745565</v>
      </c>
      <c r="X5237" s="22">
        <v>0.98437384049443977</v>
      </c>
      <c r="Y5237" s="22">
        <v>6.6808722662171763E-2</v>
      </c>
      <c r="Z5237" s="22">
        <v>5.3896468742380401</v>
      </c>
      <c r="AA5237" s="22">
        <v>16.304635902002566</v>
      </c>
      <c r="AB5237" s="22">
        <v>0.40604692088329147</v>
      </c>
      <c r="AC5237" s="22">
        <v>0.38730401043157459</v>
      </c>
      <c r="AD5237" s="22">
        <v>0.45352966744055384</v>
      </c>
      <c r="AE5237" s="22">
        <v>7.1615303883217258</v>
      </c>
      <c r="AF5237" s="22">
        <v>0.39782039457642931</v>
      </c>
      <c r="AG5237" s="22">
        <v>1</v>
      </c>
      <c r="AH5237" s="22">
        <v>0.14658270521260694</v>
      </c>
      <c r="AI5237" s="22">
        <v>3.346796849325234</v>
      </c>
      <c r="AJ5237" s="22">
        <v>0.64748910727347908</v>
      </c>
      <c r="AK5237" s="22">
        <v>3.174633463728016</v>
      </c>
      <c r="AL5237" s="22">
        <v>392.56220250400196</v>
      </c>
      <c r="AM5237" s="22">
        <v>0.10601193694409991</v>
      </c>
      <c r="AN5237" s="22">
        <v>1.6559276574542294</v>
      </c>
    </row>
    <row r="5238" spans="1:40" x14ac:dyDescent="0.2">
      <c r="A5238" s="20">
        <v>43896</v>
      </c>
      <c r="B5238" s="22">
        <v>0.39119783567305028</v>
      </c>
      <c r="C5238" s="22">
        <v>7.0841232984683547E-2</v>
      </c>
      <c r="D5238" s="22">
        <v>4.0129518778092579E-2</v>
      </c>
      <c r="E5238" s="22">
        <v>0.14297126302111071</v>
      </c>
      <c r="F5238" s="22">
        <v>9.9823189825959141E-2</v>
      </c>
      <c r="G5238" s="22">
        <v>0.73810791811345677</v>
      </c>
      <c r="H5238" s="22">
        <v>2.3952452974884433</v>
      </c>
      <c r="I5238" s="22">
        <v>0.70472700935176691</v>
      </c>
      <c r="J5238" s="22">
        <v>0.12019896470187248</v>
      </c>
      <c r="K5238" s="22">
        <v>0.13896640606693222</v>
      </c>
      <c r="L5238" s="22">
        <v>0.82783375583154029</v>
      </c>
      <c r="M5238" s="22">
        <v>31.614937264341858</v>
      </c>
      <c r="N5238" s="22">
        <v>1514.6028161813263</v>
      </c>
      <c r="O5238" s="22">
        <v>0.37106703874912128</v>
      </c>
      <c r="P5238" s="22">
        <v>7.8820058368659867</v>
      </c>
      <c r="Q5238" s="22">
        <v>13.497220032805743</v>
      </c>
      <c r="R5238" s="22">
        <v>11.215729714760453</v>
      </c>
      <c r="S5238" s="22">
        <v>10.928146901561467</v>
      </c>
      <c r="T5238" s="22">
        <v>126.6109963146795</v>
      </c>
      <c r="U5238" s="22">
        <v>3.2500053256076515E-2</v>
      </c>
      <c r="V5238" s="22">
        <v>2.1411499052041836</v>
      </c>
      <c r="W5238" s="22">
        <v>0.44415567816287838</v>
      </c>
      <c r="X5238" s="22">
        <v>0.98408708433632275</v>
      </c>
      <c r="Y5238" s="22">
        <v>6.7688473254798362E-2</v>
      </c>
      <c r="Z5238" s="22">
        <v>5.383124214472871</v>
      </c>
      <c r="AA5238" s="22">
        <v>16.373048164795602</v>
      </c>
      <c r="AB5238" s="22">
        <v>0.40550241782587393</v>
      </c>
      <c r="AC5238" s="22">
        <v>0.38770423705344781</v>
      </c>
      <c r="AD5238" s="22">
        <v>0.45329442089342392</v>
      </c>
      <c r="AE5238" s="22">
        <v>7.3003429691327781</v>
      </c>
      <c r="AF5238" s="22">
        <v>0.39963359819355382</v>
      </c>
      <c r="AG5238" s="22">
        <v>1</v>
      </c>
      <c r="AH5238" s="22">
        <v>0.14678439809982319</v>
      </c>
      <c r="AI5238" s="22">
        <v>3.3434164838208038</v>
      </c>
      <c r="AJ5238" s="22">
        <v>0.64864836077796473</v>
      </c>
      <c r="AK5238" s="22">
        <v>3.1847133757961781</v>
      </c>
      <c r="AL5238" s="22">
        <v>394.09496623564746</v>
      </c>
      <c r="AM5238" s="22">
        <v>0.10651215303666148</v>
      </c>
      <c r="AN5238" s="22">
        <v>1.6679590141235114</v>
      </c>
    </row>
    <row r="5239" spans="1:40" x14ac:dyDescent="0.2">
      <c r="A5239" s="20">
        <v>43899</v>
      </c>
      <c r="B5239" s="22">
        <v>0.38911903374476875</v>
      </c>
      <c r="C5239" s="22">
        <v>6.9778036764316362E-2</v>
      </c>
      <c r="D5239" s="22">
        <v>3.9939609048047893E-2</v>
      </c>
      <c r="E5239" s="22">
        <v>0.14516077766594271</v>
      </c>
      <c r="F5239" s="22">
        <v>9.8002860624039845E-2</v>
      </c>
      <c r="G5239" s="22">
        <v>0.73579488266143989</v>
      </c>
      <c r="H5239" s="22">
        <v>2.3641468453673782</v>
      </c>
      <c r="I5239" s="22">
        <v>0.69150818456322505</v>
      </c>
      <c r="J5239" s="22">
        <v>0.12127986438523071</v>
      </c>
      <c r="K5239" s="22">
        <v>0.13912168247073156</v>
      </c>
      <c r="L5239" s="22">
        <v>0.82320283943423211</v>
      </c>
      <c r="M5239" s="22">
        <v>31.112994649573558</v>
      </c>
      <c r="N5239" s="22">
        <v>1524.0769190019601</v>
      </c>
      <c r="O5239" s="22">
        <v>0.37291942575621129</v>
      </c>
      <c r="P5239" s="22">
        <v>7.8604651162790704</v>
      </c>
      <c r="Q5239" s="22">
        <v>13.491550564178631</v>
      </c>
      <c r="R5239" s="22">
        <v>10.842824601366743</v>
      </c>
      <c r="S5239" s="22">
        <v>10.891561159082482</v>
      </c>
      <c r="T5239" s="22">
        <v>127.23208136886159</v>
      </c>
      <c r="U5239" s="22">
        <v>3.2291147957832285E-2</v>
      </c>
      <c r="V5239" s="22">
        <v>2.2020448164432906</v>
      </c>
      <c r="W5239" s="22">
        <v>0.44678709540710915</v>
      </c>
      <c r="X5239" s="22">
        <v>1.0143243100068868</v>
      </c>
      <c r="Y5239" s="22">
        <v>6.7108120993801978E-2</v>
      </c>
      <c r="Z5239" s="22">
        <v>5.354664406420512</v>
      </c>
      <c r="AA5239" s="22">
        <v>16.475075488689942</v>
      </c>
      <c r="AB5239" s="22">
        <v>0.40026487259628118</v>
      </c>
      <c r="AC5239" s="22">
        <v>0.38581342374317956</v>
      </c>
      <c r="AD5239" s="22">
        <v>0.44617259098373679</v>
      </c>
      <c r="AE5239" s="22">
        <v>7.9122741961116709</v>
      </c>
      <c r="AF5239" s="22">
        <v>0.39771150076813055</v>
      </c>
      <c r="AG5239" s="22">
        <v>1</v>
      </c>
      <c r="AH5239" s="22">
        <v>0.14662287439741484</v>
      </c>
      <c r="AI5239" s="22">
        <v>3.3331567516024796</v>
      </c>
      <c r="AJ5239" s="22">
        <v>0.65076018435132699</v>
      </c>
      <c r="AK5239" s="22">
        <v>3.1768819197965779</v>
      </c>
      <c r="AL5239" s="22">
        <v>393.07093288128414</v>
      </c>
      <c r="AM5239" s="22">
        <v>0.1059490385124755</v>
      </c>
      <c r="AN5239" s="22">
        <v>1.7037664883191186</v>
      </c>
    </row>
    <row r="5240" spans="1:40" x14ac:dyDescent="0.2">
      <c r="A5240" s="20">
        <v>43900</v>
      </c>
      <c r="B5240" s="22">
        <v>0.38575374694100473</v>
      </c>
      <c r="C5240" s="22">
        <v>6.8321937591244705E-2</v>
      </c>
      <c r="D5240" s="22">
        <v>3.9612019619581766E-2</v>
      </c>
      <c r="E5240" s="22">
        <v>0.14412200270977094</v>
      </c>
      <c r="F5240" s="22">
        <v>9.8696579176775795E-2</v>
      </c>
      <c r="G5240" s="22">
        <v>0.73047231937486223</v>
      </c>
      <c r="H5240" s="22">
        <v>2.3831279999159762</v>
      </c>
      <c r="I5240" s="22">
        <v>0.69577044669208388</v>
      </c>
      <c r="J5240" s="22">
        <v>0.11846320278119124</v>
      </c>
      <c r="K5240" s="22">
        <v>0.13555156442007751</v>
      </c>
      <c r="L5240" s="22">
        <v>0.81584060665259261</v>
      </c>
      <c r="M5240" s="22">
        <v>31.177069876379829</v>
      </c>
      <c r="N5240" s="22">
        <v>1506.1284935564167</v>
      </c>
      <c r="O5240" s="22">
        <v>0.37075547993404123</v>
      </c>
      <c r="P5240" s="22">
        <v>7.7876505865918864</v>
      </c>
      <c r="Q5240" s="22">
        <v>13.475333732446883</v>
      </c>
      <c r="R5240" s="22">
        <v>11.094306330150927</v>
      </c>
      <c r="S5240" s="22">
        <v>10.776065790717459</v>
      </c>
      <c r="T5240" s="22">
        <v>124.5234269149573</v>
      </c>
      <c r="U5240" s="22">
        <v>3.2096081335139845E-2</v>
      </c>
      <c r="V5240" s="22">
        <v>2.1891903246473619</v>
      </c>
      <c r="W5240" s="22">
        <v>0.44553675520685637</v>
      </c>
      <c r="X5240" s="22">
        <v>1.0078667380869857</v>
      </c>
      <c r="Y5240" s="22">
        <v>6.5843232399617688E-2</v>
      </c>
      <c r="Z5240" s="22">
        <v>5.2987574965077568</v>
      </c>
      <c r="AA5240" s="22">
        <v>16.542206257680309</v>
      </c>
      <c r="AB5240" s="22">
        <v>0.40121414542437323</v>
      </c>
      <c r="AC5240" s="22">
        <v>0.38246631166566891</v>
      </c>
      <c r="AD5240" s="22">
        <v>0.44867714864879055</v>
      </c>
      <c r="AE5240" s="22">
        <v>7.4938820094316831</v>
      </c>
      <c r="AF5240" s="22">
        <v>0.39417714339729654</v>
      </c>
      <c r="AG5240" s="22">
        <v>1</v>
      </c>
      <c r="AH5240" s="22">
        <v>0.14613857642499289</v>
      </c>
      <c r="AI5240" s="22">
        <v>3.3000388610559708</v>
      </c>
      <c r="AJ5240" s="22">
        <v>0.6459232651689405</v>
      </c>
      <c r="AK5240" s="22">
        <v>3.1422839797922508</v>
      </c>
      <c r="AL5240" s="22">
        <v>389.66085851424731</v>
      </c>
      <c r="AM5240" s="22">
        <v>0.10502988100114483</v>
      </c>
      <c r="AN5240" s="22">
        <v>1.6730314774553361</v>
      </c>
    </row>
    <row r="5241" spans="1:40" x14ac:dyDescent="0.2">
      <c r="A5241" s="20">
        <v>43901</v>
      </c>
      <c r="B5241" s="22">
        <v>0.38597910843018973</v>
      </c>
      <c r="C5241" s="22">
        <v>6.8139305155635876E-2</v>
      </c>
      <c r="D5241" s="22">
        <v>3.9625675192837176E-2</v>
      </c>
      <c r="E5241" s="22">
        <v>0.14476975136089448</v>
      </c>
      <c r="F5241" s="22">
        <v>9.8646461674268049E-2</v>
      </c>
      <c r="G5241" s="22">
        <v>0.73140461127808487</v>
      </c>
      <c r="H5241" s="22">
        <v>2.4013745560015969</v>
      </c>
      <c r="I5241" s="22">
        <v>0.69663086655877582</v>
      </c>
      <c r="J5241" s="22">
        <v>0.11840307698774669</v>
      </c>
      <c r="K5241" s="22">
        <v>0.13472330229723195</v>
      </c>
      <c r="L5241" s="22">
        <v>0.81634754828811029</v>
      </c>
      <c r="M5241" s="22">
        <v>31.398305975325243</v>
      </c>
      <c r="N5241" s="22">
        <v>1506.9673595493809</v>
      </c>
      <c r="O5241" s="22">
        <v>0.37434582483868928</v>
      </c>
      <c r="P5241" s="22">
        <v>7.7429117888143928</v>
      </c>
      <c r="Q5241" s="22">
        <v>13.570062422497319</v>
      </c>
      <c r="R5241" s="22">
        <v>10.984888291052775</v>
      </c>
      <c r="S5241" s="22">
        <v>10.761050043086236</v>
      </c>
      <c r="T5241" s="22">
        <v>125.32524853401709</v>
      </c>
      <c r="U5241" s="22">
        <v>3.2180163517518227E-2</v>
      </c>
      <c r="V5241" s="22">
        <v>2.2468420942012233</v>
      </c>
      <c r="W5241" s="22">
        <v>0.44525946320855836</v>
      </c>
      <c r="X5241" s="22">
        <v>1.0183694487063619</v>
      </c>
      <c r="Y5241" s="22">
        <v>6.5858887324239682E-2</v>
      </c>
      <c r="Z5241" s="22">
        <v>5.3206246453267196</v>
      </c>
      <c r="AA5241" s="22">
        <v>16.645999285399018</v>
      </c>
      <c r="AB5241" s="22">
        <v>0.40307698774669493</v>
      </c>
      <c r="AC5241" s="22">
        <v>0.38267933331932152</v>
      </c>
      <c r="AD5241" s="22">
        <v>0.44917925975745598</v>
      </c>
      <c r="AE5241" s="22">
        <v>7.6902625107715581</v>
      </c>
      <c r="AF5241" s="22">
        <v>0.39442821412808166</v>
      </c>
      <c r="AG5241" s="22">
        <v>1</v>
      </c>
      <c r="AH5241" s="22">
        <v>0.14659828916118453</v>
      </c>
      <c r="AI5241" s="22">
        <v>3.3092330650076711</v>
      </c>
      <c r="AJ5241" s="22">
        <v>0.65213644675171811</v>
      </c>
      <c r="AK5241" s="22">
        <v>3.1676790180541832</v>
      </c>
      <c r="AL5241" s="22">
        <v>389.03718026860588</v>
      </c>
      <c r="AM5241" s="22">
        <v>0.10508837932701401</v>
      </c>
      <c r="AN5241" s="22">
        <v>1.7028520986149351</v>
      </c>
    </row>
    <row r="5242" spans="1:40" x14ac:dyDescent="0.2">
      <c r="A5242" s="20">
        <v>43902</v>
      </c>
      <c r="B5242" s="22">
        <v>0.37729336593183083</v>
      </c>
      <c r="C5242" s="22">
        <v>6.403961128346311E-2</v>
      </c>
      <c r="D5242" s="22">
        <v>3.873194584266431E-2</v>
      </c>
      <c r="E5242" s="22">
        <v>0.14305672549462742</v>
      </c>
      <c r="F5242" s="22">
        <v>9.6942863599942475E-2</v>
      </c>
      <c r="G5242" s="22">
        <v>0.72198138598401584</v>
      </c>
      <c r="H5242" s="22">
        <v>2.4051322088221396</v>
      </c>
      <c r="I5242" s="22">
        <v>0.68637643046452868</v>
      </c>
      <c r="J5242" s="22">
        <v>0.11487888562447354</v>
      </c>
      <c r="K5242" s="22">
        <v>0.12913730404947302</v>
      </c>
      <c r="L5242" s="22">
        <v>0.79887206459433369</v>
      </c>
      <c r="M5242" s="22">
        <v>31.059314198837139</v>
      </c>
      <c r="N5242" s="22">
        <v>1490.5594477431021</v>
      </c>
      <c r="O5242" s="22">
        <v>0.37523883878125452</v>
      </c>
      <c r="P5242" s="22">
        <v>7.6605099336387736</v>
      </c>
      <c r="Q5242" s="22">
        <v>13.702668830768598</v>
      </c>
      <c r="R5242" s="22">
        <v>10.748258788239886</v>
      </c>
      <c r="S5242" s="22">
        <v>10.508906375197748</v>
      </c>
      <c r="T5242" s="22">
        <v>124.3718283237113</v>
      </c>
      <c r="U5242" s="22">
        <v>3.1516446489840366E-2</v>
      </c>
      <c r="V5242" s="22">
        <v>2.2498099562385718</v>
      </c>
      <c r="W5242" s="22">
        <v>0.43864154664803895</v>
      </c>
      <c r="X5242" s="22">
        <v>1.0438333367575454</v>
      </c>
      <c r="Y5242" s="22">
        <v>6.2519261192036657E-2</v>
      </c>
      <c r="Z5242" s="22">
        <v>5.2708894048034844</v>
      </c>
      <c r="AA5242" s="22">
        <v>16.282127668317138</v>
      </c>
      <c r="AB5242" s="22">
        <v>0.40206069073202805</v>
      </c>
      <c r="AC5242" s="22">
        <v>0.37407803094117892</v>
      </c>
      <c r="AD5242" s="22">
        <v>0.44282250939946172</v>
      </c>
      <c r="AE5242" s="22">
        <v>7.6926632835452926</v>
      </c>
      <c r="AF5242" s="22">
        <v>0.3855628377129004</v>
      </c>
      <c r="AG5242" s="22">
        <v>1</v>
      </c>
      <c r="AH5242" s="22">
        <v>0.14494689047315762</v>
      </c>
      <c r="AI5242" s="22">
        <v>3.2574527972387157</v>
      </c>
      <c r="AJ5242" s="22">
        <v>0.64853204035091327</v>
      </c>
      <c r="AK5242" s="22">
        <v>3.0989460275717544</v>
      </c>
      <c r="AL5242" s="22">
        <v>381.1147864319027</v>
      </c>
      <c r="AM5242" s="22">
        <v>0.10272635752881475</v>
      </c>
      <c r="AN5242" s="22">
        <v>1.6975633307994165</v>
      </c>
    </row>
    <row r="5243" spans="1:40" x14ac:dyDescent="0.2">
      <c r="A5243" s="20">
        <v>43903</v>
      </c>
      <c r="B5243" s="22">
        <v>0.3783232558379086</v>
      </c>
      <c r="C5243" s="22">
        <v>6.3678783696088828E-2</v>
      </c>
      <c r="D5243" s="22">
        <v>3.8854152717833559E-2</v>
      </c>
      <c r="E5243" s="22">
        <v>0.14218024124184961</v>
      </c>
      <c r="F5243" s="22">
        <v>9.7815226460378449E-2</v>
      </c>
      <c r="G5243" s="22">
        <v>0.72141819717555444</v>
      </c>
      <c r="H5243" s="22">
        <v>2.4339469103120077</v>
      </c>
      <c r="I5243" s="22">
        <v>0.69312223813104534</v>
      </c>
      <c r="J5243" s="22">
        <v>0.11438901535830906</v>
      </c>
      <c r="K5243" s="22">
        <v>0.12645110783778496</v>
      </c>
      <c r="L5243" s="22">
        <v>0.80022867502394912</v>
      </c>
      <c r="M5243" s="22">
        <v>31.39646274760252</v>
      </c>
      <c r="N5243" s="22">
        <v>1518.3197536078121</v>
      </c>
      <c r="O5243" s="22">
        <v>0.37745799899053373</v>
      </c>
      <c r="P5243" s="22">
        <v>7.6059167087277642</v>
      </c>
      <c r="Q5243" s="22">
        <v>13.896643009445722</v>
      </c>
      <c r="R5243" s="22">
        <v>11.115460285740774</v>
      </c>
      <c r="S5243" s="22">
        <v>10.589095703587725</v>
      </c>
      <c r="T5243" s="22">
        <v>124.77003739145663</v>
      </c>
      <c r="U5243" s="22">
        <v>3.1715783726990868E-2</v>
      </c>
      <c r="V5243" s="22">
        <v>2.2560542227624358</v>
      </c>
      <c r="W5243" s="22">
        <v>0.44055994478837263</v>
      </c>
      <c r="X5243" s="22">
        <v>1.0296659490528528</v>
      </c>
      <c r="Y5243" s="22">
        <v>6.2391199101780995E-2</v>
      </c>
      <c r="Z5243" s="22">
        <v>5.2554052801269053</v>
      </c>
      <c r="AA5243" s="22">
        <v>16.32657265582349</v>
      </c>
      <c r="AB5243" s="22">
        <v>0.40584666412583309</v>
      </c>
      <c r="AC5243" s="22">
        <v>0.37509914401376176</v>
      </c>
      <c r="AD5243" s="22">
        <v>0.44733779009280916</v>
      </c>
      <c r="AE5243" s="22">
        <v>7.44378405661252</v>
      </c>
      <c r="AF5243" s="22">
        <v>0.38661530062525107</v>
      </c>
      <c r="AG5243" s="22">
        <v>1</v>
      </c>
      <c r="AH5243" s="22">
        <v>0.1457236740453848</v>
      </c>
      <c r="AI5243" s="22">
        <v>3.2766452755946065</v>
      </c>
      <c r="AJ5243" s="22">
        <v>0.65204313923424773</v>
      </c>
      <c r="AK5243" s="22">
        <v>3.1041089399573556</v>
      </c>
      <c r="AL5243" s="22">
        <v>382.36112112565797</v>
      </c>
      <c r="AM5243" s="22">
        <v>0.10300676754462769</v>
      </c>
      <c r="AN5243" s="22">
        <v>1.676136422162936</v>
      </c>
    </row>
    <row r="5244" spans="1:40" x14ac:dyDescent="0.2">
      <c r="A5244" s="20">
        <v>43906</v>
      </c>
      <c r="B5244" s="22">
        <v>0.37549968817413176</v>
      </c>
      <c r="C5244" s="22">
        <v>6.2538978233532022E-2</v>
      </c>
      <c r="D5244" s="22">
        <v>3.8569281573647134E-2</v>
      </c>
      <c r="E5244" s="22">
        <v>0.14329676621238918</v>
      </c>
      <c r="F5244" s="22">
        <v>9.6809152344828286E-2</v>
      </c>
      <c r="G5244" s="22">
        <v>0.71477645663575673</v>
      </c>
      <c r="H5244" s="22">
        <v>2.5031949371747557</v>
      </c>
      <c r="I5244" s="22">
        <v>0.68311335125906092</v>
      </c>
      <c r="J5244" s="22">
        <v>0.11431229616300825</v>
      </c>
      <c r="K5244" s="22">
        <v>0.12540511803375898</v>
      </c>
      <c r="L5244" s="22">
        <v>0.79394955577593518</v>
      </c>
      <c r="M5244" s="22">
        <v>31.455562257823765</v>
      </c>
      <c r="N5244" s="22">
        <v>1523.3460449233726</v>
      </c>
      <c r="O5244" s="22">
        <v>0.38525319238122502</v>
      </c>
      <c r="P5244" s="22">
        <v>7.5653045158520005</v>
      </c>
      <c r="Q5244" s="22">
        <v>13.889030886096656</v>
      </c>
      <c r="R5244" s="22">
        <v>10.821891198331475</v>
      </c>
      <c r="S5244" s="22">
        <v>10.561184324871435</v>
      </c>
      <c r="T5244" s="22">
        <v>125.9950312337058</v>
      </c>
      <c r="U5244" s="22">
        <v>3.1559845007207779E-2</v>
      </c>
      <c r="V5244" s="22">
        <v>2.3361380621811456</v>
      </c>
      <c r="W5244" s="22">
        <v>0.44033902117348767</v>
      </c>
      <c r="X5244" s="22">
        <v>1.050730490435636</v>
      </c>
      <c r="Y5244" s="22">
        <v>6.1792640909509158E-2</v>
      </c>
      <c r="Z5244" s="22">
        <v>5.2652564639968924</v>
      </c>
      <c r="AA5244" s="22">
        <v>16.161781394730657</v>
      </c>
      <c r="AB5244" s="22">
        <v>0.40662093220598911</v>
      </c>
      <c r="AC5244" s="22">
        <v>0.37311754301663413</v>
      </c>
      <c r="AD5244" s="22">
        <v>0.44209751459447305</v>
      </c>
      <c r="AE5244" s="22">
        <v>7.6070176156056064</v>
      </c>
      <c r="AF5244" s="22">
        <v>0.38367872734150554</v>
      </c>
      <c r="AG5244" s="22">
        <v>1</v>
      </c>
      <c r="AH5244" s="22">
        <v>0.14521884041672206</v>
      </c>
      <c r="AI5244" s="22">
        <v>3.2849066055965079</v>
      </c>
      <c r="AJ5244" s="22">
        <v>0.65713467810368975</v>
      </c>
      <c r="AK5244" s="22">
        <v>3.0912678533089326</v>
      </c>
      <c r="AL5244" s="22">
        <v>383.39246097064745</v>
      </c>
      <c r="AM5244" s="22">
        <v>0.10223798959217266</v>
      </c>
      <c r="AN5244" s="22">
        <v>1.7065769698704645</v>
      </c>
    </row>
    <row r="5245" spans="1:40" x14ac:dyDescent="0.2">
      <c r="A5245" s="20">
        <v>43907</v>
      </c>
      <c r="B5245" s="22">
        <v>0.37119987063389398</v>
      </c>
      <c r="C5245" s="22">
        <v>6.0620148771022002E-2</v>
      </c>
      <c r="D5245" s="22">
        <v>3.8132681112548521E-2</v>
      </c>
      <c r="E5245" s="22">
        <v>0.14350541720569213</v>
      </c>
      <c r="F5245" s="22">
        <v>9.7115540103492895E-2</v>
      </c>
      <c r="G5245" s="22">
        <v>0.70805708279430801</v>
      </c>
      <c r="H5245" s="22">
        <v>2.4939359637774903</v>
      </c>
      <c r="I5245" s="22">
        <v>0.68666114165588632</v>
      </c>
      <c r="J5245" s="22">
        <v>0.11113357050452782</v>
      </c>
      <c r="K5245" s="22">
        <v>0.12178606080206988</v>
      </c>
      <c r="L5245" s="22">
        <v>0.78439319210866765</v>
      </c>
      <c r="M5245" s="22">
        <v>31.932204075032345</v>
      </c>
      <c r="N5245" s="22">
        <v>1532.1798188874518</v>
      </c>
      <c r="O5245" s="22">
        <v>0.38554131630012944</v>
      </c>
      <c r="P5245" s="22">
        <v>7.4850420439844774</v>
      </c>
      <c r="Q5245" s="22">
        <v>14.166599288486417</v>
      </c>
      <c r="R5245" s="22">
        <v>10.881913001293663</v>
      </c>
      <c r="S5245" s="22">
        <v>10.470569210866755</v>
      </c>
      <c r="T5245" s="22">
        <v>125.29511642949549</v>
      </c>
      <c r="U5245" s="22">
        <v>3.127021345407504E-2</v>
      </c>
      <c r="V5245" s="22">
        <v>2.3181496604139715</v>
      </c>
      <c r="W5245" s="22">
        <v>0.43944049159120313</v>
      </c>
      <c r="X5245" s="22">
        <v>1.0574062095730921</v>
      </c>
      <c r="Y5245" s="22">
        <v>5.9953104786545926E-2</v>
      </c>
      <c r="Z5245" s="22">
        <v>5.2251778783958613</v>
      </c>
      <c r="AA5245" s="22">
        <v>15.958521992238037</v>
      </c>
      <c r="AB5245" s="22">
        <v>0.41076770698576981</v>
      </c>
      <c r="AC5245" s="22">
        <v>0.3678343305304011</v>
      </c>
      <c r="AD5245" s="22">
        <v>0.44536303363518764</v>
      </c>
      <c r="AE5245" s="22">
        <v>7.6052312419146197</v>
      </c>
      <c r="AF5245" s="22">
        <v>0.37930546571798196</v>
      </c>
      <c r="AG5245" s="22">
        <v>1</v>
      </c>
      <c r="AH5245" s="22">
        <v>0.14440491591203108</v>
      </c>
      <c r="AI5245" s="22">
        <v>3.2483020698576976</v>
      </c>
      <c r="AJ5245" s="22">
        <v>0.64618369987063395</v>
      </c>
      <c r="AK5245" s="22">
        <v>3.0516251617076331</v>
      </c>
      <c r="AL5245" s="22">
        <v>378.49692755498063</v>
      </c>
      <c r="AM5245" s="22">
        <v>0.10106727037516172</v>
      </c>
      <c r="AN5245" s="22">
        <v>1.6767060155239331</v>
      </c>
    </row>
    <row r="5246" spans="1:40" x14ac:dyDescent="0.2">
      <c r="A5246" s="20">
        <v>43908</v>
      </c>
      <c r="B5246" s="22">
        <v>0.35813327612769863</v>
      </c>
      <c r="C5246" s="22">
        <v>5.6272792870097704E-2</v>
      </c>
      <c r="D5246" s="22">
        <v>3.6805000292528818E-2</v>
      </c>
      <c r="E5246" s="22">
        <v>0.14141817969069953</v>
      </c>
      <c r="F5246" s="22">
        <v>9.4369795424849356E-2</v>
      </c>
      <c r="G5246" s="22">
        <v>0.68704292372798725</v>
      </c>
      <c r="H5246" s="22">
        <v>2.4862999005402036</v>
      </c>
      <c r="I5246" s="22">
        <v>0.66764826335394045</v>
      </c>
      <c r="J5246" s="22">
        <v>0.10641223160481307</v>
      </c>
      <c r="K5246" s="22">
        <v>0.11323790393353746</v>
      </c>
      <c r="L5246" s="22">
        <v>0.75704506893929058</v>
      </c>
      <c r="M5246" s="22">
        <v>31.55410807964585</v>
      </c>
      <c r="N5246" s="22">
        <v>1482.1459913801511</v>
      </c>
      <c r="O5246" s="22">
        <v>0.36265772178559591</v>
      </c>
      <c r="P5246" s="22">
        <v>7.2689509916726811</v>
      </c>
      <c r="Q5246" s="22">
        <v>13.564561109269265</v>
      </c>
      <c r="R5246" s="22">
        <v>10.53688788345652</v>
      </c>
      <c r="S5246" s="22">
        <v>10.16050080932972</v>
      </c>
      <c r="T5246" s="22">
        <v>122.51691791641478</v>
      </c>
      <c r="U5246" s="22">
        <v>3.0239678608342924E-2</v>
      </c>
      <c r="V5246" s="22">
        <v>2.3116016927667373</v>
      </c>
      <c r="W5246" s="22">
        <v>0.42631199173118556</v>
      </c>
      <c r="X5246" s="22">
        <v>1.1000643563390995</v>
      </c>
      <c r="Y5246" s="22">
        <v>5.5931509253661492E-2</v>
      </c>
      <c r="Z5246" s="22">
        <v>5.034420890457711</v>
      </c>
      <c r="AA5246" s="22">
        <v>15.405542445930926</v>
      </c>
      <c r="AB5246" s="22">
        <v>0.40212960976656198</v>
      </c>
      <c r="AC5246" s="22">
        <v>0.35617333307330773</v>
      </c>
      <c r="AD5246" s="22">
        <v>0.43435653411861075</v>
      </c>
      <c r="AE5246" s="22">
        <v>7.8670749068783286</v>
      </c>
      <c r="AF5246" s="22">
        <v>0.36595354642432282</v>
      </c>
      <c r="AG5246" s="22">
        <v>1</v>
      </c>
      <c r="AH5246" s="22">
        <v>0.14066735573453987</v>
      </c>
      <c r="AI5246" s="22">
        <v>3.1788131130916399</v>
      </c>
      <c r="AJ5246" s="22">
        <v>0.6321352653236344</v>
      </c>
      <c r="AK5246" s="22">
        <v>2.959416502525499</v>
      </c>
      <c r="AL5246" s="22">
        <v>368.09875772763621</v>
      </c>
      <c r="AM5246" s="22">
        <v>9.7509604696062568E-2</v>
      </c>
      <c r="AN5246" s="22">
        <v>1.6660686077578644</v>
      </c>
    </row>
    <row r="5247" spans="1:40" x14ac:dyDescent="0.2">
      <c r="A5247" s="20">
        <v>43909</v>
      </c>
      <c r="B5247" s="22">
        <v>0.35353856224250124</v>
      </c>
      <c r="C5247" s="22">
        <v>5.52635632051134E-2</v>
      </c>
      <c r="D5247" s="22">
        <v>3.632898232644103E-2</v>
      </c>
      <c r="E5247" s="22">
        <v>0.13967502214007932</v>
      </c>
      <c r="F5247" s="22">
        <v>9.4894305186554229E-2</v>
      </c>
      <c r="G5247" s="22">
        <v>0.68401293750721959</v>
      </c>
      <c r="H5247" s="22">
        <v>2.5007700897154517</v>
      </c>
      <c r="I5247" s="22">
        <v>0.67282738439028145</v>
      </c>
      <c r="J5247" s="22">
        <v>0.10290323822725347</v>
      </c>
      <c r="K5247" s="22">
        <v>0.11055600477455624</v>
      </c>
      <c r="L5247" s="22">
        <v>0.74700627623118099</v>
      </c>
      <c r="M5247" s="22">
        <v>32.112741134342151</v>
      </c>
      <c r="N5247" s="22">
        <v>1530.5533094605521</v>
      </c>
      <c r="O5247" s="22">
        <v>0.3493704516576181</v>
      </c>
      <c r="P5247" s="22">
        <v>7.1986061376150312</v>
      </c>
      <c r="Q5247" s="22">
        <v>13.516037118324284</v>
      </c>
      <c r="R5247" s="22">
        <v>10.65515382542066</v>
      </c>
      <c r="S5247" s="22">
        <v>10.117053636748681</v>
      </c>
      <c r="T5247" s="22">
        <v>121.08313118478301</v>
      </c>
      <c r="U5247" s="22">
        <v>2.9913172384582805E-2</v>
      </c>
      <c r="V5247" s="22">
        <v>2.3124350236802589</v>
      </c>
      <c r="W5247" s="22">
        <v>0.42451195564283239</v>
      </c>
      <c r="X5247" s="22">
        <v>1.0828038966539602</v>
      </c>
      <c r="Y5247" s="22">
        <v>5.4589734704093028E-2</v>
      </c>
      <c r="Z5247" s="22">
        <v>4.9526394824997118</v>
      </c>
      <c r="AA5247" s="22">
        <v>15.171730006545763</v>
      </c>
      <c r="AB5247" s="22">
        <v>0.41222902468137534</v>
      </c>
      <c r="AC5247" s="22">
        <v>0.35268183743406106</v>
      </c>
      <c r="AD5247" s="22">
        <v>0.43620769319625741</v>
      </c>
      <c r="AE5247" s="22">
        <v>7.6101709599168306</v>
      </c>
      <c r="AF5247" s="22">
        <v>0.36184590504793807</v>
      </c>
      <c r="AG5247" s="22">
        <v>1</v>
      </c>
      <c r="AH5247" s="22">
        <v>0.13978090947595395</v>
      </c>
      <c r="AI5247" s="22">
        <v>3.1371529783219749</v>
      </c>
      <c r="AJ5247" s="22">
        <v>0.62946170728889916</v>
      </c>
      <c r="AK5247" s="22">
        <v>2.9325016364406453</v>
      </c>
      <c r="AL5247" s="22">
        <v>368.19914520041584</v>
      </c>
      <c r="AM5247" s="22">
        <v>9.6261214431481265E-2</v>
      </c>
      <c r="AN5247" s="22">
        <v>1.6799988448654268</v>
      </c>
    </row>
    <row r="5248" spans="1:40" x14ac:dyDescent="0.2">
      <c r="A5248" s="20">
        <v>43910</v>
      </c>
      <c r="B5248" s="22">
        <v>0.35379339575386276</v>
      </c>
      <c r="C5248" s="22">
        <v>5.5850961353215427E-2</v>
      </c>
      <c r="D5248" s="22">
        <v>3.6372481023388435E-2</v>
      </c>
      <c r="E5248" s="22">
        <v>0.13834624128231804</v>
      </c>
      <c r="F5248" s="22">
        <v>9.5027549801564373E-2</v>
      </c>
      <c r="G5248" s="22">
        <v>0.68344700034678074</v>
      </c>
      <c r="H5248" s="22">
        <v>2.4616614649558817</v>
      </c>
      <c r="I5248" s="22">
        <v>0.67251377490078224</v>
      </c>
      <c r="J5248" s="22">
        <v>0.10301313913613069</v>
      </c>
      <c r="K5248" s="22">
        <v>0.11213539860517088</v>
      </c>
      <c r="L5248" s="22">
        <v>0.74720648865256423</v>
      </c>
      <c r="M5248" s="22">
        <v>31.568604785573925</v>
      </c>
      <c r="N5248" s="22">
        <v>1531.614842214773</v>
      </c>
      <c r="O5248" s="22">
        <v>0.3472719916772628</v>
      </c>
      <c r="P5248" s="22">
        <v>7.2625515354679626</v>
      </c>
      <c r="Q5248" s="22">
        <v>13.540823796863561</v>
      </c>
      <c r="R5248" s="22">
        <v>10.673139906754518</v>
      </c>
      <c r="S5248" s="22">
        <v>10.201132817015376</v>
      </c>
      <c r="T5248" s="22">
        <v>120.83863137209572</v>
      </c>
      <c r="U5248" s="22">
        <v>2.9955111162486038E-2</v>
      </c>
      <c r="V5248" s="22">
        <v>2.3524737024621434</v>
      </c>
      <c r="W5248" s="22">
        <v>0.42653065156243986</v>
      </c>
      <c r="X5248" s="22">
        <v>1.1321138211382116</v>
      </c>
      <c r="Y5248" s="22">
        <v>5.4984009555735368E-2</v>
      </c>
      <c r="Z5248" s="22">
        <v>4.9310291681115865</v>
      </c>
      <c r="AA5248" s="22">
        <v>15.2390860401495</v>
      </c>
      <c r="AB5248" s="22">
        <v>0.40877740530959811</v>
      </c>
      <c r="AC5248" s="22">
        <v>0.35302277193388049</v>
      </c>
      <c r="AD5248" s="22">
        <v>0.43644280044696188</v>
      </c>
      <c r="AE5248" s="22">
        <v>7.6823777597965561</v>
      </c>
      <c r="AF5248" s="22">
        <v>0.36197164104342466</v>
      </c>
      <c r="AG5248" s="22">
        <v>1</v>
      </c>
      <c r="AH5248" s="22">
        <v>0.13958887219203947</v>
      </c>
      <c r="AI5248" s="22">
        <v>3.15088814395253</v>
      </c>
      <c r="AJ5248" s="22">
        <v>0.63099641659923711</v>
      </c>
      <c r="AK5248" s="22">
        <v>2.9153662389704467</v>
      </c>
      <c r="AL5248" s="22">
        <v>367.97287404153667</v>
      </c>
      <c r="AM5248" s="22">
        <v>9.6327977497784462E-2</v>
      </c>
      <c r="AN5248" s="22">
        <v>1.6951893808037606</v>
      </c>
    </row>
    <row r="5249" spans="1:40" x14ac:dyDescent="0.2">
      <c r="A5249" s="20">
        <v>43913</v>
      </c>
      <c r="B5249" s="22">
        <v>0.35606398448860882</v>
      </c>
      <c r="C5249" s="22">
        <v>5.6490547746000971E-2</v>
      </c>
      <c r="D5249" s="22">
        <v>3.6611730489578283E-2</v>
      </c>
      <c r="E5249" s="22">
        <v>0.14053320407174019</v>
      </c>
      <c r="F5249" s="22">
        <v>9.5443528841492972E-2</v>
      </c>
      <c r="G5249" s="22">
        <v>0.68734852157052839</v>
      </c>
      <c r="H5249" s="22">
        <v>2.5083858458555501</v>
      </c>
      <c r="I5249" s="22">
        <v>0.67504604944255941</v>
      </c>
      <c r="J5249" s="22">
        <v>0.10393601551139119</v>
      </c>
      <c r="K5249" s="22">
        <v>0.11195346582646631</v>
      </c>
      <c r="L5249" s="22">
        <v>0.7519243819680077</v>
      </c>
      <c r="M5249" s="22">
        <v>31.747939893359188</v>
      </c>
      <c r="N5249" s="22">
        <v>1604.4595249636452</v>
      </c>
      <c r="O5249" s="22">
        <v>0.35855550169655842</v>
      </c>
      <c r="P5249" s="22">
        <v>7.3989335918565189</v>
      </c>
      <c r="Q5249" s="22">
        <v>13.677169171110036</v>
      </c>
      <c r="R5249" s="22">
        <v>10.780416868637907</v>
      </c>
      <c r="S5249" s="22">
        <v>10.300533204071741</v>
      </c>
      <c r="T5249" s="22">
        <v>123.36403296170626</v>
      </c>
      <c r="U5249" s="22">
        <v>3.024721279689772E-2</v>
      </c>
      <c r="V5249" s="22">
        <v>2.4564226854095979</v>
      </c>
      <c r="W5249" s="22">
        <v>0.43044110518662149</v>
      </c>
      <c r="X5249" s="22">
        <v>1.1184003877847795</v>
      </c>
      <c r="Y5249" s="22">
        <v>5.5453223460979154E-2</v>
      </c>
      <c r="Z5249" s="22">
        <v>4.9684924866698985</v>
      </c>
      <c r="AA5249" s="22">
        <v>15.298109549200195</v>
      </c>
      <c r="AB5249" s="22">
        <v>0.41640329617062533</v>
      </c>
      <c r="AC5249" s="22">
        <v>0.35455162384876393</v>
      </c>
      <c r="AD5249" s="22">
        <v>0.43826466311197282</v>
      </c>
      <c r="AE5249" s="22">
        <v>7.6799806107610271</v>
      </c>
      <c r="AF5249" s="22">
        <v>0.36393601551139115</v>
      </c>
      <c r="AG5249" s="22">
        <v>1</v>
      </c>
      <c r="AH5249" s="22">
        <v>0.14146388754241396</v>
      </c>
      <c r="AI5249" s="22">
        <v>3.1808046534173537</v>
      </c>
      <c r="AJ5249" s="22">
        <v>0.63577314590402323</v>
      </c>
      <c r="AK5249" s="22">
        <v>2.9325254483761509</v>
      </c>
      <c r="AL5249" s="22">
        <v>376.15123606398447</v>
      </c>
      <c r="AM5249" s="22">
        <v>9.6946194861851673E-2</v>
      </c>
      <c r="AN5249" s="22">
        <v>1.7276102762966554</v>
      </c>
    </row>
    <row r="5250" spans="1:40" x14ac:dyDescent="0.2">
      <c r="A5250" s="20">
        <v>43914</v>
      </c>
      <c r="B5250" s="22">
        <v>0.36328387734915929</v>
      </c>
      <c r="C5250" s="22">
        <v>5.8921859545004951E-2</v>
      </c>
      <c r="D5250" s="22">
        <v>3.7387734915924828E-2</v>
      </c>
      <c r="E5250" s="22">
        <v>0.14301681503461919</v>
      </c>
      <c r="F5250" s="22">
        <v>9.708209693372899E-2</v>
      </c>
      <c r="G5250" s="22">
        <v>0.6984174085064293</v>
      </c>
      <c r="H5250" s="22">
        <v>2.5394658753709201</v>
      </c>
      <c r="I5250" s="22">
        <v>0.68448071216617212</v>
      </c>
      <c r="J5250" s="22">
        <v>0.10669634025717112</v>
      </c>
      <c r="K5250" s="22">
        <v>0.11629080118694363</v>
      </c>
      <c r="L5250" s="22">
        <v>0.76681503461918898</v>
      </c>
      <c r="M5250" s="22">
        <v>32.627101879327405</v>
      </c>
      <c r="N5250" s="22">
        <v>1627.1018793273988</v>
      </c>
      <c r="O5250" s="22">
        <v>0.3573095944609298</v>
      </c>
      <c r="P5250" s="22">
        <v>7.5538081107814046</v>
      </c>
      <c r="Q5250" s="22">
        <v>13.911968348170131</v>
      </c>
      <c r="R5250" s="22">
        <v>11</v>
      </c>
      <c r="S5250" s="22">
        <v>10.514342235410485</v>
      </c>
      <c r="T5250" s="22">
        <v>121.97922848664689</v>
      </c>
      <c r="U5250" s="22">
        <v>3.0898120672601385E-2</v>
      </c>
      <c r="V5250" s="22">
        <v>2.45568743818002</v>
      </c>
      <c r="W5250" s="22">
        <v>0.43798219584569736</v>
      </c>
      <c r="X5250" s="22">
        <v>1.0935014836795254</v>
      </c>
      <c r="Y5250" s="22">
        <v>5.7626112759643924E-2</v>
      </c>
      <c r="Z5250" s="22">
        <v>5.0306627101879329</v>
      </c>
      <c r="AA5250" s="22">
        <v>15.717111770524236</v>
      </c>
      <c r="AB5250" s="22">
        <v>0.42192878338278933</v>
      </c>
      <c r="AC5250" s="22">
        <v>0.36018793273986155</v>
      </c>
      <c r="AD5250" s="22">
        <v>0.44327398615232444</v>
      </c>
      <c r="AE5250" s="22">
        <v>7.7354104846686456</v>
      </c>
      <c r="AF5250" s="22">
        <v>0.37141444114737887</v>
      </c>
      <c r="AG5250" s="22">
        <v>1</v>
      </c>
      <c r="AH5250" s="22">
        <v>0.14304648862512365</v>
      </c>
      <c r="AI5250" s="22">
        <v>3.2393669634025719</v>
      </c>
      <c r="AJ5250" s="22">
        <v>0.63484668644906039</v>
      </c>
      <c r="AK5250" s="22">
        <v>2.9832838773491597</v>
      </c>
      <c r="AL5250" s="22">
        <v>388.72403560830861</v>
      </c>
      <c r="AM5250" s="22">
        <v>9.8911968348170135E-2</v>
      </c>
      <c r="AN5250" s="22">
        <v>1.7312759643916915</v>
      </c>
    </row>
    <row r="5251" spans="1:40" x14ac:dyDescent="0.2">
      <c r="A5251" s="20">
        <v>43915</v>
      </c>
      <c r="B5251" s="22">
        <v>0.36452967275109432</v>
      </c>
      <c r="C5251" s="22">
        <v>5.9137063395170178E-2</v>
      </c>
      <c r="D5251" s="22">
        <v>3.7538834132348708E-2</v>
      </c>
      <c r="E5251" s="22">
        <v>0.14084507042253522</v>
      </c>
      <c r="F5251" s="22">
        <v>9.6943890261938087E-2</v>
      </c>
      <c r="G5251" s="22">
        <v>0.70570427498039678</v>
      </c>
      <c r="H5251" s="22">
        <v>2.4989826201748904</v>
      </c>
      <c r="I5251" s="22">
        <v>0.68124745655043728</v>
      </c>
      <c r="J5251" s="22">
        <v>0.10799114631410735</v>
      </c>
      <c r="K5251" s="22">
        <v>0.11796643142859978</v>
      </c>
      <c r="L5251" s="22">
        <v>0.76943691748801479</v>
      </c>
      <c r="M5251" s="22">
        <v>32.178979443964707</v>
      </c>
      <c r="N5251" s="22">
        <v>1632.7705485910531</v>
      </c>
      <c r="O5251" s="22">
        <v>0.35904078452391591</v>
      </c>
      <c r="P5251" s="22">
        <v>7.5792315556481951</v>
      </c>
      <c r="Q5251" s="22">
        <v>13.950510675043923</v>
      </c>
      <c r="R5251" s="22">
        <v>11.036337829655878</v>
      </c>
      <c r="S5251" s="22">
        <v>10.541047553821874</v>
      </c>
      <c r="T5251" s="22">
        <v>122.28409214979801</v>
      </c>
      <c r="U5251" s="22">
        <v>3.1280707500818863E-2</v>
      </c>
      <c r="V5251" s="22">
        <v>2.3753089360688446</v>
      </c>
      <c r="W5251" s="22">
        <v>0.4354385651470486</v>
      </c>
      <c r="X5251" s="22">
        <v>1.0668095961250235</v>
      </c>
      <c r="Y5251" s="22">
        <v>5.8045241143832693E-2</v>
      </c>
      <c r="Z5251" s="22">
        <v>5.0650626805228836</v>
      </c>
      <c r="AA5251" s="22">
        <v>15.881050928545196</v>
      </c>
      <c r="AB5251" s="22">
        <v>0.41638130403279444</v>
      </c>
      <c r="AC5251" s="22">
        <v>0.36317978342216795</v>
      </c>
      <c r="AD5251" s="22">
        <v>0.44064953498297749</v>
      </c>
      <c r="AE5251" s="22">
        <v>7.7649405949438703</v>
      </c>
      <c r="AF5251" s="22">
        <v>0.37270841397929511</v>
      </c>
      <c r="AG5251" s="22">
        <v>1</v>
      </c>
      <c r="AH5251" s="22">
        <v>0.14360440302136995</v>
      </c>
      <c r="AI5251" s="22">
        <v>3.249660046253561</v>
      </c>
      <c r="AJ5251" s="22">
        <v>0.63648274424560047</v>
      </c>
      <c r="AK5251" s="22">
        <v>3.0067792236151227</v>
      </c>
      <c r="AL5251" s="22">
        <v>387.10061638328921</v>
      </c>
      <c r="AM5251" s="22">
        <v>9.9256568303407483E-2</v>
      </c>
      <c r="AN5251" s="22">
        <v>1.7196200458565345</v>
      </c>
    </row>
    <row r="5252" spans="1:40" x14ac:dyDescent="0.2">
      <c r="A5252" s="20">
        <v>43916</v>
      </c>
      <c r="B5252" s="22">
        <v>0.36847385529114335</v>
      </c>
      <c r="C5252" s="22">
        <v>6.082707973835226E-2</v>
      </c>
      <c r="D5252" s="22">
        <v>3.7762350014045515E-2</v>
      </c>
      <c r="E5252" s="22">
        <v>0.1406155945262651</v>
      </c>
      <c r="F5252" s="22">
        <v>9.661302620490389E-2</v>
      </c>
      <c r="G5252" s="22">
        <v>0.70938841847586187</v>
      </c>
      <c r="H5252" s="22">
        <v>2.4653878566555645</v>
      </c>
      <c r="I5252" s="22">
        <v>0.67861872466792406</v>
      </c>
      <c r="J5252" s="22">
        <v>0.11063846863838839</v>
      </c>
      <c r="K5252" s="22">
        <v>0.12240659737549661</v>
      </c>
      <c r="L5252" s="22">
        <v>0.77770977968618327</v>
      </c>
      <c r="M5252" s="22">
        <v>32.222400577872307</v>
      </c>
      <c r="N5252" s="22">
        <v>1632.7902403788275</v>
      </c>
      <c r="O5252" s="22">
        <v>0.3604478510373611</v>
      </c>
      <c r="P5252" s="22">
        <v>7.5128416068060524</v>
      </c>
      <c r="Q5252" s="22">
        <v>13.988322163810748</v>
      </c>
      <c r="R5252" s="22">
        <v>10.993619326618244</v>
      </c>
      <c r="S5252" s="22">
        <v>10.53413058308921</v>
      </c>
      <c r="T5252" s="22">
        <v>121.68425699265623</v>
      </c>
      <c r="U5252" s="22">
        <v>3.103555519884426E-2</v>
      </c>
      <c r="V5252" s="22">
        <v>2.3004534692403387</v>
      </c>
      <c r="W5252" s="22">
        <v>0.43440748023596454</v>
      </c>
      <c r="X5252" s="22">
        <v>1.0423773024599705</v>
      </c>
      <c r="Y5252" s="22">
        <v>5.978369918536057E-2</v>
      </c>
      <c r="Z5252" s="22">
        <v>5.0864801958345041</v>
      </c>
      <c r="AA5252" s="22">
        <v>16.814478911673824</v>
      </c>
      <c r="AB5252" s="22">
        <v>0.41065050764476912</v>
      </c>
      <c r="AC5252" s="22">
        <v>0.36518319354709261</v>
      </c>
      <c r="AD5252" s="22">
        <v>0.43938360287330958</v>
      </c>
      <c r="AE5252" s="22">
        <v>7.74938801717565</v>
      </c>
      <c r="AF5252" s="22">
        <v>0.37672057466190462</v>
      </c>
      <c r="AG5252" s="22">
        <v>1</v>
      </c>
      <c r="AH5252" s="22">
        <v>0.14356515108953008</v>
      </c>
      <c r="AI5252" s="22">
        <v>3.2726032344797145</v>
      </c>
      <c r="AJ5252" s="22">
        <v>0.6414683574782295</v>
      </c>
      <c r="AK5252" s="22">
        <v>3.0302179060154906</v>
      </c>
      <c r="AL5252" s="22">
        <v>388.25795577671659</v>
      </c>
      <c r="AM5252" s="22">
        <v>0.10032505317227819</v>
      </c>
      <c r="AN5252" s="22">
        <v>1.7367069304546734</v>
      </c>
    </row>
    <row r="5253" spans="1:40" x14ac:dyDescent="0.2">
      <c r="A5253" s="20">
        <v>43917</v>
      </c>
      <c r="B5253" s="22">
        <v>0.37100228296664445</v>
      </c>
      <c r="C5253" s="22">
        <v>6.2276501606157955E-2</v>
      </c>
      <c r="D5253" s="22">
        <v>3.8022506414530179E-2</v>
      </c>
      <c r="E5253" s="22">
        <v>0.14119037517425298</v>
      </c>
      <c r="F5253" s="22">
        <v>9.6086631513021006E-2</v>
      </c>
      <c r="G5253" s="22">
        <v>0.71662929066408065</v>
      </c>
      <c r="H5253" s="22">
        <v>2.4788371012384594</v>
      </c>
      <c r="I5253" s="22">
        <v>0.67698042305594275</v>
      </c>
      <c r="J5253" s="22">
        <v>0.11253207265086775</v>
      </c>
      <c r="K5253" s="22">
        <v>0.12582580762470455</v>
      </c>
      <c r="L5253" s="22">
        <v>0.78301715255470039</v>
      </c>
      <c r="M5253" s="22">
        <v>32.310038992262164</v>
      </c>
      <c r="N5253" s="22">
        <v>1626.3611936076934</v>
      </c>
      <c r="O5253" s="22">
        <v>0.36028446168454659</v>
      </c>
      <c r="P5253" s="22">
        <v>7.6235933490918644</v>
      </c>
      <c r="Q5253" s="22">
        <v>13.973574156009457</v>
      </c>
      <c r="R5253" s="22">
        <v>10.898640321635655</v>
      </c>
      <c r="S5253" s="22">
        <v>10.546093702648646</v>
      </c>
      <c r="T5253" s="22">
        <v>122.45489625633877</v>
      </c>
      <c r="U5253" s="22">
        <v>3.1607976240984305E-2</v>
      </c>
      <c r="V5253" s="22">
        <v>2.3537790169101158</v>
      </c>
      <c r="W5253" s="22">
        <v>0.43689516536355744</v>
      </c>
      <c r="X5253" s="22">
        <v>1.0502252661777483</v>
      </c>
      <c r="Y5253" s="22">
        <v>6.0963290704487146E-2</v>
      </c>
      <c r="Z5253" s="22">
        <v>5.1629391680303858</v>
      </c>
      <c r="AA5253" s="22">
        <v>16.578782552477929</v>
      </c>
      <c r="AB5253" s="22">
        <v>0.41140877224882322</v>
      </c>
      <c r="AC5253" s="22">
        <v>0.37057801482918157</v>
      </c>
      <c r="AD5253" s="22">
        <v>0.43821847788754875</v>
      </c>
      <c r="AE5253" s="22">
        <v>7.9499767662686631</v>
      </c>
      <c r="AF5253" s="22">
        <v>0.37931591813645271</v>
      </c>
      <c r="AG5253" s="22">
        <v>1</v>
      </c>
      <c r="AH5253" s="22">
        <v>0.14412994726953149</v>
      </c>
      <c r="AI5253" s="22">
        <v>3.2890882275693483</v>
      </c>
      <c r="AJ5253" s="22">
        <v>0.65185768834474822</v>
      </c>
      <c r="AK5253" s="22">
        <v>3.0487706325635902</v>
      </c>
      <c r="AL5253" s="22">
        <v>384.87181041275232</v>
      </c>
      <c r="AM5253" s="22">
        <v>0.1010162232054468</v>
      </c>
      <c r="AN5253" s="22">
        <v>1.7804109339959999</v>
      </c>
    </row>
    <row r="5254" spans="1:40" x14ac:dyDescent="0.2">
      <c r="A5254" s="20">
        <v>43920</v>
      </c>
      <c r="B5254" s="22">
        <v>0.36706343257478086</v>
      </c>
      <c r="C5254" s="22">
        <v>6.1683606672063476E-2</v>
      </c>
      <c r="D5254" s="22">
        <v>3.7617805494758093E-2</v>
      </c>
      <c r="E5254" s="22">
        <v>0.141606452193206</v>
      </c>
      <c r="F5254" s="22">
        <v>9.5773493638753135E-2</v>
      </c>
      <c r="G5254" s="22">
        <v>0.70944142955656164</v>
      </c>
      <c r="H5254" s="22">
        <v>2.4674442079173287</v>
      </c>
      <c r="I5254" s="22">
        <v>0.67547147183161937</v>
      </c>
      <c r="J5254" s="22">
        <v>0.11039486702845321</v>
      </c>
      <c r="K5254" s="22">
        <v>0.12408678879461117</v>
      </c>
      <c r="L5254" s="22">
        <v>0.77500274837845662</v>
      </c>
      <c r="M5254" s="22">
        <v>32.434863430575959</v>
      </c>
      <c r="N5254" s="22">
        <v>1631.5373929381665</v>
      </c>
      <c r="O5254" s="22">
        <v>0.35669954726711239</v>
      </c>
      <c r="P5254" s="22">
        <v>7.5345546127784608</v>
      </c>
      <c r="Q5254" s="22">
        <v>14.032720694790074</v>
      </c>
      <c r="R5254" s="22">
        <v>10.774642960653214</v>
      </c>
      <c r="S5254" s="22">
        <v>10.453832238979002</v>
      </c>
      <c r="T5254" s="22">
        <v>122.34881419962223</v>
      </c>
      <c r="U5254" s="22">
        <v>3.1425458979202271E-2</v>
      </c>
      <c r="V5254" s="22">
        <v>2.3773973355720126</v>
      </c>
      <c r="W5254" s="22">
        <v>0.43224497546447593</v>
      </c>
      <c r="X5254" s="22">
        <v>1.0541180703385002</v>
      </c>
      <c r="Y5254" s="22">
        <v>6.0094544218910834E-2</v>
      </c>
      <c r="Z5254" s="22">
        <v>5.0820016190447639</v>
      </c>
      <c r="AA5254" s="22">
        <v>16.590211775052719</v>
      </c>
      <c r="AB5254" s="22">
        <v>0.41048781219080743</v>
      </c>
      <c r="AC5254" s="22">
        <v>0.36573421681208085</v>
      </c>
      <c r="AD5254" s="22">
        <v>0.43689223358218648</v>
      </c>
      <c r="AE5254" s="22">
        <v>7.9181283043004616</v>
      </c>
      <c r="AF5254" s="22">
        <v>0.37542849718665983</v>
      </c>
      <c r="AG5254" s="22">
        <v>1</v>
      </c>
      <c r="AH5254" s="22">
        <v>0.14225606891933759</v>
      </c>
      <c r="AI5254" s="22">
        <v>3.2640741962242275</v>
      </c>
      <c r="AJ5254" s="22">
        <v>0.65694240398165082</v>
      </c>
      <c r="AK5254" s="22">
        <v>3.025814769286121</v>
      </c>
      <c r="AL5254" s="22">
        <v>378.77652185210724</v>
      </c>
      <c r="AM5254" s="22">
        <v>9.9941034789474206E-2</v>
      </c>
      <c r="AN5254" s="22">
        <v>1.7913730898769724</v>
      </c>
    </row>
    <row r="5255" spans="1:40" x14ac:dyDescent="0.2">
      <c r="A5255" s="20">
        <v>43921</v>
      </c>
      <c r="B5255" s="22">
        <v>0.37181615711682525</v>
      </c>
      <c r="C5255" s="22">
        <v>6.2107714112168463E-2</v>
      </c>
      <c r="D5255" s="22">
        <v>3.8266855638793278E-2</v>
      </c>
      <c r="E5255" s="22">
        <v>0.14232638185867583</v>
      </c>
      <c r="F5255" s="22">
        <v>9.7266653168657624E-2</v>
      </c>
      <c r="G5255" s="22">
        <v>0.71682526827292969</v>
      </c>
      <c r="H5255" s="22">
        <v>2.507795100222717</v>
      </c>
      <c r="I5255" s="22">
        <v>0.68490585138692051</v>
      </c>
      <c r="J5255" s="22">
        <v>0.11165215630694472</v>
      </c>
      <c r="K5255" s="22">
        <v>0.12571370722818384</v>
      </c>
      <c r="L5255" s="22">
        <v>0.78465276371735171</v>
      </c>
      <c r="M5255" s="22">
        <v>33.115003037052034</v>
      </c>
      <c r="N5255" s="22">
        <v>1650.1316055881757</v>
      </c>
      <c r="O5255" s="22">
        <v>0.35879732739420933</v>
      </c>
      <c r="P5255" s="22">
        <v>7.6263413646487139</v>
      </c>
      <c r="Q5255" s="22">
        <v>14.327799149625431</v>
      </c>
      <c r="R5255" s="22">
        <v>10.885806843490585</v>
      </c>
      <c r="S5255" s="22">
        <v>10.639805628669771</v>
      </c>
      <c r="T5255" s="22">
        <v>123.33468313423769</v>
      </c>
      <c r="U5255" s="22">
        <v>3.1727070257137072E-2</v>
      </c>
      <c r="V5255" s="22">
        <v>2.4006883984612268</v>
      </c>
      <c r="W5255" s="22">
        <v>0.43662684753998782</v>
      </c>
      <c r="X5255" s="22">
        <v>1.0528750759263008</v>
      </c>
      <c r="Y5255" s="22">
        <v>6.0275359384490794E-2</v>
      </c>
      <c r="Z5255" s="22">
        <v>5.1498279003846932</v>
      </c>
      <c r="AA5255" s="22">
        <v>16.77971249240737</v>
      </c>
      <c r="AB5255" s="22">
        <v>0.41833367078355943</v>
      </c>
      <c r="AC5255" s="22">
        <v>0.36849564689208342</v>
      </c>
      <c r="AD5255" s="22">
        <v>0.44312613889451308</v>
      </c>
      <c r="AE5255" s="22">
        <v>7.9387527839643646</v>
      </c>
      <c r="AF5255" s="22">
        <v>0.38094756023486537</v>
      </c>
      <c r="AG5255" s="22">
        <v>1</v>
      </c>
      <c r="AH5255" s="22">
        <v>0.14390564891678478</v>
      </c>
      <c r="AI5255" s="22">
        <v>3.3144361206722013</v>
      </c>
      <c r="AJ5255" s="22">
        <v>0.66926503340757237</v>
      </c>
      <c r="AK5255" s="22">
        <v>3.0641830330026321</v>
      </c>
      <c r="AL5255" s="22">
        <v>383.17473172707025</v>
      </c>
      <c r="AM5255" s="22">
        <v>0.10123506782749545</v>
      </c>
      <c r="AN5255" s="22">
        <v>1.8060538570560842</v>
      </c>
    </row>
    <row r="5256" spans="1:40" x14ac:dyDescent="0.2">
      <c r="A5256" s="20">
        <v>43922</v>
      </c>
      <c r="B5256" s="22">
        <v>0.36792018111514035</v>
      </c>
      <c r="C5256" s="22">
        <v>6.080580209564642E-2</v>
      </c>
      <c r="D5256" s="22">
        <v>3.7765712339470681E-2</v>
      </c>
      <c r="E5256" s="22">
        <v>0.14212730150461803</v>
      </c>
      <c r="F5256" s="22">
        <v>9.6708272393965497E-2</v>
      </c>
      <c r="G5256" s="22">
        <v>0.71112736160919998</v>
      </c>
      <c r="H5256" s="22">
        <v>2.5113697834231563</v>
      </c>
      <c r="I5256" s="22">
        <v>0.68189649990984313</v>
      </c>
      <c r="J5256" s="22">
        <v>0.10981107126399936</v>
      </c>
      <c r="K5256" s="22">
        <v>0.12397571774888305</v>
      </c>
      <c r="L5256" s="22">
        <v>0.77654118165608155</v>
      </c>
      <c r="M5256" s="22">
        <v>33.239837316931457</v>
      </c>
      <c r="N5256" s="22">
        <v>1646.8655460501273</v>
      </c>
      <c r="O5256" s="22">
        <v>0.3608779275940136</v>
      </c>
      <c r="P5256" s="22">
        <v>7.6532165968785684</v>
      </c>
      <c r="Q5256" s="22">
        <v>14.245787670546752</v>
      </c>
      <c r="R5256" s="22">
        <v>10.733676597279267</v>
      </c>
      <c r="S5256" s="22">
        <v>10.528319275539438</v>
      </c>
      <c r="T5256" s="22">
        <v>123.83547372428025</v>
      </c>
      <c r="U5256" s="22">
        <v>3.1324504638070239E-2</v>
      </c>
      <c r="V5256" s="22">
        <v>2.4243183138661268</v>
      </c>
      <c r="W5256" s="22">
        <v>0.4357582193015847</v>
      </c>
      <c r="X5256" s="22">
        <v>1.0449181575942139</v>
      </c>
      <c r="Y5256" s="22">
        <v>5.9152926091399036E-2</v>
      </c>
      <c r="Z5256" s="22">
        <v>5.1088894676737526</v>
      </c>
      <c r="AA5256" s="22">
        <v>16.547793160098571</v>
      </c>
      <c r="AB5256" s="22">
        <v>0.42026125458297431</v>
      </c>
      <c r="AC5256" s="22">
        <v>0.36463446396730309</v>
      </c>
      <c r="AD5256" s="22">
        <v>0.44112756195780656</v>
      </c>
      <c r="AE5256" s="22">
        <v>7.8749624346362666</v>
      </c>
      <c r="AF5256" s="22">
        <v>0.37683569410774748</v>
      </c>
      <c r="AG5256" s="22">
        <v>0.99999999999999989</v>
      </c>
      <c r="AH5256" s="22">
        <v>0.14385029952116682</v>
      </c>
      <c r="AI5256" s="22">
        <v>3.315769438823553</v>
      </c>
      <c r="AJ5256" s="22">
        <v>0.67102758800312545</v>
      </c>
      <c r="AK5256" s="22">
        <v>3.0344799951916337</v>
      </c>
      <c r="AL5256" s="22">
        <v>379.66060946046122</v>
      </c>
      <c r="AM5256" s="22">
        <v>0.10017430328772063</v>
      </c>
      <c r="AN5256" s="22">
        <v>1.8250555967383248</v>
      </c>
    </row>
    <row r="5257" spans="1:40" x14ac:dyDescent="0.2">
      <c r="A5257" s="20">
        <v>43923</v>
      </c>
      <c r="B5257" s="22">
        <v>0.3645874692289367</v>
      </c>
      <c r="C5257" s="22">
        <v>6.0142539506074802E-2</v>
      </c>
      <c r="D5257" s="22">
        <v>3.7421583419359965E-2</v>
      </c>
      <c r="E5257" s="22">
        <v>0.14026641785118718</v>
      </c>
      <c r="F5257" s="22">
        <v>9.6640991026760895E-2</v>
      </c>
      <c r="G5257" s="22">
        <v>0.70296990391487335</v>
      </c>
      <c r="H5257" s="22">
        <v>2.5133010402604623</v>
      </c>
      <c r="I5257" s="22">
        <v>0.68260144524735966</v>
      </c>
      <c r="J5257" s="22">
        <v>0.1077582784086397</v>
      </c>
      <c r="K5257" s="22">
        <v>0.12300484396093068</v>
      </c>
      <c r="L5257" s="22">
        <v>0.76941554832049552</v>
      </c>
      <c r="M5257" s="22">
        <v>33.224807432700707</v>
      </c>
      <c r="N5257" s="22">
        <v>1634.836814103073</v>
      </c>
      <c r="O5257" s="22">
        <v>0.35906853013578971</v>
      </c>
      <c r="P5257" s="22">
        <v>7.5830818708806476</v>
      </c>
      <c r="Q5257" s="22">
        <v>14.217223854522352</v>
      </c>
      <c r="R5257" s="22">
        <v>10.710315254506472</v>
      </c>
      <c r="S5257" s="22">
        <v>10.482013817200031</v>
      </c>
      <c r="T5257" s="22">
        <v>121.8285952513301</v>
      </c>
      <c r="U5257" s="22">
        <v>3.0969586278091002E-2</v>
      </c>
      <c r="V5257" s="22">
        <v>2.4042126578257763</v>
      </c>
      <c r="W5257" s="22">
        <v>0.43228380846502029</v>
      </c>
      <c r="X5257" s="22">
        <v>1.0281704121337252</v>
      </c>
      <c r="Y5257" s="22">
        <v>5.8723100134995633E-2</v>
      </c>
      <c r="Z5257" s="22">
        <v>5.0345430000794087</v>
      </c>
      <c r="AA5257" s="22">
        <v>16.502223457476376</v>
      </c>
      <c r="AB5257" s="22">
        <v>0.41730524894782817</v>
      </c>
      <c r="AC5257" s="22">
        <v>0.36131183991106169</v>
      </c>
      <c r="AD5257" s="22">
        <v>0.44164416739458429</v>
      </c>
      <c r="AE5257" s="22">
        <v>7.6473536885571356</v>
      </c>
      <c r="AF5257" s="22">
        <v>0.37337211149051058</v>
      </c>
      <c r="AG5257" s="22">
        <v>1</v>
      </c>
      <c r="AH5257" s="22">
        <v>0.14198364170570951</v>
      </c>
      <c r="AI5257" s="22">
        <v>3.2686810132613355</v>
      </c>
      <c r="AJ5257" s="22">
        <v>0.65657508139442544</v>
      </c>
      <c r="AK5257" s="22">
        <v>2.9963074724053045</v>
      </c>
      <c r="AL5257" s="22">
        <v>375.20844913841023</v>
      </c>
      <c r="AM5257" s="22">
        <v>9.9261494481060905E-2</v>
      </c>
      <c r="AN5257" s="22">
        <v>1.8318708806479789</v>
      </c>
    </row>
    <row r="5258" spans="1:40" x14ac:dyDescent="0.2">
      <c r="A5258" s="20">
        <v>43924</v>
      </c>
      <c r="B5258" s="22">
        <v>0.36200557871807759</v>
      </c>
      <c r="C5258" s="22">
        <v>5.908907221778685E-2</v>
      </c>
      <c r="D5258" s="22">
        <v>3.7156627931044676E-2</v>
      </c>
      <c r="E5258" s="22">
        <v>0.13997062795075746</v>
      </c>
      <c r="F5258" s="22">
        <v>9.636594813566339E-2</v>
      </c>
      <c r="G5258" s="22">
        <v>0.69889706969455034</v>
      </c>
      <c r="H5258" s="22">
        <v>2.5329942734360369</v>
      </c>
      <c r="I5258" s="22">
        <v>0.68101757394758367</v>
      </c>
      <c r="J5258" s="22">
        <v>0.10652788866219186</v>
      </c>
      <c r="K5258" s="22">
        <v>0.12083937037365583</v>
      </c>
      <c r="L5258" s="22">
        <v>0.76409710517756291</v>
      </c>
      <c r="M5258" s="22">
        <v>33.307706713188836</v>
      </c>
      <c r="N5258" s="22">
        <v>1616.4483475758202</v>
      </c>
      <c r="O5258" s="22">
        <v>0.35791517588732169</v>
      </c>
      <c r="P5258" s="22">
        <v>7.5141192820603804</v>
      </c>
      <c r="Q5258" s="22">
        <v>14.163635826014961</v>
      </c>
      <c r="R5258" s="22">
        <v>10.689257517963275</v>
      </c>
      <c r="S5258" s="22">
        <v>10.437919512699962</v>
      </c>
      <c r="T5258" s="22">
        <v>121.7865696797658</v>
      </c>
      <c r="U5258" s="22">
        <v>3.0623811072671179E-2</v>
      </c>
      <c r="V5258" s="22">
        <v>2.4602540977951248</v>
      </c>
      <c r="W5258" s="22">
        <v>0.42934445134391908</v>
      </c>
      <c r="X5258" s="22">
        <v>1.0371487428171542</v>
      </c>
      <c r="Y5258" s="22">
        <v>5.7847166780015176E-2</v>
      </c>
      <c r="Z5258" s="22">
        <v>4.9981765674127958</v>
      </c>
      <c r="AA5258" s="22">
        <v>16.410893284839883</v>
      </c>
      <c r="AB5258" s="22">
        <v>0.41761534443163112</v>
      </c>
      <c r="AC5258" s="22">
        <v>0.36015257695378339</v>
      </c>
      <c r="AD5258" s="22">
        <v>0.44042303636023139</v>
      </c>
      <c r="AE5258" s="22">
        <v>7.5295445361088928</v>
      </c>
      <c r="AF5258" s="22">
        <v>0.37069891678247929</v>
      </c>
      <c r="AG5258" s="22">
        <v>1</v>
      </c>
      <c r="AH5258" s="22">
        <v>0.14177434775323536</v>
      </c>
      <c r="AI5258" s="22">
        <v>3.2535951191145016</v>
      </c>
      <c r="AJ5258" s="22">
        <v>0.66323664212424971</v>
      </c>
      <c r="AK5258" s="22">
        <v>2.980080231033837</v>
      </c>
      <c r="AL5258" s="22">
        <v>370.60035285884658</v>
      </c>
      <c r="AM5258" s="22">
        <v>9.8563923632671968E-2</v>
      </c>
      <c r="AN5258" s="22">
        <v>1.876065722424278</v>
      </c>
    </row>
    <row r="5259" spans="1:40" x14ac:dyDescent="0.2">
      <c r="A5259" s="20">
        <v>43927</v>
      </c>
      <c r="B5259" s="22">
        <v>0.36290338517479204</v>
      </c>
      <c r="C5259" s="22">
        <v>6.0134774618105652E-2</v>
      </c>
      <c r="D5259" s="22">
        <v>3.7349564255083692E-2</v>
      </c>
      <c r="E5259" s="22">
        <v>0.13940873070766557</v>
      </c>
      <c r="F5259" s="22">
        <v>9.6693871904827783E-2</v>
      </c>
      <c r="G5259" s="22">
        <v>0.70063039740726829</v>
      </c>
      <c r="H5259" s="22">
        <v>2.5242574550915955</v>
      </c>
      <c r="I5259" s="22">
        <v>0.68346738335671797</v>
      </c>
      <c r="J5259" s="22">
        <v>0.10662411319486986</v>
      </c>
      <c r="K5259" s="22">
        <v>0.12083275695116892</v>
      </c>
      <c r="L5259" s="22">
        <v>0.7659229689939332</v>
      </c>
      <c r="M5259" s="22">
        <v>33.304349544493412</v>
      </c>
      <c r="N5259" s="22">
        <v>1618.4811177202932</v>
      </c>
      <c r="O5259" s="22">
        <v>0.35416872517439679</v>
      </c>
      <c r="P5259" s="22">
        <v>7.5054838645930078</v>
      </c>
      <c r="Q5259" s="22">
        <v>14.219512677114006</v>
      </c>
      <c r="R5259" s="22">
        <v>10.789874118135289</v>
      </c>
      <c r="S5259" s="22">
        <v>10.493449004999704</v>
      </c>
      <c r="T5259" s="22">
        <v>121.00073118194572</v>
      </c>
      <c r="U5259" s="22">
        <v>3.0546607908622018E-2</v>
      </c>
      <c r="V5259" s="22">
        <v>2.433314230381598</v>
      </c>
      <c r="W5259" s="22">
        <v>0.43090330612809513</v>
      </c>
      <c r="X5259" s="22">
        <v>1.0304428591190244</v>
      </c>
      <c r="Y5259" s="22">
        <v>5.8593364029800601E-2</v>
      </c>
      <c r="Z5259" s="22">
        <v>4.995751240045057</v>
      </c>
      <c r="AA5259" s="22">
        <v>16.426891686263662</v>
      </c>
      <c r="AB5259" s="22">
        <v>0.41713930004149957</v>
      </c>
      <c r="AC5259" s="22">
        <v>0.36079876687152934</v>
      </c>
      <c r="AD5259" s="22">
        <v>0.44205877121909776</v>
      </c>
      <c r="AE5259" s="22">
        <v>7.5031322253621324</v>
      </c>
      <c r="AF5259" s="22">
        <v>0.3714206667588878</v>
      </c>
      <c r="AG5259" s="22">
        <v>1</v>
      </c>
      <c r="AH5259" s="22">
        <v>0.14151334901092821</v>
      </c>
      <c r="AI5259" s="22">
        <v>3.2428907377032985</v>
      </c>
      <c r="AJ5259" s="22">
        <v>0.66977254312985401</v>
      </c>
      <c r="AK5259" s="22">
        <v>2.9839139971938424</v>
      </c>
      <c r="AL5259" s="22">
        <v>372.01351698515901</v>
      </c>
      <c r="AM5259" s="22">
        <v>9.8808371045194951E-2</v>
      </c>
      <c r="AN5259" s="22">
        <v>1.8451079975495526</v>
      </c>
    </row>
    <row r="5260" spans="1:40" x14ac:dyDescent="0.2">
      <c r="A5260" s="20">
        <v>43928</v>
      </c>
      <c r="B5260" s="22">
        <v>0.3654709189511916</v>
      </c>
      <c r="C5260" s="22">
        <v>6.1356286382407088E-2</v>
      </c>
      <c r="D5260" s="22">
        <v>3.7613811632419523E-2</v>
      </c>
      <c r="E5260" s="22">
        <v>0.13924075824667895</v>
      </c>
      <c r="F5260" s="22">
        <v>9.6442609085029107E-2</v>
      </c>
      <c r="G5260" s="22">
        <v>0.70081098562117516</v>
      </c>
      <c r="H5260" s="22">
        <v>2.4797253594706206</v>
      </c>
      <c r="I5260" s="22">
        <v>0.68206378426787406</v>
      </c>
      <c r="J5260" s="22">
        <v>0.1083536494352953</v>
      </c>
      <c r="K5260" s="22">
        <v>0.12276232648390469</v>
      </c>
      <c r="L5260" s="22">
        <v>0.77139161152296143</v>
      </c>
      <c r="M5260" s="22">
        <v>32.714065376386884</v>
      </c>
      <c r="N5260" s="22">
        <v>1604.5574406686901</v>
      </c>
      <c r="O5260" s="22">
        <v>0.35639584058908402</v>
      </c>
      <c r="P5260" s="22">
        <v>7.5247524752475252</v>
      </c>
      <c r="Q5260" s="22">
        <v>14.172844420120406</v>
      </c>
      <c r="R5260" s="22">
        <v>10.816458530275138</v>
      </c>
      <c r="S5260" s="22">
        <v>10.597542166276929</v>
      </c>
      <c r="T5260" s="22">
        <v>120.89457186924724</v>
      </c>
      <c r="U5260" s="22">
        <v>3.0966714761928454E-2</v>
      </c>
      <c r="V5260" s="22">
        <v>2.4175332106074934</v>
      </c>
      <c r="W5260" s="22">
        <v>0.43136474451465251</v>
      </c>
      <c r="X5260" s="22">
        <v>1.0213542962336435</v>
      </c>
      <c r="Y5260" s="22">
        <v>5.9445743569331813E-2</v>
      </c>
      <c r="Z5260" s="22">
        <v>5.0261207025225136</v>
      </c>
      <c r="AA5260" s="22">
        <v>16.617742176227672</v>
      </c>
      <c r="AB5260" s="22">
        <v>0.41310512960843832</v>
      </c>
      <c r="AC5260" s="22">
        <v>0.36220707497885468</v>
      </c>
      <c r="AD5260" s="22">
        <v>0.44132543907657101</v>
      </c>
      <c r="AE5260" s="22">
        <v>7.500870690084084</v>
      </c>
      <c r="AF5260" s="22">
        <v>0.37404846012239418</v>
      </c>
      <c r="AG5260" s="22">
        <v>1</v>
      </c>
      <c r="AH5260" s="22">
        <v>0.14160903527538685</v>
      </c>
      <c r="AI5260" s="22">
        <v>3.2558833772824518</v>
      </c>
      <c r="AJ5260" s="22">
        <v>0.67187422259813923</v>
      </c>
      <c r="AK5260" s="22">
        <v>2.9940793074282301</v>
      </c>
      <c r="AL5260" s="22">
        <v>374.94402706602318</v>
      </c>
      <c r="AM5260" s="22">
        <v>9.9507438181004035E-2</v>
      </c>
      <c r="AN5260" s="22">
        <v>1.8204089755709241</v>
      </c>
    </row>
    <row r="5261" spans="1:40" x14ac:dyDescent="0.2">
      <c r="A5261" s="20">
        <v>43929</v>
      </c>
      <c r="B5261" s="22">
        <v>0.3650568040632548</v>
      </c>
      <c r="C5261" s="22">
        <v>6.1883131727777839E-2</v>
      </c>
      <c r="D5261" s="22">
        <v>3.7496645429335347E-2</v>
      </c>
      <c r="E5261" s="22">
        <v>0.13927183452772615</v>
      </c>
      <c r="F5261" s="22">
        <v>9.6581816736077297E-2</v>
      </c>
      <c r="G5261" s="22">
        <v>0.70192527507479452</v>
      </c>
      <c r="H5261" s="22">
        <v>2.483376238706279</v>
      </c>
      <c r="I5261" s="22">
        <v>0.68340804500591401</v>
      </c>
      <c r="J5261" s="22">
        <v>0.10790287151248894</v>
      </c>
      <c r="K5261" s="22">
        <v>0.12310031905694321</v>
      </c>
      <c r="L5261" s="22">
        <v>0.77045791132006092</v>
      </c>
      <c r="M5261" s="22">
        <v>32.817143595503389</v>
      </c>
      <c r="N5261" s="22">
        <v>1605.2241847150851</v>
      </c>
      <c r="O5261" s="22">
        <v>0.35647904263038099</v>
      </c>
      <c r="P5261" s="22">
        <v>7.5470385353199028</v>
      </c>
      <c r="Q5261" s="22">
        <v>14.255185917760835</v>
      </c>
      <c r="R5261" s="22">
        <v>10.815135822838911</v>
      </c>
      <c r="S5261" s="22">
        <v>10.535836754167123</v>
      </c>
      <c r="T5261" s="22">
        <v>120.84008388911529</v>
      </c>
      <c r="U5261" s="22">
        <v>3.0941565863888919E-2</v>
      </c>
      <c r="V5261" s="22">
        <v>2.3862179327893132</v>
      </c>
      <c r="W5261" s="22">
        <v>0.43186991223449195</v>
      </c>
      <c r="X5261" s="22">
        <v>1.0192328718106731</v>
      </c>
      <c r="Y5261" s="22">
        <v>5.9676569690584345E-2</v>
      </c>
      <c r="Z5261" s="22">
        <v>5.023407448637796</v>
      </c>
      <c r="AA5261" s="22">
        <v>16.574063950541206</v>
      </c>
      <c r="AB5261" s="22">
        <v>0.41462493415102031</v>
      </c>
      <c r="AC5261" s="22">
        <v>0.36179665835064462</v>
      </c>
      <c r="AD5261" s="22">
        <v>0.44223677802184697</v>
      </c>
      <c r="AE5261" s="22">
        <v>7.4506058106133652</v>
      </c>
      <c r="AF5261" s="22">
        <v>0.37362462602749258</v>
      </c>
      <c r="AG5261" s="22">
        <v>1</v>
      </c>
      <c r="AH5261" s="22">
        <v>0.14165730700036777</v>
      </c>
      <c r="AI5261" s="22">
        <v>3.2521941377013985</v>
      </c>
      <c r="AJ5261" s="22">
        <v>0.67287220825174687</v>
      </c>
      <c r="AK5261" s="22">
        <v>2.9924758222425432</v>
      </c>
      <c r="AL5261" s="22">
        <v>378.19678160005566</v>
      </c>
      <c r="AM5261" s="22">
        <v>9.9394686360067194E-2</v>
      </c>
      <c r="AN5261" s="22">
        <v>1.8063493325646811</v>
      </c>
    </row>
    <row r="5262" spans="1:40" x14ac:dyDescent="0.2">
      <c r="A5262" s="20">
        <v>43930</v>
      </c>
      <c r="B5262" s="22">
        <v>0.36924438010214339</v>
      </c>
      <c r="C5262" s="22">
        <v>6.3708931515663328E-2</v>
      </c>
      <c r="D5262" s="22">
        <v>3.7926770418627097E-2</v>
      </c>
      <c r="E5262" s="22">
        <v>0.14047733944585195</v>
      </c>
      <c r="F5262" s="22">
        <v>9.7086500180962723E-2</v>
      </c>
      <c r="G5262" s="22">
        <v>0.70804680902400774</v>
      </c>
      <c r="H5262" s="22">
        <v>2.4819037278320666</v>
      </c>
      <c r="I5262" s="22">
        <v>0.68649213817509147</v>
      </c>
      <c r="J5262" s="22">
        <v>0.10985442554389352</v>
      </c>
      <c r="K5262" s="22">
        <v>0.12521614991756144</v>
      </c>
      <c r="L5262" s="22">
        <v>0.7794064422728918</v>
      </c>
      <c r="M5262" s="22">
        <v>32.503920858969721</v>
      </c>
      <c r="N5262" s="22">
        <v>1588.4505569630435</v>
      </c>
      <c r="O5262" s="22">
        <v>0.35968351630675194</v>
      </c>
      <c r="P5262" s="22">
        <v>7.6703060280693292</v>
      </c>
      <c r="Q5262" s="22">
        <v>14.324204769373065</v>
      </c>
      <c r="R5262" s="22">
        <v>10.90400932963365</v>
      </c>
      <c r="S5262" s="22">
        <v>10.641613383198615</v>
      </c>
      <c r="T5262" s="22">
        <v>121.70547311698235</v>
      </c>
      <c r="U5262" s="22">
        <v>3.133671130413801E-2</v>
      </c>
      <c r="V5262" s="22">
        <v>2.3686009570917279</v>
      </c>
      <c r="W5262" s="22">
        <v>0.43531588048417585</v>
      </c>
      <c r="X5262" s="22">
        <v>1.0262496481280412</v>
      </c>
      <c r="Y5262" s="22">
        <v>6.1175453412152657E-2</v>
      </c>
      <c r="Z5262" s="22">
        <v>5.0719829492902244</v>
      </c>
      <c r="AA5262" s="22">
        <v>16.764185466682754</v>
      </c>
      <c r="AB5262" s="22">
        <v>0.41796356617203523</v>
      </c>
      <c r="AC5262" s="22">
        <v>0.36594683717376447</v>
      </c>
      <c r="AD5262" s="22">
        <v>0.44427353520730289</v>
      </c>
      <c r="AE5262" s="22">
        <v>7.4553223147142802</v>
      </c>
      <c r="AF5262" s="22">
        <v>0.37801101861905334</v>
      </c>
      <c r="AG5262" s="22">
        <v>1</v>
      </c>
      <c r="AH5262" s="22">
        <v>0.14240760847709819</v>
      </c>
      <c r="AI5262" s="22">
        <v>3.2844733984799133</v>
      </c>
      <c r="AJ5262" s="22">
        <v>0.67082880926529131</v>
      </c>
      <c r="AK5262" s="22">
        <v>3.0228817308078981</v>
      </c>
      <c r="AL5262" s="22">
        <v>380.52438975348855</v>
      </c>
      <c r="AM5262" s="22">
        <v>0.10053484537740781</v>
      </c>
      <c r="AN5262" s="22">
        <v>1.8103008002573691</v>
      </c>
    </row>
    <row r="5263" spans="1:40" x14ac:dyDescent="0.2">
      <c r="A5263" s="20">
        <v>43931</v>
      </c>
      <c r="B5263" s="22">
        <v>0.3703950221361651</v>
      </c>
      <c r="C5263" s="22">
        <v>6.4038564325981498E-2</v>
      </c>
      <c r="D5263" s="22">
        <v>3.8241611956554615E-2</v>
      </c>
      <c r="E5263" s="22">
        <v>0.14070331487812501</v>
      </c>
      <c r="F5263" s="22">
        <v>9.742938109500901E-2</v>
      </c>
      <c r="G5263" s="22">
        <v>0.70916406982724711</v>
      </c>
      <c r="H5263" s="22">
        <v>2.4932683871358119</v>
      </c>
      <c r="I5263" s="22">
        <v>0.68839943928438163</v>
      </c>
      <c r="J5263" s="22">
        <v>0.11027743321332403</v>
      </c>
      <c r="K5263" s="22">
        <v>0.12557609495860184</v>
      </c>
      <c r="L5263" s="22">
        <v>0.78179489506751776</v>
      </c>
      <c r="M5263" s="22">
        <v>32.569912968061388</v>
      </c>
      <c r="N5263" s="22">
        <v>1593.4004981897758</v>
      </c>
      <c r="O5263" s="22">
        <v>0.36054215956191565</v>
      </c>
      <c r="P5263" s="22">
        <v>7.6512469871620317</v>
      </c>
      <c r="Q5263" s="22">
        <v>14.361782591595315</v>
      </c>
      <c r="R5263" s="22">
        <v>10.937988483143233</v>
      </c>
      <c r="S5263" s="22">
        <v>10.674774856543529</v>
      </c>
      <c r="T5263" s="22">
        <v>122.13213122359038</v>
      </c>
      <c r="U5263" s="22">
        <v>3.1333514859972364E-2</v>
      </c>
      <c r="V5263" s="22">
        <v>2.3527869381498396</v>
      </c>
      <c r="W5263" s="22">
        <v>0.43415121169031545</v>
      </c>
      <c r="X5263" s="22">
        <v>1.0240825341118809</v>
      </c>
      <c r="Y5263" s="22">
        <v>6.1275325487348598E-2</v>
      </c>
      <c r="Z5263" s="22">
        <v>5.0857713369436954</v>
      </c>
      <c r="AA5263" s="22">
        <v>16.745832450912172</v>
      </c>
      <c r="AB5263" s="22">
        <v>0.41929628172934374</v>
      </c>
      <c r="AC5263" s="22">
        <v>0.36708720338042938</v>
      </c>
      <c r="AD5263" s="22">
        <v>0.44536552405732199</v>
      </c>
      <c r="AE5263" s="22">
        <v>7.4065894169969431</v>
      </c>
      <c r="AF5263" s="22">
        <v>0.37908813118325108</v>
      </c>
      <c r="AG5263" s="22">
        <v>0.99999999999999989</v>
      </c>
      <c r="AH5263" s="22">
        <v>0.14251858126846781</v>
      </c>
      <c r="AI5263" s="22">
        <v>3.2957169798001185</v>
      </c>
      <c r="AJ5263" s="22">
        <v>0.6752891820207948</v>
      </c>
      <c r="AK5263" s="22">
        <v>3.0290745166853235</v>
      </c>
      <c r="AL5263" s="22">
        <v>381.71018263596847</v>
      </c>
      <c r="AM5263" s="22">
        <v>0.10084813279682125</v>
      </c>
      <c r="AN5263" s="22">
        <v>1.8106172914208492</v>
      </c>
    </row>
    <row r="5264" spans="1:40" x14ac:dyDescent="0.2">
      <c r="A5264" s="20">
        <v>43934</v>
      </c>
      <c r="B5264" s="22">
        <v>0.36750785487001941</v>
      </c>
      <c r="C5264" s="22">
        <v>6.3849586743781134E-2</v>
      </c>
      <c r="D5264" s="22">
        <v>3.7748404010486493E-2</v>
      </c>
      <c r="E5264" s="22">
        <v>0.13910624587244091</v>
      </c>
      <c r="F5264" s="22">
        <v>9.6780003602233378E-2</v>
      </c>
      <c r="G5264" s="22">
        <v>0.70544737737397178</v>
      </c>
      <c r="H5264" s="22">
        <v>2.4646280694030298</v>
      </c>
      <c r="I5264" s="22">
        <v>0.68465448578118426</v>
      </c>
      <c r="J5264" s="22">
        <v>0.10919770257559686</v>
      </c>
      <c r="K5264" s="22">
        <v>0.12514759150673416</v>
      </c>
      <c r="L5264" s="22">
        <v>0.7757309531909784</v>
      </c>
      <c r="M5264" s="22">
        <v>32.407092397286313</v>
      </c>
      <c r="N5264" s="22">
        <v>1562.9690408052991</v>
      </c>
      <c r="O5264" s="22">
        <v>0.35754167583902013</v>
      </c>
      <c r="P5264" s="22">
        <v>7.6292301226760593</v>
      </c>
      <c r="Q5264" s="22">
        <v>14.276851648021774</v>
      </c>
      <c r="R5264" s="22">
        <v>10.782685264864215</v>
      </c>
      <c r="S5264" s="22">
        <v>10.591566771398265</v>
      </c>
      <c r="T5264" s="22">
        <v>121.62140527126817</v>
      </c>
      <c r="U5264" s="22">
        <v>3.1119293962256597E-2</v>
      </c>
      <c r="V5264" s="22">
        <v>2.360063239208309</v>
      </c>
      <c r="W5264" s="22">
        <v>0.43286837839460457</v>
      </c>
      <c r="X5264" s="22">
        <v>1.0309992195160997</v>
      </c>
      <c r="Y5264" s="22">
        <v>6.0887750405251254E-2</v>
      </c>
      <c r="Z5264" s="22">
        <v>5.0631391462706876</v>
      </c>
      <c r="AA5264" s="22">
        <v>16.548259921151111</v>
      </c>
      <c r="AB5264" s="22">
        <v>0.41798915327503045</v>
      </c>
      <c r="AC5264" s="22">
        <v>0.3642258200084052</v>
      </c>
      <c r="AD5264" s="22">
        <v>0.44285456983329657</v>
      </c>
      <c r="AE5264" s="22">
        <v>7.3665672717084592</v>
      </c>
      <c r="AF5264" s="22">
        <v>0.37613320258560301</v>
      </c>
      <c r="AG5264" s="22">
        <v>0.99999999999999989</v>
      </c>
      <c r="AH5264" s="22">
        <v>0.14161780303788349</v>
      </c>
      <c r="AI5264" s="22">
        <v>3.2710280373831773</v>
      </c>
      <c r="AJ5264" s="22">
        <v>0.67722988252716676</v>
      </c>
      <c r="AK5264" s="22">
        <v>3.0087654345694328</v>
      </c>
      <c r="AL5264" s="22">
        <v>378.73481558566306</v>
      </c>
      <c r="AM5264" s="22">
        <v>0.10006203846384758</v>
      </c>
      <c r="AN5264" s="22">
        <v>1.8126938701995237</v>
      </c>
    </row>
    <row r="5265" spans="1:40" x14ac:dyDescent="0.2">
      <c r="A5265" s="20">
        <v>43935</v>
      </c>
      <c r="B5265" s="22">
        <v>0.3693743525791236</v>
      </c>
      <c r="C5265" s="22">
        <v>6.4767230195206818E-2</v>
      </c>
      <c r="D5265" s="22">
        <v>3.7914977924833809E-2</v>
      </c>
      <c r="E5265" s="22">
        <v>0.13960154073597295</v>
      </c>
      <c r="F5265" s="22">
        <v>9.6547423893476009E-2</v>
      </c>
      <c r="G5265" s="22">
        <v>0.7085172930516026</v>
      </c>
      <c r="H5265" s="22">
        <v>2.4555228143574066</v>
      </c>
      <c r="I5265" s="22">
        <v>0.68338479176933209</v>
      </c>
      <c r="J5265" s="22">
        <v>0.11041605905484095</v>
      </c>
      <c r="K5265" s="22">
        <v>0.1269498053965987</v>
      </c>
      <c r="L5265" s="22">
        <v>0.77950982068327412</v>
      </c>
      <c r="M5265" s="22">
        <v>32.197560166142019</v>
      </c>
      <c r="N5265" s="22">
        <v>1569.9013406012089</v>
      </c>
      <c r="O5265" s="22">
        <v>0.36042360182233263</v>
      </c>
      <c r="P5265" s="22">
        <v>7.6443434272324078</v>
      </c>
      <c r="Q5265" s="22">
        <v>14.279967415244437</v>
      </c>
      <c r="R5265" s="22">
        <v>10.781129001438154</v>
      </c>
      <c r="S5265" s="22">
        <v>10.641336377259059</v>
      </c>
      <c r="T5265" s="22">
        <v>121.93738497279575</v>
      </c>
      <c r="U5265" s="22">
        <v>3.1030945460762523E-2</v>
      </c>
      <c r="V5265" s="22">
        <v>2.3503263504068066</v>
      </c>
      <c r="W5265" s="22">
        <v>0.43546910985286574</v>
      </c>
      <c r="X5265" s="22">
        <v>1.0366477929862319</v>
      </c>
      <c r="Y5265" s="22">
        <v>6.1388070358935162E-2</v>
      </c>
      <c r="Z5265" s="22">
        <v>5.0868423963875165</v>
      </c>
      <c r="AA5265" s="22">
        <v>16.694658714913558</v>
      </c>
      <c r="AB5265" s="22">
        <v>0.4133637725905886</v>
      </c>
      <c r="AC5265" s="22">
        <v>0.36607564892942984</v>
      </c>
      <c r="AD5265" s="22">
        <v>0.44233805678195365</v>
      </c>
      <c r="AE5265" s="22">
        <v>7.334617279977472</v>
      </c>
      <c r="AF5265" s="22">
        <v>0.37799322156628079</v>
      </c>
      <c r="AG5265" s="22">
        <v>1</v>
      </c>
      <c r="AH5265" s="22">
        <v>0.14213591061317671</v>
      </c>
      <c r="AI5265" s="22">
        <v>3.2816067100459607</v>
      </c>
      <c r="AJ5265" s="22">
        <v>0.68536602536381275</v>
      </c>
      <c r="AK5265" s="22">
        <v>3.0210292357667976</v>
      </c>
      <c r="AL5265" s="22">
        <v>378.14407691611433</v>
      </c>
      <c r="AM5265" s="22">
        <v>0.10057023322237084</v>
      </c>
      <c r="AN5265" s="22">
        <v>1.8402240704796193</v>
      </c>
    </row>
    <row r="5266" spans="1:40" x14ac:dyDescent="0.2">
      <c r="A5266" s="20">
        <v>43936</v>
      </c>
      <c r="B5266" s="22">
        <v>0.36689109543883486</v>
      </c>
      <c r="C5266" s="22">
        <v>6.3113100113879286E-2</v>
      </c>
      <c r="D5266" s="22">
        <v>3.7685053842926496E-2</v>
      </c>
      <c r="E5266" s="22">
        <v>0.1409605817833097</v>
      </c>
      <c r="F5266" s="22">
        <v>9.6337881845244042E-2</v>
      </c>
      <c r="G5266" s="22">
        <v>0.70589175473997556</v>
      </c>
      <c r="H5266" s="22">
        <v>2.4665854194553773</v>
      </c>
      <c r="I5266" s="22">
        <v>0.68312588656024609</v>
      </c>
      <c r="J5266" s="22">
        <v>0.10895450822128544</v>
      </c>
      <c r="K5266" s="22">
        <v>0.12500749205841807</v>
      </c>
      <c r="L5266" s="22">
        <v>0.7742193275128364</v>
      </c>
      <c r="M5266" s="22">
        <v>32.260803548238869</v>
      </c>
      <c r="N5266" s="22">
        <v>1553.3534453479313</v>
      </c>
      <c r="O5266" s="22">
        <v>0.36001838051665236</v>
      </c>
      <c r="P5266" s="22">
        <v>7.6477933390605957</v>
      </c>
      <c r="Q5266" s="22">
        <v>14.274868639242403</v>
      </c>
      <c r="R5266" s="22">
        <v>10.735620242542904</v>
      </c>
      <c r="S5266" s="22">
        <v>10.609753661119212</v>
      </c>
      <c r="T5266" s="22">
        <v>122.33832137933791</v>
      </c>
      <c r="U5266" s="22">
        <v>3.1087047729406826E-2</v>
      </c>
      <c r="V5266" s="22">
        <v>2.3948614468663219</v>
      </c>
      <c r="W5266" s="22">
        <v>0.43334065890156437</v>
      </c>
      <c r="X5266" s="22">
        <v>1.0497972149521506</v>
      </c>
      <c r="Y5266" s="22">
        <v>5.9826583821149582E-2</v>
      </c>
      <c r="Z5266" s="22">
        <v>5.0626336083751227</v>
      </c>
      <c r="AA5266" s="22">
        <v>16.574431103030786</v>
      </c>
      <c r="AB5266" s="22">
        <v>0.41509000459512918</v>
      </c>
      <c r="AC5266" s="22">
        <v>0.36361456855732927</v>
      </c>
      <c r="AD5266" s="22">
        <v>0.44220126665734322</v>
      </c>
      <c r="AE5266" s="22">
        <v>7.4633488502187673</v>
      </c>
      <c r="AF5266" s="22">
        <v>0.37545202085789064</v>
      </c>
      <c r="AG5266" s="22">
        <v>1</v>
      </c>
      <c r="AH5266" s="22">
        <v>0.142159311130202</v>
      </c>
      <c r="AI5266" s="22">
        <v>3.265538529159091</v>
      </c>
      <c r="AJ5266" s="22">
        <v>0.69004854853854913</v>
      </c>
      <c r="AK5266" s="22">
        <v>3.0055141549957045</v>
      </c>
      <c r="AL5266" s="22">
        <v>374.60292090384195</v>
      </c>
      <c r="AM5266" s="22">
        <v>9.9894112241024513E-2</v>
      </c>
      <c r="AN5266" s="22">
        <v>1.8669810001398517</v>
      </c>
    </row>
    <row r="5267" spans="1:40" x14ac:dyDescent="0.2">
      <c r="A5267" s="20">
        <v>43937</v>
      </c>
      <c r="B5267" s="22">
        <v>0.36634581816368267</v>
      </c>
      <c r="C5267" s="22">
        <v>6.3119046431599435E-2</v>
      </c>
      <c r="D5267" s="22">
        <v>3.7660964540421935E-2</v>
      </c>
      <c r="E5267" s="22">
        <v>0.14043189865842104</v>
      </c>
      <c r="F5267" s="22">
        <v>9.6783202832776444E-2</v>
      </c>
      <c r="G5267" s="22">
        <v>0.70597975163333504</v>
      </c>
      <c r="H5267" s="22">
        <v>2.5013216298438987</v>
      </c>
      <c r="I5267" s="22">
        <v>0.68659917211111676</v>
      </c>
      <c r="J5267" s="22">
        <v>0.10807441025385268</v>
      </c>
      <c r="K5267" s="22">
        <v>0.12423320532641766</v>
      </c>
      <c r="L5267" s="22">
        <v>0.77313849683307578</v>
      </c>
      <c r="M5267" s="22">
        <v>32.307615580270316</v>
      </c>
      <c r="N5267" s="22">
        <v>1556.0321180988481</v>
      </c>
      <c r="O5267" s="22">
        <v>0.35816667497880411</v>
      </c>
      <c r="P5267" s="22">
        <v>7.6594683556929848</v>
      </c>
      <c r="Q5267" s="22">
        <v>14.382325071068777</v>
      </c>
      <c r="R5267" s="22">
        <v>10.766545309460875</v>
      </c>
      <c r="S5267" s="22">
        <v>10.602962445763305</v>
      </c>
      <c r="T5267" s="22">
        <v>122.58141738566657</v>
      </c>
      <c r="U5267" s="22">
        <v>3.1070769537678924E-2</v>
      </c>
      <c r="V5267" s="22">
        <v>2.3939953119545163</v>
      </c>
      <c r="W5267" s="22">
        <v>0.43608797566206181</v>
      </c>
      <c r="X5267" s="22">
        <v>1.0419330706697922</v>
      </c>
      <c r="Y5267" s="22">
        <v>5.9538177647000159E-2</v>
      </c>
      <c r="Z5267" s="22">
        <v>5.0900204478579631</v>
      </c>
      <c r="AA5267" s="22">
        <v>16.587701361528108</v>
      </c>
      <c r="AB5267" s="22">
        <v>0.41799411500673289</v>
      </c>
      <c r="AC5267" s="22">
        <v>0.3641913121540073</v>
      </c>
      <c r="AD5267" s="22">
        <v>0.44497531295197257</v>
      </c>
      <c r="AE5267" s="22">
        <v>7.3755623160939621</v>
      </c>
      <c r="AF5267" s="22">
        <v>0.3747942745997706</v>
      </c>
      <c r="AG5267" s="22">
        <v>1</v>
      </c>
      <c r="AH5267" s="22">
        <v>0.14240686250062343</v>
      </c>
      <c r="AI5267" s="22">
        <v>3.258690339633934</v>
      </c>
      <c r="AJ5267" s="22">
        <v>0.69200538626502428</v>
      </c>
      <c r="AK5267" s="22">
        <v>3.0029424966335849</v>
      </c>
      <c r="AL5267" s="22">
        <v>373.54745399231962</v>
      </c>
      <c r="AM5267" s="22">
        <v>9.9745648596080011E-2</v>
      </c>
      <c r="AN5267" s="22">
        <v>1.8819510248865396</v>
      </c>
    </row>
    <row r="5268" spans="1:40" x14ac:dyDescent="0.2">
      <c r="A5268" s="20">
        <v>43938</v>
      </c>
      <c r="B5268" s="22">
        <v>0.36803815860672989</v>
      </c>
      <c r="C5268" s="22">
        <v>6.3771369020181573E-2</v>
      </c>
      <c r="D5268" s="22">
        <v>3.7787842956490368E-2</v>
      </c>
      <c r="E5268" s="22">
        <v>0.14026895404533338</v>
      </c>
      <c r="F5268" s="22">
        <v>9.6909633845722182E-2</v>
      </c>
      <c r="G5268" s="22">
        <v>0.70856965348618162</v>
      </c>
      <c r="H5268" s="22">
        <v>2.5054612501753613</v>
      </c>
      <c r="I5268" s="22">
        <v>0.68741607711886488</v>
      </c>
      <c r="J5268" s="22">
        <v>0.10898450808665851</v>
      </c>
      <c r="K5268" s="22">
        <v>0.12524801090245907</v>
      </c>
      <c r="L5268" s="22">
        <v>0.77658977493636894</v>
      </c>
      <c r="M5268" s="22">
        <v>32.525001503096377</v>
      </c>
      <c r="N5268" s="22">
        <v>1543.1789486341866</v>
      </c>
      <c r="O5268" s="22">
        <v>0.35938032346634063</v>
      </c>
      <c r="P5268" s="22">
        <v>7.6697997875623791</v>
      </c>
      <c r="Q5268" s="22">
        <v>14.405675691925365</v>
      </c>
      <c r="R5268" s="22">
        <v>10.773192777120871</v>
      </c>
      <c r="S5268" s="22">
        <v>10.671984287632524</v>
      </c>
      <c r="T5268" s="22">
        <v>121.86403992223983</v>
      </c>
      <c r="U5268" s="22">
        <v>3.1214301461009682E-2</v>
      </c>
      <c r="V5268" s="22">
        <v>2.3719862917610279</v>
      </c>
      <c r="W5268" s="22">
        <v>0.43740104615507952</v>
      </c>
      <c r="X5268" s="22">
        <v>1.0340802052227589</v>
      </c>
      <c r="Y5268" s="22">
        <v>6.0364350562158053E-2</v>
      </c>
      <c r="Z5268" s="22">
        <v>5.0894843377357359</v>
      </c>
      <c r="AA5268" s="22">
        <v>16.560113834499067</v>
      </c>
      <c r="AB5268" s="22">
        <v>0.4156662725213941</v>
      </c>
      <c r="AC5268" s="22">
        <v>0.36600396817443936</v>
      </c>
      <c r="AD5268" s="22">
        <v>0.44525722989358074</v>
      </c>
      <c r="AE5268" s="22">
        <v>7.3994929554883067</v>
      </c>
      <c r="AF5268" s="22">
        <v>0.37627512676112795</v>
      </c>
      <c r="AG5268" s="22">
        <v>1</v>
      </c>
      <c r="AH5268" s="22">
        <v>0.14243341283043071</v>
      </c>
      <c r="AI5268" s="22">
        <v>3.2577108844219089</v>
      </c>
      <c r="AJ5268" s="22">
        <v>0.69443052688538387</v>
      </c>
      <c r="AK5268" s="22">
        <v>3.0096999819628434</v>
      </c>
      <c r="AL5268" s="22">
        <v>376.77615888730787</v>
      </c>
      <c r="AM5268" s="22">
        <v>0.10020642523598614</v>
      </c>
      <c r="AN5268" s="22">
        <v>1.8771970258732991</v>
      </c>
    </row>
    <row r="5269" spans="1:40" x14ac:dyDescent="0.2">
      <c r="A5269" s="20">
        <v>43941</v>
      </c>
      <c r="B5269" s="22">
        <v>0.36701208118073808</v>
      </c>
      <c r="C5269" s="22">
        <v>6.3303788234588751E-2</v>
      </c>
      <c r="D5269" s="22">
        <v>3.7682491780999867E-2</v>
      </c>
      <c r="E5269" s="22">
        <v>0.14134681682371869</v>
      </c>
      <c r="F5269" s="22">
        <v>9.6699409431115282E-2</v>
      </c>
      <c r="G5269" s="22">
        <v>0.70669411329729293</v>
      </c>
      <c r="H5269" s="22">
        <v>2.5191610124609034</v>
      </c>
      <c r="I5269" s="22">
        <v>0.68596924245300928</v>
      </c>
      <c r="J5269" s="22">
        <v>0.10854076524137381</v>
      </c>
      <c r="K5269" s="22">
        <v>0.12425929071777603</v>
      </c>
      <c r="L5269" s="22">
        <v>0.77443466269623173</v>
      </c>
      <c r="M5269" s="22">
        <v>32.419333886263026</v>
      </c>
      <c r="N5269" s="22">
        <v>1536.3784437360728</v>
      </c>
      <c r="O5269" s="22">
        <v>0.3557103314580356</v>
      </c>
      <c r="P5269" s="22">
        <v>7.6514144674387685</v>
      </c>
      <c r="Q5269" s="22">
        <v>14.445454817982872</v>
      </c>
      <c r="R5269" s="22">
        <v>10.753150200353742</v>
      </c>
      <c r="S5269" s="22">
        <v>10.662216581895217</v>
      </c>
      <c r="T5269" s="22">
        <v>121.96896265726019</v>
      </c>
      <c r="U5269" s="22">
        <v>3.105532960938515E-2</v>
      </c>
      <c r="V5269" s="22">
        <v>2.4020465060505831</v>
      </c>
      <c r="W5269" s="22">
        <v>0.43688107681392579</v>
      </c>
      <c r="X5269" s="22">
        <v>1.0431385088885115</v>
      </c>
      <c r="Y5269" s="22">
        <v>6.0305976637054955E-2</v>
      </c>
      <c r="Z5269" s="22">
        <v>5.0692994114296557</v>
      </c>
      <c r="AA5269" s="22">
        <v>16.288109679933648</v>
      </c>
      <c r="AB5269" s="22">
        <v>0.41573651234598746</v>
      </c>
      <c r="AC5269" s="22">
        <v>0.36480369330388818</v>
      </c>
      <c r="AD5269" s="22">
        <v>0.44445554745036125</v>
      </c>
      <c r="AE5269" s="22">
        <v>7.5378973349454892</v>
      </c>
      <c r="AF5269" s="22">
        <v>0.37487634027160172</v>
      </c>
      <c r="AG5269" s="22">
        <v>1</v>
      </c>
      <c r="AH5269" s="22">
        <v>0.14198634996452589</v>
      </c>
      <c r="AI5269" s="22">
        <v>3.2476292306616168</v>
      </c>
      <c r="AJ5269" s="22">
        <v>0.69311402676046485</v>
      </c>
      <c r="AK5269" s="22">
        <v>3.0007094820780829</v>
      </c>
      <c r="AL5269" s="22">
        <v>376.22535549049195</v>
      </c>
      <c r="AM5269" s="22">
        <v>9.9927053251126677E-2</v>
      </c>
      <c r="AN5269" s="22">
        <v>1.8824358218500494</v>
      </c>
    </row>
    <row r="5270" spans="1:40" x14ac:dyDescent="0.2">
      <c r="A5270" s="20">
        <v>43942</v>
      </c>
      <c r="B5270" s="22">
        <v>0.36385971864473948</v>
      </c>
      <c r="C5270" s="22">
        <v>6.2215177333069152E-2</v>
      </c>
      <c r="D5270" s="22">
        <v>3.7417277590647911E-2</v>
      </c>
      <c r="E5270" s="22">
        <v>0.1407469784030117</v>
      </c>
      <c r="F5270" s="22">
        <v>9.604715672676839E-2</v>
      </c>
      <c r="G5270" s="22">
        <v>0.70253616009510611</v>
      </c>
      <c r="H5270" s="22">
        <v>2.5078264315434913</v>
      </c>
      <c r="I5270" s="22">
        <v>0.68032494551218559</v>
      </c>
      <c r="J5270" s="22">
        <v>0.10754903903308896</v>
      </c>
      <c r="K5270" s="22">
        <v>0.12178521894194572</v>
      </c>
      <c r="L5270" s="22">
        <v>0.76775312066574208</v>
      </c>
      <c r="M5270" s="22">
        <v>32.267683772538142</v>
      </c>
      <c r="N5270" s="22">
        <v>1525.6588072122054</v>
      </c>
      <c r="O5270" s="22">
        <v>0.35245690509213395</v>
      </c>
      <c r="P5270" s="22">
        <v>7.6253219734495747</v>
      </c>
      <c r="Q5270" s="22">
        <v>14.415494353081039</v>
      </c>
      <c r="R5270" s="22">
        <v>10.675648900336835</v>
      </c>
      <c r="S5270" s="22">
        <v>10.585496334456112</v>
      </c>
      <c r="T5270" s="22">
        <v>122.10818307905687</v>
      </c>
      <c r="U5270" s="22">
        <v>3.085991678224688E-2</v>
      </c>
      <c r="V5270" s="22">
        <v>2.4165841093719043</v>
      </c>
      <c r="W5270" s="22">
        <v>0.43520903507033881</v>
      </c>
      <c r="X5270" s="22">
        <v>1.0530017832375669</v>
      </c>
      <c r="Y5270" s="22">
        <v>5.9005349712700619E-2</v>
      </c>
      <c r="Z5270" s="22">
        <v>5.0406181890231823</v>
      </c>
      <c r="AA5270" s="22">
        <v>15.861898157321184</v>
      </c>
      <c r="AB5270" s="22">
        <v>0.41337428175153562</v>
      </c>
      <c r="AC5270" s="22">
        <v>0.36061026352288489</v>
      </c>
      <c r="AD5270" s="22">
        <v>0.44122250842084415</v>
      </c>
      <c r="AE5270" s="22">
        <v>7.6342579750346742</v>
      </c>
      <c r="AF5270" s="22">
        <v>0.37170596393897365</v>
      </c>
      <c r="AG5270" s="22">
        <v>1</v>
      </c>
      <c r="AH5270" s="22">
        <v>0.14179710719239152</v>
      </c>
      <c r="AI5270" s="22">
        <v>3.2207251832771941</v>
      </c>
      <c r="AJ5270" s="22">
        <v>0.69147018030513185</v>
      </c>
      <c r="AK5270" s="22">
        <v>2.9797899742421241</v>
      </c>
      <c r="AL5270" s="22">
        <v>373.48920150584507</v>
      </c>
      <c r="AM5270" s="22">
        <v>9.906875371507827E-2</v>
      </c>
      <c r="AN5270" s="22">
        <v>1.8787299385773726</v>
      </c>
    </row>
    <row r="5271" spans="1:40" x14ac:dyDescent="0.2">
      <c r="A5271" s="20">
        <v>43943</v>
      </c>
      <c r="B5271" s="22">
        <v>0.36408151936877997</v>
      </c>
      <c r="C5271" s="22">
        <v>6.267594464930018E-2</v>
      </c>
      <c r="D5271" s="22">
        <v>3.7439038896157961E-2</v>
      </c>
      <c r="E5271" s="22">
        <v>0.14034931208120216</v>
      </c>
      <c r="F5271" s="22">
        <v>9.6278894571983659E-2</v>
      </c>
      <c r="G5271" s="22">
        <v>0.70210340589191544</v>
      </c>
      <c r="H5271" s="22">
        <v>2.5257721739819989</v>
      </c>
      <c r="I5271" s="22">
        <v>0.68293287339915154</v>
      </c>
      <c r="J5271" s="22">
        <v>0.10727171801276714</v>
      </c>
      <c r="K5271" s="22">
        <v>0.12223940367154355</v>
      </c>
      <c r="L5271" s="22">
        <v>0.76816938265730939</v>
      </c>
      <c r="M5271" s="22">
        <v>32.692993933626738</v>
      </c>
      <c r="N5271" s="22">
        <v>1526.5056897030252</v>
      </c>
      <c r="O5271" s="22">
        <v>0.35102692200943658</v>
      </c>
      <c r="P5271" s="22">
        <v>7.5730542008643589</v>
      </c>
      <c r="Q5271" s="22">
        <v>14.507751476943817</v>
      </c>
      <c r="R5271" s="22">
        <v>10.677609928234407</v>
      </c>
      <c r="S5271" s="22">
        <v>10.611197018357718</v>
      </c>
      <c r="T5271" s="22">
        <v>122.27409698267316</v>
      </c>
      <c r="U5271" s="22">
        <v>3.0877046905356646E-2</v>
      </c>
      <c r="V5271" s="22">
        <v>2.4252606954522022</v>
      </c>
      <c r="W5271" s="22">
        <v>0.43222909480195076</v>
      </c>
      <c r="X5271" s="22">
        <v>1.0661155386384362</v>
      </c>
      <c r="Y5271" s="22">
        <v>5.896871654573569E-2</v>
      </c>
      <c r="Z5271" s="22">
        <v>5.0206177391855986</v>
      </c>
      <c r="AA5271" s="22">
        <v>15.834027199555926</v>
      </c>
      <c r="AB5271" s="22">
        <v>0.41614131081241817</v>
      </c>
      <c r="AC5271" s="22">
        <v>0.36197018357717775</v>
      </c>
      <c r="AD5271" s="22">
        <v>0.44308314499821572</v>
      </c>
      <c r="AE5271" s="22">
        <v>7.5161571706117911</v>
      </c>
      <c r="AF5271" s="22">
        <v>0.37295309464335274</v>
      </c>
      <c r="AG5271" s="22">
        <v>1</v>
      </c>
      <c r="AH5271" s="22">
        <v>0.14142976091352444</v>
      </c>
      <c r="AI5271" s="22">
        <v>3.2076444232980452</v>
      </c>
      <c r="AJ5271" s="22">
        <v>0.69160620118155502</v>
      </c>
      <c r="AK5271" s="22">
        <v>2.981840529717299</v>
      </c>
      <c r="AL5271" s="22">
        <v>375.18337893025654</v>
      </c>
      <c r="AM5271" s="22">
        <v>9.9123746084612024E-2</v>
      </c>
      <c r="AN5271" s="22">
        <v>1.8844415368145591</v>
      </c>
    </row>
    <row r="5272" spans="1:40" x14ac:dyDescent="0.2">
      <c r="A5272" s="20">
        <v>43944</v>
      </c>
      <c r="B5272" s="22">
        <v>0.36491534854145141</v>
      </c>
      <c r="C5272" s="22">
        <v>6.3279945950242431E-2</v>
      </c>
      <c r="D5272" s="22">
        <v>3.755663301804308E-2</v>
      </c>
      <c r="E5272" s="22">
        <v>0.13980406962880534</v>
      </c>
      <c r="F5272" s="22">
        <v>9.6951752642874173E-2</v>
      </c>
      <c r="G5272" s="22">
        <v>0.70199109768698831</v>
      </c>
      <c r="H5272" s="22">
        <v>2.5343772355138698</v>
      </c>
      <c r="I5272" s="22">
        <v>0.68748509657419921</v>
      </c>
      <c r="J5272" s="22">
        <v>0.10706621095302439</v>
      </c>
      <c r="K5272" s="22">
        <v>0.12262538748907081</v>
      </c>
      <c r="L5272" s="22">
        <v>0.76999046180748743</v>
      </c>
      <c r="M5272" s="22">
        <v>32.94948732215245</v>
      </c>
      <c r="N5272" s="22">
        <v>1525.1172402829663</v>
      </c>
      <c r="O5272" s="22">
        <v>0.35105516254669739</v>
      </c>
      <c r="P5272" s="22">
        <v>7.540139893490184</v>
      </c>
      <c r="Q5272" s="22">
        <v>14.604363723074478</v>
      </c>
      <c r="R5272" s="22">
        <v>10.688736984341467</v>
      </c>
      <c r="S5272" s="22">
        <v>10.650981638979413</v>
      </c>
      <c r="T5272" s="22">
        <v>122.51013432954454</v>
      </c>
      <c r="U5272" s="22">
        <v>3.0840155790477705E-2</v>
      </c>
      <c r="V5272" s="22">
        <v>2.4646292027660759</v>
      </c>
      <c r="W5272" s="22">
        <v>0.43269612908353872</v>
      </c>
      <c r="X5272" s="22">
        <v>1.056454176933471</v>
      </c>
      <c r="Y5272" s="22">
        <v>5.9673316906446228E-2</v>
      </c>
      <c r="Z5272" s="22">
        <v>5.0313965503537084</v>
      </c>
      <c r="AA5272" s="22">
        <v>15.820483268420633</v>
      </c>
      <c r="AB5272" s="22">
        <v>0.41848819648676572</v>
      </c>
      <c r="AC5272" s="22">
        <v>0.36271957714013192</v>
      </c>
      <c r="AD5272" s="22">
        <v>0.44603966298386455</v>
      </c>
      <c r="AE5272" s="22">
        <v>7.4257809395119629</v>
      </c>
      <c r="AF5272" s="22">
        <v>0.37357920674032269</v>
      </c>
      <c r="AG5272" s="22">
        <v>1</v>
      </c>
      <c r="AH5272" s="22">
        <v>0.14150306017009776</v>
      </c>
      <c r="AI5272" s="22">
        <v>3.2121850409347426</v>
      </c>
      <c r="AJ5272" s="22">
        <v>0.68975041729592235</v>
      </c>
      <c r="AK5272" s="22">
        <v>2.9867458866544792</v>
      </c>
      <c r="AL5272" s="22">
        <v>376.36117955647404</v>
      </c>
      <c r="AM5272" s="22">
        <v>9.9356172005404975E-2</v>
      </c>
      <c r="AN5272" s="22">
        <v>1.8971663619744059</v>
      </c>
    </row>
    <row r="5273" spans="1:40" x14ac:dyDescent="0.2">
      <c r="A5273" s="20">
        <v>43945</v>
      </c>
      <c r="B5273" s="22">
        <v>0.36668962969618918</v>
      </c>
      <c r="C5273" s="22">
        <v>6.3747366739549324E-2</v>
      </c>
      <c r="D5273" s="22">
        <v>3.7689320194486876E-2</v>
      </c>
      <c r="E5273" s="22">
        <v>0.1407933227503719</v>
      </c>
      <c r="F5273" s="22">
        <v>9.7143598805922465E-2</v>
      </c>
      <c r="G5273" s="22">
        <v>0.70699174329329784</v>
      </c>
      <c r="H5273" s="22">
        <v>2.5042681283134156</v>
      </c>
      <c r="I5273" s="22">
        <v>0.68791246093789005</v>
      </c>
      <c r="J5273" s="22">
        <v>0.10802607801439684</v>
      </c>
      <c r="K5273" s="22">
        <v>0.12347121134972694</v>
      </c>
      <c r="L5273" s="22">
        <v>0.77377422350016478</v>
      </c>
      <c r="M5273" s="22">
        <v>32.805183654316551</v>
      </c>
      <c r="N5273" s="22">
        <v>1532.5326224778107</v>
      </c>
      <c r="O5273" s="22">
        <v>0.35191341939477444</v>
      </c>
      <c r="P5273" s="22">
        <v>7.6137418755803168</v>
      </c>
      <c r="Q5273" s="22">
        <v>14.617465879933308</v>
      </c>
      <c r="R5273" s="22">
        <v>10.732720320284344</v>
      </c>
      <c r="S5273" s="22">
        <v>10.672816765008339</v>
      </c>
      <c r="T5273" s="22">
        <v>122.85520312297201</v>
      </c>
      <c r="U5273" s="22">
        <v>3.103004163297092E-2</v>
      </c>
      <c r="V5273" s="22">
        <v>2.4908896676351078</v>
      </c>
      <c r="W5273" s="22">
        <v>0.43499965056259426</v>
      </c>
      <c r="X5273" s="22">
        <v>1.0580964646918463</v>
      </c>
      <c r="Y5273" s="22">
        <v>6.008326594183365E-2</v>
      </c>
      <c r="Z5273" s="22">
        <v>5.0668423837621432</v>
      </c>
      <c r="AA5273" s="22">
        <v>15.96030391070377</v>
      </c>
      <c r="AB5273" s="22">
        <v>0.417607651680794</v>
      </c>
      <c r="AC5273" s="22">
        <v>0.36438334281806295</v>
      </c>
      <c r="AD5273" s="22">
        <v>0.44607182436277598</v>
      </c>
      <c r="AE5273" s="22">
        <v>7.4280408542246992</v>
      </c>
      <c r="AF5273" s="22">
        <v>0.37519593454538197</v>
      </c>
      <c r="AG5273" s="22">
        <v>1</v>
      </c>
      <c r="AH5273" s="22">
        <v>0.14220105629935803</v>
      </c>
      <c r="AI5273" s="22">
        <v>3.2397839478439718</v>
      </c>
      <c r="AJ5273" s="22">
        <v>0.69609928015894418</v>
      </c>
      <c r="AK5273" s="22">
        <v>3.0031649045037492</v>
      </c>
      <c r="AL5273" s="22">
        <v>378.13220714649418</v>
      </c>
      <c r="AM5273" s="22">
        <v>9.9839258793342725E-2</v>
      </c>
      <c r="AN5273" s="22">
        <v>1.8990724932858101</v>
      </c>
    </row>
    <row r="5274" spans="1:40" x14ac:dyDescent="0.2">
      <c r="A5274" s="20">
        <v>43948</v>
      </c>
      <c r="B5274" s="22">
        <v>0.36718617228659117</v>
      </c>
      <c r="C5274" s="22">
        <v>6.4619967809978904E-2</v>
      </c>
      <c r="D5274" s="22">
        <v>3.773830112665074E-2</v>
      </c>
      <c r="E5274" s="22">
        <v>0.14024652357769091</v>
      </c>
      <c r="F5274" s="22">
        <v>9.748977816876768E-2</v>
      </c>
      <c r="G5274" s="22">
        <v>0.70793054153212498</v>
      </c>
      <c r="H5274" s="22">
        <v>2.5172196619048095</v>
      </c>
      <c r="I5274" s="22">
        <v>0.68823664663954176</v>
      </c>
      <c r="J5274" s="22">
        <v>0.10824644360248323</v>
      </c>
      <c r="K5274" s="22">
        <v>0.12424148513960671</v>
      </c>
      <c r="L5274" s="22">
        <v>0.77477981825634057</v>
      </c>
      <c r="M5274" s="22">
        <v>32.792834221391367</v>
      </c>
      <c r="N5274" s="22">
        <v>1530.5255370835041</v>
      </c>
      <c r="O5274" s="22">
        <v>0.34985154602073354</v>
      </c>
      <c r="P5274" s="22">
        <v>7.6203376953144524</v>
      </c>
      <c r="Q5274" s="22">
        <v>14.669452469734383</v>
      </c>
      <c r="R5274" s="22">
        <v>10.718677210064879</v>
      </c>
      <c r="S5274" s="22">
        <v>10.711679379392388</v>
      </c>
      <c r="T5274" s="22">
        <v>122.16712819026101</v>
      </c>
      <c r="U5274" s="22">
        <v>3.0990392978176764E-2</v>
      </c>
      <c r="V5274" s="22">
        <v>2.4668252841619096</v>
      </c>
      <c r="W5274" s="22">
        <v>0.43516509881936594</v>
      </c>
      <c r="X5274" s="22">
        <v>1.0498445481900609</v>
      </c>
      <c r="Y5274" s="22">
        <v>6.0431266307444692E-2</v>
      </c>
      <c r="Z5274" s="22">
        <v>5.0614309564035151</v>
      </c>
      <c r="AA5274" s="22">
        <v>16.013035958852754</v>
      </c>
      <c r="AB5274" s="22">
        <v>0.41852025871979681</v>
      </c>
      <c r="AC5274" s="22">
        <v>0.36388719496955946</v>
      </c>
      <c r="AD5274" s="22">
        <v>0.44659155661744854</v>
      </c>
      <c r="AE5274" s="22">
        <v>7.416390918815166</v>
      </c>
      <c r="AF5274" s="22">
        <v>0.37588347612240203</v>
      </c>
      <c r="AG5274" s="22">
        <v>1</v>
      </c>
      <c r="AH5274" s="22">
        <v>0.14178604632563904</v>
      </c>
      <c r="AI5274" s="22">
        <v>3.2449940518439284</v>
      </c>
      <c r="AJ5274" s="22">
        <v>0.69804360648199049</v>
      </c>
      <c r="AK5274" s="22">
        <v>3.0020693584988654</v>
      </c>
      <c r="AL5274" s="22">
        <v>379.88223650668289</v>
      </c>
      <c r="AM5274" s="22">
        <v>9.9969009607021819E-2</v>
      </c>
      <c r="AN5274" s="22">
        <v>1.8761983785026641</v>
      </c>
    </row>
    <row r="5275" spans="1:40" x14ac:dyDescent="0.2">
      <c r="A5275" s="20">
        <v>43949</v>
      </c>
      <c r="B5275" s="22">
        <v>0.37159796839272341</v>
      </c>
      <c r="C5275" s="22">
        <v>6.5663004107731848E-2</v>
      </c>
      <c r="D5275" s="22">
        <v>3.8219106011857781E-2</v>
      </c>
      <c r="E5275" s="22">
        <v>0.1415751026932961</v>
      </c>
      <c r="F5275" s="22">
        <v>9.8646269653372171E-2</v>
      </c>
      <c r="G5275" s="22">
        <v>0.71608085958841738</v>
      </c>
      <c r="H5275" s="22">
        <v>2.5393067443695743</v>
      </c>
      <c r="I5275" s="22">
        <v>0.69712054068273333</v>
      </c>
      <c r="J5275" s="22">
        <v>0.1094518302677108</v>
      </c>
      <c r="K5275" s="22">
        <v>0.12567028875533701</v>
      </c>
      <c r="L5275" s="22">
        <v>0.78411137416783017</v>
      </c>
      <c r="M5275" s="22">
        <v>33.405168052773227</v>
      </c>
      <c r="N5275" s="22">
        <v>1556.0816689937069</v>
      </c>
      <c r="O5275" s="22">
        <v>0.35434751816103116</v>
      </c>
      <c r="P5275" s="22">
        <v>7.6954207895748601</v>
      </c>
      <c r="Q5275" s="22">
        <v>14.898116109188773</v>
      </c>
      <c r="R5275" s="22">
        <v>10.811631154009591</v>
      </c>
      <c r="S5275" s="22">
        <v>10.836925069305327</v>
      </c>
      <c r="T5275" s="22">
        <v>123.56684675934356</v>
      </c>
      <c r="U5275" s="22">
        <v>3.1344219834476619E-2</v>
      </c>
      <c r="V5275" s="22">
        <v>2.4556344725712784</v>
      </c>
      <c r="W5275" s="22">
        <v>0.44112588275764381</v>
      </c>
      <c r="X5275" s="22">
        <v>1.0518424087901415</v>
      </c>
      <c r="Y5275" s="22">
        <v>6.1251745280155409E-2</v>
      </c>
      <c r="Z5275" s="22">
        <v>5.1164531860215705</v>
      </c>
      <c r="AA5275" s="22">
        <v>16.263987535158542</v>
      </c>
      <c r="AB5275" s="22">
        <v>0.4254133025759323</v>
      </c>
      <c r="AC5275" s="22">
        <v>0.36991845241708654</v>
      </c>
      <c r="AD5275" s="22">
        <v>0.45262955543414474</v>
      </c>
      <c r="AE5275" s="22">
        <v>7.4971974341852325</v>
      </c>
      <c r="AF5275" s="22">
        <v>0.38031931038669337</v>
      </c>
      <c r="AG5275" s="22">
        <v>1</v>
      </c>
      <c r="AH5275" s="22">
        <v>0.14335579433011594</v>
      </c>
      <c r="AI5275" s="22">
        <v>3.2841619619984215</v>
      </c>
      <c r="AJ5275" s="22">
        <v>0.70661081770169365</v>
      </c>
      <c r="AK5275" s="22">
        <v>3.0312228090410569</v>
      </c>
      <c r="AL5275" s="22">
        <v>383.85034096197819</v>
      </c>
      <c r="AM5275" s="22">
        <v>0.10117566118294583</v>
      </c>
      <c r="AN5275" s="22">
        <v>1.8872700783099619</v>
      </c>
    </row>
    <row r="5276" spans="1:40" x14ac:dyDescent="0.2">
      <c r="A5276" s="20">
        <v>43950</v>
      </c>
      <c r="B5276" s="22">
        <v>0.37359887706735562</v>
      </c>
      <c r="C5276" s="22">
        <v>6.6674125760318975E-2</v>
      </c>
      <c r="D5276" s="22">
        <v>3.8417722806517889E-2</v>
      </c>
      <c r="E5276" s="22">
        <v>0.14114978538153264</v>
      </c>
      <c r="F5276" s="22">
        <v>9.9019468234432542E-2</v>
      </c>
      <c r="G5276" s="22">
        <v>0.71968387004902656</v>
      </c>
      <c r="H5276" s="22">
        <v>2.5340236385458836</v>
      </c>
      <c r="I5276" s="22">
        <v>0.69741847549687741</v>
      </c>
      <c r="J5276" s="22">
        <v>0.1105946253839738</v>
      </c>
      <c r="K5276" s="22">
        <v>0.12677746811237464</v>
      </c>
      <c r="L5276" s="22">
        <v>0.78829057916471712</v>
      </c>
      <c r="M5276" s="22">
        <v>33.157027483369617</v>
      </c>
      <c r="N5276" s="22">
        <v>1552.1695791036882</v>
      </c>
      <c r="O5276" s="22">
        <v>0.3558699676546575</v>
      </c>
      <c r="P5276" s="22">
        <v>7.6745936489208049</v>
      </c>
      <c r="Q5276" s="22">
        <v>14.882926134629859</v>
      </c>
      <c r="R5276" s="22">
        <v>10.852981264112945</v>
      </c>
      <c r="S5276" s="22">
        <v>10.899770124295625</v>
      </c>
      <c r="T5276" s="22">
        <v>123.17574302744269</v>
      </c>
      <c r="U5276" s="22">
        <v>3.1455336981508229E-2</v>
      </c>
      <c r="V5276" s="22">
        <v>2.4145086152531685</v>
      </c>
      <c r="W5276" s="22">
        <v>0.44154443924568221</v>
      </c>
      <c r="X5276" s="22">
        <v>1.0485586996765466</v>
      </c>
      <c r="Y5276" s="22">
        <v>6.236141343043717E-2</v>
      </c>
      <c r="Z5276" s="22">
        <v>5.1182944443314282</v>
      </c>
      <c r="AA5276" s="22">
        <v>16.311003519336008</v>
      </c>
      <c r="AB5276" s="22">
        <v>0.42475130703663777</v>
      </c>
      <c r="AC5276" s="22">
        <v>0.37024228492381556</v>
      </c>
      <c r="AD5276" s="22">
        <v>0.45266187928474078</v>
      </c>
      <c r="AE5276" s="22">
        <v>7.4202249933885307</v>
      </c>
      <c r="AF5276" s="22">
        <v>0.38226498769249551</v>
      </c>
      <c r="AG5276" s="22">
        <v>1</v>
      </c>
      <c r="AH5276" s="22">
        <v>0.14357060032141913</v>
      </c>
      <c r="AI5276" s="22">
        <v>3.2955631954757205</v>
      </c>
      <c r="AJ5276" s="22">
        <v>0.70671521858534903</v>
      </c>
      <c r="AK5276" s="22">
        <v>3.0340541530199161</v>
      </c>
      <c r="AL5276" s="22">
        <v>387.02524564151599</v>
      </c>
      <c r="AM5276" s="22">
        <v>0.10171491344060866</v>
      </c>
      <c r="AN5276" s="22">
        <v>1.8441320666436114</v>
      </c>
    </row>
    <row r="5277" spans="1:40" x14ac:dyDescent="0.2">
      <c r="A5277" s="20">
        <v>43951</v>
      </c>
      <c r="B5277" s="22">
        <v>0.37644779729812838</v>
      </c>
      <c r="C5277" s="22">
        <v>6.6726799368606635E-2</v>
      </c>
      <c r="D5277" s="22">
        <v>3.8693343719890944E-2</v>
      </c>
      <c r="E5277" s="22">
        <v>0.14289374961562903</v>
      </c>
      <c r="F5277" s="22">
        <v>9.8931961214407255E-2</v>
      </c>
      <c r="G5277" s="22">
        <v>0.72364240175478156</v>
      </c>
      <c r="H5277" s="22">
        <v>2.5358233738545746</v>
      </c>
      <c r="I5277" s="22">
        <v>0.69823291855435521</v>
      </c>
      <c r="J5277" s="22">
        <v>0.11228757098050471</v>
      </c>
      <c r="K5277" s="22">
        <v>0.12906664480022961</v>
      </c>
      <c r="L5277" s="22">
        <v>0.79454090732047311</v>
      </c>
      <c r="M5277" s="22">
        <v>32.999528504950696</v>
      </c>
      <c r="N5277" s="22">
        <v>1519.5465447612801</v>
      </c>
      <c r="O5277" s="22">
        <v>0.35715749984625167</v>
      </c>
      <c r="P5277" s="22">
        <v>7.6953116992271582</v>
      </c>
      <c r="Q5277" s="22">
        <v>14.886943687091287</v>
      </c>
      <c r="R5277" s="22">
        <v>10.984809659498577</v>
      </c>
      <c r="S5277" s="22">
        <v>10.982759681023351</v>
      </c>
      <c r="T5277" s="22">
        <v>124.32504458703185</v>
      </c>
      <c r="U5277" s="22">
        <v>3.1672167442241855E-2</v>
      </c>
      <c r="V5277" s="22">
        <v>2.4754515077591686</v>
      </c>
      <c r="W5277" s="22">
        <v>0.44002787970726315</v>
      </c>
      <c r="X5277" s="22">
        <v>1.0497324778089832</v>
      </c>
      <c r="Y5277" s="22">
        <v>6.2770340911420447E-2</v>
      </c>
      <c r="Z5277" s="22">
        <v>5.1700457145199978</v>
      </c>
      <c r="AA5277" s="22">
        <v>16.399827801808083</v>
      </c>
      <c r="AB5277" s="22">
        <v>0.42529878436276425</v>
      </c>
      <c r="AC5277" s="22">
        <v>0.37439781882290235</v>
      </c>
      <c r="AD5277" s="22">
        <v>0.45251224862138945</v>
      </c>
      <c r="AE5277" s="22">
        <v>7.6146450462270154</v>
      </c>
      <c r="AF5277" s="22">
        <v>0.38493470818556408</v>
      </c>
      <c r="AG5277" s="22">
        <v>1</v>
      </c>
      <c r="AH5277" s="22">
        <v>0.14459523175006664</v>
      </c>
      <c r="AI5277" s="22">
        <v>3.3260900760542018</v>
      </c>
      <c r="AJ5277" s="22">
        <v>0.7157397347327854</v>
      </c>
      <c r="AK5277" s="22">
        <v>3.0520079539164842</v>
      </c>
      <c r="AL5277" s="22">
        <v>388.98341567413547</v>
      </c>
      <c r="AM5277" s="22">
        <v>0.10249892376130051</v>
      </c>
      <c r="AN5277" s="22">
        <v>1.8979315717184972</v>
      </c>
    </row>
    <row r="5278" spans="1:40" x14ac:dyDescent="0.2">
      <c r="A5278" s="20">
        <v>43952</v>
      </c>
      <c r="B5278" s="22">
        <v>0.37328617454848512</v>
      </c>
      <c r="C5278" s="22">
        <v>6.5229543352542413E-2</v>
      </c>
      <c r="D5278" s="22">
        <v>3.8367330345255156E-2</v>
      </c>
      <c r="E5278" s="22">
        <v>0.14314317366425791</v>
      </c>
      <c r="F5278" s="22">
        <v>9.769186206055433E-2</v>
      </c>
      <c r="G5278" s="22">
        <v>0.71756563100283566</v>
      </c>
      <c r="H5278" s="22">
        <v>2.5184214003313312</v>
      </c>
      <c r="I5278" s="22">
        <v>0.69052047443363729</v>
      </c>
      <c r="J5278" s="22">
        <v>0.11162606335945362</v>
      </c>
      <c r="K5278" s="22">
        <v>0.12706446727851126</v>
      </c>
      <c r="L5278" s="22">
        <v>0.78789726702645568</v>
      </c>
      <c r="M5278" s="22">
        <v>32.707259810348511</v>
      </c>
      <c r="N5278" s="22">
        <v>1506.7435029626695</v>
      </c>
      <c r="O5278" s="22">
        <v>0.35628258682196545</v>
      </c>
      <c r="P5278" s="22">
        <v>7.6984683558455549</v>
      </c>
      <c r="Q5278" s="22">
        <v>14.727973086969337</v>
      </c>
      <c r="R5278" s="22">
        <v>10.867863930644065</v>
      </c>
      <c r="S5278" s="22">
        <v>10.890223699322094</v>
      </c>
      <c r="T5278" s="22">
        <v>124.49207752741614</v>
      </c>
      <c r="U5278" s="22">
        <v>3.1405311461414155E-2</v>
      </c>
      <c r="V5278" s="22">
        <v>2.4969865129940749</v>
      </c>
      <c r="W5278" s="22">
        <v>0.43632039515809373</v>
      </c>
      <c r="X5278" s="22">
        <v>1.0375949019727413</v>
      </c>
      <c r="Y5278" s="22">
        <v>6.1662143895274975E-2</v>
      </c>
      <c r="Z5278" s="22">
        <v>5.1396977365815983</v>
      </c>
      <c r="AA5278" s="22">
        <v>16.261649947657816</v>
      </c>
      <c r="AB5278" s="22">
        <v>0.42194916201685118</v>
      </c>
      <c r="AC5278" s="22">
        <v>0.37134494008598351</v>
      </c>
      <c r="AD5278" s="22">
        <v>0.44738848065371839</v>
      </c>
      <c r="AE5278" s="22">
        <v>7.6437377402404687</v>
      </c>
      <c r="AF5278" s="22">
        <v>0.38153896189692149</v>
      </c>
      <c r="AG5278" s="22">
        <v>1</v>
      </c>
      <c r="AH5278" s="22">
        <v>0.14382413025581609</v>
      </c>
      <c r="AI5278" s="22">
        <v>3.307213058104908</v>
      </c>
      <c r="AJ5278" s="22">
        <v>0.71226026770741224</v>
      </c>
      <c r="AK5278" s="22">
        <v>3.0381843867833442</v>
      </c>
      <c r="AL5278" s="22">
        <v>385.70600969600878</v>
      </c>
      <c r="AM5278" s="22">
        <v>0.10163531217286134</v>
      </c>
      <c r="AN5278" s="22">
        <v>1.9145856836499275</v>
      </c>
    </row>
    <row r="5279" spans="1:40" x14ac:dyDescent="0.2">
      <c r="A5279" s="20">
        <v>43955</v>
      </c>
      <c r="B5279" s="22">
        <v>0.37282767581614418</v>
      </c>
      <c r="C5279" s="22">
        <v>6.523063180120188E-2</v>
      </c>
      <c r="D5279" s="22">
        <v>3.8289751502355036E-2</v>
      </c>
      <c r="E5279" s="22">
        <v>0.14295720318336852</v>
      </c>
      <c r="F5279" s="22">
        <v>9.7947458177683924E-2</v>
      </c>
      <c r="G5279" s="22">
        <v>0.71668426181581935</v>
      </c>
      <c r="H5279" s="22">
        <v>2.5180688647068377</v>
      </c>
      <c r="I5279" s="22">
        <v>0.69423014455091769</v>
      </c>
      <c r="J5279" s="22">
        <v>0.11070732499593958</v>
      </c>
      <c r="K5279" s="22">
        <v>0.12629933409127822</v>
      </c>
      <c r="L5279" s="22">
        <v>0.78709192788695792</v>
      </c>
      <c r="M5279" s="22">
        <v>32.899545233068054</v>
      </c>
      <c r="N5279" s="22">
        <v>1527.7326620107194</v>
      </c>
      <c r="O5279" s="22">
        <v>0.35812895890855934</v>
      </c>
      <c r="P5279" s="22">
        <v>7.677237290888419</v>
      </c>
      <c r="Q5279" s="22">
        <v>14.826620107195062</v>
      </c>
      <c r="R5279" s="22">
        <v>10.83421309079097</v>
      </c>
      <c r="S5279" s="22">
        <v>10.810865681338313</v>
      </c>
      <c r="T5279" s="22">
        <v>124.26303394510313</v>
      </c>
      <c r="U5279" s="22">
        <v>3.131598180932272E-2</v>
      </c>
      <c r="V5279" s="22">
        <v>2.4423420496995285</v>
      </c>
      <c r="W5279" s="22">
        <v>0.4380177034269937</v>
      </c>
      <c r="X5279" s="22">
        <v>1.0462177196686697</v>
      </c>
      <c r="Y5279" s="22">
        <v>6.1373233717719668E-2</v>
      </c>
      <c r="Z5279" s="22">
        <v>5.142520708137079</v>
      </c>
      <c r="AA5279" s="22">
        <v>16.146256293649504</v>
      </c>
      <c r="AB5279" s="22">
        <v>0.42334943966217309</v>
      </c>
      <c r="AC5279" s="22">
        <v>0.37058429429917167</v>
      </c>
      <c r="AD5279" s="22">
        <v>0.44916355367873967</v>
      </c>
      <c r="AE5279" s="22">
        <v>7.5841521845054398</v>
      </c>
      <c r="AF5279" s="22">
        <v>0.38127334740945262</v>
      </c>
      <c r="AG5279" s="22">
        <v>1</v>
      </c>
      <c r="AH5279" s="22">
        <v>0.14378958908559364</v>
      </c>
      <c r="AI5279" s="22">
        <v>3.2869092090303718</v>
      </c>
      <c r="AJ5279" s="22">
        <v>0.71483677115478306</v>
      </c>
      <c r="AK5279" s="22">
        <v>3.0258242650641543</v>
      </c>
      <c r="AL5279" s="22">
        <v>385.73980834822152</v>
      </c>
      <c r="AM5279" s="22">
        <v>0.10151047588111092</v>
      </c>
      <c r="AN5279" s="22">
        <v>1.8838923176871851</v>
      </c>
    </row>
    <row r="5280" spans="1:40" x14ac:dyDescent="0.2">
      <c r="A5280" s="20">
        <v>43956</v>
      </c>
      <c r="B5280" s="22">
        <v>0.3733710126659483</v>
      </c>
      <c r="C5280" s="22">
        <v>6.5362799113586917E-2</v>
      </c>
      <c r="D5280" s="22">
        <v>3.8394291174497323E-2</v>
      </c>
      <c r="E5280" s="22">
        <v>0.14277146400471669</v>
      </c>
      <c r="F5280" s="22">
        <v>9.8857421676459223E-2</v>
      </c>
      <c r="G5280" s="22">
        <v>0.71768963343972991</v>
      </c>
      <c r="H5280" s="22">
        <v>2.5346128041962306</v>
      </c>
      <c r="I5280" s="22">
        <v>0.69992071075690721</v>
      </c>
      <c r="J5280" s="22">
        <v>0.11017138674853112</v>
      </c>
      <c r="K5280" s="22">
        <v>0.12639518571980402</v>
      </c>
      <c r="L5280" s="22">
        <v>0.78814524162888566</v>
      </c>
      <c r="M5280" s="22">
        <v>32.845060686766828</v>
      </c>
      <c r="N5280" s="22">
        <v>1527.8427226706242</v>
      </c>
      <c r="O5280" s="22">
        <v>0.35735051944619511</v>
      </c>
      <c r="P5280" s="22">
        <v>7.6941061662634427</v>
      </c>
      <c r="Q5280" s="22">
        <v>14.925691747819545</v>
      </c>
      <c r="R5280" s="22">
        <v>10.834163498485371</v>
      </c>
      <c r="S5280" s="22">
        <v>10.816882509606195</v>
      </c>
      <c r="T5280" s="22">
        <v>124.26759103015023</v>
      </c>
      <c r="U5280" s="22">
        <v>3.1380242747067306E-2</v>
      </c>
      <c r="V5280" s="22">
        <v>2.4382458779758878</v>
      </c>
      <c r="W5280" s="22">
        <v>0.43720901864313738</v>
      </c>
      <c r="X5280" s="22">
        <v>1.0431516457600585</v>
      </c>
      <c r="Y5280" s="22">
        <v>6.1499989834712415E-2</v>
      </c>
      <c r="Z5280" s="22">
        <v>5.1477016284790693</v>
      </c>
      <c r="AA5280" s="22">
        <v>16.183137820968952</v>
      </c>
      <c r="AB5280" s="22">
        <v>0.42523430987862648</v>
      </c>
      <c r="AC5280" s="22">
        <v>0.37016894707951287</v>
      </c>
      <c r="AD5280" s="22">
        <v>0.45215199137983614</v>
      </c>
      <c r="AE5280" s="22">
        <v>7.468436782076564</v>
      </c>
      <c r="AF5280" s="22">
        <v>0.38160489560249655</v>
      </c>
      <c r="AG5280" s="22">
        <v>1</v>
      </c>
      <c r="AH5280" s="22">
        <v>0.14388964563807508</v>
      </c>
      <c r="AI5280" s="22">
        <v>3.2894870595889154</v>
      </c>
      <c r="AJ5280" s="22">
        <v>0.71895012909915224</v>
      </c>
      <c r="AK5280" s="22">
        <v>3.0357614816923171</v>
      </c>
      <c r="AL5280" s="22">
        <v>386.28092788744988</v>
      </c>
      <c r="AM5280" s="22">
        <v>0.10165287575985524</v>
      </c>
      <c r="AN5280" s="22">
        <v>1.8821334905564477</v>
      </c>
    </row>
    <row r="5281" spans="1:40" x14ac:dyDescent="0.2">
      <c r="A5281" s="20">
        <v>43957</v>
      </c>
      <c r="B5281" s="22">
        <v>0.37311673930490791</v>
      </c>
      <c r="C5281" s="22">
        <v>6.5018845305944151E-2</v>
      </c>
      <c r="D5281" s="22">
        <v>3.836111873050705E-2</v>
      </c>
      <c r="E5281" s="22">
        <v>0.14368148893155752</v>
      </c>
      <c r="F5281" s="22">
        <v>9.9031828756616189E-2</v>
      </c>
      <c r="G5281" s="22">
        <v>0.72161775014476859</v>
      </c>
      <c r="H5281" s="22">
        <v>2.5507705749088214</v>
      </c>
      <c r="I5281" s="22">
        <v>0.70211209655298534</v>
      </c>
      <c r="J5281" s="22">
        <v>0.10965834628630643</v>
      </c>
      <c r="K5281" s="22">
        <v>0.12537462030010263</v>
      </c>
      <c r="L5281" s="22">
        <v>0.78756108215740661</v>
      </c>
      <c r="M5281" s="22">
        <v>32.952363536618819</v>
      </c>
      <c r="N5281" s="22">
        <v>1521.8473479422553</v>
      </c>
      <c r="O5281" s="22">
        <v>0.35719728139953066</v>
      </c>
      <c r="P5281" s="22">
        <v>7.7291152357441106</v>
      </c>
      <c r="Q5281" s="22">
        <v>14.95738217874087</v>
      </c>
      <c r="R5281" s="22">
        <v>10.782969126207675</v>
      </c>
      <c r="S5281" s="22">
        <v>10.763666656507473</v>
      </c>
      <c r="T5281" s="22">
        <v>124.81078500096513</v>
      </c>
      <c r="U5281" s="22">
        <v>3.1442707222171427E-2</v>
      </c>
      <c r="V5281" s="22">
        <v>2.4740686558369656</v>
      </c>
      <c r="W5281" s="22">
        <v>0.4390803897067041</v>
      </c>
      <c r="X5281" s="22">
        <v>1.0440807452785146</v>
      </c>
      <c r="Y5281" s="22">
        <v>6.1036441030955069E-2</v>
      </c>
      <c r="Z5281" s="22">
        <v>5.1476638932065475</v>
      </c>
      <c r="AA5281" s="22">
        <v>16.035272723578476</v>
      </c>
      <c r="AB5281" s="22">
        <v>0.42783416130769153</v>
      </c>
      <c r="AC5281" s="22">
        <v>0.36994707059624315</v>
      </c>
      <c r="AD5281" s="22">
        <v>0.45365883392764622</v>
      </c>
      <c r="AE5281" s="22">
        <v>7.5575772352767876</v>
      </c>
      <c r="AF5281" s="22">
        <v>0.38147775644346921</v>
      </c>
      <c r="AG5281" s="22">
        <v>1</v>
      </c>
      <c r="AH5281" s="22">
        <v>0.14432151819003791</v>
      </c>
      <c r="AI5281" s="22">
        <v>3.2946268019871385</v>
      </c>
      <c r="AJ5281" s="22">
        <v>0.73106580110328867</v>
      </c>
      <c r="AK5281" s="22">
        <v>3.0473520059329697</v>
      </c>
      <c r="AL5281" s="22">
        <v>385.54143427509069</v>
      </c>
      <c r="AM5281" s="22">
        <v>0.10159194579053774</v>
      </c>
      <c r="AN5281" s="22">
        <v>1.9022279113711866</v>
      </c>
    </row>
    <row r="5282" spans="1:40" x14ac:dyDescent="0.2">
      <c r="A5282" s="20">
        <v>43958</v>
      </c>
      <c r="B5282" s="22">
        <v>0.37446982055464928</v>
      </c>
      <c r="C5282" s="22">
        <v>6.6211256117455139E-2</v>
      </c>
      <c r="D5282" s="22">
        <v>3.8547104404567704E-2</v>
      </c>
      <c r="E5282" s="22">
        <v>0.14243474714518761</v>
      </c>
      <c r="F5282" s="22">
        <v>9.9184339314845035E-2</v>
      </c>
      <c r="G5282" s="22">
        <v>0.72211460032626429</v>
      </c>
      <c r="H5282" s="22">
        <v>2.5615823817292007</v>
      </c>
      <c r="I5282" s="22">
        <v>0.70198817292006532</v>
      </c>
      <c r="J5282" s="22">
        <v>0.11044045676998369</v>
      </c>
      <c r="K5282" s="22">
        <v>0.12602977161500817</v>
      </c>
      <c r="L5282" s="22">
        <v>0.79023246329526931</v>
      </c>
      <c r="M5282" s="22">
        <v>32.962887438825454</v>
      </c>
      <c r="N5282" s="22">
        <v>1527.3246329526917</v>
      </c>
      <c r="O5282" s="22">
        <v>0.35755505709624796</v>
      </c>
      <c r="P5282" s="22">
        <v>7.7268556280587282</v>
      </c>
      <c r="Q5282" s="22">
        <v>14.918433931484502</v>
      </c>
      <c r="R5282" s="22">
        <v>10.835032626427406</v>
      </c>
      <c r="S5282" s="22">
        <v>10.79730831973899</v>
      </c>
      <c r="T5282" s="22">
        <v>124.34849102773246</v>
      </c>
      <c r="U5282" s="22">
        <v>3.1515089722675367E-2</v>
      </c>
      <c r="V5282" s="22">
        <v>2.4501427406199023</v>
      </c>
      <c r="W5282" s="22">
        <v>0.44066068515497558</v>
      </c>
      <c r="X5282" s="22">
        <v>1.0436174551386623</v>
      </c>
      <c r="Y5282" s="22">
        <v>6.2020799347471449E-2</v>
      </c>
      <c r="Z5282" s="22">
        <v>5.1488580750407831</v>
      </c>
      <c r="AA5282" s="22">
        <v>16.318311582381732</v>
      </c>
      <c r="AB5282" s="22">
        <v>0.42857871125611746</v>
      </c>
      <c r="AC5282" s="22">
        <v>0.37272634584013054</v>
      </c>
      <c r="AD5282" s="22">
        <v>0.45392536704730835</v>
      </c>
      <c r="AE5282" s="22">
        <v>7.5400183523654167</v>
      </c>
      <c r="AF5282" s="22">
        <v>0.38285073409461667</v>
      </c>
      <c r="AG5282" s="22">
        <v>1</v>
      </c>
      <c r="AH5282" s="22">
        <v>0.14414763458401306</v>
      </c>
      <c r="AI5282" s="22">
        <v>3.2973083197389892</v>
      </c>
      <c r="AJ5282" s="22">
        <v>0.72558115823817304</v>
      </c>
      <c r="AK5282" s="22">
        <v>3.0470024469820558</v>
      </c>
      <c r="AL5282" s="22">
        <v>386.92903752039155</v>
      </c>
      <c r="AM5282" s="22">
        <v>0.10195758564437195</v>
      </c>
      <c r="AN5282" s="22">
        <v>1.8951366231647635</v>
      </c>
    </row>
    <row r="5283" spans="1:40" x14ac:dyDescent="0.2">
      <c r="A5283" s="20">
        <v>43959</v>
      </c>
      <c r="B5283" s="22">
        <v>0.37668970892904763</v>
      </c>
      <c r="C5283" s="22">
        <v>6.6962728969662169E-2</v>
      </c>
      <c r="D5283" s="22">
        <v>3.8775614859182385E-2</v>
      </c>
      <c r="E5283" s="22">
        <v>0.14281758322906199</v>
      </c>
      <c r="F5283" s="22">
        <v>9.9546675965621237E-2</v>
      </c>
      <c r="G5283" s="22">
        <v>0.72544152940452511</v>
      </c>
      <c r="H5283" s="22">
        <v>2.5742036060798754</v>
      </c>
      <c r="I5283" s="22">
        <v>0.70556501405099392</v>
      </c>
      <c r="J5283" s="22">
        <v>0.11117720662140265</v>
      </c>
      <c r="K5283" s="22">
        <v>0.12724867182211647</v>
      </c>
      <c r="L5283" s="22">
        <v>0.7950195893417572</v>
      </c>
      <c r="M5283" s="22">
        <v>33.009579290681224</v>
      </c>
      <c r="N5283" s="22">
        <v>1527.148161063363</v>
      </c>
      <c r="O5283" s="22">
        <v>0.35992082213698184</v>
      </c>
      <c r="P5283" s="22">
        <v>7.7444565239687408</v>
      </c>
      <c r="Q5283" s="22">
        <v>14.982256774220019</v>
      </c>
      <c r="R5283" s="22">
        <v>10.93823716436586</v>
      </c>
      <c r="S5283" s="22">
        <v>10.866443765256099</v>
      </c>
      <c r="T5283" s="22">
        <v>125.08974174888722</v>
      </c>
      <c r="U5283" s="22">
        <v>3.170191380689627E-2</v>
      </c>
      <c r="V5283" s="22">
        <v>2.4226169719595498</v>
      </c>
      <c r="W5283" s="22">
        <v>0.44419601649196949</v>
      </c>
      <c r="X5283" s="22">
        <v>1.0440606346536483</v>
      </c>
      <c r="Y5283" s="22">
        <v>6.2901273820024209E-2</v>
      </c>
      <c r="Z5283" s="22">
        <v>5.1680991159155711</v>
      </c>
      <c r="AA5283" s="22">
        <v>16.262230518348343</v>
      </c>
      <c r="AB5283" s="22">
        <v>0.42986810526963554</v>
      </c>
      <c r="AC5283" s="22">
        <v>0.37491538635104926</v>
      </c>
      <c r="AD5283" s="22">
        <v>0.45646243153986588</v>
      </c>
      <c r="AE5283" s="22">
        <v>7.519845746753913</v>
      </c>
      <c r="AF5283" s="22">
        <v>0.38512030522450824</v>
      </c>
      <c r="AG5283" s="22">
        <v>1</v>
      </c>
      <c r="AH5283" s="22">
        <v>0.14486882320362662</v>
      </c>
      <c r="AI5283" s="22">
        <v>3.301470739061763</v>
      </c>
      <c r="AJ5283" s="22">
        <v>0.72634407499333353</v>
      </c>
      <c r="AK5283" s="22">
        <v>3.060962852044061</v>
      </c>
      <c r="AL5283" s="22">
        <v>388.70997517999638</v>
      </c>
      <c r="AM5283" s="22">
        <v>0.10256199872823123</v>
      </c>
      <c r="AN5283" s="22">
        <v>1.8806793706795759</v>
      </c>
    </row>
    <row r="5284" spans="1:40" x14ac:dyDescent="0.2">
      <c r="A5284" s="20">
        <v>43962</v>
      </c>
      <c r="B5284" s="22">
        <v>0.37200822453382493</v>
      </c>
      <c r="C5284" s="22">
        <v>6.5715240709416686E-2</v>
      </c>
      <c r="D5284" s="22">
        <v>3.8205593088150393E-2</v>
      </c>
      <c r="E5284" s="22">
        <v>0.1418630797435404</v>
      </c>
      <c r="F5284" s="22">
        <v>9.8542474855412288E-2</v>
      </c>
      <c r="G5284" s="22">
        <v>0.71885666825350203</v>
      </c>
      <c r="H5284" s="22">
        <v>2.5773582230145147</v>
      </c>
      <c r="I5284" s="22">
        <v>0.698882800392995</v>
      </c>
      <c r="J5284" s="22">
        <v>0.10945112378328556</v>
      </c>
      <c r="K5284" s="22">
        <v>0.12493796149054483</v>
      </c>
      <c r="L5284" s="22">
        <v>0.78502770209360972</v>
      </c>
      <c r="M5284" s="22">
        <v>32.794822190035347</v>
      </c>
      <c r="N5284" s="22">
        <v>1504.1173312805761</v>
      </c>
      <c r="O5284" s="22">
        <v>0.35533632468676885</v>
      </c>
      <c r="P5284" s="22">
        <v>7.6836593098279131</v>
      </c>
      <c r="Q5284" s="22">
        <v>14.863920428648118</v>
      </c>
      <c r="R5284" s="22">
        <v>10.904597433378237</v>
      </c>
      <c r="S5284" s="22">
        <v>10.746589148071994</v>
      </c>
      <c r="T5284" s="22">
        <v>123.86532832298515</v>
      </c>
      <c r="U5284" s="22">
        <v>3.1287666237883503E-2</v>
      </c>
      <c r="V5284" s="22">
        <v>2.4228949953914252</v>
      </c>
      <c r="W5284" s="22">
        <v>0.43867556644957412</v>
      </c>
      <c r="X5284" s="22">
        <v>1.0417607795075408</v>
      </c>
      <c r="Y5284" s="22">
        <v>6.1572587588246616E-2</v>
      </c>
      <c r="Z5284" s="22">
        <v>5.0998186956213472</v>
      </c>
      <c r="AA5284" s="22">
        <v>16.178630392285953</v>
      </c>
      <c r="AB5284" s="22">
        <v>0.4268755887327938</v>
      </c>
      <c r="AC5284" s="22">
        <v>0.36868599904789878</v>
      </c>
      <c r="AD5284" s="22">
        <v>0.4521771718542677</v>
      </c>
      <c r="AE5284" s="22">
        <v>7.4473052497239918</v>
      </c>
      <c r="AF5284" s="22">
        <v>0.38033404572111534</v>
      </c>
      <c r="AG5284" s="22">
        <v>1</v>
      </c>
      <c r="AH5284" s="22">
        <v>0.14350393501402831</v>
      </c>
      <c r="AI5284" s="22">
        <v>3.2614530685006433</v>
      </c>
      <c r="AJ5284" s="22">
        <v>0.71652705891885871</v>
      </c>
      <c r="AK5284" s="22">
        <v>3.0245419279036554</v>
      </c>
      <c r="AL5284" s="22">
        <v>383.87910340426828</v>
      </c>
      <c r="AM5284" s="22">
        <v>0.10128736237579637</v>
      </c>
      <c r="AN5284" s="22">
        <v>1.8647205988108864</v>
      </c>
    </row>
    <row r="5285" spans="1:40" x14ac:dyDescent="0.2">
      <c r="A5285" s="20">
        <v>43963</v>
      </c>
      <c r="B5285" s="22">
        <v>0.3762420865004405</v>
      </c>
      <c r="C5285" s="22">
        <v>6.6268516052367402E-2</v>
      </c>
      <c r="D5285" s="22">
        <v>3.8671146714745232E-2</v>
      </c>
      <c r="E5285" s="22">
        <v>0.14420496219959433</v>
      </c>
      <c r="F5285" s="22">
        <v>9.9295211948616041E-2</v>
      </c>
      <c r="G5285" s="22">
        <v>0.72543998033149626</v>
      </c>
      <c r="H5285" s="22">
        <v>2.5909156098260571</v>
      </c>
      <c r="I5285" s="22">
        <v>0.70411194656723153</v>
      </c>
      <c r="J5285" s="22">
        <v>0.11110655821672233</v>
      </c>
      <c r="K5285" s="22">
        <v>0.12558134770226803</v>
      </c>
      <c r="L5285" s="22">
        <v>0.79399291114343662</v>
      </c>
      <c r="M5285" s="22">
        <v>33.167038865782949</v>
      </c>
      <c r="N5285" s="22">
        <v>1524.3090413653219</v>
      </c>
      <c r="O5285" s="22">
        <v>0.35992337478743675</v>
      </c>
      <c r="P5285" s="22">
        <v>7.6864922452826328</v>
      </c>
      <c r="Q5285" s="22">
        <v>14.970599684484418</v>
      </c>
      <c r="R5285" s="22">
        <v>10.974410457087831</v>
      </c>
      <c r="S5285" s="22">
        <v>10.899629166752034</v>
      </c>
      <c r="T5285" s="22">
        <v>125.65715339384131</v>
      </c>
      <c r="U5285" s="22">
        <v>3.1653998238029869E-2</v>
      </c>
      <c r="V5285" s="22">
        <v>2.4949292138744905</v>
      </c>
      <c r="W5285" s="22">
        <v>0.44305353520867058</v>
      </c>
      <c r="X5285" s="22">
        <v>1.0419902067241698</v>
      </c>
      <c r="Y5285" s="22">
        <v>6.2242619189083984E-2</v>
      </c>
      <c r="Z5285" s="22">
        <v>5.1435186133704853</v>
      </c>
      <c r="AA5285" s="22">
        <v>16.332028929090946</v>
      </c>
      <c r="AB5285" s="22">
        <v>0.43083242844557362</v>
      </c>
      <c r="AC5285" s="22">
        <v>0.37438792026060769</v>
      </c>
      <c r="AD5285" s="22">
        <v>0.45587903870187874</v>
      </c>
      <c r="AE5285" s="22">
        <v>7.5403614087565822</v>
      </c>
      <c r="AF5285" s="22">
        <v>0.38476510479624659</v>
      </c>
      <c r="AG5285" s="22">
        <v>0.99999999999999989</v>
      </c>
      <c r="AH5285" s="22">
        <v>0.1452088754123215</v>
      </c>
      <c r="AI5285" s="22">
        <v>3.2873035710627141</v>
      </c>
      <c r="AJ5285" s="22">
        <v>0.71673256981294431</v>
      </c>
      <c r="AK5285" s="22">
        <v>3.0639841012927946</v>
      </c>
      <c r="AL5285" s="22">
        <v>388.24806900366735</v>
      </c>
      <c r="AM5285" s="22">
        <v>0.10244012374766949</v>
      </c>
      <c r="AN5285" s="22">
        <v>1.8871724477043168</v>
      </c>
    </row>
    <row r="5286" spans="1:40" x14ac:dyDescent="0.2">
      <c r="A5286" s="20">
        <v>43964</v>
      </c>
      <c r="B5286" s="22">
        <v>0.37446218470259579</v>
      </c>
      <c r="C5286" s="22">
        <v>6.5802083970555245E-2</v>
      </c>
      <c r="D5286" s="22">
        <v>3.8462714871230194E-2</v>
      </c>
      <c r="E5286" s="22">
        <v>0.14374706877918475</v>
      </c>
      <c r="F5286" s="22">
        <v>9.9090556880977149E-2</v>
      </c>
      <c r="G5286" s="22">
        <v>0.72297669297118738</v>
      </c>
      <c r="H5286" s="22">
        <v>2.5870190248975349</v>
      </c>
      <c r="I5286" s="22">
        <v>0.70269774270508356</v>
      </c>
      <c r="J5286" s="22">
        <v>0.11027507595685242</v>
      </c>
      <c r="K5286" s="22">
        <v>0.12468138904182216</v>
      </c>
      <c r="L5286" s="22">
        <v>0.79026732733834959</v>
      </c>
      <c r="M5286" s="22">
        <v>33.339450663730346</v>
      </c>
      <c r="N5286" s="22">
        <v>1514.039273261149</v>
      </c>
      <c r="O5286" s="22">
        <v>0.36005587161762609</v>
      </c>
      <c r="P5286" s="22">
        <v>7.6833669786505174</v>
      </c>
      <c r="Q5286" s="22">
        <v>14.901816847127913</v>
      </c>
      <c r="R5286" s="22">
        <v>10.911278318141964</v>
      </c>
      <c r="S5286" s="22">
        <v>10.848065904039478</v>
      </c>
      <c r="T5286" s="22">
        <v>125.13713015639973</v>
      </c>
      <c r="U5286" s="22">
        <v>3.1504251544625925E-2</v>
      </c>
      <c r="V5286" s="22">
        <v>2.4674150200852352</v>
      </c>
      <c r="W5286" s="22">
        <v>0.44126343263799683</v>
      </c>
      <c r="X5286" s="22">
        <v>1.0363063559062826</v>
      </c>
      <c r="Y5286" s="22">
        <v>6.1071348463530517E-2</v>
      </c>
      <c r="Z5286" s="22">
        <v>5.1283619828306923</v>
      </c>
      <c r="AA5286" s="22">
        <v>16.327154829632349</v>
      </c>
      <c r="AB5286" s="22">
        <v>0.43006871801145985</v>
      </c>
      <c r="AC5286" s="22">
        <v>0.3727697232927551</v>
      </c>
      <c r="AD5286" s="22">
        <v>0.45540466140576258</v>
      </c>
      <c r="AE5286" s="22">
        <v>7.5348483921616607</v>
      </c>
      <c r="AF5286" s="22">
        <v>0.38294488285312289</v>
      </c>
      <c r="AG5286" s="22">
        <v>1</v>
      </c>
      <c r="AH5286" s="22">
        <v>0.14475642829469221</v>
      </c>
      <c r="AI5286" s="22">
        <v>3.26971309720438</v>
      </c>
      <c r="AJ5286" s="22">
        <v>0.71071144552517285</v>
      </c>
      <c r="AK5286" s="22">
        <v>3.0482657368324464</v>
      </c>
      <c r="AL5286" s="22">
        <v>385.90159254501339</v>
      </c>
      <c r="AM5286" s="22">
        <v>0.10195550661691238</v>
      </c>
      <c r="AN5286" s="22">
        <v>1.8850451662894314</v>
      </c>
    </row>
    <row r="5287" spans="1:40" x14ac:dyDescent="0.2">
      <c r="A5287" s="20">
        <v>43965</v>
      </c>
      <c r="B5287" s="22">
        <v>0.37467866323907456</v>
      </c>
      <c r="C5287" s="22">
        <v>6.5909740074264506E-2</v>
      </c>
      <c r="D5287" s="22">
        <v>3.8478801974945936E-2</v>
      </c>
      <c r="E5287" s="22">
        <v>0.14330599420573714</v>
      </c>
      <c r="F5287" s="22">
        <v>9.9257355041416737E-2</v>
      </c>
      <c r="G5287" s="22">
        <v>0.72361978210307265</v>
      </c>
      <c r="H5287" s="22">
        <v>2.6047659852287102</v>
      </c>
      <c r="I5287" s="22">
        <v>0.70394173093401891</v>
      </c>
      <c r="J5287" s="22">
        <v>0.11021340841392256</v>
      </c>
      <c r="K5287" s="22">
        <v>0.12471946790712858</v>
      </c>
      <c r="L5287" s="22">
        <v>0.79078426571999838</v>
      </c>
      <c r="M5287" s="22">
        <v>33.426163953156248</v>
      </c>
      <c r="N5287" s="22">
        <v>1513.8531848043417</v>
      </c>
      <c r="O5287" s="22">
        <v>0.36120292161423267</v>
      </c>
      <c r="P5287" s="22">
        <v>7.6998408617945904</v>
      </c>
      <c r="Q5287" s="22">
        <v>14.929407924266537</v>
      </c>
      <c r="R5287" s="22">
        <v>10.939731505284206</v>
      </c>
      <c r="S5287" s="22">
        <v>10.879544619904518</v>
      </c>
      <c r="T5287" s="22">
        <v>125.17137960582691</v>
      </c>
      <c r="U5287" s="22">
        <v>3.1511404904721103E-2</v>
      </c>
      <c r="V5287" s="22">
        <v>2.4339984494226141</v>
      </c>
      <c r="W5287" s="22">
        <v>0.44252662504590529</v>
      </c>
      <c r="X5287" s="22">
        <v>1.0351634226955566</v>
      </c>
      <c r="Y5287" s="22">
        <v>6.1217203248051577E-2</v>
      </c>
      <c r="Z5287" s="22">
        <v>5.149549108418003</v>
      </c>
      <c r="AA5287" s="22">
        <v>16.276982086750724</v>
      </c>
      <c r="AB5287" s="22">
        <v>0.4302648222956707</v>
      </c>
      <c r="AC5287" s="22">
        <v>0.37294446484677851</v>
      </c>
      <c r="AD5287" s="22">
        <v>0.45675725302974662</v>
      </c>
      <c r="AE5287" s="22">
        <v>7.4862488268657943</v>
      </c>
      <c r="AF5287" s="22">
        <v>0.38320683886236589</v>
      </c>
      <c r="AG5287" s="22">
        <v>1</v>
      </c>
      <c r="AH5287" s="22">
        <v>0.14518300893622232</v>
      </c>
      <c r="AI5287" s="22">
        <v>3.2735544946341868</v>
      </c>
      <c r="AJ5287" s="22">
        <v>0.70571673399436907</v>
      </c>
      <c r="AK5287" s="22">
        <v>3.0480066919655613</v>
      </c>
      <c r="AL5287" s="22">
        <v>385.34194311829276</v>
      </c>
      <c r="AM5287" s="22">
        <v>0.10201167013506346</v>
      </c>
      <c r="AN5287" s="22">
        <v>1.8791977802260578</v>
      </c>
    </row>
    <row r="5288" spans="1:40" x14ac:dyDescent="0.2">
      <c r="A5288" s="20">
        <v>43966</v>
      </c>
      <c r="B5288" s="22">
        <v>0.37226203387425377</v>
      </c>
      <c r="C5288" s="22">
        <v>6.5011808349973138E-2</v>
      </c>
      <c r="D5288" s="22">
        <v>3.822256459116756E-2</v>
      </c>
      <c r="E5288" s="22">
        <v>0.14299759778631449</v>
      </c>
      <c r="F5288" s="22">
        <v>9.8460353338266152E-2</v>
      </c>
      <c r="G5288" s="22">
        <v>0.71978228037989445</v>
      </c>
      <c r="H5288" s="22">
        <v>2.5946948580464024</v>
      </c>
      <c r="I5288" s="22">
        <v>0.6983245319737682</v>
      </c>
      <c r="J5288" s="22">
        <v>0.10962000425708754</v>
      </c>
      <c r="K5288" s="22">
        <v>0.12268520864796927</v>
      </c>
      <c r="L5288" s="22">
        <v>0.78561509847048927</v>
      </c>
      <c r="M5288" s="22">
        <v>33.195146920199882</v>
      </c>
      <c r="N5288" s="22">
        <v>1503.1573399284405</v>
      </c>
      <c r="O5288" s="22">
        <v>0.35832514012913169</v>
      </c>
      <c r="P5288" s="22">
        <v>7.6847525314466996</v>
      </c>
      <c r="Q5288" s="22">
        <v>14.724454940755534</v>
      </c>
      <c r="R5288" s="22">
        <v>10.847464498930661</v>
      </c>
      <c r="S5288" s="22">
        <v>10.845437314385915</v>
      </c>
      <c r="T5288" s="22">
        <v>124.94450582308761</v>
      </c>
      <c r="U5288" s="22">
        <v>3.1309865293587001E-2</v>
      </c>
      <c r="V5288" s="22">
        <v>2.4253438611784026</v>
      </c>
      <c r="W5288" s="22">
        <v>0.44081127925480701</v>
      </c>
      <c r="X5288" s="22">
        <v>1.0370974771688342</v>
      </c>
      <c r="Y5288" s="22">
        <v>6.0116157674413889E-2</v>
      </c>
      <c r="Z5288" s="22">
        <v>5.1338448595667909</v>
      </c>
      <c r="AA5288" s="22">
        <v>16.094831693003172</v>
      </c>
      <c r="AB5288" s="22">
        <v>0.42746226902766093</v>
      </c>
      <c r="AC5288" s="22">
        <v>0.37058960662483914</v>
      </c>
      <c r="AD5288" s="22">
        <v>0.45317710497775165</v>
      </c>
      <c r="AE5288" s="22">
        <v>7.4313544633535713</v>
      </c>
      <c r="AF5288" s="22">
        <v>0.38070525750311679</v>
      </c>
      <c r="AG5288" s="22">
        <v>1</v>
      </c>
      <c r="AH5288" s="22">
        <v>0.1446497531902817</v>
      </c>
      <c r="AI5288" s="22">
        <v>3.2516040097710297</v>
      </c>
      <c r="AJ5288" s="22">
        <v>0.69929758055524593</v>
      </c>
      <c r="AK5288" s="22">
        <v>3.036114292664633</v>
      </c>
      <c r="AL5288" s="22">
        <v>382.72534690195522</v>
      </c>
      <c r="AM5288" s="22">
        <v>0.10135922723725155</v>
      </c>
      <c r="AN5288" s="22">
        <v>1.8812171216006648</v>
      </c>
    </row>
    <row r="5289" spans="1:40" x14ac:dyDescent="0.2">
      <c r="A5289" s="20">
        <v>43969</v>
      </c>
      <c r="B5289" s="22">
        <v>0.37893216404436419</v>
      </c>
      <c r="C5289" s="22">
        <v>6.7299458344080465E-2</v>
      </c>
      <c r="D5289" s="22">
        <v>3.8916688160949182E-2</v>
      </c>
      <c r="E5289" s="22">
        <v>0.14376063966984781</v>
      </c>
      <c r="F5289" s="22">
        <v>0.10018055197317513</v>
      </c>
      <c r="G5289" s="22">
        <v>0.73341243229301001</v>
      </c>
      <c r="H5289" s="22">
        <v>2.6118132576734587</v>
      </c>
      <c r="I5289" s="22">
        <v>0.70487490327572866</v>
      </c>
      <c r="J5289" s="22">
        <v>0.11258189321640442</v>
      </c>
      <c r="K5289" s="22">
        <v>0.12575702863038432</v>
      </c>
      <c r="L5289" s="22">
        <v>0.79972143409852969</v>
      </c>
      <c r="M5289" s="22">
        <v>33.349497033789014</v>
      </c>
      <c r="N5289" s="22">
        <v>1529.0172814031466</v>
      </c>
      <c r="O5289" s="22">
        <v>0.36401341243229302</v>
      </c>
      <c r="P5289" s="22">
        <v>7.8091307712148561</v>
      </c>
      <c r="Q5289" s="22">
        <v>14.837245292752128</v>
      </c>
      <c r="R5289" s="22">
        <v>11.073510446221304</v>
      </c>
      <c r="S5289" s="22">
        <v>11.008511735878256</v>
      </c>
      <c r="T5289" s="22">
        <v>126.3997936548878</v>
      </c>
      <c r="U5289" s="22">
        <v>3.1859685323703896E-2</v>
      </c>
      <c r="V5289" s="22">
        <v>2.4499355171524373</v>
      </c>
      <c r="W5289" s="22">
        <v>0.44983234459633736</v>
      </c>
      <c r="X5289" s="22">
        <v>1.034707247872066</v>
      </c>
      <c r="Y5289" s="22">
        <v>6.2295589373226719E-2</v>
      </c>
      <c r="Z5289" s="22">
        <v>5.247356203249935</v>
      </c>
      <c r="AA5289" s="22">
        <v>16.507608976012381</v>
      </c>
      <c r="AB5289" s="22">
        <v>0.43094144957441316</v>
      </c>
      <c r="AC5289" s="22">
        <v>0.37847820479752387</v>
      </c>
      <c r="AD5289" s="22">
        <v>0.45720918235749286</v>
      </c>
      <c r="AE5289" s="22">
        <v>7.4955893732267214</v>
      </c>
      <c r="AF5289" s="22">
        <v>0.38761929326799072</v>
      </c>
      <c r="AG5289" s="22">
        <v>1</v>
      </c>
      <c r="AH5289" s="22">
        <v>0.14629868454990971</v>
      </c>
      <c r="AI5289" s="22">
        <v>3.301521795202476</v>
      </c>
      <c r="AJ5289" s="22">
        <v>0.71014702089244253</v>
      </c>
      <c r="AK5289" s="22">
        <v>3.0880577766314161</v>
      </c>
      <c r="AL5289" s="22">
        <v>390.30177972659271</v>
      </c>
      <c r="AM5289" s="22">
        <v>0.10317255610007738</v>
      </c>
      <c r="AN5289" s="22">
        <v>1.8929584730461697</v>
      </c>
    </row>
    <row r="5290" spans="1:40" x14ac:dyDescent="0.2">
      <c r="A5290" s="20">
        <v>43970</v>
      </c>
      <c r="B5290" s="22">
        <v>0.37927259959933085</v>
      </c>
      <c r="C5290" s="22">
        <v>6.7494165513538068E-2</v>
      </c>
      <c r="D5290" s="22">
        <v>3.8951651211301348E-2</v>
      </c>
      <c r="E5290" s="22">
        <v>0.14396208100125982</v>
      </c>
      <c r="F5290" s="22">
        <v>0.10029120799686073</v>
      </c>
      <c r="G5290" s="22">
        <v>0.73297672401330061</v>
      </c>
      <c r="H5290" s="22">
        <v>2.5974307606518101</v>
      </c>
      <c r="I5290" s="22">
        <v>0.70473367892769367</v>
      </c>
      <c r="J5290" s="22">
        <v>0.11277597637291147</v>
      </c>
      <c r="K5290" s="22">
        <v>0.12651025423903842</v>
      </c>
      <c r="L5290" s="22">
        <v>0.80035729775501352</v>
      </c>
      <c r="M5290" s="22">
        <v>33.040748466511076</v>
      </c>
      <c r="N5290" s="22">
        <v>1523.1623949276111</v>
      </c>
      <c r="O5290" s="22">
        <v>0.36272950701171025</v>
      </c>
      <c r="P5290" s="22">
        <v>7.8109832916830175</v>
      </c>
      <c r="Q5290" s="22">
        <v>14.777256861975671</v>
      </c>
      <c r="R5290" s="22">
        <v>11.119601809207131</v>
      </c>
      <c r="S5290" s="22">
        <v>11.018401867035669</v>
      </c>
      <c r="T5290" s="22">
        <v>126.50405832421157</v>
      </c>
      <c r="U5290" s="22">
        <v>3.1857328734587659E-2</v>
      </c>
      <c r="V5290" s="22">
        <v>2.4454243169003904</v>
      </c>
      <c r="W5290" s="22">
        <v>0.44879076395629813</v>
      </c>
      <c r="X5290" s="22">
        <v>1.0306904314422025</v>
      </c>
      <c r="Y5290" s="22">
        <v>6.2723311096883463E-2</v>
      </c>
      <c r="Z5290" s="22">
        <v>5.2365806811375704</v>
      </c>
      <c r="AA5290" s="22">
        <v>16.527602800553503</v>
      </c>
      <c r="AB5290" s="22">
        <v>0.42982093806150479</v>
      </c>
      <c r="AC5290" s="22">
        <v>0.37892149775914413</v>
      </c>
      <c r="AD5290" s="22">
        <v>0.45729982031847</v>
      </c>
      <c r="AE5290" s="22">
        <v>7.4865755178752149</v>
      </c>
      <c r="AF5290" s="22">
        <v>0.38770937028852315</v>
      </c>
      <c r="AG5290" s="22">
        <v>1</v>
      </c>
      <c r="AH5290" s="22">
        <v>0.14622358991305065</v>
      </c>
      <c r="AI5290" s="22">
        <v>3.2962266878704645</v>
      </c>
      <c r="AJ5290" s="22">
        <v>0.69946715132489312</v>
      </c>
      <c r="AK5290" s="22">
        <v>3.0907288461141289</v>
      </c>
      <c r="AL5290" s="22">
        <v>391.37528656106076</v>
      </c>
      <c r="AM5290" s="22">
        <v>0.10326524711373634</v>
      </c>
      <c r="AN5290" s="22">
        <v>1.8924182655569095</v>
      </c>
    </row>
    <row r="5291" spans="1:40" x14ac:dyDescent="0.2">
      <c r="A5291" s="20">
        <v>43971</v>
      </c>
      <c r="B5291" s="22">
        <v>0.38338204592901881</v>
      </c>
      <c r="C5291" s="22">
        <v>6.8862212943632567E-2</v>
      </c>
      <c r="D5291" s="22">
        <v>3.9373695198329853E-2</v>
      </c>
      <c r="E5291" s="22">
        <v>0.1450939457202505</v>
      </c>
      <c r="F5291" s="22">
        <v>0.10072025052192067</v>
      </c>
      <c r="G5291" s="22">
        <v>0.74037578288100214</v>
      </c>
      <c r="H5291" s="22">
        <v>2.5944676409185803</v>
      </c>
      <c r="I5291" s="22">
        <v>0.70879958246346553</v>
      </c>
      <c r="J5291" s="22">
        <v>0.11458246346555322</v>
      </c>
      <c r="K5291" s="22">
        <v>0.12775574112734864</v>
      </c>
      <c r="L5291" s="22">
        <v>0.8089770354906054</v>
      </c>
      <c r="M5291" s="22">
        <v>33.221294363256781</v>
      </c>
      <c r="N5291" s="22">
        <v>1532.3590814196241</v>
      </c>
      <c r="O5291" s="22">
        <v>0.36648225469728601</v>
      </c>
      <c r="P5291" s="22">
        <v>7.8862212943632564</v>
      </c>
      <c r="Q5291" s="22">
        <v>14.84446764091858</v>
      </c>
      <c r="R5291" s="22">
        <v>11.222338204592901</v>
      </c>
      <c r="S5291" s="22">
        <v>11.148225469728601</v>
      </c>
      <c r="T5291" s="22">
        <v>128.10647181628391</v>
      </c>
      <c r="U5291" s="22">
        <v>3.2212943632567846E-2</v>
      </c>
      <c r="V5291" s="22">
        <v>2.4207724425887265</v>
      </c>
      <c r="W5291" s="22">
        <v>0.45365344467640917</v>
      </c>
      <c r="X5291" s="22">
        <v>1.0336951983298537</v>
      </c>
      <c r="Y5291" s="22">
        <v>6.4112734864300622E-2</v>
      </c>
      <c r="Z5291" s="22">
        <v>5.2745302713987474</v>
      </c>
      <c r="AA5291" s="22">
        <v>16.701461377870565</v>
      </c>
      <c r="AB5291" s="22">
        <v>0.43096033402922751</v>
      </c>
      <c r="AC5291" s="22">
        <v>0.38193110647181627</v>
      </c>
      <c r="AD5291" s="22">
        <v>0.4602087682672234</v>
      </c>
      <c r="AE5291" s="22">
        <v>7.4117536534446762</v>
      </c>
      <c r="AF5291" s="22">
        <v>0.39196242171189977</v>
      </c>
      <c r="AG5291" s="22">
        <v>1</v>
      </c>
      <c r="AH5291" s="22">
        <v>0.14744258872651358</v>
      </c>
      <c r="AI5291" s="22">
        <v>3.3204592901878911</v>
      </c>
      <c r="AJ5291" s="22">
        <v>0.70847599164926933</v>
      </c>
      <c r="AK5291" s="22">
        <v>3.1226513569937366</v>
      </c>
      <c r="AL5291" s="22">
        <v>394.5647181628392</v>
      </c>
      <c r="AM5291" s="22">
        <v>0.10438413361169102</v>
      </c>
      <c r="AN5291" s="22">
        <v>1.8704488517745304</v>
      </c>
    </row>
    <row r="5292" spans="1:40" x14ac:dyDescent="0.2">
      <c r="A5292" s="20">
        <v>43972</v>
      </c>
      <c r="B5292" s="22">
        <v>0.38234834841087251</v>
      </c>
      <c r="C5292" s="22">
        <v>6.8333003674824852E-2</v>
      </c>
      <c r="D5292" s="22">
        <v>3.9267533495039503E-2</v>
      </c>
      <c r="E5292" s="22">
        <v>0.14524406874941442</v>
      </c>
      <c r="F5292" s="22">
        <v>0.10101083708970529</v>
      </c>
      <c r="G5292" s="22">
        <v>0.74056569400056216</v>
      </c>
      <c r="H5292" s="22">
        <v>2.5757086790410062</v>
      </c>
      <c r="I5292" s="22">
        <v>0.7089080669172072</v>
      </c>
      <c r="J5292" s="22">
        <v>0.11398203187624273</v>
      </c>
      <c r="K5292" s="22">
        <v>0.12723430391738411</v>
      </c>
      <c r="L5292" s="22">
        <v>0.80724346495383048</v>
      </c>
      <c r="M5292" s="22">
        <v>33.085915947490605</v>
      </c>
      <c r="N5292" s="22">
        <v>1528.227443550318</v>
      </c>
      <c r="O5292" s="22">
        <v>0.36647268866009436</v>
      </c>
      <c r="P5292" s="22">
        <v>7.8712041557792611</v>
      </c>
      <c r="Q5292" s="22">
        <v>14.84296109682591</v>
      </c>
      <c r="R5292" s="22">
        <v>11.202490136270418</v>
      </c>
      <c r="S5292" s="22">
        <v>11.112961825544717</v>
      </c>
      <c r="T5292" s="22">
        <v>128.37839244630905</v>
      </c>
      <c r="U5292" s="22">
        <v>3.2119843013148165E-2</v>
      </c>
      <c r="V5292" s="22">
        <v>2.3802454741356875</v>
      </c>
      <c r="W5292" s="22">
        <v>0.45222207185167451</v>
      </c>
      <c r="X5292" s="22">
        <v>1.032563320459301</v>
      </c>
      <c r="Y5292" s="22">
        <v>6.3648382764759162E-2</v>
      </c>
      <c r="Z5292" s="22">
        <v>5.2675959566516415</v>
      </c>
      <c r="AA5292" s="22">
        <v>16.672045305489334</v>
      </c>
      <c r="AB5292" s="22">
        <v>0.42879896730134603</v>
      </c>
      <c r="AC5292" s="22">
        <v>0.38191111712593306</v>
      </c>
      <c r="AD5292" s="22">
        <v>0.45986320906942607</v>
      </c>
      <c r="AE5292" s="22">
        <v>7.3720525926774174</v>
      </c>
      <c r="AF5292" s="22">
        <v>0.39090558927325914</v>
      </c>
      <c r="AG5292" s="22">
        <v>1</v>
      </c>
      <c r="AH5292" s="22">
        <v>0.1475343278610021</v>
      </c>
      <c r="AI5292" s="22">
        <v>3.3146295505887009</v>
      </c>
      <c r="AJ5292" s="22">
        <v>0.70590990953476507</v>
      </c>
      <c r="AK5292" s="22">
        <v>3.1149605971330123</v>
      </c>
      <c r="AL5292" s="22">
        <v>394.02866987996958</v>
      </c>
      <c r="AM5292" s="22">
        <v>0.10410268689034864</v>
      </c>
      <c r="AN5292" s="22">
        <v>1.8300627739201949</v>
      </c>
    </row>
    <row r="5293" spans="1:40" x14ac:dyDescent="0.2">
      <c r="A5293" s="20">
        <v>43973</v>
      </c>
      <c r="B5293" s="22">
        <v>0.38094842965605946</v>
      </c>
      <c r="C5293" s="22">
        <v>6.7782018835829572E-2</v>
      </c>
      <c r="D5293" s="22">
        <v>3.9123760527735141E-2</v>
      </c>
      <c r="E5293" s="22">
        <v>0.14514790689955609</v>
      </c>
      <c r="F5293" s="22">
        <v>0.10070323196282621</v>
      </c>
      <c r="G5293" s="22">
        <v>0.73921296104219403</v>
      </c>
      <c r="H5293" s="22">
        <v>2.5939717047670419</v>
      </c>
      <c r="I5293" s="22">
        <v>0.70950711529685107</v>
      </c>
      <c r="J5293" s="22">
        <v>0.113056466000083</v>
      </c>
      <c r="K5293" s="22">
        <v>0.12616686719495498</v>
      </c>
      <c r="L5293" s="22">
        <v>0.80452640750114102</v>
      </c>
      <c r="M5293" s="22">
        <v>33.251047587437249</v>
      </c>
      <c r="N5293" s="22">
        <v>1522.6320375057048</v>
      </c>
      <c r="O5293" s="22">
        <v>0.36615773970045223</v>
      </c>
      <c r="P5293" s="22">
        <v>7.8766128697672491</v>
      </c>
      <c r="Q5293" s="22">
        <v>14.797950462598017</v>
      </c>
      <c r="R5293" s="22">
        <v>11.161473675476083</v>
      </c>
      <c r="S5293" s="22">
        <v>11.087831390283368</v>
      </c>
      <c r="T5293" s="22">
        <v>128.67589096792929</v>
      </c>
      <c r="U5293" s="22">
        <v>3.2013649753142762E-2</v>
      </c>
      <c r="V5293" s="22">
        <v>2.3570717338090699</v>
      </c>
      <c r="W5293" s="22">
        <v>0.45232958552877234</v>
      </c>
      <c r="X5293" s="22">
        <v>1.0371634236402107</v>
      </c>
      <c r="Y5293" s="22">
        <v>6.3342737418578612E-2</v>
      </c>
      <c r="Z5293" s="22">
        <v>5.263867568352488</v>
      </c>
      <c r="AA5293" s="22">
        <v>16.621374932581009</v>
      </c>
      <c r="AB5293" s="22">
        <v>0.42893000871260839</v>
      </c>
      <c r="AC5293" s="22">
        <v>0.38051279923660958</v>
      </c>
      <c r="AD5293" s="22">
        <v>0.46040949259428293</v>
      </c>
      <c r="AE5293" s="22">
        <v>7.4109032070696603</v>
      </c>
      <c r="AF5293" s="22">
        <v>0.38957806082230428</v>
      </c>
      <c r="AG5293" s="22">
        <v>1</v>
      </c>
      <c r="AH5293" s="22">
        <v>0.14780317802763143</v>
      </c>
      <c r="AI5293" s="22">
        <v>3.3056051113969218</v>
      </c>
      <c r="AJ5293" s="22">
        <v>0.70641621374932584</v>
      </c>
      <c r="AK5293" s="22">
        <v>3.1188026386756835</v>
      </c>
      <c r="AL5293" s="22">
        <v>391.74998962784719</v>
      </c>
      <c r="AM5293" s="22">
        <v>0.10372152844044311</v>
      </c>
      <c r="AN5293" s="22">
        <v>1.8285898020993239</v>
      </c>
    </row>
    <row r="5294" spans="1:40" x14ac:dyDescent="0.2">
      <c r="A5294" s="20">
        <v>43976</v>
      </c>
      <c r="B5294" s="22">
        <v>0.37986099619394342</v>
      </c>
      <c r="C5294" s="22">
        <v>6.7681615091841799E-2</v>
      </c>
      <c r="D5294" s="22">
        <v>3.9012080092669203E-2</v>
      </c>
      <c r="E5294" s="22">
        <v>0.14463015058745657</v>
      </c>
      <c r="F5294" s="22">
        <v>0.10052953830878703</v>
      </c>
      <c r="G5294" s="22">
        <v>0.73803367532682451</v>
      </c>
      <c r="H5294" s="22">
        <v>2.5831540625517126</v>
      </c>
      <c r="I5294" s="22">
        <v>0.70750248221082246</v>
      </c>
      <c r="J5294" s="22">
        <v>0.11272339897401953</v>
      </c>
      <c r="K5294" s="22">
        <v>0.12599288432897568</v>
      </c>
      <c r="L5294" s="22">
        <v>0.80200231673010103</v>
      </c>
      <c r="M5294" s="22">
        <v>33.276104583815986</v>
      </c>
      <c r="N5294" s="22">
        <v>1518.285619725302</v>
      </c>
      <c r="O5294" s="22">
        <v>0.36465745490650336</v>
      </c>
      <c r="P5294" s="22">
        <v>7.8483369187489656</v>
      </c>
      <c r="Q5294" s="22">
        <v>14.642975343372498</v>
      </c>
      <c r="R5294" s="22">
        <v>11.137886811186497</v>
      </c>
      <c r="S5294" s="22">
        <v>11.056180704947874</v>
      </c>
      <c r="T5294" s="22">
        <v>128.29410061227867</v>
      </c>
      <c r="U5294" s="22">
        <v>3.1930539467152075E-2</v>
      </c>
      <c r="V5294" s="22">
        <v>2.3306097964587122</v>
      </c>
      <c r="W5294" s="22">
        <v>0.45103839152738706</v>
      </c>
      <c r="X5294" s="22">
        <v>1.0393016713552872</v>
      </c>
      <c r="Y5294" s="22">
        <v>6.3079182525235811E-2</v>
      </c>
      <c r="Z5294" s="22">
        <v>5.2489450604004633</v>
      </c>
      <c r="AA5294" s="22">
        <v>16.630812510342547</v>
      </c>
      <c r="AB5294" s="22">
        <v>0.42694026145954</v>
      </c>
      <c r="AC5294" s="22">
        <v>0.37940592420982955</v>
      </c>
      <c r="AD5294" s="22">
        <v>0.45914694688068841</v>
      </c>
      <c r="AE5294" s="22">
        <v>7.4026766506701973</v>
      </c>
      <c r="AF5294" s="22">
        <v>0.38846599371173257</v>
      </c>
      <c r="AG5294" s="22">
        <v>0.99999999999999989</v>
      </c>
      <c r="AH5294" s="22">
        <v>0.14733989740195269</v>
      </c>
      <c r="AI5294" s="22">
        <v>3.3054774118815158</v>
      </c>
      <c r="AJ5294" s="22">
        <v>0.70412046996524902</v>
      </c>
      <c r="AK5294" s="22">
        <v>3.1053491643223565</v>
      </c>
      <c r="AL5294" s="22">
        <v>391.56875723978158</v>
      </c>
      <c r="AM5294" s="22">
        <v>0.10342545093496608</v>
      </c>
      <c r="AN5294" s="22">
        <v>1.8239181697832205</v>
      </c>
    </row>
    <row r="5295" spans="1:40" x14ac:dyDescent="0.2">
      <c r="A5295" s="20">
        <v>43977</v>
      </c>
      <c r="B5295" s="22">
        <v>0.38233242767766989</v>
      </c>
      <c r="C5295" s="22">
        <v>6.9235813997064424E-2</v>
      </c>
      <c r="D5295" s="22">
        <v>3.9265898420827998E-2</v>
      </c>
      <c r="E5295" s="22">
        <v>0.14341629971997544</v>
      </c>
      <c r="F5295" s="22">
        <v>0.10049654913962712</v>
      </c>
      <c r="G5295" s="22">
        <v>0.74263764404609478</v>
      </c>
      <c r="H5295" s="22">
        <v>2.5594661836503128</v>
      </c>
      <c r="I5295" s="22">
        <v>0.70684863058617775</v>
      </c>
      <c r="J5295" s="22">
        <v>0.11429999063114832</v>
      </c>
      <c r="K5295" s="22">
        <v>0.12836367800297721</v>
      </c>
      <c r="L5295" s="22">
        <v>0.80701206499901101</v>
      </c>
      <c r="M5295" s="22">
        <v>32.950251397520375</v>
      </c>
      <c r="N5295" s="22">
        <v>1533.3687267730552</v>
      </c>
      <c r="O5295" s="22">
        <v>0.36539562578724377</v>
      </c>
      <c r="P5295" s="22">
        <v>7.8523156678429791</v>
      </c>
      <c r="Q5295" s="22">
        <v>14.400966032707704</v>
      </c>
      <c r="R5295" s="22">
        <v>11.192654820274194</v>
      </c>
      <c r="S5295" s="22">
        <v>11.138523677170191</v>
      </c>
      <c r="T5295" s="22">
        <v>128.13466162830645</v>
      </c>
      <c r="U5295" s="22">
        <v>3.2124751465184308E-2</v>
      </c>
      <c r="V5295" s="22">
        <v>2.3095260402027837</v>
      </c>
      <c r="W5295" s="22">
        <v>0.45397291360877756</v>
      </c>
      <c r="X5295" s="22">
        <v>1.0295743418381686</v>
      </c>
      <c r="Y5295" s="22">
        <v>6.4499338975464018E-2</v>
      </c>
      <c r="Z5295" s="22">
        <v>5.2538438316521452</v>
      </c>
      <c r="AA5295" s="22">
        <v>16.672392076033436</v>
      </c>
      <c r="AB5295" s="22">
        <v>0.42073430977587623</v>
      </c>
      <c r="AC5295" s="22">
        <v>0.37891800172803269</v>
      </c>
      <c r="AD5295" s="22">
        <v>0.45876143780643952</v>
      </c>
      <c r="AE5295" s="22">
        <v>7.3557977577214961</v>
      </c>
      <c r="AF5295" s="22">
        <v>0.39104545975037214</v>
      </c>
      <c r="AG5295" s="22">
        <v>0.99999999999999989</v>
      </c>
      <c r="AH5295" s="22">
        <v>0.14742408627671424</v>
      </c>
      <c r="AI5295" s="22">
        <v>3.3176144821627473</v>
      </c>
      <c r="AJ5295" s="22">
        <v>0.70000936885169107</v>
      </c>
      <c r="AK5295" s="22">
        <v>3.1187866296076536</v>
      </c>
      <c r="AL5295" s="22">
        <v>392.943172709576</v>
      </c>
      <c r="AM5295" s="22">
        <v>0.10409835212308589</v>
      </c>
      <c r="AN5295" s="22">
        <v>1.81007255655143</v>
      </c>
    </row>
    <row r="5296" spans="1:40" x14ac:dyDescent="0.2">
      <c r="A5296" s="20">
        <v>43978</v>
      </c>
      <c r="B5296" s="22">
        <v>0.38289044337645822</v>
      </c>
      <c r="C5296" s="22">
        <v>6.9013688062299974E-2</v>
      </c>
      <c r="D5296" s="22">
        <v>3.9323207155739497E-2</v>
      </c>
      <c r="E5296" s="22">
        <v>0.14334414061278317</v>
      </c>
      <c r="F5296" s="22">
        <v>0.10094555007662397</v>
      </c>
      <c r="G5296" s="22">
        <v>0.74727646132835712</v>
      </c>
      <c r="H5296" s="22">
        <v>2.5676844969402541</v>
      </c>
      <c r="I5296" s="22">
        <v>0.70595164871824279</v>
      </c>
      <c r="J5296" s="22">
        <v>0.11470658757545114</v>
      </c>
      <c r="K5296" s="22">
        <v>0.12770659800047957</v>
      </c>
      <c r="L5296" s="22">
        <v>0.80840882791405611</v>
      </c>
      <c r="M5296" s="22">
        <v>33.001469929005559</v>
      </c>
      <c r="N5296" s="22">
        <v>1529.3516674832938</v>
      </c>
      <c r="O5296" s="22">
        <v>0.36466749371892038</v>
      </c>
      <c r="P5296" s="22">
        <v>7.9125965618256311</v>
      </c>
      <c r="Q5296" s="22">
        <v>14.287501433441408</v>
      </c>
      <c r="R5296" s="22">
        <v>11.228798098474817</v>
      </c>
      <c r="S5296" s="22">
        <v>11.14956788257248</v>
      </c>
      <c r="T5296" s="22">
        <v>129.08165924752146</v>
      </c>
      <c r="U5296" s="22">
        <v>3.2150787610896243E-2</v>
      </c>
      <c r="V5296" s="22">
        <v>2.3235303316201539</v>
      </c>
      <c r="W5296" s="22">
        <v>0.45328023518864086</v>
      </c>
      <c r="X5296" s="22">
        <v>1.0284082024123515</v>
      </c>
      <c r="Y5296" s="22">
        <v>6.441625053428271E-2</v>
      </c>
      <c r="Z5296" s="22">
        <v>5.2792343859137016</v>
      </c>
      <c r="AA5296" s="22">
        <v>16.706108024144367</v>
      </c>
      <c r="AB5296" s="22">
        <v>0.4192633674926764</v>
      </c>
      <c r="AC5296" s="22">
        <v>0.38135796420045248</v>
      </c>
      <c r="AD5296" s="22">
        <v>0.45833637396661903</v>
      </c>
      <c r="AE5296" s="22">
        <v>7.3971310321820622</v>
      </c>
      <c r="AF5296" s="22">
        <v>0.39140769158595956</v>
      </c>
      <c r="AG5296" s="22">
        <v>1</v>
      </c>
      <c r="AH5296" s="22">
        <v>0.14803540339647425</v>
      </c>
      <c r="AI5296" s="22">
        <v>3.3266265650573899</v>
      </c>
      <c r="AJ5296" s="22">
        <v>0.70576399820689506</v>
      </c>
      <c r="AK5296" s="22">
        <v>3.1307402812672662</v>
      </c>
      <c r="AL5296" s="22">
        <v>393.69390031587835</v>
      </c>
      <c r="AM5296" s="22">
        <v>0.10425028408202412</v>
      </c>
      <c r="AN5296" s="22">
        <v>1.8114529362092513</v>
      </c>
    </row>
    <row r="5297" spans="1:40" x14ac:dyDescent="0.2">
      <c r="A5297" s="20">
        <v>43979</v>
      </c>
      <c r="B5297" s="22">
        <v>0.38607980825834665</v>
      </c>
      <c r="C5297" s="22">
        <v>6.97481288369355E-2</v>
      </c>
      <c r="D5297" s="22">
        <v>3.9651837524177946E-2</v>
      </c>
      <c r="E5297" s="22">
        <v>0.14465772432932472</v>
      </c>
      <c r="F5297" s="22">
        <v>0.10136868219661929</v>
      </c>
      <c r="G5297" s="22">
        <v>0.75106172735682453</v>
      </c>
      <c r="H5297" s="22">
        <v>2.5618114540408712</v>
      </c>
      <c r="I5297" s="22">
        <v>0.70744680851063835</v>
      </c>
      <c r="J5297" s="22">
        <v>0.11643259608106971</v>
      </c>
      <c r="K5297" s="22">
        <v>0.12946766462030107</v>
      </c>
      <c r="L5297" s="22">
        <v>0.81496509965520147</v>
      </c>
      <c r="M5297" s="22">
        <v>33.143764191405268</v>
      </c>
      <c r="N5297" s="22">
        <v>1542.6583130098393</v>
      </c>
      <c r="O5297" s="22">
        <v>0.36886090320410397</v>
      </c>
      <c r="P5297" s="22">
        <v>7.9524430241359019</v>
      </c>
      <c r="Q5297" s="22">
        <v>14.293373139349088</v>
      </c>
      <c r="R5297" s="22">
        <v>11.314229249011857</v>
      </c>
      <c r="S5297" s="22">
        <v>11.232234463039273</v>
      </c>
      <c r="T5297" s="22">
        <v>130.13728870574386</v>
      </c>
      <c r="U5297" s="22">
        <v>3.2408964763266337E-2</v>
      </c>
      <c r="V5297" s="22">
        <v>2.3355794298208727</v>
      </c>
      <c r="W5297" s="22">
        <v>0.45706837103691866</v>
      </c>
      <c r="X5297" s="22">
        <v>1.0275838869733411</v>
      </c>
      <c r="Y5297" s="22">
        <v>6.5248927760491127E-2</v>
      </c>
      <c r="Z5297" s="22">
        <v>5.3138928601463284</v>
      </c>
      <c r="AA5297" s="22">
        <v>16.888823479942815</v>
      </c>
      <c r="AB5297" s="22">
        <v>0.42262004877638548</v>
      </c>
      <c r="AC5297" s="22">
        <v>0.38482886216466233</v>
      </c>
      <c r="AD5297" s="22">
        <v>0.45917080144647215</v>
      </c>
      <c r="AE5297" s="22">
        <v>7.4047599024472284</v>
      </c>
      <c r="AF5297" s="22">
        <v>0.39478387015389793</v>
      </c>
      <c r="AG5297" s="22">
        <v>1</v>
      </c>
      <c r="AH5297" s="22">
        <v>0.1489887309730048</v>
      </c>
      <c r="AI5297" s="22">
        <v>3.3502228576234128</v>
      </c>
      <c r="AJ5297" s="22">
        <v>0.71585653014885209</v>
      </c>
      <c r="AK5297" s="22">
        <v>3.1520687915230003</v>
      </c>
      <c r="AL5297" s="22">
        <v>396.82638129677906</v>
      </c>
      <c r="AM5297" s="22">
        <v>0.10512152047767219</v>
      </c>
      <c r="AN5297" s="22">
        <v>1.8393427802539735</v>
      </c>
    </row>
    <row r="5298" spans="1:40" x14ac:dyDescent="0.2">
      <c r="A5298" s="20">
        <v>43980</v>
      </c>
      <c r="B5298" s="22">
        <v>0.39037040973587717</v>
      </c>
      <c r="C5298" s="22">
        <v>7.0850826380400703E-2</v>
      </c>
      <c r="D5298" s="22">
        <v>4.0051017696763565E-2</v>
      </c>
      <c r="E5298" s="22">
        <v>0.14634638890365095</v>
      </c>
      <c r="F5298" s="22">
        <v>0.10216293776903865</v>
      </c>
      <c r="G5298" s="22">
        <v>0.75833554764308875</v>
      </c>
      <c r="H5298" s="22">
        <v>2.5752245310091939</v>
      </c>
      <c r="I5298" s="22">
        <v>0.71325928681511397</v>
      </c>
      <c r="J5298" s="22">
        <v>0.11795716639209225</v>
      </c>
      <c r="K5298" s="22">
        <v>0.13120051017696763</v>
      </c>
      <c r="L5298" s="22">
        <v>0.82381888717648932</v>
      </c>
      <c r="M5298" s="22">
        <v>33.172131583142907</v>
      </c>
      <c r="N5298" s="22">
        <v>1549.1311048519956</v>
      </c>
      <c r="O5298" s="22">
        <v>0.37274804697879577</v>
      </c>
      <c r="P5298" s="22">
        <v>8.0342243715788921</v>
      </c>
      <c r="Q5298" s="22">
        <v>14.443322527501726</v>
      </c>
      <c r="R5298" s="22">
        <v>11.454535792102885</v>
      </c>
      <c r="S5298" s="22">
        <v>11.340808843067439</v>
      </c>
      <c r="T5298" s="22">
        <v>130.89121539033852</v>
      </c>
      <c r="U5298" s="22">
        <v>3.2746984110113196E-2</v>
      </c>
      <c r="V5298" s="22">
        <v>2.3561141520965085</v>
      </c>
      <c r="W5298" s="22">
        <v>0.46181644257851939</v>
      </c>
      <c r="X5298" s="22">
        <v>1.0309294786629113</v>
      </c>
      <c r="Y5298" s="22">
        <v>6.5908487006430358E-2</v>
      </c>
      <c r="Z5298" s="22">
        <v>5.3632353722697559</v>
      </c>
      <c r="AA5298" s="22">
        <v>17.218472657703142</v>
      </c>
      <c r="AB5298" s="22">
        <v>0.42550884838178243</v>
      </c>
      <c r="AC5298" s="22">
        <v>0.38818090024977414</v>
      </c>
      <c r="AD5298" s="22">
        <v>0.46347451772333526</v>
      </c>
      <c r="AE5298" s="22">
        <v>7.455226656746559</v>
      </c>
      <c r="AF5298" s="22">
        <v>0.39921347717489503</v>
      </c>
      <c r="AG5298" s="22">
        <v>1</v>
      </c>
      <c r="AH5298" s="22">
        <v>0.15002391454535791</v>
      </c>
      <c r="AI5298" s="22">
        <v>3.3809852792687463</v>
      </c>
      <c r="AJ5298" s="22">
        <v>0.72468512515278738</v>
      </c>
      <c r="AK5298" s="22">
        <v>3.1826539831003879</v>
      </c>
      <c r="AL5298" s="22">
        <v>401.76436201307331</v>
      </c>
      <c r="AM5298" s="22">
        <v>0.10628686825742679</v>
      </c>
      <c r="AN5298" s="22">
        <v>1.8643248126693948</v>
      </c>
    </row>
    <row r="5299" spans="1:40" x14ac:dyDescent="0.2">
      <c r="A5299" s="20">
        <v>43983</v>
      </c>
      <c r="B5299" s="22">
        <v>0.39275402613512417</v>
      </c>
      <c r="C5299" s="22">
        <v>7.2684303954488091E-2</v>
      </c>
      <c r="D5299" s="22">
        <v>4.0318027247257089E-2</v>
      </c>
      <c r="E5299" s="22">
        <v>0.14512265543127231</v>
      </c>
      <c r="F5299" s="22">
        <v>0.10273328057830912</v>
      </c>
      <c r="G5299" s="22">
        <v>0.76183245289475365</v>
      </c>
      <c r="H5299" s="22">
        <v>2.5658190217507539</v>
      </c>
      <c r="I5299" s="22">
        <v>0.71604251769788474</v>
      </c>
      <c r="J5299" s="22">
        <v>0.11906238638064888</v>
      </c>
      <c r="K5299" s="22">
        <v>0.13358427615116453</v>
      </c>
      <c r="L5299" s="22">
        <v>0.82882776910409139</v>
      </c>
      <c r="M5299" s="22">
        <v>33.098787347349059</v>
      </c>
      <c r="N5299" s="22">
        <v>1558.5901576234573</v>
      </c>
      <c r="O5299" s="22">
        <v>0.37355903928823492</v>
      </c>
      <c r="P5299" s="22">
        <v>8.0736574202793161</v>
      </c>
      <c r="Q5299" s="22">
        <v>14.485531578159421</v>
      </c>
      <c r="R5299" s="22">
        <v>11.504159804948991</v>
      </c>
      <c r="S5299" s="22">
        <v>11.410056248262292</v>
      </c>
      <c r="T5299" s="22">
        <v>130.77400175374811</v>
      </c>
      <c r="U5299" s="22">
        <v>3.2913788309771798E-2</v>
      </c>
      <c r="V5299" s="22">
        <v>2.355155377804393</v>
      </c>
      <c r="W5299" s="22">
        <v>0.46110742776482666</v>
      </c>
      <c r="X5299" s="22">
        <v>1.0268302072416964</v>
      </c>
      <c r="Y5299" s="22">
        <v>6.7273349445002878E-2</v>
      </c>
      <c r="Z5299" s="22">
        <v>5.3831511859186865</v>
      </c>
      <c r="AA5299" s="22">
        <v>17.457279123981436</v>
      </c>
      <c r="AB5299" s="22">
        <v>0.42253566310926705</v>
      </c>
      <c r="AC5299" s="22">
        <v>0.39193062001411549</v>
      </c>
      <c r="AD5299" s="22">
        <v>0.46629381696858224</v>
      </c>
      <c r="AE5299" s="22">
        <v>7.3721154051799722</v>
      </c>
      <c r="AF5299" s="22">
        <v>0.40122334623692707</v>
      </c>
      <c r="AG5299" s="22">
        <v>1</v>
      </c>
      <c r="AH5299" s="22">
        <v>0.15049083559680904</v>
      </c>
      <c r="AI5299" s="22">
        <v>3.3845199649250377</v>
      </c>
      <c r="AJ5299" s="22">
        <v>0.72825459289518146</v>
      </c>
      <c r="AK5299" s="22">
        <v>3.1955643005325403</v>
      </c>
      <c r="AL5299" s="22">
        <v>403.68287101396578</v>
      </c>
      <c r="AM5299" s="22">
        <v>0.10693585987124922</v>
      </c>
      <c r="AN5299" s="22">
        <v>1.8559253159954658</v>
      </c>
    </row>
    <row r="5300" spans="1:40" x14ac:dyDescent="0.2">
      <c r="A5300" s="20">
        <v>43984</v>
      </c>
      <c r="B5300" s="22">
        <v>0.39375194313710776</v>
      </c>
      <c r="C5300" s="22">
        <v>7.3908895011632017E-2</v>
      </c>
      <c r="D5300" s="22">
        <v>4.0438693354203067E-2</v>
      </c>
      <c r="E5300" s="22">
        <v>0.14490174426707547</v>
      </c>
      <c r="F5300" s="22">
        <v>0.1031443978687136</v>
      </c>
      <c r="G5300" s="22">
        <v>0.76108794236521327</v>
      </c>
      <c r="H5300" s="22">
        <v>2.5480021870343168</v>
      </c>
      <c r="I5300" s="22">
        <v>0.71550328591185397</v>
      </c>
      <c r="J5300" s="22">
        <v>0.1197401288634926</v>
      </c>
      <c r="K5300" s="22">
        <v>0.13453477277356687</v>
      </c>
      <c r="L5300" s="22">
        <v>0.83094439143625964</v>
      </c>
      <c r="M5300" s="22">
        <v>33.13249782904682</v>
      </c>
      <c r="N5300" s="22">
        <v>1541.6447784555678</v>
      </c>
      <c r="O5300" s="22">
        <v>0.37264277367411042</v>
      </c>
      <c r="P5300" s="22">
        <v>8.0502160232425997</v>
      </c>
      <c r="Q5300" s="22">
        <v>14.474093292022683</v>
      </c>
      <c r="R5300" s="22">
        <v>11.64917396571502</v>
      </c>
      <c r="S5300" s="22">
        <v>11.396164113339836</v>
      </c>
      <c r="T5300" s="22">
        <v>130.75248989568701</v>
      </c>
      <c r="U5300" s="22">
        <v>3.3019929886252769E-2</v>
      </c>
      <c r="V5300" s="22">
        <v>2.335163009101922</v>
      </c>
      <c r="W5300" s="22">
        <v>0.45799071582490858</v>
      </c>
      <c r="X5300" s="22">
        <v>1.0231675547026597</v>
      </c>
      <c r="Y5300" s="22">
        <v>6.8269777115473274E-2</v>
      </c>
      <c r="Z5300" s="22">
        <v>5.3786035142639665</v>
      </c>
      <c r="AA5300" s="22">
        <v>17.694608531577988</v>
      </c>
      <c r="AB5300" s="22">
        <v>0.42073608713830846</v>
      </c>
      <c r="AC5300" s="22">
        <v>0.39339815817404078</v>
      </c>
      <c r="AD5300" s="22">
        <v>0.46353334691295811</v>
      </c>
      <c r="AE5300" s="22">
        <v>7.3555110048565018</v>
      </c>
      <c r="AF5300" s="22">
        <v>0.40229638603299844</v>
      </c>
      <c r="AG5300" s="22">
        <v>1</v>
      </c>
      <c r="AH5300" s="22">
        <v>0.15011203190497119</v>
      </c>
      <c r="AI5300" s="22">
        <v>3.3813265864039366</v>
      </c>
      <c r="AJ5300" s="22">
        <v>0.71963077714763557</v>
      </c>
      <c r="AK5300" s="22">
        <v>3.2082935771948065</v>
      </c>
      <c r="AL5300" s="22">
        <v>403.52927302550466</v>
      </c>
      <c r="AM5300" s="22">
        <v>0.10720756456575575</v>
      </c>
      <c r="AN5300" s="22">
        <v>1.8391243286126269</v>
      </c>
    </row>
    <row r="5301" spans="1:40" x14ac:dyDescent="0.2">
      <c r="A5301" s="20">
        <v>43985</v>
      </c>
      <c r="B5301" s="22">
        <v>0.39569058392587808</v>
      </c>
      <c r="C5301" s="22">
        <v>7.4542124542124541E-2</v>
      </c>
      <c r="D5301" s="22">
        <v>4.0637793578970051E-2</v>
      </c>
      <c r="E5301" s="22">
        <v>0.14536737772031891</v>
      </c>
      <c r="F5301" s="22">
        <v>0.10355526826115062</v>
      </c>
      <c r="G5301" s="22">
        <v>0.76616031027795739</v>
      </c>
      <c r="H5301" s="22">
        <v>2.5520361990950224</v>
      </c>
      <c r="I5301" s="22">
        <v>0.71482439129497954</v>
      </c>
      <c r="J5301" s="22">
        <v>0.12100840336134454</v>
      </c>
      <c r="K5301" s="22">
        <v>0.13544494720965311</v>
      </c>
      <c r="L5301" s="22">
        <v>0.83497091144149982</v>
      </c>
      <c r="M5301" s="22">
        <v>33.066149536737775</v>
      </c>
      <c r="N5301" s="22">
        <v>1513.6823960353372</v>
      </c>
      <c r="O5301" s="22">
        <v>0.37428355957767723</v>
      </c>
      <c r="P5301" s="22">
        <v>8.1135531135531149</v>
      </c>
      <c r="Q5301" s="22">
        <v>14.255548373195433</v>
      </c>
      <c r="R5301" s="22">
        <v>11.731307907778497</v>
      </c>
      <c r="S5301" s="22">
        <v>11.43072613660849</v>
      </c>
      <c r="T5301" s="22">
        <v>130.98362421891835</v>
      </c>
      <c r="U5301" s="22">
        <v>3.315018315018315E-2</v>
      </c>
      <c r="V5301" s="22">
        <v>2.344096099978453</v>
      </c>
      <c r="W5301" s="22">
        <v>0.45841413488472316</v>
      </c>
      <c r="X5301" s="22">
        <v>1.0183365653953889</v>
      </c>
      <c r="Y5301" s="22">
        <v>6.9155354449472101E-2</v>
      </c>
      <c r="Z5301" s="22">
        <v>5.3706097823744887</v>
      </c>
      <c r="AA5301" s="22">
        <v>17.690152984270632</v>
      </c>
      <c r="AB5301" s="22">
        <v>0.4224628312863607</v>
      </c>
      <c r="AC5301" s="22">
        <v>0.39231846584787766</v>
      </c>
      <c r="AD5301" s="22">
        <v>0.46229260935143296</v>
      </c>
      <c r="AE5301" s="22">
        <v>7.3784313725490192</v>
      </c>
      <c r="AF5301" s="22">
        <v>0.40433096315449257</v>
      </c>
      <c r="AG5301" s="22">
        <v>1</v>
      </c>
      <c r="AH5301" s="22">
        <v>0.15056022408963585</v>
      </c>
      <c r="AI5301" s="22">
        <v>3.4001292824822236</v>
      </c>
      <c r="AJ5301" s="22">
        <v>0.72635207929325585</v>
      </c>
      <c r="AK5301" s="22">
        <v>3.2212885154061626</v>
      </c>
      <c r="AL5301" s="22">
        <v>405.08511096746395</v>
      </c>
      <c r="AM5301" s="22">
        <v>0.10773540185304892</v>
      </c>
      <c r="AN5301" s="22">
        <v>1.8224520577461756</v>
      </c>
    </row>
    <row r="5302" spans="1:40" x14ac:dyDescent="0.2">
      <c r="A5302" s="20">
        <v>43986</v>
      </c>
      <c r="B5302" s="22">
        <v>0.39981711697981759</v>
      </c>
      <c r="C5302" s="22">
        <v>7.5569876553961385E-2</v>
      </c>
      <c r="D5302" s="22">
        <v>4.1043086368683458E-2</v>
      </c>
      <c r="E5302" s="22">
        <v>0.14693779800134987</v>
      </c>
      <c r="F5302" s="22">
        <v>0.10399294594065012</v>
      </c>
      <c r="G5302" s="22">
        <v>0.77371492020639654</v>
      </c>
      <c r="H5302" s="22">
        <v>2.5598179878513423</v>
      </c>
      <c r="I5302" s="22">
        <v>0.71589993686181441</v>
      </c>
      <c r="J5302" s="22">
        <v>0.12340249504691821</v>
      </c>
      <c r="K5302" s="22">
        <v>0.13709694977248482</v>
      </c>
      <c r="L5302" s="22">
        <v>0.84365678953212431</v>
      </c>
      <c r="M5302" s="22">
        <v>33.088763580152836</v>
      </c>
      <c r="N5302" s="22">
        <v>1530.5567046221506</v>
      </c>
      <c r="O5302" s="22">
        <v>0.37605321025015787</v>
      </c>
      <c r="P5302" s="22">
        <v>8.2122096187759901</v>
      </c>
      <c r="Q5302" s="22">
        <v>14.282293004724478</v>
      </c>
      <c r="R5302" s="22">
        <v>11.879776186018157</v>
      </c>
      <c r="S5302" s="22">
        <v>11.539047701987764</v>
      </c>
      <c r="T5302" s="22">
        <v>132.414926737933</v>
      </c>
      <c r="U5302" s="22">
        <v>3.3528553700115392E-2</v>
      </c>
      <c r="V5302" s="22">
        <v>2.3870588491432803</v>
      </c>
      <c r="W5302" s="22">
        <v>0.46482767629705424</v>
      </c>
      <c r="X5302" s="22">
        <v>1.018429818641005</v>
      </c>
      <c r="Y5302" s="22">
        <v>7.0344647405891442E-2</v>
      </c>
      <c r="Z5302" s="22">
        <v>5.4320611351810326</v>
      </c>
      <c r="AA5302" s="22">
        <v>17.760336156408528</v>
      </c>
      <c r="AB5302" s="22">
        <v>0.42567111536870522</v>
      </c>
      <c r="AC5302" s="22">
        <v>0.39858701095120946</v>
      </c>
      <c r="AD5302" s="22">
        <v>0.46416363675948702</v>
      </c>
      <c r="AE5302" s="22">
        <v>7.5101783109446778</v>
      </c>
      <c r="AF5302" s="22">
        <v>0.4086564629553025</v>
      </c>
      <c r="AG5302" s="22">
        <v>1</v>
      </c>
      <c r="AH5302" s="22">
        <v>0.15218479893753672</v>
      </c>
      <c r="AI5302" s="22">
        <v>3.4344995754501317</v>
      </c>
      <c r="AJ5302" s="22">
        <v>0.73499379504038675</v>
      </c>
      <c r="AK5302" s="22">
        <v>3.2537937340793799</v>
      </c>
      <c r="AL5302" s="22">
        <v>409.03420347913175</v>
      </c>
      <c r="AM5302" s="22">
        <v>0.10885894058479023</v>
      </c>
      <c r="AN5302" s="22">
        <v>1.8394004049552588</v>
      </c>
    </row>
    <row r="5303" spans="1:40" x14ac:dyDescent="0.2">
      <c r="A5303" s="20">
        <v>43987</v>
      </c>
      <c r="B5303" s="22">
        <v>0.40064141022983873</v>
      </c>
      <c r="C5303" s="22">
        <v>7.6009293903330319E-2</v>
      </c>
      <c r="D5303" s="22">
        <v>4.1082979721401076E-2</v>
      </c>
      <c r="E5303" s="22">
        <v>0.14643351913867772</v>
      </c>
      <c r="F5303" s="22">
        <v>0.10498183761849184</v>
      </c>
      <c r="G5303" s="22">
        <v>0.77239754344245315</v>
      </c>
      <c r="H5303" s="22">
        <v>2.5669499198237218</v>
      </c>
      <c r="I5303" s="22">
        <v>0.72026659976219831</v>
      </c>
      <c r="J5303" s="22">
        <v>0.12308967744046777</v>
      </c>
      <c r="K5303" s="22">
        <v>0.13813227449739837</v>
      </c>
      <c r="L5303" s="22">
        <v>0.84538522792970683</v>
      </c>
      <c r="M5303" s="22">
        <v>33.201706063944677</v>
      </c>
      <c r="N5303" s="22">
        <v>1510.804708038354</v>
      </c>
      <c r="O5303" s="22">
        <v>0.37823568553445402</v>
      </c>
      <c r="P5303" s="22">
        <v>8.2421214534268561</v>
      </c>
      <c r="Q5303" s="22">
        <v>14.388096822401364</v>
      </c>
      <c r="R5303" s="22">
        <v>11.953355949952551</v>
      </c>
      <c r="S5303" s="22">
        <v>11.568291645304507</v>
      </c>
      <c r="T5303" s="22">
        <v>131.12039531814168</v>
      </c>
      <c r="U5303" s="22">
        <v>3.3575862031350566E-2</v>
      </c>
      <c r="V5303" s="22">
        <v>2.3544991436955267</v>
      </c>
      <c r="W5303" s="22">
        <v>0.46524058337787572</v>
      </c>
      <c r="X5303" s="22">
        <v>1.0127845712478047</v>
      </c>
      <c r="Y5303" s="22">
        <v>7.0969642097455085E-2</v>
      </c>
      <c r="Z5303" s="22">
        <v>5.4356244477654281</v>
      </c>
      <c r="AA5303" s="22">
        <v>17.786043873332392</v>
      </c>
      <c r="AB5303" s="22">
        <v>0.42813042008006724</v>
      </c>
      <c r="AC5303" s="22">
        <v>0.39959420985459188</v>
      </c>
      <c r="AD5303" s="22">
        <v>0.46706227569731551</v>
      </c>
      <c r="AE5303" s="22">
        <v>7.481155847414179</v>
      </c>
      <c r="AF5303" s="22">
        <v>0.40938989669804637</v>
      </c>
      <c r="AG5303" s="22">
        <v>1</v>
      </c>
      <c r="AH5303" s="22">
        <v>0.15189859609699696</v>
      </c>
      <c r="AI5303" s="22">
        <v>3.4361262312785668</v>
      </c>
      <c r="AJ5303" s="22">
        <v>0.73827626454899486</v>
      </c>
      <c r="AK5303" s="22">
        <v>3.237049076609253</v>
      </c>
      <c r="AL5303" s="22">
        <v>406.88097913235089</v>
      </c>
      <c r="AM5303" s="22">
        <v>0.1090833724215418</v>
      </c>
      <c r="AN5303" s="22">
        <v>1.8401274093789886</v>
      </c>
    </row>
    <row r="5304" spans="1:40" x14ac:dyDescent="0.2">
      <c r="A5304" s="20">
        <v>43990</v>
      </c>
      <c r="B5304" s="22">
        <v>0.39903955845764388</v>
      </c>
      <c r="C5304" s="22">
        <v>7.6259493052009422E-2</v>
      </c>
      <c r="D5304" s="22">
        <v>4.0981736400082569E-2</v>
      </c>
      <c r="E5304" s="22">
        <v>0.14539172759965668</v>
      </c>
      <c r="F5304" s="22">
        <v>0.1040405906063602</v>
      </c>
      <c r="G5304" s="22">
        <v>0.76813593941830272</v>
      </c>
      <c r="H5304" s="22">
        <v>2.5566866939733379</v>
      </c>
      <c r="I5304" s="22">
        <v>0.71714779283145547</v>
      </c>
      <c r="J5304" s="22">
        <v>0.12268445584033201</v>
      </c>
      <c r="K5304" s="22">
        <v>0.13822101020197519</v>
      </c>
      <c r="L5304" s="22">
        <v>0.84201605806108137</v>
      </c>
      <c r="M5304" s="22">
        <v>33.028758922654035</v>
      </c>
      <c r="N5304" s="22">
        <v>1504.7641811801261</v>
      </c>
      <c r="O5304" s="22">
        <v>0.37473517236883563</v>
      </c>
      <c r="P5304" s="22">
        <v>8.1898284460186215</v>
      </c>
      <c r="Q5304" s="22">
        <v>14.384893688682217</v>
      </c>
      <c r="R5304" s="22">
        <v>11.779533034191283</v>
      </c>
      <c r="S5304" s="22">
        <v>11.53833617626927</v>
      </c>
      <c r="T5304" s="22">
        <v>129.8714703230082</v>
      </c>
      <c r="U5304" s="22">
        <v>3.3430753685857385E-2</v>
      </c>
      <c r="V5304" s="22">
        <v>2.3350463380450015</v>
      </c>
      <c r="W5304" s="22">
        <v>0.46338045001684025</v>
      </c>
      <c r="X5304" s="22">
        <v>1.0057474386414749</v>
      </c>
      <c r="Y5304" s="22">
        <v>7.1239990873632392E-2</v>
      </c>
      <c r="Z5304" s="22">
        <v>5.4193239969144189</v>
      </c>
      <c r="AA5304" s="22">
        <v>17.644310687628337</v>
      </c>
      <c r="AB5304" s="22">
        <v>0.42512575917254264</v>
      </c>
      <c r="AC5304" s="22">
        <v>0.39767060331808651</v>
      </c>
      <c r="AD5304" s="22">
        <v>0.46381503895003312</v>
      </c>
      <c r="AE5304" s="22">
        <v>7.4048521854390978</v>
      </c>
      <c r="AF5304" s="22">
        <v>0.40759009571821253</v>
      </c>
      <c r="AG5304" s="22">
        <v>1</v>
      </c>
      <c r="AH5304" s="22">
        <v>0.15072630675459847</v>
      </c>
      <c r="AI5304" s="22">
        <v>3.4136960702295718</v>
      </c>
      <c r="AJ5304" s="22">
        <v>0.73680207733510061</v>
      </c>
      <c r="AK5304" s="22">
        <v>3.2223682923914341</v>
      </c>
      <c r="AL5304" s="22">
        <v>404.71094403581009</v>
      </c>
      <c r="AM5304" s="22">
        <v>0.10864723329820405</v>
      </c>
      <c r="AN5304" s="22">
        <v>1.8110407318477635</v>
      </c>
    </row>
    <row r="5305" spans="1:40" x14ac:dyDescent="0.2">
      <c r="A5305" s="20">
        <v>43991</v>
      </c>
      <c r="B5305" s="22">
        <v>0.40044267085350432</v>
      </c>
      <c r="C5305" s="22">
        <v>7.5897335252300593E-2</v>
      </c>
      <c r="D5305" s="22">
        <v>4.1126957128527195E-2</v>
      </c>
      <c r="E5305" s="22">
        <v>0.14625583322430111</v>
      </c>
      <c r="F5305" s="22">
        <v>0.10364603776876445</v>
      </c>
      <c r="G5305" s="22">
        <v>0.77156657507959359</v>
      </c>
      <c r="H5305" s="22">
        <v>2.5527715992847488</v>
      </c>
      <c r="I5305" s="22">
        <v>0.71687600854812694</v>
      </c>
      <c r="J5305" s="22">
        <v>0.12364254873740678</v>
      </c>
      <c r="K5305" s="22">
        <v>0.1387871254742902</v>
      </c>
      <c r="L5305" s="22">
        <v>0.84498887871254746</v>
      </c>
      <c r="M5305" s="22">
        <v>33.073836626106676</v>
      </c>
      <c r="N5305" s="22">
        <v>1509.006062191984</v>
      </c>
      <c r="O5305" s="22">
        <v>0.37588861267390639</v>
      </c>
      <c r="P5305" s="22">
        <v>8.2308430372017973</v>
      </c>
      <c r="Q5305" s="22">
        <v>14.436957564656113</v>
      </c>
      <c r="R5305" s="22">
        <v>11.744951807754372</v>
      </c>
      <c r="S5305" s="22">
        <v>11.595577652754153</v>
      </c>
      <c r="T5305" s="22">
        <v>130.6642243447163</v>
      </c>
      <c r="U5305" s="22">
        <v>3.3516507479610977E-2</v>
      </c>
      <c r="V5305" s="22">
        <v>2.3879911901958222</v>
      </c>
      <c r="W5305" s="22">
        <v>0.46600375070870953</v>
      </c>
      <c r="X5305" s="22">
        <v>1.0100636748222775</v>
      </c>
      <c r="Y5305" s="22">
        <v>7.1001788128570803E-2</v>
      </c>
      <c r="Z5305" s="22">
        <v>5.4559727855554101</v>
      </c>
      <c r="AA5305" s="22">
        <v>17.807143791704828</v>
      </c>
      <c r="AB5305" s="22">
        <v>0.42702472850974754</v>
      </c>
      <c r="AC5305" s="22">
        <v>0.39687731693488598</v>
      </c>
      <c r="AD5305" s="22">
        <v>0.46404117057002053</v>
      </c>
      <c r="AE5305" s="22">
        <v>7.4760674255309869</v>
      </c>
      <c r="AF5305" s="22">
        <v>0.40903441057176504</v>
      </c>
      <c r="AG5305" s="22">
        <v>1</v>
      </c>
      <c r="AH5305" s="22">
        <v>0.15140215447686337</v>
      </c>
      <c r="AI5305" s="22">
        <v>3.4127087967203109</v>
      </c>
      <c r="AJ5305" s="22">
        <v>0.74068864756422004</v>
      </c>
      <c r="AK5305" s="22">
        <v>3.2408740023550964</v>
      </c>
      <c r="AL5305" s="22">
        <v>405.60534694055565</v>
      </c>
      <c r="AM5305" s="22">
        <v>0.10903222992716648</v>
      </c>
      <c r="AN5305" s="22">
        <v>1.8134676610406038</v>
      </c>
    </row>
    <row r="5306" spans="1:40" x14ac:dyDescent="0.2">
      <c r="A5306" s="20">
        <v>43992</v>
      </c>
      <c r="B5306" s="22">
        <v>0.40010457972024921</v>
      </c>
      <c r="C5306" s="22">
        <v>7.6223364852499004E-2</v>
      </c>
      <c r="D5306" s="22">
        <v>4.109111508126715E-2</v>
      </c>
      <c r="E5306" s="22">
        <v>0.14609569044402804</v>
      </c>
      <c r="F5306" s="22">
        <v>0.10288029979519804</v>
      </c>
      <c r="G5306" s="22">
        <v>0.76908579894548768</v>
      </c>
      <c r="H5306" s="22">
        <v>2.5412872020567341</v>
      </c>
      <c r="I5306" s="22">
        <v>0.71398535883916503</v>
      </c>
      <c r="J5306" s="22">
        <v>0.12385071244934419</v>
      </c>
      <c r="K5306" s="22">
        <v>0.13884047235173644</v>
      </c>
      <c r="L5306" s="22">
        <v>0.84426336659549428</v>
      </c>
      <c r="M5306" s="22">
        <v>32.858730227896636</v>
      </c>
      <c r="N5306" s="22">
        <v>1516.4059436141006</v>
      </c>
      <c r="O5306" s="22">
        <v>0.37421020523770093</v>
      </c>
      <c r="P5306" s="22">
        <v>8.2368512789228276</v>
      </c>
      <c r="Q5306" s="22">
        <v>14.503899952067625</v>
      </c>
      <c r="R5306" s="22">
        <v>11.666085668220836</v>
      </c>
      <c r="S5306" s="22">
        <v>11.596365854721338</v>
      </c>
      <c r="T5306" s="22">
        <v>129.70826615538803</v>
      </c>
      <c r="U5306" s="22">
        <v>3.3465510479759458E-2</v>
      </c>
      <c r="V5306" s="22">
        <v>2.3810405682164797</v>
      </c>
      <c r="W5306" s="22">
        <v>0.46287419931151674</v>
      </c>
      <c r="X5306" s="22">
        <v>1.010839252255</v>
      </c>
      <c r="Y5306" s="22">
        <v>7.1223146978081825E-2</v>
      </c>
      <c r="Z5306" s="22">
        <v>5.4446816854764908</v>
      </c>
      <c r="AA5306" s="22">
        <v>17.890757767222969</v>
      </c>
      <c r="AB5306" s="22">
        <v>0.42592269815678241</v>
      </c>
      <c r="AC5306" s="22">
        <v>0.40023530437056076</v>
      </c>
      <c r="AD5306" s="22">
        <v>0.46247113163972287</v>
      </c>
      <c r="AE5306" s="22">
        <v>7.444768835243365</v>
      </c>
      <c r="AF5306" s="22">
        <v>0.4086779380365157</v>
      </c>
      <c r="AG5306" s="22">
        <v>1</v>
      </c>
      <c r="AH5306" s="22">
        <v>0.15066015948407335</v>
      </c>
      <c r="AI5306" s="22">
        <v>3.3901259314131331</v>
      </c>
      <c r="AJ5306" s="22">
        <v>0.73780992635844689</v>
      </c>
      <c r="AK5306" s="22">
        <v>3.2231251906401148</v>
      </c>
      <c r="AL5306" s="22">
        <v>406.33578805176694</v>
      </c>
      <c r="AM5306" s="22">
        <v>0.108937208592967</v>
      </c>
      <c r="AN5306" s="22">
        <v>1.7972242799250513</v>
      </c>
    </row>
    <row r="5307" spans="1:40" x14ac:dyDescent="0.2">
      <c r="A5307" s="20">
        <v>43993</v>
      </c>
      <c r="B5307" s="22">
        <v>0.39417679949344808</v>
      </c>
      <c r="C5307" s="22">
        <v>7.3557346612434141E-2</v>
      </c>
      <c r="D5307" s="22">
        <v>4.0481224310198648E-2</v>
      </c>
      <c r="E5307" s="22">
        <v>0.14621320254563797</v>
      </c>
      <c r="F5307" s="22">
        <v>0.1013103810944526</v>
      </c>
      <c r="G5307" s="22">
        <v>0.7581107331050988</v>
      </c>
      <c r="H5307" s="22">
        <v>2.5371596604385105</v>
      </c>
      <c r="I5307" s="22">
        <v>0.70803507228023488</v>
      </c>
      <c r="J5307" s="22">
        <v>0.12123976432457957</v>
      </c>
      <c r="K5307" s="22">
        <v>0.1352236018845448</v>
      </c>
      <c r="L5307" s="22">
        <v>0.83174320394080214</v>
      </c>
      <c r="M5307" s="22">
        <v>32.829285568636706</v>
      </c>
      <c r="N5307" s="22">
        <v>1497.1184494360318</v>
      </c>
      <c r="O5307" s="22">
        <v>0.37194002940576742</v>
      </c>
      <c r="P5307" s="22">
        <v>8.1531246310864045</v>
      </c>
      <c r="Q5307" s="22">
        <v>14.431363290011697</v>
      </c>
      <c r="R5307" s="22">
        <v>11.467176080447311</v>
      </c>
      <c r="S5307" s="22">
        <v>11.413515920969317</v>
      </c>
      <c r="T5307" s="22">
        <v>129.43903669281704</v>
      </c>
      <c r="U5307" s="22">
        <v>3.2968801983279492E-2</v>
      </c>
      <c r="V5307" s="22">
        <v>2.4401206280385064</v>
      </c>
      <c r="W5307" s="22">
        <v>0.45578939460608076</v>
      </c>
      <c r="X5307" s="22">
        <v>1.032421468356604</v>
      </c>
      <c r="Y5307" s="22">
        <v>6.9006965088700245E-2</v>
      </c>
      <c r="Z5307" s="22">
        <v>5.4089440753817923</v>
      </c>
      <c r="AA5307" s="22">
        <v>17.611264340677621</v>
      </c>
      <c r="AB5307" s="22">
        <v>0.42432307708818512</v>
      </c>
      <c r="AC5307" s="22">
        <v>0.39450949248221168</v>
      </c>
      <c r="AD5307" s="22">
        <v>0.45893387995149121</v>
      </c>
      <c r="AE5307" s="22">
        <v>7.5192908273323384</v>
      </c>
      <c r="AF5307" s="22">
        <v>0.40261217656338877</v>
      </c>
      <c r="AG5307" s="22">
        <v>1</v>
      </c>
      <c r="AH5307" s="22">
        <v>0.14948647227379561</v>
      </c>
      <c r="AI5307" s="22">
        <v>3.3344423099625451</v>
      </c>
      <c r="AJ5307" s="22">
        <v>0.7340065894675839</v>
      </c>
      <c r="AK5307" s="22">
        <v>3.1862329494843258</v>
      </c>
      <c r="AL5307" s="22">
        <v>403.84636023138262</v>
      </c>
      <c r="AM5307" s="22">
        <v>0.10732031895598794</v>
      </c>
      <c r="AN5307" s="22">
        <v>1.8419922944010989</v>
      </c>
    </row>
    <row r="5308" spans="1:40" x14ac:dyDescent="0.2">
      <c r="A5308" s="20">
        <v>43994</v>
      </c>
      <c r="B5308" s="22">
        <v>0.39421683643350108</v>
      </c>
      <c r="C5308" s="22">
        <v>7.3652688183584308E-2</v>
      </c>
      <c r="D5308" s="22">
        <v>4.0423111187437612E-2</v>
      </c>
      <c r="E5308" s="22">
        <v>0.14579196496613608</v>
      </c>
      <c r="F5308" s="22">
        <v>0.10221430334775188</v>
      </c>
      <c r="G5308" s="22">
        <v>0.75997939184475183</v>
      </c>
      <c r="H5308" s="22">
        <v>2.5449998389987867</v>
      </c>
      <c r="I5308" s="22">
        <v>0.7107666877757145</v>
      </c>
      <c r="J5308" s="22">
        <v>0.12079384331361961</v>
      </c>
      <c r="K5308" s="22">
        <v>0.13459701396417184</v>
      </c>
      <c r="L5308" s="22">
        <v>0.83181813302993535</v>
      </c>
      <c r="M5308" s="22">
        <v>33.031008833599877</v>
      </c>
      <c r="N5308" s="22">
        <v>1508.0446939366941</v>
      </c>
      <c r="O5308" s="22">
        <v>0.37298614316227846</v>
      </c>
      <c r="P5308" s="22">
        <v>8.160453808752024</v>
      </c>
      <c r="Q5308" s="22">
        <v>14.486889134564812</v>
      </c>
      <c r="R5308" s="22">
        <v>11.521246793392509</v>
      </c>
      <c r="S5308" s="22">
        <v>11.414985992894477</v>
      </c>
      <c r="T5308" s="22">
        <v>129.1938132600599</v>
      </c>
      <c r="U5308" s="22">
        <v>3.3037448882114913E-2</v>
      </c>
      <c r="V5308" s="22">
        <v>2.3848465658441294</v>
      </c>
      <c r="W5308" s="22">
        <v>0.45810211770261994</v>
      </c>
      <c r="X5308" s="22">
        <v>1.0350982644069251</v>
      </c>
      <c r="Y5308" s="22">
        <v>6.9176854465636969E-2</v>
      </c>
      <c r="Z5308" s="22">
        <v>5.3935406313394223</v>
      </c>
      <c r="AA5308" s="22">
        <v>17.6296328099005</v>
      </c>
      <c r="AB5308" s="22">
        <v>0.42325072182210433</v>
      </c>
      <c r="AC5308" s="22">
        <v>0.3940236349780501</v>
      </c>
      <c r="AD5308" s="22">
        <v>0.46068887052282453</v>
      </c>
      <c r="AE5308" s="22">
        <v>7.4672362531797729</v>
      </c>
      <c r="AF5308" s="22">
        <v>0.40266403340238494</v>
      </c>
      <c r="AG5308" s="22">
        <v>1</v>
      </c>
      <c r="AH5308" s="22">
        <v>0.14940912554874577</v>
      </c>
      <c r="AI5308" s="22">
        <v>3.3252117165949313</v>
      </c>
      <c r="AJ5308" s="22">
        <v>0.73100990694129886</v>
      </c>
      <c r="AK5308" s="22">
        <v>3.180203290864791</v>
      </c>
      <c r="AL5308" s="22">
        <v>398.74633722240702</v>
      </c>
      <c r="AM5308" s="22">
        <v>0.10733414191720243</v>
      </c>
      <c r="AN5308" s="22">
        <v>1.831335129391308</v>
      </c>
    </row>
    <row r="5309" spans="1:40" x14ac:dyDescent="0.2">
      <c r="A5309" s="20">
        <v>43997</v>
      </c>
      <c r="B5309" s="22">
        <v>0.39572693774646067</v>
      </c>
      <c r="C5309" s="22">
        <v>7.4536169112418393E-2</v>
      </c>
      <c r="D5309" s="22">
        <v>4.0640420626198638E-2</v>
      </c>
      <c r="E5309" s="22">
        <v>0.14620639127717802</v>
      </c>
      <c r="F5309" s="22">
        <v>0.10224750576421661</v>
      </c>
      <c r="G5309" s="22">
        <v>0.7637533130777685</v>
      </c>
      <c r="H5309" s="22">
        <v>2.5342082013489349</v>
      </c>
      <c r="I5309" s="22">
        <v>0.70939728920206013</v>
      </c>
      <c r="J5309" s="22">
        <v>0.12198590729846792</v>
      </c>
      <c r="K5309" s="22">
        <v>0.13577693020449502</v>
      </c>
      <c r="L5309" s="22">
        <v>0.8350356627232961</v>
      </c>
      <c r="M5309" s="22">
        <v>32.934686577455992</v>
      </c>
      <c r="N5309" s="22">
        <v>1513.780248669382</v>
      </c>
      <c r="O5309" s="22">
        <v>0.37456633697502539</v>
      </c>
      <c r="P5309" s="22">
        <v>8.1834744758333873</v>
      </c>
      <c r="Q5309" s="22">
        <v>14.426702868101797</v>
      </c>
      <c r="R5309" s="22">
        <v>11.561833344107571</v>
      </c>
      <c r="S5309" s="22">
        <v>11.479949145603035</v>
      </c>
      <c r="T5309" s="22">
        <v>130.21203697718016</v>
      </c>
      <c r="U5309" s="22">
        <v>3.3141551921046397E-2</v>
      </c>
      <c r="V5309" s="22">
        <v>2.3933781541577779</v>
      </c>
      <c r="W5309" s="22">
        <v>0.46076023013769485</v>
      </c>
      <c r="X5309" s="22">
        <v>1.0273557868425023</v>
      </c>
      <c r="Y5309" s="22">
        <v>6.9730859568599576E-2</v>
      </c>
      <c r="Z5309" s="22">
        <v>5.4118990669511069</v>
      </c>
      <c r="AA5309" s="22">
        <v>17.680522334992567</v>
      </c>
      <c r="AB5309" s="22">
        <v>0.4201305837481415</v>
      </c>
      <c r="AC5309" s="22">
        <v>0.39408925377637</v>
      </c>
      <c r="AD5309" s="22">
        <v>0.45980132307626009</v>
      </c>
      <c r="AE5309" s="22">
        <v>7.4937509427457067</v>
      </c>
      <c r="AF5309" s="22">
        <v>0.40419548774969299</v>
      </c>
      <c r="AG5309" s="22">
        <v>1</v>
      </c>
      <c r="AH5309" s="22">
        <v>0.14984808326330082</v>
      </c>
      <c r="AI5309" s="22">
        <v>3.341090783717974</v>
      </c>
      <c r="AJ5309" s="22">
        <v>0.7362359126855863</v>
      </c>
      <c r="AK5309" s="22">
        <v>3.1922985756459159</v>
      </c>
      <c r="AL5309" s="22">
        <v>400.80160320641284</v>
      </c>
      <c r="AM5309" s="22">
        <v>0.10774236645333679</v>
      </c>
      <c r="AN5309" s="22">
        <v>1.843256405283686</v>
      </c>
    </row>
    <row r="5310" spans="1:40" x14ac:dyDescent="0.2">
      <c r="A5310" s="20">
        <v>43998</v>
      </c>
      <c r="B5310" s="22">
        <v>0.39258420000641314</v>
      </c>
      <c r="C5310" s="22">
        <v>7.3580811697681617E-2</v>
      </c>
      <c r="D5310" s="22">
        <v>4.0317667304424036E-2</v>
      </c>
      <c r="E5310" s="22">
        <v>0.14474598373184261</v>
      </c>
      <c r="F5310" s="22">
        <v>0.10165995061833961</v>
      </c>
      <c r="G5310" s="22">
        <v>0.75733510052695141</v>
      </c>
      <c r="H5310" s="22">
        <v>2.5219919407420073</v>
      </c>
      <c r="I5310" s="22">
        <v>0.70748313862137513</v>
      </c>
      <c r="J5310" s="22">
        <v>0.1203865023461633</v>
      </c>
      <c r="K5310" s="22">
        <v>0.13439935012879847</v>
      </c>
      <c r="L5310" s="22">
        <v>0.82837200850818216</v>
      </c>
      <c r="M5310" s="22">
        <v>32.74581271310538</v>
      </c>
      <c r="N5310" s="22">
        <v>1498.5516850689953</v>
      </c>
      <c r="O5310" s="22">
        <v>0.36967837788727725</v>
      </c>
      <c r="P5310" s="22">
        <v>8.1490428295050066</v>
      </c>
      <c r="Q5310" s="22">
        <v>14.44467009416719</v>
      </c>
      <c r="R5310" s="22">
        <v>11.471081800399755</v>
      </c>
      <c r="S5310" s="22">
        <v>11.367401690947762</v>
      </c>
      <c r="T5310" s="22">
        <v>129.52424725033936</v>
      </c>
      <c r="U5310" s="22">
        <v>3.2850561689665124E-2</v>
      </c>
      <c r="V5310" s="22">
        <v>2.3845890740404245</v>
      </c>
      <c r="W5310" s="22">
        <v>0.45694068856419084</v>
      </c>
      <c r="X5310" s="22">
        <v>1.0222431245123293</v>
      </c>
      <c r="Y5310" s="22">
        <v>6.8909862436803235E-2</v>
      </c>
      <c r="Z5310" s="22">
        <v>5.3582308111632475</v>
      </c>
      <c r="AA5310" s="22">
        <v>17.5988969291448</v>
      </c>
      <c r="AB5310" s="22">
        <v>0.42176427204805622</v>
      </c>
      <c r="AC5310" s="22">
        <v>0.3909595220026294</v>
      </c>
      <c r="AD5310" s="22">
        <v>0.45857605523905209</v>
      </c>
      <c r="AE5310" s="22">
        <v>7.4363756854110328</v>
      </c>
      <c r="AF5310" s="22">
        <v>0.40082516540718488</v>
      </c>
      <c r="AG5310" s="22">
        <v>1</v>
      </c>
      <c r="AH5310" s="22">
        <v>0.14906420684716268</v>
      </c>
      <c r="AI5310" s="22">
        <v>3.3263144393257584</v>
      </c>
      <c r="AJ5310" s="22">
        <v>0.73113716771593784</v>
      </c>
      <c r="AK5310" s="22">
        <v>3.1696185213292427</v>
      </c>
      <c r="AL5310" s="22">
        <v>397.61856408392742</v>
      </c>
      <c r="AM5310" s="22">
        <v>0.10688671077524931</v>
      </c>
      <c r="AN5310" s="22">
        <v>1.8437530061887406</v>
      </c>
    </row>
    <row r="5311" spans="1:40" x14ac:dyDescent="0.2">
      <c r="A5311" s="20">
        <v>43999</v>
      </c>
      <c r="B5311" s="22">
        <v>0.39437345645871358</v>
      </c>
      <c r="C5311" s="22">
        <v>7.3907441211210137E-2</v>
      </c>
      <c r="D5311" s="22">
        <v>4.0502523354450759E-2</v>
      </c>
      <c r="E5311" s="22">
        <v>0.1456351336840975</v>
      </c>
      <c r="F5311" s="22">
        <v>0.10185761838290561</v>
      </c>
      <c r="G5311" s="22">
        <v>0.76065714592505085</v>
      </c>
      <c r="H5311" s="22">
        <v>2.5361322881992909</v>
      </c>
      <c r="I5311" s="22">
        <v>0.71176849565124012</v>
      </c>
      <c r="J5311" s="22">
        <v>0.12072371953183721</v>
      </c>
      <c r="K5311" s="22">
        <v>0.13480081606356706</v>
      </c>
      <c r="L5311" s="22">
        <v>0.83217008482766019</v>
      </c>
      <c r="M5311" s="22">
        <v>32.895951895200255</v>
      </c>
      <c r="N5311" s="22">
        <v>1505.9594115752172</v>
      </c>
      <c r="O5311" s="22">
        <v>0.37050359712230213</v>
      </c>
      <c r="P5311" s="22">
        <v>8.1907011704069568</v>
      </c>
      <c r="Q5311" s="22">
        <v>14.536669172124984</v>
      </c>
      <c r="R5311" s="22">
        <v>11.489316009878664</v>
      </c>
      <c r="S5311" s="22">
        <v>11.403414581767422</v>
      </c>
      <c r="T5311" s="22">
        <v>130.50681842585632</v>
      </c>
      <c r="U5311" s="22">
        <v>3.3007623751744868E-2</v>
      </c>
      <c r="V5311" s="22">
        <v>2.394609685386019</v>
      </c>
      <c r="W5311" s="22">
        <v>0.45935788682486839</v>
      </c>
      <c r="X5311" s="22">
        <v>1.0225491248792009</v>
      </c>
      <c r="Y5311" s="22">
        <v>6.9322452485772568E-2</v>
      </c>
      <c r="Z5311" s="22">
        <v>5.3763556319123795</v>
      </c>
      <c r="AA5311" s="22">
        <v>17.749382583485449</v>
      </c>
      <c r="AB5311" s="22">
        <v>0.42594223128959513</v>
      </c>
      <c r="AC5311" s="22">
        <v>0.39101256308386123</v>
      </c>
      <c r="AD5311" s="22">
        <v>0.4616879630623858</v>
      </c>
      <c r="AE5311" s="22">
        <v>7.4717276924728857</v>
      </c>
      <c r="AF5311" s="22">
        <v>0.40271663266401803</v>
      </c>
      <c r="AG5311" s="22">
        <v>1</v>
      </c>
      <c r="AH5311" s="22">
        <v>0.14956512402018682</v>
      </c>
      <c r="AI5311" s="22">
        <v>3.3426393213787176</v>
      </c>
      <c r="AJ5311" s="22">
        <v>0.73465048856437232</v>
      </c>
      <c r="AK5311" s="22">
        <v>3.1796413615376351</v>
      </c>
      <c r="AL5311" s="22">
        <v>398.91012563083859</v>
      </c>
      <c r="AM5311" s="22">
        <v>0.10737678513905292</v>
      </c>
      <c r="AN5311" s="22">
        <v>1.8450552990443463</v>
      </c>
    </row>
    <row r="5312" spans="1:40" x14ac:dyDescent="0.2">
      <c r="A5312" s="20">
        <v>44000</v>
      </c>
      <c r="B5312" s="22">
        <v>0.38978859786899855</v>
      </c>
      <c r="C5312" s="22">
        <v>7.2706626480451661E-2</v>
      </c>
      <c r="D5312" s="22">
        <v>4.0009339049963913E-2</v>
      </c>
      <c r="E5312" s="22">
        <v>0.14432015961285394</v>
      </c>
      <c r="F5312" s="22">
        <v>0.10096786517807869</v>
      </c>
      <c r="G5312" s="22">
        <v>0.75210128624188133</v>
      </c>
      <c r="H5312" s="22">
        <v>2.5255762618330002</v>
      </c>
      <c r="I5312" s="22">
        <v>0.70615952795347448</v>
      </c>
      <c r="J5312" s="22">
        <v>0.11888186101795645</v>
      </c>
      <c r="K5312" s="22">
        <v>0.13185040539966886</v>
      </c>
      <c r="L5312" s="22">
        <v>0.8224943753449081</v>
      </c>
      <c r="M5312" s="22">
        <v>32.74398268030734</v>
      </c>
      <c r="N5312" s="22">
        <v>1486.8192044827438</v>
      </c>
      <c r="O5312" s="22">
        <v>0.3661013711423356</v>
      </c>
      <c r="P5312" s="22">
        <v>8.1069321220868531</v>
      </c>
      <c r="Q5312" s="22">
        <v>14.514793904147387</v>
      </c>
      <c r="R5312" s="22">
        <v>11.351190728870398</v>
      </c>
      <c r="S5312" s="22">
        <v>11.270535297363841</v>
      </c>
      <c r="T5312" s="22">
        <v>128.67725092329243</v>
      </c>
      <c r="U5312" s="22">
        <v>3.2644224646601855E-2</v>
      </c>
      <c r="V5312" s="22">
        <v>2.4134864371524385</v>
      </c>
      <c r="W5312" s="22">
        <v>0.45384599057604957</v>
      </c>
      <c r="X5312" s="22">
        <v>1.0133187587553592</v>
      </c>
      <c r="Y5312" s="22">
        <v>6.820690240692788E-2</v>
      </c>
      <c r="Z5312" s="22">
        <v>5.322197223755146</v>
      </c>
      <c r="AA5312" s="22">
        <v>17.507534915311794</v>
      </c>
      <c r="AB5312" s="22">
        <v>0.4210744152481215</v>
      </c>
      <c r="AC5312" s="22">
        <v>0.38835590270407944</v>
      </c>
      <c r="AD5312" s="22">
        <v>0.45822897652502437</v>
      </c>
      <c r="AE5312" s="22">
        <v>7.3563590440208841</v>
      </c>
      <c r="AF5312" s="22">
        <v>0.39805577959842081</v>
      </c>
      <c r="AG5312" s="22">
        <v>1</v>
      </c>
      <c r="AH5312" s="22">
        <v>0.14793904147387185</v>
      </c>
      <c r="AI5312" s="22">
        <v>3.2994439020248754</v>
      </c>
      <c r="AJ5312" s="22">
        <v>0.72743770429171783</v>
      </c>
      <c r="AK5312" s="22">
        <v>3.1409984293415967</v>
      </c>
      <c r="AL5312" s="22">
        <v>394.20978902237124</v>
      </c>
      <c r="AM5312" s="22">
        <v>0.10612556777178757</v>
      </c>
      <c r="AN5312" s="22">
        <v>1.8526977119327586</v>
      </c>
    </row>
    <row r="5313" spans="1:40" x14ac:dyDescent="0.2">
      <c r="A5313" s="20">
        <v>44001</v>
      </c>
      <c r="B5313" s="22">
        <v>0.38794587686035092</v>
      </c>
      <c r="C5313" s="22">
        <v>7.216418619881064E-2</v>
      </c>
      <c r="D5313" s="22">
        <v>3.9779028867787017E-2</v>
      </c>
      <c r="E5313" s="22">
        <v>0.14368404930656048</v>
      </c>
      <c r="F5313" s="22">
        <v>0.10058834092085389</v>
      </c>
      <c r="G5313" s="22">
        <v>0.74685496392846962</v>
      </c>
      <c r="H5313" s="22">
        <v>2.5182470186853698</v>
      </c>
      <c r="I5313" s="22">
        <v>0.70454089339093506</v>
      </c>
      <c r="J5313" s="22">
        <v>0.11803787774761547</v>
      </c>
      <c r="K5313" s="22">
        <v>0.1305123952974977</v>
      </c>
      <c r="L5313" s="22">
        <v>0.81860720585594626</v>
      </c>
      <c r="M5313" s="22">
        <v>32.664011914695848</v>
      </c>
      <c r="N5313" s="22">
        <v>1484.0556441646509</v>
      </c>
      <c r="O5313" s="22">
        <v>0.36433830131082778</v>
      </c>
      <c r="P5313" s="22">
        <v>8.054038638260117</v>
      </c>
      <c r="Q5313" s="22">
        <v>14.593389878846134</v>
      </c>
      <c r="R5313" s="22">
        <v>11.288329301912901</v>
      </c>
      <c r="S5313" s="22">
        <v>11.21755938863245</v>
      </c>
      <c r="T5313" s="22">
        <v>128.00164777708534</v>
      </c>
      <c r="U5313" s="22">
        <v>3.2501346740887053E-2</v>
      </c>
      <c r="V5313" s="22">
        <v>2.3906287959608337</v>
      </c>
      <c r="W5313" s="22">
        <v>0.45049803006136913</v>
      </c>
      <c r="X5313" s="22">
        <v>1.0182945507166774</v>
      </c>
      <c r="Y5313" s="22">
        <v>6.765392456138497E-2</v>
      </c>
      <c r="Z5313" s="22">
        <v>5.2866181487858208</v>
      </c>
      <c r="AA5313" s="22">
        <v>17.597414257496858</v>
      </c>
      <c r="AB5313" s="22">
        <v>0.42135561353289747</v>
      </c>
      <c r="AC5313" s="22">
        <v>0.3863509131431348</v>
      </c>
      <c r="AD5313" s="22">
        <v>0.45721589048619987</v>
      </c>
      <c r="AE5313" s="22">
        <v>7.3226791165379774</v>
      </c>
      <c r="AF5313" s="22">
        <v>0.39610026089803851</v>
      </c>
      <c r="AG5313" s="22">
        <v>1</v>
      </c>
      <c r="AH5313" s="22">
        <v>0.14756055052654929</v>
      </c>
      <c r="AI5313" s="22">
        <v>3.2754850907861801</v>
      </c>
      <c r="AJ5313" s="22">
        <v>0.72352201789316917</v>
      </c>
      <c r="AK5313" s="22">
        <v>3.1253894985898829</v>
      </c>
      <c r="AL5313" s="22">
        <v>392.35684936571147</v>
      </c>
      <c r="AM5313" s="22">
        <v>0.10562673623947694</v>
      </c>
      <c r="AN5313" s="22">
        <v>1.8285361190624569</v>
      </c>
    </row>
    <row r="5314" spans="1:40" x14ac:dyDescent="0.2">
      <c r="A5314" s="20">
        <v>44004</v>
      </c>
      <c r="B5314" s="22">
        <v>0.39202877667125641</v>
      </c>
      <c r="C5314" s="22">
        <v>7.37028616563664E-2</v>
      </c>
      <c r="D5314" s="22">
        <v>4.0249981320780892E-2</v>
      </c>
      <c r="E5314" s="22">
        <v>0.14431030986156029</v>
      </c>
      <c r="F5314" s="22">
        <v>0.10113462913744702</v>
      </c>
      <c r="G5314" s="22">
        <v>0.75440562724817739</v>
      </c>
      <c r="H5314" s="22">
        <v>2.5248967306029653</v>
      </c>
      <c r="I5314" s="22">
        <v>0.70648008795243733</v>
      </c>
      <c r="J5314" s="22">
        <v>0.12016608494241461</v>
      </c>
      <c r="K5314" s="22">
        <v>0.13300671384503718</v>
      </c>
      <c r="L5314" s="22">
        <v>0.82726525558508646</v>
      </c>
      <c r="M5314" s="22">
        <v>32.8935711464771</v>
      </c>
      <c r="N5314" s="22">
        <v>1506.0787515877334</v>
      </c>
      <c r="O5314" s="22">
        <v>0.36699862307470615</v>
      </c>
      <c r="P5314" s="22">
        <v>8.0886355630984017</v>
      </c>
      <c r="Q5314" s="22">
        <v>14.713887732556275</v>
      </c>
      <c r="R5314" s="22">
        <v>11.407132259545079</v>
      </c>
      <c r="S5314" s="22">
        <v>11.34629137447031</v>
      </c>
      <c r="T5314" s="22">
        <v>129.09048213732962</v>
      </c>
      <c r="U5314" s="22">
        <v>3.2832730261402321E-2</v>
      </c>
      <c r="V5314" s="22">
        <v>2.4001195470022521</v>
      </c>
      <c r="W5314" s="22">
        <v>0.45630663806077681</v>
      </c>
      <c r="X5314" s="22">
        <v>1.0248486983252745</v>
      </c>
      <c r="Y5314" s="22">
        <v>6.9145132195502043E-2</v>
      </c>
      <c r="Z5314" s="22">
        <v>5.3486609668363805</v>
      </c>
      <c r="AA5314" s="22">
        <v>17.75699937024347</v>
      </c>
      <c r="AB5314" s="22">
        <v>0.42086949096459486</v>
      </c>
      <c r="AC5314" s="22">
        <v>0.3905771345010513</v>
      </c>
      <c r="AD5314" s="22">
        <v>0.45886835953760924</v>
      </c>
      <c r="AE5314" s="22">
        <v>7.3574775582524792</v>
      </c>
      <c r="AF5314" s="22">
        <v>0.4004290883473694</v>
      </c>
      <c r="AG5314" s="22">
        <v>0.99999999999999989</v>
      </c>
      <c r="AH5314" s="22">
        <v>0.14860119333525462</v>
      </c>
      <c r="AI5314" s="22">
        <v>3.3035533211651558</v>
      </c>
      <c r="AJ5314" s="22">
        <v>0.73076307278491137</v>
      </c>
      <c r="AK5314" s="22">
        <v>3.1587093193292555</v>
      </c>
      <c r="AL5314" s="22">
        <v>397.60052088336693</v>
      </c>
      <c r="AM5314" s="22">
        <v>0.10673839486801796</v>
      </c>
      <c r="AN5314" s="22">
        <v>1.8483140670530593</v>
      </c>
    </row>
    <row r="5315" spans="1:40" x14ac:dyDescent="0.2">
      <c r="A5315" s="20">
        <v>44005</v>
      </c>
      <c r="B5315" s="22">
        <v>0.39529026842025961</v>
      </c>
      <c r="C5315" s="22">
        <v>7.4574337559463591E-2</v>
      </c>
      <c r="D5315" s="22">
        <v>4.0575155520158432E-2</v>
      </c>
      <c r="E5315" s="22">
        <v>0.14577996857308911</v>
      </c>
      <c r="F5315" s="22">
        <v>0.10165314161482662</v>
      </c>
      <c r="G5315" s="22">
        <v>0.75957336892179872</v>
      </c>
      <c r="H5315" s="22">
        <v>2.5314807241104682</v>
      </c>
      <c r="I5315" s="22">
        <v>0.70921497298577185</v>
      </c>
      <c r="J5315" s="22">
        <v>0.12168241599758918</v>
      </c>
      <c r="K5315" s="22">
        <v>0.13472673655208042</v>
      </c>
      <c r="L5315" s="22">
        <v>0.83410465591837624</v>
      </c>
      <c r="M5315" s="22">
        <v>33.222119379210888</v>
      </c>
      <c r="N5315" s="22">
        <v>1518.6086058075211</v>
      </c>
      <c r="O5315" s="22">
        <v>0.36882493488602364</v>
      </c>
      <c r="P5315" s="22">
        <v>8.1237596056568435</v>
      </c>
      <c r="Q5315" s="22">
        <v>14.870740684934455</v>
      </c>
      <c r="R5315" s="22">
        <v>11.463288632498871</v>
      </c>
      <c r="S5315" s="22">
        <v>11.440687086983663</v>
      </c>
      <c r="T5315" s="22">
        <v>129.95458165615517</v>
      </c>
      <c r="U5315" s="22">
        <v>3.3062832296532278E-2</v>
      </c>
      <c r="V5315" s="22">
        <v>2.4117140581613108</v>
      </c>
      <c r="W5315" s="22">
        <v>0.45988763803086724</v>
      </c>
      <c r="X5315" s="22">
        <v>1.0247433110187916</v>
      </c>
      <c r="Y5315" s="22">
        <v>6.9838775641991521E-2</v>
      </c>
      <c r="Z5315" s="22">
        <v>5.3845491529801759</v>
      </c>
      <c r="AA5315" s="22">
        <v>17.952084723507763</v>
      </c>
      <c r="AB5315" s="22">
        <v>0.42287491658953447</v>
      </c>
      <c r="AC5315" s="22">
        <v>0.39507501560582908</v>
      </c>
      <c r="AD5315" s="22">
        <v>0.46059797231848815</v>
      </c>
      <c r="AE5315" s="22">
        <v>7.3960867038336531</v>
      </c>
      <c r="AF5315" s="22">
        <v>0.40376046666810173</v>
      </c>
      <c r="AG5315" s="22">
        <v>1</v>
      </c>
      <c r="AH5315" s="22">
        <v>0.1496975697957251</v>
      </c>
      <c r="AI5315" s="22">
        <v>3.3267322470241303</v>
      </c>
      <c r="AJ5315" s="22">
        <v>0.73693953548442648</v>
      </c>
      <c r="AK5315" s="22">
        <v>3.1799298275824959</v>
      </c>
      <c r="AL5315" s="22">
        <v>401.98463094904969</v>
      </c>
      <c r="AM5315" s="22">
        <v>0.10762640721527435</v>
      </c>
      <c r="AN5315" s="22">
        <v>1.854747400822266</v>
      </c>
    </row>
    <row r="5316" spans="1:40" x14ac:dyDescent="0.2">
      <c r="A5316" s="20">
        <v>44006</v>
      </c>
      <c r="B5316" s="22">
        <v>0.39292629957313874</v>
      </c>
      <c r="C5316" s="22">
        <v>7.351855616060253E-2</v>
      </c>
      <c r="D5316" s="22">
        <v>4.0353898986873214E-2</v>
      </c>
      <c r="E5316" s="22">
        <v>0.14589239673488599</v>
      </c>
      <c r="F5316" s="22">
        <v>0.1013875664630428</v>
      </c>
      <c r="G5316" s="22">
        <v>0.75711702844671724</v>
      </c>
      <c r="H5316" s="22">
        <v>2.5390219635616704</v>
      </c>
      <c r="I5316" s="22">
        <v>0.70865383586704178</v>
      </c>
      <c r="J5316" s="22">
        <v>0.12035561071111443</v>
      </c>
      <c r="K5316" s="22">
        <v>0.13285119767205503</v>
      </c>
      <c r="L5316" s="22">
        <v>0.82913782589624818</v>
      </c>
      <c r="M5316" s="22">
        <v>33.431044258769916</v>
      </c>
      <c r="N5316" s="22">
        <v>1506.31733227777</v>
      </c>
      <c r="O5316" s="22">
        <v>0.36791372909824227</v>
      </c>
      <c r="P5316" s="22">
        <v>8.0932461780407188</v>
      </c>
      <c r="Q5316" s="22">
        <v>14.928375038781251</v>
      </c>
      <c r="R5316" s="22">
        <v>11.44929551849197</v>
      </c>
      <c r="S5316" s="22">
        <v>11.377617065890684</v>
      </c>
      <c r="T5316" s="22">
        <v>129.02977330352078</v>
      </c>
      <c r="U5316" s="22">
        <v>3.2839429567896615E-2</v>
      </c>
      <c r="V5316" s="22">
        <v>2.4367678367015073</v>
      </c>
      <c r="W5316" s="22">
        <v>0.45745830346731137</v>
      </c>
      <c r="X5316" s="22">
        <v>1.0337423641051426</v>
      </c>
      <c r="Y5316" s="22">
        <v>6.8554555861050789E-2</v>
      </c>
      <c r="Z5316" s="22">
        <v>5.3552362714366719</v>
      </c>
      <c r="AA5316" s="22">
        <v>17.930311426829135</v>
      </c>
      <c r="AB5316" s="22">
        <v>0.42339499106693906</v>
      </c>
      <c r="AC5316" s="22">
        <v>0.38957773902624288</v>
      </c>
      <c r="AD5316" s="22">
        <v>0.46000449327613324</v>
      </c>
      <c r="AE5316" s="22">
        <v>7.4422774491029502</v>
      </c>
      <c r="AF5316" s="22">
        <v>0.40129235180212464</v>
      </c>
      <c r="AG5316" s="22">
        <v>1</v>
      </c>
      <c r="AH5316" s="22">
        <v>0.14901629347512116</v>
      </c>
      <c r="AI5316" s="22">
        <v>3.3025579579129802</v>
      </c>
      <c r="AJ5316" s="22">
        <v>0.73318498389909381</v>
      </c>
      <c r="AK5316" s="22">
        <v>3.1579172595294898</v>
      </c>
      <c r="AL5316" s="22">
        <v>398.24762230804618</v>
      </c>
      <c r="AM5316" s="22">
        <v>0.10698276507654617</v>
      </c>
      <c r="AN5316" s="22">
        <v>1.8597348967081404</v>
      </c>
    </row>
    <row r="5317" spans="1:40" x14ac:dyDescent="0.2">
      <c r="A5317" s="20">
        <v>44007</v>
      </c>
      <c r="B5317" s="22">
        <v>0.39430148045562391</v>
      </c>
      <c r="C5317" s="22">
        <v>7.3915424007214403E-2</v>
      </c>
      <c r="D5317" s="22">
        <v>4.0495131351519636E-2</v>
      </c>
      <c r="E5317" s="22">
        <v>0.1463922616938817</v>
      </c>
      <c r="F5317" s="22">
        <v>0.10180682147573192</v>
      </c>
      <c r="G5317" s="22">
        <v>0.75976682018744568</v>
      </c>
      <c r="H5317" s="22">
        <v>2.5527392186543847</v>
      </c>
      <c r="I5317" s="22">
        <v>0.71336704349039692</v>
      </c>
      <c r="J5317" s="22">
        <v>0.12042255789236367</v>
      </c>
      <c r="K5317" s="22">
        <v>0.13327321330799705</v>
      </c>
      <c r="L5317" s="22">
        <v>0.83206115065434205</v>
      </c>
      <c r="M5317" s="22">
        <v>33.881928564527044</v>
      </c>
      <c r="N5317" s="22">
        <v>1513.7363522174628</v>
      </c>
      <c r="O5317" s="22">
        <v>0.36861090534316726</v>
      </c>
      <c r="P5317" s="22">
        <v>8.1145930625785052</v>
      </c>
      <c r="Q5317" s="22">
        <v>14.862529120637273</v>
      </c>
      <c r="R5317" s="22">
        <v>11.507616992495732</v>
      </c>
      <c r="S5317" s="22">
        <v>11.428172673301342</v>
      </c>
      <c r="T5317" s="22">
        <v>129.0658851063373</v>
      </c>
      <c r="U5317" s="22">
        <v>3.2967245321910532E-2</v>
      </c>
      <c r="V5317" s="22">
        <v>2.4311249959741055</v>
      </c>
      <c r="W5317" s="22">
        <v>0.45905933631786316</v>
      </c>
      <c r="X5317" s="22">
        <v>1.0368771941125319</v>
      </c>
      <c r="Y5317" s="22">
        <v>6.9009200511020219E-2</v>
      </c>
      <c r="Z5317" s="22">
        <v>5.365712261264453</v>
      </c>
      <c r="AA5317" s="22">
        <v>17.896443256358229</v>
      </c>
      <c r="AB5317" s="22">
        <v>0.42599332238290016</v>
      </c>
      <c r="AC5317" s="22">
        <v>0.39294877988555726</v>
      </c>
      <c r="AD5317" s="22">
        <v>0.46292419508948224</v>
      </c>
      <c r="AE5317" s="22">
        <v>7.4028149054719954</v>
      </c>
      <c r="AF5317" s="22">
        <v>0.40265386968984507</v>
      </c>
      <c r="AG5317" s="22">
        <v>1</v>
      </c>
      <c r="AH5317" s="22">
        <v>0.14934458436664627</v>
      </c>
      <c r="AI5317" s="22">
        <v>3.3173371123063542</v>
      </c>
      <c r="AJ5317" s="22">
        <v>0.73567586717768685</v>
      </c>
      <c r="AK5317" s="22">
        <v>3.1669296917775127</v>
      </c>
      <c r="AL5317" s="22">
        <v>400.28449654846645</v>
      </c>
      <c r="AM5317" s="22">
        <v>0.10735718810052927</v>
      </c>
      <c r="AN5317" s="22">
        <v>1.8399733754173511</v>
      </c>
    </row>
    <row r="5318" spans="1:40" x14ac:dyDescent="0.2">
      <c r="A5318" s="20">
        <v>44008</v>
      </c>
      <c r="B5318" s="22">
        <v>0.39366753486178546</v>
      </c>
      <c r="C5318" s="22">
        <v>7.3528623642775223E-2</v>
      </c>
      <c r="D5318" s="22">
        <v>4.0430024545269408E-2</v>
      </c>
      <c r="E5318" s="22">
        <v>0.14671425662132759</v>
      </c>
      <c r="F5318" s="22">
        <v>0.10160026581776477</v>
      </c>
      <c r="G5318" s="22">
        <v>0.75854529084536482</v>
      </c>
      <c r="H5318" s="22">
        <v>2.5522792801483436</v>
      </c>
      <c r="I5318" s="22">
        <v>0.71199502663536873</v>
      </c>
      <c r="J5318" s="22">
        <v>0.12022894626836875</v>
      </c>
      <c r="K5318" s="22">
        <v>0.13219074568314093</v>
      </c>
      <c r="L5318" s="22">
        <v>0.83071267028950557</v>
      </c>
      <c r="M5318" s="22">
        <v>33.930351458246243</v>
      </c>
      <c r="N5318" s="22">
        <v>1516.661843360451</v>
      </c>
      <c r="O5318" s="22">
        <v>0.3676967105051609</v>
      </c>
      <c r="P5318" s="22">
        <v>8.1042262880907217</v>
      </c>
      <c r="Q5318" s="22">
        <v>14.830058844335833</v>
      </c>
      <c r="R5318" s="22">
        <v>11.491259097291445</v>
      </c>
      <c r="S5318" s="22">
        <v>11.404439585410035</v>
      </c>
      <c r="T5318" s="22">
        <v>129.02880049733645</v>
      </c>
      <c r="U5318" s="22">
        <v>3.2991414514936174E-2</v>
      </c>
      <c r="V5318" s="22">
        <v>2.4704438513564209</v>
      </c>
      <c r="W5318" s="22">
        <v>0.45971467464119958</v>
      </c>
      <c r="X5318" s="22">
        <v>1.0356710290791773</v>
      </c>
      <c r="Y5318" s="22">
        <v>6.8844657384481811E-2</v>
      </c>
      <c r="Z5318" s="22">
        <v>5.351726207702284</v>
      </c>
      <c r="AA5318" s="22">
        <v>17.921262205644339</v>
      </c>
      <c r="AB5318" s="22">
        <v>0.42644458021158238</v>
      </c>
      <c r="AC5318" s="22">
        <v>0.3928529320342562</v>
      </c>
      <c r="AD5318" s="22">
        <v>0.46232997845589885</v>
      </c>
      <c r="AE5318" s="22">
        <v>7.4624050076636976</v>
      </c>
      <c r="AF5318" s="22">
        <v>0.40197434001093285</v>
      </c>
      <c r="AG5318" s="22">
        <v>1</v>
      </c>
      <c r="AH5318" s="22">
        <v>0.14929740506125599</v>
      </c>
      <c r="AI5318" s="22">
        <v>3.3120036014019743</v>
      </c>
      <c r="AJ5318" s="22">
        <v>0.73427870135159756</v>
      </c>
      <c r="AK5318" s="22">
        <v>3.1643032466210057</v>
      </c>
      <c r="AL5318" s="22">
        <v>399.07714074407534</v>
      </c>
      <c r="AM5318" s="22">
        <v>0.10718458256964318</v>
      </c>
      <c r="AN5318" s="22">
        <v>1.846790357674952</v>
      </c>
    </row>
    <row r="5319" spans="1:40" x14ac:dyDescent="0.2">
      <c r="A5319" s="20">
        <v>44011</v>
      </c>
      <c r="B5319" s="22">
        <v>0.39374999999999999</v>
      </c>
      <c r="C5319" s="22">
        <v>7.358490566037737E-2</v>
      </c>
      <c r="D5319" s="22">
        <v>4.0422384219554033E-2</v>
      </c>
      <c r="E5319" s="22">
        <v>0.14640866209262435</v>
      </c>
      <c r="F5319" s="22">
        <v>0.10196183533447685</v>
      </c>
      <c r="G5319" s="22">
        <v>0.75894082332761581</v>
      </c>
      <c r="H5319" s="22">
        <v>2.5511363636363638</v>
      </c>
      <c r="I5319" s="22">
        <v>0.71053816466552322</v>
      </c>
      <c r="J5319" s="22">
        <v>0.1204974271012007</v>
      </c>
      <c r="K5319" s="22">
        <v>0.13181818181818183</v>
      </c>
      <c r="L5319" s="22">
        <v>0.83087478559176675</v>
      </c>
      <c r="M5319" s="22">
        <v>33.96440823327616</v>
      </c>
      <c r="N5319" s="22">
        <v>1519.0823327615781</v>
      </c>
      <c r="O5319" s="22">
        <v>0.36988636363636368</v>
      </c>
      <c r="P5319" s="22">
        <v>8.0939108061749572</v>
      </c>
      <c r="Q5319" s="22">
        <v>14.803816466552318</v>
      </c>
      <c r="R5319" s="22">
        <v>11.530874785591768</v>
      </c>
      <c r="S5319" s="22">
        <v>11.411878216123501</v>
      </c>
      <c r="T5319" s="22">
        <v>128.55488850771872</v>
      </c>
      <c r="U5319" s="22">
        <v>3.2969554030874787E-2</v>
      </c>
      <c r="V5319" s="22">
        <v>2.4720733276157807</v>
      </c>
      <c r="W5319" s="22">
        <v>0.45904802744425388</v>
      </c>
      <c r="X5319" s="22">
        <v>1.0367817324185249</v>
      </c>
      <c r="Y5319" s="22">
        <v>6.8814322469982855E-2</v>
      </c>
      <c r="Z5319" s="22">
        <v>5.3280445969125223</v>
      </c>
      <c r="AA5319" s="22">
        <v>17.924528301886792</v>
      </c>
      <c r="AB5319" s="22">
        <v>0.42472126929674103</v>
      </c>
      <c r="AC5319" s="22">
        <v>0.39022298456260723</v>
      </c>
      <c r="AD5319" s="22">
        <v>0.46162092624356782</v>
      </c>
      <c r="AE5319" s="22">
        <v>7.5062178387650089</v>
      </c>
      <c r="AF5319" s="22">
        <v>0.40201543739279594</v>
      </c>
      <c r="AG5319" s="22">
        <v>1</v>
      </c>
      <c r="AH5319" s="22">
        <v>0.14938893653516297</v>
      </c>
      <c r="AI5319" s="22">
        <v>3.3104631217838767</v>
      </c>
      <c r="AJ5319" s="22">
        <v>0.73460548885077193</v>
      </c>
      <c r="AK5319" s="22">
        <v>3.1569468267581478</v>
      </c>
      <c r="AL5319" s="22">
        <v>398.80467409948545</v>
      </c>
      <c r="AM5319" s="22">
        <v>0.10720411663807891</v>
      </c>
      <c r="AN5319" s="22">
        <v>1.8519189536878218</v>
      </c>
    </row>
    <row r="5320" spans="1:40" x14ac:dyDescent="0.2">
      <c r="A5320" s="20">
        <v>44012</v>
      </c>
      <c r="B5320" s="22">
        <v>0.39412799931321635</v>
      </c>
      <c r="C5320" s="22">
        <v>7.4065330300038645E-2</v>
      </c>
      <c r="D5320" s="22">
        <v>4.0455852684895058E-2</v>
      </c>
      <c r="E5320" s="22">
        <v>0.14565180066102934</v>
      </c>
      <c r="F5320" s="22">
        <v>0.1016332575009658</v>
      </c>
      <c r="G5320" s="22">
        <v>0.7581555565094219</v>
      </c>
      <c r="H5320" s="22">
        <v>2.5442117010773924</v>
      </c>
      <c r="I5320" s="22">
        <v>0.71178692535519605</v>
      </c>
      <c r="J5320" s="22">
        <v>0.12051980941752158</v>
      </c>
      <c r="K5320" s="22">
        <v>0.13305361205305405</v>
      </c>
      <c r="L5320" s="22">
        <v>0.83170579902991804</v>
      </c>
      <c r="M5320" s="22">
        <v>33.839120916856245</v>
      </c>
      <c r="N5320" s="22">
        <v>1521.6551487315965</v>
      </c>
      <c r="O5320" s="22">
        <v>0.37156071597201362</v>
      </c>
      <c r="P5320" s="22">
        <v>8.1061939305489989</v>
      </c>
      <c r="Q5320" s="22">
        <v>14.828089453577716</v>
      </c>
      <c r="R5320" s="22">
        <v>11.580890243378978</v>
      </c>
      <c r="S5320" s="22">
        <v>11.423144610894107</v>
      </c>
      <c r="T5320" s="22">
        <v>128.69468171867624</v>
      </c>
      <c r="U5320" s="22">
        <v>3.3001030175559089E-2</v>
      </c>
      <c r="V5320" s="22">
        <v>2.4669378031506208</v>
      </c>
      <c r="W5320" s="22">
        <v>0.45950122333347648</v>
      </c>
      <c r="X5320" s="22">
        <v>1.0317852083959309</v>
      </c>
      <c r="Y5320" s="22">
        <v>6.9236382366828358E-2</v>
      </c>
      <c r="Z5320" s="22">
        <v>5.3375971155084354</v>
      </c>
      <c r="AA5320" s="22">
        <v>17.942224320727991</v>
      </c>
      <c r="AB5320" s="22">
        <v>0.42429282740266994</v>
      </c>
      <c r="AC5320" s="22">
        <v>0.39076919775078345</v>
      </c>
      <c r="AD5320" s="22">
        <v>0.46185131132763874</v>
      </c>
      <c r="AE5320" s="22">
        <v>7.6278598102760018</v>
      </c>
      <c r="AF5320" s="22">
        <v>0.40247671373996657</v>
      </c>
      <c r="AG5320" s="22">
        <v>1</v>
      </c>
      <c r="AH5320" s="22">
        <v>0.1494934970167833</v>
      </c>
      <c r="AI5320" s="22">
        <v>3.3158775808043957</v>
      </c>
      <c r="AJ5320" s="22">
        <v>0.73507318538867672</v>
      </c>
      <c r="AK5320" s="22">
        <v>3.1562003691462421</v>
      </c>
      <c r="AL5320" s="22">
        <v>399.09108468901582</v>
      </c>
      <c r="AM5320" s="22">
        <v>0.10730995407133967</v>
      </c>
      <c r="AN5320" s="22">
        <v>1.8587157144696747</v>
      </c>
    </row>
    <row r="5321" spans="1:40" x14ac:dyDescent="0.2">
      <c r="A5321" s="20">
        <v>44013</v>
      </c>
      <c r="B5321" s="22">
        <v>0.39465314192383738</v>
      </c>
      <c r="C5321" s="22">
        <v>7.4292959683658566E-2</v>
      </c>
      <c r="D5321" s="22">
        <v>4.0531247313676605E-2</v>
      </c>
      <c r="E5321" s="22">
        <v>0.14597481303189203</v>
      </c>
      <c r="F5321" s="22">
        <v>0.10161824121034986</v>
      </c>
      <c r="G5321" s="22">
        <v>0.75972449067308512</v>
      </c>
      <c r="H5321" s="22">
        <v>2.5380383392074273</v>
      </c>
      <c r="I5321" s="22">
        <v>0.71161781139860747</v>
      </c>
      <c r="J5321" s="22">
        <v>0.12088455256597611</v>
      </c>
      <c r="K5321" s="22">
        <v>0.13399381071090863</v>
      </c>
      <c r="L5321" s="22">
        <v>0.83282472277142616</v>
      </c>
      <c r="M5321" s="22">
        <v>33.662855669216881</v>
      </c>
      <c r="N5321" s="22">
        <v>1524.7571563655119</v>
      </c>
      <c r="O5321" s="22">
        <v>0.3707663543368005</v>
      </c>
      <c r="P5321" s="22">
        <v>8.1105475801598903</v>
      </c>
      <c r="Q5321" s="22">
        <v>14.86289005415628</v>
      </c>
      <c r="R5321" s="22">
        <v>11.546892461102036</v>
      </c>
      <c r="S5321" s="22">
        <v>11.427619702570274</v>
      </c>
      <c r="T5321" s="22">
        <v>129.10577666981862</v>
      </c>
      <c r="U5321" s="22">
        <v>3.304500128943523E-2</v>
      </c>
      <c r="V5321" s="22">
        <v>2.4355282386314796</v>
      </c>
      <c r="W5321" s="22">
        <v>0.46032837617123701</v>
      </c>
      <c r="X5321" s="22">
        <v>1.0222320123785782</v>
      </c>
      <c r="Y5321" s="22">
        <v>6.9575775810195126E-2</v>
      </c>
      <c r="Z5321" s="22">
        <v>5.352230722943351</v>
      </c>
      <c r="AA5321" s="22">
        <v>17.966130834694404</v>
      </c>
      <c r="AB5321" s="22">
        <v>0.42708243789220324</v>
      </c>
      <c r="AC5321" s="22">
        <v>0.39433078311699477</v>
      </c>
      <c r="AD5321" s="22">
        <v>0.46245594429639819</v>
      </c>
      <c r="AE5321" s="22">
        <v>7.5891322100919796</v>
      </c>
      <c r="AF5321" s="22">
        <v>0.4029485085532537</v>
      </c>
      <c r="AG5321" s="22">
        <v>1</v>
      </c>
      <c r="AH5321" s="22">
        <v>0.14974641107195047</v>
      </c>
      <c r="AI5321" s="22">
        <v>3.3342645921086564</v>
      </c>
      <c r="AJ5321" s="22">
        <v>0.73539714605003004</v>
      </c>
      <c r="AK5321" s="22">
        <v>3.1626622539327776</v>
      </c>
      <c r="AL5321" s="22">
        <v>399.72492048482763</v>
      </c>
      <c r="AM5321" s="22">
        <v>0.10745293561420098</v>
      </c>
      <c r="AN5321" s="22">
        <v>1.8315352875440558</v>
      </c>
    </row>
    <row r="5322" spans="1:40" x14ac:dyDescent="0.2">
      <c r="A5322" s="20">
        <v>44014</v>
      </c>
      <c r="B5322" s="22">
        <v>0.3945790898543251</v>
      </c>
      <c r="C5322" s="22">
        <v>7.4362940999527311E-2</v>
      </c>
      <c r="D5322" s="22">
        <v>4.0508572901895058E-2</v>
      </c>
      <c r="E5322" s="22">
        <v>0.14570710326157019</v>
      </c>
      <c r="F5322" s="22">
        <v>0.10153194963688711</v>
      </c>
      <c r="G5322" s="22">
        <v>0.75909930815177684</v>
      </c>
      <c r="H5322" s="22">
        <v>2.5398564737226588</v>
      </c>
      <c r="I5322" s="22">
        <v>0.71222766533453641</v>
      </c>
      <c r="J5322" s="22">
        <v>0.12072966352971508</v>
      </c>
      <c r="K5322" s="22">
        <v>0.13392204890206694</v>
      </c>
      <c r="L5322" s="22">
        <v>0.8325920673800008</v>
      </c>
      <c r="M5322" s="22">
        <v>33.568604701130162</v>
      </c>
      <c r="N5322" s="22">
        <v>1536.78398006102</v>
      </c>
      <c r="O5322" s="22">
        <v>0.36967685101628633</v>
      </c>
      <c r="P5322" s="22">
        <v>8.029306862618709</v>
      </c>
      <c r="Q5322" s="22">
        <v>14.922005930127627</v>
      </c>
      <c r="R5322" s="22">
        <v>11.546560096257144</v>
      </c>
      <c r="S5322" s="22">
        <v>11.452021829745174</v>
      </c>
      <c r="T5322" s="22">
        <v>128.78153066047869</v>
      </c>
      <c r="U5322" s="22">
        <v>3.3013192385372349E-2</v>
      </c>
      <c r="V5322" s="22">
        <v>2.4134115422629021</v>
      </c>
      <c r="W5322" s="22">
        <v>0.46012204030767911</v>
      </c>
      <c r="X5322" s="22">
        <v>1.0230544454471229</v>
      </c>
      <c r="Y5322" s="22">
        <v>6.9936831249194267E-2</v>
      </c>
      <c r="Z5322" s="22">
        <v>5.3392634609599927</v>
      </c>
      <c r="AA5322" s="22">
        <v>18.026728546259292</v>
      </c>
      <c r="AB5322" s="22">
        <v>0.42632461002965061</v>
      </c>
      <c r="AC5322" s="22">
        <v>0.39120579261742083</v>
      </c>
      <c r="AD5322" s="22">
        <v>0.46173348803231484</v>
      </c>
      <c r="AE5322" s="22">
        <v>7.5716557088221386</v>
      </c>
      <c r="AF5322" s="22">
        <v>0.4029156460831077</v>
      </c>
      <c r="AG5322" s="22">
        <v>1</v>
      </c>
      <c r="AH5322" s="22">
        <v>0.14980018048214516</v>
      </c>
      <c r="AI5322" s="22">
        <v>3.3378453869623135</v>
      </c>
      <c r="AJ5322" s="22">
        <v>0.73562588629624848</v>
      </c>
      <c r="AK5322" s="22">
        <v>3.1620901551287006</v>
      </c>
      <c r="AL5322" s="22">
        <v>399.10188646813629</v>
      </c>
      <c r="AM5322" s="22">
        <v>0.10742984830905418</v>
      </c>
      <c r="AN5322" s="22">
        <v>1.8251471788921834</v>
      </c>
    </row>
    <row r="5323" spans="1:40" x14ac:dyDescent="0.2">
      <c r="A5323" s="20">
        <v>44015</v>
      </c>
      <c r="B5323" s="22">
        <v>0.39469555311969395</v>
      </c>
      <c r="C5323" s="22">
        <v>7.4548111849033899E-2</v>
      </c>
      <c r="D5323" s="22">
        <v>4.051948331076579E-2</v>
      </c>
      <c r="E5323" s="22">
        <v>0.14556064220775033</v>
      </c>
      <c r="F5323" s="22">
        <v>0.10162916156210372</v>
      </c>
      <c r="G5323" s="22">
        <v>0.75930105100264356</v>
      </c>
      <c r="H5323" s="22">
        <v>2.5449738861306335</v>
      </c>
      <c r="I5323" s="22">
        <v>0.71194145334966796</v>
      </c>
      <c r="J5323" s="22">
        <v>0.12087605046532121</v>
      </c>
      <c r="K5323" s="22">
        <v>0.1341479141143852</v>
      </c>
      <c r="L5323" s="22">
        <v>0.83276377157349502</v>
      </c>
      <c r="M5323" s="22">
        <v>33.742773013519034</v>
      </c>
      <c r="N5323" s="22">
        <v>1552.8617791819804</v>
      </c>
      <c r="O5323" s="22">
        <v>0.36919423130655321</v>
      </c>
      <c r="P5323" s="22">
        <v>8.0205042233541821</v>
      </c>
      <c r="Q5323" s="22">
        <v>14.935413845723987</v>
      </c>
      <c r="R5323" s="22">
        <v>11.552431921250026</v>
      </c>
      <c r="S5323" s="22">
        <v>11.439594214112237</v>
      </c>
      <c r="T5323" s="22">
        <v>128.84239258924927</v>
      </c>
      <c r="U5323" s="22">
        <v>3.3056074967223334E-2</v>
      </c>
      <c r="V5323" s="22">
        <v>2.4062909708341396</v>
      </c>
      <c r="W5323" s="22">
        <v>0.46048530960517547</v>
      </c>
      <c r="X5323" s="22">
        <v>1.0180325402454489</v>
      </c>
      <c r="Y5323" s="22">
        <v>7.0195800288004817E-2</v>
      </c>
      <c r="Z5323" s="22">
        <v>5.3227158424140821</v>
      </c>
      <c r="AA5323" s="22">
        <v>17.882089969265159</v>
      </c>
      <c r="AB5323" s="22">
        <v>0.42601070346250564</v>
      </c>
      <c r="AC5323" s="22">
        <v>0.3913319148021579</v>
      </c>
      <c r="AD5323" s="22">
        <v>0.46192533367721966</v>
      </c>
      <c r="AE5323" s="22">
        <v>7.6587787736153201</v>
      </c>
      <c r="AF5323" s="22">
        <v>0.40301330410299396</v>
      </c>
      <c r="AG5323" s="22">
        <v>1</v>
      </c>
      <c r="AH5323" s="22">
        <v>0.14985922152728523</v>
      </c>
      <c r="AI5323" s="22">
        <v>3.3421454209383801</v>
      </c>
      <c r="AJ5323" s="22">
        <v>0.73716336750703892</v>
      </c>
      <c r="AK5323" s="22">
        <v>3.1647215595245775</v>
      </c>
      <c r="AL5323" s="22">
        <v>399.23055430180324</v>
      </c>
      <c r="AM5323" s="22">
        <v>0.10746448298837234</v>
      </c>
      <c r="AN5323" s="22">
        <v>1.8268317321125369</v>
      </c>
    </row>
    <row r="5324" spans="1:40" x14ac:dyDescent="0.2">
      <c r="A5324" s="20">
        <v>44018</v>
      </c>
      <c r="B5324" s="22">
        <v>0.3974332615541103</v>
      </c>
      <c r="C5324" s="22">
        <v>7.5454752037051057E-2</v>
      </c>
      <c r="D5324" s="22">
        <v>4.0795126226829556E-2</v>
      </c>
      <c r="E5324" s="22">
        <v>0.14647289883457951</v>
      </c>
      <c r="F5324" s="22">
        <v>0.1019228896367394</v>
      </c>
      <c r="G5324" s="22">
        <v>0.75918972438942567</v>
      </c>
      <c r="H5324" s="22">
        <v>2.5507233830738096</v>
      </c>
      <c r="I5324" s="22">
        <v>0.71288671507255463</v>
      </c>
      <c r="J5324" s="22">
        <v>0.12236373670371051</v>
      </c>
      <c r="K5324" s="22">
        <v>0.13516496596799152</v>
      </c>
      <c r="L5324" s="22">
        <v>0.83862660015365786</v>
      </c>
      <c r="M5324" s="22">
        <v>33.691147349398889</v>
      </c>
      <c r="N5324" s="22">
        <v>1562.5507233830735</v>
      </c>
      <c r="O5324" s="22">
        <v>0.37400582169175328</v>
      </c>
      <c r="P5324" s="22">
        <v>8.0757036347699991</v>
      </c>
      <c r="Q5324" s="22">
        <v>15.006546697975391</v>
      </c>
      <c r="R5324" s="22">
        <v>11.616331035676797</v>
      </c>
      <c r="S5324" s="22">
        <v>11.524352634369622</v>
      </c>
      <c r="T5324" s="22">
        <v>128.97752480711588</v>
      </c>
      <c r="U5324" s="22">
        <v>3.3263718308030252E-2</v>
      </c>
      <c r="V5324" s="22">
        <v>2.4158830467574908</v>
      </c>
      <c r="W5324" s="22">
        <v>0.4625972536331468</v>
      </c>
      <c r="X5324" s="22">
        <v>1.0168807418869639</v>
      </c>
      <c r="Y5324" s="22">
        <v>7.0909936913637686E-2</v>
      </c>
      <c r="Z5324" s="22">
        <v>5.3379935723328957</v>
      </c>
      <c r="AA5324" s="22">
        <v>17.962840725871899</v>
      </c>
      <c r="AB5324" s="22">
        <v>0.42707194875179894</v>
      </c>
      <c r="AC5324" s="22">
        <v>0.39444666875872436</v>
      </c>
      <c r="AD5324" s="22">
        <v>0.46274874747059386</v>
      </c>
      <c r="AE5324" s="22">
        <v>7.7429582418058063</v>
      </c>
      <c r="AF5324" s="22">
        <v>0.40578706459047964</v>
      </c>
      <c r="AG5324" s="22">
        <v>0.99999999999999989</v>
      </c>
      <c r="AH5324" s="22">
        <v>0.15062815837598603</v>
      </c>
      <c r="AI5324" s="22">
        <v>3.3653273890037112</v>
      </c>
      <c r="AJ5324" s="22">
        <v>0.74210338372306917</v>
      </c>
      <c r="AK5324" s="22">
        <v>3.1788817590598719</v>
      </c>
      <c r="AL5324" s="22">
        <v>401.99971865430183</v>
      </c>
      <c r="AM5324" s="22">
        <v>0.10820988389079457</v>
      </c>
      <c r="AN5324" s="22">
        <v>1.8366030753248999</v>
      </c>
    </row>
    <row r="5325" spans="1:40" x14ac:dyDescent="0.2">
      <c r="A5325" s="20">
        <v>44019</v>
      </c>
      <c r="B5325" s="22">
        <v>0.39651300874446727</v>
      </c>
      <c r="C5325" s="22">
        <v>7.4986505451797483E-2</v>
      </c>
      <c r="D5325" s="22">
        <v>4.069955737881896E-2</v>
      </c>
      <c r="E5325" s="22">
        <v>0.1468422757206089</v>
      </c>
      <c r="F5325" s="22">
        <v>0.10170571089279933</v>
      </c>
      <c r="G5325" s="22">
        <v>0.75706574543884275</v>
      </c>
      <c r="H5325" s="22">
        <v>2.5566231242577997</v>
      </c>
      <c r="I5325" s="22">
        <v>0.71341897873259208</v>
      </c>
      <c r="J5325" s="22">
        <v>0.12166684659397604</v>
      </c>
      <c r="K5325" s="22">
        <v>0.13537730756774263</v>
      </c>
      <c r="L5325" s="22">
        <v>0.8366727841951852</v>
      </c>
      <c r="M5325" s="22">
        <v>33.923135053438415</v>
      </c>
      <c r="N5325" s="22">
        <v>1554.5719529310159</v>
      </c>
      <c r="O5325" s="22">
        <v>0.37221202634135808</v>
      </c>
      <c r="P5325" s="22">
        <v>8.0756774263197677</v>
      </c>
      <c r="Q5325" s="22">
        <v>15.037244953038972</v>
      </c>
      <c r="R5325" s="22">
        <v>11.606391018028718</v>
      </c>
      <c r="S5325" s="22">
        <v>11.513548526395338</v>
      </c>
      <c r="T5325" s="22">
        <v>129.19680449098564</v>
      </c>
      <c r="U5325" s="22">
        <v>3.322897549390047E-2</v>
      </c>
      <c r="V5325" s="22">
        <v>2.4658318039512039</v>
      </c>
      <c r="W5325" s="22">
        <v>0.46129763575515492</v>
      </c>
      <c r="X5325" s="22">
        <v>1.0224981107632516</v>
      </c>
      <c r="Y5325" s="22">
        <v>7.0668250026989093E-2</v>
      </c>
      <c r="Z5325" s="22">
        <v>5.3535571629061867</v>
      </c>
      <c r="AA5325" s="22">
        <v>17.969340386483861</v>
      </c>
      <c r="AB5325" s="22">
        <v>0.42826298175537086</v>
      </c>
      <c r="AC5325" s="22">
        <v>0.39296124365756235</v>
      </c>
      <c r="AD5325" s="22">
        <v>0.46298175537083019</v>
      </c>
      <c r="AE5325" s="22">
        <v>7.6862895390262338</v>
      </c>
      <c r="AF5325" s="22">
        <v>0.40493360682284363</v>
      </c>
      <c r="AG5325" s="22">
        <v>1</v>
      </c>
      <c r="AH5325" s="22">
        <v>0.15058836230163014</v>
      </c>
      <c r="AI5325" s="22">
        <v>3.3703983590629387</v>
      </c>
      <c r="AJ5325" s="22">
        <v>0.74009500161934583</v>
      </c>
      <c r="AK5325" s="22">
        <v>3.1812587714563318</v>
      </c>
      <c r="AL5325" s="22">
        <v>400.79455899816475</v>
      </c>
      <c r="AM5325" s="22">
        <v>0.10795638562020944</v>
      </c>
      <c r="AN5325" s="22">
        <v>1.8519486127604448</v>
      </c>
    </row>
    <row r="5326" spans="1:40" x14ac:dyDescent="0.2">
      <c r="A5326" s="20">
        <v>44020</v>
      </c>
      <c r="B5326" s="22">
        <v>0.40040991649041713</v>
      </c>
      <c r="C5326" s="22">
        <v>7.6118003619475405E-2</v>
      </c>
      <c r="D5326" s="22">
        <v>4.1100669384907224E-2</v>
      </c>
      <c r="E5326" s="22">
        <v>0.14728648365785055</v>
      </c>
      <c r="F5326" s="22">
        <v>0.10227198395220549</v>
      </c>
      <c r="G5326" s="22">
        <v>0.76358938577938651</v>
      </c>
      <c r="H5326" s="22">
        <v>2.5626321871661255</v>
      </c>
      <c r="I5326" s="22">
        <v>0.71666703006781063</v>
      </c>
      <c r="J5326" s="22">
        <v>0.12350914680679416</v>
      </c>
      <c r="K5326" s="22">
        <v>0.13746375073588732</v>
      </c>
      <c r="L5326" s="22">
        <v>0.84490765976931292</v>
      </c>
      <c r="M5326" s="22">
        <v>34.101563351721431</v>
      </c>
      <c r="N5326" s="22">
        <v>1564.4419248631796</v>
      </c>
      <c r="O5326" s="22">
        <v>0.37606567385474132</v>
      </c>
      <c r="P5326" s="22">
        <v>8.1699845191112654</v>
      </c>
      <c r="Q5326" s="22">
        <v>15.19743584152803</v>
      </c>
      <c r="R5326" s="22">
        <v>11.692431807775332</v>
      </c>
      <c r="S5326" s="22">
        <v>11.648823670496915</v>
      </c>
      <c r="T5326" s="22">
        <v>129.95770010683992</v>
      </c>
      <c r="U5326" s="22">
        <v>3.3523755532782418E-2</v>
      </c>
      <c r="V5326" s="22">
        <v>2.4698558751062949</v>
      </c>
      <c r="W5326" s="22">
        <v>0.46518980441750435</v>
      </c>
      <c r="X5326" s="22">
        <v>1.0221093256001572</v>
      </c>
      <c r="Y5326" s="22">
        <v>7.1669973617076943E-2</v>
      </c>
      <c r="Z5326" s="22">
        <v>5.3965069882039991</v>
      </c>
      <c r="AA5326" s="22">
        <v>18.130083073501517</v>
      </c>
      <c r="AB5326" s="22">
        <v>0.43031419662909098</v>
      </c>
      <c r="AC5326" s="22">
        <v>0.39683404923358701</v>
      </c>
      <c r="AD5326" s="22">
        <v>0.4654623552754944</v>
      </c>
      <c r="AE5326" s="22">
        <v>7.7514772256503068</v>
      </c>
      <c r="AF5326" s="22">
        <v>0.40885899308811025</v>
      </c>
      <c r="AG5326" s="22">
        <v>0.99999999999999989</v>
      </c>
      <c r="AH5326" s="22">
        <v>0.15164729738569219</v>
      </c>
      <c r="AI5326" s="22">
        <v>3.4003445042844995</v>
      </c>
      <c r="AJ5326" s="22">
        <v>0.7474979831236509</v>
      </c>
      <c r="AK5326" s="22">
        <v>3.2085777206026647</v>
      </c>
      <c r="AL5326" s="22">
        <v>405.01057497329003</v>
      </c>
      <c r="AM5326" s="22">
        <v>0.10902034319604038</v>
      </c>
      <c r="AN5326" s="22">
        <v>1.8453001330048189</v>
      </c>
    </row>
    <row r="5327" spans="1:40" x14ac:dyDescent="0.2">
      <c r="A5327" s="20">
        <v>44021</v>
      </c>
      <c r="B5327" s="22">
        <v>0.39778622564469135</v>
      </c>
      <c r="C5327" s="22">
        <v>7.5413458101829284E-2</v>
      </c>
      <c r="D5327" s="22">
        <v>4.0835688988530391E-2</v>
      </c>
      <c r="E5327" s="22">
        <v>0.14712285148000129</v>
      </c>
      <c r="F5327" s="22">
        <v>0.10182928810475354</v>
      </c>
      <c r="G5327" s="22">
        <v>0.75730794641019805</v>
      </c>
      <c r="H5327" s="22">
        <v>2.5552631293931616</v>
      </c>
      <c r="I5327" s="22">
        <v>0.71490615286306869</v>
      </c>
      <c r="J5327" s="22">
        <v>0.12217998288765421</v>
      </c>
      <c r="K5327" s="22">
        <v>0.13650886484495997</v>
      </c>
      <c r="L5327" s="22">
        <v>0.83937139205683897</v>
      </c>
      <c r="M5327" s="22">
        <v>33.907355059514138</v>
      </c>
      <c r="N5327" s="22">
        <v>1551.4832504792539</v>
      </c>
      <c r="O5327" s="22">
        <v>0.37403472289913464</v>
      </c>
      <c r="P5327" s="22">
        <v>8.1381117934388225</v>
      </c>
      <c r="Q5327" s="22">
        <v>15.213741863512796</v>
      </c>
      <c r="R5327" s="22">
        <v>11.60931864704162</v>
      </c>
      <c r="S5327" s="22">
        <v>11.572494611777191</v>
      </c>
      <c r="T5327" s="22">
        <v>129.64009920828323</v>
      </c>
      <c r="U5327" s="22">
        <v>3.3304090717093934E-2</v>
      </c>
      <c r="V5327" s="22">
        <v>2.4505312408616824</v>
      </c>
      <c r="W5327" s="22">
        <v>0.46138350066608175</v>
      </c>
      <c r="X5327" s="22">
        <v>1.0250620051770261</v>
      </c>
      <c r="Y5327" s="22">
        <v>7.1135371651991214E-2</v>
      </c>
      <c r="Z5327" s="22">
        <v>5.3513987718101177</v>
      </c>
      <c r="AA5327" s="22">
        <v>18.03836198026665</v>
      </c>
      <c r="AB5327" s="22">
        <v>0.42862093987934713</v>
      </c>
      <c r="AC5327" s="22">
        <v>0.39439624828064246</v>
      </c>
      <c r="AD5327" s="22">
        <v>0.46409115031787807</v>
      </c>
      <c r="AE5327" s="22">
        <v>7.6525760578787185</v>
      </c>
      <c r="AF5327" s="22">
        <v>0.40620160076247414</v>
      </c>
      <c r="AG5327" s="22">
        <v>1</v>
      </c>
      <c r="AH5327" s="22">
        <v>0.15080525500644421</v>
      </c>
      <c r="AI5327" s="22">
        <v>3.3845620647453183</v>
      </c>
      <c r="AJ5327" s="22">
        <v>0.74283826667099884</v>
      </c>
      <c r="AK5327" s="22">
        <v>3.1853873563591861</v>
      </c>
      <c r="AL5327" s="22">
        <v>400.20036607423293</v>
      </c>
      <c r="AM5327" s="22">
        <v>0.10830598607185019</v>
      </c>
      <c r="AN5327" s="22">
        <v>1.8232662919279545</v>
      </c>
    </row>
    <row r="5328" spans="1:40" x14ac:dyDescent="0.2">
      <c r="A5328" s="20">
        <v>44022</v>
      </c>
      <c r="B5328" s="22">
        <v>0.40001742615666119</v>
      </c>
      <c r="C5328" s="22">
        <v>7.5673085301036849E-2</v>
      </c>
      <c r="D5328" s="22">
        <v>4.1060381632830878E-2</v>
      </c>
      <c r="E5328" s="22">
        <v>0.14802430948854231</v>
      </c>
      <c r="F5328" s="22">
        <v>0.10246580116755249</v>
      </c>
      <c r="G5328" s="22">
        <v>0.76228544044610957</v>
      </c>
      <c r="H5328" s="22">
        <v>2.5700313670819903</v>
      </c>
      <c r="I5328" s="22">
        <v>0.71785963230809446</v>
      </c>
      <c r="J5328" s="22">
        <v>0.12305044872353402</v>
      </c>
      <c r="K5328" s="22">
        <v>0.13744881066480788</v>
      </c>
      <c r="L5328" s="22">
        <v>0.84434085562429206</v>
      </c>
      <c r="M5328" s="22">
        <v>34.011501263396354</v>
      </c>
      <c r="N5328" s="22">
        <v>1563.9975603380674</v>
      </c>
      <c r="O5328" s="22">
        <v>0.37654657140367692</v>
      </c>
      <c r="P5328" s="22">
        <v>8.1892044959484185</v>
      </c>
      <c r="Q5328" s="22">
        <v>15.327393918271325</v>
      </c>
      <c r="R5328" s="22">
        <v>11.641761784438442</v>
      </c>
      <c r="S5328" s="22">
        <v>11.653742267142983</v>
      </c>
      <c r="T5328" s="22">
        <v>130.74191861984841</v>
      </c>
      <c r="U5328" s="22">
        <v>3.3480003485231336E-2</v>
      </c>
      <c r="V5328" s="22">
        <v>2.4443996689030234</v>
      </c>
      <c r="W5328" s="22">
        <v>0.46440707501960449</v>
      </c>
      <c r="X5328" s="22">
        <v>1.0265531062124249</v>
      </c>
      <c r="Y5328" s="22">
        <v>7.165417792105952E-2</v>
      </c>
      <c r="Z5328" s="22">
        <v>5.3857715430861726</v>
      </c>
      <c r="AA5328" s="22">
        <v>18.043696087827829</v>
      </c>
      <c r="AB5328" s="22">
        <v>0.42992506752635706</v>
      </c>
      <c r="AC5328" s="22">
        <v>0.39644506404112573</v>
      </c>
      <c r="AD5328" s="22">
        <v>0.46640019168772329</v>
      </c>
      <c r="AE5328" s="22">
        <v>7.7025790711858493</v>
      </c>
      <c r="AF5328" s="22">
        <v>0.40842554674566528</v>
      </c>
      <c r="AG5328" s="22">
        <v>1</v>
      </c>
      <c r="AH5328" s="22">
        <v>0.15148775812494555</v>
      </c>
      <c r="AI5328" s="22">
        <v>3.412259301211118</v>
      </c>
      <c r="AJ5328" s="22">
        <v>0.74734251110917482</v>
      </c>
      <c r="AK5328" s="22">
        <v>3.2089178356713428</v>
      </c>
      <c r="AL5328" s="22">
        <v>401.79380500130696</v>
      </c>
      <c r="AM5328" s="22">
        <v>0.1089134791321774</v>
      </c>
      <c r="AN5328" s="22">
        <v>1.8260978478696526</v>
      </c>
    </row>
    <row r="5329" spans="1:40" x14ac:dyDescent="0.2">
      <c r="A5329" s="20">
        <v>44025</v>
      </c>
      <c r="B5329" s="22">
        <v>0.39934761335218011</v>
      </c>
      <c r="C5329" s="22">
        <v>7.5448515820376205E-2</v>
      </c>
      <c r="D5329" s="22">
        <v>4.0914428618027625E-2</v>
      </c>
      <c r="E5329" s="22">
        <v>0.14796129172556269</v>
      </c>
      <c r="F5329" s="22">
        <v>0.1023485919321518</v>
      </c>
      <c r="G5329" s="22">
        <v>0.76067195824725453</v>
      </c>
      <c r="H5329" s="22">
        <v>2.5558334239425902</v>
      </c>
      <c r="I5329" s="22">
        <v>0.71353702294226384</v>
      </c>
      <c r="J5329" s="22">
        <v>0.12330107643796889</v>
      </c>
      <c r="K5329" s="22">
        <v>0.13647928672393173</v>
      </c>
      <c r="L5329" s="22">
        <v>0.84273132543220619</v>
      </c>
      <c r="M5329" s="22">
        <v>34.073067304555835</v>
      </c>
      <c r="N5329" s="22">
        <v>1560.2913993693596</v>
      </c>
      <c r="O5329" s="22">
        <v>0.37466565184299233</v>
      </c>
      <c r="P5329" s="22">
        <v>8.1751658149396551</v>
      </c>
      <c r="Q5329" s="22">
        <v>15.283244536261826</v>
      </c>
      <c r="R5329" s="22">
        <v>11.662498640861152</v>
      </c>
      <c r="S5329" s="22">
        <v>11.634228552788954</v>
      </c>
      <c r="T5329" s="22">
        <v>130.84375339784711</v>
      </c>
      <c r="U5329" s="22">
        <v>3.3434815700771996E-2</v>
      </c>
      <c r="V5329" s="22">
        <v>2.4748831140589327</v>
      </c>
      <c r="W5329" s="22">
        <v>0.46341198216809826</v>
      </c>
      <c r="X5329" s="22">
        <v>1.0274328585408286</v>
      </c>
      <c r="Y5329" s="22">
        <v>7.1099271501576605E-2</v>
      </c>
      <c r="Z5329" s="22">
        <v>5.3745786669566167</v>
      </c>
      <c r="AA5329" s="22">
        <v>18.060237033815376</v>
      </c>
      <c r="AB5329" s="22">
        <v>0.43042296401000329</v>
      </c>
      <c r="AC5329" s="22">
        <v>0.3957812330107644</v>
      </c>
      <c r="AD5329" s="22">
        <v>0.46405349570512128</v>
      </c>
      <c r="AE5329" s="22">
        <v>7.7055017940632826</v>
      </c>
      <c r="AF5329" s="22">
        <v>0.40779602044144836</v>
      </c>
      <c r="AG5329" s="22">
        <v>1</v>
      </c>
      <c r="AH5329" s="22">
        <v>0.15112536696748941</v>
      </c>
      <c r="AI5329" s="22">
        <v>3.4141567902576928</v>
      </c>
      <c r="AJ5329" s="22">
        <v>0.74548222246384699</v>
      </c>
      <c r="AK5329" s="22">
        <v>3.200282700880722</v>
      </c>
      <c r="AL5329" s="22">
        <v>401.50048928998586</v>
      </c>
      <c r="AM5329" s="22">
        <v>0.10873110796999022</v>
      </c>
      <c r="AN5329" s="22">
        <v>1.8306947917799283</v>
      </c>
    </row>
    <row r="5330" spans="1:40" x14ac:dyDescent="0.2">
      <c r="A5330" s="20">
        <v>44026</v>
      </c>
      <c r="B5330" s="22">
        <v>0.40399951601016376</v>
      </c>
      <c r="C5330" s="22">
        <v>7.6712389039830159E-2</v>
      </c>
      <c r="D5330" s="22">
        <v>4.1472429078989334E-2</v>
      </c>
      <c r="E5330" s="22">
        <v>0.14972885569403041</v>
      </c>
      <c r="F5330" s="22">
        <v>0.10334282980057417</v>
      </c>
      <c r="G5330" s="22">
        <v>0.77064381647985392</v>
      </c>
      <c r="H5330" s="22">
        <v>2.5693260441530725</v>
      </c>
      <c r="I5330" s="22">
        <v>0.71839491370681208</v>
      </c>
      <c r="J5330" s="22">
        <v>0.12535336757928081</v>
      </c>
      <c r="K5330" s="22">
        <v>0.13802510147286903</v>
      </c>
      <c r="L5330" s="22">
        <v>0.85259209556599302</v>
      </c>
      <c r="M5330" s="22">
        <v>34.265380427011031</v>
      </c>
      <c r="N5330" s="22">
        <v>1581.2167944473165</v>
      </c>
      <c r="O5330" s="22">
        <v>0.37815005884876418</v>
      </c>
      <c r="P5330" s="22">
        <v>8.2913508816314838</v>
      </c>
      <c r="Q5330" s="22">
        <v>15.384276930184466</v>
      </c>
      <c r="R5330" s="22">
        <v>11.795052303901617</v>
      </c>
      <c r="S5330" s="22">
        <v>11.791752373200161</v>
      </c>
      <c r="T5330" s="22">
        <v>132.53511676254797</v>
      </c>
      <c r="U5330" s="22">
        <v>3.3824289689916506E-2</v>
      </c>
      <c r="V5330" s="22">
        <v>2.4686781577586872</v>
      </c>
      <c r="W5330" s="22">
        <v>0.46947014112703628</v>
      </c>
      <c r="X5330" s="22">
        <v>1.0310633476696989</v>
      </c>
      <c r="Y5330" s="22">
        <v>7.1938489291724875E-2</v>
      </c>
      <c r="Z5330" s="22">
        <v>5.4360858421973131</v>
      </c>
      <c r="AA5330" s="22">
        <v>18.287115970564617</v>
      </c>
      <c r="AB5330" s="22">
        <v>0.43155393736731523</v>
      </c>
      <c r="AC5330" s="22">
        <v>0.40055658831164542</v>
      </c>
      <c r="AD5330" s="22">
        <v>0.46708319125298359</v>
      </c>
      <c r="AE5330" s="22">
        <v>7.7969112648634367</v>
      </c>
      <c r="AF5330" s="22">
        <v>0.41255733629593772</v>
      </c>
      <c r="AG5330" s="22">
        <v>1</v>
      </c>
      <c r="AH5330" s="22">
        <v>0.15309478500951479</v>
      </c>
      <c r="AI5330" s="22">
        <v>3.4682271672294878</v>
      </c>
      <c r="AJ5330" s="22">
        <v>0.75487014772689764</v>
      </c>
      <c r="AK5330" s="22">
        <v>3.2403119534489773</v>
      </c>
      <c r="AL5330" s="22">
        <v>405.90357602490343</v>
      </c>
      <c r="AM5330" s="22">
        <v>0.10999769004850897</v>
      </c>
      <c r="AN5330" s="22">
        <v>1.8403273531255842</v>
      </c>
    </row>
    <row r="5331" spans="1:40" x14ac:dyDescent="0.2">
      <c r="A5331" s="20">
        <v>44027</v>
      </c>
      <c r="B5331" s="22">
        <v>0.40514036732667807</v>
      </c>
      <c r="C5331" s="22">
        <v>7.7293034030114172E-2</v>
      </c>
      <c r="D5331" s="22">
        <v>4.1584027356461307E-2</v>
      </c>
      <c r="E5331" s="22">
        <v>0.1490044674866251</v>
      </c>
      <c r="F5331" s="22">
        <v>0.10414207710550991</v>
      </c>
      <c r="G5331" s="22">
        <v>0.77088963653411291</v>
      </c>
      <c r="H5331" s="22">
        <v>2.5762506204842537</v>
      </c>
      <c r="I5331" s="22">
        <v>0.71976173404666044</v>
      </c>
      <c r="J5331" s="22">
        <v>0.12586178368540069</v>
      </c>
      <c r="K5331" s="22">
        <v>0.1387678561579615</v>
      </c>
      <c r="L5331" s="22">
        <v>0.85509900170977882</v>
      </c>
      <c r="M5331" s="22">
        <v>34.161381060062872</v>
      </c>
      <c r="N5331" s="22">
        <v>1607.7436434835365</v>
      </c>
      <c r="O5331" s="22">
        <v>0.37791627599139599</v>
      </c>
      <c r="P5331" s="22">
        <v>8.286360377254427</v>
      </c>
      <c r="Q5331" s="22">
        <v>15.448679057967018</v>
      </c>
      <c r="R5331" s="22">
        <v>11.794164690309415</v>
      </c>
      <c r="S5331" s="22">
        <v>11.836081848767304</v>
      </c>
      <c r="T5331" s="22">
        <v>132.42512823341238</v>
      </c>
      <c r="U5331" s="22">
        <v>3.3844796205394073E-2</v>
      </c>
      <c r="V5331" s="22">
        <v>2.462302134465832</v>
      </c>
      <c r="W5331" s="22">
        <v>0.46991340797529091</v>
      </c>
      <c r="X5331" s="22">
        <v>1.0221168165021235</v>
      </c>
      <c r="Y5331" s="22">
        <v>7.2472560807456843E-2</v>
      </c>
      <c r="Z5331" s="22">
        <v>5.4525398488776124</v>
      </c>
      <c r="AA5331" s="22">
        <v>18.338756825326787</v>
      </c>
      <c r="AB5331" s="22">
        <v>0.43261816777894213</v>
      </c>
      <c r="AC5331" s="22">
        <v>0.40168771716948876</v>
      </c>
      <c r="AD5331" s="22">
        <v>0.4678506425459158</v>
      </c>
      <c r="AE5331" s="22">
        <v>7.8069604544702447</v>
      </c>
      <c r="AF5331" s="22">
        <v>0.41371132314819925</v>
      </c>
      <c r="AG5331" s="22">
        <v>1</v>
      </c>
      <c r="AH5331" s="22">
        <v>0.15319618333241411</v>
      </c>
      <c r="AI5331" s="22">
        <v>3.4780210688875406</v>
      </c>
      <c r="AJ5331" s="22">
        <v>0.75593182946335002</v>
      </c>
      <c r="AK5331" s="22">
        <v>3.2539848877612925</v>
      </c>
      <c r="AL5331" s="22">
        <v>406.49826264409023</v>
      </c>
      <c r="AM5331" s="22">
        <v>0.11030831173128895</v>
      </c>
      <c r="AN5331" s="22">
        <v>1.8288015001930396</v>
      </c>
    </row>
    <row r="5332" spans="1:40" x14ac:dyDescent="0.2">
      <c r="A5332" s="20">
        <v>44028</v>
      </c>
      <c r="B5332" s="22">
        <v>0.40414177092617659</v>
      </c>
      <c r="C5332" s="22">
        <v>7.6684382530617629E-2</v>
      </c>
      <c r="D5332" s="22">
        <v>4.1405605255339518E-2</v>
      </c>
      <c r="E5332" s="22">
        <v>0.14931942472958548</v>
      </c>
      <c r="F5332" s="22">
        <v>0.10401742976925363</v>
      </c>
      <c r="G5332" s="22">
        <v>0.76894552096744029</v>
      </c>
      <c r="H5332" s="22">
        <v>2.5777132230768385</v>
      </c>
      <c r="I5332" s="22">
        <v>0.71958318203325311</v>
      </c>
      <c r="J5332" s="22">
        <v>0.12525445922600381</v>
      </c>
      <c r="K5332" s="22">
        <v>0.13808470603769846</v>
      </c>
      <c r="L5332" s="22">
        <v>0.85307936927122874</v>
      </c>
      <c r="M5332" s="22">
        <v>34.166309048294984</v>
      </c>
      <c r="N5332" s="22">
        <v>1602.1303051309983</v>
      </c>
      <c r="O5332" s="22">
        <v>0.37919651404614929</v>
      </c>
      <c r="P5332" s="22">
        <v>8.2714378459270019</v>
      </c>
      <c r="Q5332" s="22">
        <v>15.46781984836981</v>
      </c>
      <c r="R5332" s="22">
        <v>11.802506629694429</v>
      </c>
      <c r="S5332" s="22">
        <v>11.817911728782228</v>
      </c>
      <c r="T5332" s="22">
        <v>132.60599258354515</v>
      </c>
      <c r="U5332" s="22">
        <v>3.3817493590378417E-2</v>
      </c>
      <c r="V5332" s="22">
        <v>2.4661252874701525</v>
      </c>
      <c r="W5332" s="22">
        <v>0.46941537648961806</v>
      </c>
      <c r="X5332" s="22">
        <v>1.0231846741271362</v>
      </c>
      <c r="Y5332" s="22">
        <v>7.1897798171194668E-2</v>
      </c>
      <c r="Z5332" s="22">
        <v>5.4490036201982859</v>
      </c>
      <c r="AA5332" s="22">
        <v>18.34857337778805</v>
      </c>
      <c r="AB5332" s="22">
        <v>0.43308134992682579</v>
      </c>
      <c r="AC5332" s="22">
        <v>0.40053257628274963</v>
      </c>
      <c r="AD5332" s="22">
        <v>0.46786386293863269</v>
      </c>
      <c r="AE5332" s="22">
        <v>7.8564464837861339</v>
      </c>
      <c r="AF5332" s="22">
        <v>0.41266959363549338</v>
      </c>
      <c r="AG5332" s="22">
        <v>1</v>
      </c>
      <c r="AH5332" s="22">
        <v>0.15318170314374058</v>
      </c>
      <c r="AI5332" s="22">
        <v>3.488154579165704</v>
      </c>
      <c r="AJ5332" s="22">
        <v>0.75416762948535965</v>
      </c>
      <c r="AK5332" s="22">
        <v>3.2407927023844896</v>
      </c>
      <c r="AL5332" s="22">
        <v>405.22232859076354</v>
      </c>
      <c r="AM5332" s="22">
        <v>0.11003642205570044</v>
      </c>
      <c r="AN5332" s="22">
        <v>1.8469393369205207</v>
      </c>
    </row>
    <row r="5333" spans="1:40" x14ac:dyDescent="0.2">
      <c r="A5333" s="20">
        <v>44029</v>
      </c>
      <c r="B5333" s="22">
        <v>0.40658002523966608</v>
      </c>
      <c r="C5333" s="22">
        <v>7.7434852879314536E-2</v>
      </c>
      <c r="D5333" s="22">
        <v>4.1691943232891271E-2</v>
      </c>
      <c r="E5333" s="22">
        <v>0.15028671375119002</v>
      </c>
      <c r="F5333" s="22">
        <v>0.10388115216861868</v>
      </c>
      <c r="G5333" s="22">
        <v>0.77392786769101329</v>
      </c>
      <c r="H5333" s="22">
        <v>2.5775455531693492</v>
      </c>
      <c r="I5333" s="22">
        <v>0.72112382934443275</v>
      </c>
      <c r="J5333" s="22">
        <v>0.12648615139371666</v>
      </c>
      <c r="K5333" s="22">
        <v>0.13909491442867578</v>
      </c>
      <c r="L5333" s="22">
        <v>0.85835897890052459</v>
      </c>
      <c r="M5333" s="22">
        <v>34.195319591737324</v>
      </c>
      <c r="N5333" s="22">
        <v>1618.4382403081895</v>
      </c>
      <c r="O5333" s="22">
        <v>0.37963557464520553</v>
      </c>
      <c r="P5333" s="22">
        <v>8.2896805189629585</v>
      </c>
      <c r="Q5333" s="22">
        <v>15.501361613567427</v>
      </c>
      <c r="R5333" s="22">
        <v>11.84382403081896</v>
      </c>
      <c r="S5333" s="22">
        <v>11.878141120729735</v>
      </c>
      <c r="T5333" s="22">
        <v>133.22115703943143</v>
      </c>
      <c r="U5333" s="22">
        <v>3.4018199127681711E-2</v>
      </c>
      <c r="V5333" s="22">
        <v>2.4951845373834876</v>
      </c>
      <c r="W5333" s="22">
        <v>0.47158323554807707</v>
      </c>
      <c r="X5333" s="22">
        <v>1.0287156552350165</v>
      </c>
      <c r="Y5333" s="22">
        <v>7.257511014678858E-2</v>
      </c>
      <c r="Z5333" s="22">
        <v>5.4652733190160951</v>
      </c>
      <c r="AA5333" s="22">
        <v>18.464808377797951</v>
      </c>
      <c r="AB5333" s="22">
        <v>0.43331414528306061</v>
      </c>
      <c r="AC5333" s="22">
        <v>0.40294905572652601</v>
      </c>
      <c r="AD5333" s="22">
        <v>0.46816259658600301</v>
      </c>
      <c r="AE5333" s="22">
        <v>7.9419709079637775</v>
      </c>
      <c r="AF5333" s="22">
        <v>0.41515929771735999</v>
      </c>
      <c r="AG5333" s="22">
        <v>1</v>
      </c>
      <c r="AH5333" s="22">
        <v>0.15384019306130581</v>
      </c>
      <c r="AI5333" s="22">
        <v>3.5058781854008458</v>
      </c>
      <c r="AJ5333" s="22">
        <v>0.75888369827528934</v>
      </c>
      <c r="AK5333" s="22">
        <v>3.2604556423937829</v>
      </c>
      <c r="AL5333" s="22">
        <v>408.26266964819445</v>
      </c>
      <c r="AM5333" s="22">
        <v>0.11070029003475988</v>
      </c>
      <c r="AN5333" s="22">
        <v>1.8463479974317529</v>
      </c>
    </row>
    <row r="5334" spans="1:40" x14ac:dyDescent="0.2">
      <c r="A5334" s="20">
        <v>44032</v>
      </c>
      <c r="B5334" s="22">
        <v>0.41035237861148977</v>
      </c>
      <c r="C5334" s="22">
        <v>7.8352289232006808E-2</v>
      </c>
      <c r="D5334" s="22">
        <v>4.2123433065939714E-2</v>
      </c>
      <c r="E5334" s="22">
        <v>0.15119656782785512</v>
      </c>
      <c r="F5334" s="22">
        <v>0.10487565079436016</v>
      </c>
      <c r="G5334" s="22">
        <v>0.78015998927446206</v>
      </c>
      <c r="H5334" s="22">
        <v>2.5964739793980294</v>
      </c>
      <c r="I5334" s="22">
        <v>0.72666636873505697</v>
      </c>
      <c r="J5334" s="22">
        <v>0.12785735034522827</v>
      </c>
      <c r="K5334" s="22">
        <v>0.14144303175206133</v>
      </c>
      <c r="L5334" s="22">
        <v>0.86605367237950537</v>
      </c>
      <c r="M5334" s="22">
        <v>34.36082497262754</v>
      </c>
      <c r="N5334" s="22">
        <v>1643.4652425535719</v>
      </c>
      <c r="O5334" s="22">
        <v>0.38246597993430609</v>
      </c>
      <c r="P5334" s="22">
        <v>8.3502781936406496</v>
      </c>
      <c r="Q5334" s="22">
        <v>15.600071503586353</v>
      </c>
      <c r="R5334" s="22">
        <v>11.981319688065605</v>
      </c>
      <c r="S5334" s="22">
        <v>12.015954237704735</v>
      </c>
      <c r="T5334" s="22">
        <v>134.16977632784398</v>
      </c>
      <c r="U5334" s="22">
        <v>3.4310549013473961E-2</v>
      </c>
      <c r="V5334" s="22">
        <v>2.5114517462516481</v>
      </c>
      <c r="W5334" s="22">
        <v>0.47616919536120483</v>
      </c>
      <c r="X5334" s="22">
        <v>1.0309476459678681</v>
      </c>
      <c r="Y5334" s="22">
        <v>7.3447590105691241E-2</v>
      </c>
      <c r="Z5334" s="22">
        <v>5.5080106361584704</v>
      </c>
      <c r="AA5334" s="22">
        <v>18.669139499027999</v>
      </c>
      <c r="AB5334" s="22">
        <v>0.434741805018658</v>
      </c>
      <c r="AC5334" s="22">
        <v>0.40778271847697367</v>
      </c>
      <c r="AD5334" s="22">
        <v>0.47218063593502119</v>
      </c>
      <c r="AE5334" s="22">
        <v>7.9688624226308855</v>
      </c>
      <c r="AF5334" s="22">
        <v>0.41898867115053745</v>
      </c>
      <c r="AG5334" s="22">
        <v>1</v>
      </c>
      <c r="AH5334" s="22">
        <v>0.15515160994793648</v>
      </c>
      <c r="AI5334" s="22">
        <v>3.5517172033159792</v>
      </c>
      <c r="AJ5334" s="22">
        <v>0.76595982392241868</v>
      </c>
      <c r="AK5334" s="22">
        <v>3.2898353183026843</v>
      </c>
      <c r="AL5334" s="22">
        <v>412.83154201952948</v>
      </c>
      <c r="AM5334" s="22">
        <v>0.111724353674614</v>
      </c>
      <c r="AN5334" s="22">
        <v>1.8570933792148014</v>
      </c>
    </row>
    <row r="5335" spans="1:40" x14ac:dyDescent="0.2">
      <c r="A5335" s="20">
        <v>44033</v>
      </c>
      <c r="B5335" s="22">
        <v>0.41379659985804579</v>
      </c>
      <c r="C5335" s="22">
        <v>8.0294273385833878E-2</v>
      </c>
      <c r="D5335" s="22">
        <v>4.2476988767589367E-2</v>
      </c>
      <c r="E5335" s="22">
        <v>0.15160937799258684</v>
      </c>
      <c r="F5335" s="22">
        <v>0.10512499859172386</v>
      </c>
      <c r="G5335" s="22">
        <v>0.78638140624823971</v>
      </c>
      <c r="H5335" s="22">
        <v>2.5713996011761928</v>
      </c>
      <c r="I5335" s="22">
        <v>0.72726760626851894</v>
      </c>
      <c r="J5335" s="22">
        <v>0.12985432791428669</v>
      </c>
      <c r="K5335" s="22">
        <v>0.14339631144308876</v>
      </c>
      <c r="L5335" s="22">
        <v>0.8731875485855275</v>
      </c>
      <c r="M5335" s="22">
        <v>34.188438616058853</v>
      </c>
      <c r="N5335" s="22">
        <v>1653.8795191581889</v>
      </c>
      <c r="O5335" s="22">
        <v>0.38502270141165607</v>
      </c>
      <c r="P5335" s="22">
        <v>8.3967057604127948</v>
      </c>
      <c r="Q5335" s="22">
        <v>15.43583330516781</v>
      </c>
      <c r="R5335" s="22">
        <v>12.027805004450155</v>
      </c>
      <c r="S5335" s="22">
        <v>12.139340476110004</v>
      </c>
      <c r="T5335" s="22">
        <v>134.50952557992815</v>
      </c>
      <c r="U5335" s="22">
        <v>3.4519665168260841E-2</v>
      </c>
      <c r="V5335" s="22">
        <v>2.516048715088834</v>
      </c>
      <c r="W5335" s="22">
        <v>0.47994051441511476</v>
      </c>
      <c r="X5335" s="22">
        <v>1.0255292301799215</v>
      </c>
      <c r="Y5335" s="22">
        <v>7.4852694313944187E-2</v>
      </c>
      <c r="Z5335" s="22">
        <v>5.5564944063271033</v>
      </c>
      <c r="AA5335" s="22">
        <v>18.842734984959613</v>
      </c>
      <c r="AB5335" s="22">
        <v>0.43318574599204612</v>
      </c>
      <c r="AC5335" s="22">
        <v>0.410090017011976</v>
      </c>
      <c r="AD5335" s="22">
        <v>0.47280900395443948</v>
      </c>
      <c r="AE5335" s="22">
        <v>7.94601232523293</v>
      </c>
      <c r="AF5335" s="22">
        <v>0.42248284719640383</v>
      </c>
      <c r="AG5335" s="22">
        <v>1</v>
      </c>
      <c r="AH5335" s="22">
        <v>0.15581167404603374</v>
      </c>
      <c r="AI5335" s="22">
        <v>3.5578688838566488</v>
      </c>
      <c r="AJ5335" s="22">
        <v>0.76851319836414644</v>
      </c>
      <c r="AK5335" s="22">
        <v>3.3138427913160062</v>
      </c>
      <c r="AL5335" s="22">
        <v>415.15981117833286</v>
      </c>
      <c r="AM5335" s="22">
        <v>0.1126620925857077</v>
      </c>
      <c r="AN5335" s="22">
        <v>1.8485032840999989</v>
      </c>
    </row>
    <row r="5336" spans="1:40" x14ac:dyDescent="0.2">
      <c r="A5336" s="20">
        <v>44034</v>
      </c>
      <c r="B5336" s="22">
        <v>0.41477599972896356</v>
      </c>
      <c r="C5336" s="22">
        <v>8.0610735299099928E-2</v>
      </c>
      <c r="D5336" s="22">
        <v>4.2577555929485367E-2</v>
      </c>
      <c r="E5336" s="22">
        <v>0.1514980406328699</v>
      </c>
      <c r="F5336" s="22">
        <v>0.10497012953280103</v>
      </c>
      <c r="G5336" s="22">
        <v>0.79038724322126719</v>
      </c>
      <c r="H5336" s="22">
        <v>2.5712317473940978</v>
      </c>
      <c r="I5336" s="22">
        <v>0.72634360636483752</v>
      </c>
      <c r="J5336" s="22">
        <v>0.13063953291397981</v>
      </c>
      <c r="K5336" s="22">
        <v>0.14378479711797987</v>
      </c>
      <c r="L5336" s="22">
        <v>0.87544749234886887</v>
      </c>
      <c r="M5336" s="22">
        <v>33.939400783746848</v>
      </c>
      <c r="N5336" s="22">
        <v>1652.192571344679</v>
      </c>
      <c r="O5336" s="22">
        <v>0.38643011214130024</v>
      </c>
      <c r="P5336" s="22">
        <v>8.4247140001581027</v>
      </c>
      <c r="Q5336" s="22">
        <v>15.384702255248504</v>
      </c>
      <c r="R5336" s="22">
        <v>12.099515522479077</v>
      </c>
      <c r="S5336" s="22">
        <v>12.230516437226845</v>
      </c>
      <c r="T5336" s="22">
        <v>135.20423720200114</v>
      </c>
      <c r="U5336" s="22">
        <v>3.463619013201729E-2</v>
      </c>
      <c r="V5336" s="22">
        <v>2.524929699940146</v>
      </c>
      <c r="W5336" s="22">
        <v>0.47962145252910809</v>
      </c>
      <c r="X5336" s="22">
        <v>1.0320726377485909</v>
      </c>
      <c r="Y5336" s="22">
        <v>7.5223887339213313E-2</v>
      </c>
      <c r="Z5336" s="22">
        <v>5.5720561497024246</v>
      </c>
      <c r="AA5336" s="22">
        <v>18.887847406520681</v>
      </c>
      <c r="AB5336" s="22">
        <v>0.43144473681238626</v>
      </c>
      <c r="AC5336" s="22">
        <v>0.41124123366723503</v>
      </c>
      <c r="AD5336" s="22">
        <v>0.4716597590034895</v>
      </c>
      <c r="AE5336" s="22">
        <v>8.015336141571332</v>
      </c>
      <c r="AF5336" s="22">
        <v>0.42353950919829692</v>
      </c>
      <c r="AG5336" s="22">
        <v>0.99999999999999989</v>
      </c>
      <c r="AH5336" s="22">
        <v>0.1564444544828287</v>
      </c>
      <c r="AI5336" s="22">
        <v>3.5686456086460598</v>
      </c>
      <c r="AJ5336" s="22">
        <v>0.77335712430405756</v>
      </c>
      <c r="AK5336" s="22">
        <v>3.3238094162554059</v>
      </c>
      <c r="AL5336" s="22">
        <v>416.49256343945154</v>
      </c>
      <c r="AM5336" s="22">
        <v>0.11293182305841962</v>
      </c>
      <c r="AN5336" s="22">
        <v>1.8597951416729717</v>
      </c>
    </row>
    <row r="5337" spans="1:40" x14ac:dyDescent="0.2">
      <c r="A5337" s="20">
        <v>44035</v>
      </c>
      <c r="B5337" s="22">
        <v>0.41447175389893248</v>
      </c>
      <c r="C5337" s="22">
        <v>8.0088925000564248E-2</v>
      </c>
      <c r="D5337" s="22">
        <v>4.2541810549123163E-2</v>
      </c>
      <c r="E5337" s="22">
        <v>0.15130791974180152</v>
      </c>
      <c r="F5337" s="22">
        <v>0.10441916627169523</v>
      </c>
      <c r="G5337" s="22">
        <v>0.79032658496400121</v>
      </c>
      <c r="H5337" s="22">
        <v>2.5574965581059428</v>
      </c>
      <c r="I5337" s="22">
        <v>0.72417450967115815</v>
      </c>
      <c r="J5337" s="22">
        <v>0.13083711377434717</v>
      </c>
      <c r="K5337" s="22">
        <v>0.14375832261267973</v>
      </c>
      <c r="L5337" s="22">
        <v>0.87466991671744876</v>
      </c>
      <c r="M5337" s="22">
        <v>33.712505924571744</v>
      </c>
      <c r="N5337" s="22">
        <v>1641.9527388448778</v>
      </c>
      <c r="O5337" s="22">
        <v>0.38532286094748008</v>
      </c>
      <c r="P5337" s="22">
        <v>8.442232604328888</v>
      </c>
      <c r="Q5337" s="22">
        <v>15.339562597332252</v>
      </c>
      <c r="R5337" s="22">
        <v>12.057914099352246</v>
      </c>
      <c r="S5337" s="22">
        <v>12.176405534114249</v>
      </c>
      <c r="T5337" s="22">
        <v>135.58241361410163</v>
      </c>
      <c r="U5337" s="22">
        <v>3.4538560498341121E-2</v>
      </c>
      <c r="V5337" s="22">
        <v>2.5378608346310969</v>
      </c>
      <c r="W5337" s="22">
        <v>0.48028528223531275</v>
      </c>
      <c r="X5337" s="22">
        <v>1.0408287629494211</v>
      </c>
      <c r="Y5337" s="22">
        <v>7.4852732073938652E-2</v>
      </c>
      <c r="Z5337" s="22">
        <v>5.5781253526530801</v>
      </c>
      <c r="AA5337" s="22">
        <v>18.873992822804524</v>
      </c>
      <c r="AB5337" s="22">
        <v>0.42893899383844541</v>
      </c>
      <c r="AC5337" s="22">
        <v>0.41093958065316999</v>
      </c>
      <c r="AD5337" s="22">
        <v>0.47006116415013433</v>
      </c>
      <c r="AE5337" s="22">
        <v>8.0562890739612261</v>
      </c>
      <c r="AF5337" s="22">
        <v>0.42324012007132061</v>
      </c>
      <c r="AG5337" s="22">
        <v>1</v>
      </c>
      <c r="AH5337" s="22">
        <v>0.15637483919019568</v>
      </c>
      <c r="AI5337" s="22">
        <v>3.5784413298124451</v>
      </c>
      <c r="AJ5337" s="22">
        <v>0.77176292685128756</v>
      </c>
      <c r="AK5337" s="22">
        <v>3.3209199449296953</v>
      </c>
      <c r="AL5337" s="22">
        <v>416.25589635949177</v>
      </c>
      <c r="AM5337" s="22">
        <v>0.11284898548762047</v>
      </c>
      <c r="AN5337" s="22">
        <v>1.8791951610355024</v>
      </c>
    </row>
    <row r="5338" spans="1:40" x14ac:dyDescent="0.2">
      <c r="A5338" s="20">
        <v>44036</v>
      </c>
      <c r="B5338" s="22">
        <v>0.41650695728104697</v>
      </c>
      <c r="C5338" s="22">
        <v>8.0550231909368247E-2</v>
      </c>
      <c r="D5338" s="22">
        <v>4.2754108027806451E-2</v>
      </c>
      <c r="E5338" s="22">
        <v>0.15210759687461017</v>
      </c>
      <c r="F5338" s="22">
        <v>0.10439890679398058</v>
      </c>
      <c r="G5338" s="22">
        <v>0.7954094419432759</v>
      </c>
      <c r="H5338" s="22">
        <v>2.5508896474297185</v>
      </c>
      <c r="I5338" s="22">
        <v>0.72396548009208339</v>
      </c>
      <c r="J5338" s="22">
        <v>0.13215998911330107</v>
      </c>
      <c r="K5338" s="22">
        <v>0.14503124255792066</v>
      </c>
      <c r="L5338" s="22">
        <v>0.87903289824338593</v>
      </c>
      <c r="M5338" s="22">
        <v>33.624023315680255</v>
      </c>
      <c r="N5338" s="22">
        <v>1648.8812782799018</v>
      </c>
      <c r="O5338" s="22">
        <v>0.38676132046586004</v>
      </c>
      <c r="P5338" s="22">
        <v>8.4768827752010072</v>
      </c>
      <c r="Q5338" s="22">
        <v>15.3547816423039</v>
      </c>
      <c r="R5338" s="22">
        <v>12.034338462934194</v>
      </c>
      <c r="S5338" s="22">
        <v>12.219185538834898</v>
      </c>
      <c r="T5338" s="22">
        <v>136.25384153048844</v>
      </c>
      <c r="U5338" s="22">
        <v>3.4719497397398533E-2</v>
      </c>
      <c r="V5338" s="22">
        <v>2.5242399156280833</v>
      </c>
      <c r="W5338" s="22">
        <v>0.48309726585092028</v>
      </c>
      <c r="X5338" s="22">
        <v>1.0386364409566686</v>
      </c>
      <c r="Y5338" s="22">
        <v>7.5345028974495645E-2</v>
      </c>
      <c r="Z5338" s="22">
        <v>5.5919075537814278</v>
      </c>
      <c r="AA5338" s="22">
        <v>18.936051983987483</v>
      </c>
      <c r="AB5338" s="22">
        <v>0.42827820051938631</v>
      </c>
      <c r="AC5338" s="22">
        <v>0.41295743981129729</v>
      </c>
      <c r="AD5338" s="22">
        <v>0.46965899683605311</v>
      </c>
      <c r="AE5338" s="22">
        <v>8.1120082557467033</v>
      </c>
      <c r="AF5338" s="22">
        <v>0.42529569861988414</v>
      </c>
      <c r="AG5338" s="22">
        <v>1</v>
      </c>
      <c r="AH5338" s="22">
        <v>0.15673444392783029</v>
      </c>
      <c r="AI5338" s="22">
        <v>3.5835384039645732</v>
      </c>
      <c r="AJ5338" s="22">
        <v>0.77619895442328857</v>
      </c>
      <c r="AK5338" s="22">
        <v>3.3398351118721723</v>
      </c>
      <c r="AL5338" s="22">
        <v>418.45749084269858</v>
      </c>
      <c r="AM5338" s="22">
        <v>0.11340311404951181</v>
      </c>
      <c r="AN5338" s="22">
        <v>1.8904866127623867</v>
      </c>
    </row>
    <row r="5339" spans="1:40" x14ac:dyDescent="0.2">
      <c r="A5339" s="20">
        <v>44039</v>
      </c>
      <c r="B5339" s="22">
        <v>0.42127478980994004</v>
      </c>
      <c r="C5339" s="22">
        <v>8.199993117924366E-2</v>
      </c>
      <c r="D5339" s="22">
        <v>4.3157496300884349E-2</v>
      </c>
      <c r="E5339" s="22">
        <v>0.15317206336097633</v>
      </c>
      <c r="F5339" s="22">
        <v>0.10549074934333529</v>
      </c>
      <c r="G5339" s="22">
        <v>0.80233531766514121</v>
      </c>
      <c r="H5339" s="22">
        <v>2.5545117740843972</v>
      </c>
      <c r="I5339" s="22">
        <v>0.72631132216143057</v>
      </c>
      <c r="J5339" s="22">
        <v>0.1347854512921097</v>
      </c>
      <c r="K5339" s="22">
        <v>0.14774669373616417</v>
      </c>
      <c r="L5339" s="22">
        <v>0.88908388103185254</v>
      </c>
      <c r="M5339" s="22">
        <v>33.750845921796682</v>
      </c>
      <c r="N5339" s="22">
        <v>1662.0212656137091</v>
      </c>
      <c r="O5339" s="22">
        <v>0.3915212828188982</v>
      </c>
      <c r="P5339" s="22">
        <v>8.5785072777949836</v>
      </c>
      <c r="Q5339" s="22">
        <v>15.444524735326842</v>
      </c>
      <c r="R5339" s="22">
        <v>12.086071825929368</v>
      </c>
      <c r="S5339" s="22">
        <v>12.353325763050137</v>
      </c>
      <c r="T5339" s="22">
        <v>137.13338609591318</v>
      </c>
      <c r="U5339" s="22">
        <v>3.5075645481343842E-2</v>
      </c>
      <c r="V5339" s="22">
        <v>2.5135634240620308</v>
      </c>
      <c r="W5339" s="22">
        <v>0.48748035740912793</v>
      </c>
      <c r="X5339" s="22">
        <v>1.0429097415780599</v>
      </c>
      <c r="Y5339" s="22">
        <v>7.6643382310771599E-2</v>
      </c>
      <c r="Z5339" s="22">
        <v>5.63412591904385</v>
      </c>
      <c r="AA5339" s="22">
        <v>19.09775988438113</v>
      </c>
      <c r="AB5339" s="22">
        <v>0.4284092082171983</v>
      </c>
      <c r="AC5339" s="22">
        <v>0.4176846403541975</v>
      </c>
      <c r="AD5339" s="22">
        <v>0.47104366676989784</v>
      </c>
      <c r="AE5339" s="22">
        <v>8.2005666242272017</v>
      </c>
      <c r="AF5339" s="22">
        <v>0.43015266737781449</v>
      </c>
      <c r="AG5339" s="22">
        <v>0.99999999999999989</v>
      </c>
      <c r="AH5339" s="22">
        <v>0.15811568769140774</v>
      </c>
      <c r="AI5339" s="22">
        <v>3.6096486700388839</v>
      </c>
      <c r="AJ5339" s="22">
        <v>0.78679329685833244</v>
      </c>
      <c r="AK5339" s="22">
        <v>3.3608616358693779</v>
      </c>
      <c r="AL5339" s="22">
        <v>422.68676232751801</v>
      </c>
      <c r="AM5339" s="22">
        <v>0.11470126056685363</v>
      </c>
      <c r="AN5339" s="22">
        <v>1.8827753117006756</v>
      </c>
    </row>
    <row r="5340" spans="1:40" x14ac:dyDescent="0.2">
      <c r="A5340" s="20">
        <v>44040</v>
      </c>
      <c r="B5340" s="22">
        <v>0.41880566039887335</v>
      </c>
      <c r="C5340" s="22">
        <v>8.1610545400640833E-2</v>
      </c>
      <c r="D5340" s="22">
        <v>4.2899985176231795E-2</v>
      </c>
      <c r="E5340" s="22">
        <v>0.15252517189869663</v>
      </c>
      <c r="F5340" s="22">
        <v>0.10466720640386785</v>
      </c>
      <c r="G5340" s="22">
        <v>0.79818009738075413</v>
      </c>
      <c r="H5340" s="22">
        <v>2.5560737539482536</v>
      </c>
      <c r="I5340" s="22">
        <v>0.72434632883679018</v>
      </c>
      <c r="J5340" s="22">
        <v>0.13357355439752783</v>
      </c>
      <c r="K5340" s="22">
        <v>0.14743947911559116</v>
      </c>
      <c r="L5340" s="22">
        <v>0.88375885150005129</v>
      </c>
      <c r="M5340" s="22">
        <v>33.760561934843835</v>
      </c>
      <c r="N5340" s="22">
        <v>1651.1397197167519</v>
      </c>
      <c r="O5340" s="22">
        <v>0.38886164863108202</v>
      </c>
      <c r="P5340" s="22">
        <v>8.5415692669076471</v>
      </c>
      <c r="Q5340" s="22">
        <v>15.418999509675357</v>
      </c>
      <c r="R5340" s="22">
        <v>11.98216586656328</v>
      </c>
      <c r="S5340" s="22">
        <v>12.280921810324184</v>
      </c>
      <c r="T5340" s="22">
        <v>136.77320774940989</v>
      </c>
      <c r="U5340" s="22">
        <v>3.4870063970261239E-2</v>
      </c>
      <c r="V5340" s="22">
        <v>2.5000855217396261</v>
      </c>
      <c r="W5340" s="22">
        <v>0.48450916222903856</v>
      </c>
      <c r="X5340" s="22">
        <v>1.0395680582003943</v>
      </c>
      <c r="Y5340" s="22">
        <v>7.5943304788077121E-2</v>
      </c>
      <c r="Z5340" s="22">
        <v>5.6079455397562059</v>
      </c>
      <c r="AA5340" s="22">
        <v>18.934513153243554</v>
      </c>
      <c r="AB5340" s="22">
        <v>0.42904546335678523</v>
      </c>
      <c r="AC5340" s="22">
        <v>0.41523655313180607</v>
      </c>
      <c r="AD5340" s="22">
        <v>0.47006168968151701</v>
      </c>
      <c r="AE5340" s="22">
        <v>8.2590054391826406</v>
      </c>
      <c r="AF5340" s="22">
        <v>0.42768851842138272</v>
      </c>
      <c r="AG5340" s="22">
        <v>1</v>
      </c>
      <c r="AH5340" s="22">
        <v>0.15722316612882994</v>
      </c>
      <c r="AI5340" s="22">
        <v>3.5884921947158963</v>
      </c>
      <c r="AJ5340" s="22">
        <v>0.79061997559779695</v>
      </c>
      <c r="AK5340" s="22">
        <v>3.3437859903987595</v>
      </c>
      <c r="AL5340" s="22">
        <v>420.76695896096783</v>
      </c>
      <c r="AM5340" s="22">
        <v>0.11402898616828397</v>
      </c>
      <c r="AN5340" s="22">
        <v>1.8826413674356022</v>
      </c>
    </row>
    <row r="5341" spans="1:40" x14ac:dyDescent="0.2">
      <c r="A5341" s="20">
        <v>44041</v>
      </c>
      <c r="B5341" s="22">
        <v>0.42145488346472954</v>
      </c>
      <c r="C5341" s="22">
        <v>8.2464052512594532E-2</v>
      </c>
      <c r="D5341" s="22">
        <v>4.3257479257754673E-2</v>
      </c>
      <c r="E5341" s="22">
        <v>0.15308522968522278</v>
      </c>
      <c r="F5341" s="22">
        <v>0.10470387073822884</v>
      </c>
      <c r="G5341" s="22">
        <v>0.8034564671050366</v>
      </c>
      <c r="H5341" s="22">
        <v>2.5472510069886733</v>
      </c>
      <c r="I5341" s="22">
        <v>0.7241941221698166</v>
      </c>
      <c r="J5341" s="22">
        <v>0.13529796536647501</v>
      </c>
      <c r="K5341" s="22">
        <v>0.14912612891750152</v>
      </c>
      <c r="L5341" s="22">
        <v>0.88936321593738876</v>
      </c>
      <c r="M5341" s="22">
        <v>33.562846421317175</v>
      </c>
      <c r="N5341" s="22">
        <v>1660.5271915630988</v>
      </c>
      <c r="O5341" s="22">
        <v>0.3903902870061165</v>
      </c>
      <c r="P5341" s="22">
        <v>8.5978815941979079</v>
      </c>
      <c r="Q5341" s="22">
        <v>15.456558910271857</v>
      </c>
      <c r="R5341" s="22">
        <v>12.039109030192446</v>
      </c>
      <c r="S5341" s="22">
        <v>12.347804133530714</v>
      </c>
      <c r="T5341" s="22">
        <v>136.53618847614783</v>
      </c>
      <c r="U5341" s="22">
        <v>3.5065009582171423E-2</v>
      </c>
      <c r="V5341" s="22">
        <v>2.5201684626065797</v>
      </c>
      <c r="W5341" s="22">
        <v>0.48668250306973748</v>
      </c>
      <c r="X5341" s="22">
        <v>1.0361597870118542</v>
      </c>
      <c r="Y5341" s="22">
        <v>7.6508187879413811E-2</v>
      </c>
      <c r="Z5341" s="22">
        <v>5.6253657864839743</v>
      </c>
      <c r="AA5341" s="22">
        <v>19.048438737218991</v>
      </c>
      <c r="AB5341" s="22">
        <v>0.42840913003063996</v>
      </c>
      <c r="AC5341" s="22">
        <v>0.41788595494658082</v>
      </c>
      <c r="AD5341" s="22">
        <v>0.47018051204369926</v>
      </c>
      <c r="AE5341" s="22">
        <v>8.3167854396896974</v>
      </c>
      <c r="AF5341" s="22">
        <v>0.43041736955049859</v>
      </c>
      <c r="AG5341" s="22">
        <v>1</v>
      </c>
      <c r="AH5341" s="22">
        <v>0.1575951618641053</v>
      </c>
      <c r="AI5341" s="22">
        <v>3.6045030467862427</v>
      </c>
      <c r="AJ5341" s="22">
        <v>0.80132199538678683</v>
      </c>
      <c r="AK5341" s="22">
        <v>3.3573174510276447</v>
      </c>
      <c r="AL5341" s="22">
        <v>421.87948267749965</v>
      </c>
      <c r="AM5341" s="22">
        <v>0.11475654399192113</v>
      </c>
      <c r="AN5341" s="22">
        <v>1.8990601439047061</v>
      </c>
    </row>
    <row r="5342" spans="1:40" x14ac:dyDescent="0.2">
      <c r="A5342" s="20">
        <v>44042</v>
      </c>
      <c r="B5342" s="22">
        <v>0.4226369933948585</v>
      </c>
      <c r="C5342" s="22">
        <v>8.2771397666336788E-2</v>
      </c>
      <c r="D5342" s="22">
        <v>4.3384502082805913E-2</v>
      </c>
      <c r="E5342" s="22">
        <v>0.15444984004971116</v>
      </c>
      <c r="F5342" s="22">
        <v>0.10456606292145172</v>
      </c>
      <c r="G5342" s="22">
        <v>0.80642562886930091</v>
      </c>
      <c r="H5342" s="22">
        <v>2.544820602517778</v>
      </c>
      <c r="I5342" s="22">
        <v>0.722894755011392</v>
      </c>
      <c r="J5342" s="22">
        <v>0.13631446917217094</v>
      </c>
      <c r="K5342" s="22">
        <v>0.15066396630687437</v>
      </c>
      <c r="L5342" s="22">
        <v>0.89180916434604485</v>
      </c>
      <c r="M5342" s="22">
        <v>33.471036339785037</v>
      </c>
      <c r="N5342" s="22">
        <v>1671.9983429610363</v>
      </c>
      <c r="O5342" s="22">
        <v>0.39169409219580675</v>
      </c>
      <c r="P5342" s="22">
        <v>8.6160272490851746</v>
      </c>
      <c r="Q5342" s="22">
        <v>15.486409979056868</v>
      </c>
      <c r="R5342" s="22">
        <v>12.050355572944234</v>
      </c>
      <c r="S5342" s="22">
        <v>12.387516973142159</v>
      </c>
      <c r="T5342" s="22">
        <v>136.89213136636667</v>
      </c>
      <c r="U5342" s="22">
        <v>3.5126924581712723E-2</v>
      </c>
      <c r="V5342" s="22">
        <v>2.5320475938413383</v>
      </c>
      <c r="W5342" s="22">
        <v>0.4875607005592506</v>
      </c>
      <c r="X5342" s="22">
        <v>1.0442337345515638</v>
      </c>
      <c r="Y5342" s="22">
        <v>7.707532622954591E-2</v>
      </c>
      <c r="Z5342" s="22">
        <v>5.6546454627051155</v>
      </c>
      <c r="AA5342" s="22">
        <v>19.226254861798346</v>
      </c>
      <c r="AB5342" s="22">
        <v>0.42798784838093479</v>
      </c>
      <c r="AC5342" s="22">
        <v>0.41886262686704556</v>
      </c>
      <c r="AD5342" s="22">
        <v>0.46882695450047174</v>
      </c>
      <c r="AE5342" s="22">
        <v>8.3985408851349774</v>
      </c>
      <c r="AF5342" s="22">
        <v>0.43155508503831896</v>
      </c>
      <c r="AG5342" s="22">
        <v>0.99999999999999989</v>
      </c>
      <c r="AH5342" s="22">
        <v>0.15785597569676182</v>
      </c>
      <c r="AI5342" s="22">
        <v>3.6098133529723131</v>
      </c>
      <c r="AJ5342" s="22">
        <v>0.8045499528204183</v>
      </c>
      <c r="AK5342" s="22">
        <v>3.3701180640261437</v>
      </c>
      <c r="AL5342" s="22">
        <v>423.81072932728813</v>
      </c>
      <c r="AM5342" s="22">
        <v>0.11507215023819933</v>
      </c>
      <c r="AN5342" s="22">
        <v>1.928206485466387</v>
      </c>
    </row>
    <row r="5343" spans="1:40" x14ac:dyDescent="0.2">
      <c r="A5343" s="20">
        <v>44043</v>
      </c>
      <c r="B5343" s="22">
        <v>0.41888686131386854</v>
      </c>
      <c r="C5343" s="22">
        <v>8.1455291970802909E-2</v>
      </c>
      <c r="D5343" s="22">
        <v>4.2950501824817508E-2</v>
      </c>
      <c r="E5343" s="22">
        <v>0.15297673357664232</v>
      </c>
      <c r="F5343" s="22">
        <v>0.10409443430656933</v>
      </c>
      <c r="G5343" s="22">
        <v>0.79543795620437951</v>
      </c>
      <c r="H5343" s="22">
        <v>2.539575729927007</v>
      </c>
      <c r="I5343" s="22">
        <v>0.7210994525547445</v>
      </c>
      <c r="J5343" s="22">
        <v>0.13428375912408758</v>
      </c>
      <c r="K5343" s="22">
        <v>0.1492700729927007</v>
      </c>
      <c r="L5343" s="22">
        <v>0.88391879562043785</v>
      </c>
      <c r="M5343" s="22">
        <v>33.298357664233571</v>
      </c>
      <c r="N5343" s="22">
        <v>1657.162408759124</v>
      </c>
      <c r="O5343" s="22">
        <v>0.388172901459854</v>
      </c>
      <c r="P5343" s="22">
        <v>8.5442518248175165</v>
      </c>
      <c r="Q5343" s="22">
        <v>15.482436131386859</v>
      </c>
      <c r="R5343" s="22">
        <v>12.075729927007297</v>
      </c>
      <c r="S5343" s="22">
        <v>12.277600364963503</v>
      </c>
      <c r="T5343" s="22">
        <v>136.13024635036493</v>
      </c>
      <c r="U5343" s="22">
        <v>3.4831204379562039E-2</v>
      </c>
      <c r="V5343" s="22">
        <v>2.5400775547445251</v>
      </c>
      <c r="W5343" s="22">
        <v>0.48323448905109484</v>
      </c>
      <c r="X5343" s="22">
        <v>1.0362682481751824</v>
      </c>
      <c r="Y5343" s="22">
        <v>7.5638686131386856E-2</v>
      </c>
      <c r="Z5343" s="22">
        <v>5.6044708029197077</v>
      </c>
      <c r="AA5343" s="22">
        <v>19.07846715328467</v>
      </c>
      <c r="AB5343" s="22">
        <v>0.42688184306569338</v>
      </c>
      <c r="AC5343" s="22">
        <v>0.41625228102189776</v>
      </c>
      <c r="AD5343" s="22">
        <v>0.46760948905109478</v>
      </c>
      <c r="AE5343" s="22">
        <v>8.4648722627737207</v>
      </c>
      <c r="AF5343" s="22">
        <v>0.42772582116788316</v>
      </c>
      <c r="AG5343" s="22">
        <v>1</v>
      </c>
      <c r="AH5343" s="22">
        <v>0.15674041970802918</v>
      </c>
      <c r="AI5343" s="22">
        <v>3.5640967153284668</v>
      </c>
      <c r="AJ5343" s="22">
        <v>0.79495894160583935</v>
      </c>
      <c r="AK5343" s="22">
        <v>3.3459169708029193</v>
      </c>
      <c r="AL5343" s="22">
        <v>420.05018248175179</v>
      </c>
      <c r="AM5343" s="22">
        <v>0.11405109489051093</v>
      </c>
      <c r="AN5343" s="22">
        <v>1.9398722627737224</v>
      </c>
    </row>
    <row r="5344" spans="1:40" x14ac:dyDescent="0.2">
      <c r="A5344" s="20">
        <v>44046</v>
      </c>
      <c r="B5344" s="22">
        <v>0.42025768359383942</v>
      </c>
      <c r="C5344" s="22">
        <v>8.1504451106483286E-2</v>
      </c>
      <c r="D5344" s="22">
        <v>4.3132251641989153E-2</v>
      </c>
      <c r="E5344" s="22">
        <v>0.15320273703000206</v>
      </c>
      <c r="F5344" s="22">
        <v>0.10500720873286495</v>
      </c>
      <c r="G5344" s="22">
        <v>0.79867038927157463</v>
      </c>
      <c r="H5344" s="22">
        <v>2.5542943451495526</v>
      </c>
      <c r="I5344" s="22">
        <v>0.72424880426573912</v>
      </c>
      <c r="J5344" s="22">
        <v>0.13457445591230519</v>
      </c>
      <c r="K5344" s="22">
        <v>0.14957548573128587</v>
      </c>
      <c r="L5344" s="22">
        <v>0.88682289402018444</v>
      </c>
      <c r="M5344" s="22">
        <v>33.502299929056917</v>
      </c>
      <c r="N5344" s="22">
        <v>1666.018262123258</v>
      </c>
      <c r="O5344" s="22">
        <v>0.38974071446552394</v>
      </c>
      <c r="P5344" s="22">
        <v>8.6024212188479758</v>
      </c>
      <c r="Q5344" s="22">
        <v>15.549122365379773</v>
      </c>
      <c r="R5344" s="22">
        <v>12.122113646245737</v>
      </c>
      <c r="S5344" s="22">
        <v>12.329221685699247</v>
      </c>
      <c r="T5344" s="22">
        <v>136.46131313362471</v>
      </c>
      <c r="U5344" s="22">
        <v>3.4938325285488708E-2</v>
      </c>
      <c r="V5344" s="22">
        <v>2.5888047234363913</v>
      </c>
      <c r="W5344" s="22">
        <v>0.48309952628326891</v>
      </c>
      <c r="X5344" s="22">
        <v>1.0447627983614434</v>
      </c>
      <c r="Y5344" s="22">
        <v>7.5634482916447351E-2</v>
      </c>
      <c r="Z5344" s="22">
        <v>5.617090418106506</v>
      </c>
      <c r="AA5344" s="22">
        <v>19.020756573677826</v>
      </c>
      <c r="AB5344" s="22">
        <v>0.42899970249673891</v>
      </c>
      <c r="AC5344" s="22">
        <v>0.417271208549786</v>
      </c>
      <c r="AD5344" s="22">
        <v>0.4698491887314919</v>
      </c>
      <c r="AE5344" s="22">
        <v>8.3472892875941138</v>
      </c>
      <c r="AF5344" s="22">
        <v>0.42914845412728564</v>
      </c>
      <c r="AG5344" s="22">
        <v>1</v>
      </c>
      <c r="AH5344" s="22">
        <v>0.15744787971714302</v>
      </c>
      <c r="AI5344" s="22">
        <v>3.5700391331212669</v>
      </c>
      <c r="AJ5344" s="22">
        <v>0.79591276288990087</v>
      </c>
      <c r="AK5344" s="22">
        <v>3.357324301439458</v>
      </c>
      <c r="AL5344" s="22">
        <v>421.08153877840584</v>
      </c>
      <c r="AM5344" s="22">
        <v>0.11442433118978419</v>
      </c>
      <c r="AN5344" s="22">
        <v>1.9661647252671808</v>
      </c>
    </row>
    <row r="5345" spans="1:40" x14ac:dyDescent="0.2">
      <c r="A5345" s="20">
        <v>44047</v>
      </c>
      <c r="B5345" s="22">
        <v>0.42129411899654734</v>
      </c>
      <c r="C5345" s="22">
        <v>8.2129870725748164E-2</v>
      </c>
      <c r="D5345" s="22">
        <v>4.3243212241480172E-2</v>
      </c>
      <c r="E5345" s="22">
        <v>0.15275467715849</v>
      </c>
      <c r="F5345" s="22">
        <v>0.10474999713233692</v>
      </c>
      <c r="G5345" s="22">
        <v>0.79973388086580488</v>
      </c>
      <c r="H5345" s="22">
        <v>2.5378818293396344</v>
      </c>
      <c r="I5345" s="22">
        <v>0.72402757544821572</v>
      </c>
      <c r="J5345" s="22">
        <v>0.1353536975647805</v>
      </c>
      <c r="K5345" s="22">
        <v>0.14980671950813843</v>
      </c>
      <c r="L5345" s="22">
        <v>0.88897555603987199</v>
      </c>
      <c r="M5345" s="22">
        <v>33.621629062044761</v>
      </c>
      <c r="N5345" s="22">
        <v>1668.9799148877596</v>
      </c>
      <c r="O5345" s="22">
        <v>0.3914933642276236</v>
      </c>
      <c r="P5345" s="22">
        <v>8.6098716434003606</v>
      </c>
      <c r="Q5345" s="22">
        <v>15.535851523876161</v>
      </c>
      <c r="R5345" s="22">
        <v>12.124479519150254</v>
      </c>
      <c r="S5345" s="22">
        <v>12.363069087739019</v>
      </c>
      <c r="T5345" s="22">
        <v>136.86782367313228</v>
      </c>
      <c r="U5345" s="22">
        <v>3.5070372452081347E-2</v>
      </c>
      <c r="V5345" s="22">
        <v>2.5977586345335455</v>
      </c>
      <c r="W5345" s="22">
        <v>0.48394682205577033</v>
      </c>
      <c r="X5345" s="22">
        <v>1.0433361245254018</v>
      </c>
      <c r="Y5345" s="22">
        <v>7.5958659768981057E-2</v>
      </c>
      <c r="Z5345" s="22">
        <v>5.6309432317415897</v>
      </c>
      <c r="AA5345" s="22">
        <v>19.190401358125236</v>
      </c>
      <c r="AB5345" s="22">
        <v>0.42705238646921845</v>
      </c>
      <c r="AC5345" s="22">
        <v>0.41898851787701163</v>
      </c>
      <c r="AD5345" s="22">
        <v>0.4694020348937244</v>
      </c>
      <c r="AE5345" s="22">
        <v>8.4086649307746129</v>
      </c>
      <c r="AF5345" s="22">
        <v>0.43009210933825803</v>
      </c>
      <c r="AG5345" s="22">
        <v>1</v>
      </c>
      <c r="AH5345" s="22">
        <v>0.15749205657325732</v>
      </c>
      <c r="AI5345" s="22">
        <v>3.560490485093887</v>
      </c>
      <c r="AJ5345" s="22">
        <v>0.79110795030913406</v>
      </c>
      <c r="AK5345" s="22">
        <v>3.3695041236995147</v>
      </c>
      <c r="AL5345" s="22">
        <v>422.69353858153914</v>
      </c>
      <c r="AM5345" s="22">
        <v>0.11470652335998348</v>
      </c>
      <c r="AN5345" s="22">
        <v>1.9976141043141122</v>
      </c>
    </row>
    <row r="5346" spans="1:40" x14ac:dyDescent="0.2">
      <c r="A5346" s="20">
        <v>44048</v>
      </c>
      <c r="B5346" s="22">
        <v>0.42378787529134837</v>
      </c>
      <c r="C5346" s="22">
        <v>8.2973715182424468E-2</v>
      </c>
      <c r="D5346" s="22">
        <v>4.3408026215586266E-2</v>
      </c>
      <c r="E5346" s="22">
        <v>0.15304733113331639</v>
      </c>
      <c r="F5346" s="22">
        <v>0.10480465234347956</v>
      </c>
      <c r="G5346" s="22">
        <v>0.80023307871599003</v>
      </c>
      <c r="H5346" s="22">
        <v>2.5358271986707588</v>
      </c>
      <c r="I5346" s="22">
        <v>0.72464403572335168</v>
      </c>
      <c r="J5346" s="22">
        <v>0.13685874506726972</v>
      </c>
      <c r="K5346" s="22">
        <v>0.15129347148824221</v>
      </c>
      <c r="L5346" s="22">
        <v>0.89423764798190752</v>
      </c>
      <c r="M5346" s="22">
        <v>33.499873075946738</v>
      </c>
      <c r="N5346" s="22">
        <v>1675.3975030577158</v>
      </c>
      <c r="O5346" s="22">
        <v>0.39237994138416443</v>
      </c>
      <c r="P5346" s="22">
        <v>8.6303740798006139</v>
      </c>
      <c r="Q5346" s="22">
        <v>15.565504350033462</v>
      </c>
      <c r="R5346" s="22">
        <v>12.18124754805806</v>
      </c>
      <c r="S5346" s="22">
        <v>12.42701866937438</v>
      </c>
      <c r="T5346" s="22">
        <v>136.85297579212147</v>
      </c>
      <c r="U5346" s="22">
        <v>3.5197193824567874E-2</v>
      </c>
      <c r="V5346" s="22">
        <v>2.5797429210993932</v>
      </c>
      <c r="W5346" s="22">
        <v>0.48346525742505714</v>
      </c>
      <c r="X5346" s="22">
        <v>1.0326887129900999</v>
      </c>
      <c r="Y5346" s="22">
        <v>7.6673666720513234E-2</v>
      </c>
      <c r="Z5346" s="22">
        <v>5.6619666305125422</v>
      </c>
      <c r="AA5346" s="22">
        <v>19.327071746705744</v>
      </c>
      <c r="AB5346" s="22">
        <v>0.42817252440403386</v>
      </c>
      <c r="AC5346" s="22">
        <v>0.42106477742136478</v>
      </c>
      <c r="AD5346" s="22">
        <v>0.46971130547158058</v>
      </c>
      <c r="AE5346" s="22">
        <v>8.4156416587819898</v>
      </c>
      <c r="AF5346" s="22">
        <v>0.4327071746705744</v>
      </c>
      <c r="AG5346" s="22">
        <v>1</v>
      </c>
      <c r="AH5346" s="22">
        <v>0.15802044631112547</v>
      </c>
      <c r="AI5346" s="22">
        <v>3.5804121570165925</v>
      </c>
      <c r="AJ5346" s="22">
        <v>0.81275240578773678</v>
      </c>
      <c r="AK5346" s="22">
        <v>3.3873722105554656</v>
      </c>
      <c r="AL5346" s="22">
        <v>424.34518727067132</v>
      </c>
      <c r="AM5346" s="22">
        <v>0.11538550296540742</v>
      </c>
      <c r="AN5346" s="22">
        <v>1.9985692197632288</v>
      </c>
    </row>
    <row r="5347" spans="1:40" x14ac:dyDescent="0.2">
      <c r="A5347" s="20">
        <v>44049</v>
      </c>
      <c r="B5347" s="22">
        <v>0.42291438770222817</v>
      </c>
      <c r="C5347" s="22">
        <v>8.3286314698600969E-2</v>
      </c>
      <c r="D5347" s="22">
        <v>4.3404916805803447E-2</v>
      </c>
      <c r="E5347" s="22">
        <v>0.15319246934193104</v>
      </c>
      <c r="F5347" s="22">
        <v>0.10474984167194427</v>
      </c>
      <c r="G5347" s="22">
        <v>0.80050664977834074</v>
      </c>
      <c r="H5347" s="22">
        <v>2.5497150094996837</v>
      </c>
      <c r="I5347" s="22">
        <v>0.72214865565087227</v>
      </c>
      <c r="J5347" s="22">
        <v>0.13673786631354715</v>
      </c>
      <c r="K5347" s="22">
        <v>0.15137313604698027</v>
      </c>
      <c r="L5347" s="22">
        <v>0.89240601070873404</v>
      </c>
      <c r="M5347" s="22">
        <v>33.532154988773101</v>
      </c>
      <c r="N5347" s="22">
        <v>1678.8531291381198</v>
      </c>
      <c r="O5347" s="22">
        <v>0.39162876388968854</v>
      </c>
      <c r="P5347" s="22">
        <v>8.6234095227128797</v>
      </c>
      <c r="Q5347" s="22">
        <v>15.520755368760435</v>
      </c>
      <c r="R5347" s="22">
        <v>12.152685819563592</v>
      </c>
      <c r="S5347" s="22">
        <v>12.430191720882032</v>
      </c>
      <c r="T5347" s="22">
        <v>136.27727560596466</v>
      </c>
      <c r="U5347" s="22">
        <v>3.5102769301629345E-2</v>
      </c>
      <c r="V5347" s="22">
        <v>2.5756232368011975</v>
      </c>
      <c r="W5347" s="22">
        <v>0.48200817548505964</v>
      </c>
      <c r="X5347" s="22">
        <v>1.0326558811675974</v>
      </c>
      <c r="Y5347" s="22">
        <v>7.6987736772410623E-2</v>
      </c>
      <c r="Z5347" s="22">
        <v>5.650296505268007</v>
      </c>
      <c r="AA5347" s="22">
        <v>19.356324486153493</v>
      </c>
      <c r="AB5347" s="22">
        <v>0.42804997409177276</v>
      </c>
      <c r="AC5347" s="22">
        <v>0.41932178018308486</v>
      </c>
      <c r="AD5347" s="22">
        <v>0.46863953019747828</v>
      </c>
      <c r="AE5347" s="22">
        <v>8.4403247164488455</v>
      </c>
      <c r="AF5347" s="22">
        <v>0.43167712591398472</v>
      </c>
      <c r="AG5347" s="22">
        <v>1</v>
      </c>
      <c r="AH5347" s="22">
        <v>0.15757959583165412</v>
      </c>
      <c r="AI5347" s="22">
        <v>3.5810927514537396</v>
      </c>
      <c r="AJ5347" s="22">
        <v>0.83323161955207559</v>
      </c>
      <c r="AK5347" s="22">
        <v>3.38292359951638</v>
      </c>
      <c r="AL5347" s="22">
        <v>423.18383326616384</v>
      </c>
      <c r="AM5347" s="22">
        <v>0.11514767689561864</v>
      </c>
      <c r="AN5347" s="22">
        <v>2.0060337382693305</v>
      </c>
    </row>
    <row r="5348" spans="1:40" x14ac:dyDescent="0.2">
      <c r="A5348" s="20">
        <v>44050</v>
      </c>
      <c r="B5348" s="22">
        <v>0.41997895988656631</v>
      </c>
      <c r="C5348" s="22">
        <v>8.1839180350363624E-2</v>
      </c>
      <c r="D5348" s="22">
        <v>4.3103645428349262E-2</v>
      </c>
      <c r="E5348" s="22">
        <v>0.1530325206970681</v>
      </c>
      <c r="F5348" s="22">
        <v>0.10432008416045373</v>
      </c>
      <c r="G5348" s="22">
        <v>0.79666559941453585</v>
      </c>
      <c r="H5348" s="22">
        <v>2.547568952110872</v>
      </c>
      <c r="I5348" s="22">
        <v>0.72255637378218907</v>
      </c>
      <c r="J5348" s="22">
        <v>0.13477107441796643</v>
      </c>
      <c r="K5348" s="22">
        <v>0.14923615240360424</v>
      </c>
      <c r="L5348" s="22">
        <v>0.88623473448291634</v>
      </c>
      <c r="M5348" s="22">
        <v>33.563554864382745</v>
      </c>
      <c r="N5348" s="22">
        <v>1667.2002927320129</v>
      </c>
      <c r="O5348" s="22">
        <v>0.38982527557974656</v>
      </c>
      <c r="P5348" s="22">
        <v>8.5775053743768002</v>
      </c>
      <c r="Q5348" s="22">
        <v>15.563966518776015</v>
      </c>
      <c r="R5348" s="22">
        <v>12.110643553034807</v>
      </c>
      <c r="S5348" s="22">
        <v>12.338196953757489</v>
      </c>
      <c r="T5348" s="22">
        <v>135.92370671911448</v>
      </c>
      <c r="U5348" s="22">
        <v>3.4933449206421809E-2</v>
      </c>
      <c r="V5348" s="22">
        <v>2.5565567396972053</v>
      </c>
      <c r="W5348" s="22">
        <v>0.47854823217307774</v>
      </c>
      <c r="X5348" s="22">
        <v>1.0335612678955313</v>
      </c>
      <c r="Y5348" s="22">
        <v>7.5492841787494852E-2</v>
      </c>
      <c r="Z5348" s="22">
        <v>5.6110780771165896</v>
      </c>
      <c r="AA5348" s="22">
        <v>19.187668663952795</v>
      </c>
      <c r="AB5348" s="22">
        <v>0.42777752367012761</v>
      </c>
      <c r="AC5348" s="22">
        <v>0.41622833097013218</v>
      </c>
      <c r="AD5348" s="22">
        <v>0.46917165988199233</v>
      </c>
      <c r="AE5348" s="22">
        <v>8.4149018890362708</v>
      </c>
      <c r="AF5348" s="22">
        <v>0.42868087636646385</v>
      </c>
      <c r="AG5348" s="22">
        <v>1</v>
      </c>
      <c r="AH5348" s="22">
        <v>0.15693180258884873</v>
      </c>
      <c r="AI5348" s="22">
        <v>3.5711018615926449</v>
      </c>
      <c r="AJ5348" s="22">
        <v>0.83372592965283809</v>
      </c>
      <c r="AK5348" s="22">
        <v>3.364245528975895</v>
      </c>
      <c r="AL5348" s="22">
        <v>420.80226867310063</v>
      </c>
      <c r="AM5348" s="22">
        <v>0.11434844257421213</v>
      </c>
      <c r="AN5348" s="22">
        <v>2.0161574349357361</v>
      </c>
    </row>
    <row r="5349" spans="1:40" x14ac:dyDescent="0.2">
      <c r="A5349" s="20">
        <v>44053</v>
      </c>
      <c r="B5349" s="22">
        <v>0.41978215400089153</v>
      </c>
      <c r="C5349" s="22">
        <v>8.1709393894368695E-2</v>
      </c>
      <c r="D5349" s="22">
        <v>4.3084589624312802E-2</v>
      </c>
      <c r="E5349" s="22">
        <v>0.15258363526224955</v>
      </c>
      <c r="F5349" s="22">
        <v>0.10464837186974958</v>
      </c>
      <c r="G5349" s="22">
        <v>0.79561793514909762</v>
      </c>
      <c r="H5349" s="22">
        <v>2.5495753946029969</v>
      </c>
      <c r="I5349" s="22">
        <v>0.72492656555381574</v>
      </c>
      <c r="J5349" s="22">
        <v>0.13413644520133039</v>
      </c>
      <c r="K5349" s="22">
        <v>0.14938337924176792</v>
      </c>
      <c r="L5349" s="22">
        <v>0.88579657801195522</v>
      </c>
      <c r="M5349" s="22">
        <v>33.543254888962551</v>
      </c>
      <c r="N5349" s="22">
        <v>1667.5619763866823</v>
      </c>
      <c r="O5349" s="22">
        <v>0.3892197090052919</v>
      </c>
      <c r="P5349" s="22">
        <v>8.5572560090521534</v>
      </c>
      <c r="Q5349" s="22">
        <v>15.669825014572593</v>
      </c>
      <c r="R5349" s="22">
        <v>12.109540191786772</v>
      </c>
      <c r="S5349" s="22">
        <v>12.343844650429178</v>
      </c>
      <c r="T5349" s="22">
        <v>135.50569759866502</v>
      </c>
      <c r="U5349" s="22">
        <v>3.4899934851931012E-2</v>
      </c>
      <c r="V5349" s="22">
        <v>2.565576674705405</v>
      </c>
      <c r="W5349" s="22">
        <v>0.47923833906712532</v>
      </c>
      <c r="X5349" s="22">
        <v>1.0326997588378499</v>
      </c>
      <c r="Y5349" s="22">
        <v>7.5308881853405424E-2</v>
      </c>
      <c r="Z5349" s="22">
        <v>5.6073057273153282</v>
      </c>
      <c r="AA5349" s="22">
        <v>19.201536122889831</v>
      </c>
      <c r="AB5349" s="22">
        <v>0.427977095310482</v>
      </c>
      <c r="AC5349" s="22">
        <v>0.41734767352816798</v>
      </c>
      <c r="AD5349" s="22">
        <v>0.47041477603922605</v>
      </c>
      <c r="AE5349" s="22">
        <v>8.3883967860285971</v>
      </c>
      <c r="AF5349" s="22">
        <v>0.42859428754300344</v>
      </c>
      <c r="AG5349" s="22">
        <v>1</v>
      </c>
      <c r="AH5349" s="22">
        <v>0.15699541677619924</v>
      </c>
      <c r="AI5349" s="22">
        <v>3.5568559770495929</v>
      </c>
      <c r="AJ5349" s="22">
        <v>0.83811276330677886</v>
      </c>
      <c r="AK5349" s="22">
        <v>3.3586686934954795</v>
      </c>
      <c r="AL5349" s="22">
        <v>419.46212839884333</v>
      </c>
      <c r="AM5349" s="22">
        <v>0.11429485787434424</v>
      </c>
      <c r="AN5349" s="22">
        <v>2.0211331192209663</v>
      </c>
    </row>
    <row r="5350" spans="1:40" x14ac:dyDescent="0.2">
      <c r="A5350" s="20">
        <v>44054</v>
      </c>
      <c r="B5350" s="22">
        <v>0.41973601508485225</v>
      </c>
      <c r="C5350" s="22">
        <v>8.1618193246100215E-2</v>
      </c>
      <c r="D5350" s="22">
        <v>4.3077538426375635E-2</v>
      </c>
      <c r="E5350" s="22">
        <v>0.15199131478201247</v>
      </c>
      <c r="F5350" s="22">
        <v>0.10475972801554197</v>
      </c>
      <c r="G5350" s="22">
        <v>0.79324610022284436</v>
      </c>
      <c r="H5350" s="22">
        <v>2.5441974744300326</v>
      </c>
      <c r="I5350" s="22">
        <v>0.72483858065253415</v>
      </c>
      <c r="J5350" s="22">
        <v>0.13415233415233413</v>
      </c>
      <c r="K5350" s="22">
        <v>0.14911147934403748</v>
      </c>
      <c r="L5350" s="22">
        <v>0.88567510427975538</v>
      </c>
      <c r="M5350" s="22">
        <v>33.537512142163308</v>
      </c>
      <c r="N5350" s="22">
        <v>1670.7616707616708</v>
      </c>
      <c r="O5350" s="22">
        <v>0.38990914804868293</v>
      </c>
      <c r="P5350" s="22">
        <v>8.526369921718759</v>
      </c>
      <c r="Q5350" s="22">
        <v>15.664247757271012</v>
      </c>
      <c r="R5350" s="22">
        <v>12.168447517284728</v>
      </c>
      <c r="S5350" s="22">
        <v>12.365007713844923</v>
      </c>
      <c r="T5350" s="22">
        <v>135.49168618936059</v>
      </c>
      <c r="U5350" s="22">
        <v>3.4868864636306493E-2</v>
      </c>
      <c r="V5350" s="22">
        <v>2.5582538140677675</v>
      </c>
      <c r="W5350" s="22">
        <v>0.47917261870750238</v>
      </c>
      <c r="X5350" s="22">
        <v>1.0300897091594765</v>
      </c>
      <c r="Y5350" s="22">
        <v>7.5149991429061189E-2</v>
      </c>
      <c r="Z5350" s="22">
        <v>5.5928232672418714</v>
      </c>
      <c r="AA5350" s="22">
        <v>19.187475001428488</v>
      </c>
      <c r="AB5350" s="22">
        <v>0.42864979144048909</v>
      </c>
      <c r="AC5350" s="22">
        <v>0.41597622992971828</v>
      </c>
      <c r="AD5350" s="22">
        <v>0.47031598194388891</v>
      </c>
      <c r="AE5350" s="22">
        <v>8.3411005085423682</v>
      </c>
      <c r="AF5350" s="22">
        <v>0.42855836809325182</v>
      </c>
      <c r="AG5350" s="22">
        <v>1</v>
      </c>
      <c r="AH5350" s="22">
        <v>0.15690531969601737</v>
      </c>
      <c r="AI5350" s="22">
        <v>3.5563682075309981</v>
      </c>
      <c r="AJ5350" s="22">
        <v>0.82309582309582308</v>
      </c>
      <c r="AK5350" s="22">
        <v>3.3588937774984284</v>
      </c>
      <c r="AL5350" s="22">
        <v>418.22410147991542</v>
      </c>
      <c r="AM5350" s="22">
        <v>0.1142791840466259</v>
      </c>
      <c r="AN5350" s="22">
        <v>1.997360150848523</v>
      </c>
    </row>
    <row r="5351" spans="1:40" x14ac:dyDescent="0.2">
      <c r="A5351" s="20">
        <v>44055</v>
      </c>
      <c r="B5351" s="22">
        <v>0.42319214637968378</v>
      </c>
      <c r="C5351" s="22">
        <v>8.252292943724937E-2</v>
      </c>
      <c r="D5351" s="22">
        <v>4.334700649859427E-2</v>
      </c>
      <c r="E5351" s="22">
        <v>0.15260174217633773</v>
      </c>
      <c r="F5351" s="22">
        <v>0.10508365211780429</v>
      </c>
      <c r="G5351" s="22">
        <v>0.79922339493939254</v>
      </c>
      <c r="H5351" s="22">
        <v>2.5533483891782272</v>
      </c>
      <c r="I5351" s="22">
        <v>0.72796930451214448</v>
      </c>
      <c r="J5351" s="22">
        <v>0.13575609531271601</v>
      </c>
      <c r="K5351" s="22">
        <v>0.1501590081578098</v>
      </c>
      <c r="L5351" s="22">
        <v>0.89313038668940392</v>
      </c>
      <c r="M5351" s="22">
        <v>33.745448679540949</v>
      </c>
      <c r="N5351" s="22">
        <v>1692.0542010416184</v>
      </c>
      <c r="O5351" s="22">
        <v>0.39270406046918926</v>
      </c>
      <c r="P5351" s="22">
        <v>8.6175508134765177</v>
      </c>
      <c r="Q5351" s="22">
        <v>15.729133059870026</v>
      </c>
      <c r="R5351" s="22">
        <v>12.316218832096602</v>
      </c>
      <c r="S5351" s="22">
        <v>12.484444854127297</v>
      </c>
      <c r="T5351" s="22">
        <v>136.33566852560261</v>
      </c>
      <c r="U5351" s="22">
        <v>3.5246808314513524E-2</v>
      </c>
      <c r="V5351" s="22">
        <v>2.5743190302806838</v>
      </c>
      <c r="W5351" s="22">
        <v>0.48290086187030457</v>
      </c>
      <c r="X5351" s="22">
        <v>1.0301424160022121</v>
      </c>
      <c r="Y5351" s="22">
        <v>7.5782366225745482E-2</v>
      </c>
      <c r="Z5351" s="22">
        <v>5.6378762040835131</v>
      </c>
      <c r="AA5351" s="22">
        <v>19.299903212425679</v>
      </c>
      <c r="AB5351" s="22">
        <v>0.43001336590312023</v>
      </c>
      <c r="AC5351" s="22">
        <v>0.41958565700327233</v>
      </c>
      <c r="AD5351" s="22">
        <v>0.4724616306401806</v>
      </c>
      <c r="AE5351" s="22">
        <v>8.4824514909895381</v>
      </c>
      <c r="AF5351" s="22">
        <v>0.43209890768308984</v>
      </c>
      <c r="AG5351" s="22">
        <v>1</v>
      </c>
      <c r="AH5351" s="22">
        <v>0.15808637138774945</v>
      </c>
      <c r="AI5351" s="22">
        <v>3.5776835507212978</v>
      </c>
      <c r="AJ5351" s="22">
        <v>0.84437940729133054</v>
      </c>
      <c r="AK5351" s="22">
        <v>3.3822648292390647</v>
      </c>
      <c r="AL5351" s="22">
        <v>422.86952113195366</v>
      </c>
      <c r="AM5351" s="22">
        <v>0.11522330276075032</v>
      </c>
      <c r="AN5351" s="22">
        <v>2.0113034060008292</v>
      </c>
    </row>
    <row r="5352" spans="1:40" x14ac:dyDescent="0.2">
      <c r="A5352" s="20">
        <v>44056</v>
      </c>
      <c r="B5352" s="22">
        <v>0.42293386764316393</v>
      </c>
      <c r="C5352" s="22">
        <v>8.2311350629311039E-2</v>
      </c>
      <c r="D5352" s="22">
        <v>4.340691608802294E-2</v>
      </c>
      <c r="E5352" s="22">
        <v>0.15223224053154616</v>
      </c>
      <c r="F5352" s="22">
        <v>0.10474315127647078</v>
      </c>
      <c r="G5352" s="22">
        <v>0.79962229822318942</v>
      </c>
      <c r="H5352" s="22">
        <v>2.5443051093377549</v>
      </c>
      <c r="I5352" s="22">
        <v>0.72583226816826152</v>
      </c>
      <c r="J5352" s="22">
        <v>0.13601870084407133</v>
      </c>
      <c r="K5352" s="22">
        <v>0.15042433873400812</v>
      </c>
      <c r="L5352" s="22">
        <v>0.89247014658974444</v>
      </c>
      <c r="M5352" s="22">
        <v>33.638488732280834</v>
      </c>
      <c r="N5352" s="22">
        <v>1692.748816803123</v>
      </c>
      <c r="O5352" s="22">
        <v>0.39184256284473923</v>
      </c>
      <c r="P5352" s="22">
        <v>8.6147096417590774</v>
      </c>
      <c r="Q5352" s="22">
        <v>15.68498750590159</v>
      </c>
      <c r="R5352" s="22">
        <v>12.312156700176184</v>
      </c>
      <c r="S5352" s="22">
        <v>12.459552515516863</v>
      </c>
      <c r="T5352" s="22">
        <v>136.44706993240521</v>
      </c>
      <c r="U5352" s="22">
        <v>3.516541725682569E-2</v>
      </c>
      <c r="V5352" s="22">
        <v>2.5485657696249469</v>
      </c>
      <c r="W5352" s="22">
        <v>0.48249098927925754</v>
      </c>
      <c r="X5352" s="22">
        <v>1.0227081678009233</v>
      </c>
      <c r="Y5352" s="22">
        <v>7.5367625890996187E-2</v>
      </c>
      <c r="Z5352" s="22">
        <v>5.6263746387075226</v>
      </c>
      <c r="AA5352" s="22">
        <v>19.288124273096809</v>
      </c>
      <c r="AB5352" s="22">
        <v>0.42836908833385151</v>
      </c>
      <c r="AC5352" s="22">
        <v>0.41932957934616139</v>
      </c>
      <c r="AD5352" s="22">
        <v>0.47082599233081152</v>
      </c>
      <c r="AE5352" s="22">
        <v>8.3853709653274375</v>
      </c>
      <c r="AF5352" s="22">
        <v>0.43182367775589869</v>
      </c>
      <c r="AG5352" s="22">
        <v>1</v>
      </c>
      <c r="AH5352" s="22">
        <v>0.15802443546251194</v>
      </c>
      <c r="AI5352" s="22">
        <v>3.5743485220114919</v>
      </c>
      <c r="AJ5352" s="22">
        <v>0.8446931748828318</v>
      </c>
      <c r="AK5352" s="22">
        <v>3.3889522230282929</v>
      </c>
      <c r="AL5352" s="22">
        <v>422.38113333563638</v>
      </c>
      <c r="AM5352" s="22">
        <v>0.11515298073490632</v>
      </c>
      <c r="AN5352" s="22">
        <v>2.0060915926808764</v>
      </c>
    </row>
    <row r="5353" spans="1:40" x14ac:dyDescent="0.2">
      <c r="A5353" s="20">
        <v>44057</v>
      </c>
      <c r="B5353" s="22">
        <v>0.42290464840466574</v>
      </c>
      <c r="C5353" s="22">
        <v>8.2570497541653715E-2</v>
      </c>
      <c r="D5353" s="22">
        <v>4.3359010673943835E-2</v>
      </c>
      <c r="E5353" s="22">
        <v>0.15275139037617882</v>
      </c>
      <c r="F5353" s="22">
        <v>0.1046668278697019</v>
      </c>
      <c r="G5353" s="22">
        <v>0.80026943935887251</v>
      </c>
      <c r="H5353" s="22">
        <v>2.5351480189298421</v>
      </c>
      <c r="I5353" s="22">
        <v>0.72400888919594231</v>
      </c>
      <c r="J5353" s="22">
        <v>0.13634322429099452</v>
      </c>
      <c r="K5353" s="22">
        <v>0.15065575091828159</v>
      </c>
      <c r="L5353" s="22">
        <v>0.8924545465013185</v>
      </c>
      <c r="M5353" s="22">
        <v>33.682222759565676</v>
      </c>
      <c r="N5353" s="22">
        <v>1694.9347703432475</v>
      </c>
      <c r="O5353" s="22">
        <v>0.39164277407394615</v>
      </c>
      <c r="P5353" s="22">
        <v>8.6213686137690431</v>
      </c>
      <c r="Q5353" s="22">
        <v>15.66663212315912</v>
      </c>
      <c r="R5353" s="22">
        <v>12.27330823171785</v>
      </c>
      <c r="S5353" s="22">
        <v>12.464448973482101</v>
      </c>
      <c r="T5353" s="22">
        <v>136.67023616244663</v>
      </c>
      <c r="U5353" s="22">
        <v>3.5166442133867611E-2</v>
      </c>
      <c r="V5353" s="22">
        <v>2.530219811853029</v>
      </c>
      <c r="W5353" s="22">
        <v>0.48257280044215695</v>
      </c>
      <c r="X5353" s="22">
        <v>1.0226835699563601</v>
      </c>
      <c r="Y5353" s="22">
        <v>7.5281817449077124E-2</v>
      </c>
      <c r="Z5353" s="22">
        <v>5.607562725252456</v>
      </c>
      <c r="AA5353" s="22">
        <v>19.258005457874194</v>
      </c>
      <c r="AB5353" s="22">
        <v>0.42711895632549202</v>
      </c>
      <c r="AC5353" s="22">
        <v>0.41930060911718314</v>
      </c>
      <c r="AD5353" s="22">
        <v>0.46983776065955074</v>
      </c>
      <c r="AE5353" s="22">
        <v>8.377376305456723</v>
      </c>
      <c r="AF5353" s="22">
        <v>0.43178232984443909</v>
      </c>
      <c r="AG5353" s="22">
        <v>1</v>
      </c>
      <c r="AH5353" s="22">
        <v>0.15779474247815126</v>
      </c>
      <c r="AI5353" s="22">
        <v>3.5844646332055228</v>
      </c>
      <c r="AJ5353" s="22">
        <v>0.84820431333264246</v>
      </c>
      <c r="AK5353" s="22">
        <v>3.384342579478854</v>
      </c>
      <c r="AL5353" s="22">
        <v>422.00651720842404</v>
      </c>
      <c r="AM5353" s="22">
        <v>0.11514502515918801</v>
      </c>
      <c r="AN5353" s="22">
        <v>2.0006332976383758</v>
      </c>
    </row>
    <row r="5354" spans="1:40" x14ac:dyDescent="0.2">
      <c r="A5354" s="20">
        <v>44060</v>
      </c>
      <c r="B5354" s="22">
        <v>0.42272455227659872</v>
      </c>
      <c r="C5354" s="22">
        <v>8.303024722618664E-2</v>
      </c>
      <c r="D5354" s="22">
        <v>4.3386584411399108E-2</v>
      </c>
      <c r="E5354" s="22">
        <v>0.1520878412596105</v>
      </c>
      <c r="F5354" s="22">
        <v>0.10432300538649233</v>
      </c>
      <c r="G5354" s="22">
        <v>0.79782238386814608</v>
      </c>
      <c r="H5354" s="22">
        <v>2.5308457253349297</v>
      </c>
      <c r="I5354" s="22">
        <v>0.72202016481745779</v>
      </c>
      <c r="J5354" s="22">
        <v>0.136607430597118</v>
      </c>
      <c r="K5354" s="22">
        <v>0.15079876617098661</v>
      </c>
      <c r="L5354" s="22">
        <v>0.89203996132774732</v>
      </c>
      <c r="M5354" s="22">
        <v>33.833617236775467</v>
      </c>
      <c r="N5354" s="22">
        <v>1694.212973619999</v>
      </c>
      <c r="O5354" s="22">
        <v>0.39161410616454123</v>
      </c>
      <c r="P5354" s="22">
        <v>8.6026195847336684</v>
      </c>
      <c r="Q5354" s="22">
        <v>15.624280650062152</v>
      </c>
      <c r="R5354" s="22">
        <v>12.199023986004327</v>
      </c>
      <c r="S5354" s="22">
        <v>12.453386124027439</v>
      </c>
      <c r="T5354" s="22">
        <v>136.18042447401135</v>
      </c>
      <c r="U5354" s="22">
        <v>3.5112333686294371E-2</v>
      </c>
      <c r="V5354" s="22">
        <v>2.5513328115648455</v>
      </c>
      <c r="W5354" s="22">
        <v>0.48219465033838221</v>
      </c>
      <c r="X5354" s="22">
        <v>1.0178513880576401</v>
      </c>
      <c r="Y5354" s="22">
        <v>7.5468440679526724E-2</v>
      </c>
      <c r="Z5354" s="22">
        <v>5.5959670365084477</v>
      </c>
      <c r="AA5354" s="22">
        <v>19.336126329358684</v>
      </c>
      <c r="AB5354" s="22">
        <v>0.42630403756733115</v>
      </c>
      <c r="AC5354" s="22">
        <v>0.41894940380277151</v>
      </c>
      <c r="AD5354" s="22">
        <v>0.46833709313567512</v>
      </c>
      <c r="AE5354" s="22">
        <v>8.4684176603287149</v>
      </c>
      <c r="AF5354" s="22">
        <v>0.43163298190691035</v>
      </c>
      <c r="AG5354" s="22">
        <v>1</v>
      </c>
      <c r="AH5354" s="22">
        <v>0.15740527600018414</v>
      </c>
      <c r="AI5354" s="22">
        <v>3.5829381704341419</v>
      </c>
      <c r="AJ5354" s="22">
        <v>0.84925878182404135</v>
      </c>
      <c r="AK5354" s="22">
        <v>3.3822107637769898</v>
      </c>
      <c r="AL5354" s="22">
        <v>421.8268035541642</v>
      </c>
      <c r="AM5354" s="22">
        <v>0.11509599005570646</v>
      </c>
      <c r="AN5354" s="22">
        <v>2.0154458818654759</v>
      </c>
    </row>
    <row r="5355" spans="1:40" x14ac:dyDescent="0.2">
      <c r="A5355" s="20">
        <v>44061</v>
      </c>
      <c r="B5355" s="22">
        <v>0.42472882022341979</v>
      </c>
      <c r="C5355" s="22">
        <v>8.3724587737354583E-2</v>
      </c>
      <c r="D5355" s="22">
        <v>4.3595762888266998E-2</v>
      </c>
      <c r="E5355" s="22">
        <v>0.15226542082013092</v>
      </c>
      <c r="F5355" s="22">
        <v>0.10450540046719245</v>
      </c>
      <c r="G5355" s="22">
        <v>0.80041399727085605</v>
      </c>
      <c r="H5355" s="22">
        <v>2.5289682447903417</v>
      </c>
      <c r="I5355" s="22">
        <v>0.72162730994287305</v>
      </c>
      <c r="J5355" s="22">
        <v>0.13794897888382637</v>
      </c>
      <c r="K5355" s="22">
        <v>0.15305178435136571</v>
      </c>
      <c r="L5355" s="22">
        <v>0.89623470638573444</v>
      </c>
      <c r="M5355" s="22">
        <v>33.783565002197193</v>
      </c>
      <c r="N5355" s="22">
        <v>1714.966348266531</v>
      </c>
      <c r="O5355" s="22">
        <v>0.39319332978698801</v>
      </c>
      <c r="P5355" s="22">
        <v>8.623401253555981</v>
      </c>
      <c r="Q5355" s="22">
        <v>15.635913685038279</v>
      </c>
      <c r="R5355" s="22">
        <v>12.190947568055138</v>
      </c>
      <c r="S5355" s="22">
        <v>12.52977773666073</v>
      </c>
      <c r="T5355" s="22">
        <v>136.76943358697415</v>
      </c>
      <c r="U5355" s="22">
        <v>3.5244119619770108E-2</v>
      </c>
      <c r="V5355" s="22">
        <v>2.561417304623355</v>
      </c>
      <c r="W5355" s="22">
        <v>0.48338228831787589</v>
      </c>
      <c r="X5355" s="22">
        <v>1.0225963873534243</v>
      </c>
      <c r="Y5355" s="22">
        <v>7.6311955038508697E-2</v>
      </c>
      <c r="Z5355" s="22">
        <v>5.6120914957096932</v>
      </c>
      <c r="AA5355" s="22">
        <v>19.398894465388441</v>
      </c>
      <c r="AB5355" s="22">
        <v>0.42403497004880081</v>
      </c>
      <c r="AC5355" s="22">
        <v>0.42313296482179613</v>
      </c>
      <c r="AD5355" s="22">
        <v>0.46846450956356828</v>
      </c>
      <c r="AE5355" s="22">
        <v>8.440398270000232</v>
      </c>
      <c r="AF5355" s="22">
        <v>0.43371417998473533</v>
      </c>
      <c r="AG5355" s="22">
        <v>1</v>
      </c>
      <c r="AH5355" s="22">
        <v>0.15776996553877468</v>
      </c>
      <c r="AI5355" s="22">
        <v>3.6033952401878024</v>
      </c>
      <c r="AJ5355" s="22">
        <v>0.8522330411453154</v>
      </c>
      <c r="AK5355" s="22">
        <v>3.3976686634132807</v>
      </c>
      <c r="AL5355" s="22">
        <v>423.82681499641512</v>
      </c>
      <c r="AM5355" s="22">
        <v>0.11564169576982677</v>
      </c>
      <c r="AN5355" s="22">
        <v>2.0043596919305227</v>
      </c>
    </row>
    <row r="5356" spans="1:40" x14ac:dyDescent="0.2">
      <c r="A5356" s="20">
        <v>44062</v>
      </c>
      <c r="B5356" s="22">
        <v>0.42270995661030991</v>
      </c>
      <c r="C5356" s="22">
        <v>8.2647576737601702E-2</v>
      </c>
      <c r="D5356" s="22">
        <v>4.3386237296718727E-2</v>
      </c>
      <c r="E5356" s="22">
        <v>0.15207108082912288</v>
      </c>
      <c r="F5356" s="22">
        <v>0.10530919470116358</v>
      </c>
      <c r="G5356" s="22">
        <v>0.79634467756971694</v>
      </c>
      <c r="H5356" s="22">
        <v>2.5344412858080037</v>
      </c>
      <c r="I5356" s="22">
        <v>0.72377916143957099</v>
      </c>
      <c r="J5356" s="22">
        <v>0.13622291021671826</v>
      </c>
      <c r="K5356" s="22">
        <v>0.15074752264435418</v>
      </c>
      <c r="L5356" s="22">
        <v>0.89197463371965879</v>
      </c>
      <c r="M5356" s="22">
        <v>33.893447811525313</v>
      </c>
      <c r="N5356" s="22">
        <v>1699.9090773073071</v>
      </c>
      <c r="O5356" s="22">
        <v>0.39164662147386831</v>
      </c>
      <c r="P5356" s="22">
        <v>8.6141770345391144</v>
      </c>
      <c r="Q5356" s="22">
        <v>15.722720314891756</v>
      </c>
      <c r="R5356" s="22">
        <v>12.211262904692299</v>
      </c>
      <c r="S5356" s="22">
        <v>12.475974541646046</v>
      </c>
      <c r="T5356" s="22">
        <v>136.00883906683393</v>
      </c>
      <c r="U5356" s="22">
        <v>3.5113423181833872E-2</v>
      </c>
      <c r="V5356" s="22">
        <v>2.5461921806484282</v>
      </c>
      <c r="W5356" s="22">
        <v>0.47993370699874549</v>
      </c>
      <c r="X5356" s="22">
        <v>1.0262524888648474</v>
      </c>
      <c r="Y5356" s="22">
        <v>7.5465834935030549E-2</v>
      </c>
      <c r="Z5356" s="22">
        <v>5.5980756614913618</v>
      </c>
      <c r="AA5356" s="22">
        <v>19.289421892803293</v>
      </c>
      <c r="AB5356" s="22">
        <v>0.42753231208351078</v>
      </c>
      <c r="AC5356" s="22">
        <v>0.41893493848331742</v>
      </c>
      <c r="AD5356" s="22">
        <v>0.47027748685073717</v>
      </c>
      <c r="AE5356" s="22">
        <v>8.4307318701301686</v>
      </c>
      <c r="AF5356" s="22">
        <v>0.43164109705709713</v>
      </c>
      <c r="AG5356" s="22">
        <v>1</v>
      </c>
      <c r="AH5356" s="22">
        <v>0.15769908041479164</v>
      </c>
      <c r="AI5356" s="22">
        <v>3.6000782625709253</v>
      </c>
      <c r="AJ5356" s="22">
        <v>0.83907834313533658</v>
      </c>
      <c r="AK5356" s="22">
        <v>3.3815185240599859</v>
      </c>
      <c r="AL5356" s="22">
        <v>422.38769896532273</v>
      </c>
      <c r="AM5356" s="22">
        <v>0.11509201606684544</v>
      </c>
      <c r="AN5356" s="22">
        <v>1.9873513874342534</v>
      </c>
    </row>
    <row r="5357" spans="1:40" x14ac:dyDescent="0.2">
      <c r="A5357" s="20">
        <v>44063</v>
      </c>
      <c r="B5357" s="22">
        <v>0.42204934327706473</v>
      </c>
      <c r="C5357" s="22">
        <v>8.2633326821644856E-2</v>
      </c>
      <c r="D5357" s="22">
        <v>4.3318433057927222E-2</v>
      </c>
      <c r="E5357" s="22">
        <v>0.15147719568389967</v>
      </c>
      <c r="F5357" s="22">
        <v>0.10429426703285338</v>
      </c>
      <c r="G5357" s="22">
        <v>0.79453707640508831</v>
      </c>
      <c r="H5357" s="22">
        <v>2.5216322121737931</v>
      </c>
      <c r="I5357" s="22">
        <v>0.72124610735093031</v>
      </c>
      <c r="J5357" s="22">
        <v>0.13627431828367212</v>
      </c>
      <c r="K5357" s="22">
        <v>0.15182193213288442</v>
      </c>
      <c r="L5357" s="22">
        <v>0.89056915987727381</v>
      </c>
      <c r="M5357" s="22">
        <v>33.741654505130825</v>
      </c>
      <c r="N5357" s="22">
        <v>1697.2524505015915</v>
      </c>
      <c r="O5357" s="22">
        <v>0.39070130884938464</v>
      </c>
      <c r="P5357" s="22">
        <v>8.6197901704147188</v>
      </c>
      <c r="Q5357" s="22">
        <v>15.696999643772337</v>
      </c>
      <c r="R5357" s="22">
        <v>12.156556312698942</v>
      </c>
      <c r="S5357" s="22">
        <v>12.404766555967964</v>
      </c>
      <c r="T5357" s="22">
        <v>136.1984762648955</v>
      </c>
      <c r="U5357" s="22">
        <v>3.511945117957322E-2</v>
      </c>
      <c r="V5357" s="22">
        <v>2.5365707916297993</v>
      </c>
      <c r="W5357" s="22">
        <v>0.47918366408880414</v>
      </c>
      <c r="X5357" s="22">
        <v>1.024740585822139</v>
      </c>
      <c r="Y5357" s="22">
        <v>7.507210737391265E-2</v>
      </c>
      <c r="Z5357" s="22">
        <v>5.5847304735529688</v>
      </c>
      <c r="AA5357" s="22">
        <v>19.305241143146066</v>
      </c>
      <c r="AB5357" s="22">
        <v>0.42443951599002566</v>
      </c>
      <c r="AC5357" s="22">
        <v>0.42050952047159951</v>
      </c>
      <c r="AD5357" s="22">
        <v>0.46843937809544606</v>
      </c>
      <c r="AE5357" s="22">
        <v>8.476529193431622</v>
      </c>
      <c r="AF5357" s="22">
        <v>0.43094354366087129</v>
      </c>
      <c r="AG5357" s="22">
        <v>1</v>
      </c>
      <c r="AH5357" s="22">
        <v>0.15707341737241878</v>
      </c>
      <c r="AI5357" s="22">
        <v>3.6082414993737286</v>
      </c>
      <c r="AJ5357" s="22">
        <v>0.83814623720165937</v>
      </c>
      <c r="AK5357" s="22">
        <v>3.3776128150029305</v>
      </c>
      <c r="AL5357" s="22">
        <v>422.07232570699699</v>
      </c>
      <c r="AM5357" s="22">
        <v>0.11491214966158372</v>
      </c>
      <c r="AN5357" s="22">
        <v>1.9840501936269721</v>
      </c>
    </row>
    <row r="5358" spans="1:40" x14ac:dyDescent="0.2">
      <c r="A5358" s="20">
        <v>44064</v>
      </c>
      <c r="B5358" s="22">
        <v>0.41770539532344647</v>
      </c>
      <c r="C5358" s="22">
        <v>8.1441634064234367E-2</v>
      </c>
      <c r="D5358" s="22">
        <v>4.282708579747066E-2</v>
      </c>
      <c r="E5358" s="22">
        <v>0.14983850423073422</v>
      </c>
      <c r="F5358" s="22">
        <v>0.10366436175052315</v>
      </c>
      <c r="G5358" s="22">
        <v>0.78676871986170516</v>
      </c>
      <c r="H5358" s="22">
        <v>2.5113729414975889</v>
      </c>
      <c r="I5358" s="22">
        <v>0.71765535438085715</v>
      </c>
      <c r="J5358" s="22">
        <v>0.13414384496406151</v>
      </c>
      <c r="K5358" s="22">
        <v>0.14883768537894643</v>
      </c>
      <c r="L5358" s="22">
        <v>0.88139159312164506</v>
      </c>
      <c r="M5358" s="22">
        <v>33.826539896278774</v>
      </c>
      <c r="N5358" s="22">
        <v>1679.7834591938861</v>
      </c>
      <c r="O5358" s="22">
        <v>0.38679374033299974</v>
      </c>
      <c r="P5358" s="22">
        <v>8.5206077699936316</v>
      </c>
      <c r="Q5358" s="22">
        <v>15.659403148030208</v>
      </c>
      <c r="R5358" s="22">
        <v>12.030297516149577</v>
      </c>
      <c r="S5358" s="22">
        <v>12.271403875898464</v>
      </c>
      <c r="T5358" s="22">
        <v>135.53361841506688</v>
      </c>
      <c r="U5358" s="22">
        <v>3.475684651078155E-2</v>
      </c>
      <c r="V5358" s="22">
        <v>2.4974752069875357</v>
      </c>
      <c r="W5358" s="22">
        <v>0.4752752251842417</v>
      </c>
      <c r="X5358" s="22">
        <v>1.0245428077517968</v>
      </c>
      <c r="Y5358" s="22">
        <v>7.4367664452734059E-2</v>
      </c>
      <c r="Z5358" s="22">
        <v>5.5306614502775</v>
      </c>
      <c r="AA5358" s="22">
        <v>19.083795832954237</v>
      </c>
      <c r="AB5358" s="22">
        <v>0.42537075789282147</v>
      </c>
      <c r="AC5358" s="22">
        <v>0.41397507051223731</v>
      </c>
      <c r="AD5358" s="22">
        <v>0.46642707669911754</v>
      </c>
      <c r="AE5358" s="22">
        <v>8.5007051223728514</v>
      </c>
      <c r="AF5358" s="22">
        <v>0.4265080520425803</v>
      </c>
      <c r="AG5358" s="22">
        <v>1</v>
      </c>
      <c r="AH5358" s="22">
        <v>0.15588890910745157</v>
      </c>
      <c r="AI5358" s="22">
        <v>3.5870257483395505</v>
      </c>
      <c r="AJ5358" s="22">
        <v>0.83437585297061234</v>
      </c>
      <c r="AK5358" s="22">
        <v>3.3427349649713403</v>
      </c>
      <c r="AL5358" s="22">
        <v>416.81830588663456</v>
      </c>
      <c r="AM5358" s="22">
        <v>0.11372941497588937</v>
      </c>
      <c r="AN5358" s="22">
        <v>1.9499135656446183</v>
      </c>
    </row>
    <row r="5359" spans="1:40" x14ac:dyDescent="0.2">
      <c r="A5359" s="20">
        <v>44067</v>
      </c>
      <c r="B5359" s="22">
        <v>0.41794781342103171</v>
      </c>
      <c r="C5359" s="22">
        <v>8.1488899256915923E-2</v>
      </c>
      <c r="D5359" s="22">
        <v>4.2896320994116784E-2</v>
      </c>
      <c r="E5359" s="22">
        <v>0.1503920252170648</v>
      </c>
      <c r="F5359" s="22">
        <v>0.10374728313438102</v>
      </c>
      <c r="G5359" s="22">
        <v>0.78723670585022254</v>
      </c>
      <c r="H5359" s="22">
        <v>2.5194305677253435</v>
      </c>
      <c r="I5359" s="22">
        <v>0.71836771851565262</v>
      </c>
      <c r="J5359" s="22">
        <v>0.13413065989963247</v>
      </c>
      <c r="K5359" s="22">
        <v>0.14865095531253913</v>
      </c>
      <c r="L5359" s="22">
        <v>0.8819144941224667</v>
      </c>
      <c r="M5359" s="22">
        <v>33.950863138250057</v>
      </c>
      <c r="N5359" s="22">
        <v>1669.378790809882</v>
      </c>
      <c r="O5359" s="22">
        <v>0.38706373681395595</v>
      </c>
      <c r="P5359" s="22">
        <v>8.439978606461306</v>
      </c>
      <c r="Q5359" s="22">
        <v>15.700353903751836</v>
      </c>
      <c r="R5359" s="22">
        <v>12.058900508665522</v>
      </c>
      <c r="S5359" s="22">
        <v>12.284215437486488</v>
      </c>
      <c r="T5359" s="22">
        <v>135.26406226885308</v>
      </c>
      <c r="U5359" s="22">
        <v>3.4766776289586583E-2</v>
      </c>
      <c r="V5359" s="22">
        <v>2.5011095053313155</v>
      </c>
      <c r="W5359" s="22">
        <v>0.47486828180297463</v>
      </c>
      <c r="X5359" s="22">
        <v>1.0243977377470785</v>
      </c>
      <c r="Y5359" s="22">
        <v>7.4251510634181866E-2</v>
      </c>
      <c r="Z5359" s="22">
        <v>5.5168018935557654</v>
      </c>
      <c r="AA5359" s="22">
        <v>19.094871240483862</v>
      </c>
      <c r="AB5359" s="22">
        <v>0.42411552510895911</v>
      </c>
      <c r="AC5359" s="22">
        <v>0.41438601681896292</v>
      </c>
      <c r="AD5359" s="22">
        <v>0.46689122295936369</v>
      </c>
      <c r="AE5359" s="22">
        <v>8.4754827770633963</v>
      </c>
      <c r="AF5359" s="22">
        <v>0.42674419927853713</v>
      </c>
      <c r="AG5359" s="22">
        <v>1</v>
      </c>
      <c r="AH5359" s="22">
        <v>0.15591110301899247</v>
      </c>
      <c r="AI5359" s="22">
        <v>3.5834177316021258</v>
      </c>
      <c r="AJ5359" s="22">
        <v>0.83944604390227262</v>
      </c>
      <c r="AK5359" s="22">
        <v>3.3416024670846753</v>
      </c>
      <c r="AL5359" s="22">
        <v>416.80872128088129</v>
      </c>
      <c r="AM5359" s="22">
        <v>0.11379541859644732</v>
      </c>
      <c r="AN5359" s="22">
        <v>1.9276488728563788</v>
      </c>
    </row>
    <row r="5360" spans="1:40" x14ac:dyDescent="0.2">
      <c r="A5360" s="20">
        <v>44068</v>
      </c>
      <c r="B5360" s="22">
        <v>0.41959511949915462</v>
      </c>
      <c r="C5360" s="22">
        <v>8.2187085865740542E-2</v>
      </c>
      <c r="D5360" s="22">
        <v>4.3066535666956091E-2</v>
      </c>
      <c r="E5360" s="22">
        <v>0.15043641182653203</v>
      </c>
      <c r="F5360" s="22">
        <v>0.10367636978476444</v>
      </c>
      <c r="G5360" s="22">
        <v>0.78960837179545773</v>
      </c>
      <c r="H5360" s="22">
        <v>2.5246766896677788</v>
      </c>
      <c r="I5360" s="22">
        <v>0.71844582552666458</v>
      </c>
      <c r="J5360" s="22">
        <v>0.13518484668464106</v>
      </c>
      <c r="K5360" s="22">
        <v>0.15023077274596719</v>
      </c>
      <c r="L5360" s="22">
        <v>0.88542475894530015</v>
      </c>
      <c r="M5360" s="22">
        <v>34.042407348169817</v>
      </c>
      <c r="N5360" s="22">
        <v>1672.5311885938859</v>
      </c>
      <c r="O5360" s="22">
        <v>0.38839510122012527</v>
      </c>
      <c r="P5360" s="22">
        <v>8.4770826669103876</v>
      </c>
      <c r="Q5360" s="22">
        <v>15.70739843714299</v>
      </c>
      <c r="R5360" s="22">
        <v>12.15098478270804</v>
      </c>
      <c r="S5360" s="22">
        <v>12.332632637206965</v>
      </c>
      <c r="T5360" s="22">
        <v>135.64753461591189</v>
      </c>
      <c r="U5360" s="22">
        <v>3.4907233925878536E-2</v>
      </c>
      <c r="V5360" s="22">
        <v>2.5002284878672945</v>
      </c>
      <c r="W5360" s="22">
        <v>0.47594022757391591</v>
      </c>
      <c r="X5360" s="22">
        <v>1.024151167573002</v>
      </c>
      <c r="Y5360" s="22">
        <v>7.4784078965406939E-2</v>
      </c>
      <c r="Z5360" s="22">
        <v>5.545400539231367</v>
      </c>
      <c r="AA5360" s="22">
        <v>19.192980852716722</v>
      </c>
      <c r="AB5360" s="22">
        <v>0.42466755015308694</v>
      </c>
      <c r="AC5360" s="22">
        <v>0.41601928437599967</v>
      </c>
      <c r="AD5360" s="22">
        <v>0.46699492756934607</v>
      </c>
      <c r="AE5360" s="22">
        <v>8.5817758077046111</v>
      </c>
      <c r="AF5360" s="22">
        <v>0.42844902435680671</v>
      </c>
      <c r="AG5360" s="22">
        <v>1</v>
      </c>
      <c r="AH5360" s="22">
        <v>0.15626285244253529</v>
      </c>
      <c r="AI5360" s="22">
        <v>3.5929717132020293</v>
      </c>
      <c r="AJ5360" s="22">
        <v>0.84418269889868858</v>
      </c>
      <c r="AK5360" s="22">
        <v>3.3539734040122471</v>
      </c>
      <c r="AL5360" s="22">
        <v>418.72229584609062</v>
      </c>
      <c r="AM5360" s="22">
        <v>0.11424393364712335</v>
      </c>
      <c r="AN5360" s="22">
        <v>1.9242448475985925</v>
      </c>
    </row>
    <row r="5361" spans="1:40" x14ac:dyDescent="0.2">
      <c r="A5361" s="20">
        <v>44069</v>
      </c>
      <c r="B5361" s="22">
        <v>0.42160362738908347</v>
      </c>
      <c r="C5361" s="22">
        <v>8.3005222981116927E-2</v>
      </c>
      <c r="D5361" s="22">
        <v>4.3185444527348911E-2</v>
      </c>
      <c r="E5361" s="22">
        <v>0.15082362394535961</v>
      </c>
      <c r="F5361" s="22">
        <v>0.10424151983010964</v>
      </c>
      <c r="G5361" s="22">
        <v>0.79039201056075314</v>
      </c>
      <c r="H5361" s="22">
        <v>2.5451414796533323</v>
      </c>
      <c r="I5361" s="22">
        <v>0.72219479997704195</v>
      </c>
      <c r="J5361" s="22">
        <v>0.13578602996039721</v>
      </c>
      <c r="K5361" s="22">
        <v>0.15161568042243015</v>
      </c>
      <c r="L5361" s="22">
        <v>0.8896630890202607</v>
      </c>
      <c r="M5361" s="22">
        <v>34.496929346266434</v>
      </c>
      <c r="N5361" s="22">
        <v>1683.980944728233</v>
      </c>
      <c r="O5361" s="22">
        <v>0.3901509498938186</v>
      </c>
      <c r="P5361" s="22">
        <v>8.5194283418469841</v>
      </c>
      <c r="Q5361" s="22">
        <v>15.825058830281815</v>
      </c>
      <c r="R5361" s="22">
        <v>12.165528324628367</v>
      </c>
      <c r="S5361" s="22">
        <v>12.420363886816279</v>
      </c>
      <c r="T5361" s="22">
        <v>135.95706824312694</v>
      </c>
      <c r="U5361" s="22">
        <v>3.5068587499282565E-2</v>
      </c>
      <c r="V5361" s="22">
        <v>2.5174768983527525</v>
      </c>
      <c r="W5361" s="22">
        <v>0.47821844688056031</v>
      </c>
      <c r="X5361" s="22">
        <v>1.0175055960511969</v>
      </c>
      <c r="Y5361" s="22">
        <v>7.5980026401882589E-2</v>
      </c>
      <c r="Z5361" s="22">
        <v>5.5788325776272751</v>
      </c>
      <c r="AA5361" s="22">
        <v>19.284853354760951</v>
      </c>
      <c r="AB5361" s="22">
        <v>0.42816966079320445</v>
      </c>
      <c r="AC5361" s="22">
        <v>0.41801067554382149</v>
      </c>
      <c r="AD5361" s="22">
        <v>0.46939103483900602</v>
      </c>
      <c r="AE5361" s="22">
        <v>8.6608505997818988</v>
      </c>
      <c r="AF5361" s="22">
        <v>0.43046547666877122</v>
      </c>
      <c r="AG5361" s="22">
        <v>1</v>
      </c>
      <c r="AH5361" s="22">
        <v>0.1567468289043219</v>
      </c>
      <c r="AI5361" s="22">
        <v>3.5883602135108772</v>
      </c>
      <c r="AJ5361" s="22">
        <v>0.84557194513000067</v>
      </c>
      <c r="AK5361" s="22">
        <v>3.3688802158066928</v>
      </c>
      <c r="AL5361" s="22">
        <v>421.28221316650411</v>
      </c>
      <c r="AM5361" s="22">
        <v>0.11479079377833899</v>
      </c>
      <c r="AN5361" s="22">
        <v>1.936520691040579</v>
      </c>
    </row>
    <row r="5362" spans="1:40" x14ac:dyDescent="0.2">
      <c r="A5362" s="20">
        <v>44070</v>
      </c>
      <c r="B5362" s="22">
        <v>0.42138595686094543</v>
      </c>
      <c r="C5362" s="22">
        <v>8.3272143184947231E-2</v>
      </c>
      <c r="D5362" s="22">
        <v>4.3250344194584678E-2</v>
      </c>
      <c r="E5362" s="22">
        <v>0.15056218448829739</v>
      </c>
      <c r="F5362" s="22">
        <v>0.10426801284993117</v>
      </c>
      <c r="G5362" s="22">
        <v>0.7907870582836164</v>
      </c>
      <c r="H5362" s="22">
        <v>2.547498852684718</v>
      </c>
      <c r="I5362" s="22">
        <v>0.72224644332262511</v>
      </c>
      <c r="J5362" s="22">
        <v>0.13562413951353833</v>
      </c>
      <c r="K5362" s="22">
        <v>0.15142267094997708</v>
      </c>
      <c r="L5362" s="22">
        <v>0.88916934373565859</v>
      </c>
      <c r="M5362" s="22">
        <v>34.543368517668654</v>
      </c>
      <c r="N5362" s="22">
        <v>1680.8168884809547</v>
      </c>
      <c r="O5362" s="22">
        <v>0.38674850849013309</v>
      </c>
      <c r="P5362" s="22">
        <v>8.477971546581001</v>
      </c>
      <c r="Q5362" s="22">
        <v>15.850160624139516</v>
      </c>
      <c r="R5362" s="22">
        <v>12.224644332262507</v>
      </c>
      <c r="S5362" s="22">
        <v>12.402478201009638</v>
      </c>
      <c r="T5362" s="22">
        <v>136.23680587425426</v>
      </c>
      <c r="U5362" s="22">
        <v>3.5045892611289584E-2</v>
      </c>
      <c r="V5362" s="22">
        <v>2.5394446994033961</v>
      </c>
      <c r="W5362" s="22">
        <v>0.47843047269389632</v>
      </c>
      <c r="X5362" s="22">
        <v>1.0228430472693897</v>
      </c>
      <c r="Y5362" s="22">
        <v>7.6147315282239558E-2</v>
      </c>
      <c r="Z5362" s="22">
        <v>5.5725103258375404</v>
      </c>
      <c r="AA5362" s="22">
        <v>19.099357503441947</v>
      </c>
      <c r="AB5362" s="22">
        <v>0.42767324460761819</v>
      </c>
      <c r="AC5362" s="22">
        <v>0.41779486002753563</v>
      </c>
      <c r="AD5362" s="22">
        <v>0.46959614502065172</v>
      </c>
      <c r="AE5362" s="22">
        <v>8.5707319871500687</v>
      </c>
      <c r="AF5362" s="22">
        <v>0.43024323083983479</v>
      </c>
      <c r="AG5362" s="22">
        <v>1</v>
      </c>
      <c r="AH5362" s="22">
        <v>0.15667737494263423</v>
      </c>
      <c r="AI5362" s="22">
        <v>3.5899495181275816</v>
      </c>
      <c r="AJ5362" s="22">
        <v>0.84427489674162459</v>
      </c>
      <c r="AK5362" s="22">
        <v>3.3705828361633778</v>
      </c>
      <c r="AL5362" s="22">
        <v>421.29302432308401</v>
      </c>
      <c r="AM5362" s="22">
        <v>0.11473152822395595</v>
      </c>
      <c r="AN5362" s="22">
        <v>1.9550596603946764</v>
      </c>
    </row>
    <row r="5363" spans="1:40" x14ac:dyDescent="0.2">
      <c r="A5363" s="20">
        <v>44071</v>
      </c>
      <c r="B5363" s="22">
        <v>0.42566901938968282</v>
      </c>
      <c r="C5363" s="22">
        <v>8.5370235156403934E-2</v>
      </c>
      <c r="D5363" s="22">
        <v>4.364475041433423E-2</v>
      </c>
      <c r="E5363" s="22">
        <v>0.15179119872976138</v>
      </c>
      <c r="F5363" s="22">
        <v>0.10474832817588633</v>
      </c>
      <c r="G5363" s="22">
        <v>0.79560284181124907</v>
      </c>
      <c r="H5363" s="22">
        <v>2.5403613689834614</v>
      </c>
      <c r="I5363" s="22">
        <v>0.72433735498302099</v>
      </c>
      <c r="J5363" s="22">
        <v>0.13795301507828889</v>
      </c>
      <c r="K5363" s="22">
        <v>0.15471182040494652</v>
      </c>
      <c r="L5363" s="22">
        <v>0.89825342187916513</v>
      </c>
      <c r="M5363" s="22">
        <v>34.452904975487641</v>
      </c>
      <c r="N5363" s="22">
        <v>1693.8446739218618</v>
      </c>
      <c r="O5363" s="22">
        <v>0.38910329960710688</v>
      </c>
      <c r="P5363" s="22">
        <v>8.4737433793447146</v>
      </c>
      <c r="Q5363" s="22">
        <v>15.924341990890444</v>
      </c>
      <c r="R5363" s="22">
        <v>12.208662193016007</v>
      </c>
      <c r="S5363" s="22">
        <v>12.522744920783932</v>
      </c>
      <c r="T5363" s="22">
        <v>136.81489980645088</v>
      </c>
      <c r="U5363" s="22">
        <v>3.5368496691121076E-2</v>
      </c>
      <c r="V5363" s="22">
        <v>2.5210412248067411</v>
      </c>
      <c r="W5363" s="22">
        <v>0.48248206483316536</v>
      </c>
      <c r="X5363" s="22">
        <v>1.0185783989893722</v>
      </c>
      <c r="Y5363" s="22">
        <v>7.8138219579755003E-2</v>
      </c>
      <c r="Z5363" s="22">
        <v>5.6048120719029244</v>
      </c>
      <c r="AA5363" s="22">
        <v>19.293487709050449</v>
      </c>
      <c r="AB5363" s="22">
        <v>0.42693230416188588</v>
      </c>
      <c r="AC5363" s="22">
        <v>0.42204142183280602</v>
      </c>
      <c r="AD5363" s="22">
        <v>0.47086911674373866</v>
      </c>
      <c r="AE5363" s="22">
        <v>8.5766605240893341</v>
      </c>
      <c r="AF5363" s="22">
        <v>0.4346163207120754</v>
      </c>
      <c r="AG5363" s="22">
        <v>1</v>
      </c>
      <c r="AH5363" s="22">
        <v>0.15736587740342825</v>
      </c>
      <c r="AI5363" s="22">
        <v>3.6055769966273776</v>
      </c>
      <c r="AJ5363" s="22">
        <v>0.84986613817322076</v>
      </c>
      <c r="AK5363" s="22">
        <v>3.4002062978802314</v>
      </c>
      <c r="AL5363" s="22">
        <v>425.69219892678746</v>
      </c>
      <c r="AM5363" s="22">
        <v>0.11589768552322011</v>
      </c>
      <c r="AN5363" s="22">
        <v>1.921896549725902</v>
      </c>
    </row>
    <row r="5364" spans="1:40" x14ac:dyDescent="0.2">
      <c r="A5364" s="20">
        <v>44074</v>
      </c>
      <c r="B5364" s="22">
        <v>0.42485164663558861</v>
      </c>
      <c r="C5364" s="22">
        <v>8.5310414232668982E-2</v>
      </c>
      <c r="D5364" s="22">
        <v>4.3519300396765721E-2</v>
      </c>
      <c r="E5364" s="22">
        <v>0.15089821744612431</v>
      </c>
      <c r="F5364" s="22">
        <v>0.10451248713114089</v>
      </c>
      <c r="G5364" s="22">
        <v>0.79207393954817296</v>
      </c>
      <c r="H5364" s="22">
        <v>2.5431179076681047</v>
      </c>
      <c r="I5364" s="22">
        <v>0.72123448507212351</v>
      </c>
      <c r="J5364" s="22">
        <v>0.13806984464828975</v>
      </c>
      <c r="K5364" s="22">
        <v>0.15464609191546461</v>
      </c>
      <c r="L5364" s="22">
        <v>0.89649388656895967</v>
      </c>
      <c r="M5364" s="22">
        <v>34.427234554477209</v>
      </c>
      <c r="N5364" s="22">
        <v>1684.230008444285</v>
      </c>
      <c r="O5364" s="22">
        <v>0.38766208978704209</v>
      </c>
      <c r="P5364" s="22">
        <v>8.4736665548473677</v>
      </c>
      <c r="Q5364" s="22">
        <v>15.884509942278106</v>
      </c>
      <c r="R5364" s="22">
        <v>12.248840356742125</v>
      </c>
      <c r="S5364" s="22">
        <v>12.504482411595275</v>
      </c>
      <c r="T5364" s="22">
        <v>137.41512336753462</v>
      </c>
      <c r="U5364" s="22">
        <v>3.5291327834908438E-2</v>
      </c>
      <c r="V5364" s="22">
        <v>2.5307985054772177</v>
      </c>
      <c r="W5364" s="22">
        <v>0.48155559925505215</v>
      </c>
      <c r="X5364" s="22">
        <v>1.0086177977767239</v>
      </c>
      <c r="Y5364" s="22">
        <v>7.7872502862959658E-2</v>
      </c>
      <c r="Z5364" s="22">
        <v>5.607930687457344</v>
      </c>
      <c r="AA5364" s="22">
        <v>19.038970953972864</v>
      </c>
      <c r="AB5364" s="22">
        <v>0.42585802033568926</v>
      </c>
      <c r="AC5364" s="22">
        <v>0.42105750211107129</v>
      </c>
      <c r="AD5364" s="22">
        <v>0.46857684877789213</v>
      </c>
      <c r="AE5364" s="22">
        <v>8.5378084188365388</v>
      </c>
      <c r="AF5364" s="22">
        <v>0.43382803733993452</v>
      </c>
      <c r="AG5364" s="22">
        <v>1</v>
      </c>
      <c r="AH5364" s="22">
        <v>0.15732975511573299</v>
      </c>
      <c r="AI5364" s="22">
        <v>3.5940265358766439</v>
      </c>
      <c r="AJ5364" s="22">
        <v>0.84981896840911975</v>
      </c>
      <c r="AK5364" s="22">
        <v>3.3968004256845075</v>
      </c>
      <c r="AL5364" s="22">
        <v>425.10613193906232</v>
      </c>
      <c r="AM5364" s="22">
        <v>0.11567513794260199</v>
      </c>
      <c r="AN5364" s="22">
        <v>1.9590857037097016</v>
      </c>
    </row>
    <row r="5365" spans="1:40" x14ac:dyDescent="0.2">
      <c r="A5365" s="20">
        <v>44075</v>
      </c>
      <c r="B5365" s="22">
        <v>0.42294847877657249</v>
      </c>
      <c r="C5365" s="22">
        <v>8.4882194431009472E-2</v>
      </c>
      <c r="D5365" s="22">
        <v>4.3411870379327019E-2</v>
      </c>
      <c r="E5365" s="22">
        <v>0.15041801976093416</v>
      </c>
      <c r="F5365" s="22">
        <v>0.10470070706372786</v>
      </c>
      <c r="G5365" s="22">
        <v>0.7861995900412263</v>
      </c>
      <c r="H5365" s="22">
        <v>2.5357562357493264</v>
      </c>
      <c r="I5365" s="22">
        <v>0.7195582579055253</v>
      </c>
      <c r="J5365" s="22">
        <v>0.13715193809161888</v>
      </c>
      <c r="K5365" s="22">
        <v>0.15409152675096158</v>
      </c>
      <c r="L5365" s="22">
        <v>0.89246643174647045</v>
      </c>
      <c r="M5365" s="22">
        <v>34.405444621018447</v>
      </c>
      <c r="N5365" s="22">
        <v>1677.2611068886893</v>
      </c>
      <c r="O5365" s="22">
        <v>0.38741104124922271</v>
      </c>
      <c r="P5365" s="22">
        <v>8.4066883161749466</v>
      </c>
      <c r="Q5365" s="22">
        <v>15.86632580206822</v>
      </c>
      <c r="R5365" s="22">
        <v>12.200879799166264</v>
      </c>
      <c r="S5365" s="22">
        <v>12.459982956770078</v>
      </c>
      <c r="T5365" s="22">
        <v>136.51281696952947</v>
      </c>
      <c r="U5365" s="22">
        <v>3.5124024044773029E-2</v>
      </c>
      <c r="V5365" s="22">
        <v>2.5092701351942699</v>
      </c>
      <c r="W5365" s="22">
        <v>0.47674980999101774</v>
      </c>
      <c r="X5365" s="22">
        <v>1.008429489394044</v>
      </c>
      <c r="Y5365" s="22">
        <v>7.7811557152398722E-2</v>
      </c>
      <c r="Z5365" s="22">
        <v>5.5966282042423829</v>
      </c>
      <c r="AA5365" s="22">
        <v>19.003201363458395</v>
      </c>
      <c r="AB5365" s="22">
        <v>0.42413459545360327</v>
      </c>
      <c r="AC5365" s="22">
        <v>0.41917133052350358</v>
      </c>
      <c r="AD5365" s="22">
        <v>0.467709988714618</v>
      </c>
      <c r="AE5365" s="22">
        <v>8.446601718141828</v>
      </c>
      <c r="AF5365" s="22">
        <v>0.43187314309403718</v>
      </c>
      <c r="AG5365" s="22">
        <v>1</v>
      </c>
      <c r="AH5365" s="22">
        <v>0.15676316819825423</v>
      </c>
      <c r="AI5365" s="22">
        <v>3.5871392708261358</v>
      </c>
      <c r="AJ5365" s="22">
        <v>0.84815403394827149</v>
      </c>
      <c r="AK5365" s="22">
        <v>3.3802022156198901</v>
      </c>
      <c r="AL5365" s="22">
        <v>422.58573435592717</v>
      </c>
      <c r="AM5365" s="22">
        <v>0.11515695893502845</v>
      </c>
      <c r="AN5365" s="22">
        <v>1.9157857159308136</v>
      </c>
    </row>
    <row r="5366" spans="1:40" x14ac:dyDescent="0.2">
      <c r="A5366" s="20">
        <v>44076</v>
      </c>
      <c r="B5366" s="22">
        <v>0.42179730117714614</v>
      </c>
      <c r="C5366" s="22">
        <v>8.4272179155900087E-2</v>
      </c>
      <c r="D5366" s="22">
        <v>4.3206431237438989E-2</v>
      </c>
      <c r="E5366" s="22">
        <v>0.14977892621303474</v>
      </c>
      <c r="F5366" s="22">
        <v>0.10456503014642549</v>
      </c>
      <c r="G5366" s="22">
        <v>0.78524260694803338</v>
      </c>
      <c r="H5366" s="22">
        <v>2.5486075222509332</v>
      </c>
      <c r="I5366" s="22">
        <v>0.7207235142118863</v>
      </c>
      <c r="J5366" s="22">
        <v>0.13612403100775194</v>
      </c>
      <c r="K5366" s="22">
        <v>0.15333907550961814</v>
      </c>
      <c r="L5366" s="22">
        <v>0.89002583979328165</v>
      </c>
      <c r="M5366" s="22">
        <v>34.683893195521101</v>
      </c>
      <c r="N5366" s="22">
        <v>1692.7935687625611</v>
      </c>
      <c r="O5366" s="22">
        <v>0.38602354292276775</v>
      </c>
      <c r="P5366" s="22">
        <v>8.4143554407120291</v>
      </c>
      <c r="Q5366" s="22">
        <v>15.919609532012633</v>
      </c>
      <c r="R5366" s="22">
        <v>12.194085558426645</v>
      </c>
      <c r="S5366" s="22">
        <v>12.426069480333046</v>
      </c>
      <c r="T5366" s="22">
        <v>136.56388171116853</v>
      </c>
      <c r="U5366" s="22">
        <v>3.5061728395061727E-2</v>
      </c>
      <c r="V5366" s="22">
        <v>2.4932529428653463</v>
      </c>
      <c r="W5366" s="22">
        <v>0.47579672695951764</v>
      </c>
      <c r="X5366" s="22">
        <v>1.014504737295435</v>
      </c>
      <c r="Y5366" s="22">
        <v>7.7749066896353719E-2</v>
      </c>
      <c r="Z5366" s="22">
        <v>5.5756531725523972</v>
      </c>
      <c r="AA5366" s="22">
        <v>18.94229112833764</v>
      </c>
      <c r="AB5366" s="22">
        <v>0.42710307206431236</v>
      </c>
      <c r="AC5366" s="22">
        <v>0.41820269882285388</v>
      </c>
      <c r="AD5366" s="22">
        <v>0.46891759977031294</v>
      </c>
      <c r="AE5366" s="22">
        <v>8.6300660350272747</v>
      </c>
      <c r="AF5366" s="22">
        <v>0.43069767441860468</v>
      </c>
      <c r="AG5366" s="22">
        <v>1</v>
      </c>
      <c r="AH5366" s="22">
        <v>0.15646281940855586</v>
      </c>
      <c r="AI5366" s="22">
        <v>3.5968992248062017</v>
      </c>
      <c r="AJ5366" s="22">
        <v>0.84779787539477458</v>
      </c>
      <c r="AK5366" s="22">
        <v>3.3714613838644847</v>
      </c>
      <c r="AL5366" s="22">
        <v>422.62417456215906</v>
      </c>
      <c r="AM5366" s="22">
        <v>0.11484352569623887</v>
      </c>
      <c r="AN5366" s="22">
        <v>1.9292334194659775</v>
      </c>
    </row>
    <row r="5367" spans="1:40" x14ac:dyDescent="0.2">
      <c r="A5367" s="20">
        <v>44077</v>
      </c>
      <c r="B5367" s="22">
        <v>0.42048863141987036</v>
      </c>
      <c r="C5367" s="22">
        <v>8.3255100405284721E-2</v>
      </c>
      <c r="D5367" s="22">
        <v>4.3074668559521904E-2</v>
      </c>
      <c r="E5367" s="22">
        <v>0.15027591418038605</v>
      </c>
      <c r="F5367" s="22">
        <v>0.10410322167013944</v>
      </c>
      <c r="G5367" s="22">
        <v>0.78349323380578384</v>
      </c>
      <c r="H5367" s="22">
        <v>2.5467680260114944</v>
      </c>
      <c r="I5367" s="22">
        <v>0.71868202321800656</v>
      </c>
      <c r="J5367" s="22">
        <v>0.13565589723627872</v>
      </c>
      <c r="K5367" s="22">
        <v>0.1520390172417741</v>
      </c>
      <c r="L5367" s="22">
        <v>0.88726444256176584</v>
      </c>
      <c r="M5367" s="22">
        <v>34.661003365924024</v>
      </c>
      <c r="N5367" s="22">
        <v>1689.8312458498385</v>
      </c>
      <c r="O5367" s="22">
        <v>0.38512353170150893</v>
      </c>
      <c r="P5367" s="22">
        <v>8.402101985208251</v>
      </c>
      <c r="Q5367" s="22">
        <v>15.894259611201429</v>
      </c>
      <c r="R5367" s="22">
        <v>12.155107274517436</v>
      </c>
      <c r="S5367" s="22">
        <v>12.3932406750166</v>
      </c>
      <c r="T5367" s="22">
        <v>136.40922308978088</v>
      </c>
      <c r="U5367" s="22">
        <v>3.4938062418427861E-2</v>
      </c>
      <c r="V5367" s="22">
        <v>2.4797930071211045</v>
      </c>
      <c r="W5367" s="22">
        <v>0.47454949282165176</v>
      </c>
      <c r="X5367" s="22">
        <v>1.0208366725436768</v>
      </c>
      <c r="Y5367" s="22">
        <v>7.682091910333616E-2</v>
      </c>
      <c r="Z5367" s="22">
        <v>5.5686579809035326</v>
      </c>
      <c r="AA5367" s="22">
        <v>18.936184828154694</v>
      </c>
      <c r="AB5367" s="22">
        <v>0.42835390286904951</v>
      </c>
      <c r="AC5367" s="22">
        <v>0.41690518169120511</v>
      </c>
      <c r="AD5367" s="22">
        <v>0.46802372175028045</v>
      </c>
      <c r="AE5367" s="22">
        <v>8.6114418519451377</v>
      </c>
      <c r="AF5367" s="22">
        <v>0.42936139033269982</v>
      </c>
      <c r="AG5367" s="22">
        <v>1</v>
      </c>
      <c r="AH5367" s="22">
        <v>0.15622924919286515</v>
      </c>
      <c r="AI5367" s="22">
        <v>3.5926087056075833</v>
      </c>
      <c r="AJ5367" s="22">
        <v>0.85104068875506611</v>
      </c>
      <c r="AK5367" s="22">
        <v>3.3592837680031136</v>
      </c>
      <c r="AL5367" s="22">
        <v>420.69928788954269</v>
      </c>
      <c r="AM5367" s="22">
        <v>0.11448721177844434</v>
      </c>
      <c r="AN5367" s="22">
        <v>1.9145123989650354</v>
      </c>
    </row>
    <row r="5368" spans="1:40" x14ac:dyDescent="0.2">
      <c r="A5368" s="20">
        <v>44078</v>
      </c>
      <c r="B5368" s="22">
        <v>0.42098989019050459</v>
      </c>
      <c r="C5368" s="22">
        <v>8.3434584259874822E-2</v>
      </c>
      <c r="D5368" s="22">
        <v>4.3166135576901028E-2</v>
      </c>
      <c r="E5368" s="22">
        <v>0.14971000206322643</v>
      </c>
      <c r="F5368" s="22">
        <v>0.10466289172646202</v>
      </c>
      <c r="G5368" s="22">
        <v>0.78412920382384632</v>
      </c>
      <c r="H5368" s="22">
        <v>2.5601201256275647</v>
      </c>
      <c r="I5368" s="22">
        <v>0.72029527062653309</v>
      </c>
      <c r="J5368" s="22">
        <v>0.13569152472433002</v>
      </c>
      <c r="K5368" s="22">
        <v>0.15224318562160427</v>
      </c>
      <c r="L5368" s="22">
        <v>0.88836798789573834</v>
      </c>
      <c r="M5368" s="22">
        <v>34.846748125902657</v>
      </c>
      <c r="N5368" s="22">
        <v>1689.5531968547259</v>
      </c>
      <c r="O5368" s="22">
        <v>0.38602966461108179</v>
      </c>
      <c r="P5368" s="22">
        <v>8.4006556475092271</v>
      </c>
      <c r="Q5368" s="22">
        <v>15.930400495174341</v>
      </c>
      <c r="R5368" s="22">
        <v>12.176474633777309</v>
      </c>
      <c r="S5368" s="22">
        <v>12.413745672955686</v>
      </c>
      <c r="T5368" s="22">
        <v>136.09270764081521</v>
      </c>
      <c r="U5368" s="22">
        <v>3.5051924531762223E-2</v>
      </c>
      <c r="V5368" s="22">
        <v>2.4719745076912494</v>
      </c>
      <c r="W5368" s="22">
        <v>0.47534444418972516</v>
      </c>
      <c r="X5368" s="22">
        <v>1.0218702001329634</v>
      </c>
      <c r="Y5368" s="22">
        <v>7.7027119965154406E-2</v>
      </c>
      <c r="Z5368" s="22">
        <v>5.5661264070058003</v>
      </c>
      <c r="AA5368" s="22">
        <v>18.975951949748975</v>
      </c>
      <c r="AB5368" s="22">
        <v>0.43107677494784624</v>
      </c>
      <c r="AC5368" s="22">
        <v>0.41723023314458635</v>
      </c>
      <c r="AD5368" s="22">
        <v>0.46971642098989019</v>
      </c>
      <c r="AE5368" s="22">
        <v>8.6205038857431049</v>
      </c>
      <c r="AF5368" s="22">
        <v>0.42988468856743312</v>
      </c>
      <c r="AG5368" s="22">
        <v>1</v>
      </c>
      <c r="AH5368" s="22">
        <v>0.15638110084592283</v>
      </c>
      <c r="AI5368" s="22">
        <v>3.5980376424199352</v>
      </c>
      <c r="AJ5368" s="22">
        <v>0.85200935329313854</v>
      </c>
      <c r="AK5368" s="22">
        <v>3.3612250980032554</v>
      </c>
      <c r="AL5368" s="22">
        <v>421.81518076155982</v>
      </c>
      <c r="AM5368" s="22">
        <v>0.1146236904243369</v>
      </c>
      <c r="AN5368" s="22">
        <v>1.9035327021388779</v>
      </c>
    </row>
    <row r="5369" spans="1:40" x14ac:dyDescent="0.2">
      <c r="A5369" s="20">
        <v>44081</v>
      </c>
      <c r="B5369" s="22">
        <v>0.41883431595032555</v>
      </c>
      <c r="C5369" s="22">
        <v>8.2950359786066991E-2</v>
      </c>
      <c r="D5369" s="22">
        <v>4.2991869176996496E-2</v>
      </c>
      <c r="E5369" s="22">
        <v>0.1493425779156356</v>
      </c>
      <c r="F5369" s="22">
        <v>0.10444629437456524</v>
      </c>
      <c r="G5369" s="22">
        <v>0.77887126386972438</v>
      </c>
      <c r="H5369" s="22">
        <v>2.5528275421651023</v>
      </c>
      <c r="I5369" s="22">
        <v>0.7181694814747237</v>
      </c>
      <c r="J5369" s="22">
        <v>0.13475727269617177</v>
      </c>
      <c r="K5369" s="22">
        <v>0.15014083543351084</v>
      </c>
      <c r="L5369" s="22">
        <v>0.88376230171853432</v>
      </c>
      <c r="M5369" s="22">
        <v>34.710517612981945</v>
      </c>
      <c r="N5369" s="22">
        <v>1679.7618911860966</v>
      </c>
      <c r="O5369" s="22">
        <v>0.3850452155865482</v>
      </c>
      <c r="P5369" s="22">
        <v>8.3753178775472961</v>
      </c>
      <c r="Q5369" s="22">
        <v>15.901289756075309</v>
      </c>
      <c r="R5369" s="22">
        <v>12.116408753463867</v>
      </c>
      <c r="S5369" s="22">
        <v>12.350184169413051</v>
      </c>
      <c r="T5369" s="22">
        <v>135.39245760682397</v>
      </c>
      <c r="U5369" s="22">
        <v>3.484622139102074E-2</v>
      </c>
      <c r="V5369" s="22">
        <v>2.4654183439577606</v>
      </c>
      <c r="W5369" s="22">
        <v>0.47382285525310469</v>
      </c>
      <c r="X5369" s="22">
        <v>1.0186792259182813</v>
      </c>
      <c r="Y5369" s="22">
        <v>7.6290611351221907E-2</v>
      </c>
      <c r="Z5369" s="22">
        <v>5.5444686455850656</v>
      </c>
      <c r="AA5369" s="22">
        <v>18.884492137163448</v>
      </c>
      <c r="AB5369" s="22">
        <v>0.42775199279287496</v>
      </c>
      <c r="AC5369" s="22">
        <v>0.41509390929513862</v>
      </c>
      <c r="AD5369" s="22">
        <v>0.46825785998563141</v>
      </c>
      <c r="AE5369" s="22">
        <v>8.6217171659577367</v>
      </c>
      <c r="AF5369" s="22">
        <v>0.42767216704108746</v>
      </c>
      <c r="AG5369" s="22">
        <v>1</v>
      </c>
      <c r="AH5369" s="22">
        <v>0.15576284909511806</v>
      </c>
      <c r="AI5369" s="22">
        <v>3.576193680081194</v>
      </c>
      <c r="AJ5369" s="22">
        <v>0.85005302710654451</v>
      </c>
      <c r="AK5369" s="22">
        <v>3.3421901905554732</v>
      </c>
      <c r="AL5369" s="22">
        <v>419.5413440375865</v>
      </c>
      <c r="AM5369" s="22">
        <v>0.11403678826789522</v>
      </c>
      <c r="AN5369" s="22">
        <v>1.9083258259114391</v>
      </c>
    </row>
    <row r="5370" spans="1:40" x14ac:dyDescent="0.2">
      <c r="A5370" s="20">
        <v>44082</v>
      </c>
      <c r="B5370" s="22">
        <v>0.41588912039133979</v>
      </c>
      <c r="C5370" s="22">
        <v>8.1687652867107524E-2</v>
      </c>
      <c r="D5370" s="22">
        <v>4.2690687562279193E-2</v>
      </c>
      <c r="E5370" s="22">
        <v>0.14983241235619166</v>
      </c>
      <c r="F5370" s="22">
        <v>0.10387036869281638</v>
      </c>
      <c r="G5370" s="22">
        <v>0.77492300027176364</v>
      </c>
      <c r="H5370" s="22">
        <v>2.5469924812030071</v>
      </c>
      <c r="I5370" s="22">
        <v>0.7155652685931696</v>
      </c>
      <c r="J5370" s="22">
        <v>0.13337938219041579</v>
      </c>
      <c r="K5370" s="22">
        <v>0.14705815744179726</v>
      </c>
      <c r="L5370" s="22">
        <v>0.87758175559380369</v>
      </c>
      <c r="M5370" s="22">
        <v>34.365658121206629</v>
      </c>
      <c r="N5370" s="22">
        <v>1671.3470423045565</v>
      </c>
      <c r="O5370" s="22">
        <v>0.38400217410997373</v>
      </c>
      <c r="P5370" s="22">
        <v>8.3499411178548772</v>
      </c>
      <c r="Q5370" s="22">
        <v>15.880061599782589</v>
      </c>
      <c r="R5370" s="22">
        <v>12.004031162242956</v>
      </c>
      <c r="S5370" s="22">
        <v>12.263339070567985</v>
      </c>
      <c r="T5370" s="22">
        <v>134.76084790288974</v>
      </c>
      <c r="U5370" s="22">
        <v>3.4627230727420966E-2</v>
      </c>
      <c r="V5370" s="22">
        <v>2.4639913035601051</v>
      </c>
      <c r="W5370" s="22">
        <v>0.47162333544705137</v>
      </c>
      <c r="X5370" s="22">
        <v>1.0331891475677144</v>
      </c>
      <c r="Y5370" s="22">
        <v>7.4938853156988866E-2</v>
      </c>
      <c r="Z5370" s="22">
        <v>5.5066129178367609</v>
      </c>
      <c r="AA5370" s="22">
        <v>18.796992481203006</v>
      </c>
      <c r="AB5370" s="22">
        <v>0.42799393060965668</v>
      </c>
      <c r="AC5370" s="22">
        <v>0.41217501585288524</v>
      </c>
      <c r="AD5370" s="22">
        <v>0.46664100009058795</v>
      </c>
      <c r="AE5370" s="22">
        <v>8.6281705770450223</v>
      </c>
      <c r="AF5370" s="22">
        <v>0.42467614820182986</v>
      </c>
      <c r="AG5370" s="22">
        <v>1</v>
      </c>
      <c r="AH5370" s="22">
        <v>0.15518842286438989</v>
      </c>
      <c r="AI5370" s="22">
        <v>3.5544433372588098</v>
      </c>
      <c r="AJ5370" s="22">
        <v>0.84718950991937669</v>
      </c>
      <c r="AK5370" s="22">
        <v>3.3130265422592622</v>
      </c>
      <c r="AL5370" s="22">
        <v>416.60589727330375</v>
      </c>
      <c r="AM5370" s="22">
        <v>0.11323489446507835</v>
      </c>
      <c r="AN5370" s="22">
        <v>1.9138169218226286</v>
      </c>
    </row>
    <row r="5371" spans="1:40" x14ac:dyDescent="0.2">
      <c r="A5371" s="20">
        <v>44083</v>
      </c>
      <c r="B5371" s="22">
        <v>0.42011346998535876</v>
      </c>
      <c r="C5371" s="22">
        <v>8.3295204978038065E-2</v>
      </c>
      <c r="D5371" s="22">
        <v>4.3126601390922399E-2</v>
      </c>
      <c r="E5371" s="22">
        <v>0.15031341508052709</v>
      </c>
      <c r="F5371" s="22">
        <v>0.10435349560761348</v>
      </c>
      <c r="G5371" s="22">
        <v>0.78134150805270863</v>
      </c>
      <c r="H5371" s="22">
        <v>2.5645131771595904</v>
      </c>
      <c r="I5371" s="22">
        <v>0.72098050878477304</v>
      </c>
      <c r="J5371" s="22">
        <v>0.13499725475841873</v>
      </c>
      <c r="K5371" s="22">
        <v>0.14870058565153735</v>
      </c>
      <c r="L5371" s="22">
        <v>0.88651857613469998</v>
      </c>
      <c r="M5371" s="22">
        <v>34.569454612005863</v>
      </c>
      <c r="N5371" s="22">
        <v>1690.6112737920937</v>
      </c>
      <c r="O5371" s="22">
        <v>0.38832586017569548</v>
      </c>
      <c r="P5371" s="22">
        <v>8.3844253294289892</v>
      </c>
      <c r="Q5371" s="22">
        <v>16.051656295754029</v>
      </c>
      <c r="R5371" s="22">
        <v>12.144262445095169</v>
      </c>
      <c r="S5371" s="22">
        <v>12.393621888726209</v>
      </c>
      <c r="T5371" s="22">
        <v>135.52228221083456</v>
      </c>
      <c r="U5371" s="22">
        <v>3.4944637628111272E-2</v>
      </c>
      <c r="V5371" s="22">
        <v>2.442349926793558</v>
      </c>
      <c r="W5371" s="22">
        <v>0.47687133967789164</v>
      </c>
      <c r="X5371" s="22">
        <v>1.0312728770131774</v>
      </c>
      <c r="Y5371" s="22">
        <v>7.6420662518301624E-2</v>
      </c>
      <c r="Z5371" s="22">
        <v>5.5591142020497806</v>
      </c>
      <c r="AA5371" s="22">
        <v>18.979913982430457</v>
      </c>
      <c r="AB5371" s="22">
        <v>0.43031661786237191</v>
      </c>
      <c r="AC5371" s="22">
        <v>0.41636163982430457</v>
      </c>
      <c r="AD5371" s="22">
        <v>0.47037426793557829</v>
      </c>
      <c r="AE5371" s="22">
        <v>8.6019056551976583</v>
      </c>
      <c r="AF5371" s="22">
        <v>0.42902406661786241</v>
      </c>
      <c r="AG5371" s="22">
        <v>1</v>
      </c>
      <c r="AH5371" s="22">
        <v>0.15628431551976577</v>
      </c>
      <c r="AI5371" s="22">
        <v>3.5756771595900445</v>
      </c>
      <c r="AJ5371" s="22">
        <v>0.85614934114202057</v>
      </c>
      <c r="AK5371" s="22">
        <v>3.3488515739385067</v>
      </c>
      <c r="AL5371" s="22">
        <v>421.07430453879942</v>
      </c>
      <c r="AM5371" s="22">
        <v>0.11438506588579796</v>
      </c>
      <c r="AN5371" s="22">
        <v>1.8989293557833089</v>
      </c>
    </row>
    <row r="5372" spans="1:40" x14ac:dyDescent="0.2">
      <c r="A5372" s="20">
        <v>44084</v>
      </c>
      <c r="B5372" s="22">
        <v>0.41927897897212263</v>
      </c>
      <c r="C5372" s="22">
        <v>8.2832941391355969E-2</v>
      </c>
      <c r="D5372" s="22">
        <v>4.3042078586269086E-2</v>
      </c>
      <c r="E5372" s="22">
        <v>0.15057421402315119</v>
      </c>
      <c r="F5372" s="22">
        <v>0.10392931345464508</v>
      </c>
      <c r="G5372" s="22">
        <v>0.78009771912600734</v>
      </c>
      <c r="H5372" s="22">
        <v>2.5679810041325144</v>
      </c>
      <c r="I5372" s="22">
        <v>0.71892052329961864</v>
      </c>
      <c r="J5372" s="22">
        <v>0.13485467704742116</v>
      </c>
      <c r="K5372" s="22">
        <v>0.1461563049384689</v>
      </c>
      <c r="L5372" s="22">
        <v>0.88472339551131296</v>
      </c>
      <c r="M5372" s="22">
        <v>34.530468732162838</v>
      </c>
      <c r="N5372" s="22">
        <v>1691.8194479326012</v>
      </c>
      <c r="O5372" s="22">
        <v>0.39057969360031053</v>
      </c>
      <c r="P5372" s="22">
        <v>8.3826114751478347</v>
      </c>
      <c r="Q5372" s="22">
        <v>15.587113861047055</v>
      </c>
      <c r="R5372" s="22">
        <v>12.115573414918147</v>
      </c>
      <c r="S5372" s="22">
        <v>12.369003858535581</v>
      </c>
      <c r="T5372" s="22">
        <v>135.63209205689625</v>
      </c>
      <c r="U5372" s="22">
        <v>3.4915180711888399E-2</v>
      </c>
      <c r="V5372" s="22">
        <v>2.4470878330555492</v>
      </c>
      <c r="W5372" s="22">
        <v>0.47512500285394638</v>
      </c>
      <c r="X5372" s="22">
        <v>1.0357428251786571</v>
      </c>
      <c r="Y5372" s="22">
        <v>7.5903559441996393E-2</v>
      </c>
      <c r="Z5372" s="22">
        <v>5.5457887166373654</v>
      </c>
      <c r="AA5372" s="22">
        <v>18.89198383524738</v>
      </c>
      <c r="AB5372" s="22">
        <v>0.43008972807598345</v>
      </c>
      <c r="AC5372" s="22">
        <v>0.4155346012466038</v>
      </c>
      <c r="AD5372" s="22">
        <v>0.46921162583620624</v>
      </c>
      <c r="AE5372" s="22">
        <v>8.5615995798990845</v>
      </c>
      <c r="AF5372" s="22">
        <v>0.42818329185597842</v>
      </c>
      <c r="AG5372" s="22">
        <v>1</v>
      </c>
      <c r="AH5372" s="22">
        <v>0.15637343318340599</v>
      </c>
      <c r="AI5372" s="22">
        <v>3.5742825178657043</v>
      </c>
      <c r="AJ5372" s="22">
        <v>0.85025913833649169</v>
      </c>
      <c r="AK5372" s="22">
        <v>3.3424279093129976</v>
      </c>
      <c r="AL5372" s="22">
        <v>422.3840726957236</v>
      </c>
      <c r="AM5372" s="22">
        <v>0.11415785748533071</v>
      </c>
      <c r="AN5372" s="22">
        <v>1.9286855864289139</v>
      </c>
    </row>
    <row r="5373" spans="1:40" x14ac:dyDescent="0.2">
      <c r="A5373" s="20">
        <v>44085</v>
      </c>
      <c r="B5373" s="22">
        <v>0.41885342182991775</v>
      </c>
      <c r="C5373" s="22">
        <v>8.3056781506950839E-2</v>
      </c>
      <c r="D5373" s="22">
        <v>4.2952775211832987E-2</v>
      </c>
      <c r="E5373" s="22">
        <v>0.15023891796959638</v>
      </c>
      <c r="F5373" s="22">
        <v>0.10361855235097561</v>
      </c>
      <c r="G5373" s="22">
        <v>0.77924891945214225</v>
      </c>
      <c r="H5373" s="22">
        <v>2.556479295676668</v>
      </c>
      <c r="I5373" s="22">
        <v>0.71609246524570347</v>
      </c>
      <c r="J5373" s="22">
        <v>0.1350827374639342</v>
      </c>
      <c r="K5373" s="22">
        <v>0.14589391814065938</v>
      </c>
      <c r="L5373" s="22">
        <v>0.88381402032228262</v>
      </c>
      <c r="M5373" s="22">
        <v>34.387081323343246</v>
      </c>
      <c r="N5373" s="22">
        <v>1694.6639752756964</v>
      </c>
      <c r="O5373" s="22">
        <v>0.39463090309852084</v>
      </c>
      <c r="P5373" s="22">
        <v>8.3741033448515747</v>
      </c>
      <c r="Q5373" s="22">
        <v>15.50172773615245</v>
      </c>
      <c r="R5373" s="22">
        <v>12.104416846282801</v>
      </c>
      <c r="S5373" s="22">
        <v>12.36785384378528</v>
      </c>
      <c r="T5373" s="22">
        <v>135.46933981091837</v>
      </c>
      <c r="U5373" s="22">
        <v>3.4874040621756926E-2</v>
      </c>
      <c r="V5373" s="22">
        <v>2.4252511774835495</v>
      </c>
      <c r="W5373" s="22">
        <v>0.47338830157263895</v>
      </c>
      <c r="X5373" s="22">
        <v>1.0302097232200895</v>
      </c>
      <c r="Y5373" s="22">
        <v>7.5997582309806466E-2</v>
      </c>
      <c r="Z5373" s="22">
        <v>5.5355982072599126</v>
      </c>
      <c r="AA5373" s="22">
        <v>18.847719730404734</v>
      </c>
      <c r="AB5373" s="22">
        <v>0.427714484473183</v>
      </c>
      <c r="AC5373" s="22">
        <v>0.41511284454936304</v>
      </c>
      <c r="AD5373" s="22">
        <v>0.46724143829758114</v>
      </c>
      <c r="AE5373" s="22">
        <v>8.5269196118010644</v>
      </c>
      <c r="AF5373" s="22">
        <v>0.42772588867220906</v>
      </c>
      <c r="AG5373" s="22">
        <v>1</v>
      </c>
      <c r="AH5373" s="22">
        <v>0.15602084687581966</v>
      </c>
      <c r="AI5373" s="22">
        <v>3.5660930354556544</v>
      </c>
      <c r="AJ5373" s="22">
        <v>0.85216736802490667</v>
      </c>
      <c r="AK5373" s="22">
        <v>3.3404039367295035</v>
      </c>
      <c r="AL5373" s="22">
        <v>421.95536396501188</v>
      </c>
      <c r="AM5373" s="22">
        <v>0.11404199026081402</v>
      </c>
      <c r="AN5373" s="22">
        <v>1.9084927070147226</v>
      </c>
    </row>
    <row r="5374" spans="1:40" x14ac:dyDescent="0.2">
      <c r="A5374" s="20">
        <v>44088</v>
      </c>
      <c r="B5374" s="22">
        <v>0.4192024105736526</v>
      </c>
      <c r="C5374" s="22">
        <v>8.3183052936745272E-2</v>
      </c>
      <c r="D5374" s="22">
        <v>4.3034218275618048E-2</v>
      </c>
      <c r="E5374" s="22">
        <v>0.15036409706211334</v>
      </c>
      <c r="F5374" s="22">
        <v>0.103670646243751</v>
      </c>
      <c r="G5374" s="22">
        <v>0.77704476453534821</v>
      </c>
      <c r="H5374" s="22">
        <v>2.5645444791928234</v>
      </c>
      <c r="I5374" s="22">
        <v>0.71578743123245148</v>
      </c>
      <c r="J5374" s="22">
        <v>0.13545780354737827</v>
      </c>
      <c r="K5374" s="22">
        <v>0.14659757572990617</v>
      </c>
      <c r="L5374" s="22">
        <v>0.88457324171935992</v>
      </c>
      <c r="M5374" s="22">
        <v>34.371219211541529</v>
      </c>
      <c r="N5374" s="22">
        <v>1696.0759695939005</v>
      </c>
      <c r="O5374" s="22">
        <v>0.39223183509484788</v>
      </c>
      <c r="P5374" s="22">
        <v>8.3742324286073</v>
      </c>
      <c r="Q5374" s="22">
        <v>15.395941287922019</v>
      </c>
      <c r="R5374" s="22">
        <v>12.066564704271007</v>
      </c>
      <c r="S5374" s="22">
        <v>12.383865592256946</v>
      </c>
      <c r="T5374" s="22">
        <v>134.85401876412445</v>
      </c>
      <c r="U5374" s="22">
        <v>3.4824343141507064E-2</v>
      </c>
      <c r="V5374" s="22">
        <v>2.4053233501495197</v>
      </c>
      <c r="W5374" s="22">
        <v>0.47286963270710158</v>
      </c>
      <c r="X5374" s="22">
        <v>1.0311594037482594</v>
      </c>
      <c r="Y5374" s="22">
        <v>7.6448969342799086E-2</v>
      </c>
      <c r="Z5374" s="22">
        <v>5.5276553975392062</v>
      </c>
      <c r="AA5374" s="22">
        <v>18.906795717579381</v>
      </c>
      <c r="AB5374" s="22">
        <v>0.42744310270048169</v>
      </c>
      <c r="AC5374" s="22">
        <v>0.41562992215855915</v>
      </c>
      <c r="AD5374" s="22">
        <v>0.4667290615655032</v>
      </c>
      <c r="AE5374" s="22">
        <v>8.5808204168283613</v>
      </c>
      <c r="AF5374" s="22">
        <v>0.42809368365786293</v>
      </c>
      <c r="AG5374" s="22">
        <v>1</v>
      </c>
      <c r="AH5374" s="22">
        <v>0.15570570913324355</v>
      </c>
      <c r="AI5374" s="22">
        <v>3.5702056748921405</v>
      </c>
      <c r="AJ5374" s="22">
        <v>0.85420138334056195</v>
      </c>
      <c r="AK5374" s="22">
        <v>3.3379368594060312</v>
      </c>
      <c r="AL5374" s="22">
        <v>421.73625219713745</v>
      </c>
      <c r="AM5374" s="22">
        <v>0.11413701006688429</v>
      </c>
      <c r="AN5374" s="22">
        <v>1.9012600725911382</v>
      </c>
    </row>
    <row r="5375" spans="1:40" x14ac:dyDescent="0.2">
      <c r="A5375" s="20">
        <v>44089</v>
      </c>
      <c r="B5375" s="22">
        <v>0.4178669761303388</v>
      </c>
      <c r="C5375" s="22">
        <v>8.306596582246796E-2</v>
      </c>
      <c r="D5375" s="22">
        <v>4.2892575147336562E-2</v>
      </c>
      <c r="E5375" s="22">
        <v>0.14996473024324755</v>
      </c>
      <c r="F5375" s="22">
        <v>0.10330625526202016</v>
      </c>
      <c r="G5375" s="22">
        <v>0.77139508953967273</v>
      </c>
      <c r="H5375" s="22">
        <v>2.5692311193027964</v>
      </c>
      <c r="I5375" s="22">
        <v>0.71434910232780391</v>
      </c>
      <c r="J5375" s="22">
        <v>0.13476460281702962</v>
      </c>
      <c r="K5375" s="22">
        <v>0.14660841468132069</v>
      </c>
      <c r="L5375" s="22">
        <v>0.88174391881129544</v>
      </c>
      <c r="M5375" s="22">
        <v>34.343641204177757</v>
      </c>
      <c r="N5375" s="22">
        <v>1687.8285207181377</v>
      </c>
      <c r="O5375" s="22">
        <v>0.38953739731949849</v>
      </c>
      <c r="P5375" s="22">
        <v>8.3737228934853345</v>
      </c>
      <c r="Q5375" s="22">
        <v>15.40605729628871</v>
      </c>
      <c r="R5375" s="22">
        <v>11.995130498099984</v>
      </c>
      <c r="S5375" s="22">
        <v>12.350103533802079</v>
      </c>
      <c r="T5375" s="22">
        <v>134.22531685894373</v>
      </c>
      <c r="U5375" s="22">
        <v>3.474639907160898E-2</v>
      </c>
      <c r="V5375" s="22">
        <v>2.4055111839260928</v>
      </c>
      <c r="W5375" s="22">
        <v>0.46965663185200357</v>
      </c>
      <c r="X5375" s="22">
        <v>1.0272032220629392</v>
      </c>
      <c r="Y5375" s="22">
        <v>7.6467108107493117E-2</v>
      </c>
      <c r="Z5375" s="22">
        <v>5.5043575215600606</v>
      </c>
      <c r="AA5375" s="22">
        <v>18.816984094477437</v>
      </c>
      <c r="AB5375" s="22">
        <v>0.42765148929392222</v>
      </c>
      <c r="AC5375" s="22">
        <v>0.41738912781304754</v>
      </c>
      <c r="AD5375" s="22">
        <v>0.46631169363096459</v>
      </c>
      <c r="AE5375" s="22">
        <v>8.5204905909390849</v>
      </c>
      <c r="AF5375" s="22">
        <v>0.42675267936377909</v>
      </c>
      <c r="AG5375" s="22">
        <v>1</v>
      </c>
      <c r="AH5375" s="22">
        <v>0.15484560948415135</v>
      </c>
      <c r="AI5375" s="22">
        <v>3.5474548888433795</v>
      </c>
      <c r="AJ5375" s="22">
        <v>0.85163947482194458</v>
      </c>
      <c r="AK5375" s="22">
        <v>3.324117687214144</v>
      </c>
      <c r="AL5375" s="22">
        <v>420.50651921632874</v>
      </c>
      <c r="AM5375" s="22">
        <v>0.11377340887887682</v>
      </c>
      <c r="AN5375" s="22">
        <v>1.8694905226750402</v>
      </c>
    </row>
    <row r="5376" spans="1:40" x14ac:dyDescent="0.2">
      <c r="A5376" s="20">
        <v>44090</v>
      </c>
      <c r="B5376" s="22">
        <v>0.4176294005276085</v>
      </c>
      <c r="C5376" s="22">
        <v>8.3064222687164568E-2</v>
      </c>
      <c r="D5376" s="22">
        <v>4.2786318566360414E-2</v>
      </c>
      <c r="E5376" s="22">
        <v>0.14982261439097608</v>
      </c>
      <c r="F5376" s="22">
        <v>0.10338397161830255</v>
      </c>
      <c r="G5376" s="22">
        <v>0.76786364049849909</v>
      </c>
      <c r="H5376" s="22">
        <v>2.5678841080687711</v>
      </c>
      <c r="I5376" s="22">
        <v>0.71587601200764128</v>
      </c>
      <c r="J5376" s="22">
        <v>0.13433548621850269</v>
      </c>
      <c r="K5376" s="22">
        <v>0.14742336032020376</v>
      </c>
      <c r="L5376" s="22">
        <v>0.8812539798053306</v>
      </c>
      <c r="M5376" s="22">
        <v>34.542436095697262</v>
      </c>
      <c r="N5376" s="22">
        <v>1685.7318293459475</v>
      </c>
      <c r="O5376" s="22">
        <v>0.38871327208223416</v>
      </c>
      <c r="P5376" s="22">
        <v>8.3610024561084337</v>
      </c>
      <c r="Q5376" s="22">
        <v>15.45870099154007</v>
      </c>
      <c r="R5376" s="22">
        <v>11.932593468570909</v>
      </c>
      <c r="S5376" s="22">
        <v>12.308969344128082</v>
      </c>
      <c r="T5376" s="22">
        <v>133.36668789229512</v>
      </c>
      <c r="U5376" s="22">
        <v>3.4702765396161198E-2</v>
      </c>
      <c r="V5376" s="22">
        <v>2.3798098790139179</v>
      </c>
      <c r="W5376" s="22">
        <v>0.46938961157099973</v>
      </c>
      <c r="X5376" s="22">
        <v>1.0255730919676158</v>
      </c>
      <c r="Y5376" s="22">
        <v>7.6537341944874021E-2</v>
      </c>
      <c r="Z5376" s="22">
        <v>5.5012280542163197</v>
      </c>
      <c r="AA5376" s="22">
        <v>18.869962703538615</v>
      </c>
      <c r="AB5376" s="22">
        <v>0.42803374874920402</v>
      </c>
      <c r="AC5376" s="22">
        <v>0.41648094241790229</v>
      </c>
      <c r="AD5376" s="22">
        <v>0.4672291458200673</v>
      </c>
      <c r="AE5376" s="22">
        <v>8.4812494314563818</v>
      </c>
      <c r="AF5376" s="22">
        <v>0.42646456836168473</v>
      </c>
      <c r="AG5376" s="22">
        <v>1</v>
      </c>
      <c r="AH5376" s="22">
        <v>0.15447330119166744</v>
      </c>
      <c r="AI5376" s="22">
        <v>3.5352042208678252</v>
      </c>
      <c r="AJ5376" s="22">
        <v>0.85342945510779589</v>
      </c>
      <c r="AK5376" s="22">
        <v>3.3241608296188487</v>
      </c>
      <c r="AL5376" s="22">
        <v>419.32820886018374</v>
      </c>
      <c r="AM5376" s="22">
        <v>0.11370872373328482</v>
      </c>
      <c r="AN5376" s="22">
        <v>1.8452765396161195</v>
      </c>
    </row>
    <row r="5377" spans="1:40" x14ac:dyDescent="0.2">
      <c r="A5377" s="20">
        <v>44091</v>
      </c>
      <c r="B5377" s="22">
        <v>0.41903979554581966</v>
      </c>
      <c r="C5377" s="22">
        <v>8.3424607520993066E-2</v>
      </c>
      <c r="D5377" s="22">
        <v>4.301752464403067E-2</v>
      </c>
      <c r="E5377" s="22">
        <v>0.15019167579408543</v>
      </c>
      <c r="F5377" s="22">
        <v>0.10363043081416576</v>
      </c>
      <c r="G5377" s="22">
        <v>0.77158634538152615</v>
      </c>
      <c r="H5377" s="22">
        <v>2.5713079591091641</v>
      </c>
      <c r="I5377" s="22">
        <v>0.7163426433004747</v>
      </c>
      <c r="J5377" s="22">
        <v>0.13516566265060243</v>
      </c>
      <c r="K5377" s="22">
        <v>0.14800109529025191</v>
      </c>
      <c r="L5377" s="22">
        <v>0.88421869295363276</v>
      </c>
      <c r="M5377" s="22">
        <v>34.693318729463307</v>
      </c>
      <c r="N5377" s="22">
        <v>1690.8543263964953</v>
      </c>
      <c r="O5377" s="22">
        <v>0.39068775100401609</v>
      </c>
      <c r="P5377" s="22">
        <v>8.3972252646951446</v>
      </c>
      <c r="Q5377" s="22">
        <v>15.467552026286967</v>
      </c>
      <c r="R5377" s="22">
        <v>11.948932092004382</v>
      </c>
      <c r="S5377" s="22">
        <v>12.356243154435926</v>
      </c>
      <c r="T5377" s="22">
        <v>133.39722526469515</v>
      </c>
      <c r="U5377" s="22">
        <v>3.4855330412559331E-2</v>
      </c>
      <c r="V5377" s="22">
        <v>2.3789476086162833</v>
      </c>
      <c r="W5377" s="22">
        <v>0.47200164293537783</v>
      </c>
      <c r="X5377" s="22">
        <v>1.0322882438846295</v>
      </c>
      <c r="Y5377" s="22">
        <v>7.7058232931726908E-2</v>
      </c>
      <c r="Z5377" s="22">
        <v>5.5266520627966411</v>
      </c>
      <c r="AA5377" s="22">
        <v>18.939393939393941</v>
      </c>
      <c r="AB5377" s="22">
        <v>0.42853231106243156</v>
      </c>
      <c r="AC5377" s="22">
        <v>0.41529755385177075</v>
      </c>
      <c r="AD5377" s="22">
        <v>0.46755202628696607</v>
      </c>
      <c r="AE5377" s="22">
        <v>8.5489229645856142</v>
      </c>
      <c r="AF5377" s="22">
        <v>0.42792761956918585</v>
      </c>
      <c r="AG5377" s="22">
        <v>1</v>
      </c>
      <c r="AH5377" s="22">
        <v>0.15478961299744434</v>
      </c>
      <c r="AI5377" s="22">
        <v>3.5551296093464768</v>
      </c>
      <c r="AJ5377" s="22">
        <v>0.86098941219423153</v>
      </c>
      <c r="AK5377" s="22">
        <v>3.3230649872216143</v>
      </c>
      <c r="AL5377" s="22">
        <v>420.65991237677986</v>
      </c>
      <c r="AM5377" s="22">
        <v>0.11409273457466229</v>
      </c>
      <c r="AN5377" s="22">
        <v>1.84298557867835</v>
      </c>
    </row>
    <row r="5378" spans="1:40" x14ac:dyDescent="0.2">
      <c r="A5378" s="20">
        <v>44092</v>
      </c>
      <c r="B5378" s="22">
        <v>0.41989253458328574</v>
      </c>
      <c r="C5378" s="22">
        <v>8.3331427918143366E-2</v>
      </c>
      <c r="D5378" s="22">
        <v>4.3059334629015664E-2</v>
      </c>
      <c r="E5378" s="22">
        <v>0.15095461301017493</v>
      </c>
      <c r="F5378" s="22">
        <v>0.10421858923059335</v>
      </c>
      <c r="G5378" s="22">
        <v>0.77369383788727575</v>
      </c>
      <c r="H5378" s="22">
        <v>2.5796273007888422</v>
      </c>
      <c r="I5378" s="22">
        <v>0.71831485080599067</v>
      </c>
      <c r="J5378" s="22">
        <v>0.13532639762204185</v>
      </c>
      <c r="K5378" s="22">
        <v>0.14765062307076715</v>
      </c>
      <c r="L5378" s="22">
        <v>0.88601806333600097</v>
      </c>
      <c r="M5378" s="22">
        <v>34.774208299988572</v>
      </c>
      <c r="N5378" s="22">
        <v>1684.0059448953928</v>
      </c>
      <c r="O5378" s="22">
        <v>0.39057962730078888</v>
      </c>
      <c r="P5378" s="22">
        <v>8.4072253344003656</v>
      </c>
      <c r="Q5378" s="22">
        <v>15.549331199268321</v>
      </c>
      <c r="R5378" s="22">
        <v>11.952669486681149</v>
      </c>
      <c r="S5378" s="22">
        <v>12.375671658854465</v>
      </c>
      <c r="T5378" s="22">
        <v>133.16680004572996</v>
      </c>
      <c r="U5378" s="22">
        <v>3.4864524979993143E-2</v>
      </c>
      <c r="V5378" s="22">
        <v>2.4153652680919171</v>
      </c>
      <c r="W5378" s="22">
        <v>0.47010403566937242</v>
      </c>
      <c r="X5378" s="22">
        <v>1.039567851834915</v>
      </c>
      <c r="Y5378" s="22">
        <v>7.7272207614039093E-2</v>
      </c>
      <c r="Z5378" s="22">
        <v>5.5401852063564654</v>
      </c>
      <c r="AA5378" s="22">
        <v>18.89676460500743</v>
      </c>
      <c r="AB5378" s="22">
        <v>0.43027323653824168</v>
      </c>
      <c r="AC5378" s="22">
        <v>0.42042986166685725</v>
      </c>
      <c r="AD5378" s="22">
        <v>0.46866354178575514</v>
      </c>
      <c r="AE5378" s="22">
        <v>8.650280096032926</v>
      </c>
      <c r="AF5378" s="22">
        <v>0.42877558019892537</v>
      </c>
      <c r="AG5378" s="22">
        <v>1</v>
      </c>
      <c r="AH5378" s="22">
        <v>0.15541328455470446</v>
      </c>
      <c r="AI5378" s="22">
        <v>3.553218246255859</v>
      </c>
      <c r="AJ5378" s="22">
        <v>0.86387332799817085</v>
      </c>
      <c r="AK5378" s="22">
        <v>3.3137075568766434</v>
      </c>
      <c r="AL5378" s="22">
        <v>420.96947524865669</v>
      </c>
      <c r="AM5378" s="22">
        <v>0.11432491139819367</v>
      </c>
      <c r="AN5378" s="22">
        <v>1.8653595518463473</v>
      </c>
    </row>
    <row r="5379" spans="1:40" x14ac:dyDescent="0.2">
      <c r="A5379" s="20">
        <v>44095</v>
      </c>
      <c r="B5379" s="22">
        <v>0.41540932431515371</v>
      </c>
      <c r="C5379" s="22">
        <v>8.1695206641482124E-2</v>
      </c>
      <c r="D5379" s="22">
        <v>4.2642567919107838E-2</v>
      </c>
      <c r="E5379" s="22">
        <v>0.15049652769923313</v>
      </c>
      <c r="F5379" s="22">
        <v>0.10341122446671341</v>
      </c>
      <c r="G5379" s="22">
        <v>0.76959531295948602</v>
      </c>
      <c r="H5379" s="22">
        <v>2.6038862623566401</v>
      </c>
      <c r="I5379" s="22">
        <v>0.71488678263623406</v>
      </c>
      <c r="J5379" s="22">
        <v>0.13311240301309749</v>
      </c>
      <c r="K5379" s="22">
        <v>0.14493179813151763</v>
      </c>
      <c r="L5379" s="22">
        <v>0.87651276947089829</v>
      </c>
      <c r="M5379" s="22">
        <v>34.769380414866426</v>
      </c>
      <c r="N5379" s="22">
        <v>1661.501572149207</v>
      </c>
      <c r="O5379" s="22">
        <v>0.39054900807564408</v>
      </c>
      <c r="P5379" s="22">
        <v>8.3210803718868043</v>
      </c>
      <c r="Q5379" s="22">
        <v>15.511118148709478</v>
      </c>
      <c r="R5379" s="22">
        <v>11.835229714751057</v>
      </c>
      <c r="S5379" s="22">
        <v>12.243536091569208</v>
      </c>
      <c r="T5379" s="22">
        <v>131.60924740425722</v>
      </c>
      <c r="U5379" s="22">
        <v>3.450132331983622E-2</v>
      </c>
      <c r="V5379" s="22">
        <v>2.4143235234238922</v>
      </c>
      <c r="W5379" s="22">
        <v>0.4659895491664216</v>
      </c>
      <c r="X5379" s="22">
        <v>1.0495057343859568</v>
      </c>
      <c r="Y5379" s="22">
        <v>7.5395299386974909E-2</v>
      </c>
      <c r="Z5379" s="22">
        <v>5.477639287895582</v>
      </c>
      <c r="AA5379" s="22">
        <v>18.680299500079173</v>
      </c>
      <c r="AB5379" s="22">
        <v>0.43163978555432397</v>
      </c>
      <c r="AC5379" s="22">
        <v>0.41450449023910241</v>
      </c>
      <c r="AD5379" s="22">
        <v>0.46655507046395367</v>
      </c>
      <c r="AE5379" s="22">
        <v>8.6090438165901322</v>
      </c>
      <c r="AF5379" s="22">
        <v>0.424197525278802</v>
      </c>
      <c r="AG5379" s="22">
        <v>1</v>
      </c>
      <c r="AH5379" s="22">
        <v>0.15404800144773453</v>
      </c>
      <c r="AI5379" s="22">
        <v>3.5390322799556628</v>
      </c>
      <c r="AJ5379" s="22">
        <v>0.86297418960798067</v>
      </c>
      <c r="AK5379" s="22">
        <v>3.2758386680842402</v>
      </c>
      <c r="AL5379" s="22">
        <v>416.23837853733573</v>
      </c>
      <c r="AM5379" s="22">
        <v>0.11310425950641301</v>
      </c>
      <c r="AN5379" s="22">
        <v>1.8974596783314859</v>
      </c>
    </row>
    <row r="5380" spans="1:40" x14ac:dyDescent="0.2">
      <c r="A5380" s="20">
        <v>44096</v>
      </c>
      <c r="B5380" s="22">
        <v>0.412322062059365</v>
      </c>
      <c r="C5380" s="22">
        <v>8.0537967578247785E-2</v>
      </c>
      <c r="D5380" s="22">
        <v>4.2332390318379813E-2</v>
      </c>
      <c r="E5380" s="22">
        <v>0.14932192734294311</v>
      </c>
      <c r="F5380" s="22">
        <v>0.10319277919978445</v>
      </c>
      <c r="G5380" s="22">
        <v>0.76091203017647846</v>
      </c>
      <c r="H5380" s="22">
        <v>2.5788091068301222</v>
      </c>
      <c r="I5380" s="22">
        <v>0.71341326507701286</v>
      </c>
      <c r="J5380" s="22">
        <v>0.13141586959450358</v>
      </c>
      <c r="K5380" s="22">
        <v>0.14292289730118099</v>
      </c>
      <c r="L5380" s="22">
        <v>0.86999865283578059</v>
      </c>
      <c r="M5380" s="22">
        <v>34.80960079033634</v>
      </c>
      <c r="N5380" s="22">
        <v>1655.8893529121199</v>
      </c>
      <c r="O5380" s="22">
        <v>0.3851542503031119</v>
      </c>
      <c r="P5380" s="22">
        <v>8.2525034801742336</v>
      </c>
      <c r="Q5380" s="22">
        <v>15.43962459023755</v>
      </c>
      <c r="R5380" s="22">
        <v>11.777583187390542</v>
      </c>
      <c r="S5380" s="22">
        <v>12.158157079347971</v>
      </c>
      <c r="T5380" s="22">
        <v>130.63114643675061</v>
      </c>
      <c r="U5380" s="22">
        <v>3.4330234855628902E-2</v>
      </c>
      <c r="V5380" s="22">
        <v>2.4387040280210153</v>
      </c>
      <c r="W5380" s="22">
        <v>0.46387354618527993</v>
      </c>
      <c r="X5380" s="22">
        <v>1.0484642327899769</v>
      </c>
      <c r="Y5380" s="22">
        <v>7.4475728591315279E-2</v>
      </c>
      <c r="Z5380" s="22">
        <v>5.4425434460460727</v>
      </c>
      <c r="AA5380" s="22">
        <v>18.641384884817459</v>
      </c>
      <c r="AB5380" s="22">
        <v>0.42985764964749201</v>
      </c>
      <c r="AC5380" s="22">
        <v>0.40880820872064305</v>
      </c>
      <c r="AD5380" s="22">
        <v>0.46582693430329153</v>
      </c>
      <c r="AE5380" s="22">
        <v>8.519163411019802</v>
      </c>
      <c r="AF5380" s="22">
        <v>0.42104495037945122</v>
      </c>
      <c r="AG5380" s="22">
        <v>1</v>
      </c>
      <c r="AH5380" s="22">
        <v>0.15317257173649468</v>
      </c>
      <c r="AI5380" s="22">
        <v>3.5250797072163094</v>
      </c>
      <c r="AJ5380" s="22">
        <v>0.86015312766626251</v>
      </c>
      <c r="AK5380" s="22">
        <v>3.2592393012708247</v>
      </c>
      <c r="AL5380" s="22">
        <v>413.14495486999863</v>
      </c>
      <c r="AM5380" s="22">
        <v>0.11226368494319457</v>
      </c>
      <c r="AN5380" s="22">
        <v>1.8851991557770891</v>
      </c>
    </row>
    <row r="5381" spans="1:40" x14ac:dyDescent="0.2">
      <c r="A5381" s="20">
        <v>44097</v>
      </c>
      <c r="B5381" s="22">
        <v>0.40822042658189867</v>
      </c>
      <c r="C5381" s="22">
        <v>7.8625334830111929E-2</v>
      </c>
      <c r="D5381" s="22">
        <v>4.1825699392026322E-2</v>
      </c>
      <c r="E5381" s="22">
        <v>0.1487701592735437</v>
      </c>
      <c r="F5381" s="22">
        <v>0.10267752942614843</v>
      </c>
      <c r="G5381" s="22">
        <v>0.75678829845172346</v>
      </c>
      <c r="H5381" s="22">
        <v>2.5699392026319594</v>
      </c>
      <c r="I5381" s="22">
        <v>0.70939524958042044</v>
      </c>
      <c r="J5381" s="22">
        <v>0.12958619999777707</v>
      </c>
      <c r="K5381" s="22">
        <v>0.14140111813806672</v>
      </c>
      <c r="L5381" s="22">
        <v>0.86134421091240521</v>
      </c>
      <c r="M5381" s="22">
        <v>34.811216947683143</v>
      </c>
      <c r="N5381" s="22">
        <v>1642.7515532782786</v>
      </c>
      <c r="O5381" s="22">
        <v>0.38483511353658406</v>
      </c>
      <c r="P5381" s="22">
        <v>8.1770792811016886</v>
      </c>
      <c r="Q5381" s="22">
        <v>15.368285336386171</v>
      </c>
      <c r="R5381" s="22">
        <v>11.711551499927756</v>
      </c>
      <c r="S5381" s="22">
        <v>12.037211990530283</v>
      </c>
      <c r="T5381" s="22">
        <v>130.1141478920986</v>
      </c>
      <c r="U5381" s="22">
        <v>3.4022073779328893E-2</v>
      </c>
      <c r="V5381" s="22">
        <v>2.4876015605028288</v>
      </c>
      <c r="W5381" s="22">
        <v>0.46148203309955438</v>
      </c>
      <c r="X5381" s="22">
        <v>1.0548621222393884</v>
      </c>
      <c r="Y5381" s="22">
        <v>7.2756777183759211E-2</v>
      </c>
      <c r="Z5381" s="22">
        <v>5.3995176223449777</v>
      </c>
      <c r="AA5381" s="22">
        <v>18.380367007146749</v>
      </c>
      <c r="AB5381" s="22">
        <v>0.43022751775572132</v>
      </c>
      <c r="AC5381" s="22">
        <v>0.40474152782563277</v>
      </c>
      <c r="AD5381" s="22">
        <v>0.46394949483722536</v>
      </c>
      <c r="AE5381" s="22">
        <v>8.5570906180880524</v>
      </c>
      <c r="AF5381" s="22">
        <v>0.41684542797123519</v>
      </c>
      <c r="AG5381" s="22">
        <v>1</v>
      </c>
      <c r="AH5381" s="22">
        <v>0.15259361349768261</v>
      </c>
      <c r="AI5381" s="22">
        <v>3.5100198952995965</v>
      </c>
      <c r="AJ5381" s="22">
        <v>0.85546453857354043</v>
      </c>
      <c r="AK5381" s="22">
        <v>3.2400440141823479</v>
      </c>
      <c r="AL5381" s="22">
        <v>410.46559446932906</v>
      </c>
      <c r="AM5381" s="22">
        <v>0.11114692512031656</v>
      </c>
      <c r="AN5381" s="22">
        <v>1.8969223416434187</v>
      </c>
    </row>
    <row r="5382" spans="1:40" x14ac:dyDescent="0.2">
      <c r="A5382" s="20">
        <v>44098</v>
      </c>
      <c r="B5382" s="22">
        <v>0.40436869687761484</v>
      </c>
      <c r="C5382" s="22">
        <v>7.7564187255031489E-2</v>
      </c>
      <c r="D5382" s="22">
        <v>4.1516933104329058E-2</v>
      </c>
      <c r="E5382" s="22">
        <v>0.14711322499669705</v>
      </c>
      <c r="F5382" s="22">
        <v>0.10201699916325362</v>
      </c>
      <c r="G5382" s="22">
        <v>0.75167349275553796</v>
      </c>
      <c r="H5382" s="22">
        <v>2.5567005769146078</v>
      </c>
      <c r="I5382" s="22">
        <v>0.7024155546747699</v>
      </c>
      <c r="J5382" s="22">
        <v>0.12850662791209758</v>
      </c>
      <c r="K5382" s="22">
        <v>0.14036420487074469</v>
      </c>
      <c r="L5382" s="22">
        <v>0.85325009908838678</v>
      </c>
      <c r="M5382" s="22">
        <v>34.236138635663011</v>
      </c>
      <c r="N5382" s="22">
        <v>1634.4078918395207</v>
      </c>
      <c r="O5382" s="22">
        <v>0.38280045800854362</v>
      </c>
      <c r="P5382" s="22">
        <v>8.1362575417272218</v>
      </c>
      <c r="Q5382" s="22">
        <v>15.24639978861144</v>
      </c>
      <c r="R5382" s="22">
        <v>11.604351081164399</v>
      </c>
      <c r="S5382" s="22">
        <v>11.93464570396794</v>
      </c>
      <c r="T5382" s="22">
        <v>128.71581450653983</v>
      </c>
      <c r="U5382" s="22">
        <v>3.3723080988241512E-2</v>
      </c>
      <c r="V5382" s="22">
        <v>2.438345003743339</v>
      </c>
      <c r="W5382" s="22">
        <v>0.45866913286651695</v>
      </c>
      <c r="X5382" s="22">
        <v>1.0455696481261285</v>
      </c>
      <c r="Y5382" s="22">
        <v>7.2114325978773069E-2</v>
      </c>
      <c r="Z5382" s="22">
        <v>5.3386620865812304</v>
      </c>
      <c r="AA5382" s="22">
        <v>18.243272999515565</v>
      </c>
      <c r="AB5382" s="22">
        <v>0.42946007838992378</v>
      </c>
      <c r="AC5382" s="22">
        <v>0.40092262297969788</v>
      </c>
      <c r="AD5382" s="22">
        <v>0.45988021315012984</v>
      </c>
      <c r="AE5382" s="22">
        <v>8.4592746730083235</v>
      </c>
      <c r="AF5382" s="22">
        <v>0.4129123177874664</v>
      </c>
      <c r="AG5382" s="22">
        <v>1</v>
      </c>
      <c r="AH5382" s="22">
        <v>0.15140705509314306</v>
      </c>
      <c r="AI5382" s="22">
        <v>3.4769013960452719</v>
      </c>
      <c r="AJ5382" s="22">
        <v>0.83912449905315534</v>
      </c>
      <c r="AK5382" s="22">
        <v>3.2216937508257364</v>
      </c>
      <c r="AL5382" s="22">
        <v>407.03307350156336</v>
      </c>
      <c r="AM5382" s="22">
        <v>0.11009820760118025</v>
      </c>
      <c r="AN5382" s="22">
        <v>1.8619038182058396</v>
      </c>
    </row>
    <row r="5383" spans="1:40" x14ac:dyDescent="0.2">
      <c r="A5383" s="20">
        <v>44099</v>
      </c>
      <c r="B5383" s="22">
        <v>0.40259128128117161</v>
      </c>
      <c r="C5383" s="22">
        <v>7.7025945697091938E-2</v>
      </c>
      <c r="D5383" s="22">
        <v>4.1291694526959632E-2</v>
      </c>
      <c r="E5383" s="22">
        <v>0.14670773547884994</v>
      </c>
      <c r="F5383" s="22">
        <v>0.10176588584770195</v>
      </c>
      <c r="G5383" s="22">
        <v>0.74778853215534546</v>
      </c>
      <c r="H5383" s="22">
        <v>2.5513816878404896</v>
      </c>
      <c r="I5383" s="22">
        <v>0.70149842703526299</v>
      </c>
      <c r="J5383" s="22">
        <v>0.12748139297811004</v>
      </c>
      <c r="K5383" s="22">
        <v>0.13970338379243444</v>
      </c>
      <c r="L5383" s="22">
        <v>0.84948864944261149</v>
      </c>
      <c r="M5383" s="22">
        <v>34.217189709412587</v>
      </c>
      <c r="N5383" s="22">
        <v>1627.2237994497366</v>
      </c>
      <c r="O5383" s="22">
        <v>0.38133707483366036</v>
      </c>
      <c r="P5383" s="22">
        <v>8.0752830788455441</v>
      </c>
      <c r="Q5383" s="22">
        <v>15.230902454263447</v>
      </c>
      <c r="R5383" s="22">
        <v>11.575266636705434</v>
      </c>
      <c r="S5383" s="22">
        <v>11.882186585405959</v>
      </c>
      <c r="T5383" s="22">
        <v>128.72222648499928</v>
      </c>
      <c r="U5383" s="22">
        <v>3.3563888675750039E-2</v>
      </c>
      <c r="V5383" s="22">
        <v>2.448662157866468</v>
      </c>
      <c r="W5383" s="22">
        <v>0.45698188076159996</v>
      </c>
      <c r="X5383" s="22">
        <v>1.049227767486216</v>
      </c>
      <c r="Y5383" s="22">
        <v>7.1709653728529318E-2</v>
      </c>
      <c r="Z5383" s="22">
        <v>5.3130035405408371</v>
      </c>
      <c r="AA5383" s="22">
        <v>18.054565982308262</v>
      </c>
      <c r="AB5383" s="22">
        <v>0.42842736410571203</v>
      </c>
      <c r="AC5383" s="22">
        <v>0.39916035471176936</v>
      </c>
      <c r="AD5383" s="22">
        <v>0.45850551907836329</v>
      </c>
      <c r="AE5383" s="22">
        <v>8.5570377840379717</v>
      </c>
      <c r="AF5383" s="22">
        <v>0.41111927128435038</v>
      </c>
      <c r="AG5383" s="22">
        <v>1</v>
      </c>
      <c r="AH5383" s="22">
        <v>0.15094980762696075</v>
      </c>
      <c r="AI5383" s="22">
        <v>3.466003134968048</v>
      </c>
      <c r="AJ5383" s="22">
        <v>0.83972201821789139</v>
      </c>
      <c r="AK5383" s="22">
        <v>3.2065461640487127</v>
      </c>
      <c r="AL5383" s="22">
        <v>405.03458330136255</v>
      </c>
      <c r="AM5383" s="22">
        <v>0.10961426739304389</v>
      </c>
      <c r="AN5383" s="22">
        <v>1.8764427977945612</v>
      </c>
    </row>
    <row r="5384" spans="1:40" x14ac:dyDescent="0.2">
      <c r="A5384" s="20">
        <v>44102</v>
      </c>
      <c r="B5384" s="22">
        <v>0.40648552930109011</v>
      </c>
      <c r="C5384" s="22">
        <v>7.8246914946599508E-2</v>
      </c>
      <c r="D5384" s="22">
        <v>4.1737590614797183E-2</v>
      </c>
      <c r="E5384" s="22">
        <v>0.14799402357368158</v>
      </c>
      <c r="F5384" s="22">
        <v>0.10230756460627524</v>
      </c>
      <c r="G5384" s="22">
        <v>0.75376016822533332</v>
      </c>
      <c r="H5384" s="22">
        <v>2.5796026783243868</v>
      </c>
      <c r="I5384" s="22">
        <v>0.70630291627469421</v>
      </c>
      <c r="J5384" s="22">
        <v>0.1290908084776714</v>
      </c>
      <c r="K5384" s="22">
        <v>0.14196225997454484</v>
      </c>
      <c r="L5384" s="22">
        <v>0.85768358142880852</v>
      </c>
      <c r="M5384" s="22">
        <v>34.724143655580761</v>
      </c>
      <c r="N5384" s="22">
        <v>1643.5172375629461</v>
      </c>
      <c r="O5384" s="22">
        <v>0.38332134358917597</v>
      </c>
      <c r="P5384" s="22">
        <v>8.1622489070887045</v>
      </c>
      <c r="Q5384" s="22">
        <v>15.332853743567039</v>
      </c>
      <c r="R5384" s="22">
        <v>11.675059487576778</v>
      </c>
      <c r="S5384" s="22">
        <v>11.997122461402245</v>
      </c>
      <c r="T5384" s="22">
        <v>129.1406120303248</v>
      </c>
      <c r="U5384" s="22">
        <v>3.3877483260472574E-2</v>
      </c>
      <c r="V5384" s="22">
        <v>2.4785568037186652</v>
      </c>
      <c r="W5384" s="22">
        <v>0.46184494493940564</v>
      </c>
      <c r="X5384" s="22">
        <v>1.0495490011620827</v>
      </c>
      <c r="Y5384" s="22">
        <v>7.2513972663383316E-2</v>
      </c>
      <c r="Z5384" s="22">
        <v>5.3610757567373133</v>
      </c>
      <c r="AA5384" s="22">
        <v>18.360909744895135</v>
      </c>
      <c r="AB5384" s="22">
        <v>0.43465220519063685</v>
      </c>
      <c r="AC5384" s="22">
        <v>0.40302141552764092</v>
      </c>
      <c r="AD5384" s="22">
        <v>0.46195561950085773</v>
      </c>
      <c r="AE5384" s="22">
        <v>8.7458358696253651</v>
      </c>
      <c r="AF5384" s="22">
        <v>0.4150960101820596</v>
      </c>
      <c r="AG5384" s="22">
        <v>1</v>
      </c>
      <c r="AH5384" s="22">
        <v>0.15185656576835813</v>
      </c>
      <c r="AI5384" s="22">
        <v>3.5039566155719104</v>
      </c>
      <c r="AJ5384" s="22">
        <v>0.86352719827347668</v>
      </c>
      <c r="AK5384" s="22">
        <v>3.2199656908859495</v>
      </c>
      <c r="AL5384" s="22">
        <v>410.04925017984613</v>
      </c>
      <c r="AM5384" s="22">
        <v>0.11067456145205024</v>
      </c>
      <c r="AN5384" s="22">
        <v>1.8863372253887443</v>
      </c>
    </row>
    <row r="5385" spans="1:40" x14ac:dyDescent="0.2">
      <c r="A5385" s="20">
        <v>44103</v>
      </c>
      <c r="B5385" s="22">
        <v>0.41000223264121455</v>
      </c>
      <c r="C5385" s="22">
        <v>7.9560169680732304E-2</v>
      </c>
      <c r="D5385" s="22">
        <v>4.2098682741683408E-2</v>
      </c>
      <c r="E5385" s="22">
        <v>0.1494418396963608</v>
      </c>
      <c r="F5385" s="22">
        <v>0.10261219022103148</v>
      </c>
      <c r="G5385" s="22">
        <v>0.76077249386023671</v>
      </c>
      <c r="H5385" s="22">
        <v>2.5824960928778742</v>
      </c>
      <c r="I5385" s="22">
        <v>0.70770261219022101</v>
      </c>
      <c r="J5385" s="22">
        <v>0.13107836570663092</v>
      </c>
      <c r="K5385" s="22">
        <v>0.14356999330207634</v>
      </c>
      <c r="L5385" s="22">
        <v>0.86511498102254958</v>
      </c>
      <c r="M5385" s="22">
        <v>34.698593436034827</v>
      </c>
      <c r="N5385" s="22">
        <v>1657.1779415048002</v>
      </c>
      <c r="O5385" s="22">
        <v>0.38440500111632053</v>
      </c>
      <c r="P5385" s="22">
        <v>8.2328644786782768</v>
      </c>
      <c r="Q5385" s="22">
        <v>15.391828533154721</v>
      </c>
      <c r="R5385" s="22">
        <v>11.792810895289126</v>
      </c>
      <c r="S5385" s="22">
        <v>12.100915382897968</v>
      </c>
      <c r="T5385" s="22">
        <v>130.46773833444965</v>
      </c>
      <c r="U5385" s="22">
        <v>3.4164992185755742E-2</v>
      </c>
      <c r="V5385" s="22">
        <v>2.5077026121902208</v>
      </c>
      <c r="W5385" s="22">
        <v>0.46383121232417951</v>
      </c>
      <c r="X5385" s="22">
        <v>1.0514065639651706</v>
      </c>
      <c r="Y5385" s="22">
        <v>7.3520875195356092E-2</v>
      </c>
      <c r="Z5385" s="22">
        <v>5.3985264567983924</v>
      </c>
      <c r="AA5385" s="22">
        <v>18.401428890377314</v>
      </c>
      <c r="AB5385" s="22">
        <v>0.43001786112971646</v>
      </c>
      <c r="AC5385" s="22">
        <v>0.40650814914043315</v>
      </c>
      <c r="AD5385" s="22">
        <v>0.462714891716901</v>
      </c>
      <c r="AE5385" s="22">
        <v>8.813317704844831</v>
      </c>
      <c r="AF5385" s="22">
        <v>0.41869837017191336</v>
      </c>
      <c r="AG5385" s="22">
        <v>1</v>
      </c>
      <c r="AH5385" s="22">
        <v>0.15276847510605046</v>
      </c>
      <c r="AI5385" s="22">
        <v>3.5275731189997765</v>
      </c>
      <c r="AJ5385" s="22">
        <v>0.87228175932127705</v>
      </c>
      <c r="AK5385" s="22">
        <v>3.2372181290466617</v>
      </c>
      <c r="AL5385" s="22">
        <v>413.45947756195574</v>
      </c>
      <c r="AM5385" s="22">
        <v>0.11163206072784103</v>
      </c>
      <c r="AN5385" s="22">
        <v>1.8912368832328645</v>
      </c>
    </row>
    <row r="5386" spans="1:40" x14ac:dyDescent="0.2">
      <c r="A5386" s="20">
        <v>44104</v>
      </c>
      <c r="B5386" s="22">
        <v>0.4101670687036541</v>
      </c>
      <c r="C5386" s="22">
        <v>7.9971857410881794E-2</v>
      </c>
      <c r="D5386" s="22">
        <v>4.2113374430447603E-2</v>
      </c>
      <c r="E5386" s="22">
        <v>0.14874251764495669</v>
      </c>
      <c r="F5386" s="22">
        <v>0.10282095952827659</v>
      </c>
      <c r="G5386" s="22">
        <v>0.75824175824175821</v>
      </c>
      <c r="H5386" s="22">
        <v>2.5772804431341014</v>
      </c>
      <c r="I5386" s="22">
        <v>0.70926025194317877</v>
      </c>
      <c r="J5386" s="22">
        <v>0.13086303939962476</v>
      </c>
      <c r="K5386" s="22">
        <v>0.14424193692486376</v>
      </c>
      <c r="L5386" s="22">
        <v>0.86545162154918254</v>
      </c>
      <c r="M5386" s="22">
        <v>34.61761815420352</v>
      </c>
      <c r="N5386" s="22">
        <v>1657.2858036272671</v>
      </c>
      <c r="O5386" s="22">
        <v>0.38210265344411687</v>
      </c>
      <c r="P5386" s="22">
        <v>8.2149557759313865</v>
      </c>
      <c r="Q5386" s="22">
        <v>15.438220316269097</v>
      </c>
      <c r="R5386" s="22">
        <v>11.776333422674886</v>
      </c>
      <c r="S5386" s="22">
        <v>12.105780398463326</v>
      </c>
      <c r="T5386" s="22">
        <v>130.06454927186635</v>
      </c>
      <c r="U5386" s="22">
        <v>3.4206647011525065E-2</v>
      </c>
      <c r="V5386" s="22">
        <v>2.4679487179487181</v>
      </c>
      <c r="W5386" s="22">
        <v>0.46379433574555523</v>
      </c>
      <c r="X5386" s="22">
        <v>1.0419458590190298</v>
      </c>
      <c r="Y5386" s="22">
        <v>7.3818457964799439E-2</v>
      </c>
      <c r="Z5386" s="22">
        <v>5.4129813276154737</v>
      </c>
      <c r="AA5386" s="22">
        <v>18.471366032341642</v>
      </c>
      <c r="AB5386" s="22">
        <v>0.43155320289466631</v>
      </c>
      <c r="AC5386" s="22">
        <v>0.4066715804520683</v>
      </c>
      <c r="AD5386" s="22">
        <v>0.46397301885106768</v>
      </c>
      <c r="AE5386" s="22">
        <v>8.6580340391316</v>
      </c>
      <c r="AF5386" s="22">
        <v>0.41887787009738231</v>
      </c>
      <c r="AG5386" s="22">
        <v>1</v>
      </c>
      <c r="AH5386" s="22">
        <v>0.15246135977843295</v>
      </c>
      <c r="AI5386" s="22">
        <v>3.5289913338693828</v>
      </c>
      <c r="AJ5386" s="22">
        <v>0.86166577325113913</v>
      </c>
      <c r="AK5386" s="22">
        <v>3.2300321629589921</v>
      </c>
      <c r="AL5386" s="22">
        <v>414.54480478870721</v>
      </c>
      <c r="AM5386" s="22">
        <v>0.11167694094523363</v>
      </c>
      <c r="AN5386" s="22">
        <v>1.868790762083445</v>
      </c>
    </row>
    <row r="5387" spans="1:40" x14ac:dyDescent="0.2">
      <c r="A5387" s="20">
        <v>44105</v>
      </c>
      <c r="B5387" s="22">
        <v>0.41207687733509851</v>
      </c>
      <c r="C5387" s="22">
        <v>8.0591053416957437E-2</v>
      </c>
      <c r="D5387" s="22">
        <v>4.2227557809467173E-2</v>
      </c>
      <c r="E5387" s="22">
        <v>0.14907605829752379</v>
      </c>
      <c r="F5387" s="22">
        <v>0.10303043902657945</v>
      </c>
      <c r="G5387" s="22">
        <v>0.76179470206105748</v>
      </c>
      <c r="H5387" s="22">
        <v>2.5638120028273623</v>
      </c>
      <c r="I5387" s="22">
        <v>0.71067778164233852</v>
      </c>
      <c r="J5387" s="22">
        <v>0.13179773137811487</v>
      </c>
      <c r="K5387" s="22">
        <v>0.14461062056120902</v>
      </c>
      <c r="L5387" s="22">
        <v>0.8694813136016335</v>
      </c>
      <c r="M5387" s="22">
        <v>34.240258501722224</v>
      </c>
      <c r="N5387" s="22">
        <v>1662.7584736729907</v>
      </c>
      <c r="O5387" s="22">
        <v>0.38421838010075282</v>
      </c>
      <c r="P5387" s="22">
        <v>8.2120521940109281</v>
      </c>
      <c r="Q5387" s="22">
        <v>15.480932132078221</v>
      </c>
      <c r="R5387" s="22">
        <v>11.836775909075609</v>
      </c>
      <c r="S5387" s="22">
        <v>12.156537154012721</v>
      </c>
      <c r="T5387" s="22">
        <v>130.46595384218378</v>
      </c>
      <c r="U5387" s="22">
        <v>3.4298600904307239E-2</v>
      </c>
      <c r="V5387" s="22">
        <v>2.4484735607939054</v>
      </c>
      <c r="W5387" s="22">
        <v>0.46539285754356036</v>
      </c>
      <c r="X5387" s="22">
        <v>1.0440709533372976</v>
      </c>
      <c r="Y5387" s="22">
        <v>7.4554858687969114E-2</v>
      </c>
      <c r="Z5387" s="22">
        <v>5.4359411639309316</v>
      </c>
      <c r="AA5387" s="22">
        <v>18.43619921686544</v>
      </c>
      <c r="AB5387" s="22">
        <v>0.42775078818341949</v>
      </c>
      <c r="AC5387" s="22">
        <v>0.41051734003522977</v>
      </c>
      <c r="AD5387" s="22">
        <v>0.46534797877234113</v>
      </c>
      <c r="AE5387" s="22">
        <v>8.632297007707928</v>
      </c>
      <c r="AF5387" s="22">
        <v>0.42081701803004629</v>
      </c>
      <c r="AG5387" s="22">
        <v>1</v>
      </c>
      <c r="AH5387" s="22">
        <v>0.15287953415835473</v>
      </c>
      <c r="AI5387" s="22">
        <v>3.5398130799178715</v>
      </c>
      <c r="AJ5387" s="22">
        <v>0.86952619237285278</v>
      </c>
      <c r="AK5387" s="22">
        <v>3.2383399342525996</v>
      </c>
      <c r="AL5387" s="22">
        <v>415.24980646029906</v>
      </c>
      <c r="AM5387" s="22">
        <v>0.11219692804811003</v>
      </c>
      <c r="AN5387" s="22">
        <v>1.8624353465202119</v>
      </c>
    </row>
    <row r="5388" spans="1:40" x14ac:dyDescent="0.2">
      <c r="A5388" s="20">
        <v>44106</v>
      </c>
      <c r="B5388" s="22">
        <v>0.41085071872028633</v>
      </c>
      <c r="C5388" s="22">
        <v>8.0116337602774187E-2</v>
      </c>
      <c r="D5388" s="22">
        <v>4.2139940712567811E-2</v>
      </c>
      <c r="E5388" s="22">
        <v>0.1488562000111863</v>
      </c>
      <c r="F5388" s="22">
        <v>0.10301470999496616</v>
      </c>
      <c r="G5388" s="22">
        <v>0.75952793780412764</v>
      </c>
      <c r="H5388" s="22">
        <v>2.5878404832485034</v>
      </c>
      <c r="I5388" s="22">
        <v>0.71056546786733032</v>
      </c>
      <c r="J5388" s="22">
        <v>0.13102522512444767</v>
      </c>
      <c r="K5388" s="22">
        <v>0.14465014821858044</v>
      </c>
      <c r="L5388" s="22">
        <v>0.86691649421108552</v>
      </c>
      <c r="M5388" s="22">
        <v>34.21444152357514</v>
      </c>
      <c r="N5388" s="22">
        <v>1658.9294703283178</v>
      </c>
      <c r="O5388" s="22">
        <v>0.38384697130712003</v>
      </c>
      <c r="P5388" s="22">
        <v>8.1984451031936914</v>
      </c>
      <c r="Q5388" s="22">
        <v>15.469545276581462</v>
      </c>
      <c r="R5388" s="22">
        <v>11.782538173275908</v>
      </c>
      <c r="S5388" s="22">
        <v>12.125957827618993</v>
      </c>
      <c r="T5388" s="22">
        <v>130.46143520331114</v>
      </c>
      <c r="U5388" s="22">
        <v>3.4230102354717823E-2</v>
      </c>
      <c r="V5388" s="22">
        <v>2.4173947088763348</v>
      </c>
      <c r="W5388" s="22">
        <v>0.46557413725599861</v>
      </c>
      <c r="X5388" s="22">
        <v>1.0402818949605681</v>
      </c>
      <c r="Y5388" s="22">
        <v>7.424352592426868E-2</v>
      </c>
      <c r="Z5388" s="22">
        <v>5.4231220985513717</v>
      </c>
      <c r="AA5388" s="22">
        <v>18.331002852508529</v>
      </c>
      <c r="AB5388" s="22">
        <v>0.42966608870742207</v>
      </c>
      <c r="AC5388" s="22">
        <v>0.40718160970971529</v>
      </c>
      <c r="AD5388" s="22">
        <v>0.46461211477151965</v>
      </c>
      <c r="AE5388" s="22">
        <v>8.7321438559203539</v>
      </c>
      <c r="AF5388" s="22">
        <v>0.41955366631243352</v>
      </c>
      <c r="AG5388" s="22">
        <v>1</v>
      </c>
      <c r="AH5388" s="22">
        <v>0.1525588679456345</v>
      </c>
      <c r="AI5388" s="22">
        <v>3.5303987918787398</v>
      </c>
      <c r="AJ5388" s="22">
        <v>0.86926561888248777</v>
      </c>
      <c r="AK5388" s="22">
        <v>3.2350802617596059</v>
      </c>
      <c r="AL5388" s="22">
        <v>413.28933385536101</v>
      </c>
      <c r="AM5388" s="22">
        <v>0.11186307959058112</v>
      </c>
      <c r="AN5388" s="22">
        <v>1.8504838078192292</v>
      </c>
    </row>
    <row r="5389" spans="1:40" x14ac:dyDescent="0.2">
      <c r="A5389" s="20">
        <v>44109</v>
      </c>
      <c r="B5389" s="22">
        <v>0.41263243042838366</v>
      </c>
      <c r="C5389" s="22">
        <v>8.0654765248458021E-2</v>
      </c>
      <c r="D5389" s="22">
        <v>4.2362008336235664E-2</v>
      </c>
      <c r="E5389" s="22">
        <v>0.14902987338359044</v>
      </c>
      <c r="F5389" s="22">
        <v>0.10283229785752003</v>
      </c>
      <c r="G5389" s="22">
        <v>0.76282173712770618</v>
      </c>
      <c r="H5389" s="22">
        <v>2.5826601804311924</v>
      </c>
      <c r="I5389" s="22">
        <v>0.70932152928355563</v>
      </c>
      <c r="J5389" s="22">
        <v>0.13235740206046578</v>
      </c>
      <c r="K5389" s="22">
        <v>0.14579424552573336</v>
      </c>
      <c r="L5389" s="22">
        <v>0.870698468694177</v>
      </c>
      <c r="M5389" s="22">
        <v>34.365064206990304</v>
      </c>
      <c r="N5389" s="22">
        <v>1661.6297228370165</v>
      </c>
      <c r="O5389" s="22">
        <v>0.38262422901054949</v>
      </c>
      <c r="P5389" s="22">
        <v>8.213776134997584</v>
      </c>
      <c r="Q5389" s="22">
        <v>15.48607444191037</v>
      </c>
      <c r="R5389" s="22">
        <v>11.877450594883664</v>
      </c>
      <c r="S5389" s="22">
        <v>12.178543742767587</v>
      </c>
      <c r="T5389" s="22">
        <v>130.00033704456851</v>
      </c>
      <c r="U5389" s="22">
        <v>3.4329112786347447E-2</v>
      </c>
      <c r="V5389" s="22">
        <v>2.402341336269366</v>
      </c>
      <c r="W5389" s="22">
        <v>0.46624498646204321</v>
      </c>
      <c r="X5389" s="22">
        <v>1.0353896796953117</v>
      </c>
      <c r="Y5389" s="22">
        <v>7.4655371928681366E-2</v>
      </c>
      <c r="Z5389" s="22">
        <v>5.4398993360222008</v>
      </c>
      <c r="AA5389" s="22">
        <v>18.416115224303159</v>
      </c>
      <c r="AB5389" s="22">
        <v>0.42837241177858421</v>
      </c>
      <c r="AC5389" s="22">
        <v>0.40894740981249089</v>
      </c>
      <c r="AD5389" s="22">
        <v>0.46459346807626195</v>
      </c>
      <c r="AE5389" s="22">
        <v>8.7703603006437554</v>
      </c>
      <c r="AF5389" s="22">
        <v>0.42139558921007991</v>
      </c>
      <c r="AG5389" s="22">
        <v>1</v>
      </c>
      <c r="AH5389" s="22">
        <v>0.15278230291318856</v>
      </c>
      <c r="AI5389" s="22">
        <v>3.5164983316293861</v>
      </c>
      <c r="AJ5389" s="22">
        <v>0.87181071577031544</v>
      </c>
      <c r="AK5389" s="22">
        <v>3.2279881809704638</v>
      </c>
      <c r="AL5389" s="22">
        <v>415.1265602354818</v>
      </c>
      <c r="AM5389" s="22">
        <v>0.11234818950892607</v>
      </c>
      <c r="AN5389" s="22">
        <v>1.8616769090766101</v>
      </c>
    </row>
    <row r="5390" spans="1:40" x14ac:dyDescent="0.2">
      <c r="A5390" s="20">
        <v>44110</v>
      </c>
      <c r="B5390" s="22">
        <v>0.41142140224709034</v>
      </c>
      <c r="C5390" s="22">
        <v>7.9577914440299768E-2</v>
      </c>
      <c r="D5390" s="22">
        <v>4.2239921139003711E-2</v>
      </c>
      <c r="E5390" s="22">
        <v>0.14906296557672705</v>
      </c>
      <c r="F5390" s="22">
        <v>0.10279934133145142</v>
      </c>
      <c r="G5390" s="22">
        <v>0.76058294406918259</v>
      </c>
      <c r="H5390" s="22">
        <v>2.5810173516595536</v>
      </c>
      <c r="I5390" s="22">
        <v>0.71018583862620566</v>
      </c>
      <c r="J5390" s="22">
        <v>0.13144246171769108</v>
      </c>
      <c r="K5390" s="22">
        <v>0.14424617176910756</v>
      </c>
      <c r="L5390" s="22">
        <v>0.86813186813186816</v>
      </c>
      <c r="M5390" s="22">
        <v>34.417672032350929</v>
      </c>
      <c r="N5390" s="22">
        <v>1647.7915560484369</v>
      </c>
      <c r="O5390" s="22">
        <v>0.38317034647309878</v>
      </c>
      <c r="P5390" s="22">
        <v>8.2259636388076753</v>
      </c>
      <c r="Q5390" s="22">
        <v>15.524638460418277</v>
      </c>
      <c r="R5390" s="22">
        <v>11.83138981304119</v>
      </c>
      <c r="S5390" s="22">
        <v>12.154002979691054</v>
      </c>
      <c r="T5390" s="22">
        <v>130.43093501809096</v>
      </c>
      <c r="U5390" s="22">
        <v>3.4246283787568194E-2</v>
      </c>
      <c r="V5390" s="22">
        <v>2.4331529836116994</v>
      </c>
      <c r="W5390" s="22">
        <v>0.46498863012624481</v>
      </c>
      <c r="X5390" s="22">
        <v>1.0488736543782415</v>
      </c>
      <c r="Y5390" s="22">
        <v>7.3775358179027903E-2</v>
      </c>
      <c r="Z5390" s="22">
        <v>5.4340155257586451</v>
      </c>
      <c r="AA5390" s="22">
        <v>18.32734034568897</v>
      </c>
      <c r="AB5390" s="22">
        <v>0.42834739165014396</v>
      </c>
      <c r="AC5390" s="22">
        <v>0.40774719673802245</v>
      </c>
      <c r="AD5390" s="22">
        <v>0.46501103381837328</v>
      </c>
      <c r="AE5390" s="22">
        <v>8.7783714756191813</v>
      </c>
      <c r="AF5390" s="22">
        <v>0.42015884217719079</v>
      </c>
      <c r="AG5390" s="22">
        <v>1</v>
      </c>
      <c r="AH5390" s="22">
        <v>0.15264755631728108</v>
      </c>
      <c r="AI5390" s="22">
        <v>3.4983365258594619</v>
      </c>
      <c r="AJ5390" s="22">
        <v>0.87297106563161608</v>
      </c>
      <c r="AK5390" s="22">
        <v>3.2280359803295582</v>
      </c>
      <c r="AL5390" s="22">
        <v>413.34811977013811</v>
      </c>
      <c r="AM5390" s="22">
        <v>0.11201846064231386</v>
      </c>
      <c r="AN5390" s="22">
        <v>1.8734527450123779</v>
      </c>
    </row>
    <row r="5391" spans="1:40" x14ac:dyDescent="0.2">
      <c r="A5391" s="20">
        <v>44111</v>
      </c>
      <c r="B5391" s="22">
        <v>0.41386926292778026</v>
      </c>
      <c r="C5391" s="22">
        <v>8.0434513144698738E-2</v>
      </c>
      <c r="D5391" s="22">
        <v>4.2406725037467743E-2</v>
      </c>
      <c r="E5391" s="22">
        <v>0.14934135650135785</v>
      </c>
      <c r="F5391" s="22">
        <v>0.10335463078778044</v>
      </c>
      <c r="G5391" s="22">
        <v>0.76510823388887006</v>
      </c>
      <c r="H5391" s="22">
        <v>2.5940074146693259</v>
      </c>
      <c r="I5391" s="22">
        <v>0.71277734581882513</v>
      </c>
      <c r="J5391" s="22">
        <v>0.13251749433758156</v>
      </c>
      <c r="K5391" s="22">
        <v>0.14556641087184341</v>
      </c>
      <c r="L5391" s="22">
        <v>0.87330831727572877</v>
      </c>
      <c r="M5391" s="22">
        <v>34.366654271322808</v>
      </c>
      <c r="N5391" s="22">
        <v>1655.3418297781234</v>
      </c>
      <c r="O5391" s="22">
        <v>0.38333164305917089</v>
      </c>
      <c r="P5391" s="22">
        <v>8.2631869555908626</v>
      </c>
      <c r="Q5391" s="22">
        <v>15.58094722964065</v>
      </c>
      <c r="R5391" s="22">
        <v>11.940096683682093</v>
      </c>
      <c r="S5391" s="22">
        <v>12.215047947443743</v>
      </c>
      <c r="T5391" s="22">
        <v>130.40577848393676</v>
      </c>
      <c r="U5391" s="22">
        <v>3.4443280033354742E-2</v>
      </c>
      <c r="V5391" s="22">
        <v>2.4175427921075467</v>
      </c>
      <c r="W5391" s="22">
        <v>0.46820594300395529</v>
      </c>
      <c r="X5391" s="22">
        <v>1.048150276641538</v>
      </c>
      <c r="Y5391" s="22">
        <v>7.4135424765897032E-2</v>
      </c>
      <c r="Z5391" s="22">
        <v>5.4607123942170093</v>
      </c>
      <c r="AA5391" s="22">
        <v>18.414973575380593</v>
      </c>
      <c r="AB5391" s="22">
        <v>0.42918314683975073</v>
      </c>
      <c r="AC5391" s="22">
        <v>0.41017319675918101</v>
      </c>
      <c r="AD5391" s="22">
        <v>0.46666215926890009</v>
      </c>
      <c r="AE5391" s="22">
        <v>8.7846365347125968</v>
      </c>
      <c r="AF5391" s="22">
        <v>0.42266995706703631</v>
      </c>
      <c r="AG5391" s="22">
        <v>1</v>
      </c>
      <c r="AH5391" s="22">
        <v>0.15316137610853814</v>
      </c>
      <c r="AI5391" s="22">
        <v>3.5191508062607757</v>
      </c>
      <c r="AJ5391" s="22">
        <v>0.88804750797245979</v>
      </c>
      <c r="AK5391" s="22">
        <v>3.2298885545902212</v>
      </c>
      <c r="AL5391" s="22">
        <v>415.81983931126962</v>
      </c>
      <c r="AM5391" s="22">
        <v>0.11268494416461017</v>
      </c>
      <c r="AN5391" s="22">
        <v>1.8726998185772399</v>
      </c>
    </row>
    <row r="5392" spans="1:40" x14ac:dyDescent="0.2">
      <c r="A5392" s="20">
        <v>44112</v>
      </c>
      <c r="B5392" s="22">
        <v>0.41470106701292836</v>
      </c>
      <c r="C5392" s="22">
        <v>8.0912324281601083E-2</v>
      </c>
      <c r="D5392" s="22">
        <v>4.2574380398577312E-2</v>
      </c>
      <c r="E5392" s="22">
        <v>0.14897532885451362</v>
      </c>
      <c r="F5392" s="22">
        <v>0.10350589962174674</v>
      </c>
      <c r="G5392" s="22">
        <v>0.766645966239485</v>
      </c>
      <c r="H5392" s="22">
        <v>2.6100604076102298</v>
      </c>
      <c r="I5392" s="22">
        <v>0.71450347202619546</v>
      </c>
      <c r="J5392" s="22">
        <v>0.13276124880031615</v>
      </c>
      <c r="K5392" s="22">
        <v>0.14602834076666854</v>
      </c>
      <c r="L5392" s="22">
        <v>0.87507480381640601</v>
      </c>
      <c r="M5392" s="22">
        <v>34.297973239993226</v>
      </c>
      <c r="N5392" s="22">
        <v>1658.1042172415739</v>
      </c>
      <c r="O5392" s="22">
        <v>0.38261164116750407</v>
      </c>
      <c r="P5392" s="22">
        <v>8.275278044374188</v>
      </c>
      <c r="Q5392" s="22">
        <v>15.616778637159149</v>
      </c>
      <c r="R5392" s="22">
        <v>11.969739739174617</v>
      </c>
      <c r="S5392" s="22">
        <v>12.250889177440298</v>
      </c>
      <c r="T5392" s="22">
        <v>129.97346581606729</v>
      </c>
      <c r="U5392" s="22">
        <v>3.4550894823011345E-2</v>
      </c>
      <c r="V5392" s="22">
        <v>2.4131428894032632</v>
      </c>
      <c r="W5392" s="22">
        <v>0.46858239710946764</v>
      </c>
      <c r="X5392" s="22">
        <v>1.0458194546378365</v>
      </c>
      <c r="Y5392" s="22">
        <v>7.4205385874781232E-2</v>
      </c>
      <c r="Z5392" s="22">
        <v>5.4683001185569919</v>
      </c>
      <c r="AA5392" s="22">
        <v>18.4497261898041</v>
      </c>
      <c r="AB5392" s="22">
        <v>0.43085869135663074</v>
      </c>
      <c r="AC5392" s="22">
        <v>0.41116693953593408</v>
      </c>
      <c r="AD5392" s="22">
        <v>0.46745328289956523</v>
      </c>
      <c r="AE5392" s="22">
        <v>8.719403827697171</v>
      </c>
      <c r="AF5392" s="22">
        <v>0.42354203127646362</v>
      </c>
      <c r="AG5392" s="22">
        <v>1</v>
      </c>
      <c r="AH5392" s="22">
        <v>0.15333370970473664</v>
      </c>
      <c r="AI5392" s="22">
        <v>3.5217072206853723</v>
      </c>
      <c r="AJ5392" s="22">
        <v>0.89658442951504536</v>
      </c>
      <c r="AK5392" s="22">
        <v>3.2335572743182972</v>
      </c>
      <c r="AL5392" s="22">
        <v>417.20770055891154</v>
      </c>
      <c r="AM5392" s="22">
        <v>0.11291142099023316</v>
      </c>
      <c r="AN5392" s="22">
        <v>1.8720600688759665</v>
      </c>
    </row>
    <row r="5393" spans="1:40" x14ac:dyDescent="0.2">
      <c r="A5393" s="20">
        <v>44113</v>
      </c>
      <c r="B5393" s="22">
        <v>0.41835246947330057</v>
      </c>
      <c r="C5393" s="22">
        <v>8.2456260251503558E-2</v>
      </c>
      <c r="D5393" s="22">
        <v>4.2904820484782218E-2</v>
      </c>
      <c r="E5393" s="22">
        <v>0.14942135957718244</v>
      </c>
      <c r="F5393" s="22">
        <v>0.10366548204847824</v>
      </c>
      <c r="G5393" s="22">
        <v>0.76240431930016406</v>
      </c>
      <c r="H5393" s="22">
        <v>2.5989839620922184</v>
      </c>
      <c r="I5393" s="22">
        <v>0.71643202114087845</v>
      </c>
      <c r="J5393" s="22">
        <v>0.13468197557864042</v>
      </c>
      <c r="K5393" s="22">
        <v>0.14860123929287408</v>
      </c>
      <c r="L5393" s="22">
        <v>0.88275697102241679</v>
      </c>
      <c r="M5393" s="22">
        <v>34.281027884089667</v>
      </c>
      <c r="N5393" s="22">
        <v>1671.5646072535085</v>
      </c>
      <c r="O5393" s="22">
        <v>0.3846705850191362</v>
      </c>
      <c r="P5393" s="22">
        <v>8.3162474940769098</v>
      </c>
      <c r="Q5393" s="22">
        <v>15.683661381447058</v>
      </c>
      <c r="R5393" s="22">
        <v>12.027291780572263</v>
      </c>
      <c r="S5393" s="22">
        <v>12.358757062146895</v>
      </c>
      <c r="T5393" s="22">
        <v>130.25332604337527</v>
      </c>
      <c r="U5393" s="22">
        <v>3.482094040459268E-2</v>
      </c>
      <c r="V5393" s="22">
        <v>2.4079187169673779</v>
      </c>
      <c r="W5393" s="22">
        <v>0.47099963550209589</v>
      </c>
      <c r="X5393" s="22">
        <v>1.040869327501367</v>
      </c>
      <c r="Y5393" s="22">
        <v>7.5906688536540923E-2</v>
      </c>
      <c r="Z5393" s="22">
        <v>5.5073355203207592</v>
      </c>
      <c r="AA5393" s="22">
        <v>18.606478950246039</v>
      </c>
      <c r="AB5393" s="22">
        <v>0.43000501184618195</v>
      </c>
      <c r="AC5393" s="22">
        <v>0.41478722434846005</v>
      </c>
      <c r="AD5393" s="22">
        <v>0.46867596136322226</v>
      </c>
      <c r="AE5393" s="22">
        <v>8.730863860032807</v>
      </c>
      <c r="AF5393" s="22">
        <v>0.4272143247676326</v>
      </c>
      <c r="AG5393" s="22">
        <v>1</v>
      </c>
      <c r="AH5393" s="22">
        <v>0.15408009841443412</v>
      </c>
      <c r="AI5393" s="22">
        <v>3.5276562784763992</v>
      </c>
      <c r="AJ5393" s="22">
        <v>0.89491069801348655</v>
      </c>
      <c r="AK5393" s="22">
        <v>3.2590668853654092</v>
      </c>
      <c r="AL5393" s="22">
        <v>420.88117368325135</v>
      </c>
      <c r="AM5393" s="22">
        <v>0.11390559504282852</v>
      </c>
      <c r="AN5393" s="22">
        <v>1.8745785492983418</v>
      </c>
    </row>
    <row r="5394" spans="1:40" x14ac:dyDescent="0.2">
      <c r="A5394" s="20">
        <v>44116</v>
      </c>
      <c r="B5394" s="22">
        <v>0.41791452369031912</v>
      </c>
      <c r="C5394" s="22">
        <v>8.2005825861362708E-2</v>
      </c>
      <c r="D5394" s="22">
        <v>4.2905420781939832E-2</v>
      </c>
      <c r="E5394" s="22">
        <v>0.14918528970005918</v>
      </c>
      <c r="F5394" s="22">
        <v>0.10344317509444269</v>
      </c>
      <c r="G5394" s="22">
        <v>0.76750034135906431</v>
      </c>
      <c r="H5394" s="22">
        <v>2.6166310136088482</v>
      </c>
      <c r="I5394" s="22">
        <v>0.71677438441582086</v>
      </c>
      <c r="J5394" s="22">
        <v>0.13441582085476311</v>
      </c>
      <c r="K5394" s="22">
        <v>0.14865049383277959</v>
      </c>
      <c r="L5394" s="22">
        <v>0.88184424923763149</v>
      </c>
      <c r="M5394" s="22">
        <v>34.432888807974152</v>
      </c>
      <c r="N5394" s="22">
        <v>1670.3836875881846</v>
      </c>
      <c r="O5394" s="22">
        <v>0.38554230576669252</v>
      </c>
      <c r="P5394" s="22">
        <v>8.3477083428155296</v>
      </c>
      <c r="Q5394" s="22">
        <v>15.682035410313595</v>
      </c>
      <c r="R5394" s="22">
        <v>11.981703154157755</v>
      </c>
      <c r="S5394" s="22">
        <v>12.334440853852808</v>
      </c>
      <c r="T5394" s="22">
        <v>130.60284010741432</v>
      </c>
      <c r="U5394" s="22">
        <v>3.4770834281552962E-2</v>
      </c>
      <c r="V5394" s="22">
        <v>2.415229165718447</v>
      </c>
      <c r="W5394" s="22">
        <v>0.47130308133448645</v>
      </c>
      <c r="X5394" s="22">
        <v>1.0396204087205863</v>
      </c>
      <c r="Y5394" s="22">
        <v>7.5611032724955632E-2</v>
      </c>
      <c r="Z5394" s="22">
        <v>5.5277411132856953</v>
      </c>
      <c r="AA5394" s="22">
        <v>18.632515588730602</v>
      </c>
      <c r="AB5394" s="22">
        <v>0.42887214965181375</v>
      </c>
      <c r="AC5394" s="22">
        <v>0.41418233125483594</v>
      </c>
      <c r="AD5394" s="22">
        <v>0.4690159756042056</v>
      </c>
      <c r="AE5394" s="22">
        <v>8.735788084292933</v>
      </c>
      <c r="AF5394" s="22">
        <v>0.4268012379955396</v>
      </c>
      <c r="AG5394" s="22">
        <v>1</v>
      </c>
      <c r="AH5394" s="22">
        <v>0.15440808338264075</v>
      </c>
      <c r="AI5394" s="22">
        <v>3.5444449501615769</v>
      </c>
      <c r="AJ5394" s="22">
        <v>0.89753538755632434</v>
      </c>
      <c r="AK5394" s="22">
        <v>3.2541759592189705</v>
      </c>
      <c r="AL5394" s="22">
        <v>420.44058076555461</v>
      </c>
      <c r="AM5394" s="22">
        <v>0.11378635474033955</v>
      </c>
      <c r="AN5394" s="22">
        <v>1.8780437849893041</v>
      </c>
    </row>
    <row r="5395" spans="1:40" x14ac:dyDescent="0.2">
      <c r="A5395" s="20">
        <v>44117</v>
      </c>
      <c r="B5395" s="22">
        <v>0.41596919417860584</v>
      </c>
      <c r="C5395" s="22">
        <v>8.1091794552352908E-2</v>
      </c>
      <c r="D5395" s="22">
        <v>4.2705702474658817E-2</v>
      </c>
      <c r="E5395" s="22">
        <v>0.14878532193215926</v>
      </c>
      <c r="F5395" s="22">
        <v>0.10361855144685431</v>
      </c>
      <c r="G5395" s="22">
        <v>0.76393906789738952</v>
      </c>
      <c r="H5395" s="22">
        <v>2.6368424033070959</v>
      </c>
      <c r="I5395" s="22">
        <v>0.71761707910980244</v>
      </c>
      <c r="J5395" s="22">
        <v>0.13300866413726714</v>
      </c>
      <c r="K5395" s="22">
        <v>0.14648621099722522</v>
      </c>
      <c r="L5395" s="22">
        <v>0.87773939634180875</v>
      </c>
      <c r="M5395" s="22">
        <v>34.858145987881535</v>
      </c>
      <c r="N5395" s="22">
        <v>1662.6083017158392</v>
      </c>
      <c r="O5395" s="22">
        <v>0.3836910357324877</v>
      </c>
      <c r="P5395" s="22">
        <v>8.3130415085791967</v>
      </c>
      <c r="Q5395" s="22">
        <v>15.700775808369672</v>
      </c>
      <c r="R5395" s="22">
        <v>11.945183758989751</v>
      </c>
      <c r="S5395" s="22">
        <v>12.294014383600432</v>
      </c>
      <c r="T5395" s="22">
        <v>130.05266436378051</v>
      </c>
      <c r="U5395" s="22">
        <v>3.4633897729203243E-2</v>
      </c>
      <c r="V5395" s="22">
        <v>2.4176906959623992</v>
      </c>
      <c r="W5395" s="22">
        <v>0.46888272269097914</v>
      </c>
      <c r="X5395" s="22">
        <v>1.0452347245030862</v>
      </c>
      <c r="Y5395" s="22">
        <v>7.5293051701681865E-2</v>
      </c>
      <c r="Z5395" s="22">
        <v>5.5166204201823446</v>
      </c>
      <c r="AA5395" s="22">
        <v>18.448383260660286</v>
      </c>
      <c r="AB5395" s="22">
        <v>0.433206863355796</v>
      </c>
      <c r="AC5395" s="22">
        <v>0.41225437453989472</v>
      </c>
      <c r="AD5395" s="22">
        <v>0.46977745059176629</v>
      </c>
      <c r="AE5395" s="22">
        <v>8.7083073786737657</v>
      </c>
      <c r="AF5395" s="22">
        <v>0.42481454215980524</v>
      </c>
      <c r="AG5395" s="22">
        <v>1</v>
      </c>
      <c r="AH5395" s="22">
        <v>0.15400645563168922</v>
      </c>
      <c r="AI5395" s="22">
        <v>3.5392717594427774</v>
      </c>
      <c r="AJ5395" s="22">
        <v>0.89638144855314583</v>
      </c>
      <c r="AK5395" s="22">
        <v>3.2552239651169379</v>
      </c>
      <c r="AL5395" s="22">
        <v>419.61605979953566</v>
      </c>
      <c r="AM5395" s="22">
        <v>0.11325669630216888</v>
      </c>
      <c r="AN5395" s="22">
        <v>1.8641372671159182</v>
      </c>
    </row>
    <row r="5396" spans="1:40" x14ac:dyDescent="0.2">
      <c r="A5396" s="20">
        <v>44118</v>
      </c>
      <c r="B5396" s="22">
        <v>0.41633226779115373</v>
      </c>
      <c r="C5396" s="22">
        <v>8.1185245641479054E-2</v>
      </c>
      <c r="D5396" s="22">
        <v>4.2738443401573373E-2</v>
      </c>
      <c r="E5396" s="22">
        <v>0.14900587181754291</v>
      </c>
      <c r="F5396" s="22">
        <v>0.10358430252329456</v>
      </c>
      <c r="G5396" s="22">
        <v>0.76102382733682461</v>
      </c>
      <c r="H5396" s="22">
        <v>2.6271282504704252</v>
      </c>
      <c r="I5396" s="22">
        <v>0.71837946904259897</v>
      </c>
      <c r="J5396" s="22">
        <v>0.13314743022965836</v>
      </c>
      <c r="K5396" s="22">
        <v>0.14748690743385703</v>
      </c>
      <c r="L5396" s="22">
        <v>0.87850552041533481</v>
      </c>
      <c r="M5396" s="22">
        <v>35.060871930898458</v>
      </c>
      <c r="N5396" s="22">
        <v>1664.059488993176</v>
      </c>
      <c r="O5396" s="22">
        <v>0.38265433358271556</v>
      </c>
      <c r="P5396" s="22">
        <v>8.3021605568024661</v>
      </c>
      <c r="Q5396" s="22">
        <v>15.751887369924507</v>
      </c>
      <c r="R5396" s="22">
        <v>11.919336189893221</v>
      </c>
      <c r="S5396" s="22">
        <v>12.287741730712554</v>
      </c>
      <c r="T5396" s="22">
        <v>130.03468679861254</v>
      </c>
      <c r="U5396" s="22">
        <v>3.4618785281915254E-2</v>
      </c>
      <c r="V5396" s="22">
        <v>2.4182139699381078</v>
      </c>
      <c r="W5396" s="22">
        <v>0.4701988256364914</v>
      </c>
      <c r="X5396" s="22">
        <v>1.0473712847718153</v>
      </c>
      <c r="Y5396" s="22">
        <v>7.5438119204697451E-2</v>
      </c>
      <c r="Z5396" s="22">
        <v>5.5090797796368092</v>
      </c>
      <c r="AA5396" s="22">
        <v>18.42141059647691</v>
      </c>
      <c r="AB5396" s="22">
        <v>0.43553469813416762</v>
      </c>
      <c r="AC5396" s="22">
        <v>0.412614205717654</v>
      </c>
      <c r="AD5396" s="22">
        <v>0.47024416785689993</v>
      </c>
      <c r="AE5396" s="22">
        <v>8.7948037815411819</v>
      </c>
      <c r="AF5396" s="22">
        <v>0.425196671881022</v>
      </c>
      <c r="AG5396" s="22">
        <v>1</v>
      </c>
      <c r="AH5396" s="22">
        <v>0.15382348273594959</v>
      </c>
      <c r="AI5396" s="22">
        <v>3.5287583032941123</v>
      </c>
      <c r="AJ5396" s="22">
        <v>0.89646103969711399</v>
      </c>
      <c r="AK5396" s="22">
        <v>3.2593121585164027</v>
      </c>
      <c r="AL5396" s="22">
        <v>419.98231653404071</v>
      </c>
      <c r="AM5396" s="22">
        <v>0.11335555102133352</v>
      </c>
      <c r="AN5396" s="22">
        <v>1.8729170917499831</v>
      </c>
    </row>
    <row r="5397" spans="1:40" x14ac:dyDescent="0.2">
      <c r="A5397" s="20">
        <v>44119</v>
      </c>
      <c r="B5397" s="22">
        <v>0.41442498645964981</v>
      </c>
      <c r="C5397" s="22">
        <v>8.0023469940422476E-2</v>
      </c>
      <c r="D5397" s="22">
        <v>4.254378046578805E-2</v>
      </c>
      <c r="E5397" s="22">
        <v>0.14915824155984836</v>
      </c>
      <c r="F5397" s="22">
        <v>0.10323388698320998</v>
      </c>
      <c r="G5397" s="22">
        <v>0.75863197328037557</v>
      </c>
      <c r="H5397" s="22">
        <v>2.6335981224047664</v>
      </c>
      <c r="I5397" s="22">
        <v>0.71726620328579171</v>
      </c>
      <c r="J5397" s="22">
        <v>0.13208611662755013</v>
      </c>
      <c r="K5397" s="22">
        <v>0.14571673587290127</v>
      </c>
      <c r="L5397" s="22">
        <v>0.87449223686586031</v>
      </c>
      <c r="M5397" s="22">
        <v>35.131567069868211</v>
      </c>
      <c r="N5397" s="22">
        <v>1654.1794547752304</v>
      </c>
      <c r="O5397" s="22">
        <v>0.38222152012998739</v>
      </c>
      <c r="P5397" s="22">
        <v>8.2844376241198781</v>
      </c>
      <c r="Q5397" s="22">
        <v>15.712448095324067</v>
      </c>
      <c r="R5397" s="22">
        <v>11.897454414154181</v>
      </c>
      <c r="S5397" s="22">
        <v>12.248375157970754</v>
      </c>
      <c r="T5397" s="22">
        <v>129.21330565083952</v>
      </c>
      <c r="U5397" s="22">
        <v>3.4516609496298978E-2</v>
      </c>
      <c r="V5397" s="22">
        <v>2.4005799783354398</v>
      </c>
      <c r="W5397" s="22">
        <v>0.46860895468496117</v>
      </c>
      <c r="X5397" s="22">
        <v>1.0546353132334358</v>
      </c>
      <c r="Y5397" s="22">
        <v>7.4392940964072951E-2</v>
      </c>
      <c r="Z5397" s="22">
        <v>5.4883552987903963</v>
      </c>
      <c r="AA5397" s="22">
        <v>18.364100018053801</v>
      </c>
      <c r="AB5397" s="22">
        <v>0.43826728651381119</v>
      </c>
      <c r="AC5397" s="22">
        <v>0.4107239573930313</v>
      </c>
      <c r="AD5397" s="22">
        <v>0.46960191370283455</v>
      </c>
      <c r="AE5397" s="22">
        <v>8.7809171330565086</v>
      </c>
      <c r="AF5397" s="22">
        <v>0.42320364686766565</v>
      </c>
      <c r="AG5397" s="22">
        <v>1</v>
      </c>
      <c r="AH5397" s="22">
        <v>0.15341216826141904</v>
      </c>
      <c r="AI5397" s="22">
        <v>3.5204910633688393</v>
      </c>
      <c r="AJ5397" s="22">
        <v>0.89490431485827771</v>
      </c>
      <c r="AK5397" s="22">
        <v>3.2435909008846364</v>
      </c>
      <c r="AL5397" s="22">
        <v>418.63039357284714</v>
      </c>
      <c r="AM5397" s="22">
        <v>0.11283625203105255</v>
      </c>
      <c r="AN5397" s="22">
        <v>1.8791523740747429</v>
      </c>
    </row>
    <row r="5398" spans="1:40" x14ac:dyDescent="0.2">
      <c r="A5398" s="20">
        <v>44120</v>
      </c>
      <c r="B5398" s="22">
        <v>0.41512291607798812</v>
      </c>
      <c r="C5398" s="22">
        <v>8.002260525572194E-2</v>
      </c>
      <c r="D5398" s="22">
        <v>4.2572478101158516E-2</v>
      </c>
      <c r="E5398" s="22">
        <v>0.14904775360271261</v>
      </c>
      <c r="F5398" s="22">
        <v>0.10337383441650183</v>
      </c>
      <c r="G5398" s="22">
        <v>0.75684656682678719</v>
      </c>
      <c r="H5398" s="22">
        <v>2.6312517660356032</v>
      </c>
      <c r="I5398" s="22">
        <v>0.71788640858999708</v>
      </c>
      <c r="J5398" s="22">
        <v>0.13244419327493639</v>
      </c>
      <c r="K5398" s="22">
        <v>0.14595083356880473</v>
      </c>
      <c r="L5398" s="22">
        <v>0.87589714608646507</v>
      </c>
      <c r="M5398" s="22">
        <v>35.134218705849108</v>
      </c>
      <c r="N5398" s="22">
        <v>1658.0955072054251</v>
      </c>
      <c r="O5398" s="22">
        <v>0.38152020344730148</v>
      </c>
      <c r="P5398" s="22">
        <v>8.300875953659224</v>
      </c>
      <c r="Q5398" s="22">
        <v>15.724215880192144</v>
      </c>
      <c r="R5398" s="22">
        <v>11.912969765470471</v>
      </c>
      <c r="S5398" s="22">
        <v>12.263351229160779</v>
      </c>
      <c r="T5398" s="22">
        <v>129.09070358858435</v>
      </c>
      <c r="U5398" s="22">
        <v>3.4536309692003386E-2</v>
      </c>
      <c r="V5398" s="22">
        <v>2.3874540830743145</v>
      </c>
      <c r="W5398" s="22">
        <v>0.46860695111613443</v>
      </c>
      <c r="X5398" s="22">
        <v>1.0580615993218423</v>
      </c>
      <c r="Y5398" s="22">
        <v>7.4642554393896568E-2</v>
      </c>
      <c r="Z5398" s="22">
        <v>5.4998587171517368</v>
      </c>
      <c r="AA5398" s="22">
        <v>18.327211076575303</v>
      </c>
      <c r="AB5398" s="22">
        <v>0.43812376377507767</v>
      </c>
      <c r="AC5398" s="22">
        <v>0.41141565413958742</v>
      </c>
      <c r="AD5398" s="22">
        <v>0.47001977959875668</v>
      </c>
      <c r="AE5398" s="22">
        <v>8.7864368465668257</v>
      </c>
      <c r="AF5398" s="22">
        <v>0.42395026843741168</v>
      </c>
      <c r="AG5398" s="22">
        <v>0.99999999999999989</v>
      </c>
      <c r="AH5398" s="22">
        <v>0.15347838372421588</v>
      </c>
      <c r="AI5398" s="22">
        <v>3.5252896298389373</v>
      </c>
      <c r="AJ5398" s="22">
        <v>0.89634359988697365</v>
      </c>
      <c r="AK5398" s="22">
        <v>3.2531223509465947</v>
      </c>
      <c r="AL5398" s="22">
        <v>419.8982763492512</v>
      </c>
      <c r="AM5398" s="22">
        <v>0.11302627860977676</v>
      </c>
      <c r="AN5398" s="22">
        <v>1.8704831873410566</v>
      </c>
    </row>
    <row r="5399" spans="1:40" x14ac:dyDescent="0.2">
      <c r="A5399" s="20">
        <v>44123</v>
      </c>
      <c r="B5399" s="22">
        <v>0.41627092518502568</v>
      </c>
      <c r="C5399" s="22">
        <v>8.0096564699482037E-2</v>
      </c>
      <c r="D5399" s="22">
        <v>4.272987952080335E-2</v>
      </c>
      <c r="E5399" s="22">
        <v>0.149516609808344</v>
      </c>
      <c r="F5399" s="22">
        <v>0.10316102050299782</v>
      </c>
      <c r="G5399" s="22">
        <v>0.75713751402568263</v>
      </c>
      <c r="H5399" s="22">
        <v>2.6218675975564145</v>
      </c>
      <c r="I5399" s="22">
        <v>0.71648286883294987</v>
      </c>
      <c r="J5399" s="22">
        <v>0.13335448991850937</v>
      </c>
      <c r="K5399" s="22">
        <v>0.14673980800398953</v>
      </c>
      <c r="L5399" s="22">
        <v>0.87837608096927389</v>
      </c>
      <c r="M5399" s="22">
        <v>35.098774807040613</v>
      </c>
      <c r="N5399" s="22">
        <v>1662.6809171379673</v>
      </c>
      <c r="O5399" s="22">
        <v>0.38337999115956978</v>
      </c>
      <c r="P5399" s="22">
        <v>8.3134045856898364</v>
      </c>
      <c r="Q5399" s="22">
        <v>15.739365982477814</v>
      </c>
      <c r="R5399" s="22">
        <v>11.948181478165271</v>
      </c>
      <c r="S5399" s="22">
        <v>12.314265960943434</v>
      </c>
      <c r="T5399" s="22">
        <v>129.21308837030068</v>
      </c>
      <c r="U5399" s="22">
        <v>3.4670353957225918E-2</v>
      </c>
      <c r="V5399" s="22">
        <v>2.4014235359454159</v>
      </c>
      <c r="W5399" s="22">
        <v>0.46899615781301357</v>
      </c>
      <c r="X5399" s="22">
        <v>1.0564654146501797</v>
      </c>
      <c r="Y5399" s="22">
        <v>7.4848975983497865E-2</v>
      </c>
      <c r="Z5399" s="22">
        <v>5.5014677380965873</v>
      </c>
      <c r="AA5399" s="22">
        <v>18.389228275776087</v>
      </c>
      <c r="AB5399" s="22">
        <v>0.44009475127789555</v>
      </c>
      <c r="AC5399" s="22">
        <v>0.41272341920640138</v>
      </c>
      <c r="AD5399" s="22">
        <v>0.46924550328115971</v>
      </c>
      <c r="AE5399" s="22">
        <v>8.7799072888213896</v>
      </c>
      <c r="AF5399" s="22">
        <v>0.42507735376454991</v>
      </c>
      <c r="AG5399" s="22">
        <v>1</v>
      </c>
      <c r="AH5399" s="22">
        <v>0.15389148938581676</v>
      </c>
      <c r="AI5399" s="22">
        <v>3.5350387052169876</v>
      </c>
      <c r="AJ5399" s="22">
        <v>0.89307612970497896</v>
      </c>
      <c r="AK5399" s="22">
        <v>3.2561117974408087</v>
      </c>
      <c r="AL5399" s="22">
        <v>423.03952125670116</v>
      </c>
      <c r="AM5399" s="22">
        <v>0.11333884915732566</v>
      </c>
      <c r="AN5399" s="22">
        <v>1.8709410524645533</v>
      </c>
    </row>
    <row r="5400" spans="1:40" x14ac:dyDescent="0.2">
      <c r="A5400" s="20">
        <v>44124</v>
      </c>
      <c r="B5400" s="22">
        <v>0.42014711097383806</v>
      </c>
      <c r="C5400" s="22">
        <v>8.060217120239771E-2</v>
      </c>
      <c r="D5400" s="22">
        <v>4.3128910852580166E-2</v>
      </c>
      <c r="E5400" s="22">
        <v>0.15013098138805953</v>
      </c>
      <c r="F5400" s="22">
        <v>0.10374412299667114</v>
      </c>
      <c r="G5400" s="22">
        <v>0.76362721209833329</v>
      </c>
      <c r="H5400" s="22">
        <v>2.6221444341489644</v>
      </c>
      <c r="I5400" s="22">
        <v>0.72026036125696369</v>
      </c>
      <c r="J5400" s="22">
        <v>0.13522541382111031</v>
      </c>
      <c r="K5400" s="22">
        <v>0.14807188533122848</v>
      </c>
      <c r="L5400" s="22">
        <v>0.88655524669114705</v>
      </c>
      <c r="M5400" s="22">
        <v>35.109875653477019</v>
      </c>
      <c r="N5400" s="22">
        <v>1675.8754018097168</v>
      </c>
      <c r="O5400" s="22">
        <v>0.3865838452474919</v>
      </c>
      <c r="P5400" s="22">
        <v>8.4011119118706894</v>
      </c>
      <c r="Q5400" s="22">
        <v>15.853895695345301</v>
      </c>
      <c r="R5400" s="22">
        <v>12.067446835283755</v>
      </c>
      <c r="S5400" s="22">
        <v>12.428932587482985</v>
      </c>
      <c r="T5400" s="22">
        <v>130.22524222977225</v>
      </c>
      <c r="U5400" s="22">
        <v>3.4941716142169142E-2</v>
      </c>
      <c r="V5400" s="22">
        <v>2.4161318736630175</v>
      </c>
      <c r="W5400" s="22">
        <v>0.47439285264879832</v>
      </c>
      <c r="X5400" s="22">
        <v>1.0618071999725454</v>
      </c>
      <c r="Y5400" s="22">
        <v>7.524852145463698E-2</v>
      </c>
      <c r="Z5400" s="22">
        <v>5.5492638731596831</v>
      </c>
      <c r="AA5400" s="22">
        <v>18.433485477653086</v>
      </c>
      <c r="AB5400" s="22">
        <v>0.44110413306336299</v>
      </c>
      <c r="AC5400" s="22">
        <v>0.41656657171945966</v>
      </c>
      <c r="AD5400" s="22">
        <v>0.47141860278893127</v>
      </c>
      <c r="AE5400" s="22">
        <v>8.8245993342256082</v>
      </c>
      <c r="AF5400" s="22">
        <v>0.42902410286328746</v>
      </c>
      <c r="AG5400" s="22">
        <v>1</v>
      </c>
      <c r="AH5400" s="22">
        <v>0.15525584268506126</v>
      </c>
      <c r="AI5400" s="22">
        <v>3.5713877163480787</v>
      </c>
      <c r="AJ5400" s="22">
        <v>0.89924156628573393</v>
      </c>
      <c r="AK5400" s="22">
        <v>3.2831142683917318</v>
      </c>
      <c r="AL5400" s="22">
        <v>427.60561446858162</v>
      </c>
      <c r="AM5400" s="22">
        <v>0.11439422537950285</v>
      </c>
      <c r="AN5400" s="22">
        <v>1.8846219842822334</v>
      </c>
    </row>
    <row r="5401" spans="1:40" x14ac:dyDescent="0.2">
      <c r="A5401" s="20">
        <v>44125</v>
      </c>
      <c r="B5401" s="22">
        <v>0.42093199165654294</v>
      </c>
      <c r="C5401" s="22">
        <v>8.156646113645219E-2</v>
      </c>
      <c r="D5401" s="22">
        <v>4.3125816581474768E-2</v>
      </c>
      <c r="E5401" s="22">
        <v>0.15065211910055698</v>
      </c>
      <c r="F5401" s="22">
        <v>0.10375455566506979</v>
      </c>
      <c r="G5401" s="22">
        <v>0.76217709216769425</v>
      </c>
      <c r="H5401" s="22">
        <v>2.6279597496962888</v>
      </c>
      <c r="I5401" s="22">
        <v>0.71892406078804405</v>
      </c>
      <c r="J5401" s="22">
        <v>0.13593646136566803</v>
      </c>
      <c r="K5401" s="22">
        <v>0.15064065830792855</v>
      </c>
      <c r="L5401" s="22">
        <v>0.88821142870240899</v>
      </c>
      <c r="M5401" s="22">
        <v>35.1513970706214</v>
      </c>
      <c r="N5401" s="22">
        <v>1674.4218030118961</v>
      </c>
      <c r="O5401" s="22">
        <v>0.38665276090494416</v>
      </c>
      <c r="P5401" s="22">
        <v>8.4339972952529401</v>
      </c>
      <c r="Q5401" s="22">
        <v>15.850276205102345</v>
      </c>
      <c r="R5401" s="22">
        <v>11.983404772274049</v>
      </c>
      <c r="S5401" s="22">
        <v>12.446420794462144</v>
      </c>
      <c r="T5401" s="22">
        <v>129.79806083388726</v>
      </c>
      <c r="U5401" s="22">
        <v>3.4989799894560705E-2</v>
      </c>
      <c r="V5401" s="22">
        <v>2.4179980287436678</v>
      </c>
      <c r="W5401" s="22">
        <v>0.47459142274279686</v>
      </c>
      <c r="X5401" s="22">
        <v>1.0566736195475279</v>
      </c>
      <c r="Y5401" s="22">
        <v>7.6237192564237735E-2</v>
      </c>
      <c r="Z5401" s="22">
        <v>5.5596305040456588</v>
      </c>
      <c r="AA5401" s="22">
        <v>18.487404588901367</v>
      </c>
      <c r="AB5401" s="22">
        <v>0.44086231003736209</v>
      </c>
      <c r="AC5401" s="22">
        <v>0.41717285167442175</v>
      </c>
      <c r="AD5401" s="22">
        <v>0.47071767483439148</v>
      </c>
      <c r="AE5401" s="22">
        <v>8.7768239851468124</v>
      </c>
      <c r="AF5401" s="22">
        <v>0.42982556673619543</v>
      </c>
      <c r="AG5401" s="22">
        <v>1</v>
      </c>
      <c r="AH5401" s="22">
        <v>0.15516767139615376</v>
      </c>
      <c r="AI5401" s="22">
        <v>3.5723290622779471</v>
      </c>
      <c r="AJ5401" s="22">
        <v>0.89487014921951991</v>
      </c>
      <c r="AK5401" s="22">
        <v>3.2867261099777658</v>
      </c>
      <c r="AL5401" s="22">
        <v>427.30533843720627</v>
      </c>
      <c r="AM5401" s="22">
        <v>0.1146079262841818</v>
      </c>
      <c r="AN5401" s="22">
        <v>1.8673986292892015</v>
      </c>
    </row>
    <row r="5402" spans="1:40" x14ac:dyDescent="0.2">
      <c r="A5402" s="20">
        <v>44126</v>
      </c>
      <c r="B5402" s="22">
        <v>0.41970540173010779</v>
      </c>
      <c r="C5402" s="22">
        <v>8.1305922819367146E-2</v>
      </c>
      <c r="D5402" s="22">
        <v>4.3085854026442993E-2</v>
      </c>
      <c r="E5402" s="22">
        <v>0.15007599218366111</v>
      </c>
      <c r="F5402" s="22">
        <v>0.10363505468009006</v>
      </c>
      <c r="G5402" s="22">
        <v>0.76359003073969534</v>
      </c>
      <c r="H5402" s="22">
        <v>2.627501171308094</v>
      </c>
      <c r="I5402" s="22">
        <v>0.71934315327566312</v>
      </c>
      <c r="J5402" s="22">
        <v>0.13502611159994971</v>
      </c>
      <c r="K5402" s="22">
        <v>0.14948176758961937</v>
      </c>
      <c r="L5402" s="22">
        <v>0.8856231930430013</v>
      </c>
      <c r="M5402" s="22">
        <v>35.234090207864334</v>
      </c>
      <c r="N5402" s="22">
        <v>1672.9707801483275</v>
      </c>
      <c r="O5402" s="22">
        <v>0.38606314779051298</v>
      </c>
      <c r="P5402" s="22">
        <v>8.4174199225222548</v>
      </c>
      <c r="Q5402" s="22">
        <v>15.877224056954141</v>
      </c>
      <c r="R5402" s="22">
        <v>11.978196528357083</v>
      </c>
      <c r="S5402" s="22">
        <v>12.42729319270018</v>
      </c>
      <c r="T5402" s="22">
        <v>129.67123381595036</v>
      </c>
      <c r="U5402" s="22">
        <v>3.4899267503913881E-2</v>
      </c>
      <c r="V5402" s="22">
        <v>2.3938109223051343</v>
      </c>
      <c r="W5402" s="22">
        <v>0.47326560696614062</v>
      </c>
      <c r="X5402" s="22">
        <v>1.0570227062359301</v>
      </c>
      <c r="Y5402" s="22">
        <v>7.6266441166051496E-2</v>
      </c>
      <c r="Z5402" s="22">
        <v>5.5491435166668577</v>
      </c>
      <c r="AA5402" s="22">
        <v>18.385537487572705</v>
      </c>
      <c r="AB5402" s="22">
        <v>0.44221737192745891</v>
      </c>
      <c r="AC5402" s="22">
        <v>0.41612862676981799</v>
      </c>
      <c r="AD5402" s="22">
        <v>0.47082014421373802</v>
      </c>
      <c r="AE5402" s="22">
        <v>8.728667908443704</v>
      </c>
      <c r="AF5402" s="22">
        <v>0.42856163366053779</v>
      </c>
      <c r="AG5402" s="22">
        <v>1</v>
      </c>
      <c r="AH5402" s="22">
        <v>0.15504690946074118</v>
      </c>
      <c r="AI5402" s="22">
        <v>3.5767749602897987</v>
      </c>
      <c r="AJ5402" s="22">
        <v>0.90652390039881614</v>
      </c>
      <c r="AK5402" s="22">
        <v>3.2811482247540256</v>
      </c>
      <c r="AL5402" s="22">
        <v>424.93343541807133</v>
      </c>
      <c r="AM5402" s="22">
        <v>0.11427396039264533</v>
      </c>
      <c r="AN5402" s="22">
        <v>1.8509524734598728</v>
      </c>
    </row>
    <row r="5403" spans="1:40" x14ac:dyDescent="0.2">
      <c r="A5403" s="20">
        <v>44127</v>
      </c>
      <c r="B5403" s="22">
        <v>0.41988293396744103</v>
      </c>
      <c r="C5403" s="22">
        <v>8.1568959209804295E-2</v>
      </c>
      <c r="D5403" s="22">
        <v>4.3056063654655211E-2</v>
      </c>
      <c r="E5403" s="22">
        <v>0.15000228644594843</v>
      </c>
      <c r="F5403" s="22">
        <v>0.10337022132796782</v>
      </c>
      <c r="G5403" s="22">
        <v>0.76416453265044826</v>
      </c>
      <c r="H5403" s="22">
        <v>2.6204957014816173</v>
      </c>
      <c r="I5403" s="22">
        <v>0.71721236509968911</v>
      </c>
      <c r="J5403" s="22">
        <v>0.13557481251143225</v>
      </c>
      <c r="K5403" s="22">
        <v>0.14907627583683924</v>
      </c>
      <c r="L5403" s="22">
        <v>0.88599780501188963</v>
      </c>
      <c r="M5403" s="22">
        <v>35.181543808304376</v>
      </c>
      <c r="N5403" s="22">
        <v>1674.8216572160236</v>
      </c>
      <c r="O5403" s="22">
        <v>0.38566627034936896</v>
      </c>
      <c r="P5403" s="22">
        <v>8.4403008962868125</v>
      </c>
      <c r="Q5403" s="22">
        <v>15.857645875251512</v>
      </c>
      <c r="R5403" s="22">
        <v>11.968401316992868</v>
      </c>
      <c r="S5403" s="22">
        <v>12.432549844521677</v>
      </c>
      <c r="T5403" s="22">
        <v>128.94983537589172</v>
      </c>
      <c r="U5403" s="22">
        <v>3.4890021949881111E-2</v>
      </c>
      <c r="V5403" s="22">
        <v>2.3856777025791112</v>
      </c>
      <c r="W5403" s="22">
        <v>0.47500914578379372</v>
      </c>
      <c r="X5403" s="22">
        <v>1.0558235778306202</v>
      </c>
      <c r="Y5403" s="22">
        <v>7.6504481434058913E-2</v>
      </c>
      <c r="Z5403" s="22">
        <v>5.5331991951710267</v>
      </c>
      <c r="AA5403" s="22">
        <v>18.42303822937626</v>
      </c>
      <c r="AB5403" s="22">
        <v>0.4400150905432596</v>
      </c>
      <c r="AC5403" s="22">
        <v>0.41613316261203592</v>
      </c>
      <c r="AD5403" s="22">
        <v>0.46909868300713375</v>
      </c>
      <c r="AE5403" s="22">
        <v>8.6999268337296503</v>
      </c>
      <c r="AF5403" s="22">
        <v>0.4287200475580758</v>
      </c>
      <c r="AG5403" s="22">
        <v>1</v>
      </c>
      <c r="AH5403" s="22">
        <v>0.1551696542893726</v>
      </c>
      <c r="AI5403" s="22">
        <v>3.5817175781964514</v>
      </c>
      <c r="AJ5403" s="22">
        <v>0.91011980976769724</v>
      </c>
      <c r="AK5403" s="22">
        <v>3.2716755075910005</v>
      </c>
      <c r="AL5403" s="22">
        <v>425.96488019023235</v>
      </c>
      <c r="AM5403" s="22">
        <v>0.11432229742088898</v>
      </c>
      <c r="AN5403" s="22">
        <v>1.8505464605816722</v>
      </c>
    </row>
    <row r="5404" spans="1:40" x14ac:dyDescent="0.2">
      <c r="A5404" s="20">
        <v>44130</v>
      </c>
      <c r="B5404" s="22">
        <v>0.42014230478848757</v>
      </c>
      <c r="C5404" s="22">
        <v>8.1470635338259864E-2</v>
      </c>
      <c r="D5404" s="22">
        <v>4.3126129630053314E-2</v>
      </c>
      <c r="E5404" s="22">
        <v>0.1510787252053353</v>
      </c>
      <c r="F5404" s="22">
        <v>0.10380013269578349</v>
      </c>
      <c r="G5404" s="22">
        <v>0.76779381820677672</v>
      </c>
      <c r="H5404" s="22">
        <v>2.6409892699444053</v>
      </c>
      <c r="I5404" s="22">
        <v>0.72067537578073171</v>
      </c>
      <c r="J5404" s="22">
        <v>0.13507515614633145</v>
      </c>
      <c r="K5404" s="22">
        <v>0.1489738955363884</v>
      </c>
      <c r="L5404" s="22">
        <v>0.88654510512709062</v>
      </c>
      <c r="M5404" s="22">
        <v>35.340547713285595</v>
      </c>
      <c r="N5404" s="22">
        <v>1673.568372646366</v>
      </c>
      <c r="O5404" s="22">
        <v>0.38794069871193582</v>
      </c>
      <c r="P5404" s="22">
        <v>8.4605001258322083</v>
      </c>
      <c r="Q5404" s="22">
        <v>15.976114758974125</v>
      </c>
      <c r="R5404" s="22">
        <v>11.990665537989889</v>
      </c>
      <c r="S5404" s="22">
        <v>12.440229700976916</v>
      </c>
      <c r="T5404" s="22">
        <v>129.5431146903384</v>
      </c>
      <c r="U5404" s="22">
        <v>3.4913862133656687E-2</v>
      </c>
      <c r="V5404" s="22">
        <v>2.3925278546752389</v>
      </c>
      <c r="W5404" s="22">
        <v>0.47621771259923595</v>
      </c>
      <c r="X5404" s="22">
        <v>1.0570363083117893</v>
      </c>
      <c r="Y5404" s="22">
        <v>7.6391589832757553E-2</v>
      </c>
      <c r="Z5404" s="22">
        <v>5.5320414559930455</v>
      </c>
      <c r="AA5404" s="22">
        <v>18.373790294904943</v>
      </c>
      <c r="AB5404" s="22">
        <v>0.44312384177171754</v>
      </c>
      <c r="AC5404" s="22">
        <v>0.41639021711775615</v>
      </c>
      <c r="AD5404" s="22">
        <v>0.47182502459447717</v>
      </c>
      <c r="AE5404" s="22">
        <v>8.7244617813265002</v>
      </c>
      <c r="AF5404" s="22">
        <v>0.42900775583975848</v>
      </c>
      <c r="AG5404" s="22">
        <v>1</v>
      </c>
      <c r="AH5404" s="22">
        <v>0.15571163833535429</v>
      </c>
      <c r="AI5404" s="22">
        <v>3.5770665080418222</v>
      </c>
      <c r="AJ5404" s="22">
        <v>0.92426044979294897</v>
      </c>
      <c r="AK5404" s="22">
        <v>3.2715230272941502</v>
      </c>
      <c r="AL5404" s="22">
        <v>425.31858427326188</v>
      </c>
      <c r="AM5404" s="22">
        <v>0.11439291679059234</v>
      </c>
      <c r="AN5404" s="22">
        <v>1.8561051499691141</v>
      </c>
    </row>
    <row r="5405" spans="1:40" x14ac:dyDescent="0.2">
      <c r="A5405" s="20">
        <v>44131</v>
      </c>
      <c r="B5405" s="22">
        <v>0.42106711301676109</v>
      </c>
      <c r="C5405" s="22">
        <v>8.171875358264738E-2</v>
      </c>
      <c r="D5405" s="22">
        <v>4.3221057941439482E-2</v>
      </c>
      <c r="E5405" s="22">
        <v>0.15114759360741065</v>
      </c>
      <c r="F5405" s="22">
        <v>0.1041547245087474</v>
      </c>
      <c r="G5405" s="22">
        <v>0.76862403411826752</v>
      </c>
      <c r="H5405" s="22">
        <v>2.653337307683489</v>
      </c>
      <c r="I5405" s="22">
        <v>0.7231100818563273</v>
      </c>
      <c r="J5405" s="22">
        <v>0.13522344255153279</v>
      </c>
      <c r="K5405" s="22">
        <v>0.14953110311145759</v>
      </c>
      <c r="L5405" s="22">
        <v>0.88849654919404764</v>
      </c>
      <c r="M5405" s="22">
        <v>35.457317772223874</v>
      </c>
      <c r="N5405" s="22">
        <v>1676.1057482860615</v>
      </c>
      <c r="O5405" s="22">
        <v>0.38768257171026993</v>
      </c>
      <c r="P5405" s="22">
        <v>8.4403732831953775</v>
      </c>
      <c r="Q5405" s="22">
        <v>16.031917088941373</v>
      </c>
      <c r="R5405" s="22">
        <v>11.96890835301401</v>
      </c>
      <c r="S5405" s="22">
        <v>12.461880631921675</v>
      </c>
      <c r="T5405" s="22">
        <v>129.45795978263362</v>
      </c>
      <c r="U5405" s="22">
        <v>3.5058354160456745E-2</v>
      </c>
      <c r="V5405" s="22">
        <v>2.4108637332905327</v>
      </c>
      <c r="W5405" s="22">
        <v>0.4770366633801848</v>
      </c>
      <c r="X5405" s="22">
        <v>1.0524958154678652</v>
      </c>
      <c r="Y5405" s="22">
        <v>7.6892211037993263E-2</v>
      </c>
      <c r="Z5405" s="22">
        <v>5.5465113612913584</v>
      </c>
      <c r="AA5405" s="22">
        <v>18.417673629422421</v>
      </c>
      <c r="AB5405" s="22">
        <v>0.4456927980189393</v>
      </c>
      <c r="AC5405" s="22">
        <v>0.41747873340517738</v>
      </c>
      <c r="AD5405" s="22">
        <v>0.47357439295622866</v>
      </c>
      <c r="AE5405" s="22">
        <v>8.8339141998945276</v>
      </c>
      <c r="AF5405" s="22">
        <v>0.42994061403709904</v>
      </c>
      <c r="AG5405" s="22">
        <v>1</v>
      </c>
      <c r="AH5405" s="22">
        <v>0.15597413615206476</v>
      </c>
      <c r="AI5405" s="22">
        <v>3.5769151399811983</v>
      </c>
      <c r="AJ5405" s="22">
        <v>0.93841285855134937</v>
      </c>
      <c r="AK5405" s="22">
        <v>3.277577786439823</v>
      </c>
      <c r="AL5405" s="22">
        <v>427.05156719326806</v>
      </c>
      <c r="AM5405" s="22">
        <v>0.11464471602503841</v>
      </c>
      <c r="AN5405" s="22">
        <v>1.856717033911907</v>
      </c>
    </row>
    <row r="5406" spans="1:40" x14ac:dyDescent="0.2">
      <c r="A5406" s="20">
        <v>44132</v>
      </c>
      <c r="B5406" s="22">
        <v>0.41611529049215995</v>
      </c>
      <c r="C5406" s="22">
        <v>7.9806036436146116E-2</v>
      </c>
      <c r="D5406" s="22">
        <v>4.2713903743315511E-2</v>
      </c>
      <c r="E5406" s="22">
        <v>0.15089957400525697</v>
      </c>
      <c r="F5406" s="22">
        <v>0.10313378047675158</v>
      </c>
      <c r="G5406" s="22">
        <v>0.76224734886250345</v>
      </c>
      <c r="H5406" s="22">
        <v>2.6467189341067709</v>
      </c>
      <c r="I5406" s="22">
        <v>0.71789177920783109</v>
      </c>
      <c r="J5406" s="22">
        <v>0.1330553793165957</v>
      </c>
      <c r="K5406" s="22">
        <v>0.14707015317683314</v>
      </c>
      <c r="L5406" s="22">
        <v>0.87804767515634918</v>
      </c>
      <c r="M5406" s="22">
        <v>35.532040242907641</v>
      </c>
      <c r="N5406" s="22">
        <v>1656.3944530046226</v>
      </c>
      <c r="O5406" s="22">
        <v>0.38600108764615249</v>
      </c>
      <c r="P5406" s="22">
        <v>8.4043324571739344</v>
      </c>
      <c r="Q5406" s="22">
        <v>15.898894226411677</v>
      </c>
      <c r="R5406" s="22">
        <v>11.815689295749118</v>
      </c>
      <c r="S5406" s="22">
        <v>12.315326747031634</v>
      </c>
      <c r="T5406" s="22">
        <v>128.58356747938006</v>
      </c>
      <c r="U5406" s="22">
        <v>3.4579216894770233E-2</v>
      </c>
      <c r="V5406" s="22">
        <v>2.4109489712680143</v>
      </c>
      <c r="W5406" s="22">
        <v>0.47063355388380318</v>
      </c>
      <c r="X5406" s="22">
        <v>1.0613613704341522</v>
      </c>
      <c r="Y5406" s="22">
        <v>7.5183540288226228E-2</v>
      </c>
      <c r="Z5406" s="22">
        <v>5.4880812109127168</v>
      </c>
      <c r="AA5406" s="22">
        <v>18.167089640170399</v>
      </c>
      <c r="AB5406" s="22">
        <v>0.44661470135049403</v>
      </c>
      <c r="AC5406" s="22">
        <v>0.41256911084927045</v>
      </c>
      <c r="AD5406" s="22">
        <v>0.46997643433336361</v>
      </c>
      <c r="AE5406" s="22">
        <v>8.9387292667452201</v>
      </c>
      <c r="AF5406" s="22">
        <v>0.42488443759630201</v>
      </c>
      <c r="AG5406" s="22">
        <v>1</v>
      </c>
      <c r="AH5406" s="22">
        <v>0.15464968730173118</v>
      </c>
      <c r="AI5406" s="22">
        <v>3.5405148191788274</v>
      </c>
      <c r="AJ5406" s="22">
        <v>0.93536436146107149</v>
      </c>
      <c r="AK5406" s="22">
        <v>3.239939273089822</v>
      </c>
      <c r="AL5406" s="22">
        <v>422.65476298377598</v>
      </c>
      <c r="AM5406" s="22">
        <v>0.11329647421372248</v>
      </c>
      <c r="AN5406" s="22">
        <v>1.8560115109217805</v>
      </c>
    </row>
    <row r="5407" spans="1:40" x14ac:dyDescent="0.2">
      <c r="A5407" s="20">
        <v>44133</v>
      </c>
      <c r="B5407" s="22">
        <v>0.41117728717925756</v>
      </c>
      <c r="C5407" s="22">
        <v>7.8679862075142187E-2</v>
      </c>
      <c r="D5407" s="22">
        <v>4.2209260669025125E-2</v>
      </c>
      <c r="E5407" s="22">
        <v>0.1491536429179168</v>
      </c>
      <c r="F5407" s="22">
        <v>0.10245846580986075</v>
      </c>
      <c r="G5407" s="22">
        <v>0.75164569432627304</v>
      </c>
      <c r="H5407" s="22">
        <v>2.6222515785231293</v>
      </c>
      <c r="I5407" s="22">
        <v>0.71390667681698095</v>
      </c>
      <c r="J5407" s="22">
        <v>0.1306927589449644</v>
      </c>
      <c r="K5407" s="22">
        <v>0.14470914871703014</v>
      </c>
      <c r="L5407" s="22">
        <v>0.8677958891227443</v>
      </c>
      <c r="M5407" s="22">
        <v>35.272715059782371</v>
      </c>
      <c r="N5407" s="22">
        <v>1636.7381666741303</v>
      </c>
      <c r="O5407" s="22">
        <v>0.38229367247324353</v>
      </c>
      <c r="P5407" s="22">
        <v>8.3258698670010318</v>
      </c>
      <c r="Q5407" s="22">
        <v>15.804263131969012</v>
      </c>
      <c r="R5407" s="22">
        <v>11.711298195333843</v>
      </c>
      <c r="S5407" s="22">
        <v>12.169181854820655</v>
      </c>
      <c r="T5407" s="22">
        <v>126.51247145224129</v>
      </c>
      <c r="U5407" s="22">
        <v>3.4212529667278675E-2</v>
      </c>
      <c r="V5407" s="22">
        <v>2.3943173167345844</v>
      </c>
      <c r="W5407" s="22">
        <v>0.46504858716582331</v>
      </c>
      <c r="X5407" s="22">
        <v>1.0677309569656532</v>
      </c>
      <c r="Y5407" s="22">
        <v>7.4235367874255526E-2</v>
      </c>
      <c r="Z5407" s="22">
        <v>5.4162375173525596</v>
      </c>
      <c r="AA5407" s="22">
        <v>17.921275357126866</v>
      </c>
      <c r="AB5407" s="22">
        <v>0.44332990013882051</v>
      </c>
      <c r="AC5407" s="22">
        <v>0.40762840893824731</v>
      </c>
      <c r="AD5407" s="22">
        <v>0.46716447987103138</v>
      </c>
      <c r="AE5407" s="22">
        <v>8.8175630289731775</v>
      </c>
      <c r="AF5407" s="22">
        <v>0.4198423715910618</v>
      </c>
      <c r="AG5407" s="22">
        <v>1</v>
      </c>
      <c r="AH5407" s="22">
        <v>0.15301598674488381</v>
      </c>
      <c r="AI5407" s="22">
        <v>3.4940217634678254</v>
      </c>
      <c r="AJ5407" s="22">
        <v>0.92786932963145408</v>
      </c>
      <c r="AK5407" s="22">
        <v>3.2014912005731948</v>
      </c>
      <c r="AL5407" s="22">
        <v>417.75110832475036</v>
      </c>
      <c r="AM5407" s="22">
        <v>0.11195199498455063</v>
      </c>
      <c r="AN5407" s="22">
        <v>1.8345909274103265</v>
      </c>
    </row>
    <row r="5408" spans="1:40" x14ac:dyDescent="0.2">
      <c r="A5408" s="20">
        <v>44134</v>
      </c>
      <c r="B5408" s="22">
        <v>0.41349650428380036</v>
      </c>
      <c r="C5408" s="22">
        <v>7.9101133715366506E-2</v>
      </c>
      <c r="D5408" s="22">
        <v>4.2401179874582029E-2</v>
      </c>
      <c r="E5408" s="22">
        <v>0.14992738367314773</v>
      </c>
      <c r="F5408" s="22">
        <v>0.10320525089222385</v>
      </c>
      <c r="G5408" s="22">
        <v>0.75339720567870938</v>
      </c>
      <c r="H5408" s="22">
        <v>2.6299494500298342</v>
      </c>
      <c r="I5408" s="22">
        <v>0.71955461986197267</v>
      </c>
      <c r="J5408" s="22">
        <v>0.13112594710829403</v>
      </c>
      <c r="K5408" s="22">
        <v>0.14569424585974353</v>
      </c>
      <c r="L5408" s="22">
        <v>0.87270189027616707</v>
      </c>
      <c r="M5408" s="22">
        <v>35.401866633642186</v>
      </c>
      <c r="N5408" s="22">
        <v>1645.9700753183297</v>
      </c>
      <c r="O5408" s="22">
        <v>0.38329036398230187</v>
      </c>
      <c r="P5408" s="22">
        <v>8.3935467165036073</v>
      </c>
      <c r="Q5408" s="22">
        <v>15.861882620492437</v>
      </c>
      <c r="R5408" s="22">
        <v>11.780732467941862</v>
      </c>
      <c r="S5408" s="22">
        <v>12.237821285027525</v>
      </c>
      <c r="T5408" s="22">
        <v>127.94996791371604</v>
      </c>
      <c r="U5408" s="22">
        <v>3.4359343863638925E-2</v>
      </c>
      <c r="V5408" s="22">
        <v>2.3835042725420217</v>
      </c>
      <c r="W5408" s="22">
        <v>0.46733391126172269</v>
      </c>
      <c r="X5408" s="22">
        <v>1.0734494444006619</v>
      </c>
      <c r="Y5408" s="22">
        <v>7.4485212163516196E-2</v>
      </c>
      <c r="Z5408" s="22">
        <v>5.4636749490559877</v>
      </c>
      <c r="AA5408" s="22">
        <v>18.013352397464619</v>
      </c>
      <c r="AB5408" s="22">
        <v>0.44497483759836975</v>
      </c>
      <c r="AC5408" s="22">
        <v>0.40980376704232008</v>
      </c>
      <c r="AD5408" s="22">
        <v>0.46966438872814475</v>
      </c>
      <c r="AE5408" s="22">
        <v>8.9339472884275466</v>
      </c>
      <c r="AF5408" s="22">
        <v>0.42219920516082543</v>
      </c>
      <c r="AG5408" s="22">
        <v>1</v>
      </c>
      <c r="AH5408" s="22">
        <v>0.1537889960933542</v>
      </c>
      <c r="AI5408" s="22">
        <v>3.5058487103565517</v>
      </c>
      <c r="AJ5408" s="22">
        <v>0.9394863942897671</v>
      </c>
      <c r="AK5408" s="22">
        <v>3.218085405807054</v>
      </c>
      <c r="AL5408" s="22">
        <v>420.49919502831472</v>
      </c>
      <c r="AM5408" s="22">
        <v>0.11258345248415387</v>
      </c>
      <c r="AN5408" s="22">
        <v>1.8287830854620986</v>
      </c>
    </row>
    <row r="5409" spans="1:40" x14ac:dyDescent="0.2">
      <c r="A5409" s="20">
        <v>44137</v>
      </c>
      <c r="B5409" s="22">
        <v>0.41253510052791192</v>
      </c>
      <c r="C5409" s="22">
        <v>7.922048747613164E-2</v>
      </c>
      <c r="D5409" s="22">
        <v>4.2349769740536891E-2</v>
      </c>
      <c r="E5409" s="22">
        <v>0.14843311243401097</v>
      </c>
      <c r="F5409" s="22">
        <v>0.10318993597663707</v>
      </c>
      <c r="G5409" s="22">
        <v>0.75142086936987529</v>
      </c>
      <c r="H5409" s="22">
        <v>2.6122655284735483</v>
      </c>
      <c r="I5409" s="22">
        <v>0.71853307873750416</v>
      </c>
      <c r="J5409" s="22">
        <v>0.13074244636639334</v>
      </c>
      <c r="K5409" s="22">
        <v>0.14502976524766931</v>
      </c>
      <c r="L5409" s="22">
        <v>0.87049309221610682</v>
      </c>
      <c r="M5409" s="22">
        <v>35.335280242614843</v>
      </c>
      <c r="N5409" s="22">
        <v>1642.7047062787824</v>
      </c>
      <c r="O5409" s="22">
        <v>0.38287094237897334</v>
      </c>
      <c r="P5409" s="22">
        <v>8.3679658542064459</v>
      </c>
      <c r="Q5409" s="22">
        <v>15.780074132314949</v>
      </c>
      <c r="R5409" s="22">
        <v>11.761204088509489</v>
      </c>
      <c r="S5409" s="22">
        <v>12.214983713355048</v>
      </c>
      <c r="T5409" s="22">
        <v>127.25485791306301</v>
      </c>
      <c r="U5409" s="22">
        <v>3.4359204762439623E-2</v>
      </c>
      <c r="V5409" s="22">
        <v>2.4007974839941593</v>
      </c>
      <c r="W5409" s="22">
        <v>0.46669661911715149</v>
      </c>
      <c r="X5409" s="22">
        <v>1.0734471526451759</v>
      </c>
      <c r="Y5409" s="22">
        <v>7.4480512186903283E-2</v>
      </c>
      <c r="Z5409" s="22">
        <v>5.4352465461080532</v>
      </c>
      <c r="AA5409" s="22">
        <v>17.932157699651803</v>
      </c>
      <c r="AB5409" s="22">
        <v>0.44372683365157806</v>
      </c>
      <c r="AC5409" s="22">
        <v>0.40901943165225202</v>
      </c>
      <c r="AD5409" s="22">
        <v>0.46914523194428842</v>
      </c>
      <c r="AE5409" s="22">
        <v>9.0253060766033908</v>
      </c>
      <c r="AF5409" s="22">
        <v>0.42122879928114115</v>
      </c>
      <c r="AG5409" s="22">
        <v>1</v>
      </c>
      <c r="AH5409" s="22">
        <v>0.15326294507469393</v>
      </c>
      <c r="AI5409" s="22">
        <v>3.4943277546894302</v>
      </c>
      <c r="AJ5409" s="22">
        <v>0.94563630236998764</v>
      </c>
      <c r="AK5409" s="22">
        <v>3.2080197686173197</v>
      </c>
      <c r="AL5409" s="22">
        <v>418.95990115691336</v>
      </c>
      <c r="AM5409" s="22">
        <v>0.11232168931820734</v>
      </c>
      <c r="AN5409" s="22">
        <v>1.8208019768617318</v>
      </c>
    </row>
    <row r="5410" spans="1:40" x14ac:dyDescent="0.2">
      <c r="A5410" s="20">
        <v>44138</v>
      </c>
      <c r="B5410" s="22">
        <v>0.41635868949098737</v>
      </c>
      <c r="C5410" s="22">
        <v>8.1169935381476016E-2</v>
      </c>
      <c r="D5410" s="22">
        <v>4.2741185806597894E-2</v>
      </c>
      <c r="E5410" s="22">
        <v>0.14884933680988549</v>
      </c>
      <c r="F5410" s="22">
        <v>0.10335562861353587</v>
      </c>
      <c r="G5410" s="22">
        <v>0.7568189547670332</v>
      </c>
      <c r="H5410" s="22">
        <v>2.592449835619544</v>
      </c>
      <c r="I5410" s="22">
        <v>0.72047386917583034</v>
      </c>
      <c r="J5410" s="22">
        <v>0.13276272531459019</v>
      </c>
      <c r="K5410" s="22">
        <v>0.14803310282280921</v>
      </c>
      <c r="L5410" s="22">
        <v>0.87882326266863176</v>
      </c>
      <c r="M5410" s="22">
        <v>35.10939802743453</v>
      </c>
      <c r="N5410" s="22">
        <v>1651.7401655141141</v>
      </c>
      <c r="O5410" s="22">
        <v>0.38655481237954881</v>
      </c>
      <c r="P5410" s="22">
        <v>8.458224691078108</v>
      </c>
      <c r="Q5410" s="22">
        <v>15.822469107810905</v>
      </c>
      <c r="R5410" s="22">
        <v>11.842194762498583</v>
      </c>
      <c r="S5410" s="22">
        <v>12.328534179798208</v>
      </c>
      <c r="T5410" s="22">
        <v>128.25303253599364</v>
      </c>
      <c r="U5410" s="22">
        <v>3.4689944450742548E-2</v>
      </c>
      <c r="V5410" s="22">
        <v>2.3920190454596986</v>
      </c>
      <c r="W5410" s="22">
        <v>0.47092166421040699</v>
      </c>
      <c r="X5410" s="22">
        <v>1.0613875977780298</v>
      </c>
      <c r="Y5410" s="22">
        <v>7.593243396440312E-2</v>
      </c>
      <c r="Z5410" s="22">
        <v>5.4778369799342475</v>
      </c>
      <c r="AA5410" s="22">
        <v>18.121528171409135</v>
      </c>
      <c r="AB5410" s="22">
        <v>0.43909987529758532</v>
      </c>
      <c r="AC5410" s="22">
        <v>0.41265162679968259</v>
      </c>
      <c r="AD5410" s="22">
        <v>0.47042285455163818</v>
      </c>
      <c r="AE5410" s="22">
        <v>8.9594150323092627</v>
      </c>
      <c r="AF5410" s="22">
        <v>0.42516721460151907</v>
      </c>
      <c r="AG5410" s="22">
        <v>1</v>
      </c>
      <c r="AH5410" s="22">
        <v>0.15414352114272756</v>
      </c>
      <c r="AI5410" s="22">
        <v>3.5177417526357555</v>
      </c>
      <c r="AJ5410" s="22">
        <v>0.95245437025280577</v>
      </c>
      <c r="AK5410" s="22">
        <v>3.2429429769867362</v>
      </c>
      <c r="AL5410" s="22">
        <v>422.85455163813623</v>
      </c>
      <c r="AM5410" s="22">
        <v>0.11336583153837433</v>
      </c>
      <c r="AN5410" s="22">
        <v>1.8204625325926764</v>
      </c>
    </row>
    <row r="5411" spans="1:40" x14ac:dyDescent="0.2">
      <c r="A5411" s="20">
        <v>44139</v>
      </c>
      <c r="B5411" s="22">
        <v>0.41844779656382441</v>
      </c>
      <c r="C5411" s="22">
        <v>8.1723100761062747E-2</v>
      </c>
      <c r="D5411" s="22">
        <v>4.2871302921204939E-2</v>
      </c>
      <c r="E5411" s="22">
        <v>0.14969466344620153</v>
      </c>
      <c r="F5411" s="22">
        <v>0.10395114615139224</v>
      </c>
      <c r="G5411" s="22">
        <v>0.75741694390010472</v>
      </c>
      <c r="H5411" s="22">
        <v>2.6078931777787906</v>
      </c>
      <c r="I5411" s="22">
        <v>0.72332862416260302</v>
      </c>
      <c r="J5411" s="22">
        <v>0.13355056282185662</v>
      </c>
      <c r="K5411" s="22">
        <v>0.1479401175773595</v>
      </c>
      <c r="L5411" s="22">
        <v>0.88359613544182647</v>
      </c>
      <c r="M5411" s="22">
        <v>35.229913867748259</v>
      </c>
      <c r="N5411" s="22">
        <v>1656.5647359066672</v>
      </c>
      <c r="O5411" s="22">
        <v>0.38650138996490907</v>
      </c>
      <c r="P5411" s="22">
        <v>8.4725197101581351</v>
      </c>
      <c r="Q5411" s="22">
        <v>15.88889395251333</v>
      </c>
      <c r="R5411" s="22">
        <v>11.903568336143644</v>
      </c>
      <c r="S5411" s="22">
        <v>12.395752631818802</v>
      </c>
      <c r="T5411" s="22">
        <v>128.47491227270655</v>
      </c>
      <c r="U5411" s="22">
        <v>3.4796973978033996E-2</v>
      </c>
      <c r="V5411" s="22">
        <v>2.3812833249783529</v>
      </c>
      <c r="W5411" s="22">
        <v>0.47452490543681353</v>
      </c>
      <c r="X5411" s="22">
        <v>1.0615458232693795</v>
      </c>
      <c r="Y5411" s="22">
        <v>7.6265779519664581E-2</v>
      </c>
      <c r="Z5411" s="22">
        <v>5.5074511233650822</v>
      </c>
      <c r="AA5411" s="22">
        <v>18.12764890853575</v>
      </c>
      <c r="AB5411" s="22">
        <v>0.4410632092238983</v>
      </c>
      <c r="AC5411" s="22">
        <v>0.41471084172629086</v>
      </c>
      <c r="AD5411" s="22">
        <v>0.47253110331312942</v>
      </c>
      <c r="AE5411" s="22">
        <v>8.8248188488356192</v>
      </c>
      <c r="AF5411" s="22">
        <v>0.42727749168299684</v>
      </c>
      <c r="AG5411" s="22">
        <v>1</v>
      </c>
      <c r="AH5411" s="22">
        <v>0.154662079022923</v>
      </c>
      <c r="AI5411" s="22">
        <v>3.5307387321697119</v>
      </c>
      <c r="AJ5411" s="22">
        <v>0.95988470127147607</v>
      </c>
      <c r="AK5411" s="22">
        <v>3.2529736134530371</v>
      </c>
      <c r="AL5411" s="22">
        <v>425.53433896914731</v>
      </c>
      <c r="AM5411" s="22">
        <v>0.11393154992480517</v>
      </c>
      <c r="AN5411" s="22">
        <v>1.8084354919564325</v>
      </c>
    </row>
    <row r="5412" spans="1:40" x14ac:dyDescent="0.2">
      <c r="A5412" s="20">
        <v>44140</v>
      </c>
      <c r="B5412" s="22">
        <v>0.42235996274106186</v>
      </c>
      <c r="C5412" s="22">
        <v>8.3740613392518301E-2</v>
      </c>
      <c r="D5412" s="22">
        <v>4.335836428661783E-2</v>
      </c>
      <c r="E5412" s="22">
        <v>0.15003622396761693</v>
      </c>
      <c r="F5412" s="22">
        <v>0.10395703722443911</v>
      </c>
      <c r="G5412" s="22">
        <v>0.75928886026748232</v>
      </c>
      <c r="H5412" s="22">
        <v>2.5870812681838569</v>
      </c>
      <c r="I5412" s="22">
        <v>0.72390436872549124</v>
      </c>
      <c r="J5412" s="22">
        <v>0.13593762577766533</v>
      </c>
      <c r="K5412" s="22">
        <v>0.15112869283225427</v>
      </c>
      <c r="L5412" s="22">
        <v>0.89151209190538072</v>
      </c>
      <c r="M5412" s="22">
        <v>34.853206683609514</v>
      </c>
      <c r="N5412" s="22">
        <v>1652.5029036672454</v>
      </c>
      <c r="O5412" s="22">
        <v>0.38817143711404223</v>
      </c>
      <c r="P5412" s="22">
        <v>8.4994077668786439</v>
      </c>
      <c r="Q5412" s="22">
        <v>15.897146931312458</v>
      </c>
      <c r="R5412" s="22">
        <v>11.898710886739728</v>
      </c>
      <c r="S5412" s="22">
        <v>12.511643418162581</v>
      </c>
      <c r="T5412" s="22">
        <v>129.12751986568384</v>
      </c>
      <c r="U5412" s="22">
        <v>3.5111949309444682E-2</v>
      </c>
      <c r="V5412" s="22">
        <v>2.3769822560057041</v>
      </c>
      <c r="W5412" s="22">
        <v>0.47643142170448138</v>
      </c>
      <c r="X5412" s="22">
        <v>1.0547384399544613</v>
      </c>
      <c r="Y5412" s="22">
        <v>7.7852781195735923E-2</v>
      </c>
      <c r="Z5412" s="22">
        <v>5.552041766809646</v>
      </c>
      <c r="AA5412" s="22">
        <v>18.295978564610909</v>
      </c>
      <c r="AB5412" s="22">
        <v>0.43994296162559365</v>
      </c>
      <c r="AC5412" s="22">
        <v>0.41858807023999817</v>
      </c>
      <c r="AD5412" s="22">
        <v>0.47276302625375177</v>
      </c>
      <c r="AE5412" s="22">
        <v>8.8219735737531479</v>
      </c>
      <c r="AF5412" s="22">
        <v>0.43128370841431019</v>
      </c>
      <c r="AG5412" s="22">
        <v>1</v>
      </c>
      <c r="AH5412" s="22">
        <v>0.15519957681206084</v>
      </c>
      <c r="AI5412" s="22">
        <v>3.5372991869731711</v>
      </c>
      <c r="AJ5412" s="22">
        <v>0.96829540358099786</v>
      </c>
      <c r="AK5412" s="22">
        <v>3.2785565611380076</v>
      </c>
      <c r="AL5412" s="22">
        <v>429.05277199599811</v>
      </c>
      <c r="AM5412" s="22">
        <v>0.11499672259340608</v>
      </c>
      <c r="AN5412" s="22">
        <v>1.803068112558792</v>
      </c>
    </row>
    <row r="5413" spans="1:40" x14ac:dyDescent="0.2">
      <c r="A5413" s="20">
        <v>44141</v>
      </c>
      <c r="B5413" s="22">
        <v>0.42512703575521166</v>
      </c>
      <c r="C5413" s="22">
        <v>8.3976711076128849E-2</v>
      </c>
      <c r="D5413" s="22">
        <v>4.3594967184841363E-2</v>
      </c>
      <c r="E5413" s="22">
        <v>0.15111177988957439</v>
      </c>
      <c r="F5413" s="22">
        <v>0.10423298183880637</v>
      </c>
      <c r="G5413" s="22">
        <v>0.76487678399870351</v>
      </c>
      <c r="H5413" s="22">
        <v>2.5873624020464621</v>
      </c>
      <c r="I5413" s="22">
        <v>0.72632041947842996</v>
      </c>
      <c r="J5413" s="22">
        <v>0.13741854085400437</v>
      </c>
      <c r="K5413" s="22">
        <v>0.1522808560878775</v>
      </c>
      <c r="L5413" s="22">
        <v>0.89745696989339419</v>
      </c>
      <c r="M5413" s="22">
        <v>34.947275820957721</v>
      </c>
      <c r="N5413" s="22">
        <v>1642.494183556538</v>
      </c>
      <c r="O5413" s="22">
        <v>0.39034412510272826</v>
      </c>
      <c r="P5413" s="22">
        <v>8.5624992765617591</v>
      </c>
      <c r="Q5413" s="22">
        <v>15.924901323023857</v>
      </c>
      <c r="R5413" s="22">
        <v>11.960459759471252</v>
      </c>
      <c r="S5413" s="22">
        <v>12.610975426249812</v>
      </c>
      <c r="T5413" s="22">
        <v>129.80218304723763</v>
      </c>
      <c r="U5413" s="22">
        <v>3.5310731193499471E-2</v>
      </c>
      <c r="V5413" s="22">
        <v>2.3779704374196982</v>
      </c>
      <c r="W5413" s="22">
        <v>0.47758498952461431</v>
      </c>
      <c r="X5413" s="22">
        <v>1.0581297095829523</v>
      </c>
      <c r="Y5413" s="22">
        <v>7.8385980345629852E-2</v>
      </c>
      <c r="Z5413" s="22">
        <v>5.575683215075296</v>
      </c>
      <c r="AA5413" s="22">
        <v>18.369543828782422</v>
      </c>
      <c r="AB5413" s="22">
        <v>0.43875082471959537</v>
      </c>
      <c r="AC5413" s="22">
        <v>0.42133043186369268</v>
      </c>
      <c r="AD5413" s="22">
        <v>0.47413563598902686</v>
      </c>
      <c r="AE5413" s="22">
        <v>8.9381084115611209</v>
      </c>
      <c r="AF5413" s="22">
        <v>0.43408609493824729</v>
      </c>
      <c r="AG5413" s="22">
        <v>1</v>
      </c>
      <c r="AH5413" s="22">
        <v>0.15604273494380333</v>
      </c>
      <c r="AI5413" s="22">
        <v>3.5442686328753488</v>
      </c>
      <c r="AJ5413" s="22">
        <v>0.98619101084578609</v>
      </c>
      <c r="AK5413" s="22">
        <v>3.3066336392994802</v>
      </c>
      <c r="AL5413" s="22">
        <v>428.8541895755443</v>
      </c>
      <c r="AM5413" s="22">
        <v>0.11575011864387161</v>
      </c>
      <c r="AN5413" s="22">
        <v>1.8037572488511799</v>
      </c>
    </row>
    <row r="5414" spans="1:40" x14ac:dyDescent="0.2">
      <c r="A5414" s="20">
        <v>44144</v>
      </c>
      <c r="B5414" s="22">
        <v>0.42567395285227511</v>
      </c>
      <c r="C5414" s="22">
        <v>8.4432442456132226E-2</v>
      </c>
      <c r="D5414" s="22">
        <v>4.3610486544122765E-2</v>
      </c>
      <c r="E5414" s="22">
        <v>0.15074986671611693</v>
      </c>
      <c r="F5414" s="22">
        <v>0.10585058297211469</v>
      </c>
      <c r="G5414" s="22">
        <v>0.76817876266196894</v>
      </c>
      <c r="H5414" s="22">
        <v>2.5972972346491736</v>
      </c>
      <c r="I5414" s="22">
        <v>0.73051157831297375</v>
      </c>
      <c r="J5414" s="22">
        <v>0.13691152268143994</v>
      </c>
      <c r="K5414" s="22">
        <v>0.15255789156486871</v>
      </c>
      <c r="L5414" s="22">
        <v>0.898484040703739</v>
      </c>
      <c r="M5414" s="22">
        <v>35.200853016851724</v>
      </c>
      <c r="N5414" s="22">
        <v>1628.3813541642521</v>
      </c>
      <c r="O5414" s="22">
        <v>0.39035951878723257</v>
      </c>
      <c r="P5414" s="22">
        <v>8.5800050995572654</v>
      </c>
      <c r="Q5414" s="22">
        <v>15.90598270786491</v>
      </c>
      <c r="R5414" s="22">
        <v>12.211121670800399</v>
      </c>
      <c r="S5414" s="22">
        <v>12.609814329755917</v>
      </c>
      <c r="T5414" s="22">
        <v>129.69796713103545</v>
      </c>
      <c r="U5414" s="22">
        <v>3.5407153288055444E-2</v>
      </c>
      <c r="V5414" s="22">
        <v>2.3559954567580723</v>
      </c>
      <c r="W5414" s="22">
        <v>0.4758814121137665</v>
      </c>
      <c r="X5414" s="22">
        <v>1.047727220045896</v>
      </c>
      <c r="Y5414" s="22">
        <v>7.900836790987692E-2</v>
      </c>
      <c r="Z5414" s="22">
        <v>5.5944461185415273</v>
      </c>
      <c r="AA5414" s="22">
        <v>18.344498273104474</v>
      </c>
      <c r="AB5414" s="22">
        <v>0.4399411232933868</v>
      </c>
      <c r="AC5414" s="22">
        <v>0.42187246470874579</v>
      </c>
      <c r="AD5414" s="22">
        <v>0.47677383463526574</v>
      </c>
      <c r="AE5414" s="22">
        <v>8.8395030249646513</v>
      </c>
      <c r="AF5414" s="22">
        <v>0.43466771748452748</v>
      </c>
      <c r="AG5414" s="22">
        <v>1</v>
      </c>
      <c r="AH5414" s="22">
        <v>0.15613917155374238</v>
      </c>
      <c r="AI5414" s="22">
        <v>3.5441922996685289</v>
      </c>
      <c r="AJ5414" s="22">
        <v>0.93454022855288477</v>
      </c>
      <c r="AK5414" s="22">
        <v>3.3178414964882594</v>
      </c>
      <c r="AL5414" s="22">
        <v>427.33942189564453</v>
      </c>
      <c r="AM5414" s="22">
        <v>0.11589902876613895</v>
      </c>
      <c r="AN5414" s="22">
        <v>1.7804988294198096</v>
      </c>
    </row>
    <row r="5415" spans="1:40" x14ac:dyDescent="0.2">
      <c r="A5415" s="20">
        <v>44145</v>
      </c>
      <c r="B5415" s="22">
        <v>0.42654402712935219</v>
      </c>
      <c r="C5415" s="22">
        <v>8.4593408124869346E-2</v>
      </c>
      <c r="D5415" s="22">
        <v>4.3741434975495319E-2</v>
      </c>
      <c r="E5415" s="22">
        <v>0.15131349731726013</v>
      </c>
      <c r="F5415" s="22">
        <v>0.1062992125984252</v>
      </c>
      <c r="G5415" s="22">
        <v>0.7681926927275684</v>
      </c>
      <c r="H5415" s="22">
        <v>2.5949411190857781</v>
      </c>
      <c r="I5415" s="22">
        <v>0.73180730727243171</v>
      </c>
      <c r="J5415" s="22">
        <v>0.13720298237056652</v>
      </c>
      <c r="K5415" s="22">
        <v>0.15412398671405012</v>
      </c>
      <c r="L5415" s="22">
        <v>0.90051796622767277</v>
      </c>
      <c r="M5415" s="22">
        <v>34.944138619840658</v>
      </c>
      <c r="N5415" s="22">
        <v>1630.5483938401505</v>
      </c>
      <c r="O5415" s="22">
        <v>0.39242329222121569</v>
      </c>
      <c r="P5415" s="22">
        <v>8.6265765451884882</v>
      </c>
      <c r="Q5415" s="22">
        <v>15.955914802685061</v>
      </c>
      <c r="R5415" s="22">
        <v>12.226790235291386</v>
      </c>
      <c r="S5415" s="22">
        <v>12.641395489280653</v>
      </c>
      <c r="T5415" s="22">
        <v>129.73195828397556</v>
      </c>
      <c r="U5415" s="22">
        <v>3.5488816110375583E-2</v>
      </c>
      <c r="V5415" s="22">
        <v>2.3590690544212944</v>
      </c>
      <c r="W5415" s="22">
        <v>0.4782477411562493</v>
      </c>
      <c r="X5415" s="22">
        <v>1.0458620769748914</v>
      </c>
      <c r="Y5415" s="22">
        <v>7.9297609922653473E-2</v>
      </c>
      <c r="Z5415" s="22">
        <v>5.6082038417764153</v>
      </c>
      <c r="AA5415" s="22">
        <v>18.407544189719648</v>
      </c>
      <c r="AB5415" s="22">
        <v>0.44176944696072284</v>
      </c>
      <c r="AC5415" s="22">
        <v>0.42290897266160316</v>
      </c>
      <c r="AD5415" s="22">
        <v>0.47808515086056719</v>
      </c>
      <c r="AE5415" s="22">
        <v>8.8707523285253043</v>
      </c>
      <c r="AF5415" s="22">
        <v>0.43555617494715815</v>
      </c>
      <c r="AG5415" s="22">
        <v>1</v>
      </c>
      <c r="AH5415" s="22">
        <v>0.1565512275567324</v>
      </c>
      <c r="AI5415" s="22">
        <v>3.5212412607716073</v>
      </c>
      <c r="AJ5415" s="22">
        <v>0.94588065872296945</v>
      </c>
      <c r="AK5415" s="22">
        <v>3.3199777019023062</v>
      </c>
      <c r="AL5415" s="22">
        <v>428.47072213318467</v>
      </c>
      <c r="AM5415" s="22">
        <v>0.11613592548719021</v>
      </c>
      <c r="AN5415" s="22">
        <v>1.814623835737347</v>
      </c>
    </row>
    <row r="5416" spans="1:40" x14ac:dyDescent="0.2">
      <c r="A5416" s="20">
        <v>44146</v>
      </c>
      <c r="B5416" s="22">
        <v>0.42602452123278933</v>
      </c>
      <c r="C5416" s="22">
        <v>8.4420781570797229E-2</v>
      </c>
      <c r="D5416" s="22">
        <v>4.3688160443562885E-2</v>
      </c>
      <c r="E5416" s="22">
        <v>0.1515119880293698</v>
      </c>
      <c r="F5416" s="22">
        <v>0.10640173527740079</v>
      </c>
      <c r="G5416" s="22">
        <v>0.76905499298233404</v>
      </c>
      <c r="H5416" s="22">
        <v>2.5995522613123616</v>
      </c>
      <c r="I5416" s="22">
        <v>0.733212699075524</v>
      </c>
      <c r="J5416" s="22">
        <v>0.13660669752119797</v>
      </c>
      <c r="K5416" s="22">
        <v>0.15335630024010857</v>
      </c>
      <c r="L5416" s="22">
        <v>0.89945598589507136</v>
      </c>
      <c r="M5416" s="22">
        <v>34.95145631067961</v>
      </c>
      <c r="N5416" s="22">
        <v>1632.0423147858162</v>
      </c>
      <c r="O5416" s="22">
        <v>0.39130737376900859</v>
      </c>
      <c r="P5416" s="22">
        <v>8.6345129971813339</v>
      </c>
      <c r="Q5416" s="22">
        <v>15.948080871350525</v>
      </c>
      <c r="R5416" s="22">
        <v>12.228137940634026</v>
      </c>
      <c r="S5416" s="22">
        <v>12.614399554581201</v>
      </c>
      <c r="T5416" s="22">
        <v>129.03109811972951</v>
      </c>
      <c r="U5416" s="22">
        <v>3.5444432844996578E-2</v>
      </c>
      <c r="V5416" s="22">
        <v>2.373711011355859</v>
      </c>
      <c r="W5416" s="22">
        <v>0.47870921344144013</v>
      </c>
      <c r="X5416" s="22">
        <v>1.0539142336824767</v>
      </c>
      <c r="Y5416" s="22">
        <v>7.9815800767883457E-2</v>
      </c>
      <c r="Z5416" s="22">
        <v>5.6280521047198153</v>
      </c>
      <c r="AA5416" s="22">
        <v>18.255211051953925</v>
      </c>
      <c r="AB5416" s="22">
        <v>0.44119659904188557</v>
      </c>
      <c r="AC5416" s="22">
        <v>0.4223938940506432</v>
      </c>
      <c r="AD5416" s="22">
        <v>0.47894120239876575</v>
      </c>
      <c r="AE5416" s="22">
        <v>8.9327348018234343</v>
      </c>
      <c r="AF5416" s="22">
        <v>0.4350256927770238</v>
      </c>
      <c r="AG5416" s="22">
        <v>1</v>
      </c>
      <c r="AH5416" s="22">
        <v>0.15647655171613831</v>
      </c>
      <c r="AI5416" s="22">
        <v>3.5181125378431983</v>
      </c>
      <c r="AJ5416" s="22">
        <v>0.9043625523425084</v>
      </c>
      <c r="AK5416" s="22">
        <v>3.3072345756341996</v>
      </c>
      <c r="AL5416" s="22">
        <v>428.32121191031302</v>
      </c>
      <c r="AM5416" s="22">
        <v>0.11599447866281565</v>
      </c>
      <c r="AN5416" s="22">
        <v>1.8118801545046455</v>
      </c>
    </row>
    <row r="5417" spans="1:40" x14ac:dyDescent="0.2">
      <c r="A5417" s="20">
        <v>44147</v>
      </c>
      <c r="B5417" s="22">
        <v>0.42502864152384484</v>
      </c>
      <c r="C5417" s="22">
        <v>8.3679538958258595E-2</v>
      </c>
      <c r="D5417" s="22">
        <v>4.3545531343663575E-2</v>
      </c>
      <c r="E5417" s="22">
        <v>0.15204888153402846</v>
      </c>
      <c r="F5417" s="22">
        <v>0.10586370106349739</v>
      </c>
      <c r="G5417" s="22">
        <v>0.7650932151412404</v>
      </c>
      <c r="H5417" s="22">
        <v>2.5993774084917782</v>
      </c>
      <c r="I5417" s="22">
        <v>0.73006376355409497</v>
      </c>
      <c r="J5417" s="22">
        <v>0.1365998171571407</v>
      </c>
      <c r="K5417" s="22">
        <v>0.15175957321236389</v>
      </c>
      <c r="L5417" s="22">
        <v>0.89734183514054611</v>
      </c>
      <c r="M5417" s="22">
        <v>34.779489197227278</v>
      </c>
      <c r="N5417" s="22">
        <v>1636.3278673347761</v>
      </c>
      <c r="O5417" s="22">
        <v>0.38994132827236649</v>
      </c>
      <c r="P5417" s="22">
        <v>8.6422181847638679</v>
      </c>
      <c r="Q5417" s="22">
        <v>15.855253260504785</v>
      </c>
      <c r="R5417" s="22">
        <v>12.164836309351603</v>
      </c>
      <c r="S5417" s="22">
        <v>12.619628991008298</v>
      </c>
      <c r="T5417" s="22">
        <v>129.0153101963825</v>
      </c>
      <c r="U5417" s="22">
        <v>3.5353476907409767E-2</v>
      </c>
      <c r="V5417" s="22">
        <v>2.3877194403619826</v>
      </c>
      <c r="W5417" s="22">
        <v>0.47770590073252872</v>
      </c>
      <c r="X5417" s="22">
        <v>1.0615069491858866</v>
      </c>
      <c r="Y5417" s="22">
        <v>7.9131612141691648E-2</v>
      </c>
      <c r="Z5417" s="22">
        <v>5.6079525071459164</v>
      </c>
      <c r="AA5417" s="22">
        <v>18.211380232141</v>
      </c>
      <c r="AB5417" s="22">
        <v>0.43999166792033606</v>
      </c>
      <c r="AC5417" s="22">
        <v>0.42140650133660451</v>
      </c>
      <c r="AD5417" s="22">
        <v>0.47680325876893526</v>
      </c>
      <c r="AE5417" s="22">
        <v>8.9206485135338447</v>
      </c>
      <c r="AF5417" s="22">
        <v>0.43400877182831293</v>
      </c>
      <c r="AG5417" s="22">
        <v>1</v>
      </c>
      <c r="AH5417" s="22">
        <v>0.1561339150359321</v>
      </c>
      <c r="AI5417" s="22">
        <v>3.4971589922812543</v>
      </c>
      <c r="AJ5417" s="22">
        <v>0.889553655121336</v>
      </c>
      <c r="AK5417" s="22">
        <v>3.2992721002626926</v>
      </c>
      <c r="AL5417" s="22">
        <v>427.59769942022615</v>
      </c>
      <c r="AM5417" s="22">
        <v>0.11572332866582576</v>
      </c>
      <c r="AN5417" s="22">
        <v>1.8097971370048489</v>
      </c>
    </row>
    <row r="5418" spans="1:40" x14ac:dyDescent="0.2">
      <c r="A5418" s="20">
        <v>44148</v>
      </c>
      <c r="B5418" s="22">
        <v>0.42339216341775515</v>
      </c>
      <c r="C5418" s="22">
        <v>8.3783877252239278E-2</v>
      </c>
      <c r="D5418" s="22">
        <v>4.3417063414296755E-2</v>
      </c>
      <c r="E5418" s="22">
        <v>0.15137122897621821</v>
      </c>
      <c r="F5418" s="22">
        <v>0.1052024853885437</v>
      </c>
      <c r="G5418" s="22">
        <v>0.76128281093294303</v>
      </c>
      <c r="H5418" s="22">
        <v>2.5716163094977351</v>
      </c>
      <c r="I5418" s="22">
        <v>0.72565045477077028</v>
      </c>
      <c r="J5418" s="22">
        <v>0.13639664772268784</v>
      </c>
      <c r="K5418" s="22">
        <v>0.15200525666593659</v>
      </c>
      <c r="L5418" s="22">
        <v>0.89381765363643706</v>
      </c>
      <c r="M5418" s="22">
        <v>34.811578498391881</v>
      </c>
      <c r="N5418" s="22">
        <v>1631.1803290027322</v>
      </c>
      <c r="O5418" s="22">
        <v>0.38812869609323669</v>
      </c>
      <c r="P5418" s="22">
        <v>8.5952713062123198</v>
      </c>
      <c r="Q5418" s="22">
        <v>15.714664484074378</v>
      </c>
      <c r="R5418" s="22">
        <v>12.060359436061191</v>
      </c>
      <c r="S5418" s="22">
        <v>12.57680380877725</v>
      </c>
      <c r="T5418" s="22">
        <v>127.68395448833965</v>
      </c>
      <c r="U5418" s="22">
        <v>3.5217356219811639E-2</v>
      </c>
      <c r="V5418" s="22">
        <v>2.3507095346236762</v>
      </c>
      <c r="W5418" s="22">
        <v>0.47494437847994747</v>
      </c>
      <c r="X5418" s="22">
        <v>1.0561172144281648</v>
      </c>
      <c r="Y5418" s="22">
        <v>7.8896100153319437E-2</v>
      </c>
      <c r="Z5418" s="22">
        <v>5.5529297843153085</v>
      </c>
      <c r="AA5418" s="22">
        <v>18.213886359182453</v>
      </c>
      <c r="AB5418" s="22">
        <v>0.43633785606418668</v>
      </c>
      <c r="AC5418" s="22">
        <v>0.41978396947444874</v>
      </c>
      <c r="AD5418" s="22">
        <v>0.47389535084786799</v>
      </c>
      <c r="AE5418" s="22">
        <v>8.8937945980840833</v>
      </c>
      <c r="AF5418" s="22">
        <v>0.43230313440234253</v>
      </c>
      <c r="AG5418" s="22">
        <v>1</v>
      </c>
      <c r="AH5418" s="22">
        <v>0.15529067287629544</v>
      </c>
      <c r="AI5418" s="22">
        <v>3.4756245172743729</v>
      </c>
      <c r="AJ5418" s="22">
        <v>0.88305071068740137</v>
      </c>
      <c r="AK5418" s="22">
        <v>3.2806898221264138</v>
      </c>
      <c r="AL5418" s="22">
        <v>425.37494092014714</v>
      </c>
      <c r="AM5418" s="22">
        <v>0.11527776176697754</v>
      </c>
      <c r="AN5418" s="22">
        <v>1.7849723909760569</v>
      </c>
    </row>
    <row r="5419" spans="1:40" x14ac:dyDescent="0.2">
      <c r="A5419" s="20">
        <v>44151</v>
      </c>
      <c r="B5419" s="22">
        <v>0.42675714302313422</v>
      </c>
      <c r="C5419" s="22">
        <v>8.5030733300024405E-2</v>
      </c>
      <c r="D5419" s="22">
        <v>4.3810929203025692E-2</v>
      </c>
      <c r="E5419" s="22">
        <v>0.15188873267257708</v>
      </c>
      <c r="F5419" s="22">
        <v>0.10605021902559753</v>
      </c>
      <c r="G5419" s="22">
        <v>0.76490477905720233</v>
      </c>
      <c r="H5419" s="22">
        <v>2.5890336149100079</v>
      </c>
      <c r="I5419" s="22">
        <v>0.72988392224300802</v>
      </c>
      <c r="J5419" s="22">
        <v>0.13772469005263588</v>
      </c>
      <c r="K5419" s="22">
        <v>0.15327144068879775</v>
      </c>
      <c r="L5419" s="22">
        <v>0.90089817924078874</v>
      </c>
      <c r="M5419" s="22">
        <v>35.167261192382327</v>
      </c>
      <c r="N5419" s="22">
        <v>1638.3347082950863</v>
      </c>
      <c r="O5419" s="22">
        <v>0.390899689762151</v>
      </c>
      <c r="P5419" s="22">
        <v>8.6413441316245088</v>
      </c>
      <c r="Q5419" s="22">
        <v>15.796567630689145</v>
      </c>
      <c r="R5419" s="22">
        <v>12.14923951059108</v>
      </c>
      <c r="S5419" s="22">
        <v>12.682569745419055</v>
      </c>
      <c r="T5419" s="22">
        <v>128.63135145184341</v>
      </c>
      <c r="U5419" s="22">
        <v>3.5520490803248789E-2</v>
      </c>
      <c r="V5419" s="22">
        <v>2.352462730790235</v>
      </c>
      <c r="W5419" s="22">
        <v>0.47813810813009078</v>
      </c>
      <c r="X5419" s="22">
        <v>1.0520084124420483</v>
      </c>
      <c r="Y5419" s="22">
        <v>8.0197064940799187E-2</v>
      </c>
      <c r="Z5419" s="22">
        <v>5.597062616920164</v>
      </c>
      <c r="AA5419" s="22">
        <v>18.347024853886108</v>
      </c>
      <c r="AB5419" s="22">
        <v>0.43808605324006838</v>
      </c>
      <c r="AC5419" s="22">
        <v>0.42312027235862104</v>
      </c>
      <c r="AD5419" s="22">
        <v>0.47732475047349032</v>
      </c>
      <c r="AE5419" s="22">
        <v>8.8430335916712188</v>
      </c>
      <c r="AF5419" s="22">
        <v>0.43577379361630436</v>
      </c>
      <c r="AG5419" s="22">
        <v>1</v>
      </c>
      <c r="AH5419" s="22">
        <v>0.15632734159859638</v>
      </c>
      <c r="AI5419" s="22">
        <v>3.5078953789665714</v>
      </c>
      <c r="AJ5419" s="22">
        <v>0.89441455677817427</v>
      </c>
      <c r="AK5419" s="22">
        <v>3.3090875289032455</v>
      </c>
      <c r="AL5419" s="22">
        <v>428.8718729302953</v>
      </c>
      <c r="AM5419" s="22">
        <v>0.11619395094291392</v>
      </c>
      <c r="AN5419" s="22">
        <v>1.7811951709793989</v>
      </c>
    </row>
    <row r="5420" spans="1:40" x14ac:dyDescent="0.2">
      <c r="A5420" s="20">
        <v>44152</v>
      </c>
      <c r="B5420" s="22">
        <v>0.42642022036200677</v>
      </c>
      <c r="C5420" s="22">
        <v>8.473139752237871E-2</v>
      </c>
      <c r="D5420" s="22">
        <v>4.3688103005886388E-2</v>
      </c>
      <c r="E5420" s="22">
        <v>0.15211712391589557</v>
      </c>
      <c r="F5420" s="22">
        <v>0.10578072935412339</v>
      </c>
      <c r="G5420" s="22">
        <v>0.76111968977487787</v>
      </c>
      <c r="H5420" s="22">
        <v>2.5901243454737557</v>
      </c>
      <c r="I5420" s="22">
        <v>0.72895937583448478</v>
      </c>
      <c r="J5420" s="22">
        <v>0.13770883886173388</v>
      </c>
      <c r="K5420" s="22">
        <v>0.1537309447237348</v>
      </c>
      <c r="L5420" s="22">
        <v>0.90007082235199876</v>
      </c>
      <c r="M5420" s="22">
        <v>35.355446935482</v>
      </c>
      <c r="N5420" s="22">
        <v>1628.9140959700921</v>
      </c>
      <c r="O5420" s="22">
        <v>0.38917462934367419</v>
      </c>
      <c r="P5420" s="22">
        <v>8.6461320546609244</v>
      </c>
      <c r="Q5420" s="22">
        <v>15.788740407054373</v>
      </c>
      <c r="R5420" s="22">
        <v>12.094367881482858</v>
      </c>
      <c r="S5420" s="22">
        <v>12.672556919111587</v>
      </c>
      <c r="T5420" s="22">
        <v>128.33706795462729</v>
      </c>
      <c r="U5420" s="22">
        <v>3.5480837329184618E-2</v>
      </c>
      <c r="V5420" s="22">
        <v>2.3576877082583509</v>
      </c>
      <c r="W5420" s="22">
        <v>0.47625129163715746</v>
      </c>
      <c r="X5420" s="22">
        <v>1.052861339122964</v>
      </c>
      <c r="Y5420" s="22">
        <v>7.9982816871974088E-2</v>
      </c>
      <c r="Z5420" s="22">
        <v>5.6042539852085786</v>
      </c>
      <c r="AA5420" s="22">
        <v>18.332539968187994</v>
      </c>
      <c r="AB5420" s="22">
        <v>0.43902892106210312</v>
      </c>
      <c r="AC5420" s="22">
        <v>0.42261206766437176</v>
      </c>
      <c r="AD5420" s="22">
        <v>0.4766228187296096</v>
      </c>
      <c r="AE5420" s="22">
        <v>8.8422286981458491</v>
      </c>
      <c r="AF5420" s="22">
        <v>0.43541814213233337</v>
      </c>
      <c r="AG5420" s="22">
        <v>1</v>
      </c>
      <c r="AH5420" s="22">
        <v>0.15589044594861318</v>
      </c>
      <c r="AI5420" s="22">
        <v>3.5016428463619373</v>
      </c>
      <c r="AJ5420" s="22">
        <v>0.89354587779080719</v>
      </c>
      <c r="AK5420" s="22">
        <v>3.3101902915326655</v>
      </c>
      <c r="AL5420" s="22">
        <v>428.99768956589384</v>
      </c>
      <c r="AM5420" s="22">
        <v>0.11610221639131092</v>
      </c>
      <c r="AN5420" s="22">
        <v>1.7876258257770143</v>
      </c>
    </row>
    <row r="5421" spans="1:40" x14ac:dyDescent="0.2">
      <c r="A5421" s="20">
        <v>44153</v>
      </c>
      <c r="B5421" s="22">
        <v>0.42716910909513833</v>
      </c>
      <c r="C5421" s="22">
        <v>8.4961618981158407E-2</v>
      </c>
      <c r="D5421" s="22">
        <v>4.3805536171202593E-2</v>
      </c>
      <c r="E5421" s="22">
        <v>0.15214003256571293</v>
      </c>
      <c r="F5421" s="22">
        <v>0.10594324261456152</v>
      </c>
      <c r="G5421" s="22">
        <v>0.76282856478250738</v>
      </c>
      <c r="H5421" s="22">
        <v>2.5847871598046055</v>
      </c>
      <c r="I5421" s="22">
        <v>0.73110025587345884</v>
      </c>
      <c r="J5421" s="22">
        <v>0.13784601070016281</v>
      </c>
      <c r="K5421" s="22">
        <v>0.15432658757850659</v>
      </c>
      <c r="L5421" s="22">
        <v>0.90167480809490563</v>
      </c>
      <c r="M5421" s="22">
        <v>35.344266108397292</v>
      </c>
      <c r="N5421" s="22">
        <v>1634.100953710165</v>
      </c>
      <c r="O5421" s="22">
        <v>0.3893812514538264</v>
      </c>
      <c r="P5421" s="22">
        <v>8.6194463828797385</v>
      </c>
      <c r="Q5421" s="22">
        <v>15.828099558036751</v>
      </c>
      <c r="R5421" s="22">
        <v>12.076064200976969</v>
      </c>
      <c r="S5421" s="22">
        <v>12.712258664805766</v>
      </c>
      <c r="T5421" s="22">
        <v>128.65433821819028</v>
      </c>
      <c r="U5421" s="22">
        <v>3.5521051407304022E-2</v>
      </c>
      <c r="V5421" s="22">
        <v>2.3682251686438702</v>
      </c>
      <c r="W5421" s="22">
        <v>0.47511049081181661</v>
      </c>
      <c r="X5421" s="22">
        <v>1.0481739939520818</v>
      </c>
      <c r="Y5421" s="22">
        <v>8.0530355896720154E-2</v>
      </c>
      <c r="Z5421" s="22">
        <v>5.6106071179344026</v>
      </c>
      <c r="AA5421" s="22">
        <v>18.43451965573389</v>
      </c>
      <c r="AB5421" s="22">
        <v>0.4379972086531751</v>
      </c>
      <c r="AC5421" s="22">
        <v>0.42889043963712487</v>
      </c>
      <c r="AD5421" s="22">
        <v>0.47784368457780874</v>
      </c>
      <c r="AE5421" s="22">
        <v>8.8217376133984633</v>
      </c>
      <c r="AF5421" s="22">
        <v>0.43614794138171664</v>
      </c>
      <c r="AG5421" s="22">
        <v>1</v>
      </c>
      <c r="AH5421" s="22">
        <v>0.15607117934403347</v>
      </c>
      <c r="AI5421" s="22">
        <v>3.5240753663642703</v>
      </c>
      <c r="AJ5421" s="22">
        <v>0.89602233077459859</v>
      </c>
      <c r="AK5421" s="22">
        <v>3.3142591300302389</v>
      </c>
      <c r="AL5421" s="22">
        <v>430.63270528029767</v>
      </c>
      <c r="AM5421" s="22">
        <v>0.1163061177017911</v>
      </c>
      <c r="AN5421" s="22">
        <v>1.7965922307513373</v>
      </c>
    </row>
    <row r="5422" spans="1:40" x14ac:dyDescent="0.2">
      <c r="A5422" s="20">
        <v>44154</v>
      </c>
      <c r="B5422" s="22">
        <v>0.42718401432941372</v>
      </c>
      <c r="C5422" s="22">
        <v>8.4755225234655784E-2</v>
      </c>
      <c r="D5422" s="22">
        <v>4.380706468008886E-2</v>
      </c>
      <c r="E5422" s="22">
        <v>0.15202903101992393</v>
      </c>
      <c r="F5422" s="22">
        <v>0.10594693929771917</v>
      </c>
      <c r="G5422" s="22">
        <v>0.76519301673703433</v>
      </c>
      <c r="H5422" s="22">
        <v>2.5792944624725216</v>
      </c>
      <c r="I5422" s="22">
        <v>0.72974167509915444</v>
      </c>
      <c r="J5422" s="22">
        <v>0.13809507193784384</v>
      </c>
      <c r="K5422" s="22">
        <v>0.15423892436349257</v>
      </c>
      <c r="L5422" s="22">
        <v>0.90176442536957557</v>
      </c>
      <c r="M5422" s="22">
        <v>35.205927166567804</v>
      </c>
      <c r="N5422" s="22">
        <v>1644.6258883189691</v>
      </c>
      <c r="O5422" s="22">
        <v>0.38917384882003331</v>
      </c>
      <c r="P5422" s="22">
        <v>8.6185840399176517</v>
      </c>
      <c r="Q5422" s="22">
        <v>15.78212777835933</v>
      </c>
      <c r="R5422" s="22">
        <v>12.063691452365168</v>
      </c>
      <c r="S5422" s="22">
        <v>12.706886725519617</v>
      </c>
      <c r="T5422" s="22">
        <v>129.52184886655732</v>
      </c>
      <c r="U5422" s="22">
        <v>3.5522290845226054E-2</v>
      </c>
      <c r="V5422" s="22">
        <v>2.347023041045861</v>
      </c>
      <c r="W5422" s="22">
        <v>0.47663910115496005</v>
      </c>
      <c r="X5422" s="22">
        <v>1.0465822254789072</v>
      </c>
      <c r="Y5422" s="22">
        <v>8.0405224653104901E-2</v>
      </c>
      <c r="Z5422" s="22">
        <v>5.6201077032229554</v>
      </c>
      <c r="AA5422" s="22">
        <v>18.615443665166268</v>
      </c>
      <c r="AB5422" s="22">
        <v>0.43714016539307027</v>
      </c>
      <c r="AC5422" s="22">
        <v>0.42354350582132433</v>
      </c>
      <c r="AD5422" s="22">
        <v>0.47695313863009875</v>
      </c>
      <c r="AE5422" s="22">
        <v>8.8465519848331535</v>
      </c>
      <c r="AF5422" s="22">
        <v>0.43616315991486099</v>
      </c>
      <c r="AG5422" s="22">
        <v>1</v>
      </c>
      <c r="AH5422" s="22">
        <v>0.15637903160147482</v>
      </c>
      <c r="AI5422" s="22">
        <v>3.5311769426707142</v>
      </c>
      <c r="AJ5422" s="22">
        <v>0.87822324575177091</v>
      </c>
      <c r="AK5422" s="22">
        <v>3.3161194272886934</v>
      </c>
      <c r="AL5422" s="22">
        <v>430.92920199588264</v>
      </c>
      <c r="AM5422" s="22">
        <v>0.11631017597729626</v>
      </c>
      <c r="AN5422" s="22">
        <v>1.7922816567221467</v>
      </c>
    </row>
    <row r="5423" spans="1:40" x14ac:dyDescent="0.2">
      <c r="A5423" s="20">
        <v>44155</v>
      </c>
      <c r="B5423" s="22">
        <v>0.42614809829902767</v>
      </c>
      <c r="C5423" s="22">
        <v>8.4723737033856994E-2</v>
      </c>
      <c r="D5423" s="22">
        <v>4.3696191956930357E-2</v>
      </c>
      <c r="E5423" s="22">
        <v>0.15195043278490705</v>
      </c>
      <c r="F5423" s="22">
        <v>0.10569001926066877</v>
      </c>
      <c r="G5423" s="22">
        <v>0.76123732392731991</v>
      </c>
      <c r="H5423" s="22">
        <v>2.5769846610818461</v>
      </c>
      <c r="I5423" s="22">
        <v>0.72872624324136159</v>
      </c>
      <c r="J5423" s="22">
        <v>0.13752813682036524</v>
      </c>
      <c r="K5423" s="22">
        <v>0.15410855591395353</v>
      </c>
      <c r="L5423" s="22">
        <v>0.89947323231151222</v>
      </c>
      <c r="M5423" s="22">
        <v>35.221497691040305</v>
      </c>
      <c r="N5423" s="22">
        <v>1641.7979718283709</v>
      </c>
      <c r="O5423" s="22">
        <v>0.38749912978906081</v>
      </c>
      <c r="P5423" s="22">
        <v>8.5988443598728317</v>
      </c>
      <c r="Q5423" s="22">
        <v>15.749657717030608</v>
      </c>
      <c r="R5423" s="22">
        <v>12.049520803842849</v>
      </c>
      <c r="S5423" s="22">
        <v>12.693476898800268</v>
      </c>
      <c r="T5423" s="22">
        <v>129.3655582113104</v>
      </c>
      <c r="U5423" s="22">
        <v>3.5446592253962357E-2</v>
      </c>
      <c r="V5423" s="22">
        <v>2.3318752465597656</v>
      </c>
      <c r="W5423" s="22">
        <v>0.47455503213979061</v>
      </c>
      <c r="X5423" s="22">
        <v>1.045506230710324</v>
      </c>
      <c r="Y5423" s="22">
        <v>8.0372682338198762E-2</v>
      </c>
      <c r="Z5423" s="22">
        <v>5.5960364792425672</v>
      </c>
      <c r="AA5423" s="22">
        <v>18.628315503678092</v>
      </c>
      <c r="AB5423" s="22">
        <v>0.43695031675678175</v>
      </c>
      <c r="AC5423" s="22">
        <v>0.42251641797971828</v>
      </c>
      <c r="AD5423" s="22">
        <v>0.47612141183022766</v>
      </c>
      <c r="AE5423" s="22">
        <v>8.8239389227948841</v>
      </c>
      <c r="AF5423" s="22">
        <v>0.43510546956582269</v>
      </c>
      <c r="AG5423" s="22">
        <v>1</v>
      </c>
      <c r="AH5423" s="22">
        <v>0.15583737497969505</v>
      </c>
      <c r="AI5423" s="22">
        <v>3.5144919128396719</v>
      </c>
      <c r="AJ5423" s="22">
        <v>0.88556146009792758</v>
      </c>
      <c r="AK5423" s="22">
        <v>3.3097022718306914</v>
      </c>
      <c r="AL5423" s="22">
        <v>429.42009143016264</v>
      </c>
      <c r="AM5423" s="22">
        <v>0.11602812521755272</v>
      </c>
      <c r="AN5423" s="22">
        <v>1.7881210405402266</v>
      </c>
    </row>
    <row r="5424" spans="1:40" x14ac:dyDescent="0.2">
      <c r="A5424" s="20">
        <v>44158</v>
      </c>
      <c r="B5424" s="22">
        <v>0.42571835916219442</v>
      </c>
      <c r="C5424" s="22">
        <v>8.4441250449155583E-2</v>
      </c>
      <c r="D5424" s="22">
        <v>4.365212754859573E-2</v>
      </c>
      <c r="E5424" s="22">
        <v>0.1515769707788068</v>
      </c>
      <c r="F5424" s="22">
        <v>0.10576889641023263</v>
      </c>
      <c r="G5424" s="22">
        <v>0.76327472094398008</v>
      </c>
      <c r="H5424" s="22">
        <v>2.5721836495775037</v>
      </c>
      <c r="I5424" s="22">
        <v>0.72875638960045441</v>
      </c>
      <c r="J5424" s="22">
        <v>0.13723876531475662</v>
      </c>
      <c r="K5424" s="22">
        <v>0.15442838431490732</v>
      </c>
      <c r="L5424" s="22">
        <v>0.89851981500585354</v>
      </c>
      <c r="M5424" s="22">
        <v>35.278708286485923</v>
      </c>
      <c r="N5424" s="22">
        <v>1637.8241164674926</v>
      </c>
      <c r="O5424" s="22">
        <v>0.38783860535741194</v>
      </c>
      <c r="P5424" s="22">
        <v>8.6064006120107095</v>
      </c>
      <c r="Q5424" s="22">
        <v>15.73261622987493</v>
      </c>
      <c r="R5424" s="22">
        <v>12.117348417233666</v>
      </c>
      <c r="S5424" s="22">
        <v>12.692267569227916</v>
      </c>
      <c r="T5424" s="22">
        <v>129.06819051151575</v>
      </c>
      <c r="U5424" s="22">
        <v>3.5422438074484482E-2</v>
      </c>
      <c r="V5424" s="22">
        <v>2.3369999884088877</v>
      </c>
      <c r="W5424" s="22">
        <v>0.47384465591784219</v>
      </c>
      <c r="X5424" s="22">
        <v>1.0479176567408111</v>
      </c>
      <c r="Y5424" s="22">
        <v>8.0222085704681645E-2</v>
      </c>
      <c r="Z5424" s="22">
        <v>5.5938706200085768</v>
      </c>
      <c r="AA5424" s="22">
        <v>18.62691688013631</v>
      </c>
      <c r="AB5424" s="22">
        <v>0.43741379110498063</v>
      </c>
      <c r="AC5424" s="22">
        <v>0.42209034112642424</v>
      </c>
      <c r="AD5424" s="22">
        <v>0.47671925167781343</v>
      </c>
      <c r="AE5424" s="22">
        <v>8.8144610712505642</v>
      </c>
      <c r="AF5424" s="22">
        <v>0.4346666975762985</v>
      </c>
      <c r="AG5424" s="22">
        <v>1</v>
      </c>
      <c r="AH5424" s="22">
        <v>0.15571499773973316</v>
      </c>
      <c r="AI5424" s="22">
        <v>3.5179024723841756</v>
      </c>
      <c r="AJ5424" s="22">
        <v>0.91349553162634889</v>
      </c>
      <c r="AK5424" s="22">
        <v>3.3063646795637101</v>
      </c>
      <c r="AL5424" s="22">
        <v>428.01339932539724</v>
      </c>
      <c r="AM5424" s="22">
        <v>0.11591111935367959</v>
      </c>
      <c r="AN5424" s="22">
        <v>1.7895285894775885</v>
      </c>
    </row>
    <row r="5425" spans="1:40" x14ac:dyDescent="0.2">
      <c r="A5425" s="20">
        <v>44159</v>
      </c>
      <c r="B5425" s="22">
        <v>0.43039947502255765</v>
      </c>
      <c r="C5425" s="22">
        <v>8.6246294104550203E-2</v>
      </c>
      <c r="D5425" s="22">
        <v>4.4177789235618783E-2</v>
      </c>
      <c r="E5425" s="22">
        <v>0.15226689478186486</v>
      </c>
      <c r="F5425" s="22">
        <v>0.10676494369382566</v>
      </c>
      <c r="G5425" s="22">
        <v>0.77223244313720896</v>
      </c>
      <c r="H5425" s="22">
        <v>2.5742643870771178</v>
      </c>
      <c r="I5425" s="22">
        <v>0.73342161079016144</v>
      </c>
      <c r="J5425" s="22">
        <v>0.13930651417321915</v>
      </c>
      <c r="K5425" s="22">
        <v>0.15650890000820278</v>
      </c>
      <c r="L5425" s="22">
        <v>0.90835159426743384</v>
      </c>
      <c r="M5425" s="22">
        <v>35.515661436422654</v>
      </c>
      <c r="N5425" s="22">
        <v>1656.9600524977443</v>
      </c>
      <c r="O5425" s="22">
        <v>0.39036994504142403</v>
      </c>
      <c r="P5425" s="22">
        <v>8.6806426286370524</v>
      </c>
      <c r="Q5425" s="22">
        <v>15.83955376917398</v>
      </c>
      <c r="R5425" s="22">
        <v>12.237364800731221</v>
      </c>
      <c r="S5425" s="22">
        <v>12.854916390311356</v>
      </c>
      <c r="T5425" s="22">
        <v>130.10065973727691</v>
      </c>
      <c r="U5425" s="22">
        <v>3.5799243001277292E-2</v>
      </c>
      <c r="V5425" s="22">
        <v>2.3434149313896673</v>
      </c>
      <c r="W5425" s="22">
        <v>0.4786903687732168</v>
      </c>
      <c r="X5425" s="22">
        <v>1.0439785790454319</v>
      </c>
      <c r="Y5425" s="22">
        <v>8.1781642195061927E-2</v>
      </c>
      <c r="Z5425" s="22">
        <v>5.6411638562405528</v>
      </c>
      <c r="AA5425" s="22">
        <v>18.784349109999184</v>
      </c>
      <c r="AB5425" s="22">
        <v>0.43932877884153415</v>
      </c>
      <c r="AC5425" s="22">
        <v>0.42671994562733639</v>
      </c>
      <c r="AD5425" s="22">
        <v>0.47974501095656052</v>
      </c>
      <c r="AE5425" s="22">
        <v>8.8338001101515182</v>
      </c>
      <c r="AF5425" s="22">
        <v>0.43946939779931338</v>
      </c>
      <c r="AG5425" s="22">
        <v>1</v>
      </c>
      <c r="AH5425" s="22">
        <v>0.15725886778302497</v>
      </c>
      <c r="AI5425" s="22">
        <v>3.5541441578682167</v>
      </c>
      <c r="AJ5425" s="22">
        <v>0.93724879009105078</v>
      </c>
      <c r="AK5425" s="22">
        <v>3.3380596927475774</v>
      </c>
      <c r="AL5425" s="22">
        <v>433.57511981907032</v>
      </c>
      <c r="AM5425" s="22">
        <v>0.11718246481596495</v>
      </c>
      <c r="AN5425" s="22">
        <v>1.7802594419771027</v>
      </c>
    </row>
    <row r="5426" spans="1:40" x14ac:dyDescent="0.2">
      <c r="A5426" s="20">
        <v>44160</v>
      </c>
      <c r="B5426" s="22">
        <v>0.4328783914386064</v>
      </c>
      <c r="C5426" s="22">
        <v>8.6780755722131855E-2</v>
      </c>
      <c r="D5426" s="22">
        <v>4.4391014308276168E-2</v>
      </c>
      <c r="E5426" s="22">
        <v>0.15321877283549018</v>
      </c>
      <c r="F5426" s="22">
        <v>0.10701741979586545</v>
      </c>
      <c r="G5426" s="22">
        <v>0.77493340876411376</v>
      </c>
      <c r="H5426" s="22">
        <v>2.5848006977347193</v>
      </c>
      <c r="I5426" s="22">
        <v>0.73619263135563251</v>
      </c>
      <c r="J5426" s="22">
        <v>0.14040732621455343</v>
      </c>
      <c r="K5426" s="22">
        <v>0.1577210475449638</v>
      </c>
      <c r="L5426" s="22">
        <v>0.9135021097046413</v>
      </c>
      <c r="M5426" s="22">
        <v>35.69290243499988</v>
      </c>
      <c r="N5426" s="22">
        <v>1665.3702001272893</v>
      </c>
      <c r="O5426" s="22">
        <v>0.39110859675176202</v>
      </c>
      <c r="P5426" s="22">
        <v>8.6943992645498902</v>
      </c>
      <c r="Q5426" s="22">
        <v>15.899394196544327</v>
      </c>
      <c r="R5426" s="22">
        <v>12.310539094359191</v>
      </c>
      <c r="S5426" s="22">
        <v>12.941093274874477</v>
      </c>
      <c r="T5426" s="22">
        <v>130.37856822949814</v>
      </c>
      <c r="U5426" s="22">
        <v>3.5960445984489539E-2</v>
      </c>
      <c r="V5426" s="22">
        <v>2.3500223935129529</v>
      </c>
      <c r="W5426" s="22">
        <v>0.48146052848690563</v>
      </c>
      <c r="X5426" s="22">
        <v>1.0402847511962849</v>
      </c>
      <c r="Y5426" s="22">
        <v>8.2537774320533677E-2</v>
      </c>
      <c r="Z5426" s="22">
        <v>5.6608443532989181</v>
      </c>
      <c r="AA5426" s="22">
        <v>18.751620583174219</v>
      </c>
      <c r="AB5426" s="22">
        <v>0.44135256818235385</v>
      </c>
      <c r="AC5426" s="22">
        <v>0.42918935483110576</v>
      </c>
      <c r="AD5426" s="22">
        <v>0.4815901751408434</v>
      </c>
      <c r="AE5426" s="22">
        <v>8.8938783207222496</v>
      </c>
      <c r="AF5426" s="22">
        <v>0.44197722933314471</v>
      </c>
      <c r="AG5426" s="22">
        <v>1</v>
      </c>
      <c r="AH5426" s="22">
        <v>0.15789783843669705</v>
      </c>
      <c r="AI5426" s="22">
        <v>3.5688188011220325</v>
      </c>
      <c r="AJ5426" s="22">
        <v>0.93459915611814348</v>
      </c>
      <c r="AK5426" s="22">
        <v>3.3566697310421234</v>
      </c>
      <c r="AL5426" s="22">
        <v>435.96633901421399</v>
      </c>
      <c r="AM5426" s="22">
        <v>0.11786059448883859</v>
      </c>
      <c r="AN5426" s="22">
        <v>1.7824882728708482</v>
      </c>
    </row>
    <row r="5427" spans="1:40" x14ac:dyDescent="0.2">
      <c r="A5427" s="20">
        <v>44161</v>
      </c>
      <c r="B5427" s="22">
        <v>0.43118102841042494</v>
      </c>
      <c r="C5427" s="22">
        <v>8.6416999295609295E-2</v>
      </c>
      <c r="D5427" s="22">
        <v>4.4262737731861936E-2</v>
      </c>
      <c r="E5427" s="22">
        <v>0.15277060342803472</v>
      </c>
      <c r="F5427" s="22">
        <v>0.10637473585348672</v>
      </c>
      <c r="G5427" s="22">
        <v>0.77178915238318846</v>
      </c>
      <c r="H5427" s="22">
        <v>2.5741958206151678</v>
      </c>
      <c r="I5427" s="22">
        <v>0.73339985912185945</v>
      </c>
      <c r="J5427" s="22">
        <v>0.13985677389058465</v>
      </c>
      <c r="K5427" s="22">
        <v>0.1567856304296783</v>
      </c>
      <c r="L5427" s="22">
        <v>0.90993190889880249</v>
      </c>
      <c r="M5427" s="22">
        <v>35.543554825076306</v>
      </c>
      <c r="N5427" s="22">
        <v>1654.1441652970179</v>
      </c>
      <c r="O5427" s="22">
        <v>0.38988025358065276</v>
      </c>
      <c r="P5427" s="22">
        <v>8.6677623855365091</v>
      </c>
      <c r="Q5427" s="22">
        <v>15.80183141582531</v>
      </c>
      <c r="R5427" s="22">
        <v>12.238788447992485</v>
      </c>
      <c r="S5427" s="22">
        <v>12.890349847382014</v>
      </c>
      <c r="T5427" s="22">
        <v>129.79220474289738</v>
      </c>
      <c r="U5427" s="22">
        <v>3.5865226579009153E-2</v>
      </c>
      <c r="V5427" s="22">
        <v>2.3511387649683022</v>
      </c>
      <c r="W5427" s="22">
        <v>0.47722470063395167</v>
      </c>
      <c r="X5427" s="22">
        <v>1.0419582061516788</v>
      </c>
      <c r="Y5427" s="22">
        <v>8.2237614463489081E-2</v>
      </c>
      <c r="Z5427" s="22">
        <v>5.6468654613759099</v>
      </c>
      <c r="AA5427" s="22">
        <v>18.666353604132425</v>
      </c>
      <c r="AB5427" s="22">
        <v>0.44065508335289971</v>
      </c>
      <c r="AC5427" s="22">
        <v>0.42750645691476874</v>
      </c>
      <c r="AD5427" s="22">
        <v>0.47993660483681611</v>
      </c>
      <c r="AE5427" s="22">
        <v>8.8750528293026534</v>
      </c>
      <c r="AF5427" s="22">
        <v>0.44025592862174218</v>
      </c>
      <c r="AG5427" s="22">
        <v>1</v>
      </c>
      <c r="AH5427" s="22">
        <v>0.15713782578069968</v>
      </c>
      <c r="AI5427" s="22">
        <v>3.5548250763089926</v>
      </c>
      <c r="AJ5427" s="22">
        <v>0.92382014557407843</v>
      </c>
      <c r="AK5427" s="22">
        <v>3.345738436252641</v>
      </c>
      <c r="AL5427" s="22">
        <v>433.20028175628079</v>
      </c>
      <c r="AM5427" s="22">
        <v>0.1173984503404555</v>
      </c>
      <c r="AN5427" s="22">
        <v>1.7817915003521954</v>
      </c>
    </row>
    <row r="5428" spans="1:40" x14ac:dyDescent="0.2">
      <c r="A5428" s="20">
        <v>44162</v>
      </c>
      <c r="B5428" s="22">
        <v>0.43250627068147302</v>
      </c>
      <c r="C5428" s="22">
        <v>8.6977001613302102E-2</v>
      </c>
      <c r="D5428" s="22">
        <v>4.4351676303300801E-2</v>
      </c>
      <c r="E5428" s="22">
        <v>0.15296930015661986</v>
      </c>
      <c r="F5428" s="22">
        <v>0.10646616187190147</v>
      </c>
      <c r="G5428" s="22">
        <v>0.77412593177027533</v>
      </c>
      <c r="H5428" s="22">
        <v>2.5770440066416236</v>
      </c>
      <c r="I5428" s="22">
        <v>0.73250980345976757</v>
      </c>
      <c r="J5428" s="22">
        <v>0.14086364653375572</v>
      </c>
      <c r="K5428" s="22">
        <v>0.15678470071479883</v>
      </c>
      <c r="L5428" s="22">
        <v>0.91271682426783185</v>
      </c>
      <c r="M5428" s="22">
        <v>35.576255019489167</v>
      </c>
      <c r="N5428" s="22">
        <v>1656.8730201721644</v>
      </c>
      <c r="O5428" s="22">
        <v>0.39053686454150427</v>
      </c>
      <c r="P5428" s="22">
        <v>8.7062965885137622</v>
      </c>
      <c r="Q5428" s="22">
        <v>15.63372154641482</v>
      </c>
      <c r="R5428" s="22">
        <v>12.258740682297249</v>
      </c>
      <c r="S5428" s="22">
        <v>12.94763244974623</v>
      </c>
      <c r="T5428" s="22">
        <v>130.05687773054325</v>
      </c>
      <c r="U5428" s="22">
        <v>3.5929532848950181E-2</v>
      </c>
      <c r="V5428" s="22">
        <v>2.3583061505670111</v>
      </c>
      <c r="W5428" s="22">
        <v>0.47892697747265051</v>
      </c>
      <c r="X5428" s="22">
        <v>1.0402265688479613</v>
      </c>
      <c r="Y5428" s="22">
        <v>8.2702339876823808E-2</v>
      </c>
      <c r="Z5428" s="22">
        <v>5.6653987917898236</v>
      </c>
      <c r="AA5428" s="22">
        <v>18.723724961433838</v>
      </c>
      <c r="AB5428" s="22">
        <v>0.44054922926553541</v>
      </c>
      <c r="AC5428" s="22">
        <v>0.42882040532742977</v>
      </c>
      <c r="AD5428" s="22">
        <v>0.47939801457859849</v>
      </c>
      <c r="AE5428" s="22">
        <v>8.9267419540974355</v>
      </c>
      <c r="AF5428" s="22">
        <v>0.44160906275391854</v>
      </c>
      <c r="AG5428" s="22">
        <v>1</v>
      </c>
      <c r="AH5428" s="22">
        <v>0.15760901565020788</v>
      </c>
      <c r="AI5428" s="22">
        <v>3.570461263086</v>
      </c>
      <c r="AJ5428" s="22">
        <v>0.92243196457800969</v>
      </c>
      <c r="AK5428" s="22">
        <v>3.3566104169855988</v>
      </c>
      <c r="AL5428" s="22">
        <v>435.12052661948451</v>
      </c>
      <c r="AM5428" s="22">
        <v>0.11775927648700528</v>
      </c>
      <c r="AN5428" s="22">
        <v>1.7962175720392375</v>
      </c>
    </row>
    <row r="5429" spans="1:40" x14ac:dyDescent="0.2">
      <c r="A5429" s="20">
        <v>44165</v>
      </c>
      <c r="B5429" s="22">
        <v>0.42843977836103825</v>
      </c>
      <c r="C5429" s="22">
        <v>8.5680956547098286E-2</v>
      </c>
      <c r="D5429" s="22">
        <v>4.3933508311461068E-2</v>
      </c>
      <c r="E5429" s="22">
        <v>0.15164771070282881</v>
      </c>
      <c r="F5429" s="22">
        <v>0.10603674540682416</v>
      </c>
      <c r="G5429" s="22">
        <v>0.7671041119860017</v>
      </c>
      <c r="H5429" s="22">
        <v>2.5658792650918634</v>
      </c>
      <c r="I5429" s="22">
        <v>0.72786235053951598</v>
      </c>
      <c r="J5429" s="22">
        <v>0.13914260717410326</v>
      </c>
      <c r="K5429" s="22">
        <v>0.15539224263633714</v>
      </c>
      <c r="L5429" s="22">
        <v>0.90424030329542138</v>
      </c>
      <c r="M5429" s="22">
        <v>35.052785068533105</v>
      </c>
      <c r="N5429" s="22">
        <v>1643.6278798483524</v>
      </c>
      <c r="O5429" s="22">
        <v>0.38551181102362209</v>
      </c>
      <c r="P5429" s="22">
        <v>8.6310877806940791</v>
      </c>
      <c r="Q5429" s="22">
        <v>15.514727325750949</v>
      </c>
      <c r="R5429" s="22">
        <v>12.163312919218431</v>
      </c>
      <c r="S5429" s="22">
        <v>12.831729367162438</v>
      </c>
      <c r="T5429" s="22">
        <v>129.40449110527851</v>
      </c>
      <c r="U5429" s="22">
        <v>3.558588509769612E-2</v>
      </c>
      <c r="V5429" s="22">
        <v>2.3524059492563429</v>
      </c>
      <c r="W5429" s="22">
        <v>0.47512394284047832</v>
      </c>
      <c r="X5429" s="22">
        <v>1.0374569845435986</v>
      </c>
      <c r="Y5429" s="22">
        <v>8.190142898804316E-2</v>
      </c>
      <c r="Z5429" s="22">
        <v>5.6132983377077865</v>
      </c>
      <c r="AA5429" s="22">
        <v>18.524351122776324</v>
      </c>
      <c r="AB5429" s="22">
        <v>0.43781860600758243</v>
      </c>
      <c r="AC5429" s="22">
        <v>0.42878973461650632</v>
      </c>
      <c r="AD5429" s="22">
        <v>0.47652376786235057</v>
      </c>
      <c r="AE5429" s="22">
        <v>8.9038436862058905</v>
      </c>
      <c r="AF5429" s="22">
        <v>0.43746864975211436</v>
      </c>
      <c r="AG5429" s="22">
        <v>1</v>
      </c>
      <c r="AH5429" s="22">
        <v>0.15647710702828813</v>
      </c>
      <c r="AI5429" s="22">
        <v>3.5322251385243515</v>
      </c>
      <c r="AJ5429" s="22">
        <v>0.91319918343540396</v>
      </c>
      <c r="AK5429" s="22">
        <v>3.3334499854184898</v>
      </c>
      <c r="AL5429" s="22">
        <v>431.61271507728202</v>
      </c>
      <c r="AM5429" s="22">
        <v>0.11665208515602217</v>
      </c>
      <c r="AN5429" s="22">
        <v>1.8041644794400702</v>
      </c>
    </row>
    <row r="5430" spans="1:40" x14ac:dyDescent="0.2">
      <c r="A5430" s="20">
        <v>44166</v>
      </c>
      <c r="B5430" s="22">
        <v>0.43317961479943856</v>
      </c>
      <c r="C5430" s="22">
        <v>8.6911908665243495E-2</v>
      </c>
      <c r="D5430" s="22">
        <v>4.4467901918926245E-2</v>
      </c>
      <c r="E5430" s="22">
        <v>0.1525233821222593</v>
      </c>
      <c r="F5430" s="22">
        <v>0.10611296543102126</v>
      </c>
      <c r="G5430" s="22">
        <v>0.77494191326500517</v>
      </c>
      <c r="H5430" s="22">
        <v>2.5656055763265595</v>
      </c>
      <c r="I5430" s="22">
        <v>0.72725771639520209</v>
      </c>
      <c r="J5430" s="22">
        <v>0.14235672921556372</v>
      </c>
      <c r="K5430" s="22">
        <v>0.15822001014306436</v>
      </c>
      <c r="L5430" s="22">
        <v>0.9142793116869331</v>
      </c>
      <c r="M5430" s="22">
        <v>34.794249118378993</v>
      </c>
      <c r="N5430" s="22">
        <v>1662.990788682227</v>
      </c>
      <c r="O5430" s="22">
        <v>0.38761838489391065</v>
      </c>
      <c r="P5430" s="22">
        <v>8.6666116267824069</v>
      </c>
      <c r="Q5430" s="22">
        <v>15.422175569367944</v>
      </c>
      <c r="R5430" s="22">
        <v>12.301414131883424</v>
      </c>
      <c r="S5430" s="22">
        <v>12.991378395272861</v>
      </c>
      <c r="T5430" s="22">
        <v>130.41268118933326</v>
      </c>
      <c r="U5430" s="22">
        <v>3.5932395296448746E-2</v>
      </c>
      <c r="V5430" s="22">
        <v>2.3610930921013833</v>
      </c>
      <c r="W5430" s="22">
        <v>0.48096996001745551</v>
      </c>
      <c r="X5430" s="22">
        <v>1.0382723766615165</v>
      </c>
      <c r="Y5430" s="22">
        <v>8.3302864825975681E-2</v>
      </c>
      <c r="Z5430" s="22">
        <v>5.6671423685234759</v>
      </c>
      <c r="AA5430" s="22">
        <v>18.763489685918831</v>
      </c>
      <c r="AB5430" s="22">
        <v>0.43409956715062448</v>
      </c>
      <c r="AC5430" s="22">
        <v>0.43551487846014131</v>
      </c>
      <c r="AD5430" s="22">
        <v>0.47566254260676755</v>
      </c>
      <c r="AE5430" s="22">
        <v>8.9358863976788889</v>
      </c>
      <c r="AF5430" s="22">
        <v>0.44234375552855981</v>
      </c>
      <c r="AG5430" s="22">
        <v>1</v>
      </c>
      <c r="AH5430" s="22">
        <v>0.1577010626629082</v>
      </c>
      <c r="AI5430" s="22">
        <v>3.5677639260735723</v>
      </c>
      <c r="AJ5430" s="22">
        <v>0.92287732789224752</v>
      </c>
      <c r="AK5430" s="22">
        <v>3.3628976140210174</v>
      </c>
      <c r="AL5430" s="22">
        <v>435.07849080637362</v>
      </c>
      <c r="AM5430" s="22">
        <v>0.11794260912639909</v>
      </c>
      <c r="AN5430" s="22">
        <v>1.7979525163055656</v>
      </c>
    </row>
    <row r="5431" spans="1:40" x14ac:dyDescent="0.2">
      <c r="A5431" s="20">
        <v>44167</v>
      </c>
      <c r="B5431" s="22">
        <v>0.43397296530863028</v>
      </c>
      <c r="C5431" s="22">
        <v>8.7614613857642493E-2</v>
      </c>
      <c r="D5431" s="22">
        <v>4.4461905662160885E-2</v>
      </c>
      <c r="E5431" s="22">
        <v>0.15263730031193873</v>
      </c>
      <c r="F5431" s="22">
        <v>0.10565743454012666</v>
      </c>
      <c r="G5431" s="22">
        <v>0.77538047074392658</v>
      </c>
      <c r="H5431" s="22">
        <v>2.5738491350789299</v>
      </c>
      <c r="I5431" s="22">
        <v>0.72590745817184987</v>
      </c>
      <c r="J5431" s="22">
        <v>0.14314916343699782</v>
      </c>
      <c r="K5431" s="22">
        <v>0.15789535872955854</v>
      </c>
      <c r="L5431" s="22">
        <v>0.91591832876453338</v>
      </c>
      <c r="M5431" s="22">
        <v>35.029303336799316</v>
      </c>
      <c r="N5431" s="22">
        <v>1664.8549012193969</v>
      </c>
      <c r="O5431" s="22">
        <v>0.38793836846582846</v>
      </c>
      <c r="P5431" s="22">
        <v>8.7153795254749973</v>
      </c>
      <c r="Q5431" s="22">
        <v>15.13966348426127</v>
      </c>
      <c r="R5431" s="22">
        <v>12.335759523584459</v>
      </c>
      <c r="S5431" s="22">
        <v>13.056527081954815</v>
      </c>
      <c r="T5431" s="22">
        <v>129.97684091123924</v>
      </c>
      <c r="U5431" s="22">
        <v>3.5955666887229412E-2</v>
      </c>
      <c r="V5431" s="22">
        <v>2.3584459778807068</v>
      </c>
      <c r="W5431" s="22">
        <v>0.48149636071462332</v>
      </c>
      <c r="X5431" s="22">
        <v>1.0396067681255317</v>
      </c>
      <c r="Y5431" s="22">
        <v>8.3526325739672933E-2</v>
      </c>
      <c r="Z5431" s="22">
        <v>5.6763399187068719</v>
      </c>
      <c r="AA5431" s="22">
        <v>18.905378580206069</v>
      </c>
      <c r="AB5431" s="22">
        <v>0.43608800453729085</v>
      </c>
      <c r="AC5431" s="22">
        <v>0.43009736269968801</v>
      </c>
      <c r="AD5431" s="22">
        <v>0.47474950373381225</v>
      </c>
      <c r="AE5431" s="22">
        <v>8.8574652613668583</v>
      </c>
      <c r="AF5431" s="22">
        <v>0.44317752150486811</v>
      </c>
      <c r="AG5431" s="22">
        <v>1</v>
      </c>
      <c r="AH5431" s="22">
        <v>0.15801351734568483</v>
      </c>
      <c r="AI5431" s="22">
        <v>3.5683902070138949</v>
      </c>
      <c r="AJ5431" s="22">
        <v>0.92756876831458546</v>
      </c>
      <c r="AK5431" s="22">
        <v>3.3652755458928065</v>
      </c>
      <c r="AL5431" s="22">
        <v>435.42749787314489</v>
      </c>
      <c r="AM5431" s="22">
        <v>0.11815861612628792</v>
      </c>
      <c r="AN5431" s="22">
        <v>1.8046719916816334</v>
      </c>
    </row>
    <row r="5432" spans="1:40" x14ac:dyDescent="0.2">
      <c r="A5432" s="20">
        <v>44168</v>
      </c>
      <c r="B5432" s="22">
        <v>0.43590960881124202</v>
      </c>
      <c r="C5432" s="22">
        <v>8.8278579567033819E-2</v>
      </c>
      <c r="D5432" s="22">
        <v>4.4749335358906198E-2</v>
      </c>
      <c r="E5432" s="22">
        <v>0.15263007975693127</v>
      </c>
      <c r="F5432" s="22">
        <v>0.10573727687048995</v>
      </c>
      <c r="G5432" s="22">
        <v>0.77641948347892153</v>
      </c>
      <c r="H5432" s="22">
        <v>2.5796382453475126</v>
      </c>
      <c r="I5432" s="22">
        <v>0.72752088872009124</v>
      </c>
      <c r="J5432" s="22">
        <v>0.14408469426509687</v>
      </c>
      <c r="K5432" s="22">
        <v>0.15965628560577289</v>
      </c>
      <c r="L5432" s="22">
        <v>0.9199226167869351</v>
      </c>
      <c r="M5432" s="22">
        <v>34.858051652107868</v>
      </c>
      <c r="N5432" s="22">
        <v>1673.4713254842388</v>
      </c>
      <c r="O5432" s="22">
        <v>0.38724838587162935</v>
      </c>
      <c r="P5432" s="22">
        <v>8.7661412837067996</v>
      </c>
      <c r="Q5432" s="22">
        <v>14.956798328902394</v>
      </c>
      <c r="R5432" s="22">
        <v>12.323157994682873</v>
      </c>
      <c r="S5432" s="22">
        <v>13.150398784656288</v>
      </c>
      <c r="T5432" s="22">
        <v>129.61450816559059</v>
      </c>
      <c r="U5432" s="22">
        <v>3.605440562096468E-2</v>
      </c>
      <c r="V5432" s="22">
        <v>2.359357197113559</v>
      </c>
      <c r="W5432" s="22">
        <v>0.48340770983668829</v>
      </c>
      <c r="X5432" s="22">
        <v>1.0389289783516902</v>
      </c>
      <c r="Y5432" s="22">
        <v>8.3946543866312201E-2</v>
      </c>
      <c r="Z5432" s="22">
        <v>5.694549943030764</v>
      </c>
      <c r="AA5432" s="22">
        <v>18.963634637295861</v>
      </c>
      <c r="AB5432" s="22">
        <v>0.43626566654006843</v>
      </c>
      <c r="AC5432" s="22">
        <v>0.43796287504747444</v>
      </c>
      <c r="AD5432" s="22">
        <v>0.47581181162172437</v>
      </c>
      <c r="AE5432" s="22">
        <v>8.8133189327763013</v>
      </c>
      <c r="AF5432" s="22">
        <v>0.44516710976072926</v>
      </c>
      <c r="AG5432" s="22">
        <v>1</v>
      </c>
      <c r="AH5432" s="22">
        <v>0.15830326623623248</v>
      </c>
      <c r="AI5432" s="22">
        <v>3.5819407519939239</v>
      </c>
      <c r="AJ5432" s="22">
        <v>0.92177411697683265</v>
      </c>
      <c r="AK5432" s="22">
        <v>3.3721040638055455</v>
      </c>
      <c r="AL5432" s="22">
        <v>437.35757690846947</v>
      </c>
      <c r="AM5432" s="22">
        <v>0.11868590960881126</v>
      </c>
      <c r="AN5432" s="22">
        <v>1.7986968287124954</v>
      </c>
    </row>
    <row r="5433" spans="1:40" x14ac:dyDescent="0.2">
      <c r="A5433" s="20">
        <v>44169</v>
      </c>
      <c r="B5433" s="22">
        <v>0.43483099508672229</v>
      </c>
      <c r="C5433" s="22">
        <v>8.7858876457704363E-2</v>
      </c>
      <c r="D5433" s="22">
        <v>4.4638607707334396E-2</v>
      </c>
      <c r="E5433" s="22">
        <v>0.15130527437400107</v>
      </c>
      <c r="F5433" s="22">
        <v>0.10561771147812703</v>
      </c>
      <c r="G5433" s="22">
        <v>0.77311312377908004</v>
      </c>
      <c r="H5433" s="22">
        <v>2.5839104954714966</v>
      </c>
      <c r="I5433" s="22">
        <v>0.72677440359912382</v>
      </c>
      <c r="J5433" s="22">
        <v>0.14349138696501509</v>
      </c>
      <c r="K5433" s="22">
        <v>0.15908364411294618</v>
      </c>
      <c r="L5433" s="22">
        <v>0.91762268395193269</v>
      </c>
      <c r="M5433" s="22">
        <v>35.034629728289822</v>
      </c>
      <c r="N5433" s="22">
        <v>1667.5546084176876</v>
      </c>
      <c r="O5433" s="22">
        <v>0.38679926596815251</v>
      </c>
      <c r="P5433" s="22">
        <v>8.7323033209021492</v>
      </c>
      <c r="Q5433" s="22">
        <v>14.839282543065174</v>
      </c>
      <c r="R5433" s="22">
        <v>12.329367193512105</v>
      </c>
      <c r="S5433" s="22">
        <v>13.117859468418871</v>
      </c>
      <c r="T5433" s="22">
        <v>128.30995086722311</v>
      </c>
      <c r="U5433" s="22">
        <v>3.5991238974723255E-2</v>
      </c>
      <c r="V5433" s="22">
        <v>2.3404013496714615</v>
      </c>
      <c r="W5433" s="22">
        <v>0.48043568341916765</v>
      </c>
      <c r="X5433" s="22">
        <v>1.040419108506482</v>
      </c>
      <c r="Y5433" s="22">
        <v>8.3407328479251752E-2</v>
      </c>
      <c r="Z5433" s="22">
        <v>5.6946664298821998</v>
      </c>
      <c r="AA5433" s="22">
        <v>18.919078908423607</v>
      </c>
      <c r="AB5433" s="22">
        <v>0.43618066654827442</v>
      </c>
      <c r="AC5433" s="22">
        <v>0.43344580595512927</v>
      </c>
      <c r="AD5433" s="22">
        <v>0.47539217427336761</v>
      </c>
      <c r="AE5433" s="22">
        <v>8.7607884922749069</v>
      </c>
      <c r="AF5433" s="22">
        <v>0.44404191085064815</v>
      </c>
      <c r="AG5433" s="22">
        <v>1</v>
      </c>
      <c r="AH5433" s="22">
        <v>0.15807731012845555</v>
      </c>
      <c r="AI5433" s="22">
        <v>3.5766293731131236</v>
      </c>
      <c r="AJ5433" s="22">
        <v>0.92323447581838625</v>
      </c>
      <c r="AK5433" s="22">
        <v>3.3387793760729294</v>
      </c>
      <c r="AL5433" s="22">
        <v>435.09145800035515</v>
      </c>
      <c r="AM5433" s="22">
        <v>0.1183922334694844</v>
      </c>
      <c r="AN5433" s="22">
        <v>1.8005682827206535</v>
      </c>
    </row>
    <row r="5434" spans="1:40" x14ac:dyDescent="0.2">
      <c r="A5434" s="20">
        <v>44172</v>
      </c>
      <c r="B5434" s="22">
        <v>0.43745161328743798</v>
      </c>
      <c r="C5434" s="22">
        <v>8.8376469467239968E-2</v>
      </c>
      <c r="D5434" s="22">
        <v>4.4857609071094227E-2</v>
      </c>
      <c r="E5434" s="22">
        <v>0.15240772281708931</v>
      </c>
      <c r="F5434" s="22">
        <v>0.10607558451148776</v>
      </c>
      <c r="G5434" s="22">
        <v>0.77770102073631175</v>
      </c>
      <c r="H5434" s="22">
        <v>2.6024607248776195</v>
      </c>
      <c r="I5434" s="22">
        <v>0.73220262270870318</v>
      </c>
      <c r="J5434" s="22">
        <v>0.14421324694195981</v>
      </c>
      <c r="K5434" s="22">
        <v>0.15931585654902988</v>
      </c>
      <c r="L5434" s="22">
        <v>0.92317678867066078</v>
      </c>
      <c r="M5434" s="22">
        <v>35.401803261115553</v>
      </c>
      <c r="N5434" s="22">
        <v>1677.0090163055779</v>
      </c>
      <c r="O5434" s="22">
        <v>0.38762967638966644</v>
      </c>
      <c r="P5434" s="22">
        <v>8.7852761466906468</v>
      </c>
      <c r="Q5434" s="22">
        <v>15.00136971617099</v>
      </c>
      <c r="R5434" s="22">
        <v>12.394144761133411</v>
      </c>
      <c r="S5434" s="22">
        <v>13.256470420085995</v>
      </c>
      <c r="T5434" s="22">
        <v>129.05465763051015</v>
      </c>
      <c r="U5434" s="22">
        <v>3.6247454114508276E-2</v>
      </c>
      <c r="V5434" s="22">
        <v>2.3650829571576604</v>
      </c>
      <c r="W5434" s="22">
        <v>0.48476041877583115</v>
      </c>
      <c r="X5434" s="22">
        <v>1.0411748591574459</v>
      </c>
      <c r="Y5434" s="22">
        <v>8.387427196607869E-2</v>
      </c>
      <c r="Z5434" s="22">
        <v>5.7349420550506798</v>
      </c>
      <c r="AA5434" s="22">
        <v>19.056920639836111</v>
      </c>
      <c r="AB5434" s="22">
        <v>0.43951214283162027</v>
      </c>
      <c r="AC5434" s="22">
        <v>0.43565311640205345</v>
      </c>
      <c r="AD5434" s="22">
        <v>0.47893614740528118</v>
      </c>
      <c r="AE5434" s="22">
        <v>8.7712454888695675</v>
      </c>
      <c r="AF5434" s="22">
        <v>0.44677759382555776</v>
      </c>
      <c r="AG5434" s="22">
        <v>1</v>
      </c>
      <c r="AH5434" s="22">
        <v>0.15914910849343133</v>
      </c>
      <c r="AI5434" s="22">
        <v>3.5910384830691173</v>
      </c>
      <c r="AJ5434" s="22">
        <v>0.92870329565621323</v>
      </c>
      <c r="AK5434" s="22">
        <v>3.3616408008670904</v>
      </c>
      <c r="AL5434" s="22">
        <v>437.71364594623572</v>
      </c>
      <c r="AM5434" s="22">
        <v>0.1191057539989757</v>
      </c>
      <c r="AN5434" s="22">
        <v>1.8060243690372684</v>
      </c>
    </row>
    <row r="5435" spans="1:40" x14ac:dyDescent="0.2">
      <c r="A5435" s="20">
        <v>44173</v>
      </c>
      <c r="B5435" s="22">
        <v>0.43344544757184167</v>
      </c>
      <c r="C5435" s="22">
        <v>8.7460907535256982E-2</v>
      </c>
      <c r="D5435" s="22">
        <v>4.4446804744202519E-2</v>
      </c>
      <c r="E5435" s="22">
        <v>0.15122440549949845</v>
      </c>
      <c r="F5435" s="22">
        <v>0.10491532424617928</v>
      </c>
      <c r="G5435" s="22">
        <v>0.7707204815011508</v>
      </c>
      <c r="H5435" s="22">
        <v>2.5670620168761435</v>
      </c>
      <c r="I5435" s="22">
        <v>0.72573316811235034</v>
      </c>
      <c r="J5435" s="22">
        <v>0.14280993686198148</v>
      </c>
      <c r="K5435" s="22">
        <v>0.15758541334749512</v>
      </c>
      <c r="L5435" s="22">
        <v>0.91474597273853786</v>
      </c>
      <c r="M5435" s="22">
        <v>34.964300466159202</v>
      </c>
      <c r="N5435" s="22">
        <v>1661.6510296807696</v>
      </c>
      <c r="O5435" s="22">
        <v>0.38438661710037175</v>
      </c>
      <c r="P5435" s="22">
        <v>8.7000649082433483</v>
      </c>
      <c r="Q5435" s="22">
        <v>14.91001357172361</v>
      </c>
      <c r="R5435" s="22">
        <v>12.29126099014575</v>
      </c>
      <c r="S5435" s="22">
        <v>13.140968903050688</v>
      </c>
      <c r="T5435" s="22">
        <v>128.02973977695166</v>
      </c>
      <c r="U5435" s="22">
        <v>3.5900159320233674E-2</v>
      </c>
      <c r="V5435" s="22">
        <v>2.332566235911961</v>
      </c>
      <c r="W5435" s="22">
        <v>0.48032100076709749</v>
      </c>
      <c r="X5435" s="22">
        <v>1.0342951554847466</v>
      </c>
      <c r="Y5435" s="22">
        <v>8.308255148403848E-2</v>
      </c>
      <c r="Z5435" s="22">
        <v>5.6836018174308141</v>
      </c>
      <c r="AA5435" s="22">
        <v>18.887118664070339</v>
      </c>
      <c r="AB5435" s="22">
        <v>0.43346905056942237</v>
      </c>
      <c r="AC5435" s="22">
        <v>0.42975157845046325</v>
      </c>
      <c r="AD5435" s="22">
        <v>0.47470348734289264</v>
      </c>
      <c r="AE5435" s="22">
        <v>8.6542750929368033</v>
      </c>
      <c r="AF5435" s="22">
        <v>0.44270962412226356</v>
      </c>
      <c r="AG5435" s="22">
        <v>1</v>
      </c>
      <c r="AH5435" s="22">
        <v>0.15784504632088275</v>
      </c>
      <c r="AI5435" s="22">
        <v>3.5428099368619819</v>
      </c>
      <c r="AJ5435" s="22">
        <v>0.92116598808048633</v>
      </c>
      <c r="AK5435" s="22">
        <v>3.3328612733817198</v>
      </c>
      <c r="AL5435" s="22">
        <v>433.42656517377708</v>
      </c>
      <c r="AM5435" s="22">
        <v>0.11801498790346375</v>
      </c>
      <c r="AN5435" s="22">
        <v>1.7675812828229187</v>
      </c>
    </row>
    <row r="5436" spans="1:40" x14ac:dyDescent="0.2">
      <c r="A5436" s="20">
        <v>44174</v>
      </c>
      <c r="B5436" s="22">
        <v>0.433517073688932</v>
      </c>
      <c r="C5436" s="22">
        <v>8.7876677565184566E-2</v>
      </c>
      <c r="D5436" s="22">
        <v>4.4503723988149342E-2</v>
      </c>
      <c r="E5436" s="22">
        <v>0.15124939507324042</v>
      </c>
      <c r="F5436" s="22">
        <v>0.10495626822157436</v>
      </c>
      <c r="G5436" s="22">
        <v>0.77206359698303861</v>
      </c>
      <c r="H5436" s="22">
        <v>2.5677222884526865</v>
      </c>
      <c r="I5436" s="22">
        <v>0.72715147366060373</v>
      </c>
      <c r="J5436" s="22">
        <v>0.14259746697985154</v>
      </c>
      <c r="K5436" s="22">
        <v>0.15811900237249327</v>
      </c>
      <c r="L5436" s="22">
        <v>0.91494434673811698</v>
      </c>
      <c r="M5436" s="22">
        <v>34.834338593737094</v>
      </c>
      <c r="N5436" s="22">
        <v>1661.9256146646053</v>
      </c>
      <c r="O5436" s="22">
        <v>0.38397799837112406</v>
      </c>
      <c r="P5436" s="22">
        <v>8.7015025790536011</v>
      </c>
      <c r="Q5436" s="22">
        <v>14.978576740123467</v>
      </c>
      <c r="R5436" s="22">
        <v>12.300374169332279</v>
      </c>
      <c r="S5436" s="22">
        <v>13.137238701148478</v>
      </c>
      <c r="T5436" s="22">
        <v>128.2421123452273</v>
      </c>
      <c r="U5436" s="22">
        <v>3.5965109004851226E-2</v>
      </c>
      <c r="V5436" s="22">
        <v>2.3436928270440629</v>
      </c>
      <c r="W5436" s="22">
        <v>0.47957413156124223</v>
      </c>
      <c r="X5436" s="22">
        <v>1.043519316344236</v>
      </c>
      <c r="Y5436" s="22">
        <v>8.2848408304906695E-2</v>
      </c>
      <c r="Z5436" s="22">
        <v>5.686901712680446</v>
      </c>
      <c r="AA5436" s="22">
        <v>18.889059383151761</v>
      </c>
      <c r="AB5436" s="22">
        <v>0.43298591848538148</v>
      </c>
      <c r="AC5436" s="22">
        <v>0.42982259416201424</v>
      </c>
      <c r="AD5436" s="22">
        <v>0.47518324854522503</v>
      </c>
      <c r="AE5436" s="22">
        <v>8.6842695435606299</v>
      </c>
      <c r="AF5436" s="22">
        <v>0.44278278112864589</v>
      </c>
      <c r="AG5436" s="22">
        <v>1</v>
      </c>
      <c r="AH5436" s="22">
        <v>0.15781211269933076</v>
      </c>
      <c r="AI5436" s="22">
        <v>3.5504774495107472</v>
      </c>
      <c r="AJ5436" s="22">
        <v>0.92251035752646937</v>
      </c>
      <c r="AK5436" s="22">
        <v>3.33447433340022</v>
      </c>
      <c r="AL5436" s="22">
        <v>433.77674956622332</v>
      </c>
      <c r="AM5436" s="22">
        <v>0.11803448967788389</v>
      </c>
      <c r="AN5436" s="22">
        <v>1.7666340104578562</v>
      </c>
    </row>
    <row r="5437" spans="1:40" x14ac:dyDescent="0.2">
      <c r="A5437" s="20">
        <v>44175</v>
      </c>
      <c r="B5437" s="22">
        <v>0.43502155682948784</v>
      </c>
      <c r="C5437" s="22">
        <v>8.9223954138437478E-2</v>
      </c>
      <c r="D5437" s="22">
        <v>4.4608423745676792E-2</v>
      </c>
      <c r="E5437" s="22">
        <v>0.15086227317951392</v>
      </c>
      <c r="F5437" s="22">
        <v>0.10491779978206282</v>
      </c>
      <c r="G5437" s="22">
        <v>0.77503908655896148</v>
      </c>
      <c r="H5437" s="22">
        <v>2.5670393708248445</v>
      </c>
      <c r="I5437" s="22">
        <v>0.7262164210925286</v>
      </c>
      <c r="J5437" s="22">
        <v>0.14374378168380159</v>
      </c>
      <c r="K5437" s="22">
        <v>0.15744776614393327</v>
      </c>
      <c r="L5437" s="22">
        <v>0.91807220353437247</v>
      </c>
      <c r="M5437" s="22">
        <v>34.479082768749706</v>
      </c>
      <c r="N5437" s="22">
        <v>1668.8776235372152</v>
      </c>
      <c r="O5437" s="22">
        <v>0.38510920547685601</v>
      </c>
      <c r="P5437" s="22">
        <v>8.7340692661202439</v>
      </c>
      <c r="Q5437" s="22">
        <v>15.051878523712512</v>
      </c>
      <c r="R5437" s="22">
        <v>12.341877102383096</v>
      </c>
      <c r="S5437" s="22">
        <v>13.194674752451794</v>
      </c>
      <c r="T5437" s="22">
        <v>128.57701236556593</v>
      </c>
      <c r="U5437" s="22">
        <v>3.6101767186241536E-2</v>
      </c>
      <c r="V5437" s="22">
        <v>2.3682901407116126</v>
      </c>
      <c r="W5437" s="22">
        <v>0.48088311934429334</v>
      </c>
      <c r="X5437" s="22">
        <v>1.0396314019045814</v>
      </c>
      <c r="Y5437" s="22">
        <v>8.404794617899275E-2</v>
      </c>
      <c r="Z5437" s="22">
        <v>5.6918320936182312</v>
      </c>
      <c r="AA5437" s="22">
        <v>18.951058890415503</v>
      </c>
      <c r="AB5437" s="22">
        <v>0.43136163358127638</v>
      </c>
      <c r="AC5437" s="22">
        <v>0.43131425593405032</v>
      </c>
      <c r="AD5437" s="22">
        <v>0.47481878049936038</v>
      </c>
      <c r="AE5437" s="22">
        <v>8.6464206187520727</v>
      </c>
      <c r="AF5437" s="22">
        <v>0.44423650921495239</v>
      </c>
      <c r="AG5437" s="22">
        <v>1</v>
      </c>
      <c r="AH5437" s="22">
        <v>0.15814658644051735</v>
      </c>
      <c r="AI5437" s="22">
        <v>3.5616146302174636</v>
      </c>
      <c r="AJ5437" s="22">
        <v>0.93409769270858012</v>
      </c>
      <c r="AK5437" s="22">
        <v>3.337163026484105</v>
      </c>
      <c r="AL5437" s="22">
        <v>435.16368977116599</v>
      </c>
      <c r="AM5437" s="22">
        <v>0.11844411806509689</v>
      </c>
      <c r="AN5437" s="22">
        <v>1.7787819206898183</v>
      </c>
    </row>
    <row r="5438" spans="1:40" x14ac:dyDescent="0.2">
      <c r="A5438" s="20">
        <v>44176</v>
      </c>
      <c r="B5438" s="22">
        <v>0.43432706975864144</v>
      </c>
      <c r="C5438" s="22">
        <v>8.9081513191348452E-2</v>
      </c>
      <c r="D5438" s="22">
        <v>4.4537208944810378E-2</v>
      </c>
      <c r="E5438" s="22">
        <v>0.15103532277710108</v>
      </c>
      <c r="F5438" s="22">
        <v>0.10516419710748198</v>
      </c>
      <c r="G5438" s="22">
        <v>0.77392003594952874</v>
      </c>
      <c r="H5438" s="22">
        <v>2.5714556011494385</v>
      </c>
      <c r="I5438" s="22">
        <v>0.72646429289405523</v>
      </c>
      <c r="J5438" s="22">
        <v>0.143218665373745</v>
      </c>
      <c r="K5438" s="22">
        <v>0.15636862457576006</v>
      </c>
      <c r="L5438" s="22">
        <v>0.91661837919657518</v>
      </c>
      <c r="M5438" s="22">
        <v>34.55175431335217</v>
      </c>
      <c r="N5438" s="22">
        <v>1663.8482551470499</v>
      </c>
      <c r="O5438" s="22">
        <v>0.38484916571077182</v>
      </c>
      <c r="P5438" s="22">
        <v>8.7196528032354568</v>
      </c>
      <c r="Q5438" s="22">
        <v>15.095254425694451</v>
      </c>
      <c r="R5438" s="22">
        <v>12.2997055449783</v>
      </c>
      <c r="S5438" s="22">
        <v>13.173610207774084</v>
      </c>
      <c r="T5438" s="22">
        <v>129.09546728474629</v>
      </c>
      <c r="U5438" s="22">
        <v>3.6067783782505344E-2</v>
      </c>
      <c r="V5438" s="22">
        <v>2.3810768302922081</v>
      </c>
      <c r="W5438" s="22">
        <v>0.47893286662015294</v>
      </c>
      <c r="X5438" s="22">
        <v>1.042879273441103</v>
      </c>
      <c r="Y5438" s="22">
        <v>8.3606305358135347E-2</v>
      </c>
      <c r="Z5438" s="22">
        <v>5.6892494353322371</v>
      </c>
      <c r="AA5438" s="22">
        <v>18.903066352896655</v>
      </c>
      <c r="AB5438" s="22">
        <v>0.43385404964346103</v>
      </c>
      <c r="AC5438" s="22">
        <v>0.43062568735735485</v>
      </c>
      <c r="AD5438" s="22">
        <v>0.47517235670446883</v>
      </c>
      <c r="AE5438" s="22">
        <v>8.621158189752018</v>
      </c>
      <c r="AF5438" s="22">
        <v>0.44351548549602071</v>
      </c>
      <c r="AG5438" s="22">
        <v>1</v>
      </c>
      <c r="AH5438" s="22">
        <v>0.15802419497889147</v>
      </c>
      <c r="AI5438" s="22">
        <v>3.5606589170204459</v>
      </c>
      <c r="AJ5438" s="22">
        <v>0.92903515722006069</v>
      </c>
      <c r="AK5438" s="22">
        <v>3.3320719463595183</v>
      </c>
      <c r="AL5438" s="22">
        <v>433.37393422655293</v>
      </c>
      <c r="AM5438" s="22">
        <v>0.1182550287950995</v>
      </c>
      <c r="AN5438" s="22">
        <v>1.7883116729538922</v>
      </c>
    </row>
    <row r="5439" spans="1:40" x14ac:dyDescent="0.2">
      <c r="A5439" s="20">
        <v>44179</v>
      </c>
      <c r="B5439" s="22">
        <v>0.4372380952380952</v>
      </c>
      <c r="C5439" s="22">
        <v>8.9726190476190473E-2</v>
      </c>
      <c r="D5439" s="22">
        <v>4.4884523809523805E-2</v>
      </c>
      <c r="E5439" s="22">
        <v>0.1519047619047619</v>
      </c>
      <c r="F5439" s="22">
        <v>0.10551190476190475</v>
      </c>
      <c r="G5439" s="22">
        <v>0.77952380952380951</v>
      </c>
      <c r="H5439" s="22">
        <v>2.5805952380952379</v>
      </c>
      <c r="I5439" s="22">
        <v>0.72945238095238085</v>
      </c>
      <c r="J5439" s="22">
        <v>0.1445595238095238</v>
      </c>
      <c r="K5439" s="22">
        <v>0.15859523809523809</v>
      </c>
      <c r="L5439" s="22">
        <v>0.92283333333333328</v>
      </c>
      <c r="M5439" s="22">
        <v>34.67738095238095</v>
      </c>
      <c r="N5439" s="22">
        <v>1675</v>
      </c>
      <c r="O5439" s="22">
        <v>0.38797619047619042</v>
      </c>
      <c r="P5439" s="22">
        <v>8.7654761904761891</v>
      </c>
      <c r="Q5439" s="22">
        <v>15.179761904761904</v>
      </c>
      <c r="R5439" s="22">
        <v>12.384523809523809</v>
      </c>
      <c r="S5439" s="22">
        <v>13.273809523809524</v>
      </c>
      <c r="T5439" s="22">
        <v>130.12738095238095</v>
      </c>
      <c r="U5439" s="22">
        <v>3.6309523809523805E-2</v>
      </c>
      <c r="V5439" s="22">
        <v>2.4096666666666664</v>
      </c>
      <c r="W5439" s="22">
        <v>0.48226190476190478</v>
      </c>
      <c r="X5439" s="22">
        <v>1.0419285714285713</v>
      </c>
      <c r="Y5439" s="22">
        <v>8.4249999999999992E-2</v>
      </c>
      <c r="Z5439" s="22">
        <v>5.7190476190476183</v>
      </c>
      <c r="AA5439" s="22">
        <v>19.047619047619047</v>
      </c>
      <c r="AB5439" s="22">
        <v>0.43460714285714286</v>
      </c>
      <c r="AC5439" s="22">
        <v>0.43333333333333335</v>
      </c>
      <c r="AD5439" s="22">
        <v>0.47692857142857137</v>
      </c>
      <c r="AE5439" s="22">
        <v>8.7673333333333332</v>
      </c>
      <c r="AF5439" s="22">
        <v>0.44654761904761903</v>
      </c>
      <c r="AG5439" s="22">
        <v>1</v>
      </c>
      <c r="AH5439" s="22">
        <v>0.15888095238095237</v>
      </c>
      <c r="AI5439" s="22">
        <v>3.5833333333333335</v>
      </c>
      <c r="AJ5439" s="22">
        <v>0.93432142857142852</v>
      </c>
      <c r="AK5439" s="22">
        <v>3.3469047619047618</v>
      </c>
      <c r="AL5439" s="22">
        <v>435.4892857142857</v>
      </c>
      <c r="AM5439" s="22">
        <v>0.11904761904761904</v>
      </c>
      <c r="AN5439" s="22">
        <v>1.7891071428571428</v>
      </c>
    </row>
    <row r="5440" spans="1:40" x14ac:dyDescent="0.2">
      <c r="A5440" s="20">
        <v>44180</v>
      </c>
      <c r="B5440" s="22">
        <v>0.43889964388996439</v>
      </c>
      <c r="C5440" s="22">
        <v>9.030615903061591E-2</v>
      </c>
      <c r="D5440" s="22">
        <v>4.5008484500848447E-2</v>
      </c>
      <c r="E5440" s="22">
        <v>0.15172916517291651</v>
      </c>
      <c r="F5440" s="22">
        <v>0.10582921058292107</v>
      </c>
      <c r="G5440" s="22">
        <v>0.7813866781386678</v>
      </c>
      <c r="H5440" s="22">
        <v>2.584665758466576</v>
      </c>
      <c r="I5440" s="22">
        <v>0.73167467316746726</v>
      </c>
      <c r="J5440" s="22">
        <v>0.14520446452044647</v>
      </c>
      <c r="K5440" s="22">
        <v>0.16085896608589662</v>
      </c>
      <c r="L5440" s="22">
        <v>0.92630434263043426</v>
      </c>
      <c r="M5440" s="22">
        <v>34.970483497048349</v>
      </c>
      <c r="N5440" s="22">
        <v>1683.7551683755169</v>
      </c>
      <c r="O5440" s="22">
        <v>0.38850648885064887</v>
      </c>
      <c r="P5440" s="22">
        <v>8.7899428789942871</v>
      </c>
      <c r="Q5440" s="22">
        <v>15.205181520518151</v>
      </c>
      <c r="R5440" s="22">
        <v>12.387371238737122</v>
      </c>
      <c r="S5440" s="22">
        <v>13.324251332425133</v>
      </c>
      <c r="T5440" s="22">
        <v>130.18689801868982</v>
      </c>
      <c r="U5440" s="22">
        <v>3.6423603642360365E-2</v>
      </c>
      <c r="V5440" s="22">
        <v>2.376616237661624</v>
      </c>
      <c r="W5440" s="22">
        <v>0.48421404842140481</v>
      </c>
      <c r="X5440" s="22">
        <v>1.0410960541096053</v>
      </c>
      <c r="Y5440" s="22">
        <v>8.4689658468965839E-2</v>
      </c>
      <c r="Z5440" s="22">
        <v>5.7455605745560572</v>
      </c>
      <c r="AA5440" s="22">
        <v>19.131951913195191</v>
      </c>
      <c r="AB5440" s="22">
        <v>0.43635429363542932</v>
      </c>
      <c r="AC5440" s="22">
        <v>0.43498004349800434</v>
      </c>
      <c r="AD5440" s="22">
        <v>0.47840634784063479</v>
      </c>
      <c r="AE5440" s="22">
        <v>8.7041538204153817</v>
      </c>
      <c r="AF5440" s="22">
        <v>0.44826844482684447</v>
      </c>
      <c r="AG5440" s="22">
        <v>1</v>
      </c>
      <c r="AH5440" s="22">
        <v>0.1591859659185966</v>
      </c>
      <c r="AI5440" s="22">
        <v>3.5897803589780355</v>
      </c>
      <c r="AJ5440" s="22">
        <v>0.93568509356850937</v>
      </c>
      <c r="AK5440" s="22">
        <v>3.3609378360937834</v>
      </c>
      <c r="AL5440" s="22">
        <v>436.79405367940535</v>
      </c>
      <c r="AM5440" s="22">
        <v>0.11950001195000119</v>
      </c>
      <c r="AN5440" s="22">
        <v>1.7776224277622428</v>
      </c>
    </row>
    <row r="5441" spans="1:40" x14ac:dyDescent="0.2">
      <c r="A5441" s="20">
        <v>44181</v>
      </c>
      <c r="B5441" s="22">
        <v>0.43968252068044961</v>
      </c>
      <c r="C5441" s="22">
        <v>9.0694695509559095E-2</v>
      </c>
      <c r="D5441" s="22">
        <v>4.5086373050171789E-2</v>
      </c>
      <c r="E5441" s="22">
        <v>0.1525385177115631</v>
      </c>
      <c r="F5441" s="22">
        <v>0.106006009600996</v>
      </c>
      <c r="G5441" s="22">
        <v>0.78200232243544465</v>
      </c>
      <c r="H5441" s="22">
        <v>2.5697628482156754</v>
      </c>
      <c r="I5441" s="22">
        <v>0.73009469311529573</v>
      </c>
      <c r="J5441" s="22">
        <v>0.14601415009636909</v>
      </c>
      <c r="K5441" s="22">
        <v>0.16169657500628493</v>
      </c>
      <c r="L5441" s="22">
        <v>0.92801647253181374</v>
      </c>
      <c r="M5441" s="22">
        <v>34.818574695030705</v>
      </c>
      <c r="N5441" s="22">
        <v>1686.7585265703374</v>
      </c>
      <c r="O5441" s="22">
        <v>0.38912765015024003</v>
      </c>
      <c r="P5441" s="22">
        <v>8.814480504710712</v>
      </c>
      <c r="Q5441" s="22">
        <v>15.213149294290877</v>
      </c>
      <c r="R5441" s="22">
        <v>12.387918547161002</v>
      </c>
      <c r="S5441" s="22">
        <v>13.348018148516156</v>
      </c>
      <c r="T5441" s="22">
        <v>130.76987537859287</v>
      </c>
      <c r="U5441" s="22">
        <v>3.6428716794560237E-2</v>
      </c>
      <c r="V5441" s="22">
        <v>2.3731938275890965</v>
      </c>
      <c r="W5441" s="22">
        <v>0.48471861420037593</v>
      </c>
      <c r="X5441" s="22">
        <v>1.0383680701040308</v>
      </c>
      <c r="Y5441" s="22">
        <v>8.511606191565009E-2</v>
      </c>
      <c r="Z5441" s="22">
        <v>5.7546119497683552</v>
      </c>
      <c r="AA5441" s="22">
        <v>19.1397411801324</v>
      </c>
      <c r="AB5441" s="22">
        <v>0.43488202267367382</v>
      </c>
      <c r="AC5441" s="22">
        <v>0.43575592879460812</v>
      </c>
      <c r="AD5441" s="22">
        <v>0.47748793889839941</v>
      </c>
      <c r="AE5441" s="22">
        <v>8.7590173943232017</v>
      </c>
      <c r="AF5441" s="22">
        <v>0.44908000430967399</v>
      </c>
      <c r="AG5441" s="22">
        <v>1</v>
      </c>
      <c r="AH5441" s="22">
        <v>0.15908682796020734</v>
      </c>
      <c r="AI5441" s="22">
        <v>3.5937892808830041</v>
      </c>
      <c r="AJ5441" s="22">
        <v>0.93315216740689311</v>
      </c>
      <c r="AK5441" s="22">
        <v>3.3678905342798653</v>
      </c>
      <c r="AL5441" s="22">
        <v>436.11506829636193</v>
      </c>
      <c r="AM5441" s="22">
        <v>0.11971316725126596</v>
      </c>
      <c r="AN5441" s="22">
        <v>1.7732872038595524</v>
      </c>
    </row>
    <row r="5442" spans="1:40" x14ac:dyDescent="0.2">
      <c r="A5442" s="20">
        <v>44182</v>
      </c>
      <c r="B5442" s="22">
        <v>0.44430465498887056</v>
      </c>
      <c r="C5442" s="22">
        <v>9.2192490080325165E-2</v>
      </c>
      <c r="D5442" s="22">
        <v>4.5606309880963897E-2</v>
      </c>
      <c r="E5442" s="22">
        <v>0.15386383431723602</v>
      </c>
      <c r="F5442" s="22">
        <v>0.10697522500725828</v>
      </c>
      <c r="G5442" s="22">
        <v>0.79019887738314132</v>
      </c>
      <c r="H5442" s="22">
        <v>2.5762121358753505</v>
      </c>
      <c r="I5442" s="22">
        <v>0.73363253653343641</v>
      </c>
      <c r="J5442" s="22">
        <v>0.14838381883286555</v>
      </c>
      <c r="K5442" s="22">
        <v>0.16430368721571662</v>
      </c>
      <c r="L5442" s="22">
        <v>0.93777218619955471</v>
      </c>
      <c r="M5442" s="22">
        <v>35.006774412077803</v>
      </c>
      <c r="N5442" s="22">
        <v>1703.8856092132003</v>
      </c>
      <c r="O5442" s="22">
        <v>0.39193603019452233</v>
      </c>
      <c r="P5442" s="22">
        <v>8.8938352850091924</v>
      </c>
      <c r="Q5442" s="22">
        <v>15.324687893157844</v>
      </c>
      <c r="R5442" s="22">
        <v>12.472176521823283</v>
      </c>
      <c r="S5442" s="22">
        <v>13.488338333494628</v>
      </c>
      <c r="T5442" s="22">
        <v>132.22321687796378</v>
      </c>
      <c r="U5442" s="22">
        <v>3.6739088357688958E-2</v>
      </c>
      <c r="V5442" s="22">
        <v>2.3945127262169748</v>
      </c>
      <c r="W5442" s="22">
        <v>0.48787864124649183</v>
      </c>
      <c r="X5442" s="22">
        <v>1.0351906513113325</v>
      </c>
      <c r="Y5442" s="22">
        <v>8.6470531307461518E-2</v>
      </c>
      <c r="Z5442" s="22">
        <v>5.81026807316365</v>
      </c>
      <c r="AA5442" s="22">
        <v>19.355463079454175</v>
      </c>
      <c r="AB5442" s="22">
        <v>0.43742136843123963</v>
      </c>
      <c r="AC5442" s="22">
        <v>0.44033678505758245</v>
      </c>
      <c r="AD5442" s="22">
        <v>0.47974934675312103</v>
      </c>
      <c r="AE5442" s="22">
        <v>8.8133891415852119</v>
      </c>
      <c r="AF5442" s="22">
        <v>0.45382512339107711</v>
      </c>
      <c r="AG5442" s="22">
        <v>1</v>
      </c>
      <c r="AH5442" s="22">
        <v>0.16032372012000384</v>
      </c>
      <c r="AI5442" s="22">
        <v>3.6013258492209421</v>
      </c>
      <c r="AJ5442" s="22">
        <v>0.93098567695732104</v>
      </c>
      <c r="AK5442" s="22">
        <v>3.4048678989644823</v>
      </c>
      <c r="AL5442" s="22">
        <v>441.54650150004835</v>
      </c>
      <c r="AM5442" s="22">
        <v>0.12097164424658859</v>
      </c>
      <c r="AN5442" s="22">
        <v>1.7707587341527145</v>
      </c>
    </row>
    <row r="5443" spans="1:40" x14ac:dyDescent="0.2">
      <c r="A5443" s="20">
        <v>44183</v>
      </c>
      <c r="B5443" s="22">
        <v>0.44512313360480898</v>
      </c>
      <c r="C5443" s="22">
        <v>9.2398681403916993E-2</v>
      </c>
      <c r="D5443" s="22">
        <v>4.564548186930386E-2</v>
      </c>
      <c r="E5443" s="22">
        <v>0.15492292030250143</v>
      </c>
      <c r="F5443" s="22">
        <v>0.10703897614892378</v>
      </c>
      <c r="G5443" s="22">
        <v>0.79198177234826439</v>
      </c>
      <c r="H5443" s="22">
        <v>2.5832606166375798</v>
      </c>
      <c r="I5443" s="22">
        <v>0.73551725809579205</v>
      </c>
      <c r="J5443" s="22">
        <v>0.14852385107620708</v>
      </c>
      <c r="K5443" s="22">
        <v>0.16385495443087067</v>
      </c>
      <c r="L5443" s="22">
        <v>0.93947547023463251</v>
      </c>
      <c r="M5443" s="22">
        <v>35.330618576691869</v>
      </c>
      <c r="N5443" s="22">
        <v>1706.4184603451617</v>
      </c>
      <c r="O5443" s="22">
        <v>0.39206418460345155</v>
      </c>
      <c r="P5443" s="22">
        <v>8.9162788442893142</v>
      </c>
      <c r="Q5443" s="22">
        <v>15.451085902656581</v>
      </c>
      <c r="R5443" s="22">
        <v>12.520603063796781</v>
      </c>
      <c r="S5443" s="22">
        <v>13.48894706224549</v>
      </c>
      <c r="T5443" s="22">
        <v>133.24001357378322</v>
      </c>
      <c r="U5443" s="22">
        <v>3.6831006399069222E-2</v>
      </c>
      <c r="V5443" s="22">
        <v>2.4160728136513474</v>
      </c>
      <c r="W5443" s="22">
        <v>0.48938336242001163</v>
      </c>
      <c r="X5443" s="22">
        <v>1.0398851076207096</v>
      </c>
      <c r="Y5443" s="22">
        <v>8.6351076207097144E-2</v>
      </c>
      <c r="Z5443" s="22">
        <v>5.8258192747721536</v>
      </c>
      <c r="AA5443" s="22">
        <v>19.354760519681982</v>
      </c>
      <c r="AB5443" s="22">
        <v>0.44166909055652503</v>
      </c>
      <c r="AC5443" s="22">
        <v>0.44434748885010661</v>
      </c>
      <c r="AD5443" s="22">
        <v>0.48120273414776027</v>
      </c>
      <c r="AE5443" s="22">
        <v>8.8665891021911953</v>
      </c>
      <c r="AF5443" s="22">
        <v>0.45463690129920492</v>
      </c>
      <c r="AG5443" s="22">
        <v>1</v>
      </c>
      <c r="AH5443" s="22">
        <v>0.16081297265852237</v>
      </c>
      <c r="AI5443" s="22">
        <v>3.6164436687996893</v>
      </c>
      <c r="AJ5443" s="22">
        <v>0.9239746945898778</v>
      </c>
      <c r="AK5443" s="22">
        <v>3.41210975373279</v>
      </c>
      <c r="AL5443" s="22">
        <v>441.60849331006398</v>
      </c>
      <c r="AM5443" s="22">
        <v>0.1211944929222416</v>
      </c>
      <c r="AN5443" s="22">
        <v>1.7604106069420202</v>
      </c>
    </row>
    <row r="5444" spans="1:40" x14ac:dyDescent="0.2">
      <c r="A5444" s="20">
        <v>44186</v>
      </c>
      <c r="B5444" s="22">
        <v>0.44597581115212742</v>
      </c>
      <c r="C5444" s="22">
        <v>9.2104624052846307E-2</v>
      </c>
      <c r="D5444" s="22">
        <v>4.5779094618224207E-2</v>
      </c>
      <c r="E5444" s="22">
        <v>0.15608606955508064</v>
      </c>
      <c r="F5444" s="22">
        <v>0.10752622887118708</v>
      </c>
      <c r="G5444" s="22">
        <v>0.79496551389158732</v>
      </c>
      <c r="H5444" s="22">
        <v>2.5948367981348355</v>
      </c>
      <c r="I5444" s="22">
        <v>0.73786914707596651</v>
      </c>
      <c r="J5444" s="22">
        <v>0.14865455605206915</v>
      </c>
      <c r="K5444" s="22">
        <v>0.16348115407033223</v>
      </c>
      <c r="L5444" s="22">
        <v>0.94144647367398482</v>
      </c>
      <c r="M5444" s="22">
        <v>35.73319409364678</v>
      </c>
      <c r="N5444" s="22">
        <v>1712.1624247134253</v>
      </c>
      <c r="O5444" s="22">
        <v>0.39428307752088593</v>
      </c>
      <c r="P5444" s="22">
        <v>8.9889741597046804</v>
      </c>
      <c r="Q5444" s="22">
        <v>15.49203419467651</v>
      </c>
      <c r="R5444" s="22">
        <v>12.543714785311831</v>
      </c>
      <c r="S5444" s="22">
        <v>13.472653973188264</v>
      </c>
      <c r="T5444" s="22">
        <v>133.88260151544588</v>
      </c>
      <c r="U5444" s="22">
        <v>3.6914707596658242E-2</v>
      </c>
      <c r="V5444" s="22">
        <v>2.4214348163979014</v>
      </c>
      <c r="W5444" s="22">
        <v>0.49166990479891198</v>
      </c>
      <c r="X5444" s="22">
        <v>1.0502355741208469</v>
      </c>
      <c r="Y5444" s="22">
        <v>8.6239557023508842E-2</v>
      </c>
      <c r="Z5444" s="22">
        <v>5.8444239362735573</v>
      </c>
      <c r="AA5444" s="22">
        <v>19.39236448416553</v>
      </c>
      <c r="AB5444" s="22">
        <v>0.44499222848261122</v>
      </c>
      <c r="AC5444" s="22">
        <v>0.44218719642510201</v>
      </c>
      <c r="AD5444" s="22">
        <v>0.48205265203030889</v>
      </c>
      <c r="AE5444" s="22">
        <v>9.0535748979988337</v>
      </c>
      <c r="AF5444" s="22">
        <v>0.45555663493297061</v>
      </c>
      <c r="AG5444" s="22">
        <v>1</v>
      </c>
      <c r="AH5444" s="22">
        <v>0.16178113464153876</v>
      </c>
      <c r="AI5444" s="22">
        <v>3.6501845735379828</v>
      </c>
      <c r="AJ5444" s="22">
        <v>0.92882990091315321</v>
      </c>
      <c r="AK5444" s="22">
        <v>3.4166747619972799</v>
      </c>
      <c r="AL5444" s="22">
        <v>442.00505148630265</v>
      </c>
      <c r="AM5444" s="22">
        <v>0.1214299591995337</v>
      </c>
      <c r="AN5444" s="22">
        <v>1.7725616864192733</v>
      </c>
    </row>
    <row r="5445" spans="1:40" x14ac:dyDescent="0.2">
      <c r="A5445" s="20">
        <v>44187</v>
      </c>
      <c r="B5445" s="22">
        <v>0.4399247787080624</v>
      </c>
      <c r="C5445" s="22">
        <v>9.0085881634266424E-2</v>
      </c>
      <c r="D5445" s="22">
        <v>4.5110017128415211E-2</v>
      </c>
      <c r="E5445" s="22">
        <v>0.15459891959227187</v>
      </c>
      <c r="F5445" s="22">
        <v>0.10655551163654223</v>
      </c>
      <c r="G5445" s="22">
        <v>0.78366691820283407</v>
      </c>
      <c r="H5445" s="22">
        <v>2.5910620815216747</v>
      </c>
      <c r="I5445" s="22">
        <v>0.73250925293758318</v>
      </c>
      <c r="J5445" s="22">
        <v>0.14566339669649167</v>
      </c>
      <c r="K5445" s="22">
        <v>0.16002491405847621</v>
      </c>
      <c r="L5445" s="22">
        <v>0.92859966222286117</v>
      </c>
      <c r="M5445" s="22">
        <v>35.652257237653771</v>
      </c>
      <c r="N5445" s="22">
        <v>1694.2757555068456</v>
      </c>
      <c r="O5445" s="22">
        <v>0.38682669158072519</v>
      </c>
      <c r="P5445" s="22">
        <v>8.8458083294405121</v>
      </c>
      <c r="Q5445" s="22">
        <v>15.334123875573447</v>
      </c>
      <c r="R5445" s="22">
        <v>12.412710960987939</v>
      </c>
      <c r="S5445" s="22">
        <v>13.079880699989221</v>
      </c>
      <c r="T5445" s="22">
        <v>132.92129313545823</v>
      </c>
      <c r="U5445" s="22">
        <v>3.6472744259585327E-2</v>
      </c>
      <c r="V5445" s="22">
        <v>2.4112855893731964</v>
      </c>
      <c r="W5445" s="22">
        <v>0.48618347766718178</v>
      </c>
      <c r="X5445" s="22">
        <v>1.0470612191119577</v>
      </c>
      <c r="Y5445" s="22">
        <v>8.4336483524381042E-2</v>
      </c>
      <c r="Z5445" s="22">
        <v>5.7613760226143</v>
      </c>
      <c r="AA5445" s="22">
        <v>19.20059410447136</v>
      </c>
      <c r="AB5445" s="22">
        <v>0.44348221878855398</v>
      </c>
      <c r="AC5445" s="22">
        <v>0.43599602333297405</v>
      </c>
      <c r="AD5445" s="22">
        <v>0.47906859750619862</v>
      </c>
      <c r="AE5445" s="22">
        <v>9.0842885718734667</v>
      </c>
      <c r="AF5445" s="22">
        <v>0.44937535185118649</v>
      </c>
      <c r="AG5445" s="22">
        <v>1</v>
      </c>
      <c r="AH5445" s="22">
        <v>0.16001293614574727</v>
      </c>
      <c r="AI5445" s="22">
        <v>3.6173296441362131</v>
      </c>
      <c r="AJ5445" s="22">
        <v>0.91714877765400615</v>
      </c>
      <c r="AK5445" s="22">
        <v>3.3702253045384318</v>
      </c>
      <c r="AL5445" s="22">
        <v>437.19381460586686</v>
      </c>
      <c r="AM5445" s="22">
        <v>0.11977912728927859</v>
      </c>
      <c r="AN5445" s="22">
        <v>1.7545366344460815</v>
      </c>
    </row>
    <row r="5446" spans="1:40" x14ac:dyDescent="0.2">
      <c r="A5446" s="20">
        <v>44188</v>
      </c>
      <c r="B5446" s="22">
        <v>0.44397703233605312</v>
      </c>
      <c r="C5446" s="22">
        <v>9.1532184950135986E-2</v>
      </c>
      <c r="D5446" s="22">
        <v>4.5570262919310961E-2</v>
      </c>
      <c r="E5446" s="22">
        <v>0.15527349652462977</v>
      </c>
      <c r="F5446" s="22">
        <v>0.10731943185252341</v>
      </c>
      <c r="G5446" s="22">
        <v>0.79057116953762452</v>
      </c>
      <c r="H5446" s="22">
        <v>2.6056210335448773</v>
      </c>
      <c r="I5446" s="22">
        <v>0.73783016016923531</v>
      </c>
      <c r="J5446" s="22">
        <v>0.14729525536415833</v>
      </c>
      <c r="K5446" s="22">
        <v>0.1630945905107283</v>
      </c>
      <c r="L5446" s="22">
        <v>0.93718948322756113</v>
      </c>
      <c r="M5446" s="22">
        <v>35.899667573284979</v>
      </c>
      <c r="N5446" s="22">
        <v>1710.4865518283468</v>
      </c>
      <c r="O5446" s="22">
        <v>0.38852825627077664</v>
      </c>
      <c r="P5446" s="22">
        <v>8.9174977334542138</v>
      </c>
      <c r="Q5446" s="22">
        <v>15.44635841644001</v>
      </c>
      <c r="R5446" s="22">
        <v>12.517376851012388</v>
      </c>
      <c r="S5446" s="22">
        <v>13.139921426412812</v>
      </c>
      <c r="T5446" s="22">
        <v>133.77455424599577</v>
      </c>
      <c r="U5446" s="22">
        <v>3.683892414626775E-2</v>
      </c>
      <c r="V5446" s="22">
        <v>2.4235841644001206</v>
      </c>
      <c r="W5446" s="22">
        <v>0.49090359625264424</v>
      </c>
      <c r="X5446" s="22">
        <v>1.0447265034753701</v>
      </c>
      <c r="Y5446" s="22">
        <v>8.5766092475067987E-2</v>
      </c>
      <c r="Z5446" s="22">
        <v>5.8071925052886062</v>
      </c>
      <c r="AA5446" s="22">
        <v>19.389543668782107</v>
      </c>
      <c r="AB5446" s="22">
        <v>0.44623753399818672</v>
      </c>
      <c r="AC5446" s="22">
        <v>0.44019341190692046</v>
      </c>
      <c r="AD5446" s="22">
        <v>0.48292535509217283</v>
      </c>
      <c r="AE5446" s="22">
        <v>9.0532487156240542</v>
      </c>
      <c r="AF5446" s="22">
        <v>0.45355092172861883</v>
      </c>
      <c r="AG5446" s="22">
        <v>1</v>
      </c>
      <c r="AH5446" s="22">
        <v>0.16078573587186459</v>
      </c>
      <c r="AI5446" s="22">
        <v>3.6506497431248106</v>
      </c>
      <c r="AJ5446" s="22">
        <v>0.92307041402236312</v>
      </c>
      <c r="AK5446" s="22">
        <v>3.4009066183136896</v>
      </c>
      <c r="AL5446" s="22">
        <v>440.61650045330913</v>
      </c>
      <c r="AM5446" s="22">
        <v>0.12088244182532486</v>
      </c>
      <c r="AN5446" s="22">
        <v>1.7635660320338469</v>
      </c>
    </row>
    <row r="5447" spans="1:40" x14ac:dyDescent="0.2">
      <c r="A5447" s="20">
        <v>44189</v>
      </c>
      <c r="B5447" s="22">
        <v>0.44530122819141843</v>
      </c>
      <c r="C5447" s="22">
        <v>9.209616993416507E-2</v>
      </c>
      <c r="D5447" s="22">
        <v>4.5708604614507937E-2</v>
      </c>
      <c r="E5447" s="22">
        <v>0.15607609209616996</v>
      </c>
      <c r="F5447" s="22">
        <v>0.1079790007153336</v>
      </c>
      <c r="G5447" s="22">
        <v>0.79171667939717993</v>
      </c>
      <c r="H5447" s="22">
        <v>2.609027752518823</v>
      </c>
      <c r="I5447" s="22">
        <v>0.74003079571769781</v>
      </c>
      <c r="J5447" s="22">
        <v>0.14774669915978611</v>
      </c>
      <c r="K5447" s="22">
        <v>0.16434486354102257</v>
      </c>
      <c r="L5447" s="22">
        <v>0.94005746917397159</v>
      </c>
      <c r="M5447" s="22">
        <v>35.917021302392129</v>
      </c>
      <c r="N5447" s="22">
        <v>1715.5882103323272</v>
      </c>
      <c r="O5447" s="22">
        <v>0.38954158028104124</v>
      </c>
      <c r="P5447" s="22">
        <v>8.9162089744056079</v>
      </c>
      <c r="Q5447" s="22">
        <v>15.493640805538382</v>
      </c>
      <c r="R5447" s="22">
        <v>12.564410334751877</v>
      </c>
      <c r="S5447" s="22">
        <v>13.166987960571781</v>
      </c>
      <c r="T5447" s="22">
        <v>133.56005771165994</v>
      </c>
      <c r="U5447" s="22">
        <v>3.6966985535712121E-2</v>
      </c>
      <c r="V5447" s="22">
        <v>2.4075219146691884</v>
      </c>
      <c r="W5447" s="22">
        <v>0.49212526825010006</v>
      </c>
      <c r="X5447" s="22">
        <v>1.0441203215363912</v>
      </c>
      <c r="Y5447" s="22">
        <v>8.6106766570884716E-2</v>
      </c>
      <c r="Z5447" s="22">
        <v>5.8245129063155474</v>
      </c>
      <c r="AA5447" s="22">
        <v>19.360079535396892</v>
      </c>
      <c r="AB5447" s="22">
        <v>0.44756847197468447</v>
      </c>
      <c r="AC5447" s="22">
        <v>0.44422216564216349</v>
      </c>
      <c r="AD5447" s="22">
        <v>0.48446271172055921</v>
      </c>
      <c r="AE5447" s="22">
        <v>8.9496720377308172</v>
      </c>
      <c r="AF5447" s="22">
        <v>0.4549400453448757</v>
      </c>
      <c r="AG5447" s="22">
        <v>1</v>
      </c>
      <c r="AH5447" s="22">
        <v>0.16111980019156391</v>
      </c>
      <c r="AI5447" s="22">
        <v>3.6385019217012817</v>
      </c>
      <c r="AJ5447" s="22">
        <v>0.91837922380242243</v>
      </c>
      <c r="AK5447" s="22">
        <v>3.4076552819505577</v>
      </c>
      <c r="AL5447" s="22">
        <v>441.09045938966284</v>
      </c>
      <c r="AM5447" s="22">
        <v>0.12124298306235527</v>
      </c>
      <c r="AN5447" s="22">
        <v>1.7712144909613357</v>
      </c>
    </row>
    <row r="5448" spans="1:40" x14ac:dyDescent="0.2">
      <c r="A5448" s="20">
        <v>44190</v>
      </c>
      <c r="B5448" s="22">
        <v>0.44617216161714329</v>
      </c>
      <c r="C5448" s="22">
        <v>9.2312738404723149E-2</v>
      </c>
      <c r="D5448" s="22">
        <v>4.5798002866930684E-2</v>
      </c>
      <c r="E5448" s="22">
        <v>0.1563327583274618</v>
      </c>
      <c r="F5448" s="22">
        <v>0.107983673072718</v>
      </c>
      <c r="G5448" s="22">
        <v>0.79457712772419153</v>
      </c>
      <c r="H5448" s="22">
        <v>2.6045336378434851</v>
      </c>
      <c r="I5448" s="22">
        <v>0.74081002939818752</v>
      </c>
      <c r="J5448" s="22">
        <v>0.1482543307660536</v>
      </c>
      <c r="K5448" s="22">
        <v>0.16458125804805754</v>
      </c>
      <c r="L5448" s="22">
        <v>0.94179887752374936</v>
      </c>
      <c r="M5448" s="22">
        <v>36.044364537525205</v>
      </c>
      <c r="N5448" s="22">
        <v>1718.943608931218</v>
      </c>
      <c r="O5448" s="22">
        <v>0.3908744138584514</v>
      </c>
      <c r="P5448" s="22">
        <v>8.9355912437134037</v>
      </c>
      <c r="Q5448" s="22">
        <v>15.4984329065332</v>
      </c>
      <c r="R5448" s="22">
        <v>12.570762166233388</v>
      </c>
      <c r="S5448" s="22">
        <v>13.192740348404966</v>
      </c>
      <c r="T5448" s="22">
        <v>133.51514857017906</v>
      </c>
      <c r="U5448" s="22">
        <v>3.7068441896061621E-2</v>
      </c>
      <c r="V5448" s="22">
        <v>2.4121212857455236</v>
      </c>
      <c r="W5448" s="22">
        <v>0.49308778153016353</v>
      </c>
      <c r="X5448" s="22">
        <v>1.0419349352510994</v>
      </c>
      <c r="Y5448" s="22">
        <v>8.6530284992346759E-2</v>
      </c>
      <c r="Z5448" s="22">
        <v>5.8359046624067643</v>
      </c>
      <c r="AA5448" s="22">
        <v>19.397944556476105</v>
      </c>
      <c r="AB5448" s="22">
        <v>0.44872324400495639</v>
      </c>
      <c r="AC5448" s="22">
        <v>0.44218761388760663</v>
      </c>
      <c r="AD5448" s="22">
        <v>0.48600549090113954</v>
      </c>
      <c r="AE5448" s="22">
        <v>8.9907432153356499</v>
      </c>
      <c r="AF5448" s="22">
        <v>0.4558298306567215</v>
      </c>
      <c r="AG5448" s="22">
        <v>1</v>
      </c>
      <c r="AH5448" s="22">
        <v>0.16128914696664157</v>
      </c>
      <c r="AI5448" s="22">
        <v>3.6492626157098083</v>
      </c>
      <c r="AJ5448" s="22">
        <v>0.91681041813455133</v>
      </c>
      <c r="AK5448" s="22">
        <v>3.4163852377365829</v>
      </c>
      <c r="AL5448" s="22">
        <v>441.95315726815522</v>
      </c>
      <c r="AM5448" s="22">
        <v>0.12148011370538643</v>
      </c>
      <c r="AN5448" s="22">
        <v>1.769661556403217</v>
      </c>
    </row>
    <row r="5449" spans="1:40" x14ac:dyDescent="0.2">
      <c r="A5449" s="20">
        <v>44193</v>
      </c>
      <c r="B5449" s="22">
        <v>0.44481585098523657</v>
      </c>
      <c r="C5449" s="22">
        <v>9.1765674768981093E-2</v>
      </c>
      <c r="D5449" s="22">
        <v>4.5611549128607591E-2</v>
      </c>
      <c r="E5449" s="22">
        <v>0.15556685923288402</v>
      </c>
      <c r="F5449" s="22">
        <v>0.10759486005643765</v>
      </c>
      <c r="G5449" s="22">
        <v>0.79141082004141994</v>
      </c>
      <c r="H5449" s="22">
        <v>2.607879470503458</v>
      </c>
      <c r="I5449" s="22">
        <v>0.73739539052186653</v>
      </c>
      <c r="J5449" s="22">
        <v>0.14792476595332388</v>
      </c>
      <c r="K5449" s="22">
        <v>0.16288195327544236</v>
      </c>
      <c r="L5449" s="22">
        <v>0.93932347491189183</v>
      </c>
      <c r="M5449" s="22">
        <v>36.043793675592539</v>
      </c>
      <c r="N5449" s="22">
        <v>1712.5071152611754</v>
      </c>
      <c r="O5449" s="22">
        <v>0.38989209025178939</v>
      </c>
      <c r="P5449" s="22">
        <v>8.9072169942714581</v>
      </c>
      <c r="Q5449" s="22">
        <v>15.479174993036127</v>
      </c>
      <c r="R5449" s="22">
        <v>12.568881783720283</v>
      </c>
      <c r="S5449" s="22">
        <v>13.164747060034639</v>
      </c>
      <c r="T5449" s="22">
        <v>132.68902372561129</v>
      </c>
      <c r="U5449" s="22">
        <v>3.693880269834926E-2</v>
      </c>
      <c r="V5449" s="22">
        <v>2.4223376812120772</v>
      </c>
      <c r="W5449" s="22">
        <v>0.49019607843137258</v>
      </c>
      <c r="X5449" s="22">
        <v>1.0457435599316935</v>
      </c>
      <c r="Y5449" s="22">
        <v>8.5964466082912472E-2</v>
      </c>
      <c r="Z5449" s="22">
        <v>5.8169530937761147</v>
      </c>
      <c r="AA5449" s="22">
        <v>19.414065811624219</v>
      </c>
      <c r="AB5449" s="22">
        <v>0.44545773837638825</v>
      </c>
      <c r="AC5449" s="22">
        <v>0.44404074168271385</v>
      </c>
      <c r="AD5449" s="22">
        <v>0.48297787305162954</v>
      </c>
      <c r="AE5449" s="22">
        <v>8.8997444561518257</v>
      </c>
      <c r="AF5449" s="22">
        <v>0.45448049510106703</v>
      </c>
      <c r="AG5449" s="22">
        <v>1</v>
      </c>
      <c r="AH5449" s="22">
        <v>0.1610652908476547</v>
      </c>
      <c r="AI5449" s="22">
        <v>3.6527025881384056</v>
      </c>
      <c r="AJ5449" s="22">
        <v>0.9012583415083143</v>
      </c>
      <c r="AK5449" s="22">
        <v>3.405394276302244</v>
      </c>
      <c r="AL5449" s="22">
        <v>440.38561687800501</v>
      </c>
      <c r="AM5449" s="22">
        <v>0.1211108285191779</v>
      </c>
      <c r="AN5449" s="22">
        <v>1.772674974869503</v>
      </c>
    </row>
    <row r="5450" spans="1:40" x14ac:dyDescent="0.2">
      <c r="A5450" s="20">
        <v>44194</v>
      </c>
      <c r="B5450" s="22">
        <v>0.44824682377924507</v>
      </c>
      <c r="C5450" s="22">
        <v>9.2815211687027846E-2</v>
      </c>
      <c r="D5450" s="22">
        <v>4.5963362095268322E-2</v>
      </c>
      <c r="E5450" s="22">
        <v>0.15642505827648073</v>
      </c>
      <c r="F5450" s="22">
        <v>0.10792438092680963</v>
      </c>
      <c r="G5450" s="22">
        <v>0.79695375715488737</v>
      </c>
      <c r="H5450" s="22">
        <v>2.6083454361277569</v>
      </c>
      <c r="I5450" s="22">
        <v>0.74078865469812172</v>
      </c>
      <c r="J5450" s="22">
        <v>0.14946849408692045</v>
      </c>
      <c r="K5450" s="22">
        <v>0.16476073080537487</v>
      </c>
      <c r="L5450" s="22">
        <v>0.94631241075460426</v>
      </c>
      <c r="M5450" s="22">
        <v>36.310824169788987</v>
      </c>
      <c r="N5450" s="22">
        <v>1722.0547493806218</v>
      </c>
      <c r="O5450" s="22">
        <v>0.39253328776987201</v>
      </c>
      <c r="P5450" s="22">
        <v>8.9568815065233061</v>
      </c>
      <c r="Q5450" s="22">
        <v>15.554633437885206</v>
      </c>
      <c r="R5450" s="22">
        <v>12.63897872755898</v>
      </c>
      <c r="S5450" s="22">
        <v>13.296801200922662</v>
      </c>
      <c r="T5450" s="22">
        <v>133.1474181383258</v>
      </c>
      <c r="U5450" s="22">
        <v>3.7254231909881988E-2</v>
      </c>
      <c r="V5450" s="22">
        <v>2.4274747671991901</v>
      </c>
      <c r="W5450" s="22">
        <v>0.49403810244456109</v>
      </c>
      <c r="X5450" s="22">
        <v>1.0516006199885279</v>
      </c>
      <c r="Y5450" s="22">
        <v>8.7225551338223281E-2</v>
      </c>
      <c r="Z5450" s="22">
        <v>5.8606002172400755</v>
      </c>
      <c r="AA5450" s="22">
        <v>19.527197725081468</v>
      </c>
      <c r="AB5450" s="22">
        <v>0.45166408338113434</v>
      </c>
      <c r="AC5450" s="22">
        <v>0.44424374824560336</v>
      </c>
      <c r="AD5450" s="22">
        <v>0.48544613544552523</v>
      </c>
      <c r="AE5450" s="22">
        <v>9.014364694826515</v>
      </c>
      <c r="AF5450" s="22">
        <v>0.45798601364462949</v>
      </c>
      <c r="AG5450" s="22">
        <v>1</v>
      </c>
      <c r="AH5450" s="22">
        <v>0.16194149163381624</v>
      </c>
      <c r="AI5450" s="22">
        <v>3.6674518227418629</v>
      </c>
      <c r="AJ5450" s="22">
        <v>0.90087506254805527</v>
      </c>
      <c r="AK5450" s="22">
        <v>3.4287318305527421</v>
      </c>
      <c r="AL5450" s="22">
        <v>444.24374824560334</v>
      </c>
      <c r="AM5450" s="22">
        <v>0.12204498578175917</v>
      </c>
      <c r="AN5450" s="22">
        <v>1.7949888328838011</v>
      </c>
    </row>
    <row r="5451" spans="1:40" x14ac:dyDescent="0.2">
      <c r="A5451" s="20">
        <v>44195</v>
      </c>
      <c r="B5451" s="22">
        <v>0.44809916548728707</v>
      </c>
      <c r="C5451" s="22">
        <v>9.3748474940217652E-2</v>
      </c>
      <c r="D5451" s="22">
        <v>4.599580303547899E-2</v>
      </c>
      <c r="E5451" s="22">
        <v>0.1556537016251037</v>
      </c>
      <c r="F5451" s="22">
        <v>0.1074862134595676</v>
      </c>
      <c r="G5451" s="22">
        <v>0.7955687862964228</v>
      </c>
      <c r="H5451" s="22">
        <v>2.5999219169391439</v>
      </c>
      <c r="I5451" s="22">
        <v>0.73799472939339217</v>
      </c>
      <c r="J5451" s="22">
        <v>0.15000488019130348</v>
      </c>
      <c r="K5451" s="22">
        <v>0.16619491484066176</v>
      </c>
      <c r="L5451" s="22">
        <v>0.94580547557464245</v>
      </c>
      <c r="M5451" s="22">
        <v>36.184178419794051</v>
      </c>
      <c r="N5451" s="22">
        <v>1712.947147528183</v>
      </c>
      <c r="O5451" s="22">
        <v>0.39201356693182365</v>
      </c>
      <c r="P5451" s="22">
        <v>8.9218071348396855</v>
      </c>
      <c r="Q5451" s="22">
        <v>15.470206432092137</v>
      </c>
      <c r="R5451" s="22">
        <v>12.587233419550046</v>
      </c>
      <c r="S5451" s="22">
        <v>13.316822019423162</v>
      </c>
      <c r="T5451" s="22">
        <v>132.69484163779217</v>
      </c>
      <c r="U5451" s="22">
        <v>3.7111414767458883E-2</v>
      </c>
      <c r="V5451" s="22">
        <v>2.4266751256649259</v>
      </c>
      <c r="W5451" s="22">
        <v>0.49228929774047142</v>
      </c>
      <c r="X5451" s="22">
        <v>1.0417500366014347</v>
      </c>
      <c r="Y5451" s="22">
        <v>8.7892245376018738E-2</v>
      </c>
      <c r="Z5451" s="22">
        <v>5.8574496120247908</v>
      </c>
      <c r="AA5451" s="22">
        <v>19.520765213996388</v>
      </c>
      <c r="AB5451" s="22">
        <v>0.45385779122541603</v>
      </c>
      <c r="AC5451" s="22">
        <v>0.44409740861841784</v>
      </c>
      <c r="AD5451" s="22">
        <v>0.4825777170465082</v>
      </c>
      <c r="AE5451" s="22">
        <v>9.0451417695573664</v>
      </c>
      <c r="AF5451" s="22">
        <v>0.45774974378995653</v>
      </c>
      <c r="AG5451" s="22">
        <v>1</v>
      </c>
      <c r="AH5451" s="22">
        <v>0.16140012688497388</v>
      </c>
      <c r="AI5451" s="22">
        <v>3.652823190669074</v>
      </c>
      <c r="AJ5451" s="22">
        <v>0.9000780830608559</v>
      </c>
      <c r="AK5451" s="22">
        <v>3.4294324337514031</v>
      </c>
      <c r="AL5451" s="22">
        <v>444.34141818359274</v>
      </c>
      <c r="AM5451" s="22">
        <v>0.12200478258747742</v>
      </c>
      <c r="AN5451" s="22">
        <v>1.7813064272119468</v>
      </c>
    </row>
    <row r="5452" spans="1:40" x14ac:dyDescent="0.2">
      <c r="A5452" s="20">
        <v>44196</v>
      </c>
      <c r="B5452" s="22">
        <v>0.44709548619564687</v>
      </c>
      <c r="C5452" s="22">
        <v>9.3660223012124455E-2</v>
      </c>
      <c r="D5452" s="22">
        <v>4.5842868968203727E-2</v>
      </c>
      <c r="E5452" s="22">
        <v>0.15496421093635876</v>
      </c>
      <c r="F5452" s="22">
        <v>0.10774455860154843</v>
      </c>
      <c r="G5452" s="22">
        <v>0.79429809611919955</v>
      </c>
      <c r="H5452" s="22">
        <v>2.6107756731752447</v>
      </c>
      <c r="I5452" s="22">
        <v>0.74163704533281394</v>
      </c>
      <c r="J5452" s="22">
        <v>0.14867069192189708</v>
      </c>
      <c r="K5452" s="22">
        <v>0.16644349223352972</v>
      </c>
      <c r="L5452" s="22">
        <v>0.94369917709499929</v>
      </c>
      <c r="M5452" s="22">
        <v>36.126259921117978</v>
      </c>
      <c r="N5452" s="22">
        <v>1709.1103861323465</v>
      </c>
      <c r="O5452" s="22">
        <v>0.39084335589423969</v>
      </c>
      <c r="P5452" s="22">
        <v>8.8908068364415431</v>
      </c>
      <c r="Q5452" s="22">
        <v>15.537809806690364</v>
      </c>
      <c r="R5452" s="22">
        <v>12.567560987486001</v>
      </c>
      <c r="S5452" s="22">
        <v>13.280907630130983</v>
      </c>
      <c r="T5452" s="22">
        <v>132.01416954764571</v>
      </c>
      <c r="U5452" s="22">
        <v>3.6969859278375615E-2</v>
      </c>
      <c r="V5452" s="22">
        <v>2.4189268150167988</v>
      </c>
      <c r="W5452" s="22">
        <v>0.4893606661148171</v>
      </c>
      <c r="X5452" s="22">
        <v>1.0442007109120124</v>
      </c>
      <c r="Y5452" s="22">
        <v>8.7464089204849785E-2</v>
      </c>
      <c r="Z5452" s="22">
        <v>5.8443297463115353</v>
      </c>
      <c r="AA5452" s="22">
        <v>19.44660856015971</v>
      </c>
      <c r="AB5452" s="22">
        <v>0.45370550713346641</v>
      </c>
      <c r="AC5452" s="22">
        <v>0.44310269270097874</v>
      </c>
      <c r="AD5452" s="22">
        <v>0.48450357890636414</v>
      </c>
      <c r="AE5452" s="22">
        <v>8.9825680479135226</v>
      </c>
      <c r="AF5452" s="22">
        <v>0.45667575595267079</v>
      </c>
      <c r="AG5452" s="22">
        <v>1</v>
      </c>
      <c r="AH5452" s="22">
        <v>0.16079515021668209</v>
      </c>
      <c r="AI5452" s="22">
        <v>3.656814529872912</v>
      </c>
      <c r="AJ5452" s="22">
        <v>0.90470857476749289</v>
      </c>
      <c r="AK5452" s="22">
        <v>3.4176121147197738</v>
      </c>
      <c r="AL5452" s="22">
        <v>443.95481326386522</v>
      </c>
      <c r="AM5452" s="22">
        <v>0.12173150898378536</v>
      </c>
      <c r="AN5452" s="22">
        <v>1.7879680576520425</v>
      </c>
    </row>
    <row r="5453" spans="1:40" x14ac:dyDescent="0.2">
      <c r="A5453" s="20">
        <v>44197</v>
      </c>
      <c r="B5453" s="22">
        <v>0.44747679037013571</v>
      </c>
      <c r="C5453" s="22">
        <v>9.3861936207022573E-2</v>
      </c>
      <c r="D5453" s="22">
        <v>4.5935573478885931E-2</v>
      </c>
      <c r="E5453" s="22">
        <v>0.15505982114573941</v>
      </c>
      <c r="F5453" s="22">
        <v>0.10783644825653646</v>
      </c>
      <c r="G5453" s="22">
        <v>0.79497551109919828</v>
      </c>
      <c r="H5453" s="22">
        <v>2.6139769487560609</v>
      </c>
      <c r="I5453" s="22">
        <v>0.74225736494553951</v>
      </c>
      <c r="J5453" s="22">
        <v>0.14878530178610588</v>
      </c>
      <c r="K5453" s="22">
        <v>0.16656107604961132</v>
      </c>
      <c r="L5453" s="22">
        <v>0.94451619191500757</v>
      </c>
      <c r="M5453" s="22">
        <v>36.152196690952508</v>
      </c>
      <c r="N5453" s="22">
        <v>1710.5679962962058</v>
      </c>
      <c r="O5453" s="22">
        <v>0.39159092570481735</v>
      </c>
      <c r="P5453" s="22">
        <v>8.9085991374058828</v>
      </c>
      <c r="Q5453" s="22">
        <v>15.553497892248835</v>
      </c>
      <c r="R5453" s="22">
        <v>12.573405784741343</v>
      </c>
      <c r="S5453" s="22">
        <v>13.292234216233338</v>
      </c>
      <c r="T5453" s="22">
        <v>132.15843465971392</v>
      </c>
      <c r="U5453" s="22">
        <v>3.7001388922732033E-2</v>
      </c>
      <c r="V5453" s="22">
        <v>2.421477131509052</v>
      </c>
      <c r="W5453" s="22">
        <v>0.489778016033529</v>
      </c>
      <c r="X5453" s="22">
        <v>1.039316260142791</v>
      </c>
      <c r="Y5453" s="22">
        <v>8.7684885109286279E-2</v>
      </c>
      <c r="Z5453" s="22">
        <v>5.8493140671068975</v>
      </c>
      <c r="AA5453" s="22">
        <v>19.463193547601062</v>
      </c>
      <c r="AB5453" s="22">
        <v>0.45531080192012469</v>
      </c>
      <c r="AC5453" s="22">
        <v>0.44348059163234971</v>
      </c>
      <c r="AD5453" s="22">
        <v>0.48495333706961669</v>
      </c>
      <c r="AE5453" s="22">
        <v>8.9902288067448044</v>
      </c>
      <c r="AF5453" s="22">
        <v>0.45706523063427468</v>
      </c>
      <c r="AG5453" s="22">
        <v>1</v>
      </c>
      <c r="AH5453" s="22">
        <v>0.16104193571968128</v>
      </c>
      <c r="AI5453" s="22">
        <v>3.6538414678720237</v>
      </c>
      <c r="AJ5453" s="22">
        <v>0.90610151319476584</v>
      </c>
      <c r="AK5453" s="22">
        <v>3.417968274080752</v>
      </c>
      <c r="AL5453" s="22">
        <v>444.33343892395033</v>
      </c>
      <c r="AM5453" s="22">
        <v>0.12183532737152464</v>
      </c>
      <c r="AN5453" s="22">
        <v>1.7853505202368478</v>
      </c>
    </row>
    <row r="5454" spans="1:40" x14ac:dyDescent="0.2">
      <c r="A5454" s="20">
        <v>44200</v>
      </c>
      <c r="B5454" s="22">
        <v>0.44579848762547492</v>
      </c>
      <c r="C5454" s="22">
        <v>9.3012247077815677E-2</v>
      </c>
      <c r="D5454" s="22">
        <v>4.5754791411266343E-2</v>
      </c>
      <c r="E5454" s="22">
        <v>0.1550851469285203</v>
      </c>
      <c r="F5454" s="22">
        <v>0.10697075994999211</v>
      </c>
      <c r="G5454" s="22">
        <v>0.78411642613519117</v>
      </c>
      <c r="H5454" s="22">
        <v>2.5928847997863738</v>
      </c>
      <c r="I5454" s="22">
        <v>0.73696092830179527</v>
      </c>
      <c r="J5454" s="22">
        <v>0.14866423100731913</v>
      </c>
      <c r="K5454" s="22">
        <v>0.1646983140544018</v>
      </c>
      <c r="L5454" s="22">
        <v>0.94108293784213537</v>
      </c>
      <c r="M5454" s="22">
        <v>35.751999708691905</v>
      </c>
      <c r="N5454" s="22">
        <v>1685.3387063493028</v>
      </c>
      <c r="O5454" s="22">
        <v>0.38951533615740347</v>
      </c>
      <c r="P5454" s="22">
        <v>8.8691177006081059</v>
      </c>
      <c r="Q5454" s="22">
        <v>15.450253073907293</v>
      </c>
      <c r="R5454" s="22">
        <v>12.514110235838178</v>
      </c>
      <c r="S5454" s="22">
        <v>13.254518309927537</v>
      </c>
      <c r="T5454" s="22">
        <v>131.87517448141091</v>
      </c>
      <c r="U5454" s="22">
        <v>3.6886887494386254E-2</v>
      </c>
      <c r="V5454" s="22">
        <v>2.4218626725090124</v>
      </c>
      <c r="W5454" s="22">
        <v>0.48599900469734297</v>
      </c>
      <c r="X5454" s="22">
        <v>1.0372388847755107</v>
      </c>
      <c r="Y5454" s="22">
        <v>8.7064706810540501E-2</v>
      </c>
      <c r="Z5454" s="22">
        <v>5.8298032456576889</v>
      </c>
      <c r="AA5454" s="22">
        <v>19.396263973685169</v>
      </c>
      <c r="AB5454" s="22">
        <v>0.45093279279497983</v>
      </c>
      <c r="AC5454" s="22">
        <v>0.44181727699758461</v>
      </c>
      <c r="AD5454" s="22">
        <v>0.48228482648961607</v>
      </c>
      <c r="AE5454" s="22">
        <v>9.0161069100707643</v>
      </c>
      <c r="AF5454" s="22">
        <v>0.45532668989039538</v>
      </c>
      <c r="AG5454" s="22">
        <v>1</v>
      </c>
      <c r="AH5454" s="22">
        <v>0.16026800344714578</v>
      </c>
      <c r="AI5454" s="22">
        <v>3.6304271304938887</v>
      </c>
      <c r="AJ5454" s="22">
        <v>0.90060325051282375</v>
      </c>
      <c r="AK5454" s="22">
        <v>3.4083047082670808</v>
      </c>
      <c r="AL5454" s="22">
        <v>445.79484627429088</v>
      </c>
      <c r="AM5454" s="22">
        <v>0.12137837280153423</v>
      </c>
      <c r="AN5454" s="22">
        <v>1.786070617937296</v>
      </c>
    </row>
    <row r="5455" spans="1:40" x14ac:dyDescent="0.2">
      <c r="A5455" s="20">
        <v>44201</v>
      </c>
      <c r="B5455" s="22">
        <v>0.4492282100834169</v>
      </c>
      <c r="C5455" s="22">
        <v>9.4902027936104111E-2</v>
      </c>
      <c r="D5455" s="22">
        <v>4.6059101250030578E-2</v>
      </c>
      <c r="E5455" s="22">
        <v>0.15496954426478141</v>
      </c>
      <c r="F5455" s="22">
        <v>0.10742679615450475</v>
      </c>
      <c r="G5455" s="22">
        <v>0.7895251840798454</v>
      </c>
      <c r="H5455" s="22">
        <v>2.599378654076665</v>
      </c>
      <c r="I5455" s="22">
        <v>0.73990312874581077</v>
      </c>
      <c r="J5455" s="22">
        <v>0.15037060593458743</v>
      </c>
      <c r="K5455" s="22">
        <v>0.16663812715575235</v>
      </c>
      <c r="L5455" s="22">
        <v>0.94829863744220744</v>
      </c>
      <c r="M5455" s="22">
        <v>35.73228307933168</v>
      </c>
      <c r="N5455" s="22">
        <v>1700.1394358961813</v>
      </c>
      <c r="O5455" s="22">
        <v>0.39160693754739595</v>
      </c>
      <c r="P5455" s="22">
        <v>8.943467305951712</v>
      </c>
      <c r="Q5455" s="22">
        <v>15.507962523545096</v>
      </c>
      <c r="R5455" s="22">
        <v>12.563908119083147</v>
      </c>
      <c r="S5455" s="22">
        <v>13.368722326867095</v>
      </c>
      <c r="T5455" s="22">
        <v>132.882409060887</v>
      </c>
      <c r="U5455" s="22">
        <v>3.7083832774774332E-2</v>
      </c>
      <c r="V5455" s="22">
        <v>2.4313217055211722</v>
      </c>
      <c r="W5455" s="22">
        <v>0.49096112918613471</v>
      </c>
      <c r="X5455" s="22">
        <v>1.0357518530296728</v>
      </c>
      <c r="Y5455" s="22">
        <v>8.8700799921720183E-2</v>
      </c>
      <c r="Z5455" s="22">
        <v>5.8771007118569427</v>
      </c>
      <c r="AA5455" s="22">
        <v>19.600528388659214</v>
      </c>
      <c r="AB5455" s="22">
        <v>0.45041463832285522</v>
      </c>
      <c r="AC5455" s="22">
        <v>0.44521637026346045</v>
      </c>
      <c r="AD5455" s="22">
        <v>0.48423395875632963</v>
      </c>
      <c r="AE5455" s="22">
        <v>9.0645563736882018</v>
      </c>
      <c r="AF5455" s="22">
        <v>0.4588052545316666</v>
      </c>
      <c r="AG5455" s="22">
        <v>1</v>
      </c>
      <c r="AH5455" s="22">
        <v>0.16115854106020205</v>
      </c>
      <c r="AI5455" s="22">
        <v>3.657134470021282</v>
      </c>
      <c r="AJ5455" s="22">
        <v>0.90334890775214649</v>
      </c>
      <c r="AK5455" s="22">
        <v>3.4199711343232462</v>
      </c>
      <c r="AL5455" s="22">
        <v>451.33197974510136</v>
      </c>
      <c r="AM5455" s="22">
        <v>0.1223121896328188</v>
      </c>
      <c r="AN5455" s="22">
        <v>1.8307199295481786</v>
      </c>
    </row>
    <row r="5456" spans="1:40" x14ac:dyDescent="0.2">
      <c r="A5456" s="20">
        <v>44202</v>
      </c>
      <c r="B5456" s="22">
        <v>0.44984996019352075</v>
      </c>
      <c r="C5456" s="22">
        <v>9.5547798395492683E-2</v>
      </c>
      <c r="D5456" s="22">
        <v>4.6122848919100991E-2</v>
      </c>
      <c r="E5456" s="22">
        <v>0.15523302100557293</v>
      </c>
      <c r="F5456" s="22">
        <v>0.10757547920876967</v>
      </c>
      <c r="G5456" s="22">
        <v>0.79143854492008092</v>
      </c>
      <c r="H5456" s="22">
        <v>2.6013840406638495</v>
      </c>
      <c r="I5456" s="22">
        <v>0.73901647375834401</v>
      </c>
      <c r="J5456" s="22">
        <v>0.15095841753934716</v>
      </c>
      <c r="K5456" s="22">
        <v>0.16666054259293281</v>
      </c>
      <c r="L5456" s="22">
        <v>0.94959887317043301</v>
      </c>
      <c r="M5456" s="22">
        <v>35.633535427766553</v>
      </c>
      <c r="N5456" s="22">
        <v>1700.0428685161369</v>
      </c>
      <c r="O5456" s="22">
        <v>0.38982178945434504</v>
      </c>
      <c r="P5456" s="22">
        <v>8.9556249617245385</v>
      </c>
      <c r="Q5456" s="22">
        <v>15.492681731888052</v>
      </c>
      <c r="R5456" s="22">
        <v>12.620491150713455</v>
      </c>
      <c r="S5456" s="22">
        <v>13.399473329658889</v>
      </c>
      <c r="T5456" s="22">
        <v>133.25127074529979</v>
      </c>
      <c r="U5456" s="22">
        <v>3.7110662012370628E-2</v>
      </c>
      <c r="V5456" s="22">
        <v>2.404923755282014</v>
      </c>
      <c r="W5456" s="22">
        <v>0.4909057505052361</v>
      </c>
      <c r="X5456" s="22">
        <v>1.0300324575907895</v>
      </c>
      <c r="Y5456" s="22">
        <v>8.9276746892032577E-2</v>
      </c>
      <c r="Z5456" s="22">
        <v>5.8827852287341544</v>
      </c>
      <c r="AA5456" s="22">
        <v>19.609284095780513</v>
      </c>
      <c r="AB5456" s="22">
        <v>0.44910282319799133</v>
      </c>
      <c r="AC5456" s="22">
        <v>0.44583256782411662</v>
      </c>
      <c r="AD5456" s="22">
        <v>0.48363035090942491</v>
      </c>
      <c r="AE5456" s="22">
        <v>9.0278032947516689</v>
      </c>
      <c r="AF5456" s="22">
        <v>0.45945250780819397</v>
      </c>
      <c r="AG5456" s="22">
        <v>1</v>
      </c>
      <c r="AH5456" s="22">
        <v>0.16138159103435606</v>
      </c>
      <c r="AI5456" s="22">
        <v>3.6658705370812665</v>
      </c>
      <c r="AJ5456" s="22">
        <v>0.89469042807275401</v>
      </c>
      <c r="AK5456" s="22">
        <v>3.4291138465307123</v>
      </c>
      <c r="AL5456" s="22">
        <v>452.56904893134913</v>
      </c>
      <c r="AM5456" s="22">
        <v>0.12248147467695511</v>
      </c>
      <c r="AN5456" s="22">
        <v>1.8436523975748669</v>
      </c>
    </row>
    <row r="5457" spans="1:40" x14ac:dyDescent="0.2">
      <c r="A5457" s="20">
        <v>44203</v>
      </c>
      <c r="B5457" s="22">
        <v>0.4494536020656657</v>
      </c>
      <c r="C5457" s="22">
        <v>9.5059779482849369E-2</v>
      </c>
      <c r="D5457" s="22">
        <v>4.6080986820367861E-2</v>
      </c>
      <c r="E5457" s="22">
        <v>0.15525533242776901</v>
      </c>
      <c r="F5457" s="22">
        <v>0.10831283576244846</v>
      </c>
      <c r="G5457" s="22">
        <v>0.79249115851046914</v>
      </c>
      <c r="H5457" s="22">
        <v>2.6141439357783569</v>
      </c>
      <c r="I5457" s="22">
        <v>0.74173060685047187</v>
      </c>
      <c r="J5457" s="22">
        <v>0.15015235507911454</v>
      </c>
      <c r="K5457" s="22">
        <v>0.16597525606666913</v>
      </c>
      <c r="L5457" s="22">
        <v>0.94879890353292473</v>
      </c>
      <c r="M5457" s="22">
        <v>35.83220137792626</v>
      </c>
      <c r="N5457" s="22">
        <v>1699.7687139762843</v>
      </c>
      <c r="O5457" s="22">
        <v>0.38920909969773732</v>
      </c>
      <c r="P5457" s="22">
        <v>8.9846665932425331</v>
      </c>
      <c r="Q5457" s="22">
        <v>15.469241406316923</v>
      </c>
      <c r="R5457" s="22">
        <v>12.702375270751498</v>
      </c>
      <c r="S5457" s="22">
        <v>13.393785870749051</v>
      </c>
      <c r="T5457" s="22">
        <v>133.91093652483573</v>
      </c>
      <c r="U5457" s="22">
        <v>3.7077964193497071E-2</v>
      </c>
      <c r="V5457" s="22">
        <v>2.4473977262993016</v>
      </c>
      <c r="W5457" s="22">
        <v>0.49377730460002212</v>
      </c>
      <c r="X5457" s="22">
        <v>1.0306423388034316</v>
      </c>
      <c r="Y5457" s="22">
        <v>8.8769778626234461E-2</v>
      </c>
      <c r="Z5457" s="22">
        <v>5.886168116793324</v>
      </c>
      <c r="AA5457" s="22">
        <v>19.549175814090095</v>
      </c>
      <c r="AB5457" s="22">
        <v>0.45023679283380452</v>
      </c>
      <c r="AC5457" s="22">
        <v>0.44654111139664948</v>
      </c>
      <c r="AD5457" s="22">
        <v>0.48527234235226457</v>
      </c>
      <c r="AE5457" s="22">
        <v>9.1092551121553669</v>
      </c>
      <c r="AF5457" s="22">
        <v>0.45904768897536624</v>
      </c>
      <c r="AG5457" s="22">
        <v>1</v>
      </c>
      <c r="AH5457" s="22">
        <v>0.16209601429323153</v>
      </c>
      <c r="AI5457" s="22">
        <v>3.6797728746772402</v>
      </c>
      <c r="AJ5457" s="22">
        <v>0.89515033591541548</v>
      </c>
      <c r="AK5457" s="22">
        <v>3.4302531908905127</v>
      </c>
      <c r="AL5457" s="22">
        <v>451.20476767380109</v>
      </c>
      <c r="AM5457" s="22">
        <v>0.12237355752169073</v>
      </c>
      <c r="AN5457" s="22">
        <v>1.8880404322234052</v>
      </c>
    </row>
    <row r="5458" spans="1:40" x14ac:dyDescent="0.2">
      <c r="A5458" s="20">
        <v>44204</v>
      </c>
      <c r="B5458" s="22">
        <v>0.44692139206619619</v>
      </c>
      <c r="C5458" s="22">
        <v>9.4414699440253116E-2</v>
      </c>
      <c r="D5458" s="22">
        <v>4.5822584570455106E-2</v>
      </c>
      <c r="E5458" s="22">
        <v>0.15433195424677537</v>
      </c>
      <c r="F5458" s="22">
        <v>0.10773910927232903</v>
      </c>
      <c r="G5458" s="22">
        <v>0.7879045996592845</v>
      </c>
      <c r="H5458" s="22">
        <v>2.6031881236310541</v>
      </c>
      <c r="I5458" s="22">
        <v>0.74039912387442208</v>
      </c>
      <c r="J5458" s="22">
        <v>0.1486736432221952</v>
      </c>
      <c r="K5458" s="22">
        <v>0.16504015575565834</v>
      </c>
      <c r="L5458" s="22">
        <v>0.94381844731078135</v>
      </c>
      <c r="M5458" s="22">
        <v>35.758091993185694</v>
      </c>
      <c r="N5458" s="22">
        <v>1701.1438306157218</v>
      </c>
      <c r="O5458" s="22">
        <v>0.38775857872961794</v>
      </c>
      <c r="P5458" s="22">
        <v>8.9230956437089315</v>
      </c>
      <c r="Q5458" s="22">
        <v>15.588951082988565</v>
      </c>
      <c r="R5458" s="22">
        <v>12.646629350206865</v>
      </c>
      <c r="S5458" s="22">
        <v>13.318325626673158</v>
      </c>
      <c r="T5458" s="22">
        <v>132.99221221708447</v>
      </c>
      <c r="U5458" s="22">
        <v>3.6893404721343399E-2</v>
      </c>
      <c r="V5458" s="22">
        <v>2.4345217814553424</v>
      </c>
      <c r="W5458" s="22">
        <v>0.49038695546361649</v>
      </c>
      <c r="X5458" s="22">
        <v>1.0245436845947919</v>
      </c>
      <c r="Y5458" s="22">
        <v>8.8123631053784374E-2</v>
      </c>
      <c r="Z5458" s="22">
        <v>5.8493550742273062</v>
      </c>
      <c r="AA5458" s="22">
        <v>19.457288878072525</v>
      </c>
      <c r="AB5458" s="22">
        <v>0.44884400097347288</v>
      </c>
      <c r="AC5458" s="22">
        <v>0.44572888780725239</v>
      </c>
      <c r="AD5458" s="22">
        <v>0.48465563397420297</v>
      </c>
      <c r="AE5458" s="22">
        <v>8.9821124361158429</v>
      </c>
      <c r="AF5458" s="22">
        <v>0.45647359454855202</v>
      </c>
      <c r="AG5458" s="22">
        <v>1</v>
      </c>
      <c r="AH5458" s="22">
        <v>0.161219274762716</v>
      </c>
      <c r="AI5458" s="22">
        <v>3.6675590167924073</v>
      </c>
      <c r="AJ5458" s="22">
        <v>0.8969700657094184</v>
      </c>
      <c r="AK5458" s="22">
        <v>3.4073983937697738</v>
      </c>
      <c r="AL5458" s="22">
        <v>449.01435872475059</v>
      </c>
      <c r="AM5458" s="22">
        <v>0.12168410805548796</v>
      </c>
      <c r="AN5458" s="22">
        <v>1.8597955706984668</v>
      </c>
    </row>
    <row r="5459" spans="1:40" x14ac:dyDescent="0.2">
      <c r="A5459" s="20">
        <v>44207</v>
      </c>
      <c r="B5459" s="22">
        <v>0.44224493973437368</v>
      </c>
      <c r="C5459" s="22">
        <v>9.2656142759094021E-2</v>
      </c>
      <c r="D5459" s="22">
        <v>4.5300966899059589E-2</v>
      </c>
      <c r="E5459" s="22">
        <v>0.15392117906296282</v>
      </c>
      <c r="F5459" s="22">
        <v>0.10718973136341196</v>
      </c>
      <c r="G5459" s="22">
        <v>0.78020204939252724</v>
      </c>
      <c r="H5459" s="22">
        <v>2.5979843225083985</v>
      </c>
      <c r="I5459" s="22">
        <v>0.73702272152584614</v>
      </c>
      <c r="J5459" s="22">
        <v>0.14628713169333768</v>
      </c>
      <c r="K5459" s="22">
        <v>0.16272321159797226</v>
      </c>
      <c r="L5459" s="22">
        <v>0.9337981191826511</v>
      </c>
      <c r="M5459" s="22">
        <v>35.774061096461125</v>
      </c>
      <c r="N5459" s="22">
        <v>1695.3846524341052</v>
      </c>
      <c r="O5459" s="22">
        <v>0.38179869715469178</v>
      </c>
      <c r="P5459" s="22">
        <v>8.844838589266578</v>
      </c>
      <c r="Q5459" s="22">
        <v>15.490854796565884</v>
      </c>
      <c r="R5459" s="22">
        <v>12.551626148418404</v>
      </c>
      <c r="S5459" s="22">
        <v>13.17896663415574</v>
      </c>
      <c r="T5459" s="22">
        <v>132.11838793965009</v>
      </c>
      <c r="U5459" s="22">
        <v>3.6520608315572738E-2</v>
      </c>
      <c r="V5459" s="22">
        <v>2.4152608700887428</v>
      </c>
      <c r="W5459" s="22">
        <v>0.48766390925838959</v>
      </c>
      <c r="X5459" s="22">
        <v>1.0287781911883347</v>
      </c>
      <c r="Y5459" s="22">
        <v>8.6214162723211599E-2</v>
      </c>
      <c r="Z5459" s="22">
        <v>5.7929655986224997</v>
      </c>
      <c r="AA5459" s="22">
        <v>19.265734686751195</v>
      </c>
      <c r="AB5459" s="22">
        <v>0.44828956399234182</v>
      </c>
      <c r="AC5459" s="22">
        <v>0.43829546412358972</v>
      </c>
      <c r="AD5459" s="22">
        <v>0.48231766788281621</v>
      </c>
      <c r="AE5459" s="22">
        <v>8.9786872810027809</v>
      </c>
      <c r="AF5459" s="22">
        <v>0.45174535515177788</v>
      </c>
      <c r="AG5459" s="22">
        <v>1</v>
      </c>
      <c r="AH5459" s="22">
        <v>0.16023070717287385</v>
      </c>
      <c r="AI5459" s="22">
        <v>3.6291827716167564</v>
      </c>
      <c r="AJ5459" s="22">
        <v>0.8998663439656106</v>
      </c>
      <c r="AK5459" s="22">
        <v>3.3736709653337185</v>
      </c>
      <c r="AL5459" s="22">
        <v>444.91806042216041</v>
      </c>
      <c r="AM5459" s="22">
        <v>0.12041084179219497</v>
      </c>
      <c r="AN5459" s="22">
        <v>1.8720514395116137</v>
      </c>
    </row>
    <row r="5460" spans="1:40" x14ac:dyDescent="0.2">
      <c r="A5460" s="20">
        <v>44208</v>
      </c>
      <c r="B5460" s="22">
        <v>0.44554971916586805</v>
      </c>
      <c r="C5460" s="22">
        <v>9.4270498465420405E-2</v>
      </c>
      <c r="D5460" s="22">
        <v>4.5680734657236786E-2</v>
      </c>
      <c r="E5460" s="22">
        <v>0.1541615615105601</v>
      </c>
      <c r="F5460" s="22">
        <v>0.10751762037048269</v>
      </c>
      <c r="G5460" s="22">
        <v>0.78378804604951902</v>
      </c>
      <c r="H5460" s="22">
        <v>2.600293571749178</v>
      </c>
      <c r="I5460" s="22">
        <v>0.73912146834398851</v>
      </c>
      <c r="J5460" s="22">
        <v>0.14808389843873204</v>
      </c>
      <c r="K5460" s="22">
        <v>0.16574672764548179</v>
      </c>
      <c r="L5460" s="22">
        <v>0.9407397522836729</v>
      </c>
      <c r="M5460" s="22">
        <v>35.645918503511943</v>
      </c>
      <c r="N5460" s="22">
        <v>1712.9062390062234</v>
      </c>
      <c r="O5460" s="22">
        <v>0.3821406475561972</v>
      </c>
      <c r="P5460" s="22">
        <v>8.8823650722404857</v>
      </c>
      <c r="Q5460" s="22">
        <v>15.484090109543509</v>
      </c>
      <c r="R5460" s="22">
        <v>12.585978916210742</v>
      </c>
      <c r="S5460" s="22">
        <v>13.295646161124791</v>
      </c>
      <c r="T5460" s="22">
        <v>132.77206943821042</v>
      </c>
      <c r="U5460" s="22">
        <v>3.6774107456965056E-2</v>
      </c>
      <c r="V5460" s="22">
        <v>2.3986752878094939</v>
      </c>
      <c r="W5460" s="22">
        <v>0.49191464583358607</v>
      </c>
      <c r="X5460" s="22">
        <v>1.0247595016558904</v>
      </c>
      <c r="Y5460" s="22">
        <v>8.752562687273302E-2</v>
      </c>
      <c r="Z5460" s="22">
        <v>5.8192714082952213</v>
      </c>
      <c r="AA5460" s="22">
        <v>19.409702424999697</v>
      </c>
      <c r="AB5460" s="22">
        <v>0.44894641709024302</v>
      </c>
      <c r="AC5460" s="22">
        <v>0.44157073016874315</v>
      </c>
      <c r="AD5460" s="22">
        <v>0.48393240571130491</v>
      </c>
      <c r="AE5460" s="22">
        <v>8.9098540632998926</v>
      </c>
      <c r="AF5460" s="22">
        <v>0.45510899761018037</v>
      </c>
      <c r="AG5460" s="22">
        <v>1</v>
      </c>
      <c r="AH5460" s="22">
        <v>0.16049397692671624</v>
      </c>
      <c r="AI5460" s="22">
        <v>3.6441716302936933</v>
      </c>
      <c r="AJ5460" s="22">
        <v>0.90354591001176721</v>
      </c>
      <c r="AK5460" s="22">
        <v>3.3942717115718222</v>
      </c>
      <c r="AL5460" s="22">
        <v>449.21330049858676</v>
      </c>
      <c r="AM5460" s="22">
        <v>0.12131064015624811</v>
      </c>
      <c r="AN5460" s="22">
        <v>1.8501085730229399</v>
      </c>
    </row>
    <row r="5461" spans="1:40" x14ac:dyDescent="0.2">
      <c r="A5461" s="20">
        <v>44209</v>
      </c>
      <c r="B5461" s="22">
        <v>0.43993004815178599</v>
      </c>
      <c r="C5461" s="22">
        <v>9.261433054643893E-2</v>
      </c>
      <c r="D5461" s="22">
        <v>4.5105766236255188E-2</v>
      </c>
      <c r="E5461" s="22">
        <v>0.15204944541599791</v>
      </c>
      <c r="F5461" s="22">
        <v>0.10631722684042834</v>
      </c>
      <c r="G5461" s="22">
        <v>0.77470474091464447</v>
      </c>
      <c r="H5461" s="22">
        <v>2.574443619289462</v>
      </c>
      <c r="I5461" s="22">
        <v>0.73299714922262427</v>
      </c>
      <c r="J5461" s="22">
        <v>0.14561722923603959</v>
      </c>
      <c r="K5461" s="22">
        <v>0.16334475241357835</v>
      </c>
      <c r="L5461" s="22">
        <v>0.92868265337900968</v>
      </c>
      <c r="M5461" s="22">
        <v>35.495771746161033</v>
      </c>
      <c r="N5461" s="22">
        <v>1683.5157990561295</v>
      </c>
      <c r="O5461" s="22">
        <v>0.37444601490070195</v>
      </c>
      <c r="P5461" s="22">
        <v>8.7631459166806422</v>
      </c>
      <c r="Q5461" s="22">
        <v>15.394197829576219</v>
      </c>
      <c r="R5461" s="22">
        <v>12.439211364779725</v>
      </c>
      <c r="S5461" s="22">
        <v>13.163883764942627</v>
      </c>
      <c r="T5461" s="22">
        <v>131.41365019284672</v>
      </c>
      <c r="U5461" s="22">
        <v>3.6268356371128095E-2</v>
      </c>
      <c r="V5461" s="22">
        <v>2.3763505258366679</v>
      </c>
      <c r="W5461" s="22">
        <v>0.48415303164602452</v>
      </c>
      <c r="X5461" s="22">
        <v>1.0146731188462736</v>
      </c>
      <c r="Y5461" s="22">
        <v>8.59665093548619E-2</v>
      </c>
      <c r="Z5461" s="22">
        <v>5.7578516158397823</v>
      </c>
      <c r="AA5461" s="22">
        <v>19.164889921663516</v>
      </c>
      <c r="AB5461" s="22">
        <v>0.44686534269218797</v>
      </c>
      <c r="AC5461" s="22">
        <v>0.43600124571784499</v>
      </c>
      <c r="AD5461" s="22">
        <v>0.47973312890784087</v>
      </c>
      <c r="AE5461" s="22">
        <v>8.8323191912416465</v>
      </c>
      <c r="AF5461" s="22">
        <v>0.44933282226960214</v>
      </c>
      <c r="AG5461" s="22">
        <v>1</v>
      </c>
      <c r="AH5461" s="22">
        <v>0.15888891550679157</v>
      </c>
      <c r="AI5461" s="22">
        <v>3.5958124715521169</v>
      </c>
      <c r="AJ5461" s="22">
        <v>0.88558560716766888</v>
      </c>
      <c r="AK5461" s="22">
        <v>3.352059027860959</v>
      </c>
      <c r="AL5461" s="22">
        <v>442.58917662841679</v>
      </c>
      <c r="AM5461" s="22">
        <v>0.11978056201039697</v>
      </c>
      <c r="AN5461" s="22">
        <v>1.8263660973097289</v>
      </c>
    </row>
    <row r="5462" spans="1:40" x14ac:dyDescent="0.2">
      <c r="A5462" s="20">
        <v>44210</v>
      </c>
      <c r="B5462" s="22">
        <v>0.44201607856351993</v>
      </c>
      <c r="C5462" s="22">
        <v>9.3595051268473478E-2</v>
      </c>
      <c r="D5462" s="22">
        <v>4.5366581620372597E-2</v>
      </c>
      <c r="E5462" s="22">
        <v>0.15206036682231741</v>
      </c>
      <c r="F5462" s="22">
        <v>0.10686949405478265</v>
      </c>
      <c r="G5462" s="22">
        <v>0.7790882395417128</v>
      </c>
      <c r="H5462" s="22">
        <v>2.5860491984787943</v>
      </c>
      <c r="I5462" s="22">
        <v>0.73638858133153606</v>
      </c>
      <c r="J5462" s="22">
        <v>0.14629567226688489</v>
      </c>
      <c r="K5462" s="22">
        <v>0.16472103210898761</v>
      </c>
      <c r="L5462" s="22">
        <v>0.93313435709815606</v>
      </c>
      <c r="M5462" s="22">
        <v>35.556972993790012</v>
      </c>
      <c r="N5462" s="22">
        <v>1690.8968372406487</v>
      </c>
      <c r="O5462" s="22">
        <v>0.3830091946276416</v>
      </c>
      <c r="P5462" s="22">
        <v>8.7938670389447822</v>
      </c>
      <c r="Q5462" s="22">
        <v>15.487652240889615</v>
      </c>
      <c r="R5462" s="22">
        <v>12.490973860299427</v>
      </c>
      <c r="S5462" s="22">
        <v>13.220285948105712</v>
      </c>
      <c r="T5462" s="22">
        <v>131.88754633418381</v>
      </c>
      <c r="U5462" s="22">
        <v>3.645356953738025E-2</v>
      </c>
      <c r="V5462" s="22">
        <v>2.3716001540461171</v>
      </c>
      <c r="W5462" s="22">
        <v>0.48548596736147875</v>
      </c>
      <c r="X5462" s="22">
        <v>1.0184855341067731</v>
      </c>
      <c r="Y5462" s="22">
        <v>8.6771289654840406E-2</v>
      </c>
      <c r="Z5462" s="22">
        <v>5.7803398642468586</v>
      </c>
      <c r="AA5462" s="22">
        <v>19.255764694555431</v>
      </c>
      <c r="AB5462" s="22">
        <v>0.44929716458864866</v>
      </c>
      <c r="AC5462" s="22">
        <v>0.43922399268280937</v>
      </c>
      <c r="AD5462" s="22">
        <v>0.48230876618687718</v>
      </c>
      <c r="AE5462" s="22">
        <v>8.7998363260000954</v>
      </c>
      <c r="AF5462" s="22">
        <v>0.45145140326385208</v>
      </c>
      <c r="AG5462" s="22">
        <v>1</v>
      </c>
      <c r="AH5462" s="22">
        <v>0.15941366196505077</v>
      </c>
      <c r="AI5462" s="22">
        <v>3.6080489096423238</v>
      </c>
      <c r="AJ5462" s="22">
        <v>0.88695662639002548</v>
      </c>
      <c r="AK5462" s="22">
        <v>3.3678332450777448</v>
      </c>
      <c r="AL5462" s="22">
        <v>445.28955856159433</v>
      </c>
      <c r="AM5462" s="22">
        <v>0.12034852934097144</v>
      </c>
      <c r="AN5462" s="22">
        <v>1.8135440234920328</v>
      </c>
    </row>
    <row r="5463" spans="1:40" x14ac:dyDescent="0.2">
      <c r="A5463" s="20">
        <v>44211</v>
      </c>
      <c r="B5463" s="22">
        <v>0.43778532689671612</v>
      </c>
      <c r="C5463" s="22">
        <v>9.1805232731390421E-2</v>
      </c>
      <c r="D5463" s="22">
        <v>4.4933547887240001E-2</v>
      </c>
      <c r="E5463" s="22">
        <v>0.15176112998390848</v>
      </c>
      <c r="F5463" s="22">
        <v>0.1061684248167352</v>
      </c>
      <c r="G5463" s="22">
        <v>0.77239406400858224</v>
      </c>
      <c r="H5463" s="22">
        <v>2.5803683175397816</v>
      </c>
      <c r="I5463" s="22">
        <v>0.73396507539185885</v>
      </c>
      <c r="J5463" s="22">
        <v>0.14396567137493294</v>
      </c>
      <c r="K5463" s="22">
        <v>0.16194052088920674</v>
      </c>
      <c r="L5463" s="22">
        <v>0.92422671196138029</v>
      </c>
      <c r="M5463" s="22">
        <v>35.538470707431905</v>
      </c>
      <c r="N5463" s="22">
        <v>1669.9445735741103</v>
      </c>
      <c r="O5463" s="22">
        <v>0.38943917992729005</v>
      </c>
      <c r="P5463" s="22">
        <v>8.7156564753561003</v>
      </c>
      <c r="Q5463" s="22">
        <v>15.434769652541869</v>
      </c>
      <c r="R5463" s="22">
        <v>12.380952380952381</v>
      </c>
      <c r="S5463" s="22">
        <v>13.111627629775313</v>
      </c>
      <c r="T5463" s="22">
        <v>131.5060492282019</v>
      </c>
      <c r="U5463" s="22">
        <v>3.6092734966326957E-2</v>
      </c>
      <c r="V5463" s="22">
        <v>2.3567554681447045</v>
      </c>
      <c r="W5463" s="22">
        <v>0.48095834078312177</v>
      </c>
      <c r="X5463" s="22">
        <v>1.0201323082424461</v>
      </c>
      <c r="Y5463" s="22">
        <v>8.5082543655760179E-2</v>
      </c>
      <c r="Z5463" s="22">
        <v>5.7262053757673277</v>
      </c>
      <c r="AA5463" s="22">
        <v>19.083378032063887</v>
      </c>
      <c r="AB5463" s="22">
        <v>0.44732105608200728</v>
      </c>
      <c r="AC5463" s="22">
        <v>0.43617617259669822</v>
      </c>
      <c r="AD5463" s="22">
        <v>0.48081530484534241</v>
      </c>
      <c r="AE5463" s="22">
        <v>8.7383038321711659</v>
      </c>
      <c r="AF5463" s="22">
        <v>0.4470707431908934</v>
      </c>
      <c r="AG5463" s="22">
        <v>1</v>
      </c>
      <c r="AH5463" s="22">
        <v>0.15849573872102032</v>
      </c>
      <c r="AI5463" s="22">
        <v>3.5866261398176289</v>
      </c>
      <c r="AJ5463" s="22">
        <v>0.8907920615054532</v>
      </c>
      <c r="AK5463" s="22">
        <v>3.3351212825555754</v>
      </c>
      <c r="AL5463" s="22">
        <v>441.02747481971511</v>
      </c>
      <c r="AM5463" s="22">
        <v>0.11919661481613922</v>
      </c>
      <c r="AN5463" s="22">
        <v>1.8140652005483042</v>
      </c>
    </row>
    <row r="5464" spans="1:40" x14ac:dyDescent="0.2">
      <c r="A5464" s="20">
        <v>44214</v>
      </c>
      <c r="B5464" s="22">
        <v>0.43880147664958241</v>
      </c>
      <c r="C5464" s="22">
        <v>9.1741036760928513E-2</v>
      </c>
      <c r="D5464" s="22">
        <v>4.5039006965102796E-2</v>
      </c>
      <c r="E5464" s="22">
        <v>0.15237207746436807</v>
      </c>
      <c r="F5464" s="22">
        <v>0.10640000955760245</v>
      </c>
      <c r="G5464" s="22">
        <v>0.77538439482455812</v>
      </c>
      <c r="H5464" s="22">
        <v>2.5864066998793351</v>
      </c>
      <c r="I5464" s="22">
        <v>0.7358756555917948</v>
      </c>
      <c r="J5464" s="22">
        <v>0.1442720093664504</v>
      </c>
      <c r="K5464" s="22">
        <v>0.16228809003261532</v>
      </c>
      <c r="L5464" s="22">
        <v>0.92629893791142481</v>
      </c>
      <c r="M5464" s="22">
        <v>35.557865309487113</v>
      </c>
      <c r="N5464" s="22">
        <v>1679.7486350548963</v>
      </c>
      <c r="O5464" s="22">
        <v>0.38615103401311779</v>
      </c>
      <c r="P5464" s="22">
        <v>8.7429363344205093</v>
      </c>
      <c r="Q5464" s="22">
        <v>15.473758407703427</v>
      </c>
      <c r="R5464" s="22">
        <v>12.387847508452504</v>
      </c>
      <c r="S5464" s="22">
        <v>13.141703403701181</v>
      </c>
      <c r="T5464" s="22">
        <v>131.7180985149875</v>
      </c>
      <c r="U5464" s="22">
        <v>3.6201808776268468E-2</v>
      </c>
      <c r="V5464" s="22">
        <v>2.3500710846684107</v>
      </c>
      <c r="W5464" s="22">
        <v>0.4838536253180889</v>
      </c>
      <c r="X5464" s="22">
        <v>1.025877208702197</v>
      </c>
      <c r="Y5464" s="22">
        <v>8.4895403987909623E-2</v>
      </c>
      <c r="Z5464" s="22">
        <v>5.7405349867985604</v>
      </c>
      <c r="AA5464" s="22">
        <v>19.145072458573765</v>
      </c>
      <c r="AB5464" s="22">
        <v>0.44838297313118997</v>
      </c>
      <c r="AC5464" s="22">
        <v>0.43487091263156635</v>
      </c>
      <c r="AD5464" s="22">
        <v>0.48181068778896807</v>
      </c>
      <c r="AE5464" s="22">
        <v>8.8171272236359517</v>
      </c>
      <c r="AF5464" s="22">
        <v>0.44814403306930456</v>
      </c>
      <c r="AG5464" s="22">
        <v>1</v>
      </c>
      <c r="AH5464" s="22">
        <v>0.15900266418169001</v>
      </c>
      <c r="AI5464" s="22">
        <v>3.5984373319952687</v>
      </c>
      <c r="AJ5464" s="22">
        <v>0.8932535273526635</v>
      </c>
      <c r="AK5464" s="22">
        <v>3.3424130556849811</v>
      </c>
      <c r="AL5464" s="22">
        <v>440.24706402398954</v>
      </c>
      <c r="AM5464" s="22">
        <v>0.119470030942738</v>
      </c>
      <c r="AN5464" s="22">
        <v>1.8099470747762922</v>
      </c>
    </row>
    <row r="5465" spans="1:40" x14ac:dyDescent="0.2">
      <c r="A5465" s="20">
        <v>44215</v>
      </c>
      <c r="B5465" s="22">
        <v>0.44014620408652405</v>
      </c>
      <c r="C5465" s="22">
        <v>9.2216429983821679E-2</v>
      </c>
      <c r="D5465" s="22">
        <v>4.5129126969860392E-2</v>
      </c>
      <c r="E5465" s="22">
        <v>0.15256755947030978</v>
      </c>
      <c r="F5465" s="22">
        <v>0.10647732039067649</v>
      </c>
      <c r="G5465" s="22">
        <v>0.77628377973515483</v>
      </c>
      <c r="H5465" s="22">
        <v>2.5833782731140271</v>
      </c>
      <c r="I5465" s="22">
        <v>0.73491521361375756</v>
      </c>
      <c r="J5465" s="22">
        <v>0.14534124273473548</v>
      </c>
      <c r="K5465" s="22">
        <v>0.16331715501228353</v>
      </c>
      <c r="L5465" s="22">
        <v>0.92903109832824016</v>
      </c>
      <c r="M5465" s="22">
        <v>35.339445143507696</v>
      </c>
      <c r="N5465" s="22">
        <v>1683.7437833303372</v>
      </c>
      <c r="O5465" s="22">
        <v>0.38971777817724246</v>
      </c>
      <c r="P5465" s="22">
        <v>8.7710467972916284</v>
      </c>
      <c r="Q5465" s="22">
        <v>15.495236383246452</v>
      </c>
      <c r="R5465" s="22">
        <v>12.450116843429804</v>
      </c>
      <c r="S5465" s="22">
        <v>13.194319611720294</v>
      </c>
      <c r="T5465" s="22">
        <v>131.99592545988375</v>
      </c>
      <c r="U5465" s="22">
        <v>3.6278986158547542E-2</v>
      </c>
      <c r="V5465" s="22">
        <v>2.354844508358799</v>
      </c>
      <c r="W5465" s="22">
        <v>0.48510995266343099</v>
      </c>
      <c r="X5465" s="22">
        <v>1.0228533764755228</v>
      </c>
      <c r="Y5465" s="22">
        <v>8.5289711786206479E-2</v>
      </c>
      <c r="Z5465" s="22">
        <v>5.759482293726407</v>
      </c>
      <c r="AA5465" s="22">
        <v>19.186290370902988</v>
      </c>
      <c r="AB5465" s="22">
        <v>0.44780394271675955</v>
      </c>
      <c r="AC5465" s="22">
        <v>0.43621547126850024</v>
      </c>
      <c r="AD5465" s="22">
        <v>0.48134699502666434</v>
      </c>
      <c r="AE5465" s="22">
        <v>8.8255737312001905</v>
      </c>
      <c r="AF5465" s="22">
        <v>0.44950566241236745</v>
      </c>
      <c r="AG5465" s="22">
        <v>1</v>
      </c>
      <c r="AH5465" s="22">
        <v>0.15923063095452095</v>
      </c>
      <c r="AI5465" s="22">
        <v>3.595182455509617</v>
      </c>
      <c r="AJ5465" s="22">
        <v>0.89509257594822933</v>
      </c>
      <c r="AK5465" s="22">
        <v>3.355263946311942</v>
      </c>
      <c r="AL5465" s="22">
        <v>442.80663910360119</v>
      </c>
      <c r="AM5465" s="22">
        <v>0.1198394151836539</v>
      </c>
      <c r="AN5465" s="22">
        <v>1.7945592905506622</v>
      </c>
    </row>
    <row r="5466" spans="1:40" x14ac:dyDescent="0.2">
      <c r="A5466" s="20">
        <v>44216</v>
      </c>
      <c r="B5466" s="22">
        <v>0.4404734778072269</v>
      </c>
      <c r="C5466" s="22">
        <v>9.2896633606370599E-2</v>
      </c>
      <c r="D5466" s="22">
        <v>4.516268304090762E-2</v>
      </c>
      <c r="E5466" s="22">
        <v>0.15145773119220943</v>
      </c>
      <c r="F5466" s="22">
        <v>0.1066764208531715</v>
      </c>
      <c r="G5466" s="22">
        <v>0.77533789861242697</v>
      </c>
      <c r="H5466" s="22">
        <v>2.5826607342024155</v>
      </c>
      <c r="I5466" s="22">
        <v>0.73685283570991689</v>
      </c>
      <c r="J5466" s="22">
        <v>0.14516148375568161</v>
      </c>
      <c r="K5466" s="22">
        <v>0.16373841190650371</v>
      </c>
      <c r="L5466" s="22">
        <v>0.92964992864252893</v>
      </c>
      <c r="M5466" s="22">
        <v>35.357327033088275</v>
      </c>
      <c r="N5466" s="22">
        <v>1681.3978868594318</v>
      </c>
      <c r="O5466" s="22">
        <v>0.39157861914299075</v>
      </c>
      <c r="P5466" s="22">
        <v>8.7439885828046471</v>
      </c>
      <c r="Q5466" s="22">
        <v>15.517551539282586</v>
      </c>
      <c r="R5466" s="22">
        <v>12.415000659606873</v>
      </c>
      <c r="S5466" s="22">
        <v>13.204130338318361</v>
      </c>
      <c r="T5466" s="22">
        <v>131.48363575309114</v>
      </c>
      <c r="U5466" s="22">
        <v>3.6271182375304314E-2</v>
      </c>
      <c r="V5466" s="22">
        <v>2.3491599006991835</v>
      </c>
      <c r="W5466" s="22">
        <v>0.48487101687394313</v>
      </c>
      <c r="X5466" s="22">
        <v>1.018564935298562</v>
      </c>
      <c r="Y5466" s="22">
        <v>8.5976757852320007E-2</v>
      </c>
      <c r="Z5466" s="22">
        <v>5.7625655109554703</v>
      </c>
      <c r="AA5466" s="22">
        <v>19.200556468344864</v>
      </c>
      <c r="AB5466" s="22">
        <v>0.44861662449180284</v>
      </c>
      <c r="AC5466" s="22">
        <v>0.43653982226592952</v>
      </c>
      <c r="AD5466" s="22">
        <v>0.48252041783097266</v>
      </c>
      <c r="AE5466" s="22">
        <v>8.8002350599042973</v>
      </c>
      <c r="AF5466" s="22">
        <v>0.44985188827458833</v>
      </c>
      <c r="AG5466" s="22">
        <v>1</v>
      </c>
      <c r="AH5466" s="22">
        <v>0.15884532818440208</v>
      </c>
      <c r="AI5466" s="22">
        <v>3.5942578223378865</v>
      </c>
      <c r="AJ5466" s="22">
        <v>0.88949785927587155</v>
      </c>
      <c r="AK5466" s="22">
        <v>3.3538011345238234</v>
      </c>
      <c r="AL5466" s="22">
        <v>441.69674873775227</v>
      </c>
      <c r="AM5466" s="22">
        <v>0.11992852260053008</v>
      </c>
      <c r="AN5466" s="22">
        <v>1.7863833155439357</v>
      </c>
    </row>
    <row r="5467" spans="1:40" x14ac:dyDescent="0.2">
      <c r="A5467" s="20">
        <v>44217</v>
      </c>
      <c r="B5467" s="22">
        <v>0.44415958205850697</v>
      </c>
      <c r="C5467" s="22">
        <v>9.3879624142893414E-2</v>
      </c>
      <c r="D5467" s="22">
        <v>4.5540627154103834E-2</v>
      </c>
      <c r="E5467" s="22">
        <v>0.15277357874496619</v>
      </c>
      <c r="F5467" s="22">
        <v>0.10703704151600536</v>
      </c>
      <c r="G5467" s="22">
        <v>0.78116119045603516</v>
      </c>
      <c r="H5467" s="22">
        <v>2.5933898489557508</v>
      </c>
      <c r="I5467" s="22">
        <v>0.73920982936474333</v>
      </c>
      <c r="J5467" s="22">
        <v>0.14707767471671643</v>
      </c>
      <c r="K5467" s="22">
        <v>0.16606402147754895</v>
      </c>
      <c r="L5467" s="22">
        <v>0.93740552176173952</v>
      </c>
      <c r="M5467" s="22">
        <v>35.447630334619248</v>
      </c>
      <c r="N5467" s="22">
        <v>1690.6313867289064</v>
      </c>
      <c r="O5467" s="22">
        <v>0.3957867240691248</v>
      </c>
      <c r="P5467" s="22">
        <v>8.8232092972633041</v>
      </c>
      <c r="Q5467" s="22">
        <v>15.588153487078401</v>
      </c>
      <c r="R5467" s="22">
        <v>12.514058361853165</v>
      </c>
      <c r="S5467" s="22">
        <v>13.266256303588056</v>
      </c>
      <c r="T5467" s="22">
        <v>133.01084761340414</v>
      </c>
      <c r="U5467" s="22">
        <v>3.6580764533020518E-2</v>
      </c>
      <c r="V5467" s="22">
        <v>2.3840563060066993</v>
      </c>
      <c r="W5467" s="22">
        <v>0.48711467995307828</v>
      </c>
      <c r="X5467" s="22">
        <v>1.0167128224353315</v>
      </c>
      <c r="Y5467" s="22">
        <v>8.7216262954856016E-2</v>
      </c>
      <c r="Z5467" s="22">
        <v>5.8144175303237349</v>
      </c>
      <c r="AA5467" s="22">
        <v>19.379376231996225</v>
      </c>
      <c r="AB5467" s="22">
        <v>0.44996432501723282</v>
      </c>
      <c r="AC5467" s="22">
        <v>0.44019300770337766</v>
      </c>
      <c r="AD5467" s="22">
        <v>0.48418812204472067</v>
      </c>
      <c r="AE5467" s="22">
        <v>8.917838700705035</v>
      </c>
      <c r="AF5467" s="22">
        <v>0.45361647579543118</v>
      </c>
      <c r="AG5467" s="22">
        <v>1</v>
      </c>
      <c r="AH5467" s="22">
        <v>0.15987229565490804</v>
      </c>
      <c r="AI5467" s="22">
        <v>3.6182897776057854</v>
      </c>
      <c r="AJ5467" s="22">
        <v>0.89049594272653609</v>
      </c>
      <c r="AK5467" s="22">
        <v>3.3799325198631047</v>
      </c>
      <c r="AL5467" s="22">
        <v>445.27215779226276</v>
      </c>
      <c r="AM5467" s="22">
        <v>0.12093214497345539</v>
      </c>
      <c r="AN5467" s="22">
        <v>1.8060853055350641</v>
      </c>
    </row>
    <row r="5468" spans="1:40" x14ac:dyDescent="0.2">
      <c r="A5468" s="20">
        <v>44218</v>
      </c>
      <c r="B5468" s="22">
        <v>0.44273005617300321</v>
      </c>
      <c r="C5468" s="22">
        <v>9.3010921189035409E-2</v>
      </c>
      <c r="D5468" s="22">
        <v>4.5394054822922449E-2</v>
      </c>
      <c r="E5468" s="22">
        <v>0.1535114154150293</v>
      </c>
      <c r="F5468" s="22">
        <v>0.1067045975071723</v>
      </c>
      <c r="G5468" s="22">
        <v>0.78123869910074983</v>
      </c>
      <c r="H5468" s="22">
        <v>2.5835965187203165</v>
      </c>
      <c r="I5468" s="22">
        <v>0.73669808818920424</v>
      </c>
      <c r="J5468" s="22">
        <v>0.14666457725596083</v>
      </c>
      <c r="K5468" s="22">
        <v>0.16495093902938837</v>
      </c>
      <c r="L5468" s="22">
        <v>0.93443670290990621</v>
      </c>
      <c r="M5468" s="22">
        <v>35.396224595578488</v>
      </c>
      <c r="N5468" s="22">
        <v>1690.011813206683</v>
      </c>
      <c r="O5468" s="22">
        <v>0.39427180018804697</v>
      </c>
      <c r="P5468" s="22">
        <v>8.7972226910002664</v>
      </c>
      <c r="Q5468" s="22">
        <v>15.531955929506497</v>
      </c>
      <c r="R5468" s="22">
        <v>12.508739362086839</v>
      </c>
      <c r="S5468" s="22">
        <v>13.247667494394754</v>
      </c>
      <c r="T5468" s="22">
        <v>133.24935509534947</v>
      </c>
      <c r="U5468" s="22">
        <v>3.642445574869211E-2</v>
      </c>
      <c r="V5468" s="22">
        <v>2.4063984184768197</v>
      </c>
      <c r="W5468" s="22">
        <v>0.48717423274428029</v>
      </c>
      <c r="X5468" s="22">
        <v>1.0245907567684853</v>
      </c>
      <c r="Y5468" s="22">
        <v>8.6598037561175539E-2</v>
      </c>
      <c r="Z5468" s="22">
        <v>5.7957038501410354</v>
      </c>
      <c r="AA5468" s="22">
        <v>19.329058077581426</v>
      </c>
      <c r="AB5468" s="22">
        <v>0.44923937414113163</v>
      </c>
      <c r="AC5468" s="22">
        <v>0.4387762482219919</v>
      </c>
      <c r="AD5468" s="22">
        <v>0.48264181875165746</v>
      </c>
      <c r="AE5468" s="22">
        <v>9.0588008389787618</v>
      </c>
      <c r="AF5468" s="22">
        <v>0.45213240434918872</v>
      </c>
      <c r="AG5468" s="22">
        <v>1</v>
      </c>
      <c r="AH5468" s="22">
        <v>0.16011716772342632</v>
      </c>
      <c r="AI5468" s="22">
        <v>3.6114660430579333</v>
      </c>
      <c r="AJ5468" s="22">
        <v>0.89329540249282768</v>
      </c>
      <c r="AK5468" s="22">
        <v>3.3694158489838233</v>
      </c>
      <c r="AL5468" s="22">
        <v>443.59796523542036</v>
      </c>
      <c r="AM5468" s="22">
        <v>0.12054292533571205</v>
      </c>
      <c r="AN5468" s="22">
        <v>1.8213192217748739</v>
      </c>
    </row>
    <row r="5469" spans="1:40" x14ac:dyDescent="0.2">
      <c r="A5469" s="20">
        <v>44221</v>
      </c>
      <c r="B5469" s="22">
        <v>0.44396228695757278</v>
      </c>
      <c r="C5469" s="22">
        <v>9.3170554816874168E-2</v>
      </c>
      <c r="D5469" s="22">
        <v>4.5476852411458962E-2</v>
      </c>
      <c r="E5469" s="22">
        <v>0.15397074821709175</v>
      </c>
      <c r="F5469" s="22">
        <v>0.10736129578145776</v>
      </c>
      <c r="G5469" s="22">
        <v>0.78307748096216601</v>
      </c>
      <c r="H5469" s="22">
        <v>2.6006285507071194</v>
      </c>
      <c r="I5469" s="22">
        <v>0.74068657077239208</v>
      </c>
      <c r="J5469" s="22">
        <v>0.14670615254442163</v>
      </c>
      <c r="K5469" s="22">
        <v>0.16528466094524355</v>
      </c>
      <c r="L5469" s="22">
        <v>0.93692735404327332</v>
      </c>
      <c r="M5469" s="22">
        <v>35.583222531125344</v>
      </c>
      <c r="N5469" s="22">
        <v>1693.4606551432371</v>
      </c>
      <c r="O5469" s="22">
        <v>0.39578145775413998</v>
      </c>
      <c r="P5469" s="22">
        <v>8.8190499214311604</v>
      </c>
      <c r="Q5469" s="22">
        <v>15.617067569201014</v>
      </c>
      <c r="R5469" s="22">
        <v>12.538377855675089</v>
      </c>
      <c r="S5469" s="22">
        <v>13.296264958298078</v>
      </c>
      <c r="T5469" s="22">
        <v>133.27450743382084</v>
      </c>
      <c r="U5469" s="22">
        <v>3.6564728635319711E-2</v>
      </c>
      <c r="V5469" s="22">
        <v>2.4300374712921551</v>
      </c>
      <c r="W5469" s="22">
        <v>0.48869817478544664</v>
      </c>
      <c r="X5469" s="22">
        <v>1.0315484104919619</v>
      </c>
      <c r="Y5469" s="22">
        <v>8.6981747854466343E-2</v>
      </c>
      <c r="Z5469" s="22">
        <v>5.8104677867762602</v>
      </c>
      <c r="AA5469" s="22">
        <v>19.424634352713646</v>
      </c>
      <c r="AB5469" s="22">
        <v>0.45171038317418105</v>
      </c>
      <c r="AC5469" s="22">
        <v>0.44016680768765865</v>
      </c>
      <c r="AD5469" s="22">
        <v>0.48501148313791853</v>
      </c>
      <c r="AE5469" s="22">
        <v>9.1064426447479754</v>
      </c>
      <c r="AF5469" s="22">
        <v>0.45339054756436603</v>
      </c>
      <c r="AG5469" s="22">
        <v>1</v>
      </c>
      <c r="AH5469" s="22">
        <v>0.16041339296506707</v>
      </c>
      <c r="AI5469" s="22">
        <v>3.6226278254563034</v>
      </c>
      <c r="AJ5469" s="22">
        <v>0.89495950682944514</v>
      </c>
      <c r="AK5469" s="22">
        <v>3.3824489302550464</v>
      </c>
      <c r="AL5469" s="22">
        <v>444.82050042306298</v>
      </c>
      <c r="AM5469" s="22">
        <v>0.12087513598452798</v>
      </c>
      <c r="AN5469" s="22">
        <v>1.8414239091018978</v>
      </c>
    </row>
    <row r="5470" spans="1:40" x14ac:dyDescent="0.2">
      <c r="A5470" s="20">
        <v>44222</v>
      </c>
      <c r="B5470" s="22">
        <v>0.44257001012194536</v>
      </c>
      <c r="C5470" s="22">
        <v>9.3302646165710698E-2</v>
      </c>
      <c r="D5470" s="22">
        <v>4.5375234973731145E-2</v>
      </c>
      <c r="E5470" s="22">
        <v>0.15290162433122861</v>
      </c>
      <c r="F5470" s="22">
        <v>0.10683472309249531</v>
      </c>
      <c r="G5470" s="22">
        <v>0.77884754422326119</v>
      </c>
      <c r="H5470" s="22">
        <v>2.581578059478479</v>
      </c>
      <c r="I5470" s="22">
        <v>0.7371547693642454</v>
      </c>
      <c r="J5470" s="22">
        <v>0.14652720875307274</v>
      </c>
      <c r="K5470" s="22">
        <v>0.16548175639851545</v>
      </c>
      <c r="L5470" s="22">
        <v>0.93409890586590838</v>
      </c>
      <c r="M5470" s="22">
        <v>35.579842868848509</v>
      </c>
      <c r="N5470" s="22">
        <v>1691.8108642213333</v>
      </c>
      <c r="O5470" s="22">
        <v>0.39315322697257438</v>
      </c>
      <c r="P5470" s="22">
        <v>8.7856075577191888</v>
      </c>
      <c r="Q5470" s="22">
        <v>15.54080107967417</v>
      </c>
      <c r="R5470" s="22">
        <v>12.483732587844026</v>
      </c>
      <c r="S5470" s="22">
        <v>13.254928423386513</v>
      </c>
      <c r="T5470" s="22">
        <v>132.67219357015472</v>
      </c>
      <c r="U5470" s="22">
        <v>3.6410083385549713E-2</v>
      </c>
      <c r="V5470" s="22">
        <v>2.4055285101460453</v>
      </c>
      <c r="W5470" s="22">
        <v>0.48766086663132013</v>
      </c>
      <c r="X5470" s="22">
        <v>1.0301007374560178</v>
      </c>
      <c r="Y5470" s="22">
        <v>8.7205379090952911E-2</v>
      </c>
      <c r="Z5470" s="22">
        <v>5.7924037210199062</v>
      </c>
      <c r="AA5470" s="22">
        <v>19.352195498144308</v>
      </c>
      <c r="AB5470" s="22">
        <v>0.45011326938834528</v>
      </c>
      <c r="AC5470" s="22">
        <v>0.4386176314647901</v>
      </c>
      <c r="AD5470" s="22">
        <v>0.48285294259411005</v>
      </c>
      <c r="AE5470" s="22">
        <v>9.0380536945100491</v>
      </c>
      <c r="AF5470" s="22">
        <v>0.45195690943268907</v>
      </c>
      <c r="AG5470" s="22">
        <v>1</v>
      </c>
      <c r="AH5470" s="22">
        <v>0.15961343808743433</v>
      </c>
      <c r="AI5470" s="22">
        <v>3.6077505181472023</v>
      </c>
      <c r="AJ5470" s="22">
        <v>0.88481467200077124</v>
      </c>
      <c r="AK5470" s="22">
        <v>3.3736202824504748</v>
      </c>
      <c r="AL5470" s="22">
        <v>443.43760543693065</v>
      </c>
      <c r="AM5470" s="22">
        <v>0.12049934930351376</v>
      </c>
      <c r="AN5470" s="22">
        <v>1.8148768496650116</v>
      </c>
    </row>
    <row r="5471" spans="1:40" x14ac:dyDescent="0.2">
      <c r="A5471" s="20">
        <v>44223</v>
      </c>
      <c r="B5471" s="22">
        <v>0.43973516276953656</v>
      </c>
      <c r="C5471" s="22">
        <v>9.1735210660536623E-2</v>
      </c>
      <c r="D5471" s="22">
        <v>4.5085784753900127E-2</v>
      </c>
      <c r="E5471" s="22">
        <v>0.15322725476814772</v>
      </c>
      <c r="F5471" s="22">
        <v>0.10640182943620322</v>
      </c>
      <c r="G5471" s="22">
        <v>0.77609760185817089</v>
      </c>
      <c r="H5471" s="22">
        <v>2.5759371670078903</v>
      </c>
      <c r="I5471" s="22">
        <v>0.73510290578643012</v>
      </c>
      <c r="J5471" s="22">
        <v>0.14496605725369063</v>
      </c>
      <c r="K5471" s="22">
        <v>0.16385905678675336</v>
      </c>
      <c r="L5471" s="22">
        <v>0.92811560887420241</v>
      </c>
      <c r="M5471" s="22">
        <v>35.61773403733104</v>
      </c>
      <c r="N5471" s="22">
        <v>1680.3754654406573</v>
      </c>
      <c r="O5471" s="22">
        <v>0.39088634268405115</v>
      </c>
      <c r="P5471" s="22">
        <v>8.747291165307761</v>
      </c>
      <c r="Q5471" s="22">
        <v>15.503514002131151</v>
      </c>
      <c r="R5471" s="22">
        <v>12.462435496809263</v>
      </c>
      <c r="S5471" s="22">
        <v>13.178405948062212</v>
      </c>
      <c r="T5471" s="22">
        <v>132.70356668223127</v>
      </c>
      <c r="U5471" s="22">
        <v>3.6198412413347224E-2</v>
      </c>
      <c r="V5471" s="22">
        <v>2.4280737042491292</v>
      </c>
      <c r="W5471" s="22">
        <v>0.48417801084731149</v>
      </c>
      <c r="X5471" s="22">
        <v>1.0357985225626476</v>
      </c>
      <c r="Y5471" s="22">
        <v>8.5700944649976657E-2</v>
      </c>
      <c r="Z5471" s="22">
        <v>5.7576954850759678</v>
      </c>
      <c r="AA5471" s="22">
        <v>19.168372783544655</v>
      </c>
      <c r="AB5471" s="22">
        <v>0.44942111753648695</v>
      </c>
      <c r="AC5471" s="22">
        <v>0.43580810076266424</v>
      </c>
      <c r="AD5471" s="22">
        <v>0.48184332459322582</v>
      </c>
      <c r="AE5471" s="22">
        <v>9.0654430516145261</v>
      </c>
      <c r="AF5471" s="22">
        <v>0.44906193503585845</v>
      </c>
      <c r="AG5471" s="22">
        <v>1</v>
      </c>
      <c r="AH5471" s="22">
        <v>0.15906995677837243</v>
      </c>
      <c r="AI5471" s="22">
        <v>3.5906277312835986</v>
      </c>
      <c r="AJ5471" s="22">
        <v>0.8850017360487531</v>
      </c>
      <c r="AK5471" s="22">
        <v>3.3491373633609904</v>
      </c>
      <c r="AL5471" s="22">
        <v>438.82044466793582</v>
      </c>
      <c r="AM5471" s="22">
        <v>0.11972750020952314</v>
      </c>
      <c r="AN5471" s="22">
        <v>1.8267782526968621</v>
      </c>
    </row>
    <row r="5472" spans="1:40" x14ac:dyDescent="0.2">
      <c r="A5472" s="20">
        <v>44224</v>
      </c>
      <c r="B5472" s="22">
        <v>0.442175724157858</v>
      </c>
      <c r="C5472" s="22">
        <v>9.244901398954998E-2</v>
      </c>
      <c r="D5472" s="22">
        <v>4.5337217981748577E-2</v>
      </c>
      <c r="E5472" s="22">
        <v>0.15443885290505888</v>
      </c>
      <c r="F5472" s="22">
        <v>0.10699236714743204</v>
      </c>
      <c r="G5472" s="22">
        <v>0.77642002359683127</v>
      </c>
      <c r="H5472" s="22">
        <v>2.5879463533264309</v>
      </c>
      <c r="I5472" s="22">
        <v>0.7386530543449471</v>
      </c>
      <c r="J5472" s="22">
        <v>0.14592713876381497</v>
      </c>
      <c r="K5472" s="22">
        <v>0.16515374057932627</v>
      </c>
      <c r="L5472" s="22">
        <v>0.93333895162649594</v>
      </c>
      <c r="M5472" s="22">
        <v>35.60834075750644</v>
      </c>
      <c r="N5472" s="22">
        <v>1691.5075485781706</v>
      </c>
      <c r="O5472" s="22">
        <v>0.39495798319327735</v>
      </c>
      <c r="P5472" s="22">
        <v>8.7803086850786158</v>
      </c>
      <c r="Q5472" s="22">
        <v>15.486022489224915</v>
      </c>
      <c r="R5472" s="22">
        <v>12.546049938600081</v>
      </c>
      <c r="S5472" s="22">
        <v>13.249139197226167</v>
      </c>
      <c r="T5472" s="22">
        <v>133.93850376826947</v>
      </c>
      <c r="U5472" s="22">
        <v>3.6405335773277793E-2</v>
      </c>
      <c r="V5472" s="22">
        <v>2.4357227131540293</v>
      </c>
      <c r="W5472" s="22">
        <v>0.48686523319929687</v>
      </c>
      <c r="X5472" s="22">
        <v>1.0348896005393562</v>
      </c>
      <c r="Y5472" s="22">
        <v>8.6321061375839725E-2</v>
      </c>
      <c r="Z5472" s="22">
        <v>5.7908550239580077</v>
      </c>
      <c r="AA5472" s="22">
        <v>19.250680214779322</v>
      </c>
      <c r="AB5472" s="22">
        <v>0.45081986949507596</v>
      </c>
      <c r="AC5472" s="22">
        <v>0.43840745467241338</v>
      </c>
      <c r="AD5472" s="22">
        <v>0.48412029568274306</v>
      </c>
      <c r="AE5472" s="22">
        <v>9.1355854662782026</v>
      </c>
      <c r="AF5472" s="22">
        <v>0.45153018227348246</v>
      </c>
      <c r="AG5472" s="22">
        <v>1</v>
      </c>
      <c r="AH5472" s="22">
        <v>0.15998892393633671</v>
      </c>
      <c r="AI5472" s="22">
        <v>3.6081481303122969</v>
      </c>
      <c r="AJ5472" s="22">
        <v>0.88276227396402684</v>
      </c>
      <c r="AK5472" s="22">
        <v>3.3697719775589317</v>
      </c>
      <c r="AL5472" s="22">
        <v>443.0581974910308</v>
      </c>
      <c r="AM5472" s="22">
        <v>0.12039199634008331</v>
      </c>
      <c r="AN5472" s="22">
        <v>1.8269485444607643</v>
      </c>
    </row>
    <row r="5473" spans="1:40" x14ac:dyDescent="0.2">
      <c r="A5473" s="20">
        <v>44225</v>
      </c>
      <c r="B5473" s="22">
        <v>0.43938795774563638</v>
      </c>
      <c r="C5473" s="22">
        <v>9.142351266314945E-2</v>
      </c>
      <c r="D5473" s="22">
        <v>4.5051382358922823E-2</v>
      </c>
      <c r="E5473" s="22">
        <v>0.15285504073502493</v>
      </c>
      <c r="F5473" s="22">
        <v>0.10650922968333153</v>
      </c>
      <c r="G5473" s="22">
        <v>0.76864180693631934</v>
      </c>
      <c r="H5473" s="22">
        <v>2.5638540956345932</v>
      </c>
      <c r="I5473" s="22">
        <v>0.73300314634700736</v>
      </c>
      <c r="J5473" s="22">
        <v>0.14518656761057075</v>
      </c>
      <c r="K5473" s="22">
        <v>0.16392109009558675</v>
      </c>
      <c r="L5473" s="22">
        <v>0.92749045927095664</v>
      </c>
      <c r="M5473" s="22">
        <v>35.20558925217432</v>
      </c>
      <c r="N5473" s="22">
        <v>1677.2541841629879</v>
      </c>
      <c r="O5473" s="22">
        <v>0.3920491930756439</v>
      </c>
      <c r="P5473" s="22">
        <v>8.7184916675639137</v>
      </c>
      <c r="Q5473" s="22">
        <v>15.368050820083983</v>
      </c>
      <c r="R5473" s="22">
        <v>12.523178887174149</v>
      </c>
      <c r="S5473" s="22">
        <v>13.165607914917034</v>
      </c>
      <c r="T5473" s="22">
        <v>133.70658818744093</v>
      </c>
      <c r="U5473" s="22">
        <v>3.6177008936582565E-2</v>
      </c>
      <c r="V5473" s="22">
        <v>2.4627044228307549</v>
      </c>
      <c r="W5473" s="22">
        <v>0.4833171828829152</v>
      </c>
      <c r="X5473" s="22">
        <v>1.0210075488401582</v>
      </c>
      <c r="Y5473" s="22">
        <v>8.6016102597231678E-2</v>
      </c>
      <c r="Z5473" s="22">
        <v>5.7495603488497293</v>
      </c>
      <c r="AA5473" s="22">
        <v>19.09342138319635</v>
      </c>
      <c r="AB5473" s="22">
        <v>0.44521408319276456</v>
      </c>
      <c r="AC5473" s="22">
        <v>0.4356434459079544</v>
      </c>
      <c r="AD5473" s="22">
        <v>0.48014690928232179</v>
      </c>
      <c r="AE5473" s="22">
        <v>9.0621971790546603</v>
      </c>
      <c r="AF5473" s="22">
        <v>0.44867147591190226</v>
      </c>
      <c r="AG5473" s="22">
        <v>1</v>
      </c>
      <c r="AH5473" s="22">
        <v>0.15896828530069745</v>
      </c>
      <c r="AI5473" s="22">
        <v>3.5722403665554077</v>
      </c>
      <c r="AJ5473" s="22">
        <v>0.87450501860292618</v>
      </c>
      <c r="AK5473" s="22">
        <v>3.3498426826496308</v>
      </c>
      <c r="AL5473" s="22">
        <v>440.2493151012693</v>
      </c>
      <c r="AM5473" s="22">
        <v>0.11963296606012752</v>
      </c>
      <c r="AN5473" s="22">
        <v>1.8133366830563831</v>
      </c>
    </row>
    <row r="5474" spans="1:40" x14ac:dyDescent="0.2">
      <c r="A5474" s="20">
        <v>44228</v>
      </c>
      <c r="B5474" s="22">
        <v>0.43592513026242391</v>
      </c>
      <c r="C5474" s="22">
        <v>9.0430014361506411E-2</v>
      </c>
      <c r="D5474" s="22">
        <v>4.4697518189263284E-2</v>
      </c>
      <c r="E5474" s="22">
        <v>0.15250495531316391</v>
      </c>
      <c r="F5474" s="22">
        <v>0.10644131366242152</v>
      </c>
      <c r="G5474" s="22">
        <v>0.76755723831792333</v>
      </c>
      <c r="H5474" s="22">
        <v>2.5505323252584478</v>
      </c>
      <c r="I5474" s="22">
        <v>0.73181963846984677</v>
      </c>
      <c r="J5474" s="22">
        <v>0.14312843459580074</v>
      </c>
      <c r="K5474" s="22">
        <v>0.16214259432898534</v>
      </c>
      <c r="L5474" s="22">
        <v>0.9201571457396176</v>
      </c>
      <c r="M5474" s="22">
        <v>35.011216217820142</v>
      </c>
      <c r="N5474" s="22">
        <v>1662.848800636179</v>
      </c>
      <c r="O5474" s="22">
        <v>0.39087035476481552</v>
      </c>
      <c r="P5474" s="22">
        <v>8.6774358183091405</v>
      </c>
      <c r="Q5474" s="22">
        <v>15.309840599147806</v>
      </c>
      <c r="R5474" s="22">
        <v>12.451782132386978</v>
      </c>
      <c r="S5474" s="22">
        <v>13.061849429693897</v>
      </c>
      <c r="T5474" s="22">
        <v>132.51872336890079</v>
      </c>
      <c r="U5474" s="22">
        <v>3.5902579136647954E-2</v>
      </c>
      <c r="V5474" s="22">
        <v>2.4171246127734323</v>
      </c>
      <c r="W5474" s="22">
        <v>0.47950814807781322</v>
      </c>
      <c r="X5474" s="22">
        <v>1.0213286173786098</v>
      </c>
      <c r="Y5474" s="22">
        <v>8.4934661080317608E-2</v>
      </c>
      <c r="Z5474" s="22">
        <v>5.7042479199553728</v>
      </c>
      <c r="AA5474" s="22">
        <v>18.990421706052011</v>
      </c>
      <c r="AB5474" s="22">
        <v>0.44346195387701326</v>
      </c>
      <c r="AC5474" s="22">
        <v>0.43203209381268326</v>
      </c>
      <c r="AD5474" s="22">
        <v>0.47961496919990976</v>
      </c>
      <c r="AE5474" s="22">
        <v>9.0212811413243443</v>
      </c>
      <c r="AF5474" s="22">
        <v>0.44514735380342541</v>
      </c>
      <c r="AG5474" s="22">
        <v>1</v>
      </c>
      <c r="AH5474" s="22">
        <v>0.15816647478428067</v>
      </c>
      <c r="AI5474" s="22">
        <v>3.5583302671714954</v>
      </c>
      <c r="AJ5474" s="22">
        <v>0.85318030218508534</v>
      </c>
      <c r="AK5474" s="22">
        <v>3.3242733196444041</v>
      </c>
      <c r="AL5474" s="22">
        <v>436.66100910353339</v>
      </c>
      <c r="AM5474" s="22">
        <v>0.11869013566282506</v>
      </c>
      <c r="AN5474" s="22">
        <v>1.7882449289639537</v>
      </c>
    </row>
    <row r="5475" spans="1:40" x14ac:dyDescent="0.2">
      <c r="A5475" s="20">
        <v>44229</v>
      </c>
      <c r="B5475" s="22">
        <v>0.43748436662497764</v>
      </c>
      <c r="C5475" s="22">
        <v>9.0596152700851654E-2</v>
      </c>
      <c r="D5475" s="22">
        <v>4.4905008635578586E-2</v>
      </c>
      <c r="E5475" s="22">
        <v>0.15222440593174916</v>
      </c>
      <c r="F5475" s="22">
        <v>0.10685486272407838</v>
      </c>
      <c r="G5475" s="22">
        <v>0.76887618366982313</v>
      </c>
      <c r="H5475" s="22">
        <v>2.55815615508308</v>
      </c>
      <c r="I5475" s="22">
        <v>0.73557262819367519</v>
      </c>
      <c r="J5475" s="22">
        <v>0.14343398249061998</v>
      </c>
      <c r="K5475" s="22">
        <v>0.16276576737537968</v>
      </c>
      <c r="L5475" s="22">
        <v>0.9232803287475434</v>
      </c>
      <c r="M5475" s="22">
        <v>35.129533678756481</v>
      </c>
      <c r="N5475" s="22">
        <v>1669.9422309570602</v>
      </c>
      <c r="O5475" s="22">
        <v>0.39284140313263055</v>
      </c>
      <c r="P5475" s="22">
        <v>8.6831159549758805</v>
      </c>
      <c r="Q5475" s="22">
        <v>15.411827764874038</v>
      </c>
      <c r="R5475" s="22">
        <v>12.503126675004467</v>
      </c>
      <c r="S5475" s="22">
        <v>13.090346018700496</v>
      </c>
      <c r="T5475" s="22">
        <v>132.85331427550472</v>
      </c>
      <c r="U5475" s="22">
        <v>3.6055029480078618E-2</v>
      </c>
      <c r="V5475" s="22">
        <v>2.3959263891370375</v>
      </c>
      <c r="W5475" s="22">
        <v>0.48156750640223933</v>
      </c>
      <c r="X5475" s="22">
        <v>1.024667976892383</v>
      </c>
      <c r="Y5475" s="22">
        <v>8.5641117265201586E-2</v>
      </c>
      <c r="Z5475" s="22">
        <v>5.7042463224346376</v>
      </c>
      <c r="AA5475" s="22">
        <v>19.034006312905724</v>
      </c>
      <c r="AB5475" s="22">
        <v>0.44297540348996484</v>
      </c>
      <c r="AC5475" s="22">
        <v>0.43374426776249181</v>
      </c>
      <c r="AD5475" s="22">
        <v>0.48123399440176279</v>
      </c>
      <c r="AE5475" s="22">
        <v>9.0687868500982667</v>
      </c>
      <c r="AF5475" s="22">
        <v>0.44678696920969563</v>
      </c>
      <c r="AG5475" s="22">
        <v>1</v>
      </c>
      <c r="AH5475" s="22">
        <v>0.15870406765529152</v>
      </c>
      <c r="AI5475" s="22">
        <v>3.5733428622476326</v>
      </c>
      <c r="AJ5475" s="22">
        <v>0.85661366208087664</v>
      </c>
      <c r="AK5475" s="22">
        <v>3.3273777618962539</v>
      </c>
      <c r="AL5475" s="22">
        <v>435.69293073670423</v>
      </c>
      <c r="AM5475" s="22">
        <v>0.11911142874158775</v>
      </c>
      <c r="AN5475" s="22">
        <v>1.781621106545173</v>
      </c>
    </row>
    <row r="5476" spans="1:40" x14ac:dyDescent="0.2">
      <c r="A5476" s="20">
        <v>44230</v>
      </c>
      <c r="B5476" s="22">
        <v>0.43750893410206321</v>
      </c>
      <c r="C5476" s="22">
        <v>9.0734740553676085E-2</v>
      </c>
      <c r="D5476" s="22">
        <v>4.4908753037594701E-2</v>
      </c>
      <c r="E5476" s="22">
        <v>0.15224901129270502</v>
      </c>
      <c r="F5476" s="22">
        <v>0.10707819126125698</v>
      </c>
      <c r="G5476" s="22">
        <v>0.76927383618430456</v>
      </c>
      <c r="H5476" s="22">
        <v>2.5601562872254253</v>
      </c>
      <c r="I5476" s="22">
        <v>0.73612236146185728</v>
      </c>
      <c r="J5476" s="22">
        <v>0.14335064563777578</v>
      </c>
      <c r="K5476" s="22">
        <v>0.16252918473340641</v>
      </c>
      <c r="L5476" s="22">
        <v>0.9233692285700672</v>
      </c>
      <c r="M5476" s="22">
        <v>35.128889312431504</v>
      </c>
      <c r="N5476" s="22">
        <v>1667.6990517939678</v>
      </c>
      <c r="O5476" s="22">
        <v>0.39287416019440602</v>
      </c>
      <c r="P5476" s="22">
        <v>8.6732262829370566</v>
      </c>
      <c r="Q5476" s="22">
        <v>15.436937151570019</v>
      </c>
      <c r="R5476" s="22">
        <v>12.508934102063183</v>
      </c>
      <c r="S5476" s="22">
        <v>13.079525420498403</v>
      </c>
      <c r="T5476" s="22">
        <v>132.63687044360796</v>
      </c>
      <c r="U5476" s="22">
        <v>3.6081860199170916E-2</v>
      </c>
      <c r="V5476" s="22">
        <v>2.404464668604374</v>
      </c>
      <c r="W5476" s="22">
        <v>0.48232239005098398</v>
      </c>
      <c r="X5476" s="22">
        <v>1.022442464382713</v>
      </c>
      <c r="Y5476" s="22">
        <v>8.5838852623052367E-2</v>
      </c>
      <c r="Z5476" s="22">
        <v>5.7166341068280362</v>
      </c>
      <c r="AA5476" s="22">
        <v>19.04750559870396</v>
      </c>
      <c r="AB5476" s="22">
        <v>0.44389383904321722</v>
      </c>
      <c r="AC5476" s="22">
        <v>0.43378043550769524</v>
      </c>
      <c r="AD5476" s="22">
        <v>0.48229856577881547</v>
      </c>
      <c r="AE5476" s="22">
        <v>9.0336875208462377</v>
      </c>
      <c r="AF5476" s="22">
        <v>0.44683613665602517</v>
      </c>
      <c r="AG5476" s="22">
        <v>1</v>
      </c>
      <c r="AH5476" s="22">
        <v>0.15874112545861724</v>
      </c>
      <c r="AI5476" s="22">
        <v>3.5748320388812123</v>
      </c>
      <c r="AJ5476" s="22">
        <v>0.85255157954924476</v>
      </c>
      <c r="AK5476" s="22">
        <v>3.3275360937723355</v>
      </c>
      <c r="AL5476" s="22">
        <v>436.10330204412253</v>
      </c>
      <c r="AM5476" s="22">
        <v>0.11912136084242626</v>
      </c>
      <c r="AN5476" s="22">
        <v>1.7791251727259731</v>
      </c>
    </row>
    <row r="5477" spans="1:40" x14ac:dyDescent="0.2">
      <c r="A5477" s="20">
        <v>44231</v>
      </c>
      <c r="B5477" s="22">
        <v>0.43399860564595222</v>
      </c>
      <c r="C5477" s="22">
        <v>8.9794037363961854E-2</v>
      </c>
      <c r="D5477" s="22">
        <v>4.4499982275160409E-2</v>
      </c>
      <c r="E5477" s="22">
        <v>0.1515473784962246</v>
      </c>
      <c r="F5477" s="22">
        <v>0.1068571496094627</v>
      </c>
      <c r="G5477" s="22">
        <v>0.76470866271993565</v>
      </c>
      <c r="H5477" s="22">
        <v>2.5513134106136341</v>
      </c>
      <c r="I5477" s="22">
        <v>0.73450553605823199</v>
      </c>
      <c r="J5477" s="22">
        <v>0.14134968745199522</v>
      </c>
      <c r="K5477" s="22">
        <v>0.16153237146537155</v>
      </c>
      <c r="L5477" s="22">
        <v>0.91610242593971192</v>
      </c>
      <c r="M5477" s="22">
        <v>35.115270540134944</v>
      </c>
      <c r="N5477" s="22">
        <v>1655.5000177248396</v>
      </c>
      <c r="O5477" s="22">
        <v>0.38875299845203065</v>
      </c>
      <c r="P5477" s="22">
        <v>8.6201803207014311</v>
      </c>
      <c r="Q5477" s="22">
        <v>15.383979108322402</v>
      </c>
      <c r="R5477" s="22">
        <v>12.471197135665923</v>
      </c>
      <c r="S5477" s="22">
        <v>12.962766020300849</v>
      </c>
      <c r="T5477" s="22">
        <v>132.34546894017276</v>
      </c>
      <c r="U5477" s="22">
        <v>3.5754546421354887E-2</v>
      </c>
      <c r="V5477" s="22">
        <v>2.4071513819466599</v>
      </c>
      <c r="W5477" s="22">
        <v>0.47939782811632226</v>
      </c>
      <c r="X5477" s="22">
        <v>1.0204780980065462</v>
      </c>
      <c r="Y5477" s="22">
        <v>8.4523851725808549E-2</v>
      </c>
      <c r="Z5477" s="22">
        <v>5.6790386047006276</v>
      </c>
      <c r="AA5477" s="22">
        <v>18.847412764247817</v>
      </c>
      <c r="AB5477" s="22">
        <v>0.44430264572772277</v>
      </c>
      <c r="AC5477" s="22">
        <v>0.43030002245146348</v>
      </c>
      <c r="AD5477" s="22">
        <v>0.48132392735179075</v>
      </c>
      <c r="AE5477" s="22">
        <v>8.9097096671275118</v>
      </c>
      <c r="AF5477" s="22">
        <v>0.44322733879258391</v>
      </c>
      <c r="AG5477" s="22">
        <v>1</v>
      </c>
      <c r="AH5477" s="22">
        <v>0.15796377042787763</v>
      </c>
      <c r="AI5477" s="22">
        <v>3.5556028217944626</v>
      </c>
      <c r="AJ5477" s="22">
        <v>0.84291065499190565</v>
      </c>
      <c r="AK5477" s="22">
        <v>3.3054462523780823</v>
      </c>
      <c r="AL5477" s="22">
        <v>432.48608600092166</v>
      </c>
      <c r="AM5477" s="22">
        <v>0.11816559726801139</v>
      </c>
      <c r="AN5477" s="22">
        <v>1.7720467463102791</v>
      </c>
    </row>
    <row r="5478" spans="1:40" x14ac:dyDescent="0.2">
      <c r="A5478" s="20">
        <v>44232</v>
      </c>
      <c r="B5478" s="22">
        <v>0.43945630324495072</v>
      </c>
      <c r="C5478" s="22">
        <v>9.1856513831722039E-2</v>
      </c>
      <c r="D5478" s="22">
        <v>4.5058389968411987E-2</v>
      </c>
      <c r="E5478" s="22">
        <v>0.15256772279123193</v>
      </c>
      <c r="F5478" s="22">
        <v>0.10754283526371208</v>
      </c>
      <c r="G5478" s="22">
        <v>0.773714942088638</v>
      </c>
      <c r="H5478" s="22">
        <v>2.5582703168373699</v>
      </c>
      <c r="I5478" s="22">
        <v>0.73833397147506463</v>
      </c>
      <c r="J5478" s="22">
        <v>0.14408442615104816</v>
      </c>
      <c r="K5478" s="22">
        <v>0.16431750741839762</v>
      </c>
      <c r="L5478" s="22">
        <v>0.92762276251555476</v>
      </c>
      <c r="M5478" s="22">
        <v>35.394132286780895</v>
      </c>
      <c r="N5478" s="22">
        <v>1677.5150760984016</v>
      </c>
      <c r="O5478" s="22">
        <v>0.39330669091605247</v>
      </c>
      <c r="P5478" s="22">
        <v>8.7118311476979038</v>
      </c>
      <c r="Q5478" s="22">
        <v>15.36685172776874</v>
      </c>
      <c r="R5478" s="22">
        <v>12.606489901407103</v>
      </c>
      <c r="S5478" s="22">
        <v>13.107829999042789</v>
      </c>
      <c r="T5478" s="22">
        <v>133.62328898248302</v>
      </c>
      <c r="U5478" s="22">
        <v>3.619340480520724E-2</v>
      </c>
      <c r="V5478" s="22">
        <v>2.4022446635397725</v>
      </c>
      <c r="W5478" s="22">
        <v>0.48674260553268878</v>
      </c>
      <c r="X5478" s="22">
        <v>1.0215851440604959</v>
      </c>
      <c r="Y5478" s="22">
        <v>8.6113238250215385E-2</v>
      </c>
      <c r="Z5478" s="22">
        <v>5.7480616444912416</v>
      </c>
      <c r="AA5478" s="22">
        <v>19.084426151048149</v>
      </c>
      <c r="AB5478" s="22">
        <v>0.44479276347276731</v>
      </c>
      <c r="AC5478" s="22">
        <v>0.43571120895950993</v>
      </c>
      <c r="AD5478" s="22">
        <v>0.48399061931655024</v>
      </c>
      <c r="AE5478" s="22">
        <v>8.9202641906767504</v>
      </c>
      <c r="AF5478" s="22">
        <v>0.4488010912223605</v>
      </c>
      <c r="AG5478" s="22">
        <v>1</v>
      </c>
      <c r="AH5478" s="22">
        <v>0.15965109600842348</v>
      </c>
      <c r="AI5478" s="22">
        <v>3.589547238441658</v>
      </c>
      <c r="AJ5478" s="22">
        <v>0.843400019144252</v>
      </c>
      <c r="AK5478" s="22">
        <v>3.3471331482722313</v>
      </c>
      <c r="AL5478" s="22">
        <v>437.80511151526758</v>
      </c>
      <c r="AM5478" s="22">
        <v>0.11965157461472194</v>
      </c>
      <c r="AN5478" s="22">
        <v>1.7787881688523022</v>
      </c>
    </row>
    <row r="5479" spans="1:40" x14ac:dyDescent="0.2">
      <c r="A5479" s="20">
        <v>44235</v>
      </c>
      <c r="B5479" s="22">
        <v>0.43791582210563967</v>
      </c>
      <c r="C5479" s="22">
        <v>9.1808751639441993E-2</v>
      </c>
      <c r="D5479" s="22">
        <v>4.4951710981280556E-2</v>
      </c>
      <c r="E5479" s="22">
        <v>0.15187790628353404</v>
      </c>
      <c r="F5479" s="22">
        <v>0.10714200548467866</v>
      </c>
      <c r="G5479" s="22">
        <v>0.76837963514963625</v>
      </c>
      <c r="H5479" s="22">
        <v>2.5386908310480507</v>
      </c>
      <c r="I5479" s="22">
        <v>0.73576964349588647</v>
      </c>
      <c r="J5479" s="22">
        <v>0.14365088827948017</v>
      </c>
      <c r="K5479" s="22">
        <v>0.16380112078216286</v>
      </c>
      <c r="L5479" s="22">
        <v>0.92431143436270413</v>
      </c>
      <c r="M5479" s="22">
        <v>35.456062954572552</v>
      </c>
      <c r="N5479" s="22">
        <v>1668.6538690831048</v>
      </c>
      <c r="O5479" s="22">
        <v>0.38835101943483963</v>
      </c>
      <c r="P5479" s="22">
        <v>8.6956003338500061</v>
      </c>
      <c r="Q5479" s="22">
        <v>15.249791343746274</v>
      </c>
      <c r="R5479" s="22">
        <v>12.545606295457254</v>
      </c>
      <c r="S5479" s="22">
        <v>13.061881483247882</v>
      </c>
      <c r="T5479" s="22">
        <v>133.01657326815308</v>
      </c>
      <c r="U5479" s="22">
        <v>3.6091570287349474E-2</v>
      </c>
      <c r="V5479" s="22">
        <v>2.3966853463693809</v>
      </c>
      <c r="W5479" s="22">
        <v>0.48444020507928931</v>
      </c>
      <c r="X5479" s="22">
        <v>1.0141767020388697</v>
      </c>
      <c r="Y5479" s="22">
        <v>8.6061762251102888E-2</v>
      </c>
      <c r="Z5479" s="22">
        <v>5.7302968880410159</v>
      </c>
      <c r="AA5479" s="22">
        <v>18.987719089066413</v>
      </c>
      <c r="AB5479" s="22">
        <v>0.44260164540360081</v>
      </c>
      <c r="AC5479" s="22">
        <v>0.43418385596756887</v>
      </c>
      <c r="AD5479" s="22">
        <v>0.48205556217956363</v>
      </c>
      <c r="AE5479" s="22">
        <v>8.8531179205913908</v>
      </c>
      <c r="AF5479" s="22">
        <v>0.44725169905806605</v>
      </c>
      <c r="AG5479" s="22">
        <v>1</v>
      </c>
      <c r="AH5479" s="22">
        <v>0.15891260283772504</v>
      </c>
      <c r="AI5479" s="22">
        <v>3.5733873852390601</v>
      </c>
      <c r="AJ5479" s="22">
        <v>0.84262549183259805</v>
      </c>
      <c r="AK5479" s="22">
        <v>3.3354000238464288</v>
      </c>
      <c r="AL5479" s="22">
        <v>436.38965064981517</v>
      </c>
      <c r="AM5479" s="22">
        <v>0.1192321449862883</v>
      </c>
      <c r="AN5479" s="22">
        <v>1.7737331584595206</v>
      </c>
    </row>
    <row r="5480" spans="1:40" x14ac:dyDescent="0.2">
      <c r="A5480" s="20">
        <v>44236</v>
      </c>
      <c r="B5480" s="22">
        <v>0.44167057493656581</v>
      </c>
      <c r="C5480" s="22">
        <v>9.3052899936265143E-2</v>
      </c>
      <c r="D5480" s="22">
        <v>4.5285423957093215E-2</v>
      </c>
      <c r="E5480" s="22">
        <v>0.15263898409033516</v>
      </c>
      <c r="F5480" s="22">
        <v>0.10727900236901283</v>
      </c>
      <c r="G5480" s="22">
        <v>0.77376528734802852</v>
      </c>
      <c r="H5480" s="22">
        <v>2.5520401168873339</v>
      </c>
      <c r="I5480" s="22">
        <v>0.73785730605962219</v>
      </c>
      <c r="J5480" s="22">
        <v>0.14571232728453407</v>
      </c>
      <c r="K5480" s="22">
        <v>0.16611950888079174</v>
      </c>
      <c r="L5480" s="22">
        <v>0.93216445999735442</v>
      </c>
      <c r="M5480" s="22">
        <v>35.49911612973051</v>
      </c>
      <c r="N5480" s="22">
        <v>1682.3598734923098</v>
      </c>
      <c r="O5480" s="22">
        <v>0.39061053188546968</v>
      </c>
      <c r="P5480" s="22">
        <v>8.7610183147540202</v>
      </c>
      <c r="Q5480" s="22">
        <v>15.313202736991474</v>
      </c>
      <c r="R5480" s="22">
        <v>12.575008718448236</v>
      </c>
      <c r="S5480" s="22">
        <v>13.161850475606384</v>
      </c>
      <c r="T5480" s="22">
        <v>133.58827278521352</v>
      </c>
      <c r="U5480" s="22">
        <v>3.6333682071262793E-2</v>
      </c>
      <c r="V5480" s="22">
        <v>2.4141082530634823</v>
      </c>
      <c r="W5480" s="22">
        <v>0.48654953882415197</v>
      </c>
      <c r="X5480" s="22">
        <v>1.0153324434503408</v>
      </c>
      <c r="Y5480" s="22">
        <v>8.7064227906249625E-2</v>
      </c>
      <c r="Z5480" s="22">
        <v>5.7758216385872512</v>
      </c>
      <c r="AA5480" s="22">
        <v>19.186598843152112</v>
      </c>
      <c r="AB5480" s="22">
        <v>0.44381110429669179</v>
      </c>
      <c r="AC5480" s="22">
        <v>0.43772622869992905</v>
      </c>
      <c r="AD5480" s="22">
        <v>0.48342292290486666</v>
      </c>
      <c r="AE5480" s="22">
        <v>8.8748992868910612</v>
      </c>
      <c r="AF5480" s="22">
        <v>0.45102637180273458</v>
      </c>
      <c r="AG5480" s="22">
        <v>1</v>
      </c>
      <c r="AH5480" s="22">
        <v>0.15943336099185879</v>
      </c>
      <c r="AI5480" s="22">
        <v>3.5956083071779887</v>
      </c>
      <c r="AJ5480" s="22">
        <v>0.84876799307334316</v>
      </c>
      <c r="AK5480" s="22">
        <v>3.3650805103599217</v>
      </c>
      <c r="AL5480" s="22">
        <v>440.13131786860998</v>
      </c>
      <c r="AM5480" s="22">
        <v>0.12025445843404645</v>
      </c>
      <c r="AN5480" s="22">
        <v>1.7705544933078394</v>
      </c>
    </row>
    <row r="5481" spans="1:40" x14ac:dyDescent="0.2">
      <c r="A5481" s="20">
        <v>44237</v>
      </c>
      <c r="B5481" s="22">
        <v>0.44142108552473441</v>
      </c>
      <c r="C5481" s="22">
        <v>9.2796019422143175E-2</v>
      </c>
      <c r="D5481" s="22">
        <v>4.5306716023268113E-2</v>
      </c>
      <c r="E5481" s="22">
        <v>0.15262487380414405</v>
      </c>
      <c r="F5481" s="22">
        <v>0.10696601124945916</v>
      </c>
      <c r="G5481" s="22">
        <v>0.77611653285899718</v>
      </c>
      <c r="H5481" s="22">
        <v>2.5549252439786549</v>
      </c>
      <c r="I5481" s="22">
        <v>0.73759675015624249</v>
      </c>
      <c r="J5481" s="22">
        <v>0.14561799913465701</v>
      </c>
      <c r="K5481" s="22">
        <v>0.16619393298399115</v>
      </c>
      <c r="L5481" s="22">
        <v>0.93171001394163744</v>
      </c>
      <c r="M5481" s="22">
        <v>35.36608816883804</v>
      </c>
      <c r="N5481" s="22">
        <v>1680.2076823229652</v>
      </c>
      <c r="O5481" s="22">
        <v>0.39145954521417237</v>
      </c>
      <c r="P5481" s="22">
        <v>8.7483774818518345</v>
      </c>
      <c r="Q5481" s="22">
        <v>15.375462718138552</v>
      </c>
      <c r="R5481" s="22">
        <v>12.567905389163982</v>
      </c>
      <c r="S5481" s="22">
        <v>13.142397000144223</v>
      </c>
      <c r="T5481" s="22">
        <v>132.86380462477766</v>
      </c>
      <c r="U5481" s="22">
        <v>3.6308350560069223E-2</v>
      </c>
      <c r="V5481" s="22">
        <v>2.406254506994856</v>
      </c>
      <c r="W5481" s="22">
        <v>0.48579395221383587</v>
      </c>
      <c r="X5481" s="22">
        <v>1.0178116436709774</v>
      </c>
      <c r="Y5481" s="22">
        <v>8.669054372385944E-2</v>
      </c>
      <c r="Z5481" s="22">
        <v>5.7725590115859822</v>
      </c>
      <c r="AA5481" s="22">
        <v>19.121676842459497</v>
      </c>
      <c r="AB5481" s="22">
        <v>0.44518292389788955</v>
      </c>
      <c r="AC5481" s="22">
        <v>0.4374789673573386</v>
      </c>
      <c r="AD5481" s="22">
        <v>0.48314984856497278</v>
      </c>
      <c r="AE5481" s="22">
        <v>8.8775780010576408</v>
      </c>
      <c r="AF5481" s="22">
        <v>0.45078361617229945</v>
      </c>
      <c r="AG5481" s="22">
        <v>1</v>
      </c>
      <c r="AH5481" s="22">
        <v>0.1594154127205423</v>
      </c>
      <c r="AI5481" s="22">
        <v>3.5923753665689153</v>
      </c>
      <c r="AJ5481" s="22">
        <v>0.84765155521369173</v>
      </c>
      <c r="AK5481" s="22">
        <v>3.3685880486515072</v>
      </c>
      <c r="AL5481" s="22">
        <v>440.24325753569542</v>
      </c>
      <c r="AM5481" s="22">
        <v>0.12018652949377434</v>
      </c>
      <c r="AN5481" s="22">
        <v>1.7721984519975003</v>
      </c>
    </row>
    <row r="5482" spans="1:40" x14ac:dyDescent="0.2">
      <c r="A5482" s="20">
        <v>44238</v>
      </c>
      <c r="B5482" s="22">
        <v>0.44124077945169277</v>
      </c>
      <c r="C5482" s="22">
        <v>9.3118527595569336E-2</v>
      </c>
      <c r="D5482" s="22">
        <v>4.5290612460654987E-2</v>
      </c>
      <c r="E5482" s="22">
        <v>0.15259857276724573</v>
      </c>
      <c r="F5482" s="22">
        <v>0.10692231913308825</v>
      </c>
      <c r="G5482" s="22">
        <v>0.77539104735817777</v>
      </c>
      <c r="H5482" s="22">
        <v>2.5482351810471178</v>
      </c>
      <c r="I5482" s="22">
        <v>0.7364665176962446</v>
      </c>
      <c r="J5482" s="22">
        <v>0.14570268387034768</v>
      </c>
      <c r="K5482" s="22">
        <v>0.16596986953074316</v>
      </c>
      <c r="L5482" s="22">
        <v>0.93138950959898126</v>
      </c>
      <c r="M5482" s="22">
        <v>35.430932987337513</v>
      </c>
      <c r="N5482" s="22">
        <v>1678.3199980778011</v>
      </c>
      <c r="O5482" s="22">
        <v>0.39011028616737548</v>
      </c>
      <c r="P5482" s="22">
        <v>8.733991686489345</v>
      </c>
      <c r="Q5482" s="22">
        <v>15.392008457675582</v>
      </c>
      <c r="R5482" s="22">
        <v>12.580792426535957</v>
      </c>
      <c r="S5482" s="22">
        <v>13.137028760902473</v>
      </c>
      <c r="T5482" s="22">
        <v>132.40587231793171</v>
      </c>
      <c r="U5482" s="22">
        <v>3.6281506042913095E-2</v>
      </c>
      <c r="V5482" s="22">
        <v>2.3959009106417746</v>
      </c>
      <c r="W5482" s="22">
        <v>0.48541531512049785</v>
      </c>
      <c r="X5482" s="22">
        <v>1.0185852615392008</v>
      </c>
      <c r="Y5482" s="22">
        <v>8.6799298397366595E-2</v>
      </c>
      <c r="Z5482" s="22">
        <v>5.7726038588144837</v>
      </c>
      <c r="AA5482" s="22">
        <v>19.10906076551575</v>
      </c>
      <c r="AB5482" s="22">
        <v>0.44566183714169011</v>
      </c>
      <c r="AC5482" s="22">
        <v>0.43730027151060819</v>
      </c>
      <c r="AD5482" s="22">
        <v>0.48256805785818979</v>
      </c>
      <c r="AE5482" s="22">
        <v>8.8376943223047153</v>
      </c>
      <c r="AF5482" s="22">
        <v>0.45061149955549146</v>
      </c>
      <c r="AG5482" s="22">
        <v>1</v>
      </c>
      <c r="AH5482" s="22">
        <v>0.15914606309618204</v>
      </c>
      <c r="AI5482" s="22">
        <v>3.587303875633725</v>
      </c>
      <c r="AJ5482" s="22">
        <v>0.84378529037218586</v>
      </c>
      <c r="AK5482" s="22">
        <v>3.3632475552031527</v>
      </c>
      <c r="AL5482" s="22">
        <v>439.70302025517191</v>
      </c>
      <c r="AM5482" s="22">
        <v>0.12013743722818905</v>
      </c>
      <c r="AN5482" s="22">
        <v>1.7574425142362864</v>
      </c>
    </row>
    <row r="5483" spans="1:40" x14ac:dyDescent="0.2">
      <c r="A5483" s="20">
        <v>44239</v>
      </c>
      <c r="B5483" s="22">
        <v>0.44245804671782574</v>
      </c>
      <c r="C5483" s="22">
        <v>9.3399510896408813E-2</v>
      </c>
      <c r="D5483" s="22">
        <v>4.5367369803274341E-2</v>
      </c>
      <c r="E5483" s="22">
        <v>0.15292317700490307</v>
      </c>
      <c r="F5483" s="22">
        <v>0.1073618523292655</v>
      </c>
      <c r="G5483" s="22">
        <v>0.77753014733342163</v>
      </c>
      <c r="H5483" s="22">
        <v>2.5547832162777531</v>
      </c>
      <c r="I5483" s="22">
        <v>0.73905239190931105</v>
      </c>
      <c r="J5483" s="22">
        <v>0.1459841703911624</v>
      </c>
      <c r="K5483" s="22">
        <v>0.16677709645942007</v>
      </c>
      <c r="L5483" s="22">
        <v>0.93398306207760606</v>
      </c>
      <c r="M5483" s="22">
        <v>35.617824573239048</v>
      </c>
      <c r="N5483" s="22">
        <v>1682.9500415617583</v>
      </c>
      <c r="O5483" s="22">
        <v>0.39153585755761422</v>
      </c>
      <c r="P5483" s="22">
        <v>8.7436302087725419</v>
      </c>
      <c r="Q5483" s="22">
        <v>15.44892722475876</v>
      </c>
      <c r="R5483" s="22">
        <v>12.64079798576058</v>
      </c>
      <c r="S5483" s="22">
        <v>13.173270368273318</v>
      </c>
      <c r="T5483" s="22">
        <v>132.82776566396413</v>
      </c>
      <c r="U5483" s="22">
        <v>3.6392439374043781E-2</v>
      </c>
      <c r="V5483" s="22">
        <v>2.4009444759002032</v>
      </c>
      <c r="W5483" s="22">
        <v>0.48675444831283349</v>
      </c>
      <c r="X5483" s="22">
        <v>1.0175523136045488</v>
      </c>
      <c r="Y5483" s="22">
        <v>8.7026707947331014E-2</v>
      </c>
      <c r="Z5483" s="22">
        <v>5.7873242660434405</v>
      </c>
      <c r="AA5483" s="22">
        <v>19.088291631027957</v>
      </c>
      <c r="AB5483" s="22">
        <v>0.44648170680287674</v>
      </c>
      <c r="AC5483" s="22">
        <v>0.43850666795166787</v>
      </c>
      <c r="AD5483" s="22">
        <v>0.48417641460564514</v>
      </c>
      <c r="AE5483" s="22">
        <v>8.8568709417051146</v>
      </c>
      <c r="AF5483" s="22">
        <v>0.45181847751448639</v>
      </c>
      <c r="AG5483" s="22">
        <v>1</v>
      </c>
      <c r="AH5483" s="22">
        <v>0.15957305834307123</v>
      </c>
      <c r="AI5483" s="22">
        <v>3.5984049922297583</v>
      </c>
      <c r="AJ5483" s="22">
        <v>0.84712501054102562</v>
      </c>
      <c r="AK5483" s="22">
        <v>3.3761399366333769</v>
      </c>
      <c r="AL5483" s="22">
        <v>439.82339264417107</v>
      </c>
      <c r="AM5483" s="22">
        <v>0.12046886482188678</v>
      </c>
      <c r="AN5483" s="22">
        <v>1.7527256080665952</v>
      </c>
    </row>
    <row r="5484" spans="1:40" x14ac:dyDescent="0.2">
      <c r="A5484" s="20">
        <v>44242</v>
      </c>
      <c r="B5484" s="22">
        <v>0.44439604583348463</v>
      </c>
      <c r="C5484" s="22">
        <v>9.411109901145838E-2</v>
      </c>
      <c r="D5484" s="22">
        <v>4.5615690829673192E-2</v>
      </c>
      <c r="E5484" s="22">
        <v>0.15291541132769493</v>
      </c>
      <c r="F5484" s="22">
        <v>0.10769900903844061</v>
      </c>
      <c r="G5484" s="22">
        <v>0.78093578714290912</v>
      </c>
      <c r="H5484" s="22">
        <v>2.5595605406124848</v>
      </c>
      <c r="I5484" s="22">
        <v>0.74179341052911785</v>
      </c>
      <c r="J5484" s="22">
        <v>0.14673248877757208</v>
      </c>
      <c r="K5484" s="22">
        <v>0.16822147204375237</v>
      </c>
      <c r="L5484" s="22">
        <v>0.93802557866589242</v>
      </c>
      <c r="M5484" s="22">
        <v>35.639527145570931</v>
      </c>
      <c r="N5484" s="22">
        <v>1683.0616961293213</v>
      </c>
      <c r="O5484" s="22">
        <v>0.39218604426052972</v>
      </c>
      <c r="P5484" s="22">
        <v>8.7865258267087736</v>
      </c>
      <c r="Q5484" s="22">
        <v>15.504495020992897</v>
      </c>
      <c r="R5484" s="22">
        <v>12.748194126828562</v>
      </c>
      <c r="S5484" s="22">
        <v>13.230970271153218</v>
      </c>
      <c r="T5484" s="22">
        <v>133.25468559052356</v>
      </c>
      <c r="U5484" s="22">
        <v>3.6561520684356363E-2</v>
      </c>
      <c r="V5484" s="22">
        <v>2.4138807216232894</v>
      </c>
      <c r="W5484" s="22">
        <v>0.48785799847544381</v>
      </c>
      <c r="X5484" s="22">
        <v>1.0149188718283786</v>
      </c>
      <c r="Y5484" s="22">
        <v>8.7432090698996948E-2</v>
      </c>
      <c r="Z5484" s="22">
        <v>5.8005735235398745</v>
      </c>
      <c r="AA5484" s="22">
        <v>19.229978099628543</v>
      </c>
      <c r="AB5484" s="22">
        <v>0.44697327186709745</v>
      </c>
      <c r="AC5484" s="22">
        <v>0.44042735973477565</v>
      </c>
      <c r="AD5484" s="22">
        <v>0.48597045264800903</v>
      </c>
      <c r="AE5484" s="22">
        <v>8.8627415393178222</v>
      </c>
      <c r="AF5484" s="22">
        <v>0.45380957566517843</v>
      </c>
      <c r="AG5484" s="22">
        <v>1</v>
      </c>
      <c r="AH5484" s="22">
        <v>0.1600421067915351</v>
      </c>
      <c r="AI5484" s="22">
        <v>3.6153762387019497</v>
      </c>
      <c r="AJ5484" s="22">
        <v>0.8419422362578195</v>
      </c>
      <c r="AK5484" s="22">
        <v>3.3877817706631821</v>
      </c>
      <c r="AL5484" s="22">
        <v>442.24230764577061</v>
      </c>
      <c r="AM5484" s="22">
        <v>0.12099652739966364</v>
      </c>
      <c r="AN5484" s="22">
        <v>1.7475770445388219</v>
      </c>
    </row>
    <row r="5485" spans="1:40" x14ac:dyDescent="0.2">
      <c r="A5485" s="20">
        <v>44243</v>
      </c>
      <c r="B5485" s="22">
        <v>0.44297568506368196</v>
      </c>
      <c r="C5485" s="22">
        <v>9.3544963334619827E-2</v>
      </c>
      <c r="D5485" s="22">
        <v>4.5421651871864144E-2</v>
      </c>
      <c r="E5485" s="22">
        <v>0.15300559629486685</v>
      </c>
      <c r="F5485" s="22">
        <v>0.10762012736395213</v>
      </c>
      <c r="G5485" s="22">
        <v>0.77843979158626009</v>
      </c>
      <c r="H5485" s="22">
        <v>2.5699536858355847</v>
      </c>
      <c r="I5485" s="22">
        <v>0.74070098417599384</v>
      </c>
      <c r="J5485" s="22">
        <v>0.14598610575067539</v>
      </c>
      <c r="K5485" s="22">
        <v>0.16765968737939019</v>
      </c>
      <c r="L5485" s="22">
        <v>0.93497925511385571</v>
      </c>
      <c r="M5485" s="22">
        <v>35.717387109224234</v>
      </c>
      <c r="N5485" s="22">
        <v>1678.8884600540332</v>
      </c>
      <c r="O5485" s="22">
        <v>0.39078782323427247</v>
      </c>
      <c r="P5485" s="22">
        <v>8.7876302585874182</v>
      </c>
      <c r="Q5485" s="22">
        <v>15.505596294866846</v>
      </c>
      <c r="R5485" s="22">
        <v>12.789463527595522</v>
      </c>
      <c r="S5485" s="22">
        <v>13.188681976071013</v>
      </c>
      <c r="T5485" s="22">
        <v>133.46439598610573</v>
      </c>
      <c r="U5485" s="22">
        <v>3.6435015438054809E-2</v>
      </c>
      <c r="V5485" s="22">
        <v>2.4282371671169432</v>
      </c>
      <c r="W5485" s="22">
        <v>0.48581628714781933</v>
      </c>
      <c r="X5485" s="22">
        <v>1.0174039945966806</v>
      </c>
      <c r="Y5485" s="22">
        <v>8.6995851022771131E-2</v>
      </c>
      <c r="Z5485" s="22">
        <v>5.8278656889231959</v>
      </c>
      <c r="AA5485" s="22">
        <v>19.195050173678116</v>
      </c>
      <c r="AB5485" s="22">
        <v>0.44764328444615975</v>
      </c>
      <c r="AC5485" s="22">
        <v>0.43901968351987647</v>
      </c>
      <c r="AD5485" s="22">
        <v>0.48541827479737554</v>
      </c>
      <c r="AE5485" s="22">
        <v>8.8735044384407562</v>
      </c>
      <c r="AF5485" s="22">
        <v>0.45233500578927055</v>
      </c>
      <c r="AG5485" s="22">
        <v>1</v>
      </c>
      <c r="AH5485" s="22">
        <v>0.16008539174064065</v>
      </c>
      <c r="AI5485" s="22">
        <v>3.611057506754149</v>
      </c>
      <c r="AJ5485" s="22">
        <v>0.84261626785025079</v>
      </c>
      <c r="AK5485" s="22">
        <v>3.3794866846777305</v>
      </c>
      <c r="AL5485" s="22">
        <v>440.4670011578541</v>
      </c>
      <c r="AM5485" s="22">
        <v>0.12060980316480123</v>
      </c>
      <c r="AN5485" s="22">
        <v>1.766885372443072</v>
      </c>
    </row>
    <row r="5486" spans="1:40" x14ac:dyDescent="0.2">
      <c r="A5486" s="20">
        <v>44244</v>
      </c>
      <c r="B5486" s="22">
        <v>0.44127788924799655</v>
      </c>
      <c r="C5486" s="22">
        <v>9.3102329660823491E-2</v>
      </c>
      <c r="D5486" s="22">
        <v>4.524756400860256E-2</v>
      </c>
      <c r="E5486" s="22">
        <v>0.15257536254520551</v>
      </c>
      <c r="F5486" s="22">
        <v>0.10796458050485996</v>
      </c>
      <c r="G5486" s="22">
        <v>0.77545626028763326</v>
      </c>
      <c r="H5486" s="22">
        <v>2.5770446107820404</v>
      </c>
      <c r="I5486" s="22">
        <v>0.74207927334767099</v>
      </c>
      <c r="J5486" s="22">
        <v>0.14460958056493373</v>
      </c>
      <c r="K5486" s="22">
        <v>0.16644038879744324</v>
      </c>
      <c r="L5486" s="22">
        <v>0.93143179824824884</v>
      </c>
      <c r="M5486" s="22">
        <v>35.746296452043104</v>
      </c>
      <c r="N5486" s="22">
        <v>1683.267051939782</v>
      </c>
      <c r="O5486" s="22">
        <v>0.39229373670867823</v>
      </c>
      <c r="P5486" s="22">
        <v>8.7485432110631844</v>
      </c>
      <c r="Q5486" s="22">
        <v>15.529069697588639</v>
      </c>
      <c r="R5486" s="22">
        <v>12.717617233963306</v>
      </c>
      <c r="S5486" s="22">
        <v>13.150148382213358</v>
      </c>
      <c r="T5486" s="22">
        <v>132.8363230046497</v>
      </c>
      <c r="U5486" s="22">
        <v>3.6313392846415396E-2</v>
      </c>
      <c r="V5486" s="22">
        <v>2.4278213646357729</v>
      </c>
      <c r="W5486" s="22">
        <v>0.48503562374596004</v>
      </c>
      <c r="X5486" s="22">
        <v>1.0204130672465788</v>
      </c>
      <c r="Y5486" s="22">
        <v>8.6374067354711578E-2</v>
      </c>
      <c r="Z5486" s="22">
        <v>5.8139395177277695</v>
      </c>
      <c r="AA5486" s="22">
        <v>19.115473801828646</v>
      </c>
      <c r="AB5486" s="22">
        <v>0.44793406302940009</v>
      </c>
      <c r="AC5486" s="22">
        <v>0.43733704989727384</v>
      </c>
      <c r="AD5486" s="22">
        <v>0.48622508440364764</v>
      </c>
      <c r="AE5486" s="22">
        <v>8.8523506866431987</v>
      </c>
      <c r="AF5486" s="22">
        <v>0.45060133844360872</v>
      </c>
      <c r="AG5486" s="22">
        <v>1</v>
      </c>
      <c r="AH5486" s="22">
        <v>0.15960399370426884</v>
      </c>
      <c r="AI5486" s="22">
        <v>3.6044262354170922</v>
      </c>
      <c r="AJ5486" s="22">
        <v>0.83727217022503631</v>
      </c>
      <c r="AK5486" s="22">
        <v>3.3619684973147024</v>
      </c>
      <c r="AL5486" s="22">
        <v>439.13926301498236</v>
      </c>
      <c r="AM5486" s="22">
        <v>0.12014754118056974</v>
      </c>
      <c r="AN5486" s="22">
        <v>1.7592844012447284</v>
      </c>
    </row>
    <row r="5487" spans="1:40" x14ac:dyDescent="0.2">
      <c r="A5487" s="20">
        <v>44245</v>
      </c>
      <c r="B5487" s="22">
        <v>0.44181934102419129</v>
      </c>
      <c r="C5487" s="22">
        <v>9.3433097956188552E-2</v>
      </c>
      <c r="D5487" s="22">
        <v>4.5353607044473047E-2</v>
      </c>
      <c r="E5487" s="22">
        <v>0.15249792491188394</v>
      </c>
      <c r="F5487" s="22">
        <v>0.10774819858292532</v>
      </c>
      <c r="G5487" s="22">
        <v>0.78034139710570316</v>
      </c>
      <c r="H5487" s="22">
        <v>2.5757557531066171</v>
      </c>
      <c r="I5487" s="22">
        <v>0.73983808297946552</v>
      </c>
      <c r="J5487" s="22">
        <v>0.14541255157646549</v>
      </c>
      <c r="K5487" s="22">
        <v>0.16806409315641951</v>
      </c>
      <c r="L5487" s="22">
        <v>0.93261076158741218</v>
      </c>
      <c r="M5487" s="22">
        <v>35.655427107267009</v>
      </c>
      <c r="N5487" s="22">
        <v>1685.3324351309409</v>
      </c>
      <c r="O5487" s="22">
        <v>0.39347279529406098</v>
      </c>
      <c r="P5487" s="22">
        <v>8.7310084326769228</v>
      </c>
      <c r="Q5487" s="22">
        <v>15.481961770260677</v>
      </c>
      <c r="R5487" s="22">
        <v>12.710365816983241</v>
      </c>
      <c r="S5487" s="22">
        <v>13.16628372770032</v>
      </c>
      <c r="T5487" s="22">
        <v>133.16171251909682</v>
      </c>
      <c r="U5487" s="22">
        <v>3.634110839779138E-2</v>
      </c>
      <c r="V5487" s="22">
        <v>2.4406645093769921</v>
      </c>
      <c r="W5487" s="22">
        <v>0.48599165152955037</v>
      </c>
      <c r="X5487" s="22">
        <v>1.0176713301014084</v>
      </c>
      <c r="Y5487" s="22">
        <v>8.6852963466419644E-2</v>
      </c>
      <c r="Z5487" s="22">
        <v>5.8258850701921103</v>
      </c>
      <c r="AA5487" s="22">
        <v>19.084795919594846</v>
      </c>
      <c r="AB5487" s="22">
        <v>0.44631837264973712</v>
      </c>
      <c r="AC5487" s="22">
        <v>0.43787366622959495</v>
      </c>
      <c r="AD5487" s="22">
        <v>0.48475261340807657</v>
      </c>
      <c r="AE5487" s="22">
        <v>8.8801741871067836</v>
      </c>
      <c r="AF5487" s="22">
        <v>0.45114220067605765</v>
      </c>
      <c r="AG5487" s="22">
        <v>1</v>
      </c>
      <c r="AH5487" s="22">
        <v>0.15951112126935243</v>
      </c>
      <c r="AI5487" s="22">
        <v>3.6088488974966615</v>
      </c>
      <c r="AJ5487" s="22">
        <v>0.83704844278170065</v>
      </c>
      <c r="AK5487" s="22">
        <v>3.3557482948188957</v>
      </c>
      <c r="AL5487" s="22">
        <v>439.07661586209377</v>
      </c>
      <c r="AM5487" s="22">
        <v>0.12029496324988871</v>
      </c>
      <c r="AN5487" s="22">
        <v>1.7561139915071753</v>
      </c>
    </row>
    <row r="5488" spans="1:40" x14ac:dyDescent="0.2">
      <c r="A5488" s="20">
        <v>44246</v>
      </c>
      <c r="B5488" s="22">
        <v>0.44366197183098582</v>
      </c>
      <c r="C5488" s="22">
        <v>9.5052303529582285E-2</v>
      </c>
      <c r="D5488" s="22">
        <v>4.549561520063778E-2</v>
      </c>
      <c r="E5488" s="22">
        <v>0.15232044065421685</v>
      </c>
      <c r="F5488" s="22">
        <v>0.1082550189645592</v>
      </c>
      <c r="G5488" s="22">
        <v>0.77978160558548537</v>
      </c>
      <c r="H5488" s="22">
        <v>2.5794216413403226</v>
      </c>
      <c r="I5488" s="22">
        <v>0.74117604425869099</v>
      </c>
      <c r="J5488" s="22">
        <v>0.14636532747082837</v>
      </c>
      <c r="K5488" s="22">
        <v>0.16927982992293381</v>
      </c>
      <c r="L5488" s="22">
        <v>0.93653516295025707</v>
      </c>
      <c r="M5488" s="22">
        <v>35.705312492450403</v>
      </c>
      <c r="N5488" s="22">
        <v>1698.3547942888893</v>
      </c>
      <c r="O5488" s="22">
        <v>0.39493392602613958</v>
      </c>
      <c r="P5488" s="22">
        <v>8.7635590558790124</v>
      </c>
      <c r="Q5488" s="22">
        <v>15.491749812770273</v>
      </c>
      <c r="R5488" s="22">
        <v>12.735245089749473</v>
      </c>
      <c r="S5488" s="22">
        <v>13.226874109148888</v>
      </c>
      <c r="T5488" s="22">
        <v>133.38849563935929</v>
      </c>
      <c r="U5488" s="22">
        <v>3.6490469403039155E-2</v>
      </c>
      <c r="V5488" s="22">
        <v>2.4672045998115619</v>
      </c>
      <c r="W5488" s="22">
        <v>0.4877636315319015</v>
      </c>
      <c r="X5488" s="22">
        <v>1.0229386611262774</v>
      </c>
      <c r="Y5488" s="22">
        <v>8.8227478076003188E-2</v>
      </c>
      <c r="Z5488" s="22">
        <v>5.8560626192834526</v>
      </c>
      <c r="AA5488" s="22">
        <v>19.175947623994393</v>
      </c>
      <c r="AB5488" s="22">
        <v>0.44671804411373894</v>
      </c>
      <c r="AC5488" s="22">
        <v>0.43986905998598791</v>
      </c>
      <c r="AD5488" s="22">
        <v>0.48573430290145675</v>
      </c>
      <c r="AE5488" s="22">
        <v>8.9326697750827417</v>
      </c>
      <c r="AF5488" s="22">
        <v>0.45298722006136299</v>
      </c>
      <c r="AG5488" s="22">
        <v>1</v>
      </c>
      <c r="AH5488" s="22">
        <v>0.15995458169255669</v>
      </c>
      <c r="AI5488" s="22">
        <v>3.6189693909598235</v>
      </c>
      <c r="AJ5488" s="22">
        <v>0.84056482980214031</v>
      </c>
      <c r="AK5488" s="22">
        <v>3.3725509144058172</v>
      </c>
      <c r="AL5488" s="22">
        <v>442.12427221994051</v>
      </c>
      <c r="AM5488" s="22">
        <v>0.12079337085980719</v>
      </c>
      <c r="AN5488" s="22">
        <v>1.7690068369047904</v>
      </c>
    </row>
    <row r="5489" spans="1:40" x14ac:dyDescent="0.2">
      <c r="A5489" s="20">
        <v>44249</v>
      </c>
      <c r="B5489" s="22">
        <v>0.44387644115727648</v>
      </c>
      <c r="C5489" s="22">
        <v>9.565417059434897E-2</v>
      </c>
      <c r="D5489" s="22">
        <v>4.5472892949508133E-2</v>
      </c>
      <c r="E5489" s="22">
        <v>0.15239407342953132</v>
      </c>
      <c r="F5489" s="22">
        <v>0.10828317985159404</v>
      </c>
      <c r="G5489" s="22">
        <v>0.78100451985594477</v>
      </c>
      <c r="H5489" s="22">
        <v>2.5755927778986298</v>
      </c>
      <c r="I5489" s="22">
        <v>0.73916563942667923</v>
      </c>
      <c r="J5489" s="22">
        <v>0.14688323302636985</v>
      </c>
      <c r="K5489" s="22">
        <v>0.16992966427380174</v>
      </c>
      <c r="L5489" s="22">
        <v>0.93699997582964745</v>
      </c>
      <c r="M5489" s="22">
        <v>35.657312740192879</v>
      </c>
      <c r="N5489" s="22">
        <v>1705.2183791361517</v>
      </c>
      <c r="O5489" s="22">
        <v>0.39436347376308223</v>
      </c>
      <c r="P5489" s="22">
        <v>8.7545017281802142</v>
      </c>
      <c r="Q5489" s="22">
        <v>15.43035312885215</v>
      </c>
      <c r="R5489" s="22">
        <v>12.696686244652311</v>
      </c>
      <c r="S5489" s="22">
        <v>13.233268073381192</v>
      </c>
      <c r="T5489" s="22">
        <v>134.33761148575158</v>
      </c>
      <c r="U5489" s="22">
        <v>3.6533488023590265E-2</v>
      </c>
      <c r="V5489" s="22">
        <v>2.5033234234887485</v>
      </c>
      <c r="W5489" s="22">
        <v>0.48824112343799098</v>
      </c>
      <c r="X5489" s="22">
        <v>1.0263215140308897</v>
      </c>
      <c r="Y5489" s="22">
        <v>8.8560172092910838E-2</v>
      </c>
      <c r="Z5489" s="22">
        <v>5.8806467986367918</v>
      </c>
      <c r="AA5489" s="22">
        <v>19.19126000048341</v>
      </c>
      <c r="AB5489" s="22">
        <v>0.44669228724047089</v>
      </c>
      <c r="AC5489" s="22">
        <v>0.43990041814710079</v>
      </c>
      <c r="AD5489" s="22">
        <v>0.48439803736736525</v>
      </c>
      <c r="AE5489" s="22">
        <v>8.9756121141807466</v>
      </c>
      <c r="AF5489" s="22">
        <v>0.45321828245474105</v>
      </c>
      <c r="AG5489" s="22">
        <v>1</v>
      </c>
      <c r="AH5489" s="22">
        <v>0.15968143475213303</v>
      </c>
      <c r="AI5489" s="22">
        <v>3.624344379184492</v>
      </c>
      <c r="AJ5489" s="22">
        <v>0.84770260798105046</v>
      </c>
      <c r="AK5489" s="22">
        <v>3.3703139728808647</v>
      </c>
      <c r="AL5489" s="22">
        <v>442.92171222778143</v>
      </c>
      <c r="AM5489" s="22">
        <v>0.12085176322722549</v>
      </c>
      <c r="AN5489" s="22">
        <v>1.7723998743141665</v>
      </c>
    </row>
    <row r="5490" spans="1:40" x14ac:dyDescent="0.2">
      <c r="A5490" s="20">
        <v>44250</v>
      </c>
      <c r="B5490" s="22">
        <v>0.44362845754318153</v>
      </c>
      <c r="C5490" s="22">
        <v>9.5542939968595253E-2</v>
      </c>
      <c r="D5490" s="22">
        <v>4.5492209204010148E-2</v>
      </c>
      <c r="E5490" s="22">
        <v>0.15203526996014011</v>
      </c>
      <c r="F5490" s="22">
        <v>0.1093127189274067</v>
      </c>
      <c r="G5490" s="22">
        <v>0.78077062447155454</v>
      </c>
      <c r="H5490" s="22">
        <v>2.5702379514434108</v>
      </c>
      <c r="I5490" s="22">
        <v>0.73928010629303054</v>
      </c>
      <c r="J5490" s="22">
        <v>0.14674477593912311</v>
      </c>
      <c r="K5490" s="22">
        <v>0.17043121149897331</v>
      </c>
      <c r="L5490" s="22">
        <v>0.93655030800821359</v>
      </c>
      <c r="M5490" s="22">
        <v>35.619036115472881</v>
      </c>
      <c r="N5490" s="22">
        <v>1701.8963642952046</v>
      </c>
      <c r="O5490" s="22">
        <v>0.39450416716994802</v>
      </c>
      <c r="P5490" s="22">
        <v>8.7426017634980067</v>
      </c>
      <c r="Q5490" s="22">
        <v>15.394371300881749</v>
      </c>
      <c r="R5490" s="22">
        <v>12.711680154608043</v>
      </c>
      <c r="S5490" s="22">
        <v>13.238313806015219</v>
      </c>
      <c r="T5490" s="22">
        <v>134.08986592583648</v>
      </c>
      <c r="U5490" s="22">
        <v>3.6500785118975726E-2</v>
      </c>
      <c r="V5490" s="22">
        <v>2.4761444618915327</v>
      </c>
      <c r="W5490" s="22">
        <v>0.4882232153641744</v>
      </c>
      <c r="X5490" s="22">
        <v>1.0225751902403672</v>
      </c>
      <c r="Y5490" s="22">
        <v>8.865805048918951E-2</v>
      </c>
      <c r="Z5490" s="22">
        <v>5.8678584370093008</v>
      </c>
      <c r="AA5490" s="22">
        <v>19.159318758304142</v>
      </c>
      <c r="AB5490" s="22">
        <v>0.44775939123082498</v>
      </c>
      <c r="AC5490" s="22">
        <v>0.4396666264041551</v>
      </c>
      <c r="AD5490" s="22">
        <v>0.48438217175987441</v>
      </c>
      <c r="AE5490" s="22">
        <v>8.9312718927406678</v>
      </c>
      <c r="AF5490" s="22">
        <v>0.45295325522406088</v>
      </c>
      <c r="AG5490" s="22">
        <v>1</v>
      </c>
      <c r="AH5490" s="22">
        <v>0.15943954583886943</v>
      </c>
      <c r="AI5490" s="22">
        <v>3.6260417924870154</v>
      </c>
      <c r="AJ5490" s="22">
        <v>0.85783307162700817</v>
      </c>
      <c r="AK5490" s="22">
        <v>3.3634496919917867</v>
      </c>
      <c r="AL5490" s="22">
        <v>442.68631477231548</v>
      </c>
      <c r="AM5490" s="22">
        <v>0.12078753472641623</v>
      </c>
      <c r="AN5490" s="22">
        <v>1.7555622659741514</v>
      </c>
    </row>
    <row r="5491" spans="1:40" x14ac:dyDescent="0.2">
      <c r="A5491" s="20">
        <v>44251</v>
      </c>
      <c r="B5491" s="22">
        <v>0.44385899186677469</v>
      </c>
      <c r="C5491" s="22">
        <v>9.6281436184997654E-2</v>
      </c>
      <c r="D5491" s="22">
        <v>4.5514641014175745E-2</v>
      </c>
      <c r="E5491" s="22">
        <v>0.15119581374551347</v>
      </c>
      <c r="F5491" s="22">
        <v>0.10952662936420657</v>
      </c>
      <c r="G5491" s="22">
        <v>0.78016121430384189</v>
      </c>
      <c r="H5491" s="22">
        <v>2.5831752208539287</v>
      </c>
      <c r="I5491" s="22">
        <v>0.73845577483171609</v>
      </c>
      <c r="J5491" s="22">
        <v>0.14700230824078214</v>
      </c>
      <c r="K5491" s="22">
        <v>0.17087024302995879</v>
      </c>
      <c r="L5491" s="22">
        <v>0.93714575755012275</v>
      </c>
      <c r="M5491" s="22">
        <v>35.681051881034968</v>
      </c>
      <c r="N5491" s="22">
        <v>1701.5722624385176</v>
      </c>
      <c r="O5491" s="22">
        <v>0.39428619768692524</v>
      </c>
      <c r="P5491" s="22">
        <v>8.7471449115980047</v>
      </c>
      <c r="Q5491" s="22">
        <v>15.312941858919357</v>
      </c>
      <c r="R5491" s="22">
        <v>12.793213046998684</v>
      </c>
      <c r="S5491" s="22">
        <v>13.257278209481916</v>
      </c>
      <c r="T5491" s="22">
        <v>133.81391470385634</v>
      </c>
      <c r="U5491" s="22">
        <v>3.6531838012254222E-2</v>
      </c>
      <c r="V5491" s="22">
        <v>2.4603913132802404</v>
      </c>
      <c r="W5491" s="22">
        <v>0.48823522302923372</v>
      </c>
      <c r="X5491" s="22">
        <v>1.0125442614233751</v>
      </c>
      <c r="Y5491" s="22">
        <v>8.9828030019215202E-2</v>
      </c>
      <c r="Z5491" s="22">
        <v>5.8721162096511064</v>
      </c>
      <c r="AA5491" s="22">
        <v>19.142687952433324</v>
      </c>
      <c r="AB5491" s="22">
        <v>0.4472548853734879</v>
      </c>
      <c r="AC5491" s="22">
        <v>0.43989510193723041</v>
      </c>
      <c r="AD5491" s="22">
        <v>0.48366708158603944</v>
      </c>
      <c r="AE5491" s="22">
        <v>8.8727083761344829</v>
      </c>
      <c r="AF5491" s="22">
        <v>0.45320072026780434</v>
      </c>
      <c r="AG5491" s="22">
        <v>1</v>
      </c>
      <c r="AH5491" s="22">
        <v>0.15943780439170002</v>
      </c>
      <c r="AI5491" s="22">
        <v>3.6291345909821509</v>
      </c>
      <c r="AJ5491" s="22">
        <v>0.86586824899996384</v>
      </c>
      <c r="AK5491" s="22">
        <v>3.3618137213433723</v>
      </c>
      <c r="AL5491" s="22">
        <v>443.0372098082106</v>
      </c>
      <c r="AM5491" s="22">
        <v>0.12085030273000835</v>
      </c>
      <c r="AN5491" s="22">
        <v>1.750963781164272</v>
      </c>
    </row>
    <row r="5492" spans="1:40" x14ac:dyDescent="0.2">
      <c r="A5492" s="20">
        <v>44252</v>
      </c>
      <c r="B5492" s="22">
        <v>0.44278481012658227</v>
      </c>
      <c r="C5492" s="22">
        <v>9.4900542495479204E-2</v>
      </c>
      <c r="D5492" s="22">
        <v>4.545388788426763E-2</v>
      </c>
      <c r="E5492" s="22">
        <v>0.15188667872212178</v>
      </c>
      <c r="F5492" s="22">
        <v>0.10901748040988547</v>
      </c>
      <c r="G5492" s="22">
        <v>0.77807112718505134</v>
      </c>
      <c r="H5492" s="22">
        <v>2.5967450271247738</v>
      </c>
      <c r="I5492" s="22">
        <v>0.736323086196504</v>
      </c>
      <c r="J5492" s="22">
        <v>0.14678722121760096</v>
      </c>
      <c r="K5492" s="22">
        <v>0.16893309222423147</v>
      </c>
      <c r="L5492" s="22">
        <v>0.93477998794454487</v>
      </c>
      <c r="M5492" s="22">
        <v>35.787823990355641</v>
      </c>
      <c r="N5492" s="22">
        <v>1697.4080771549127</v>
      </c>
      <c r="O5492" s="22">
        <v>0.39716696805304402</v>
      </c>
      <c r="P5492" s="22">
        <v>8.7686558167570841</v>
      </c>
      <c r="Q5492" s="22">
        <v>15.163351416515974</v>
      </c>
      <c r="R5492" s="22">
        <v>12.804098854731766</v>
      </c>
      <c r="S5492" s="22">
        <v>13.224834237492466</v>
      </c>
      <c r="T5492" s="22">
        <v>134.87281494876433</v>
      </c>
      <c r="U5492" s="22">
        <v>3.6432790837854126E-2</v>
      </c>
      <c r="V5492" s="22">
        <v>2.5118746232670284</v>
      </c>
      <c r="W5492" s="22">
        <v>0.48679927667269446</v>
      </c>
      <c r="X5492" s="22">
        <v>1.0223990355635926</v>
      </c>
      <c r="Y5492" s="22">
        <v>8.8872814948764312E-2</v>
      </c>
      <c r="Z5492" s="22">
        <v>5.9011452682338765</v>
      </c>
      <c r="AA5492" s="22">
        <v>19.077757685352623</v>
      </c>
      <c r="AB5492" s="22">
        <v>0.44738999397227247</v>
      </c>
      <c r="AC5492" s="22">
        <v>0.43899939722724535</v>
      </c>
      <c r="AD5492" s="22">
        <v>0.48244725738396627</v>
      </c>
      <c r="AE5492" s="22">
        <v>8.9984327908378532</v>
      </c>
      <c r="AF5492" s="22">
        <v>0.45210367691380349</v>
      </c>
      <c r="AG5492" s="22">
        <v>1</v>
      </c>
      <c r="AH5492" s="22">
        <v>0.15975889089813139</v>
      </c>
      <c r="AI5492" s="22">
        <v>3.6479807112718508</v>
      </c>
      <c r="AJ5492" s="22">
        <v>0.88420735382760707</v>
      </c>
      <c r="AK5492" s="22">
        <v>3.3591320072332733</v>
      </c>
      <c r="AL5492" s="22">
        <v>441.22965641952987</v>
      </c>
      <c r="AM5492" s="22">
        <v>0.12055455093429777</v>
      </c>
      <c r="AN5492" s="22">
        <v>1.8158529234478602</v>
      </c>
    </row>
    <row r="5493" spans="1:40" x14ac:dyDescent="0.2">
      <c r="A5493" s="20">
        <v>44253</v>
      </c>
      <c r="B5493" s="22">
        <v>0.4354702932144508</v>
      </c>
      <c r="C5493" s="22">
        <v>9.1355331333515116E-2</v>
      </c>
      <c r="D5493" s="22">
        <v>4.4660366844120884E-2</v>
      </c>
      <c r="E5493" s="22">
        <v>0.15104160491338731</v>
      </c>
      <c r="F5493" s="22">
        <v>0.10768191034016669</v>
      </c>
      <c r="G5493" s="22">
        <v>0.76747963623860271</v>
      </c>
      <c r="H5493" s="22">
        <v>2.5688573766021268</v>
      </c>
      <c r="I5493" s="22">
        <v>0.73023796255676354</v>
      </c>
      <c r="J5493" s="22">
        <v>0.14315694620647135</v>
      </c>
      <c r="K5493" s="22">
        <v>0.1651865640672982</v>
      </c>
      <c r="L5493" s="22">
        <v>0.91964762096726382</v>
      </c>
      <c r="M5493" s="22">
        <v>35.558032273745859</v>
      </c>
      <c r="N5493" s="22">
        <v>1688.3840599471193</v>
      </c>
      <c r="O5493" s="22">
        <v>0.3923595878635539</v>
      </c>
      <c r="P5493" s="22">
        <v>8.764420625792912</v>
      </c>
      <c r="Q5493" s="22">
        <v>15.073333254289134</v>
      </c>
      <c r="R5493" s="22">
        <v>12.636795864407581</v>
      </c>
      <c r="S5493" s="22">
        <v>13.006722709002737</v>
      </c>
      <c r="T5493" s="22">
        <v>133.2554747987337</v>
      </c>
      <c r="U5493" s="22">
        <v>3.58580050034977E-2</v>
      </c>
      <c r="V5493" s="22">
        <v>2.4718701461922432</v>
      </c>
      <c r="W5493" s="22">
        <v>0.48043063278832349</v>
      </c>
      <c r="X5493" s="22">
        <v>1.0258355959734884</v>
      </c>
      <c r="Y5493" s="22">
        <v>8.5759002146049965E-2</v>
      </c>
      <c r="Z5493" s="22">
        <v>5.7777356208724102</v>
      </c>
      <c r="AA5493" s="22">
        <v>18.786829655802038</v>
      </c>
      <c r="AB5493" s="22">
        <v>0.44334309529173233</v>
      </c>
      <c r="AC5493" s="22">
        <v>0.43175916813886484</v>
      </c>
      <c r="AD5493" s="22">
        <v>0.47848614552827207</v>
      </c>
      <c r="AE5493" s="22">
        <v>8.7924022717302375</v>
      </c>
      <c r="AF5493" s="22">
        <v>0.44463546792188852</v>
      </c>
      <c r="AG5493" s="22">
        <v>1</v>
      </c>
      <c r="AH5493" s="22">
        <v>0.15787102358283631</v>
      </c>
      <c r="AI5493" s="22">
        <v>3.6127150496199945</v>
      </c>
      <c r="AJ5493" s="22">
        <v>0.88007019124743591</v>
      </c>
      <c r="AK5493" s="22">
        <v>3.3038498476423088</v>
      </c>
      <c r="AL5493" s="22">
        <v>433.95264462123993</v>
      </c>
      <c r="AM5493" s="22">
        <v>0.11856629634460107</v>
      </c>
      <c r="AN5493" s="22">
        <v>1.7894736842105261</v>
      </c>
    </row>
    <row r="5494" spans="1:40" x14ac:dyDescent="0.2">
      <c r="A5494" s="20">
        <v>44256</v>
      </c>
      <c r="B5494" s="22">
        <v>0.43601828218673944</v>
      </c>
      <c r="C5494" s="22">
        <v>9.2230070635721487E-2</v>
      </c>
      <c r="D5494" s="22">
        <v>4.4764052947112241E-2</v>
      </c>
      <c r="E5494" s="22">
        <v>0.15011574761085059</v>
      </c>
      <c r="F5494" s="22">
        <v>0.10860093785243662</v>
      </c>
      <c r="G5494" s="22">
        <v>0.76747195346352459</v>
      </c>
      <c r="H5494" s="22">
        <v>2.5780257612631328</v>
      </c>
      <c r="I5494" s="22">
        <v>0.73255772541105235</v>
      </c>
      <c r="J5494" s="22">
        <v>0.143016560812014</v>
      </c>
      <c r="K5494" s="22">
        <v>0.16527571674482103</v>
      </c>
      <c r="L5494" s="22">
        <v>0.92078114797886845</v>
      </c>
      <c r="M5494" s="22">
        <v>35.834273164361605</v>
      </c>
      <c r="N5494" s="22">
        <v>1691.695850893334</v>
      </c>
      <c r="O5494" s="22">
        <v>0.39193921766486611</v>
      </c>
      <c r="P5494" s="22">
        <v>8.7132427138362907</v>
      </c>
      <c r="Q5494" s="22">
        <v>15.067371045289962</v>
      </c>
      <c r="R5494" s="22">
        <v>12.672879444411466</v>
      </c>
      <c r="S5494" s="22">
        <v>13.023090164420964</v>
      </c>
      <c r="T5494" s="22">
        <v>132.16952573158423</v>
      </c>
      <c r="U5494" s="22">
        <v>3.5904315308363501E-2</v>
      </c>
      <c r="V5494" s="22">
        <v>2.4502878850833976</v>
      </c>
      <c r="W5494" s="22">
        <v>0.48139134564017322</v>
      </c>
      <c r="X5494" s="22">
        <v>1.0158722621238201</v>
      </c>
      <c r="Y5494" s="22">
        <v>8.6223066421321284E-2</v>
      </c>
      <c r="Z5494" s="22">
        <v>5.7636374428681654</v>
      </c>
      <c r="AA5494" s="22">
        <v>18.810470706950788</v>
      </c>
      <c r="AB5494" s="22">
        <v>0.44640588828871602</v>
      </c>
      <c r="AC5494" s="22">
        <v>0.43212441384222705</v>
      </c>
      <c r="AD5494" s="22">
        <v>0.47996675966047364</v>
      </c>
      <c r="AE5494" s="22">
        <v>8.8117765774321821</v>
      </c>
      <c r="AF5494" s="22">
        <v>0.44520686175580215</v>
      </c>
      <c r="AG5494" s="22">
        <v>1</v>
      </c>
      <c r="AH5494" s="22">
        <v>0.15760669555410456</v>
      </c>
      <c r="AI5494" s="22">
        <v>3.5875823588769507</v>
      </c>
      <c r="AJ5494" s="22">
        <v>0.86388080963969838</v>
      </c>
      <c r="AK5494" s="22">
        <v>3.3021903009437876</v>
      </c>
      <c r="AL5494" s="22">
        <v>434.3800083100848</v>
      </c>
      <c r="AM5494" s="22">
        <v>0.11871549830830413</v>
      </c>
      <c r="AN5494" s="22">
        <v>1.7819196296076449</v>
      </c>
    </row>
    <row r="5495" spans="1:40" x14ac:dyDescent="0.2">
      <c r="A5495" s="20">
        <v>44257</v>
      </c>
      <c r="B5495" s="22">
        <v>0.4383862497015994</v>
      </c>
      <c r="C5495" s="22">
        <v>9.3315827166388157E-2</v>
      </c>
      <c r="D5495" s="22">
        <v>4.5007161613750298E-2</v>
      </c>
      <c r="E5495" s="22">
        <v>0.15076390546669849</v>
      </c>
      <c r="F5495" s="22">
        <v>0.10916686560038194</v>
      </c>
      <c r="G5495" s="22">
        <v>0.77228455478634517</v>
      </c>
      <c r="H5495" s="22">
        <v>2.5843876820243494</v>
      </c>
      <c r="I5495" s="22">
        <v>0.73404153735975175</v>
      </c>
      <c r="J5495" s="22">
        <v>0.14429458104559562</v>
      </c>
      <c r="K5495" s="22">
        <v>0.16654332776318931</v>
      </c>
      <c r="L5495" s="22">
        <v>0.92587729768441152</v>
      </c>
      <c r="M5495" s="22">
        <v>35.933396992122226</v>
      </c>
      <c r="N5495" s="22">
        <v>1706.8512771544522</v>
      </c>
      <c r="O5495" s="22">
        <v>0.39330389114347097</v>
      </c>
      <c r="P5495" s="22">
        <v>8.74313678682263</v>
      </c>
      <c r="Q5495" s="22">
        <v>14.997612795416567</v>
      </c>
      <c r="R5495" s="22">
        <v>12.732155645738839</v>
      </c>
      <c r="S5495" s="22">
        <v>13.093817140128909</v>
      </c>
      <c r="T5495" s="22">
        <v>134.28145142038673</v>
      </c>
      <c r="U5495" s="22">
        <v>3.608140367629506E-2</v>
      </c>
      <c r="V5495" s="22">
        <v>2.4583432800190974</v>
      </c>
      <c r="W5495" s="22">
        <v>0.48424444974934355</v>
      </c>
      <c r="X5495" s="22">
        <v>1.0110646932442111</v>
      </c>
      <c r="Y5495" s="22">
        <v>8.6965862974456909E-2</v>
      </c>
      <c r="Z5495" s="22">
        <v>5.7841967056576751</v>
      </c>
      <c r="AA5495" s="22">
        <v>18.817140128909049</v>
      </c>
      <c r="AB5495" s="22">
        <v>0.44810217235617089</v>
      </c>
      <c r="AC5495" s="22">
        <v>0.43447123418476963</v>
      </c>
      <c r="AD5495" s="22">
        <v>0.48106946765337788</v>
      </c>
      <c r="AE5495" s="22">
        <v>8.7974456910957262</v>
      </c>
      <c r="AF5495" s="22">
        <v>0.44768441155407018</v>
      </c>
      <c r="AG5495" s="22">
        <v>1</v>
      </c>
      <c r="AH5495" s="22">
        <v>0.15876104082119838</v>
      </c>
      <c r="AI5495" s="22">
        <v>3.6094533301503935</v>
      </c>
      <c r="AJ5495" s="22">
        <v>0.87696347576987344</v>
      </c>
      <c r="AK5495" s="22">
        <v>3.3220338983050848</v>
      </c>
      <c r="AL5495" s="22">
        <v>436.26163762234421</v>
      </c>
      <c r="AM5495" s="22">
        <v>0.11936022917164001</v>
      </c>
      <c r="AN5495" s="22">
        <v>1.7823585581284316</v>
      </c>
    </row>
    <row r="5496" spans="1:40" x14ac:dyDescent="0.2">
      <c r="A5496" s="20">
        <v>44258</v>
      </c>
      <c r="B5496" s="22">
        <v>0.43611147393044164</v>
      </c>
      <c r="C5496" s="22">
        <v>9.2321027820986265E-2</v>
      </c>
      <c r="D5496" s="22">
        <v>4.4773620527921922E-2</v>
      </c>
      <c r="E5496" s="22">
        <v>0.15024282508282177</v>
      </c>
      <c r="F5496" s="22">
        <v>0.10920597979030362</v>
      </c>
      <c r="G5496" s="22">
        <v>0.76795658833727165</v>
      </c>
      <c r="H5496" s="22">
        <v>2.5758457318593639</v>
      </c>
      <c r="I5496" s="22">
        <v>0.73183561513708639</v>
      </c>
      <c r="J5496" s="22">
        <v>0.14322523955970887</v>
      </c>
      <c r="K5496" s="22">
        <v>0.16567913841623427</v>
      </c>
      <c r="L5496" s="22">
        <v>0.92103732025600549</v>
      </c>
      <c r="M5496" s="22">
        <v>35.838369925311994</v>
      </c>
      <c r="N5496" s="22">
        <v>1690.8700143676456</v>
      </c>
      <c r="O5496" s="22">
        <v>0.39277105572509113</v>
      </c>
      <c r="P5496" s="22">
        <v>8.6597717800444105</v>
      </c>
      <c r="Q5496" s="22">
        <v>15.013595829820584</v>
      </c>
      <c r="R5496" s="22">
        <v>12.704085873398483</v>
      </c>
      <c r="S5496" s="22">
        <v>13.013999548784687</v>
      </c>
      <c r="T5496" s="22">
        <v>133.70815868530107</v>
      </c>
      <c r="U5496" s="22">
        <v>3.5909614448389283E-2</v>
      </c>
      <c r="V5496" s="22">
        <v>2.485840151038389</v>
      </c>
      <c r="W5496" s="22">
        <v>0.48078178989990156</v>
      </c>
      <c r="X5496" s="22">
        <v>1.0089293135590203</v>
      </c>
      <c r="Y5496" s="22">
        <v>8.6039635703005338E-2</v>
      </c>
      <c r="Z5496" s="22">
        <v>5.7613070995167259</v>
      </c>
      <c r="AA5496" s="22">
        <v>18.642316871890475</v>
      </c>
      <c r="AB5496" s="22">
        <v>0.44723749361767823</v>
      </c>
      <c r="AC5496" s="22">
        <v>0.4323948846432431</v>
      </c>
      <c r="AD5496" s="22">
        <v>0.47971312205374217</v>
      </c>
      <c r="AE5496" s="22">
        <v>8.7800562831732325</v>
      </c>
      <c r="AF5496" s="22">
        <v>0.44543263236638692</v>
      </c>
      <c r="AG5496" s="22">
        <v>1</v>
      </c>
      <c r="AH5496" s="22">
        <v>0.15819846349311897</v>
      </c>
      <c r="AI5496" s="22">
        <v>3.6014106415569307</v>
      </c>
      <c r="AJ5496" s="22">
        <v>0.88539131054300213</v>
      </c>
      <c r="AK5496" s="22">
        <v>3.2988589002220459</v>
      </c>
      <c r="AL5496" s="22">
        <v>433.9978864124821</v>
      </c>
      <c r="AM5496" s="22">
        <v>0.11874087179548073</v>
      </c>
      <c r="AN5496" s="22">
        <v>1.7904342353681562</v>
      </c>
    </row>
    <row r="5497" spans="1:40" x14ac:dyDescent="0.2">
      <c r="A5497" s="20">
        <v>44259</v>
      </c>
      <c r="B5497" s="22">
        <v>0.43255720830536226</v>
      </c>
      <c r="C5497" s="22">
        <v>9.0979754796311346E-2</v>
      </c>
      <c r="D5497" s="22">
        <v>4.4412253118044025E-2</v>
      </c>
      <c r="E5497" s="22">
        <v>0.14915968860780365</v>
      </c>
      <c r="F5497" s="22">
        <v>0.10935236547362472</v>
      </c>
      <c r="G5497" s="22">
        <v>0.76192158663981446</v>
      </c>
      <c r="H5497" s="22">
        <v>2.5815873464532619</v>
      </c>
      <c r="I5497" s="22">
        <v>0.73143011930419621</v>
      </c>
      <c r="J5497" s="22">
        <v>0.14092734574662288</v>
      </c>
      <c r="K5497" s="22">
        <v>0.1636340081734563</v>
      </c>
      <c r="L5497" s="22">
        <v>0.91379005759106813</v>
      </c>
      <c r="M5497" s="22">
        <v>35.860745032917599</v>
      </c>
      <c r="N5497" s="22">
        <v>1679.445052939029</v>
      </c>
      <c r="O5497" s="22">
        <v>0.39064174586910694</v>
      </c>
      <c r="P5497" s="22">
        <v>8.5659941820066194</v>
      </c>
      <c r="Q5497" s="22">
        <v>15.049052515045521</v>
      </c>
      <c r="R5497" s="22">
        <v>12.715966505317459</v>
      </c>
      <c r="S5497" s="22">
        <v>12.902048074997939</v>
      </c>
      <c r="T5497" s="22">
        <v>133.18611690162408</v>
      </c>
      <c r="U5497" s="22">
        <v>3.563815378817322E-2</v>
      </c>
      <c r="V5497" s="22">
        <v>2.4871332838686122</v>
      </c>
      <c r="W5497" s="22">
        <v>0.47757010446477993</v>
      </c>
      <c r="X5497" s="22">
        <v>1.0108704613174104</v>
      </c>
      <c r="Y5497" s="22">
        <v>8.4667114204619059E-2</v>
      </c>
      <c r="Z5497" s="22">
        <v>5.7202416704942944</v>
      </c>
      <c r="AA5497" s="22">
        <v>18.490383822680755</v>
      </c>
      <c r="AB5497" s="22">
        <v>0.44866857459162168</v>
      </c>
      <c r="AC5497" s="22">
        <v>0.43521888139066528</v>
      </c>
      <c r="AD5497" s="22">
        <v>0.47985490348490739</v>
      </c>
      <c r="AE5497" s="22">
        <v>8.7779505117243186</v>
      </c>
      <c r="AF5497" s="22">
        <v>0.44177884558762914</v>
      </c>
      <c r="AG5497" s="22">
        <v>1</v>
      </c>
      <c r="AH5497" s="22">
        <v>0.15748624998527835</v>
      </c>
      <c r="AI5497" s="22">
        <v>3.5814813506224312</v>
      </c>
      <c r="AJ5497" s="22">
        <v>0.88316903979554584</v>
      </c>
      <c r="AK5497" s="22">
        <v>3.2832797465521915</v>
      </c>
      <c r="AL5497" s="22">
        <v>430.46084631782264</v>
      </c>
      <c r="AM5497" s="22">
        <v>0.11777314536739333</v>
      </c>
      <c r="AN5497" s="22">
        <v>1.8009633843291055</v>
      </c>
    </row>
    <row r="5498" spans="1:40" x14ac:dyDescent="0.2">
      <c r="A5498" s="20">
        <v>44260</v>
      </c>
      <c r="B5498" s="22">
        <v>0.43065017294952224</v>
      </c>
      <c r="C5498" s="22">
        <v>9.012135780031659E-2</v>
      </c>
      <c r="D5498" s="22">
        <v>4.4171894236970162E-2</v>
      </c>
      <c r="E5498" s="22">
        <v>0.14838482734361261</v>
      </c>
      <c r="F5498" s="22">
        <v>0.1091516679369174</v>
      </c>
      <c r="G5498" s="22">
        <v>0.76168142111742987</v>
      </c>
      <c r="H5498" s="22">
        <v>2.5903734537140179</v>
      </c>
      <c r="I5498" s="22">
        <v>0.73189892712669291</v>
      </c>
      <c r="J5498" s="22">
        <v>0.13973148853842998</v>
      </c>
      <c r="K5498" s="22">
        <v>0.16229114146684648</v>
      </c>
      <c r="L5498" s="22">
        <v>0.91026558011373637</v>
      </c>
      <c r="M5498" s="22">
        <v>36.141173711672629</v>
      </c>
      <c r="N5498" s="22">
        <v>1675.5584217623264</v>
      </c>
      <c r="O5498" s="22">
        <v>0.39026792519200326</v>
      </c>
      <c r="P5498" s="22">
        <v>8.580641378906023</v>
      </c>
      <c r="Q5498" s="22">
        <v>15.026088995720235</v>
      </c>
      <c r="R5498" s="22">
        <v>12.703288972269451</v>
      </c>
      <c r="S5498" s="22">
        <v>12.845166207422173</v>
      </c>
      <c r="T5498" s="22">
        <v>132.26241425807586</v>
      </c>
      <c r="U5498" s="22">
        <v>3.5490414492583694E-2</v>
      </c>
      <c r="V5498" s="22">
        <v>2.4976256082546757</v>
      </c>
      <c r="W5498" s="22">
        <v>0.47745793515858598</v>
      </c>
      <c r="X5498" s="22">
        <v>1.0034472650524713</v>
      </c>
      <c r="Y5498" s="22">
        <v>8.3942076566805426E-2</v>
      </c>
      <c r="Z5498" s="22">
        <v>5.698540188778801</v>
      </c>
      <c r="AA5498" s="22">
        <v>18.336166969572609</v>
      </c>
      <c r="AB5498" s="22">
        <v>0.45094682535029607</v>
      </c>
      <c r="AC5498" s="22">
        <v>0.42680424459166327</v>
      </c>
      <c r="AD5498" s="22">
        <v>0.48021340212229591</v>
      </c>
      <c r="AE5498" s="22">
        <v>8.689687518320925</v>
      </c>
      <c r="AF5498" s="22">
        <v>0.43985460514744684</v>
      </c>
      <c r="AG5498" s="22">
        <v>1</v>
      </c>
      <c r="AH5498" s="22">
        <v>0.15735475171483851</v>
      </c>
      <c r="AI5498" s="22">
        <v>3.5797619745559013</v>
      </c>
      <c r="AJ5498" s="22">
        <v>0.88348478630474292</v>
      </c>
      <c r="AK5498" s="22">
        <v>3.2764261007211122</v>
      </c>
      <c r="AL5498" s="22">
        <v>427.82318109866918</v>
      </c>
      <c r="AM5498" s="22">
        <v>0.11725391334935804</v>
      </c>
      <c r="AN5498" s="22">
        <v>1.7996013366946122</v>
      </c>
    </row>
    <row r="5499" spans="1:40" x14ac:dyDescent="0.2">
      <c r="A5499" s="20">
        <v>44263</v>
      </c>
      <c r="B5499" s="22">
        <v>0.42787078134647422</v>
      </c>
      <c r="C5499" s="22">
        <v>8.9108680203637047E-2</v>
      </c>
      <c r="D5499" s="22">
        <v>4.3928750334929351E-2</v>
      </c>
      <c r="E5499" s="22">
        <v>0.14748540873029742</v>
      </c>
      <c r="F5499" s="22">
        <v>0.10909959342490011</v>
      </c>
      <c r="G5499" s="22">
        <v>0.76014399049383152</v>
      </c>
      <c r="H5499" s="22">
        <v>2.5945083237223177</v>
      </c>
      <c r="I5499" s="22">
        <v>0.73122939456424241</v>
      </c>
      <c r="J5499" s="22">
        <v>0.13796759048917159</v>
      </c>
      <c r="K5499" s="22">
        <v>0.16104567853772761</v>
      </c>
      <c r="L5499" s="22">
        <v>0.90504316219900049</v>
      </c>
      <c r="M5499" s="22">
        <v>36.121110450960522</v>
      </c>
      <c r="N5499" s="22">
        <v>1671.7342932699589</v>
      </c>
      <c r="O5499" s="22">
        <v>0.38942671745942986</v>
      </c>
      <c r="P5499" s="22">
        <v>8.5450669276203115</v>
      </c>
      <c r="Q5499" s="22">
        <v>14.920956674704973</v>
      </c>
      <c r="R5499" s="22">
        <v>12.681881196192872</v>
      </c>
      <c r="S5499" s="22">
        <v>12.762264238865784</v>
      </c>
      <c r="T5499" s="22">
        <v>132.9034588007782</v>
      </c>
      <c r="U5499" s="22">
        <v>3.5275341045445545E-2</v>
      </c>
      <c r="V5499" s="22">
        <v>2.5057374852922334</v>
      </c>
      <c r="W5499" s="22">
        <v>0.47822085532217296</v>
      </c>
      <c r="X5499" s="22">
        <v>0.99459453162315492</v>
      </c>
      <c r="Y5499" s="22">
        <v>8.3039177996015803E-2</v>
      </c>
      <c r="Z5499" s="22">
        <v>5.676906767320216</v>
      </c>
      <c r="AA5499" s="22">
        <v>18.236465942054309</v>
      </c>
      <c r="AB5499" s="22">
        <v>0.45189249641771223</v>
      </c>
      <c r="AC5499" s="22">
        <v>0.42872121063852098</v>
      </c>
      <c r="AD5499" s="22">
        <v>0.48031780426146625</v>
      </c>
      <c r="AE5499" s="22">
        <v>8.6612728480061509</v>
      </c>
      <c r="AF5499" s="22">
        <v>0.43705075781404723</v>
      </c>
      <c r="AG5499" s="22">
        <v>1</v>
      </c>
      <c r="AH5499" s="22">
        <v>0.15724787101434082</v>
      </c>
      <c r="AI5499" s="22">
        <v>3.5869476578245321</v>
      </c>
      <c r="AJ5499" s="22">
        <v>0.90515965936229459</v>
      </c>
      <c r="AK5499" s="22">
        <v>3.2937242978133483</v>
      </c>
      <c r="AL5499" s="22">
        <v>425.06203473945413</v>
      </c>
      <c r="AM5499" s="22">
        <v>0.11649716329407379</v>
      </c>
      <c r="AN5499" s="22">
        <v>1.8093873414182364</v>
      </c>
    </row>
    <row r="5500" spans="1:40" x14ac:dyDescent="0.2">
      <c r="A5500" s="20">
        <v>44264</v>
      </c>
      <c r="B5500" s="22">
        <v>0.4327967759421178</v>
      </c>
      <c r="C5500" s="22">
        <v>9.0865169333741835E-2</v>
      </c>
      <c r="D5500" s="22">
        <v>4.4394428601729867E-2</v>
      </c>
      <c r="E5500" s="22">
        <v>0.14887700030637976</v>
      </c>
      <c r="F5500" s="22">
        <v>0.1092950908533855</v>
      </c>
      <c r="G5500" s="22">
        <v>0.76653861563479531</v>
      </c>
      <c r="H5500" s="22">
        <v>2.5909123046828966</v>
      </c>
      <c r="I5500" s="22">
        <v>0.73633664066366578</v>
      </c>
      <c r="J5500" s="22">
        <v>0.14020409606184156</v>
      </c>
      <c r="K5500" s="22">
        <v>0.16371285145294714</v>
      </c>
      <c r="L5500" s="22">
        <v>0.91452004430722811</v>
      </c>
      <c r="M5500" s="22">
        <v>36.277721477221846</v>
      </c>
      <c r="N5500" s="22">
        <v>1695.6941858546818</v>
      </c>
      <c r="O5500" s="22">
        <v>0.39177723833989297</v>
      </c>
      <c r="P5500" s="22">
        <v>8.5746270415498103</v>
      </c>
      <c r="Q5500" s="22">
        <v>15.004360019796847</v>
      </c>
      <c r="R5500" s="22">
        <v>12.780749923405057</v>
      </c>
      <c r="S5500" s="22">
        <v>12.909193749852701</v>
      </c>
      <c r="T5500" s="22">
        <v>133.73594777403315</v>
      </c>
      <c r="U5500" s="22">
        <v>3.5639037496170249E-2</v>
      </c>
      <c r="V5500" s="22">
        <v>2.496759444745587</v>
      </c>
      <c r="W5500" s="22">
        <v>0.4849049044330796</v>
      </c>
      <c r="X5500" s="22">
        <v>0.99763144870495635</v>
      </c>
      <c r="Y5500" s="22">
        <v>8.4454761848648391E-2</v>
      </c>
      <c r="Z5500" s="22">
        <v>5.7076194291909212</v>
      </c>
      <c r="AA5500" s="22">
        <v>18.436991822016921</v>
      </c>
      <c r="AB5500" s="22">
        <v>0.45199264688553181</v>
      </c>
      <c r="AC5500" s="22">
        <v>0.4289316773113997</v>
      </c>
      <c r="AD5500" s="22">
        <v>0.4832551672126511</v>
      </c>
      <c r="AE5500" s="22">
        <v>8.7021281610143522</v>
      </c>
      <c r="AF5500" s="22">
        <v>0.44202352053922839</v>
      </c>
      <c r="AG5500" s="22">
        <v>1</v>
      </c>
      <c r="AH5500" s="22">
        <v>0.15833942164926584</v>
      </c>
      <c r="AI5500" s="22">
        <v>3.6199948151115926</v>
      </c>
      <c r="AJ5500" s="22">
        <v>0.8969385590723763</v>
      </c>
      <c r="AK5500" s="22">
        <v>3.3277556503499799</v>
      </c>
      <c r="AL5500" s="22">
        <v>430.46357615894038</v>
      </c>
      <c r="AM5500" s="22">
        <v>0.11783837288774716</v>
      </c>
      <c r="AN5500" s="22">
        <v>1.8023379133180928</v>
      </c>
    </row>
    <row r="5501" spans="1:40" x14ac:dyDescent="0.2">
      <c r="A5501" s="20">
        <v>44265</v>
      </c>
      <c r="B5501" s="22">
        <v>0.43319494244197015</v>
      </c>
      <c r="C5501" s="22">
        <v>9.1220041517267397E-2</v>
      </c>
      <c r="D5501" s="22">
        <v>4.4436450273636525E-2</v>
      </c>
      <c r="E5501" s="22">
        <v>0.14881345536893753</v>
      </c>
      <c r="F5501" s="22">
        <v>0.1096315342517456</v>
      </c>
      <c r="G5501" s="22">
        <v>0.76724381958860155</v>
      </c>
      <c r="H5501" s="22">
        <v>2.5916446499339494</v>
      </c>
      <c r="I5501" s="22">
        <v>0.73525665219852787</v>
      </c>
      <c r="J5501" s="22">
        <v>0.14065153802604263</v>
      </c>
      <c r="K5501" s="22">
        <v>0.16429986789960369</v>
      </c>
      <c r="L5501" s="22">
        <v>0.91540856765427425</v>
      </c>
      <c r="M5501" s="22">
        <v>36.259199849028114</v>
      </c>
      <c r="N5501" s="22">
        <v>1697.8439328175125</v>
      </c>
      <c r="O5501" s="22">
        <v>0.39147716550292505</v>
      </c>
      <c r="P5501" s="22">
        <v>8.5770900169843358</v>
      </c>
      <c r="Q5501" s="22">
        <v>15.060624646159651</v>
      </c>
      <c r="R5501" s="22">
        <v>12.783072277788261</v>
      </c>
      <c r="S5501" s="22">
        <v>12.921070013210038</v>
      </c>
      <c r="T5501" s="22">
        <v>133.97692960936024</v>
      </c>
      <c r="U5501" s="22">
        <v>3.5654132855255705E-2</v>
      </c>
      <c r="V5501" s="22">
        <v>2.4617852424985842</v>
      </c>
      <c r="W5501" s="22">
        <v>0.48653047744857514</v>
      </c>
      <c r="X5501" s="22">
        <v>0.9939847140969994</v>
      </c>
      <c r="Y5501" s="22">
        <v>8.4862709945272688E-2</v>
      </c>
      <c r="Z5501" s="22">
        <v>5.7274957539158331</v>
      </c>
      <c r="AA5501" s="22">
        <v>18.476363464804678</v>
      </c>
      <c r="AB5501" s="22">
        <v>0.45181873938478956</v>
      </c>
      <c r="AC5501" s="22">
        <v>0.4361200226457822</v>
      </c>
      <c r="AD5501" s="22">
        <v>0.48306284204566896</v>
      </c>
      <c r="AE5501" s="22">
        <v>8.6584732968484612</v>
      </c>
      <c r="AF5501" s="22">
        <v>0.44235940743536512</v>
      </c>
      <c r="AG5501" s="22">
        <v>1</v>
      </c>
      <c r="AH5501" s="22">
        <v>0.15844970749197959</v>
      </c>
      <c r="AI5501" s="22">
        <v>3.6186072843932813</v>
      </c>
      <c r="AJ5501" s="22">
        <v>0.88429420645404777</v>
      </c>
      <c r="AK5501" s="22">
        <v>3.3319966031326662</v>
      </c>
      <c r="AL5501" s="22">
        <v>430.93979996225698</v>
      </c>
      <c r="AM5501" s="22">
        <v>0.11794678241177579</v>
      </c>
      <c r="AN5501" s="22">
        <v>1.7768564823551611</v>
      </c>
    </row>
    <row r="5502" spans="1:40" x14ac:dyDescent="0.2">
      <c r="A5502" s="20">
        <v>44266</v>
      </c>
      <c r="B5502" s="22">
        <v>0.4348670345023562</v>
      </c>
      <c r="C5502" s="22">
        <v>9.2199673210353064E-2</v>
      </c>
      <c r="D5502" s="22">
        <v>4.4594946600677254E-2</v>
      </c>
      <c r="E5502" s="22">
        <v>0.14831040280376043</v>
      </c>
      <c r="F5502" s="22">
        <v>0.10942717090151317</v>
      </c>
      <c r="G5502" s="22">
        <v>0.76880816500509119</v>
      </c>
      <c r="H5502" s="22">
        <v>2.584953467995927</v>
      </c>
      <c r="I5502" s="22">
        <v>0.73456629330554823</v>
      </c>
      <c r="J5502" s="22">
        <v>0.14189301191124581</v>
      </c>
      <c r="K5502" s="22">
        <v>0.16564446233630917</v>
      </c>
      <c r="L5502" s="22">
        <v>0.91862227379289108</v>
      </c>
      <c r="M5502" s="22">
        <v>36.0261905325724</v>
      </c>
      <c r="N5502" s="22">
        <v>1704.3974519879703</v>
      </c>
      <c r="O5502" s="22">
        <v>0.39114115891922613</v>
      </c>
      <c r="P5502" s="22">
        <v>8.6066447228208087</v>
      </c>
      <c r="Q5502" s="22">
        <v>15.144805702242534</v>
      </c>
      <c r="R5502" s="22">
        <v>12.845437969168106</v>
      </c>
      <c r="S5502" s="22">
        <v>12.970944137914701</v>
      </c>
      <c r="T5502" s="22">
        <v>133.83575268180633</v>
      </c>
      <c r="U5502" s="22">
        <v>3.5756233867721227E-2</v>
      </c>
      <c r="V5502" s="22">
        <v>2.438845343247531</v>
      </c>
      <c r="W5502" s="22">
        <v>0.48604039877809091</v>
      </c>
      <c r="X5502" s="22">
        <v>0.99717019110090221</v>
      </c>
      <c r="Y5502" s="22">
        <v>8.5545478225863739E-2</v>
      </c>
      <c r="Z5502" s="22">
        <v>5.7394207771910288</v>
      </c>
      <c r="AA5502" s="22">
        <v>18.571360913116578</v>
      </c>
      <c r="AB5502" s="22">
        <v>0.4526628620142556</v>
      </c>
      <c r="AC5502" s="22">
        <v>0.431161050462952</v>
      </c>
      <c r="AD5502" s="22">
        <v>0.48209761064671192</v>
      </c>
      <c r="AE5502" s="22">
        <v>8.6766203319993362</v>
      </c>
      <c r="AF5502" s="22">
        <v>0.44403135286177742</v>
      </c>
      <c r="AG5502" s="22">
        <v>1</v>
      </c>
      <c r="AH5502" s="22">
        <v>0.15858770039546283</v>
      </c>
      <c r="AI5502" s="22">
        <v>3.6159984844538111</v>
      </c>
      <c r="AJ5502" s="22">
        <v>0.8834213455208505</v>
      </c>
      <c r="AK5502" s="22">
        <v>3.3263870799687418</v>
      </c>
      <c r="AL5502" s="22">
        <v>433.35148831371805</v>
      </c>
      <c r="AM5502" s="22">
        <v>0.11840204598735465</v>
      </c>
      <c r="AN5502" s="22">
        <v>1.7550616874659595</v>
      </c>
    </row>
    <row r="5503" spans="1:40" x14ac:dyDescent="0.2">
      <c r="A5503" s="20">
        <v>44267</v>
      </c>
      <c r="B5503" s="22">
        <v>0.43320005189719635</v>
      </c>
      <c r="C5503" s="22">
        <v>9.1586756779071271E-2</v>
      </c>
      <c r="D5503" s="22">
        <v>4.4428718021301439E-2</v>
      </c>
      <c r="E5503" s="22">
        <v>0.14709316726230495</v>
      </c>
      <c r="F5503" s="22">
        <v>0.1096564169703832</v>
      </c>
      <c r="G5503" s="22">
        <v>0.76761850842739687</v>
      </c>
      <c r="H5503" s="22">
        <v>2.5801162968991425</v>
      </c>
      <c r="I5503" s="22">
        <v>0.73373199816000834</v>
      </c>
      <c r="J5503" s="22">
        <v>0.1409716570538905</v>
      </c>
      <c r="K5503" s="22">
        <v>0.16420744724767936</v>
      </c>
      <c r="L5503" s="22">
        <v>0.91557269735678137</v>
      </c>
      <c r="M5503" s="22">
        <v>36.192397060731516</v>
      </c>
      <c r="N5503" s="22">
        <v>1696.0947359730133</v>
      </c>
      <c r="O5503" s="22">
        <v>0.39190639632945284</v>
      </c>
      <c r="P5503" s="22">
        <v>8.5724732552516425</v>
      </c>
      <c r="Q5503" s="22">
        <v>15.125673778941533</v>
      </c>
      <c r="R5503" s="22">
        <v>12.856350919406012</v>
      </c>
      <c r="S5503" s="22">
        <v>12.921222414870904</v>
      </c>
      <c r="T5503" s="22">
        <v>133.98912517839659</v>
      </c>
      <c r="U5503" s="22">
        <v>3.563214323626198E-2</v>
      </c>
      <c r="V5503" s="22">
        <v>2.4444758972907303</v>
      </c>
      <c r="W5503" s="22">
        <v>0.48547468242454256</v>
      </c>
      <c r="X5503" s="22">
        <v>0.99346567118408169</v>
      </c>
      <c r="Y5503" s="22">
        <v>8.4616019720934618E-2</v>
      </c>
      <c r="Z5503" s="22">
        <v>5.7181274547963614</v>
      </c>
      <c r="AA5503" s="22">
        <v>18.494273616173054</v>
      </c>
      <c r="AB5503" s="22">
        <v>0.45202458039937243</v>
      </c>
      <c r="AC5503" s="22">
        <v>0.42950827406437608</v>
      </c>
      <c r="AD5503" s="22">
        <v>0.48161777714872084</v>
      </c>
      <c r="AE5503" s="22">
        <v>8.6052038734180183</v>
      </c>
      <c r="AF5503" s="22">
        <v>0.4423410353490676</v>
      </c>
      <c r="AG5503" s="22">
        <v>1</v>
      </c>
      <c r="AH5503" s="22">
        <v>0.15861670382034132</v>
      </c>
      <c r="AI5503" s="22">
        <v>3.6174704834695635</v>
      </c>
      <c r="AJ5503" s="22">
        <v>0.89152306476534204</v>
      </c>
      <c r="AK5503" s="22">
        <v>3.3213026196289346</v>
      </c>
      <c r="AL5503" s="22">
        <v>432.28005614333057</v>
      </c>
      <c r="AM5503" s="22">
        <v>0.11794817357253222</v>
      </c>
      <c r="AN5503" s="22">
        <v>1.7612375122371229</v>
      </c>
    </row>
    <row r="5504" spans="1:40" x14ac:dyDescent="0.2">
      <c r="A5504" s="20">
        <v>44270</v>
      </c>
      <c r="B5504" s="22">
        <v>0.43145961820851692</v>
      </c>
      <c r="C5504" s="22">
        <v>9.1089574155653455E-2</v>
      </c>
      <c r="D5504" s="22">
        <v>4.4293685756240826E-2</v>
      </c>
      <c r="E5504" s="22">
        <v>0.1464669603524229</v>
      </c>
      <c r="F5504" s="22">
        <v>0.10892217327459619</v>
      </c>
      <c r="G5504" s="22">
        <v>0.7635359765051396</v>
      </c>
      <c r="H5504" s="22">
        <v>2.5783259911894274</v>
      </c>
      <c r="I5504" s="22">
        <v>0.73215859030837005</v>
      </c>
      <c r="J5504" s="22">
        <v>0.14012334801762116</v>
      </c>
      <c r="K5504" s="22">
        <v>0.16320704845814979</v>
      </c>
      <c r="L5504" s="22">
        <v>0.91223494860499266</v>
      </c>
      <c r="M5504" s="22">
        <v>36.133920704845814</v>
      </c>
      <c r="N5504" s="22">
        <v>1691.0425844346551</v>
      </c>
      <c r="O5504" s="22">
        <v>0.38846402349486053</v>
      </c>
      <c r="P5504" s="22">
        <v>8.5204111600587389</v>
      </c>
      <c r="Q5504" s="22">
        <v>14.980323054331866</v>
      </c>
      <c r="R5504" s="22">
        <v>12.818795888399414</v>
      </c>
      <c r="S5504" s="22">
        <v>12.869309838472835</v>
      </c>
      <c r="T5504" s="22">
        <v>133.02202643171807</v>
      </c>
      <c r="U5504" s="22">
        <v>3.5452569750367112E-2</v>
      </c>
      <c r="V5504" s="22">
        <v>2.4236123348017622</v>
      </c>
      <c r="W5504" s="22">
        <v>0.48281938325991197</v>
      </c>
      <c r="X5504" s="22">
        <v>0.99251688693098394</v>
      </c>
      <c r="Y5504" s="22">
        <v>8.4581497797356839E-2</v>
      </c>
      <c r="Z5504" s="22">
        <v>5.6986784140969169</v>
      </c>
      <c r="AA5504" s="22">
        <v>18.409397944199711</v>
      </c>
      <c r="AB5504" s="22">
        <v>0.45158296622613808</v>
      </c>
      <c r="AC5504" s="22">
        <v>0.42778267254038183</v>
      </c>
      <c r="AD5504" s="22">
        <v>0.48070484581497797</v>
      </c>
      <c r="AE5504" s="22">
        <v>8.5406754772393541</v>
      </c>
      <c r="AF5504" s="22">
        <v>0.44057562408223205</v>
      </c>
      <c r="AG5504" s="22">
        <v>1</v>
      </c>
      <c r="AH5504" s="22">
        <v>0.15810866372980914</v>
      </c>
      <c r="AI5504" s="22">
        <v>3.6099853157121884</v>
      </c>
      <c r="AJ5504" s="22">
        <v>0.8847694566813511</v>
      </c>
      <c r="AK5504" s="22">
        <v>3.3155947136563881</v>
      </c>
      <c r="AL5504" s="22">
        <v>429.95594713656391</v>
      </c>
      <c r="AM5504" s="22">
        <v>0.11747430249632894</v>
      </c>
      <c r="AN5504" s="22">
        <v>1.7451747430249636</v>
      </c>
    </row>
    <row r="5505" spans="1:40" x14ac:dyDescent="0.2">
      <c r="A5505" s="20">
        <v>44271</v>
      </c>
      <c r="B5505" s="22">
        <v>0.43229755178907719</v>
      </c>
      <c r="C5505" s="22">
        <v>9.1160546139359686E-2</v>
      </c>
      <c r="D5505" s="22">
        <v>4.437264595103578E-2</v>
      </c>
      <c r="E5505" s="22">
        <v>0.1464571563088512</v>
      </c>
      <c r="F5505" s="22">
        <v>0.10881591337099811</v>
      </c>
      <c r="G5505" s="22">
        <v>0.76567796610169492</v>
      </c>
      <c r="H5505" s="22">
        <v>2.5810969868173257</v>
      </c>
      <c r="I5505" s="22">
        <v>0.73520480225988694</v>
      </c>
      <c r="J5505" s="22">
        <v>0.14006591337099811</v>
      </c>
      <c r="K5505" s="22">
        <v>0.16345338983050847</v>
      </c>
      <c r="L5505" s="22">
        <v>0.91393596986817327</v>
      </c>
      <c r="M5505" s="22">
        <v>36.322975517890775</v>
      </c>
      <c r="N5505" s="22">
        <v>1694.9152542372881</v>
      </c>
      <c r="O5505" s="22">
        <v>0.38722928436911486</v>
      </c>
      <c r="P5505" s="22">
        <v>8.5346045197740121</v>
      </c>
      <c r="Q5505" s="22">
        <v>14.974105461393595</v>
      </c>
      <c r="R5505" s="22">
        <v>12.827212806026365</v>
      </c>
      <c r="S5505" s="22">
        <v>12.900188323917137</v>
      </c>
      <c r="T5505" s="22">
        <v>132.88606403013182</v>
      </c>
      <c r="U5505" s="22">
        <v>3.5499058380414311E-2</v>
      </c>
      <c r="V5505" s="22">
        <v>2.4271774952919021</v>
      </c>
      <c r="W5505" s="22">
        <v>0.4839924670433145</v>
      </c>
      <c r="X5505" s="22">
        <v>0.9987876647834274</v>
      </c>
      <c r="Y5505" s="22">
        <v>8.4616290018832391E-2</v>
      </c>
      <c r="Z5505" s="22">
        <v>5.7215160075329559</v>
      </c>
      <c r="AA5505" s="22">
        <v>18.41101694915254</v>
      </c>
      <c r="AB5505" s="22">
        <v>0.45426082862523537</v>
      </c>
      <c r="AC5505" s="22">
        <v>0.42861346516007531</v>
      </c>
      <c r="AD5505" s="22">
        <v>0.48281544256120529</v>
      </c>
      <c r="AE5505" s="22">
        <v>8.5404190207156301</v>
      </c>
      <c r="AF5505" s="22">
        <v>0.44140772128060263</v>
      </c>
      <c r="AG5505" s="22">
        <v>1</v>
      </c>
      <c r="AH5505" s="22">
        <v>0.15828625235404895</v>
      </c>
      <c r="AI5505" s="22">
        <v>3.6193502824858754</v>
      </c>
      <c r="AJ5505" s="22">
        <v>0.88167372881355932</v>
      </c>
      <c r="AK5505" s="22">
        <v>3.3221516007532959</v>
      </c>
      <c r="AL5505" s="22">
        <v>430.79096045197736</v>
      </c>
      <c r="AM5505" s="22">
        <v>0.11770244821092278</v>
      </c>
      <c r="AN5505" s="22">
        <v>1.7486228813559319</v>
      </c>
    </row>
    <row r="5506" spans="1:40" x14ac:dyDescent="0.2">
      <c r="A5506" s="20">
        <v>44272</v>
      </c>
      <c r="B5506" s="22">
        <v>0.43443495540678007</v>
      </c>
      <c r="C5506" s="22">
        <v>9.2190863712710833E-2</v>
      </c>
      <c r="D5506" s="22">
        <v>4.4592037093988783E-2</v>
      </c>
      <c r="E5506" s="22">
        <v>0.14667265974308627</v>
      </c>
      <c r="F5506" s="22">
        <v>0.10910553334437322</v>
      </c>
      <c r="G5506" s="22">
        <v>0.76920347283007262</v>
      </c>
      <c r="H5506" s="22">
        <v>2.5730406188639967</v>
      </c>
      <c r="I5506" s="22">
        <v>0.73421494641716545</v>
      </c>
      <c r="J5506" s="22">
        <v>0.1416810579357006</v>
      </c>
      <c r="K5506" s="22">
        <v>0.16516051193489628</v>
      </c>
      <c r="L5506" s="22">
        <v>0.91851387476047408</v>
      </c>
      <c r="M5506" s="22">
        <v>36.161907690851891</v>
      </c>
      <c r="N5506" s="22">
        <v>1706.2525135435642</v>
      </c>
      <c r="O5506" s="22">
        <v>0.38842232263253768</v>
      </c>
      <c r="P5506" s="22">
        <v>8.582361429821864</v>
      </c>
      <c r="Q5506" s="22">
        <v>14.932223037070331</v>
      </c>
      <c r="R5506" s="22">
        <v>12.872891580516193</v>
      </c>
      <c r="S5506" s="22">
        <v>12.97579901114239</v>
      </c>
      <c r="T5506" s="22">
        <v>132.62165550850466</v>
      </c>
      <c r="U5506" s="22">
        <v>3.5698232831018903E-2</v>
      </c>
      <c r="V5506" s="22">
        <v>2.4115824087435831</v>
      </c>
      <c r="W5506" s="22">
        <v>0.48721345603368738</v>
      </c>
      <c r="X5506" s="22">
        <v>0.99532776608076456</v>
      </c>
      <c r="Y5506" s="22">
        <v>8.5637907785479403E-2</v>
      </c>
      <c r="Z5506" s="22">
        <v>5.7450734546142748</v>
      </c>
      <c r="AA5506" s="22">
        <v>18.422795770149747</v>
      </c>
      <c r="AB5506" s="22">
        <v>0.45354971493458873</v>
      </c>
      <c r="AC5506" s="22">
        <v>0.43073265359229734</v>
      </c>
      <c r="AD5506" s="22">
        <v>0.48218636890539618</v>
      </c>
      <c r="AE5506" s="22">
        <v>8.7151948144117721</v>
      </c>
      <c r="AF5506" s="22">
        <v>0.44360199664072297</v>
      </c>
      <c r="AG5506" s="22">
        <v>1</v>
      </c>
      <c r="AH5506" s="22">
        <v>0.15848927160464621</v>
      </c>
      <c r="AI5506" s="22">
        <v>3.6301483286413854</v>
      </c>
      <c r="AJ5506" s="22">
        <v>0.88733410612476638</v>
      </c>
      <c r="AK5506" s="22">
        <v>3.3418892384850132</v>
      </c>
      <c r="AL5506" s="22">
        <v>433.51233706323484</v>
      </c>
      <c r="AM5506" s="22">
        <v>0.11828440301861796</v>
      </c>
      <c r="AN5506" s="22">
        <v>1.7324288519315842</v>
      </c>
    </row>
    <row r="5507" spans="1:40" x14ac:dyDescent="0.2">
      <c r="A5507" s="20">
        <v>44273</v>
      </c>
      <c r="B5507" s="22">
        <v>0.43116078136739294</v>
      </c>
      <c r="C5507" s="22">
        <v>9.1049962434259946E-2</v>
      </c>
      <c r="D5507" s="22">
        <v>4.4257137490608563E-2</v>
      </c>
      <c r="E5507" s="22">
        <v>0.14655334335086401</v>
      </c>
      <c r="F5507" s="22">
        <v>0.10881151389932381</v>
      </c>
      <c r="G5507" s="22">
        <v>0.7636880165289256</v>
      </c>
      <c r="H5507" s="22">
        <v>2.5746619083395941</v>
      </c>
      <c r="I5507" s="22">
        <v>0.7325554094665665</v>
      </c>
      <c r="J5507" s="22">
        <v>0.13987368519909843</v>
      </c>
      <c r="K5507" s="22">
        <v>0.16341096919609316</v>
      </c>
      <c r="L5507" s="22">
        <v>0.91150920360631105</v>
      </c>
      <c r="M5507" s="22">
        <v>36.307287753568744</v>
      </c>
      <c r="N5507" s="22">
        <v>1689.2843726521412</v>
      </c>
      <c r="O5507" s="22">
        <v>0.38587058602554469</v>
      </c>
      <c r="P5507" s="22">
        <v>8.5332926371149505</v>
      </c>
      <c r="Q5507" s="22">
        <v>14.937077385424493</v>
      </c>
      <c r="R5507" s="22">
        <v>12.781743050338092</v>
      </c>
      <c r="S5507" s="22">
        <v>12.88387490608565</v>
      </c>
      <c r="T5507" s="22">
        <v>132.38988542449286</v>
      </c>
      <c r="U5507" s="22">
        <v>3.5452667167543202E-2</v>
      </c>
      <c r="V5507" s="22">
        <v>2.4031508264462809</v>
      </c>
      <c r="W5507" s="22">
        <v>0.48236758076634112</v>
      </c>
      <c r="X5507" s="22">
        <v>0.99911955296769339</v>
      </c>
      <c r="Y5507" s="22">
        <v>8.4112039819684445E-2</v>
      </c>
      <c r="Z5507" s="22">
        <v>5.7123403456048081</v>
      </c>
      <c r="AA5507" s="22">
        <v>18.128991359879791</v>
      </c>
      <c r="AB5507" s="22">
        <v>0.45482719759579265</v>
      </c>
      <c r="AC5507" s="22">
        <v>0.4274863824192337</v>
      </c>
      <c r="AD5507" s="22">
        <v>0.48099408339594285</v>
      </c>
      <c r="AE5507" s="22">
        <v>8.704979808414727</v>
      </c>
      <c r="AF5507" s="22">
        <v>0.44028221262208866</v>
      </c>
      <c r="AG5507" s="22">
        <v>1</v>
      </c>
      <c r="AH5507" s="22">
        <v>0.15771741172051087</v>
      </c>
      <c r="AI5507" s="22">
        <v>3.6250939143501126</v>
      </c>
      <c r="AJ5507" s="22">
        <v>0.85923412847483094</v>
      </c>
      <c r="AK5507" s="22">
        <v>3.3367768595041323</v>
      </c>
      <c r="AL5507" s="22">
        <v>430.01033057851242</v>
      </c>
      <c r="AM5507" s="22">
        <v>0.11739293764087153</v>
      </c>
      <c r="AN5507" s="22">
        <v>1.7335767280240422</v>
      </c>
    </row>
    <row r="5508" spans="1:40" x14ac:dyDescent="0.2">
      <c r="A5508" s="20">
        <v>44274</v>
      </c>
      <c r="B5508" s="22">
        <v>0.43014077249197757</v>
      </c>
      <c r="C5508" s="22">
        <v>9.0670601737989825E-2</v>
      </c>
      <c r="D5508" s="22">
        <v>4.4106762232684511E-2</v>
      </c>
      <c r="E5508" s="22">
        <v>0.14635888787389034</v>
      </c>
      <c r="F5508" s="22">
        <v>0.10882346052046003</v>
      </c>
      <c r="G5508" s="22">
        <v>0.76206872320989383</v>
      </c>
      <c r="H5508" s="22">
        <v>2.5620125079052771</v>
      </c>
      <c r="I5508" s="22">
        <v>0.73147822828098286</v>
      </c>
      <c r="J5508" s="22">
        <v>0.13940224392757594</v>
      </c>
      <c r="K5508" s="22">
        <v>0.1624153842550301</v>
      </c>
      <c r="L5508" s="22">
        <v>0.9093645328273956</v>
      </c>
      <c r="M5508" s="22">
        <v>36.151125477244513</v>
      </c>
      <c r="N5508" s="22">
        <v>1686.4591385004567</v>
      </c>
      <c r="O5508" s="22">
        <v>0.3863396809781463</v>
      </c>
      <c r="P5508" s="22">
        <v>8.479223760335417</v>
      </c>
      <c r="Q5508" s="22">
        <v>14.839669266624504</v>
      </c>
      <c r="R5508" s="22">
        <v>12.750333778371161</v>
      </c>
      <c r="S5508" s="22">
        <v>12.853395170168412</v>
      </c>
      <c r="T5508" s="22">
        <v>132.23713489330802</v>
      </c>
      <c r="U5508" s="22">
        <v>3.5336003560302622E-2</v>
      </c>
      <c r="V5508" s="22">
        <v>2.4001592766964137</v>
      </c>
      <c r="W5508" s="22">
        <v>0.4807579696905816</v>
      </c>
      <c r="X5508" s="22">
        <v>0.99984775021666317</v>
      </c>
      <c r="Y5508" s="22">
        <v>8.3889630618602579E-2</v>
      </c>
      <c r="Z5508" s="22">
        <v>5.6800880706438992</v>
      </c>
      <c r="AA5508" s="22">
        <v>18.228983674138618</v>
      </c>
      <c r="AB5508" s="22">
        <v>0.45363408521303256</v>
      </c>
      <c r="AC5508" s="22">
        <v>0.42629939334317102</v>
      </c>
      <c r="AD5508" s="22">
        <v>0.48030122034057099</v>
      </c>
      <c r="AE5508" s="22">
        <v>8.6748413088796745</v>
      </c>
      <c r="AF5508" s="22">
        <v>0.43921720188321273</v>
      </c>
      <c r="AG5508" s="22">
        <v>1</v>
      </c>
      <c r="AH5508" s="22">
        <v>0.15711006488183074</v>
      </c>
      <c r="AI5508" s="22">
        <v>3.6083198650832684</v>
      </c>
      <c r="AJ5508" s="22">
        <v>0.84486918230154828</v>
      </c>
      <c r="AK5508" s="22">
        <v>3.3244325767690253</v>
      </c>
      <c r="AL5508" s="22">
        <v>428.13458880846974</v>
      </c>
      <c r="AM5508" s="22">
        <v>0.1171152179514206</v>
      </c>
      <c r="AN5508" s="22">
        <v>1.7216171269294731</v>
      </c>
    </row>
    <row r="5509" spans="1:40" x14ac:dyDescent="0.2">
      <c r="A5509" s="20">
        <v>44277</v>
      </c>
      <c r="B5509" s="22">
        <v>0.43168274938000256</v>
      </c>
      <c r="C5509" s="22">
        <v>9.1019146460431813E-2</v>
      </c>
      <c r="D5509" s="22">
        <v>4.4310715670948859E-2</v>
      </c>
      <c r="E5509" s="22">
        <v>0.14715388864728904</v>
      </c>
      <c r="F5509" s="22">
        <v>0.10848485560818513</v>
      </c>
      <c r="G5509" s="22">
        <v>0.76480060177948062</v>
      </c>
      <c r="H5509" s="22">
        <v>2.566965597489451</v>
      </c>
      <c r="I5509" s="22">
        <v>0.73237268015185519</v>
      </c>
      <c r="J5509" s="22">
        <v>0.14023107391779599</v>
      </c>
      <c r="K5509" s="22">
        <v>0.1629388465109719</v>
      </c>
      <c r="L5509" s="22">
        <v>0.91275372879961436</v>
      </c>
      <c r="M5509" s="22">
        <v>36.038598512006203</v>
      </c>
      <c r="N5509" s="22">
        <v>1692.5047895534842</v>
      </c>
      <c r="O5509" s="22">
        <v>0.38753658278581588</v>
      </c>
      <c r="P5509" s="22">
        <v>8.5060119180545595</v>
      </c>
      <c r="Q5509" s="22">
        <v>14.695407905407787</v>
      </c>
      <c r="R5509" s="22">
        <v>12.791340017160117</v>
      </c>
      <c r="S5509" s="22">
        <v>12.899472267603812</v>
      </c>
      <c r="T5509" s="22">
        <v>132.34447173869606</v>
      </c>
      <c r="U5509" s="22">
        <v>3.5495586558691124E-2</v>
      </c>
      <c r="V5509" s="22">
        <v>2.4159330520327686</v>
      </c>
      <c r="W5509" s="22">
        <v>0.48330414546138384</v>
      </c>
      <c r="X5509" s="22">
        <v>0.99981194391227191</v>
      </c>
      <c r="Y5509" s="22">
        <v>8.4178606269319806E-2</v>
      </c>
      <c r="Z5509" s="22">
        <v>5.7016255098082995</v>
      </c>
      <c r="AA5509" s="22">
        <v>18.300208037047046</v>
      </c>
      <c r="AB5509" s="22">
        <v>0.45246294707396478</v>
      </c>
      <c r="AC5509" s="22">
        <v>0.42800390216382034</v>
      </c>
      <c r="AD5509" s="22">
        <v>0.48125903550734001</v>
      </c>
      <c r="AE5509" s="22">
        <v>8.7718762120802527</v>
      </c>
      <c r="AF5509" s="22">
        <v>0.44081522314030158</v>
      </c>
      <c r="AG5509" s="22">
        <v>1</v>
      </c>
      <c r="AH5509" s="22">
        <v>0.15753223398878716</v>
      </c>
      <c r="AI5509" s="22">
        <v>3.6271317920569808</v>
      </c>
      <c r="AJ5509" s="22">
        <v>0.91633854797193248</v>
      </c>
      <c r="AK5509" s="22">
        <v>3.3355273210234953</v>
      </c>
      <c r="AL5509" s="22">
        <v>430.06076562334715</v>
      </c>
      <c r="AM5509" s="22">
        <v>0.11753505483010307</v>
      </c>
      <c r="AN5509" s="22">
        <v>1.72879961448502</v>
      </c>
    </row>
    <row r="5510" spans="1:40" x14ac:dyDescent="0.2">
      <c r="A5510" s="20">
        <v>44278</v>
      </c>
      <c r="B5510" s="22">
        <v>0.42794556301267711</v>
      </c>
      <c r="C5510" s="22">
        <v>8.8809656972408654E-2</v>
      </c>
      <c r="D5510" s="22">
        <v>4.3843214019388517E-2</v>
      </c>
      <c r="E5510" s="22">
        <v>0.14663730425055929</v>
      </c>
      <c r="F5510" s="22">
        <v>0.10880406413124534</v>
      </c>
      <c r="G5510" s="22">
        <v>0.75922818791946312</v>
      </c>
      <c r="H5510" s="22">
        <v>2.5756198732289337</v>
      </c>
      <c r="I5510" s="22">
        <v>0.73106590231170776</v>
      </c>
      <c r="J5510" s="22">
        <v>0.13806161446681581</v>
      </c>
      <c r="K5510" s="22">
        <v>0.16021159582401193</v>
      </c>
      <c r="L5510" s="22">
        <v>0.90500326249067864</v>
      </c>
      <c r="M5510" s="22">
        <v>35.97711595824012</v>
      </c>
      <c r="N5510" s="22">
        <v>1676.6871737509321</v>
      </c>
      <c r="O5510" s="22">
        <v>0.38376211782252051</v>
      </c>
      <c r="P5510" s="22">
        <v>8.4533463832960472</v>
      </c>
      <c r="Q5510" s="22">
        <v>14.585663683818048</v>
      </c>
      <c r="R5510" s="22">
        <v>12.649142431021627</v>
      </c>
      <c r="S5510" s="22">
        <v>12.787798284862044</v>
      </c>
      <c r="T5510" s="22">
        <v>132.00270320656227</v>
      </c>
      <c r="U5510" s="22">
        <v>3.517547539149888E-2</v>
      </c>
      <c r="V5510" s="22">
        <v>2.427176547352722</v>
      </c>
      <c r="W5510" s="22">
        <v>0.48005219985085756</v>
      </c>
      <c r="X5510" s="22">
        <v>1.0067230611483968</v>
      </c>
      <c r="Y5510" s="22">
        <v>8.1608873974645793E-2</v>
      </c>
      <c r="Z5510" s="22">
        <v>5.6709079045488444</v>
      </c>
      <c r="AA5510" s="22">
        <v>18.075363534675613</v>
      </c>
      <c r="AB5510" s="22">
        <v>0.4538940156599553</v>
      </c>
      <c r="AC5510" s="22">
        <v>0.42412378821774799</v>
      </c>
      <c r="AD5510" s="22">
        <v>0.48043670768083524</v>
      </c>
      <c r="AE5510" s="22">
        <v>8.8954721290082031</v>
      </c>
      <c r="AF5510" s="22">
        <v>0.43696401938851603</v>
      </c>
      <c r="AG5510" s="22">
        <v>1</v>
      </c>
      <c r="AH5510" s="22">
        <v>0.15659955257270694</v>
      </c>
      <c r="AI5510" s="22">
        <v>3.6108780760626398</v>
      </c>
      <c r="AJ5510" s="22">
        <v>0.92505592841163309</v>
      </c>
      <c r="AK5510" s="22">
        <v>3.3183025727069348</v>
      </c>
      <c r="AL5510" s="22">
        <v>425.755033557047</v>
      </c>
      <c r="AM5510" s="22">
        <v>0.11651752423564504</v>
      </c>
      <c r="AN5510" s="22">
        <v>1.7363791014168533</v>
      </c>
    </row>
    <row r="5511" spans="1:40" x14ac:dyDescent="0.2">
      <c r="A5511" s="20">
        <v>44279</v>
      </c>
      <c r="B5511" s="22">
        <v>0.42684145689514913</v>
      </c>
      <c r="C5511" s="22">
        <v>8.8115659066080931E-2</v>
      </c>
      <c r="D5511" s="22">
        <v>4.3818422704134996E-2</v>
      </c>
      <c r="E5511" s="22">
        <v>0.14614276084884831</v>
      </c>
      <c r="F5511" s="22">
        <v>0.10872091671896428</v>
      </c>
      <c r="G5511" s="22">
        <v>0.75808288589824047</v>
      </c>
      <c r="H5511" s="22">
        <v>2.5793180391883412</v>
      </c>
      <c r="I5511" s="22">
        <v>0.73151570090416762</v>
      </c>
      <c r="J5511" s="22">
        <v>0.13727541082676709</v>
      </c>
      <c r="K5511" s="22">
        <v>0.15901959417055994</v>
      </c>
      <c r="L5511" s="22">
        <v>0.90278455709736649</v>
      </c>
      <c r="M5511" s="22">
        <v>35.861051065709042</v>
      </c>
      <c r="N5511" s="22">
        <v>1675.8478023382843</v>
      </c>
      <c r="O5511" s="22">
        <v>0.38488715338307417</v>
      </c>
      <c r="P5511" s="22">
        <v>8.4361852962368964</v>
      </c>
      <c r="Q5511" s="22">
        <v>14.710736117890431</v>
      </c>
      <c r="R5511" s="22">
        <v>12.63510215466146</v>
      </c>
      <c r="S5511" s="22">
        <v>12.748994723752412</v>
      </c>
      <c r="T5511" s="22">
        <v>131.89456802175582</v>
      </c>
      <c r="U5511" s="22">
        <v>3.5071938265578875E-2</v>
      </c>
      <c r="V5511" s="22">
        <v>2.43137391627734</v>
      </c>
      <c r="W5511" s="22">
        <v>0.47985960997605931</v>
      </c>
      <c r="X5511" s="22">
        <v>0.9993840503916509</v>
      </c>
      <c r="Y5511" s="22">
        <v>8.0898589126746162E-2</v>
      </c>
      <c r="Z5511" s="22">
        <v>5.6469795225809456</v>
      </c>
      <c r="AA5511" s="22">
        <v>18.10078330195477</v>
      </c>
      <c r="AB5511" s="22">
        <v>0.45508216535341561</v>
      </c>
      <c r="AC5511" s="22">
        <v>0.42302954233781931</v>
      </c>
      <c r="AD5511" s="22">
        <v>0.48053366803802622</v>
      </c>
      <c r="AE5511" s="22">
        <v>8.8948585640238935</v>
      </c>
      <c r="AF5511" s="22">
        <v>0.43581340213374242</v>
      </c>
      <c r="AG5511" s="22">
        <v>1</v>
      </c>
      <c r="AH5511" s="22">
        <v>0.15642795713920463</v>
      </c>
      <c r="AI5511" s="22">
        <v>3.6015619552332474</v>
      </c>
      <c r="AJ5511" s="22">
        <v>0.92028682332705769</v>
      </c>
      <c r="AK5511" s="22">
        <v>3.3109034702368501</v>
      </c>
      <c r="AL5511" s="22">
        <v>425.35388048253259</v>
      </c>
      <c r="AM5511" s="22">
        <v>0.11621690723566465</v>
      </c>
      <c r="AN5511" s="22">
        <v>1.7397554796271764</v>
      </c>
    </row>
    <row r="5512" spans="1:40" x14ac:dyDescent="0.2">
      <c r="A5512" s="20">
        <v>44280</v>
      </c>
      <c r="B5512" s="22">
        <v>0.42434256135323756</v>
      </c>
      <c r="C5512" s="22">
        <v>8.756990340620234E-2</v>
      </c>
      <c r="D5512" s="22">
        <v>4.3559643203771321E-2</v>
      </c>
      <c r="E5512" s="22">
        <v>0.14569949623330405</v>
      </c>
      <c r="F5512" s="22">
        <v>0.10861025095900541</v>
      </c>
      <c r="G5512" s="22">
        <v>0.75625086657115137</v>
      </c>
      <c r="H5512" s="22">
        <v>2.5692101492813237</v>
      </c>
      <c r="I5512" s="22">
        <v>0.73028839487914221</v>
      </c>
      <c r="J5512" s="22">
        <v>0.13592457364699356</v>
      </c>
      <c r="K5512" s="22">
        <v>0.15866340065628323</v>
      </c>
      <c r="L5512" s="22">
        <v>0.89758284420206125</v>
      </c>
      <c r="M5512" s="22">
        <v>35.754725701344917</v>
      </c>
      <c r="N5512" s="22">
        <v>1666.1274668392107</v>
      </c>
      <c r="O5512" s="22">
        <v>0.38416832278042246</v>
      </c>
      <c r="P5512" s="22">
        <v>8.3953413134907802</v>
      </c>
      <c r="Q5512" s="22">
        <v>14.715533576743542</v>
      </c>
      <c r="R5512" s="22">
        <v>12.613809677866618</v>
      </c>
      <c r="S5512" s="22">
        <v>12.669270231547813</v>
      </c>
      <c r="T5512" s="22">
        <v>131.15496603041086</v>
      </c>
      <c r="U5512" s="22">
        <v>3.4859268845033972E-2</v>
      </c>
      <c r="V5512" s="22">
        <v>2.3888478069972736</v>
      </c>
      <c r="W5512" s="22">
        <v>0.47880944678097709</v>
      </c>
      <c r="X5512" s="22">
        <v>0.99921430882284978</v>
      </c>
      <c r="Y5512" s="22">
        <v>8.0290705735545587E-2</v>
      </c>
      <c r="Z5512" s="22">
        <v>5.6072930628090774</v>
      </c>
      <c r="AA5512" s="22">
        <v>17.825946295697186</v>
      </c>
      <c r="AB5512" s="22">
        <v>0.45496140869806356</v>
      </c>
      <c r="AC5512" s="22">
        <v>0.42535933817072608</v>
      </c>
      <c r="AD5512" s="22">
        <v>0.47951425798400893</v>
      </c>
      <c r="AE5512" s="22">
        <v>8.783750057771412</v>
      </c>
      <c r="AF5512" s="22">
        <v>0.43330868419836394</v>
      </c>
      <c r="AG5512" s="22">
        <v>1</v>
      </c>
      <c r="AH5512" s="22">
        <v>0.15585571012617278</v>
      </c>
      <c r="AI5512" s="22">
        <v>3.5991588482691688</v>
      </c>
      <c r="AJ5512" s="22">
        <v>0.91754864352729126</v>
      </c>
      <c r="AK5512" s="22">
        <v>3.3057956278596849</v>
      </c>
      <c r="AL5512" s="22">
        <v>422.04094837546796</v>
      </c>
      <c r="AM5512" s="22">
        <v>0.11554282016915469</v>
      </c>
      <c r="AN5512" s="22">
        <v>1.7354069418126359</v>
      </c>
    </row>
    <row r="5513" spans="1:40" x14ac:dyDescent="0.2">
      <c r="A5513" s="20">
        <v>44281</v>
      </c>
      <c r="B5513" s="22">
        <v>0.42529441054203965</v>
      </c>
      <c r="C5513" s="22">
        <v>8.8421588948459334E-2</v>
      </c>
      <c r="D5513" s="22">
        <v>4.3609814842691559E-2</v>
      </c>
      <c r="E5513" s="22">
        <v>0.1456246598501604</v>
      </c>
      <c r="F5513" s="22">
        <v>0.1087205734202573</v>
      </c>
      <c r="G5513" s="22">
        <v>0.75744276798017585</v>
      </c>
      <c r="H5513" s="22">
        <v>2.5578109982746442</v>
      </c>
      <c r="I5513" s="22">
        <v>0.73013814425827073</v>
      </c>
      <c r="J5513" s="22">
        <v>0.13659259602357601</v>
      </c>
      <c r="K5513" s="22">
        <v>0.15964751791938306</v>
      </c>
      <c r="L5513" s="22">
        <v>0.89957039798978689</v>
      </c>
      <c r="M5513" s="22">
        <v>35.574751907733997</v>
      </c>
      <c r="N5513" s="22">
        <v>1668.615894116421</v>
      </c>
      <c r="O5513" s="22">
        <v>0.38557648884308532</v>
      </c>
      <c r="P5513" s="22">
        <v>8.4079250570293773</v>
      </c>
      <c r="Q5513" s="22">
        <v>14.709526511423245</v>
      </c>
      <c r="R5513" s="22">
        <v>12.695839460855268</v>
      </c>
      <c r="S5513" s="22">
        <v>12.696997417756112</v>
      </c>
      <c r="T5513" s="22">
        <v>130.6777521740641</v>
      </c>
      <c r="U5513" s="22">
        <v>3.4970298405493351E-2</v>
      </c>
      <c r="V5513" s="22">
        <v>2.3830753019372617</v>
      </c>
      <c r="W5513" s="22">
        <v>0.47991523755485821</v>
      </c>
      <c r="X5513" s="22">
        <v>0.99253117798955537</v>
      </c>
      <c r="Y5513" s="22">
        <v>8.1068562628098986E-2</v>
      </c>
      <c r="Z5513" s="22">
        <v>5.6056693569865326</v>
      </c>
      <c r="AA5513" s="22">
        <v>17.930962609571672</v>
      </c>
      <c r="AB5513" s="22">
        <v>0.45496126634166678</v>
      </c>
      <c r="AC5513" s="22">
        <v>0.4245533181254994</v>
      </c>
      <c r="AD5513" s="22">
        <v>0.47930152039741081</v>
      </c>
      <c r="AE5513" s="22">
        <v>8.7597123635058303</v>
      </c>
      <c r="AF5513" s="22">
        <v>0.43422225824754801</v>
      </c>
      <c r="AG5513" s="22">
        <v>1</v>
      </c>
      <c r="AH5513" s="22">
        <v>0.15574520316353826</v>
      </c>
      <c r="AI5513" s="22">
        <v>3.6000880047244643</v>
      </c>
      <c r="AJ5513" s="22">
        <v>0.94199793883671656</v>
      </c>
      <c r="AK5513" s="22">
        <v>3.3119883277944395</v>
      </c>
      <c r="AL5513" s="22">
        <v>422.90670341249898</v>
      </c>
      <c r="AM5513" s="22">
        <v>0.11579569008441506</v>
      </c>
      <c r="AN5513" s="22">
        <v>1.7365879641959727</v>
      </c>
    </row>
    <row r="5514" spans="1:40" x14ac:dyDescent="0.2">
      <c r="A5514" s="20">
        <v>44284</v>
      </c>
      <c r="B5514" s="22">
        <v>0.42261754079119968</v>
      </c>
      <c r="C5514" s="22">
        <v>8.7796009481508758E-2</v>
      </c>
      <c r="D5514" s="22">
        <v>4.3382505235541852E-2</v>
      </c>
      <c r="E5514" s="22">
        <v>0.14484615561641312</v>
      </c>
      <c r="F5514" s="22">
        <v>0.10804777575771522</v>
      </c>
      <c r="G5514" s="22">
        <v>0.75573608266402781</v>
      </c>
      <c r="H5514" s="22">
        <v>2.5525280187789106</v>
      </c>
      <c r="I5514" s="22">
        <v>0.72721100959657559</v>
      </c>
      <c r="J5514" s="22">
        <v>0.13534163348905712</v>
      </c>
      <c r="K5514" s="22">
        <v>0.15832048420132094</v>
      </c>
      <c r="L5514" s="22">
        <v>0.89442616159988952</v>
      </c>
      <c r="M5514" s="22">
        <v>35.454399005822381</v>
      </c>
      <c r="N5514" s="22">
        <v>1661.5653694796677</v>
      </c>
      <c r="O5514" s="22">
        <v>0.38310358318182863</v>
      </c>
      <c r="P5514" s="22">
        <v>8.3708834833037997</v>
      </c>
      <c r="Q5514" s="22">
        <v>14.653763836789174</v>
      </c>
      <c r="R5514" s="22">
        <v>12.63203921478379</v>
      </c>
      <c r="S5514" s="22">
        <v>12.611327181092214</v>
      </c>
      <c r="T5514" s="22">
        <v>130.20504913354659</v>
      </c>
      <c r="U5514" s="22">
        <v>3.4761696545693048E-2</v>
      </c>
      <c r="V5514" s="22">
        <v>2.371309230663015</v>
      </c>
      <c r="W5514" s="22">
        <v>0.47626170805237844</v>
      </c>
      <c r="X5514" s="22">
        <v>0.98285503877752978</v>
      </c>
      <c r="Y5514" s="22">
        <v>8.0512277633304943E-2</v>
      </c>
      <c r="Z5514" s="22">
        <v>5.5726877315720431</v>
      </c>
      <c r="AA5514" s="22">
        <v>17.720295491680666</v>
      </c>
      <c r="AB5514" s="22">
        <v>0.45574528801233516</v>
      </c>
      <c r="AC5514" s="22">
        <v>0.41884334798517942</v>
      </c>
      <c r="AD5514" s="22">
        <v>0.48019699445377761</v>
      </c>
      <c r="AE5514" s="22">
        <v>8.6857063954157354</v>
      </c>
      <c r="AF5514" s="22">
        <v>0.4315352219639611</v>
      </c>
      <c r="AG5514" s="22">
        <v>1</v>
      </c>
      <c r="AH5514" s="22">
        <v>0.15508710560835848</v>
      </c>
      <c r="AI5514" s="22">
        <v>3.5889351713345454</v>
      </c>
      <c r="AJ5514" s="22">
        <v>0.94251259982049573</v>
      </c>
      <c r="AK5514" s="22">
        <v>3.2807861367454492</v>
      </c>
      <c r="AL5514" s="22">
        <v>420.68441764665272</v>
      </c>
      <c r="AM5514" s="22">
        <v>0.11506685384208225</v>
      </c>
      <c r="AN5514" s="22">
        <v>1.7149794030331622</v>
      </c>
    </row>
    <row r="5515" spans="1:40" x14ac:dyDescent="0.2">
      <c r="A5515" s="20">
        <v>44285</v>
      </c>
      <c r="B5515" s="22">
        <v>0.42046937607326851</v>
      </c>
      <c r="C5515" s="22">
        <v>8.6937607326846023E-2</v>
      </c>
      <c r="D5515" s="22">
        <v>4.3158557527189466E-2</v>
      </c>
      <c r="E5515" s="22">
        <v>0.14463651974813968</v>
      </c>
      <c r="F5515" s="22">
        <v>0.10784201488265598</v>
      </c>
      <c r="G5515" s="22">
        <v>0.75232970807097888</v>
      </c>
      <c r="H5515" s="22">
        <v>2.5531768746422441</v>
      </c>
      <c r="I5515" s="22">
        <v>0.7265369204350316</v>
      </c>
      <c r="J5515" s="22">
        <v>0.13410417859187179</v>
      </c>
      <c r="K5515" s="22">
        <v>0.15728677733257013</v>
      </c>
      <c r="L5515" s="22">
        <v>0.89006296508299954</v>
      </c>
      <c r="M5515" s="22">
        <v>35.47109330280481</v>
      </c>
      <c r="N5515" s="22">
        <v>1656.554092730395</v>
      </c>
      <c r="O5515" s="22">
        <v>0.38161419576416716</v>
      </c>
      <c r="P5515" s="22">
        <v>8.4075558099599323</v>
      </c>
      <c r="Q5515" s="22">
        <v>14.493417286777333</v>
      </c>
      <c r="R5515" s="22">
        <v>12.631940469376074</v>
      </c>
      <c r="S5515" s="22">
        <v>12.524327418431598</v>
      </c>
      <c r="T5515" s="22">
        <v>129.66113337149397</v>
      </c>
      <c r="U5515" s="22">
        <v>3.4559816828849454E-2</v>
      </c>
      <c r="V5515" s="22">
        <v>2.3548941041785922</v>
      </c>
      <c r="W5515" s="22">
        <v>0.47498568975386379</v>
      </c>
      <c r="X5515" s="22">
        <v>0.97919862621637099</v>
      </c>
      <c r="Y5515" s="22">
        <v>7.9908414424728111E-2</v>
      </c>
      <c r="Z5515" s="22">
        <v>5.5592444190040071</v>
      </c>
      <c r="AA5515" s="22">
        <v>17.48712077847739</v>
      </c>
      <c r="AB5515" s="22">
        <v>0.45477962220950202</v>
      </c>
      <c r="AC5515" s="22">
        <v>0.41671436748712082</v>
      </c>
      <c r="AD5515" s="22">
        <v>0.48050372066399538</v>
      </c>
      <c r="AE5515" s="22">
        <v>8.6688380080137382</v>
      </c>
      <c r="AF5515" s="22">
        <v>0.42934172867773329</v>
      </c>
      <c r="AG5515" s="22">
        <v>1</v>
      </c>
      <c r="AH5515" s="22">
        <v>0.15429879793932458</v>
      </c>
      <c r="AI5515" s="22">
        <v>3.5832856325128795</v>
      </c>
      <c r="AJ5515" s="22">
        <v>0.95377218088151128</v>
      </c>
      <c r="AK5515" s="22">
        <v>3.2627361190612478</v>
      </c>
      <c r="AL5515" s="22">
        <v>418.77504293073844</v>
      </c>
      <c r="AM5515" s="22">
        <v>0.11448196908986835</v>
      </c>
      <c r="AN5515" s="22">
        <v>1.7072581568402978</v>
      </c>
    </row>
    <row r="5516" spans="1:40" x14ac:dyDescent="0.2">
      <c r="A5516" s="20">
        <v>44286</v>
      </c>
      <c r="B5516" s="22">
        <v>0.42079695698998648</v>
      </c>
      <c r="C5516" s="22">
        <v>8.7028253248092394E-2</v>
      </c>
      <c r="D5516" s="22">
        <v>4.3191035952430054E-2</v>
      </c>
      <c r="E5516" s="22">
        <v>0.14387846291331546</v>
      </c>
      <c r="F5516" s="22">
        <v>0.10808643248321533</v>
      </c>
      <c r="G5516" s="22">
        <v>0.75064732705483384</v>
      </c>
      <c r="H5516" s="22">
        <v>2.551156023005889</v>
      </c>
      <c r="I5516" s="22">
        <v>0.72628949840746093</v>
      </c>
      <c r="J5516" s="22">
        <v>0.13436905662106735</v>
      </c>
      <c r="K5516" s="22">
        <v>0.15786760156733345</v>
      </c>
      <c r="L5516" s="22">
        <v>0.89066474187117628</v>
      </c>
      <c r="M5516" s="22">
        <v>35.334891501111343</v>
      </c>
      <c r="N5516" s="22">
        <v>1663.5732453426824</v>
      </c>
      <c r="O5516" s="22">
        <v>0.3823239614124333</v>
      </c>
      <c r="P5516" s="22">
        <v>8.3793909397126551</v>
      </c>
      <c r="Q5516" s="22">
        <v>14.507000297885018</v>
      </c>
      <c r="R5516" s="22">
        <v>12.683027428335739</v>
      </c>
      <c r="S5516" s="22">
        <v>12.516899246121767</v>
      </c>
      <c r="T5516" s="22">
        <v>129.14117458353385</v>
      </c>
      <c r="U5516" s="22">
        <v>3.4623404596594951E-2</v>
      </c>
      <c r="V5516" s="22">
        <v>2.339772232533627</v>
      </c>
      <c r="W5516" s="22">
        <v>0.47489745881166789</v>
      </c>
      <c r="X5516" s="22">
        <v>0.97949176233358548</v>
      </c>
      <c r="Y5516" s="22">
        <v>8.0005041131046506E-2</v>
      </c>
      <c r="Z5516" s="22">
        <v>5.5647212483673609</v>
      </c>
      <c r="AA5516" s="22">
        <v>17.451479113677504</v>
      </c>
      <c r="AB5516" s="22">
        <v>0.45199468389816916</v>
      </c>
      <c r="AC5516" s="22">
        <v>0.41721087967736764</v>
      </c>
      <c r="AD5516" s="22">
        <v>0.48023647487454463</v>
      </c>
      <c r="AE5516" s="22">
        <v>8.6605485667147857</v>
      </c>
      <c r="AF5516" s="22">
        <v>0.42965330766939352</v>
      </c>
      <c r="AG5516" s="22">
        <v>1</v>
      </c>
      <c r="AH5516" s="22">
        <v>0.15405238193441947</v>
      </c>
      <c r="AI5516" s="22">
        <v>3.5792030430100135</v>
      </c>
      <c r="AJ5516" s="22">
        <v>0.94451318714053301</v>
      </c>
      <c r="AK5516" s="22">
        <v>3.2588620792374146</v>
      </c>
      <c r="AL5516" s="22">
        <v>419.33044614009765</v>
      </c>
      <c r="AM5516" s="22">
        <v>0.11457116014756766</v>
      </c>
      <c r="AN5516" s="22">
        <v>1.6918150363190578</v>
      </c>
    </row>
    <row r="5517" spans="1:40" x14ac:dyDescent="0.2">
      <c r="A5517" s="20">
        <v>44287</v>
      </c>
      <c r="B5517" s="22">
        <v>0.42160362738908347</v>
      </c>
      <c r="C5517" s="22">
        <v>8.7436147620960816E-2</v>
      </c>
      <c r="D5517" s="22">
        <v>4.3272685530620456E-2</v>
      </c>
      <c r="E5517" s="22">
        <v>0.14400505079492626</v>
      </c>
      <c r="F5517" s="22">
        <v>0.10813292773919532</v>
      </c>
      <c r="G5517" s="22">
        <v>0.75354416575790628</v>
      </c>
      <c r="H5517" s="22">
        <v>2.5423865006026518</v>
      </c>
      <c r="I5517" s="22">
        <v>0.72488090455145504</v>
      </c>
      <c r="J5517" s="22">
        <v>0.13516615967399417</v>
      </c>
      <c r="K5517" s="22">
        <v>0.15875566779544284</v>
      </c>
      <c r="L5517" s="22">
        <v>0.89253285886471911</v>
      </c>
      <c r="M5517" s="22">
        <v>35.17763875337198</v>
      </c>
      <c r="N5517" s="22">
        <v>1666.7623256614822</v>
      </c>
      <c r="O5517" s="22">
        <v>0.38225334328186883</v>
      </c>
      <c r="P5517" s="22">
        <v>8.4168053722091489</v>
      </c>
      <c r="Q5517" s="22">
        <v>14.476267003386329</v>
      </c>
      <c r="R5517" s="22">
        <v>12.695861791884292</v>
      </c>
      <c r="S5517" s="22">
        <v>12.489238363083283</v>
      </c>
      <c r="T5517" s="22">
        <v>129.5666647534868</v>
      </c>
      <c r="U5517" s="22">
        <v>3.4655340641680542E-2</v>
      </c>
      <c r="V5517" s="22">
        <v>2.3273833438558231</v>
      </c>
      <c r="W5517" s="22">
        <v>0.47569304941743679</v>
      </c>
      <c r="X5517" s="22">
        <v>0.97849968432531731</v>
      </c>
      <c r="Y5517" s="22">
        <v>8.051426275612697E-2</v>
      </c>
      <c r="Z5517" s="22">
        <v>5.5788325776272751</v>
      </c>
      <c r="AA5517" s="22">
        <v>17.416059232049591</v>
      </c>
      <c r="AB5517" s="22">
        <v>0.44691499741720719</v>
      </c>
      <c r="AC5517" s="22">
        <v>0.41801067554382149</v>
      </c>
      <c r="AD5517" s="22">
        <v>0.47845950754749472</v>
      </c>
      <c r="AE5517" s="22">
        <v>8.7476324398783234</v>
      </c>
      <c r="AF5517" s="22">
        <v>0.43047695574814909</v>
      </c>
      <c r="AG5517" s="22">
        <v>1</v>
      </c>
      <c r="AH5517" s="22">
        <v>0.15432474315559894</v>
      </c>
      <c r="AI5517" s="22">
        <v>3.5837685817597431</v>
      </c>
      <c r="AJ5517" s="22">
        <v>0.93021867646214784</v>
      </c>
      <c r="AK5517" s="22">
        <v>3.2688974344257593</v>
      </c>
      <c r="AL5517" s="22">
        <v>419.56035125982902</v>
      </c>
      <c r="AM5517" s="22">
        <v>0.11479079377833899</v>
      </c>
      <c r="AN5517" s="22">
        <v>1.6776100556735352</v>
      </c>
    </row>
    <row r="5518" spans="1:40" x14ac:dyDescent="0.2">
      <c r="A5518" s="20">
        <v>44288</v>
      </c>
      <c r="B5518" s="22">
        <v>0.42172949511419355</v>
      </c>
      <c r="C5518" s="22">
        <v>8.7335943689788614E-2</v>
      </c>
      <c r="D5518" s="22">
        <v>4.3241970857398754E-2</v>
      </c>
      <c r="E5518" s="22">
        <v>0.1443695529860258</v>
      </c>
      <c r="F5518" s="22">
        <v>0.10817669280850625</v>
      </c>
      <c r="G5518" s="22">
        <v>0.75378061523269313</v>
      </c>
      <c r="H5518" s="22">
        <v>2.544178943379761</v>
      </c>
      <c r="I5518" s="22">
        <v>0.72626852989470547</v>
      </c>
      <c r="J5518" s="22">
        <v>0.13505724029441146</v>
      </c>
      <c r="K5518" s="22">
        <v>0.15879158102630644</v>
      </c>
      <c r="L5518" s="22">
        <v>0.89286821527403004</v>
      </c>
      <c r="M5518" s="22">
        <v>35.227181389153628</v>
      </c>
      <c r="N5518" s="22">
        <v>1667.2599294974107</v>
      </c>
      <c r="O5518" s="22">
        <v>0.38236746316986076</v>
      </c>
      <c r="P5518" s="22">
        <v>8.4247149467785842</v>
      </c>
      <c r="Q5518" s="22">
        <v>14.496664331890365</v>
      </c>
      <c r="R5518" s="22">
        <v>12.712282837097682</v>
      </c>
      <c r="S5518" s="22">
        <v>12.492966964829083</v>
      </c>
      <c r="T5518" s="22">
        <v>129.59616024985937</v>
      </c>
      <c r="U5518" s="22">
        <v>3.4650759567798457E-2</v>
      </c>
      <c r="V5518" s="22">
        <v>2.3303746741838811</v>
      </c>
      <c r="W5518" s="22">
        <v>0.47514611489395908</v>
      </c>
      <c r="X5518" s="22">
        <v>0.97960706863094082</v>
      </c>
      <c r="Y5518" s="22">
        <v>8.0722020002526151E-2</v>
      </c>
      <c r="Z5518" s="22">
        <v>5.574412382734903</v>
      </c>
      <c r="AA5518" s="22">
        <v>17.561345290449999</v>
      </c>
      <c r="AB5518" s="22">
        <v>0.44828853242085687</v>
      </c>
      <c r="AC5518" s="22">
        <v>0.41796323301450244</v>
      </c>
      <c r="AD5518" s="22">
        <v>0.47989987254417898</v>
      </c>
      <c r="AE5518" s="22">
        <v>8.7818208958651507</v>
      </c>
      <c r="AF5518" s="22">
        <v>0.43059399005614946</v>
      </c>
      <c r="AG5518" s="22">
        <v>1</v>
      </c>
      <c r="AH5518" s="22">
        <v>0.15452008864494943</v>
      </c>
      <c r="AI5518" s="22">
        <v>3.5940245036686611</v>
      </c>
      <c r="AJ5518" s="22">
        <v>0.93719068998380961</v>
      </c>
      <c r="AK5518" s="22">
        <v>3.2759590763471853</v>
      </c>
      <c r="AL5518" s="22">
        <v>419.68560897472702</v>
      </c>
      <c r="AM5518" s="22">
        <v>0.11482506401497319</v>
      </c>
      <c r="AN5518" s="22">
        <v>1.6846214791764749</v>
      </c>
    </row>
    <row r="5519" spans="1:40" x14ac:dyDescent="0.2">
      <c r="A5519" s="20">
        <v>44291</v>
      </c>
      <c r="B5519" s="22">
        <v>0.42201054796566745</v>
      </c>
      <c r="C5519" s="22">
        <v>8.7888223736369814E-2</v>
      </c>
      <c r="D5519" s="22">
        <v>4.3232871045949146E-2</v>
      </c>
      <c r="E5519" s="22">
        <v>0.14386827682090292</v>
      </c>
      <c r="F5519" s="22">
        <v>0.10759384587101149</v>
      </c>
      <c r="G5519" s="22">
        <v>0.75428295664763145</v>
      </c>
      <c r="H5519" s="22">
        <v>2.5250772713171172</v>
      </c>
      <c r="I5519" s="22">
        <v>0.72337442980087574</v>
      </c>
      <c r="J5519" s="22">
        <v>0.13571026415874807</v>
      </c>
      <c r="K5519" s="22">
        <v>0.15967873516333261</v>
      </c>
      <c r="L5519" s="22">
        <v>0.89346324872746508</v>
      </c>
      <c r="M5519" s="22">
        <v>35.004768415851828</v>
      </c>
      <c r="N5519" s="22">
        <v>1667.2220243361562</v>
      </c>
      <c r="O5519" s="22">
        <v>0.3802323310084913</v>
      </c>
      <c r="P5519" s="22">
        <v>8.4215969022532207</v>
      </c>
      <c r="Q5519" s="22">
        <v>14.446576507221566</v>
      </c>
      <c r="R5519" s="22">
        <v>12.658707816754951</v>
      </c>
      <c r="S5519" s="22">
        <v>12.5012926428514</v>
      </c>
      <c r="T5519" s="22">
        <v>129.17006583860925</v>
      </c>
      <c r="U5519" s="22">
        <v>3.4683043972837273E-2</v>
      </c>
      <c r="V5519" s="22">
        <v>2.3325022118555463</v>
      </c>
      <c r="W5519" s="22">
        <v>0.47569256931438225</v>
      </c>
      <c r="X5519" s="22">
        <v>0.97713458422860822</v>
      </c>
      <c r="Y5519" s="22">
        <v>8.1063069480989541E-2</v>
      </c>
      <c r="Z5519" s="22">
        <v>5.5807700704346734</v>
      </c>
      <c r="AA5519" s="22">
        <v>17.475382335030048</v>
      </c>
      <c r="AB5519" s="22">
        <v>0.44584113706610295</v>
      </c>
      <c r="AC5519" s="22">
        <v>0.4184141282991119</v>
      </c>
      <c r="AD5519" s="22">
        <v>0.47768036676586512</v>
      </c>
      <c r="AE5519" s="22">
        <v>8.7719778010134331</v>
      </c>
      <c r="AF5519" s="22">
        <v>0.43091542094196328</v>
      </c>
      <c r="AG5519" s="22">
        <v>1</v>
      </c>
      <c r="AH5519" s="22">
        <v>0.15414047868001057</v>
      </c>
      <c r="AI5519" s="22">
        <v>3.6010157300272323</v>
      </c>
      <c r="AJ5519" s="22">
        <v>0.93048453999149749</v>
      </c>
      <c r="AK5519" s="22">
        <v>3.2700991600694009</v>
      </c>
      <c r="AL5519" s="22">
        <v>419.25176086681762</v>
      </c>
      <c r="AM5519" s="22">
        <v>0.1149015867909136</v>
      </c>
      <c r="AN5519" s="22">
        <v>1.6713240109845919</v>
      </c>
    </row>
    <row r="5520" spans="1:40" x14ac:dyDescent="0.2">
      <c r="A5520" s="20">
        <v>44292</v>
      </c>
      <c r="B5520" s="22">
        <v>0.42640041794856909</v>
      </c>
      <c r="C5520" s="22">
        <v>8.8953387124862129E-2</v>
      </c>
      <c r="D5520" s="22">
        <v>4.3683752249375978E-2</v>
      </c>
      <c r="E5520" s="22">
        <v>0.1458524409357404</v>
      </c>
      <c r="F5520" s="22">
        <v>0.10806292447901548</v>
      </c>
      <c r="G5520" s="22">
        <v>0.75892494340279792</v>
      </c>
      <c r="H5520" s="22">
        <v>2.5407790096940848</v>
      </c>
      <c r="I5520" s="22">
        <v>0.72690543913623951</v>
      </c>
      <c r="J5520" s="22">
        <v>0.13786497939281361</v>
      </c>
      <c r="K5520" s="22">
        <v>0.16048064085447264</v>
      </c>
      <c r="L5520" s="22">
        <v>0.90276890927033138</v>
      </c>
      <c r="M5520" s="22">
        <v>35.264410518372323</v>
      </c>
      <c r="N5520" s="22">
        <v>1683.4039589017241</v>
      </c>
      <c r="O5520" s="22">
        <v>0.38246937946247167</v>
      </c>
      <c r="P5520" s="22">
        <v>8.5314912637139368</v>
      </c>
      <c r="Q5520" s="22">
        <v>14.636326696464851</v>
      </c>
      <c r="R5520" s="22">
        <v>12.740465548267254</v>
      </c>
      <c r="S5520" s="22">
        <v>12.596505485574969</v>
      </c>
      <c r="T5520" s="22">
        <v>129.93208335752018</v>
      </c>
      <c r="U5520" s="22">
        <v>3.5025251059383526E-2</v>
      </c>
      <c r="V5520" s="22">
        <v>2.3411621292157658</v>
      </c>
      <c r="W5520" s="22">
        <v>0.47947988622511173</v>
      </c>
      <c r="X5520" s="22">
        <v>0.98500029024206182</v>
      </c>
      <c r="Y5520" s="22">
        <v>8.1929529227375633E-2</v>
      </c>
      <c r="Z5520" s="22">
        <v>5.6388227781970164</v>
      </c>
      <c r="AA5520" s="22">
        <v>17.726824171358913</v>
      </c>
      <c r="AB5520" s="22">
        <v>0.44883032449062515</v>
      </c>
      <c r="AC5520" s="22">
        <v>0.42276658733383643</v>
      </c>
      <c r="AD5520" s="22">
        <v>0.48019968653857309</v>
      </c>
      <c r="AE5520" s="22">
        <v>8.9487432518720613</v>
      </c>
      <c r="AF5520" s="22">
        <v>0.43538631218436175</v>
      </c>
      <c r="AG5520" s="22">
        <v>1</v>
      </c>
      <c r="AH5520" s="22">
        <v>0.15541881929529228</v>
      </c>
      <c r="AI5520" s="22">
        <v>3.6326696464851684</v>
      </c>
      <c r="AJ5520" s="22">
        <v>0.94347245602832752</v>
      </c>
      <c r="AK5520" s="22">
        <v>3.301097114993905</v>
      </c>
      <c r="AL5520" s="22">
        <v>423.75341034422706</v>
      </c>
      <c r="AM5520" s="22">
        <v>0.11609682475184303</v>
      </c>
      <c r="AN5520" s="22">
        <v>1.685354385557555</v>
      </c>
    </row>
    <row r="5521" spans="1:40" x14ac:dyDescent="0.2">
      <c r="A5521" s="20">
        <v>44293</v>
      </c>
      <c r="B5521" s="22">
        <v>0.42569862188068663</v>
      </c>
      <c r="C5521" s="22">
        <v>8.8250634583956322E-2</v>
      </c>
      <c r="D5521" s="22">
        <v>4.3695306976366817E-2</v>
      </c>
      <c r="E5521" s="22">
        <v>0.14612237328604377</v>
      </c>
      <c r="F5521" s="22">
        <v>0.10772279981918703</v>
      </c>
      <c r="G5521" s="22">
        <v>0.75819743384679572</v>
      </c>
      <c r="H5521" s="22">
        <v>2.5219931151987205</v>
      </c>
      <c r="I5521" s="22">
        <v>0.72599881776139641</v>
      </c>
      <c r="J5521" s="22">
        <v>0.13758011984654078</v>
      </c>
      <c r="K5521" s="22">
        <v>0.15918495079801104</v>
      </c>
      <c r="L5521" s="22">
        <v>0.90229145658750298</v>
      </c>
      <c r="M5521" s="22">
        <v>35.012807584871979</v>
      </c>
      <c r="N5521" s="22">
        <v>1679.4742515386488</v>
      </c>
      <c r="O5521" s="22">
        <v>0.38130672137417848</v>
      </c>
      <c r="P5521" s="22">
        <v>8.6178239855349634</v>
      </c>
      <c r="Q5521" s="22">
        <v>14.692212292963362</v>
      </c>
      <c r="R5521" s="22">
        <v>12.731087079986555</v>
      </c>
      <c r="S5521" s="22">
        <v>12.53520637017977</v>
      </c>
      <c r="T5521" s="22">
        <v>129.70200632845371</v>
      </c>
      <c r="U5521" s="22">
        <v>3.4960649999420473E-2</v>
      </c>
      <c r="V5521" s="22">
        <v>2.3419219490710153</v>
      </c>
      <c r="W5521" s="22">
        <v>0.47869072869942159</v>
      </c>
      <c r="X5521" s="22">
        <v>0.98106100119382911</v>
      </c>
      <c r="Y5521" s="22">
        <v>8.1261518133453864E-2</v>
      </c>
      <c r="Z5521" s="22">
        <v>5.6527232054892957</v>
      </c>
      <c r="AA5521" s="22">
        <v>17.651285974245742</v>
      </c>
      <c r="AB5521" s="22">
        <v>0.44626030112312665</v>
      </c>
      <c r="AC5521" s="22">
        <v>0.4220823626227152</v>
      </c>
      <c r="AD5521" s="22">
        <v>0.48004682592116088</v>
      </c>
      <c r="AE5521" s="22">
        <v>8.9131518249359623</v>
      </c>
      <c r="AF5521" s="22">
        <v>0.43466972657834646</v>
      </c>
      <c r="AG5521" s="22">
        <v>1</v>
      </c>
      <c r="AH5521" s="22">
        <v>0.15545278579459182</v>
      </c>
      <c r="AI5521" s="22">
        <v>3.6348041772430655</v>
      </c>
      <c r="AJ5521" s="22">
        <v>0.94242961623607679</v>
      </c>
      <c r="AK5521" s="22">
        <v>3.2982138924626492</v>
      </c>
      <c r="AL5521" s="22">
        <v>421.92009457908824</v>
      </c>
      <c r="AM5521" s="22">
        <v>0.11590574544780184</v>
      </c>
      <c r="AN5521" s="22">
        <v>1.6869617626945768</v>
      </c>
    </row>
    <row r="5522" spans="1:40" x14ac:dyDescent="0.2">
      <c r="A5522" s="20">
        <v>44294</v>
      </c>
      <c r="B5522" s="22">
        <v>0.43032056990204803</v>
      </c>
      <c r="C5522" s="22">
        <v>8.965646529502741E-2</v>
      </c>
      <c r="D5522" s="22">
        <v>4.4083048226086136E-2</v>
      </c>
      <c r="E5522" s="22">
        <v>0.14718563996813044</v>
      </c>
      <c r="F5522" s="22">
        <v>0.10834465951164642</v>
      </c>
      <c r="G5522" s="22">
        <v>0.76750480386183617</v>
      </c>
      <c r="H5522" s="22">
        <v>2.5362047148146409</v>
      </c>
      <c r="I5522" s="22">
        <v>0.73131180578338084</v>
      </c>
      <c r="J5522" s="22">
        <v>0.13956976144725125</v>
      </c>
      <c r="K5522" s="22">
        <v>0.16090593804189901</v>
      </c>
      <c r="L5522" s="22">
        <v>0.91118713971036214</v>
      </c>
      <c r="M5522" s="22">
        <v>35.206448891596757</v>
      </c>
      <c r="N5522" s="22">
        <v>1702.4417678211555</v>
      </c>
      <c r="O5522" s="22">
        <v>0.3842855134273796</v>
      </c>
      <c r="P5522" s="22">
        <v>8.7374045086000844</v>
      </c>
      <c r="Q5522" s="22">
        <v>14.834559685054129</v>
      </c>
      <c r="R5522" s="22">
        <v>12.799362609551482</v>
      </c>
      <c r="S5522" s="22">
        <v>12.642358344659511</v>
      </c>
      <c r="T5522" s="22">
        <v>130.73885738388711</v>
      </c>
      <c r="U5522" s="22">
        <v>3.5310727843651871E-2</v>
      </c>
      <c r="V5522" s="22">
        <v>2.3534236303135394</v>
      </c>
      <c r="W5522" s="22">
        <v>0.48460420865163795</v>
      </c>
      <c r="X5522" s="22">
        <v>0.99090781271968875</v>
      </c>
      <c r="Y5522" s="22">
        <v>8.2638140319632555E-2</v>
      </c>
      <c r="Z5522" s="22">
        <v>5.6896470919060782</v>
      </c>
      <c r="AA5522" s="22">
        <v>17.816469044382995</v>
      </c>
      <c r="AB5522" s="22">
        <v>0.446466232366312</v>
      </c>
      <c r="AC5522" s="22">
        <v>0.42666494821202605</v>
      </c>
      <c r="AD5522" s="22">
        <v>0.48366686975676049</v>
      </c>
      <c r="AE5522" s="22">
        <v>8.9862679851900449</v>
      </c>
      <c r="AF5522" s="22">
        <v>0.43937760697380135</v>
      </c>
      <c r="AG5522" s="22">
        <v>0.99999999999999989</v>
      </c>
      <c r="AH5522" s="22">
        <v>0.15706284857290151</v>
      </c>
      <c r="AI5522" s="22">
        <v>3.6790551623939627</v>
      </c>
      <c r="AJ5522" s="22">
        <v>0.95234803393166789</v>
      </c>
      <c r="AK5522" s="22">
        <v>3.3309509303088527</v>
      </c>
      <c r="AL5522" s="22">
        <v>426.68838168439794</v>
      </c>
      <c r="AM5522" s="22">
        <v>0.11716736185968035</v>
      </c>
      <c r="AN5522" s="22">
        <v>1.6994071331489897</v>
      </c>
    </row>
    <row r="5523" spans="1:40" x14ac:dyDescent="0.2">
      <c r="A5523" s="20">
        <v>44295</v>
      </c>
      <c r="B5523" s="22">
        <v>0.4301911544227886</v>
      </c>
      <c r="C5523" s="22">
        <v>8.9263961769115441E-2</v>
      </c>
      <c r="D5523" s="22">
        <v>4.4108414542728638E-2</v>
      </c>
      <c r="E5523" s="22">
        <v>0.14672741754122937</v>
      </c>
      <c r="F5523" s="22">
        <v>0.1083208395802099</v>
      </c>
      <c r="G5523" s="22">
        <v>0.76745221139430286</v>
      </c>
      <c r="H5523" s="22">
        <v>2.5592672413793105</v>
      </c>
      <c r="I5523" s="22">
        <v>0.73193871814092948</v>
      </c>
      <c r="J5523" s="22">
        <v>0.13933658170914542</v>
      </c>
      <c r="K5523" s="22">
        <v>0.16056034482758622</v>
      </c>
      <c r="L5523" s="22">
        <v>0.91101714767616193</v>
      </c>
      <c r="M5523" s="22">
        <v>35.180847076461774</v>
      </c>
      <c r="N5523" s="22">
        <v>1705.3973013493253</v>
      </c>
      <c r="O5523" s="22">
        <v>0.38510822713643178</v>
      </c>
      <c r="P5523" s="22">
        <v>8.7521083208395805</v>
      </c>
      <c r="Q5523" s="22">
        <v>14.91402736131934</v>
      </c>
      <c r="R5523" s="22">
        <v>12.843187781109446</v>
      </c>
      <c r="S5523" s="22">
        <v>12.556221889055474</v>
      </c>
      <c r="T5523" s="22">
        <v>131.29919415292355</v>
      </c>
      <c r="U5523" s="22">
        <v>3.5327258245877062E-2</v>
      </c>
      <c r="V5523" s="22">
        <v>2.3596795352323841</v>
      </c>
      <c r="W5523" s="22">
        <v>0.48409389055472263</v>
      </c>
      <c r="X5523" s="22">
        <v>0.99408498875562223</v>
      </c>
      <c r="Y5523" s="22">
        <v>8.2329928785607201E-2</v>
      </c>
      <c r="Z5523" s="22">
        <v>5.6854385307346327</v>
      </c>
      <c r="AA5523" s="22">
        <v>17.825852698650674</v>
      </c>
      <c r="AB5523" s="22">
        <v>0.44548819340329837</v>
      </c>
      <c r="AC5523" s="22">
        <v>0.4265250187406297</v>
      </c>
      <c r="AD5523" s="22">
        <v>0.48409389055472263</v>
      </c>
      <c r="AE5523" s="22">
        <v>9.05992316341829</v>
      </c>
      <c r="AF5523" s="22">
        <v>0.43921008245877063</v>
      </c>
      <c r="AG5523" s="22">
        <v>1</v>
      </c>
      <c r="AH5523" s="22">
        <v>0.15710504122938529</v>
      </c>
      <c r="AI5523" s="22">
        <v>3.6837050224887555</v>
      </c>
      <c r="AJ5523" s="22">
        <v>0.95499906296851567</v>
      </c>
      <c r="AK5523" s="22">
        <v>3.3313811844077961</v>
      </c>
      <c r="AL5523" s="22">
        <v>426.46645427286359</v>
      </c>
      <c r="AM5523" s="22">
        <v>0.11712893553223389</v>
      </c>
      <c r="AN5523" s="22">
        <v>1.7093445464767616</v>
      </c>
    </row>
    <row r="5524" spans="1:40" x14ac:dyDescent="0.2">
      <c r="A5524" s="20">
        <v>44298</v>
      </c>
      <c r="B5524" s="22">
        <v>0.42903534798962689</v>
      </c>
      <c r="C5524" s="22">
        <v>8.903581524659486E-2</v>
      </c>
      <c r="D5524" s="22">
        <v>4.3949022264794524E-2</v>
      </c>
      <c r="E5524" s="22">
        <v>0.14673036936663317</v>
      </c>
      <c r="F5524" s="22">
        <v>0.10774945681377472</v>
      </c>
      <c r="G5524" s="22">
        <v>0.7644674438707566</v>
      </c>
      <c r="H5524" s="22">
        <v>2.5526248160175689</v>
      </c>
      <c r="I5524" s="22">
        <v>0.72929467560684991</v>
      </c>
      <c r="J5524" s="22">
        <v>0.13911408078872975</v>
      </c>
      <c r="K5524" s="22">
        <v>0.16050276849753523</v>
      </c>
      <c r="L5524" s="22">
        <v>0.90804382870359546</v>
      </c>
      <c r="M5524" s="22">
        <v>35.003387613017772</v>
      </c>
      <c r="N5524" s="22">
        <v>1704.3197906688781</v>
      </c>
      <c r="O5524" s="22">
        <v>0.38462257318412257</v>
      </c>
      <c r="P5524" s="22">
        <v>8.7587318645889312</v>
      </c>
      <c r="Q5524" s="22">
        <v>14.879798144989836</v>
      </c>
      <c r="R5524" s="22">
        <v>12.775973646707007</v>
      </c>
      <c r="S5524" s="22">
        <v>12.499123893185056</v>
      </c>
      <c r="T5524" s="22">
        <v>131.33658855687685</v>
      </c>
      <c r="U5524" s="22">
        <v>3.5231175384902925E-2</v>
      </c>
      <c r="V5524" s="22">
        <v>2.3512370628226993</v>
      </c>
      <c r="W5524" s="22">
        <v>0.48255963367053711</v>
      </c>
      <c r="X5524" s="22">
        <v>0.9912389318505711</v>
      </c>
      <c r="Y5524" s="22">
        <v>8.2097049272247258E-2</v>
      </c>
      <c r="Z5524" s="22">
        <v>5.6701633063103047</v>
      </c>
      <c r="AA5524" s="22">
        <v>17.825853328037752</v>
      </c>
      <c r="AB5524" s="22">
        <v>0.44412774805504285</v>
      </c>
      <c r="AC5524" s="22">
        <v>0.42537906221526528</v>
      </c>
      <c r="AD5524" s="22">
        <v>0.48234936803495077</v>
      </c>
      <c r="AE5524" s="22">
        <v>9.0241338223956244</v>
      </c>
      <c r="AF5524" s="22">
        <v>0.43806508889563817</v>
      </c>
      <c r="AG5524" s="22">
        <v>1</v>
      </c>
      <c r="AH5524" s="22">
        <v>0.15662453566338808</v>
      </c>
      <c r="AI5524" s="22">
        <v>3.677312337920239</v>
      </c>
      <c r="AJ5524" s="22">
        <v>0.95111323972618722</v>
      </c>
      <c r="AK5524" s="22">
        <v>3.3218465995374156</v>
      </c>
      <c r="AL5524" s="22">
        <v>424.2693269163376</v>
      </c>
      <c r="AM5524" s="22">
        <v>0.1168142419923837</v>
      </c>
      <c r="AN5524" s="22">
        <v>1.7014111160432677</v>
      </c>
    </row>
    <row r="5525" spans="1:40" x14ac:dyDescent="0.2">
      <c r="A5525" s="20">
        <v>44299</v>
      </c>
      <c r="B5525" s="22">
        <v>0.4315914405574684</v>
      </c>
      <c r="C5525" s="22">
        <v>8.9754286184326501E-2</v>
      </c>
      <c r="D5525" s="22">
        <v>4.4297817835697251E-2</v>
      </c>
      <c r="E5525" s="22">
        <v>0.14725202411309182</v>
      </c>
      <c r="F5525" s="22">
        <v>0.10820338664379135</v>
      </c>
      <c r="G5525" s="22">
        <v>0.76888095042244919</v>
      </c>
      <c r="H5525" s="22">
        <v>2.5442132104960105</v>
      </c>
      <c r="I5525" s="22">
        <v>0.73141870057227476</v>
      </c>
      <c r="J5525" s="22">
        <v>0.14037767776354601</v>
      </c>
      <c r="K5525" s="22">
        <v>0.16155301472402731</v>
      </c>
      <c r="L5525" s="22">
        <v>0.91338323599572269</v>
      </c>
      <c r="M5525" s="22">
        <v>35.305937790103293</v>
      </c>
      <c r="N5525" s="22">
        <v>1715.6488325362225</v>
      </c>
      <c r="O5525" s="22">
        <v>0.38656153421309303</v>
      </c>
      <c r="P5525" s="22">
        <v>8.8438172011421994</v>
      </c>
      <c r="Q5525" s="22">
        <v>14.903817906203363</v>
      </c>
      <c r="R5525" s="22">
        <v>12.81448665671747</v>
      </c>
      <c r="S5525" s="22">
        <v>12.550088720196477</v>
      </c>
      <c r="T5525" s="22">
        <v>131.77240625624273</v>
      </c>
      <c r="U5525" s="22">
        <v>3.5415222270531968E-2</v>
      </c>
      <c r="V5525" s="22">
        <v>2.3601099895415927</v>
      </c>
      <c r="W5525" s="22">
        <v>0.48566963184056217</v>
      </c>
      <c r="X5525" s="22">
        <v>0.99533484529782967</v>
      </c>
      <c r="Y5525" s="22">
        <v>8.2856437795978802E-2</v>
      </c>
      <c r="Z5525" s="22">
        <v>5.7062950210930801</v>
      </c>
      <c r="AA5525" s="22">
        <v>17.926180096123339</v>
      </c>
      <c r="AB5525" s="22">
        <v>0.44841890033960446</v>
      </c>
      <c r="AC5525" s="22">
        <v>0.42791337148497638</v>
      </c>
      <c r="AD5525" s="22">
        <v>0.48374246465880916</v>
      </c>
      <c r="AE5525" s="22">
        <v>8.9190237253081719</v>
      </c>
      <c r="AF5525" s="22">
        <v>0.44068672957379051</v>
      </c>
      <c r="AG5525" s="22">
        <v>1</v>
      </c>
      <c r="AH5525" s="22">
        <v>0.15759292118591287</v>
      </c>
      <c r="AI5525" s="22">
        <v>3.7027462132339983</v>
      </c>
      <c r="AJ5525" s="22">
        <v>0.9535482203081117</v>
      </c>
      <c r="AK5525" s="22">
        <v>3.3383471016110646</v>
      </c>
      <c r="AL5525" s="22">
        <v>424.68184114971973</v>
      </c>
      <c r="AM5525" s="22">
        <v>0.11751019400933031</v>
      </c>
      <c r="AN5525" s="22">
        <v>1.706635800655707</v>
      </c>
    </row>
    <row r="5526" spans="1:40" x14ac:dyDescent="0.2">
      <c r="A5526" s="20">
        <v>44300</v>
      </c>
      <c r="B5526" s="22">
        <v>0.43389093658444383</v>
      </c>
      <c r="C5526" s="22">
        <v>9.1201209715527837E-2</v>
      </c>
      <c r="D5526" s="22">
        <v>4.4533834231169078E-2</v>
      </c>
      <c r="E5526" s="22">
        <v>0.14790662508269539</v>
      </c>
      <c r="F5526" s="22">
        <v>0.10896890653057367</v>
      </c>
      <c r="G5526" s="22">
        <v>0.77133541253189686</v>
      </c>
      <c r="H5526" s="22">
        <v>2.5554059162650034</v>
      </c>
      <c r="I5526" s="22">
        <v>0.73333097060769303</v>
      </c>
      <c r="J5526" s="22">
        <v>0.14150363859748605</v>
      </c>
      <c r="K5526" s="22">
        <v>0.16276816936017388</v>
      </c>
      <c r="L5526" s="22">
        <v>0.91729278896134581</v>
      </c>
      <c r="M5526" s="22">
        <v>35.312116057083458</v>
      </c>
      <c r="N5526" s="22">
        <v>1724.7897174180134</v>
      </c>
      <c r="O5526" s="22">
        <v>0.38736886872696341</v>
      </c>
      <c r="P5526" s="22">
        <v>8.866127965220679</v>
      </c>
      <c r="Q5526" s="22">
        <v>14.951327851809848</v>
      </c>
      <c r="R5526" s="22">
        <v>12.866222474246291</v>
      </c>
      <c r="S5526" s="22">
        <v>12.60514129099329</v>
      </c>
      <c r="T5526" s="22">
        <v>131.84954163122578</v>
      </c>
      <c r="U5526" s="22">
        <v>3.5618089027502124E-2</v>
      </c>
      <c r="V5526" s="22">
        <v>2.3699319535015593</v>
      </c>
      <c r="W5526" s="22">
        <v>0.48754843587562607</v>
      </c>
      <c r="X5526" s="22">
        <v>0.99084443814384271</v>
      </c>
      <c r="Y5526" s="22">
        <v>8.4325678102258758E-2</v>
      </c>
      <c r="Z5526" s="22">
        <v>5.724884226443625</v>
      </c>
      <c r="AA5526" s="22">
        <v>18.027596635478687</v>
      </c>
      <c r="AB5526" s="22">
        <v>0.4487761081183253</v>
      </c>
      <c r="AC5526" s="22">
        <v>0.43001606653435404</v>
      </c>
      <c r="AD5526" s="22">
        <v>0.48549286456856633</v>
      </c>
      <c r="AE5526" s="22">
        <v>8.9344107362253098</v>
      </c>
      <c r="AF5526" s="22">
        <v>0.4430346848123996</v>
      </c>
      <c r="AG5526" s="22">
        <v>1</v>
      </c>
      <c r="AH5526" s="22">
        <v>0.15777100463094224</v>
      </c>
      <c r="AI5526" s="22">
        <v>3.6976656270673849</v>
      </c>
      <c r="AJ5526" s="22">
        <v>0.95314715055287769</v>
      </c>
      <c r="AK5526" s="22">
        <v>3.3599139967866929</v>
      </c>
      <c r="AL5526" s="22">
        <v>428.24402230413006</v>
      </c>
      <c r="AM5526" s="22">
        <v>0.11813628201493243</v>
      </c>
      <c r="AN5526" s="22">
        <v>1.6996503166052357</v>
      </c>
    </row>
    <row r="5527" spans="1:40" x14ac:dyDescent="0.2">
      <c r="A5527" s="20">
        <v>44301</v>
      </c>
      <c r="B5527" s="22">
        <v>0.43466631951430229</v>
      </c>
      <c r="C5527" s="22">
        <v>9.1719232635478182E-2</v>
      </c>
      <c r="D5527" s="22">
        <v>4.4612234753896592E-2</v>
      </c>
      <c r="E5527" s="22">
        <v>0.14841947051374604</v>
      </c>
      <c r="F5527" s="22">
        <v>0.10918730842515119</v>
      </c>
      <c r="G5527" s="22">
        <v>0.77186172290140476</v>
      </c>
      <c r="H5527" s="22">
        <v>2.5625761861367859</v>
      </c>
      <c r="I5527" s="22">
        <v>0.73546989833958598</v>
      </c>
      <c r="J5527" s="22">
        <v>0.14160266044948339</v>
      </c>
      <c r="K5527" s="22">
        <v>0.16315372143389706</v>
      </c>
      <c r="L5527" s="22">
        <v>0.91923973632199951</v>
      </c>
      <c r="M5527" s="22">
        <v>35.500668662792762</v>
      </c>
      <c r="N5527" s="22">
        <v>1727.8719954554599</v>
      </c>
      <c r="O5527" s="22">
        <v>0.3881439577736488</v>
      </c>
      <c r="P5527" s="22">
        <v>8.8429175000295874</v>
      </c>
      <c r="Q5527" s="22">
        <v>14.9851474016829</v>
      </c>
      <c r="R5527" s="22">
        <v>12.869095944234706</v>
      </c>
      <c r="S5527" s="22">
        <v>12.657254103695989</v>
      </c>
      <c r="T5527" s="22">
        <v>132.15617122501391</v>
      </c>
      <c r="U5527" s="22">
        <v>3.5646235961040038E-2</v>
      </c>
      <c r="V5527" s="22">
        <v>2.3591370107814478</v>
      </c>
      <c r="W5527" s="22">
        <v>0.48794631762074397</v>
      </c>
      <c r="X5527" s="22">
        <v>0.99151449163875638</v>
      </c>
      <c r="Y5527" s="22">
        <v>8.4843248872741042E-2</v>
      </c>
      <c r="Z5527" s="22">
        <v>5.7374818040877189</v>
      </c>
      <c r="AA5527" s="22">
        <v>18.053895404570579</v>
      </c>
      <c r="AB5527" s="22">
        <v>0.44973194314591053</v>
      </c>
      <c r="AC5527" s="22">
        <v>0.43096204598979848</v>
      </c>
      <c r="AD5527" s="22">
        <v>0.48688119104820288</v>
      </c>
      <c r="AE5527" s="22">
        <v>9.0308531663846061</v>
      </c>
      <c r="AF5527" s="22">
        <v>0.44383824277785011</v>
      </c>
      <c r="AG5527" s="22">
        <v>1</v>
      </c>
      <c r="AH5527" s="22">
        <v>0.15791093174905618</v>
      </c>
      <c r="AI5527" s="22">
        <v>3.687704888930968</v>
      </c>
      <c r="AJ5527" s="22">
        <v>0.94740641679586257</v>
      </c>
      <c r="AK5527" s="22">
        <v>3.3513615868018984</v>
      </c>
      <c r="AL5527" s="22">
        <v>427.82583997064984</v>
      </c>
      <c r="AM5527" s="22">
        <v>0.11834739694900411</v>
      </c>
      <c r="AN5527" s="22">
        <v>1.6752784122513225</v>
      </c>
    </row>
    <row r="5528" spans="1:40" x14ac:dyDescent="0.2">
      <c r="A5528" s="20">
        <v>44302</v>
      </c>
      <c r="B5528" s="22">
        <v>0.43580098959383939</v>
      </c>
      <c r="C5528" s="22">
        <v>9.1756944362044207E-2</v>
      </c>
      <c r="D5528" s="22">
        <v>4.4682416317619281E-2</v>
      </c>
      <c r="E5528" s="22">
        <v>0.1483678821030649</v>
      </c>
      <c r="F5528" s="22">
        <v>0.10916382880263892</v>
      </c>
      <c r="G5528" s="22">
        <v>0.77367490537157224</v>
      </c>
      <c r="H5528" s="22">
        <v>2.5635701318271891</v>
      </c>
      <c r="I5528" s="22">
        <v>0.73634562217449606</v>
      </c>
      <c r="J5528" s="22">
        <v>0.14218588701543719</v>
      </c>
      <c r="K5528" s="22">
        <v>0.16410171221092351</v>
      </c>
      <c r="L5528" s="22">
        <v>0.9221021156424648</v>
      </c>
      <c r="M5528" s="22">
        <v>35.7618330030732</v>
      </c>
      <c r="N5528" s="22">
        <v>1727.6362471374159</v>
      </c>
      <c r="O5528" s="22">
        <v>0.3888961401094011</v>
      </c>
      <c r="P5528" s="22">
        <v>8.8434566963703034</v>
      </c>
      <c r="Q5528" s="22">
        <v>14.982735503162191</v>
      </c>
      <c r="R5528" s="22">
        <v>12.90624962919895</v>
      </c>
      <c r="S5528" s="22">
        <v>12.743690449351543</v>
      </c>
      <c r="T5528" s="22">
        <v>132.47979875885474</v>
      </c>
      <c r="U5528" s="22">
        <v>3.5751153932864245E-2</v>
      </c>
      <c r="V5528" s="22">
        <v>2.3630409245701673</v>
      </c>
      <c r="W5528" s="22">
        <v>0.48933872824139441</v>
      </c>
      <c r="X5528" s="22">
        <v>0.99309420126487657</v>
      </c>
      <c r="Y5528" s="22">
        <v>8.47324892912657E-2</v>
      </c>
      <c r="Z5528" s="22">
        <v>5.7334741388516441</v>
      </c>
      <c r="AA5528" s="22">
        <v>18.095091187393951</v>
      </c>
      <c r="AB5528" s="22">
        <v>0.4493396774920797</v>
      </c>
      <c r="AC5528" s="22">
        <v>0.43208704628783656</v>
      </c>
      <c r="AD5528" s="22">
        <v>0.48752328630587227</v>
      </c>
      <c r="AE5528" s="22">
        <v>8.994446883491344</v>
      </c>
      <c r="AF5528" s="22">
        <v>0.44498498997353964</v>
      </c>
      <c r="AG5528" s="22">
        <v>1</v>
      </c>
      <c r="AH5528" s="22">
        <v>0.15831128303095746</v>
      </c>
      <c r="AI5528" s="22">
        <v>3.7032642357938701</v>
      </c>
      <c r="AJ5528" s="22">
        <v>0.95597849947197922</v>
      </c>
      <c r="AK5528" s="22">
        <v>3.3615339891073481</v>
      </c>
      <c r="AL5528" s="22">
        <v>428.94265339297789</v>
      </c>
      <c r="AM5528" s="22">
        <v>0.1186563356550423</v>
      </c>
      <c r="AN5528" s="22">
        <v>1.6968923905691944</v>
      </c>
    </row>
    <row r="5529" spans="1:40" x14ac:dyDescent="0.2">
      <c r="A5529" s="20">
        <v>44305</v>
      </c>
      <c r="B5529" s="22">
        <v>0.43734222433912839</v>
      </c>
      <c r="C5529" s="22">
        <v>9.2367230292926886E-2</v>
      </c>
      <c r="D5529" s="22">
        <v>4.4885687068349611E-2</v>
      </c>
      <c r="E5529" s="22">
        <v>0.14922600619195048</v>
      </c>
      <c r="F5529" s="22">
        <v>0.10895451297928078</v>
      </c>
      <c r="G5529" s="22">
        <v>0.77500595379852344</v>
      </c>
      <c r="H5529" s="22">
        <v>2.5627530364372468</v>
      </c>
      <c r="I5529" s="22">
        <v>0.73557989997618478</v>
      </c>
      <c r="J5529" s="22">
        <v>0.14328411526553941</v>
      </c>
      <c r="K5529" s="22">
        <v>0.1665039295070255</v>
      </c>
      <c r="L5529" s="22">
        <v>0.92469635627530367</v>
      </c>
      <c r="M5529" s="22">
        <v>35.691831388425818</v>
      </c>
      <c r="N5529" s="22">
        <v>1731.9599904739223</v>
      </c>
      <c r="O5529" s="22">
        <v>0.38791378899738033</v>
      </c>
      <c r="P5529" s="22">
        <v>8.9128363896165741</v>
      </c>
      <c r="Q5529" s="22">
        <v>14.989283162657776</v>
      </c>
      <c r="R5529" s="22">
        <v>12.878066206239582</v>
      </c>
      <c r="S5529" s="22">
        <v>12.848297213622292</v>
      </c>
      <c r="T5529" s="22">
        <v>132.80900214336745</v>
      </c>
      <c r="U5529" s="22">
        <v>3.5824005715646583E-2</v>
      </c>
      <c r="V5529" s="22">
        <v>2.3592522029054535</v>
      </c>
      <c r="W5529" s="22">
        <v>0.49083115027387475</v>
      </c>
      <c r="X5529" s="22">
        <v>0.9873065015479876</v>
      </c>
      <c r="Y5529" s="22">
        <v>8.5496546796856393E-2</v>
      </c>
      <c r="Z5529" s="22">
        <v>5.7585139318885448</v>
      </c>
      <c r="AA5529" s="22">
        <v>18.170993093593712</v>
      </c>
      <c r="AB5529" s="22">
        <v>0.4500833531793284</v>
      </c>
      <c r="AC5529" s="22">
        <v>0.43343653250773995</v>
      </c>
      <c r="AD5529" s="22">
        <v>0.48694927363658019</v>
      </c>
      <c r="AE5529" s="22">
        <v>9.0820433436532504</v>
      </c>
      <c r="AF5529" s="22">
        <v>0.44654679685639442</v>
      </c>
      <c r="AG5529" s="22">
        <v>1</v>
      </c>
      <c r="AH5529" s="22">
        <v>0.15846630150035723</v>
      </c>
      <c r="AI5529" s="22">
        <v>3.7163610383424626</v>
      </c>
      <c r="AJ5529" s="22">
        <v>0.96288402000476303</v>
      </c>
      <c r="AK5529" s="22">
        <v>3.3502024291497978</v>
      </c>
      <c r="AL5529" s="22">
        <v>430.81686115741843</v>
      </c>
      <c r="AM5529" s="22">
        <v>0.11907597046915933</v>
      </c>
      <c r="AN5529" s="22">
        <v>1.6925934746368183</v>
      </c>
    </row>
    <row r="5530" spans="1:40" x14ac:dyDescent="0.2">
      <c r="A5530" s="20">
        <v>44306</v>
      </c>
      <c r="B5530" s="22">
        <v>0.43555292024903652</v>
      </c>
      <c r="C5530" s="22">
        <v>9.1586125111177003E-2</v>
      </c>
      <c r="D5530" s="22">
        <v>4.4702045656685452E-2</v>
      </c>
      <c r="E5530" s="22">
        <v>0.14950489178772608</v>
      </c>
      <c r="F5530" s="22">
        <v>0.10860361695819745</v>
      </c>
      <c r="G5530" s="22">
        <v>0.77060183812629712</v>
      </c>
      <c r="H5530" s="22">
        <v>2.5538096649866588</v>
      </c>
      <c r="I5530" s="22">
        <v>0.73258227097539297</v>
      </c>
      <c r="J5530" s="22">
        <v>0.14269789504891789</v>
      </c>
      <c r="K5530" s="22">
        <v>0.16526534242514082</v>
      </c>
      <c r="L5530" s="22">
        <v>0.92039134301808478</v>
      </c>
      <c r="M5530" s="22">
        <v>35.580195671509045</v>
      </c>
      <c r="N5530" s="22">
        <v>1718.9445597391048</v>
      </c>
      <c r="O5530" s="22">
        <v>0.3852119774681293</v>
      </c>
      <c r="P5530" s="22">
        <v>8.9392232434034984</v>
      </c>
      <c r="Q5530" s="22">
        <v>14.929143195967983</v>
      </c>
      <c r="R5530" s="22">
        <v>12.817076786243701</v>
      </c>
      <c r="S5530" s="22">
        <v>12.80758968277498</v>
      </c>
      <c r="T5530" s="22">
        <v>132.49688704417434</v>
      </c>
      <c r="U5530" s="22">
        <v>3.5695226801067299E-2</v>
      </c>
      <c r="V5530" s="22">
        <v>2.3670323154461905</v>
      </c>
      <c r="W5530" s="22">
        <v>0.4877557070856805</v>
      </c>
      <c r="X5530" s="22">
        <v>0.99086866291135489</v>
      </c>
      <c r="Y5530" s="22">
        <v>8.5063741476430491E-2</v>
      </c>
      <c r="Z5530" s="22">
        <v>5.7361399347761637</v>
      </c>
      <c r="AA5530" s="22">
        <v>18.096649866587608</v>
      </c>
      <c r="AB5530" s="22">
        <v>0.44812333234509344</v>
      </c>
      <c r="AC5530" s="22">
        <v>0.43166320782686041</v>
      </c>
      <c r="AD5530" s="22">
        <v>0.48522976578713323</v>
      </c>
      <c r="AE5530" s="22">
        <v>9.103350133412393</v>
      </c>
      <c r="AF5530" s="22">
        <v>0.44474355173436114</v>
      </c>
      <c r="AG5530" s="22">
        <v>1</v>
      </c>
      <c r="AH5530" s="22">
        <v>0.15758078861547586</v>
      </c>
      <c r="AI5530" s="22">
        <v>3.7070856804032024</v>
      </c>
      <c r="AJ5530" s="22">
        <v>0.96118588793359039</v>
      </c>
      <c r="AK5530" s="22">
        <v>3.3336495701156243</v>
      </c>
      <c r="AL5530" s="22">
        <v>428.93566557960276</v>
      </c>
      <c r="AM5530" s="22">
        <v>0.11858879335902758</v>
      </c>
      <c r="AN5530" s="22">
        <v>1.6954758375333534</v>
      </c>
    </row>
    <row r="5531" spans="1:40" x14ac:dyDescent="0.2">
      <c r="A5531" s="20">
        <v>44307</v>
      </c>
      <c r="B5531" s="22">
        <v>0.43716003094685468</v>
      </c>
      <c r="C5531" s="22">
        <v>9.2257334999702428E-2</v>
      </c>
      <c r="D5531" s="22">
        <v>4.4868178301493783E-2</v>
      </c>
      <c r="E5531" s="22">
        <v>0.14873534487889067</v>
      </c>
      <c r="F5531" s="22">
        <v>0.10913527346307207</v>
      </c>
      <c r="G5531" s="22">
        <v>0.77251681247396298</v>
      </c>
      <c r="H5531" s="22">
        <v>2.5566863060167826</v>
      </c>
      <c r="I5531" s="22">
        <v>0.73539248943641011</v>
      </c>
      <c r="J5531" s="22">
        <v>0.14322442420996251</v>
      </c>
      <c r="K5531" s="22">
        <v>0.16579182288876984</v>
      </c>
      <c r="L5531" s="22">
        <v>0.92413259536987435</v>
      </c>
      <c r="M5531" s="22">
        <v>35.800749866095337</v>
      </c>
      <c r="N5531" s="22">
        <v>1728.8579420341605</v>
      </c>
      <c r="O5531" s="22">
        <v>0.38851395584121878</v>
      </c>
      <c r="P5531" s="22">
        <v>8.9770874248646084</v>
      </c>
      <c r="Q5531" s="22">
        <v>14.915193715407963</v>
      </c>
      <c r="R5531" s="22">
        <v>12.860798666904719</v>
      </c>
      <c r="S5531" s="22">
        <v>12.896506576206628</v>
      </c>
      <c r="T5531" s="22">
        <v>132.87508183062548</v>
      </c>
      <c r="U5531" s="22">
        <v>3.5812652502529303E-2</v>
      </c>
      <c r="V5531" s="22">
        <v>2.3654109385228828</v>
      </c>
      <c r="W5531" s="22">
        <v>0.49026959471522935</v>
      </c>
      <c r="X5531" s="22">
        <v>0.992346604772957</v>
      </c>
      <c r="Y5531" s="22">
        <v>8.5841813961792524E-2</v>
      </c>
      <c r="Z5531" s="22">
        <v>5.7584955067547456</v>
      </c>
      <c r="AA5531" s="22">
        <v>18.151520561804439</v>
      </c>
      <c r="AB5531" s="22">
        <v>0.45006248884127831</v>
      </c>
      <c r="AC5531" s="22">
        <v>0.43325596619651252</v>
      </c>
      <c r="AD5531" s="22">
        <v>0.48682973278581199</v>
      </c>
      <c r="AE5531" s="22">
        <v>9.1001606855918578</v>
      </c>
      <c r="AF5531" s="22">
        <v>0.44633696363744563</v>
      </c>
      <c r="AG5531" s="22">
        <v>1</v>
      </c>
      <c r="AH5531" s="22">
        <v>0.158162232934595</v>
      </c>
      <c r="AI5531" s="22">
        <v>3.7279057311194426</v>
      </c>
      <c r="AJ5531" s="22">
        <v>0.97346902338868047</v>
      </c>
      <c r="AK5531" s="22">
        <v>3.3435696006665476</v>
      </c>
      <c r="AL5531" s="22">
        <v>428.94483128012854</v>
      </c>
      <c r="AM5531" s="22">
        <v>0.11902636433970123</v>
      </c>
      <c r="AN5531" s="22">
        <v>1.6950306492888174</v>
      </c>
    </row>
    <row r="5532" spans="1:40" x14ac:dyDescent="0.2">
      <c r="A5532" s="20">
        <v>44308</v>
      </c>
      <c r="B5532" s="22">
        <v>0.43587339638987455</v>
      </c>
      <c r="C5532" s="22">
        <v>9.1463631724481687E-2</v>
      </c>
      <c r="D5532" s="22">
        <v>4.4736123802855347E-2</v>
      </c>
      <c r="E5532" s="22">
        <v>0.14839253290293486</v>
      </c>
      <c r="F5532" s="22">
        <v>0.10877846741749048</v>
      </c>
      <c r="G5532" s="22">
        <v>0.7703262404614124</v>
      </c>
      <c r="H5532" s="22">
        <v>2.5515350747065737</v>
      </c>
      <c r="I5532" s="22">
        <v>0.73429619168555593</v>
      </c>
      <c r="J5532" s="22">
        <v>0.14258927405860225</v>
      </c>
      <c r="K5532" s="22">
        <v>0.16420018276111698</v>
      </c>
      <c r="L5532" s="22">
        <v>0.92090241268409623</v>
      </c>
      <c r="M5532" s="22">
        <v>35.923240330868829</v>
      </c>
      <c r="N5532" s="22">
        <v>1722.5828655519031</v>
      </c>
      <c r="O5532" s="22">
        <v>0.3865516300155466</v>
      </c>
      <c r="P5532" s="22">
        <v>8.9137581144749181</v>
      </c>
      <c r="Q5532" s="22">
        <v>14.897404554786799</v>
      </c>
      <c r="R5532" s="22">
        <v>12.812266356526589</v>
      </c>
      <c r="S5532" s="22">
        <v>12.870417621019902</v>
      </c>
      <c r="T5532" s="22">
        <v>132.77357796423104</v>
      </c>
      <c r="U5532" s="22">
        <v>3.5745226255889301E-2</v>
      </c>
      <c r="V5532" s="22">
        <v>2.3633148594282192</v>
      </c>
      <c r="W5532" s="22">
        <v>0.48781790346890097</v>
      </c>
      <c r="X5532" s="22">
        <v>0.99254714406085709</v>
      </c>
      <c r="Y5532" s="22">
        <v>8.5114463050211836E-2</v>
      </c>
      <c r="Z5532" s="22">
        <v>5.7391737773399951</v>
      </c>
      <c r="AA5532" s="22">
        <v>18.181170857909166</v>
      </c>
      <c r="AB5532" s="22">
        <v>0.45031627167321364</v>
      </c>
      <c r="AC5532" s="22">
        <v>0.43198082195032222</v>
      </c>
      <c r="AD5532" s="22">
        <v>0.48629885002907558</v>
      </c>
      <c r="AE5532" s="22">
        <v>8.926219099723486</v>
      </c>
      <c r="AF5532" s="22">
        <v>0.44503518744882098</v>
      </c>
      <c r="AG5532" s="22">
        <v>1</v>
      </c>
      <c r="AH5532" s="22">
        <v>0.15773233803686076</v>
      </c>
      <c r="AI5532" s="22">
        <v>3.7240544485717337</v>
      </c>
      <c r="AJ5532" s="22">
        <v>0.98559272753165683</v>
      </c>
      <c r="AK5532" s="22">
        <v>3.3331355399166891</v>
      </c>
      <c r="AL5532" s="22">
        <v>426.79349180541874</v>
      </c>
      <c r="AM5532" s="22">
        <v>0.11867604998635226</v>
      </c>
      <c r="AN5532" s="22">
        <v>1.6967708246798714</v>
      </c>
    </row>
    <row r="5533" spans="1:40" x14ac:dyDescent="0.2">
      <c r="A5533" s="20">
        <v>44309</v>
      </c>
      <c r="B5533" s="22">
        <v>0.43840718105423993</v>
      </c>
      <c r="C5533" s="22">
        <v>9.2448911382734922E-2</v>
      </c>
      <c r="D5533" s="22">
        <v>4.4950821237585953E-2</v>
      </c>
      <c r="E5533" s="22">
        <v>0.14890899541634839</v>
      </c>
      <c r="F5533" s="22">
        <v>0.10902883880825058</v>
      </c>
      <c r="G5533" s="22">
        <v>0.77522202062643253</v>
      </c>
      <c r="H5533" s="22">
        <v>2.5460752482811309</v>
      </c>
      <c r="I5533" s="22">
        <v>0.73381398013750954</v>
      </c>
      <c r="J5533" s="22">
        <v>0.14442083651642476</v>
      </c>
      <c r="K5533" s="22">
        <v>0.16560828877005349</v>
      </c>
      <c r="L5533" s="22">
        <v>0.92620798319327746</v>
      </c>
      <c r="M5533" s="22">
        <v>35.836038961038966</v>
      </c>
      <c r="N5533" s="22">
        <v>1733.1932773109245</v>
      </c>
      <c r="O5533" s="22">
        <v>0.38854803284950351</v>
      </c>
      <c r="P5533" s="22">
        <v>8.9428953399541644</v>
      </c>
      <c r="Q5533" s="22">
        <v>14.904029793735678</v>
      </c>
      <c r="R5533" s="22">
        <v>12.880777310924371</v>
      </c>
      <c r="S5533" s="22">
        <v>12.945234912146679</v>
      </c>
      <c r="T5533" s="22">
        <v>133.05958747135219</v>
      </c>
      <c r="U5533" s="22">
        <v>3.5892140947288008E-2</v>
      </c>
      <c r="V5533" s="22">
        <v>2.3652358670741029</v>
      </c>
      <c r="W5533" s="22">
        <v>0.49023586707410244</v>
      </c>
      <c r="X5533" s="22">
        <v>0.99119079449961822</v>
      </c>
      <c r="Y5533" s="22">
        <v>8.5800229182582136E-2</v>
      </c>
      <c r="Z5533" s="22">
        <v>5.7570187165775399</v>
      </c>
      <c r="AA5533" s="22">
        <v>18.292828495034378</v>
      </c>
      <c r="AB5533" s="22">
        <v>0.44900687547746376</v>
      </c>
      <c r="AC5533" s="22">
        <v>0.43467102750190989</v>
      </c>
      <c r="AD5533" s="22">
        <v>0.48542542016806728</v>
      </c>
      <c r="AE5533" s="22">
        <v>8.9175897631779986</v>
      </c>
      <c r="AF5533" s="22">
        <v>0.44759835752482818</v>
      </c>
      <c r="AG5533" s="22">
        <v>1</v>
      </c>
      <c r="AH5533" s="22">
        <v>0.15833890374331552</v>
      </c>
      <c r="AI5533" s="22">
        <v>3.7480901451489688</v>
      </c>
      <c r="AJ5533" s="22">
        <v>0.99983288770053491</v>
      </c>
      <c r="AK5533" s="22">
        <v>3.3460656990068758</v>
      </c>
      <c r="AL5533" s="22">
        <v>429.83670741023684</v>
      </c>
      <c r="AM5533" s="22">
        <v>0.11936592818945761</v>
      </c>
      <c r="AN5533" s="22">
        <v>1.7031727463712758</v>
      </c>
    </row>
    <row r="5534" spans="1:40" x14ac:dyDescent="0.2">
      <c r="A5534" s="20">
        <v>44312</v>
      </c>
      <c r="B5534" s="22">
        <v>0.43837055249871698</v>
      </c>
      <c r="C5534" s="22">
        <v>9.3085709511476086E-2</v>
      </c>
      <c r="D5534" s="22">
        <v>4.4993614456393306E-2</v>
      </c>
      <c r="E5534" s="22">
        <v>0.14794170655144839</v>
      </c>
      <c r="F5534" s="22">
        <v>0.10907940751703808</v>
      </c>
      <c r="G5534" s="22">
        <v>0.77395175632288182</v>
      </c>
      <c r="H5534" s="22">
        <v>2.5511141878424026</v>
      </c>
      <c r="I5534" s="22">
        <v>0.73437332155687918</v>
      </c>
      <c r="J5534" s="22">
        <v>0.14421780074716828</v>
      </c>
      <c r="K5534" s="22">
        <v>0.16585703543678312</v>
      </c>
      <c r="L5534" s="22">
        <v>0.92621414845493732</v>
      </c>
      <c r="M5534" s="22">
        <v>35.873625914565011</v>
      </c>
      <c r="N5534" s="22">
        <v>1728.2742322428178</v>
      </c>
      <c r="O5534" s="22">
        <v>0.38617619326116281</v>
      </c>
      <c r="P5534" s="22">
        <v>8.9194705369824447</v>
      </c>
      <c r="Q5534" s="22">
        <v>14.818041846197918</v>
      </c>
      <c r="R5534" s="22">
        <v>12.899991645083132</v>
      </c>
      <c r="S5534" s="22">
        <v>12.890443168661902</v>
      </c>
      <c r="T5534" s="22">
        <v>132.51733645250229</v>
      </c>
      <c r="U5534" s="22">
        <v>3.5914206939355243E-2</v>
      </c>
      <c r="V5534" s="22">
        <v>2.3692157120179513</v>
      </c>
      <c r="W5534" s="22">
        <v>0.48888199276702915</v>
      </c>
      <c r="X5534" s="22">
        <v>0.98971151665612356</v>
      </c>
      <c r="Y5534" s="22">
        <v>8.6342098038981671E-2</v>
      </c>
      <c r="Z5534" s="22">
        <v>5.7684733179762002</v>
      </c>
      <c r="AA5534" s="22">
        <v>18.362913717579939</v>
      </c>
      <c r="AB5534" s="22">
        <v>0.44978098182208809</v>
      </c>
      <c r="AC5534" s="22">
        <v>0.43445567716601224</v>
      </c>
      <c r="AD5534" s="22">
        <v>0.4858980938853944</v>
      </c>
      <c r="AE5534" s="22">
        <v>8.9457288471408294</v>
      </c>
      <c r="AF5534" s="22">
        <v>0.44759676784073149</v>
      </c>
      <c r="AG5534" s="22">
        <v>1</v>
      </c>
      <c r="AH5534" s="22">
        <v>0.15815857632216559</v>
      </c>
      <c r="AI5534" s="22">
        <v>3.7489705548858363</v>
      </c>
      <c r="AJ5534" s="22">
        <v>0.98736020433739535</v>
      </c>
      <c r="AK5534" s="22">
        <v>3.3221536588568088</v>
      </c>
      <c r="AL5534" s="22">
        <v>429.20401513433518</v>
      </c>
      <c r="AM5534" s="22">
        <v>0.11935595526538798</v>
      </c>
      <c r="AN5534" s="22">
        <v>1.7034720647386703</v>
      </c>
    </row>
    <row r="5535" spans="1:40" x14ac:dyDescent="0.2">
      <c r="A5535" s="20">
        <v>44313</v>
      </c>
      <c r="B5535" s="22">
        <v>0.43857994100999487</v>
      </c>
      <c r="C5535" s="22">
        <v>9.2712226693574387E-2</v>
      </c>
      <c r="D5535" s="22">
        <v>4.5012717480864071E-2</v>
      </c>
      <c r="E5535" s="22">
        <v>0.14798848859009112</v>
      </c>
      <c r="F5535" s="22">
        <v>0.10907180301637152</v>
      </c>
      <c r="G5535" s="22">
        <v>0.77415425766929769</v>
      </c>
      <c r="H5535" s="22">
        <v>2.5586616194786429</v>
      </c>
      <c r="I5535" s="22">
        <v>0.73436585744480132</v>
      </c>
      <c r="J5535" s="22">
        <v>0.14437027572453817</v>
      </c>
      <c r="K5535" s="22">
        <v>0.16612731810419976</v>
      </c>
      <c r="L5535" s="22">
        <v>0.92685955841085221</v>
      </c>
      <c r="M5535" s="22">
        <v>35.779706960581777</v>
      </c>
      <c r="N5535" s="22">
        <v>1729.0997456503828</v>
      </c>
      <c r="O5535" s="22">
        <v>0.38676665512341329</v>
      </c>
      <c r="P5535" s="22">
        <v>8.9058189938263492</v>
      </c>
      <c r="Q5535" s="22">
        <v>14.777354525154342</v>
      </c>
      <c r="R5535" s="22">
        <v>12.977801129646657</v>
      </c>
      <c r="S5535" s="22">
        <v>12.860776423104021</v>
      </c>
      <c r="T5535" s="22">
        <v>132.94603728072792</v>
      </c>
      <c r="U5535" s="22">
        <v>3.5921808389954978E-2</v>
      </c>
      <c r="V5535" s="22">
        <v>2.3930358358310544</v>
      </c>
      <c r="W5535" s="22">
        <v>0.48911550816187621</v>
      </c>
      <c r="X5535" s="22">
        <v>0.98767658192326535</v>
      </c>
      <c r="Y5535" s="22">
        <v>8.6060924495181684E-2</v>
      </c>
      <c r="Z5535" s="22">
        <v>5.7879464552261082</v>
      </c>
      <c r="AA5535" s="22">
        <v>18.389596742414291</v>
      </c>
      <c r="AB5535" s="22">
        <v>0.45109441983210541</v>
      </c>
      <c r="AC5535" s="22">
        <v>0.43466319572979234</v>
      </c>
      <c r="AD5535" s="22">
        <v>0.48646454031978797</v>
      </c>
      <c r="AE5535" s="22">
        <v>8.942478774345318</v>
      </c>
      <c r="AF5535" s="22">
        <v>0.44778668067778798</v>
      </c>
      <c r="AG5535" s="22">
        <v>1</v>
      </c>
      <c r="AH5535" s="22">
        <v>0.15834159273013865</v>
      </c>
      <c r="AI5535" s="22">
        <v>3.7435964797057668</v>
      </c>
      <c r="AJ5535" s="22">
        <v>0.97891167022915337</v>
      </c>
      <c r="AK5535" s="22">
        <v>3.3340100068065395</v>
      </c>
      <c r="AL5535" s="22">
        <v>429.52843819781953</v>
      </c>
      <c r="AM5535" s="22">
        <v>0.11941296585983306</v>
      </c>
      <c r="AN5535" s="22">
        <v>1.7151164873481963</v>
      </c>
    </row>
    <row r="5536" spans="1:40" x14ac:dyDescent="0.2">
      <c r="A5536" s="20">
        <v>44314</v>
      </c>
      <c r="B5536" s="22">
        <v>0.44050517528814903</v>
      </c>
      <c r="C5536" s="22">
        <v>9.3407054703335463E-2</v>
      </c>
      <c r="D5536" s="22">
        <v>4.5210309797666021E-2</v>
      </c>
      <c r="E5536" s="22">
        <v>0.14766662268971059</v>
      </c>
      <c r="F5536" s="22">
        <v>0.10907084687623685</v>
      </c>
      <c r="G5536" s="22">
        <v>0.77684493325497439</v>
      </c>
      <c r="H5536" s="22">
        <v>2.5584993463425167</v>
      </c>
      <c r="I5536" s="22">
        <v>0.73529870347937676</v>
      </c>
      <c r="J5536" s="22">
        <v>0.14539981049929837</v>
      </c>
      <c r="K5536" s="22">
        <v>0.16709644146467251</v>
      </c>
      <c r="L5536" s="22">
        <v>0.93108411192535112</v>
      </c>
      <c r="M5536" s="22">
        <v>35.78324957722154</v>
      </c>
      <c r="N5536" s="22">
        <v>1738.4890317473644</v>
      </c>
      <c r="O5536" s="22">
        <v>0.38969979730621157</v>
      </c>
      <c r="P5536" s="22">
        <v>8.9339985847415964</v>
      </c>
      <c r="Q5536" s="22">
        <v>14.681506890389436</v>
      </c>
      <c r="R5536" s="22">
        <v>13.02397543687108</v>
      </c>
      <c r="S5536" s="22">
        <v>12.923228228408314</v>
      </c>
      <c r="T5536" s="22">
        <v>133.11584729601691</v>
      </c>
      <c r="U5536" s="22">
        <v>3.6077095601904606E-2</v>
      </c>
      <c r="V5536" s="22">
        <v>2.3868692804970197</v>
      </c>
      <c r="W5536" s="22">
        <v>0.49174232702064113</v>
      </c>
      <c r="X5536" s="22">
        <v>0.98128980414262912</v>
      </c>
      <c r="Y5536" s="22">
        <v>8.6978423306187547E-2</v>
      </c>
      <c r="Z5536" s="22">
        <v>5.8097556880194778</v>
      </c>
      <c r="AA5536" s="22">
        <v>18.464324693860416</v>
      </c>
      <c r="AB5536" s="22">
        <v>0.45247490315074901</v>
      </c>
      <c r="AC5536" s="22">
        <v>0.43657123667198389</v>
      </c>
      <c r="AD5536" s="22">
        <v>0.48711275291747125</v>
      </c>
      <c r="AE5536" s="22">
        <v>8.9142809167995978</v>
      </c>
      <c r="AF5536" s="22">
        <v>0.44975232977919566</v>
      </c>
      <c r="AG5536" s="22">
        <v>1</v>
      </c>
      <c r="AH5536" s="22">
        <v>0.15890473391942622</v>
      </c>
      <c r="AI5536" s="22">
        <v>3.7600297444139272</v>
      </c>
      <c r="AJ5536" s="22">
        <v>0.98282499970015702</v>
      </c>
      <c r="AK5536" s="22">
        <v>3.3409693320699954</v>
      </c>
      <c r="AL5536" s="22">
        <v>431.17406479005001</v>
      </c>
      <c r="AM5536" s="22">
        <v>0.1199371529318637</v>
      </c>
      <c r="AN5536" s="22">
        <v>1.7064058433380906</v>
      </c>
    </row>
    <row r="5537" spans="1:40" x14ac:dyDescent="0.2">
      <c r="A5537" s="20">
        <v>44315</v>
      </c>
      <c r="B5537" s="22">
        <v>0.43877904545726065</v>
      </c>
      <c r="C5537" s="22">
        <v>9.275431575174721E-2</v>
      </c>
      <c r="D5537" s="22">
        <v>4.5033152141449144E-2</v>
      </c>
      <c r="E5537" s="22">
        <v>0.14669374589331582</v>
      </c>
      <c r="F5537" s="22">
        <v>0.10851203631802163</v>
      </c>
      <c r="G5537" s="22">
        <v>0.77307209844095337</v>
      </c>
      <c r="H5537" s="22">
        <v>2.5458455289409234</v>
      </c>
      <c r="I5537" s="22">
        <v>0.73291918045517002</v>
      </c>
      <c r="J5537" s="22">
        <v>0.14477032435338391</v>
      </c>
      <c r="K5537" s="22">
        <v>0.16653724389224062</v>
      </c>
      <c r="L5537" s="22">
        <v>0.92743563705871812</v>
      </c>
      <c r="M5537" s="22">
        <v>35.488919419389525</v>
      </c>
      <c r="N5537" s="22">
        <v>1725.7033630010155</v>
      </c>
      <c r="O5537" s="22">
        <v>0.38794576190191749</v>
      </c>
      <c r="P5537" s="22">
        <v>8.8513230989785558</v>
      </c>
      <c r="Q5537" s="22">
        <v>14.666985245803716</v>
      </c>
      <c r="R5537" s="22">
        <v>13.011170180992773</v>
      </c>
      <c r="S5537" s="22">
        <v>12.872588256376561</v>
      </c>
      <c r="T5537" s="22">
        <v>132.32542858849533</v>
      </c>
      <c r="U5537" s="22">
        <v>3.5935726659100414E-2</v>
      </c>
      <c r="V5537" s="22">
        <v>2.3941222149214503</v>
      </c>
      <c r="W5537" s="22">
        <v>0.48981542321247235</v>
      </c>
      <c r="X5537" s="22">
        <v>0.97937996535451899</v>
      </c>
      <c r="Y5537" s="22">
        <v>8.6553969296935679E-2</v>
      </c>
      <c r="Z5537" s="22">
        <v>5.7690699480317784</v>
      </c>
      <c r="AA5537" s="22">
        <v>18.278477988172749</v>
      </c>
      <c r="AB5537" s="22">
        <v>0.44991338629711491</v>
      </c>
      <c r="AC5537" s="22">
        <v>0.4348605220715609</v>
      </c>
      <c r="AD5537" s="22">
        <v>0.48534735081536351</v>
      </c>
      <c r="AE5537" s="22">
        <v>8.8970192939489881</v>
      </c>
      <c r="AF5537" s="22">
        <v>0.4480138581924617</v>
      </c>
      <c r="AG5537" s="22">
        <v>1</v>
      </c>
      <c r="AH5537" s="22">
        <v>0.15844931605041515</v>
      </c>
      <c r="AI5537" s="22">
        <v>3.7237918881787233</v>
      </c>
      <c r="AJ5537" s="22">
        <v>0.98088525177707431</v>
      </c>
      <c r="AK5537" s="22">
        <v>3.3278776656113735</v>
      </c>
      <c r="AL5537" s="22">
        <v>427.09515560599726</v>
      </c>
      <c r="AM5537" s="22">
        <v>0.11946717639328595</v>
      </c>
      <c r="AN5537" s="22">
        <v>1.7084761961651038</v>
      </c>
    </row>
    <row r="5538" spans="1:40" x14ac:dyDescent="0.2">
      <c r="A5538" s="20">
        <v>44316</v>
      </c>
      <c r="B5538" s="22">
        <v>0.4337443310657596</v>
      </c>
      <c r="C5538" s="22">
        <v>9.1128117913832185E-2</v>
      </c>
      <c r="D5538" s="22">
        <v>4.4473970143612998E-2</v>
      </c>
      <c r="E5538" s="22">
        <v>0.14513652683295541</v>
      </c>
      <c r="F5538" s="22">
        <v>0.10786328420256991</v>
      </c>
      <c r="G5538" s="22">
        <v>0.76447940287226002</v>
      </c>
      <c r="H5538" s="22">
        <v>2.5395644368858652</v>
      </c>
      <c r="I5538" s="22">
        <v>0.73051303854875271</v>
      </c>
      <c r="J5538" s="22">
        <v>0.14193594104308388</v>
      </c>
      <c r="K5538" s="22">
        <v>0.16314720332577473</v>
      </c>
      <c r="L5538" s="22">
        <v>0.91735166288737713</v>
      </c>
      <c r="M5538" s="22">
        <v>35.349348072562357</v>
      </c>
      <c r="N5538" s="22">
        <v>1705.4043839758124</v>
      </c>
      <c r="O5538" s="22">
        <v>0.3832317649281935</v>
      </c>
      <c r="P5538" s="22">
        <v>8.7455120937263793</v>
      </c>
      <c r="Q5538" s="22">
        <v>14.782927059712774</v>
      </c>
      <c r="R5538" s="22">
        <v>12.905092592592592</v>
      </c>
      <c r="S5538" s="22">
        <v>12.72557634164777</v>
      </c>
      <c r="T5538" s="22">
        <v>131.93972033257748</v>
      </c>
      <c r="U5538" s="22">
        <v>3.5548941798941795E-2</v>
      </c>
      <c r="V5538" s="22">
        <v>2.3887471655328798</v>
      </c>
      <c r="W5538" s="22">
        <v>0.48339474678760391</v>
      </c>
      <c r="X5538" s="22">
        <v>0.9819893235071806</v>
      </c>
      <c r="Y5538" s="22">
        <v>8.4561602418745274E-2</v>
      </c>
      <c r="Z5538" s="22">
        <v>5.6960978835978828</v>
      </c>
      <c r="AA5538" s="22">
        <v>18.067365835222976</v>
      </c>
      <c r="AB5538" s="22">
        <v>0.44755054799697652</v>
      </c>
      <c r="AC5538" s="22">
        <v>0.42989417989417988</v>
      </c>
      <c r="AD5538" s="22">
        <v>0.48363095238095233</v>
      </c>
      <c r="AE5538" s="22">
        <v>8.8766061980347679</v>
      </c>
      <c r="AF5538" s="22">
        <v>0.44287367724867721</v>
      </c>
      <c r="AG5538" s="22">
        <v>1</v>
      </c>
      <c r="AH5538" s="22">
        <v>0.15708852985638699</v>
      </c>
      <c r="AI5538" s="22">
        <v>3.6777210884353742</v>
      </c>
      <c r="AJ5538" s="22">
        <v>0.97712348828420259</v>
      </c>
      <c r="AK5538" s="22">
        <v>3.2886904761904763</v>
      </c>
      <c r="AL5538" s="22">
        <v>420.78373015873018</v>
      </c>
      <c r="AM5538" s="22">
        <v>0.11810279667422524</v>
      </c>
      <c r="AN5538" s="22">
        <v>1.7117583144368858</v>
      </c>
    </row>
    <row r="5539" spans="1:40" x14ac:dyDescent="0.2">
      <c r="A5539" s="20">
        <v>44319</v>
      </c>
      <c r="B5539" s="22">
        <v>0.43680648882651663</v>
      </c>
      <c r="C5539" s="22">
        <v>9.2301654317757456E-2</v>
      </c>
      <c r="D5539" s="22">
        <v>4.4830702995849341E-2</v>
      </c>
      <c r="E5539" s="22">
        <v>0.14599859662476361</v>
      </c>
      <c r="F5539" s="22">
        <v>0.10833343244175397</v>
      </c>
      <c r="G5539" s="22">
        <v>0.76983456822425456</v>
      </c>
      <c r="H5539" s="22">
        <v>2.5417741993030694</v>
      </c>
      <c r="I5539" s="22">
        <v>0.73302570079564233</v>
      </c>
      <c r="J5539" s="22">
        <v>0.14344159937204903</v>
      </c>
      <c r="K5539" s="22">
        <v>0.16541988273491667</v>
      </c>
      <c r="L5539" s="22">
        <v>0.92365876574337258</v>
      </c>
      <c r="M5539" s="22">
        <v>35.416195901668587</v>
      </c>
      <c r="N5539" s="22">
        <v>1717.945363509865</v>
      </c>
      <c r="O5539" s="22">
        <v>0.38636823139041182</v>
      </c>
      <c r="P5539" s="22">
        <v>8.778231033621541</v>
      </c>
      <c r="Q5539" s="22">
        <v>14.809176646884625</v>
      </c>
      <c r="R5539" s="22">
        <v>12.970517227025676</v>
      </c>
      <c r="S5539" s="22">
        <v>12.796879274050639</v>
      </c>
      <c r="T5539" s="22">
        <v>133.24215358633728</v>
      </c>
      <c r="U5539" s="22">
        <v>3.579796153800411E-2</v>
      </c>
      <c r="V5539" s="22">
        <v>2.3977498424176114</v>
      </c>
      <c r="W5539" s="22">
        <v>0.4879702199017637</v>
      </c>
      <c r="X5539" s="22">
        <v>0.98465801648371232</v>
      </c>
      <c r="Y5539" s="22">
        <v>8.5605889418788578E-2</v>
      </c>
      <c r="Z5539" s="22">
        <v>5.7086450293162709</v>
      </c>
      <c r="AA5539" s="22">
        <v>18.178466515228997</v>
      </c>
      <c r="AB5539" s="22">
        <v>0.44774805846603949</v>
      </c>
      <c r="AC5539" s="22">
        <v>0.43290558138981722</v>
      </c>
      <c r="AD5539" s="22">
        <v>0.48562729683764855</v>
      </c>
      <c r="AE5539" s="22">
        <v>8.9021562027996151</v>
      </c>
      <c r="AF5539" s="22">
        <v>0.44598789291533364</v>
      </c>
      <c r="AG5539" s="22">
        <v>1</v>
      </c>
      <c r="AH5539" s="22">
        <v>0.15809378828062745</v>
      </c>
      <c r="AI5539" s="22">
        <v>3.7011048606733823</v>
      </c>
      <c r="AJ5539" s="22">
        <v>0.98070953700510211</v>
      </c>
      <c r="AK5539" s="22">
        <v>3.3191013641283016</v>
      </c>
      <c r="AL5539" s="22">
        <v>423.39117300762342</v>
      </c>
      <c r="AM5539" s="22">
        <v>0.1189301047774223</v>
      </c>
      <c r="AN5539" s="22">
        <v>1.7115588168833176</v>
      </c>
    </row>
    <row r="5540" spans="1:40" x14ac:dyDescent="0.2">
      <c r="A5540" s="20">
        <v>44320</v>
      </c>
      <c r="B5540" s="22">
        <v>0.43305192661415842</v>
      </c>
      <c r="C5540" s="22">
        <v>9.0847993208508226E-2</v>
      </c>
      <c r="D5540" s="22">
        <v>4.4445361505447346E-2</v>
      </c>
      <c r="E5540" s="22">
        <v>0.1451327642314767</v>
      </c>
      <c r="F5540" s="22">
        <v>0.10770881479035986</v>
      </c>
      <c r="G5540" s="22">
        <v>0.76321746922605294</v>
      </c>
      <c r="H5540" s="22">
        <v>2.5354902608121495</v>
      </c>
      <c r="I5540" s="22">
        <v>0.72971985096448622</v>
      </c>
      <c r="J5540" s="22">
        <v>0.14164269207187663</v>
      </c>
      <c r="K5540" s="22">
        <v>0.16371504032448239</v>
      </c>
      <c r="L5540" s="22">
        <v>0.91590812620855544</v>
      </c>
      <c r="M5540" s="22">
        <v>35.353487714002732</v>
      </c>
      <c r="N5540" s="22">
        <v>1700.8206385888791</v>
      </c>
      <c r="O5540" s="22">
        <v>0.38445031363486304</v>
      </c>
      <c r="P5540" s="22">
        <v>8.6968825166250063</v>
      </c>
      <c r="Q5540" s="22">
        <v>14.694854501721455</v>
      </c>
      <c r="R5540" s="22">
        <v>12.890864500306561</v>
      </c>
      <c r="S5540" s="22">
        <v>12.633825402065748</v>
      </c>
      <c r="T5540" s="22">
        <v>132.73711267273501</v>
      </c>
      <c r="U5540" s="22">
        <v>3.5525633165118149E-2</v>
      </c>
      <c r="V5540" s="22">
        <v>2.3793802763759846</v>
      </c>
      <c r="W5540" s="22">
        <v>0.48578031410649442</v>
      </c>
      <c r="X5540" s="22">
        <v>0.98263217469226061</v>
      </c>
      <c r="Y5540" s="22">
        <v>8.4209781634674338E-2</v>
      </c>
      <c r="Z5540" s="22">
        <v>5.6595764750271194</v>
      </c>
      <c r="AA5540" s="22">
        <v>18.051690798471913</v>
      </c>
      <c r="AB5540" s="22">
        <v>0.44694147054662081</v>
      </c>
      <c r="AC5540" s="22">
        <v>0.42918454935622319</v>
      </c>
      <c r="AD5540" s="22">
        <v>0.48336320332028487</v>
      </c>
      <c r="AE5540" s="22">
        <v>8.7906192519926432</v>
      </c>
      <c r="AF5540" s="22">
        <v>0.4421544121114937</v>
      </c>
      <c r="AG5540" s="22">
        <v>1</v>
      </c>
      <c r="AH5540" s="22">
        <v>0.1575248785549215</v>
      </c>
      <c r="AI5540" s="22">
        <v>3.6763665519030329</v>
      </c>
      <c r="AJ5540" s="22">
        <v>0.98102862802433621</v>
      </c>
      <c r="AK5540" s="22">
        <v>3.2963495731736079</v>
      </c>
      <c r="AL5540" s="22">
        <v>420.10564542753389</v>
      </c>
      <c r="AM5540" s="22">
        <v>0.11790784322973165</v>
      </c>
      <c r="AN5540" s="22">
        <v>1.7042517568268643</v>
      </c>
    </row>
    <row r="5541" spans="1:40" x14ac:dyDescent="0.2">
      <c r="A5541" s="20">
        <v>44321</v>
      </c>
      <c r="B5541" s="22">
        <v>0.43318983310727133</v>
      </c>
      <c r="C5541" s="22">
        <v>9.1372294627587433E-2</v>
      </c>
      <c r="D5541" s="22">
        <v>4.4373415108804617E-2</v>
      </c>
      <c r="E5541" s="22">
        <v>0.14464822787049594</v>
      </c>
      <c r="F5541" s="22">
        <v>0.10766055316388511</v>
      </c>
      <c r="G5541" s="22">
        <v>0.76346051778026769</v>
      </c>
      <c r="H5541" s="22">
        <v>2.5321696054726663</v>
      </c>
      <c r="I5541" s="22">
        <v>0.73054195907294917</v>
      </c>
      <c r="J5541" s="22">
        <v>0.14159344223624459</v>
      </c>
      <c r="K5541" s="22">
        <v>0.1639794775019166</v>
      </c>
      <c r="L5541" s="22">
        <v>0.91634133396237527</v>
      </c>
      <c r="M5541" s="22">
        <v>35.240903461697236</v>
      </c>
      <c r="N5541" s="22">
        <v>1701.9519962257473</v>
      </c>
      <c r="O5541" s="22">
        <v>0.38513888069823671</v>
      </c>
      <c r="P5541" s="22">
        <v>8.7043698767470659</v>
      </c>
      <c r="Q5541" s="22">
        <v>14.838709677419354</v>
      </c>
      <c r="R5541" s="22">
        <v>12.877277820369169</v>
      </c>
      <c r="S5541" s="22">
        <v>12.608362328242023</v>
      </c>
      <c r="T5541" s="22">
        <v>132.65554048475556</v>
      </c>
      <c r="U5541" s="22">
        <v>3.5505101138173026E-2</v>
      </c>
      <c r="V5541" s="22">
        <v>2.3876865011499673</v>
      </c>
      <c r="W5541" s="22">
        <v>0.48534528513298342</v>
      </c>
      <c r="X5541" s="22">
        <v>0.98503272984608115</v>
      </c>
      <c r="Y5541" s="22">
        <v>8.5074010733030614E-2</v>
      </c>
      <c r="Z5541" s="22">
        <v>5.6566609659727547</v>
      </c>
      <c r="AA5541" s="22">
        <v>17.980774901220734</v>
      </c>
      <c r="AB5541" s="22">
        <v>0.44878221383499439</v>
      </c>
      <c r="AC5541" s="22">
        <v>0.42932122427316149</v>
      </c>
      <c r="AD5541" s="22">
        <v>0.48369404965500967</v>
      </c>
      <c r="AE5541" s="22">
        <v>8.8107566196850851</v>
      </c>
      <c r="AF5541" s="22">
        <v>0.44231880639264015</v>
      </c>
      <c r="AG5541" s="22">
        <v>1</v>
      </c>
      <c r="AH5541" s="22">
        <v>0.15746889190304889</v>
      </c>
      <c r="AI5541" s="22">
        <v>3.6716400306658015</v>
      </c>
      <c r="AJ5541" s="22">
        <v>0.9804210650468832</v>
      </c>
      <c r="AK5541" s="22">
        <v>3.2965736863832045</v>
      </c>
      <c r="AL5541" s="22">
        <v>419.29586601403548</v>
      </c>
      <c r="AM5541" s="22">
        <v>0.11794539128383558</v>
      </c>
      <c r="AN5541" s="22">
        <v>1.6938963260010615</v>
      </c>
    </row>
    <row r="5542" spans="1:40" x14ac:dyDescent="0.2">
      <c r="A5542" s="20">
        <v>44322</v>
      </c>
      <c r="B5542" s="22">
        <v>0.43601828218673944</v>
      </c>
      <c r="C5542" s="22">
        <v>9.2348786134029789E-2</v>
      </c>
      <c r="D5542" s="22">
        <v>4.4753368552264493E-2</v>
      </c>
      <c r="E5542" s="22">
        <v>0.14421558734492787</v>
      </c>
      <c r="F5542" s="22">
        <v>0.10767495696563185</v>
      </c>
      <c r="G5542" s="22">
        <v>0.76687837597198305</v>
      </c>
      <c r="H5542" s="22">
        <v>2.530420846441503</v>
      </c>
      <c r="I5542" s="22">
        <v>0.73153677212560086</v>
      </c>
      <c r="J5542" s="22">
        <v>0.1432183771591381</v>
      </c>
      <c r="K5542" s="22">
        <v>0.16483646940108029</v>
      </c>
      <c r="L5542" s="22">
        <v>0.92219386240873735</v>
      </c>
      <c r="M5542" s="22">
        <v>35.231198432955416</v>
      </c>
      <c r="N5542" s="22">
        <v>1699.4123582833736</v>
      </c>
      <c r="O5542" s="22">
        <v>0.38651391939217655</v>
      </c>
      <c r="P5542" s="22">
        <v>8.7374606754911834</v>
      </c>
      <c r="Q5542" s="22">
        <v>14.791951089214695</v>
      </c>
      <c r="R5542" s="22">
        <v>12.949486555469814</v>
      </c>
      <c r="S5542" s="22">
        <v>12.666943669496051</v>
      </c>
      <c r="T5542" s="22">
        <v>132.99459844482695</v>
      </c>
      <c r="U5542" s="22">
        <v>3.5768979640292034E-2</v>
      </c>
      <c r="V5542" s="22">
        <v>2.3811954650679645</v>
      </c>
      <c r="W5542" s="22">
        <v>0.48910785303021304</v>
      </c>
      <c r="X5542" s="22">
        <v>0.98513681961180011</v>
      </c>
      <c r="Y5542" s="22">
        <v>8.5855048376565546E-2</v>
      </c>
      <c r="Z5542" s="22">
        <v>5.6840980590016024</v>
      </c>
      <c r="AA5542" s="22">
        <v>18.098177717100963</v>
      </c>
      <c r="AB5542" s="22">
        <v>0.44930254644743867</v>
      </c>
      <c r="AC5542" s="22">
        <v>0.43212441384222705</v>
      </c>
      <c r="AD5542" s="22">
        <v>0.4844660770463583</v>
      </c>
      <c r="AE5542" s="22">
        <v>8.8056033715201512</v>
      </c>
      <c r="AF5542" s="22">
        <v>0.44517124710630968</v>
      </c>
      <c r="AG5542" s="22">
        <v>1</v>
      </c>
      <c r="AH5542" s="22">
        <v>0.15827150234463105</v>
      </c>
      <c r="AI5542" s="22">
        <v>3.707485012168338</v>
      </c>
      <c r="AJ5542" s="22">
        <v>0.9815278684632277</v>
      </c>
      <c r="AK5542" s="22">
        <v>3.3183356087137175</v>
      </c>
      <c r="AL5542" s="22">
        <v>421.55873449278801</v>
      </c>
      <c r="AM5542" s="22">
        <v>0.11871549830830413</v>
      </c>
      <c r="AN5542" s="22">
        <v>1.6905205674600816</v>
      </c>
    </row>
    <row r="5543" spans="1:40" x14ac:dyDescent="0.2">
      <c r="A5543" s="20">
        <v>44323</v>
      </c>
      <c r="B5543" s="22">
        <v>0.4421384632052871</v>
      </c>
      <c r="C5543" s="22">
        <v>9.4403447736219281E-2</v>
      </c>
      <c r="D5543" s="22">
        <v>4.5332193718475002E-2</v>
      </c>
      <c r="E5543" s="22">
        <v>0.1460231855445473</v>
      </c>
      <c r="F5543" s="22">
        <v>0.10846404796012953</v>
      </c>
      <c r="G5543" s="22">
        <v>0.77417568527368807</v>
      </c>
      <c r="H5543" s="22">
        <v>2.5347602595432712</v>
      </c>
      <c r="I5543" s="22">
        <v>0.73588221839675438</v>
      </c>
      <c r="J5543" s="22">
        <v>0.14642044565361323</v>
      </c>
      <c r="K5543" s="22">
        <v>0.16819752254150164</v>
      </c>
      <c r="L5543" s="22">
        <v>0.93489749485367568</v>
      </c>
      <c r="M5543" s="22">
        <v>35.464493372979085</v>
      </c>
      <c r="N5543" s="22">
        <v>1719.0528355945055</v>
      </c>
      <c r="O5543" s="22">
        <v>0.39109655828287326</v>
      </c>
      <c r="P5543" s="22">
        <v>8.818211366454392</v>
      </c>
      <c r="Q5543" s="22">
        <v>14.898457908485716</v>
      </c>
      <c r="R5543" s="22">
        <v>13.073469043806954</v>
      </c>
      <c r="S5543" s="22">
        <v>12.832705341342738</v>
      </c>
      <c r="T5543" s="22">
        <v>133.77192454465563</v>
      </c>
      <c r="U5543" s="22">
        <v>3.6234937220864578E-2</v>
      </c>
      <c r="V5543" s="22">
        <v>2.3955988395189536</v>
      </c>
      <c r="W5543" s="22">
        <v>0.4947694085639649</v>
      </c>
      <c r="X5543" s="22">
        <v>0.98941843527669748</v>
      </c>
      <c r="Y5543" s="22">
        <v>8.7553720401112312E-2</v>
      </c>
      <c r="Z5543" s="22">
        <v>5.7506410333578106</v>
      </c>
      <c r="AA5543" s="22">
        <v>18.288410839181882</v>
      </c>
      <c r="AB5543" s="22">
        <v>0.45009570357172951</v>
      </c>
      <c r="AC5543" s="22">
        <v>0.4430172507192815</v>
      </c>
      <c r="AD5543" s="22">
        <v>0.48725758104708128</v>
      </c>
      <c r="AE5543" s="22">
        <v>8.8552889766338811</v>
      </c>
      <c r="AF5543" s="22">
        <v>0.45143194212040588</v>
      </c>
      <c r="AG5543" s="22">
        <v>1</v>
      </c>
      <c r="AH5543" s="22">
        <v>0.15946983832717376</v>
      </c>
      <c r="AI5543" s="22">
        <v>3.7366526622446394</v>
      </c>
      <c r="AJ5543" s="22">
        <v>0.99117601030468627</v>
      </c>
      <c r="AK5543" s="22">
        <v>3.3469766098063052</v>
      </c>
      <c r="AL5543" s="22">
        <v>426.71634424394176</v>
      </c>
      <c r="AM5543" s="22">
        <v>0.12038185123210823</v>
      </c>
      <c r="AN5543" s="22">
        <v>1.6918585754011723</v>
      </c>
    </row>
    <row r="5544" spans="1:40" x14ac:dyDescent="0.2">
      <c r="A5544" s="20">
        <v>44326</v>
      </c>
      <c r="B5544" s="22">
        <v>0.44061615240654545</v>
      </c>
      <c r="C5544" s="22">
        <v>9.3934449829646341E-2</v>
      </c>
      <c r="D5544" s="22">
        <v>4.5134123518402992E-2</v>
      </c>
      <c r="E5544" s="22">
        <v>0.14512452612889296</v>
      </c>
      <c r="F5544" s="22">
        <v>0.10810259609386247</v>
      </c>
      <c r="G5544" s="22">
        <v>0.76966265175872173</v>
      </c>
      <c r="H5544" s="22">
        <v>2.5259129516771437</v>
      </c>
      <c r="I5544" s="22">
        <v>0.73539997120783152</v>
      </c>
      <c r="J5544" s="22">
        <v>0.14550842170929509</v>
      </c>
      <c r="K5544" s="22">
        <v>0.16939392485244012</v>
      </c>
      <c r="L5544" s="22">
        <v>0.93158260953020777</v>
      </c>
      <c r="M5544" s="22">
        <v>35.35798262872499</v>
      </c>
      <c r="N5544" s="22">
        <v>1702.9368011900763</v>
      </c>
      <c r="O5544" s="22">
        <v>0.39097365516579491</v>
      </c>
      <c r="P5544" s="22">
        <v>8.8116032439176557</v>
      </c>
      <c r="Q5544" s="22">
        <v>14.908344930178991</v>
      </c>
      <c r="R5544" s="22">
        <v>13.050050386294929</v>
      </c>
      <c r="S5544" s="22">
        <v>12.770526416814628</v>
      </c>
      <c r="T5544" s="22">
        <v>133.96516147607852</v>
      </c>
      <c r="U5544" s="22">
        <v>3.6086184557800279E-2</v>
      </c>
      <c r="V5544" s="22">
        <v>2.3899899227410146</v>
      </c>
      <c r="W5544" s="22">
        <v>0.49246604923460824</v>
      </c>
      <c r="X5544" s="22">
        <v>0.99214213733864387</v>
      </c>
      <c r="Y5544" s="22">
        <v>8.7264264120159321E-2</v>
      </c>
      <c r="Z5544" s="22">
        <v>5.7368395796343394</v>
      </c>
      <c r="AA5544" s="22">
        <v>18.187053121550939</v>
      </c>
      <c r="AB5544" s="22">
        <v>0.4507054081289889</v>
      </c>
      <c r="AC5544" s="22">
        <v>0.4366812227074236</v>
      </c>
      <c r="AD5544" s="22">
        <v>0.48701953068765291</v>
      </c>
      <c r="AE5544" s="22">
        <v>8.905477710062863</v>
      </c>
      <c r="AF5544" s="22">
        <v>0.44990162675752199</v>
      </c>
      <c r="AG5544" s="22">
        <v>1</v>
      </c>
      <c r="AH5544" s="22">
        <v>0.15901674744469504</v>
      </c>
      <c r="AI5544" s="22">
        <v>3.7309851720332072</v>
      </c>
      <c r="AJ5544" s="22">
        <v>0.99171025481069164</v>
      </c>
      <c r="AK5544" s="22">
        <v>3.3296943231441047</v>
      </c>
      <c r="AL5544" s="22">
        <v>425.52425740198669</v>
      </c>
      <c r="AM5544" s="22">
        <v>0.11996736887566582</v>
      </c>
      <c r="AN5544" s="22">
        <v>1.6842218916454725</v>
      </c>
    </row>
    <row r="5545" spans="1:40" x14ac:dyDescent="0.2">
      <c r="A5545" s="20">
        <v>44327</v>
      </c>
      <c r="B5545" s="22">
        <v>0.44152190899801647</v>
      </c>
      <c r="C5545" s="22">
        <v>9.4247761014605996E-2</v>
      </c>
      <c r="D5545" s="22">
        <v>4.5317064374586769E-2</v>
      </c>
      <c r="E5545" s="22">
        <v>0.14544689547394363</v>
      </c>
      <c r="F5545" s="22">
        <v>0.10863737452665745</v>
      </c>
      <c r="G5545" s="22">
        <v>0.77279557612550331</v>
      </c>
      <c r="H5545" s="22">
        <v>2.5242531706437461</v>
      </c>
      <c r="I5545" s="22">
        <v>0.73570956302217949</v>
      </c>
      <c r="J5545" s="22">
        <v>0.1460119011841077</v>
      </c>
      <c r="K5545" s="22">
        <v>0.16999459037086012</v>
      </c>
      <c r="L5545" s="22">
        <v>0.93385826771653546</v>
      </c>
      <c r="M5545" s="22">
        <v>35.463124361363228</v>
      </c>
      <c r="N5545" s="22">
        <v>1706.4374586764441</v>
      </c>
      <c r="O5545" s="22">
        <v>0.39537176173588989</v>
      </c>
      <c r="P5545" s="22">
        <v>8.8200997776041365</v>
      </c>
      <c r="Q5545" s="22">
        <v>14.875277994830798</v>
      </c>
      <c r="R5545" s="22">
        <v>13.056440464025966</v>
      </c>
      <c r="S5545" s="22">
        <v>12.790767566267958</v>
      </c>
      <c r="T5545" s="22">
        <v>134.58916872032216</v>
      </c>
      <c r="U5545" s="22">
        <v>3.6079822083308288E-2</v>
      </c>
      <c r="V5545" s="22">
        <v>2.3981487046943561</v>
      </c>
      <c r="W5545" s="22">
        <v>0.49480074532668145</v>
      </c>
      <c r="X5545" s="22">
        <v>0.99294343932199314</v>
      </c>
      <c r="Y5545" s="22">
        <v>8.7443649696459708E-2</v>
      </c>
      <c r="Z5545" s="22">
        <v>5.7510368455851424</v>
      </c>
      <c r="AA5545" s="22">
        <v>18.194386007092625</v>
      </c>
      <c r="AB5545" s="22">
        <v>0.45000901604856641</v>
      </c>
      <c r="AC5545" s="22">
        <v>0.44450321572398871</v>
      </c>
      <c r="AD5545" s="22">
        <v>0.48732343571557368</v>
      </c>
      <c r="AE5545" s="22">
        <v>8.8898238865180019</v>
      </c>
      <c r="AF5545" s="22">
        <v>0.45082647111859109</v>
      </c>
      <c r="AG5545" s="22">
        <v>1</v>
      </c>
      <c r="AH5545" s="22">
        <v>0.15931958886818537</v>
      </c>
      <c r="AI5545" s="22">
        <v>3.7458676444070447</v>
      </c>
      <c r="AJ5545" s="22">
        <v>0.99550399711486448</v>
      </c>
      <c r="AK5545" s="22">
        <v>3.3580573420688826</v>
      </c>
      <c r="AL5545" s="22">
        <v>424.706377351686</v>
      </c>
      <c r="AM5545" s="22">
        <v>0.12021398088597704</v>
      </c>
      <c r="AN5545" s="22">
        <v>1.6823105127126285</v>
      </c>
    </row>
    <row r="5546" spans="1:40" x14ac:dyDescent="0.2">
      <c r="A5546" s="20">
        <v>44328</v>
      </c>
      <c r="B5546" s="22">
        <v>0.43599757831883096</v>
      </c>
      <c r="C5546" s="22">
        <v>9.170336779876305E-2</v>
      </c>
      <c r="D5546" s="22">
        <v>4.4752430584408649E-2</v>
      </c>
      <c r="E5546" s="22">
        <v>0.14400693265589573</v>
      </c>
      <c r="F5546" s="22">
        <v>0.10791913484253138</v>
      </c>
      <c r="G5546" s="22">
        <v>0.76646209000581678</v>
      </c>
      <c r="H5546" s="22">
        <v>2.5177174467883048</v>
      </c>
      <c r="I5546" s="22">
        <v>0.73105093840145297</v>
      </c>
      <c r="J5546" s="22">
        <v>0.14327093151628106</v>
      </c>
      <c r="K5546" s="22">
        <v>0.16681109699782762</v>
      </c>
      <c r="L5546" s="22">
        <v>0.92187704032573992</v>
      </c>
      <c r="M5546" s="22">
        <v>35.128622134640729</v>
      </c>
      <c r="N5546" s="22">
        <v>1685.0864801339048</v>
      </c>
      <c r="O5546" s="22">
        <v>0.3899975070929142</v>
      </c>
      <c r="P5546" s="22">
        <v>8.7287360961075038</v>
      </c>
      <c r="Q5546" s="22">
        <v>14.782939018744289</v>
      </c>
      <c r="R5546" s="22">
        <v>13.016536283669085</v>
      </c>
      <c r="S5546" s="22">
        <v>12.690084165291612</v>
      </c>
      <c r="T5546" s="22">
        <v>134.46622110898753</v>
      </c>
      <c r="U5546" s="22">
        <v>3.5685371383800853E-2</v>
      </c>
      <c r="V5546" s="22">
        <v>2.3927159629150392</v>
      </c>
      <c r="W5546" s="22">
        <v>0.48944075784375413</v>
      </c>
      <c r="X5546" s="22">
        <v>0.9897790809482544</v>
      </c>
      <c r="Y5546" s="22">
        <v>8.4948776694880046E-2</v>
      </c>
      <c r="Z5546" s="22">
        <v>5.689763648666295</v>
      </c>
      <c r="AA5546" s="22">
        <v>17.931124538515416</v>
      </c>
      <c r="AB5546" s="22">
        <v>0.44750056387184084</v>
      </c>
      <c r="AC5546" s="22">
        <v>0.43775448426500796</v>
      </c>
      <c r="AD5546" s="22">
        <v>0.48431249183869701</v>
      </c>
      <c r="AE5546" s="22">
        <v>8.8415104642742683</v>
      </c>
      <c r="AF5546" s="22">
        <v>0.44518572157789149</v>
      </c>
      <c r="AG5546" s="22">
        <v>1</v>
      </c>
      <c r="AH5546" s="22">
        <v>0.15829959994776766</v>
      </c>
      <c r="AI5546" s="22">
        <v>3.7144315578295091</v>
      </c>
      <c r="AJ5546" s="22">
        <v>0.99918090195752562</v>
      </c>
      <c r="AK5546" s="22">
        <v>3.3264877313358419</v>
      </c>
      <c r="AL5546" s="22">
        <v>419.39244293023427</v>
      </c>
      <c r="AM5546" s="22">
        <v>0.11870986122817223</v>
      </c>
      <c r="AN5546" s="22">
        <v>1.6754472394021771</v>
      </c>
    </row>
    <row r="5547" spans="1:40" x14ac:dyDescent="0.2">
      <c r="A5547" s="20">
        <v>44329</v>
      </c>
      <c r="B5547" s="22">
        <v>0.43725891709129011</v>
      </c>
      <c r="C5547" s="22">
        <v>9.2016286489832858E-2</v>
      </c>
      <c r="D5547" s="22">
        <v>4.4877137006524126E-2</v>
      </c>
      <c r="E5547" s="22">
        <v>0.14476879851421498</v>
      </c>
      <c r="F5547" s="22">
        <v>0.10785037382732512</v>
      </c>
      <c r="G5547" s="22">
        <v>0.76796514119719994</v>
      </c>
      <c r="H5547" s="22">
        <v>2.5121434354016858</v>
      </c>
      <c r="I5547" s="22">
        <v>0.73280870517643715</v>
      </c>
      <c r="J5547" s="22">
        <v>0.14379256155055004</v>
      </c>
      <c r="K5547" s="22">
        <v>0.16726986999380924</v>
      </c>
      <c r="L5547" s="22">
        <v>0.92479403781132441</v>
      </c>
      <c r="M5547" s="22">
        <v>35.152864422115343</v>
      </c>
      <c r="N5547" s="22">
        <v>1689.9614267346067</v>
      </c>
      <c r="O5547" s="22">
        <v>0.39117338920900996</v>
      </c>
      <c r="P5547" s="22">
        <v>8.7468450878613275</v>
      </c>
      <c r="Q5547" s="22">
        <v>14.81499119005667</v>
      </c>
      <c r="R5547" s="22">
        <v>13.030382399161867</v>
      </c>
      <c r="S5547" s="22">
        <v>12.750607171770085</v>
      </c>
      <c r="T5547" s="22">
        <v>134.14091147197487</v>
      </c>
      <c r="U5547" s="22">
        <v>3.5811229106147917E-2</v>
      </c>
      <c r="V5547" s="22">
        <v>2.3721367684175441</v>
      </c>
      <c r="W5547" s="22">
        <v>0.49085670746226018</v>
      </c>
      <c r="X5547" s="22">
        <v>0.99453545406924149</v>
      </c>
      <c r="Y5547" s="22">
        <v>8.537311300538121E-2</v>
      </c>
      <c r="Z5547" s="22">
        <v>5.6931282442021054</v>
      </c>
      <c r="AA5547" s="22">
        <v>18.08419448545169</v>
      </c>
      <c r="AB5547" s="22">
        <v>0.44584265917424643</v>
      </c>
      <c r="AC5547" s="22">
        <v>0.43865184056383644</v>
      </c>
      <c r="AD5547" s="22">
        <v>0.48540406686032678</v>
      </c>
      <c r="AE5547" s="22">
        <v>8.8075622648697571</v>
      </c>
      <c r="AF5547" s="22">
        <v>0.44647364160198111</v>
      </c>
      <c r="AG5547" s="22">
        <v>1</v>
      </c>
      <c r="AH5547" s="22">
        <v>0.15872184389732846</v>
      </c>
      <c r="AI5547" s="22">
        <v>3.7311300538120866</v>
      </c>
      <c r="AJ5547" s="22">
        <v>1.0115243583027764</v>
      </c>
      <c r="AK5547" s="22">
        <v>3.3264679270441451</v>
      </c>
      <c r="AL5547" s="22">
        <v>420.60574313062534</v>
      </c>
      <c r="AM5547" s="22">
        <v>0.11905328825182153</v>
      </c>
      <c r="AN5547" s="22">
        <v>1.6795442640125722</v>
      </c>
    </row>
    <row r="5548" spans="1:40" x14ac:dyDescent="0.2">
      <c r="A5548" s="20">
        <v>44330</v>
      </c>
      <c r="B5548" s="22">
        <v>0.4406714582258433</v>
      </c>
      <c r="C5548" s="22">
        <v>9.3255420501313885E-2</v>
      </c>
      <c r="D5548" s="22">
        <v>4.5231038744435521E-2</v>
      </c>
      <c r="E5548" s="22">
        <v>0.14521064062106287</v>
      </c>
      <c r="F5548" s="22">
        <v>0.10812205277114506</v>
      </c>
      <c r="G5548" s="22">
        <v>0.77233294536902619</v>
      </c>
      <c r="H5548" s="22">
        <v>2.5136487443155233</v>
      </c>
      <c r="I5548" s="22">
        <v>0.73453642264911634</v>
      </c>
      <c r="J5548" s="22">
        <v>0.14566659867292212</v>
      </c>
      <c r="K5548" s="22">
        <v>0.16913643944757084</v>
      </c>
      <c r="L5548" s="22">
        <v>0.93202625358467028</v>
      </c>
      <c r="M5548" s="22">
        <v>35.052375181483306</v>
      </c>
      <c r="N5548" s="22">
        <v>1703.2433016162515</v>
      </c>
      <c r="O5548" s="22">
        <v>0.39265187602740553</v>
      </c>
      <c r="P5548" s="22">
        <v>8.7939909528323419</v>
      </c>
      <c r="Q5548" s="22">
        <v>14.896629510085074</v>
      </c>
      <c r="R5548" s="22">
        <v>13.119592997444236</v>
      </c>
      <c r="S5548" s="22">
        <v>12.850817724769321</v>
      </c>
      <c r="T5548" s="22">
        <v>135.0823724217372</v>
      </c>
      <c r="U5548" s="22">
        <v>3.6092679473488445E-2</v>
      </c>
      <c r="V5548" s="22">
        <v>2.3826207988865025</v>
      </c>
      <c r="W5548" s="22">
        <v>0.4947144862672635</v>
      </c>
      <c r="X5548" s="22">
        <v>0.9871971778596369</v>
      </c>
      <c r="Y5548" s="22">
        <v>8.7039992320706513E-2</v>
      </c>
      <c r="Z5548" s="22">
        <v>5.729472888494259</v>
      </c>
      <c r="AA5548" s="22">
        <v>18.202325386064484</v>
      </c>
      <c r="AB5548" s="22">
        <v>0.4472708510817005</v>
      </c>
      <c r="AC5548" s="22">
        <v>0.44037148582330432</v>
      </c>
      <c r="AD5548" s="22">
        <v>0.48624326561956299</v>
      </c>
      <c r="AE5548" s="22">
        <v>8.8614247489231008</v>
      </c>
      <c r="AF5548" s="22">
        <v>0.44998260160065279</v>
      </c>
      <c r="AG5548" s="22">
        <v>1</v>
      </c>
      <c r="AH5548" s="22">
        <v>0.159861292761066</v>
      </c>
      <c r="AI5548" s="22">
        <v>3.7628538174487951</v>
      </c>
      <c r="AJ5548" s="22">
        <v>1.0128628166208711</v>
      </c>
      <c r="AK5548" s="22">
        <v>3.3546513720737692</v>
      </c>
      <c r="AL5548" s="22">
        <v>423.56103238502061</v>
      </c>
      <c r="AM5548" s="22">
        <v>0.11998896101558658</v>
      </c>
      <c r="AN5548" s="22">
        <v>1.6931402310987391</v>
      </c>
    </row>
    <row r="5549" spans="1:40" x14ac:dyDescent="0.2">
      <c r="A5549" s="20">
        <v>44333</v>
      </c>
      <c r="B5549" s="22">
        <v>0.44099177522963318</v>
      </c>
      <c r="C5549" s="22">
        <v>9.3210061835864791E-2</v>
      </c>
      <c r="D5549" s="22">
        <v>4.5171399411658757E-2</v>
      </c>
      <c r="E5549" s="22">
        <v>0.14487602809629582</v>
      </c>
      <c r="F5549" s="22">
        <v>0.10844689920153688</v>
      </c>
      <c r="G5549" s="22">
        <v>0.77310440055232021</v>
      </c>
      <c r="H5549" s="22">
        <v>2.5116167377078704</v>
      </c>
      <c r="I5549" s="22">
        <v>0.73463408777090711</v>
      </c>
      <c r="J5549" s="22">
        <v>0.14589662003962298</v>
      </c>
      <c r="K5549" s="22">
        <v>0.16970642972924296</v>
      </c>
      <c r="L5549" s="22">
        <v>0.93250885513597881</v>
      </c>
      <c r="M5549" s="22">
        <v>34.704928858738072</v>
      </c>
      <c r="N5549" s="22">
        <v>1714.5944647895778</v>
      </c>
      <c r="O5549" s="22">
        <v>0.39351623941886293</v>
      </c>
      <c r="P5549" s="22">
        <v>8.8047067299033426</v>
      </c>
      <c r="Q5549" s="22">
        <v>14.891036801344779</v>
      </c>
      <c r="R5549" s="22">
        <v>13.110404034339917</v>
      </c>
      <c r="S5549" s="22">
        <v>12.871465449960978</v>
      </c>
      <c r="T5549" s="22">
        <v>136.48676232214683</v>
      </c>
      <c r="U5549" s="22">
        <v>3.6104940865702109E-2</v>
      </c>
      <c r="V5549" s="22">
        <v>2.3736567208981207</v>
      </c>
      <c r="W5549" s="22">
        <v>0.49576754517620214</v>
      </c>
      <c r="X5549" s="22">
        <v>0.99239959176322268</v>
      </c>
      <c r="Y5549" s="22">
        <v>8.6450141081827456E-2</v>
      </c>
      <c r="Z5549" s="22">
        <v>5.7489343819415257</v>
      </c>
      <c r="AA5549" s="22">
        <v>18.274599267575191</v>
      </c>
      <c r="AB5549" s="22">
        <v>0.44711532688959599</v>
      </c>
      <c r="AC5549" s="22">
        <v>0.44126793540253345</v>
      </c>
      <c r="AD5549" s="22">
        <v>0.48654619679414057</v>
      </c>
      <c r="AE5549" s="22">
        <v>8.8572972323947887</v>
      </c>
      <c r="AF5549" s="22">
        <v>0.45028516539592961</v>
      </c>
      <c r="AG5549" s="22">
        <v>1</v>
      </c>
      <c r="AH5549" s="22">
        <v>0.1603049768865942</v>
      </c>
      <c r="AI5549" s="22">
        <v>3.7797922795221228</v>
      </c>
      <c r="AJ5549" s="22">
        <v>0.99762262112024969</v>
      </c>
      <c r="AK5549" s="22">
        <v>3.3741970342798822</v>
      </c>
      <c r="AL5549" s="22">
        <v>423.11820856096534</v>
      </c>
      <c r="AM5549" s="22">
        <v>0.12006964039142702</v>
      </c>
      <c r="AN5549" s="22">
        <v>1.6939304796782133</v>
      </c>
    </row>
    <row r="5550" spans="1:40" x14ac:dyDescent="0.2">
      <c r="A5550" s="20">
        <v>44334</v>
      </c>
      <c r="B5550" s="22">
        <v>0.44361238268935782</v>
      </c>
      <c r="C5550" s="22">
        <v>9.41021583950334E-2</v>
      </c>
      <c r="D5550" s="22">
        <v>4.5442247533004E-2</v>
      </c>
      <c r="E5550" s="22">
        <v>0.14571280180691604</v>
      </c>
      <c r="F5550" s="22">
        <v>0.1084149626176126</v>
      </c>
      <c r="G5550" s="22">
        <v>0.77603179012718471</v>
      </c>
      <c r="H5550" s="22">
        <v>2.5091493242182312</v>
      </c>
      <c r="I5550" s="22">
        <v>0.73476018503979812</v>
      </c>
      <c r="J5550" s="22">
        <v>0.14759701907166065</v>
      </c>
      <c r="K5550" s="22">
        <v>0.17135506624956218</v>
      </c>
      <c r="L5550" s="22">
        <v>0.9379536917372242</v>
      </c>
      <c r="M5550" s="22">
        <v>34.620076576522173</v>
      </c>
      <c r="N5550" s="22">
        <v>1723.5756646093269</v>
      </c>
      <c r="O5550" s="22">
        <v>0.39275059485705316</v>
      </c>
      <c r="P5550" s="22">
        <v>8.8232096916405975</v>
      </c>
      <c r="Q5550" s="22">
        <v>14.835795296703829</v>
      </c>
      <c r="R5550" s="22">
        <v>13.150870242653365</v>
      </c>
      <c r="S5550" s="22">
        <v>12.972111168818621</v>
      </c>
      <c r="T5550" s="22">
        <v>136.11416424093827</v>
      </c>
      <c r="U5550" s="22">
        <v>3.6243402219994447E-2</v>
      </c>
      <c r="V5550" s="22">
        <v>2.3953715893855763</v>
      </c>
      <c r="W5550" s="22">
        <v>0.49823052673535206</v>
      </c>
      <c r="X5550" s="22">
        <v>0.99356225767878947</v>
      </c>
      <c r="Y5550" s="22">
        <v>8.7543632915826217E-2</v>
      </c>
      <c r="Z5550" s="22">
        <v>5.7794741101300842</v>
      </c>
      <c r="AA5550" s="22">
        <v>18.39527496285918</v>
      </c>
      <c r="AB5550" s="22">
        <v>0.44630584711267862</v>
      </c>
      <c r="AC5550" s="22">
        <v>0.43983186984406897</v>
      </c>
      <c r="AD5550" s="22">
        <v>0.48656287367289514</v>
      </c>
      <c r="AE5550" s="22">
        <v>8.8838428369548161</v>
      </c>
      <c r="AF5550" s="22">
        <v>0.45296099911828297</v>
      </c>
      <c r="AG5550" s="22">
        <v>1</v>
      </c>
      <c r="AH5550" s="22">
        <v>0.16056913024047925</v>
      </c>
      <c r="AI5550" s="22">
        <v>3.7925911610884979</v>
      </c>
      <c r="AJ5550" s="22">
        <v>1.0077663570591717</v>
      </c>
      <c r="AK5550" s="22">
        <v>3.3758892660007489</v>
      </c>
      <c r="AL5550" s="22">
        <v>426.96846351744716</v>
      </c>
      <c r="AM5550" s="22">
        <v>0.12078315799644898</v>
      </c>
      <c r="AN5550" s="22">
        <v>1.6894544224753303</v>
      </c>
    </row>
    <row r="5551" spans="1:40" x14ac:dyDescent="0.2">
      <c r="A5551" s="20">
        <v>44335</v>
      </c>
      <c r="B5551" s="22">
        <v>0.44000910495860845</v>
      </c>
      <c r="C5551" s="22">
        <v>9.2559092379389252E-2</v>
      </c>
      <c r="D5551" s="22">
        <v>4.5161792718429163E-2</v>
      </c>
      <c r="E5551" s="22">
        <v>0.14533191168190152</v>
      </c>
      <c r="F5551" s="22">
        <v>0.10827712618753821</v>
      </c>
      <c r="G5551" s="22">
        <v>0.77083058786884073</v>
      </c>
      <c r="H5551" s="22">
        <v>2.5085358986953556</v>
      </c>
      <c r="I5551" s="22">
        <v>0.73163134501803029</v>
      </c>
      <c r="J5551" s="22">
        <v>0.14582310023840617</v>
      </c>
      <c r="K5551" s="22">
        <v>0.16907668531585823</v>
      </c>
      <c r="L5551" s="22">
        <v>0.93020330414155827</v>
      </c>
      <c r="M5551" s="22">
        <v>34.510189167495305</v>
      </c>
      <c r="N5551" s="22">
        <v>1710.1747912448636</v>
      </c>
      <c r="O5551" s="22">
        <v>0.3911657941081334</v>
      </c>
      <c r="P5551" s="22">
        <v>8.7707107857818887</v>
      </c>
      <c r="Q5551" s="22">
        <v>14.753627008182486</v>
      </c>
      <c r="R5551" s="22">
        <v>13.083585916066658</v>
      </c>
      <c r="S5551" s="22">
        <v>12.908674869116222</v>
      </c>
      <c r="T5551" s="22">
        <v>135.51772471876461</v>
      </c>
      <c r="U5551" s="22">
        <v>3.5988546920487356E-2</v>
      </c>
      <c r="V5551" s="22">
        <v>2.3860981658300493</v>
      </c>
      <c r="W5551" s="22">
        <v>0.49550143163493915</v>
      </c>
      <c r="X5551" s="22">
        <v>0.99654969989577236</v>
      </c>
      <c r="Y5551" s="22">
        <v>8.5862155718752636E-2</v>
      </c>
      <c r="Z5551" s="22">
        <v>5.722945693713986</v>
      </c>
      <c r="AA5551" s="22">
        <v>18.311748990667418</v>
      </c>
      <c r="AB5551" s="22">
        <v>0.4446574259323598</v>
      </c>
      <c r="AC5551" s="22">
        <v>0.43933821327167522</v>
      </c>
      <c r="AD5551" s="22">
        <v>0.48457548130488443</v>
      </c>
      <c r="AE5551" s="22">
        <v>8.829090342753771</v>
      </c>
      <c r="AF5551" s="22">
        <v>0.44928178648872069</v>
      </c>
      <c r="AG5551" s="22">
        <v>1</v>
      </c>
      <c r="AH5551" s="22">
        <v>0.15982796420313644</v>
      </c>
      <c r="AI5551" s="22">
        <v>3.7629835511734617</v>
      </c>
      <c r="AJ5551" s="22">
        <v>1.0067328772867223</v>
      </c>
      <c r="AK5551" s="22">
        <v>3.353020809622504</v>
      </c>
      <c r="AL5551" s="22">
        <v>425.41721076781164</v>
      </c>
      <c r="AM5551" s="22">
        <v>0.11980208695235472</v>
      </c>
      <c r="AN5551" s="22">
        <v>1.6892693270716779</v>
      </c>
    </row>
    <row r="5552" spans="1:40" x14ac:dyDescent="0.2">
      <c r="A5552" s="20">
        <v>44336</v>
      </c>
      <c r="B5552" s="22">
        <v>0.44250602409638551</v>
      </c>
      <c r="C5552" s="22">
        <v>9.3674698795180714E-2</v>
      </c>
      <c r="D5552" s="22">
        <v>4.5415662650602408E-2</v>
      </c>
      <c r="E5552" s="22">
        <v>0.14527710843373492</v>
      </c>
      <c r="F5552" s="22">
        <v>0.10808433734939758</v>
      </c>
      <c r="G5552" s="22">
        <v>0.77516867469879513</v>
      </c>
      <c r="H5552" s="22">
        <v>2.5103614457831323</v>
      </c>
      <c r="I5552" s="22">
        <v>0.73259036144578304</v>
      </c>
      <c r="J5552" s="22">
        <v>0.14730120481927708</v>
      </c>
      <c r="K5552" s="22">
        <v>0.17095180722891565</v>
      </c>
      <c r="L5552" s="22">
        <v>0.93522891566265054</v>
      </c>
      <c r="M5552" s="22">
        <v>34.403614457831324</v>
      </c>
      <c r="N5552" s="22">
        <v>1731.325301204819</v>
      </c>
      <c r="O5552" s="22">
        <v>0.39203614457831321</v>
      </c>
      <c r="P5552" s="22">
        <v>8.7963855421686734</v>
      </c>
      <c r="Q5552" s="22">
        <v>14.693975903614456</v>
      </c>
      <c r="R5552" s="22">
        <v>13.102409638554215</v>
      </c>
      <c r="S5552" s="22">
        <v>13.03012048192771</v>
      </c>
      <c r="T5552" s="22">
        <v>135.86265060240964</v>
      </c>
      <c r="U5552" s="22">
        <v>3.6193975903614457E-2</v>
      </c>
      <c r="V5552" s="22">
        <v>2.3929036144578313</v>
      </c>
      <c r="W5552" s="22">
        <v>0.49903614457831325</v>
      </c>
      <c r="X5552" s="22">
        <v>1.0004698795180722</v>
      </c>
      <c r="Y5552" s="22">
        <v>8.6771084337349383E-2</v>
      </c>
      <c r="Z5552" s="22">
        <v>5.7602409638554208</v>
      </c>
      <c r="AA5552" s="22">
        <v>18.433734939759034</v>
      </c>
      <c r="AB5552" s="22">
        <v>0.44238554216867465</v>
      </c>
      <c r="AC5552" s="22">
        <v>0.4387349397590361</v>
      </c>
      <c r="AD5552" s="22">
        <v>0.48528915662650596</v>
      </c>
      <c r="AE5552" s="22">
        <v>8.8493975903614448</v>
      </c>
      <c r="AF5552" s="22">
        <v>0.45181927710843373</v>
      </c>
      <c r="AG5552" s="22">
        <v>1</v>
      </c>
      <c r="AH5552" s="22">
        <v>0.16034939759036143</v>
      </c>
      <c r="AI5552" s="22">
        <v>3.7783132530120476</v>
      </c>
      <c r="AJ5552" s="22">
        <v>1.0084337349397587</v>
      </c>
      <c r="AK5552" s="22">
        <v>3.3666265060240961</v>
      </c>
      <c r="AL5552" s="22">
        <v>429.03614457831321</v>
      </c>
      <c r="AM5552" s="22">
        <v>0.12048192771084336</v>
      </c>
      <c r="AN5552" s="22">
        <v>1.6830361445783131</v>
      </c>
    </row>
    <row r="5553" spans="1:40" x14ac:dyDescent="0.2">
      <c r="A5553" s="20">
        <v>44337</v>
      </c>
      <c r="B5553" s="22">
        <v>0.44141826923076921</v>
      </c>
      <c r="C5553" s="22">
        <v>9.2920673076923074E-2</v>
      </c>
      <c r="D5553" s="22">
        <v>4.5262019230769231E-2</v>
      </c>
      <c r="E5553" s="22">
        <v>0.14502403846153844</v>
      </c>
      <c r="F5553" s="22">
        <v>0.10788461538461537</v>
      </c>
      <c r="G5553" s="22">
        <v>0.77330528846153845</v>
      </c>
      <c r="H5553" s="22">
        <v>2.5084134615384612</v>
      </c>
      <c r="I5553" s="22">
        <v>0.73368990384615385</v>
      </c>
      <c r="J5553" s="22">
        <v>0.14638221153846151</v>
      </c>
      <c r="K5553" s="22">
        <v>0.17003605769230767</v>
      </c>
      <c r="L5553" s="22">
        <v>0.93319711538461525</v>
      </c>
      <c r="M5553" s="22">
        <v>34.37620192307692</v>
      </c>
      <c r="N5553" s="22">
        <v>1724.7596153846152</v>
      </c>
      <c r="O5553" s="22">
        <v>0.39108173076923075</v>
      </c>
      <c r="P5553" s="22">
        <v>8.7520432692307679</v>
      </c>
      <c r="Q5553" s="22">
        <v>14.676682692307692</v>
      </c>
      <c r="R5553" s="22">
        <v>13.093749999999998</v>
      </c>
      <c r="S5553" s="22">
        <v>12.998798076923077</v>
      </c>
      <c r="T5553" s="22">
        <v>135.53245192307693</v>
      </c>
      <c r="U5553" s="22">
        <v>3.6097355769230767E-2</v>
      </c>
      <c r="V5553" s="22">
        <v>2.3956730769230767</v>
      </c>
      <c r="W5553" s="22">
        <v>0.49747596153846152</v>
      </c>
      <c r="X5553" s="22">
        <v>1.0078365384615382</v>
      </c>
      <c r="Y5553" s="22">
        <v>8.6177884615384601E-2</v>
      </c>
      <c r="Z5553" s="22">
        <v>5.7584134615384608</v>
      </c>
      <c r="AA5553" s="22">
        <v>18.35576923076923</v>
      </c>
      <c r="AB5553" s="22">
        <v>0.4431850961538461</v>
      </c>
      <c r="AC5553" s="22">
        <v>0.43768028846153845</v>
      </c>
      <c r="AD5553" s="22">
        <v>0.48585336538461532</v>
      </c>
      <c r="AE5553" s="22">
        <v>8.834495192307692</v>
      </c>
      <c r="AF5553" s="22">
        <v>0.45073317307692307</v>
      </c>
      <c r="AG5553" s="22">
        <v>1</v>
      </c>
      <c r="AH5553" s="22">
        <v>0.16007211538461538</v>
      </c>
      <c r="AI5553" s="22">
        <v>3.7692307692307687</v>
      </c>
      <c r="AJ5553" s="22">
        <v>1.0104086538461536</v>
      </c>
      <c r="AK5553" s="22">
        <v>3.3606971153846148</v>
      </c>
      <c r="AL5553" s="22">
        <v>426.72956730769226</v>
      </c>
      <c r="AM5553" s="22">
        <v>0.12019230769230768</v>
      </c>
      <c r="AN5553" s="22">
        <v>1.6774038461538459</v>
      </c>
    </row>
    <row r="5554" spans="1:40" x14ac:dyDescent="0.2">
      <c r="A5554" s="20">
        <v>44340</v>
      </c>
      <c r="B5554" s="22">
        <v>0.441872496059866</v>
      </c>
      <c r="C5554" s="22">
        <v>9.3263874685691597E-2</v>
      </c>
      <c r="D5554" s="22">
        <v>4.5262815962655953E-2</v>
      </c>
      <c r="E5554" s="22">
        <v>0.14484052984275556</v>
      </c>
      <c r="F5554" s="22">
        <v>0.10790553303095562</v>
      </c>
      <c r="G5554" s="22">
        <v>0.77210986657683556</v>
      </c>
      <c r="H5554" s="22">
        <v>2.5005113151024432</v>
      </c>
      <c r="I5554" s="22">
        <v>0.73226338141700453</v>
      </c>
      <c r="J5554" s="22">
        <v>0.14695797591405094</v>
      </c>
      <c r="K5554" s="22">
        <v>0.17029800647264765</v>
      </c>
      <c r="L5554" s="22">
        <v>0.93415464574886609</v>
      </c>
      <c r="M5554" s="22">
        <v>34.164270503735608</v>
      </c>
      <c r="N5554" s="22">
        <v>1726.4404047209423</v>
      </c>
      <c r="O5554" s="22">
        <v>0.3907289548719306</v>
      </c>
      <c r="P5554" s="22">
        <v>8.7621362143432915</v>
      </c>
      <c r="Q5554" s="22">
        <v>14.863027707263081</v>
      </c>
      <c r="R5554" s="22">
        <v>13.082448056401063</v>
      </c>
      <c r="S5554" s="22">
        <v>12.981388130271057</v>
      </c>
      <c r="T5554" s="22">
        <v>135.16524501016616</v>
      </c>
      <c r="U5554" s="22">
        <v>3.6104861704303465E-2</v>
      </c>
      <c r="V5554" s="22">
        <v>2.388142302000746</v>
      </c>
      <c r="W5554" s="22">
        <v>0.49856230224136477</v>
      </c>
      <c r="X5554" s="22">
        <v>1.0022497864507514</v>
      </c>
      <c r="Y5554" s="22">
        <v>8.6803257979523332E-2</v>
      </c>
      <c r="Z5554" s="22">
        <v>5.7772591104320314</v>
      </c>
      <c r="AA5554" s="22">
        <v>18.39170346130247</v>
      </c>
      <c r="AB5554" s="22">
        <v>0.44113860850106473</v>
      </c>
      <c r="AC5554" s="22">
        <v>0.43810681071716456</v>
      </c>
      <c r="AD5554" s="22">
        <v>0.4848470265522925</v>
      </c>
      <c r="AE5554" s="22">
        <v>8.8309532116603897</v>
      </c>
      <c r="AF5554" s="22">
        <v>0.45116038450895701</v>
      </c>
      <c r="AG5554" s="22">
        <v>1</v>
      </c>
      <c r="AH5554" s="22">
        <v>0.15969874517258387</v>
      </c>
      <c r="AI5554" s="22">
        <v>3.768091531418809</v>
      </c>
      <c r="AJ5554" s="22">
        <v>1.0080246393724661</v>
      </c>
      <c r="AK5554" s="22">
        <v>3.3602425438227121</v>
      </c>
      <c r="AL5554" s="22">
        <v>427.09849733514596</v>
      </c>
      <c r="AM5554" s="22">
        <v>0.12030943586905521</v>
      </c>
      <c r="AN5554" s="22">
        <v>1.6743103261588808</v>
      </c>
    </row>
    <row r="5555" spans="1:40" x14ac:dyDescent="0.2">
      <c r="A5555" s="20">
        <v>44341</v>
      </c>
      <c r="B5555" s="22">
        <v>0.44474044294830656</v>
      </c>
      <c r="C5555" s="22">
        <v>9.3844980201736442E-2</v>
      </c>
      <c r="D5555" s="22">
        <v>4.5648620176065288E-2</v>
      </c>
      <c r="E5555" s="22">
        <v>0.14605911628301224</v>
      </c>
      <c r="F5555" s="22">
        <v>0.10841214293498662</v>
      </c>
      <c r="G5555" s="22">
        <v>0.77618880399113621</v>
      </c>
      <c r="H5555" s="22">
        <v>2.5116549410895708</v>
      </c>
      <c r="I5555" s="22">
        <v>0.73489701270237218</v>
      </c>
      <c r="J5555" s="22">
        <v>0.14833561386726082</v>
      </c>
      <c r="K5555" s="22">
        <v>0.17135487933351901</v>
      </c>
      <c r="L5555" s="22">
        <v>0.93995132170059215</v>
      </c>
      <c r="M5555" s="22">
        <v>34.480462080573481</v>
      </c>
      <c r="N5555" s="22">
        <v>1734.6185050191928</v>
      </c>
      <c r="O5555" s="22">
        <v>0.39232045336207211</v>
      </c>
      <c r="P5555" s="22">
        <v>8.8141627211411553</v>
      </c>
      <c r="Q5555" s="22">
        <v>14.682198515432958</v>
      </c>
      <c r="R5555" s="22">
        <v>13.169780705472071</v>
      </c>
      <c r="S5555" s="22">
        <v>13.029315960912051</v>
      </c>
      <c r="T5555" s="22">
        <v>135.90690577963986</v>
      </c>
      <c r="U5555" s="22">
        <v>3.6399743288570284E-2</v>
      </c>
      <c r="V5555" s="22">
        <v>2.4113921751450058</v>
      </c>
      <c r="W5555" s="22">
        <v>0.50131382972282423</v>
      </c>
      <c r="X5555" s="22">
        <v>1.0061029509705388</v>
      </c>
      <c r="Y5555" s="22">
        <v>8.751195766683216E-2</v>
      </c>
      <c r="Z5555" s="22">
        <v>5.8232323843890397</v>
      </c>
      <c r="AA5555" s="22">
        <v>18.647905743312787</v>
      </c>
      <c r="AB5555" s="22">
        <v>0.44283932528486492</v>
      </c>
      <c r="AC5555" s="22">
        <v>0.44095031665112677</v>
      </c>
      <c r="AD5555" s="22">
        <v>0.48645605027669131</v>
      </c>
      <c r="AE5555" s="22">
        <v>8.8940338810651109</v>
      </c>
      <c r="AF5555" s="22">
        <v>0.45407650484966638</v>
      </c>
      <c r="AG5555" s="22">
        <v>1</v>
      </c>
      <c r="AH5555" s="22">
        <v>0.16052940677863484</v>
      </c>
      <c r="AI5555" s="22">
        <v>3.7949699090611868</v>
      </c>
      <c r="AJ5555" s="22">
        <v>1.0232251189712169</v>
      </c>
      <c r="AK5555" s="22">
        <v>3.3769662036980979</v>
      </c>
      <c r="AL5555" s="22">
        <v>429.87055447247013</v>
      </c>
      <c r="AM5555" s="22">
        <v>0.12109029703449863</v>
      </c>
      <c r="AN5555" s="22">
        <v>1.6775970841456476</v>
      </c>
    </row>
    <row r="5556" spans="1:40" x14ac:dyDescent="0.2">
      <c r="A5556" s="20">
        <v>44342</v>
      </c>
      <c r="B5556" s="22">
        <v>0.44180871155164742</v>
      </c>
      <c r="C5556" s="22">
        <v>9.309403231044977E-2</v>
      </c>
      <c r="D5556" s="22">
        <v>4.5357327591391897E-2</v>
      </c>
      <c r="E5556" s="22">
        <v>0.14575790018164103</v>
      </c>
      <c r="F5556" s="22">
        <v>0.10801024888429106</v>
      </c>
      <c r="G5556" s="22">
        <v>0.76872646786397369</v>
      </c>
      <c r="H5556" s="22">
        <v>2.5054432161287603</v>
      </c>
      <c r="I5556" s="22">
        <v>0.73354103763938838</v>
      </c>
      <c r="J5556" s="22">
        <v>0.14663603228639135</v>
      </c>
      <c r="K5556" s="22">
        <v>0.16982834321733167</v>
      </c>
      <c r="L5556" s="22">
        <v>0.93371906990172138</v>
      </c>
      <c r="M5556" s="22">
        <v>34.474504095944951</v>
      </c>
      <c r="N5556" s="22">
        <v>1723.1838904861002</v>
      </c>
      <c r="O5556" s="22">
        <v>0.39054023168252516</v>
      </c>
      <c r="P5556" s="22">
        <v>8.7476392681430504</v>
      </c>
      <c r="Q5556" s="22">
        <v>14.576992938855541</v>
      </c>
      <c r="R5556" s="22">
        <v>13.12867642636321</v>
      </c>
      <c r="S5556" s="22">
        <v>12.931397432967245</v>
      </c>
      <c r="T5556" s="22">
        <v>134.31932732674932</v>
      </c>
      <c r="U5556" s="22">
        <v>3.6147766777736338E-2</v>
      </c>
      <c r="V5556" s="22">
        <v>2.3898425376814907</v>
      </c>
      <c r="W5556" s="22">
        <v>0.49800916625566871</v>
      </c>
      <c r="X5556" s="22">
        <v>1.0066641806305709</v>
      </c>
      <c r="Y5556" s="22">
        <v>8.7572626336745618E-2</v>
      </c>
      <c r="Z5556" s="22">
        <v>5.7944689706607644</v>
      </c>
      <c r="AA5556" s="22">
        <v>18.585124682729667</v>
      </c>
      <c r="AB5556" s="22">
        <v>0.44344468369200418</v>
      </c>
      <c r="AC5556" s="22">
        <v>0.43804356978744391</v>
      </c>
      <c r="AD5556" s="22">
        <v>0.48483718468441372</v>
      </c>
      <c r="AE5556" s="22">
        <v>8.8341292658575004</v>
      </c>
      <c r="AF5556" s="22">
        <v>0.45117946373795575</v>
      </c>
      <c r="AG5556" s="22">
        <v>1</v>
      </c>
      <c r="AH5556" s="22">
        <v>0.15937496240872839</v>
      </c>
      <c r="AI5556" s="22">
        <v>3.7579242400548529</v>
      </c>
      <c r="AJ5556" s="22">
        <v>1.0164800134727119</v>
      </c>
      <c r="AK5556" s="22">
        <v>3.340270175987297</v>
      </c>
      <c r="AL5556" s="22">
        <v>425.83392476933994</v>
      </c>
      <c r="AM5556" s="22">
        <v>0.12029206914388134</v>
      </c>
      <c r="AN5556" s="22">
        <v>1.655892507007013</v>
      </c>
    </row>
    <row r="5557" spans="1:40" x14ac:dyDescent="0.2">
      <c r="A5557" s="20">
        <v>44343</v>
      </c>
      <c r="B5557" s="22">
        <v>0.44396629878999599</v>
      </c>
      <c r="C5557" s="22">
        <v>9.3560748002465943E-2</v>
      </c>
      <c r="D5557" s="22">
        <v>4.5471248806314743E-2</v>
      </c>
      <c r="E5557" s="22">
        <v>0.1458290521836885</v>
      </c>
      <c r="F5557" s="22">
        <v>0.10840475298270215</v>
      </c>
      <c r="G5557" s="22">
        <v>0.7715014445102566</v>
      </c>
      <c r="H5557" s="22">
        <v>2.5214258948106423</v>
      </c>
      <c r="I5557" s="22">
        <v>0.73711122124578432</v>
      </c>
      <c r="J5557" s="22">
        <v>0.14737631003179133</v>
      </c>
      <c r="K5557" s="22">
        <v>0.17170935728359546</v>
      </c>
      <c r="L5557" s="22">
        <v>0.93804924631619668</v>
      </c>
      <c r="M5557" s="22">
        <v>34.470003747265103</v>
      </c>
      <c r="N5557" s="22">
        <v>1726.7639343865969</v>
      </c>
      <c r="O5557" s="22">
        <v>0.39172217051265007</v>
      </c>
      <c r="P5557" s="22">
        <v>8.7879410591463483</v>
      </c>
      <c r="Q5557" s="22">
        <v>14.543014976972451</v>
      </c>
      <c r="R5557" s="22">
        <v>13.272571228256796</v>
      </c>
      <c r="S5557" s="22">
        <v>12.982460381737523</v>
      </c>
      <c r="T5557" s="22">
        <v>135.20978640588925</v>
      </c>
      <c r="U5557" s="22">
        <v>3.632429557460079E-2</v>
      </c>
      <c r="V5557" s="22">
        <v>2.4104584960170197</v>
      </c>
      <c r="W5557" s="22">
        <v>0.50019945120698195</v>
      </c>
      <c r="X5557" s="22">
        <v>1.0077604651443905</v>
      </c>
      <c r="Y5557" s="22">
        <v>8.8133257582167848E-2</v>
      </c>
      <c r="Z5557" s="22">
        <v>5.7913377736410112</v>
      </c>
      <c r="AA5557" s="22">
        <v>18.675885744678279</v>
      </c>
      <c r="AB5557" s="22">
        <v>0.44475201566598571</v>
      </c>
      <c r="AC5557" s="22">
        <v>0.44620256989858209</v>
      </c>
      <c r="AD5557" s="22">
        <v>0.48705984745004655</v>
      </c>
      <c r="AE5557" s="22">
        <v>8.8631281202025942</v>
      </c>
      <c r="AF5557" s="22">
        <v>0.45331028563830433</v>
      </c>
      <c r="AG5557" s="22">
        <v>1</v>
      </c>
      <c r="AH5557" s="22">
        <v>0.16002030775925635</v>
      </c>
      <c r="AI5557" s="22">
        <v>3.7823201614950377</v>
      </c>
      <c r="AJ5557" s="22">
        <v>1.0270770123417989</v>
      </c>
      <c r="AK5557" s="22">
        <v>3.3614176750033242</v>
      </c>
      <c r="AL5557" s="22">
        <v>427.66086042041894</v>
      </c>
      <c r="AM5557" s="22">
        <v>0.12087951938303093</v>
      </c>
      <c r="AN5557" s="22">
        <v>1.6623351505554413</v>
      </c>
    </row>
    <row r="5558" spans="1:40" x14ac:dyDescent="0.2">
      <c r="A5558" s="20">
        <v>44344</v>
      </c>
      <c r="B5558" s="22">
        <v>0.44230074427343014</v>
      </c>
      <c r="C5558" s="22">
        <v>9.2889659657489701E-2</v>
      </c>
      <c r="D5558" s="22">
        <v>4.5347688898523496E-2</v>
      </c>
      <c r="E5558" s="22">
        <v>0.14533805429101332</v>
      </c>
      <c r="F5558" s="22">
        <v>0.10835320471132308</v>
      </c>
      <c r="G5558" s="22">
        <v>0.7668424982537273</v>
      </c>
      <c r="H5558" s="22">
        <v>2.5127056386540452</v>
      </c>
      <c r="I5558" s="22">
        <v>0.73443408724137094</v>
      </c>
      <c r="J5558" s="22">
        <v>0.14679528867692754</v>
      </c>
      <c r="K5558" s="22">
        <v>0.17085772093359347</v>
      </c>
      <c r="L5558" s="22">
        <v>0.9347375773779415</v>
      </c>
      <c r="M5558" s="22">
        <v>34.360623359105908</v>
      </c>
      <c r="N5558" s="22">
        <v>1719.7774405665148</v>
      </c>
      <c r="O5558" s="22">
        <v>0.39108076209745407</v>
      </c>
      <c r="P5558" s="22">
        <v>8.7193197967097813</v>
      </c>
      <c r="Q5558" s="22">
        <v>14.560300599754317</v>
      </c>
      <c r="R5558" s="22">
        <v>13.224703133656092</v>
      </c>
      <c r="S5558" s="22">
        <v>12.946503841799744</v>
      </c>
      <c r="T5558" s="22">
        <v>134.05111159284147</v>
      </c>
      <c r="U5558" s="22">
        <v>3.6209263675121034E-2</v>
      </c>
      <c r="V5558" s="22">
        <v>2.3972107811258039</v>
      </c>
      <c r="W5558" s="22">
        <v>0.49762747790061895</v>
      </c>
      <c r="X5558" s="22">
        <v>1.0083339354963028</v>
      </c>
      <c r="Y5558" s="22">
        <v>8.7277500782811865E-2</v>
      </c>
      <c r="Z5558" s="22">
        <v>5.7416239130958395</v>
      </c>
      <c r="AA5558" s="22">
        <v>18.582749235253029</v>
      </c>
      <c r="AB5558" s="22">
        <v>0.44263795553628632</v>
      </c>
      <c r="AC5558" s="22">
        <v>0.44277043138955124</v>
      </c>
      <c r="AD5558" s="22">
        <v>0.48553604547534746</v>
      </c>
      <c r="AE5558" s="22">
        <v>8.7919406508177378</v>
      </c>
      <c r="AF5558" s="22">
        <v>0.45161018378013823</v>
      </c>
      <c r="AG5558" s="22">
        <v>1</v>
      </c>
      <c r="AH5558" s="22">
        <v>0.15927210540260617</v>
      </c>
      <c r="AI5558" s="22">
        <v>3.7647228846014884</v>
      </c>
      <c r="AJ5558" s="22">
        <v>1.0295059854999158</v>
      </c>
      <c r="AK5558" s="22">
        <v>3.3356215526169999</v>
      </c>
      <c r="AL5558" s="22">
        <v>426.33138232531252</v>
      </c>
      <c r="AM5558" s="22">
        <v>0.12043259387720692</v>
      </c>
      <c r="AN5558" s="22">
        <v>1.656899583303225</v>
      </c>
    </row>
    <row r="5559" spans="1:40" x14ac:dyDescent="0.2">
      <c r="A5559" s="20">
        <v>44347</v>
      </c>
      <c r="B5559" s="22">
        <v>0.44267116682738672</v>
      </c>
      <c r="C5559" s="22">
        <v>9.3225650916104144E-2</v>
      </c>
      <c r="D5559" s="22">
        <v>4.5348360655737704E-2</v>
      </c>
      <c r="E5559" s="22">
        <v>0.14539537126325941</v>
      </c>
      <c r="F5559" s="22">
        <v>0.10838958534233366</v>
      </c>
      <c r="G5559" s="22">
        <v>0.767695274831244</v>
      </c>
      <c r="H5559" s="22">
        <v>2.5057859209257476</v>
      </c>
      <c r="I5559" s="22">
        <v>0.73310028929604643</v>
      </c>
      <c r="J5559" s="22">
        <v>0.14736017357762776</v>
      </c>
      <c r="K5559" s="22">
        <v>0.17127531340405017</v>
      </c>
      <c r="L5559" s="22">
        <v>0.9354749276759885</v>
      </c>
      <c r="M5559" s="22">
        <v>34.244214079074254</v>
      </c>
      <c r="N5559" s="22">
        <v>1720.7087753134042</v>
      </c>
      <c r="O5559" s="22">
        <v>0.39138138862102223</v>
      </c>
      <c r="P5559" s="22">
        <v>8.7404773384763743</v>
      </c>
      <c r="Q5559" s="22">
        <v>14.533510125361619</v>
      </c>
      <c r="R5559" s="22">
        <v>13.203953712632595</v>
      </c>
      <c r="S5559" s="22">
        <v>12.970106075216972</v>
      </c>
      <c r="T5559" s="22">
        <v>133.38717454194793</v>
      </c>
      <c r="U5559" s="22">
        <v>3.6209016393442622E-2</v>
      </c>
      <c r="V5559" s="22">
        <v>2.4043032786885248</v>
      </c>
      <c r="W5559" s="22">
        <v>0.49686595949855356</v>
      </c>
      <c r="X5559" s="22">
        <v>1.0035920925747348</v>
      </c>
      <c r="Y5559" s="22">
        <v>8.7608486017357767E-2</v>
      </c>
      <c r="Z5559" s="22">
        <v>5.7421648987463838</v>
      </c>
      <c r="AA5559" s="22">
        <v>18.3847637415622</v>
      </c>
      <c r="AB5559" s="22">
        <v>0.44091128254580525</v>
      </c>
      <c r="AC5559" s="22">
        <v>0.44323770491803277</v>
      </c>
      <c r="AD5559" s="22">
        <v>0.48451060752169722</v>
      </c>
      <c r="AE5559" s="22">
        <v>8.8295564127290262</v>
      </c>
      <c r="AF5559" s="22">
        <v>0.45204918032786889</v>
      </c>
      <c r="AG5559" s="22">
        <v>1</v>
      </c>
      <c r="AH5559" s="22">
        <v>0.15925747348119576</v>
      </c>
      <c r="AI5559" s="22">
        <v>3.7596432015429126</v>
      </c>
      <c r="AJ5559" s="22">
        <v>1.0222757955641275</v>
      </c>
      <c r="AK5559" s="22">
        <v>3.3177434908389589</v>
      </c>
      <c r="AL5559" s="22">
        <v>426.45973963355834</v>
      </c>
      <c r="AM5559" s="22">
        <v>0.12054001928640309</v>
      </c>
      <c r="AN5559" s="22">
        <v>1.6536041465766635</v>
      </c>
    </row>
    <row r="5560" spans="1:40" x14ac:dyDescent="0.2">
      <c r="A5560" s="20">
        <v>44348</v>
      </c>
      <c r="B5560" s="22">
        <v>0.4442025567528996</v>
      </c>
      <c r="C5560" s="22">
        <v>9.3779858011925052E-2</v>
      </c>
      <c r="D5560" s="22">
        <v>4.5500284218037562E-2</v>
      </c>
      <c r="E5560" s="22">
        <v>0.14597922184729631</v>
      </c>
      <c r="F5560" s="22">
        <v>0.10846244088869537</v>
      </c>
      <c r="G5560" s="22">
        <v>0.77157335848965325</v>
      </c>
      <c r="H5560" s="22">
        <v>2.5134550028421803</v>
      </c>
      <c r="I5560" s="22">
        <v>0.73633032183157354</v>
      </c>
      <c r="J5560" s="22">
        <v>0.14768453007268725</v>
      </c>
      <c r="K5560" s="22">
        <v>0.17108716422964818</v>
      </c>
      <c r="L5560" s="22">
        <v>0.93839120496353534</v>
      </c>
      <c r="M5560" s="22">
        <v>34.250087684288182</v>
      </c>
      <c r="N5560" s="22">
        <v>1726.4733984011223</v>
      </c>
      <c r="O5560" s="22">
        <v>0.39193062661006495</v>
      </c>
      <c r="P5560" s="22">
        <v>8.8119686029776378</v>
      </c>
      <c r="Q5560" s="22">
        <v>14.549544646420665</v>
      </c>
      <c r="R5560" s="22">
        <v>13.237303919790042</v>
      </c>
      <c r="S5560" s="22">
        <v>13.013557805111086</v>
      </c>
      <c r="T5560" s="22">
        <v>134.05173977722146</v>
      </c>
      <c r="U5560" s="22">
        <v>3.6343625654608566E-2</v>
      </c>
      <c r="V5560" s="22">
        <v>2.4145229370003505</v>
      </c>
      <c r="W5560" s="22">
        <v>0.49877241996541</v>
      </c>
      <c r="X5560" s="22">
        <v>1.0056359832129942</v>
      </c>
      <c r="Y5560" s="22">
        <v>8.7744760107881917E-2</v>
      </c>
      <c r="Z5560" s="22">
        <v>5.7702308818015791</v>
      </c>
      <c r="AA5560" s="22">
        <v>18.655588210393912</v>
      </c>
      <c r="AB5560" s="22">
        <v>0.44119105499316663</v>
      </c>
      <c r="AC5560" s="22">
        <v>0.44023559861156464</v>
      </c>
      <c r="AD5560" s="22">
        <v>0.48684735677225066</v>
      </c>
      <c r="AE5560" s="22">
        <v>8.8821160335256337</v>
      </c>
      <c r="AF5560" s="22">
        <v>0.45353942164652949</v>
      </c>
      <c r="AG5560" s="22">
        <v>1</v>
      </c>
      <c r="AH5560" s="22">
        <v>0.15993614164943218</v>
      </c>
      <c r="AI5560" s="22">
        <v>3.7686102342682291</v>
      </c>
      <c r="AJ5560" s="22">
        <v>1.0316630988232163</v>
      </c>
      <c r="AK5560" s="22">
        <v>3.3347846594826023</v>
      </c>
      <c r="AL5560" s="22">
        <v>428.26215788009625</v>
      </c>
      <c r="AM5560" s="22">
        <v>0.12094384577240787</v>
      </c>
      <c r="AN5560" s="22">
        <v>1.6624820096029413</v>
      </c>
    </row>
    <row r="5561" spans="1:40" x14ac:dyDescent="0.2">
      <c r="A5561" s="20">
        <v>44349</v>
      </c>
      <c r="B5561" s="22">
        <v>0.4444014229363793</v>
      </c>
      <c r="C5561" s="22">
        <v>9.3797642959126876E-2</v>
      </c>
      <c r="D5561" s="22">
        <v>4.5613822810541341E-2</v>
      </c>
      <c r="E5561" s="22">
        <v>0.14558478329259736</v>
      </c>
      <c r="F5561" s="22">
        <v>0.10860779711056796</v>
      </c>
      <c r="G5561" s="22">
        <v>0.77202768434043989</v>
      </c>
      <c r="H5561" s="22">
        <v>2.5200251675822183</v>
      </c>
      <c r="I5561" s="22">
        <v>0.73684146843162401</v>
      </c>
      <c r="J5561" s="22">
        <v>0.14772644774096752</v>
      </c>
      <c r="K5561" s="22">
        <v>0.17142995426275925</v>
      </c>
      <c r="L5561" s="22">
        <v>0.93875081673644223</v>
      </c>
      <c r="M5561" s="22">
        <v>34.308980470924183</v>
      </c>
      <c r="N5561" s="22">
        <v>1727.24632771096</v>
      </c>
      <c r="O5561" s="22">
        <v>0.39277157999177215</v>
      </c>
      <c r="P5561" s="22">
        <v>8.8268034750623148</v>
      </c>
      <c r="Q5561" s="22">
        <v>14.481039614742397</v>
      </c>
      <c r="R5561" s="22">
        <v>13.254119981608307</v>
      </c>
      <c r="S5561" s="22">
        <v>13.019383878227622</v>
      </c>
      <c r="T5561" s="22">
        <v>134.41908864312853</v>
      </c>
      <c r="U5561" s="22">
        <v>3.6387725963749E-2</v>
      </c>
      <c r="V5561" s="22">
        <v>2.4061660576434432</v>
      </c>
      <c r="W5561" s="22">
        <v>0.49887471867966993</v>
      </c>
      <c r="X5561" s="22">
        <v>1.0038840355250103</v>
      </c>
      <c r="Y5561" s="22">
        <v>8.7554146601166422E-2</v>
      </c>
      <c r="Z5561" s="22">
        <v>5.7788640708564234</v>
      </c>
      <c r="AA5561" s="22">
        <v>18.663940178593034</v>
      </c>
      <c r="AB5561" s="22">
        <v>0.44138857294968903</v>
      </c>
      <c r="AC5561" s="22">
        <v>0.44043268881736564</v>
      </c>
      <c r="AD5561" s="22">
        <v>0.48737990949350235</v>
      </c>
      <c r="AE5561" s="22">
        <v>8.8391452701885154</v>
      </c>
      <c r="AF5561" s="22">
        <v>0.4537303680758899</v>
      </c>
      <c r="AG5561" s="22">
        <v>1</v>
      </c>
      <c r="AH5561" s="22">
        <v>0.15998354427316508</v>
      </c>
      <c r="AI5561" s="22">
        <v>3.7630375335769428</v>
      </c>
      <c r="AJ5561" s="22">
        <v>1.0384773612758027</v>
      </c>
      <c r="AK5561" s="22">
        <v>3.3477724269777123</v>
      </c>
      <c r="AL5561" s="22">
        <v>428.45388766546478</v>
      </c>
      <c r="AM5561" s="22">
        <v>0.12099799143334221</v>
      </c>
      <c r="AN5561" s="22">
        <v>1.6348885608498898</v>
      </c>
    </row>
    <row r="5562" spans="1:40" x14ac:dyDescent="0.2">
      <c r="A5562" s="20">
        <v>44350</v>
      </c>
      <c r="B5562" s="22">
        <v>0.44081711034830412</v>
      </c>
      <c r="C5562" s="22">
        <v>9.1912911975803563E-2</v>
      </c>
      <c r="D5562" s="22">
        <v>4.5154708466357815E-2</v>
      </c>
      <c r="E5562" s="22">
        <v>0.14525072613360859</v>
      </c>
      <c r="F5562" s="22">
        <v>0.10842795074293671</v>
      </c>
      <c r="G5562" s="22">
        <v>0.76857341750882169</v>
      </c>
      <c r="H5562" s="22">
        <v>2.5191435224081236</v>
      </c>
      <c r="I5562" s="22">
        <v>0.7361794570200918</v>
      </c>
      <c r="J5562" s="22">
        <v>0.14551477471854821</v>
      </c>
      <c r="K5562" s="22">
        <v>0.1692671451547085</v>
      </c>
      <c r="L5562" s="22">
        <v>0.93114333037278862</v>
      </c>
      <c r="M5562" s="22">
        <v>34.356321563167626</v>
      </c>
      <c r="N5562" s="22">
        <v>1713.9153604263186</v>
      </c>
      <c r="O5562" s="22">
        <v>0.3906118725845556</v>
      </c>
      <c r="P5562" s="22">
        <v>8.7664130199956816</v>
      </c>
      <c r="Q5562" s="22">
        <v>14.52267217167959</v>
      </c>
      <c r="R5562" s="22">
        <v>13.236035430519218</v>
      </c>
      <c r="S5562" s="22">
        <v>12.92637845363547</v>
      </c>
      <c r="T5562" s="22">
        <v>133.99985597349914</v>
      </c>
      <c r="U5562" s="22">
        <v>3.6091840898725365E-2</v>
      </c>
      <c r="V5562" s="22">
        <v>2.4189250822151278</v>
      </c>
      <c r="W5562" s="22">
        <v>0.49449098634148692</v>
      </c>
      <c r="X5562" s="22">
        <v>1.005461004824888</v>
      </c>
      <c r="Y5562" s="22">
        <v>8.5731774646534975E-2</v>
      </c>
      <c r="Z5562" s="22">
        <v>5.7334549557118519</v>
      </c>
      <c r="AA5562" s="22">
        <v>18.513406466789892</v>
      </c>
      <c r="AB5562" s="22">
        <v>0.44121318322571357</v>
      </c>
      <c r="AC5562" s="22">
        <v>0.43984493146739001</v>
      </c>
      <c r="AD5562" s="22">
        <v>0.48686958400345665</v>
      </c>
      <c r="AE5562" s="22">
        <v>8.7543628027557077</v>
      </c>
      <c r="AF5562" s="22">
        <v>0.45007081302959745</v>
      </c>
      <c r="AG5562" s="22">
        <v>1</v>
      </c>
      <c r="AH5562" s="22">
        <v>0.15932931659425334</v>
      </c>
      <c r="AI5562" s="22">
        <v>3.7446890227801917</v>
      </c>
      <c r="AJ5562" s="22">
        <v>1.0430519215535661</v>
      </c>
      <c r="AK5562" s="22">
        <v>3.325211838978372</v>
      </c>
      <c r="AL5562" s="22">
        <v>424.14844331356977</v>
      </c>
      <c r="AM5562" s="22">
        <v>0.12002208406346769</v>
      </c>
      <c r="AN5562" s="22">
        <v>1.6359130079934709</v>
      </c>
    </row>
    <row r="5563" spans="1:40" x14ac:dyDescent="0.2">
      <c r="A5563" s="20">
        <v>44351</v>
      </c>
      <c r="B5563" s="22">
        <v>0.44455473109559029</v>
      </c>
      <c r="C5563" s="22">
        <v>9.3653541210221153E-2</v>
      </c>
      <c r="D5563" s="22">
        <v>4.5632043383002675E-2</v>
      </c>
      <c r="E5563" s="22">
        <v>0.14621185527701452</v>
      </c>
      <c r="F5563" s="22">
        <v>0.10884485492598017</v>
      </c>
      <c r="G5563" s="22">
        <v>0.77403072155713992</v>
      </c>
      <c r="H5563" s="22">
        <v>2.5279314393618439</v>
      </c>
      <c r="I5563" s="22">
        <v>0.73968987931681462</v>
      </c>
      <c r="J5563" s="22">
        <v>0.14725285366709839</v>
      </c>
      <c r="K5563" s="22">
        <v>0.17132896759589894</v>
      </c>
      <c r="L5563" s="22">
        <v>0.93887160616367893</v>
      </c>
      <c r="M5563" s="22">
        <v>34.392892159829564</v>
      </c>
      <c r="N5563" s="22">
        <v>1729.7519760812463</v>
      </c>
      <c r="O5563" s="22">
        <v>0.39336424049483737</v>
      </c>
      <c r="P5563" s="22">
        <v>8.8194351978502166</v>
      </c>
      <c r="Q5563" s="22">
        <v>14.617554137968602</v>
      </c>
      <c r="R5563" s="22">
        <v>13.253362061660997</v>
      </c>
      <c r="S5563" s="22">
        <v>13.042741457155653</v>
      </c>
      <c r="T5563" s="22">
        <v>134.42436420418093</v>
      </c>
      <c r="U5563" s="22">
        <v>3.6374420490721801E-2</v>
      </c>
      <c r="V5563" s="22">
        <v>2.4158425429411836</v>
      </c>
      <c r="W5563" s="22">
        <v>0.4994371345914082</v>
      </c>
      <c r="X5563" s="22">
        <v>1.0061491532809606</v>
      </c>
      <c r="Y5563" s="22">
        <v>8.7286504545289481E-2</v>
      </c>
      <c r="Z5563" s="22">
        <v>5.7714887487441446</v>
      </c>
      <c r="AA5563" s="22">
        <v>18.677447859295754</v>
      </c>
      <c r="AB5563" s="22">
        <v>0.44327164005664965</v>
      </c>
      <c r="AC5563" s="22">
        <v>0.44449420793337607</v>
      </c>
      <c r="AD5563" s="22">
        <v>0.48943870819362573</v>
      </c>
      <c r="AE5563" s="22">
        <v>8.8049096389188133</v>
      </c>
      <c r="AF5563" s="22">
        <v>0.4539116119739024</v>
      </c>
      <c r="AG5563" s="22">
        <v>1</v>
      </c>
      <c r="AH5563" s="22">
        <v>0.16024112427826132</v>
      </c>
      <c r="AI5563" s="22">
        <v>3.7681720794548075</v>
      </c>
      <c r="AJ5563" s="22">
        <v>1.0478132981492017</v>
      </c>
      <c r="AK5563" s="22">
        <v>3.3331315894592861</v>
      </c>
      <c r="AL5563" s="22">
        <v>427.76802682386551</v>
      </c>
      <c r="AM5563" s="22">
        <v>0.12104632442835873</v>
      </c>
      <c r="AN5563" s="22">
        <v>1.6262089501652282</v>
      </c>
    </row>
    <row r="5564" spans="1:40" x14ac:dyDescent="0.2">
      <c r="A5564" s="20">
        <v>44354</v>
      </c>
      <c r="B5564" s="22">
        <v>0.44450361262057198</v>
      </c>
      <c r="C5564" s="22">
        <v>9.3831314219322975E-2</v>
      </c>
      <c r="D5564" s="22">
        <v>4.552749101383325E-2</v>
      </c>
      <c r="E5564" s="22">
        <v>0.14618708170452757</v>
      </c>
      <c r="F5564" s="22">
        <v>0.10860856620717198</v>
      </c>
      <c r="G5564" s="22">
        <v>0.77411741924552502</v>
      </c>
      <c r="H5564" s="22">
        <v>2.5220569547484475</v>
      </c>
      <c r="I5564" s="22">
        <v>0.73831798322582209</v>
      </c>
      <c r="J5564" s="22">
        <v>0.14751836566739687</v>
      </c>
      <c r="K5564" s="22">
        <v>0.17159040023236954</v>
      </c>
      <c r="L5564" s="22">
        <v>0.93903929708206757</v>
      </c>
      <c r="M5564" s="22">
        <v>34.376172437580934</v>
      </c>
      <c r="N5564" s="22">
        <v>1725.8281191378121</v>
      </c>
      <c r="O5564" s="22">
        <v>0.3926924613019957</v>
      </c>
      <c r="P5564" s="22">
        <v>8.8089849564912193</v>
      </c>
      <c r="Q5564" s="22">
        <v>14.54730293971704</v>
      </c>
      <c r="R5564" s="22">
        <v>13.220860009440011</v>
      </c>
      <c r="S5564" s="22">
        <v>13.046582836118944</v>
      </c>
      <c r="T5564" s="22">
        <v>134.41369044017085</v>
      </c>
      <c r="U5564" s="22">
        <v>3.632710857225846E-2</v>
      </c>
      <c r="V5564" s="22">
        <v>2.3962022099313782</v>
      </c>
      <c r="W5564" s="22">
        <v>0.49935251189078633</v>
      </c>
      <c r="X5564" s="22">
        <v>0.99970953804446494</v>
      </c>
      <c r="Y5564" s="22">
        <v>8.750166410495358E-2</v>
      </c>
      <c r="Z5564" s="22">
        <v>5.766880075520108</v>
      </c>
      <c r="AA5564" s="22">
        <v>18.698488387573068</v>
      </c>
      <c r="AB5564" s="22">
        <v>0.44305130284289634</v>
      </c>
      <c r="AC5564" s="22">
        <v>0.44072760719861542</v>
      </c>
      <c r="AD5564" s="22">
        <v>0.48846018855821938</v>
      </c>
      <c r="AE5564" s="22">
        <v>8.8020017669768968</v>
      </c>
      <c r="AF5564" s="22">
        <v>0.45384680552361817</v>
      </c>
      <c r="AG5564" s="22">
        <v>1</v>
      </c>
      <c r="AH5564" s="22">
        <v>0.1601292555702131</v>
      </c>
      <c r="AI5564" s="22">
        <v>3.773584905660377</v>
      </c>
      <c r="AJ5564" s="22">
        <v>1.0377358490566038</v>
      </c>
      <c r="AK5564" s="22">
        <v>3.3535043024677162</v>
      </c>
      <c r="AL5564" s="22">
        <v>426.36668401370008</v>
      </c>
      <c r="AM5564" s="22">
        <v>0.12102581480629818</v>
      </c>
      <c r="AN5564" s="22">
        <v>1.6326382417369625</v>
      </c>
    </row>
    <row r="5565" spans="1:40" x14ac:dyDescent="0.2">
      <c r="A5565" s="20">
        <v>44355</v>
      </c>
      <c r="B5565" s="22">
        <v>0.44414346869180354</v>
      </c>
      <c r="C5565" s="22">
        <v>9.3598084504317128E-2</v>
      </c>
      <c r="D5565" s="22">
        <v>4.557283478849735E-2</v>
      </c>
      <c r="E5565" s="22">
        <v>0.14644351464435149</v>
      </c>
      <c r="F5565" s="22">
        <v>0.10842382760538855</v>
      </c>
      <c r="G5565" s="22">
        <v>0.7739376496481003</v>
      </c>
      <c r="H5565" s="22">
        <v>2.5235204488838368</v>
      </c>
      <c r="I5565" s="22">
        <v>0.73866302271023299</v>
      </c>
      <c r="J5565" s="22">
        <v>0.14718117396667232</v>
      </c>
      <c r="K5565" s="22">
        <v>0.17117324110576343</v>
      </c>
      <c r="L5565" s="22">
        <v>0.93838730742254584</v>
      </c>
      <c r="M5565" s="22">
        <v>34.599850049580382</v>
      </c>
      <c r="N5565" s="22">
        <v>1723.2205480445982</v>
      </c>
      <c r="O5565" s="22">
        <v>0.39214453285607181</v>
      </c>
      <c r="P5565" s="22">
        <v>8.8216799284107683</v>
      </c>
      <c r="Q5565" s="22">
        <v>14.576631920090939</v>
      </c>
      <c r="R5565" s="22">
        <v>13.24038019687039</v>
      </c>
      <c r="S5565" s="22">
        <v>13.036012286260188</v>
      </c>
      <c r="T5565" s="22">
        <v>135.16337340073042</v>
      </c>
      <c r="U5565" s="22">
        <v>3.6350883981909207E-2</v>
      </c>
      <c r="V5565" s="22">
        <v>2.3815512612765137</v>
      </c>
      <c r="W5565" s="22">
        <v>0.49810143420320702</v>
      </c>
      <c r="X5565" s="22">
        <v>0.9997944228118123</v>
      </c>
      <c r="Y5565" s="22">
        <v>8.7043800033859781E-2</v>
      </c>
      <c r="Z5565" s="22">
        <v>5.7803468208092488</v>
      </c>
      <c r="AA5565" s="22">
        <v>18.766778726388857</v>
      </c>
      <c r="AB5565" s="22">
        <v>0.44305511887198595</v>
      </c>
      <c r="AC5565" s="22">
        <v>0.44017703823735704</v>
      </c>
      <c r="AD5565" s="22">
        <v>0.48875371852855104</v>
      </c>
      <c r="AE5565" s="22">
        <v>8.7322901298764126</v>
      </c>
      <c r="AF5565" s="22">
        <v>0.4535274626937868</v>
      </c>
      <c r="AG5565" s="22">
        <v>1</v>
      </c>
      <c r="AH5565" s="22">
        <v>0.16003579461629622</v>
      </c>
      <c r="AI5565" s="22">
        <v>3.7729460420344889</v>
      </c>
      <c r="AJ5565" s="22">
        <v>1.0397247684233439</v>
      </c>
      <c r="AK5565" s="22">
        <v>3.349215178852154</v>
      </c>
      <c r="AL5565" s="22">
        <v>424.81437589184225</v>
      </c>
      <c r="AM5565" s="22">
        <v>0.12092775775751567</v>
      </c>
      <c r="AN5565" s="22">
        <v>1.6404575906353547</v>
      </c>
    </row>
    <row r="5566" spans="1:40" x14ac:dyDescent="0.2">
      <c r="A5566" s="20">
        <v>44356</v>
      </c>
      <c r="B5566" s="22">
        <v>0.44456549369938625</v>
      </c>
      <c r="C5566" s="22">
        <v>9.355896914454491E-2</v>
      </c>
      <c r="D5566" s="22">
        <v>4.5623464187577928E-2</v>
      </c>
      <c r="E5566" s="22">
        <v>0.14657854280906901</v>
      </c>
      <c r="F5566" s="22">
        <v>0.10841171272590816</v>
      </c>
      <c r="G5566" s="22">
        <v>0.77308106668603449</v>
      </c>
      <c r="H5566" s="22">
        <v>2.5206086356538475</v>
      </c>
      <c r="I5566" s="22">
        <v>0.73900570141990773</v>
      </c>
      <c r="J5566" s="22">
        <v>0.14741378266816768</v>
      </c>
      <c r="K5566" s="22">
        <v>0.17089733812688382</v>
      </c>
      <c r="L5566" s="22">
        <v>0.9392695887956809</v>
      </c>
      <c r="M5566" s="22">
        <v>34.428829090556945</v>
      </c>
      <c r="N5566" s="22">
        <v>1724.9518829211606</v>
      </c>
      <c r="O5566" s="22">
        <v>0.39228432049000733</v>
      </c>
      <c r="P5566" s="22">
        <v>8.8341746256551783</v>
      </c>
      <c r="Q5566" s="22">
        <v>14.642117877764461</v>
      </c>
      <c r="R5566" s="22">
        <v>13.268208834174624</v>
      </c>
      <c r="S5566" s="22">
        <v>13.049109682729902</v>
      </c>
      <c r="T5566" s="22">
        <v>135.04375930566147</v>
      </c>
      <c r="U5566" s="22">
        <v>3.6365617169626323E-2</v>
      </c>
      <c r="V5566" s="22">
        <v>2.3884833738848337</v>
      </c>
      <c r="W5566" s="22">
        <v>0.49823873334059621</v>
      </c>
      <c r="X5566" s="22">
        <v>1.0017552141966566</v>
      </c>
      <c r="Y5566" s="22">
        <v>8.6901260122743934E-2</v>
      </c>
      <c r="Z5566" s="22">
        <v>5.7673917517037685</v>
      </c>
      <c r="AA5566" s="22">
        <v>18.805001755214196</v>
      </c>
      <c r="AB5566" s="22">
        <v>0.44433550011499678</v>
      </c>
      <c r="AC5566" s="22">
        <v>0.44061928798828243</v>
      </c>
      <c r="AD5566" s="22">
        <v>0.48890583578458069</v>
      </c>
      <c r="AE5566" s="22">
        <v>8.7468981128421142</v>
      </c>
      <c r="AF5566" s="22">
        <v>0.45393470603188435</v>
      </c>
      <c r="AG5566" s="22">
        <v>1</v>
      </c>
      <c r="AH5566" s="22">
        <v>0.16025710861749645</v>
      </c>
      <c r="AI5566" s="22">
        <v>3.7706842914381857</v>
      </c>
      <c r="AJ5566" s="22">
        <v>1.038445243369527</v>
      </c>
      <c r="AK5566" s="22">
        <v>3.3540327559283867</v>
      </c>
      <c r="AL5566" s="22">
        <v>426.33547590514576</v>
      </c>
      <c r="AM5566" s="22">
        <v>0.12104925494183583</v>
      </c>
      <c r="AN5566" s="22">
        <v>1.6644998850032078</v>
      </c>
    </row>
    <row r="5567" spans="1:40" x14ac:dyDescent="0.2">
      <c r="A5567" s="20">
        <v>44357</v>
      </c>
      <c r="B5567" s="22">
        <v>0.44527423500315216</v>
      </c>
      <c r="C5567" s="22">
        <v>9.3981863149216818E-2</v>
      </c>
      <c r="D5567" s="22">
        <v>4.5697347364337323E-2</v>
      </c>
      <c r="E5567" s="22">
        <v>0.14662237524853305</v>
      </c>
      <c r="F5567" s="22">
        <v>0.10842102710828767</v>
      </c>
      <c r="G5567" s="22">
        <v>0.77504728189709526</v>
      </c>
      <c r="H5567" s="22">
        <v>2.5215799427767811</v>
      </c>
      <c r="I5567" s="22">
        <v>0.74036176713059498</v>
      </c>
      <c r="J5567" s="22">
        <v>0.14753164250036371</v>
      </c>
      <c r="K5567" s="22">
        <v>0.1718272634692789</v>
      </c>
      <c r="L5567" s="22">
        <v>0.94082488725086078</v>
      </c>
      <c r="M5567" s="22">
        <v>34.393336889578585</v>
      </c>
      <c r="N5567" s="22">
        <v>1727.0016003103633</v>
      </c>
      <c r="O5567" s="22">
        <v>0.39292468842442174</v>
      </c>
      <c r="P5567" s="22">
        <v>8.8586877455021575</v>
      </c>
      <c r="Q5567" s="22">
        <v>14.625866834780078</v>
      </c>
      <c r="R5567" s="22">
        <v>13.252267106347899</v>
      </c>
      <c r="S5567" s="22">
        <v>13.069201299645991</v>
      </c>
      <c r="T5567" s="22">
        <v>134.85281994083701</v>
      </c>
      <c r="U5567" s="22">
        <v>3.6428883177343489E-2</v>
      </c>
      <c r="V5567" s="22">
        <v>2.3857960331700694</v>
      </c>
      <c r="W5567" s="22">
        <v>0.49930895688860871</v>
      </c>
      <c r="X5567" s="22">
        <v>1.0034673391203142</v>
      </c>
      <c r="Y5567" s="22">
        <v>8.724116192231221E-2</v>
      </c>
      <c r="Z5567" s="22">
        <v>5.7853644343145341</v>
      </c>
      <c r="AA5567" s="22">
        <v>18.852141021288979</v>
      </c>
      <c r="AB5567" s="22">
        <v>0.4445710683284031</v>
      </c>
      <c r="AC5567" s="22">
        <v>0.44129770622181275</v>
      </c>
      <c r="AD5567" s="22">
        <v>0.48974346539935021</v>
      </c>
      <c r="AE5567" s="22">
        <v>8.6962319965084145</v>
      </c>
      <c r="AF5567" s="22">
        <v>0.45463362591532902</v>
      </c>
      <c r="AG5567" s="22">
        <v>1</v>
      </c>
      <c r="AH5567" s="22">
        <v>0.16044323747635905</v>
      </c>
      <c r="AI5567" s="22">
        <v>3.7752776296008923</v>
      </c>
      <c r="AJ5567" s="22">
        <v>1.0210343824256827</v>
      </c>
      <c r="AK5567" s="22">
        <v>3.3542262741865092</v>
      </c>
      <c r="AL5567" s="22">
        <v>426.02201639105766</v>
      </c>
      <c r="AM5567" s="22">
        <v>0.12123563357742108</v>
      </c>
      <c r="AN5567" s="22">
        <v>1.6481620677949662</v>
      </c>
    </row>
    <row r="5568" spans="1:40" x14ac:dyDescent="0.2">
      <c r="A5568" s="20">
        <v>44358</v>
      </c>
      <c r="B5568" s="22">
        <v>0.44173682944431081</v>
      </c>
      <c r="C5568" s="22">
        <v>9.2687033918691361E-2</v>
      </c>
      <c r="D5568" s="22">
        <v>4.5291075294683666E-2</v>
      </c>
      <c r="E5568" s="22">
        <v>0.14619918210247776</v>
      </c>
      <c r="F5568" s="22">
        <v>0.10799855665143132</v>
      </c>
      <c r="G5568" s="22">
        <v>0.76938898243925913</v>
      </c>
      <c r="H5568" s="22">
        <v>2.5205677171036807</v>
      </c>
      <c r="I5568" s="22">
        <v>0.7386216021169113</v>
      </c>
      <c r="J5568" s="22">
        <v>0.14560981477026702</v>
      </c>
      <c r="K5568" s="22">
        <v>0.16966562424825596</v>
      </c>
      <c r="L5568" s="22">
        <v>0.93346163098388257</v>
      </c>
      <c r="M5568" s="22">
        <v>34.565792638922296</v>
      </c>
      <c r="N5568" s="22">
        <v>1706.5191243685351</v>
      </c>
      <c r="O5568" s="22">
        <v>0.39101515515997115</v>
      </c>
      <c r="P5568" s="22">
        <v>8.8092374308395467</v>
      </c>
      <c r="Q5568" s="22">
        <v>14.605484724560982</v>
      </c>
      <c r="R5568" s="22">
        <v>13.188597546307435</v>
      </c>
      <c r="S5568" s="22">
        <v>12.954053403897042</v>
      </c>
      <c r="T5568" s="22">
        <v>134.27952850613426</v>
      </c>
      <c r="U5568" s="22">
        <v>3.6143853740678376E-2</v>
      </c>
      <c r="V5568" s="22">
        <v>2.3908467644936255</v>
      </c>
      <c r="W5568" s="22">
        <v>0.49386576858311282</v>
      </c>
      <c r="X5568" s="22">
        <v>1.0027423622804907</v>
      </c>
      <c r="Y5568" s="22">
        <v>8.5698821265335581E-2</v>
      </c>
      <c r="Z5568" s="22">
        <v>5.7457300938176576</v>
      </c>
      <c r="AA5568" s="22">
        <v>18.733461630983882</v>
      </c>
      <c r="AB5568" s="22">
        <v>0.44656001924464755</v>
      </c>
      <c r="AC5568" s="22">
        <v>0.44204955496752463</v>
      </c>
      <c r="AD5568" s="22">
        <v>0.48827279287948039</v>
      </c>
      <c r="AE5568" s="22">
        <v>8.6363964397401976</v>
      </c>
      <c r="AF5568" s="22">
        <v>0.45104642771229253</v>
      </c>
      <c r="AG5568" s="22">
        <v>1</v>
      </c>
      <c r="AH5568" s="22">
        <v>0.15944190522011065</v>
      </c>
      <c r="AI5568" s="22">
        <v>3.7382727928794801</v>
      </c>
      <c r="AJ5568" s="22">
        <v>1.0081549194130384</v>
      </c>
      <c r="AK5568" s="22">
        <v>3.3246331489054604</v>
      </c>
      <c r="AL5568" s="22">
        <v>423.14168871782539</v>
      </c>
      <c r="AM5568" s="22">
        <v>0.12027904738994467</v>
      </c>
      <c r="AN5568" s="22">
        <v>1.6449121962954054</v>
      </c>
    </row>
    <row r="5569" spans="1:40" x14ac:dyDescent="0.2">
      <c r="A5569" s="20">
        <v>44361</v>
      </c>
      <c r="B5569" s="22">
        <v>0.4412354785617319</v>
      </c>
      <c r="C5569" s="22">
        <v>9.2636864931102E-2</v>
      </c>
      <c r="D5569" s="22">
        <v>4.5196362282103338E-2</v>
      </c>
      <c r="E5569" s="22">
        <v>0.14585711024880163</v>
      </c>
      <c r="F5569" s="22">
        <v>0.10809836735184229</v>
      </c>
      <c r="G5569" s="22">
        <v>0.76847391246891483</v>
      </c>
      <c r="H5569" s="22">
        <v>2.5191316570357647</v>
      </c>
      <c r="I5569" s="22">
        <v>0.73701029565468112</v>
      </c>
      <c r="J5569" s="22">
        <v>0.14558079746272781</v>
      </c>
      <c r="K5569" s="22">
        <v>0.16953591465538989</v>
      </c>
      <c r="L5569" s="22">
        <v>0.93244753060464436</v>
      </c>
      <c r="M5569" s="22">
        <v>34.686865531781976</v>
      </c>
      <c r="N5569" s="22">
        <v>1705.9311140210718</v>
      </c>
      <c r="O5569" s="22">
        <v>0.38960102836410815</v>
      </c>
      <c r="P5569" s="22">
        <v>8.7915520369057774</v>
      </c>
      <c r="Q5569" s="22">
        <v>14.5748987854251</v>
      </c>
      <c r="R5569" s="22">
        <v>13.222167493602758</v>
      </c>
      <c r="S5569" s="22">
        <v>12.938646547892214</v>
      </c>
      <c r="T5569" s="22">
        <v>134.11141412078473</v>
      </c>
      <c r="U5569" s="22">
        <v>3.6105671620274143E-2</v>
      </c>
      <c r="V5569" s="22">
        <v>2.3964728072177706</v>
      </c>
      <c r="W5569" s="22">
        <v>0.49411934309638517</v>
      </c>
      <c r="X5569" s="22">
        <v>0.99867850406660352</v>
      </c>
      <c r="Y5569" s="22">
        <v>8.5777099676834168E-2</v>
      </c>
      <c r="Z5569" s="22">
        <v>5.735893030910991</v>
      </c>
      <c r="AA5569" s="22">
        <v>18.711181056956473</v>
      </c>
      <c r="AB5569" s="22">
        <v>0.44688187027715376</v>
      </c>
      <c r="AC5569" s="22">
        <v>0.44152380494720017</v>
      </c>
      <c r="AD5569" s="22">
        <v>0.48743978183303505</v>
      </c>
      <c r="AE5569" s="22">
        <v>8.646668028207932</v>
      </c>
      <c r="AF5569" s="22">
        <v>0.45049796369490258</v>
      </c>
      <c r="AG5569" s="22">
        <v>1</v>
      </c>
      <c r="AH5569" s="22">
        <v>0.1593243551700525</v>
      </c>
      <c r="AI5569" s="22">
        <v>3.7374307716334889</v>
      </c>
      <c r="AJ5569" s="22">
        <v>1.0161943319838056</v>
      </c>
      <c r="AK5569" s="22">
        <v>3.3266858083350352</v>
      </c>
      <c r="AL5569" s="22">
        <v>422.27321327743005</v>
      </c>
      <c r="AM5569" s="22">
        <v>0.1201359939451459</v>
      </c>
      <c r="AN5569" s="22">
        <v>1.6536719566549334</v>
      </c>
    </row>
    <row r="5570" spans="1:40" x14ac:dyDescent="0.2">
      <c r="A5570" s="20">
        <v>44362</v>
      </c>
      <c r="B5570" s="22">
        <v>0.44141578030166462</v>
      </c>
      <c r="C5570" s="22">
        <v>9.2362237846283279E-2</v>
      </c>
      <c r="D5570" s="22">
        <v>4.5213628988642514E-2</v>
      </c>
      <c r="E5570" s="22">
        <v>0.14638543356769426</v>
      </c>
      <c r="F5570" s="22">
        <v>0.10791418784928791</v>
      </c>
      <c r="G5570" s="22">
        <v>0.76980950664022596</v>
      </c>
      <c r="H5570" s="22">
        <v>2.520161048013942</v>
      </c>
      <c r="I5570" s="22">
        <v>0.73692686737575874</v>
      </c>
      <c r="J5570" s="22">
        <v>0.14571239709152095</v>
      </c>
      <c r="K5570" s="22">
        <v>0.16922059972357431</v>
      </c>
      <c r="L5570" s="22">
        <v>0.93290066702722196</v>
      </c>
      <c r="M5570" s="22">
        <v>34.824830238567394</v>
      </c>
      <c r="N5570" s="22">
        <v>1709.0319091400759</v>
      </c>
      <c r="O5570" s="22">
        <v>0.38929150892374259</v>
      </c>
      <c r="P5570" s="22">
        <v>8.8155759870200114</v>
      </c>
      <c r="Q5570" s="22">
        <v>14.532780481942194</v>
      </c>
      <c r="R5570" s="22">
        <v>13.22877230935641</v>
      </c>
      <c r="S5570" s="22">
        <v>12.937924403581517</v>
      </c>
      <c r="T5570" s="22">
        <v>134.25755663722131</v>
      </c>
      <c r="U5570" s="22">
        <v>3.6083168078841418E-2</v>
      </c>
      <c r="V5570" s="22">
        <v>2.404302626044108</v>
      </c>
      <c r="W5570" s="22">
        <v>0.49456162490234967</v>
      </c>
      <c r="X5570" s="22">
        <v>0.99849768643711323</v>
      </c>
      <c r="Y5570" s="22">
        <v>8.5559762033531647E-2</v>
      </c>
      <c r="Z5570" s="22">
        <v>5.7760951865873453</v>
      </c>
      <c r="AA5570" s="22">
        <v>18.778919536085574</v>
      </c>
      <c r="AB5570" s="22">
        <v>0.44841055225046572</v>
      </c>
      <c r="AC5570" s="22">
        <v>0.44319451956012268</v>
      </c>
      <c r="AD5570" s="22">
        <v>0.48766300102157328</v>
      </c>
      <c r="AE5570" s="22">
        <v>8.6743585121086486</v>
      </c>
      <c r="AF5570" s="22">
        <v>0.45071810588305994</v>
      </c>
      <c r="AG5570" s="22">
        <v>1</v>
      </c>
      <c r="AH5570" s="22">
        <v>0.15947358932756447</v>
      </c>
      <c r="AI5570" s="22">
        <v>3.7425635478637105</v>
      </c>
      <c r="AJ5570" s="22">
        <v>1.0272940328105282</v>
      </c>
      <c r="AK5570" s="22">
        <v>3.3243194519560126</v>
      </c>
      <c r="AL5570" s="22">
        <v>423.40484345892679</v>
      </c>
      <c r="AM5570" s="22">
        <v>0.12018508503094767</v>
      </c>
      <c r="AN5570" s="22">
        <v>1.6538308995853617</v>
      </c>
    </row>
    <row r="5571" spans="1:40" x14ac:dyDescent="0.2">
      <c r="A5571" s="20">
        <v>44363</v>
      </c>
      <c r="B5571" s="22">
        <v>0.43443495540678007</v>
      </c>
      <c r="C5571" s="22">
        <v>9.0014430697168274E-2</v>
      </c>
      <c r="D5571" s="22">
        <v>4.4583757185777478E-2</v>
      </c>
      <c r="E5571" s="22">
        <v>0.14520593314565541</v>
      </c>
      <c r="F5571" s="22">
        <v>0.10746138014241442</v>
      </c>
      <c r="G5571" s="22">
        <v>0.75665349766979717</v>
      </c>
      <c r="H5571" s="22">
        <v>2.5107047384731849</v>
      </c>
      <c r="I5571" s="22">
        <v>0.733304156513922</v>
      </c>
      <c r="J5571" s="22">
        <v>0.14187031298053038</v>
      </c>
      <c r="K5571" s="22">
        <v>0.16544439450214096</v>
      </c>
      <c r="L5571" s="22">
        <v>0.91824182063353121</v>
      </c>
      <c r="M5571" s="22">
        <v>34.698729625511582</v>
      </c>
      <c r="N5571" s="22">
        <v>1683.7784769700268</v>
      </c>
      <c r="O5571" s="22">
        <v>0.38507487402711077</v>
      </c>
      <c r="P5571" s="22">
        <v>8.6666982091741378</v>
      </c>
      <c r="Q5571" s="22">
        <v>14.457902580965674</v>
      </c>
      <c r="R5571" s="22">
        <v>13.092900570130823</v>
      </c>
      <c r="S5571" s="22">
        <v>12.739230205105155</v>
      </c>
      <c r="T5571" s="22">
        <v>133.9783776111282</v>
      </c>
      <c r="U5571" s="22">
        <v>3.5556291547396555E-2</v>
      </c>
      <c r="V5571" s="22">
        <v>2.4132383903858439</v>
      </c>
      <c r="W5571" s="22">
        <v>0.4868586028246315</v>
      </c>
      <c r="X5571" s="22">
        <v>1.0027323697097301</v>
      </c>
      <c r="Y5571" s="22">
        <v>8.3378675687823797E-2</v>
      </c>
      <c r="Z5571" s="22">
        <v>5.706039601618131</v>
      </c>
      <c r="AA5571" s="22">
        <v>18.511509072413713</v>
      </c>
      <c r="AB5571" s="22">
        <v>0.44596768470109532</v>
      </c>
      <c r="AC5571" s="22">
        <v>0.43648127557900218</v>
      </c>
      <c r="AD5571" s="22">
        <v>0.48527359182418206</v>
      </c>
      <c r="AE5571" s="22">
        <v>8.5877315417189095</v>
      </c>
      <c r="AF5571" s="22">
        <v>0.44357833976011923</v>
      </c>
      <c r="AG5571" s="22">
        <v>1</v>
      </c>
      <c r="AH5571" s="22">
        <v>0.15802796243287362</v>
      </c>
      <c r="AI5571" s="22">
        <v>3.69993612642237</v>
      </c>
      <c r="AJ5571" s="22">
        <v>1.0174942632064536</v>
      </c>
      <c r="AK5571" s="22">
        <v>3.2847578718270207</v>
      </c>
      <c r="AL5571" s="22">
        <v>417.66222705874003</v>
      </c>
      <c r="AM5571" s="22">
        <v>0.11828440301861796</v>
      </c>
      <c r="AN5571" s="22">
        <v>1.6570698587684227</v>
      </c>
    </row>
    <row r="5572" spans="1:40" x14ac:dyDescent="0.2">
      <c r="A5572" s="20">
        <v>44364</v>
      </c>
      <c r="B5572" s="22">
        <v>0.42946679139382599</v>
      </c>
      <c r="C5572" s="22">
        <v>8.8283442469597753E-2</v>
      </c>
      <c r="D5572" s="22">
        <v>4.4075070159027126E-2</v>
      </c>
      <c r="E5572" s="22">
        <v>0.14453928905519176</v>
      </c>
      <c r="F5572" s="22">
        <v>0.10726145930776426</v>
      </c>
      <c r="G5572" s="22">
        <v>0.75394059869036489</v>
      </c>
      <c r="H5572" s="22">
        <v>2.507015902712816</v>
      </c>
      <c r="I5572" s="22">
        <v>0.73016838166510756</v>
      </c>
      <c r="J5572" s="22">
        <v>0.13921889616463987</v>
      </c>
      <c r="K5572" s="22">
        <v>0.16275724976613656</v>
      </c>
      <c r="L5572" s="22">
        <v>0.90790458372310567</v>
      </c>
      <c r="M5572" s="22">
        <v>34.891253507951355</v>
      </c>
      <c r="N5572" s="22">
        <v>1677.9700654817586</v>
      </c>
      <c r="O5572" s="22">
        <v>0.38201590271281571</v>
      </c>
      <c r="P5572" s="22">
        <v>8.6718896164639858</v>
      </c>
      <c r="Q5572" s="22">
        <v>14.398971000935454</v>
      </c>
      <c r="R5572" s="22">
        <v>12.885874649204865</v>
      </c>
      <c r="S5572" s="22">
        <v>12.593545369504209</v>
      </c>
      <c r="T5572" s="22">
        <v>132.63564078578111</v>
      </c>
      <c r="U5572" s="22">
        <v>3.5189429373246026E-2</v>
      </c>
      <c r="V5572" s="22">
        <v>2.3869270346117868</v>
      </c>
      <c r="W5572" s="22">
        <v>0.48386342376052383</v>
      </c>
      <c r="X5572" s="22">
        <v>0.99949719363891498</v>
      </c>
      <c r="Y5572" s="22">
        <v>8.18288119738073E-2</v>
      </c>
      <c r="Z5572" s="22">
        <v>5.6630028063610851</v>
      </c>
      <c r="AA5572" s="22">
        <v>18.317352666043032</v>
      </c>
      <c r="AB5572" s="22">
        <v>0.44741580916744617</v>
      </c>
      <c r="AC5572" s="22">
        <v>0.42563143124415342</v>
      </c>
      <c r="AD5572" s="22">
        <v>0.48334892422825076</v>
      </c>
      <c r="AE5572" s="22">
        <v>8.448433115060805</v>
      </c>
      <c r="AF5572" s="22">
        <v>0.43850561272217026</v>
      </c>
      <c r="AG5572" s="22">
        <v>1</v>
      </c>
      <c r="AH5572" s="22">
        <v>0.15696913002806362</v>
      </c>
      <c r="AI5572" s="22">
        <v>3.6716557530402243</v>
      </c>
      <c r="AJ5572" s="22">
        <v>1.018381665107577</v>
      </c>
      <c r="AK5572" s="22">
        <v>3.2471936389148737</v>
      </c>
      <c r="AL5572" s="22">
        <v>412.4181478016838</v>
      </c>
      <c r="AM5572" s="22">
        <v>0.11693171188026193</v>
      </c>
      <c r="AN5572" s="22">
        <v>1.6454630495790457</v>
      </c>
    </row>
    <row r="5573" spans="1:40" x14ac:dyDescent="0.2">
      <c r="A5573" s="20">
        <v>44365</v>
      </c>
      <c r="B5573" s="22">
        <v>0.42682317392062297</v>
      </c>
      <c r="C5573" s="22">
        <v>8.6896391423092578E-2</v>
      </c>
      <c r="D5573" s="22">
        <v>4.3760822825265853E-2</v>
      </c>
      <c r="E5573" s="22">
        <v>0.14483119298041722</v>
      </c>
      <c r="F5573" s="22">
        <v>0.10719972107618107</v>
      </c>
      <c r="G5573" s="22">
        <v>0.74989830902434773</v>
      </c>
      <c r="H5573" s="22">
        <v>2.5031088383985125</v>
      </c>
      <c r="I5573" s="22">
        <v>0.72829333488291015</v>
      </c>
      <c r="J5573" s="22">
        <v>0.1378348538555407</v>
      </c>
      <c r="K5573" s="22">
        <v>0.16048579231797316</v>
      </c>
      <c r="L5573" s="22">
        <v>0.9021674705096171</v>
      </c>
      <c r="M5573" s="22">
        <v>34.837584984601079</v>
      </c>
      <c r="N5573" s="22">
        <v>1670.0563658550759</v>
      </c>
      <c r="O5573" s="22">
        <v>0.380835609274217</v>
      </c>
      <c r="P5573" s="22">
        <v>8.6117729095240865</v>
      </c>
      <c r="Q5573" s="22">
        <v>14.34481957115463</v>
      </c>
      <c r="R5573" s="22">
        <v>12.806089836713348</v>
      </c>
      <c r="S5573" s="22">
        <v>12.516706374571447</v>
      </c>
      <c r="T5573" s="22">
        <v>131.9007496077634</v>
      </c>
      <c r="U5573" s="22">
        <v>3.4977046894067061E-2</v>
      </c>
      <c r="V5573" s="22">
        <v>2.4008367714567962</v>
      </c>
      <c r="W5573" s="22">
        <v>0.48079493288395603</v>
      </c>
      <c r="X5573" s="22">
        <v>1.0069963391248766</v>
      </c>
      <c r="Y5573" s="22">
        <v>8.0574118193968286E-2</v>
      </c>
      <c r="Z5573" s="22">
        <v>5.6365855075832414</v>
      </c>
      <c r="AA5573" s="22">
        <v>18.188157359521181</v>
      </c>
      <c r="AB5573" s="22">
        <v>0.44519728049276547</v>
      </c>
      <c r="AC5573" s="22">
        <v>0.4230344587134639</v>
      </c>
      <c r="AD5573" s="22">
        <v>0.4824917194491255</v>
      </c>
      <c r="AE5573" s="22">
        <v>8.4476727293857881</v>
      </c>
      <c r="AF5573" s="22">
        <v>0.4358068452553896</v>
      </c>
      <c r="AG5573" s="22">
        <v>1</v>
      </c>
      <c r="AH5573" s="22">
        <v>0.15644139694345985</v>
      </c>
      <c r="AI5573" s="22">
        <v>3.6550642105874833</v>
      </c>
      <c r="AJ5573" s="22">
        <v>1.0140856528560638</v>
      </c>
      <c r="AK5573" s="22">
        <v>3.2298216049741417</v>
      </c>
      <c r="AL5573" s="22">
        <v>409.90179557208438</v>
      </c>
      <c r="AM5573" s="22">
        <v>0.11621825788831426</v>
      </c>
      <c r="AN5573" s="22">
        <v>1.6712882793886921</v>
      </c>
    </row>
    <row r="5574" spans="1:40" x14ac:dyDescent="0.2">
      <c r="A5574" s="20">
        <v>44368</v>
      </c>
      <c r="B5574" s="22">
        <v>0.43064007410273547</v>
      </c>
      <c r="C5574" s="22">
        <v>8.8348751861362221E-2</v>
      </c>
      <c r="D5574" s="22">
        <v>4.4196653651787494E-2</v>
      </c>
      <c r="E5574" s="22">
        <v>0.1449107132388289</v>
      </c>
      <c r="F5574" s="22">
        <v>0.10761311806019674</v>
      </c>
      <c r="G5574" s="22">
        <v>0.75813429948292244</v>
      </c>
      <c r="H5574" s="22">
        <v>2.5078851407600218</v>
      </c>
      <c r="I5574" s="22">
        <v>0.73167071183181487</v>
      </c>
      <c r="J5574" s="22">
        <v>0.13970476156975858</v>
      </c>
      <c r="K5574" s="22">
        <v>0.16331914594252347</v>
      </c>
      <c r="L5574" s="22">
        <v>0.91043183603597266</v>
      </c>
      <c r="M5574" s="22">
        <v>34.718069576840549</v>
      </c>
      <c r="N5574" s="22">
        <v>1691.3480366292636</v>
      </c>
      <c r="O5574" s="22">
        <v>0.38275469884038599</v>
      </c>
      <c r="P5574" s="22">
        <v>8.6918287664005049</v>
      </c>
      <c r="Q5574" s="22">
        <v>14.405477974368894</v>
      </c>
      <c r="R5574" s="22">
        <v>12.932803358073327</v>
      </c>
      <c r="S5574" s="22">
        <v>12.62795033240705</v>
      </c>
      <c r="T5574" s="22">
        <v>132.65796663031881</v>
      </c>
      <c r="U5574" s="22">
        <v>3.5229284650650158E-2</v>
      </c>
      <c r="V5574" s="22">
        <v>2.4007058520055811</v>
      </c>
      <c r="W5574" s="22">
        <v>0.48600607361028053</v>
      </c>
      <c r="X5574" s="22">
        <v>1.0053232028327881</v>
      </c>
      <c r="Y5574" s="22">
        <v>8.1899937856883223E-2</v>
      </c>
      <c r="Z5574" s="22">
        <v>5.7054416265081427</v>
      </c>
      <c r="AA5574" s="22">
        <v>18.408432703694583</v>
      </c>
      <c r="AB5574" s="22">
        <v>0.44505024212365307</v>
      </c>
      <c r="AC5574" s="22">
        <v>0.42679423593279164</v>
      </c>
      <c r="AD5574" s="22">
        <v>0.48463423499478231</v>
      </c>
      <c r="AE5574" s="22">
        <v>8.5595694537268265</v>
      </c>
      <c r="AF5574" s="22">
        <v>0.4397035890581214</v>
      </c>
      <c r="AG5574" s="22">
        <v>1</v>
      </c>
      <c r="AH5574" s="22">
        <v>0.15733933659291569</v>
      </c>
      <c r="AI5574" s="22">
        <v>3.7039642618452988</v>
      </c>
      <c r="AJ5574" s="22">
        <v>1.0275071230081958</v>
      </c>
      <c r="AK5574" s="22">
        <v>3.2709557142354635</v>
      </c>
      <c r="AL5574" s="22">
        <v>414.70681346512362</v>
      </c>
      <c r="AM5574" s="22">
        <v>0.11725116371779989</v>
      </c>
      <c r="AN5574" s="22">
        <v>1.6684371592388054</v>
      </c>
    </row>
    <row r="5575" spans="1:40" x14ac:dyDescent="0.2">
      <c r="A5575" s="20">
        <v>44369</v>
      </c>
      <c r="B5575" s="22">
        <v>0.4333585048140457</v>
      </c>
      <c r="C5575" s="22">
        <v>8.9118840853313203E-2</v>
      </c>
      <c r="D5575" s="22">
        <v>4.4388333018689823E-2</v>
      </c>
      <c r="E5575" s="22">
        <v>0.14518831414007929</v>
      </c>
      <c r="F5575" s="22">
        <v>0.10829242967717576</v>
      </c>
      <c r="G5575" s="22">
        <v>0.76471351708514257</v>
      </c>
      <c r="H5575" s="22">
        <v>2.5194685671134609</v>
      </c>
      <c r="I5575" s="22">
        <v>0.73480271851991696</v>
      </c>
      <c r="J5575" s="22">
        <v>0.14085803284878234</v>
      </c>
      <c r="K5575" s="22">
        <v>0.16456248820086844</v>
      </c>
      <c r="L5575" s="22">
        <v>0.91640315272795925</v>
      </c>
      <c r="M5575" s="22">
        <v>34.576175193505762</v>
      </c>
      <c r="N5575" s="22">
        <v>1699.074948083821</v>
      </c>
      <c r="O5575" s="22">
        <v>0.38434491221446104</v>
      </c>
      <c r="P5575" s="22">
        <v>8.7702945063243352</v>
      </c>
      <c r="Q5575" s="22">
        <v>14.45039645082122</v>
      </c>
      <c r="R5575" s="22">
        <v>13.054559184444026</v>
      </c>
      <c r="S5575" s="22">
        <v>12.707664715876913</v>
      </c>
      <c r="T5575" s="22">
        <v>133.75141589579007</v>
      </c>
      <c r="U5575" s="22">
        <v>3.5516565980743819E-2</v>
      </c>
      <c r="V5575" s="22">
        <v>2.3993534075892016</v>
      </c>
      <c r="W5575" s="22">
        <v>0.49078487823296213</v>
      </c>
      <c r="X5575" s="22">
        <v>1.0071502737398528</v>
      </c>
      <c r="Y5575" s="22">
        <v>8.2865301113838025E-2</v>
      </c>
      <c r="Z5575" s="22">
        <v>5.7461770813668123</v>
      </c>
      <c r="AA5575" s="22">
        <v>18.613130073626582</v>
      </c>
      <c r="AB5575" s="22">
        <v>0.44566499905606949</v>
      </c>
      <c r="AC5575" s="22">
        <v>0.42948838965452146</v>
      </c>
      <c r="AD5575" s="22">
        <v>0.48643099867849732</v>
      </c>
      <c r="AE5575" s="22">
        <v>8.5862280536152547</v>
      </c>
      <c r="AF5575" s="22">
        <v>0.44245563526524451</v>
      </c>
      <c r="AG5575" s="22">
        <v>1</v>
      </c>
      <c r="AH5575" s="22">
        <v>0.15867472154049464</v>
      </c>
      <c r="AI5575" s="22">
        <v>3.7415046252595814</v>
      </c>
      <c r="AJ5575" s="22">
        <v>1.0199641306399849</v>
      </c>
      <c r="AK5575" s="22">
        <v>3.3031668869171233</v>
      </c>
      <c r="AL5575" s="22">
        <v>419.45912780819333</v>
      </c>
      <c r="AM5575" s="22">
        <v>0.11799131583915425</v>
      </c>
      <c r="AN5575" s="22">
        <v>1.6828511421559373</v>
      </c>
    </row>
    <row r="5576" spans="1:40" x14ac:dyDescent="0.2">
      <c r="A5576" s="20">
        <v>44370</v>
      </c>
      <c r="B5576" s="22">
        <v>0.43326137476259569</v>
      </c>
      <c r="C5576" s="22">
        <v>8.935838907173442E-2</v>
      </c>
      <c r="D5576" s="22">
        <v>4.4380743414611123E-2</v>
      </c>
      <c r="E5576" s="22">
        <v>0.14515577261091644</v>
      </c>
      <c r="F5576" s="22">
        <v>0.10837432612567977</v>
      </c>
      <c r="G5576" s="22">
        <v>0.76355121444833718</v>
      </c>
      <c r="H5576" s="22">
        <v>2.5059277347205997</v>
      </c>
      <c r="I5576" s="22">
        <v>0.7354637788866476</v>
      </c>
      <c r="J5576" s="22">
        <v>0.14067310754857201</v>
      </c>
      <c r="K5576" s="22">
        <v>0.16466716211912091</v>
      </c>
      <c r="L5576" s="22">
        <v>0.91599721602906647</v>
      </c>
      <c r="M5576" s="22">
        <v>34.641563742317537</v>
      </c>
      <c r="N5576" s="22">
        <v>1702.2330749902678</v>
      </c>
      <c r="O5576" s="22">
        <v>0.38343301364853544</v>
      </c>
      <c r="P5576" s="22">
        <v>8.7459154663741128</v>
      </c>
      <c r="Q5576" s="22">
        <v>14.463672718264499</v>
      </c>
      <c r="R5576" s="22">
        <v>13.087022684644511</v>
      </c>
      <c r="S5576" s="22">
        <v>12.698918262141534</v>
      </c>
      <c r="T5576" s="22">
        <v>133.99039765957696</v>
      </c>
      <c r="U5576" s="22">
        <v>3.5428389425629044E-2</v>
      </c>
      <c r="V5576" s="22">
        <v>2.378761604794092</v>
      </c>
      <c r="W5576" s="22">
        <v>0.49061589458659205</v>
      </c>
      <c r="X5576" s="22">
        <v>1.0064880678533932</v>
      </c>
      <c r="Y5576" s="22">
        <v>8.3094454471458398E-2</v>
      </c>
      <c r="Z5576" s="22">
        <v>5.7460688207051938</v>
      </c>
      <c r="AA5576" s="22">
        <v>18.61485649573557</v>
      </c>
      <c r="AB5576" s="22">
        <v>0.44805416946833232</v>
      </c>
      <c r="AC5576" s="22">
        <v>0.42939212702457208</v>
      </c>
      <c r="AD5576" s="22">
        <v>0.48682922225761166</v>
      </c>
      <c r="AE5576" s="22">
        <v>8.5450212926590456</v>
      </c>
      <c r="AF5576" s="22">
        <v>0.4423682627313586</v>
      </c>
      <c r="AG5576" s="22">
        <v>1</v>
      </c>
      <c r="AH5576" s="22">
        <v>0.15878071510304231</v>
      </c>
      <c r="AI5576" s="22">
        <v>3.7536421653631549</v>
      </c>
      <c r="AJ5576" s="22">
        <v>1.0183081478335752</v>
      </c>
      <c r="AK5576" s="22">
        <v>3.2990055561453797</v>
      </c>
      <c r="AL5576" s="22">
        <v>418.23265031673566</v>
      </c>
      <c r="AM5576" s="22">
        <v>0.11796487006169562</v>
      </c>
      <c r="AN5576" s="22">
        <v>1.6759858914015404</v>
      </c>
    </row>
    <row r="5577" spans="1:40" x14ac:dyDescent="0.2">
      <c r="A5577" s="20">
        <v>44371</v>
      </c>
      <c r="B5577" s="22">
        <v>0.43374233853348604</v>
      </c>
      <c r="C5577" s="22">
        <v>8.9540252961252759E-2</v>
      </c>
      <c r="D5577" s="22">
        <v>4.4517401419511791E-2</v>
      </c>
      <c r="E5577" s="22">
        <v>0.14551767303990457</v>
      </c>
      <c r="F5577" s="22">
        <v>0.10835291755730599</v>
      </c>
      <c r="G5577" s="22">
        <v>0.76409178407359735</v>
      </c>
      <c r="H5577" s="22">
        <v>2.5165038912573663</v>
      </c>
      <c r="I5577" s="22">
        <v>0.73593773988214028</v>
      </c>
      <c r="J5577" s="22">
        <v>0.14088831678023547</v>
      </c>
      <c r="K5577" s="22">
        <v>0.16441300471202333</v>
      </c>
      <c r="L5577" s="22">
        <v>0.91676606398431681</v>
      </c>
      <c r="M5577" s="22">
        <v>34.754419736173929</v>
      </c>
      <c r="N5577" s="22">
        <v>1704.7132042939641</v>
      </c>
      <c r="O5577" s="22">
        <v>0.38272494301876542</v>
      </c>
      <c r="P5577" s="22">
        <v>8.7603481464860593</v>
      </c>
      <c r="Q5577" s="22">
        <v>14.482090768449519</v>
      </c>
      <c r="R5577" s="22">
        <v>13.092102932319284</v>
      </c>
      <c r="S5577" s="22">
        <v>12.677586593762177</v>
      </c>
      <c r="T5577" s="22">
        <v>133.54039467624028</v>
      </c>
      <c r="U5577" s="22">
        <v>3.5535033125878336E-2</v>
      </c>
      <c r="V5577" s="22">
        <v>2.3442611334837085</v>
      </c>
      <c r="W5577" s="22">
        <v>0.49104243182918622</v>
      </c>
      <c r="X5577" s="22">
        <v>1.0035310651062272</v>
      </c>
      <c r="Y5577" s="22">
        <v>8.3352031838633864E-2</v>
      </c>
      <c r="Z5577" s="22">
        <v>5.730599808684766</v>
      </c>
      <c r="AA5577" s="22">
        <v>18.611901697036974</v>
      </c>
      <c r="AB5577" s="22">
        <v>0.44680373655183814</v>
      </c>
      <c r="AC5577" s="22">
        <v>0.42986879554070173</v>
      </c>
      <c r="AD5577" s="22">
        <v>0.48710984092492643</v>
      </c>
      <c r="AE5577" s="22">
        <v>8.5209088654534284</v>
      </c>
      <c r="AF5577" s="22">
        <v>0.44287114564757846</v>
      </c>
      <c r="AG5577" s="22">
        <v>1</v>
      </c>
      <c r="AH5577" s="22">
        <v>0.15857907105825667</v>
      </c>
      <c r="AI5577" s="22">
        <v>3.7660757938991698</v>
      </c>
      <c r="AJ5577" s="22">
        <v>1.0274336596714573</v>
      </c>
      <c r="AK5577" s="22">
        <v>3.2958182269093141</v>
      </c>
      <c r="AL5577" s="22">
        <v>419.2401714751349</v>
      </c>
      <c r="AM5577" s="22">
        <v>0.11809582295074222</v>
      </c>
      <c r="AN5577" s="22">
        <v>1.6759332522408681</v>
      </c>
    </row>
    <row r="5578" spans="1:40" x14ac:dyDescent="0.2">
      <c r="A5578" s="20">
        <v>44372</v>
      </c>
      <c r="B5578" s="22">
        <v>0.43326137476259569</v>
      </c>
      <c r="C5578" s="22">
        <v>8.9488150428802302E-2</v>
      </c>
      <c r="D5578" s="22">
        <v>4.4465678121055549E-2</v>
      </c>
      <c r="E5578" s="22">
        <v>0.14502601125384859</v>
      </c>
      <c r="F5578" s="22">
        <v>0.10823276828160573</v>
      </c>
      <c r="G5578" s="22">
        <v>0.76140425381321442</v>
      </c>
      <c r="H5578" s="22">
        <v>2.5154828891955976</v>
      </c>
      <c r="I5578" s="22">
        <v>0.73489754751035141</v>
      </c>
      <c r="J5578" s="22">
        <v>0.1407674794446214</v>
      </c>
      <c r="K5578" s="22">
        <v>0.163699850184615</v>
      </c>
      <c r="L5578" s="22">
        <v>0.9155843389838505</v>
      </c>
      <c r="M5578" s="22">
        <v>34.675773554635427</v>
      </c>
      <c r="N5578" s="22">
        <v>1701.0534262896508</v>
      </c>
      <c r="O5578" s="22">
        <v>0.38294935768128252</v>
      </c>
      <c r="P5578" s="22">
        <v>8.7541730072784318</v>
      </c>
      <c r="Q5578" s="22">
        <v>14.540349883804602</v>
      </c>
      <c r="R5578" s="22">
        <v>13.066968656734023</v>
      </c>
      <c r="S5578" s="22">
        <v>12.698918262141534</v>
      </c>
      <c r="T5578" s="22">
        <v>132.96056434393836</v>
      </c>
      <c r="U5578" s="22">
        <v>3.5503886942468532E-2</v>
      </c>
      <c r="V5578" s="22">
        <v>2.3367661110521287</v>
      </c>
      <c r="W5578" s="22">
        <v>0.49002607023628358</v>
      </c>
      <c r="X5578" s="22">
        <v>1.0004954524542589</v>
      </c>
      <c r="Y5578" s="22">
        <v>8.3424756107631143E-2</v>
      </c>
      <c r="Z5578" s="22">
        <v>5.7260147927947056</v>
      </c>
      <c r="AA5578" s="22">
        <v>18.591263521723228</v>
      </c>
      <c r="AB5578" s="22">
        <v>0.44594259829422794</v>
      </c>
      <c r="AC5578" s="22">
        <v>0.42939212702457208</v>
      </c>
      <c r="AD5578" s="22">
        <v>0.48680562928359927</v>
      </c>
      <c r="AE5578" s="22">
        <v>8.5037335881374521</v>
      </c>
      <c r="AF5578" s="22">
        <v>0.4423682627313586</v>
      </c>
      <c r="AG5578" s="22">
        <v>1</v>
      </c>
      <c r="AH5578" s="22">
        <v>0.1583206521098017</v>
      </c>
      <c r="AI5578" s="22">
        <v>3.7536421653631549</v>
      </c>
      <c r="AJ5578" s="22">
        <v>1.0321100376307935</v>
      </c>
      <c r="AK5578" s="22">
        <v>3.2905120855009375</v>
      </c>
      <c r="AL5578" s="22">
        <v>418.77528871901944</v>
      </c>
      <c r="AM5578" s="22">
        <v>0.11796487006169562</v>
      </c>
      <c r="AN5578" s="22">
        <v>1.6681648205164501</v>
      </c>
    </row>
    <row r="5579" spans="1:40" x14ac:dyDescent="0.2">
      <c r="A5579" s="20">
        <v>44375</v>
      </c>
      <c r="B5579" s="22">
        <v>0.4316472358029334</v>
      </c>
      <c r="C5579" s="22">
        <v>8.8931459195186149E-2</v>
      </c>
      <c r="D5579" s="22">
        <v>4.4217751034223388E-2</v>
      </c>
      <c r="E5579" s="22">
        <v>0.14496756299360661</v>
      </c>
      <c r="F5579" s="22">
        <v>0.10804108687476494</v>
      </c>
      <c r="G5579" s="22">
        <v>0.75868512598721316</v>
      </c>
      <c r="H5579" s="22">
        <v>2.5050535915757801</v>
      </c>
      <c r="I5579" s="22">
        <v>0.73285304625799153</v>
      </c>
      <c r="J5579" s="22">
        <v>0.14013726965024442</v>
      </c>
      <c r="K5579" s="22">
        <v>0.16316049266641594</v>
      </c>
      <c r="L5579" s="22">
        <v>0.91226729973674303</v>
      </c>
      <c r="M5579" s="22">
        <v>34.52543249341857</v>
      </c>
      <c r="N5579" s="22">
        <v>1697.0665663783375</v>
      </c>
      <c r="O5579" s="22">
        <v>0.38279193305754039</v>
      </c>
      <c r="P5579" s="22">
        <v>8.7286103798420438</v>
      </c>
      <c r="Q5579" s="22">
        <v>14.496756299360658</v>
      </c>
      <c r="R5579" s="22">
        <v>13.000658142158706</v>
      </c>
      <c r="S5579" s="22">
        <v>12.657484016547572</v>
      </c>
      <c r="T5579" s="22">
        <v>132.80838661150807</v>
      </c>
      <c r="U5579" s="22">
        <v>3.5363388491914248E-2</v>
      </c>
      <c r="V5579" s="22">
        <v>2.3293413877397517</v>
      </c>
      <c r="W5579" s="22">
        <v>0.48690767205716423</v>
      </c>
      <c r="X5579" s="22">
        <v>1.0025267957878901</v>
      </c>
      <c r="Y5579" s="22">
        <v>8.2549830763444895E-2</v>
      </c>
      <c r="Z5579" s="22">
        <v>5.7164347499059787</v>
      </c>
      <c r="AA5579" s="22">
        <v>18.539629559984956</v>
      </c>
      <c r="AB5579" s="22">
        <v>0.44327049642722821</v>
      </c>
      <c r="AC5579" s="22">
        <v>0.43400949605114697</v>
      </c>
      <c r="AD5579" s="22">
        <v>0.48536808950733351</v>
      </c>
      <c r="AE5579" s="22">
        <v>8.4740503948852943</v>
      </c>
      <c r="AF5579" s="22">
        <v>0.44074370063933804</v>
      </c>
      <c r="AG5579" s="22">
        <v>1</v>
      </c>
      <c r="AH5579" s="22">
        <v>0.15781308762692739</v>
      </c>
      <c r="AI5579" s="22">
        <v>3.7502350507709661</v>
      </c>
      <c r="AJ5579" s="22">
        <v>1.020496427228281</v>
      </c>
      <c r="AK5579" s="22">
        <v>3.2771953742008271</v>
      </c>
      <c r="AL5579" s="22">
        <v>416.38068822865733</v>
      </c>
      <c r="AM5579" s="22">
        <v>0.11752538548326437</v>
      </c>
      <c r="AN5579" s="22">
        <v>1.6729738623542683</v>
      </c>
    </row>
    <row r="5580" spans="1:40" x14ac:dyDescent="0.2">
      <c r="A5580" s="20">
        <v>44376</v>
      </c>
      <c r="B5580" s="22">
        <v>0.43069057307363068</v>
      </c>
      <c r="C5580" s="22">
        <v>8.8077676278480732E-2</v>
      </c>
      <c r="D5580" s="22">
        <v>4.4206526965066786E-2</v>
      </c>
      <c r="E5580" s="22">
        <v>0.145420218816328</v>
      </c>
      <c r="F5580" s="22">
        <v>0.10795407906000447</v>
      </c>
      <c r="G5580" s="22">
        <v>0.75794176624412213</v>
      </c>
      <c r="H5580" s="22">
        <v>2.5118144400014075</v>
      </c>
      <c r="I5580" s="22">
        <v>0.73281189535279156</v>
      </c>
      <c r="J5580" s="22">
        <v>0.1394866142101622</v>
      </c>
      <c r="K5580" s="22">
        <v>0.16223600736423657</v>
      </c>
      <c r="L5580" s="22">
        <v>0.91038615335905348</v>
      </c>
      <c r="M5580" s="22">
        <v>34.667026279067045</v>
      </c>
      <c r="N5580" s="22">
        <v>1697.9959426340047</v>
      </c>
      <c r="O5580" s="22">
        <v>0.38143930954419136</v>
      </c>
      <c r="P5580" s="22">
        <v>8.7116103990525016</v>
      </c>
      <c r="Q5580" s="22">
        <v>14.482216775918479</v>
      </c>
      <c r="R5580" s="22">
        <v>12.957772904769167</v>
      </c>
      <c r="S5580" s="22">
        <v>12.635294393564504</v>
      </c>
      <c r="T5580" s="22">
        <v>132.69932103615278</v>
      </c>
      <c r="U5580" s="22">
        <v>3.5214653423549146E-2</v>
      </c>
      <c r="V5580" s="22">
        <v>2.3221970754130661</v>
      </c>
      <c r="W5580" s="22">
        <v>0.48664938963612708</v>
      </c>
      <c r="X5580" s="22">
        <v>1.0043622547697504</v>
      </c>
      <c r="Y5580" s="22">
        <v>8.1956447811250402E-2</v>
      </c>
      <c r="Z5580" s="22">
        <v>5.7072833237567</v>
      </c>
      <c r="AA5580" s="22">
        <v>18.539582771438958</v>
      </c>
      <c r="AB5580" s="22">
        <v>0.4451493368669161</v>
      </c>
      <c r="AC5580" s="22">
        <v>0.43312968326746959</v>
      </c>
      <c r="AD5580" s="22">
        <v>0.48540638155657456</v>
      </c>
      <c r="AE5580" s="22">
        <v>8.5258627765986148</v>
      </c>
      <c r="AF5580" s="22">
        <v>0.4397786038439439</v>
      </c>
      <c r="AG5580" s="22">
        <v>1</v>
      </c>
      <c r="AH5580" s="22">
        <v>0.15773303469868782</v>
      </c>
      <c r="AI5580" s="22">
        <v>3.7630310634754984</v>
      </c>
      <c r="AJ5580" s="22">
        <v>1.0237109654420302</v>
      </c>
      <c r="AK5580" s="22">
        <v>3.2757953492735443</v>
      </c>
      <c r="AL5580" s="22">
        <v>416.29044173692796</v>
      </c>
      <c r="AM5580" s="22">
        <v>0.11726491316533182</v>
      </c>
      <c r="AN5580" s="22">
        <v>1.6823528032177495</v>
      </c>
    </row>
    <row r="5581" spans="1:40" x14ac:dyDescent="0.2">
      <c r="A5581" s="20">
        <v>44377</v>
      </c>
      <c r="B5581" s="22">
        <v>0.4294567479712823</v>
      </c>
      <c r="C5581" s="22">
        <v>8.7673347208905322E-2</v>
      </c>
      <c r="D5581" s="22">
        <v>4.3993358434087138E-2</v>
      </c>
      <c r="E5581" s="22">
        <v>0.14492177451416011</v>
      </c>
      <c r="F5581" s="22">
        <v>0.10814761114099297</v>
      </c>
      <c r="G5581" s="22">
        <v>0.75496363508804754</v>
      </c>
      <c r="H5581" s="22">
        <v>2.513739154837352</v>
      </c>
      <c r="I5581" s="22">
        <v>0.73329669558710042</v>
      </c>
      <c r="J5581" s="22">
        <v>0.13861930263557917</v>
      </c>
      <c r="K5581" s="22">
        <v>0.16167769696686235</v>
      </c>
      <c r="L5581" s="22">
        <v>0.90784827295900472</v>
      </c>
      <c r="M5581" s="22">
        <v>34.628516638993474</v>
      </c>
      <c r="N5581" s="22">
        <v>1694.8855265311852</v>
      </c>
      <c r="O5581" s="22">
        <v>0.3808376791936578</v>
      </c>
      <c r="P5581" s="22">
        <v>8.6948387549402497</v>
      </c>
      <c r="Q5581" s="22">
        <v>14.451252309347304</v>
      </c>
      <c r="R5581" s="22">
        <v>12.990809382381142</v>
      </c>
      <c r="S5581" s="22">
        <v>12.6049437571619</v>
      </c>
      <c r="T5581" s="22">
        <v>132.18587030237833</v>
      </c>
      <c r="U5581" s="22">
        <v>3.5125464792684927E-2</v>
      </c>
      <c r="V5581" s="22">
        <v>2.3305114473468818</v>
      </c>
      <c r="W5581" s="22">
        <v>0.48525525595753149</v>
      </c>
      <c r="X5581" s="22">
        <v>1.0056827482986834</v>
      </c>
      <c r="Y5581" s="22">
        <v>8.1639811978204455E-2</v>
      </c>
      <c r="Z5581" s="22">
        <v>5.7108112532447803</v>
      </c>
      <c r="AA5581" s="22">
        <v>18.419821800238537</v>
      </c>
      <c r="AB5581" s="22">
        <v>0.4454175533780782</v>
      </c>
      <c r="AC5581" s="22">
        <v>0.4323448937115596</v>
      </c>
      <c r="AD5581" s="22">
        <v>0.4855592712986132</v>
      </c>
      <c r="AE5581" s="22">
        <v>8.5328921213255065</v>
      </c>
      <c r="AF5581" s="22">
        <v>0.43854212951053534</v>
      </c>
      <c r="AG5581" s="22">
        <v>1</v>
      </c>
      <c r="AH5581" s="22">
        <v>0.15728116741890977</v>
      </c>
      <c r="AI5581" s="22">
        <v>3.7440658544000383</v>
      </c>
      <c r="AJ5581" s="22">
        <v>1.0177147400668833</v>
      </c>
      <c r="AK5581" s="22">
        <v>3.2638385444680904</v>
      </c>
      <c r="AL5581" s="22">
        <v>415.68251444072871</v>
      </c>
      <c r="AM5581" s="22">
        <v>0.1169289773391642</v>
      </c>
      <c r="AN5581" s="22">
        <v>1.6682958770842591</v>
      </c>
    </row>
    <row r="5582" spans="1:40" x14ac:dyDescent="0.2">
      <c r="A5582" s="20">
        <v>44378</v>
      </c>
      <c r="B5582" s="22">
        <v>0.42845477240381702</v>
      </c>
      <c r="C5582" s="22">
        <v>8.7130491589090323E-2</v>
      </c>
      <c r="D5582" s="22">
        <v>4.3978208627890154E-2</v>
      </c>
      <c r="E5582" s="22">
        <v>0.14507361004176292</v>
      </c>
      <c r="F5582" s="22">
        <v>0.10793028627423532</v>
      </c>
      <c r="G5582" s="22">
        <v>0.75452042649494877</v>
      </c>
      <c r="H5582" s="22">
        <v>2.5134737873591377</v>
      </c>
      <c r="I5582" s="22">
        <v>0.73199412052915236</v>
      </c>
      <c r="J5582" s="22">
        <v>0.13821422738620193</v>
      </c>
      <c r="K5582" s="22">
        <v>0.16060054595086443</v>
      </c>
      <c r="L5582" s="22">
        <v>0.90588180397097595</v>
      </c>
      <c r="M5582" s="22">
        <v>34.540724668113199</v>
      </c>
      <c r="N5582" s="22">
        <v>1691.5144303679335</v>
      </c>
      <c r="O5582" s="22">
        <v>0.38112736520379836</v>
      </c>
      <c r="P5582" s="22">
        <v>8.6978838571195265</v>
      </c>
      <c r="Q5582" s="22">
        <v>14.464198222160006</v>
      </c>
      <c r="R5582" s="22">
        <v>13.00716268869135</v>
      </c>
      <c r="S5582" s="22">
        <v>12.581367676909078</v>
      </c>
      <c r="T5582" s="22">
        <v>132.32659060684537</v>
      </c>
      <c r="U5582" s="22">
        <v>3.5066843984041432E-2</v>
      </c>
      <c r="V5582" s="22">
        <v>2.3314901658850702</v>
      </c>
      <c r="W5582" s="22">
        <v>0.48488136067753906</v>
      </c>
      <c r="X5582" s="22">
        <v>1.0057044865962064</v>
      </c>
      <c r="Y5582" s="22">
        <v>8.1379342525839338E-2</v>
      </c>
      <c r="Z5582" s="22">
        <v>5.7593149949837841</v>
      </c>
      <c r="AA5582" s="22">
        <v>18.408343249107581</v>
      </c>
      <c r="AB5582" s="22">
        <v>0.44426168311518632</v>
      </c>
      <c r="AC5582" s="22">
        <v>0.43076456452252632</v>
      </c>
      <c r="AD5582" s="22">
        <v>0.48472970765964396</v>
      </c>
      <c r="AE5582" s="22">
        <v>8.5505354518093366</v>
      </c>
      <c r="AF5582" s="22">
        <v>0.4375072910104757</v>
      </c>
      <c r="AG5582" s="22">
        <v>1</v>
      </c>
      <c r="AH5582" s="22">
        <v>0.15732250764097899</v>
      </c>
      <c r="AI5582" s="22">
        <v>3.739996733627307</v>
      </c>
      <c r="AJ5582" s="22">
        <v>1.0091691747742704</v>
      </c>
      <c r="AK5582" s="22">
        <v>3.2571568558829704</v>
      </c>
      <c r="AL5582" s="22">
        <v>414.47936352394953</v>
      </c>
      <c r="AM5582" s="22">
        <v>0.11665616761158162</v>
      </c>
      <c r="AN5582" s="22">
        <v>1.681878630923217</v>
      </c>
    </row>
    <row r="5583" spans="1:40" x14ac:dyDescent="0.2">
      <c r="A5583" s="20">
        <v>44379</v>
      </c>
      <c r="B5583" s="22">
        <v>0.42999648753073411</v>
      </c>
      <c r="C5583" s="22">
        <v>8.8104437419505896E-2</v>
      </c>
      <c r="D5583" s="22">
        <v>4.4140030441400302E-2</v>
      </c>
      <c r="E5583" s="22">
        <v>0.14423369628849081</v>
      </c>
      <c r="F5583" s="22">
        <v>0.10778597353939819</v>
      </c>
      <c r="G5583" s="22">
        <v>0.7577684111930687</v>
      </c>
      <c r="H5583" s="22">
        <v>2.5205479452054789</v>
      </c>
      <c r="I5583" s="22">
        <v>0.73370799672169529</v>
      </c>
      <c r="J5583" s="22">
        <v>0.13890645123521833</v>
      </c>
      <c r="K5583" s="22">
        <v>0.16181945907973305</v>
      </c>
      <c r="L5583" s="22">
        <v>0.90915583655309684</v>
      </c>
      <c r="M5583" s="22">
        <v>34.69968387776607</v>
      </c>
      <c r="N5583" s="22">
        <v>1701.2059477812902</v>
      </c>
      <c r="O5583" s="22">
        <v>0.38255473597939349</v>
      </c>
      <c r="P5583" s="22">
        <v>8.7240369980096002</v>
      </c>
      <c r="Q5583" s="22">
        <v>14.499473129610115</v>
      </c>
      <c r="R5583" s="22">
        <v>13.000819576162042</v>
      </c>
      <c r="S5583" s="22">
        <v>12.627327010888653</v>
      </c>
      <c r="T5583" s="22">
        <v>132.36506263903522</v>
      </c>
      <c r="U5583" s="22">
        <v>3.5227725090738786E-2</v>
      </c>
      <c r="V5583" s="22">
        <v>2.3133122585177377</v>
      </c>
      <c r="W5583" s="22">
        <v>0.48729656948835026</v>
      </c>
      <c r="X5583" s="22">
        <v>1.0065917339889943</v>
      </c>
      <c r="Y5583" s="22">
        <v>8.2262030207235687E-2</v>
      </c>
      <c r="Z5583" s="22">
        <v>5.748741365179721</v>
      </c>
      <c r="AA5583" s="22">
        <v>18.440463645943098</v>
      </c>
      <c r="AB5583" s="22">
        <v>0.44444444444444436</v>
      </c>
      <c r="AC5583" s="22">
        <v>0.43147172462240951</v>
      </c>
      <c r="AD5583" s="22">
        <v>0.48616087109237793</v>
      </c>
      <c r="AE5583" s="22">
        <v>8.557545954806228</v>
      </c>
      <c r="AF5583" s="22">
        <v>0.43910549116028563</v>
      </c>
      <c r="AG5583" s="22">
        <v>1</v>
      </c>
      <c r="AH5583" s="22">
        <v>0.15769816180775084</v>
      </c>
      <c r="AI5583" s="22">
        <v>3.7630254068610229</v>
      </c>
      <c r="AJ5583" s="22">
        <v>1.0161807750848846</v>
      </c>
      <c r="AK5583" s="22">
        <v>3.2660110057370328</v>
      </c>
      <c r="AL5583" s="22">
        <v>415.5707762557077</v>
      </c>
      <c r="AM5583" s="22">
        <v>0.11708230886313077</v>
      </c>
      <c r="AN5583" s="22">
        <v>1.6684580259922723</v>
      </c>
    </row>
    <row r="5584" spans="1:40" x14ac:dyDescent="0.2">
      <c r="A5584" s="20">
        <v>44382</v>
      </c>
      <c r="B5584" s="22">
        <v>0.42972479640550404</v>
      </c>
      <c r="C5584" s="22">
        <v>8.8095572404755212E-2</v>
      </c>
      <c r="D5584" s="22">
        <v>4.4064167368716649E-2</v>
      </c>
      <c r="E5584" s="22">
        <v>0.1443648787793691</v>
      </c>
      <c r="F5584" s="22">
        <v>0.1078699803426004</v>
      </c>
      <c r="G5584" s="22">
        <v>0.75622484320883643</v>
      </c>
      <c r="H5584" s="22">
        <v>2.5189553496208927</v>
      </c>
      <c r="I5584" s="22">
        <v>0.73326780866797714</v>
      </c>
      <c r="J5584" s="22">
        <v>0.13878358139099503</v>
      </c>
      <c r="K5584" s="22">
        <v>0.16199803426003931</v>
      </c>
      <c r="L5584" s="22">
        <v>0.90880370682392586</v>
      </c>
      <c r="M5584" s="22">
        <v>34.676588973134891</v>
      </c>
      <c r="N5584" s="22">
        <v>1693.8125994570812</v>
      </c>
      <c r="O5584" s="22">
        <v>0.3816226715342132</v>
      </c>
      <c r="P5584" s="22">
        <v>8.6923148928203684</v>
      </c>
      <c r="Q5584" s="22">
        <v>14.491481793503697</v>
      </c>
      <c r="R5584" s="22">
        <v>12.983244407001777</v>
      </c>
      <c r="S5584" s="22">
        <v>12.619348497613029</v>
      </c>
      <c r="T5584" s="22">
        <v>132.26855752129552</v>
      </c>
      <c r="U5584" s="22">
        <v>3.5193765796124682E-2</v>
      </c>
      <c r="V5584" s="22">
        <v>2.3223930543854721</v>
      </c>
      <c r="W5584" s="22">
        <v>0.48605260694561447</v>
      </c>
      <c r="X5584" s="22">
        <v>1.0028199007769352</v>
      </c>
      <c r="Y5584" s="22">
        <v>8.2198352522699608E-2</v>
      </c>
      <c r="Z5584" s="22">
        <v>5.7743611345127777</v>
      </c>
      <c r="AA5584" s="22">
        <v>18.449873631002529</v>
      </c>
      <c r="AB5584" s="22">
        <v>0.44336796779930732</v>
      </c>
      <c r="AC5584" s="22">
        <v>0.43177244219788447</v>
      </c>
      <c r="AD5584" s="22">
        <v>0.48556117195544318</v>
      </c>
      <c r="AE5584" s="22">
        <v>8.5789338200879897</v>
      </c>
      <c r="AF5584" s="22">
        <v>0.43874613872507717</v>
      </c>
      <c r="AG5584" s="22">
        <v>1</v>
      </c>
      <c r="AH5584" s="22">
        <v>0.15738790601890854</v>
      </c>
      <c r="AI5584" s="22">
        <v>3.7571375081905831</v>
      </c>
      <c r="AJ5584" s="22">
        <v>1.0136548722269025</v>
      </c>
      <c r="AK5584" s="22">
        <v>3.2630113264064402</v>
      </c>
      <c r="AL5584" s="22">
        <v>416.198633342694</v>
      </c>
      <c r="AM5584" s="22">
        <v>0.11700833099316671</v>
      </c>
      <c r="AN5584" s="22">
        <v>1.6683164841336704</v>
      </c>
    </row>
    <row r="5585" spans="1:40" x14ac:dyDescent="0.2">
      <c r="A5585" s="20">
        <v>44383</v>
      </c>
      <c r="B5585" s="22">
        <v>0.42729832235847082</v>
      </c>
      <c r="C5585" s="22">
        <v>8.7221071736044861E-2</v>
      </c>
      <c r="D5585" s="22">
        <v>4.376876003443702E-2</v>
      </c>
      <c r="E5585" s="22">
        <v>0.14498452660725503</v>
      </c>
      <c r="F5585" s="22">
        <v>0.10751099425273984</v>
      </c>
      <c r="G5585" s="22">
        <v>0.75333317821160151</v>
      </c>
      <c r="H5585" s="22">
        <v>2.5194871675547383</v>
      </c>
      <c r="I5585" s="22">
        <v>0.73162389184912857</v>
      </c>
      <c r="J5585" s="22">
        <v>0.13753868348186238</v>
      </c>
      <c r="K5585" s="22">
        <v>0.16053935826139562</v>
      </c>
      <c r="L5585" s="22">
        <v>0.90356469739628165</v>
      </c>
      <c r="M5585" s="22">
        <v>34.820950741094073</v>
      </c>
      <c r="N5585" s="22">
        <v>1682.8768876375736</v>
      </c>
      <c r="O5585" s="22">
        <v>0.38084324173395068</v>
      </c>
      <c r="P5585" s="22">
        <v>8.6769667496567919</v>
      </c>
      <c r="Q5585" s="22">
        <v>14.419340577518208</v>
      </c>
      <c r="R5585" s="22">
        <v>12.867347651069176</v>
      </c>
      <c r="S5585" s="22">
        <v>12.54740907927496</v>
      </c>
      <c r="T5585" s="22">
        <v>132.25097144984525</v>
      </c>
      <c r="U5585" s="22">
        <v>3.5018730949112314E-2</v>
      </c>
      <c r="V5585" s="22">
        <v>2.3281057309723803</v>
      </c>
      <c r="W5585" s="22">
        <v>0.48328175535751677</v>
      </c>
      <c r="X5585" s="22">
        <v>1.0122740070270144</v>
      </c>
      <c r="Y5585" s="22">
        <v>8.155525048281638E-2</v>
      </c>
      <c r="Z5585" s="22">
        <v>5.7856527910277586</v>
      </c>
      <c r="AA5585" s="22">
        <v>18.387742280754825</v>
      </c>
      <c r="AB5585" s="22">
        <v>0.44359773832515065</v>
      </c>
      <c r="AC5585" s="22">
        <v>0.42970658724433997</v>
      </c>
      <c r="AD5585" s="22">
        <v>0.48445680247574285</v>
      </c>
      <c r="AE5585" s="22">
        <v>8.6482304488447301</v>
      </c>
      <c r="AF5585" s="22">
        <v>0.43634967540777625</v>
      </c>
      <c r="AG5585" s="22">
        <v>1</v>
      </c>
      <c r="AH5585" s="22">
        <v>0.15671172952974846</v>
      </c>
      <c r="AI5585" s="22">
        <v>3.7508434744165484</v>
      </c>
      <c r="AJ5585" s="22">
        <v>1.0106452288433347</v>
      </c>
      <c r="AK5585" s="22">
        <v>3.2563929543709422</v>
      </c>
      <c r="AL5585" s="22">
        <v>413.11399120459782</v>
      </c>
      <c r="AM5585" s="22">
        <v>0.11634129883426018</v>
      </c>
      <c r="AN5585" s="22">
        <v>1.6728831700677105</v>
      </c>
    </row>
    <row r="5586" spans="1:40" x14ac:dyDescent="0.2">
      <c r="A5586" s="20">
        <v>44384</v>
      </c>
      <c r="B5586" s="22">
        <v>0.4263905174315335</v>
      </c>
      <c r="C5586" s="22">
        <v>8.6850017994590009E-2</v>
      </c>
      <c r="D5586" s="22">
        <v>4.376168197174269E-2</v>
      </c>
      <c r="E5586" s="22">
        <v>0.14485064490288727</v>
      </c>
      <c r="F5586" s="22">
        <v>0.1074218976746346</v>
      </c>
      <c r="G5586" s="22">
        <v>0.75133798483810676</v>
      </c>
      <c r="H5586" s="22">
        <v>2.5351474975910469</v>
      </c>
      <c r="I5586" s="22">
        <v>0.73208957823002896</v>
      </c>
      <c r="J5586" s="22">
        <v>0.13686336881943881</v>
      </c>
      <c r="K5586" s="22">
        <v>0.16020989818544876</v>
      </c>
      <c r="L5586" s="22">
        <v>0.90183080441622065</v>
      </c>
      <c r="M5586" s="22">
        <v>35.120795941349243</v>
      </c>
      <c r="N5586" s="22">
        <v>1681.0429896560131</v>
      </c>
      <c r="O5586" s="22">
        <v>0.37969745869951355</v>
      </c>
      <c r="P5586" s="22">
        <v>8.6826799168766051</v>
      </c>
      <c r="Q5586" s="22">
        <v>14.388706363119217</v>
      </c>
      <c r="R5586" s="22">
        <v>12.845815387115874</v>
      </c>
      <c r="S5586" s="22">
        <v>12.520751825580179</v>
      </c>
      <c r="T5586" s="22">
        <v>132.52144839035489</v>
      </c>
      <c r="U5586" s="22">
        <v>3.4932723452175025E-2</v>
      </c>
      <c r="V5586" s="22">
        <v>2.3129433344555763</v>
      </c>
      <c r="W5586" s="22">
        <v>0.48295157713874409</v>
      </c>
      <c r="X5586" s="22">
        <v>1.0127587447902759</v>
      </c>
      <c r="Y5586" s="22">
        <v>8.1486469229251068E-2</v>
      </c>
      <c r="Z5586" s="22">
        <v>5.7838095127529403</v>
      </c>
      <c r="AA5586" s="22">
        <v>18.377700639678654</v>
      </c>
      <c r="AB5586" s="22">
        <v>0.44582467464620312</v>
      </c>
      <c r="AC5586" s="22">
        <v>0.4295598871565065</v>
      </c>
      <c r="AD5586" s="22">
        <v>0.48482069261757432</v>
      </c>
      <c r="AE5586" s="22">
        <v>8.6484321487862363</v>
      </c>
      <c r="AF5586" s="22">
        <v>0.43541103126414898</v>
      </c>
      <c r="AG5586" s="22">
        <v>1</v>
      </c>
      <c r="AH5586" s="22">
        <v>0.15659937076982017</v>
      </c>
      <c r="AI5586" s="22">
        <v>3.7498403705724597</v>
      </c>
      <c r="AJ5586" s="22">
        <v>1.0081265890383924</v>
      </c>
      <c r="AK5586" s="22">
        <v>3.2509838977442911</v>
      </c>
      <c r="AL5586" s="22">
        <v>412.71462902121038</v>
      </c>
      <c r="AM5586" s="22">
        <v>0.11609412911989041</v>
      </c>
      <c r="AN5586" s="22">
        <v>1.6606800794083845</v>
      </c>
    </row>
    <row r="5587" spans="1:40" x14ac:dyDescent="0.2">
      <c r="A5587" s="20">
        <v>44385</v>
      </c>
      <c r="B5587" s="22">
        <v>0.42730329366048886</v>
      </c>
      <c r="C5587" s="22">
        <v>8.6430956452945212E-2</v>
      </c>
      <c r="D5587" s="22">
        <v>4.37704326783242E-2</v>
      </c>
      <c r="E5587" s="22">
        <v>0.14580061196235153</v>
      </c>
      <c r="F5587" s="22">
        <v>0.10651169825369679</v>
      </c>
      <c r="G5587" s="22">
        <v>0.75504054541435428</v>
      </c>
      <c r="H5587" s="22">
        <v>2.5373169057508176</v>
      </c>
      <c r="I5587" s="22">
        <v>0.73035263457936306</v>
      </c>
      <c r="J5587" s="22">
        <v>0.13777296894814606</v>
      </c>
      <c r="K5587" s="22">
        <v>0.16037834630553907</v>
      </c>
      <c r="L5587" s="22">
        <v>0.90376135795143853</v>
      </c>
      <c r="M5587" s="22">
        <v>35.101741649506124</v>
      </c>
      <c r="N5587" s="22">
        <v>1689.2953125545357</v>
      </c>
      <c r="O5587" s="22">
        <v>0.38142938582713809</v>
      </c>
      <c r="P5587" s="22">
        <v>8.6942864123416292</v>
      </c>
      <c r="Q5587" s="22">
        <v>14.349702744523171</v>
      </c>
      <c r="R5587" s="22">
        <v>12.77325980477703</v>
      </c>
      <c r="S5587" s="22">
        <v>12.547555059160238</v>
      </c>
      <c r="T5587" s="22">
        <v>133.39732179214221</v>
      </c>
      <c r="U5587" s="22">
        <v>3.4991216129745331E-2</v>
      </c>
      <c r="V5587" s="22">
        <v>2.3261549916815003</v>
      </c>
      <c r="W5587" s="22">
        <v>0.48631228694751782</v>
      </c>
      <c r="X5587" s="22">
        <v>1.0216164648121648</v>
      </c>
      <c r="Y5587" s="22">
        <v>8.0893046199667265E-2</v>
      </c>
      <c r="Z5587" s="22">
        <v>5.8415645759892039</v>
      </c>
      <c r="AA5587" s="22">
        <v>18.498481728386444</v>
      </c>
      <c r="AB5587" s="22">
        <v>0.4456970670017335</v>
      </c>
      <c r="AC5587" s="22">
        <v>0.42990936907379612</v>
      </c>
      <c r="AD5587" s="22">
        <v>0.48365967447325858</v>
      </c>
      <c r="AE5587" s="22">
        <v>8.6768350144846593</v>
      </c>
      <c r="AF5587" s="22">
        <v>0.43635475201563645</v>
      </c>
      <c r="AG5587" s="22">
        <v>1</v>
      </c>
      <c r="AH5587" s="22">
        <v>0.15733016881318862</v>
      </c>
      <c r="AI5587" s="22">
        <v>3.7846264819145348</v>
      </c>
      <c r="AJ5587" s="22">
        <v>1.0109827463846521</v>
      </c>
      <c r="AK5587" s="22">
        <v>3.259688434376927</v>
      </c>
      <c r="AL5587" s="22">
        <v>411.6098332809791</v>
      </c>
      <c r="AM5587" s="22">
        <v>0.11634265237978896</v>
      </c>
      <c r="AN5587" s="22">
        <v>1.6673879911114213</v>
      </c>
    </row>
    <row r="5588" spans="1:40" x14ac:dyDescent="0.2">
      <c r="A5588" s="20">
        <v>44386</v>
      </c>
      <c r="B5588" s="22">
        <v>0.42887503211191291</v>
      </c>
      <c r="C5588" s="22">
        <v>8.7402788481748747E-2</v>
      </c>
      <c r="D5588" s="22">
        <v>4.3972302015460422E-2</v>
      </c>
      <c r="E5588" s="22">
        <v>0.14533267941801534</v>
      </c>
      <c r="F5588" s="22">
        <v>0.10670496742100467</v>
      </c>
      <c r="G5588" s="22">
        <v>0.75653331465003837</v>
      </c>
      <c r="H5588" s="22">
        <v>2.5279665569023098</v>
      </c>
      <c r="I5588" s="22">
        <v>0.731124033723347</v>
      </c>
      <c r="J5588" s="22">
        <v>0.13864172446810993</v>
      </c>
      <c r="K5588" s="22">
        <v>0.16229944650739156</v>
      </c>
      <c r="L5588" s="22">
        <v>0.90696886896004103</v>
      </c>
      <c r="M5588" s="22">
        <v>34.921413391251541</v>
      </c>
      <c r="N5588" s="22">
        <v>1696.092855975151</v>
      </c>
      <c r="O5588" s="22">
        <v>0.38272729395828953</v>
      </c>
      <c r="P5588" s="22">
        <v>8.6976575819145694</v>
      </c>
      <c r="Q5588" s="22">
        <v>14.367453700460075</v>
      </c>
      <c r="R5588" s="22">
        <v>12.861113057287652</v>
      </c>
      <c r="S5588" s="22">
        <v>12.593708400476421</v>
      </c>
      <c r="T5588" s="22">
        <v>133.55402975314695</v>
      </c>
      <c r="U5588" s="22">
        <v>3.5114084868866621E-2</v>
      </c>
      <c r="V5588" s="22">
        <v>2.3177794904131344</v>
      </c>
      <c r="W5588" s="22">
        <v>0.48915201195730862</v>
      </c>
      <c r="X5588" s="22">
        <v>1.0113968098274131</v>
      </c>
      <c r="Y5588" s="22">
        <v>8.1681029449543419E-2</v>
      </c>
      <c r="Z5588" s="22">
        <v>5.8361942128494348</v>
      </c>
      <c r="AA5588" s="22">
        <v>18.554847147294424</v>
      </c>
      <c r="AB5588" s="22">
        <v>0.44675260982274217</v>
      </c>
      <c r="AC5588" s="22">
        <v>0.43060323688082391</v>
      </c>
      <c r="AD5588" s="22">
        <v>0.48417758471706479</v>
      </c>
      <c r="AE5588" s="22">
        <v>8.6783203717975663</v>
      </c>
      <c r="AF5588" s="22">
        <v>0.43797146126719444</v>
      </c>
      <c r="AG5588" s="22">
        <v>1</v>
      </c>
      <c r="AH5588" s="22">
        <v>0.15769868516312852</v>
      </c>
      <c r="AI5588" s="22">
        <v>3.7962119619794943</v>
      </c>
      <c r="AJ5588" s="22">
        <v>1.009610219762255</v>
      </c>
      <c r="AK5588" s="22">
        <v>3.2638548307994113</v>
      </c>
      <c r="AL5588" s="22">
        <v>413.00707629790509</v>
      </c>
      <c r="AM5588" s="22">
        <v>0.1167705924939863</v>
      </c>
      <c r="AN5588" s="22">
        <v>1.6551764403652582</v>
      </c>
    </row>
    <row r="5589" spans="1:40" x14ac:dyDescent="0.2">
      <c r="A5589" s="20">
        <v>44389</v>
      </c>
      <c r="B5589" s="22">
        <v>0.42774122168520357</v>
      </c>
      <c r="C5589" s="22">
        <v>8.7055261165783521E-2</v>
      </c>
      <c r="D5589" s="22">
        <v>4.3903802480638215E-2</v>
      </c>
      <c r="E5589" s="22">
        <v>0.14500669655855125</v>
      </c>
      <c r="F5589" s="22">
        <v>0.10655098119140513</v>
      </c>
      <c r="G5589" s="22">
        <v>0.75410236999941782</v>
      </c>
      <c r="H5589" s="22">
        <v>2.5203517149012988</v>
      </c>
      <c r="I5589" s="22">
        <v>0.7303092063122345</v>
      </c>
      <c r="J5589" s="22">
        <v>0.13811215279799688</v>
      </c>
      <c r="K5589" s="22">
        <v>0.1616491003319164</v>
      </c>
      <c r="L5589" s="22">
        <v>0.90446631339894035</v>
      </c>
      <c r="M5589" s="22">
        <v>34.86519536481687</v>
      </c>
      <c r="N5589" s="22">
        <v>1687.5327549059573</v>
      </c>
      <c r="O5589" s="22">
        <v>0.38200663832760734</v>
      </c>
      <c r="P5589" s="22">
        <v>8.6799045012519667</v>
      </c>
      <c r="Q5589" s="22">
        <v>14.348104582775289</v>
      </c>
      <c r="R5589" s="22">
        <v>12.851569323938742</v>
      </c>
      <c r="S5589" s="22">
        <v>12.560414604320737</v>
      </c>
      <c r="T5589" s="22">
        <v>133.56431607756363</v>
      </c>
      <c r="U5589" s="22">
        <v>3.5043382053223084E-2</v>
      </c>
      <c r="V5589" s="22">
        <v>2.3112211028940783</v>
      </c>
      <c r="W5589" s="22">
        <v>0.48785884819192926</v>
      </c>
      <c r="X5589" s="22">
        <v>1.0104582775286788</v>
      </c>
      <c r="Y5589" s="22">
        <v>8.1278751528562287E-2</v>
      </c>
      <c r="Z5589" s="22">
        <v>5.8487160076864848</v>
      </c>
      <c r="AA5589" s="22">
        <v>18.564024922844002</v>
      </c>
      <c r="AB5589" s="22">
        <v>0.44667792464915862</v>
      </c>
      <c r="AC5589" s="22">
        <v>0.42409596459558618</v>
      </c>
      <c r="AD5589" s="22">
        <v>0.48354975834158281</v>
      </c>
      <c r="AE5589" s="22">
        <v>8.6582076515460322</v>
      </c>
      <c r="AF5589" s="22">
        <v>0.43681360274850062</v>
      </c>
      <c r="AG5589" s="22">
        <v>1</v>
      </c>
      <c r="AH5589" s="22">
        <v>0.15740988761427824</v>
      </c>
      <c r="AI5589" s="22">
        <v>3.8048098759680902</v>
      </c>
      <c r="AJ5589" s="22">
        <v>1.005578524427881</v>
      </c>
      <c r="AK5589" s="22">
        <v>3.2593023932917959</v>
      </c>
      <c r="AL5589" s="22">
        <v>412.39154486694235</v>
      </c>
      <c r="AM5589" s="22">
        <v>0.11646188784720202</v>
      </c>
      <c r="AN5589" s="22">
        <v>1.6777266639492228</v>
      </c>
    </row>
    <row r="5590" spans="1:40" x14ac:dyDescent="0.2">
      <c r="A5590" s="20">
        <v>44390</v>
      </c>
      <c r="B5590" s="22">
        <v>0.42438038014905538</v>
      </c>
      <c r="C5590" s="22">
        <v>8.6036166156334859E-2</v>
      </c>
      <c r="D5590" s="22">
        <v>4.3557686752556474E-2</v>
      </c>
      <c r="E5590" s="22">
        <v>0.14454907851406781</v>
      </c>
      <c r="F5590" s="22">
        <v>0.10611820440233405</v>
      </c>
      <c r="G5590" s="22">
        <v>0.74741463978277189</v>
      </c>
      <c r="H5590" s="22">
        <v>2.5144144664625339</v>
      </c>
      <c r="I5590" s="22">
        <v>0.72964353804379223</v>
      </c>
      <c r="J5590" s="22">
        <v>0.13604483216823618</v>
      </c>
      <c r="K5590" s="22">
        <v>0.15954705644462419</v>
      </c>
      <c r="L5590" s="22">
        <v>0.89729042694551964</v>
      </c>
      <c r="M5590" s="22">
        <v>35.015309954359005</v>
      </c>
      <c r="N5590" s="22">
        <v>1671.0381882257784</v>
      </c>
      <c r="O5590" s="22">
        <v>0.37943266508752671</v>
      </c>
      <c r="P5590" s="22">
        <v>8.6186377029291119</v>
      </c>
      <c r="Q5590" s="22">
        <v>14.359003986365474</v>
      </c>
      <c r="R5590" s="22">
        <v>12.780634352071177</v>
      </c>
      <c r="S5590" s="22">
        <v>12.467502455370038</v>
      </c>
      <c r="T5590" s="22">
        <v>132.87191634409845</v>
      </c>
      <c r="U5590" s="22">
        <v>3.4744930383037727E-2</v>
      </c>
      <c r="V5590" s="22">
        <v>2.3171760355884219</v>
      </c>
      <c r="W5590" s="22">
        <v>0.4842567450459298</v>
      </c>
      <c r="X5590" s="22">
        <v>1.0144202438038015</v>
      </c>
      <c r="Y5590" s="22">
        <v>8.0247270206251081E-2</v>
      </c>
      <c r="Z5590" s="22">
        <v>5.7854295453232423</v>
      </c>
      <c r="AA5590" s="22">
        <v>18.371945230804783</v>
      </c>
      <c r="AB5590" s="22">
        <v>0.44876076029811079</v>
      </c>
      <c r="AC5590" s="22">
        <v>0.42786989427465477</v>
      </c>
      <c r="AD5590" s="22">
        <v>0.48328615171298167</v>
      </c>
      <c r="AE5590" s="22">
        <v>8.5860534981801386</v>
      </c>
      <c r="AF5590" s="22">
        <v>0.43333525911375587</v>
      </c>
      <c r="AG5590" s="22">
        <v>1</v>
      </c>
      <c r="AH5590" s="22">
        <v>0.15656594835056906</v>
      </c>
      <c r="AI5590" s="22">
        <v>3.7702929112022647</v>
      </c>
      <c r="AJ5590" s="22">
        <v>0.99557455658905758</v>
      </c>
      <c r="AK5590" s="22">
        <v>3.2409729042694551</v>
      </c>
      <c r="AL5590" s="22">
        <v>408.45802761569126</v>
      </c>
      <c r="AM5590" s="22">
        <v>0.11554682535097348</v>
      </c>
      <c r="AN5590" s="22">
        <v>1.7017620890866023</v>
      </c>
    </row>
    <row r="5591" spans="1:40" x14ac:dyDescent="0.2">
      <c r="A5591" s="20">
        <v>44391</v>
      </c>
      <c r="B5591" s="22">
        <v>0.4261777674634486</v>
      </c>
      <c r="C5591" s="22">
        <v>8.6795080064980268E-2</v>
      </c>
      <c r="D5591" s="22">
        <v>4.3742167556277564E-2</v>
      </c>
      <c r="E5591" s="22">
        <v>0.14511487584126245</v>
      </c>
      <c r="F5591" s="22">
        <v>0.10616152239498725</v>
      </c>
      <c r="G5591" s="22">
        <v>0.75061499187746572</v>
      </c>
      <c r="H5591" s="22">
        <v>2.5078904618240889</v>
      </c>
      <c r="I5591" s="22">
        <v>0.72905546530517529</v>
      </c>
      <c r="J5591" s="22">
        <v>0.13732884660013925</v>
      </c>
      <c r="K5591" s="22">
        <v>0.16077976328614527</v>
      </c>
      <c r="L5591" s="22">
        <v>0.90121838013460198</v>
      </c>
      <c r="M5591" s="22">
        <v>35.099791134834071</v>
      </c>
      <c r="N5591" s="22">
        <v>1679.6240427013229</v>
      </c>
      <c r="O5591" s="22">
        <v>0.37840566256672081</v>
      </c>
      <c r="P5591" s="22">
        <v>8.6400556973775817</v>
      </c>
      <c r="Q5591" s="22">
        <v>14.304943142260385</v>
      </c>
      <c r="R5591" s="22">
        <v>12.762822000464144</v>
      </c>
      <c r="S5591" s="22">
        <v>12.526108145741471</v>
      </c>
      <c r="T5591" s="22">
        <v>132.77094453469482</v>
      </c>
      <c r="U5591" s="22">
        <v>3.4868879090276167E-2</v>
      </c>
      <c r="V5591" s="22">
        <v>2.3052796472499422</v>
      </c>
      <c r="W5591" s="22">
        <v>0.48723601763750291</v>
      </c>
      <c r="X5591" s="22">
        <v>1.0119981434207472</v>
      </c>
      <c r="Y5591" s="22">
        <v>8.1596658157345098E-2</v>
      </c>
      <c r="Z5591" s="22">
        <v>5.8250174054304944</v>
      </c>
      <c r="AA5591" s="22">
        <v>18.391738222325365</v>
      </c>
      <c r="AB5591" s="22">
        <v>0.44698305871431887</v>
      </c>
      <c r="AC5591" s="22">
        <v>0.42904386168484565</v>
      </c>
      <c r="AD5591" s="22">
        <v>0.48287305639359485</v>
      </c>
      <c r="AE5591" s="22">
        <v>8.5914365281967964</v>
      </c>
      <c r="AF5591" s="22">
        <v>0.43518217683917382</v>
      </c>
      <c r="AG5591" s="22">
        <v>1</v>
      </c>
      <c r="AH5591" s="22">
        <v>0.15704339754003249</v>
      </c>
      <c r="AI5591" s="22">
        <v>3.7839405894639127</v>
      </c>
      <c r="AJ5591" s="22">
        <v>0.99591552564400099</v>
      </c>
      <c r="AK5591" s="22">
        <v>3.2451844975632396</v>
      </c>
      <c r="AL5591" s="22">
        <v>409.60779763286143</v>
      </c>
      <c r="AM5591" s="22">
        <v>0.11603620329542817</v>
      </c>
      <c r="AN5591" s="22">
        <v>1.6833488048271059</v>
      </c>
    </row>
    <row r="5592" spans="1:40" x14ac:dyDescent="0.2">
      <c r="A5592" s="20">
        <v>44392</v>
      </c>
      <c r="B5592" s="22">
        <v>0.4241108545034642</v>
      </c>
      <c r="C5592" s="22">
        <v>8.5762124711316404E-2</v>
      </c>
      <c r="D5592" s="22">
        <v>4.3530023094688224E-2</v>
      </c>
      <c r="E5592" s="22">
        <v>0.14540415704387991</v>
      </c>
      <c r="F5592" s="22">
        <v>0.10595842956120091</v>
      </c>
      <c r="G5592" s="22">
        <v>0.74560046189376439</v>
      </c>
      <c r="H5592" s="22">
        <v>2.496189376443418</v>
      </c>
      <c r="I5592" s="22">
        <v>0.72700923787528859</v>
      </c>
      <c r="J5592" s="22">
        <v>0.13639722863741338</v>
      </c>
      <c r="K5592" s="22">
        <v>0.15967667436489608</v>
      </c>
      <c r="L5592" s="22">
        <v>0.89696304849884523</v>
      </c>
      <c r="M5592" s="22">
        <v>35.036951501154732</v>
      </c>
      <c r="N5592" s="22">
        <v>1672.055427251732</v>
      </c>
      <c r="O5592" s="22">
        <v>0.37789838337182446</v>
      </c>
      <c r="P5592" s="22">
        <v>8.6073903002309464</v>
      </c>
      <c r="Q5592" s="22">
        <v>14.245958429561201</v>
      </c>
      <c r="R5592" s="22">
        <v>12.685912240184757</v>
      </c>
      <c r="S5592" s="22">
        <v>12.482678983833717</v>
      </c>
      <c r="T5592" s="22">
        <v>131.82332563510391</v>
      </c>
      <c r="U5592" s="22">
        <v>3.4688221709006928E-2</v>
      </c>
      <c r="V5592" s="22">
        <v>2.3019630484988451</v>
      </c>
      <c r="W5592" s="22">
        <v>0.48510392609699765</v>
      </c>
      <c r="X5592" s="22">
        <v>1.0188452655889144</v>
      </c>
      <c r="Y5592" s="22">
        <v>8.0612009237875287E-2</v>
      </c>
      <c r="Z5592" s="22">
        <v>5.7909930715935332</v>
      </c>
      <c r="AA5592" s="22">
        <v>18.360277136258659</v>
      </c>
      <c r="AB5592" s="22">
        <v>0.44755196304849881</v>
      </c>
      <c r="AC5592" s="22">
        <v>0.4269630484988452</v>
      </c>
      <c r="AD5592" s="22">
        <v>0.48152424942263278</v>
      </c>
      <c r="AE5592" s="22">
        <v>8.5702424942263278</v>
      </c>
      <c r="AF5592" s="22">
        <v>0.43309468822170899</v>
      </c>
      <c r="AG5592" s="22">
        <v>1</v>
      </c>
      <c r="AH5592" s="22">
        <v>0.15640877598152425</v>
      </c>
      <c r="AI5592" s="22">
        <v>3.7736720554272516</v>
      </c>
      <c r="AJ5592" s="22">
        <v>0.98856812933025395</v>
      </c>
      <c r="AK5592" s="22">
        <v>3.2214780600461892</v>
      </c>
      <c r="AL5592" s="22">
        <v>408.19861431870669</v>
      </c>
      <c r="AM5592" s="22">
        <v>0.11547344110854503</v>
      </c>
      <c r="AN5592" s="22">
        <v>1.6809468822170901</v>
      </c>
    </row>
    <row r="5593" spans="1:40" x14ac:dyDescent="0.2">
      <c r="A5593" s="20">
        <v>44393</v>
      </c>
      <c r="B5593" s="22">
        <v>0.42330701400495652</v>
      </c>
      <c r="C5593" s="22">
        <v>8.53207307936142E-2</v>
      </c>
      <c r="D5593" s="22">
        <v>4.3404991066797301E-2</v>
      </c>
      <c r="E5593" s="22">
        <v>0.14536337963229787</v>
      </c>
      <c r="F5593" s="22">
        <v>0.10597660077228978</v>
      </c>
      <c r="G5593" s="22">
        <v>0.74675811192438479</v>
      </c>
      <c r="H5593" s="22">
        <v>2.4918448504408968</v>
      </c>
      <c r="I5593" s="22">
        <v>0.72612529537202464</v>
      </c>
      <c r="J5593" s="22">
        <v>0.13607284882715695</v>
      </c>
      <c r="K5593" s="22">
        <v>0.15874589360843755</v>
      </c>
      <c r="L5593" s="22">
        <v>0.89537202466716614</v>
      </c>
      <c r="M5593" s="22">
        <v>35.087314852169904</v>
      </c>
      <c r="N5593" s="22">
        <v>1670.797072214858</v>
      </c>
      <c r="O5593" s="22">
        <v>0.37888306149501466</v>
      </c>
      <c r="P5593" s="22">
        <v>8.5996196184657947</v>
      </c>
      <c r="Q5593" s="22">
        <v>14.245864791654659</v>
      </c>
      <c r="R5593" s="22">
        <v>12.68860584404357</v>
      </c>
      <c r="S5593" s="22">
        <v>12.460376923520258</v>
      </c>
      <c r="T5593" s="22">
        <v>131.5785833669529</v>
      </c>
      <c r="U5593" s="22">
        <v>3.4623940983228629E-2</v>
      </c>
      <c r="V5593" s="22">
        <v>2.2909342401014352</v>
      </c>
      <c r="W5593" s="22">
        <v>0.48492882254625091</v>
      </c>
      <c r="X5593" s="22">
        <v>1.0190536568497492</v>
      </c>
      <c r="Y5593" s="22">
        <v>8.0779205809463434E-2</v>
      </c>
      <c r="Z5593" s="22">
        <v>5.8037000749236354</v>
      </c>
      <c r="AA5593" s="22">
        <v>18.327473920811482</v>
      </c>
      <c r="AB5593" s="22">
        <v>0.44716731024148465</v>
      </c>
      <c r="AC5593" s="22">
        <v>0.42620021900754995</v>
      </c>
      <c r="AD5593" s="22">
        <v>0.48089447294104082</v>
      </c>
      <c r="AE5593" s="22">
        <v>8.5288455996772523</v>
      </c>
      <c r="AF5593" s="22">
        <v>0.43230937698115385</v>
      </c>
      <c r="AG5593" s="22">
        <v>1</v>
      </c>
      <c r="AH5593" s="22">
        <v>0.15641749755057346</v>
      </c>
      <c r="AI5593" s="22">
        <v>3.7796092444239524</v>
      </c>
      <c r="AJ5593" s="22">
        <v>0.9814304651028759</v>
      </c>
      <c r="AK5593" s="22">
        <v>3.2242522044838915</v>
      </c>
      <c r="AL5593" s="22">
        <v>409.19831709987898</v>
      </c>
      <c r="AM5593" s="22">
        <v>0.1152671315774307</v>
      </c>
      <c r="AN5593" s="22">
        <v>1.6582099014466025</v>
      </c>
    </row>
    <row r="5594" spans="1:40" x14ac:dyDescent="0.2">
      <c r="A5594" s="20">
        <v>44396</v>
      </c>
      <c r="B5594" s="22">
        <v>0.42285595864466879</v>
      </c>
      <c r="C5594" s="22">
        <v>8.4529744292342571E-2</v>
      </c>
      <c r="D5594" s="22">
        <v>4.3398920064013261E-2</v>
      </c>
      <c r="E5594" s="22">
        <v>0.14676997824009577</v>
      </c>
      <c r="F5594" s="22">
        <v>0.10567945013067455</v>
      </c>
      <c r="G5594" s="22">
        <v>0.74712458408648696</v>
      </c>
      <c r="H5594" s="22">
        <v>2.5058429372416731</v>
      </c>
      <c r="I5594" s="22">
        <v>0.72565250929689029</v>
      </c>
      <c r="J5594" s="22">
        <v>0.13583246025075699</v>
      </c>
      <c r="K5594" s="22">
        <v>0.15740815363183161</v>
      </c>
      <c r="L5594" s="22">
        <v>0.8946544319974209</v>
      </c>
      <c r="M5594" s="22">
        <v>35.077195850651066</v>
      </c>
      <c r="N5594" s="22">
        <v>1671.1376170026595</v>
      </c>
      <c r="O5594" s="22">
        <v>0.3797275982361813</v>
      </c>
      <c r="P5594" s="22">
        <v>8.6177279896841927</v>
      </c>
      <c r="Q5594" s="22">
        <v>14.261372140414704</v>
      </c>
      <c r="R5594" s="22">
        <v>12.600020723718295</v>
      </c>
      <c r="S5594" s="22">
        <v>12.445744154184462</v>
      </c>
      <c r="T5594" s="22">
        <v>132.49709292285019</v>
      </c>
      <c r="U5594" s="22">
        <v>3.4597096376803249E-2</v>
      </c>
      <c r="V5594" s="22">
        <v>2.3108097217265158</v>
      </c>
      <c r="W5594" s="22">
        <v>0.48608632579987798</v>
      </c>
      <c r="X5594" s="22">
        <v>1.0298651806993102</v>
      </c>
      <c r="Y5594" s="22">
        <v>7.9935986736820286E-2</v>
      </c>
      <c r="Z5594" s="22">
        <v>5.8636609599686835</v>
      </c>
      <c r="AA5594" s="22">
        <v>18.501675167228889</v>
      </c>
      <c r="AB5594" s="22">
        <v>0.44806981590430239</v>
      </c>
      <c r="AC5594" s="22">
        <v>0.41907963664413916</v>
      </c>
      <c r="AD5594" s="22">
        <v>0.48036427691492906</v>
      </c>
      <c r="AE5594" s="22">
        <v>8.5872180710823525</v>
      </c>
      <c r="AF5594" s="22">
        <v>0.43181321021909569</v>
      </c>
      <c r="AG5594" s="22">
        <v>1</v>
      </c>
      <c r="AH5594" s="22">
        <v>0.15693611338176541</v>
      </c>
      <c r="AI5594" s="22">
        <v>3.7820785889450472</v>
      </c>
      <c r="AJ5594" s="22">
        <v>0.98670228076033006</v>
      </c>
      <c r="AK5594" s="22">
        <v>3.2335908447217836</v>
      </c>
      <c r="AL5594" s="22">
        <v>409.29343633788869</v>
      </c>
      <c r="AM5594" s="22">
        <v>0.11513176830882944</v>
      </c>
      <c r="AN5594" s="22">
        <v>1.6768711790644391</v>
      </c>
    </row>
    <row r="5595" spans="1:40" x14ac:dyDescent="0.2">
      <c r="A5595" s="20">
        <v>44397</v>
      </c>
      <c r="B5595" s="22">
        <v>0.4227537466332098</v>
      </c>
      <c r="C5595" s="22">
        <v>8.4359676788139701E-2</v>
      </c>
      <c r="D5595" s="22">
        <v>4.338958079145469E-2</v>
      </c>
      <c r="E5595" s="22">
        <v>0.14591726328874977</v>
      </c>
      <c r="F5595" s="22">
        <v>0.10609130044430121</v>
      </c>
      <c r="G5595" s="22">
        <v>0.7463914915168397</v>
      </c>
      <c r="H5595" s="22">
        <v>2.5056976449734107</v>
      </c>
      <c r="I5595" s="22">
        <v>0.72661663482124372</v>
      </c>
      <c r="J5595" s="22">
        <v>0.1355809295794102</v>
      </c>
      <c r="K5595" s="22">
        <v>0.1568406270862589</v>
      </c>
      <c r="L5595" s="22">
        <v>0.89467989594603936</v>
      </c>
      <c r="M5595" s="22">
        <v>35.07217016966321</v>
      </c>
      <c r="N5595" s="22">
        <v>1670.7336725062733</v>
      </c>
      <c r="O5595" s="22">
        <v>0.37866893805106011</v>
      </c>
      <c r="P5595" s="22">
        <v>8.5786965629963863</v>
      </c>
      <c r="Q5595" s="22">
        <v>14.363820529938536</v>
      </c>
      <c r="R5595" s="22">
        <v>12.64301664402956</v>
      </c>
      <c r="S5595" s="22">
        <v>12.442735790418748</v>
      </c>
      <c r="T5595" s="22">
        <v>132.07831671999816</v>
      </c>
      <c r="U5595" s="22">
        <v>3.4600244020350376E-2</v>
      </c>
      <c r="V5595" s="22">
        <v>2.3180667142429616</v>
      </c>
      <c r="W5595" s="22">
        <v>0.48596882985335765</v>
      </c>
      <c r="X5595" s="22">
        <v>1.0363037823154309</v>
      </c>
      <c r="Y5595" s="22">
        <v>7.9605884113354355E-2</v>
      </c>
      <c r="Z5595" s="22">
        <v>5.8231082667648897</v>
      </c>
      <c r="AA5595" s="22">
        <v>18.497202974285781</v>
      </c>
      <c r="AB5595" s="22">
        <v>0.44818020672667419</v>
      </c>
      <c r="AC5595" s="22">
        <v>0.41897833743870722</v>
      </c>
      <c r="AD5595" s="22">
        <v>0.48089274614977329</v>
      </c>
      <c r="AE5595" s="22">
        <v>8.5456617325444881</v>
      </c>
      <c r="AF5595" s="22">
        <v>0.43170883307626789</v>
      </c>
      <c r="AG5595" s="22">
        <v>1</v>
      </c>
      <c r="AH5595" s="22">
        <v>0.1571168765395152</v>
      </c>
      <c r="AI5595" s="22">
        <v>3.7788623126683394</v>
      </c>
      <c r="AJ5595" s="22">
        <v>0.98562351803678738</v>
      </c>
      <c r="AK5595" s="22">
        <v>3.2260180943391887</v>
      </c>
      <c r="AL5595" s="22">
        <v>409.19450263588021</v>
      </c>
      <c r="AM5595" s="22">
        <v>0.11510393885678769</v>
      </c>
      <c r="AN5595" s="22">
        <v>1.6805635488846429</v>
      </c>
    </row>
    <row r="5596" spans="1:40" x14ac:dyDescent="0.2">
      <c r="A5596" s="20">
        <v>44398</v>
      </c>
      <c r="B5596" s="22">
        <v>0.42276347898153693</v>
      </c>
      <c r="C5596" s="22">
        <v>8.4695427966296796E-2</v>
      </c>
      <c r="D5596" s="22">
        <v>4.3392881808554717E-2</v>
      </c>
      <c r="E5596" s="22">
        <v>0.14448179013766749</v>
      </c>
      <c r="F5596" s="22">
        <v>0.10561029513329342</v>
      </c>
      <c r="G5596" s="22">
        <v>0.74432524517703391</v>
      </c>
      <c r="H5596" s="22">
        <v>2.5064459689672636</v>
      </c>
      <c r="I5596" s="22">
        <v>0.72582761637276116</v>
      </c>
      <c r="J5596" s="22">
        <v>0.13573368939638106</v>
      </c>
      <c r="K5596" s="22">
        <v>0.15781113310925918</v>
      </c>
      <c r="L5596" s="22">
        <v>0.8947235139739399</v>
      </c>
      <c r="M5596" s="22">
        <v>35.081035038445599</v>
      </c>
      <c r="N5596" s="22">
        <v>1673.6497997145357</v>
      </c>
      <c r="O5596" s="22">
        <v>0.3768014181131728</v>
      </c>
      <c r="P5596" s="22">
        <v>8.5738293659929106</v>
      </c>
      <c r="Q5596" s="22">
        <v>14.427459827800543</v>
      </c>
      <c r="R5596" s="22">
        <v>12.692803536074404</v>
      </c>
      <c r="S5596" s="22">
        <v>12.443022238592937</v>
      </c>
      <c r="T5596" s="22">
        <v>132.29315346010407</v>
      </c>
      <c r="U5596" s="22">
        <v>3.4589529904691746E-2</v>
      </c>
      <c r="V5596" s="22">
        <v>2.3172107371425943</v>
      </c>
      <c r="W5596" s="22">
        <v>0.48690087020581063</v>
      </c>
      <c r="X5596" s="22">
        <v>1.0228947004926563</v>
      </c>
      <c r="Y5596" s="22">
        <v>8.0217781665822552E-2</v>
      </c>
      <c r="Z5596" s="22">
        <v>5.7691422257009988</v>
      </c>
      <c r="AA5596" s="22">
        <v>18.497628804272754</v>
      </c>
      <c r="AB5596" s="22">
        <v>0.44624522307656889</v>
      </c>
      <c r="AC5596" s="22">
        <v>0.41898798287213962</v>
      </c>
      <c r="AD5596" s="22">
        <v>0.48031677333210548</v>
      </c>
      <c r="AE5596" s="22">
        <v>8.5029237073530091</v>
      </c>
      <c r="AF5596" s="22">
        <v>0.43170726092361528</v>
      </c>
      <c r="AG5596" s="22">
        <v>1</v>
      </c>
      <c r="AH5596" s="22">
        <v>0.15693632303513053</v>
      </c>
      <c r="AI5596" s="22">
        <v>3.778949307058336</v>
      </c>
      <c r="AJ5596" s="22">
        <v>0.98504765412772233</v>
      </c>
      <c r="AK5596" s="22">
        <v>3.2225240572770386</v>
      </c>
      <c r="AL5596" s="22">
        <v>408.62838988903724</v>
      </c>
      <c r="AM5596" s="22">
        <v>0.11510658870113726</v>
      </c>
      <c r="AN5596" s="22">
        <v>1.6800727473640593</v>
      </c>
    </row>
    <row r="5597" spans="1:40" x14ac:dyDescent="0.2">
      <c r="A5597" s="20">
        <v>44399</v>
      </c>
      <c r="B5597" s="22">
        <v>0.4232750573348239</v>
      </c>
      <c r="C5597" s="22">
        <v>8.5028408108699924E-2</v>
      </c>
      <c r="D5597" s="22">
        <v>4.344193336483388E-2</v>
      </c>
      <c r="E5597" s="22">
        <v>0.14479491996173838</v>
      </c>
      <c r="F5597" s="22">
        <v>0.10588791185995322</v>
      </c>
      <c r="G5597" s="22">
        <v>0.74562930011178852</v>
      </c>
      <c r="H5597" s="22">
        <v>2.5065978264627584</v>
      </c>
      <c r="I5597" s="22">
        <v>0.7281580251466504</v>
      </c>
      <c r="J5597" s="22">
        <v>0.13564439732168584</v>
      </c>
      <c r="K5597" s="22">
        <v>0.15861290062348021</v>
      </c>
      <c r="L5597" s="22">
        <v>0.89552961242811546</v>
      </c>
      <c r="M5597" s="22">
        <v>34.999020410044835</v>
      </c>
      <c r="N5597" s="22">
        <v>1668.760300100264</v>
      </c>
      <c r="O5597" s="22">
        <v>0.37708450980166186</v>
      </c>
      <c r="P5597" s="22">
        <v>8.5800555485127532</v>
      </c>
      <c r="Q5597" s="22">
        <v>14.511760841755887</v>
      </c>
      <c r="R5597" s="22">
        <v>12.693180901453252</v>
      </c>
      <c r="S5597" s="22">
        <v>12.458079312212606</v>
      </c>
      <c r="T5597" s="22">
        <v>132.59614387295295</v>
      </c>
      <c r="U5597" s="22">
        <v>3.460833688674788E-2</v>
      </c>
      <c r="V5597" s="22">
        <v>2.3170183586682187</v>
      </c>
      <c r="W5597" s="22">
        <v>0.48651047008793263</v>
      </c>
      <c r="X5597" s="22">
        <v>1.0189348976040384</v>
      </c>
      <c r="Y5597" s="22">
        <v>8.0257228797639774E-2</v>
      </c>
      <c r="Z5597" s="22">
        <v>5.7657512302497382</v>
      </c>
      <c r="AA5597" s="22">
        <v>18.520012446554723</v>
      </c>
      <c r="AB5597" s="22">
        <v>0.44655472450473088</v>
      </c>
      <c r="AC5597" s="22">
        <v>0.41949499256664097</v>
      </c>
      <c r="AD5597" s="22">
        <v>0.48171624160145676</v>
      </c>
      <c r="AE5597" s="22">
        <v>8.4770257344043518</v>
      </c>
      <c r="AF5597" s="22">
        <v>0.43225271115925834</v>
      </c>
      <c r="AG5597" s="22">
        <v>1</v>
      </c>
      <c r="AH5597" s="22">
        <v>0.15668829447626512</v>
      </c>
      <c r="AI5597" s="22">
        <v>3.7892844383492186</v>
      </c>
      <c r="AJ5597" s="22">
        <v>0.98576713418077466</v>
      </c>
      <c r="AK5597" s="22">
        <v>3.2298809510089779</v>
      </c>
      <c r="AL5597" s="22">
        <v>407.90240979128976</v>
      </c>
      <c r="AM5597" s="22">
        <v>0.11524587707874752</v>
      </c>
      <c r="AN5597" s="22">
        <v>1.6921552131472497</v>
      </c>
    </row>
    <row r="5598" spans="1:40" x14ac:dyDescent="0.2">
      <c r="A5598" s="20">
        <v>44400</v>
      </c>
      <c r="B5598" s="22">
        <v>0.42274888062707899</v>
      </c>
      <c r="C5598" s="22">
        <v>8.4761564935139672E-2</v>
      </c>
      <c r="D5598" s="22">
        <v>4.3345342372725283E-2</v>
      </c>
      <c r="E5598" s="22">
        <v>0.14458039342073456</v>
      </c>
      <c r="F5598" s="22">
        <v>0.10577930224795404</v>
      </c>
      <c r="G5598" s="22">
        <v>0.74595702068393965</v>
      </c>
      <c r="H5598" s="22">
        <v>2.5075104455622186</v>
      </c>
      <c r="I5598" s="22">
        <v>0.72697659963857775</v>
      </c>
      <c r="J5598" s="22">
        <v>0.13548728691628587</v>
      </c>
      <c r="K5598" s="22">
        <v>0.15820854291600961</v>
      </c>
      <c r="L5598" s="22">
        <v>0.89423220801344383</v>
      </c>
      <c r="M5598" s="22">
        <v>35.190322172216526</v>
      </c>
      <c r="N5598" s="22">
        <v>1667.8368765754667</v>
      </c>
      <c r="O5598" s="22">
        <v>0.37654669137536106</v>
      </c>
      <c r="P5598" s="22">
        <v>8.5665120454885511</v>
      </c>
      <c r="Q5598" s="22">
        <v>14.512137570644226</v>
      </c>
      <c r="R5598" s="22">
        <v>12.72344294938938</v>
      </c>
      <c r="S5598" s="22">
        <v>12.454102832675328</v>
      </c>
      <c r="T5598" s="22">
        <v>132.54296205066814</v>
      </c>
      <c r="U5598" s="22">
        <v>3.4622866285293333E-2</v>
      </c>
      <c r="V5598" s="22">
        <v>2.3068865893944448</v>
      </c>
      <c r="W5598" s="22">
        <v>0.48630854406703566</v>
      </c>
      <c r="X5598" s="22">
        <v>1.0195674443766618</v>
      </c>
      <c r="Y5598" s="22">
        <v>8.0238032205711379E-2</v>
      </c>
      <c r="Z5598" s="22">
        <v>5.7793022479540506</v>
      </c>
      <c r="AA5598" s="22">
        <v>18.584468053269489</v>
      </c>
      <c r="AB5598" s="22">
        <v>0.44666720381219849</v>
      </c>
      <c r="AC5598" s="22">
        <v>0.41897351488852308</v>
      </c>
      <c r="AD5598" s="22">
        <v>0.48101382382393898</v>
      </c>
      <c r="AE5598" s="22">
        <v>8.4843287791065727</v>
      </c>
      <c r="AF5598" s="22">
        <v>0.43172688451754732</v>
      </c>
      <c r="AG5598" s="22">
        <v>1</v>
      </c>
      <c r="AH5598" s="22">
        <v>0.15653955501329433</v>
      </c>
      <c r="AI5598" s="22">
        <v>3.7914801045131727</v>
      </c>
      <c r="AJ5598" s="22">
        <v>0.9837935519515647</v>
      </c>
      <c r="AK5598" s="22">
        <v>3.2269017829394899</v>
      </c>
      <c r="AL5598" s="22">
        <v>406.53322436952539</v>
      </c>
      <c r="AM5598" s="22">
        <v>0.11510261398036348</v>
      </c>
      <c r="AN5598" s="22">
        <v>1.7084105480035447</v>
      </c>
    </row>
    <row r="5599" spans="1:40" x14ac:dyDescent="0.2">
      <c r="A5599" s="20">
        <v>44403</v>
      </c>
      <c r="B5599" s="22">
        <v>0.42587138517195799</v>
      </c>
      <c r="C5599" s="22">
        <v>8.5573154611442215E-2</v>
      </c>
      <c r="D5599" s="22">
        <v>4.3711880522251334E-2</v>
      </c>
      <c r="E5599" s="22">
        <v>0.14540479116903596</v>
      </c>
      <c r="F5599" s="22">
        <v>0.10620115488972891</v>
      </c>
      <c r="G5599" s="22">
        <v>0.75166392245077807</v>
      </c>
      <c r="H5599" s="22">
        <v>2.5213932886528605</v>
      </c>
      <c r="I5599" s="22">
        <v>0.73069965909881496</v>
      </c>
      <c r="J5599" s="22">
        <v>0.13681268987268383</v>
      </c>
      <c r="K5599" s="22">
        <v>0.16020036641079752</v>
      </c>
      <c r="L5599" s="22">
        <v>0.90192713527051793</v>
      </c>
      <c r="M5599" s="22">
        <v>35.481551912061406</v>
      </c>
      <c r="N5599" s="22">
        <v>1678.996312701468</v>
      </c>
      <c r="O5599" s="22">
        <v>0.37737993089214072</v>
      </c>
      <c r="P5599" s="22">
        <v>8.6187704366781848</v>
      </c>
      <c r="Q5599" s="22">
        <v>14.582222119153082</v>
      </c>
      <c r="R5599" s="22">
        <v>12.79423018946685</v>
      </c>
      <c r="S5599" s="22">
        <v>12.563484149254423</v>
      </c>
      <c r="T5599" s="22">
        <v>133.64022170172305</v>
      </c>
      <c r="U5599" s="22">
        <v>3.487859743512442E-2</v>
      </c>
      <c r="V5599" s="22">
        <v>2.322186405695601</v>
      </c>
      <c r="W5599" s="22">
        <v>0.49048027643143716</v>
      </c>
      <c r="X5599" s="22">
        <v>1.0225991976067346</v>
      </c>
      <c r="Y5599" s="22">
        <v>8.1213329932051673E-2</v>
      </c>
      <c r="Z5599" s="22">
        <v>5.833584564365391</v>
      </c>
      <c r="AA5599" s="22">
        <v>18.668398228241461</v>
      </c>
      <c r="AB5599" s="22">
        <v>0.45088240068644048</v>
      </c>
      <c r="AC5599" s="22">
        <v>0.42206813385589387</v>
      </c>
      <c r="AD5599" s="22">
        <v>0.48280420212889313</v>
      </c>
      <c r="AE5599" s="22">
        <v>8.5320957306184919</v>
      </c>
      <c r="AF5599" s="22">
        <v>0.43488091649080496</v>
      </c>
      <c r="AG5599" s="22">
        <v>1</v>
      </c>
      <c r="AH5599" s="22">
        <v>0.15748707126458106</v>
      </c>
      <c r="AI5599" s="22">
        <v>3.8148465944667329</v>
      </c>
      <c r="AJ5599" s="22">
        <v>0.99184851928294804</v>
      </c>
      <c r="AK5599" s="22">
        <v>3.2513160640986989</v>
      </c>
      <c r="AL5599" s="22">
        <v>410.58880823728578</v>
      </c>
      <c r="AM5599" s="22">
        <v>0.11595278402634447</v>
      </c>
      <c r="AN5599" s="22">
        <v>1.7169012777996799</v>
      </c>
    </row>
    <row r="5600" spans="1:40" x14ac:dyDescent="0.2">
      <c r="A5600" s="20">
        <v>44404</v>
      </c>
      <c r="B5600" s="22">
        <v>0.42570355602948678</v>
      </c>
      <c r="C5600" s="22">
        <v>8.5307617413881029E-2</v>
      </c>
      <c r="D5600" s="22">
        <v>4.3692336223283418E-2</v>
      </c>
      <c r="E5600" s="22">
        <v>0.14604293198572024</v>
      </c>
      <c r="F5600" s="22">
        <v>0.10597385136074923</v>
      </c>
      <c r="G5600" s="22">
        <v>0.75460151142843901</v>
      </c>
      <c r="H5600" s="22">
        <v>2.5177337845982661</v>
      </c>
      <c r="I5600" s="22">
        <v>0.72946126385089716</v>
      </c>
      <c r="J5600" s="22">
        <v>0.13693263479994436</v>
      </c>
      <c r="K5600" s="22">
        <v>0.16080949510872086</v>
      </c>
      <c r="L5600" s="22">
        <v>0.90235986832954707</v>
      </c>
      <c r="M5600" s="22">
        <v>35.216050813667763</v>
      </c>
      <c r="N5600" s="22">
        <v>1679.4937178357829</v>
      </c>
      <c r="O5600" s="22">
        <v>0.37697621586536234</v>
      </c>
      <c r="P5600" s="22">
        <v>8.6348463072001493</v>
      </c>
      <c r="Q5600" s="22">
        <v>14.597338773239372</v>
      </c>
      <c r="R5600" s="22">
        <v>12.721962075200521</v>
      </c>
      <c r="S5600" s="22">
        <v>12.564328434327045</v>
      </c>
      <c r="T5600" s="22">
        <v>133.78575733691872</v>
      </c>
      <c r="U5600" s="22">
        <v>3.4830080207705505E-2</v>
      </c>
      <c r="V5600" s="22">
        <v>2.3147804719736662</v>
      </c>
      <c r="W5600" s="22">
        <v>0.49034493949649965</v>
      </c>
      <c r="X5600" s="22">
        <v>1.028837683712736</v>
      </c>
      <c r="Y5600" s="22">
        <v>8.0601789605452279E-2</v>
      </c>
      <c r="Z5600" s="22">
        <v>5.8567852009828929</v>
      </c>
      <c r="AA5600" s="22">
        <v>18.661041309286478</v>
      </c>
      <c r="AB5600" s="22">
        <v>0.45078585006258987</v>
      </c>
      <c r="AC5600" s="22">
        <v>0.42190180351430295</v>
      </c>
      <c r="AD5600" s="22">
        <v>0.48209235476841766</v>
      </c>
      <c r="AE5600" s="22">
        <v>8.5424683573647364</v>
      </c>
      <c r="AF5600" s="22">
        <v>0.43470953683527286</v>
      </c>
      <c r="AG5600" s="22">
        <v>1</v>
      </c>
      <c r="AH5600" s="22">
        <v>0.15762205016458808</v>
      </c>
      <c r="AI5600" s="22">
        <v>3.8156613658491358</v>
      </c>
      <c r="AJ5600" s="22">
        <v>0.99189809448745891</v>
      </c>
      <c r="AK5600" s="22">
        <v>3.2482961657934997</v>
      </c>
      <c r="AL5600" s="22">
        <v>411.47016551532295</v>
      </c>
      <c r="AM5600" s="22">
        <v>0.11590708887755576</v>
      </c>
      <c r="AN5600" s="22">
        <v>1.7130024572302842</v>
      </c>
    </row>
    <row r="5601" spans="1:40" x14ac:dyDescent="0.2">
      <c r="A5601" s="20">
        <v>44405</v>
      </c>
      <c r="B5601" s="22">
        <v>0.42706976744186048</v>
      </c>
      <c r="C5601" s="22">
        <v>8.5767441860465116E-2</v>
      </c>
      <c r="D5601" s="22">
        <v>4.3833720930232557E-2</v>
      </c>
      <c r="E5601" s="22">
        <v>0.1456627906976744</v>
      </c>
      <c r="F5601" s="22">
        <v>0.10580232558139535</v>
      </c>
      <c r="G5601" s="22">
        <v>0.75470930232558142</v>
      </c>
      <c r="H5601" s="22">
        <v>2.5083720930232558</v>
      </c>
      <c r="I5601" s="22">
        <v>0.73015116279069769</v>
      </c>
      <c r="J5601" s="22">
        <v>0.13769767441860464</v>
      </c>
      <c r="K5601" s="22">
        <v>0.16160465116279069</v>
      </c>
      <c r="L5601" s="22">
        <v>0.90470930232558133</v>
      </c>
      <c r="M5601" s="22">
        <v>35.365116279069767</v>
      </c>
      <c r="N5601" s="22">
        <v>1684.3023255813953</v>
      </c>
      <c r="O5601" s="22">
        <v>0.37817441860465117</v>
      </c>
      <c r="P5601" s="22">
        <v>8.6616279069767437</v>
      </c>
      <c r="Q5601" s="22">
        <v>14.512790697674419</v>
      </c>
      <c r="R5601" s="22">
        <v>12.779069767441861</v>
      </c>
      <c r="S5601" s="22">
        <v>12.616279069767442</v>
      </c>
      <c r="T5601" s="22">
        <v>133.75232558139535</v>
      </c>
      <c r="U5601" s="22">
        <v>3.4941860465116277E-2</v>
      </c>
      <c r="V5601" s="22">
        <v>2.3146511627906974</v>
      </c>
      <c r="W5601" s="22">
        <v>0.49197674418604648</v>
      </c>
      <c r="X5601" s="22">
        <v>1.0236627906976743</v>
      </c>
      <c r="Y5601" s="22">
        <v>8.0779069767441855E-2</v>
      </c>
      <c r="Z5601" s="22">
        <v>5.8395348837209298</v>
      </c>
      <c r="AA5601" s="22">
        <v>18.779069767441861</v>
      </c>
      <c r="AB5601" s="22">
        <v>0.45089534883720928</v>
      </c>
      <c r="AC5601" s="22">
        <v>0.42325581395348838</v>
      </c>
      <c r="AD5601" s="22">
        <v>0.48273255813953492</v>
      </c>
      <c r="AE5601" s="22">
        <v>8.5319767441860463</v>
      </c>
      <c r="AF5601" s="22">
        <v>0.43609302325581395</v>
      </c>
      <c r="AG5601" s="22">
        <v>1</v>
      </c>
      <c r="AH5601" s="22">
        <v>0.15766279069767442</v>
      </c>
      <c r="AI5601" s="22">
        <v>3.8174418604651161</v>
      </c>
      <c r="AJ5601" s="22">
        <v>0.99404651162790691</v>
      </c>
      <c r="AK5601" s="22">
        <v>3.2484883720930235</v>
      </c>
      <c r="AL5601" s="22">
        <v>412.44186046511629</v>
      </c>
      <c r="AM5601" s="22">
        <v>0.11627906976744186</v>
      </c>
      <c r="AN5601" s="22">
        <v>1.7179651162790697</v>
      </c>
    </row>
    <row r="5602" spans="1:40" x14ac:dyDescent="0.2">
      <c r="A5602" s="20">
        <v>44406</v>
      </c>
      <c r="B5602" s="22">
        <v>0.43025666858006395</v>
      </c>
      <c r="C5602" s="22">
        <v>8.6630038775581925E-2</v>
      </c>
      <c r="D5602" s="22">
        <v>4.4072959010344061E-2</v>
      </c>
      <c r="E5602" s="22">
        <v>0.14577744456028957</v>
      </c>
      <c r="F5602" s="22">
        <v>0.1061584058667104</v>
      </c>
      <c r="G5602" s="22">
        <v>0.75632299708304529</v>
      </c>
      <c r="H5602" s="22">
        <v>2.5064723592188654</v>
      </c>
      <c r="I5602" s="22">
        <v>0.73278821034874597</v>
      </c>
      <c r="J5602" s="22">
        <v>0.13924065461616861</v>
      </c>
      <c r="K5602" s="22">
        <v>0.16354861005353605</v>
      </c>
      <c r="L5602" s="22">
        <v>0.91025385705750728</v>
      </c>
      <c r="M5602" s="22">
        <v>35.20729121516348</v>
      </c>
      <c r="N5602" s="22">
        <v>1696.2852758220774</v>
      </c>
      <c r="O5602" s="22">
        <v>0.37913381675901736</v>
      </c>
      <c r="P5602" s="22">
        <v>8.6975621756498711</v>
      </c>
      <c r="Q5602" s="22">
        <v>14.4922273115987</v>
      </c>
      <c r="R5602" s="22">
        <v>12.822885793610814</v>
      </c>
      <c r="S5602" s="22">
        <v>12.710424891346367</v>
      </c>
      <c r="T5602" s="22">
        <v>133.91281937139038</v>
      </c>
      <c r="U5602" s="22">
        <v>3.5214320021555001E-2</v>
      </c>
      <c r="V5602" s="22">
        <v>2.3239576865855232</v>
      </c>
      <c r="W5602" s="22">
        <v>0.49635087801506506</v>
      </c>
      <c r="X5602" s="22">
        <v>1.0229841969002964</v>
      </c>
      <c r="Y5602" s="22">
        <v>8.2096458653046392E-2</v>
      </c>
      <c r="Z5602" s="22">
        <v>5.868467603059873</v>
      </c>
      <c r="AA5602" s="22">
        <v>18.919203870529387</v>
      </c>
      <c r="AB5602" s="22">
        <v>0.45007790260417274</v>
      </c>
      <c r="AC5602" s="22">
        <v>0.42641425441936204</v>
      </c>
      <c r="AD5602" s="22">
        <v>0.4844956245680212</v>
      </c>
      <c r="AE5602" s="22">
        <v>8.5613790518140167</v>
      </c>
      <c r="AF5602" s="22">
        <v>0.43934725817977344</v>
      </c>
      <c r="AG5602" s="22">
        <v>1</v>
      </c>
      <c r="AH5602" s="22">
        <v>0.15842929606503989</v>
      </c>
      <c r="AI5602" s="22">
        <v>3.8482714993615499</v>
      </c>
      <c r="AJ5602" s="22">
        <v>0.98842589880861731</v>
      </c>
      <c r="AK5602" s="22">
        <v>3.2674577978749575</v>
      </c>
      <c r="AL5602" s="22">
        <v>415.28531096610942</v>
      </c>
      <c r="AM5602" s="22">
        <v>0.11714677319213242</v>
      </c>
      <c r="AN5602" s="22">
        <v>1.7044152618816115</v>
      </c>
    </row>
    <row r="5603" spans="1:40" x14ac:dyDescent="0.2">
      <c r="A5603" s="20">
        <v>44407</v>
      </c>
      <c r="B5603" s="22">
        <v>0.4278076112153017</v>
      </c>
      <c r="C5603" s="22">
        <v>8.5547543886216187E-2</v>
      </c>
      <c r="D5603" s="22">
        <v>4.3913008025906558E-2</v>
      </c>
      <c r="E5603" s="22">
        <v>0.14525842487215632</v>
      </c>
      <c r="F5603" s="22">
        <v>0.10546670238913416</v>
      </c>
      <c r="G5603" s="22">
        <v>0.75260638111989941</v>
      </c>
      <c r="H5603" s="22">
        <v>2.4983983132782743</v>
      </c>
      <c r="I5603" s="22">
        <v>0.72990319987885433</v>
      </c>
      <c r="J5603" s="22">
        <v>0.13826924645007982</v>
      </c>
      <c r="K5603" s="22">
        <v>0.16192761540880871</v>
      </c>
      <c r="L5603" s="22">
        <v>0.90533157827297417</v>
      </c>
      <c r="M5603" s="22">
        <v>35.12062157093434</v>
      </c>
      <c r="N5603" s="22">
        <v>1684.391999720433</v>
      </c>
      <c r="O5603" s="22">
        <v>0.37564504292520418</v>
      </c>
      <c r="P5603" s="22">
        <v>8.659242606031663</v>
      </c>
      <c r="Q5603" s="22">
        <v>14.388388644914791</v>
      </c>
      <c r="R5603" s="22">
        <v>12.778547881696507</v>
      </c>
      <c r="S5603" s="22">
        <v>12.638764313254978</v>
      </c>
      <c r="T5603" s="22">
        <v>134.12349878271812</v>
      </c>
      <c r="U5603" s="22">
        <v>3.4957540741085882E-2</v>
      </c>
      <c r="V5603" s="22">
        <v>2.3128356261721437</v>
      </c>
      <c r="W5603" s="22">
        <v>0.49133924307197691</v>
      </c>
      <c r="X5603" s="22">
        <v>1.0265938238960013</v>
      </c>
      <c r="Y5603" s="22">
        <v>8.1237550525935689E-2</v>
      </c>
      <c r="Z5603" s="22">
        <v>5.8208207625193662</v>
      </c>
      <c r="AA5603" s="22">
        <v>18.841660162847859</v>
      </c>
      <c r="AB5603" s="22">
        <v>0.447785012871737</v>
      </c>
      <c r="AC5603" s="22">
        <v>0.42401015760597349</v>
      </c>
      <c r="AD5603" s="22">
        <v>0.48212517618553941</v>
      </c>
      <c r="AE5603" s="22">
        <v>8.5119456707863996</v>
      </c>
      <c r="AF5603" s="22">
        <v>0.43683530001048382</v>
      </c>
      <c r="AG5603" s="22">
        <v>1</v>
      </c>
      <c r="AH5603" s="22">
        <v>0.15771081109415591</v>
      </c>
      <c r="AI5603" s="22">
        <v>3.8312346383682603</v>
      </c>
      <c r="AJ5603" s="22">
        <v>0.98236397311496026</v>
      </c>
      <c r="AK5603" s="22">
        <v>3.2534625554766041</v>
      </c>
      <c r="AL5603" s="22">
        <v>413.06044474472031</v>
      </c>
      <c r="AM5603" s="22">
        <v>0.11648630703460809</v>
      </c>
      <c r="AN5603" s="22">
        <v>1.69629690029937</v>
      </c>
    </row>
    <row r="5604" spans="1:40" x14ac:dyDescent="0.2">
      <c r="A5604" s="20">
        <v>44410</v>
      </c>
      <c r="B5604" s="22">
        <v>0.42723370595693694</v>
      </c>
      <c r="C5604" s="22">
        <v>8.5614247327462853E-2</v>
      </c>
      <c r="D5604" s="22">
        <v>4.385171054009096E-2</v>
      </c>
      <c r="E5604" s="22">
        <v>0.14550932334500447</v>
      </c>
      <c r="F5604" s="22">
        <v>0.10531948305745227</v>
      </c>
      <c r="G5604" s="22">
        <v>0.75168378563867522</v>
      </c>
      <c r="H5604" s="22">
        <v>2.4937476008235717</v>
      </c>
      <c r="I5604" s="22">
        <v>0.72875638326334524</v>
      </c>
      <c r="J5604" s="22">
        <v>0.13804134144497307</v>
      </c>
      <c r="K5604" s="22">
        <v>0.16146893575441737</v>
      </c>
      <c r="L5604" s="22">
        <v>0.90410273709679301</v>
      </c>
      <c r="M5604" s="22">
        <v>34.904091104726234</v>
      </c>
      <c r="N5604" s="22">
        <v>1677.3878348668675</v>
      </c>
      <c r="O5604" s="22">
        <v>0.37487640606279155</v>
      </c>
      <c r="P5604" s="22">
        <v>8.6491328067746931</v>
      </c>
      <c r="Q5604" s="22">
        <v>14.370630590808101</v>
      </c>
      <c r="R5604" s="22">
        <v>12.711854548838508</v>
      </c>
      <c r="S5604" s="22">
        <v>12.626938243744693</v>
      </c>
      <c r="T5604" s="22">
        <v>133.79319971617016</v>
      </c>
      <c r="U5604" s="22">
        <v>3.4908744052950545E-2</v>
      </c>
      <c r="V5604" s="22">
        <v>2.3143764467760883</v>
      </c>
      <c r="W5604" s="22">
        <v>0.49129317063524369</v>
      </c>
      <c r="X5604" s="22">
        <v>1.0268475112543185</v>
      </c>
      <c r="Y5604" s="22">
        <v>8.1054358067630602E-2</v>
      </c>
      <c r="Z5604" s="22">
        <v>5.7987367245570978</v>
      </c>
      <c r="AA5604" s="22">
        <v>18.989844940500426</v>
      </c>
      <c r="AB5604" s="22">
        <v>0.44632242604720412</v>
      </c>
      <c r="AC5604" s="22">
        <v>0.4298160922214338</v>
      </c>
      <c r="AD5604" s="22">
        <v>0.48184768573987685</v>
      </c>
      <c r="AE5604" s="22">
        <v>8.4712738609001121</v>
      </c>
      <c r="AF5604" s="22">
        <v>0.4362371607709935</v>
      </c>
      <c r="AG5604" s="22">
        <v>1</v>
      </c>
      <c r="AH5604" s="22">
        <v>0.15740923842869939</v>
      </c>
      <c r="AI5604" s="22">
        <v>3.8317028627263947</v>
      </c>
      <c r="AJ5604" s="22">
        <v>0.97060499959286695</v>
      </c>
      <c r="AK5604" s="22">
        <v>3.2486884502192703</v>
      </c>
      <c r="AL5604" s="22">
        <v>412.71650749706282</v>
      </c>
      <c r="AM5604" s="22">
        <v>0.11632370560796584</v>
      </c>
      <c r="AN5604" s="22">
        <v>1.6814126350809031</v>
      </c>
    </row>
    <row r="5605" spans="1:40" x14ac:dyDescent="0.2">
      <c r="A5605" s="20">
        <v>44411</v>
      </c>
      <c r="B5605" s="22">
        <v>0.42715081589690512</v>
      </c>
      <c r="C5605" s="22">
        <v>8.5997743635073676E-2</v>
      </c>
      <c r="D5605" s="22">
        <v>4.384326405285012E-2</v>
      </c>
      <c r="E5605" s="22">
        <v>0.14580304492957585</v>
      </c>
      <c r="F5605" s="22">
        <v>0.10509543027948685</v>
      </c>
      <c r="G5605" s="22">
        <v>0.7525093336745019</v>
      </c>
      <c r="H5605" s="22">
        <v>2.492934321171449</v>
      </c>
      <c r="I5605" s="22">
        <v>0.72905011688900778</v>
      </c>
      <c r="J5605" s="22">
        <v>0.13794065992858723</v>
      </c>
      <c r="K5605" s="22">
        <v>0.16183021435466802</v>
      </c>
      <c r="L5605" s="22">
        <v>0.90465113574244882</v>
      </c>
      <c r="M5605" s="22">
        <v>34.836413542841854</v>
      </c>
      <c r="N5605" s="22">
        <v>1667.8491259493599</v>
      </c>
      <c r="O5605" s="22">
        <v>0.37313762662975847</v>
      </c>
      <c r="P5605" s="22">
        <v>8.6357133718698744</v>
      </c>
      <c r="Q5605" s="22">
        <v>14.394212540271463</v>
      </c>
      <c r="R5605" s="22">
        <v>12.682166575559149</v>
      </c>
      <c r="S5605" s="22">
        <v>12.625175915049024</v>
      </c>
      <c r="T5605" s="22">
        <v>133.57215133928054</v>
      </c>
      <c r="U5605" s="22">
        <v>3.4892241128647694E-2</v>
      </c>
      <c r="V5605" s="22">
        <v>2.3110294374207658</v>
      </c>
      <c r="W5605" s="22">
        <v>0.49058491026878659</v>
      </c>
      <c r="X5605" s="22">
        <v>1.0256923202177275</v>
      </c>
      <c r="Y5605" s="22">
        <v>8.1578059758778312E-2</v>
      </c>
      <c r="Z5605" s="22">
        <v>5.7804812803126353</v>
      </c>
      <c r="AA5605" s="22">
        <v>18.917410065248493</v>
      </c>
      <c r="AB5605" s="22">
        <v>0.44595773386524618</v>
      </c>
      <c r="AC5605" s="22">
        <v>0.4233591923609254</v>
      </c>
      <c r="AD5605" s="22">
        <v>0.48185021923958182</v>
      </c>
      <c r="AE5605" s="22">
        <v>8.48216424940974</v>
      </c>
      <c r="AF5605" s="22">
        <v>0.43611812186696752</v>
      </c>
      <c r="AG5605" s="22">
        <v>1</v>
      </c>
      <c r="AH5605" s="22">
        <v>0.15715465404342921</v>
      </c>
      <c r="AI5605" s="22">
        <v>3.8404726735598236</v>
      </c>
      <c r="AJ5605" s="22">
        <v>0.97723862803707895</v>
      </c>
      <c r="AK5605" s="22">
        <v>3.2427685830260882</v>
      </c>
      <c r="AL5605" s="22">
        <v>412.42629014061578</v>
      </c>
      <c r="AM5605" s="22">
        <v>0.11630747042882565</v>
      </c>
      <c r="AN5605" s="22">
        <v>1.6642203328719805</v>
      </c>
    </row>
    <row r="5606" spans="1:40" x14ac:dyDescent="0.2">
      <c r="A5606" s="20">
        <v>44412</v>
      </c>
      <c r="B5606" s="22">
        <v>0.42657529473256284</v>
      </c>
      <c r="C5606" s="22">
        <v>8.5707648527789074E-2</v>
      </c>
      <c r="D5606" s="22">
        <v>4.3785353388698531E-2</v>
      </c>
      <c r="E5606" s="22">
        <v>0.14558336721063941</v>
      </c>
      <c r="F5606" s="22">
        <v>0.10532551251524479</v>
      </c>
      <c r="G5606" s="22">
        <v>0.75097276264591428</v>
      </c>
      <c r="H5606" s="22">
        <v>2.4937568964515942</v>
      </c>
      <c r="I5606" s="22">
        <v>0.72964748243219701</v>
      </c>
      <c r="J5606" s="22">
        <v>0.13746442882861953</v>
      </c>
      <c r="K5606" s="22">
        <v>0.16127533538533015</v>
      </c>
      <c r="L5606" s="22">
        <v>0.90311864800511066</v>
      </c>
      <c r="M5606" s="22">
        <v>34.755793019339102</v>
      </c>
      <c r="N5606" s="22">
        <v>1662.1174284220917</v>
      </c>
      <c r="O5606" s="22">
        <v>0.37290202683082641</v>
      </c>
      <c r="P5606" s="22">
        <v>8.612462976944073</v>
      </c>
      <c r="Q5606" s="22">
        <v>14.504907369765956</v>
      </c>
      <c r="R5606" s="22">
        <v>12.715024101283465</v>
      </c>
      <c r="S5606" s="22">
        <v>12.613972936872059</v>
      </c>
      <c r="T5606" s="22">
        <v>132.9647482432197</v>
      </c>
      <c r="U5606" s="22">
        <v>3.4833614031012254E-2</v>
      </c>
      <c r="V5606" s="22">
        <v>2.3206922585515999</v>
      </c>
      <c r="W5606" s="22">
        <v>0.4901562227771647</v>
      </c>
      <c r="X5606" s="22">
        <v>1.02714443347465</v>
      </c>
      <c r="Y5606" s="22">
        <v>8.1851443173238864E-2</v>
      </c>
      <c r="Z5606" s="22">
        <v>5.7796620012776581</v>
      </c>
      <c r="AA5606" s="22">
        <v>18.990649863522851</v>
      </c>
      <c r="AB5606" s="22">
        <v>0.44562401997793133</v>
      </c>
      <c r="AC5606" s="22">
        <v>0.42278877983622742</v>
      </c>
      <c r="AD5606" s="22">
        <v>0.48231604622800389</v>
      </c>
      <c r="AE5606" s="22">
        <v>8.4866716998664273</v>
      </c>
      <c r="AF5606" s="22">
        <v>0.43555374876589809</v>
      </c>
      <c r="AG5606" s="22">
        <v>1</v>
      </c>
      <c r="AH5606" s="22">
        <v>0.15689645159416923</v>
      </c>
      <c r="AI5606" s="22">
        <v>3.8457517858179915</v>
      </c>
      <c r="AJ5606" s="22">
        <v>0.98411057552703407</v>
      </c>
      <c r="AK5606" s="22">
        <v>3.225855159997677</v>
      </c>
      <c r="AL5606" s="22">
        <v>411.28985423079155</v>
      </c>
      <c r="AM5606" s="22">
        <v>0.11615076369127127</v>
      </c>
      <c r="AN5606" s="22">
        <v>1.66852895057785</v>
      </c>
    </row>
    <row r="5607" spans="1:40" x14ac:dyDescent="0.2">
      <c r="A5607" s="20">
        <v>44413</v>
      </c>
      <c r="B5607" s="22">
        <v>0.42653566077837007</v>
      </c>
      <c r="C5607" s="22">
        <v>8.5990035190411471E-2</v>
      </c>
      <c r="D5607" s="22">
        <v>4.3698825824884144E-2</v>
      </c>
      <c r="E5607" s="22">
        <v>0.14525626284798437</v>
      </c>
      <c r="F5607" s="22">
        <v>0.10538541049673066</v>
      </c>
      <c r="G5607" s="22">
        <v>0.75035713041357444</v>
      </c>
      <c r="H5607" s="22">
        <v>2.4922476568760668</v>
      </c>
      <c r="I5607" s="22">
        <v>0.72990488136301868</v>
      </c>
      <c r="J5607" s="22">
        <v>0.13741681474513082</v>
      </c>
      <c r="K5607" s="22">
        <v>0.16175975285413979</v>
      </c>
      <c r="L5607" s="22">
        <v>0.90320894742343472</v>
      </c>
      <c r="M5607" s="22">
        <v>34.67823420786732</v>
      </c>
      <c r="N5607" s="22">
        <v>1665.4471969617782</v>
      </c>
      <c r="O5607" s="22">
        <v>0.37309965970988229</v>
      </c>
      <c r="P5607" s="22">
        <v>8.6057396374110073</v>
      </c>
      <c r="Q5607" s="22">
        <v>14.490784293230199</v>
      </c>
      <c r="R5607" s="22">
        <v>12.745200515661473</v>
      </c>
      <c r="S5607" s="22">
        <v>12.618607946296876</v>
      </c>
      <c r="T5607" s="22">
        <v>132.70037048651034</v>
      </c>
      <c r="U5607" s="22">
        <v>3.4865219562616866E-2</v>
      </c>
      <c r="V5607" s="22">
        <v>2.3128114002996414</v>
      </c>
      <c r="W5607" s="22">
        <v>0.48952998153374444</v>
      </c>
      <c r="X5607" s="22">
        <v>1.0236112562860757</v>
      </c>
      <c r="Y5607" s="22">
        <v>8.1913522176927628E-2</v>
      </c>
      <c r="Z5607" s="22">
        <v>5.8476475848692839</v>
      </c>
      <c r="AA5607" s="22">
        <v>18.977271407500318</v>
      </c>
      <c r="AB5607" s="22">
        <v>0.4457219841352798</v>
      </c>
      <c r="AC5607" s="22">
        <v>0.42274949769462156</v>
      </c>
      <c r="AD5607" s="22">
        <v>0.48200411135500504</v>
      </c>
      <c r="AE5607" s="22">
        <v>8.4844430507647814</v>
      </c>
      <c r="AF5607" s="22">
        <v>0.43553650860016491</v>
      </c>
      <c r="AG5607" s="22">
        <v>1</v>
      </c>
      <c r="AH5607" s="22">
        <v>0.15690510202896529</v>
      </c>
      <c r="AI5607" s="22">
        <v>3.8604926657607748</v>
      </c>
      <c r="AJ5607" s="22">
        <v>0.98997712042553665</v>
      </c>
      <c r="AK5607" s="22">
        <v>3.2239294798090659</v>
      </c>
      <c r="AL5607" s="22">
        <v>410.60357943393376</v>
      </c>
      <c r="AM5607" s="22">
        <v>0.1161399718941268</v>
      </c>
      <c r="AN5607" s="22">
        <v>1.6843663983833315</v>
      </c>
    </row>
    <row r="5608" spans="1:40" x14ac:dyDescent="0.2">
      <c r="A5608" s="20">
        <v>44414</v>
      </c>
      <c r="B5608" s="22">
        <v>0.42391505078485692</v>
      </c>
      <c r="C5608" s="22">
        <v>8.4868421052631579E-2</v>
      </c>
      <c r="D5608" s="22">
        <v>4.3467220683287164E-2</v>
      </c>
      <c r="E5608" s="22">
        <v>0.14487534626038784</v>
      </c>
      <c r="F5608" s="22">
        <v>0.10554016620498616</v>
      </c>
      <c r="G5608" s="22">
        <v>0.74821098799630659</v>
      </c>
      <c r="H5608" s="22">
        <v>2.4894967682363807</v>
      </c>
      <c r="I5608" s="22">
        <v>0.72975530932594657</v>
      </c>
      <c r="J5608" s="22">
        <v>0.13573407202216067</v>
      </c>
      <c r="K5608" s="22">
        <v>0.16009926131117269</v>
      </c>
      <c r="L5608" s="22">
        <v>0.89791089566020321</v>
      </c>
      <c r="M5608" s="22">
        <v>34.712603878116347</v>
      </c>
      <c r="N5608" s="22">
        <v>1656.2788550323178</v>
      </c>
      <c r="O5608" s="22">
        <v>0.37214912280701756</v>
      </c>
      <c r="P5608" s="22">
        <v>8.5687903970452446</v>
      </c>
      <c r="Q5608" s="22">
        <v>14.486380424746077</v>
      </c>
      <c r="R5608" s="22">
        <v>12.725069252077564</v>
      </c>
      <c r="S5608" s="22">
        <v>12.54616805170822</v>
      </c>
      <c r="T5608" s="22">
        <v>132.14796860572486</v>
      </c>
      <c r="U5608" s="22">
        <v>3.4695290858725761E-2</v>
      </c>
      <c r="V5608" s="22">
        <v>2.3111726685133891</v>
      </c>
      <c r="W5608" s="22">
        <v>0.48672668513388734</v>
      </c>
      <c r="X5608" s="22">
        <v>1.0255424746075716</v>
      </c>
      <c r="Y5608" s="22">
        <v>8.088642659279778E-2</v>
      </c>
      <c r="Z5608" s="22">
        <v>5.8367959372114502</v>
      </c>
      <c r="AA5608" s="22">
        <v>18.825023084025855</v>
      </c>
      <c r="AB5608" s="22">
        <v>0.44875346260387816</v>
      </c>
      <c r="AC5608" s="22">
        <v>0.42012927054478305</v>
      </c>
      <c r="AD5608" s="22">
        <v>0.48184441366574332</v>
      </c>
      <c r="AE5608" s="22">
        <v>8.4828024007386897</v>
      </c>
      <c r="AF5608" s="22">
        <v>0.43284856879039707</v>
      </c>
      <c r="AG5608" s="22">
        <v>1</v>
      </c>
      <c r="AH5608" s="22">
        <v>0.15630193905817177</v>
      </c>
      <c r="AI5608" s="22">
        <v>3.8608033240997237</v>
      </c>
      <c r="AJ5608" s="22">
        <v>0.9944598337950139</v>
      </c>
      <c r="AK5608" s="22">
        <v>3.209141274238227</v>
      </c>
      <c r="AL5608" s="22">
        <v>407.43305632502313</v>
      </c>
      <c r="AM5608" s="22">
        <v>0.11542012927054479</v>
      </c>
      <c r="AN5608" s="22">
        <v>1.684291320406279</v>
      </c>
    </row>
    <row r="5609" spans="1:40" x14ac:dyDescent="0.2">
      <c r="A5609" s="20">
        <v>44417</v>
      </c>
      <c r="B5609" s="22">
        <v>0.42160058770862507</v>
      </c>
      <c r="C5609" s="22">
        <v>8.4173190385454205E-2</v>
      </c>
      <c r="D5609" s="22">
        <v>4.3275786863793936E-2</v>
      </c>
      <c r="E5609" s="22">
        <v>0.14433297366789871</v>
      </c>
      <c r="F5609" s="22">
        <v>0.10566128699005946</v>
      </c>
      <c r="G5609" s="22">
        <v>0.74447301361371931</v>
      </c>
      <c r="H5609" s="22">
        <v>2.4789366147064902</v>
      </c>
      <c r="I5609" s="22">
        <v>0.72719759406781614</v>
      </c>
      <c r="J5609" s="22">
        <v>0.13472531508987809</v>
      </c>
      <c r="K5609" s="22">
        <v>0.15891090245414266</v>
      </c>
      <c r="L5609" s="22">
        <v>0.89344337565141529</v>
      </c>
      <c r="M5609" s="22">
        <v>34.504924355471893</v>
      </c>
      <c r="N5609" s="22">
        <v>1648.3390344130949</v>
      </c>
      <c r="O5609" s="22">
        <v>0.36953327670515851</v>
      </c>
      <c r="P5609" s="22">
        <v>8.5493239055074728</v>
      </c>
      <c r="Q5609" s="22">
        <v>14.458550471773915</v>
      </c>
      <c r="R5609" s="22">
        <v>12.658692807456553</v>
      </c>
      <c r="S5609" s="22">
        <v>12.483068940976606</v>
      </c>
      <c r="T5609" s="22">
        <v>131.64787988704975</v>
      </c>
      <c r="U5609" s="22">
        <v>3.4504924355471887E-2</v>
      </c>
      <c r="V5609" s="22">
        <v>2.3033127482265434</v>
      </c>
      <c r="W5609" s="22">
        <v>0.48508918937533002</v>
      </c>
      <c r="X5609" s="22">
        <v>1.0263894947083267</v>
      </c>
      <c r="Y5609" s="22">
        <v>8.0247480428843651E-2</v>
      </c>
      <c r="Z5609" s="22">
        <v>5.7955875938382428</v>
      </c>
      <c r="AA5609" s="22">
        <v>18.796345186987764</v>
      </c>
      <c r="AB5609" s="22">
        <v>0.44614201427948297</v>
      </c>
      <c r="AC5609" s="22">
        <v>0.41782410064510206</v>
      </c>
      <c r="AD5609" s="22">
        <v>0.48022222732385961</v>
      </c>
      <c r="AE5609" s="22">
        <v>8.4486558460938035</v>
      </c>
      <c r="AF5609" s="22">
        <v>0.4304736105052917</v>
      </c>
      <c r="AG5609" s="22">
        <v>1</v>
      </c>
      <c r="AH5609" s="22">
        <v>0.15578870038338805</v>
      </c>
      <c r="AI5609" s="22">
        <v>3.840767694391515</v>
      </c>
      <c r="AJ5609" s="22">
        <v>0.99220597350719719</v>
      </c>
      <c r="AK5609" s="22">
        <v>3.1929107647099335</v>
      </c>
      <c r="AL5609" s="22">
        <v>405.19754815307977</v>
      </c>
      <c r="AM5609" s="22">
        <v>0.1147868408365665</v>
      </c>
      <c r="AN5609" s="22">
        <v>1.6963543699350307</v>
      </c>
    </row>
    <row r="5610" spans="1:40" x14ac:dyDescent="0.2">
      <c r="A5610" s="20">
        <v>44418</v>
      </c>
      <c r="B5610" s="22">
        <v>0.42141980195747714</v>
      </c>
      <c r="C5610" s="22">
        <v>8.4334446318543255E-2</v>
      </c>
      <c r="D5610" s="22">
        <v>4.325726022053171E-2</v>
      </c>
      <c r="E5610" s="22">
        <v>0.14364393652542082</v>
      </c>
      <c r="F5610" s="22">
        <v>0.10585980975984763</v>
      </c>
      <c r="G5610" s="22">
        <v>0.7441166683877779</v>
      </c>
      <c r="H5610" s="22">
        <v>2.4844813144699551</v>
      </c>
      <c r="I5610" s="22">
        <v>0.72806443840143198</v>
      </c>
      <c r="J5610" s="22">
        <v>0.13445320298784896</v>
      </c>
      <c r="K5610" s="22">
        <v>0.15883561093708767</v>
      </c>
      <c r="L5610" s="22">
        <v>0.89283214576664038</v>
      </c>
      <c r="M5610" s="22">
        <v>34.586302250065977</v>
      </c>
      <c r="N5610" s="22">
        <v>1649.9718885178941</v>
      </c>
      <c r="O5610" s="22">
        <v>0.37025690452422755</v>
      </c>
      <c r="P5610" s="22">
        <v>8.5401535231145242</v>
      </c>
      <c r="Q5610" s="22">
        <v>14.47110254380228</v>
      </c>
      <c r="R5610" s="22">
        <v>12.685736578201555</v>
      </c>
      <c r="S5610" s="22">
        <v>12.501003981503793</v>
      </c>
      <c r="T5610" s="22">
        <v>132.26165479099976</v>
      </c>
      <c r="U5610" s="22">
        <v>3.4514015581792942E-2</v>
      </c>
      <c r="V5610" s="22">
        <v>2.3042236067605248</v>
      </c>
      <c r="W5610" s="22">
        <v>0.48489438114580108</v>
      </c>
      <c r="X5610" s="22">
        <v>1.0237398597868117</v>
      </c>
      <c r="Y5610" s="22">
        <v>8.0398838823677904E-2</v>
      </c>
      <c r="Z5610" s="22">
        <v>5.7829334618429664</v>
      </c>
      <c r="AA5610" s="22">
        <v>18.760111528002479</v>
      </c>
      <c r="AB5610" s="22">
        <v>0.4476839580966806</v>
      </c>
      <c r="AC5610" s="22">
        <v>0.41765630557754757</v>
      </c>
      <c r="AD5610" s="22">
        <v>0.48100466994825197</v>
      </c>
      <c r="AE5610" s="22">
        <v>8.4755544846419522</v>
      </c>
      <c r="AF5610" s="22">
        <v>0.4302892614138355</v>
      </c>
      <c r="AG5610" s="22">
        <v>1</v>
      </c>
      <c r="AH5610" s="22">
        <v>0.15595561828049523</v>
      </c>
      <c r="AI5610" s="22">
        <v>3.8380778630683978</v>
      </c>
      <c r="AJ5610" s="22">
        <v>0.98654091081202044</v>
      </c>
      <c r="AK5610" s="22">
        <v>3.1954149598981108</v>
      </c>
      <c r="AL5610" s="22">
        <v>404.92008307229816</v>
      </c>
      <c r="AM5610" s="22">
        <v>0.11474074329053505</v>
      </c>
      <c r="AN5610" s="22">
        <v>1.6971991784562783</v>
      </c>
    </row>
    <row r="5611" spans="1:40" x14ac:dyDescent="0.2">
      <c r="A5611" s="20">
        <v>44419</v>
      </c>
      <c r="B5611" s="22">
        <v>0.42339216341775515</v>
      </c>
      <c r="C5611" s="22">
        <v>8.4982765974615834E-2</v>
      </c>
      <c r="D5611" s="22">
        <v>4.3459716186150535E-2</v>
      </c>
      <c r="E5611" s="22">
        <v>0.1441663688657821</v>
      </c>
      <c r="F5611" s="22">
        <v>0.10626304079679989</v>
      </c>
      <c r="G5611" s="22">
        <v>0.74680392405501062</v>
      </c>
      <c r="H5611" s="22">
        <v>2.4925357649255884</v>
      </c>
      <c r="I5611" s="22">
        <v>0.73022698191291924</v>
      </c>
      <c r="J5611" s="22">
        <v>0.13530150898590154</v>
      </c>
      <c r="K5611" s="22">
        <v>0.15991331112315124</v>
      </c>
      <c r="L5611" s="22">
        <v>0.8966765421282582</v>
      </c>
      <c r="M5611" s="22">
        <v>34.720509066595966</v>
      </c>
      <c r="N5611" s="22">
        <v>1657.694214209137</v>
      </c>
      <c r="O5611" s="22">
        <v>0.3722318927455705</v>
      </c>
      <c r="P5611" s="22">
        <v>8.5597196444833834</v>
      </c>
      <c r="Q5611" s="22">
        <v>14.516928539315483</v>
      </c>
      <c r="R5611" s="22">
        <v>12.726664899074322</v>
      </c>
      <c r="S5611" s="22">
        <v>12.5710399206889</v>
      </c>
      <c r="T5611" s="22">
        <v>133.02823152385676</v>
      </c>
      <c r="U5611" s="22">
        <v>3.4617911858623354E-2</v>
      </c>
      <c r="V5611" s="22">
        <v>2.2957566255893576</v>
      </c>
      <c r="W5611" s="22">
        <v>0.48854715436845086</v>
      </c>
      <c r="X5611" s="22">
        <v>1.0210036081939433</v>
      </c>
      <c r="Y5611" s="22">
        <v>8.1155544283952191E-2</v>
      </c>
      <c r="Z5611" s="22">
        <v>5.812304748291008</v>
      </c>
      <c r="AA5611" s="22">
        <v>18.888261265519269</v>
      </c>
      <c r="AB5611" s="22">
        <v>0.44937577092003189</v>
      </c>
      <c r="AC5611" s="22">
        <v>0.41961105283179828</v>
      </c>
      <c r="AD5611" s="22">
        <v>0.48222993302362049</v>
      </c>
      <c r="AE5611" s="22">
        <v>8.460004380554949</v>
      </c>
      <c r="AF5611" s="22">
        <v>0.43231466217851916</v>
      </c>
      <c r="AG5611" s="22">
        <v>1</v>
      </c>
      <c r="AH5611" s="22">
        <v>0.15625900607513804</v>
      </c>
      <c r="AI5611" s="22">
        <v>3.8226105801929751</v>
      </c>
      <c r="AJ5611" s="22">
        <v>0.99422458413547443</v>
      </c>
      <c r="AK5611" s="22">
        <v>3.2048370548837424</v>
      </c>
      <c r="AL5611" s="22">
        <v>406.35411022859586</v>
      </c>
      <c r="AM5611" s="22">
        <v>0.11527776176697754</v>
      </c>
      <c r="AN5611" s="22">
        <v>1.6889460154241647</v>
      </c>
    </row>
    <row r="5612" spans="1:40" x14ac:dyDescent="0.2">
      <c r="A5612" s="20">
        <v>44420</v>
      </c>
      <c r="B5612" s="22">
        <v>0.42295025333947489</v>
      </c>
      <c r="C5612" s="22">
        <v>8.4454168585905126E-2</v>
      </c>
      <c r="D5612" s="22">
        <v>4.3327959465684018E-2</v>
      </c>
      <c r="E5612" s="22">
        <v>0.14423076923076925</v>
      </c>
      <c r="F5612" s="22">
        <v>0.10631045601105482</v>
      </c>
      <c r="G5612" s="22">
        <v>0.74599263012436667</v>
      </c>
      <c r="H5612" s="22">
        <v>2.4919391985260253</v>
      </c>
      <c r="I5612" s="22">
        <v>0.73000921234454175</v>
      </c>
      <c r="J5612" s="22">
        <v>0.13504145555043762</v>
      </c>
      <c r="K5612" s="22">
        <v>0.1589590050667895</v>
      </c>
      <c r="L5612" s="22">
        <v>0.89603869184707519</v>
      </c>
      <c r="M5612" s="22">
        <v>34.613081529249193</v>
      </c>
      <c r="N5612" s="22">
        <v>1655.9189313680333</v>
      </c>
      <c r="O5612" s="22">
        <v>0.37088899124827274</v>
      </c>
      <c r="P5612" s="22">
        <v>8.5571165361584534</v>
      </c>
      <c r="Q5612" s="22">
        <v>14.512897282358361</v>
      </c>
      <c r="R5612" s="22">
        <v>12.710732381391065</v>
      </c>
      <c r="S5612" s="22">
        <v>12.563334868724091</v>
      </c>
      <c r="T5612" s="22">
        <v>133.92215568862275</v>
      </c>
      <c r="U5612" s="22">
        <v>3.4615384615384617E-2</v>
      </c>
      <c r="V5612" s="22">
        <v>2.2968678028558269</v>
      </c>
      <c r="W5612" s="22">
        <v>0.48721787194841087</v>
      </c>
      <c r="X5612" s="22">
        <v>1.0203477660064486</v>
      </c>
      <c r="Y5612" s="22">
        <v>8.0596499309074157E-2</v>
      </c>
      <c r="Z5612" s="22">
        <v>5.8026255181943807</v>
      </c>
      <c r="AA5612" s="22">
        <v>18.839244587747583</v>
      </c>
      <c r="AB5612" s="22">
        <v>0.44891754951635193</v>
      </c>
      <c r="AC5612" s="22">
        <v>0.41916167664670662</v>
      </c>
      <c r="AD5612" s="22">
        <v>0.48184016582220179</v>
      </c>
      <c r="AE5612" s="22">
        <v>8.4675264854905574</v>
      </c>
      <c r="AF5612" s="22">
        <v>0.43185168125287887</v>
      </c>
      <c r="AG5612" s="22">
        <v>1</v>
      </c>
      <c r="AH5612" s="22">
        <v>0.15631045601105481</v>
      </c>
      <c r="AI5612" s="22">
        <v>3.8046982957162601</v>
      </c>
      <c r="AJ5612" s="22">
        <v>0.98453477660064492</v>
      </c>
      <c r="AK5612" s="22">
        <v>3.1992169507139567</v>
      </c>
      <c r="AL5612" s="22">
        <v>406.95762321510824</v>
      </c>
      <c r="AM5612" s="22">
        <v>0.11515430677107324</v>
      </c>
      <c r="AN5612" s="22">
        <v>1.7017503454629204</v>
      </c>
    </row>
    <row r="5613" spans="1:40" x14ac:dyDescent="0.2">
      <c r="A5613" s="20">
        <v>44421</v>
      </c>
      <c r="B5613" s="22">
        <v>0.42464185368899376</v>
      </c>
      <c r="C5613" s="22">
        <v>8.5203556603882666E-2</v>
      </c>
      <c r="D5613" s="22">
        <v>4.3545272699943349E-2</v>
      </c>
      <c r="E5613" s="22">
        <v>0.14468070345832323</v>
      </c>
      <c r="F5613" s="22">
        <v>0.10584249656017668</v>
      </c>
      <c r="G5613" s="22">
        <v>0.74887555355140079</v>
      </c>
      <c r="H5613" s="22">
        <v>2.4869633586550584</v>
      </c>
      <c r="I5613" s="22">
        <v>0.72880317273116202</v>
      </c>
      <c r="J5613" s="22">
        <v>0.13633262802502111</v>
      </c>
      <c r="K5613" s="22">
        <v>0.16028998577820947</v>
      </c>
      <c r="L5613" s="22">
        <v>0.89988090695711498</v>
      </c>
      <c r="M5613" s="22">
        <v>34.521951275914297</v>
      </c>
      <c r="N5613" s="22">
        <v>1663.255749418988</v>
      </c>
      <c r="O5613" s="22">
        <v>0.37159341866407669</v>
      </c>
      <c r="P5613" s="22">
        <v>8.5838334084891379</v>
      </c>
      <c r="Q5613" s="22">
        <v>14.490038965393643</v>
      </c>
      <c r="R5613" s="22">
        <v>12.668956028073584</v>
      </c>
      <c r="S5613" s="22">
        <v>12.626175032085747</v>
      </c>
      <c r="T5613" s="22">
        <v>134.28260894700938</v>
      </c>
      <c r="U5613" s="22">
        <v>3.4737012498988286E-2</v>
      </c>
      <c r="V5613" s="22">
        <v>2.2961832414120043</v>
      </c>
      <c r="W5613" s="22">
        <v>0.4897845919039856</v>
      </c>
      <c r="X5613" s="22">
        <v>1.0174708337669245</v>
      </c>
      <c r="Y5613" s="22">
        <v>8.1364829396325458E-2</v>
      </c>
      <c r="Z5613" s="22">
        <v>5.8448090464462865</v>
      </c>
      <c r="AA5613" s="22">
        <v>18.916137685432492</v>
      </c>
      <c r="AB5613" s="22">
        <v>0.44732734399389507</v>
      </c>
      <c r="AC5613" s="22">
        <v>0.42087250106952495</v>
      </c>
      <c r="AD5613" s="22">
        <v>0.48110120596158962</v>
      </c>
      <c r="AE5613" s="22">
        <v>8.4581497797356828</v>
      </c>
      <c r="AF5613" s="22">
        <v>0.43360273798374327</v>
      </c>
      <c r="AG5613" s="22">
        <v>1</v>
      </c>
      <c r="AH5613" s="22">
        <v>0.1565668828841329</v>
      </c>
      <c r="AI5613" s="22">
        <v>3.8537583683096881</v>
      </c>
      <c r="AJ5613" s="22">
        <v>0.9847838403459479</v>
      </c>
      <c r="AK5613" s="22">
        <v>3.2152809092696013</v>
      </c>
      <c r="AL5613" s="22">
        <v>407.98270260270334</v>
      </c>
      <c r="AM5613" s="22">
        <v>0.11562431348063872</v>
      </c>
      <c r="AN5613" s="22">
        <v>1.7020708314544384</v>
      </c>
    </row>
    <row r="5614" spans="1:40" x14ac:dyDescent="0.2">
      <c r="A5614" s="20">
        <v>44424</v>
      </c>
      <c r="B5614" s="22">
        <v>0.42445394660811275</v>
      </c>
      <c r="C5614" s="22">
        <v>8.4791401825956306E-2</v>
      </c>
      <c r="D5614" s="22">
        <v>4.3568704495550677E-2</v>
      </c>
      <c r="E5614" s="22">
        <v>0.14529065064139604</v>
      </c>
      <c r="F5614" s="22">
        <v>0.10539697214838784</v>
      </c>
      <c r="G5614" s="22">
        <v>0.74820293539812777</v>
      </c>
      <c r="H5614" s="22">
        <v>2.4942794406564195</v>
      </c>
      <c r="I5614" s="22">
        <v>0.72964289841673402</v>
      </c>
      <c r="J5614" s="22">
        <v>0.13610308563503987</v>
      </c>
      <c r="K5614" s="22">
        <v>0.16006009476482144</v>
      </c>
      <c r="L5614" s="22">
        <v>0.89958395932046675</v>
      </c>
      <c r="M5614" s="22">
        <v>34.468970299318151</v>
      </c>
      <c r="N5614" s="22">
        <v>1660.6957124696635</v>
      </c>
      <c r="O5614" s="22">
        <v>0.3725875418929851</v>
      </c>
      <c r="P5614" s="22">
        <v>8.5704379983820633</v>
      </c>
      <c r="Q5614" s="22">
        <v>14.547555761007741</v>
      </c>
      <c r="R5614" s="22">
        <v>12.623367618167109</v>
      </c>
      <c r="S5614" s="22">
        <v>12.63145729804692</v>
      </c>
      <c r="T5614" s="22">
        <v>134.66774529065063</v>
      </c>
      <c r="U5614" s="22">
        <v>3.4658499942216571E-2</v>
      </c>
      <c r="V5614" s="22">
        <v>2.2981624869987285</v>
      </c>
      <c r="W5614" s="22">
        <v>0.48942563272853346</v>
      </c>
      <c r="X5614" s="22">
        <v>1.0214376516814976</v>
      </c>
      <c r="Y5614" s="22">
        <v>8.109326245232866E-2</v>
      </c>
      <c r="Z5614" s="22">
        <v>5.853461227320004</v>
      </c>
      <c r="AA5614" s="22">
        <v>18.964520975384257</v>
      </c>
      <c r="AB5614" s="22">
        <v>0.44723217381255054</v>
      </c>
      <c r="AC5614" s="22">
        <v>0.42445394660811275</v>
      </c>
      <c r="AD5614" s="22">
        <v>0.4822258176355021</v>
      </c>
      <c r="AE5614" s="22">
        <v>8.4525598058476827</v>
      </c>
      <c r="AF5614" s="22">
        <v>0.43342193458915979</v>
      </c>
      <c r="AG5614" s="22">
        <v>1</v>
      </c>
      <c r="AH5614" s="22">
        <v>0.15666242921530102</v>
      </c>
      <c r="AI5614" s="22">
        <v>3.861088639778111</v>
      </c>
      <c r="AJ5614" s="22">
        <v>0.97688662891482714</v>
      </c>
      <c r="AK5614" s="22">
        <v>3.216341153357217</v>
      </c>
      <c r="AL5614" s="22">
        <v>408.66404715127698</v>
      </c>
      <c r="AM5614" s="22">
        <v>0.11556685542586385</v>
      </c>
      <c r="AN5614" s="22">
        <v>1.7140644863053274</v>
      </c>
    </row>
    <row r="5615" spans="1:40" x14ac:dyDescent="0.2">
      <c r="A5615" s="20">
        <v>44425</v>
      </c>
      <c r="B5615" s="22">
        <v>0.41944177972682839</v>
      </c>
      <c r="C5615" s="22">
        <v>8.2785162852313743E-2</v>
      </c>
      <c r="D5615" s="22">
        <v>4.3051939153076604E-2</v>
      </c>
      <c r="E5615" s="22">
        <v>0.14423735781828148</v>
      </c>
      <c r="F5615" s="22">
        <v>0.10442647663423325</v>
      </c>
      <c r="G5615" s="22">
        <v>0.74064684116760315</v>
      </c>
      <c r="H5615" s="22">
        <v>2.4820702571833175</v>
      </c>
      <c r="I5615" s="22">
        <v>0.72517244529715408</v>
      </c>
      <c r="J5615" s="22">
        <v>0.1337079164953634</v>
      </c>
      <c r="K5615" s="22">
        <v>0.15690237997350509</v>
      </c>
      <c r="L5615" s="22">
        <v>0.88988625462518856</v>
      </c>
      <c r="M5615" s="22">
        <v>34.292631675117626</v>
      </c>
      <c r="N5615" s="22">
        <v>1641.085377552419</v>
      </c>
      <c r="O5615" s="22">
        <v>0.36950116486227219</v>
      </c>
      <c r="P5615" s="22">
        <v>8.4932163902973841</v>
      </c>
      <c r="Q5615" s="22">
        <v>14.453428349550045</v>
      </c>
      <c r="R5615" s="22">
        <v>12.513133251107762</v>
      </c>
      <c r="S5615" s="22">
        <v>12.488008770727696</v>
      </c>
      <c r="T5615" s="22">
        <v>134.45023068841076</v>
      </c>
      <c r="U5615" s="22">
        <v>3.4272075282079394E-2</v>
      </c>
      <c r="V5615" s="22">
        <v>2.2837010643643509</v>
      </c>
      <c r="W5615" s="22">
        <v>0.48376044949979446</v>
      </c>
      <c r="X5615" s="22">
        <v>1.0178612215065554</v>
      </c>
      <c r="Y5615" s="22">
        <v>7.9062171668722314E-2</v>
      </c>
      <c r="Z5615" s="22">
        <v>5.7569320725412272</v>
      </c>
      <c r="AA5615" s="22">
        <v>18.683477228084602</v>
      </c>
      <c r="AB5615" s="22">
        <v>0.44484034534740308</v>
      </c>
      <c r="AC5615" s="22">
        <v>0.42170298296103426</v>
      </c>
      <c r="AD5615" s="22">
        <v>0.47998035722443011</v>
      </c>
      <c r="AE5615" s="22">
        <v>8.3905372070714002</v>
      </c>
      <c r="AF5615" s="22">
        <v>0.42830386916997853</v>
      </c>
      <c r="AG5615" s="22">
        <v>1</v>
      </c>
      <c r="AH5615" s="22">
        <v>0.15555479420766527</v>
      </c>
      <c r="AI5615" s="22">
        <v>3.8097848430862</v>
      </c>
      <c r="AJ5615" s="22">
        <v>0.96254168379699423</v>
      </c>
      <c r="AK5615" s="22">
        <v>3.1873829427618658</v>
      </c>
      <c r="AL5615" s="22">
        <v>403.53113151523462</v>
      </c>
      <c r="AM5615" s="22">
        <v>0.1142021835457494</v>
      </c>
      <c r="AN5615" s="22">
        <v>1.7008473802019095</v>
      </c>
    </row>
    <row r="5616" spans="1:40" x14ac:dyDescent="0.2">
      <c r="A5616" s="20">
        <v>44426</v>
      </c>
      <c r="B5616" s="22">
        <v>0.42080177816477815</v>
      </c>
      <c r="C5616" s="22">
        <v>8.2847355094465003E-2</v>
      </c>
      <c r="D5616" s="22">
        <v>4.3191530802809318E-2</v>
      </c>
      <c r="E5616" s="22">
        <v>0.14499146435077509</v>
      </c>
      <c r="F5616" s="22">
        <v>0.10504004307924979</v>
      </c>
      <c r="G5616" s="22">
        <v>0.74289937099712422</v>
      </c>
      <c r="H5616" s="22">
        <v>2.4873683848718509</v>
      </c>
      <c r="I5616" s="22">
        <v>0.7275924886286822</v>
      </c>
      <c r="J5616" s="22">
        <v>0.13416436566950427</v>
      </c>
      <c r="K5616" s="22">
        <v>0.15759443636071999</v>
      </c>
      <c r="L5616" s="22">
        <v>0.89230187555138007</v>
      </c>
      <c r="M5616" s="22">
        <v>34.269772344496516</v>
      </c>
      <c r="N5616" s="22">
        <v>1646.4064343900736</v>
      </c>
      <c r="O5616" s="22">
        <v>0.37027531765218091</v>
      </c>
      <c r="P5616" s="22">
        <v>8.5104432808973325</v>
      </c>
      <c r="Q5616" s="22">
        <v>14.501437884533862</v>
      </c>
      <c r="R5616" s="22">
        <v>12.573183167012294</v>
      </c>
      <c r="S5616" s="22">
        <v>12.534228526254283</v>
      </c>
      <c r="T5616" s="22">
        <v>134.05323037087109</v>
      </c>
      <c r="U5616" s="22">
        <v>3.4463399823558394E-2</v>
      </c>
      <c r="V5616" s="22">
        <v>2.2963187864483681</v>
      </c>
      <c r="W5616" s="22">
        <v>0.48532899485569597</v>
      </c>
      <c r="X5616" s="22">
        <v>1.0194887776262875</v>
      </c>
      <c r="Y5616" s="22">
        <v>7.891751927681856E-2</v>
      </c>
      <c r="Z5616" s="22">
        <v>5.7698697310984066</v>
      </c>
      <c r="AA5616" s="22">
        <v>18.744056552972584</v>
      </c>
      <c r="AB5616" s="22">
        <v>0.44542340257329782</v>
      </c>
      <c r="AC5616" s="22">
        <v>0.42202770362392733</v>
      </c>
      <c r="AD5616" s="22">
        <v>0.48141061628533138</v>
      </c>
      <c r="AE5616" s="22">
        <v>8.4161959647575095</v>
      </c>
      <c r="AF5616" s="22">
        <v>0.42968114480814845</v>
      </c>
      <c r="AG5616" s="22">
        <v>1</v>
      </c>
      <c r="AH5616" s="22">
        <v>0.15586439202117303</v>
      </c>
      <c r="AI5616" s="22">
        <v>3.8129718953724181</v>
      </c>
      <c r="AJ5616" s="22">
        <v>0.96796553660017648</v>
      </c>
      <c r="AK5616" s="22">
        <v>3.1885519185160573</v>
      </c>
      <c r="AL5616" s="22">
        <v>403.9825391551426</v>
      </c>
      <c r="AM5616" s="22">
        <v>0.11457247281768083</v>
      </c>
      <c r="AN5616" s="22">
        <v>1.7115408851869252</v>
      </c>
    </row>
    <row r="5617" spans="1:40" x14ac:dyDescent="0.2">
      <c r="A5617" s="20">
        <v>44427</v>
      </c>
      <c r="B5617" s="22">
        <v>0.41760090960773166</v>
      </c>
      <c r="C5617" s="22">
        <v>8.1250710631040363E-2</v>
      </c>
      <c r="D5617" s="22">
        <v>4.286299033541785E-2</v>
      </c>
      <c r="E5617" s="22">
        <v>0.14583285957930642</v>
      </c>
      <c r="F5617" s="22">
        <v>0.10445707788516202</v>
      </c>
      <c r="G5617" s="22">
        <v>0.73839681637293919</v>
      </c>
      <c r="H5617" s="22">
        <v>2.4858442296759522</v>
      </c>
      <c r="I5617" s="22">
        <v>0.72411597498578739</v>
      </c>
      <c r="J5617" s="22">
        <v>0.13273450824332006</v>
      </c>
      <c r="K5617" s="22">
        <v>0.15506537805571347</v>
      </c>
      <c r="L5617" s="22">
        <v>0.88570778851620235</v>
      </c>
      <c r="M5617" s="22">
        <v>34.137578169414439</v>
      </c>
      <c r="N5617" s="22">
        <v>1637.2939169982944</v>
      </c>
      <c r="O5617" s="22">
        <v>0.36918703808982378</v>
      </c>
      <c r="P5617" s="22">
        <v>8.4559408754974417</v>
      </c>
      <c r="Q5617" s="22">
        <v>14.493462194428654</v>
      </c>
      <c r="R5617" s="22">
        <v>12.475270039795339</v>
      </c>
      <c r="S5617" s="22">
        <v>12.44457077885162</v>
      </c>
      <c r="T5617" s="22">
        <v>133.74417282546901</v>
      </c>
      <c r="U5617" s="22">
        <v>3.4189880613985223E-2</v>
      </c>
      <c r="V5617" s="22">
        <v>2.2913018760659467</v>
      </c>
      <c r="W5617" s="22">
        <v>0.48175099488345652</v>
      </c>
      <c r="X5617" s="22">
        <v>1.0272996020466174</v>
      </c>
      <c r="Y5617" s="22">
        <v>7.779420125071064E-2</v>
      </c>
      <c r="Z5617" s="22">
        <v>5.7453098351335985</v>
      </c>
      <c r="AA5617" s="22">
        <v>18.601478112563957</v>
      </c>
      <c r="AB5617" s="22">
        <v>0.44598067083570214</v>
      </c>
      <c r="AC5617" s="22">
        <v>0.41387151790790222</v>
      </c>
      <c r="AD5617" s="22">
        <v>0.4799658897100626</v>
      </c>
      <c r="AE5617" s="22">
        <v>8.4079022171688464</v>
      </c>
      <c r="AF5617" s="22">
        <v>0.42641273450824335</v>
      </c>
      <c r="AG5617" s="22">
        <v>1</v>
      </c>
      <c r="AH5617" s="22">
        <v>0.15512222853894259</v>
      </c>
      <c r="AI5617" s="22">
        <v>3.7919272313814671</v>
      </c>
      <c r="AJ5617" s="22">
        <v>0.96576463899943155</v>
      </c>
      <c r="AK5617" s="22">
        <v>3.1866969869243889</v>
      </c>
      <c r="AL5617" s="22">
        <v>401.25071063104036</v>
      </c>
      <c r="AM5617" s="22">
        <v>0.1137009664582149</v>
      </c>
      <c r="AN5617" s="22">
        <v>1.7284025014212621</v>
      </c>
    </row>
    <row r="5618" spans="1:40" x14ac:dyDescent="0.2">
      <c r="A5618" s="20">
        <v>44428</v>
      </c>
      <c r="B5618" s="22">
        <v>0.41689654780960167</v>
      </c>
      <c r="C5618" s="22">
        <v>8.0986275244355144E-2</v>
      </c>
      <c r="D5618" s="22">
        <v>4.2795354698089427E-2</v>
      </c>
      <c r="E5618" s="22">
        <v>0.14554598190466461</v>
      </c>
      <c r="F5618" s="22">
        <v>0.10411061540033376</v>
      </c>
      <c r="G5618" s="22">
        <v>0.73802631429576904</v>
      </c>
      <c r="H5618" s="22">
        <v>2.4778349169589848</v>
      </c>
      <c r="I5618" s="22">
        <v>0.72152028062527673</v>
      </c>
      <c r="J5618" s="22">
        <v>0.13277480729716537</v>
      </c>
      <c r="K5618" s="22">
        <v>0.1546277060699974</v>
      </c>
      <c r="L5618" s="22">
        <v>0.88443505999614025</v>
      </c>
      <c r="M5618" s="22">
        <v>33.964513162823962</v>
      </c>
      <c r="N5618" s="22">
        <v>1640.3864273632348</v>
      </c>
      <c r="O5618" s="22">
        <v>0.36752602481581126</v>
      </c>
      <c r="P5618" s="22">
        <v>8.4399868314999598</v>
      </c>
      <c r="Q5618" s="22">
        <v>14.498972629953796</v>
      </c>
      <c r="R5618" s="22">
        <v>12.464666416919252</v>
      </c>
      <c r="S5618" s="22">
        <v>12.424933873695922</v>
      </c>
      <c r="T5618" s="22">
        <v>133.40485191113535</v>
      </c>
      <c r="U5618" s="22">
        <v>3.4147282861651286E-2</v>
      </c>
      <c r="V5618" s="22">
        <v>2.3098230199003282</v>
      </c>
      <c r="W5618" s="22">
        <v>0.48087729455437112</v>
      </c>
      <c r="X5618" s="22">
        <v>1.0236692436058987</v>
      </c>
      <c r="Y5618" s="22">
        <v>7.7478459285495349E-2</v>
      </c>
      <c r="Z5618" s="22">
        <v>5.7135397155149903</v>
      </c>
      <c r="AA5618" s="22">
        <v>18.623210616535552</v>
      </c>
      <c r="AB5618" s="22">
        <v>0.44428929832328667</v>
      </c>
      <c r="AC5618" s="22">
        <v>0.41875830126349489</v>
      </c>
      <c r="AD5618" s="22">
        <v>0.4785501027370046</v>
      </c>
      <c r="AE5618" s="22">
        <v>8.430678064230495</v>
      </c>
      <c r="AF5618" s="22">
        <v>0.4256944680947678</v>
      </c>
      <c r="AG5618" s="22">
        <v>1</v>
      </c>
      <c r="AH5618" s="22">
        <v>0.1546277060699974</v>
      </c>
      <c r="AI5618" s="22">
        <v>3.7859437614231064</v>
      </c>
      <c r="AJ5618" s="22">
        <v>0.9632530735960223</v>
      </c>
      <c r="AK5618" s="22">
        <v>3.1748572466482758</v>
      </c>
      <c r="AL5618" s="22">
        <v>400.73107879530932</v>
      </c>
      <c r="AM5618" s="22">
        <v>0.11352155206665986</v>
      </c>
      <c r="AN5618" s="22">
        <v>1.7362326737731157</v>
      </c>
    </row>
    <row r="5619" spans="1:40" x14ac:dyDescent="0.2">
      <c r="A5619" s="20">
        <v>44431</v>
      </c>
      <c r="B5619" s="22">
        <v>0.42133761615234594</v>
      </c>
      <c r="C5619" s="22">
        <v>8.2688998508661224E-2</v>
      </c>
      <c r="D5619" s="22">
        <v>4.3246529769416078E-2</v>
      </c>
      <c r="E5619" s="22">
        <v>0.14506137432602959</v>
      </c>
      <c r="F5619" s="22">
        <v>0.10464609383962371</v>
      </c>
      <c r="G5619" s="22">
        <v>0.74343237352300096</v>
      </c>
      <c r="H5619" s="22">
        <v>2.4960422163588389</v>
      </c>
      <c r="I5619" s="22">
        <v>0.72628197774463688</v>
      </c>
      <c r="J5619" s="22">
        <v>0.13471377767580586</v>
      </c>
      <c r="K5619" s="22">
        <v>0.15735918320523112</v>
      </c>
      <c r="L5619" s="22">
        <v>0.8939313984168864</v>
      </c>
      <c r="M5619" s="22">
        <v>34.141333027417687</v>
      </c>
      <c r="N5619" s="22">
        <v>1653.0916599747618</v>
      </c>
      <c r="O5619" s="22">
        <v>0.36967993575771479</v>
      </c>
      <c r="P5619" s="22">
        <v>8.5029253183434665</v>
      </c>
      <c r="Q5619" s="22">
        <v>14.651829757944245</v>
      </c>
      <c r="R5619" s="22">
        <v>12.582310427899506</v>
      </c>
      <c r="S5619" s="22">
        <v>12.561661121945622</v>
      </c>
      <c r="T5619" s="22">
        <v>134.1470689457382</v>
      </c>
      <c r="U5619" s="22">
        <v>3.4484340942984963E-2</v>
      </c>
      <c r="V5619" s="22">
        <v>2.328897556498795</v>
      </c>
      <c r="W5619" s="22">
        <v>0.48457037971779282</v>
      </c>
      <c r="X5619" s="22">
        <v>1.0224159687966041</v>
      </c>
      <c r="Y5619" s="22">
        <v>7.9040954456808518E-2</v>
      </c>
      <c r="Z5619" s="22">
        <v>5.7531260754846842</v>
      </c>
      <c r="AA5619" s="22">
        <v>18.83675576459791</v>
      </c>
      <c r="AB5619" s="22">
        <v>0.44732132614431569</v>
      </c>
      <c r="AC5619" s="22">
        <v>0.42388436388665818</v>
      </c>
      <c r="AD5619" s="22">
        <v>0.4810714695422737</v>
      </c>
      <c r="AE5619" s="22">
        <v>8.4774234254904197</v>
      </c>
      <c r="AF5619" s="22">
        <v>0.43021681771251574</v>
      </c>
      <c r="AG5619" s="22">
        <v>1</v>
      </c>
      <c r="AH5619" s="22">
        <v>0.15556957668922794</v>
      </c>
      <c r="AI5619" s="22">
        <v>3.8143856831478717</v>
      </c>
      <c r="AJ5619" s="22">
        <v>0.96577951129975892</v>
      </c>
      <c r="AK5619" s="22">
        <v>3.2039692554778014</v>
      </c>
      <c r="AL5619" s="22">
        <v>404.95583342893195</v>
      </c>
      <c r="AM5619" s="22">
        <v>0.11471836641046231</v>
      </c>
      <c r="AN5619" s="22">
        <v>1.7341631295170354</v>
      </c>
    </row>
    <row r="5620" spans="1:40" x14ac:dyDescent="0.2">
      <c r="A5620" s="20">
        <v>44432</v>
      </c>
      <c r="B5620" s="22">
        <v>0.42245226593052676</v>
      </c>
      <c r="C5620" s="22">
        <v>8.3471359558316069E-2</v>
      </c>
      <c r="D5620" s="22">
        <v>4.3360938578329879E-2</v>
      </c>
      <c r="E5620" s="22">
        <v>0.1448010121923165</v>
      </c>
      <c r="F5620" s="22">
        <v>0.10492293535771796</v>
      </c>
      <c r="G5620" s="22">
        <v>0.74430641821946164</v>
      </c>
      <c r="H5620" s="22">
        <v>2.4947089947089944</v>
      </c>
      <c r="I5620" s="22">
        <v>0.72754773406947315</v>
      </c>
      <c r="J5620" s="22">
        <v>0.13518518518518519</v>
      </c>
      <c r="K5620" s="22">
        <v>0.15789049919484702</v>
      </c>
      <c r="L5620" s="22">
        <v>0.8957441913963653</v>
      </c>
      <c r="M5620" s="22">
        <v>34.036116862203819</v>
      </c>
      <c r="N5620" s="22">
        <v>1655.1644812514376</v>
      </c>
      <c r="O5620" s="22">
        <v>0.36987577639751551</v>
      </c>
      <c r="P5620" s="22">
        <v>8.5269151138716346</v>
      </c>
      <c r="Q5620" s="22">
        <v>14.59857372900851</v>
      </c>
      <c r="R5620" s="22">
        <v>12.608695652173912</v>
      </c>
      <c r="S5620" s="22">
        <v>12.600644122383251</v>
      </c>
      <c r="T5620" s="22">
        <v>133.84518058431101</v>
      </c>
      <c r="U5620" s="22">
        <v>3.4564067172762822E-2</v>
      </c>
      <c r="V5620" s="22">
        <v>2.323441453876236</v>
      </c>
      <c r="W5620" s="22">
        <v>0.48504715896020234</v>
      </c>
      <c r="X5620" s="22">
        <v>1.0150563607085346</v>
      </c>
      <c r="Y5620" s="22">
        <v>7.9917184265010335E-2</v>
      </c>
      <c r="Z5620" s="22">
        <v>5.751092707614446</v>
      </c>
      <c r="AA5620" s="22">
        <v>18.949850471589599</v>
      </c>
      <c r="AB5620" s="22">
        <v>0.44711295146077751</v>
      </c>
      <c r="AC5620" s="22">
        <v>0.42146307798481708</v>
      </c>
      <c r="AD5620" s="22">
        <v>0.48202208419599718</v>
      </c>
      <c r="AE5620" s="22">
        <v>8.461870255348515</v>
      </c>
      <c r="AF5620" s="22">
        <v>0.43133195307108346</v>
      </c>
      <c r="AG5620" s="22">
        <v>1</v>
      </c>
      <c r="AH5620" s="22">
        <v>0.15576259489302968</v>
      </c>
      <c r="AI5620" s="22">
        <v>3.7819185645272602</v>
      </c>
      <c r="AJ5620" s="22">
        <v>0.96571198527720248</v>
      </c>
      <c r="AK5620" s="22">
        <v>3.2107200368069932</v>
      </c>
      <c r="AL5620" s="22">
        <v>405.45203588681846</v>
      </c>
      <c r="AM5620" s="22">
        <v>0.11502185415228892</v>
      </c>
      <c r="AN5620" s="22">
        <v>1.7255118472509776</v>
      </c>
    </row>
    <row r="5621" spans="1:40" x14ac:dyDescent="0.2">
      <c r="A5621" s="20">
        <v>44433</v>
      </c>
      <c r="B5621" s="22">
        <v>0.42308977179785506</v>
      </c>
      <c r="C5621" s="22">
        <v>8.3781635544701583E-2</v>
      </c>
      <c r="D5621" s="22">
        <v>4.3427524795816103E-2</v>
      </c>
      <c r="E5621" s="22">
        <v>0.14501952562522319</v>
      </c>
      <c r="F5621" s="22">
        <v>0.10524254397585504</v>
      </c>
      <c r="G5621" s="22">
        <v>0.74595952032623347</v>
      </c>
      <c r="H5621" s="22">
        <v>2.498819246852285</v>
      </c>
      <c r="I5621" s="22">
        <v>0.72763192756511419</v>
      </c>
      <c r="J5621" s="22">
        <v>0.13558501998640696</v>
      </c>
      <c r="K5621" s="22">
        <v>0.15849739082353212</v>
      </c>
      <c r="L5621" s="22">
        <v>0.89665818060339375</v>
      </c>
      <c r="M5621" s="22">
        <v>34.056376642974804</v>
      </c>
      <c r="N5621" s="22">
        <v>1658.2382011081802</v>
      </c>
      <c r="O5621" s="22">
        <v>0.37147070004262228</v>
      </c>
      <c r="P5621" s="22">
        <v>8.5371332465527772</v>
      </c>
      <c r="Q5621" s="22">
        <v>14.524991648331396</v>
      </c>
      <c r="R5621" s="22">
        <v>12.670345240700849</v>
      </c>
      <c r="S5621" s="22">
        <v>12.631178794825422</v>
      </c>
      <c r="T5621" s="22">
        <v>134.07250400304116</v>
      </c>
      <c r="U5621" s="22">
        <v>3.4650785056848946E-2</v>
      </c>
      <c r="V5621" s="22">
        <v>2.3286755981522655</v>
      </c>
      <c r="W5621" s="22">
        <v>0.48405119284866777</v>
      </c>
      <c r="X5621" s="22">
        <v>1.0144339872593857</v>
      </c>
      <c r="Y5621" s="22">
        <v>8.0314253130435789E-2</v>
      </c>
      <c r="Z5621" s="22">
        <v>5.7286686864265226</v>
      </c>
      <c r="AA5621" s="22">
        <v>19.093642364270988</v>
      </c>
      <c r="AB5621" s="22">
        <v>0.44723473372576578</v>
      </c>
      <c r="AC5621" s="22">
        <v>0.41931136172516675</v>
      </c>
      <c r="AD5621" s="22">
        <v>0.48195463604004191</v>
      </c>
      <c r="AE5621" s="22">
        <v>8.4962388692416688</v>
      </c>
      <c r="AF5621" s="22">
        <v>0.43201741754887169</v>
      </c>
      <c r="AG5621" s="22">
        <v>1</v>
      </c>
      <c r="AH5621" s="22">
        <v>0.15587093504129756</v>
      </c>
      <c r="AI5621" s="22">
        <v>3.7784100726883154</v>
      </c>
      <c r="AJ5621" s="22">
        <v>0.96397838933751112</v>
      </c>
      <c r="AK5621" s="22">
        <v>3.2134916886497944</v>
      </c>
      <c r="AL5621" s="22">
        <v>406.81611353661492</v>
      </c>
      <c r="AM5621" s="22">
        <v>0.11519542904537548</v>
      </c>
      <c r="AN5621" s="22">
        <v>1.7221025469709363</v>
      </c>
    </row>
    <row r="5622" spans="1:40" x14ac:dyDescent="0.2">
      <c r="A5622" s="20">
        <v>44434</v>
      </c>
      <c r="B5622" s="22">
        <v>0.42196691176470585</v>
      </c>
      <c r="C5622" s="22">
        <v>8.3111213235294121E-2</v>
      </c>
      <c r="D5622" s="22">
        <v>4.3312270220588235E-2</v>
      </c>
      <c r="E5622" s="22">
        <v>0.14570312499999999</v>
      </c>
      <c r="F5622" s="22">
        <v>0.10542279411764705</v>
      </c>
      <c r="G5622" s="22">
        <v>0.7445886948529411</v>
      </c>
      <c r="H5622" s="22">
        <v>2.4957490808823528</v>
      </c>
      <c r="I5622" s="22">
        <v>0.72688419117647063</v>
      </c>
      <c r="J5622" s="22">
        <v>0.13499540441176469</v>
      </c>
      <c r="K5622" s="22">
        <v>0.15738740808823529</v>
      </c>
      <c r="L5622" s="22">
        <v>0.89466911764705881</v>
      </c>
      <c r="M5622" s="22">
        <v>34.080882352941174</v>
      </c>
      <c r="N5622" s="22">
        <v>1656.1351102941176</v>
      </c>
      <c r="O5622" s="22">
        <v>0.37042738970588235</v>
      </c>
      <c r="P5622" s="22">
        <v>8.519071691176471</v>
      </c>
      <c r="Q5622" s="22">
        <v>14.530101102941176</v>
      </c>
      <c r="R5622" s="22">
        <v>12.645909926470587</v>
      </c>
      <c r="S5622" s="22">
        <v>12.603400735294118</v>
      </c>
      <c r="T5622" s="22">
        <v>134.48184742647058</v>
      </c>
      <c r="U5622" s="22">
        <v>3.4570312499999999E-2</v>
      </c>
      <c r="V5622" s="22">
        <v>2.3381204044117645</v>
      </c>
      <c r="W5622" s="22">
        <v>0.48173253676470579</v>
      </c>
      <c r="X5622" s="22">
        <v>1.0157169117647058</v>
      </c>
      <c r="Y5622" s="22">
        <v>7.9813878676470579E-2</v>
      </c>
      <c r="Z5622" s="22">
        <v>5.7456341911764701</v>
      </c>
      <c r="AA5622" s="22">
        <v>19.071691176470587</v>
      </c>
      <c r="AB5622" s="22">
        <v>0.44703584558823528</v>
      </c>
      <c r="AC5622" s="22">
        <v>0.41819852941176472</v>
      </c>
      <c r="AD5622" s="22">
        <v>0.48205422794117647</v>
      </c>
      <c r="AE5622" s="22">
        <v>8.515165441176471</v>
      </c>
      <c r="AF5622" s="22">
        <v>0.43088235294117644</v>
      </c>
      <c r="AG5622" s="22">
        <v>1</v>
      </c>
      <c r="AH5622" s="22">
        <v>0.15560661764705883</v>
      </c>
      <c r="AI5622" s="22">
        <v>3.7626378676470584</v>
      </c>
      <c r="AJ5622" s="22">
        <v>0.96352251838235292</v>
      </c>
      <c r="AK5622" s="22">
        <v>3.2092141544117645</v>
      </c>
      <c r="AL5622" s="22">
        <v>405.56066176470586</v>
      </c>
      <c r="AM5622" s="22">
        <v>0.11488970588235294</v>
      </c>
      <c r="AN5622" s="22">
        <v>1.7143152573529412</v>
      </c>
    </row>
    <row r="5623" spans="1:40" x14ac:dyDescent="0.2">
      <c r="A5623" s="20">
        <v>44435</v>
      </c>
      <c r="B5623" s="22">
        <v>0.42521070667778083</v>
      </c>
      <c r="C5623" s="22">
        <v>8.4641567101972764E-2</v>
      </c>
      <c r="D5623" s="22">
        <v>4.3644067796610161E-2</v>
      </c>
      <c r="E5623" s="22">
        <v>0.14617486338797811</v>
      </c>
      <c r="F5623" s="22">
        <v>0.10548068908030007</v>
      </c>
      <c r="G5623" s="22">
        <v>0.7491780124108548</v>
      </c>
      <c r="H5623" s="22">
        <v>2.5018523663980732</v>
      </c>
      <c r="I5623" s="22">
        <v>0.72976289710104647</v>
      </c>
      <c r="J5623" s="22">
        <v>0.13653098082800777</v>
      </c>
      <c r="K5623" s="22">
        <v>0.15926877836436046</v>
      </c>
      <c r="L5623" s="22">
        <v>0.90159303510234323</v>
      </c>
      <c r="M5623" s="22">
        <v>34.252570158377324</v>
      </c>
      <c r="N5623" s="22">
        <v>1668.8663517643788</v>
      </c>
      <c r="O5623" s="22">
        <v>0.37274242845234778</v>
      </c>
      <c r="P5623" s="22">
        <v>8.5058349541539311</v>
      </c>
      <c r="Q5623" s="22">
        <v>14.647587292766508</v>
      </c>
      <c r="R5623" s="22">
        <v>12.71417986477725</v>
      </c>
      <c r="S5623" s="22">
        <v>12.70607576178568</v>
      </c>
      <c r="T5623" s="22">
        <v>134.43896452718346</v>
      </c>
      <c r="U5623" s="22">
        <v>3.4801333703806607E-2</v>
      </c>
      <c r="V5623" s="22">
        <v>2.3377095489487818</v>
      </c>
      <c r="W5623" s="22">
        <v>0.48485690469574871</v>
      </c>
      <c r="X5623" s="22">
        <v>1.0096091506900062</v>
      </c>
      <c r="Y5623" s="22">
        <v>8.1168380105584872E-2</v>
      </c>
      <c r="Z5623" s="22">
        <v>5.7724367879966652</v>
      </c>
      <c r="AA5623" s="22">
        <v>19.183569510049086</v>
      </c>
      <c r="AB5623" s="22">
        <v>0.44871260535333884</v>
      </c>
      <c r="AC5623" s="22">
        <v>0.42646105399648049</v>
      </c>
      <c r="AD5623" s="22">
        <v>0.48410438084653135</v>
      </c>
      <c r="AE5623" s="22">
        <v>8.5031721774567011</v>
      </c>
      <c r="AF5623" s="22">
        <v>0.43418310641844954</v>
      </c>
      <c r="AG5623" s="22">
        <v>1</v>
      </c>
      <c r="AH5623" s="22">
        <v>0.15578401407798459</v>
      </c>
      <c r="AI5623" s="22">
        <v>3.7660924330832635</v>
      </c>
      <c r="AJ5623" s="22">
        <v>0.96593961285542285</v>
      </c>
      <c r="AK5623" s="22">
        <v>3.2267064925442246</v>
      </c>
      <c r="AL5623" s="22">
        <v>408.97355746966747</v>
      </c>
      <c r="AM5623" s="22">
        <v>0.11577289987959617</v>
      </c>
      <c r="AN5623" s="22">
        <v>1.7037487264981013</v>
      </c>
    </row>
    <row r="5624" spans="1:40" x14ac:dyDescent="0.2">
      <c r="A5624" s="20">
        <v>44438</v>
      </c>
      <c r="B5624" s="22">
        <v>0.42582694693394862</v>
      </c>
      <c r="C5624" s="22">
        <v>8.4567135453502001E-2</v>
      </c>
      <c r="D5624" s="22">
        <v>4.3708478742275451E-2</v>
      </c>
      <c r="E5624" s="22">
        <v>0.14609685684803655</v>
      </c>
      <c r="F5624" s="22">
        <v>0.10629441977484319</v>
      </c>
      <c r="G5624" s="22">
        <v>0.74964927942864434</v>
      </c>
      <c r="H5624" s="22">
        <v>2.5125505791237202</v>
      </c>
      <c r="I5624" s="22">
        <v>0.7307857300205215</v>
      </c>
      <c r="J5624" s="22">
        <v>0.13675203765753441</v>
      </c>
      <c r="K5624" s="22">
        <v>0.15951119407311221</v>
      </c>
      <c r="L5624" s="22">
        <v>0.90271417142989652</v>
      </c>
      <c r="M5624" s="22">
        <v>34.218733695841209</v>
      </c>
      <c r="N5624" s="22">
        <v>1665.8357584259893</v>
      </c>
      <c r="O5624" s="22">
        <v>0.3726217667041542</v>
      </c>
      <c r="P5624" s="22">
        <v>8.4975246663806807</v>
      </c>
      <c r="Q5624" s="22">
        <v>14.705916453142573</v>
      </c>
      <c r="R5624" s="22">
        <v>12.744200067245599</v>
      </c>
      <c r="S5624" s="22">
        <v>12.724490150838831</v>
      </c>
      <c r="T5624" s="22">
        <v>134.99437687678983</v>
      </c>
      <c r="U5624" s="22">
        <v>3.4840175766078077E-2</v>
      </c>
      <c r="V5624" s="22">
        <v>2.3338975779990956</v>
      </c>
      <c r="W5624" s="22">
        <v>0.48173354511831751</v>
      </c>
      <c r="X5624" s="22">
        <v>1.0049042909647425</v>
      </c>
      <c r="Y5624" s="22">
        <v>8.1146885253504303E-2</v>
      </c>
      <c r="Z5624" s="22">
        <v>5.7628317352842284</v>
      </c>
      <c r="AA5624" s="22">
        <v>19.123256541953136</v>
      </c>
      <c r="AB5624" s="22">
        <v>0.447844082967154</v>
      </c>
      <c r="AC5624" s="22">
        <v>0.42742692838343904</v>
      </c>
      <c r="AD5624" s="22">
        <v>0.4847248147847561</v>
      </c>
      <c r="AE5624" s="22">
        <v>8.5102897357711811</v>
      </c>
      <c r="AF5624" s="22">
        <v>0.4348355381386883</v>
      </c>
      <c r="AG5624" s="22">
        <v>1</v>
      </c>
      <c r="AH5624" s="22">
        <v>0.15597500318836882</v>
      </c>
      <c r="AI5624" s="22">
        <v>3.7657534405398199</v>
      </c>
      <c r="AJ5624" s="22">
        <v>0.97099164067662991</v>
      </c>
      <c r="AK5624" s="22">
        <v>3.2187452899096822</v>
      </c>
      <c r="AL5624" s="22">
        <v>408.62482753823144</v>
      </c>
      <c r="AM5624" s="22">
        <v>0.11594068474568411</v>
      </c>
      <c r="AN5624" s="22">
        <v>1.6999455078781696</v>
      </c>
    </row>
    <row r="5625" spans="1:40" x14ac:dyDescent="0.2">
      <c r="A5625" s="20">
        <v>44439</v>
      </c>
      <c r="B5625" s="22">
        <v>0.42589607708988025</v>
      </c>
      <c r="C5625" s="22">
        <v>8.4824379326739113E-2</v>
      </c>
      <c r="D5625" s="22">
        <v>4.3714414926307732E-2</v>
      </c>
      <c r="E5625" s="22">
        <v>0.14627132205433865</v>
      </c>
      <c r="F5625" s="22">
        <v>0.1061029488502615</v>
      </c>
      <c r="G5625" s="22">
        <v>0.74914479863631622</v>
      </c>
      <c r="H5625" s="22">
        <v>2.4947528323109571</v>
      </c>
      <c r="I5625" s="22">
        <v>0.73027818685714951</v>
      </c>
      <c r="J5625" s="22">
        <v>0.1369133898442664</v>
      </c>
      <c r="K5625" s="22">
        <v>0.15949070584551875</v>
      </c>
      <c r="L5625" s="22">
        <v>0.90185187332583472</v>
      </c>
      <c r="M5625" s="22">
        <v>34.242842399434117</v>
      </c>
      <c r="N5625" s="22">
        <v>1654.1623665016177</v>
      </c>
      <c r="O5625" s="22">
        <v>0.37144149263077331</v>
      </c>
      <c r="P5625" s="22">
        <v>8.4588981527650553</v>
      </c>
      <c r="Q5625" s="22">
        <v>14.594663543490613</v>
      </c>
      <c r="R5625" s="22">
        <v>12.757864953558217</v>
      </c>
      <c r="S5625" s="22">
        <v>12.732353862031379</v>
      </c>
      <c r="T5625" s="22">
        <v>134.36575947679071</v>
      </c>
      <c r="U5625" s="22">
        <v>3.4834235884829021E-2</v>
      </c>
      <c r="V5625" s="22">
        <v>2.3264955877407609</v>
      </c>
      <c r="W5625" s="22">
        <v>0.48181175133643339</v>
      </c>
      <c r="X5625" s="22">
        <v>1.0079200343240142</v>
      </c>
      <c r="Y5625" s="22">
        <v>8.1681876688660324E-2</v>
      </c>
      <c r="Z5625" s="22">
        <v>5.7550703294409598</v>
      </c>
      <c r="AA5625" s="22">
        <v>19.278268028804341</v>
      </c>
      <c r="AB5625" s="22">
        <v>0.4438118209121375</v>
      </c>
      <c r="AC5625" s="22">
        <v>0.42792536846133333</v>
      </c>
      <c r="AD5625" s="22">
        <v>0.48430488073564715</v>
      </c>
      <c r="AE5625" s="22">
        <v>8.4786692486983561</v>
      </c>
      <c r="AF5625" s="22">
        <v>0.43491772672982598</v>
      </c>
      <c r="AG5625" s="22">
        <v>1</v>
      </c>
      <c r="AH5625" s="22">
        <v>0.15593074898245535</v>
      </c>
      <c r="AI5625" s="22">
        <v>3.7362153136124867</v>
      </c>
      <c r="AJ5625" s="22">
        <v>0.96298572538469585</v>
      </c>
      <c r="AK5625" s="22">
        <v>3.2063963264028201</v>
      </c>
      <c r="AL5625" s="22">
        <v>408.93699919987944</v>
      </c>
      <c r="AM5625" s="22">
        <v>0.1159595069401765</v>
      </c>
      <c r="AN5625" s="22">
        <v>1.6827115971102893</v>
      </c>
    </row>
    <row r="5626" spans="1:40" x14ac:dyDescent="0.2">
      <c r="A5626" s="20">
        <v>44440</v>
      </c>
      <c r="B5626" s="22">
        <v>0.42711943249215023</v>
      </c>
      <c r="C5626" s="22">
        <v>8.563786486800791E-2</v>
      </c>
      <c r="D5626" s="22">
        <v>4.3831840911733928E-2</v>
      </c>
      <c r="E5626" s="22">
        <v>0.14671473427142692</v>
      </c>
      <c r="F5626" s="22">
        <v>0.10640772182811956</v>
      </c>
      <c r="G5626" s="22">
        <v>0.75108733573671349</v>
      </c>
      <c r="H5626" s="22">
        <v>2.4881963018955693</v>
      </c>
      <c r="I5626" s="22">
        <v>0.73037562507268283</v>
      </c>
      <c r="J5626" s="22">
        <v>0.13765554134201652</v>
      </c>
      <c r="K5626" s="22">
        <v>0.1601116408884754</v>
      </c>
      <c r="L5626" s="22">
        <v>0.90439585998371907</v>
      </c>
      <c r="M5626" s="22">
        <v>34.145830910571</v>
      </c>
      <c r="N5626" s="22">
        <v>1660.6582160716362</v>
      </c>
      <c r="O5626" s="22">
        <v>0.37248517269449932</v>
      </c>
      <c r="P5626" s="22">
        <v>8.4881963018955684</v>
      </c>
      <c r="Q5626" s="22">
        <v>14.716827538085823</v>
      </c>
      <c r="R5626" s="22">
        <v>12.791022211885103</v>
      </c>
      <c r="S5626" s="22">
        <v>12.768926619374346</v>
      </c>
      <c r="T5626" s="22">
        <v>134.37260146528666</v>
      </c>
      <c r="U5626" s="22">
        <v>3.4922665426212349E-2</v>
      </c>
      <c r="V5626" s="22">
        <v>2.3237585765786717</v>
      </c>
      <c r="W5626" s="22">
        <v>0.48290498895220374</v>
      </c>
      <c r="X5626" s="22">
        <v>1.0107570647749737</v>
      </c>
      <c r="Y5626" s="22">
        <v>8.2195604140016282E-2</v>
      </c>
      <c r="Z5626" s="22">
        <v>5.8012559599953484</v>
      </c>
      <c r="AA5626" s="22">
        <v>19.3627165949529</v>
      </c>
      <c r="AB5626" s="22">
        <v>0.44228398651005929</v>
      </c>
      <c r="AC5626" s="22">
        <v>0.42657285730898942</v>
      </c>
      <c r="AD5626" s="22">
        <v>0.48448656820560532</v>
      </c>
      <c r="AE5626" s="22">
        <v>8.4847075241307124</v>
      </c>
      <c r="AF5626" s="22">
        <v>0.43614373764391207</v>
      </c>
      <c r="AG5626" s="22">
        <v>1</v>
      </c>
      <c r="AH5626" s="22">
        <v>0.15633213164321433</v>
      </c>
      <c r="AI5626" s="22">
        <v>3.7562507268287009</v>
      </c>
      <c r="AJ5626" s="22">
        <v>0.9641818816141412</v>
      </c>
      <c r="AK5626" s="22">
        <v>3.2229328991743222</v>
      </c>
      <c r="AL5626" s="22">
        <v>411.1443191068729</v>
      </c>
      <c r="AM5626" s="22">
        <v>0.11629259216187929</v>
      </c>
      <c r="AN5626" s="22">
        <v>1.6755785556460054</v>
      </c>
    </row>
    <row r="5627" spans="1:40" x14ac:dyDescent="0.2">
      <c r="A5627" s="20">
        <v>44441</v>
      </c>
      <c r="B5627" s="22">
        <v>0.42913059226284367</v>
      </c>
      <c r="C5627" s="22">
        <v>8.6450044983467117E-2</v>
      </c>
      <c r="D5627" s="22">
        <v>4.4034724899809551E-2</v>
      </c>
      <c r="E5627" s="22">
        <v>0.14664610279598539</v>
      </c>
      <c r="F5627" s="22">
        <v>0.1068036033509762</v>
      </c>
      <c r="G5627" s="22">
        <v>0.75429679741082178</v>
      </c>
      <c r="H5627" s="22">
        <v>2.4962903244651642</v>
      </c>
      <c r="I5627" s="22">
        <v>0.7315129634173414</v>
      </c>
      <c r="J5627" s="22">
        <v>0.13872433897671377</v>
      </c>
      <c r="K5627" s="22">
        <v>0.16157827707478942</v>
      </c>
      <c r="L5627" s="22">
        <v>0.90792994263147442</v>
      </c>
      <c r="M5627" s="22">
        <v>34.261044317478124</v>
      </c>
      <c r="N5627" s="22">
        <v>1667.3092876254573</v>
      </c>
      <c r="O5627" s="22">
        <v>0.37419234229497472</v>
      </c>
      <c r="P5627" s="22">
        <v>8.5285148445441479</v>
      </c>
      <c r="Q5627" s="22">
        <v>14.781450453924078</v>
      </c>
      <c r="R5627" s="22">
        <v>12.843071961863368</v>
      </c>
      <c r="S5627" s="22">
        <v>12.840735158376857</v>
      </c>
      <c r="T5627" s="22">
        <v>135.30676387769171</v>
      </c>
      <c r="U5627" s="22">
        <v>3.5098788367392247E-2</v>
      </c>
      <c r="V5627" s="22">
        <v>2.3316274667881807</v>
      </c>
      <c r="W5627" s="22">
        <v>0.48558776449694463</v>
      </c>
      <c r="X5627" s="22">
        <v>1.0097912066084804</v>
      </c>
      <c r="Y5627" s="22">
        <v>8.3003259840863694E-2</v>
      </c>
      <c r="Z5627" s="22">
        <v>5.8075408648509708</v>
      </c>
      <c r="AA5627" s="22">
        <v>19.514645915851709</v>
      </c>
      <c r="AB5627" s="22">
        <v>0.44372393003610361</v>
      </c>
      <c r="AC5627" s="22">
        <v>0.4305910944419129</v>
      </c>
      <c r="AD5627" s="22">
        <v>0.48557608047951212</v>
      </c>
      <c r="AE5627" s="22">
        <v>8.5097035764777367</v>
      </c>
      <c r="AF5627" s="22">
        <v>0.4381973897905056</v>
      </c>
      <c r="AG5627" s="22">
        <v>1</v>
      </c>
      <c r="AH5627" s="22">
        <v>0.15683456599717249</v>
      </c>
      <c r="AI5627" s="22">
        <v>3.7914636568637765</v>
      </c>
      <c r="AJ5627" s="22">
        <v>0.9666070781777607</v>
      </c>
      <c r="AK5627" s="22">
        <v>3.2328507834133693</v>
      </c>
      <c r="AL5627" s="22">
        <v>412.21213502050546</v>
      </c>
      <c r="AM5627" s="22">
        <v>0.1168401743255401</v>
      </c>
      <c r="AN5627" s="22">
        <v>1.6885274632829752</v>
      </c>
    </row>
    <row r="5628" spans="1:40" x14ac:dyDescent="0.2">
      <c r="A5628" s="20">
        <v>44442</v>
      </c>
      <c r="B5628" s="22">
        <v>0.43008032975011129</v>
      </c>
      <c r="C5628" s="22">
        <v>8.733225602473127E-2</v>
      </c>
      <c r="D5628" s="22">
        <v>4.4131010093913209E-2</v>
      </c>
      <c r="E5628" s="22">
        <v>0.14667790814773179</v>
      </c>
      <c r="F5628" s="22">
        <v>0.10696971826038082</v>
      </c>
      <c r="G5628" s="22">
        <v>0.75561488559451051</v>
      </c>
      <c r="H5628" s="22">
        <v>2.4977165741586456</v>
      </c>
      <c r="I5628" s="22">
        <v>0.73292114569427869</v>
      </c>
      <c r="J5628" s="22">
        <v>0.13913674793320688</v>
      </c>
      <c r="K5628" s="22">
        <v>0.16235743225836674</v>
      </c>
      <c r="L5628" s="22">
        <v>0.90991592308953384</v>
      </c>
      <c r="M5628" s="22">
        <v>34.23733576898757</v>
      </c>
      <c r="N5628" s="22">
        <v>1669.8283332162348</v>
      </c>
      <c r="O5628" s="22">
        <v>0.37469261575212542</v>
      </c>
      <c r="P5628" s="22">
        <v>8.5461017822431451</v>
      </c>
      <c r="Q5628" s="22">
        <v>14.790744513923045</v>
      </c>
      <c r="R5628" s="22">
        <v>12.84924705496616</v>
      </c>
      <c r="S5628" s="22">
        <v>12.869153844352329</v>
      </c>
      <c r="T5628" s="22">
        <v>135.16475795686083</v>
      </c>
      <c r="U5628" s="22">
        <v>3.5164757956860825E-2</v>
      </c>
      <c r="V5628" s="22">
        <v>2.3320218272090685</v>
      </c>
      <c r="W5628" s="22">
        <v>0.48525726597812602</v>
      </c>
      <c r="X5628" s="22">
        <v>1.0122134007822199</v>
      </c>
      <c r="Y5628" s="22">
        <v>8.384271294409705E-2</v>
      </c>
      <c r="Z5628" s="22">
        <v>5.8397152158130172</v>
      </c>
      <c r="AA5628" s="22">
        <v>19.49694372233542</v>
      </c>
      <c r="AB5628" s="22">
        <v>0.44380430455045788</v>
      </c>
      <c r="AC5628" s="22">
        <v>0.43159090376823822</v>
      </c>
      <c r="AD5628" s="22">
        <v>0.48697861776622403</v>
      </c>
      <c r="AE5628" s="22">
        <v>8.518349375863604</v>
      </c>
      <c r="AF5628" s="22">
        <v>0.43910864423054408</v>
      </c>
      <c r="AG5628" s="22">
        <v>1</v>
      </c>
      <c r="AH5628" s="22">
        <v>0.15708798800908688</v>
      </c>
      <c r="AI5628" s="22">
        <v>3.8033677603690954</v>
      </c>
      <c r="AJ5628" s="22">
        <v>0.97249350101875931</v>
      </c>
      <c r="AK5628" s="22">
        <v>3.232745497552636</v>
      </c>
      <c r="AL5628" s="22">
        <v>412.07054029368373</v>
      </c>
      <c r="AM5628" s="22">
        <v>0.11709876109510763</v>
      </c>
      <c r="AN5628" s="22">
        <v>1.6756598515187711</v>
      </c>
    </row>
    <row r="5629" spans="1:40" x14ac:dyDescent="0.2">
      <c r="A5629" s="20">
        <v>44445</v>
      </c>
      <c r="B5629" s="22">
        <v>0.42879660007705872</v>
      </c>
      <c r="C5629" s="22">
        <v>8.6854487501313513E-2</v>
      </c>
      <c r="D5629" s="22">
        <v>4.3997011056754895E-2</v>
      </c>
      <c r="E5629" s="22">
        <v>0.14637649009328774</v>
      </c>
      <c r="F5629" s="22">
        <v>0.10680801877429975</v>
      </c>
      <c r="G5629" s="22">
        <v>0.75356396455300123</v>
      </c>
      <c r="H5629" s="22">
        <v>2.4956508540671813</v>
      </c>
      <c r="I5629" s="22">
        <v>0.73134537472708383</v>
      </c>
      <c r="J5629" s="22">
        <v>0.13856554075354063</v>
      </c>
      <c r="K5629" s="22">
        <v>0.16151969083118309</v>
      </c>
      <c r="L5629" s="22">
        <v>0.90756459503321707</v>
      </c>
      <c r="M5629" s="22">
        <v>34.154514355100467</v>
      </c>
      <c r="N5629" s="22">
        <v>1660.2645681794302</v>
      </c>
      <c r="O5629" s="22">
        <v>0.3737463367931908</v>
      </c>
      <c r="P5629" s="22">
        <v>8.5316816308421579</v>
      </c>
      <c r="Q5629" s="22">
        <v>14.816285070462003</v>
      </c>
      <c r="R5629" s="22">
        <v>12.823267055073615</v>
      </c>
      <c r="S5629" s="22">
        <v>12.837277726535046</v>
      </c>
      <c r="T5629" s="22">
        <v>135.09089423110603</v>
      </c>
      <c r="U5629" s="22">
        <v>3.5050029772676863E-2</v>
      </c>
      <c r="V5629" s="22">
        <v>2.3244871510467138</v>
      </c>
      <c r="W5629" s="22">
        <v>0.48406869899239924</v>
      </c>
      <c r="X5629" s="22">
        <v>1.0111618349309393</v>
      </c>
      <c r="Y5629" s="22">
        <v>8.3328468516853674E-2</v>
      </c>
      <c r="Z5629" s="22">
        <v>5.8272717719996727</v>
      </c>
      <c r="AA5629" s="22">
        <v>19.463157771836215</v>
      </c>
      <c r="AB5629" s="22">
        <v>0.4445002276734113</v>
      </c>
      <c r="AC5629" s="22">
        <v>0.42517717661618937</v>
      </c>
      <c r="AD5629" s="22">
        <v>0.486368784223984</v>
      </c>
      <c r="AE5629" s="22">
        <v>8.5172039369986816</v>
      </c>
      <c r="AF5629" s="22">
        <v>0.43786850984833453</v>
      </c>
      <c r="AG5629" s="22">
        <v>1</v>
      </c>
      <c r="AH5629" s="22">
        <v>0.1567093602960922</v>
      </c>
      <c r="AI5629" s="22">
        <v>3.7898866303167584</v>
      </c>
      <c r="AJ5629" s="22">
        <v>0.96639773961167108</v>
      </c>
      <c r="AK5629" s="22">
        <v>3.2159161227801847</v>
      </c>
      <c r="AL5629" s="22">
        <v>410.62942941540479</v>
      </c>
      <c r="AM5629" s="22">
        <v>0.11675559551191492</v>
      </c>
      <c r="AN5629" s="22">
        <v>1.6607899683592338</v>
      </c>
    </row>
    <row r="5630" spans="1:40" x14ac:dyDescent="0.2">
      <c r="A5630" s="20">
        <v>44446</v>
      </c>
      <c r="B5630" s="22">
        <v>0.42793060458829968</v>
      </c>
      <c r="C5630" s="22">
        <v>8.6045183916483151E-2</v>
      </c>
      <c r="D5630" s="22">
        <v>4.3910424458503731E-2</v>
      </c>
      <c r="E5630" s="22">
        <v>0.14735456208419259</v>
      </c>
      <c r="F5630" s="22">
        <v>0.10713411863399629</v>
      </c>
      <c r="G5630" s="22">
        <v>0.75339927994686973</v>
      </c>
      <c r="H5630" s="22">
        <v>2.49769885933331</v>
      </c>
      <c r="I5630" s="22">
        <v>0.73162291586563666</v>
      </c>
      <c r="J5630" s="22">
        <v>0.13794027520477237</v>
      </c>
      <c r="K5630" s="22">
        <v>0.16057883882694257</v>
      </c>
      <c r="L5630" s="22">
        <v>0.90583382851550198</v>
      </c>
      <c r="M5630" s="22">
        <v>34.25378960000932</v>
      </c>
      <c r="N5630" s="22">
        <v>1655.656145501998</v>
      </c>
      <c r="O5630" s="22">
        <v>0.37329744719027808</v>
      </c>
      <c r="P5630" s="22">
        <v>8.5567478765423459</v>
      </c>
      <c r="Q5630" s="22">
        <v>14.800703741246926</v>
      </c>
      <c r="R5630" s="22">
        <v>12.847938294476096</v>
      </c>
      <c r="S5630" s="22">
        <v>12.811819124517925</v>
      </c>
      <c r="T5630" s="22">
        <v>135.38630034837522</v>
      </c>
      <c r="U5630" s="22">
        <v>3.4988989478835331E-2</v>
      </c>
      <c r="V5630" s="22">
        <v>2.3211809803441805</v>
      </c>
      <c r="W5630" s="22">
        <v>0.48399687743950032</v>
      </c>
      <c r="X5630" s="22">
        <v>1.0118261153250143</v>
      </c>
      <c r="Y5630" s="22">
        <v>8.2689596513917524E-2</v>
      </c>
      <c r="Z5630" s="22">
        <v>5.8431495916203522</v>
      </c>
      <c r="AA5630" s="22">
        <v>19.516003122560498</v>
      </c>
      <c r="AB5630" s="22">
        <v>0.44346184767031349</v>
      </c>
      <c r="AC5630" s="22">
        <v>0.42410896337982218</v>
      </c>
      <c r="AD5630" s="22">
        <v>0.4869213650715975</v>
      </c>
      <c r="AE5630" s="22">
        <v>8.5362415090822221</v>
      </c>
      <c r="AF5630" s="22">
        <v>0.43697204842299042</v>
      </c>
      <c r="AG5630" s="22">
        <v>1</v>
      </c>
      <c r="AH5630" s="22">
        <v>0.15674554627331724</v>
      </c>
      <c r="AI5630" s="22">
        <v>3.8041641907558224</v>
      </c>
      <c r="AJ5630" s="22">
        <v>0.97226979854824225</v>
      </c>
      <c r="AK5630" s="22">
        <v>3.2186840970790076</v>
      </c>
      <c r="AL5630" s="22">
        <v>410.01083575098744</v>
      </c>
      <c r="AM5630" s="22">
        <v>0.11651345147797312</v>
      </c>
      <c r="AN5630" s="22">
        <v>1.6663986857282671</v>
      </c>
    </row>
    <row r="5631" spans="1:40" x14ac:dyDescent="0.2">
      <c r="A5631" s="20">
        <v>44447</v>
      </c>
      <c r="B5631" s="22">
        <v>0.4256951769383237</v>
      </c>
      <c r="C5631" s="22">
        <v>8.5356948292049664E-2</v>
      </c>
      <c r="D5631" s="22">
        <v>4.368110532843416E-2</v>
      </c>
      <c r="E5631" s="22">
        <v>0.14707961934788402</v>
      </c>
      <c r="F5631" s="22">
        <v>0.10687005204409258</v>
      </c>
      <c r="G5631" s="22">
        <v>0.74892492436799452</v>
      </c>
      <c r="H5631" s="22">
        <v>2.4924367994621721</v>
      </c>
      <c r="I5631" s="22">
        <v>0.72932435408528729</v>
      </c>
      <c r="J5631" s="22">
        <v>0.1369258052925017</v>
      </c>
      <c r="K5631" s="22">
        <v>0.15958642912614607</v>
      </c>
      <c r="L5631" s="22">
        <v>0.90131327298227715</v>
      </c>
      <c r="M5631" s="22">
        <v>34.310850439882692</v>
      </c>
      <c r="N5631" s="22">
        <v>1651.7334507899343</v>
      </c>
      <c r="O5631" s="22">
        <v>0.37127490640177113</v>
      </c>
      <c r="P5631" s="22">
        <v>8.5506473636015912</v>
      </c>
      <c r="Q5631" s="22">
        <v>14.757803716110486</v>
      </c>
      <c r="R5631" s="22">
        <v>12.776882686356101</v>
      </c>
      <c r="S5631" s="22">
        <v>12.750223128904755</v>
      </c>
      <c r="T5631" s="22">
        <v>135.21495717084139</v>
      </c>
      <c r="U5631" s="22">
        <v>3.4854473589651457E-2</v>
      </c>
      <c r="V5631" s="22">
        <v>2.3102245198381879</v>
      </c>
      <c r="W5631" s="22">
        <v>0.48137887867583129</v>
      </c>
      <c r="X5631" s="22">
        <v>1.0095278940108725</v>
      </c>
      <c r="Y5631" s="22">
        <v>8.22273480695003E-2</v>
      </c>
      <c r="Z5631" s="22">
        <v>5.8107403243193119</v>
      </c>
      <c r="AA5631" s="22">
        <v>19.357156932064491</v>
      </c>
      <c r="AB5631" s="22">
        <v>0.44289638705040973</v>
      </c>
      <c r="AC5631" s="22">
        <v>0.42191647444739372</v>
      </c>
      <c r="AD5631" s="22">
        <v>0.48519235450256742</v>
      </c>
      <c r="AE5631" s="22">
        <v>8.4751312693426684</v>
      </c>
      <c r="AF5631" s="22">
        <v>0.43472465313597536</v>
      </c>
      <c r="AG5631" s="22">
        <v>1</v>
      </c>
      <c r="AH5631" s="22">
        <v>0.15594681997844051</v>
      </c>
      <c r="AI5631" s="22">
        <v>3.7960891588330066</v>
      </c>
      <c r="AJ5631" s="22">
        <v>0.98057329639632318</v>
      </c>
      <c r="AK5631" s="22">
        <v>3.2114334728130469</v>
      </c>
      <c r="AL5631" s="22">
        <v>409.38880066764801</v>
      </c>
      <c r="AM5631" s="22">
        <v>0.11591111935367959</v>
      </c>
      <c r="AN5631" s="22">
        <v>1.6436892191067889</v>
      </c>
    </row>
    <row r="5632" spans="1:40" x14ac:dyDescent="0.2">
      <c r="A5632" s="20">
        <v>44448</v>
      </c>
      <c r="B5632" s="22">
        <v>0.42672243522714076</v>
      </c>
      <c r="C5632" s="22">
        <v>8.5581503427442793E-2</v>
      </c>
      <c r="D5632" s="22">
        <v>4.3784129197165109E-2</v>
      </c>
      <c r="E5632" s="22">
        <v>0.14711281515045896</v>
      </c>
      <c r="F5632" s="22">
        <v>0.10651795050540258</v>
      </c>
      <c r="G5632" s="22">
        <v>0.74955268967119792</v>
      </c>
      <c r="H5632" s="22">
        <v>2.4976182177297552</v>
      </c>
      <c r="I5632" s="22">
        <v>0.73056814220982935</v>
      </c>
      <c r="J5632" s="22">
        <v>0.13738817241779949</v>
      </c>
      <c r="K5632" s="22">
        <v>0.16074125711630069</v>
      </c>
      <c r="L5632" s="22">
        <v>0.90364819333100976</v>
      </c>
      <c r="M5632" s="22">
        <v>34.431276867665858</v>
      </c>
      <c r="N5632" s="22">
        <v>1655.6291390728479</v>
      </c>
      <c r="O5632" s="22">
        <v>0.37223190426397124</v>
      </c>
      <c r="P5632" s="22">
        <v>8.5418845126060194</v>
      </c>
      <c r="Q5632" s="22">
        <v>14.798419890786571</v>
      </c>
      <c r="R5632" s="22">
        <v>12.745439758336239</v>
      </c>
      <c r="S5632" s="22">
        <v>12.751248983385619</v>
      </c>
      <c r="T5632" s="22">
        <v>135.89403973509937</v>
      </c>
      <c r="U5632" s="22">
        <v>3.4901824096665507E-2</v>
      </c>
      <c r="V5632" s="22">
        <v>2.3140467061693974</v>
      </c>
      <c r="W5632" s="22">
        <v>0.48170094109445805</v>
      </c>
      <c r="X5632" s="22">
        <v>1.0071221099105381</v>
      </c>
      <c r="Y5632" s="22">
        <v>8.2502614151272219E-2</v>
      </c>
      <c r="Z5632" s="22">
        <v>5.8022539793191594</v>
      </c>
      <c r="AA5632" s="22">
        <v>19.460903915417685</v>
      </c>
      <c r="AB5632" s="22">
        <v>0.44616010224236091</v>
      </c>
      <c r="AC5632" s="22">
        <v>0.42633902637388182</v>
      </c>
      <c r="AD5632" s="22">
        <v>0.48560474032764034</v>
      </c>
      <c r="AE5632" s="22">
        <v>8.4756593470431056</v>
      </c>
      <c r="AF5632" s="22">
        <v>0.43572673405367734</v>
      </c>
      <c r="AG5632" s="22">
        <v>1</v>
      </c>
      <c r="AH5632" s="22">
        <v>0.15603578482630417</v>
      </c>
      <c r="AI5632" s="22">
        <v>3.8003950273033582</v>
      </c>
      <c r="AJ5632" s="22">
        <v>0.97949343557569435</v>
      </c>
      <c r="AK5632" s="22">
        <v>3.2148251423260144</v>
      </c>
      <c r="AL5632" s="22">
        <v>410.12547926106663</v>
      </c>
      <c r="AM5632" s="22">
        <v>0.11618450098756827</v>
      </c>
      <c r="AN5632" s="22">
        <v>1.6497966771232719</v>
      </c>
    </row>
    <row r="5633" spans="1:40" x14ac:dyDescent="0.2">
      <c r="A5633" s="20">
        <v>44449</v>
      </c>
      <c r="B5633" s="22">
        <v>0.42553585911250141</v>
      </c>
      <c r="C5633" s="22">
        <v>8.5216081566446528E-2</v>
      </c>
      <c r="D5633" s="22">
        <v>4.3668172865253159E-2</v>
      </c>
      <c r="E5633" s="22">
        <v>0.14701656818445138</v>
      </c>
      <c r="F5633" s="22">
        <v>0.10631444792028732</v>
      </c>
      <c r="G5633" s="22">
        <v>0.74661105318039622</v>
      </c>
      <c r="H5633" s="22">
        <v>2.4823311319661685</v>
      </c>
      <c r="I5633" s="22">
        <v>0.72946356158034986</v>
      </c>
      <c r="J5633" s="22">
        <v>0.13687869308307263</v>
      </c>
      <c r="K5633" s="22">
        <v>0.16034063260340631</v>
      </c>
      <c r="L5633" s="22">
        <v>0.90112385586838128</v>
      </c>
      <c r="M5633" s="22">
        <v>34.299617657281892</v>
      </c>
      <c r="N5633" s="22">
        <v>1645.2323021666086</v>
      </c>
      <c r="O5633" s="22">
        <v>0.37055961070559612</v>
      </c>
      <c r="P5633" s="22">
        <v>8.5177847294635605</v>
      </c>
      <c r="Q5633" s="22">
        <v>14.809407948094078</v>
      </c>
      <c r="R5633" s="22">
        <v>12.736646970223612</v>
      </c>
      <c r="S5633" s="22">
        <v>12.721584984358707</v>
      </c>
      <c r="T5633" s="22">
        <v>135.58452091298807</v>
      </c>
      <c r="U5633" s="22">
        <v>3.4781601204958872E-2</v>
      </c>
      <c r="V5633" s="22">
        <v>2.3034410844629822</v>
      </c>
      <c r="W5633" s="22">
        <v>0.47908701193372721</v>
      </c>
      <c r="X5633" s="22">
        <v>1.0055729347700151</v>
      </c>
      <c r="Y5633" s="22">
        <v>8.2412234966979497E-2</v>
      </c>
      <c r="Z5633" s="22">
        <v>5.7846136021318495</v>
      </c>
      <c r="AA5633" s="22">
        <v>19.453134051674198</v>
      </c>
      <c r="AB5633" s="22">
        <v>0.44538292202525775</v>
      </c>
      <c r="AC5633" s="22">
        <v>0.42508399953655424</v>
      </c>
      <c r="AD5633" s="22">
        <v>0.48463677441779629</v>
      </c>
      <c r="AE5633" s="22">
        <v>8.4675008689607214</v>
      </c>
      <c r="AF5633" s="22">
        <v>0.43453829220252577</v>
      </c>
      <c r="AG5633" s="22">
        <v>1</v>
      </c>
      <c r="AH5633" s="22">
        <v>0.15540493569690647</v>
      </c>
      <c r="AI5633" s="22">
        <v>3.7886687521724021</v>
      </c>
      <c r="AJ5633" s="22">
        <v>0.97964314679643139</v>
      </c>
      <c r="AK5633" s="22">
        <v>3.2048430077627157</v>
      </c>
      <c r="AL5633" s="22">
        <v>409.72656702583708</v>
      </c>
      <c r="AM5633" s="22">
        <v>0.11586142973004286</v>
      </c>
      <c r="AN5633" s="22">
        <v>1.6450353377360676</v>
      </c>
    </row>
    <row r="5634" spans="1:40" x14ac:dyDescent="0.2">
      <c r="A5634" s="20">
        <v>44452</v>
      </c>
      <c r="B5634" s="22">
        <v>0.4266926901807705</v>
      </c>
      <c r="C5634" s="22">
        <v>8.5575537896742424E-2</v>
      </c>
      <c r="D5634" s="22">
        <v>4.377875365955667E-2</v>
      </c>
      <c r="E5634" s="22">
        <v>0.14697476648543148</v>
      </c>
      <c r="F5634" s="22">
        <v>0.10712626051396441</v>
      </c>
      <c r="G5634" s="22">
        <v>0.74946558854965384</v>
      </c>
      <c r="H5634" s="22">
        <v>2.493377945071797</v>
      </c>
      <c r="I5634" s="22">
        <v>0.7314001579999071</v>
      </c>
      <c r="J5634" s="22">
        <v>0.13718109577582602</v>
      </c>
      <c r="K5634" s="22">
        <v>0.16074167015195873</v>
      </c>
      <c r="L5634" s="22">
        <v>0.90381755657790797</v>
      </c>
      <c r="M5634" s="22">
        <v>34.387053301733353</v>
      </c>
      <c r="N5634" s="22">
        <v>1655.5137320507458</v>
      </c>
      <c r="O5634" s="22">
        <v>0.3727752218969283</v>
      </c>
      <c r="P5634" s="22">
        <v>8.5459361494493251</v>
      </c>
      <c r="Q5634" s="22">
        <v>14.864770667781961</v>
      </c>
      <c r="R5634" s="22">
        <v>12.777080719364283</v>
      </c>
      <c r="S5634" s="22">
        <v>12.75616896695943</v>
      </c>
      <c r="T5634" s="22">
        <v>136.25516984990008</v>
      </c>
      <c r="U5634" s="22">
        <v>3.4887773595427302E-2</v>
      </c>
      <c r="V5634" s="22">
        <v>2.3078442306798643</v>
      </c>
      <c r="W5634" s="22">
        <v>0.48201589293182773</v>
      </c>
      <c r="X5634" s="22">
        <v>1.0042752916027695</v>
      </c>
      <c r="Y5634" s="22">
        <v>8.2729216041637618E-2</v>
      </c>
      <c r="Z5634" s="22">
        <v>5.7913936521213811</v>
      </c>
      <c r="AA5634" s="22">
        <v>19.506017937636507</v>
      </c>
      <c r="AB5634" s="22">
        <v>0.44722106045819976</v>
      </c>
      <c r="AC5634" s="22">
        <v>0.42288210418699756</v>
      </c>
      <c r="AD5634" s="22">
        <v>0.48634927273572193</v>
      </c>
      <c r="AE5634" s="22">
        <v>8.4245318090989354</v>
      </c>
      <c r="AF5634" s="22">
        <v>0.43573121427575634</v>
      </c>
      <c r="AG5634" s="22">
        <v>1</v>
      </c>
      <c r="AH5634" s="22">
        <v>0.15587387889771828</v>
      </c>
      <c r="AI5634" s="22">
        <v>3.8175565779078955</v>
      </c>
      <c r="AJ5634" s="22">
        <v>0.97814721873693011</v>
      </c>
      <c r="AK5634" s="22">
        <v>3.2162275198661652</v>
      </c>
      <c r="AL5634" s="22">
        <v>408.82475951484736</v>
      </c>
      <c r="AM5634" s="22">
        <v>0.11617640224917515</v>
      </c>
      <c r="AN5634" s="22">
        <v>1.6438496212649287</v>
      </c>
    </row>
    <row r="5635" spans="1:40" x14ac:dyDescent="0.2">
      <c r="A5635" s="20">
        <v>44453</v>
      </c>
      <c r="B5635" s="22">
        <v>0.42688114554034268</v>
      </c>
      <c r="C5635" s="22">
        <v>8.5055440619261263E-2</v>
      </c>
      <c r="D5635" s="22">
        <v>4.3794602384992685E-2</v>
      </c>
      <c r="E5635" s="22">
        <v>0.14752783653734397</v>
      </c>
      <c r="F5635" s="22">
        <v>0.1069527418117576</v>
      </c>
      <c r="G5635" s="22">
        <v>0.74829726399962815</v>
      </c>
      <c r="H5635" s="22">
        <v>2.4957576884632373</v>
      </c>
      <c r="I5635" s="22">
        <v>0.73215323461726212</v>
      </c>
      <c r="J5635" s="22">
        <v>0.13717194727910922</v>
      </c>
      <c r="K5635" s="22">
        <v>0.1604639810316372</v>
      </c>
      <c r="L5635" s="22">
        <v>0.90400753155582414</v>
      </c>
      <c r="M5635" s="22">
        <v>34.433622352913829</v>
      </c>
      <c r="N5635" s="22">
        <v>1655.6637764708619</v>
      </c>
      <c r="O5635" s="22">
        <v>0.37304446872312236</v>
      </c>
      <c r="P5635" s="22">
        <v>8.5590088100606714</v>
      </c>
      <c r="Q5635" s="22">
        <v>14.870173644203724</v>
      </c>
      <c r="R5635" s="22">
        <v>12.746693321555593</v>
      </c>
      <c r="S5635" s="22">
        <v>12.767614309956066</v>
      </c>
      <c r="T5635" s="22">
        <v>136.24561240382158</v>
      </c>
      <c r="U5635" s="22">
        <v>3.4914805086124739E-2</v>
      </c>
      <c r="V5635" s="22">
        <v>2.3132801785257677</v>
      </c>
      <c r="W5635" s="22">
        <v>0.48350728747762622</v>
      </c>
      <c r="X5635" s="22">
        <v>1.0042306887654293</v>
      </c>
      <c r="Y5635" s="22">
        <v>8.2475185383202781E-2</v>
      </c>
      <c r="Z5635" s="22">
        <v>5.7845370650177825</v>
      </c>
      <c r="AA5635" s="22">
        <v>19.514633069108999</v>
      </c>
      <c r="AB5635" s="22">
        <v>0.44739533694414096</v>
      </c>
      <c r="AC5635" s="22">
        <v>0.42306887654292291</v>
      </c>
      <c r="AD5635" s="22">
        <v>0.48695925056370448</v>
      </c>
      <c r="AE5635" s="22">
        <v>8.473930123898743</v>
      </c>
      <c r="AF5635" s="22">
        <v>0.43592366163788093</v>
      </c>
      <c r="AG5635" s="22">
        <v>1</v>
      </c>
      <c r="AH5635" s="22">
        <v>0.15616355563820636</v>
      </c>
      <c r="AI5635" s="22">
        <v>3.8262163230200614</v>
      </c>
      <c r="AJ5635" s="22">
        <v>0.9795206769102025</v>
      </c>
      <c r="AK5635" s="22">
        <v>3.218810293126293</v>
      </c>
      <c r="AL5635" s="22">
        <v>409.5783258560171</v>
      </c>
      <c r="AM5635" s="22">
        <v>0.11622771333596783</v>
      </c>
      <c r="AN5635" s="22">
        <v>1.6642878728003907</v>
      </c>
    </row>
    <row r="5636" spans="1:40" x14ac:dyDescent="0.2">
      <c r="A5636" s="20">
        <v>44454</v>
      </c>
      <c r="B5636" s="22">
        <v>0.42859476742829139</v>
      </c>
      <c r="C5636" s="22">
        <v>8.5583588115854092E-2</v>
      </c>
      <c r="D5636" s="22">
        <v>4.3966905500968559E-2</v>
      </c>
      <c r="E5636" s="22">
        <v>0.14741988937381847</v>
      </c>
      <c r="F5636" s="22">
        <v>0.10731206385511237</v>
      </c>
      <c r="G5636" s="22">
        <v>0.75057763670735411</v>
      </c>
      <c r="H5636" s="22">
        <v>2.4999416528578426</v>
      </c>
      <c r="I5636" s="22">
        <v>0.73434546175928306</v>
      </c>
      <c r="J5636" s="22">
        <v>0.13787429691693701</v>
      </c>
      <c r="K5636" s="22">
        <v>0.16146988120521855</v>
      </c>
      <c r="L5636" s="22">
        <v>0.90809158167432957</v>
      </c>
      <c r="M5636" s="22">
        <v>34.429481643989078</v>
      </c>
      <c r="N5636" s="22">
        <v>1661.7266086307093</v>
      </c>
      <c r="O5636" s="22">
        <v>0.373841809228184</v>
      </c>
      <c r="P5636" s="22">
        <v>8.5700282400168035</v>
      </c>
      <c r="Q5636" s="22">
        <v>14.775830279832894</v>
      </c>
      <c r="R5636" s="22">
        <v>12.761686932574042</v>
      </c>
      <c r="S5636" s="22">
        <v>12.824701846103579</v>
      </c>
      <c r="T5636" s="22">
        <v>136.09237519546292</v>
      </c>
      <c r="U5636" s="22">
        <v>3.5054963007911874E-2</v>
      </c>
      <c r="V5636" s="22">
        <v>2.3168483207692487</v>
      </c>
      <c r="W5636" s="22">
        <v>0.48509813989310802</v>
      </c>
      <c r="X5636" s="22">
        <v>1.0007235045627465</v>
      </c>
      <c r="Y5636" s="22">
        <v>8.2887950148201744E-2</v>
      </c>
      <c r="Z5636" s="22">
        <v>5.8008728732466688</v>
      </c>
      <c r="AA5636" s="22">
        <v>19.750507620136766</v>
      </c>
      <c r="AB5636" s="22">
        <v>0.45036992088127525</v>
      </c>
      <c r="AC5636" s="22">
        <v>0.42476719490279369</v>
      </c>
      <c r="AD5636" s="22">
        <v>0.48834224099703599</v>
      </c>
      <c r="AE5636" s="22">
        <v>8.4215347632272977</v>
      </c>
      <c r="AF5636" s="22">
        <v>0.43761523560576004</v>
      </c>
      <c r="AG5636" s="22">
        <v>1</v>
      </c>
      <c r="AH5636" s="22">
        <v>0.15645202697971852</v>
      </c>
      <c r="AI5636" s="22">
        <v>3.8357411253996778</v>
      </c>
      <c r="AJ5636" s="22">
        <v>0.9833010479146731</v>
      </c>
      <c r="AK5636" s="22">
        <v>3.2282306812612318</v>
      </c>
      <c r="AL5636" s="22">
        <v>411.09645949541391</v>
      </c>
      <c r="AM5636" s="22">
        <v>0.1166942843139543</v>
      </c>
      <c r="AN5636" s="22">
        <v>1.6811795458258456</v>
      </c>
    </row>
    <row r="5637" spans="1:40" x14ac:dyDescent="0.2">
      <c r="A5637" s="20">
        <v>44455</v>
      </c>
      <c r="B5637" s="22">
        <v>0.42602946293933414</v>
      </c>
      <c r="C5637" s="22">
        <v>8.4549356223175956E-2</v>
      </c>
      <c r="D5637" s="22">
        <v>4.3704906623361559E-2</v>
      </c>
      <c r="E5637" s="22">
        <v>0.1470943046050342</v>
      </c>
      <c r="F5637" s="22">
        <v>0.10758612689943162</v>
      </c>
      <c r="G5637" s="22">
        <v>0.7489386382090244</v>
      </c>
      <c r="H5637" s="22">
        <v>2.4935622317596566</v>
      </c>
      <c r="I5637" s="22">
        <v>0.73298921238835391</v>
      </c>
      <c r="J5637" s="22">
        <v>0.13645748753044887</v>
      </c>
      <c r="K5637" s="22">
        <v>0.1599350423384758</v>
      </c>
      <c r="L5637" s="22">
        <v>0.90267950353787252</v>
      </c>
      <c r="M5637" s="22">
        <v>34.564435680315505</v>
      </c>
      <c r="N5637" s="22">
        <v>1652.9404941422108</v>
      </c>
      <c r="O5637" s="22">
        <v>0.37265978424776702</v>
      </c>
      <c r="P5637" s="22">
        <v>8.5338127827398207</v>
      </c>
      <c r="Q5637" s="22">
        <v>14.866024823106367</v>
      </c>
      <c r="R5637" s="22">
        <v>12.724741909291264</v>
      </c>
      <c r="S5637" s="22">
        <v>12.753740865328847</v>
      </c>
      <c r="T5637" s="22">
        <v>136.31713258322699</v>
      </c>
      <c r="U5637" s="22">
        <v>3.4868344739589371E-2</v>
      </c>
      <c r="V5637" s="22">
        <v>2.3119127711402387</v>
      </c>
      <c r="W5637" s="22">
        <v>0.4821946409929242</v>
      </c>
      <c r="X5637" s="22">
        <v>1.0011599582415032</v>
      </c>
      <c r="Y5637" s="22">
        <v>8.192785059737849E-2</v>
      </c>
      <c r="Z5637" s="22">
        <v>5.7939914163090132</v>
      </c>
      <c r="AA5637" s="22">
        <v>19.429300545180372</v>
      </c>
      <c r="AB5637" s="22">
        <v>0.45064377682403428</v>
      </c>
      <c r="AC5637" s="22">
        <v>0.4222247999072033</v>
      </c>
      <c r="AD5637" s="22">
        <v>0.48743765224451918</v>
      </c>
      <c r="AE5637" s="22">
        <v>8.3738429416541003</v>
      </c>
      <c r="AF5637" s="22">
        <v>0.43494954181649453</v>
      </c>
      <c r="AG5637" s="22">
        <v>1</v>
      </c>
      <c r="AH5637" s="22">
        <v>0.15604918222943973</v>
      </c>
      <c r="AI5637" s="22">
        <v>3.8429416541004522</v>
      </c>
      <c r="AJ5637" s="22">
        <v>0.98876000463983293</v>
      </c>
      <c r="AK5637" s="22">
        <v>3.2190001159958239</v>
      </c>
      <c r="AL5637" s="22">
        <v>408.88528012991532</v>
      </c>
      <c r="AM5637" s="22">
        <v>0.11599582415033058</v>
      </c>
      <c r="AN5637" s="22">
        <v>1.6925530680895486</v>
      </c>
    </row>
    <row r="5638" spans="1:40" x14ac:dyDescent="0.2">
      <c r="A5638" s="20">
        <v>44456</v>
      </c>
      <c r="B5638" s="22">
        <v>0.42319702259555003</v>
      </c>
      <c r="C5638" s="22">
        <v>8.3710693997949004E-2</v>
      </c>
      <c r="D5638" s="22">
        <v>4.3413184002212314E-2</v>
      </c>
      <c r="E5638" s="22">
        <v>0.14709576319033957</v>
      </c>
      <c r="F5638" s="22">
        <v>0.10742392293776719</v>
      </c>
      <c r="G5638" s="22">
        <v>0.74498484796110021</v>
      </c>
      <c r="H5638" s="22">
        <v>2.4913869588763293</v>
      </c>
      <c r="I5638" s="22">
        <v>0.73066242640026735</v>
      </c>
      <c r="J5638" s="22">
        <v>0.1351008791639301</v>
      </c>
      <c r="K5638" s="22">
        <v>0.15834168711903859</v>
      </c>
      <c r="L5638" s="22">
        <v>0.89665502897899452</v>
      </c>
      <c r="M5638" s="22">
        <v>34.648046366391277</v>
      </c>
      <c r="N5638" s="22">
        <v>1639.0703676817957</v>
      </c>
      <c r="O5638" s="22">
        <v>0.36941016511689539</v>
      </c>
      <c r="P5638" s="22">
        <v>8.4851417839077286</v>
      </c>
      <c r="Q5638" s="22">
        <v>14.861672831184393</v>
      </c>
      <c r="R5638" s="22">
        <v>12.670100360653093</v>
      </c>
      <c r="S5638" s="22">
        <v>12.680470577390624</v>
      </c>
      <c r="T5638" s="22">
        <v>136.0445688870453</v>
      </c>
      <c r="U5638" s="22">
        <v>3.4648046366391287E-2</v>
      </c>
      <c r="V5638" s="22">
        <v>2.3061172756288384</v>
      </c>
      <c r="W5638" s="22">
        <v>0.48048670883888139</v>
      </c>
      <c r="X5638" s="22">
        <v>1.0032032447255925</v>
      </c>
      <c r="Y5638" s="22">
        <v>8.1118139813566553E-2</v>
      </c>
      <c r="Z5638" s="22">
        <v>5.7658405060665769</v>
      </c>
      <c r="AA5638" s="22">
        <v>19.295516609630475</v>
      </c>
      <c r="AB5638" s="22">
        <v>0.4506780969500041</v>
      </c>
      <c r="AC5638" s="22">
        <v>0.41941765471787251</v>
      </c>
      <c r="AD5638" s="22">
        <v>0.48567181720764629</v>
      </c>
      <c r="AE5638" s="22">
        <v>8.3883530943574502</v>
      </c>
      <c r="AF5638" s="22">
        <v>0.43201170682245038</v>
      </c>
      <c r="AG5638" s="22">
        <v>1</v>
      </c>
      <c r="AH5638" s="22">
        <v>0.15541498150644684</v>
      </c>
      <c r="AI5638" s="22">
        <v>3.8415891781027121</v>
      </c>
      <c r="AJ5638" s="22">
        <v>0.99419267862698335</v>
      </c>
      <c r="AK5638" s="22">
        <v>3.2011706822450368</v>
      </c>
      <c r="AL5638" s="22">
        <v>405.92830723495456</v>
      </c>
      <c r="AM5638" s="22">
        <v>0.11522463041699794</v>
      </c>
      <c r="AN5638" s="22">
        <v>1.6917856360975723</v>
      </c>
    </row>
    <row r="5639" spans="1:40" x14ac:dyDescent="0.2">
      <c r="A5639" s="20">
        <v>44459</v>
      </c>
      <c r="B5639" s="22">
        <v>0.423267070008643</v>
      </c>
      <c r="C5639" s="22">
        <v>8.3549409392106019E-2</v>
      </c>
      <c r="D5639" s="22">
        <v>4.3422644770959376E-2</v>
      </c>
      <c r="E5639" s="22">
        <v>0.14779602420051857</v>
      </c>
      <c r="F5639" s="22">
        <v>0.10689714779602419</v>
      </c>
      <c r="G5639" s="22">
        <v>0.7450878709305675</v>
      </c>
      <c r="H5639" s="22">
        <v>2.501642178046672</v>
      </c>
      <c r="I5639" s="22">
        <v>0.73064822817631803</v>
      </c>
      <c r="J5639" s="22">
        <v>0.13511956208585424</v>
      </c>
      <c r="K5639" s="22">
        <v>0.15738403918179197</v>
      </c>
      <c r="L5639" s="22">
        <v>0.89736675309709013</v>
      </c>
      <c r="M5639" s="22">
        <v>34.761163929703251</v>
      </c>
      <c r="N5639" s="22">
        <v>1641.0256410256409</v>
      </c>
      <c r="O5639" s="22">
        <v>0.37008354940939209</v>
      </c>
      <c r="P5639" s="22">
        <v>8.4870066263324695</v>
      </c>
      <c r="Q5639" s="22">
        <v>14.91097666378565</v>
      </c>
      <c r="R5639" s="22">
        <v>12.606165370210313</v>
      </c>
      <c r="S5639" s="22">
        <v>12.687986171132238</v>
      </c>
      <c r="T5639" s="22">
        <v>136.63728032267358</v>
      </c>
      <c r="U5639" s="22">
        <v>3.4652837798905219E-2</v>
      </c>
      <c r="V5639" s="22">
        <v>2.3206683952751366</v>
      </c>
      <c r="W5639" s="22">
        <v>0.48285796600403347</v>
      </c>
      <c r="X5639" s="22">
        <v>1.0055891673869202</v>
      </c>
      <c r="Y5639" s="22">
        <v>8.0944972630365888E-2</v>
      </c>
      <c r="Z5639" s="22">
        <v>5.7839239412273118</v>
      </c>
      <c r="AA5639" s="22">
        <v>19.418035148372226</v>
      </c>
      <c r="AB5639" s="22">
        <v>0.45219245174301353</v>
      </c>
      <c r="AC5639" s="22">
        <v>0.41947565543071158</v>
      </c>
      <c r="AD5639" s="22">
        <v>0.48603860558916739</v>
      </c>
      <c r="AE5639" s="22">
        <v>8.447640449438202</v>
      </c>
      <c r="AF5639" s="22">
        <v>0.43215211754537597</v>
      </c>
      <c r="AG5639" s="22">
        <v>1</v>
      </c>
      <c r="AH5639" s="22">
        <v>0.15583981561509652</v>
      </c>
      <c r="AI5639" s="22">
        <v>3.8444252376836645</v>
      </c>
      <c r="AJ5639" s="22">
        <v>0.99802938634399296</v>
      </c>
      <c r="AK5639" s="22">
        <v>3.2029962546816479</v>
      </c>
      <c r="AL5639" s="22">
        <v>406.45808124459808</v>
      </c>
      <c r="AM5639" s="22">
        <v>0.11524056467876692</v>
      </c>
      <c r="AN5639" s="22">
        <v>1.703831748775569</v>
      </c>
    </row>
    <row r="5640" spans="1:40" x14ac:dyDescent="0.2">
      <c r="A5640" s="20">
        <v>44460</v>
      </c>
      <c r="B5640" s="22">
        <v>0.4228705643954222</v>
      </c>
      <c r="C5640" s="22">
        <v>8.3254657240887001E-2</v>
      </c>
      <c r="D5640" s="22">
        <v>4.3392359591958918E-2</v>
      </c>
      <c r="E5640" s="22">
        <v>0.14754645727312501</v>
      </c>
      <c r="F5640" s="22">
        <v>0.10630483339857692</v>
      </c>
      <c r="G5640" s="22">
        <v>0.74441015957814261</v>
      </c>
      <c r="H5640" s="22">
        <v>2.4949915950906121</v>
      </c>
      <c r="I5640" s="22">
        <v>0.73017938149077766</v>
      </c>
      <c r="J5640" s="22">
        <v>0.13497363391438505</v>
      </c>
      <c r="K5640" s="22">
        <v>0.15726391415478849</v>
      </c>
      <c r="L5640" s="22">
        <v>0.89652750592949082</v>
      </c>
      <c r="M5640" s="22">
        <v>34.614410389849631</v>
      </c>
      <c r="N5640" s="22">
        <v>1638.9573306928869</v>
      </c>
      <c r="O5640" s="22">
        <v>0.36890644069357775</v>
      </c>
      <c r="P5640" s="22">
        <v>8.4901098395007715</v>
      </c>
      <c r="Q5640" s="22">
        <v>14.936560204481083</v>
      </c>
      <c r="R5640" s="22">
        <v>12.573974716190389</v>
      </c>
      <c r="S5640" s="22">
        <v>12.687959103783362</v>
      </c>
      <c r="T5640" s="22">
        <v>136.31611670159117</v>
      </c>
      <c r="U5640" s="22">
        <v>3.4621318534552241E-2</v>
      </c>
      <c r="V5640" s="22">
        <v>2.3174522762336798</v>
      </c>
      <c r="W5640" s="22">
        <v>0.48161282151656803</v>
      </c>
      <c r="X5640" s="22">
        <v>0.99896377829460925</v>
      </c>
      <c r="Y5640" s="22">
        <v>8.0652589402906025E-2</v>
      </c>
      <c r="Z5640" s="22">
        <v>5.7752089713772534</v>
      </c>
      <c r="AA5640" s="22">
        <v>19.377345890805262</v>
      </c>
      <c r="AB5640" s="22">
        <v>0.45330094181039449</v>
      </c>
      <c r="AC5640" s="22">
        <v>0.42284753724641355</v>
      </c>
      <c r="AD5640" s="22">
        <v>0.48560803186957424</v>
      </c>
      <c r="AE5640" s="22">
        <v>8.4123932115964717</v>
      </c>
      <c r="AF5640" s="22">
        <v>0.43178207106178185</v>
      </c>
      <c r="AG5640" s="22">
        <v>1</v>
      </c>
      <c r="AH5640" s="22">
        <v>0.15566352729868516</v>
      </c>
      <c r="AI5640" s="22">
        <v>3.8409284546480302</v>
      </c>
      <c r="AJ5640" s="22">
        <v>0.9924701222741612</v>
      </c>
      <c r="AK5640" s="22">
        <v>3.1954774679346953</v>
      </c>
      <c r="AL5640" s="22">
        <v>407.00485872844087</v>
      </c>
      <c r="AM5640" s="22">
        <v>0.11513574504340618</v>
      </c>
      <c r="AN5640" s="22">
        <v>1.7068413659704793</v>
      </c>
    </row>
    <row r="5641" spans="1:40" x14ac:dyDescent="0.2">
      <c r="A5641" s="20">
        <v>44461</v>
      </c>
      <c r="B5641" s="22">
        <v>0.42252516537244744</v>
      </c>
      <c r="C5641" s="22">
        <v>8.3347713546160482E-2</v>
      </c>
      <c r="D5641" s="22">
        <v>4.3355766465343677E-2</v>
      </c>
      <c r="E5641" s="22">
        <v>0.14690825424216275</v>
      </c>
      <c r="F5641" s="22">
        <v>0.10654012079378773</v>
      </c>
      <c r="G5641" s="22">
        <v>0.74297382801265455</v>
      </c>
      <c r="H5641" s="22">
        <v>2.4999712395743456</v>
      </c>
      <c r="I5641" s="22">
        <v>0.7318377911993097</v>
      </c>
      <c r="J5641" s="22">
        <v>0.13443773367845843</v>
      </c>
      <c r="K5641" s="22">
        <v>0.15674431981593326</v>
      </c>
      <c r="L5641" s="22">
        <v>0.89573770491803262</v>
      </c>
      <c r="M5641" s="22">
        <v>34.953120506183488</v>
      </c>
      <c r="N5641" s="22">
        <v>1638.1938452689099</v>
      </c>
      <c r="O5641" s="22">
        <v>0.36819096922634448</v>
      </c>
      <c r="P5641" s="22">
        <v>8.4900776531492657</v>
      </c>
      <c r="Q5641" s="22">
        <v>14.933563416738567</v>
      </c>
      <c r="R5641" s="22">
        <v>12.629278113316076</v>
      </c>
      <c r="S5641" s="22">
        <v>12.689099798677018</v>
      </c>
      <c r="T5641" s="22">
        <v>135.95053206787458</v>
      </c>
      <c r="U5641" s="22">
        <v>3.4604544147253377E-2</v>
      </c>
      <c r="V5641" s="22">
        <v>2.3103940178314639</v>
      </c>
      <c r="W5641" s="22">
        <v>0.48213977566867983</v>
      </c>
      <c r="X5641" s="22">
        <v>0.99661777394305417</v>
      </c>
      <c r="Y5641" s="22">
        <v>8.0632729364394584E-2</v>
      </c>
      <c r="Z5641" s="22">
        <v>5.785447224618923</v>
      </c>
      <c r="AA5641" s="22">
        <v>19.355766465343685</v>
      </c>
      <c r="AB5641" s="22">
        <v>0.45452976704055215</v>
      </c>
      <c r="AC5641" s="22">
        <v>0.41875179752660335</v>
      </c>
      <c r="AD5641" s="22">
        <v>0.48701754385964902</v>
      </c>
      <c r="AE5641" s="22">
        <v>8.3819384526890985</v>
      </c>
      <c r="AF5641" s="22">
        <v>0.43148691400632727</v>
      </c>
      <c r="AG5641" s="22">
        <v>1</v>
      </c>
      <c r="AH5641" s="22">
        <v>0.15572044866264018</v>
      </c>
      <c r="AI5641" s="22">
        <v>3.8481449525452973</v>
      </c>
      <c r="AJ5641" s="22">
        <v>0.99431693989071035</v>
      </c>
      <c r="AK5641" s="22">
        <v>3.1937877480586709</v>
      </c>
      <c r="AL5641" s="22">
        <v>406.67241875179747</v>
      </c>
      <c r="AM5641" s="22">
        <v>0.11504170261719872</v>
      </c>
      <c r="AN5641" s="22">
        <v>1.7014897900488926</v>
      </c>
    </row>
    <row r="5642" spans="1:40" x14ac:dyDescent="0.2">
      <c r="A5642" s="20">
        <v>44462</v>
      </c>
      <c r="B5642" s="22">
        <v>0.42622227895695763</v>
      </c>
      <c r="C5642" s="22">
        <v>8.4657251279432744E-2</v>
      </c>
      <c r="D5642" s="22">
        <v>4.3738612758352571E-2</v>
      </c>
      <c r="E5642" s="22">
        <v>0.14685915215095566</v>
      </c>
      <c r="F5642" s="22">
        <v>0.1072286500098641</v>
      </c>
      <c r="G5642" s="22">
        <v>0.74955611516635512</v>
      </c>
      <c r="H5642" s="22">
        <v>2.5074561047220056</v>
      </c>
      <c r="I5642" s="22">
        <v>0.7351777280059415</v>
      </c>
      <c r="J5642" s="22">
        <v>0.13619431131122997</v>
      </c>
      <c r="K5642" s="22">
        <v>0.15917187917048656</v>
      </c>
      <c r="L5642" s="22">
        <v>0.9033549570040964</v>
      </c>
      <c r="M5642" s="22">
        <v>35.163802207239087</v>
      </c>
      <c r="N5642" s="22">
        <v>1652.5281127061307</v>
      </c>
      <c r="O5642" s="22">
        <v>0.37099488226897676</v>
      </c>
      <c r="P5642" s="22">
        <v>8.5643662020865481</v>
      </c>
      <c r="Q5642" s="22">
        <v>14.882036880156896</v>
      </c>
      <c r="R5642" s="22">
        <v>12.800129974121223</v>
      </c>
      <c r="S5642" s="22">
        <v>12.800129974121223</v>
      </c>
      <c r="T5642" s="22">
        <v>136.31384108342712</v>
      </c>
      <c r="U5642" s="22">
        <v>3.4884125749962275E-2</v>
      </c>
      <c r="V5642" s="22">
        <v>2.325968133130635</v>
      </c>
      <c r="W5642" s="22">
        <v>0.48508198813986136</v>
      </c>
      <c r="X5642" s="22">
        <v>0.9954044864281486</v>
      </c>
      <c r="Y5642" s="22">
        <v>8.1999744693690438E-2</v>
      </c>
      <c r="Z5642" s="22">
        <v>5.8372306228313455</v>
      </c>
      <c r="AA5642" s="22">
        <v>19.588956841628853</v>
      </c>
      <c r="AB5642" s="22">
        <v>0.45572176254192243</v>
      </c>
      <c r="AC5642" s="22">
        <v>0.4256768518411066</v>
      </c>
      <c r="AD5642" s="22">
        <v>0.48907405043460095</v>
      </c>
      <c r="AE5642" s="22">
        <v>8.4389295702730607</v>
      </c>
      <c r="AF5642" s="22">
        <v>0.43523923361687805</v>
      </c>
      <c r="AG5642" s="22">
        <v>1</v>
      </c>
      <c r="AH5642" s="22">
        <v>0.15653758224924857</v>
      </c>
      <c r="AI5642" s="22">
        <v>3.8736930057676013</v>
      </c>
      <c r="AJ5642" s="22">
        <v>1.0168386115978691</v>
      </c>
      <c r="AK5642" s="22">
        <v>3.2203409499715678</v>
      </c>
      <c r="AL5642" s="22">
        <v>409.17710134500004</v>
      </c>
      <c r="AM5642" s="22">
        <v>0.11604832252149794</v>
      </c>
      <c r="AN5642" s="22">
        <v>1.7104130159798538</v>
      </c>
    </row>
    <row r="5643" spans="1:40" x14ac:dyDescent="0.2">
      <c r="A5643" s="20">
        <v>44463</v>
      </c>
      <c r="B5643" s="22">
        <v>0.42478776803682544</v>
      </c>
      <c r="C5643" s="22">
        <v>8.3944391755915893E-2</v>
      </c>
      <c r="D5643" s="22">
        <v>4.3591404316347067E-2</v>
      </c>
      <c r="E5643" s="22">
        <v>0.14633017973213666</v>
      </c>
      <c r="F5643" s="22">
        <v>0.10685619115912193</v>
      </c>
      <c r="G5643" s="22">
        <v>0.74784298304457453</v>
      </c>
      <c r="H5643" s="22">
        <v>2.5060720316439591</v>
      </c>
      <c r="I5643" s="22">
        <v>0.73369804075778955</v>
      </c>
      <c r="J5643" s="22">
        <v>0.13548148319492956</v>
      </c>
      <c r="K5643" s="22">
        <v>0.1582429275288566</v>
      </c>
      <c r="L5643" s="22">
        <v>0.90044181258818901</v>
      </c>
      <c r="M5643" s="22">
        <v>35.183086211283566</v>
      </c>
      <c r="N5643" s="22">
        <v>1648.7011635169206</v>
      </c>
      <c r="O5643" s="22">
        <v>0.36971154958247554</v>
      </c>
      <c r="P5643" s="22">
        <v>8.5370451759154307</v>
      </c>
      <c r="Q5643" s="22">
        <v>14.835419028012307</v>
      </c>
      <c r="R5643" s="22">
        <v>12.805625592745946</v>
      </c>
      <c r="S5643" s="22">
        <v>12.74548356503435</v>
      </c>
      <c r="T5643" s="22">
        <v>136.43912932849113</v>
      </c>
      <c r="U5643" s="22">
        <v>3.4766718327126363E-2</v>
      </c>
      <c r="V5643" s="22">
        <v>2.3177812218084242</v>
      </c>
      <c r="W5643" s="22">
        <v>0.48425898082394581</v>
      </c>
      <c r="X5643" s="22">
        <v>0.99385857370868125</v>
      </c>
      <c r="Y5643" s="22">
        <v>8.1099211214175015E-2</v>
      </c>
      <c r="Z5643" s="22">
        <v>5.8615345469686098</v>
      </c>
      <c r="AA5643" s="22">
        <v>19.534593231708726</v>
      </c>
      <c r="AB5643" s="22">
        <v>0.45379473063311049</v>
      </c>
      <c r="AC5643" s="22">
        <v>0.42338830931507482</v>
      </c>
      <c r="AD5643" s="22">
        <v>0.48816821262519944</v>
      </c>
      <c r="AE5643" s="22">
        <v>8.3964631861395755</v>
      </c>
      <c r="AF5643" s="22">
        <v>0.43378594064444492</v>
      </c>
      <c r="AG5643" s="22">
        <v>1</v>
      </c>
      <c r="AH5643" s="22">
        <v>0.15651962711942818</v>
      </c>
      <c r="AI5643" s="22">
        <v>3.8664384353820171</v>
      </c>
      <c r="AJ5643" s="22">
        <v>1.0268788600772594</v>
      </c>
      <c r="AK5643" s="22">
        <v>3.2077675741944436</v>
      </c>
      <c r="AL5643" s="22">
        <v>407.11526450926419</v>
      </c>
      <c r="AM5643" s="22">
        <v>0.11565774559922277</v>
      </c>
      <c r="AN5643" s="22">
        <v>1.728123337419907</v>
      </c>
    </row>
    <row r="5644" spans="1:40" x14ac:dyDescent="0.2">
      <c r="A5644" s="20">
        <v>44466</v>
      </c>
      <c r="B5644" s="22">
        <v>0.42178940961655503</v>
      </c>
      <c r="C5644" s="22">
        <v>8.3671149186370988E-2</v>
      </c>
      <c r="D5644" s="22">
        <v>4.3284833312279648E-2</v>
      </c>
      <c r="E5644" s="22">
        <v>0.14500625868464267</v>
      </c>
      <c r="F5644" s="22">
        <v>0.10629428450028135</v>
      </c>
      <c r="G5644" s="22">
        <v>0.74139574409444298</v>
      </c>
      <c r="H5644" s="22">
        <v>2.4960093708012261</v>
      </c>
      <c r="I5644" s="22">
        <v>0.73006120878742287</v>
      </c>
      <c r="J5644" s="22">
        <v>0.13429184992937446</v>
      </c>
      <c r="K5644" s="22">
        <v>0.15727098381929053</v>
      </c>
      <c r="L5644" s="22">
        <v>0.89380906992501052</v>
      </c>
      <c r="M5644" s="22">
        <v>35.12442724422651</v>
      </c>
      <c r="N5644" s="22">
        <v>1636.4450671229572</v>
      </c>
      <c r="O5644" s="22">
        <v>0.36742498191297557</v>
      </c>
      <c r="P5644" s="22">
        <v>8.4773596389485402</v>
      </c>
      <c r="Q5644" s="22">
        <v>14.682070303976847</v>
      </c>
      <c r="R5644" s="22">
        <v>12.747045786010403</v>
      </c>
      <c r="S5644" s="22">
        <v>12.666659010783311</v>
      </c>
      <c r="T5644" s="22">
        <v>135.272568587145</v>
      </c>
      <c r="U5644" s="22">
        <v>3.4531861872552513E-2</v>
      </c>
      <c r="V5644" s="22">
        <v>2.3074449637685319</v>
      </c>
      <c r="W5644" s="22">
        <v>0.48077033498317612</v>
      </c>
      <c r="X5644" s="22">
        <v>0.987758242515417</v>
      </c>
      <c r="Y5644" s="22">
        <v>8.0570516427611705E-2</v>
      </c>
      <c r="Z5644" s="22">
        <v>5.8647894440680295</v>
      </c>
      <c r="AA5644" s="22">
        <v>19.45359960495642</v>
      </c>
      <c r="AB5644" s="22">
        <v>0.45098129284902211</v>
      </c>
      <c r="AC5644" s="22">
        <v>0.41818348855636833</v>
      </c>
      <c r="AD5644" s="22">
        <v>0.48562799297189901</v>
      </c>
      <c r="AE5644" s="22">
        <v>8.3324682185142223</v>
      </c>
      <c r="AF5644" s="22">
        <v>0.43074679314185971</v>
      </c>
      <c r="AG5644" s="22">
        <v>1</v>
      </c>
      <c r="AH5644" s="22">
        <v>0.15541060416403493</v>
      </c>
      <c r="AI5644" s="22">
        <v>3.8574168283972026</v>
      </c>
      <c r="AJ5644" s="22">
        <v>1.0122532413096155</v>
      </c>
      <c r="AK5644" s="22">
        <v>3.182856945991571</v>
      </c>
      <c r="AL5644" s="22">
        <v>403.42217985966766</v>
      </c>
      <c r="AM5644" s="22">
        <v>0.11483825032441805</v>
      </c>
      <c r="AN5644" s="22">
        <v>1.7175553233270937</v>
      </c>
    </row>
    <row r="5645" spans="1:40" x14ac:dyDescent="0.2">
      <c r="A5645" s="20">
        <v>44467</v>
      </c>
      <c r="B5645" s="22">
        <v>0.42050060686559648</v>
      </c>
      <c r="C5645" s="22">
        <v>8.2854329356264467E-2</v>
      </c>
      <c r="D5645" s="22">
        <v>4.3159594201570978E-2</v>
      </c>
      <c r="E5645" s="22">
        <v>0.14524698284745918</v>
      </c>
      <c r="F5645" s="22">
        <v>0.1063961343806536</v>
      </c>
      <c r="G5645" s="22">
        <v>0.73963175853619445</v>
      </c>
      <c r="H5645" s="22">
        <v>2.4976526896741245</v>
      </c>
      <c r="I5645" s="22">
        <v>0.72869672750589687</v>
      </c>
      <c r="J5645" s="22">
        <v>0.13375088739780613</v>
      </c>
      <c r="K5645" s="22">
        <v>0.15496828268486501</v>
      </c>
      <c r="L5645" s="22">
        <v>0.89114205235074551</v>
      </c>
      <c r="M5645" s="22">
        <v>35.227975358966731</v>
      </c>
      <c r="N5645" s="22">
        <v>1633.9569926947124</v>
      </c>
      <c r="O5645" s="22">
        <v>0.36747429408935811</v>
      </c>
      <c r="P5645" s="22">
        <v>8.4949733208143456</v>
      </c>
      <c r="Q5645" s="22">
        <v>14.674697139716491</v>
      </c>
      <c r="R5645" s="22">
        <v>12.767078113907528</v>
      </c>
      <c r="S5645" s="22">
        <v>12.641124876909338</v>
      </c>
      <c r="T5645" s="22">
        <v>135.93331348615661</v>
      </c>
      <c r="U5645" s="22">
        <v>3.4453935466141485E-2</v>
      </c>
      <c r="V5645" s="22">
        <v>2.3263104861794952</v>
      </c>
      <c r="W5645" s="22">
        <v>0.47862230059312522</v>
      </c>
      <c r="X5645" s="22">
        <v>0.99215654842329448</v>
      </c>
      <c r="Y5645" s="22">
        <v>7.9636796665674317E-2</v>
      </c>
      <c r="Z5645" s="22">
        <v>5.8499553438523373</v>
      </c>
      <c r="AA5645" s="22">
        <v>19.419699086266519</v>
      </c>
      <c r="AB5645" s="22">
        <v>0.45395836673002499</v>
      </c>
      <c r="AC5645" s="22">
        <v>0.41696246593537456</v>
      </c>
      <c r="AD5645" s="22">
        <v>0.4848169097945817</v>
      </c>
      <c r="AE5645" s="22">
        <v>8.3255662170517777</v>
      </c>
      <c r="AF5645" s="22">
        <v>0.42950053816383083</v>
      </c>
      <c r="AG5645" s="22">
        <v>1</v>
      </c>
      <c r="AH5645" s="22">
        <v>0.1554606453385852</v>
      </c>
      <c r="AI5645" s="22">
        <v>3.8759246112625099</v>
      </c>
      <c r="AJ5645" s="22">
        <v>1.0151487393226006</v>
      </c>
      <c r="AK5645" s="22">
        <v>3.1810062518606728</v>
      </c>
      <c r="AL5645" s="22">
        <v>403.05035839421078</v>
      </c>
      <c r="AM5645" s="22">
        <v>0.11450294272562805</v>
      </c>
      <c r="AN5645" s="22">
        <v>1.7281356630865414</v>
      </c>
    </row>
    <row r="5646" spans="1:40" x14ac:dyDescent="0.2">
      <c r="A5646" s="20">
        <v>44468</v>
      </c>
      <c r="B5646" s="22">
        <v>0.41704611261880159</v>
      </c>
      <c r="C5646" s="22">
        <v>8.1472061044432081E-2</v>
      </c>
      <c r="D5646" s="22">
        <v>4.2806045397254362E-2</v>
      </c>
      <c r="E5646" s="22">
        <v>0.14482155631507831</v>
      </c>
      <c r="F5646" s="22">
        <v>0.1061464566750315</v>
      </c>
      <c r="G5646" s="22">
        <v>0.73469063326785289</v>
      </c>
      <c r="H5646" s="22">
        <v>2.4954863910431833</v>
      </c>
      <c r="I5646" s="22">
        <v>0.72808202845560765</v>
      </c>
      <c r="J5646" s="22">
        <v>0.13166112164601951</v>
      </c>
      <c r="K5646" s="22">
        <v>0.15240669036074808</v>
      </c>
      <c r="L5646" s="22">
        <v>0.88403147603529131</v>
      </c>
      <c r="M5646" s="22">
        <v>35.244756832865889</v>
      </c>
      <c r="N5646" s="22">
        <v>1622.6282262368425</v>
      </c>
      <c r="O5646" s="22">
        <v>0.36533548321164572</v>
      </c>
      <c r="P5646" s="22">
        <v>8.4340331792839542</v>
      </c>
      <c r="Q5646" s="22">
        <v>14.756946415797065</v>
      </c>
      <c r="R5646" s="22">
        <v>12.713048020257304</v>
      </c>
      <c r="S5646" s="22">
        <v>12.531368162875992</v>
      </c>
      <c r="T5646" s="22">
        <v>134.79623468495578</v>
      </c>
      <c r="U5646" s="22">
        <v>3.4189878160945639E-2</v>
      </c>
      <c r="V5646" s="22">
        <v>2.3260699240351097</v>
      </c>
      <c r="W5646" s="22">
        <v>0.47503605209669919</v>
      </c>
      <c r="X5646" s="22">
        <v>0.99584407326240243</v>
      </c>
      <c r="Y5646" s="22">
        <v>7.8008788763100828E-2</v>
      </c>
      <c r="Z5646" s="22">
        <v>5.7796904629429866</v>
      </c>
      <c r="AA5646" s="22">
        <v>19.331872324480226</v>
      </c>
      <c r="AB5646" s="22">
        <v>0.45335937411289134</v>
      </c>
      <c r="AC5646" s="22">
        <v>0.41606958338537708</v>
      </c>
      <c r="AD5646" s="22">
        <v>0.48396107509055608</v>
      </c>
      <c r="AE5646" s="22">
        <v>8.2705213076407738</v>
      </c>
      <c r="AF5646" s="22">
        <v>0.42590300566614053</v>
      </c>
      <c r="AG5646" s="22">
        <v>1</v>
      </c>
      <c r="AH5646" s="22">
        <v>0.1545073637117195</v>
      </c>
      <c r="AI5646" s="22">
        <v>3.8550194738097137</v>
      </c>
      <c r="AJ5646" s="22">
        <v>1.0118546106941306</v>
      </c>
      <c r="AK5646" s="22">
        <v>3.1635005166520944</v>
      </c>
      <c r="AL5646" s="22">
        <v>400.5961370320324</v>
      </c>
      <c r="AM5646" s="22">
        <v>0.11354991086331997</v>
      </c>
      <c r="AN5646" s="22">
        <v>1.7231880272973985</v>
      </c>
    </row>
    <row r="5647" spans="1:40" x14ac:dyDescent="0.2">
      <c r="A5647" s="20">
        <v>44469</v>
      </c>
      <c r="B5647" s="22">
        <v>0.41935262887480734</v>
      </c>
      <c r="C5647" s="22">
        <v>8.250271165153851E-2</v>
      </c>
      <c r="D5647" s="22">
        <v>4.3040474967174745E-2</v>
      </c>
      <c r="E5647" s="22">
        <v>0.14475081349546157</v>
      </c>
      <c r="F5647" s="22">
        <v>0.10635382771022435</v>
      </c>
      <c r="G5647" s="22">
        <v>0.73587943140948797</v>
      </c>
      <c r="H5647" s="22">
        <v>2.4965462122509563</v>
      </c>
      <c r="I5647" s="22">
        <v>0.73329908089284701</v>
      </c>
      <c r="J5647" s="22">
        <v>0.13222583775760688</v>
      </c>
      <c r="K5647" s="22">
        <v>0.15381629274419134</v>
      </c>
      <c r="L5647" s="22">
        <v>0.88895358794314094</v>
      </c>
      <c r="M5647" s="22">
        <v>35.422732203002795</v>
      </c>
      <c r="N5647" s="22">
        <v>1633.841411200548</v>
      </c>
      <c r="O5647" s="22">
        <v>0.36804247302620313</v>
      </c>
      <c r="P5647" s="22">
        <v>8.4676599874407721</v>
      </c>
      <c r="Q5647" s="22">
        <v>14.878118399269281</v>
      </c>
      <c r="R5647" s="22">
        <v>12.704230176400069</v>
      </c>
      <c r="S5647" s="22">
        <v>12.604898098989555</v>
      </c>
      <c r="T5647" s="22">
        <v>135.209225323971</v>
      </c>
      <c r="U5647" s="22">
        <v>3.4399725980476109E-2</v>
      </c>
      <c r="V5647" s="22">
        <v>2.3554261574470514</v>
      </c>
      <c r="W5647" s="22">
        <v>0.47782154478506589</v>
      </c>
      <c r="X5647" s="22">
        <v>0.99850431009876117</v>
      </c>
      <c r="Y5647" s="22">
        <v>7.8746360678198318E-2</v>
      </c>
      <c r="Z5647" s="22">
        <v>5.8251983787178174</v>
      </c>
      <c r="AA5647" s="22">
        <v>19.466803676428611</v>
      </c>
      <c r="AB5647" s="22">
        <v>0.4539932636867044</v>
      </c>
      <c r="AC5647" s="22">
        <v>0.41559627790146719</v>
      </c>
      <c r="AD5647" s="22">
        <v>0.48749215048238859</v>
      </c>
      <c r="AE5647" s="22">
        <v>8.2865216646686086</v>
      </c>
      <c r="AF5647" s="22">
        <v>0.42820117600045671</v>
      </c>
      <c r="AG5647" s="22">
        <v>1</v>
      </c>
      <c r="AH5647" s="22">
        <v>0.15495804076040418</v>
      </c>
      <c r="AI5647" s="22">
        <v>3.8442655705885715</v>
      </c>
      <c r="AJ5647" s="22">
        <v>1.0145801221670379</v>
      </c>
      <c r="AK5647" s="22">
        <v>3.1752012330878574</v>
      </c>
      <c r="AL5647" s="22">
        <v>405.32054575555173</v>
      </c>
      <c r="AM5647" s="22">
        <v>0.11417480162128218</v>
      </c>
      <c r="AN5647" s="22">
        <v>1.7227150767825541</v>
      </c>
    </row>
    <row r="5648" spans="1:40" x14ac:dyDescent="0.2">
      <c r="A5648" s="20">
        <v>44470</v>
      </c>
      <c r="B5648" s="22">
        <v>0.41986853386681905</v>
      </c>
      <c r="C5648" s="22">
        <v>8.294941411831952E-2</v>
      </c>
      <c r="D5648" s="22">
        <v>4.3094598456701917E-2</v>
      </c>
      <c r="E5648" s="22">
        <v>0.14457845098599598</v>
      </c>
      <c r="F5648" s="22">
        <v>0.1064189768505287</v>
      </c>
      <c r="G5648" s="22">
        <v>0.73680480137182047</v>
      </c>
      <c r="H5648" s="22">
        <v>2.4933981137467844</v>
      </c>
      <c r="I5648" s="22">
        <v>0.73327236353243774</v>
      </c>
      <c r="J5648" s="22">
        <v>0.13254072592169189</v>
      </c>
      <c r="K5648" s="22">
        <v>0.15484424121177479</v>
      </c>
      <c r="L5648" s="22">
        <v>0.88989997142040578</v>
      </c>
      <c r="M5648" s="22">
        <v>35.244355530151473</v>
      </c>
      <c r="N5648" s="22">
        <v>1635.3243783938267</v>
      </c>
      <c r="O5648" s="22">
        <v>0.36760217204915685</v>
      </c>
      <c r="P5648" s="22">
        <v>8.4744784224064009</v>
      </c>
      <c r="Q5648" s="22">
        <v>14.804229779937124</v>
      </c>
      <c r="R5648" s="22">
        <v>12.69505573020863</v>
      </c>
      <c r="S5648" s="22">
        <v>12.626464704201199</v>
      </c>
      <c r="T5648" s="22">
        <v>134.93569591311802</v>
      </c>
      <c r="U5648" s="22">
        <v>3.4409831380394391E-2</v>
      </c>
      <c r="V5648" s="22">
        <v>2.3354101171763357</v>
      </c>
      <c r="W5648" s="22">
        <v>0.47762217776507571</v>
      </c>
      <c r="X5648" s="22">
        <v>0.98558445270077155</v>
      </c>
      <c r="Y5648" s="22">
        <v>7.937124892826522E-2</v>
      </c>
      <c r="Z5648" s="22">
        <v>5.7993712489282645</v>
      </c>
      <c r="AA5648" s="22">
        <v>19.405544441268933</v>
      </c>
      <c r="AB5648" s="22">
        <v>0.45094026864818515</v>
      </c>
      <c r="AC5648" s="22">
        <v>0.41611889111174621</v>
      </c>
      <c r="AD5648" s="22">
        <v>0.48728208059445555</v>
      </c>
      <c r="AE5648" s="22">
        <v>8.2969419834238352</v>
      </c>
      <c r="AF5648" s="22">
        <v>0.42872820805944556</v>
      </c>
      <c r="AG5648" s="22">
        <v>1</v>
      </c>
      <c r="AH5648" s="22">
        <v>0.15505001428979709</v>
      </c>
      <c r="AI5648" s="22">
        <v>3.8388110888825375</v>
      </c>
      <c r="AJ5648" s="22">
        <v>1.0123120891683337</v>
      </c>
      <c r="AK5648" s="22">
        <v>3.1727922263503858</v>
      </c>
      <c r="AL5648" s="22">
        <v>404.94541297513575</v>
      </c>
      <c r="AM5648" s="22">
        <v>0.11431837667905115</v>
      </c>
      <c r="AN5648" s="22">
        <v>1.6997084881394682</v>
      </c>
    </row>
    <row r="5649" spans="1:40" x14ac:dyDescent="0.2">
      <c r="A5649" s="20">
        <v>44473</v>
      </c>
      <c r="B5649" s="22">
        <v>0.42178456591639868</v>
      </c>
      <c r="C5649" s="22">
        <v>8.3647220946256318E-2</v>
      </c>
      <c r="D5649" s="22">
        <v>4.3292374827744597E-2</v>
      </c>
      <c r="E5649" s="22">
        <v>0.1445452457510335</v>
      </c>
      <c r="F5649" s="22">
        <v>0.10618971061093246</v>
      </c>
      <c r="G5649" s="22">
        <v>0.74014699127239314</v>
      </c>
      <c r="H5649" s="22">
        <v>2.5026412494258152</v>
      </c>
      <c r="I5649" s="22">
        <v>0.73481855764813953</v>
      </c>
      <c r="J5649" s="22">
        <v>0.13345199816260908</v>
      </c>
      <c r="K5649" s="22">
        <v>0.15632751492880109</v>
      </c>
      <c r="L5649" s="22">
        <v>0.89423518603582908</v>
      </c>
      <c r="M5649" s="22">
        <v>35.186035829122638</v>
      </c>
      <c r="N5649" s="22">
        <v>1638.148828663298</v>
      </c>
      <c r="O5649" s="22">
        <v>0.36997014239779508</v>
      </c>
      <c r="P5649" s="22">
        <v>8.5631603123564535</v>
      </c>
      <c r="Q5649" s="22">
        <v>14.686495176848874</v>
      </c>
      <c r="R5649" s="22">
        <v>12.731970601745521</v>
      </c>
      <c r="S5649" s="22">
        <v>12.68948093706936</v>
      </c>
      <c r="T5649" s="22">
        <v>135.98070739549837</v>
      </c>
      <c r="U5649" s="22">
        <v>3.4568213137344969E-2</v>
      </c>
      <c r="V5649" s="22">
        <v>2.351745521359669</v>
      </c>
      <c r="W5649" s="22">
        <v>0.47909967845659157</v>
      </c>
      <c r="X5649" s="22">
        <v>0.98435920992191073</v>
      </c>
      <c r="Y5649" s="22">
        <v>7.9949471750114839E-2</v>
      </c>
      <c r="Z5649" s="22">
        <v>5.8337161231051899</v>
      </c>
      <c r="AA5649" s="22">
        <v>19.568213137344969</v>
      </c>
      <c r="AB5649" s="22">
        <v>0.45374368396876436</v>
      </c>
      <c r="AC5649" s="22">
        <v>0.41800643086816719</v>
      </c>
      <c r="AD5649" s="22">
        <v>0.48932016536518141</v>
      </c>
      <c r="AE5649" s="22">
        <v>8.3027101515847495</v>
      </c>
      <c r="AF5649" s="22">
        <v>0.4306844281120808</v>
      </c>
      <c r="AG5649" s="22">
        <v>1</v>
      </c>
      <c r="AH5649" s="22">
        <v>0.15576481396417088</v>
      </c>
      <c r="AI5649" s="22">
        <v>3.8768948093706932</v>
      </c>
      <c r="AJ5649" s="22">
        <v>1.0165480018373909</v>
      </c>
      <c r="AK5649" s="22">
        <v>3.2071658245291683</v>
      </c>
      <c r="AL5649" s="22">
        <v>407.78594395957737</v>
      </c>
      <c r="AM5649" s="22">
        <v>0.11483693155718878</v>
      </c>
      <c r="AN5649" s="22">
        <v>1.7252870923288928</v>
      </c>
    </row>
    <row r="5650" spans="1:40" x14ac:dyDescent="0.2">
      <c r="A5650" s="20">
        <v>44474</v>
      </c>
      <c r="B5650" s="22">
        <v>0.42076922195616556</v>
      </c>
      <c r="C5650" s="22">
        <v>8.3532875817742283E-2</v>
      </c>
      <c r="D5650" s="22">
        <v>4.3191686811864853E-2</v>
      </c>
      <c r="E5650" s="22">
        <v>0.14414032514922723</v>
      </c>
      <c r="F5650" s="22">
        <v>0.10628644753273833</v>
      </c>
      <c r="G5650" s="22">
        <v>0.73842558115555146</v>
      </c>
      <c r="H5650" s="22">
        <v>2.5004869218519068</v>
      </c>
      <c r="I5650" s="22">
        <v>0.73467914714205507</v>
      </c>
      <c r="J5650" s="22">
        <v>0.13285519516973521</v>
      </c>
      <c r="K5650" s="22">
        <v>0.15614724516801667</v>
      </c>
      <c r="L5650" s="22">
        <v>0.89199500475464855</v>
      </c>
      <c r="M5650" s="22">
        <v>35.297824318595829</v>
      </c>
      <c r="N5650" s="22">
        <v>1632.3911872873296</v>
      </c>
      <c r="O5650" s="22">
        <v>0.37012934935783598</v>
      </c>
      <c r="P5650" s="22">
        <v>8.5400364332115082</v>
      </c>
      <c r="Q5650" s="22">
        <v>14.682125958090349</v>
      </c>
      <c r="R5650" s="22">
        <v>12.768809504714548</v>
      </c>
      <c r="S5650" s="22">
        <v>12.665696641957769</v>
      </c>
      <c r="T5650" s="22">
        <v>135.93483267073771</v>
      </c>
      <c r="U5650" s="22">
        <v>3.4510729466219074E-2</v>
      </c>
      <c r="V5650" s="22">
        <v>2.3546395059748173</v>
      </c>
      <c r="W5650" s="22">
        <v>0.478615537962719</v>
      </c>
      <c r="X5650" s="22">
        <v>0.97730371320875775</v>
      </c>
      <c r="Y5650" s="22">
        <v>7.9763527834744455E-2</v>
      </c>
      <c r="Z5650" s="22">
        <v>5.8041084747316196</v>
      </c>
      <c r="AA5650" s="22">
        <v>19.534159000034371</v>
      </c>
      <c r="AB5650" s="22">
        <v>0.45461315490989079</v>
      </c>
      <c r="AC5650" s="22">
        <v>0.41703424492741997</v>
      </c>
      <c r="AD5650" s="22">
        <v>0.48818212022959795</v>
      </c>
      <c r="AE5650" s="22">
        <v>8.2759529347066429</v>
      </c>
      <c r="AF5650" s="22">
        <v>0.4296598421227501</v>
      </c>
      <c r="AG5650" s="22">
        <v>1</v>
      </c>
      <c r="AH5650" s="22">
        <v>0.15544836909822071</v>
      </c>
      <c r="AI5650" s="22">
        <v>3.8747522427047647</v>
      </c>
      <c r="AJ5650" s="22">
        <v>1.0160970635748083</v>
      </c>
      <c r="AK5650" s="22">
        <v>3.1971861645452146</v>
      </c>
      <c r="AL5650" s="22">
        <v>406.72295865174203</v>
      </c>
      <c r="AM5650" s="22">
        <v>0.11456984750753296</v>
      </c>
      <c r="AN5650" s="22">
        <v>1.717218702381907</v>
      </c>
    </row>
    <row r="5651" spans="1:40" x14ac:dyDescent="0.2">
      <c r="A5651" s="20">
        <v>44475</v>
      </c>
      <c r="B5651" s="22">
        <v>0.41738260830037727</v>
      </c>
      <c r="C5651" s="22">
        <v>8.2640120005454787E-2</v>
      </c>
      <c r="D5651" s="22">
        <v>4.2830355925269327E-2</v>
      </c>
      <c r="E5651" s="22">
        <v>0.1430405927542161</v>
      </c>
      <c r="F5651" s="22">
        <v>0.10536842583753807</v>
      </c>
      <c r="G5651" s="22">
        <v>0.7324423837447156</v>
      </c>
      <c r="H5651" s="22">
        <v>2.495454338833583</v>
      </c>
      <c r="I5651" s="22">
        <v>0.73149915905268414</v>
      </c>
      <c r="J5651" s="22">
        <v>0.13132415109777718</v>
      </c>
      <c r="K5651" s="22">
        <v>0.15432519659984545</v>
      </c>
      <c r="L5651" s="22">
        <v>0.88484703850175006</v>
      </c>
      <c r="M5651" s="22">
        <v>35.2618300831856</v>
      </c>
      <c r="N5651" s="22">
        <v>1619.3917905359333</v>
      </c>
      <c r="O5651" s="22">
        <v>0.36753943361061864</v>
      </c>
      <c r="P5651" s="22">
        <v>8.4956134369744074</v>
      </c>
      <c r="Q5651" s="22">
        <v>14.596118005363879</v>
      </c>
      <c r="R5651" s="22">
        <v>12.660802763761989</v>
      </c>
      <c r="S5651" s="22">
        <v>12.568753125142051</v>
      </c>
      <c r="T5651" s="22">
        <v>135.25728442201918</v>
      </c>
      <c r="U5651" s="22">
        <v>3.4228828583117418E-2</v>
      </c>
      <c r="V5651" s="22">
        <v>2.3352197827173962</v>
      </c>
      <c r="W5651" s="22">
        <v>0.47536251647802169</v>
      </c>
      <c r="X5651" s="22">
        <v>0.97501022773762447</v>
      </c>
      <c r="Y5651" s="22">
        <v>7.8526296649847713E-2</v>
      </c>
      <c r="Z5651" s="22">
        <v>5.7752625119323602</v>
      </c>
      <c r="AA5651" s="22">
        <v>19.404291104141098</v>
      </c>
      <c r="AB5651" s="22">
        <v>0.44692940588208552</v>
      </c>
      <c r="AC5651" s="22">
        <v>0.41509841356425287</v>
      </c>
      <c r="AD5651" s="22">
        <v>0.48612436928951319</v>
      </c>
      <c r="AE5651" s="22">
        <v>8.2236692576935315</v>
      </c>
      <c r="AF5651" s="22">
        <v>0.42617846265739351</v>
      </c>
      <c r="AG5651" s="22">
        <v>1</v>
      </c>
      <c r="AH5651" s="22">
        <v>0.15438201736442567</v>
      </c>
      <c r="AI5651" s="22">
        <v>3.842220100913678</v>
      </c>
      <c r="AJ5651" s="22">
        <v>1.0079435428883132</v>
      </c>
      <c r="AK5651" s="22">
        <v>3.1790081367334877</v>
      </c>
      <c r="AL5651" s="22">
        <v>404.56384381108234</v>
      </c>
      <c r="AM5651" s="22">
        <v>0.11364152916041638</v>
      </c>
      <c r="AN5651" s="22">
        <v>1.7005091140506388</v>
      </c>
    </row>
    <row r="5652" spans="1:40" x14ac:dyDescent="0.2">
      <c r="A5652" s="20">
        <v>44476</v>
      </c>
      <c r="B5652" s="22">
        <v>0.41839059509705645</v>
      </c>
      <c r="C5652" s="22">
        <v>8.3295361341474528E-2</v>
      </c>
      <c r="D5652" s="22">
        <v>4.2941766153285342E-2</v>
      </c>
      <c r="E5652" s="22">
        <v>0.14291898295817007</v>
      </c>
      <c r="F5652" s="22">
        <v>0.10581654971293175</v>
      </c>
      <c r="G5652" s="22">
        <v>0.73421124578510899</v>
      </c>
      <c r="H5652" s="22">
        <v>2.5061514626811268</v>
      </c>
      <c r="I5652" s="22">
        <v>0.73369862389501506</v>
      </c>
      <c r="J5652" s="22">
        <v>0.13157295179075915</v>
      </c>
      <c r="K5652" s="22">
        <v>0.1551193839424041</v>
      </c>
      <c r="L5652" s="22">
        <v>0.88681308666727432</v>
      </c>
      <c r="M5652" s="22">
        <v>35.334457304292357</v>
      </c>
      <c r="N5652" s="22">
        <v>1619.3155928187371</v>
      </c>
      <c r="O5652" s="22">
        <v>0.36725371366080384</v>
      </c>
      <c r="P5652" s="22">
        <v>8.5215415109814998</v>
      </c>
      <c r="Q5652" s="22">
        <v>14.675795133509526</v>
      </c>
      <c r="R5652" s="22">
        <v>12.711883714572133</v>
      </c>
      <c r="S5652" s="22">
        <v>12.604802697530303</v>
      </c>
      <c r="T5652" s="22">
        <v>135.66025699444091</v>
      </c>
      <c r="U5652" s="22">
        <v>3.4316048482639208E-2</v>
      </c>
      <c r="V5652" s="22">
        <v>2.3515674838239318</v>
      </c>
      <c r="W5652" s="22">
        <v>0.47639660986056692</v>
      </c>
      <c r="X5652" s="22">
        <v>0.97655609222637385</v>
      </c>
      <c r="Y5652" s="22">
        <v>7.8852638293994359E-2</v>
      </c>
      <c r="Z5652" s="22">
        <v>5.7527567666089503</v>
      </c>
      <c r="AA5652" s="22">
        <v>19.394194841884627</v>
      </c>
      <c r="AB5652" s="22">
        <v>0.45158571038002376</v>
      </c>
      <c r="AC5652" s="22">
        <v>0.41610088398797052</v>
      </c>
      <c r="AD5652" s="22">
        <v>0.48760594185728612</v>
      </c>
      <c r="AE5652" s="22">
        <v>8.1674906588900047</v>
      </c>
      <c r="AF5652" s="22">
        <v>0.42720769160667099</v>
      </c>
      <c r="AG5652" s="22">
        <v>1</v>
      </c>
      <c r="AH5652" s="22">
        <v>0.15470928643032902</v>
      </c>
      <c r="AI5652" s="22">
        <v>3.8480816549712937</v>
      </c>
      <c r="AJ5652" s="22">
        <v>1.0104005285701267</v>
      </c>
      <c r="AK5652" s="22">
        <v>3.1887359883350044</v>
      </c>
      <c r="AL5652" s="22">
        <v>405.65478902761328</v>
      </c>
      <c r="AM5652" s="22">
        <v>0.11391597557641485</v>
      </c>
      <c r="AN5652" s="22">
        <v>1.7007655153558736</v>
      </c>
    </row>
    <row r="5653" spans="1:40" x14ac:dyDescent="0.2">
      <c r="A5653" s="20">
        <v>44477</v>
      </c>
      <c r="B5653" s="22">
        <v>0.4205535769499445</v>
      </c>
      <c r="C5653" s="22">
        <v>8.3666388007741371E-2</v>
      </c>
      <c r="D5653" s="22">
        <v>4.3168466497944417E-2</v>
      </c>
      <c r="E5653" s="22">
        <v>0.14279170436196648</v>
      </c>
      <c r="F5653" s="22">
        <v>0.10616905053651386</v>
      </c>
      <c r="G5653" s="22">
        <v>0.73789265142058791</v>
      </c>
      <c r="H5653" s="22">
        <v>2.51514492172738</v>
      </c>
      <c r="I5653" s="22">
        <v>0.73614053571224081</v>
      </c>
      <c r="J5653" s="22">
        <v>0.1324622378983773</v>
      </c>
      <c r="K5653" s="22">
        <v>0.15586958762296302</v>
      </c>
      <c r="L5653" s="22">
        <v>0.89139172955578716</v>
      </c>
      <c r="M5653" s="22">
        <v>35.603449263080741</v>
      </c>
      <c r="N5653" s="22">
        <v>1628.4369524638412</v>
      </c>
      <c r="O5653" s="22">
        <v>0.37007432177089655</v>
      </c>
      <c r="P5653" s="22">
        <v>8.6016055334791517</v>
      </c>
      <c r="Q5653" s="22">
        <v>14.771595112398796</v>
      </c>
      <c r="R5653" s="22">
        <v>12.851138875210426</v>
      </c>
      <c r="S5653" s="22">
        <v>12.671346609713364</v>
      </c>
      <c r="T5653" s="22">
        <v>137.0532391237131</v>
      </c>
      <c r="U5653" s="22">
        <v>3.4486904939134019E-2</v>
      </c>
      <c r="V5653" s="22">
        <v>2.3692497967316744</v>
      </c>
      <c r="W5653" s="22">
        <v>0.47822452274887489</v>
      </c>
      <c r="X5653" s="22">
        <v>0.9769705575850578</v>
      </c>
      <c r="Y5653" s="22">
        <v>7.9452148918383467E-2</v>
      </c>
      <c r="Z5653" s="22">
        <v>5.7877077058735953</v>
      </c>
      <c r="AA5653" s="22">
        <v>19.496581656608225</v>
      </c>
      <c r="AB5653" s="22">
        <v>0.45495459386415948</v>
      </c>
      <c r="AC5653" s="22">
        <v>0.41898468902809111</v>
      </c>
      <c r="AD5653" s="22">
        <v>0.48940141772499801</v>
      </c>
      <c r="AE5653" s="22">
        <v>8.219598502112845</v>
      </c>
      <c r="AF5653" s="22">
        <v>0.42944012459489483</v>
      </c>
      <c r="AG5653" s="22">
        <v>1</v>
      </c>
      <c r="AH5653" s="22">
        <v>0.15518248342361118</v>
      </c>
      <c r="AI5653" s="22">
        <v>3.8775580316755036</v>
      </c>
      <c r="AJ5653" s="22">
        <v>1.026235928678584</v>
      </c>
      <c r="AK5653" s="22">
        <v>3.2146169966675449</v>
      </c>
      <c r="AL5653" s="22">
        <v>409.39958544713306</v>
      </c>
      <c r="AM5653" s="22">
        <v>0.11451736655863862</v>
      </c>
      <c r="AN5653" s="22">
        <v>1.712401085624635</v>
      </c>
    </row>
    <row r="5654" spans="1:40" x14ac:dyDescent="0.2">
      <c r="A5654" s="20">
        <v>44480</v>
      </c>
      <c r="B5654" s="22">
        <v>0.4187865588761816</v>
      </c>
      <c r="C5654" s="22">
        <v>8.3818884619331596E-2</v>
      </c>
      <c r="D5654" s="22">
        <v>4.2972143989236156E-2</v>
      </c>
      <c r="E5654" s="22">
        <v>0.14232448888838212</v>
      </c>
      <c r="F5654" s="22">
        <v>0.10575706092290853</v>
      </c>
      <c r="G5654" s="22">
        <v>0.7354648179610267</v>
      </c>
      <c r="H5654" s="22">
        <v>2.5059007308924643</v>
      </c>
      <c r="I5654" s="22">
        <v>0.73419915394351265</v>
      </c>
      <c r="J5654" s="22">
        <v>0.13170887447121471</v>
      </c>
      <c r="K5654" s="22">
        <v>0.15501533619913113</v>
      </c>
      <c r="L5654" s="22">
        <v>0.88686560016419425</v>
      </c>
      <c r="M5654" s="22">
        <v>35.475080101709217</v>
      </c>
      <c r="N5654" s="22">
        <v>1619.7078710619037</v>
      </c>
      <c r="O5654" s="22">
        <v>0.36788634109075152</v>
      </c>
      <c r="P5654" s="22">
        <v>8.5954550119154849</v>
      </c>
      <c r="Q5654" s="22">
        <v>14.786604485695717</v>
      </c>
      <c r="R5654" s="22">
        <v>12.918894881472275</v>
      </c>
      <c r="S5654" s="22">
        <v>12.616731850263966</v>
      </c>
      <c r="T5654" s="22">
        <v>136.29263064275207</v>
      </c>
      <c r="U5654" s="22">
        <v>3.4332561772385715E-2</v>
      </c>
      <c r="V5654" s="22">
        <v>2.3779660437167194</v>
      </c>
      <c r="W5654" s="22">
        <v>0.47525113738725899</v>
      </c>
      <c r="X5654" s="22">
        <v>0.97930468295686479</v>
      </c>
      <c r="Y5654" s="22">
        <v>7.9155311798041084E-2</v>
      </c>
      <c r="Z5654" s="22">
        <v>5.795829009931472</v>
      </c>
      <c r="AA5654" s="22">
        <v>19.458158971961552</v>
      </c>
      <c r="AB5654" s="22">
        <v>0.45265162312858465</v>
      </c>
      <c r="AC5654" s="22">
        <v>0.41761211388695685</v>
      </c>
      <c r="AD5654" s="22">
        <v>0.48824984891848444</v>
      </c>
      <c r="AE5654" s="22">
        <v>8.1634188891802832</v>
      </c>
      <c r="AF5654" s="22">
        <v>0.42762340224170764</v>
      </c>
      <c r="AG5654" s="22">
        <v>1</v>
      </c>
      <c r="AH5654" s="22">
        <v>0.15449082678646767</v>
      </c>
      <c r="AI5654" s="22">
        <v>3.8391808531259626</v>
      </c>
      <c r="AJ5654" s="22">
        <v>1.0249598066156602</v>
      </c>
      <c r="AK5654" s="22">
        <v>3.1981391318228982</v>
      </c>
      <c r="AL5654" s="22">
        <v>409.3453894482389</v>
      </c>
      <c r="AM5654" s="22">
        <v>0.11402378536162644</v>
      </c>
      <c r="AN5654" s="22">
        <v>1.7165482719695329</v>
      </c>
    </row>
    <row r="5655" spans="1:40" x14ac:dyDescent="0.2">
      <c r="A5655" s="20">
        <v>44481</v>
      </c>
      <c r="B5655" s="22">
        <v>0.41836200022781639</v>
      </c>
      <c r="C5655" s="22">
        <v>8.3711128830162893E-2</v>
      </c>
      <c r="D5655" s="22">
        <v>4.2941109465770587E-2</v>
      </c>
      <c r="E5655" s="22">
        <v>0.14198655883358013</v>
      </c>
      <c r="F5655" s="22">
        <v>0.10600296161293997</v>
      </c>
      <c r="G5655" s="22">
        <v>0.7345369632076546</v>
      </c>
      <c r="H5655" s="22">
        <v>2.5095113338649049</v>
      </c>
      <c r="I5655" s="22">
        <v>0.73504955006264949</v>
      </c>
      <c r="J5655" s="22">
        <v>0.131301970611687</v>
      </c>
      <c r="K5655" s="22">
        <v>0.15474427611345257</v>
      </c>
      <c r="L5655" s="22">
        <v>0.88637658047613621</v>
      </c>
      <c r="M5655" s="22">
        <v>35.558719671944417</v>
      </c>
      <c r="N5655" s="22">
        <v>1619.204920833808</v>
      </c>
      <c r="O5655" s="22">
        <v>0.36795762615332045</v>
      </c>
      <c r="P5655" s="22">
        <v>8.5964232828340368</v>
      </c>
      <c r="Q5655" s="22">
        <v>14.802369290351974</v>
      </c>
      <c r="R5655" s="22">
        <v>12.9399703838706</v>
      </c>
      <c r="S5655" s="22">
        <v>12.609636632873904</v>
      </c>
      <c r="T5655" s="22">
        <v>136.38113680373618</v>
      </c>
      <c r="U5655" s="22">
        <v>3.4320537646656796E-2</v>
      </c>
      <c r="V5655" s="22">
        <v>2.3664654288643354</v>
      </c>
      <c r="W5655" s="22">
        <v>0.47419979496525805</v>
      </c>
      <c r="X5655" s="22">
        <v>0.97484907164825141</v>
      </c>
      <c r="Y5655" s="22">
        <v>7.8972548126210282E-2</v>
      </c>
      <c r="Z5655" s="22">
        <v>5.7899532976421</v>
      </c>
      <c r="AA5655" s="22">
        <v>19.478300489805218</v>
      </c>
      <c r="AB5655" s="22">
        <v>0.45222690511447772</v>
      </c>
      <c r="AC5655" s="22">
        <v>0.41587880168584118</v>
      </c>
      <c r="AD5655" s="22">
        <v>0.48878004328511226</v>
      </c>
      <c r="AE5655" s="22">
        <v>8.1669894065383293</v>
      </c>
      <c r="AF5655" s="22">
        <v>0.42724683904772753</v>
      </c>
      <c r="AG5655" s="22">
        <v>1</v>
      </c>
      <c r="AH5655" s="22">
        <v>0.15456202300945437</v>
      </c>
      <c r="AI5655" s="22">
        <v>3.7965599726620343</v>
      </c>
      <c r="AJ5655" s="22">
        <v>1.0290465884497095</v>
      </c>
      <c r="AK5655" s="22">
        <v>3.2046930174279531</v>
      </c>
      <c r="AL5655" s="22">
        <v>407.54413942362453</v>
      </c>
      <c r="AM5655" s="22">
        <v>0.11390818999886092</v>
      </c>
      <c r="AN5655" s="22">
        <v>1.7058320993279417</v>
      </c>
    </row>
    <row r="5656" spans="1:40" x14ac:dyDescent="0.2">
      <c r="A5656" s="20">
        <v>44482</v>
      </c>
      <c r="B5656" s="22">
        <v>0.42266131166783666</v>
      </c>
      <c r="C5656" s="22">
        <v>8.4905117552965009E-2</v>
      </c>
      <c r="D5656" s="22">
        <v>4.3382395249548317E-2</v>
      </c>
      <c r="E5656" s="22">
        <v>0.14316949952242308</v>
      </c>
      <c r="F5656" s="22">
        <v>0.10635580054547338</v>
      </c>
      <c r="G5656" s="22">
        <v>0.73951920089301126</v>
      </c>
      <c r="H5656" s="22">
        <v>2.5158521007629719</v>
      </c>
      <c r="I5656" s="22">
        <v>0.73850650770452375</v>
      </c>
      <c r="J5656" s="22">
        <v>0.1333993118289469</v>
      </c>
      <c r="K5656" s="22">
        <v>0.1571860938812617</v>
      </c>
      <c r="L5656" s="22">
        <v>0.89523228650010933</v>
      </c>
      <c r="M5656" s="22">
        <v>35.710093559041162</v>
      </c>
      <c r="N5656" s="22">
        <v>1635.8447357216014</v>
      </c>
      <c r="O5656" s="22">
        <v>0.3708413408978446</v>
      </c>
      <c r="P5656" s="22">
        <v>8.6639124480707039</v>
      </c>
      <c r="Q5656" s="22">
        <v>14.809487093915784</v>
      </c>
      <c r="R5656" s="22">
        <v>13.030369287777484</v>
      </c>
      <c r="S5656" s="22">
        <v>12.744973934658274</v>
      </c>
      <c r="T5656" s="22">
        <v>136.50413708183251</v>
      </c>
      <c r="U5656" s="22">
        <v>3.4689344856554311E-2</v>
      </c>
      <c r="V5656" s="22">
        <v>2.364581055732649</v>
      </c>
      <c r="W5656" s="22">
        <v>0.47861261033177205</v>
      </c>
      <c r="X5656" s="22">
        <v>0.97713384811903747</v>
      </c>
      <c r="Y5656" s="22">
        <v>8.0094824907649284E-2</v>
      </c>
      <c r="Z5656" s="22">
        <v>5.8206842583748575</v>
      </c>
      <c r="AA5656" s="22">
        <v>19.649700219800454</v>
      </c>
      <c r="AB5656" s="22">
        <v>0.45349091453099649</v>
      </c>
      <c r="AC5656" s="22">
        <v>0.420348228362314</v>
      </c>
      <c r="AD5656" s="22">
        <v>0.49086849948789951</v>
      </c>
      <c r="AE5656" s="22">
        <v>8.2763501616856736</v>
      </c>
      <c r="AF5656" s="22">
        <v>0.43161444008423766</v>
      </c>
      <c r="AG5656" s="22">
        <v>1</v>
      </c>
      <c r="AH5656" s="22">
        <v>0.15554046744996949</v>
      </c>
      <c r="AI5656" s="22">
        <v>3.8194644233978154</v>
      </c>
      <c r="AJ5656" s="22">
        <v>1.0449842917477012</v>
      </c>
      <c r="AK5656" s="22">
        <v>3.227038908132617</v>
      </c>
      <c r="AL5656" s="22">
        <v>413.13278939434042</v>
      </c>
      <c r="AM5656" s="22">
        <v>0.11507877141903633</v>
      </c>
      <c r="AN5656" s="22">
        <v>1.7036146242102719</v>
      </c>
    </row>
    <row r="5657" spans="1:40" x14ac:dyDescent="0.2">
      <c r="A5657" s="20">
        <v>44483</v>
      </c>
      <c r="B5657" s="22">
        <v>0.42534020499160352</v>
      </c>
      <c r="C5657" s="22">
        <v>8.5876425965603118E-2</v>
      </c>
      <c r="D5657" s="22">
        <v>4.3644681220684468E-2</v>
      </c>
      <c r="E5657" s="22">
        <v>0.14322774914586833</v>
      </c>
      <c r="F5657" s="22">
        <v>0.10693149574381841</v>
      </c>
      <c r="G5657" s="22">
        <v>0.74561352712953854</v>
      </c>
      <c r="H5657" s="22">
        <v>2.5354102727430656</v>
      </c>
      <c r="I5657" s="22">
        <v>0.74313509757368701</v>
      </c>
      <c r="J5657" s="22">
        <v>0.13427529098384389</v>
      </c>
      <c r="K5657" s="22">
        <v>0.15835311830447624</v>
      </c>
      <c r="L5657" s="22">
        <v>0.90082807342637106</v>
      </c>
      <c r="M5657" s="22">
        <v>35.80635821414095</v>
      </c>
      <c r="N5657" s="22">
        <v>1634.7211766749667</v>
      </c>
      <c r="O5657" s="22">
        <v>0.3729804852626093</v>
      </c>
      <c r="P5657" s="22">
        <v>8.6832474376049564</v>
      </c>
      <c r="Q5657" s="22">
        <v>14.923851989113443</v>
      </c>
      <c r="R5657" s="22">
        <v>13.163472117667498</v>
      </c>
      <c r="S5657" s="22">
        <v>12.826452023857781</v>
      </c>
      <c r="T5657" s="22">
        <v>136.85679541374719</v>
      </c>
      <c r="U5657" s="22">
        <v>3.4883316926284096E-2</v>
      </c>
      <c r="V5657" s="22">
        <v>2.3787133012913317</v>
      </c>
      <c r="W5657" s="22">
        <v>0.48091956685390008</v>
      </c>
      <c r="X5657" s="22">
        <v>0.97792576292778965</v>
      </c>
      <c r="Y5657" s="22">
        <v>8.1475476286988258E-2</v>
      </c>
      <c r="Z5657" s="22">
        <v>5.8741096762985698</v>
      </c>
      <c r="AA5657" s="22">
        <v>19.804273553766865</v>
      </c>
      <c r="AB5657" s="22">
        <v>0.45582257223927269</v>
      </c>
      <c r="AC5657" s="22">
        <v>0.4217383751230529</v>
      </c>
      <c r="AD5657" s="22">
        <v>0.49399501997799528</v>
      </c>
      <c r="AE5657" s="22">
        <v>8.2558341536857949</v>
      </c>
      <c r="AF5657" s="22">
        <v>0.43438531472580932</v>
      </c>
      <c r="AG5657" s="22">
        <v>1</v>
      </c>
      <c r="AH5657" s="22">
        <v>0.15611789912560081</v>
      </c>
      <c r="AI5657" s="22">
        <v>3.8404076669175979</v>
      </c>
      <c r="AJ5657" s="22">
        <v>1.0625977184550353</v>
      </c>
      <c r="AK5657" s="22">
        <v>3.2462794603045926</v>
      </c>
      <c r="AL5657" s="22">
        <v>417.51114714227811</v>
      </c>
      <c r="AM5657" s="22">
        <v>0.11581446522670683</v>
      </c>
      <c r="AN5657" s="22">
        <v>1.7122705425907696</v>
      </c>
    </row>
    <row r="5658" spans="1:40" x14ac:dyDescent="0.2">
      <c r="A5658" s="20">
        <v>44484</v>
      </c>
      <c r="B5658" s="22">
        <v>0.42689759386260612</v>
      </c>
      <c r="C5658" s="22">
        <v>8.6260606765081946E-2</v>
      </c>
      <c r="D5658" s="22">
        <v>4.3807973962571196E-2</v>
      </c>
      <c r="E5658" s="22">
        <v>0.14374055562013252</v>
      </c>
      <c r="F5658" s="22">
        <v>0.10724165988608625</v>
      </c>
      <c r="G5658" s="22">
        <v>0.7478786469836104</v>
      </c>
      <c r="H5658" s="22">
        <v>2.5422527025456239</v>
      </c>
      <c r="I5658" s="22">
        <v>0.74540276647681047</v>
      </c>
      <c r="J5658" s="22">
        <v>0.13483668487736836</v>
      </c>
      <c r="K5658" s="22">
        <v>0.15981634313611531</v>
      </c>
      <c r="L5658" s="22">
        <v>0.9039288620248751</v>
      </c>
      <c r="M5658" s="22">
        <v>36.053702196908063</v>
      </c>
      <c r="N5658" s="22">
        <v>1635.4759967453215</v>
      </c>
      <c r="O5658" s="22">
        <v>0.37434615831686624</v>
      </c>
      <c r="P5658" s="22">
        <v>8.7194002092293399</v>
      </c>
      <c r="Q5658" s="22">
        <v>14.950598628385448</v>
      </c>
      <c r="R5658" s="22">
        <v>13.274439149134023</v>
      </c>
      <c r="S5658" s="22">
        <v>12.879228176217598</v>
      </c>
      <c r="T5658" s="22">
        <v>137.40206904568174</v>
      </c>
      <c r="U5658" s="22">
        <v>3.5031965593397656E-2</v>
      </c>
      <c r="V5658" s="22">
        <v>2.3630129024758806</v>
      </c>
      <c r="W5658" s="22">
        <v>0.48308729512960596</v>
      </c>
      <c r="X5658" s="22">
        <v>0.97956526792979193</v>
      </c>
      <c r="Y5658" s="22">
        <v>8.2099267697314904E-2</v>
      </c>
      <c r="Z5658" s="22">
        <v>5.8932930373125663</v>
      </c>
      <c r="AA5658" s="22">
        <v>19.876787167267235</v>
      </c>
      <c r="AB5658" s="22">
        <v>0.45752644426362904</v>
      </c>
      <c r="AC5658" s="22">
        <v>0.42328257584563528</v>
      </c>
      <c r="AD5658" s="22">
        <v>0.4956410554457748</v>
      </c>
      <c r="AE5658" s="22">
        <v>8.2330582354992448</v>
      </c>
      <c r="AF5658" s="22">
        <v>0.43597582238753929</v>
      </c>
      <c r="AG5658" s="22">
        <v>1</v>
      </c>
      <c r="AH5658" s="22">
        <v>0.15667790305707313</v>
      </c>
      <c r="AI5658" s="22">
        <v>3.8823666162966406</v>
      </c>
      <c r="AJ5658" s="22">
        <v>1.075403928862025</v>
      </c>
      <c r="AK5658" s="22">
        <v>3.2490991514587937</v>
      </c>
      <c r="AL5658" s="22">
        <v>419.27234685574803</v>
      </c>
      <c r="AM5658" s="22">
        <v>0.11623852144600721</v>
      </c>
      <c r="AN5658" s="22">
        <v>1.6964198535394632</v>
      </c>
    </row>
    <row r="5659" spans="1:40" x14ac:dyDescent="0.2">
      <c r="A5659" s="20">
        <v>44487</v>
      </c>
      <c r="B5659" s="22">
        <v>0.42474355564293231</v>
      </c>
      <c r="C5659" s="22">
        <v>8.5693469486879989E-2</v>
      </c>
      <c r="D5659" s="22">
        <v>4.3592649558811626E-2</v>
      </c>
      <c r="E5659" s="22">
        <v>0.14309999884354294</v>
      </c>
      <c r="F5659" s="22">
        <v>0.10682194030368562</v>
      </c>
      <c r="G5659" s="22">
        <v>0.74348625550762681</v>
      </c>
      <c r="H5659" s="22">
        <v>2.5341443952307712</v>
      </c>
      <c r="I5659" s="22">
        <v>0.74095361450659758</v>
      </c>
      <c r="J5659" s="22">
        <v>0.134253102196112</v>
      </c>
      <c r="K5659" s="22">
        <v>0.15872373396861375</v>
      </c>
      <c r="L5659" s="22">
        <v>0.89943449248881124</v>
      </c>
      <c r="M5659" s="22">
        <v>36.014386326051508</v>
      </c>
      <c r="N5659" s="22">
        <v>1631.1827086537683</v>
      </c>
      <c r="O5659" s="22">
        <v>0.37202067745255635</v>
      </c>
      <c r="P5659" s="22">
        <v>8.6954585930543189</v>
      </c>
      <c r="Q5659" s="22">
        <v>14.924078592823028</v>
      </c>
      <c r="R5659" s="22">
        <v>13.219460859710193</v>
      </c>
      <c r="S5659" s="22">
        <v>12.819326710689133</v>
      </c>
      <c r="T5659" s="22">
        <v>137.09451723699274</v>
      </c>
      <c r="U5659" s="22">
        <v>3.4855616333799772E-2</v>
      </c>
      <c r="V5659" s="22">
        <v>2.3595887638630293</v>
      </c>
      <c r="W5659" s="22">
        <v>0.4821847787119381</v>
      </c>
      <c r="X5659" s="22">
        <v>0.97175931815290684</v>
      </c>
      <c r="Y5659" s="22">
        <v>8.1911854841507564E-2</v>
      </c>
      <c r="Z5659" s="22">
        <v>5.879427785037759</v>
      </c>
      <c r="AA5659" s="22">
        <v>19.891061743243398</v>
      </c>
      <c r="AB5659" s="22">
        <v>0.45656925443212176</v>
      </c>
      <c r="AC5659" s="22">
        <v>0.42295104717188425</v>
      </c>
      <c r="AD5659" s="22">
        <v>0.49269697355182657</v>
      </c>
      <c r="AE5659" s="22">
        <v>8.2247227394155278</v>
      </c>
      <c r="AF5659" s="22">
        <v>0.4337523562812966</v>
      </c>
      <c r="AG5659" s="22">
        <v>1</v>
      </c>
      <c r="AH5659" s="22">
        <v>0.15601762440587016</v>
      </c>
      <c r="AI5659" s="22">
        <v>3.8718182974638893</v>
      </c>
      <c r="AJ5659" s="22">
        <v>1.0783730961825351</v>
      </c>
      <c r="AK5659" s="22">
        <v>3.2370390072972439</v>
      </c>
      <c r="AL5659" s="22">
        <v>417.48100519249226</v>
      </c>
      <c r="AM5659" s="22">
        <v>0.11564570780955465</v>
      </c>
      <c r="AN5659" s="22">
        <v>1.6978640237767575</v>
      </c>
    </row>
    <row r="5660" spans="1:40" x14ac:dyDescent="0.2">
      <c r="A5660" s="20">
        <v>44488</v>
      </c>
      <c r="B5660" s="22">
        <v>0.42606405809542591</v>
      </c>
      <c r="C5660" s="22">
        <v>8.6679117896128893E-2</v>
      </c>
      <c r="D5660" s="22">
        <v>4.3718896094103447E-2</v>
      </c>
      <c r="E5660" s="22">
        <v>0.14340568193682354</v>
      </c>
      <c r="F5660" s="22">
        <v>0.10704963864366668</v>
      </c>
      <c r="G5660" s="22">
        <v>0.74036866466364271</v>
      </c>
      <c r="H5660" s="22">
        <v>2.5426029256522393</v>
      </c>
      <c r="I5660" s="22">
        <v>0.74192313492569861</v>
      </c>
      <c r="J5660" s="22">
        <v>0.13493729916592229</v>
      </c>
      <c r="K5660" s="22">
        <v>0.16002923332134611</v>
      </c>
      <c r="L5660" s="22">
        <v>0.90195236824704472</v>
      </c>
      <c r="M5660" s="22">
        <v>36.104311914898553</v>
      </c>
      <c r="N5660" s="22">
        <v>1632.5417908889481</v>
      </c>
      <c r="O5660" s="22">
        <v>0.37270164611440437</v>
      </c>
      <c r="P5660" s="22">
        <v>8.7120517847406695</v>
      </c>
      <c r="Q5660" s="22">
        <v>14.93915524981729</v>
      </c>
      <c r="R5660" s="22">
        <v>13.266359639455702</v>
      </c>
      <c r="S5660" s="22">
        <v>12.870781759335522</v>
      </c>
      <c r="T5660" s="22">
        <v>136.32124172012576</v>
      </c>
      <c r="U5660" s="22">
        <v>3.4929178798881702E-2</v>
      </c>
      <c r="V5660" s="22">
        <v>2.3464380590002665</v>
      </c>
      <c r="W5660" s="22">
        <v>0.48368386251058548</v>
      </c>
      <c r="X5660" s="22">
        <v>0.9690266000023201</v>
      </c>
      <c r="Y5660" s="22">
        <v>8.2966950106144785E-2</v>
      </c>
      <c r="Z5660" s="22">
        <v>5.8930663665997693</v>
      </c>
      <c r="AA5660" s="22">
        <v>19.981903182023824</v>
      </c>
      <c r="AB5660" s="22">
        <v>0.45593540828045426</v>
      </c>
      <c r="AC5660" s="22">
        <v>0.42225908611069218</v>
      </c>
      <c r="AD5660" s="22">
        <v>0.49311508880201382</v>
      </c>
      <c r="AE5660" s="22">
        <v>8.2108511304710969</v>
      </c>
      <c r="AF5660" s="22">
        <v>0.43510086655916846</v>
      </c>
      <c r="AG5660" s="22">
        <v>1</v>
      </c>
      <c r="AH5660" s="22">
        <v>0.155969049801051</v>
      </c>
      <c r="AI5660" s="22">
        <v>3.8641346588865817</v>
      </c>
      <c r="AJ5660" s="22">
        <v>1.0778975209679478</v>
      </c>
      <c r="AK5660" s="22">
        <v>3.2316740716680394</v>
      </c>
      <c r="AL5660" s="22">
        <v>420.28699697226313</v>
      </c>
      <c r="AM5660" s="22">
        <v>0.11600524343700334</v>
      </c>
      <c r="AN5660" s="22">
        <v>1.6846745472895372</v>
      </c>
    </row>
    <row r="5661" spans="1:40" x14ac:dyDescent="0.2">
      <c r="A5661" s="20">
        <v>44489</v>
      </c>
      <c r="B5661" s="22">
        <v>0.42806191430835944</v>
      </c>
      <c r="C5661" s="22">
        <v>8.7591496107044628E-2</v>
      </c>
      <c r="D5661" s="22">
        <v>4.3937945824980194E-2</v>
      </c>
      <c r="E5661" s="22">
        <v>0.14358478250734302</v>
      </c>
      <c r="F5661" s="22">
        <v>0.10709123968483381</v>
      </c>
      <c r="G5661" s="22">
        <v>0.74520956687957496</v>
      </c>
      <c r="H5661" s="22">
        <v>2.5525665532192643</v>
      </c>
      <c r="I5661" s="22">
        <v>0.74430043358664744</v>
      </c>
      <c r="J5661" s="22">
        <v>0.13577556063219734</v>
      </c>
      <c r="K5661" s="22">
        <v>0.16112639283882702</v>
      </c>
      <c r="L5661" s="22">
        <v>0.9060445708424637</v>
      </c>
      <c r="M5661" s="22">
        <v>36.184670614014642</v>
      </c>
      <c r="N5661" s="22">
        <v>1640.286260431722</v>
      </c>
      <c r="O5661" s="22">
        <v>0.37423656114504178</v>
      </c>
      <c r="P5661" s="22">
        <v>8.7172478903445381</v>
      </c>
      <c r="Q5661" s="22">
        <v>14.987878222760971</v>
      </c>
      <c r="R5661" s="22">
        <v>13.317637185882795</v>
      </c>
      <c r="S5661" s="22">
        <v>12.931838314140522</v>
      </c>
      <c r="T5661" s="22">
        <v>137.02620168772441</v>
      </c>
      <c r="U5661" s="22">
        <v>3.5106531773043043E-2</v>
      </c>
      <c r="V5661" s="22">
        <v>2.3540957620401883</v>
      </c>
      <c r="W5661" s="22">
        <v>0.484871089561285</v>
      </c>
      <c r="X5661" s="22">
        <v>0.96734113478483863</v>
      </c>
      <c r="Y5661" s="22">
        <v>8.3931651825259926E-2</v>
      </c>
      <c r="Z5661" s="22">
        <v>5.9175252925544326</v>
      </c>
      <c r="AA5661" s="22">
        <v>20.187421325003498</v>
      </c>
      <c r="AB5661" s="22">
        <v>0.45798172408970123</v>
      </c>
      <c r="AC5661" s="22">
        <v>0.42644179215814265</v>
      </c>
      <c r="AD5661" s="22">
        <v>0.49438202247191021</v>
      </c>
      <c r="AE5661" s="22">
        <v>8.2323185230080664</v>
      </c>
      <c r="AF5661" s="22">
        <v>0.43716490279267106</v>
      </c>
      <c r="AG5661" s="22">
        <v>1</v>
      </c>
      <c r="AH5661" s="22">
        <v>0.15658072637418996</v>
      </c>
      <c r="AI5661" s="22">
        <v>3.8882931605203046</v>
      </c>
      <c r="AJ5661" s="22">
        <v>1.0734533078465198</v>
      </c>
      <c r="AK5661" s="22">
        <v>3.248403188959859</v>
      </c>
      <c r="AL5661" s="22">
        <v>418.43442584735891</v>
      </c>
      <c r="AM5661" s="22">
        <v>0.11655555037530889</v>
      </c>
      <c r="AN5661" s="22">
        <v>1.6775257587766332</v>
      </c>
    </row>
    <row r="5662" spans="1:40" x14ac:dyDescent="0.2">
      <c r="A5662" s="20">
        <v>44490</v>
      </c>
      <c r="B5662" s="22">
        <v>0.42692580408931868</v>
      </c>
      <c r="C5662" s="22">
        <v>8.6784688883980984E-2</v>
      </c>
      <c r="D5662" s="22">
        <v>4.3808483185902428E-2</v>
      </c>
      <c r="E5662" s="22">
        <v>0.14371897848399956</v>
      </c>
      <c r="F5662" s="22">
        <v>0.10673145102232967</v>
      </c>
      <c r="G5662" s="22">
        <v>0.74306338560252938</v>
      </c>
      <c r="H5662" s="22">
        <v>2.5639028699624542</v>
      </c>
      <c r="I5662" s="22">
        <v>0.74393518464703767</v>
      </c>
      <c r="J5662" s="22">
        <v>0.13508235594973786</v>
      </c>
      <c r="K5662" s="22">
        <v>0.1603064083041765</v>
      </c>
      <c r="L5662" s="22">
        <v>0.90371851352450916</v>
      </c>
      <c r="M5662" s="22">
        <v>36.393541712678278</v>
      </c>
      <c r="N5662" s="22">
        <v>1641.3070011275267</v>
      </c>
      <c r="O5662" s="22">
        <v>0.3728045194062467</v>
      </c>
      <c r="P5662" s="22">
        <v>8.7027978937335071</v>
      </c>
      <c r="Q5662" s="22">
        <v>14.983319578281742</v>
      </c>
      <c r="R5662" s="22">
        <v>13.247858280347323</v>
      </c>
      <c r="S5662" s="22">
        <v>12.891001871461949</v>
      </c>
      <c r="T5662" s="22">
        <v>136.90499715212312</v>
      </c>
      <c r="U5662" s="22">
        <v>3.4976577665670874E-2</v>
      </c>
      <c r="V5662" s="22">
        <v>2.3588557346941146</v>
      </c>
      <c r="W5662" s="22">
        <v>0.48309291053017001</v>
      </c>
      <c r="X5662" s="22">
        <v>0.97170721500889234</v>
      </c>
      <c r="Y5662" s="22">
        <v>8.315800485882667E-2</v>
      </c>
      <c r="Z5662" s="22">
        <v>5.90382312940985</v>
      </c>
      <c r="AA5662" s="22">
        <v>20.132745934510453</v>
      </c>
      <c r="AB5662" s="22">
        <v>0.45985655999721026</v>
      </c>
      <c r="AC5662" s="22">
        <v>0.42451963872647591</v>
      </c>
      <c r="AD5662" s="22">
        <v>0.49435655418521662</v>
      </c>
      <c r="AE5662" s="22">
        <v>8.2553557521300949</v>
      </c>
      <c r="AF5662" s="22">
        <v>0.43598089016494435</v>
      </c>
      <c r="AG5662" s="22">
        <v>0.99999999999999989</v>
      </c>
      <c r="AH5662" s="22">
        <v>0.15664485231724184</v>
      </c>
      <c r="AI5662" s="22">
        <v>3.8800869474247057</v>
      </c>
      <c r="AJ5662" s="22">
        <v>1.1048599890734521</v>
      </c>
      <c r="AK5662" s="22">
        <v>3.2394890095200455</v>
      </c>
      <c r="AL5662" s="22">
        <v>416.59324181380691</v>
      </c>
      <c r="AM5662" s="22">
        <v>0.11623987260109962</v>
      </c>
      <c r="AN5662" s="22">
        <v>1.7049483313766287</v>
      </c>
    </row>
    <row r="5663" spans="1:40" x14ac:dyDescent="0.2">
      <c r="A5663" s="20">
        <v>44491</v>
      </c>
      <c r="B5663" s="22">
        <v>0.42894014598540148</v>
      </c>
      <c r="C5663" s="22">
        <v>8.7170802919708024E-2</v>
      </c>
      <c r="D5663" s="22">
        <v>4.4025693430656938E-2</v>
      </c>
      <c r="E5663" s="22">
        <v>0.14443211678832116</v>
      </c>
      <c r="F5663" s="22">
        <v>0.10695474452554743</v>
      </c>
      <c r="G5663" s="22">
        <v>0.74556496350364954</v>
      </c>
      <c r="H5663" s="22">
        <v>2.5728467153284673</v>
      </c>
      <c r="I5663" s="22">
        <v>0.74606715328467155</v>
      </c>
      <c r="J5663" s="22">
        <v>0.13602335766423357</v>
      </c>
      <c r="K5663" s="22">
        <v>0.16059562043795619</v>
      </c>
      <c r="L5663" s="22">
        <v>0.90778394160583942</v>
      </c>
      <c r="M5663" s="22">
        <v>36.544233576642334</v>
      </c>
      <c r="N5663" s="22">
        <v>1649.051094890511</v>
      </c>
      <c r="O5663" s="22">
        <v>0.37436496350364962</v>
      </c>
      <c r="P5663" s="22">
        <v>8.758423357664233</v>
      </c>
      <c r="Q5663" s="22">
        <v>15.047007299270073</v>
      </c>
      <c r="R5663" s="22">
        <v>13.250802919708027</v>
      </c>
      <c r="S5663" s="22">
        <v>12.963503649635037</v>
      </c>
      <c r="T5663" s="22">
        <v>137.51591240875914</v>
      </c>
      <c r="U5663" s="22">
        <v>3.5162627737226275E-2</v>
      </c>
      <c r="V5663" s="22">
        <v>2.3550364963503649</v>
      </c>
      <c r="W5663" s="22">
        <v>0.48443795620437952</v>
      </c>
      <c r="X5663" s="22">
        <v>0.97570802919708022</v>
      </c>
      <c r="Y5663" s="22">
        <v>8.3538686131386861E-2</v>
      </c>
      <c r="Z5663" s="22">
        <v>5.9258394160583938</v>
      </c>
      <c r="AA5663" s="22">
        <v>20.315328467153282</v>
      </c>
      <c r="AB5663" s="22">
        <v>0.46126715328467155</v>
      </c>
      <c r="AC5663" s="22">
        <v>0.42510948905109491</v>
      </c>
      <c r="AD5663" s="22">
        <v>0.49575474452554746</v>
      </c>
      <c r="AE5663" s="22">
        <v>8.2096350364963495</v>
      </c>
      <c r="AF5663" s="22">
        <v>0.43803795620437957</v>
      </c>
      <c r="AG5663" s="22">
        <v>1</v>
      </c>
      <c r="AH5663" s="22">
        <v>0.15739562043795619</v>
      </c>
      <c r="AI5663" s="22">
        <v>3.8820437956204379</v>
      </c>
      <c r="AJ5663" s="22">
        <v>1.1183299270072993</v>
      </c>
      <c r="AK5663" s="22">
        <v>3.2545401459854015</v>
      </c>
      <c r="AL5663" s="22">
        <v>416.65284671532845</v>
      </c>
      <c r="AM5663" s="22">
        <v>0.11678832116788321</v>
      </c>
      <c r="AN5663" s="22">
        <v>1.7305109489051096</v>
      </c>
    </row>
    <row r="5664" spans="1:40" x14ac:dyDescent="0.2">
      <c r="A5664" s="20">
        <v>44494</v>
      </c>
      <c r="B5664" s="22">
        <v>0.42680333298469475</v>
      </c>
      <c r="C5664" s="22">
        <v>8.7055050029634262E-2</v>
      </c>
      <c r="D5664" s="22">
        <v>4.3809922253599684E-2</v>
      </c>
      <c r="E5664" s="22">
        <v>0.14388313635254329</v>
      </c>
      <c r="F5664" s="22">
        <v>0.10689258445769269</v>
      </c>
      <c r="G5664" s="22">
        <v>0.74208880986414716</v>
      </c>
      <c r="H5664" s="22">
        <v>2.5752768771281476</v>
      </c>
      <c r="I5664" s="22">
        <v>0.74456414368557444</v>
      </c>
      <c r="J5664" s="22">
        <v>0.13487664005392275</v>
      </c>
      <c r="K5664" s="22">
        <v>0.16000185940568745</v>
      </c>
      <c r="L5664" s="22">
        <v>0.90347360224988082</v>
      </c>
      <c r="M5664" s="22">
        <v>36.572185615172742</v>
      </c>
      <c r="N5664" s="22">
        <v>1644.9929691222442</v>
      </c>
      <c r="O5664" s="22">
        <v>0.37178816720705637</v>
      </c>
      <c r="P5664" s="22">
        <v>8.7179397784982964</v>
      </c>
      <c r="Q5664" s="22">
        <v>14.999593255005866</v>
      </c>
      <c r="R5664" s="22">
        <v>13.213401666492347</v>
      </c>
      <c r="S5664" s="22">
        <v>12.905437599507255</v>
      </c>
      <c r="T5664" s="22">
        <v>135.73893944148099</v>
      </c>
      <c r="U5664" s="22">
        <v>3.4980069495287563E-2</v>
      </c>
      <c r="V5664" s="22">
        <v>2.3420376762077417</v>
      </c>
      <c r="W5664" s="22">
        <v>0.48222524375646425</v>
      </c>
      <c r="X5664" s="22">
        <v>0.97064463270927015</v>
      </c>
      <c r="Y5664" s="22">
        <v>8.3208404513707299E-2</v>
      </c>
      <c r="Z5664" s="22">
        <v>5.8998942463015256</v>
      </c>
      <c r="AA5664" s="22">
        <v>20.255900707736288</v>
      </c>
      <c r="AB5664" s="22">
        <v>0.46156259805459671</v>
      </c>
      <c r="AC5664" s="22">
        <v>0.42432799916326741</v>
      </c>
      <c r="AD5664" s="22">
        <v>0.4949389301444525</v>
      </c>
      <c r="AE5664" s="22">
        <v>8.1037548373601069</v>
      </c>
      <c r="AF5664" s="22">
        <v>0.43587955699659492</v>
      </c>
      <c r="AG5664" s="22">
        <v>1</v>
      </c>
      <c r="AH5664" s="22">
        <v>0.1565270950272519</v>
      </c>
      <c r="AI5664" s="22">
        <v>3.8408348731536677</v>
      </c>
      <c r="AJ5664" s="22">
        <v>1.1134469895059789</v>
      </c>
      <c r="AK5664" s="22">
        <v>3.2390847075503491</v>
      </c>
      <c r="AL5664" s="22">
        <v>413.79795232948663</v>
      </c>
      <c r="AM5664" s="22">
        <v>0.11621285546607164</v>
      </c>
      <c r="AN5664" s="22">
        <v>1.708863554486397</v>
      </c>
    </row>
    <row r="5665" spans="1:40" x14ac:dyDescent="0.2">
      <c r="A5665" s="20">
        <v>44495</v>
      </c>
      <c r="B5665" s="22">
        <v>0.42673235116419578</v>
      </c>
      <c r="C5665" s="22">
        <v>8.7128781893386631E-2</v>
      </c>
      <c r="D5665" s="22">
        <v>4.3796765348329228E-2</v>
      </c>
      <c r="E5665" s="22">
        <v>0.14393270437328623</v>
      </c>
      <c r="F5665" s="22">
        <v>0.10690384347260307</v>
      </c>
      <c r="G5665" s="22">
        <v>0.74150671562020731</v>
      </c>
      <c r="H5665" s="22">
        <v>2.573081749314496</v>
      </c>
      <c r="I5665" s="22">
        <v>0.74524794348654555</v>
      </c>
      <c r="J5665" s="22">
        <v>0.13471905934842218</v>
      </c>
      <c r="K5665" s="22">
        <v>0.15994330064600085</v>
      </c>
      <c r="L5665" s="22">
        <v>0.90341357996003169</v>
      </c>
      <c r="M5665" s="22">
        <v>36.558302737370454</v>
      </c>
      <c r="N5665" s="22">
        <v>1644.0488915741043</v>
      </c>
      <c r="O5665" s="22">
        <v>0.37156666821582934</v>
      </c>
      <c r="P5665" s="22">
        <v>8.7067202676953102</v>
      </c>
      <c r="Q5665" s="22">
        <v>15.010224473671981</v>
      </c>
      <c r="R5665" s="22">
        <v>13.261607101361715</v>
      </c>
      <c r="S5665" s="22">
        <v>12.902588650834225</v>
      </c>
      <c r="T5665" s="22">
        <v>135.70084119533394</v>
      </c>
      <c r="U5665" s="22">
        <v>3.4983966166287121E-2</v>
      </c>
      <c r="V5665" s="22">
        <v>2.3469814565227494</v>
      </c>
      <c r="W5665" s="22">
        <v>0.48159594739043543</v>
      </c>
      <c r="X5665" s="22">
        <v>0.97032578891109356</v>
      </c>
      <c r="Y5665" s="22">
        <v>8.3341079146721203E-2</v>
      </c>
      <c r="Z5665" s="22">
        <v>5.8976623135195432</v>
      </c>
      <c r="AA5665" s="22">
        <v>20.286285262815447</v>
      </c>
      <c r="AB5665" s="22">
        <v>0.4615304178091742</v>
      </c>
      <c r="AC5665" s="22">
        <v>0.4229214109773668</v>
      </c>
      <c r="AD5665" s="22">
        <v>0.49498071292466428</v>
      </c>
      <c r="AE5665" s="22">
        <v>8.05435237254264</v>
      </c>
      <c r="AF5665" s="22">
        <v>0.4357833341079147</v>
      </c>
      <c r="AG5665" s="22">
        <v>1</v>
      </c>
      <c r="AH5665" s="22">
        <v>0.15663196542268906</v>
      </c>
      <c r="AI5665" s="22">
        <v>3.8574150671562024</v>
      </c>
      <c r="AJ5665" s="22">
        <v>1.1076706789980018</v>
      </c>
      <c r="AK5665" s="22">
        <v>3.2286099363294141</v>
      </c>
      <c r="AL5665" s="22">
        <v>412.46456290375056</v>
      </c>
      <c r="AM5665" s="22">
        <v>0.1161872008179579</v>
      </c>
      <c r="AN5665" s="22">
        <v>1.7196983780266766</v>
      </c>
    </row>
    <row r="5666" spans="1:40" x14ac:dyDescent="0.2">
      <c r="A5666" s="20">
        <v>44496</v>
      </c>
      <c r="B5666" s="22">
        <v>0.42781757819325528</v>
      </c>
      <c r="C5666" s="22">
        <v>8.7529850311608121E-2</v>
      </c>
      <c r="D5666" s="22">
        <v>4.3912866212359486E-2</v>
      </c>
      <c r="E5666" s="22">
        <v>0.14393383423612324</v>
      </c>
      <c r="F5666" s="22">
        <v>0.10693692119517735</v>
      </c>
      <c r="G5666" s="22">
        <v>0.74453957714485408</v>
      </c>
      <c r="H5666" s="22">
        <v>2.5806977692352495</v>
      </c>
      <c r="I5666" s="22">
        <v>0.74675286854213985</v>
      </c>
      <c r="J5666" s="22">
        <v>0.13517385986370786</v>
      </c>
      <c r="K5666" s="22">
        <v>0.16012580814258257</v>
      </c>
      <c r="L5666" s="22">
        <v>0.90602830683208102</v>
      </c>
      <c r="M5666" s="22">
        <v>36.42029238744248</v>
      </c>
      <c r="N5666" s="22">
        <v>1650.6494262915719</v>
      </c>
      <c r="O5666" s="22">
        <v>0.37147183877919504</v>
      </c>
      <c r="P5666" s="22">
        <v>8.7441318655716689</v>
      </c>
      <c r="Q5666" s="22">
        <v>15.04339216028889</v>
      </c>
      <c r="R5666" s="22">
        <v>13.257615469741976</v>
      </c>
      <c r="S5666" s="22">
        <v>12.930281320985497</v>
      </c>
      <c r="T5666" s="22">
        <v>136.53095695730676</v>
      </c>
      <c r="U5666" s="22">
        <v>3.5074844195934533E-2</v>
      </c>
      <c r="V5666" s="22">
        <v>2.3648436134894282</v>
      </c>
      <c r="W5666" s="22">
        <v>0.48377890383831318</v>
      </c>
      <c r="X5666" s="22">
        <v>0.98041819558506604</v>
      </c>
      <c r="Y5666" s="22">
        <v>8.3464383481856835E-2</v>
      </c>
      <c r="Z5666" s="22">
        <v>5.9013337992894161</v>
      </c>
      <c r="AA5666" s="22">
        <v>20.239967383074145</v>
      </c>
      <c r="AB5666" s="22">
        <v>0.46350981420001164</v>
      </c>
      <c r="AC5666" s="22">
        <v>0.4240200361115965</v>
      </c>
      <c r="AD5666" s="22">
        <v>0.4966043450404799</v>
      </c>
      <c r="AE5666" s="22">
        <v>8.2222843497000397</v>
      </c>
      <c r="AF5666" s="22">
        <v>0.43691537072630904</v>
      </c>
      <c r="AG5666" s="22">
        <v>1</v>
      </c>
      <c r="AH5666" s="22">
        <v>0.15705049799056439</v>
      </c>
      <c r="AI5666" s="22">
        <v>3.8779195060865512</v>
      </c>
      <c r="AJ5666" s="22">
        <v>1.1041877803017064</v>
      </c>
      <c r="AK5666" s="22">
        <v>3.2382782922709534</v>
      </c>
      <c r="AL5666" s="22">
        <v>413.53602422971636</v>
      </c>
      <c r="AM5666" s="22">
        <v>0.11648902090977925</v>
      </c>
      <c r="AN5666" s="22">
        <v>1.7563632127671966</v>
      </c>
    </row>
    <row r="5667" spans="1:40" x14ac:dyDescent="0.2">
      <c r="A5667" s="20">
        <v>44497</v>
      </c>
      <c r="B5667" s="22">
        <v>0.43167767565407489</v>
      </c>
      <c r="C5667" s="22">
        <v>8.8667403211019943E-2</v>
      </c>
      <c r="D5667" s="22">
        <v>4.4307844197362542E-2</v>
      </c>
      <c r="E5667" s="22">
        <v>0.14506005970710609</v>
      </c>
      <c r="F5667" s="22">
        <v>0.10715545003643542</v>
      </c>
      <c r="G5667" s="22">
        <v>0.75123998025434291</v>
      </c>
      <c r="H5667" s="22">
        <v>2.5870336851507956</v>
      </c>
      <c r="I5667" s="22">
        <v>0.74843092546014434</v>
      </c>
      <c r="J5667" s="22">
        <v>0.13726757716085658</v>
      </c>
      <c r="K5667" s="22">
        <v>0.16205542888037422</v>
      </c>
      <c r="L5667" s="22">
        <v>0.91407113137914009</v>
      </c>
      <c r="M5667" s="22">
        <v>36.347288498154718</v>
      </c>
      <c r="N5667" s="22">
        <v>1665.4521520415599</v>
      </c>
      <c r="O5667" s="22">
        <v>0.37164147528266844</v>
      </c>
      <c r="P5667" s="22">
        <v>8.789520697679885</v>
      </c>
      <c r="Q5667" s="22">
        <v>15.056063562210571</v>
      </c>
      <c r="R5667" s="22">
        <v>13.347123951011964</v>
      </c>
      <c r="S5667" s="22">
        <v>13.057991114454291</v>
      </c>
      <c r="T5667" s="22">
        <v>137.3310453444912</v>
      </c>
      <c r="U5667" s="22">
        <v>3.5397616417103497E-2</v>
      </c>
      <c r="V5667" s="22">
        <v>2.3935732587386283</v>
      </c>
      <c r="W5667" s="22">
        <v>0.48752967725253282</v>
      </c>
      <c r="X5667" s="22">
        <v>0.97925530664535387</v>
      </c>
      <c r="Y5667" s="22">
        <v>8.4612491478808671E-2</v>
      </c>
      <c r="Z5667" s="22">
        <v>5.932159563715004</v>
      </c>
      <c r="AA5667" s="22">
        <v>20.186408406008322</v>
      </c>
      <c r="AB5667" s="22">
        <v>0.46503373216426502</v>
      </c>
      <c r="AC5667" s="22">
        <v>0.42782257116663924</v>
      </c>
      <c r="AD5667" s="22">
        <v>0.49754354622599373</v>
      </c>
      <c r="AE5667" s="22">
        <v>8.2347029924073247</v>
      </c>
      <c r="AF5667" s="22">
        <v>0.44085705554641402</v>
      </c>
      <c r="AG5667" s="22">
        <v>1</v>
      </c>
      <c r="AH5667" s="22">
        <v>0.15802402388284242</v>
      </c>
      <c r="AI5667" s="22">
        <v>3.900942620060647</v>
      </c>
      <c r="AJ5667" s="22">
        <v>1.119649279518582</v>
      </c>
      <c r="AK5667" s="22">
        <v>3.2661432500411367</v>
      </c>
      <c r="AL5667" s="22">
        <v>417.24454056087069</v>
      </c>
      <c r="AM5667" s="22">
        <v>0.11753367339742836</v>
      </c>
      <c r="AN5667" s="22">
        <v>1.7784607790131872</v>
      </c>
    </row>
    <row r="5668" spans="1:40" x14ac:dyDescent="0.2">
      <c r="A5668" s="20">
        <v>44498</v>
      </c>
      <c r="B5668" s="22">
        <v>0.42763165554740534</v>
      </c>
      <c r="C5668" s="22">
        <v>8.756854937301338E-2</v>
      </c>
      <c r="D5668" s="22">
        <v>4.3891392178094478E-2</v>
      </c>
      <c r="E5668" s="22">
        <v>0.1442243878584652</v>
      </c>
      <c r="F5668" s="22">
        <v>0.10660519054105977</v>
      </c>
      <c r="G5668" s="22">
        <v>0.74574731915190895</v>
      </c>
      <c r="H5668" s="22">
        <v>2.5804836587609303</v>
      </c>
      <c r="I5668" s="22">
        <v>0.74904234633879407</v>
      </c>
      <c r="J5668" s="22">
        <v>0.13460710002677936</v>
      </c>
      <c r="K5668" s="22">
        <v>0.15940712797047282</v>
      </c>
      <c r="L5668" s="22">
        <v>0.9056900345803206</v>
      </c>
      <c r="M5668" s="22">
        <v>36.224341285642765</v>
      </c>
      <c r="N5668" s="22">
        <v>1649.2600742836519</v>
      </c>
      <c r="O5668" s="22">
        <v>0.36780886513674943</v>
      </c>
      <c r="P5668" s="22">
        <v>8.7225656967876386</v>
      </c>
      <c r="Q5668" s="22">
        <v>15.094251749391642</v>
      </c>
      <c r="R5668" s="22">
        <v>13.273254392399316</v>
      </c>
      <c r="S5668" s="22">
        <v>12.947244635393018</v>
      </c>
      <c r="T5668" s="22">
        <v>136.74595689685285</v>
      </c>
      <c r="U5668" s="22">
        <v>3.5078649853877771E-2</v>
      </c>
      <c r="V5668" s="22">
        <v>2.3920965920337189</v>
      </c>
      <c r="W5668" s="22">
        <v>0.48191228008895415</v>
      </c>
      <c r="X5668" s="22">
        <v>0.98290777416838415</v>
      </c>
      <c r="Y5668" s="22">
        <v>8.3411924971183077E-2</v>
      </c>
      <c r="Z5668" s="22">
        <v>5.8822639048982968</v>
      </c>
      <c r="AA5668" s="22">
        <v>19.837693713833293</v>
      </c>
      <c r="AB5668" s="22">
        <v>0.46383038178071184</v>
      </c>
      <c r="AC5668" s="22">
        <v>0.42483728620163708</v>
      </c>
      <c r="AD5668" s="22">
        <v>0.49793333100469223</v>
      </c>
      <c r="AE5668" s="22">
        <v>8.2506665735210216</v>
      </c>
      <c r="AF5668" s="22">
        <v>0.43671335592115224</v>
      </c>
      <c r="AG5668" s="22">
        <v>1</v>
      </c>
      <c r="AH5668" s="22">
        <v>0.15704355723217717</v>
      </c>
      <c r="AI5668" s="22">
        <v>3.8760231466927473</v>
      </c>
      <c r="AJ5668" s="22">
        <v>1.1180970344755319</v>
      </c>
      <c r="AK5668" s="22">
        <v>3.2393726640818752</v>
      </c>
      <c r="AL5668" s="22">
        <v>413.50262554286445</v>
      </c>
      <c r="AM5668" s="22">
        <v>0.11643205607367821</v>
      </c>
      <c r="AN5668" s="22">
        <v>1.7702096941329886</v>
      </c>
    </row>
    <row r="5669" spans="1:40" x14ac:dyDescent="0.2">
      <c r="A5669" s="20">
        <v>44501</v>
      </c>
      <c r="B5669" s="22">
        <v>0.43120310903946185</v>
      </c>
      <c r="C5669" s="22">
        <v>8.8339927909734536E-2</v>
      </c>
      <c r="D5669" s="22">
        <v>4.4265066748071534E-2</v>
      </c>
      <c r="E5669" s="22">
        <v>0.1452020053774172</v>
      </c>
      <c r="F5669" s="22">
        <v>0.10672646792922474</v>
      </c>
      <c r="G5669" s="22">
        <v>0.7511007267731975</v>
      </c>
      <c r="H5669" s="22">
        <v>2.5878526728581326</v>
      </c>
      <c r="I5669" s="22">
        <v>0.75238050510150178</v>
      </c>
      <c r="J5669" s="22">
        <v>0.13626703925044911</v>
      </c>
      <c r="K5669" s="22">
        <v>0.16052412206032571</v>
      </c>
      <c r="L5669" s="22">
        <v>0.9137734674948047</v>
      </c>
      <c r="M5669" s="22">
        <v>36.4736823566707</v>
      </c>
      <c r="N5669" s="22">
        <v>1672.5176409810852</v>
      </c>
      <c r="O5669" s="22">
        <v>0.36555869955736109</v>
      </c>
      <c r="P5669" s="22">
        <v>8.7860891618039005</v>
      </c>
      <c r="Q5669" s="22">
        <v>15.197661175752311</v>
      </c>
      <c r="R5669" s="22">
        <v>13.382489344964837</v>
      </c>
      <c r="S5669" s="22">
        <v>13.056087165819353</v>
      </c>
      <c r="T5669" s="22">
        <v>138.24541217080932</v>
      </c>
      <c r="U5669" s="22">
        <v>3.5384109614774985E-2</v>
      </c>
      <c r="V5669" s="22">
        <v>2.4457855373307815</v>
      </c>
      <c r="W5669" s="22">
        <v>0.48725505160207122</v>
      </c>
      <c r="X5669" s="22">
        <v>0.98708480586114999</v>
      </c>
      <c r="Y5669" s="22">
        <v>8.4312735555529469E-2</v>
      </c>
      <c r="Z5669" s="22">
        <v>5.9422808232849214</v>
      </c>
      <c r="AA5669" s="22">
        <v>20.105434948515342</v>
      </c>
      <c r="AB5669" s="22">
        <v>0.46657899989433027</v>
      </c>
      <c r="AC5669" s="22">
        <v>0.42737551514012989</v>
      </c>
      <c r="AD5669" s="22">
        <v>0.50027591551114825</v>
      </c>
      <c r="AE5669" s="22">
        <v>8.3851897946484151</v>
      </c>
      <c r="AF5669" s="22">
        <v>0.44039637904920692</v>
      </c>
      <c r="AG5669" s="22">
        <v>1</v>
      </c>
      <c r="AH5669" s="22">
        <v>0.15831679797114043</v>
      </c>
      <c r="AI5669" s="22">
        <v>3.9086073898392648</v>
      </c>
      <c r="AJ5669" s="22">
        <v>1.119218982987167</v>
      </c>
      <c r="AK5669" s="22">
        <v>3.2695401016778014</v>
      </c>
      <c r="AL5669" s="22">
        <v>416.7439621467401</v>
      </c>
      <c r="AM5669" s="22">
        <v>0.11741085580772799</v>
      </c>
      <c r="AN5669" s="22">
        <v>1.810146646158904</v>
      </c>
    </row>
    <row r="5670" spans="1:40" x14ac:dyDescent="0.2">
      <c r="A5670" s="20">
        <v>44502</v>
      </c>
      <c r="B5670" s="22">
        <v>0.42835982785365234</v>
      </c>
      <c r="C5670" s="22">
        <v>8.6632999381859324E-2</v>
      </c>
      <c r="D5670" s="22">
        <v>4.3957966433794807E-2</v>
      </c>
      <c r="E5670" s="22">
        <v>0.14472656022206412</v>
      </c>
      <c r="F5670" s="22">
        <v>0.10664676175925171</v>
      </c>
      <c r="G5670" s="22">
        <v>0.74637571290281202</v>
      </c>
      <c r="H5670" s="22">
        <v>2.5722816388892129</v>
      </c>
      <c r="I5670" s="22">
        <v>0.74931479688830316</v>
      </c>
      <c r="J5670" s="22">
        <v>0.13502291785726783</v>
      </c>
      <c r="K5670" s="22">
        <v>0.15878051340665494</v>
      </c>
      <c r="L5670" s="22">
        <v>0.90761712599573141</v>
      </c>
      <c r="M5670" s="22">
        <v>36.182223207100456</v>
      </c>
      <c r="N5670" s="22">
        <v>1661.9820156051364</v>
      </c>
      <c r="O5670" s="22">
        <v>0.36527448945078783</v>
      </c>
      <c r="P5670" s="22">
        <v>8.7111183681086057</v>
      </c>
      <c r="Q5670" s="22">
        <v>15.111790158733861</v>
      </c>
      <c r="R5670" s="22">
        <v>13.290024608996864</v>
      </c>
      <c r="S5670" s="22">
        <v>12.975122753408522</v>
      </c>
      <c r="T5670" s="22">
        <v>137.44649584212922</v>
      </c>
      <c r="U5670" s="22">
        <v>3.5143047083658924E-2</v>
      </c>
      <c r="V5670" s="22">
        <v>2.4232280939107316</v>
      </c>
      <c r="W5670" s="22">
        <v>0.48354929380343131</v>
      </c>
      <c r="X5670" s="22">
        <v>0.99450671207473673</v>
      </c>
      <c r="Y5670" s="22">
        <v>8.2912492273241503E-2</v>
      </c>
      <c r="Z5670" s="22">
        <v>5.8967121913670244</v>
      </c>
      <c r="AA5670" s="22">
        <v>19.813158232350919</v>
      </c>
      <c r="AB5670" s="22">
        <v>0.46372213993305422</v>
      </c>
      <c r="AC5670" s="22">
        <v>0.42453435345983842</v>
      </c>
      <c r="AD5670" s="22">
        <v>0.49825637676257573</v>
      </c>
      <c r="AE5670" s="22">
        <v>8.3230309886751961</v>
      </c>
      <c r="AF5670" s="22">
        <v>0.43748031863402576</v>
      </c>
      <c r="AG5670" s="22">
        <v>1</v>
      </c>
      <c r="AH5670" s="22">
        <v>0.15733429747728625</v>
      </c>
      <c r="AI5670" s="22">
        <v>3.8791243395808306</v>
      </c>
      <c r="AJ5670" s="22">
        <v>1.1189979123173279</v>
      </c>
      <c r="AK5670" s="22">
        <v>3.2520031256924926</v>
      </c>
      <c r="AL5670" s="22">
        <v>413.90699898531631</v>
      </c>
      <c r="AM5670" s="22">
        <v>0.11663031688457098</v>
      </c>
      <c r="AN5670" s="22">
        <v>1.7998157240993227</v>
      </c>
    </row>
    <row r="5671" spans="1:40" x14ac:dyDescent="0.2">
      <c r="A5671" s="20">
        <v>44503</v>
      </c>
      <c r="B5671" s="22">
        <v>0.43023146846593574</v>
      </c>
      <c r="C5671" s="22">
        <v>8.7210664417580366E-2</v>
      </c>
      <c r="D5671" s="22">
        <v>4.4160575391247306E-2</v>
      </c>
      <c r="E5671" s="22">
        <v>0.14512463686627308</v>
      </c>
      <c r="F5671" s="22">
        <v>0.10678474369787275</v>
      </c>
      <c r="G5671" s="22">
        <v>0.75040998969168782</v>
      </c>
      <c r="H5671" s="22">
        <v>2.5702839471464718</v>
      </c>
      <c r="I5671" s="22">
        <v>0.75017570986786619</v>
      </c>
      <c r="J5671" s="22">
        <v>0.13599943772842285</v>
      </c>
      <c r="K5671" s="22">
        <v>0.16029425545871992</v>
      </c>
      <c r="L5671" s="22">
        <v>0.9117936463311781</v>
      </c>
      <c r="M5671" s="22">
        <v>36.169290600693472</v>
      </c>
      <c r="N5671" s="22">
        <v>1674.5150407646895</v>
      </c>
      <c r="O5671" s="22">
        <v>0.36493768156686351</v>
      </c>
      <c r="P5671" s="22">
        <v>8.7207150220223042</v>
      </c>
      <c r="Q5671" s="22">
        <v>15.134476618873583</v>
      </c>
      <c r="R5671" s="22">
        <v>13.351607159591417</v>
      </c>
      <c r="S5671" s="22">
        <v>13.03181520007497</v>
      </c>
      <c r="T5671" s="22">
        <v>138.08218536219661</v>
      </c>
      <c r="U5671" s="22">
        <v>3.5290741261362571E-2</v>
      </c>
      <c r="V5671" s="22">
        <v>2.4048823915284419</v>
      </c>
      <c r="W5671" s="22">
        <v>0.48636491425358452</v>
      </c>
      <c r="X5671" s="22">
        <v>0.99578296317121173</v>
      </c>
      <c r="Y5671" s="22">
        <v>8.3848748945740792E-2</v>
      </c>
      <c r="Z5671" s="22">
        <v>5.9282166619810699</v>
      </c>
      <c r="AA5671" s="22">
        <v>19.859900665354701</v>
      </c>
      <c r="AB5671" s="22">
        <v>0.46184753069065693</v>
      </c>
      <c r="AC5671" s="22">
        <v>0.42753725049198765</v>
      </c>
      <c r="AD5671" s="22">
        <v>0.49895745478399406</v>
      </c>
      <c r="AE5671" s="22">
        <v>8.3951832068222298</v>
      </c>
      <c r="AF5671" s="22">
        <v>0.43940352356855034</v>
      </c>
      <c r="AG5671" s="22">
        <v>1</v>
      </c>
      <c r="AH5671" s="22">
        <v>0.15785774529097554</v>
      </c>
      <c r="AI5671" s="22">
        <v>3.900759066629182</v>
      </c>
      <c r="AJ5671" s="22">
        <v>1.1279402117889608</v>
      </c>
      <c r="AK5671" s="22">
        <v>3.255903851560304</v>
      </c>
      <c r="AL5671" s="22">
        <v>415.72369037578483</v>
      </c>
      <c r="AM5671" s="22">
        <v>0.11713991191078625</v>
      </c>
      <c r="AN5671" s="22">
        <v>1.7874262018554965</v>
      </c>
    </row>
    <row r="5672" spans="1:40" x14ac:dyDescent="0.2">
      <c r="A5672" s="20">
        <v>44504</v>
      </c>
      <c r="B5672" s="22">
        <v>0.42762169777270659</v>
      </c>
      <c r="C5672" s="22">
        <v>8.6146072256051406E-2</v>
      </c>
      <c r="D5672" s="22">
        <v>4.3882220074747638E-2</v>
      </c>
      <c r="E5672" s="22">
        <v>0.14501274901326131</v>
      </c>
      <c r="F5672" s="22">
        <v>0.10623013424303461</v>
      </c>
      <c r="G5672" s="22">
        <v>0.74479851901873351</v>
      </c>
      <c r="H5672" s="22">
        <v>2.554459826054559</v>
      </c>
      <c r="I5672" s="22">
        <v>0.74942076400936086</v>
      </c>
      <c r="J5672" s="22">
        <v>0.13449917917311879</v>
      </c>
      <c r="K5672" s="22">
        <v>0.15715632968133289</v>
      </c>
      <c r="L5672" s="22">
        <v>0.90611137631128547</v>
      </c>
      <c r="M5672" s="22">
        <v>36.270069508318869</v>
      </c>
      <c r="N5672" s="22">
        <v>1669.0146584545168</v>
      </c>
      <c r="O5672" s="22">
        <v>0.36139668642084549</v>
      </c>
      <c r="P5672" s="22">
        <v>8.6789926533083399</v>
      </c>
      <c r="Q5672" s="22">
        <v>15.116021842145095</v>
      </c>
      <c r="R5672" s="22">
        <v>13.243837976923704</v>
      </c>
      <c r="S5672" s="22">
        <v>12.98187195100653</v>
      </c>
      <c r="T5672" s="22">
        <v>138.05609565834973</v>
      </c>
      <c r="U5672" s="22">
        <v>3.5084818777724736E-2</v>
      </c>
      <c r="V5672" s="22">
        <v>2.3912491704409176</v>
      </c>
      <c r="W5672" s="22">
        <v>0.48341463982582167</v>
      </c>
      <c r="X5672" s="22">
        <v>0.99572704304392867</v>
      </c>
      <c r="Y5672" s="22">
        <v>8.2676477779459523E-2</v>
      </c>
      <c r="Z5672" s="22">
        <v>5.8924891429635924</v>
      </c>
      <c r="AA5672" s="22">
        <v>19.744088300015136</v>
      </c>
      <c r="AB5672" s="22">
        <v>0.46278335991803371</v>
      </c>
      <c r="AC5672" s="22">
        <v>0.42480410762728638</v>
      </c>
      <c r="AD5672" s="22">
        <v>0.49851552585313597</v>
      </c>
      <c r="AE5672" s="22">
        <v>8.3017033613151856</v>
      </c>
      <c r="AF5672" s="22">
        <v>0.43670318667116859</v>
      </c>
      <c r="AG5672" s="22">
        <v>1</v>
      </c>
      <c r="AH5672" s="22">
        <v>0.15727275902618496</v>
      </c>
      <c r="AI5672" s="22">
        <v>3.8817543573682314</v>
      </c>
      <c r="AJ5672" s="22">
        <v>1.1283982815028699</v>
      </c>
      <c r="AK5672" s="22">
        <v>3.2455844170964849</v>
      </c>
      <c r="AL5672" s="22">
        <v>412.80257075993433</v>
      </c>
      <c r="AM5672" s="22">
        <v>0.11642934485207651</v>
      </c>
      <c r="AN5672" s="22">
        <v>1.7705992618379536</v>
      </c>
    </row>
    <row r="5673" spans="1:40" x14ac:dyDescent="0.2">
      <c r="A5673" s="20">
        <v>44505</v>
      </c>
      <c r="B5673" s="22">
        <v>0.42867647917080065</v>
      </c>
      <c r="C5673" s="22">
        <v>8.6386609550266724E-2</v>
      </c>
      <c r="D5673" s="22">
        <v>4.4003361619179907E-2</v>
      </c>
      <c r="E5673" s="22">
        <v>0.1453666849532525</v>
      </c>
      <c r="F5673" s="22">
        <v>0.10646294631914374</v>
      </c>
      <c r="G5673" s="22">
        <v>0.74679303864694835</v>
      </c>
      <c r="H5673" s="22">
        <v>2.5438586252378235</v>
      </c>
      <c r="I5673" s="22">
        <v>0.75044646504733115</v>
      </c>
      <c r="J5673" s="22">
        <v>0.13500169248187879</v>
      </c>
      <c r="K5673" s="22">
        <v>0.15750586532513161</v>
      </c>
      <c r="L5673" s="22">
        <v>0.908372532769951</v>
      </c>
      <c r="M5673" s="22">
        <v>36.214443290184775</v>
      </c>
      <c r="N5673" s="22">
        <v>1672.055373338158</v>
      </c>
      <c r="O5673" s="22">
        <v>0.36286811480863285</v>
      </c>
      <c r="P5673" s="22">
        <v>8.6578385255564783</v>
      </c>
      <c r="Q5673" s="22">
        <v>15.13779136950965</v>
      </c>
      <c r="R5673" s="22">
        <v>13.236375520875891</v>
      </c>
      <c r="S5673" s="22">
        <v>13.014602033312714</v>
      </c>
      <c r="T5673" s="22">
        <v>137.85556709815228</v>
      </c>
      <c r="U5673" s="22">
        <v>3.5201288620685639E-2</v>
      </c>
      <c r="V5673" s="22">
        <v>2.3714589193795015</v>
      </c>
      <c r="W5673" s="22">
        <v>0.48533376909878267</v>
      </c>
      <c r="X5673" s="22">
        <v>0.9978289542796448</v>
      </c>
      <c r="Y5673" s="22">
        <v>8.3048334947999972E-2</v>
      </c>
      <c r="Z5673" s="22">
        <v>5.858321758313588</v>
      </c>
      <c r="AA5673" s="22">
        <v>19.796201837218263</v>
      </c>
      <c r="AB5673" s="22">
        <v>0.46365832876168694</v>
      </c>
      <c r="AC5673" s="22">
        <v>0.42553663347845888</v>
      </c>
      <c r="AD5673" s="22">
        <v>0.49913041448297607</v>
      </c>
      <c r="AE5673" s="22">
        <v>8.2890175434500968</v>
      </c>
      <c r="AF5673" s="22">
        <v>0.43775751987207179</v>
      </c>
      <c r="AG5673" s="22">
        <v>1</v>
      </c>
      <c r="AH5673" s="22">
        <v>0.15759924363568456</v>
      </c>
      <c r="AI5673" s="22">
        <v>3.8751998879460281</v>
      </c>
      <c r="AJ5673" s="22">
        <v>1.1291888926499598</v>
      </c>
      <c r="AK5673" s="22">
        <v>3.2483979783595767</v>
      </c>
      <c r="AL5673" s="22">
        <v>413.5468584034644</v>
      </c>
      <c r="AM5673" s="22">
        <v>0.11672288819114542</v>
      </c>
      <c r="AN5673" s="22">
        <v>1.7567261564320149</v>
      </c>
    </row>
    <row r="5674" spans="1:40" x14ac:dyDescent="0.2">
      <c r="A5674" s="20">
        <v>44508</v>
      </c>
      <c r="B5674" s="22">
        <v>0.42849976082974578</v>
      </c>
      <c r="C5674" s="22">
        <v>8.6567965186144458E-2</v>
      </c>
      <c r="D5674" s="22">
        <v>4.397115956739351E-2</v>
      </c>
      <c r="E5674" s="22">
        <v>0.1451471772076581</v>
      </c>
      <c r="F5674" s="22">
        <v>0.10657659864897973</v>
      </c>
      <c r="G5674" s="22">
        <v>0.74553451635107859</v>
      </c>
      <c r="H5674" s="22">
        <v>2.5424381365720485</v>
      </c>
      <c r="I5674" s="22">
        <v>0.74889456675183452</v>
      </c>
      <c r="J5674" s="22">
        <v>0.13517202758041372</v>
      </c>
      <c r="K5674" s="22">
        <v>0.15821403987726482</v>
      </c>
      <c r="L5674" s="22">
        <v>0.90863696288777662</v>
      </c>
      <c r="M5674" s="22">
        <v>36.336378379009012</v>
      </c>
      <c r="N5674" s="22">
        <v>1663.1082799575327</v>
      </c>
      <c r="O5674" s="22">
        <v>0.36285044275664136</v>
      </c>
      <c r="P5674" s="22">
        <v>8.6222976677983514</v>
      </c>
      <c r="Q5674" s="22">
        <v>15.126060224236697</v>
      </c>
      <c r="R5674" s="22">
        <v>13.209198137972068</v>
      </c>
      <c r="S5674" s="22">
        <v>13.014361882094898</v>
      </c>
      <c r="T5674" s="22">
        <v>137.76673316766417</v>
      </c>
      <c r="U5674" s="22">
        <v>3.5158027370410558E-2</v>
      </c>
      <c r="V5674" s="22">
        <v>2.3707022272000744</v>
      </c>
      <c r="W5674" s="22">
        <v>0.48452393452568449</v>
      </c>
      <c r="X5674" s="22">
        <v>0.99092319718129085</v>
      </c>
      <c r="Y5674" s="22">
        <v>8.359292056047507E-2</v>
      </c>
      <c r="Z5674" s="22">
        <v>5.8439209921482158</v>
      </c>
      <c r="AA5674" s="22">
        <v>19.810297154457317</v>
      </c>
      <c r="AB5674" s="22">
        <v>0.46194859589560505</v>
      </c>
      <c r="AC5674" s="22">
        <v>0.42467303676221807</v>
      </c>
      <c r="AD5674" s="22">
        <v>0.49790580192036205</v>
      </c>
      <c r="AE5674" s="22">
        <v>8.3111079999533324</v>
      </c>
      <c r="AF5674" s="22">
        <v>0.43755322996511614</v>
      </c>
      <c r="AG5674" s="22">
        <v>1</v>
      </c>
      <c r="AH5674" s="22">
        <v>0.15718735781036713</v>
      </c>
      <c r="AI5674" s="22">
        <v>3.8407242775308297</v>
      </c>
      <c r="AJ5674" s="22">
        <v>1.1292452720124135</v>
      </c>
      <c r="AK5674" s="22">
        <v>3.2466486997304957</v>
      </c>
      <c r="AL5674" s="22">
        <v>413.75870638059564</v>
      </c>
      <c r="AM5674" s="22">
        <v>0.11666841669291705</v>
      </c>
      <c r="AN5674" s="22">
        <v>1.7393277565830154</v>
      </c>
    </row>
    <row r="5675" spans="1:40" x14ac:dyDescent="0.2">
      <c r="A5675" s="20">
        <v>44509</v>
      </c>
      <c r="B5675" s="22">
        <v>0.42838980579693242</v>
      </c>
      <c r="C5675" s="22">
        <v>8.6020878287747141E-2</v>
      </c>
      <c r="D5675" s="22">
        <v>4.3972706595905992E-2</v>
      </c>
      <c r="E5675" s="22">
        <v>0.14505161252697266</v>
      </c>
      <c r="F5675" s="22">
        <v>0.10626931824809005</v>
      </c>
      <c r="G5675" s="22">
        <v>0.74550650259520623</v>
      </c>
      <c r="H5675" s="22">
        <v>2.538169942263953</v>
      </c>
      <c r="I5675" s="22">
        <v>0.74820085146089699</v>
      </c>
      <c r="J5675" s="22">
        <v>0.13519566104857994</v>
      </c>
      <c r="K5675" s="22">
        <v>0.15809179448299993</v>
      </c>
      <c r="L5675" s="22">
        <v>0.90866040706829188</v>
      </c>
      <c r="M5675" s="22">
        <v>36.241908205517007</v>
      </c>
      <c r="N5675" s="22">
        <v>1660.9319414474835</v>
      </c>
      <c r="O5675" s="22">
        <v>0.36231410742403919</v>
      </c>
      <c r="P5675" s="22">
        <v>8.6510759899690921</v>
      </c>
      <c r="Q5675" s="22">
        <v>15.115180498046307</v>
      </c>
      <c r="R5675" s="22">
        <v>13.162652359013238</v>
      </c>
      <c r="S5675" s="22">
        <v>13.028518108123871</v>
      </c>
      <c r="T5675" s="22">
        <v>137.44678369394066</v>
      </c>
      <c r="U5675" s="22">
        <v>3.5146672887385551E-2</v>
      </c>
      <c r="V5675" s="22">
        <v>2.367877762873972</v>
      </c>
      <c r="W5675" s="22">
        <v>0.48375809179448304</v>
      </c>
      <c r="X5675" s="22">
        <v>0.99219688575260989</v>
      </c>
      <c r="Y5675" s="22">
        <v>8.3116580159794715E-2</v>
      </c>
      <c r="Z5675" s="22">
        <v>5.8494197235668048</v>
      </c>
      <c r="AA5675" s="22">
        <v>19.937015221321516</v>
      </c>
      <c r="AB5675" s="22">
        <v>0.4614101592115239</v>
      </c>
      <c r="AC5675" s="22">
        <v>0.42456406368460958</v>
      </c>
      <c r="AD5675" s="22">
        <v>0.49759141540794305</v>
      </c>
      <c r="AE5675" s="22">
        <v>8.2275616725957903</v>
      </c>
      <c r="AF5675" s="22">
        <v>0.43742928792208552</v>
      </c>
      <c r="AG5675" s="22">
        <v>0.99999999999999989</v>
      </c>
      <c r="AH5675" s="22">
        <v>0.15706537586749869</v>
      </c>
      <c r="AI5675" s="22">
        <v>3.8222429579518287</v>
      </c>
      <c r="AJ5675" s="22">
        <v>1.1343325363037264</v>
      </c>
      <c r="AK5675" s="22">
        <v>3.2382340934274221</v>
      </c>
      <c r="AL5675" s="22">
        <v>412.77891176299062</v>
      </c>
      <c r="AM5675" s="22">
        <v>0.1166384790342334</v>
      </c>
      <c r="AN5675" s="22">
        <v>1.7506502595206159</v>
      </c>
    </row>
    <row r="5676" spans="1:40" x14ac:dyDescent="0.2">
      <c r="A5676" s="20">
        <v>44510</v>
      </c>
      <c r="B5676" s="22">
        <v>0.42219974250505793</v>
      </c>
      <c r="C5676" s="22">
        <v>8.4214640426705914E-2</v>
      </c>
      <c r="D5676" s="22">
        <v>4.3325823064189813E-2</v>
      </c>
      <c r="E5676" s="22">
        <v>0.14356492551039174</v>
      </c>
      <c r="F5676" s="22">
        <v>0.10546946845686959</v>
      </c>
      <c r="G5676" s="22">
        <v>0.73434338789773779</v>
      </c>
      <c r="H5676" s="22">
        <v>2.5229906198271106</v>
      </c>
      <c r="I5676" s="22">
        <v>0.74480411991907303</v>
      </c>
      <c r="J5676" s="22">
        <v>0.13194316718778737</v>
      </c>
      <c r="K5676" s="22">
        <v>0.15404864815155417</v>
      </c>
      <c r="L5676" s="22">
        <v>0.89561109067500466</v>
      </c>
      <c r="M5676" s="22">
        <v>36.378057752437002</v>
      </c>
      <c r="N5676" s="22">
        <v>1638.0816626816259</v>
      </c>
      <c r="O5676" s="22">
        <v>0.35817086628655509</v>
      </c>
      <c r="P5676" s="22">
        <v>8.5522806694868496</v>
      </c>
      <c r="Q5676" s="22">
        <v>15.045061614861137</v>
      </c>
      <c r="R5676" s="22">
        <v>13.093157991539453</v>
      </c>
      <c r="S5676" s="22">
        <v>12.840261173441236</v>
      </c>
      <c r="T5676" s="22">
        <v>136.22402059959538</v>
      </c>
      <c r="U5676" s="22">
        <v>3.4644565017472873E-2</v>
      </c>
      <c r="V5676" s="22">
        <v>2.370447857274232</v>
      </c>
      <c r="W5676" s="22">
        <v>0.4772852676108148</v>
      </c>
      <c r="X5676" s="22">
        <v>0.99394197167555631</v>
      </c>
      <c r="Y5676" s="22">
        <v>8.114539267978664E-2</v>
      </c>
      <c r="Z5676" s="22">
        <v>5.7522530807430572</v>
      </c>
      <c r="AA5676" s="22">
        <v>19.800671326098954</v>
      </c>
      <c r="AB5676" s="22">
        <v>0.4612493102814052</v>
      </c>
      <c r="AC5676" s="22">
        <v>0.41842928085341186</v>
      </c>
      <c r="AD5676" s="22">
        <v>0.49534439948501013</v>
      </c>
      <c r="AE5676" s="22">
        <v>8.178913003494575</v>
      </c>
      <c r="AF5676" s="22">
        <v>0.43113159830789038</v>
      </c>
      <c r="AG5676" s="22">
        <v>1</v>
      </c>
      <c r="AH5676" s="22">
        <v>0.15549705720066215</v>
      </c>
      <c r="AI5676" s="22">
        <v>3.7704616516461282</v>
      </c>
      <c r="AJ5676" s="22">
        <v>1.1308970939856537</v>
      </c>
      <c r="AK5676" s="22">
        <v>3.1937419532830607</v>
      </c>
      <c r="AL5676" s="22">
        <v>405.20967445282326</v>
      </c>
      <c r="AM5676" s="22">
        <v>0.1149530991355527</v>
      </c>
      <c r="AN5676" s="22">
        <v>1.77192155600515</v>
      </c>
    </row>
    <row r="5677" spans="1:40" x14ac:dyDescent="0.2">
      <c r="A5677" s="20">
        <v>44511</v>
      </c>
      <c r="B5677" s="22">
        <v>0.4223369633965432</v>
      </c>
      <c r="C5677" s="22">
        <v>8.387860945963041E-2</v>
      </c>
      <c r="D5677" s="22">
        <v>4.3349164548810361E-2</v>
      </c>
      <c r="E5677" s="22">
        <v>0.14463137800572684</v>
      </c>
      <c r="F5677" s="22">
        <v>0.10587748249174898</v>
      </c>
      <c r="G5677" s="22">
        <v>0.73480605802734622</v>
      </c>
      <c r="H5677" s="22">
        <v>2.5326878183971755</v>
      </c>
      <c r="I5677" s="22">
        <v>0.74675421750480109</v>
      </c>
      <c r="J5677" s="22">
        <v>0.13167124736944996</v>
      </c>
      <c r="K5677" s="22">
        <v>0.15376211777964327</v>
      </c>
      <c r="L5677" s="22">
        <v>0.89600846375878285</v>
      </c>
      <c r="M5677" s="22">
        <v>36.64715555606665</v>
      </c>
      <c r="N5677" s="22">
        <v>1639.8532641819706</v>
      </c>
      <c r="O5677" s="22">
        <v>0.35843328465138741</v>
      </c>
      <c r="P5677" s="22">
        <v>8.543739003438402</v>
      </c>
      <c r="Q5677" s="22">
        <v>15.088719971480813</v>
      </c>
      <c r="R5677" s="22">
        <v>13.115376211777964</v>
      </c>
      <c r="S5677" s="22">
        <v>12.8566335859428</v>
      </c>
      <c r="T5677" s="22">
        <v>135.97097482721742</v>
      </c>
      <c r="U5677" s="22">
        <v>3.4700261042560285E-2</v>
      </c>
      <c r="V5677" s="22">
        <v>2.372704377925229</v>
      </c>
      <c r="W5677" s="22">
        <v>0.47907634632412976</v>
      </c>
      <c r="X5677" s="22">
        <v>0.9974585724306857</v>
      </c>
      <c r="Y5677" s="22">
        <v>8.0716199588311721E-2</v>
      </c>
      <c r="Z5677" s="22">
        <v>5.7532860313481065</v>
      </c>
      <c r="AA5677" s="22">
        <v>19.951931369955954</v>
      </c>
      <c r="AB5677" s="22">
        <v>0.46520774157936495</v>
      </c>
      <c r="AC5677" s="22">
        <v>0.41858807023999817</v>
      </c>
      <c r="AD5677" s="22">
        <v>0.49638335307443732</v>
      </c>
      <c r="AE5677" s="22">
        <v>8.2110534849756789</v>
      </c>
      <c r="AF5677" s="22">
        <v>0.43128370841431019</v>
      </c>
      <c r="AG5677" s="22">
        <v>1</v>
      </c>
      <c r="AH5677" s="22">
        <v>0.15571706206373118</v>
      </c>
      <c r="AI5677" s="22">
        <v>3.7776423371933898</v>
      </c>
      <c r="AJ5677" s="22">
        <v>1.137306086776527</v>
      </c>
      <c r="AK5677" s="22">
        <v>3.2001287963293046</v>
      </c>
      <c r="AL5677" s="22">
        <v>405.36344714175647</v>
      </c>
      <c r="AM5677" s="22">
        <v>0.11499672259340608</v>
      </c>
      <c r="AN5677" s="22">
        <v>1.759208362561667</v>
      </c>
    </row>
    <row r="5678" spans="1:40" x14ac:dyDescent="0.2">
      <c r="A5678" s="20">
        <v>44512</v>
      </c>
      <c r="B5678" s="22">
        <v>0.4195674774085203</v>
      </c>
      <c r="C5678" s="22">
        <v>8.376269521209144E-2</v>
      </c>
      <c r="D5678" s="22">
        <v>4.3071755794957339E-2</v>
      </c>
      <c r="E5678" s="22">
        <v>0.14328310465767197</v>
      </c>
      <c r="F5678" s="22">
        <v>0.10525173363188742</v>
      </c>
      <c r="G5678" s="22">
        <v>0.72871945437720642</v>
      </c>
      <c r="H5678" s="22">
        <v>2.5174505615025193</v>
      </c>
      <c r="I5678" s="22">
        <v>0.74233717569373836</v>
      </c>
      <c r="J5678" s="22">
        <v>0.1308078096260839</v>
      </c>
      <c r="K5678" s="22">
        <v>0.1532336375995339</v>
      </c>
      <c r="L5678" s="22">
        <v>0.89000719728559519</v>
      </c>
      <c r="M5678" s="22">
        <v>36.61476243245405</v>
      </c>
      <c r="N5678" s="22">
        <v>1626.0153313607441</v>
      </c>
      <c r="O5678" s="22">
        <v>0.35483760410359522</v>
      </c>
      <c r="P5678" s="22">
        <v>8.4930254875304172</v>
      </c>
      <c r="Q5678" s="22">
        <v>14.99206013731964</v>
      </c>
      <c r="R5678" s="22">
        <v>13.00652325408703</v>
      </c>
      <c r="S5678" s="22">
        <v>12.766613734248798</v>
      </c>
      <c r="T5678" s="22">
        <v>134.71490752059225</v>
      </c>
      <c r="U5678" s="22">
        <v>3.4501273805307715E-2</v>
      </c>
      <c r="V5678" s="22">
        <v>2.3430020677915762</v>
      </c>
      <c r="W5678" s="22">
        <v>0.47570630505066663</v>
      </c>
      <c r="X5678" s="22">
        <v>0.99188877337689796</v>
      </c>
      <c r="Y5678" s="22">
        <v>8.0506780300001149E-2</v>
      </c>
      <c r="Z5678" s="22">
        <v>5.6904253253058856</v>
      </c>
      <c r="AA5678" s="22">
        <v>20.02102064364297</v>
      </c>
      <c r="AB5678" s="22">
        <v>0.46240846309391892</v>
      </c>
      <c r="AC5678" s="22">
        <v>0.41584316771960295</v>
      </c>
      <c r="AD5678" s="22">
        <v>0.49361954919858803</v>
      </c>
      <c r="AE5678" s="22">
        <v>8.3109227377103512</v>
      </c>
      <c r="AF5678" s="22">
        <v>0.42845555390538431</v>
      </c>
      <c r="AG5678" s="22">
        <v>1</v>
      </c>
      <c r="AH5678" s="22">
        <v>0.15441033667302617</v>
      </c>
      <c r="AI5678" s="22">
        <v>3.7448733620463144</v>
      </c>
      <c r="AJ5678" s="22">
        <v>1.1395816434944537</v>
      </c>
      <c r="AK5678" s="22">
        <v>3.1737744622028266</v>
      </c>
      <c r="AL5678" s="22">
        <v>402.67099265419898</v>
      </c>
      <c r="AM5678" s="22">
        <v>0.11424262849439641</v>
      </c>
      <c r="AN5678" s="22">
        <v>1.7516707984417308</v>
      </c>
    </row>
    <row r="5679" spans="1:40" x14ac:dyDescent="0.2">
      <c r="A5679" s="20">
        <v>44515</v>
      </c>
      <c r="B5679" s="22">
        <v>0.41741205887367167</v>
      </c>
      <c r="C5679" s="22">
        <v>8.3468773086321529E-2</v>
      </c>
      <c r="D5679" s="22">
        <v>4.2850485878274704E-2</v>
      </c>
      <c r="E5679" s="22">
        <v>0.14219469227709269</v>
      </c>
      <c r="F5679" s="22">
        <v>0.10513155651531511</v>
      </c>
      <c r="G5679" s="22">
        <v>0.72539637438199689</v>
      </c>
      <c r="H5679" s="22">
        <v>2.5211115531056429</v>
      </c>
      <c r="I5679" s="22">
        <v>0.74343353980792182</v>
      </c>
      <c r="J5679" s="22">
        <v>0.1291924759902256</v>
      </c>
      <c r="K5679" s="22">
        <v>0.15250326760243224</v>
      </c>
      <c r="L5679" s="22">
        <v>0.88519634028527594</v>
      </c>
      <c r="M5679" s="22">
        <v>36.560777405239527</v>
      </c>
      <c r="N5679" s="22">
        <v>1615.0480195487867</v>
      </c>
      <c r="O5679" s="22">
        <v>0.35250326760243222</v>
      </c>
      <c r="P5679" s="22">
        <v>8.4531454225152007</v>
      </c>
      <c r="Q5679" s="22">
        <v>15.021878729328861</v>
      </c>
      <c r="R5679" s="22">
        <v>12.970392680570551</v>
      </c>
      <c r="S5679" s="22">
        <v>12.712394158095128</v>
      </c>
      <c r="T5679" s="22">
        <v>134.50247201227484</v>
      </c>
      <c r="U5679" s="22">
        <v>3.4293345456611918E-2</v>
      </c>
      <c r="V5679" s="22">
        <v>2.3416491447405807</v>
      </c>
      <c r="W5679" s="22">
        <v>0.47280786497698474</v>
      </c>
      <c r="X5679" s="22">
        <v>0.99025970335852698</v>
      </c>
      <c r="Y5679" s="22">
        <v>8.0093197704154115E-2</v>
      </c>
      <c r="Z5679" s="22">
        <v>5.6975620844462123</v>
      </c>
      <c r="AA5679" s="22">
        <v>19.798829345911233</v>
      </c>
      <c r="AB5679" s="22">
        <v>0.46355628800363696</v>
      </c>
      <c r="AC5679" s="22">
        <v>0.4137068818548616</v>
      </c>
      <c r="AD5679" s="22">
        <v>0.49461840086378356</v>
      </c>
      <c r="AE5679" s="22">
        <v>8.2264022276524393</v>
      </c>
      <c r="AF5679" s="22">
        <v>0.42627720634199007</v>
      </c>
      <c r="AG5679" s="22">
        <v>1</v>
      </c>
      <c r="AH5679" s="22">
        <v>0.15379894300164801</v>
      </c>
      <c r="AI5679" s="22">
        <v>3.7188157072228218</v>
      </c>
      <c r="AJ5679" s="22">
        <v>1.1422969824401885</v>
      </c>
      <c r="AK5679" s="22">
        <v>3.1539466954594531</v>
      </c>
      <c r="AL5679" s="22">
        <v>400.63647212593054</v>
      </c>
      <c r="AM5679" s="22">
        <v>0.11365573677331363</v>
      </c>
      <c r="AN5679" s="22">
        <v>1.7308518497471159</v>
      </c>
    </row>
    <row r="5680" spans="1:40" x14ac:dyDescent="0.2">
      <c r="A5680" s="20">
        <v>44516</v>
      </c>
      <c r="B5680" s="22">
        <v>0.4131390966871028</v>
      </c>
      <c r="C5680" s="22">
        <v>8.2141852747623603E-2</v>
      </c>
      <c r="D5680" s="22">
        <v>4.241183418639969E-2</v>
      </c>
      <c r="E5680" s="22">
        <v>0.14129028629281737</v>
      </c>
      <c r="F5680" s="22">
        <v>0.10459530907250127</v>
      </c>
      <c r="G5680" s="22">
        <v>0.71903931604702176</v>
      </c>
      <c r="H5680" s="22">
        <v>2.5049777827774342</v>
      </c>
      <c r="I5680" s="22">
        <v>0.73889420102367953</v>
      </c>
      <c r="J5680" s="22">
        <v>0.12732999606277068</v>
      </c>
      <c r="K5680" s="22">
        <v>0.15104336576860342</v>
      </c>
      <c r="L5680" s="22">
        <v>0.87595477810900502</v>
      </c>
      <c r="M5680" s="22">
        <v>36.237133697058326</v>
      </c>
      <c r="N5680" s="22">
        <v>1599.6400247482986</v>
      </c>
      <c r="O5680" s="22">
        <v>0.34785983463636871</v>
      </c>
      <c r="P5680" s="22">
        <v>8.3752741998987563</v>
      </c>
      <c r="Q5680" s="22">
        <v>14.929973564317454</v>
      </c>
      <c r="R5680" s="22">
        <v>12.916362000112493</v>
      </c>
      <c r="S5680" s="22">
        <v>12.587884582934924</v>
      </c>
      <c r="T5680" s="22">
        <v>133.17396928961134</v>
      </c>
      <c r="U5680" s="22">
        <v>3.3971539456662356E-2</v>
      </c>
      <c r="V5680" s="22">
        <v>2.3310197423927104</v>
      </c>
      <c r="W5680" s="22">
        <v>0.4684740424095844</v>
      </c>
      <c r="X5680" s="22">
        <v>0.98303616626356938</v>
      </c>
      <c r="Y5680" s="22">
        <v>7.8643343270150184E-2</v>
      </c>
      <c r="Z5680" s="22">
        <v>5.6718600596209017</v>
      </c>
      <c r="AA5680" s="22">
        <v>19.601777377805277</v>
      </c>
      <c r="AB5680" s="22">
        <v>0.46223072163788742</v>
      </c>
      <c r="AC5680" s="22">
        <v>0.40947184881039428</v>
      </c>
      <c r="AD5680" s="22">
        <v>0.49145621238539855</v>
      </c>
      <c r="AE5680" s="22">
        <v>8.2052983857359809</v>
      </c>
      <c r="AF5680" s="22">
        <v>0.4219247426739412</v>
      </c>
      <c r="AG5680" s="22">
        <v>1</v>
      </c>
      <c r="AH5680" s="22">
        <v>0.1526295067214129</v>
      </c>
      <c r="AI5680" s="22">
        <v>3.6841217166319815</v>
      </c>
      <c r="AJ5680" s="22">
        <v>1.1631137859272174</v>
      </c>
      <c r="AK5680" s="22">
        <v>3.1305472748748526</v>
      </c>
      <c r="AL5680" s="22">
        <v>397.09769953315708</v>
      </c>
      <c r="AM5680" s="22">
        <v>0.11249226615670173</v>
      </c>
      <c r="AN5680" s="22">
        <v>1.7442038359862759</v>
      </c>
    </row>
    <row r="5681" spans="1:40" x14ac:dyDescent="0.2">
      <c r="A5681" s="20">
        <v>44517</v>
      </c>
      <c r="B5681" s="22">
        <v>0.41450063767592521</v>
      </c>
      <c r="C5681" s="22">
        <v>8.2006252609956767E-2</v>
      </c>
      <c r="D5681" s="22">
        <v>4.2550477974786408E-2</v>
      </c>
      <c r="E5681" s="22">
        <v>0.14226380596593793</v>
      </c>
      <c r="F5681" s="22">
        <v>0.10475943252485807</v>
      </c>
      <c r="G5681" s="22">
        <v>0.71978375450041199</v>
      </c>
      <c r="H5681" s="22">
        <v>2.5108630633274269</v>
      </c>
      <c r="I5681" s="22">
        <v>0.7413067277631683</v>
      </c>
      <c r="J5681" s="22">
        <v>0.12774962473053958</v>
      </c>
      <c r="K5681" s="22">
        <v>0.15213931808178052</v>
      </c>
      <c r="L5681" s="22">
        <v>0.87894315090911135</v>
      </c>
      <c r="M5681" s="22">
        <v>36.295610758100736</v>
      </c>
      <c r="N5681" s="22">
        <v>1607.1690574811237</v>
      </c>
      <c r="O5681" s="22">
        <v>0.34711014299741538</v>
      </c>
      <c r="P5681" s="22">
        <v>8.3787230680676714</v>
      </c>
      <c r="Q5681" s="22">
        <v>14.877600081261356</v>
      </c>
      <c r="R5681" s="22">
        <v>12.874281909190433</v>
      </c>
      <c r="S5681" s="22">
        <v>12.629369208717538</v>
      </c>
      <c r="T5681" s="22">
        <v>133.23025179734321</v>
      </c>
      <c r="U5681" s="22">
        <v>3.4110583163098313E-2</v>
      </c>
      <c r="V5681" s="22">
        <v>2.329492229382752</v>
      </c>
      <c r="W5681" s="22">
        <v>0.47142873266142221</v>
      </c>
      <c r="X5681" s="22">
        <v>0.98680631581323419</v>
      </c>
      <c r="Y5681" s="22">
        <v>7.8970238028057735E-2</v>
      </c>
      <c r="Z5681" s="22">
        <v>5.6803945690326509</v>
      </c>
      <c r="AA5681" s="22">
        <v>19.666376984977934</v>
      </c>
      <c r="AB5681" s="22">
        <v>0.46443122693362526</v>
      </c>
      <c r="AC5681" s="22">
        <v>0.41271740234529303</v>
      </c>
      <c r="AD5681" s="22">
        <v>0.49316614561583694</v>
      </c>
      <c r="AE5681" s="22">
        <v>8.1627822985677696</v>
      </c>
      <c r="AF5681" s="22">
        <v>0.42332652393259818</v>
      </c>
      <c r="AG5681" s="22">
        <v>1</v>
      </c>
      <c r="AH5681" s="22">
        <v>0.15298579054885272</v>
      </c>
      <c r="AI5681" s="22">
        <v>3.6827195467422098</v>
      </c>
      <c r="AJ5681" s="22">
        <v>1.1975102423168515</v>
      </c>
      <c r="AK5681" s="22">
        <v>3.1340925250838003</v>
      </c>
      <c r="AL5681" s="22">
        <v>399.63770978409303</v>
      </c>
      <c r="AM5681" s="22">
        <v>0.11286299560962947</v>
      </c>
      <c r="AN5681" s="22">
        <v>1.7486202498786723</v>
      </c>
    </row>
    <row r="5682" spans="1:40" x14ac:dyDescent="0.2">
      <c r="A5682" s="20">
        <v>44518</v>
      </c>
      <c r="B5682" s="22">
        <v>0.41427153363714303</v>
      </c>
      <c r="C5682" s="22">
        <v>8.2107566665162654E-2</v>
      </c>
      <c r="D5682" s="22">
        <v>4.2528087352795202E-2</v>
      </c>
      <c r="E5682" s="22">
        <v>0.14212877318052611</v>
      </c>
      <c r="F5682" s="22">
        <v>0.10445336822632316</v>
      </c>
      <c r="G5682" s="22">
        <v>0.72024319812299786</v>
      </c>
      <c r="H5682" s="22">
        <v>2.5076704417272033</v>
      </c>
      <c r="I5682" s="22">
        <v>0.73765961286829407</v>
      </c>
      <c r="J5682" s="22">
        <v>0.12824301764201598</v>
      </c>
      <c r="K5682" s="22">
        <v>0.15214546767134413</v>
      </c>
      <c r="L5682" s="22">
        <v>0.87857013942155848</v>
      </c>
      <c r="M5682" s="22">
        <v>36.031900013536074</v>
      </c>
      <c r="N5682" s="22">
        <v>1604.5887289626855</v>
      </c>
      <c r="O5682" s="22">
        <v>0.34787709245138293</v>
      </c>
      <c r="P5682" s="22">
        <v>8.3652935071966787</v>
      </c>
      <c r="Q5682" s="22">
        <v>14.723864097820693</v>
      </c>
      <c r="R5682" s="22">
        <v>12.886342101701032</v>
      </c>
      <c r="S5682" s="22">
        <v>12.644948788521409</v>
      </c>
      <c r="T5682" s="22">
        <v>133.3720615440148</v>
      </c>
      <c r="U5682" s="22">
        <v>3.4072553354690248E-2</v>
      </c>
      <c r="V5682" s="22">
        <v>2.3423047421377974</v>
      </c>
      <c r="W5682" s="22">
        <v>0.47150656499571353</v>
      </c>
      <c r="X5682" s="22">
        <v>0.99405540766141776</v>
      </c>
      <c r="Y5682" s="22">
        <v>7.9355231692460407E-2</v>
      </c>
      <c r="Z5682" s="22">
        <v>5.6682308351757431</v>
      </c>
      <c r="AA5682" s="22">
        <v>19.672427018002978</v>
      </c>
      <c r="AB5682" s="22">
        <v>0.46280963768442901</v>
      </c>
      <c r="AC5682" s="22">
        <v>0.41178992013716553</v>
      </c>
      <c r="AD5682" s="22">
        <v>0.49056986870008579</v>
      </c>
      <c r="AE5682" s="22">
        <v>8.2353472002887695</v>
      </c>
      <c r="AF5682" s="22">
        <v>0.42310382168478999</v>
      </c>
      <c r="AG5682" s="22">
        <v>1</v>
      </c>
      <c r="AH5682" s="22">
        <v>0.15300275233497271</v>
      </c>
      <c r="AI5682" s="22">
        <v>3.6739159861029647</v>
      </c>
      <c r="AJ5682" s="22">
        <v>1.2400735460000902</v>
      </c>
      <c r="AK5682" s="22">
        <v>3.134277850471507</v>
      </c>
      <c r="AL5682" s="22">
        <v>401.34458331453322</v>
      </c>
      <c r="AM5682" s="22">
        <v>0.11280061363533818</v>
      </c>
      <c r="AN5682" s="22">
        <v>1.7566213960203945</v>
      </c>
    </row>
    <row r="5683" spans="1:40" x14ac:dyDescent="0.2">
      <c r="A5683" s="20">
        <v>44519</v>
      </c>
      <c r="B5683" s="22">
        <v>0.4102409436681077</v>
      </c>
      <c r="C5683" s="22">
        <v>8.0806049841940078E-2</v>
      </c>
      <c r="D5683" s="22">
        <v>4.2112082928409462E-2</v>
      </c>
      <c r="E5683" s="22">
        <v>0.14117042547725167</v>
      </c>
      <c r="F5683" s="22">
        <v>0.10367168213755126</v>
      </c>
      <c r="G5683" s="22">
        <v>0.71336974855623703</v>
      </c>
      <c r="H5683" s="22">
        <v>2.5145493336907836</v>
      </c>
      <c r="I5683" s="22">
        <v>0.73622421053807408</v>
      </c>
      <c r="J5683" s="22">
        <v>0.12609050188219789</v>
      </c>
      <c r="K5683" s="22">
        <v>0.15026306088938038</v>
      </c>
      <c r="L5683" s="22">
        <v>0.87023446488611877</v>
      </c>
      <c r="M5683" s="22">
        <v>36.362722428873028</v>
      </c>
      <c r="N5683" s="22">
        <v>1590.094165745116</v>
      </c>
      <c r="O5683" s="22">
        <v>0.34569887068127747</v>
      </c>
      <c r="P5683" s="22">
        <v>8.3032293377120965</v>
      </c>
      <c r="Q5683" s="22">
        <v>14.607419322408768</v>
      </c>
      <c r="R5683" s="22">
        <v>12.731923639735042</v>
      </c>
      <c r="S5683" s="22">
        <v>12.510751427007586</v>
      </c>
      <c r="T5683" s="22">
        <v>132.60279481250629</v>
      </c>
      <c r="U5683" s="22">
        <v>3.3766741507768955E-2</v>
      </c>
      <c r="V5683" s="22">
        <v>2.3261061403214822</v>
      </c>
      <c r="W5683" s="22">
        <v>0.46714252203344397</v>
      </c>
      <c r="X5683" s="22">
        <v>0.99393451962065615</v>
      </c>
      <c r="Y5683" s="22">
        <v>7.8303899556538548E-2</v>
      </c>
      <c r="Z5683" s="22">
        <v>5.6376573617952932</v>
      </c>
      <c r="AA5683" s="22">
        <v>19.517889257509243</v>
      </c>
      <c r="AB5683" s="22">
        <v>0.46447281704143073</v>
      </c>
      <c r="AC5683" s="22">
        <v>0.40886699507389163</v>
      </c>
      <c r="AD5683" s="22">
        <v>0.49003049495660334</v>
      </c>
      <c r="AE5683" s="22">
        <v>8.1783452297175039</v>
      </c>
      <c r="AF5683" s="22">
        <v>0.41899846966701298</v>
      </c>
      <c r="AG5683" s="22">
        <v>1</v>
      </c>
      <c r="AH5683" s="22">
        <v>0.1520503110932386</v>
      </c>
      <c r="AI5683" s="22">
        <v>3.6616288551545417</v>
      </c>
      <c r="AJ5683" s="22">
        <v>1.2545379399707339</v>
      </c>
      <c r="AK5683" s="22">
        <v>3.103783385275293</v>
      </c>
      <c r="AL5683" s="22">
        <v>398.22168604716109</v>
      </c>
      <c r="AM5683" s="22">
        <v>0.11170313774113916</v>
      </c>
      <c r="AN5683" s="22">
        <v>1.7557164080739029</v>
      </c>
    </row>
    <row r="5684" spans="1:40" x14ac:dyDescent="0.2">
      <c r="A5684" s="20">
        <v>44522</v>
      </c>
      <c r="B5684" s="22">
        <v>0.4082798794926239</v>
      </c>
      <c r="C5684" s="22">
        <v>8.0297488688537352E-2</v>
      </c>
      <c r="D5684" s="22">
        <v>4.1912999010594421E-2</v>
      </c>
      <c r="E5684" s="22">
        <v>0.14116260713928386</v>
      </c>
      <c r="F5684" s="22">
        <v>0.10372083199003924</v>
      </c>
      <c r="G5684" s="22">
        <v>0.70972619034384621</v>
      </c>
      <c r="H5684" s="22">
        <v>2.5184262892844038</v>
      </c>
      <c r="I5684" s="22">
        <v>0.73576200904917011</v>
      </c>
      <c r="J5684" s="22">
        <v>0.1248874412193034</v>
      </c>
      <c r="K5684" s="22">
        <v>0.14892221493446575</v>
      </c>
      <c r="L5684" s="22">
        <v>0.8659744533256255</v>
      </c>
      <c r="M5684" s="22">
        <v>36.616899936633573</v>
      </c>
      <c r="N5684" s="22">
        <v>1583.6047713806097</v>
      </c>
      <c r="O5684" s="22">
        <v>0.34313474814625411</v>
      </c>
      <c r="P5684" s="22">
        <v>8.2740986959856802</v>
      </c>
      <c r="Q5684" s="22">
        <v>14.628750569741976</v>
      </c>
      <c r="R5684" s="22">
        <v>12.768890420552955</v>
      </c>
      <c r="S5684" s="22">
        <v>12.473180438673529</v>
      </c>
      <c r="T5684" s="22">
        <v>132.30020121619066</v>
      </c>
      <c r="U5684" s="22">
        <v>3.3590875234844858E-2</v>
      </c>
      <c r="V5684" s="22">
        <v>2.3328849510299823</v>
      </c>
      <c r="W5684" s="22">
        <v>0.46513179104643537</v>
      </c>
      <c r="X5684" s="22">
        <v>0.9917290140406656</v>
      </c>
      <c r="Y5684" s="22">
        <v>7.7329271953131079E-2</v>
      </c>
      <c r="Z5684" s="22">
        <v>5.634053338965904</v>
      </c>
      <c r="AA5684" s="22">
        <v>19.399019487954821</v>
      </c>
      <c r="AB5684" s="22">
        <v>0.46518737562949536</v>
      </c>
      <c r="AC5684" s="22">
        <v>0.40633441908552242</v>
      </c>
      <c r="AD5684" s="22">
        <v>0.48945560459350995</v>
      </c>
      <c r="AE5684" s="22">
        <v>8.3181216857692348</v>
      </c>
      <c r="AF5684" s="22">
        <v>0.41700665903305056</v>
      </c>
      <c r="AG5684" s="22">
        <v>1</v>
      </c>
      <c r="AH5684" s="22">
        <v>0.1515902749213478</v>
      </c>
      <c r="AI5684" s="22">
        <v>3.6696941736240034</v>
      </c>
      <c r="AJ5684" s="22">
        <v>1.2649939412804463</v>
      </c>
      <c r="AK5684" s="22">
        <v>3.0905028181383609</v>
      </c>
      <c r="AL5684" s="22">
        <v>395.92342667837647</v>
      </c>
      <c r="AM5684" s="22">
        <v>0.11116916612008493</v>
      </c>
      <c r="AN5684" s="22">
        <v>1.7620646337531822</v>
      </c>
    </row>
    <row r="5685" spans="1:40" x14ac:dyDescent="0.2">
      <c r="A5685" s="20">
        <v>44523</v>
      </c>
      <c r="B5685" s="22">
        <v>0.40616429266566395</v>
      </c>
      <c r="C5685" s="22">
        <v>7.9923471644696098E-2</v>
      </c>
      <c r="D5685" s="22">
        <v>4.1695788728656105E-2</v>
      </c>
      <c r="E5685" s="22">
        <v>0.14005131381049277</v>
      </c>
      <c r="F5685" s="22">
        <v>0.1031695125188003</v>
      </c>
      <c r="G5685" s="22">
        <v>0.70678138547288327</v>
      </c>
      <c r="H5685" s="22">
        <v>2.5046447845704676</v>
      </c>
      <c r="I5685" s="22">
        <v>0.73105591435901962</v>
      </c>
      <c r="J5685" s="22">
        <v>0.12436963637972219</v>
      </c>
      <c r="K5685" s="22">
        <v>0.14790321153676012</v>
      </c>
      <c r="L5685" s="22">
        <v>0.86196142617004323</v>
      </c>
      <c r="M5685" s="22">
        <v>36.356498274794298</v>
      </c>
      <c r="N5685" s="22">
        <v>1576.462001238609</v>
      </c>
      <c r="O5685" s="22">
        <v>0.34624657170662654</v>
      </c>
      <c r="P5685" s="22">
        <v>8.2312217995222507</v>
      </c>
      <c r="Q5685" s="22">
        <v>14.495045563124831</v>
      </c>
      <c r="R5685" s="22">
        <v>12.731133327435193</v>
      </c>
      <c r="S5685" s="22">
        <v>12.413739715119878</v>
      </c>
      <c r="T5685" s="22">
        <v>131.50048659647879</v>
      </c>
      <c r="U5685" s="22">
        <v>3.3433601698664064E-2</v>
      </c>
      <c r="V5685" s="22">
        <v>2.3418340263646815</v>
      </c>
      <c r="W5685" s="22">
        <v>0.46414668672033971</v>
      </c>
      <c r="X5685" s="22">
        <v>0.98267052994780135</v>
      </c>
      <c r="Y5685" s="22">
        <v>7.6826948597717409E-2</v>
      </c>
      <c r="Z5685" s="22">
        <v>5.5925418030611338</v>
      </c>
      <c r="AA5685" s="22">
        <v>19.303503494647437</v>
      </c>
      <c r="AB5685" s="22">
        <v>0.46193488454392628</v>
      </c>
      <c r="AC5685" s="22">
        <v>0.40254799610722813</v>
      </c>
      <c r="AD5685" s="22">
        <v>0.48619835441918069</v>
      </c>
      <c r="AE5685" s="22">
        <v>8.2128638414580184</v>
      </c>
      <c r="AF5685" s="22">
        <v>0.41485667521896841</v>
      </c>
      <c r="AG5685" s="22">
        <v>1</v>
      </c>
      <c r="AH5685" s="22">
        <v>0.15095549854021054</v>
      </c>
      <c r="AI5685" s="22">
        <v>3.6616385030522864</v>
      </c>
      <c r="AJ5685" s="22">
        <v>1.4176767229938954</v>
      </c>
      <c r="AK5685" s="22">
        <v>3.0724144032557725</v>
      </c>
      <c r="AL5685" s="22">
        <v>393.70078740157476</v>
      </c>
      <c r="AM5685" s="22">
        <v>0.11059010882066707</v>
      </c>
      <c r="AN5685" s="22">
        <v>1.7504644784570467</v>
      </c>
    </row>
    <row r="5686" spans="1:40" x14ac:dyDescent="0.2">
      <c r="A5686" s="20">
        <v>44524</v>
      </c>
      <c r="B5686" s="22">
        <v>0.4030088223675547</v>
      </c>
      <c r="C5686" s="22">
        <v>7.8951411139885005E-2</v>
      </c>
      <c r="D5686" s="22">
        <v>4.136966158978185E-2</v>
      </c>
      <c r="E5686" s="22">
        <v>0.13898520826932362</v>
      </c>
      <c r="F5686" s="22">
        <v>0.10254356318307509</v>
      </c>
      <c r="G5686" s="22">
        <v>0.70136724750910762</v>
      </c>
      <c r="H5686" s="22">
        <v>2.4974761883860772</v>
      </c>
      <c r="I5686" s="22">
        <v>0.72858052056357814</v>
      </c>
      <c r="J5686" s="22">
        <v>0.1228657332221393</v>
      </c>
      <c r="K5686" s="22">
        <v>0.14621647719791073</v>
      </c>
      <c r="L5686" s="22">
        <v>0.85572576043541226</v>
      </c>
      <c r="M5686" s="22">
        <v>36.09928455427292</v>
      </c>
      <c r="N5686" s="22">
        <v>1564.2145459333713</v>
      </c>
      <c r="O5686" s="22">
        <v>0.34512575165693715</v>
      </c>
      <c r="P5686" s="22">
        <v>8.1864767589869647</v>
      </c>
      <c r="Q5686" s="22">
        <v>14.347320370451651</v>
      </c>
      <c r="R5686" s="22">
        <v>12.664047754904972</v>
      </c>
      <c r="S5686" s="22">
        <v>12.322784532326734</v>
      </c>
      <c r="T5686" s="22">
        <v>130.4448492296888</v>
      </c>
      <c r="U5686" s="22">
        <v>3.3199095817056573E-2</v>
      </c>
      <c r="V5686" s="22">
        <v>2.3492296888030548</v>
      </c>
      <c r="W5686" s="22">
        <v>0.46185752534784702</v>
      </c>
      <c r="X5686" s="22">
        <v>0.98327700478426905</v>
      </c>
      <c r="Y5686" s="22">
        <v>7.5418074880393274E-2</v>
      </c>
      <c r="Z5686" s="22">
        <v>5.5304393626827011</v>
      </c>
      <c r="AA5686" s="22">
        <v>19.235833735680114</v>
      </c>
      <c r="AB5686" s="22">
        <v>0.45789623842338584</v>
      </c>
      <c r="AC5686" s="22">
        <v>0.39942062063819511</v>
      </c>
      <c r="AD5686" s="22">
        <v>0.48462669534301889</v>
      </c>
      <c r="AE5686" s="22">
        <v>8.2050212878023085</v>
      </c>
      <c r="AF5686" s="22">
        <v>0.41157880876091818</v>
      </c>
      <c r="AG5686" s="22">
        <v>1</v>
      </c>
      <c r="AH5686" s="22">
        <v>0.15012289865250406</v>
      </c>
      <c r="AI5686" s="22">
        <v>3.660624149585217</v>
      </c>
      <c r="AJ5686" s="22">
        <v>1.3261532721766227</v>
      </c>
      <c r="AK5686" s="22">
        <v>3.0500812008954044</v>
      </c>
      <c r="AL5686" s="22">
        <v>390.79906070315582</v>
      </c>
      <c r="AM5686" s="22">
        <v>0.10973093973576789</v>
      </c>
      <c r="AN5686" s="22">
        <v>1.7439757714085062</v>
      </c>
    </row>
    <row r="5687" spans="1:40" x14ac:dyDescent="0.2">
      <c r="A5687" s="20">
        <v>44525</v>
      </c>
      <c r="B5687" s="22">
        <v>0.40425531914893609</v>
      </c>
      <c r="C5687" s="22">
        <v>7.9140570824757006E-2</v>
      </c>
      <c r="D5687" s="22">
        <v>4.1492113460501259E-2</v>
      </c>
      <c r="E5687" s="22">
        <v>0.13921695963720815</v>
      </c>
      <c r="F5687" s="22">
        <v>0.10301482647411694</v>
      </c>
      <c r="G5687" s="22">
        <v>0.70290915895257067</v>
      </c>
      <c r="H5687" s="22">
        <v>2.5104841994034186</v>
      </c>
      <c r="I5687" s="22">
        <v>0.73014055981772341</v>
      </c>
      <c r="J5687" s="22">
        <v>0.12334481733827915</v>
      </c>
      <c r="K5687" s="22">
        <v>0.14661368614544693</v>
      </c>
      <c r="L5687" s="22">
        <v>0.85815235935762946</v>
      </c>
      <c r="M5687" s="22">
        <v>35.882929191753526</v>
      </c>
      <c r="N5687" s="22">
        <v>1570.1533279765767</v>
      </c>
      <c r="O5687" s="22">
        <v>0.34777823028915472</v>
      </c>
      <c r="P5687" s="22">
        <v>8.1974881949565752</v>
      </c>
      <c r="Q5687" s="22">
        <v>14.419213877667827</v>
      </c>
      <c r="R5687" s="22">
        <v>12.69661313579377</v>
      </c>
      <c r="S5687" s="22">
        <v>12.360898614214481</v>
      </c>
      <c r="T5687" s="22">
        <v>131.00130983698583</v>
      </c>
      <c r="U5687" s="22">
        <v>3.3307283354063237E-2</v>
      </c>
      <c r="V5687" s="22">
        <v>2.37284124555591</v>
      </c>
      <c r="W5687" s="22">
        <v>0.4653773761433555</v>
      </c>
      <c r="X5687" s="22">
        <v>0.98654940506983946</v>
      </c>
      <c r="Y5687" s="22">
        <v>7.5497242738109635E-2</v>
      </c>
      <c r="Z5687" s="22">
        <v>5.5387392543835503</v>
      </c>
      <c r="AA5687" s="22">
        <v>19.274416352048959</v>
      </c>
      <c r="AB5687" s="22">
        <v>0.45846495910887047</v>
      </c>
      <c r="AC5687" s="22">
        <v>0.40065601919626637</v>
      </c>
      <c r="AD5687" s="22">
        <v>0.48565233184004575</v>
      </c>
      <c r="AE5687" s="22">
        <v>8.203101782038722</v>
      </c>
      <c r="AF5687" s="22">
        <v>0.41285181230806478</v>
      </c>
      <c r="AG5687" s="22">
        <v>1</v>
      </c>
      <c r="AH5687" s="22">
        <v>0.15053219006945437</v>
      </c>
      <c r="AI5687" s="22">
        <v>3.6741477804316958</v>
      </c>
      <c r="AJ5687" s="22">
        <v>1.3101561898052856</v>
      </c>
      <c r="AK5687" s="22">
        <v>3.0590747487644605</v>
      </c>
      <c r="AL5687" s="22">
        <v>390.74968905130373</v>
      </c>
      <c r="AM5687" s="22">
        <v>0.11007033494402922</v>
      </c>
      <c r="AN5687" s="22">
        <v>1.7565024050368183</v>
      </c>
    </row>
    <row r="5688" spans="1:40" x14ac:dyDescent="0.2">
      <c r="A5688" s="20">
        <v>44526</v>
      </c>
      <c r="B5688" s="22">
        <v>0.40196786621136504</v>
      </c>
      <c r="C5688" s="22">
        <v>7.7959460642675782E-2</v>
      </c>
      <c r="D5688" s="22">
        <v>4.1262805358550043E-2</v>
      </c>
      <c r="E5688" s="22">
        <v>0.13993958497504597</v>
      </c>
      <c r="F5688" s="22">
        <v>0.1011185535417214</v>
      </c>
      <c r="G5688" s="22">
        <v>0.69963225636984505</v>
      </c>
      <c r="H5688" s="22">
        <v>2.4790955257858331</v>
      </c>
      <c r="I5688" s="22">
        <v>0.71887312844759654</v>
      </c>
      <c r="J5688" s="22">
        <v>0.12386174590666316</v>
      </c>
      <c r="K5688" s="22">
        <v>0.14600297697224413</v>
      </c>
      <c r="L5688" s="22">
        <v>0.85352639873916469</v>
      </c>
      <c r="M5688" s="22">
        <v>35.687549251379039</v>
      </c>
      <c r="N5688" s="22">
        <v>1565.0993783381491</v>
      </c>
      <c r="O5688" s="22">
        <v>0.34898432711671484</v>
      </c>
      <c r="P5688" s="22">
        <v>8.2129410734611685</v>
      </c>
      <c r="Q5688" s="22">
        <v>14.196436389107784</v>
      </c>
      <c r="R5688" s="22">
        <v>12.401497241922774</v>
      </c>
      <c r="S5688" s="22">
        <v>12.307372384204536</v>
      </c>
      <c r="T5688" s="22">
        <v>130.72738814464583</v>
      </c>
      <c r="U5688" s="22">
        <v>3.3082698537781279E-2</v>
      </c>
      <c r="V5688" s="22">
        <v>2.3979949216355836</v>
      </c>
      <c r="W5688" s="22">
        <v>0.46372909552578584</v>
      </c>
      <c r="X5688" s="22">
        <v>0.98867218282111913</v>
      </c>
      <c r="Y5688" s="22">
        <v>7.4708869626127314E-2</v>
      </c>
      <c r="Z5688" s="22">
        <v>5.523815777952894</v>
      </c>
      <c r="AA5688" s="22">
        <v>19.186148323264163</v>
      </c>
      <c r="AB5688" s="22">
        <v>0.45478723404255328</v>
      </c>
      <c r="AC5688" s="22">
        <v>0.40035898782943702</v>
      </c>
      <c r="AD5688" s="22">
        <v>0.4782637247176254</v>
      </c>
      <c r="AE5688" s="22">
        <v>8.2386612380702218</v>
      </c>
      <c r="AF5688" s="22">
        <v>0.41055949566587863</v>
      </c>
      <c r="AG5688" s="22">
        <v>0.99999999999999989</v>
      </c>
      <c r="AH5688" s="22">
        <v>0.15000875580071799</v>
      </c>
      <c r="AI5688" s="22">
        <v>3.6949479029857279</v>
      </c>
      <c r="AJ5688" s="22">
        <v>1.3596554592417478</v>
      </c>
      <c r="AK5688" s="22">
        <v>3.0484414674722005</v>
      </c>
      <c r="AL5688" s="22">
        <v>389.74257945889156</v>
      </c>
      <c r="AM5688" s="22">
        <v>0.10944750897469574</v>
      </c>
      <c r="AN5688" s="22">
        <v>1.7842899045617724</v>
      </c>
    </row>
    <row r="5689" spans="1:40" x14ac:dyDescent="0.2">
      <c r="A5689" s="20">
        <v>44529</v>
      </c>
      <c r="B5689" s="22">
        <v>0.40540212376095541</v>
      </c>
      <c r="C5689" s="22">
        <v>7.8813166434863233E-2</v>
      </c>
      <c r="D5689" s="22">
        <v>4.1618650241737859E-2</v>
      </c>
      <c r="E5689" s="22">
        <v>0.14060533810186104</v>
      </c>
      <c r="F5689" s="22">
        <v>0.10188312691789743</v>
      </c>
      <c r="G5689" s="22">
        <v>0.70506876835110488</v>
      </c>
      <c r="H5689" s="22">
        <v>2.496964478883811</v>
      </c>
      <c r="I5689" s="22">
        <v>0.72689140561185073</v>
      </c>
      <c r="J5689" s="22">
        <v>0.12463297790140627</v>
      </c>
      <c r="K5689" s="22">
        <v>0.14693026028213788</v>
      </c>
      <c r="L5689" s="22">
        <v>0.86094001810274401</v>
      </c>
      <c r="M5689" s="22">
        <v>35.880963419210985</v>
      </c>
      <c r="N5689" s="22">
        <v>1580.6786321389936</v>
      </c>
      <c r="O5689" s="22">
        <v>0.34851093891427687</v>
      </c>
      <c r="P5689" s="22">
        <v>8.2823365785813632</v>
      </c>
      <c r="Q5689" s="22">
        <v>14.354151489061085</v>
      </c>
      <c r="R5689" s="22">
        <v>12.530631167626995</v>
      </c>
      <c r="S5689" s="22">
        <v>12.412521800560743</v>
      </c>
      <c r="T5689" s="22">
        <v>131.43144137580856</v>
      </c>
      <c r="U5689" s="22">
        <v>3.3373071064308896E-2</v>
      </c>
      <c r="V5689" s="22">
        <v>2.3918361039362432</v>
      </c>
      <c r="W5689" s="22">
        <v>0.46769101706514782</v>
      </c>
      <c r="X5689" s="22">
        <v>0.99475682716294678</v>
      </c>
      <c r="Y5689" s="22">
        <v>7.5325076715897304E-2</v>
      </c>
      <c r="Z5689" s="22">
        <v>5.5478287745325296</v>
      </c>
      <c r="AA5689" s="22">
        <v>19.427335143607742</v>
      </c>
      <c r="AB5689" s="22">
        <v>0.45711636532220679</v>
      </c>
      <c r="AC5689" s="22">
        <v>0.40453010133121398</v>
      </c>
      <c r="AD5689" s="22">
        <v>0.48355299467955931</v>
      </c>
      <c r="AE5689" s="22">
        <v>8.1966796918118199</v>
      </c>
      <c r="AF5689" s="22">
        <v>0.41407819502395299</v>
      </c>
      <c r="AG5689" s="22">
        <v>1</v>
      </c>
      <c r="AH5689" s="22">
        <v>0.15109168377596749</v>
      </c>
      <c r="AI5689" s="22">
        <v>3.7209969755171426</v>
      </c>
      <c r="AJ5689" s="22">
        <v>1.4131730578183985</v>
      </c>
      <c r="AK5689" s="22">
        <v>3.0642205885599489</v>
      </c>
      <c r="AL5689" s="22">
        <v>392.80415921584211</v>
      </c>
      <c r="AM5689" s="22">
        <v>0.11038258604322582</v>
      </c>
      <c r="AN5689" s="22">
        <v>1.7818067421683554</v>
      </c>
    </row>
    <row r="5690" spans="1:40" x14ac:dyDescent="0.2">
      <c r="A5690" s="20">
        <v>44530</v>
      </c>
      <c r="B5690" s="22">
        <v>0.40717294900221729</v>
      </c>
      <c r="C5690" s="22">
        <v>7.8968957871396905E-2</v>
      </c>
      <c r="D5690" s="22">
        <v>4.1799334811529934E-2</v>
      </c>
      <c r="E5690" s="22">
        <v>0.1416407982261641</v>
      </c>
      <c r="F5690" s="22">
        <v>0.10184035476718403</v>
      </c>
      <c r="G5690" s="22">
        <v>0.70554323725055434</v>
      </c>
      <c r="H5690" s="22">
        <v>2.4926829268292687</v>
      </c>
      <c r="I5690" s="22">
        <v>0.7271064301552107</v>
      </c>
      <c r="J5690" s="22">
        <v>0.12567627494456762</v>
      </c>
      <c r="K5690" s="22">
        <v>0.14739467849223947</v>
      </c>
      <c r="L5690" s="22">
        <v>0.86441241685144121</v>
      </c>
      <c r="M5690" s="22">
        <v>35.63858093126386</v>
      </c>
      <c r="N5690" s="22">
        <v>1587.5831485587585</v>
      </c>
      <c r="O5690" s="22">
        <v>0.34912416851441241</v>
      </c>
      <c r="P5690" s="22">
        <v>8.3248337028824846</v>
      </c>
      <c r="Q5690" s="22">
        <v>14.337028824833704</v>
      </c>
      <c r="R5690" s="22">
        <v>12.542128603104214</v>
      </c>
      <c r="S5690" s="22">
        <v>12.466740576496674</v>
      </c>
      <c r="T5690" s="22">
        <v>131.12084257206209</v>
      </c>
      <c r="U5690" s="22">
        <v>3.3514412416851443E-2</v>
      </c>
      <c r="V5690" s="22">
        <v>2.3765853658536589</v>
      </c>
      <c r="W5690" s="22">
        <v>0.46563192904656325</v>
      </c>
      <c r="X5690" s="22">
        <v>1.0014634146341466</v>
      </c>
      <c r="Y5690" s="22">
        <v>7.5620842572062086E-2</v>
      </c>
      <c r="Z5690" s="22">
        <v>5.5886917960088693</v>
      </c>
      <c r="AA5690" s="22">
        <v>19.481152993348115</v>
      </c>
      <c r="AB5690" s="22">
        <v>0.45494456762749447</v>
      </c>
      <c r="AC5690" s="22">
        <v>0.40354767184035478</v>
      </c>
      <c r="AD5690" s="22">
        <v>0.4834811529933481</v>
      </c>
      <c r="AE5690" s="22">
        <v>8.1867960088691802</v>
      </c>
      <c r="AF5690" s="22">
        <v>0.41590909090909095</v>
      </c>
      <c r="AG5690" s="22">
        <v>1</v>
      </c>
      <c r="AH5690" s="22">
        <v>0.15123059866962307</v>
      </c>
      <c r="AI5690" s="22">
        <v>3.7372505543237251</v>
      </c>
      <c r="AJ5690" s="22">
        <v>1.4937028824833705</v>
      </c>
      <c r="AK5690" s="22">
        <v>3.0629711751662971</v>
      </c>
      <c r="AL5690" s="22">
        <v>394.67849223946786</v>
      </c>
      <c r="AM5690" s="22">
        <v>0.11086474501108648</v>
      </c>
      <c r="AN5690" s="22">
        <v>1.7598115299334813</v>
      </c>
    </row>
    <row r="5691" spans="1:40" x14ac:dyDescent="0.2">
      <c r="A5691" s="20">
        <v>44531</v>
      </c>
      <c r="B5691" s="22">
        <v>0.40450465333994162</v>
      </c>
      <c r="C5691" s="22">
        <v>7.8242193953411546E-2</v>
      </c>
      <c r="D5691" s="22">
        <v>4.151880610165759E-2</v>
      </c>
      <c r="E5691" s="22">
        <v>0.14116416102208273</v>
      </c>
      <c r="F5691" s="22">
        <v>0.10137122088220718</v>
      </c>
      <c r="G5691" s="22">
        <v>0.70128311030343093</v>
      </c>
      <c r="H5691" s="22">
        <v>2.4749160196046041</v>
      </c>
      <c r="I5691" s="22">
        <v>0.72349798997742176</v>
      </c>
      <c r="J5691" s="22">
        <v>0.1246654551462085</v>
      </c>
      <c r="K5691" s="22">
        <v>0.14623051930172368</v>
      </c>
      <c r="L5691" s="22">
        <v>0.85828514786056509</v>
      </c>
      <c r="M5691" s="22">
        <v>35.275070213117466</v>
      </c>
      <c r="N5691" s="22">
        <v>1579.382124566331</v>
      </c>
      <c r="O5691" s="22">
        <v>0.34825706261358008</v>
      </c>
      <c r="P5691" s="22">
        <v>8.2608403546450813</v>
      </c>
      <c r="Q5691" s="22">
        <v>14.246379205903409</v>
      </c>
      <c r="R5691" s="22">
        <v>12.41808469629385</v>
      </c>
      <c r="S5691" s="22">
        <v>12.390550140426235</v>
      </c>
      <c r="T5691" s="22">
        <v>129.62497934908311</v>
      </c>
      <c r="U5691" s="22">
        <v>3.3283771132771638E-2</v>
      </c>
      <c r="V5691" s="22">
        <v>2.3681480257723444</v>
      </c>
      <c r="W5691" s="22">
        <v>0.464563026598381</v>
      </c>
      <c r="X5691" s="22">
        <v>0.98996640784184164</v>
      </c>
      <c r="Y5691" s="22">
        <v>7.4971088716339007E-2</v>
      </c>
      <c r="Z5691" s="22">
        <v>5.5487636984415447</v>
      </c>
      <c r="AA5691" s="22">
        <v>19.271986342860291</v>
      </c>
      <c r="AB5691" s="22">
        <v>0.44929786882537587</v>
      </c>
      <c r="AC5691" s="22">
        <v>0.40341428492758413</v>
      </c>
      <c r="AD5691" s="22">
        <v>0.48119389834241977</v>
      </c>
      <c r="AE5691" s="22">
        <v>8.1752299135414965</v>
      </c>
      <c r="AF5691" s="22">
        <v>0.41318354534941354</v>
      </c>
      <c r="AG5691" s="22">
        <v>1</v>
      </c>
      <c r="AH5691" s="22">
        <v>0.1503717165042128</v>
      </c>
      <c r="AI5691" s="22">
        <v>3.7138608954237569</v>
      </c>
      <c r="AJ5691" s="22">
        <v>1.4608183270003856</v>
      </c>
      <c r="AK5691" s="22">
        <v>3.0493969932264995</v>
      </c>
      <c r="AL5691" s="22">
        <v>391.69998347926651</v>
      </c>
      <c r="AM5691" s="22">
        <v>0.11013822347045543</v>
      </c>
      <c r="AN5691" s="22">
        <v>1.7654716669420123</v>
      </c>
    </row>
    <row r="5692" spans="1:40" x14ac:dyDescent="0.2">
      <c r="A5692" s="20">
        <v>44532</v>
      </c>
      <c r="B5692" s="22">
        <v>0.40598470109656876</v>
      </c>
      <c r="C5692" s="22">
        <v>7.8406880084895644E-2</v>
      </c>
      <c r="D5692" s="22">
        <v>4.1666298195967455E-2</v>
      </c>
      <c r="E5692" s="22">
        <v>0.14158118146444992</v>
      </c>
      <c r="F5692" s="22">
        <v>0.10172002122391227</v>
      </c>
      <c r="G5692" s="22">
        <v>0.70484391581181449</v>
      </c>
      <c r="H5692" s="22">
        <v>2.4855191015210467</v>
      </c>
      <c r="I5692" s="22">
        <v>0.72730588963565612</v>
      </c>
      <c r="J5692" s="22">
        <v>0.12490051291121328</v>
      </c>
      <c r="K5692" s="22">
        <v>0.14708613371064733</v>
      </c>
      <c r="L5692" s="22">
        <v>0.86120445702157755</v>
      </c>
      <c r="M5692" s="22">
        <v>35.60311284046692</v>
      </c>
      <c r="N5692" s="22">
        <v>1589.0298903431199</v>
      </c>
      <c r="O5692" s="22">
        <v>0.34942076406084188</v>
      </c>
      <c r="P5692" s="22">
        <v>8.2874624159886796</v>
      </c>
      <c r="Q5692" s="22">
        <v>14.341616554651575</v>
      </c>
      <c r="R5692" s="22">
        <v>12.50773788468341</v>
      </c>
      <c r="S5692" s="22">
        <v>12.441413158825609</v>
      </c>
      <c r="T5692" s="22">
        <v>130.07826317651219</v>
      </c>
      <c r="U5692" s="22">
        <v>3.3393394057304564E-2</v>
      </c>
      <c r="V5692" s="22">
        <v>2.3487796250442163</v>
      </c>
      <c r="W5692" s="22">
        <v>0.46736823487796242</v>
      </c>
      <c r="X5692" s="22">
        <v>1.004609568447117</v>
      </c>
      <c r="Y5692" s="22">
        <v>7.5344888574460547E-2</v>
      </c>
      <c r="Z5692" s="22">
        <v>5.5690661478599219</v>
      </c>
      <c r="AA5692" s="22">
        <v>19.510523523169436</v>
      </c>
      <c r="AB5692" s="22">
        <v>0.4493389635656172</v>
      </c>
      <c r="AC5692" s="22">
        <v>0.40489034311991506</v>
      </c>
      <c r="AD5692" s="22">
        <v>0.48390519985850722</v>
      </c>
      <c r="AE5692" s="22">
        <v>8.1284267775026517</v>
      </c>
      <c r="AF5692" s="22">
        <v>0.41467324018394053</v>
      </c>
      <c r="AG5692" s="22">
        <v>0.99999999999999989</v>
      </c>
      <c r="AH5692" s="22">
        <v>0.1513309161655465</v>
      </c>
      <c r="AI5692" s="22">
        <v>3.745136186770428</v>
      </c>
      <c r="AJ5692" s="22">
        <v>1.5049633003183585</v>
      </c>
      <c r="AK5692" s="22">
        <v>3.0678501945525287</v>
      </c>
      <c r="AL5692" s="22">
        <v>393.50238769013089</v>
      </c>
      <c r="AM5692" s="22">
        <v>0.11054120976299964</v>
      </c>
      <c r="AN5692" s="22">
        <v>1.7607777679518923</v>
      </c>
    </row>
    <row r="5693" spans="1:40" x14ac:dyDescent="0.2">
      <c r="A5693" s="20">
        <v>44533</v>
      </c>
      <c r="B5693" s="22">
        <v>0.40198546473446872</v>
      </c>
      <c r="C5693" s="22">
        <v>7.662755571122104E-2</v>
      </c>
      <c r="D5693" s="22">
        <v>4.1251477606059281E-2</v>
      </c>
      <c r="E5693" s="22">
        <v>0.14055864454270828</v>
      </c>
      <c r="F5693" s="22">
        <v>0.10045532157085942</v>
      </c>
      <c r="G5693" s="22">
        <v>0.69784597872247278</v>
      </c>
      <c r="H5693" s="22">
        <v>2.4604877194518631</v>
      </c>
      <c r="I5693" s="22">
        <v>0.71941902718795148</v>
      </c>
      <c r="J5693" s="22">
        <v>0.12382338776761087</v>
      </c>
      <c r="K5693" s="22">
        <v>0.1448163390394466</v>
      </c>
      <c r="L5693" s="22">
        <v>0.85304934109714992</v>
      </c>
      <c r="M5693" s="22">
        <v>35.221750361192591</v>
      </c>
      <c r="N5693" s="22">
        <v>1575.5658683945537</v>
      </c>
      <c r="O5693" s="22">
        <v>0.34592399632240267</v>
      </c>
      <c r="P5693" s="22">
        <v>8.2334727025962078</v>
      </c>
      <c r="Q5693" s="22">
        <v>14.167505800971936</v>
      </c>
      <c r="R5693" s="22">
        <v>12.346219517534259</v>
      </c>
      <c r="S5693" s="22">
        <v>12.324329057396787</v>
      </c>
      <c r="T5693" s="22">
        <v>129.15371481108534</v>
      </c>
      <c r="U5693" s="22">
        <v>3.31191716649884E-2</v>
      </c>
      <c r="V5693" s="22">
        <v>2.3273937218160325</v>
      </c>
      <c r="W5693" s="22">
        <v>0.46287377960684734</v>
      </c>
      <c r="X5693" s="22">
        <v>1.0051552033623747</v>
      </c>
      <c r="Y5693" s="22">
        <v>7.3759905433212217E-2</v>
      </c>
      <c r="Z5693" s="22">
        <v>5.5174904776498401</v>
      </c>
      <c r="AA5693" s="22">
        <v>19.301913226216016</v>
      </c>
      <c r="AB5693" s="22">
        <v>0.44442012171095829</v>
      </c>
      <c r="AC5693" s="22">
        <v>0.40121929862965722</v>
      </c>
      <c r="AD5693" s="22">
        <v>0.47839411584431507</v>
      </c>
      <c r="AE5693" s="22">
        <v>8.0655400376515907</v>
      </c>
      <c r="AF5693" s="22">
        <v>0.41058841556849524</v>
      </c>
      <c r="AG5693" s="22">
        <v>1</v>
      </c>
      <c r="AH5693" s="22">
        <v>0.15010288516264611</v>
      </c>
      <c r="AI5693" s="22">
        <v>3.7038658552602781</v>
      </c>
      <c r="AJ5693" s="22">
        <v>1.4994965194168381</v>
      </c>
      <c r="AK5693" s="22">
        <v>3.0270128278096404</v>
      </c>
      <c r="AL5693" s="22">
        <v>389.6589466310582</v>
      </c>
      <c r="AM5693" s="22">
        <v>0.10945230068736045</v>
      </c>
      <c r="AN5693" s="22">
        <v>1.7596427476905563</v>
      </c>
    </row>
    <row r="5694" spans="1:40" x14ac:dyDescent="0.2">
      <c r="A5694" s="20">
        <v>44536</v>
      </c>
      <c r="B5694" s="22">
        <v>0.40389521840496195</v>
      </c>
      <c r="C5694" s="22">
        <v>7.7519465094796111E-2</v>
      </c>
      <c r="D5694" s="22">
        <v>4.1456253024237895E-2</v>
      </c>
      <c r="E5694" s="22">
        <v>0.14025865481898561</v>
      </c>
      <c r="F5694" s="22">
        <v>0.10179034883209431</v>
      </c>
      <c r="G5694" s="22">
        <v>0.70113931289315101</v>
      </c>
      <c r="H5694" s="22">
        <v>2.4764659305854924</v>
      </c>
      <c r="I5694" s="22">
        <v>0.72462939339286503</v>
      </c>
      <c r="J5694" s="22">
        <v>0.12410372586108301</v>
      </c>
      <c r="K5694" s="22">
        <v>0.14586724145515331</v>
      </c>
      <c r="L5694" s="22">
        <v>0.8577838384727049</v>
      </c>
      <c r="M5694" s="22">
        <v>35.633220428452027</v>
      </c>
      <c r="N5694" s="22">
        <v>1587.4499626094225</v>
      </c>
      <c r="O5694" s="22">
        <v>0.34805129107464916</v>
      </c>
      <c r="P5694" s="22">
        <v>8.290810715699644</v>
      </c>
      <c r="Q5694" s="22">
        <v>14.32608982536401</v>
      </c>
      <c r="R5694" s="22">
        <v>12.477455681168346</v>
      </c>
      <c r="S5694" s="22">
        <v>12.388378128711565</v>
      </c>
      <c r="T5694" s="22">
        <v>129.82668367571372</v>
      </c>
      <c r="U5694" s="22">
        <v>3.3277614041261602E-2</v>
      </c>
      <c r="V5694" s="22">
        <v>2.3321822900629043</v>
      </c>
      <c r="W5694" s="22">
        <v>0.46518277394096691</v>
      </c>
      <c r="X5694" s="22">
        <v>0.99816346280737245</v>
      </c>
      <c r="Y5694" s="22">
        <v>7.4231293713984084E-2</v>
      </c>
      <c r="Z5694" s="22">
        <v>5.5371046496282936</v>
      </c>
      <c r="AA5694" s="22">
        <v>19.410108652619538</v>
      </c>
      <c r="AB5694" s="22">
        <v>0.44705934104605638</v>
      </c>
      <c r="AC5694" s="22">
        <v>0.40029912462059564</v>
      </c>
      <c r="AD5694" s="22">
        <v>0.48185457264769277</v>
      </c>
      <c r="AE5694" s="22">
        <v>8.1403686271059694</v>
      </c>
      <c r="AF5694" s="22">
        <v>0.4125390401618792</v>
      </c>
      <c r="AG5694" s="22">
        <v>0.99999999999999989</v>
      </c>
      <c r="AH5694" s="22">
        <v>0.15051906919456298</v>
      </c>
      <c r="AI5694" s="22">
        <v>3.720362468657898</v>
      </c>
      <c r="AJ5694" s="22">
        <v>1.5161439317292043</v>
      </c>
      <c r="AK5694" s="22">
        <v>3.0476619891787271</v>
      </c>
      <c r="AL5694" s="22">
        <v>391.65860203228783</v>
      </c>
      <c r="AM5694" s="22">
        <v>0.10997228698368011</v>
      </c>
      <c r="AN5694" s="22">
        <v>1.7465908591035058</v>
      </c>
    </row>
    <row r="5695" spans="1:40" x14ac:dyDescent="0.2">
      <c r="A5695" s="20">
        <v>44537</v>
      </c>
      <c r="B5695" s="22">
        <v>0.40355349470931451</v>
      </c>
      <c r="C5695" s="22">
        <v>7.821204496258613E-2</v>
      </c>
      <c r="D5695" s="22">
        <v>4.1409091408542015E-2</v>
      </c>
      <c r="E5695" s="22">
        <v>0.13886538693975323</v>
      </c>
      <c r="F5695" s="22">
        <v>0.10164928743311102</v>
      </c>
      <c r="G5695" s="22">
        <v>0.69945829533342874</v>
      </c>
      <c r="H5695" s="22">
        <v>2.4800843872584033</v>
      </c>
      <c r="I5695" s="22">
        <v>0.72519201397663979</v>
      </c>
      <c r="J5695" s="22">
        <v>0.12375699106681759</v>
      </c>
      <c r="K5695" s="22">
        <v>0.14550209319957369</v>
      </c>
      <c r="L5695" s="22">
        <v>0.85689327429155371</v>
      </c>
      <c r="M5695" s="22">
        <v>35.811842784779536</v>
      </c>
      <c r="N5695" s="22">
        <v>1579.5141139887266</v>
      </c>
      <c r="O5695" s="22">
        <v>0.34365831950686204</v>
      </c>
      <c r="P5695" s="22">
        <v>8.2839059873199368</v>
      </c>
      <c r="Q5695" s="22">
        <v>14.337043589095584</v>
      </c>
      <c r="R5695" s="22">
        <v>12.478985594831281</v>
      </c>
      <c r="S5695" s="22">
        <v>12.38888461580723</v>
      </c>
      <c r="T5695" s="22">
        <v>129.29820127679682</v>
      </c>
      <c r="U5695" s="22">
        <v>3.3230779373468557E-2</v>
      </c>
      <c r="V5695" s="22">
        <v>2.3098814402971137</v>
      </c>
      <c r="W5695" s="22">
        <v>0.46478919667285662</v>
      </c>
      <c r="X5695" s="22">
        <v>0.99082508323352647</v>
      </c>
      <c r="Y5695" s="22">
        <v>7.4597017877352789E-2</v>
      </c>
      <c r="Z5695" s="22">
        <v>5.5236295311452723</v>
      </c>
      <c r="AA5695" s="22">
        <v>19.393686338713756</v>
      </c>
      <c r="AB5695" s="22">
        <v>0.44643936313990928</v>
      </c>
      <c r="AC5695" s="22">
        <v>0.40012526233669204</v>
      </c>
      <c r="AD5695" s="22">
        <v>0.48198529815732516</v>
      </c>
      <c r="AE5695" s="22">
        <v>8.1149117120284817</v>
      </c>
      <c r="AF5695" s="22">
        <v>0.41219000318649812</v>
      </c>
      <c r="AG5695" s="22">
        <v>1</v>
      </c>
      <c r="AH5695" s="22">
        <v>0.15001813007504752</v>
      </c>
      <c r="AI5695" s="22">
        <v>3.6996341021217689</v>
      </c>
      <c r="AJ5695" s="22">
        <v>1.4825456822951577</v>
      </c>
      <c r="AK5695" s="22">
        <v>3.0479403135953591</v>
      </c>
      <c r="AL5695" s="22">
        <v>391.71950026920416</v>
      </c>
      <c r="AM5695" s="22">
        <v>0.10987924271225924</v>
      </c>
      <c r="AN5695" s="22">
        <v>1.7404432528651015</v>
      </c>
    </row>
    <row r="5696" spans="1:40" x14ac:dyDescent="0.2">
      <c r="A5696" s="20">
        <v>44538</v>
      </c>
      <c r="B5696" s="22">
        <v>0.40631257536701659</v>
      </c>
      <c r="C5696" s="22">
        <v>7.9333119447732622E-2</v>
      </c>
      <c r="D5696" s="22">
        <v>4.1706585832660334E-2</v>
      </c>
      <c r="E5696" s="22">
        <v>0.13995862419931188</v>
      </c>
      <c r="F5696" s="22">
        <v>0.10181323361839122</v>
      </c>
      <c r="G5696" s="22">
        <v>0.70178446969277908</v>
      </c>
      <c r="H5696" s="22">
        <v>2.4824374108041729</v>
      </c>
      <c r="I5696" s="22">
        <v>0.72518281687336128</v>
      </c>
      <c r="J5696" s="22">
        <v>0.12547709395846932</v>
      </c>
      <c r="K5696" s="22">
        <v>0.14613180515759311</v>
      </c>
      <c r="L5696" s="22">
        <v>0.86263012910577375</v>
      </c>
      <c r="M5696" s="22">
        <v>35.597570554590611</v>
      </c>
      <c r="N5696" s="22">
        <v>1588.1005852352557</v>
      </c>
      <c r="O5696" s="22">
        <v>0.3425894170879844</v>
      </c>
      <c r="P5696" s="22">
        <v>8.3368919472071337</v>
      </c>
      <c r="Q5696" s="22">
        <v>14.358730404575676</v>
      </c>
      <c r="R5696" s="22">
        <v>12.574260711796528</v>
      </c>
      <c r="S5696" s="22">
        <v>12.479118496310473</v>
      </c>
      <c r="T5696" s="22">
        <v>130.0118374616942</v>
      </c>
      <c r="U5696" s="22">
        <v>3.3463508535141774E-2</v>
      </c>
      <c r="V5696" s="22">
        <v>2.3145003374229733</v>
      </c>
      <c r="W5696" s="22">
        <v>0.46719253022977952</v>
      </c>
      <c r="X5696" s="22">
        <v>0.98140301578696998</v>
      </c>
      <c r="Y5696" s="22">
        <v>7.5317232910356122E-2</v>
      </c>
      <c r="Z5696" s="22">
        <v>5.5558628624531199</v>
      </c>
      <c r="AA5696" s="22">
        <v>19.598190085296103</v>
      </c>
      <c r="AB5696" s="22">
        <v>0.44940314854354968</v>
      </c>
      <c r="AC5696" s="22">
        <v>0.40286090429356908</v>
      </c>
      <c r="AD5696" s="22">
        <v>0.48251485214235934</v>
      </c>
      <c r="AE5696" s="22">
        <v>8.1155756657189322</v>
      </c>
      <c r="AF5696" s="22">
        <v>0.41497494219557257</v>
      </c>
      <c r="AG5696" s="22">
        <v>1</v>
      </c>
      <c r="AH5696" s="22">
        <v>0.15052383533758892</v>
      </c>
      <c r="AI5696" s="22">
        <v>3.7050148797999802</v>
      </c>
      <c r="AJ5696" s="22">
        <v>1.5125399652620284</v>
      </c>
      <c r="AK5696" s="22">
        <v>3.0665663616953016</v>
      </c>
      <c r="AL5696" s="22">
        <v>393.91311081855491</v>
      </c>
      <c r="AM5696" s="22">
        <v>0.1106304831233198</v>
      </c>
      <c r="AN5696" s="22">
        <v>1.7363233065238797</v>
      </c>
    </row>
    <row r="5697" spans="1:40" x14ac:dyDescent="0.2">
      <c r="A5697" s="20">
        <v>44539</v>
      </c>
      <c r="B5697" s="22">
        <v>0.40570216620455773</v>
      </c>
      <c r="C5697" s="22">
        <v>7.8970914754714058E-2</v>
      </c>
      <c r="D5697" s="22">
        <v>4.1643929435417053E-2</v>
      </c>
      <c r="E5697" s="22">
        <v>0.14043324091155127</v>
      </c>
      <c r="F5697" s="22">
        <v>0.10198062456504689</v>
      </c>
      <c r="G5697" s="22">
        <v>0.70445281518221081</v>
      </c>
      <c r="H5697" s="22">
        <v>2.4831265810200271</v>
      </c>
      <c r="I5697" s="22">
        <v>0.72726368928606933</v>
      </c>
      <c r="J5697" s="22">
        <v>0.12473626652821809</v>
      </c>
      <c r="K5697" s="22">
        <v>0.14602273354910691</v>
      </c>
      <c r="L5697" s="22">
        <v>0.8612789554497553</v>
      </c>
      <c r="M5697" s="22">
        <v>35.689904669325173</v>
      </c>
      <c r="N5697" s="22">
        <v>1585.1624377257613</v>
      </c>
      <c r="O5697" s="22">
        <v>0.34240613297690192</v>
      </c>
      <c r="P5697" s="22">
        <v>8.3492217791377161</v>
      </c>
      <c r="Q5697" s="22">
        <v>14.401228362808887</v>
      </c>
      <c r="R5697" s="22">
        <v>12.531068079136611</v>
      </c>
      <c r="S5697" s="22">
        <v>12.460370939056855</v>
      </c>
      <c r="T5697" s="22">
        <v>130.14349310150564</v>
      </c>
      <c r="U5697" s="22">
        <v>3.3407712616125573E-2</v>
      </c>
      <c r="V5697" s="22">
        <v>2.3127906591403669</v>
      </c>
      <c r="W5697" s="22">
        <v>0.46560694599401281</v>
      </c>
      <c r="X5697" s="22">
        <v>0.9942779502247947</v>
      </c>
      <c r="Y5697" s="22">
        <v>7.5038386337777679E-2</v>
      </c>
      <c r="Z5697" s="22">
        <v>5.558562638770753</v>
      </c>
      <c r="AA5697" s="22">
        <v>19.557701017376033</v>
      </c>
      <c r="AB5697" s="22">
        <v>0.44968904304793045</v>
      </c>
      <c r="AC5697" s="22">
        <v>0.40208998420360775</v>
      </c>
      <c r="AD5697" s="22">
        <v>0.48382250599268728</v>
      </c>
      <c r="AE5697" s="22">
        <v>8.1020027174213212</v>
      </c>
      <c r="AF5697" s="22">
        <v>0.41438465872060271</v>
      </c>
      <c r="AG5697" s="22">
        <v>1</v>
      </c>
      <c r="AH5697" s="22">
        <v>0.15071746550752815</v>
      </c>
      <c r="AI5697" s="22">
        <v>3.7104952113734027</v>
      </c>
      <c r="AJ5697" s="22">
        <v>1.5223855866205662</v>
      </c>
      <c r="AK5697" s="22">
        <v>3.0637268439250169</v>
      </c>
      <c r="AL5697" s="22">
        <v>392.70052028676525</v>
      </c>
      <c r="AM5697" s="22">
        <v>0.11046428137461752</v>
      </c>
      <c r="AN5697" s="22">
        <v>1.7585913594839109</v>
      </c>
    </row>
    <row r="5698" spans="1:40" x14ac:dyDescent="0.2">
      <c r="A5698" s="20">
        <v>44540</v>
      </c>
      <c r="B5698" s="22">
        <v>0.40597813470700728</v>
      </c>
      <c r="C5698" s="22">
        <v>7.9269977780971224E-2</v>
      </c>
      <c r="D5698" s="22">
        <v>4.1673391331262501E-2</v>
      </c>
      <c r="E5698" s="22">
        <v>0.1406099731381891</v>
      </c>
      <c r="F5698" s="22">
        <v>0.10179852536396096</v>
      </c>
      <c r="G5698" s="22">
        <v>0.70398947636050091</v>
      </c>
      <c r="H5698" s="22">
        <v>2.4738290792920865</v>
      </c>
      <c r="I5698" s="22">
        <v>0.72623061362103847</v>
      </c>
      <c r="J5698" s="22">
        <v>0.12503454450991011</v>
      </c>
      <c r="K5698" s="22">
        <v>0.14667875263920055</v>
      </c>
      <c r="L5698" s="22">
        <v>0.86206515370925119</v>
      </c>
      <c r="M5698" s="22">
        <v>35.700783745840837</v>
      </c>
      <c r="N5698" s="22">
        <v>1588.494743707372</v>
      </c>
      <c r="O5698" s="22">
        <v>0.34255994163359604</v>
      </c>
      <c r="P5698" s="22">
        <v>8.3671777411759489</v>
      </c>
      <c r="Q5698" s="22">
        <v>14.401468003493141</v>
      </c>
      <c r="R5698" s="22">
        <v>12.533300907553363</v>
      </c>
      <c r="S5698" s="22">
        <v>12.469186297160164</v>
      </c>
      <c r="T5698" s="22">
        <v>130.53513591191978</v>
      </c>
      <c r="U5698" s="22">
        <v>3.3447928987541869E-2</v>
      </c>
      <c r="V5698" s="22">
        <v>2.3065783801112056</v>
      </c>
      <c r="W5698" s="22">
        <v>0.46538363750925793</v>
      </c>
      <c r="X5698" s="22">
        <v>0.98718813216453138</v>
      </c>
      <c r="Y5698" s="22">
        <v>7.513569083492698E-2</v>
      </c>
      <c r="Z5698" s="22">
        <v>5.5647060124028611</v>
      </c>
      <c r="AA5698" s="22">
        <v>19.621281628953273</v>
      </c>
      <c r="AB5698" s="22">
        <v>0.45061516863247952</v>
      </c>
      <c r="AC5698" s="22">
        <v>0.40237445143318262</v>
      </c>
      <c r="AD5698" s="22">
        <v>0.48319202325812766</v>
      </c>
      <c r="AE5698" s="22">
        <v>8.0928114256657402</v>
      </c>
      <c r="AF5698" s="22">
        <v>0.41464466135326045</v>
      </c>
      <c r="AG5698" s="22">
        <v>1</v>
      </c>
      <c r="AH5698" s="22">
        <v>0.15074671412621735</v>
      </c>
      <c r="AI5698" s="22">
        <v>3.7164365541713185</v>
      </c>
      <c r="AJ5698" s="22">
        <v>1.5340415418458375</v>
      </c>
      <c r="AK5698" s="22">
        <v>3.0545084730773908</v>
      </c>
      <c r="AL5698" s="22">
        <v>392.53617501077787</v>
      </c>
      <c r="AM5698" s="22">
        <v>0.11054243171241281</v>
      </c>
      <c r="AN5698" s="22">
        <v>1.7658158584172534</v>
      </c>
    </row>
    <row r="5699" spans="1:40" x14ac:dyDescent="0.2">
      <c r="A5699" s="20">
        <v>44543</v>
      </c>
      <c r="B5699" s="22">
        <v>0.40419748195104777</v>
      </c>
      <c r="C5699" s="22">
        <v>7.8457915125902458E-2</v>
      </c>
      <c r="D5699" s="22">
        <v>4.1488378235604861E-2</v>
      </c>
      <c r="E5699" s="22">
        <v>0.1409138932910724</v>
      </c>
      <c r="F5699" s="22">
        <v>0.10152535657686214</v>
      </c>
      <c r="G5699" s="22">
        <v>0.70027733755942967</v>
      </c>
      <c r="H5699" s="22">
        <v>2.4733667899278045</v>
      </c>
      <c r="I5699" s="22">
        <v>0.72510565240359226</v>
      </c>
      <c r="J5699" s="22">
        <v>0.1241745905969361</v>
      </c>
      <c r="K5699" s="22">
        <v>0.1454481422785702</v>
      </c>
      <c r="L5699" s="22">
        <v>0.85852482831484433</v>
      </c>
      <c r="M5699" s="22">
        <v>35.826069730586376</v>
      </c>
      <c r="N5699" s="22">
        <v>1578.1827786582146</v>
      </c>
      <c r="O5699" s="22">
        <v>0.34241283676703649</v>
      </c>
      <c r="P5699" s="22">
        <v>8.337735516816343</v>
      </c>
      <c r="Q5699" s="22">
        <v>14.378631801373484</v>
      </c>
      <c r="R5699" s="22">
        <v>12.497798908258497</v>
      </c>
      <c r="S5699" s="22">
        <v>12.414157422081354</v>
      </c>
      <c r="T5699" s="22">
        <v>130.40478077126258</v>
      </c>
      <c r="U5699" s="22">
        <v>3.3300316957210779E-2</v>
      </c>
      <c r="V5699" s="22">
        <v>2.3122468744497278</v>
      </c>
      <c r="W5699" s="22">
        <v>0.46498063039267479</v>
      </c>
      <c r="X5699" s="22">
        <v>0.99440922697658052</v>
      </c>
      <c r="Y5699" s="22">
        <v>7.4319862651875346E-2</v>
      </c>
      <c r="Z5699" s="22">
        <v>5.54014791336503</v>
      </c>
      <c r="AA5699" s="22">
        <v>19.56770558196866</v>
      </c>
      <c r="AB5699" s="22">
        <v>0.4520492164113401</v>
      </c>
      <c r="AC5699" s="22">
        <v>0.40381229089628462</v>
      </c>
      <c r="AD5699" s="22">
        <v>0.48233623877443216</v>
      </c>
      <c r="AE5699" s="22">
        <v>8.0767960908610679</v>
      </c>
      <c r="AF5699" s="22">
        <v>0.41284777249515764</v>
      </c>
      <c r="AG5699" s="22">
        <v>1</v>
      </c>
      <c r="AH5699" s="22">
        <v>0.15047763690790633</v>
      </c>
      <c r="AI5699" s="22">
        <v>3.6736221165698195</v>
      </c>
      <c r="AJ5699" s="22">
        <v>1.518236045078359</v>
      </c>
      <c r="AK5699" s="22">
        <v>3.0600677936256386</v>
      </c>
      <c r="AL5699" s="22">
        <v>391.67767212537422</v>
      </c>
      <c r="AM5699" s="22">
        <v>0.11005458707518931</v>
      </c>
      <c r="AN5699" s="22">
        <v>1.7632395668251455</v>
      </c>
    </row>
    <row r="5700" spans="1:40" x14ac:dyDescent="0.2">
      <c r="A5700" s="20">
        <v>44544</v>
      </c>
      <c r="B5700" s="22">
        <v>0.40186230742296913</v>
      </c>
      <c r="C5700" s="22">
        <v>7.7709208683473391E-2</v>
      </c>
      <c r="D5700" s="22">
        <v>4.1239933473389355E-2</v>
      </c>
      <c r="E5700" s="22">
        <v>0.14072347689075629</v>
      </c>
      <c r="F5700" s="22">
        <v>0.10109199929971988</v>
      </c>
      <c r="G5700" s="22">
        <v>0.69668023459383743</v>
      </c>
      <c r="H5700" s="22">
        <v>2.4565607492997197</v>
      </c>
      <c r="I5700" s="22">
        <v>0.72255777310924363</v>
      </c>
      <c r="J5700" s="22">
        <v>0.12317270658263303</v>
      </c>
      <c r="K5700" s="22">
        <v>0.14484856442577029</v>
      </c>
      <c r="L5700" s="22">
        <v>0.85353203781512599</v>
      </c>
      <c r="M5700" s="22">
        <v>35.719756652661061</v>
      </c>
      <c r="N5700" s="22">
        <v>1567.97093837535</v>
      </c>
      <c r="O5700" s="22">
        <v>0.34309348739495793</v>
      </c>
      <c r="P5700" s="22">
        <v>8.3202030812324921</v>
      </c>
      <c r="Q5700" s="22">
        <v>14.269301470588234</v>
      </c>
      <c r="R5700" s="22">
        <v>12.442008053221286</v>
      </c>
      <c r="S5700" s="22">
        <v>12.342436974789914</v>
      </c>
      <c r="T5700" s="22">
        <v>129.68202906162463</v>
      </c>
      <c r="U5700" s="22">
        <v>3.3110119047619041E-2</v>
      </c>
      <c r="V5700" s="22">
        <v>2.3218662464985989</v>
      </c>
      <c r="W5700" s="22">
        <v>0.46284138655462181</v>
      </c>
      <c r="X5700" s="22">
        <v>0.99621411064425758</v>
      </c>
      <c r="Y5700" s="22">
        <v>7.3802958683473377E-2</v>
      </c>
      <c r="Z5700" s="22">
        <v>5.5015756302521002</v>
      </c>
      <c r="AA5700" s="22">
        <v>19.454656862745097</v>
      </c>
      <c r="AB5700" s="22">
        <v>0.44933911064425769</v>
      </c>
      <c r="AC5700" s="22">
        <v>0.39828431372549017</v>
      </c>
      <c r="AD5700" s="22">
        <v>0.48069852941176466</v>
      </c>
      <c r="AE5700" s="22">
        <v>8.0673363095238084</v>
      </c>
      <c r="AF5700" s="22">
        <v>0.41047356442577027</v>
      </c>
      <c r="AG5700" s="22">
        <v>0.99999999999999989</v>
      </c>
      <c r="AH5700" s="22">
        <v>0.14989276960784312</v>
      </c>
      <c r="AI5700" s="22">
        <v>3.6556810224089626</v>
      </c>
      <c r="AJ5700" s="22">
        <v>1.5740546218487392</v>
      </c>
      <c r="AK5700" s="22">
        <v>3.0453431372549016</v>
      </c>
      <c r="AL5700" s="22">
        <v>388.46507352941171</v>
      </c>
      <c r="AM5700" s="22">
        <v>0.10941876750700279</v>
      </c>
      <c r="AN5700" s="22">
        <v>1.7604604341736694</v>
      </c>
    </row>
    <row r="5701" spans="1:40" x14ac:dyDescent="0.2">
      <c r="A5701" s="20">
        <v>44545</v>
      </c>
      <c r="B5701" s="22">
        <v>0.40462943580816813</v>
      </c>
      <c r="C5701" s="22">
        <v>7.8960415128846384E-2</v>
      </c>
      <c r="D5701" s="22">
        <v>4.1522800136613525E-2</v>
      </c>
      <c r="E5701" s="22">
        <v>0.14135093150594377</v>
      </c>
      <c r="F5701" s="22">
        <v>0.10188724977139267</v>
      </c>
      <c r="G5701" s="22">
        <v>0.70149944363039429</v>
      </c>
      <c r="H5701" s="22">
        <v>2.4628995119371577</v>
      </c>
      <c r="I5701" s="22">
        <v>0.72540681084535119</v>
      </c>
      <c r="J5701" s="22">
        <v>0.12432932673769101</v>
      </c>
      <c r="K5701" s="22">
        <v>0.14612138772902045</v>
      </c>
      <c r="L5701" s="22">
        <v>0.85958553218680789</v>
      </c>
      <c r="M5701" s="22">
        <v>35.969019577599788</v>
      </c>
      <c r="N5701" s="22">
        <v>1578.7676137803385</v>
      </c>
      <c r="O5701" s="22">
        <v>0.34351691694117903</v>
      </c>
      <c r="P5701" s="22">
        <v>8.4105456829023755</v>
      </c>
      <c r="Q5701" s="22">
        <v>14.33009794308504</v>
      </c>
      <c r="R5701" s="22">
        <v>12.561834146771401</v>
      </c>
      <c r="S5701" s="22">
        <v>12.427424063811737</v>
      </c>
      <c r="T5701" s="22">
        <v>130.50668194387828</v>
      </c>
      <c r="U5701" s="22">
        <v>3.3379972897639013E-2</v>
      </c>
      <c r="V5701" s="22">
        <v>2.3143984047065564</v>
      </c>
      <c r="W5701" s="22">
        <v>0.46580805799464559</v>
      </c>
      <c r="X5701" s="22">
        <v>0.99253032489781523</v>
      </c>
      <c r="Y5701" s="22">
        <v>7.4674716582017686E-2</v>
      </c>
      <c r="Z5701" s="22">
        <v>5.5295426752013386</v>
      </c>
      <c r="AA5701" s="22">
        <v>19.594125618341465</v>
      </c>
      <c r="AB5701" s="22">
        <v>0.45045005343351652</v>
      </c>
      <c r="AC5701" s="22">
        <v>0.40102680489605252</v>
      </c>
      <c r="AD5701" s="22">
        <v>0.4826093183646038</v>
      </c>
      <c r="AE5701" s="22">
        <v>8.0975464651249887</v>
      </c>
      <c r="AF5701" s="22">
        <v>0.41331100510097279</v>
      </c>
      <c r="AG5701" s="22">
        <v>1</v>
      </c>
      <c r="AH5701" s="22">
        <v>0.15039606905593442</v>
      </c>
      <c r="AI5701" s="22">
        <v>3.681954895501669</v>
      </c>
      <c r="AJ5701" s="22">
        <v>1.6291713948902131</v>
      </c>
      <c r="AK5701" s="22">
        <v>3.0606938645102293</v>
      </c>
      <c r="AL5701" s="22">
        <v>392.21302896427113</v>
      </c>
      <c r="AM5701" s="22">
        <v>0.11017219914726717</v>
      </c>
      <c r="AN5701" s="22">
        <v>1.7594940892615156</v>
      </c>
    </row>
    <row r="5702" spans="1:40" x14ac:dyDescent="0.2">
      <c r="A5702" s="20">
        <v>44546</v>
      </c>
      <c r="B5702" s="22">
        <v>0.4064024963760498</v>
      </c>
      <c r="C5702" s="22">
        <v>7.9483462615219477E-2</v>
      </c>
      <c r="D5702" s="22">
        <v>4.1714709364729832E-2</v>
      </c>
      <c r="E5702" s="22">
        <v>0.14130639253742902</v>
      </c>
      <c r="F5702" s="22">
        <v>0.10170297993825453</v>
      </c>
      <c r="G5702" s="22">
        <v>0.70458443527237713</v>
      </c>
      <c r="H5702" s="22">
        <v>2.4710360624536629</v>
      </c>
      <c r="I5702" s="22">
        <v>0.72620641577497203</v>
      </c>
      <c r="J5702" s="22">
        <v>0.12534994633234112</v>
      </c>
      <c r="K5702" s="22">
        <v>0.14738135021190427</v>
      </c>
      <c r="L5702" s="22">
        <v>0.86350709851611684</v>
      </c>
      <c r="M5702" s="22">
        <v>35.936307001139738</v>
      </c>
      <c r="N5702" s="22">
        <v>1586.7922231689367</v>
      </c>
      <c r="O5702" s="22">
        <v>0.34293080744929233</v>
      </c>
      <c r="P5702" s="22">
        <v>8.4270396476745866</v>
      </c>
      <c r="Q5702" s="22">
        <v>14.257892465503312</v>
      </c>
      <c r="R5702" s="22">
        <v>12.581469719268348</v>
      </c>
      <c r="S5702" s="22">
        <v>12.492945745869802</v>
      </c>
      <c r="T5702" s="22">
        <v>131.26888050370138</v>
      </c>
      <c r="U5702" s="22">
        <v>3.3510750130019584E-2</v>
      </c>
      <c r="V5702" s="22">
        <v>2.3021765831959367</v>
      </c>
      <c r="W5702" s="22">
        <v>0.46519348020935913</v>
      </c>
      <c r="X5702" s="22">
        <v>0.99422381073574473</v>
      </c>
      <c r="Y5702" s="22">
        <v>7.5212180898739628E-2</v>
      </c>
      <c r="Z5702" s="22">
        <v>5.5305352380741599</v>
      </c>
      <c r="AA5702" s="22">
        <v>19.685518584501665</v>
      </c>
      <c r="AB5702" s="22">
        <v>0.45202553916632543</v>
      </c>
      <c r="AC5702" s="22">
        <v>0.40278407896338425</v>
      </c>
      <c r="AD5702" s="22">
        <v>0.48306425733919062</v>
      </c>
      <c r="AE5702" s="22">
        <v>8.1508448506711204</v>
      </c>
      <c r="AF5702" s="22">
        <v>0.41524382821922962</v>
      </c>
      <c r="AG5702" s="22">
        <v>1</v>
      </c>
      <c r="AH5702" s="22">
        <v>0.15082271967777272</v>
      </c>
      <c r="AI5702" s="22">
        <v>3.6958758893892947</v>
      </c>
      <c r="AJ5702" s="22">
        <v>1.7336756260304742</v>
      </c>
      <c r="AK5702" s="22">
        <v>3.0770933153334585</v>
      </c>
      <c r="AL5702" s="22">
        <v>393.77233847141224</v>
      </c>
      <c r="AM5702" s="22">
        <v>0.11065496674818248</v>
      </c>
      <c r="AN5702" s="22">
        <v>1.7632094366555642</v>
      </c>
    </row>
    <row r="5703" spans="1:40" x14ac:dyDescent="0.2">
      <c r="A5703" s="20">
        <v>44547</v>
      </c>
      <c r="B5703" s="22">
        <v>0.40240829206293555</v>
      </c>
      <c r="C5703" s="22">
        <v>7.8055835561204379E-2</v>
      </c>
      <c r="D5703" s="22">
        <v>4.1303633255905692E-2</v>
      </c>
      <c r="E5703" s="22">
        <v>0.14118858745672089</v>
      </c>
      <c r="F5703" s="22">
        <v>0.10120743305430162</v>
      </c>
      <c r="G5703" s="22">
        <v>0.69847043870798087</v>
      </c>
      <c r="H5703" s="22">
        <v>2.4583643774378756</v>
      </c>
      <c r="I5703" s="22">
        <v>0.72504053994828421</v>
      </c>
      <c r="J5703" s="22">
        <v>0.12314283209887364</v>
      </c>
      <c r="K5703" s="22">
        <v>0.14508918788622521</v>
      </c>
      <c r="L5703" s="22">
        <v>0.85489985537099544</v>
      </c>
      <c r="M5703" s="22">
        <v>35.783626243590305</v>
      </c>
      <c r="N5703" s="22">
        <v>1573.93610027611</v>
      </c>
      <c r="O5703" s="22">
        <v>0.34239821185957842</v>
      </c>
      <c r="P5703" s="22">
        <v>8.325535784721918</v>
      </c>
      <c r="Q5703" s="22">
        <v>14.252531007582068</v>
      </c>
      <c r="R5703" s="22">
        <v>12.454529517465049</v>
      </c>
      <c r="S5703" s="22">
        <v>12.37016259806285</v>
      </c>
      <c r="T5703" s="22">
        <v>130.13323399219883</v>
      </c>
      <c r="U5703" s="22">
        <v>3.3177017136345709E-2</v>
      </c>
      <c r="V5703" s="22">
        <v>2.2826182232545911</v>
      </c>
      <c r="W5703" s="22">
        <v>0.46204584301178947</v>
      </c>
      <c r="X5703" s="22">
        <v>0.99080729280799407</v>
      </c>
      <c r="Y5703" s="22">
        <v>7.3815576105535352E-2</v>
      </c>
      <c r="Z5703" s="22">
        <v>5.4641276241398957</v>
      </c>
      <c r="AA5703" s="22">
        <v>19.513958890301094</v>
      </c>
      <c r="AB5703" s="22">
        <v>0.45104527326116495</v>
      </c>
      <c r="AC5703" s="22">
        <v>0.39882543717403696</v>
      </c>
      <c r="AD5703" s="22">
        <v>0.48222816321164053</v>
      </c>
      <c r="AE5703" s="22">
        <v>8.1110465880703</v>
      </c>
      <c r="AF5703" s="22">
        <v>0.41116272954376126</v>
      </c>
      <c r="AG5703" s="22">
        <v>1</v>
      </c>
      <c r="AH5703" s="22">
        <v>0.14977867379585397</v>
      </c>
      <c r="AI5703" s="22">
        <v>3.6507866941315688</v>
      </c>
      <c r="AJ5703" s="22">
        <v>1.7983849761143007</v>
      </c>
      <c r="AK5703" s="22">
        <v>3.0490423806810711</v>
      </c>
      <c r="AL5703" s="22">
        <v>388.85918394179782</v>
      </c>
      <c r="AM5703" s="22">
        <v>0.10956742779506509</v>
      </c>
      <c r="AN5703" s="22">
        <v>1.7392733488188634</v>
      </c>
    </row>
    <row r="5704" spans="1:40" x14ac:dyDescent="0.2">
      <c r="A5704" s="20">
        <v>44550</v>
      </c>
      <c r="B5704" s="22">
        <v>0.40214177780697724</v>
      </c>
      <c r="C5704" s="22">
        <v>7.7842016512274709E-2</v>
      </c>
      <c r="D5704" s="22">
        <v>4.1276306856754923E-2</v>
      </c>
      <c r="E5704" s="22">
        <v>0.14170115848717782</v>
      </c>
      <c r="F5704" s="22">
        <v>0.10084751330398792</v>
      </c>
      <c r="G5704" s="22">
        <v>0.69811444714539128</v>
      </c>
      <c r="H5704" s="22">
        <v>2.4492477498193286</v>
      </c>
      <c r="I5704" s="22">
        <v>0.72201782624882282</v>
      </c>
      <c r="J5704" s="22">
        <v>0.12345881786128814</v>
      </c>
      <c r="K5704" s="22">
        <v>0.14461380110811817</v>
      </c>
      <c r="L5704" s="22">
        <v>0.8541926724043537</v>
      </c>
      <c r="M5704" s="22">
        <v>35.713816437816178</v>
      </c>
      <c r="N5704" s="22">
        <v>1574.0314915796159</v>
      </c>
      <c r="O5704" s="22">
        <v>0.34687821649913497</v>
      </c>
      <c r="P5704" s="22">
        <v>8.2911766638197228</v>
      </c>
      <c r="Q5704" s="22">
        <v>14.217199921161553</v>
      </c>
      <c r="R5704" s="22">
        <v>12.436764995729584</v>
      </c>
      <c r="S5704" s="22">
        <v>12.367781354707313</v>
      </c>
      <c r="T5704" s="22">
        <v>130.25096905590959</v>
      </c>
      <c r="U5704" s="22">
        <v>3.3142807086700393E-2</v>
      </c>
      <c r="V5704" s="22">
        <v>2.2747081882486917</v>
      </c>
      <c r="W5704" s="22">
        <v>0.46262838622079144</v>
      </c>
      <c r="X5704" s="22">
        <v>0.98995904780675825</v>
      </c>
      <c r="Y5704" s="22">
        <v>7.350590193373191E-2</v>
      </c>
      <c r="Z5704" s="22">
        <v>5.4540875544751772</v>
      </c>
      <c r="AA5704" s="22">
        <v>19.485141142719488</v>
      </c>
      <c r="AB5704" s="22">
        <v>0.44880975844775856</v>
      </c>
      <c r="AC5704" s="22">
        <v>0.40114534743665553</v>
      </c>
      <c r="AD5704" s="22">
        <v>0.48034513720079713</v>
      </c>
      <c r="AE5704" s="22">
        <v>8.1099577338326441</v>
      </c>
      <c r="AF5704" s="22">
        <v>0.41100015329698003</v>
      </c>
      <c r="AG5704" s="22">
        <v>1</v>
      </c>
      <c r="AH5704" s="22">
        <v>0.14962880231259446</v>
      </c>
      <c r="AI5704" s="22">
        <v>3.6791275211878327</v>
      </c>
      <c r="AJ5704" s="22">
        <v>1.4787683682631454</v>
      </c>
      <c r="AK5704" s="22">
        <v>3.0501719116133414</v>
      </c>
      <c r="AL5704" s="22">
        <v>387.62236383943235</v>
      </c>
      <c r="AM5704" s="22">
        <v>0.10949784289249502</v>
      </c>
      <c r="AN5704" s="22">
        <v>1.7253137113198871</v>
      </c>
    </row>
    <row r="5705" spans="1:40" x14ac:dyDescent="0.2">
      <c r="A5705" s="20">
        <v>44551</v>
      </c>
      <c r="B5705" s="22">
        <v>0.40228714140185995</v>
      </c>
      <c r="C5705" s="22">
        <v>7.8363072743802928E-2</v>
      </c>
      <c r="D5705" s="22">
        <v>4.1290131773520422E-2</v>
      </c>
      <c r="E5705" s="22">
        <v>0.14141281368779643</v>
      </c>
      <c r="F5705" s="22">
        <v>0.10116876430832594</v>
      </c>
      <c r="G5705" s="22">
        <v>0.69792864732235771</v>
      </c>
      <c r="H5705" s="22">
        <v>2.4467374278422223</v>
      </c>
      <c r="I5705" s="22">
        <v>0.72153396207814402</v>
      </c>
      <c r="J5705" s="22">
        <v>0.12359107489073642</v>
      </c>
      <c r="K5705" s="22">
        <v>0.14530139222065219</v>
      </c>
      <c r="L5705" s="22">
        <v>0.85446857919008024</v>
      </c>
      <c r="M5705" s="22">
        <v>35.613902489785637</v>
      </c>
      <c r="N5705" s="22">
        <v>1567.8091419933621</v>
      </c>
      <c r="O5705" s="22">
        <v>0.34626970304404497</v>
      </c>
      <c r="P5705" s="22">
        <v>8.290887581742302</v>
      </c>
      <c r="Q5705" s="22">
        <v>14.230006681782831</v>
      </c>
      <c r="R5705" s="22">
        <v>12.496029268399548</v>
      </c>
      <c r="S5705" s="22">
        <v>12.361298237542856</v>
      </c>
      <c r="T5705" s="22">
        <v>130.42292399198186</v>
      </c>
      <c r="U5705" s="22">
        <v>3.3132879848400208E-2</v>
      </c>
      <c r="V5705" s="22">
        <v>2.2784879454065479</v>
      </c>
      <c r="W5705" s="22">
        <v>0.46082394049927156</v>
      </c>
      <c r="X5705" s="22">
        <v>0.9786621099098507</v>
      </c>
      <c r="Y5705" s="22">
        <v>7.4080159486488564E-2</v>
      </c>
      <c r="Z5705" s="22">
        <v>5.4692035533940171</v>
      </c>
      <c r="AA5705" s="22">
        <v>19.514091989528222</v>
      </c>
      <c r="AB5705" s="22">
        <v>0.44806283066609703</v>
      </c>
      <c r="AC5705" s="22">
        <v>0.39888052753223141</v>
      </c>
      <c r="AD5705" s="22">
        <v>0.47991631340847607</v>
      </c>
      <c r="AE5705" s="22">
        <v>8.094048831783379</v>
      </c>
      <c r="AF5705" s="22">
        <v>0.41120348767156301</v>
      </c>
      <c r="AG5705" s="22">
        <v>1</v>
      </c>
      <c r="AH5705" s="22">
        <v>0.14940904560042939</v>
      </c>
      <c r="AI5705" s="22">
        <v>3.6892204221572298</v>
      </c>
      <c r="AJ5705" s="22">
        <v>1.3618897396295444</v>
      </c>
      <c r="AK5705" s="22">
        <v>3.0448117599377826</v>
      </c>
      <c r="AL5705" s="22">
        <v>387.64089251092634</v>
      </c>
      <c r="AM5705" s="22">
        <v>0.10953742346072536</v>
      </c>
      <c r="AN5705" s="22">
        <v>1.73543426111531</v>
      </c>
    </row>
    <row r="5706" spans="1:40" x14ac:dyDescent="0.2">
      <c r="A5706" s="20">
        <v>44552</v>
      </c>
      <c r="B5706" s="22">
        <v>0.40473881419440161</v>
      </c>
      <c r="C5706" s="22">
        <v>7.9490852986554991E-2</v>
      </c>
      <c r="D5706" s="22">
        <v>4.1536257438836238E-2</v>
      </c>
      <c r="E5706" s="22">
        <v>0.14142605245757109</v>
      </c>
      <c r="F5706" s="22">
        <v>0.10136654176768789</v>
      </c>
      <c r="G5706" s="22">
        <v>0.70195062816839326</v>
      </c>
      <c r="H5706" s="22">
        <v>2.4358607009036808</v>
      </c>
      <c r="I5706" s="22">
        <v>0.72337447652633902</v>
      </c>
      <c r="J5706" s="22">
        <v>0.12479612078465947</v>
      </c>
      <c r="K5706" s="22">
        <v>0.14710160899272648</v>
      </c>
      <c r="L5706" s="22">
        <v>0.85954375137756223</v>
      </c>
      <c r="M5706" s="22">
        <v>35.781353317169938</v>
      </c>
      <c r="N5706" s="22">
        <v>1574.2781573727132</v>
      </c>
      <c r="O5706" s="22">
        <v>0.34843508926603484</v>
      </c>
      <c r="P5706" s="22">
        <v>8.3138637866431555</v>
      </c>
      <c r="Q5706" s="22">
        <v>14.268238924399382</v>
      </c>
      <c r="R5706" s="22">
        <v>12.57549041216663</v>
      </c>
      <c r="S5706" s="22">
        <v>12.447652633899052</v>
      </c>
      <c r="T5706" s="22">
        <v>131.16707075159798</v>
      </c>
      <c r="U5706" s="22">
        <v>3.3325986334582322E-2</v>
      </c>
      <c r="V5706" s="22">
        <v>2.2806920872823451</v>
      </c>
      <c r="W5706" s="22">
        <v>0.46418338108882518</v>
      </c>
      <c r="X5706" s="22">
        <v>0.97771655278818603</v>
      </c>
      <c r="Y5706" s="22">
        <v>7.5005510249063254E-2</v>
      </c>
      <c r="Z5706" s="22">
        <v>5.5212695613841749</v>
      </c>
      <c r="AA5706" s="22">
        <v>19.649548159576813</v>
      </c>
      <c r="AB5706" s="22">
        <v>0.45038571743442807</v>
      </c>
      <c r="AC5706" s="22">
        <v>0.40131143927705532</v>
      </c>
      <c r="AD5706" s="22">
        <v>0.48127617368305042</v>
      </c>
      <c r="AE5706" s="22">
        <v>8.0985232532510469</v>
      </c>
      <c r="AF5706" s="22">
        <v>0.41370949966938503</v>
      </c>
      <c r="AG5706" s="22">
        <v>1</v>
      </c>
      <c r="AH5706" s="22">
        <v>0.15001102049812651</v>
      </c>
      <c r="AI5706" s="22">
        <v>3.7083976195724047</v>
      </c>
      <c r="AJ5706" s="22">
        <v>1.3205311880096979</v>
      </c>
      <c r="AK5706" s="22">
        <v>3.059510689883183</v>
      </c>
      <c r="AL5706" s="22">
        <v>390.12563367864226</v>
      </c>
      <c r="AM5706" s="22">
        <v>0.11020498126515318</v>
      </c>
      <c r="AN5706" s="22">
        <v>1.7287855411064579</v>
      </c>
    </row>
    <row r="5707" spans="1:40" x14ac:dyDescent="0.2">
      <c r="A5707" s="20">
        <v>44553</v>
      </c>
      <c r="B5707" s="22">
        <v>0.40451591584976321</v>
      </c>
      <c r="C5707" s="22">
        <v>7.9766494107280525E-2</v>
      </c>
      <c r="D5707" s="22">
        <v>4.1518889745566688E-2</v>
      </c>
      <c r="E5707" s="22">
        <v>0.14108381980394316</v>
      </c>
      <c r="F5707" s="22">
        <v>0.10114550060579358</v>
      </c>
      <c r="G5707" s="22">
        <v>0.70157506333296615</v>
      </c>
      <c r="H5707" s="22">
        <v>2.4344090758894152</v>
      </c>
      <c r="I5707" s="22">
        <v>0.72286595440026435</v>
      </c>
      <c r="J5707" s="22">
        <v>0.12477145060028637</v>
      </c>
      <c r="K5707" s="22">
        <v>0.14763740500055073</v>
      </c>
      <c r="L5707" s="22">
        <v>0.85897125234056615</v>
      </c>
      <c r="M5707" s="22">
        <v>35.937878620993494</v>
      </c>
      <c r="N5707" s="22">
        <v>1569.225685648199</v>
      </c>
      <c r="O5707" s="22">
        <v>0.34708668355545763</v>
      </c>
      <c r="P5707" s="22">
        <v>8.2630245621764509</v>
      </c>
      <c r="Q5707" s="22">
        <v>14.294525828835775</v>
      </c>
      <c r="R5707" s="22">
        <v>12.597202335058928</v>
      </c>
      <c r="S5707" s="22">
        <v>12.446304659103426</v>
      </c>
      <c r="T5707" s="22">
        <v>130.58156184601827</v>
      </c>
      <c r="U5707" s="22">
        <v>3.3288908470095822E-2</v>
      </c>
      <c r="V5707" s="22">
        <v>2.2717259610089218</v>
      </c>
      <c r="W5707" s="22">
        <v>0.46238572530014321</v>
      </c>
      <c r="X5707" s="22">
        <v>0.96965524837537165</v>
      </c>
      <c r="Y5707" s="22">
        <v>7.5162462826302456E-2</v>
      </c>
      <c r="Z5707" s="22">
        <v>5.5116202224914632</v>
      </c>
      <c r="AA5707" s="22">
        <v>19.60568344531336</v>
      </c>
      <c r="AB5707" s="22">
        <v>0.44984029078092302</v>
      </c>
      <c r="AC5707" s="22">
        <v>0.40109042846128429</v>
      </c>
      <c r="AD5707" s="22">
        <v>0.48096706685758339</v>
      </c>
      <c r="AE5707" s="22">
        <v>8.0694129309395315</v>
      </c>
      <c r="AF5707" s="22">
        <v>0.41354774754928952</v>
      </c>
      <c r="AG5707" s="22">
        <v>1</v>
      </c>
      <c r="AH5707" s="22">
        <v>0.14959797334508207</v>
      </c>
      <c r="AI5707" s="22">
        <v>3.6898336821235818</v>
      </c>
      <c r="AJ5707" s="22">
        <v>1.2210816169181626</v>
      </c>
      <c r="AK5707" s="22">
        <v>3.0502257957924881</v>
      </c>
      <c r="AL5707" s="22">
        <v>390.57935896023793</v>
      </c>
      <c r="AM5707" s="22">
        <v>0.11014428901861438</v>
      </c>
      <c r="AN5707" s="22">
        <v>1.7243418878731138</v>
      </c>
    </row>
    <row r="5708" spans="1:40" x14ac:dyDescent="0.2">
      <c r="A5708" s="20">
        <v>44554</v>
      </c>
      <c r="B5708" s="22">
        <v>0.4034760063280014</v>
      </c>
      <c r="C5708" s="22">
        <v>7.9352698189488494E-2</v>
      </c>
      <c r="D5708" s="22">
        <v>4.1412155036034452E-2</v>
      </c>
      <c r="E5708" s="22">
        <v>0.14073211460713658</v>
      </c>
      <c r="F5708" s="22">
        <v>0.10099534188785375</v>
      </c>
      <c r="G5708" s="22">
        <v>0.69950782211284945</v>
      </c>
      <c r="H5708" s="22">
        <v>2.4272719282826509</v>
      </c>
      <c r="I5708" s="22">
        <v>0.72165582703462827</v>
      </c>
      <c r="J5708" s="22">
        <v>0.12432984707329935</v>
      </c>
      <c r="K5708" s="22">
        <v>0.14704912989980665</v>
      </c>
      <c r="L5708" s="22">
        <v>0.85688389875197746</v>
      </c>
      <c r="M5708" s="22">
        <v>35.820223237827385</v>
      </c>
      <c r="N5708" s="22">
        <v>1562.2253471611882</v>
      </c>
      <c r="O5708" s="22">
        <v>0.34604060467568992</v>
      </c>
      <c r="P5708" s="22">
        <v>8.2368386359641406</v>
      </c>
      <c r="Q5708" s="22">
        <v>14.272060116013359</v>
      </c>
      <c r="R5708" s="22">
        <v>12.569212515380558</v>
      </c>
      <c r="S5708" s="22">
        <v>12.414308314290736</v>
      </c>
      <c r="T5708" s="22">
        <v>130.29420812093514</v>
      </c>
      <c r="U5708" s="22">
        <v>3.3203330989629111E-2</v>
      </c>
      <c r="V5708" s="22">
        <v>2.2631393918087541</v>
      </c>
      <c r="W5708" s="22">
        <v>0.46064774125505359</v>
      </c>
      <c r="X5708" s="22">
        <v>0.9668988398664089</v>
      </c>
      <c r="Y5708" s="22">
        <v>7.4881349973633327E-2</v>
      </c>
      <c r="Z5708" s="22">
        <v>5.4952539989453335</v>
      </c>
      <c r="AA5708" s="22">
        <v>19.582747407277203</v>
      </c>
      <c r="AB5708" s="22">
        <v>0.44784891896642648</v>
      </c>
      <c r="AC5708" s="22">
        <v>0.40005932501318336</v>
      </c>
      <c r="AD5708" s="22">
        <v>0.48002724556161008</v>
      </c>
      <c r="AE5708" s="22">
        <v>8.0871528388117415</v>
      </c>
      <c r="AF5708" s="22">
        <v>0.4125285638952364</v>
      </c>
      <c r="AG5708" s="22">
        <v>1</v>
      </c>
      <c r="AH5708" s="22">
        <v>0.14932325540516786</v>
      </c>
      <c r="AI5708" s="22">
        <v>3.6726577605906137</v>
      </c>
      <c r="AJ5708" s="22">
        <v>1.1698013710669712</v>
      </c>
      <c r="AK5708" s="22">
        <v>3.0407365090525578</v>
      </c>
      <c r="AL5708" s="22">
        <v>388.35911407980313</v>
      </c>
      <c r="AM5708" s="22">
        <v>0.10986113552469678</v>
      </c>
      <c r="AN5708" s="22">
        <v>1.7087251713833713</v>
      </c>
    </row>
    <row r="5709" spans="1:40" x14ac:dyDescent="0.2">
      <c r="A5709" s="20">
        <v>44557</v>
      </c>
      <c r="B5709" s="22">
        <v>0.40391531481990656</v>
      </c>
      <c r="C5709" s="22">
        <v>7.9560076986527367E-2</v>
      </c>
      <c r="D5709" s="22">
        <v>4.1457244982128133E-2</v>
      </c>
      <c r="E5709" s="22">
        <v>0.14058839703051967</v>
      </c>
      <c r="F5709" s="22">
        <v>0.10087434698927689</v>
      </c>
      <c r="G5709" s="22">
        <v>0.700632389331867</v>
      </c>
      <c r="H5709" s="22">
        <v>2.4324443222436076</v>
      </c>
      <c r="I5709" s="22">
        <v>0.72193566125927966</v>
      </c>
      <c r="J5709" s="22">
        <v>0.12455320318944187</v>
      </c>
      <c r="K5709" s="22">
        <v>0.14778113830079737</v>
      </c>
      <c r="L5709" s="22">
        <v>0.85772889744294756</v>
      </c>
      <c r="M5709" s="22">
        <v>35.891119054165522</v>
      </c>
      <c r="N5709" s="22">
        <v>1564.4762166620844</v>
      </c>
      <c r="O5709" s="22">
        <v>0.3422821006323894</v>
      </c>
      <c r="P5709" s="22">
        <v>8.2441572724773167</v>
      </c>
      <c r="Q5709" s="22">
        <v>14.291998900192468</v>
      </c>
      <c r="R5709" s="22">
        <v>12.629089909265879</v>
      </c>
      <c r="S5709" s="22">
        <v>12.427825130602146</v>
      </c>
      <c r="T5709" s="22">
        <v>130.39428100082486</v>
      </c>
      <c r="U5709" s="22">
        <v>3.3246081935661261E-2</v>
      </c>
      <c r="V5709" s="22">
        <v>2.2735221336266158</v>
      </c>
      <c r="W5709" s="22">
        <v>0.45982952983227943</v>
      </c>
      <c r="X5709" s="22">
        <v>0.97180093483640373</v>
      </c>
      <c r="Y5709" s="22">
        <v>7.4863898817706914E-2</v>
      </c>
      <c r="Z5709" s="22">
        <v>5.5254330492163879</v>
      </c>
      <c r="AA5709" s="22">
        <v>19.582073137200993</v>
      </c>
      <c r="AB5709" s="22">
        <v>0.44651086059939515</v>
      </c>
      <c r="AC5709" s="22">
        <v>0.4004949133901568</v>
      </c>
      <c r="AD5709" s="22">
        <v>0.48027495188342051</v>
      </c>
      <c r="AE5709" s="22">
        <v>8.0450371185042631</v>
      </c>
      <c r="AF5709" s="22">
        <v>0.412977728897443</v>
      </c>
      <c r="AG5709" s="22">
        <v>1</v>
      </c>
      <c r="AH5709" s="22">
        <v>0.14922188616992027</v>
      </c>
      <c r="AI5709" s="22">
        <v>3.686554852900743</v>
      </c>
      <c r="AJ5709" s="22">
        <v>1.2845861974154524</v>
      </c>
      <c r="AK5709" s="22">
        <v>3.0450371185042622</v>
      </c>
      <c r="AL5709" s="22">
        <v>388.89194390981584</v>
      </c>
      <c r="AM5709" s="22">
        <v>0.10998075336816059</v>
      </c>
      <c r="AN5709" s="22">
        <v>1.7084190266703327</v>
      </c>
    </row>
    <row r="5710" spans="1:40" x14ac:dyDescent="0.2">
      <c r="A5710" s="20">
        <v>44558</v>
      </c>
      <c r="B5710" s="22">
        <v>0.40597364697559246</v>
      </c>
      <c r="C5710" s="22">
        <v>7.9899186416696133E-2</v>
      </c>
      <c r="D5710" s="22">
        <v>4.1669614432260346E-2</v>
      </c>
      <c r="E5710" s="22">
        <v>0.14173593915811813</v>
      </c>
      <c r="F5710" s="22">
        <v>0.10141050583657586</v>
      </c>
      <c r="G5710" s="22">
        <v>0.70397064025468692</v>
      </c>
      <c r="H5710" s="22">
        <v>2.4345596038203041</v>
      </c>
      <c r="I5710" s="22">
        <v>0.72672002122391222</v>
      </c>
      <c r="J5710" s="22">
        <v>0.12501105412097629</v>
      </c>
      <c r="K5710" s="22">
        <v>0.14850106119561371</v>
      </c>
      <c r="L5710" s="22">
        <v>0.86203351609480006</v>
      </c>
      <c r="M5710" s="22">
        <v>36.102759108595684</v>
      </c>
      <c r="N5710" s="22">
        <v>1572.4487088786698</v>
      </c>
      <c r="O5710" s="22">
        <v>0.34260037141846478</v>
      </c>
      <c r="P5710" s="22">
        <v>8.2574283692960737</v>
      </c>
      <c r="Q5710" s="22">
        <v>14.403519632118854</v>
      </c>
      <c r="R5710" s="22">
        <v>12.691236292889988</v>
      </c>
      <c r="S5710" s="22">
        <v>12.491156703218959</v>
      </c>
      <c r="T5710" s="22">
        <v>131.33290590732224</v>
      </c>
      <c r="U5710" s="22">
        <v>3.3438715953307392E-2</v>
      </c>
      <c r="V5710" s="22">
        <v>2.2817916519278385</v>
      </c>
      <c r="W5710" s="22">
        <v>0.46189644499469396</v>
      </c>
      <c r="X5710" s="22">
        <v>0.97211045277679509</v>
      </c>
      <c r="Y5710" s="22">
        <v>7.5289617969579059E-2</v>
      </c>
      <c r="Z5710" s="22">
        <v>5.5955960382030412</v>
      </c>
      <c r="AA5710" s="22">
        <v>19.709497700742837</v>
      </c>
      <c r="AB5710" s="22">
        <v>0.44923947647683055</v>
      </c>
      <c r="AC5710" s="22">
        <v>0.40237000353731867</v>
      </c>
      <c r="AD5710" s="22">
        <v>0.48365095507605232</v>
      </c>
      <c r="AE5710" s="22">
        <v>8.1306154934559611</v>
      </c>
      <c r="AF5710" s="22">
        <v>0.41514856738592143</v>
      </c>
      <c r="AG5710" s="22">
        <v>0.99999999999999989</v>
      </c>
      <c r="AH5710" s="22">
        <v>0.1496064732932437</v>
      </c>
      <c r="AI5710" s="22">
        <v>3.706446763353378</v>
      </c>
      <c r="AJ5710" s="22">
        <v>1.3041430845419171</v>
      </c>
      <c r="AK5710" s="22">
        <v>3.0542536257516799</v>
      </c>
      <c r="AL5710" s="22">
        <v>390.7631765122037</v>
      </c>
      <c r="AM5710" s="22">
        <v>0.11054120976299964</v>
      </c>
      <c r="AN5710" s="22">
        <v>1.7416209762999644</v>
      </c>
    </row>
    <row r="5711" spans="1:40" x14ac:dyDescent="0.2">
      <c r="A5711" s="20">
        <v>44559</v>
      </c>
      <c r="B5711" s="22">
        <v>0.40682810111438511</v>
      </c>
      <c r="C5711" s="22">
        <v>8.0288898243126489E-2</v>
      </c>
      <c r="D5711" s="22">
        <v>4.1758424352526753E-2</v>
      </c>
      <c r="E5711" s="22">
        <v>0.14165762013425792</v>
      </c>
      <c r="F5711" s="22">
        <v>0.10131377805348162</v>
      </c>
      <c r="G5711" s="22">
        <v>0.70540798014932327</v>
      </c>
      <c r="H5711" s="22">
        <v>2.4341449365265748</v>
      </c>
      <c r="I5711" s="22">
        <v>0.72581252630879323</v>
      </c>
      <c r="J5711" s="22">
        <v>0.12570618339721293</v>
      </c>
      <c r="K5711" s="22">
        <v>0.14938963599707558</v>
      </c>
      <c r="L5711" s="22">
        <v>0.8636595254447571</v>
      </c>
      <c r="M5711" s="22">
        <v>36.07683275361677</v>
      </c>
      <c r="N5711" s="22">
        <v>1578.5275937700778</v>
      </c>
      <c r="O5711" s="22">
        <v>0.34573631388882736</v>
      </c>
      <c r="P5711" s="22">
        <v>8.2592994660699652</v>
      </c>
      <c r="Q5711" s="22">
        <v>14.375124620599509</v>
      </c>
      <c r="R5711" s="22">
        <v>12.732348184416333</v>
      </c>
      <c r="S5711" s="22">
        <v>12.522985577242617</v>
      </c>
      <c r="T5711" s="22">
        <v>131.23379932206396</v>
      </c>
      <c r="U5711" s="22">
        <v>3.348693976117155E-2</v>
      </c>
      <c r="V5711" s="22">
        <v>2.2773999158118619</v>
      </c>
      <c r="W5711" s="22">
        <v>0.46303476083922279</v>
      </c>
      <c r="X5711" s="22">
        <v>0.97231761082925316</v>
      </c>
      <c r="Y5711" s="22">
        <v>7.5658550634734256E-2</v>
      </c>
      <c r="Z5711" s="22">
        <v>5.6527903936903208</v>
      </c>
      <c r="AA5711" s="22">
        <v>19.734364268781711</v>
      </c>
      <c r="AB5711" s="22">
        <v>0.44814675321798086</v>
      </c>
      <c r="AC5711" s="22">
        <v>0.40321687307530407</v>
      </c>
      <c r="AD5711" s="22">
        <v>0.48285220550767666</v>
      </c>
      <c r="AE5711" s="22">
        <v>8.1575979794846809</v>
      </c>
      <c r="AF5711" s="22">
        <v>0.41573431995923521</v>
      </c>
      <c r="AG5711" s="22">
        <v>1</v>
      </c>
      <c r="AH5711" s="22">
        <v>0.14977734452887875</v>
      </c>
      <c r="AI5711" s="22">
        <v>3.7109245186875515</v>
      </c>
      <c r="AJ5711" s="22">
        <v>1.3997274962890753</v>
      </c>
      <c r="AK5711" s="22">
        <v>3.0613465671178854</v>
      </c>
      <c r="AL5711" s="22">
        <v>391.47484325497931</v>
      </c>
      <c r="AM5711" s="22">
        <v>0.11077386622947914</v>
      </c>
      <c r="AN5711" s="22">
        <v>1.7646166116489799</v>
      </c>
    </row>
    <row r="5712" spans="1:40" x14ac:dyDescent="0.2">
      <c r="A5712" s="20">
        <v>44560</v>
      </c>
      <c r="B5712" s="22">
        <v>0.40725667838410279</v>
      </c>
      <c r="C5712" s="22">
        <v>8.0384568469377582E-2</v>
      </c>
      <c r="D5712" s="22">
        <v>4.1802415196442642E-2</v>
      </c>
      <c r="E5712" s="22">
        <v>0.14127457612082639</v>
      </c>
      <c r="F5712" s="22">
        <v>0.10128743942603047</v>
      </c>
      <c r="G5712" s="22">
        <v>0.70627307909823811</v>
      </c>
      <c r="H5712" s="22">
        <v>2.4323844797569283</v>
      </c>
      <c r="I5712" s="22">
        <v>0.72815178700140837</v>
      </c>
      <c r="J5712" s="22">
        <v>0.12556138347065285</v>
      </c>
      <c r="K5712" s="22">
        <v>0.14963572450348753</v>
      </c>
      <c r="L5712" s="22">
        <v>0.86486876101974974</v>
      </c>
      <c r="M5712" s="22">
        <v>36.057175173820966</v>
      </c>
      <c r="N5712" s="22">
        <v>1581.8538684172593</v>
      </c>
      <c r="O5712" s="22">
        <v>0.34423757194025217</v>
      </c>
      <c r="P5712" s="22">
        <v>8.2502578205568948</v>
      </c>
      <c r="Q5712" s="22">
        <v>14.433515563490394</v>
      </c>
      <c r="R5712" s="22">
        <v>12.759068075716078</v>
      </c>
      <c r="S5712" s="22">
        <v>12.536178045886516</v>
      </c>
      <c r="T5712" s="22">
        <v>131.88879894432185</v>
      </c>
      <c r="U5712" s="22">
        <v>3.350336552855987E-2</v>
      </c>
      <c r="V5712" s="22">
        <v>2.2686656538661998</v>
      </c>
      <c r="W5712" s="22">
        <v>0.46296809678528267</v>
      </c>
      <c r="X5712" s="22">
        <v>0.97609199481032194</v>
      </c>
      <c r="Y5712" s="22">
        <v>7.5727164860998689E-2</v>
      </c>
      <c r="Z5712" s="22">
        <v>5.6554186673172255</v>
      </c>
      <c r="AA5712" s="22">
        <v>19.727430998347735</v>
      </c>
      <c r="AB5712" s="22">
        <v>0.44901806407256684</v>
      </c>
      <c r="AC5712" s="22">
        <v>0.40380798190266032</v>
      </c>
      <c r="AD5712" s="22">
        <v>0.48427017376551085</v>
      </c>
      <c r="AE5712" s="22">
        <v>8.2593175794808111</v>
      </c>
      <c r="AF5712" s="22">
        <v>0.41626099202696865</v>
      </c>
      <c r="AG5712" s="22">
        <v>1</v>
      </c>
      <c r="AH5712" s="22">
        <v>0.14992403996495862</v>
      </c>
      <c r="AI5712" s="22">
        <v>3.697091340556006</v>
      </c>
      <c r="AJ5712" s="22">
        <v>1.4358220871821601</v>
      </c>
      <c r="AK5712" s="22">
        <v>3.074108162654277</v>
      </c>
      <c r="AL5712" s="22">
        <v>392.10902760066097</v>
      </c>
      <c r="AM5712" s="22">
        <v>0.11089056210425932</v>
      </c>
      <c r="AN5712" s="22">
        <v>1.765599529824017</v>
      </c>
    </row>
    <row r="5713" spans="1:40" x14ac:dyDescent="0.2">
      <c r="A5713" s="20">
        <v>44561</v>
      </c>
      <c r="B5713" s="22">
        <v>0.40629701743517133</v>
      </c>
      <c r="C5713" s="22">
        <v>8.0316842198424651E-2</v>
      </c>
      <c r="D5713" s="22">
        <v>4.1701699265421721E-2</v>
      </c>
      <c r="E5713" s="22">
        <v>0.13976900610673512</v>
      </c>
      <c r="F5713" s="22">
        <v>0.10091601026639527</v>
      </c>
      <c r="G5713" s="22">
        <v>0.70272811753252507</v>
      </c>
      <c r="H5713" s="22">
        <v>2.4171386848393666</v>
      </c>
      <c r="I5713" s="22">
        <v>0.72357066997079389</v>
      </c>
      <c r="J5713" s="22">
        <v>0.12576334188866273</v>
      </c>
      <c r="K5713" s="22">
        <v>0.14967032480750511</v>
      </c>
      <c r="L5713" s="22">
        <v>0.86244357907779456</v>
      </c>
      <c r="M5713" s="22">
        <v>35.896982033808307</v>
      </c>
      <c r="N5713" s="22">
        <v>1576.4669439773434</v>
      </c>
      <c r="O5713" s="22">
        <v>0.34347066112045316</v>
      </c>
      <c r="P5713" s="22">
        <v>8.2382290468183026</v>
      </c>
      <c r="Q5713" s="22">
        <v>14.341977166120895</v>
      </c>
      <c r="R5713" s="22">
        <v>12.731215151783346</v>
      </c>
      <c r="S5713" s="22">
        <v>12.506637755553589</v>
      </c>
      <c r="T5713" s="22">
        <v>131.42313479068946</v>
      </c>
      <c r="U5713" s="22">
        <v>3.3424418090096476E-2</v>
      </c>
      <c r="V5713" s="22">
        <v>2.2664616337729004</v>
      </c>
      <c r="W5713" s="22">
        <v>0.46066023541906365</v>
      </c>
      <c r="X5713" s="22">
        <v>0.97427869722984339</v>
      </c>
      <c r="Y5713" s="22">
        <v>7.5493406496150106E-2</v>
      </c>
      <c r="Z5713" s="22">
        <v>5.6409859279582273</v>
      </c>
      <c r="AA5713" s="22">
        <v>19.448623772015225</v>
      </c>
      <c r="AB5713" s="22">
        <v>0.44600185857155511</v>
      </c>
      <c r="AC5713" s="22">
        <v>0.4028564474732278</v>
      </c>
      <c r="AD5713" s="22">
        <v>0.48102708204265865</v>
      </c>
      <c r="AE5713" s="22">
        <v>8.2485950084078237</v>
      </c>
      <c r="AF5713" s="22">
        <v>0.41528011328436149</v>
      </c>
      <c r="AG5713" s="22">
        <v>1</v>
      </c>
      <c r="AH5713" s="22">
        <v>0.14923887069652184</v>
      </c>
      <c r="AI5713" s="22">
        <v>3.6762102840959376</v>
      </c>
      <c r="AJ5713" s="22">
        <v>1.4731502787857336</v>
      </c>
      <c r="AK5713" s="22">
        <v>3.0657580316842203</v>
      </c>
      <c r="AL5713" s="22">
        <v>391.73820692096649</v>
      </c>
      <c r="AM5713" s="22">
        <v>0.11062925922648023</v>
      </c>
      <c r="AN5713" s="22">
        <v>1.7691941764757946</v>
      </c>
    </row>
    <row r="5714" spans="1:40" x14ac:dyDescent="0.2">
      <c r="A5714" s="20">
        <v>44564</v>
      </c>
      <c r="B5714" s="22">
        <v>0.40343611657311085</v>
      </c>
      <c r="C5714" s="22">
        <v>7.8993332088363552E-2</v>
      </c>
      <c r="D5714" s="22">
        <v>4.1411356321334018E-2</v>
      </c>
      <c r="E5714" s="22">
        <v>0.13996023420078432</v>
      </c>
      <c r="F5714" s="22">
        <v>0.10096338690365032</v>
      </c>
      <c r="G5714" s="22">
        <v>0.6977799259609152</v>
      </c>
      <c r="H5714" s="22">
        <v>2.4098953126888047</v>
      </c>
      <c r="I5714" s="22">
        <v>0.72314435424516388</v>
      </c>
      <c r="J5714" s="22">
        <v>0.12406489954192434</v>
      </c>
      <c r="K5714" s="22">
        <v>0.147979304208364</v>
      </c>
      <c r="L5714" s="22">
        <v>0.85652455702876973</v>
      </c>
      <c r="M5714" s="22">
        <v>35.612360352839076</v>
      </c>
      <c r="N5714" s="22">
        <v>1566.904309426252</v>
      </c>
      <c r="O5714" s="22">
        <v>0.34142563685696392</v>
      </c>
      <c r="P5714" s="22">
        <v>8.1698944338866131</v>
      </c>
      <c r="Q5714" s="22">
        <v>14.335460766974613</v>
      </c>
      <c r="R5714" s="22">
        <v>12.667933606494346</v>
      </c>
      <c r="S5714" s="22">
        <v>12.418573484340843</v>
      </c>
      <c r="T5714" s="22">
        <v>131.05137697318554</v>
      </c>
      <c r="U5714" s="22">
        <v>3.3189063306712951E-2</v>
      </c>
      <c r="V5714" s="22">
        <v>2.2512715169224347</v>
      </c>
      <c r="W5714" s="22">
        <v>0.45818549317280549</v>
      </c>
      <c r="X5714" s="22">
        <v>0.97482231718168133</v>
      </c>
      <c r="Y5714" s="22">
        <v>7.4522425933452707E-2</v>
      </c>
      <c r="Z5714" s="22">
        <v>5.6067579888611823</v>
      </c>
      <c r="AA5714" s="22">
        <v>19.363307811452991</v>
      </c>
      <c r="AB5714" s="22">
        <v>0.44481671481770341</v>
      </c>
      <c r="AC5714" s="22">
        <v>0.39985499763821908</v>
      </c>
      <c r="AD5714" s="22">
        <v>0.48090252985181192</v>
      </c>
      <c r="AE5714" s="22">
        <v>8.147045576878714</v>
      </c>
      <c r="AF5714" s="22">
        <v>0.41237792888293257</v>
      </c>
      <c r="AG5714" s="22">
        <v>1</v>
      </c>
      <c r="AH5714" s="22">
        <v>0.14867136093504552</v>
      </c>
      <c r="AI5714" s="22">
        <v>3.65142311030066</v>
      </c>
      <c r="AJ5714" s="22">
        <v>1.4409939252798436</v>
      </c>
      <c r="AK5714" s="22">
        <v>3.0359320246504016</v>
      </c>
      <c r="AL5714" s="22">
        <v>390.16510496193683</v>
      </c>
      <c r="AM5714" s="22">
        <v>0.10985027407643382</v>
      </c>
      <c r="AN5714" s="22">
        <v>1.7436314303604186</v>
      </c>
    </row>
    <row r="5715" spans="1:40" x14ac:dyDescent="0.2">
      <c r="A5715" s="20">
        <v>44565</v>
      </c>
      <c r="B5715" s="22">
        <v>0.4041553410879159</v>
      </c>
      <c r="C5715" s="22">
        <v>7.9651373925674868E-2</v>
      </c>
      <c r="D5715" s="22">
        <v>4.1487383213566487E-2</v>
      </c>
      <c r="E5715" s="22">
        <v>0.13982458650174423</v>
      </c>
      <c r="F5715" s="22">
        <v>0.10081324074787337</v>
      </c>
      <c r="G5715" s="22">
        <v>0.70122481319672947</v>
      </c>
      <c r="H5715" s="22">
        <v>2.4013161514674652</v>
      </c>
      <c r="I5715" s="22">
        <v>0.72510481891912715</v>
      </c>
      <c r="J5715" s="22">
        <v>0.12418703436739996</v>
      </c>
      <c r="K5715" s="22">
        <v>0.14891439513156013</v>
      </c>
      <c r="L5715" s="22">
        <v>0.85763334837296834</v>
      </c>
      <c r="M5715" s="22">
        <v>35.323700630564211</v>
      </c>
      <c r="N5715" s="22">
        <v>1573.6593632732115</v>
      </c>
      <c r="O5715" s="22">
        <v>0.33942621958600655</v>
      </c>
      <c r="P5715" s="22">
        <v>8.1985451904347926</v>
      </c>
      <c r="Q5715" s="22">
        <v>14.375323260446127</v>
      </c>
      <c r="R5715" s="22">
        <v>12.780755136402153</v>
      </c>
      <c r="S5715" s="22">
        <v>12.440712658603955</v>
      </c>
      <c r="T5715" s="22">
        <v>131.77911544937331</v>
      </c>
      <c r="U5715" s="22">
        <v>3.3275742536122636E-2</v>
      </c>
      <c r="V5715" s="22">
        <v>2.2560552871653226</v>
      </c>
      <c r="W5715" s="22">
        <v>0.46043292139406417</v>
      </c>
      <c r="X5715" s="22">
        <v>0.97493149629694842</v>
      </c>
      <c r="Y5715" s="22">
        <v>7.4963409668651171E-2</v>
      </c>
      <c r="Z5715" s="22">
        <v>5.6178538807760452</v>
      </c>
      <c r="AA5715" s="22">
        <v>19.395626767615632</v>
      </c>
      <c r="AB5715" s="22">
        <v>0.44464130470667207</v>
      </c>
      <c r="AC5715" s="22">
        <v>0.40056783792409023</v>
      </c>
      <c r="AD5715" s="22">
        <v>0.48207899109726982</v>
      </c>
      <c r="AE5715" s="22">
        <v>8.2804194957687276</v>
      </c>
      <c r="AF5715" s="22">
        <v>0.41320113127400382</v>
      </c>
      <c r="AG5715" s="22">
        <v>1</v>
      </c>
      <c r="AH5715" s="22">
        <v>0.14917850579392766</v>
      </c>
      <c r="AI5715" s="22">
        <v>3.6590331348835163</v>
      </c>
      <c r="AJ5715" s="22">
        <v>1.4672227663390962</v>
      </c>
      <c r="AK5715" s="22">
        <v>3.0295693895742319</v>
      </c>
      <c r="AL5715" s="22">
        <v>389.01299644551068</v>
      </c>
      <c r="AM5715" s="22">
        <v>0.110046109319805</v>
      </c>
      <c r="AN5715" s="22">
        <v>1.7612549658306831</v>
      </c>
    </row>
    <row r="5716" spans="1:40" x14ac:dyDescent="0.2">
      <c r="A5716" s="20">
        <v>44566</v>
      </c>
      <c r="B5716" s="22">
        <v>0.40340066563416482</v>
      </c>
      <c r="C5716" s="22">
        <v>7.9293944486550014E-2</v>
      </c>
      <c r="D5716" s="22">
        <v>4.1404422183411865E-2</v>
      </c>
      <c r="E5716" s="22">
        <v>0.14006876022890782</v>
      </c>
      <c r="F5716" s="22">
        <v>0.10070188156984215</v>
      </c>
      <c r="G5716" s="22">
        <v>0.69902571368943656</v>
      </c>
      <c r="H5716" s="22">
        <v>2.3890335123735458</v>
      </c>
      <c r="I5716" s="22">
        <v>0.72209224415373285</v>
      </c>
      <c r="J5716" s="22">
        <v>0.12426269482980194</v>
      </c>
      <c r="K5716" s="22">
        <v>0.14887797805384387</v>
      </c>
      <c r="L5716" s="22">
        <v>0.85639437176656674</v>
      </c>
      <c r="M5716" s="22">
        <v>35.150097208949809</v>
      </c>
      <c r="N5716" s="22">
        <v>1576.7621181665402</v>
      </c>
      <c r="O5716" s="22">
        <v>0.34078052745466325</v>
      </c>
      <c r="P5716" s="22">
        <v>8.1589613470853788</v>
      </c>
      <c r="Q5716" s="22">
        <v>14.236442921321164</v>
      </c>
      <c r="R5716" s="22">
        <v>12.7524961281181</v>
      </c>
      <c r="S5716" s="22">
        <v>12.428466295405366</v>
      </c>
      <c r="T5716" s="22">
        <v>131.6110323919992</v>
      </c>
      <c r="U5716" s="22">
        <v>3.3191638931909795E-2</v>
      </c>
      <c r="V5716" s="22">
        <v>2.2588723761821599</v>
      </c>
      <c r="W5716" s="22">
        <v>0.46045188431585765</v>
      </c>
      <c r="X5716" s="22">
        <v>0.97210048220032719</v>
      </c>
      <c r="Y5716" s="22">
        <v>7.4603749958809765E-2</v>
      </c>
      <c r="Z5716" s="22">
        <v>5.606265309036587</v>
      </c>
      <c r="AA5716" s="22">
        <v>19.364901527883042</v>
      </c>
      <c r="AB5716" s="22">
        <v>0.44365725332542483</v>
      </c>
      <c r="AC5716" s="22">
        <v>0.39981986138113595</v>
      </c>
      <c r="AD5716" s="22">
        <v>0.47994859458925099</v>
      </c>
      <c r="AE5716" s="22">
        <v>8.4247756505310782</v>
      </c>
      <c r="AF5716" s="22">
        <v>0.41253940532287647</v>
      </c>
      <c r="AG5716" s="22">
        <v>1</v>
      </c>
      <c r="AH5716" s="22">
        <v>0.14911962742061266</v>
      </c>
      <c r="AI5716" s="22">
        <v>3.6456102195714015</v>
      </c>
      <c r="AJ5716" s="22">
        <v>1.4990059423776101</v>
      </c>
      <c r="AK5716" s="22">
        <v>3.0324798717061543</v>
      </c>
      <c r="AL5716" s="22">
        <v>389.67278478927074</v>
      </c>
      <c r="AM5716" s="22">
        <v>0.10984062125855383</v>
      </c>
      <c r="AN5716" s="22">
        <v>1.7460484836502235</v>
      </c>
    </row>
    <row r="5717" spans="1:40" x14ac:dyDescent="0.2">
      <c r="A5717" s="20">
        <v>44567</v>
      </c>
      <c r="B5717" s="22">
        <v>0.40186015975489664</v>
      </c>
      <c r="C5717" s="22">
        <v>7.8345552029762552E-2</v>
      </c>
      <c r="D5717" s="22">
        <v>4.1250683882262829E-2</v>
      </c>
      <c r="E5717" s="22">
        <v>0.1392931392931393</v>
      </c>
      <c r="F5717" s="22">
        <v>0.10078783236677974</v>
      </c>
      <c r="G5717" s="22">
        <v>0.69834774045300363</v>
      </c>
      <c r="H5717" s="22">
        <v>2.3740015318962691</v>
      </c>
      <c r="I5717" s="22">
        <v>0.72042893095524674</v>
      </c>
      <c r="J5717" s="22">
        <v>0.12354743407374986</v>
      </c>
      <c r="K5717" s="22">
        <v>0.14802494802494803</v>
      </c>
      <c r="L5717" s="22">
        <v>0.85355071670861149</v>
      </c>
      <c r="M5717" s="22">
        <v>34.861582230003286</v>
      </c>
      <c r="N5717" s="22">
        <v>1574.5705219389431</v>
      </c>
      <c r="O5717" s="22">
        <v>0.33991683991683996</v>
      </c>
      <c r="P5717" s="22">
        <v>8.1387460334828763</v>
      </c>
      <c r="Q5717" s="22">
        <v>14.164569427727322</v>
      </c>
      <c r="R5717" s="22">
        <v>12.673158988948463</v>
      </c>
      <c r="S5717" s="22">
        <v>12.370062370062371</v>
      </c>
      <c r="T5717" s="22">
        <v>131.84702921545028</v>
      </c>
      <c r="U5717" s="22">
        <v>3.3075828865302553E-2</v>
      </c>
      <c r="V5717" s="22">
        <v>2.2416019258124522</v>
      </c>
      <c r="W5717" s="22">
        <v>0.46077251340409242</v>
      </c>
      <c r="X5717" s="22">
        <v>0.97391399496662667</v>
      </c>
      <c r="Y5717" s="22">
        <v>7.3804573804573809E-2</v>
      </c>
      <c r="Z5717" s="22">
        <v>5.5979866506182292</v>
      </c>
      <c r="AA5717" s="22">
        <v>19.329248276616699</v>
      </c>
      <c r="AB5717" s="22">
        <v>0.44071561439982498</v>
      </c>
      <c r="AC5717" s="22">
        <v>0.39829302987197729</v>
      </c>
      <c r="AD5717" s="22">
        <v>0.47836743626217315</v>
      </c>
      <c r="AE5717" s="22">
        <v>8.3397308239413519</v>
      </c>
      <c r="AF5717" s="22">
        <v>0.41079986869460561</v>
      </c>
      <c r="AG5717" s="22">
        <v>1</v>
      </c>
      <c r="AH5717" s="22">
        <v>0.14886749097275415</v>
      </c>
      <c r="AI5717" s="22">
        <v>3.6710799868694606</v>
      </c>
      <c r="AJ5717" s="22">
        <v>1.5123208228471388</v>
      </c>
      <c r="AK5717" s="22">
        <v>3.0269176058649747</v>
      </c>
      <c r="AL5717" s="22">
        <v>387.35091366670315</v>
      </c>
      <c r="AM5717" s="22">
        <v>0.10942116205274101</v>
      </c>
      <c r="AN5717" s="22">
        <v>1.720921326184484</v>
      </c>
    </row>
    <row r="5718" spans="1:40" x14ac:dyDescent="0.2">
      <c r="A5718" s="20">
        <v>44568</v>
      </c>
      <c r="B5718" s="22">
        <v>0.40613526783739551</v>
      </c>
      <c r="C5718" s="22">
        <v>7.9378068739770866E-2</v>
      </c>
      <c r="D5718" s="22">
        <v>4.1689520944840096E-2</v>
      </c>
      <c r="E5718" s="22">
        <v>0.13982394833458664</v>
      </c>
      <c r="F5718" s="22">
        <v>0.10160569735037819</v>
      </c>
      <c r="G5718" s="22">
        <v>0.70519087008448711</v>
      </c>
      <c r="H5718" s="22">
        <v>2.3757022161277481</v>
      </c>
      <c r="I5718" s="22">
        <v>0.72406776662095806</v>
      </c>
      <c r="J5718" s="22">
        <v>0.12561374795417349</v>
      </c>
      <c r="K5718" s="22">
        <v>0.15023001725129384</v>
      </c>
      <c r="L5718" s="22">
        <v>0.86234352191799002</v>
      </c>
      <c r="M5718" s="22">
        <v>34.887424249126376</v>
      </c>
      <c r="N5718" s="22">
        <v>1587.4507895784491</v>
      </c>
      <c r="O5718" s="22">
        <v>0.34335604016455085</v>
      </c>
      <c r="P5718" s="22">
        <v>8.2132746494448625</v>
      </c>
      <c r="Q5718" s="22">
        <v>14.211306232582826</v>
      </c>
      <c r="R5718" s="22">
        <v>12.778121820675011</v>
      </c>
      <c r="S5718" s="22">
        <v>12.518246560799753</v>
      </c>
      <c r="T5718" s="22">
        <v>132.44017339762021</v>
      </c>
      <c r="U5718" s="22">
        <v>3.3440969611182376E-2</v>
      </c>
      <c r="V5718" s="22">
        <v>2.2515150174724643</v>
      </c>
      <c r="W5718" s="22">
        <v>0.46523200778519924</v>
      </c>
      <c r="X5718" s="22">
        <v>0.9758150130490556</v>
      </c>
      <c r="Y5718" s="22">
        <v>7.497677710443669E-2</v>
      </c>
      <c r="Z5718" s="22">
        <v>5.6752333348078032</v>
      </c>
      <c r="AA5718" s="22">
        <v>19.523820055734951</v>
      </c>
      <c r="AB5718" s="22">
        <v>0.44224134117751135</v>
      </c>
      <c r="AC5718" s="22">
        <v>0.40253018976423233</v>
      </c>
      <c r="AD5718" s="22">
        <v>0.48100145972486397</v>
      </c>
      <c r="AE5718" s="22">
        <v>8.340602468262043</v>
      </c>
      <c r="AF5718" s="22">
        <v>0.4150042022382448</v>
      </c>
      <c r="AG5718" s="22">
        <v>1</v>
      </c>
      <c r="AH5718" s="22">
        <v>0.14989826160038924</v>
      </c>
      <c r="AI5718" s="22">
        <v>3.7178749944707388</v>
      </c>
      <c r="AJ5718" s="22">
        <v>1.5339275445658425</v>
      </c>
      <c r="AK5718" s="22">
        <v>3.0527049144070419</v>
      </c>
      <c r="AL5718" s="22">
        <v>391.16534701641086</v>
      </c>
      <c r="AM5718" s="22">
        <v>0.11058521696819569</v>
      </c>
      <c r="AN5718" s="22">
        <v>1.7237470694917503</v>
      </c>
    </row>
    <row r="5719" spans="1:40" x14ac:dyDescent="0.2">
      <c r="A5719" s="20">
        <v>44571</v>
      </c>
      <c r="B5719" s="22">
        <v>0.40372882473864147</v>
      </c>
      <c r="C5719" s="22">
        <v>7.8797805797706857E-2</v>
      </c>
      <c r="D5719" s="22">
        <v>4.1442501126782237E-2</v>
      </c>
      <c r="E5719" s="22">
        <v>0.13936922180570976</v>
      </c>
      <c r="F5719" s="22">
        <v>0.10192707245484627</v>
      </c>
      <c r="G5719" s="22">
        <v>0.70086954609913488</v>
      </c>
      <c r="H5719" s="22">
        <v>2.3615157144898697</v>
      </c>
      <c r="I5719" s="22">
        <v>0.72197610122352052</v>
      </c>
      <c r="J5719" s="22">
        <v>0.12448470324403355</v>
      </c>
      <c r="K5719" s="22">
        <v>0.14922994052788371</v>
      </c>
      <c r="L5719" s="22">
        <v>0.85693713104752267</v>
      </c>
      <c r="M5719" s="22">
        <v>34.773049567425545</v>
      </c>
      <c r="N5719" s="22">
        <v>1572.5482867413457</v>
      </c>
      <c r="O5719" s="22">
        <v>0.34413578550463353</v>
      </c>
      <c r="P5719" s="22">
        <v>8.1370167203491359</v>
      </c>
      <c r="Q5719" s="22">
        <v>14.195257620895488</v>
      </c>
      <c r="R5719" s="22">
        <v>12.663933074631458</v>
      </c>
      <c r="S5719" s="22">
        <v>12.444073125419107</v>
      </c>
      <c r="T5719" s="22">
        <v>131.70050677718291</v>
      </c>
      <c r="U5719" s="22">
        <v>3.3225235524970594E-2</v>
      </c>
      <c r="V5719" s="22">
        <v>2.2381742829817406</v>
      </c>
      <c r="W5719" s="22">
        <v>0.46148603339672628</v>
      </c>
      <c r="X5719" s="22">
        <v>0.97405652599294235</v>
      </c>
      <c r="Y5719" s="22">
        <v>7.4257697846471793E-2</v>
      </c>
      <c r="Z5719" s="22">
        <v>5.6229182011058949</v>
      </c>
      <c r="AA5719" s="22">
        <v>19.380654523068806</v>
      </c>
      <c r="AB5719" s="22">
        <v>0.44030252729011615</v>
      </c>
      <c r="AC5719" s="22">
        <v>0.40014510756648014</v>
      </c>
      <c r="AD5719" s="22">
        <v>0.47961348620928462</v>
      </c>
      <c r="AE5719" s="22">
        <v>8.2172656018116452</v>
      </c>
      <c r="AF5719" s="22">
        <v>0.41262215968428106</v>
      </c>
      <c r="AG5719" s="22">
        <v>1</v>
      </c>
      <c r="AH5719" s="22">
        <v>0.1490870315608957</v>
      </c>
      <c r="AI5719" s="22">
        <v>3.6958457462596321</v>
      </c>
      <c r="AJ5719" s="22">
        <v>1.5178471313773125</v>
      </c>
      <c r="AK5719" s="22">
        <v>3.0402233777083993</v>
      </c>
      <c r="AL5719" s="22">
        <v>387.63287785680518</v>
      </c>
      <c r="AM5719" s="22">
        <v>0.10992997460617586</v>
      </c>
      <c r="AN5719" s="22">
        <v>1.7213824793606471</v>
      </c>
    </row>
    <row r="5720" spans="1:40" x14ac:dyDescent="0.2">
      <c r="A5720" s="20">
        <v>44572</v>
      </c>
      <c r="B5720" s="22">
        <v>0.40683711449840482</v>
      </c>
      <c r="C5720" s="22">
        <v>7.9858649415101027E-2</v>
      </c>
      <c r="D5720" s="22">
        <v>4.1767103863878052E-2</v>
      </c>
      <c r="E5720" s="22">
        <v>0.13929014533853243</v>
      </c>
      <c r="F5720" s="22">
        <v>0.10224654377880185</v>
      </c>
      <c r="G5720" s="22">
        <v>0.70603287841191065</v>
      </c>
      <c r="H5720" s="22">
        <v>2.3778137185395249</v>
      </c>
      <c r="I5720" s="22">
        <v>0.72513071605813539</v>
      </c>
      <c r="J5720" s="22">
        <v>0.12588621056362992</v>
      </c>
      <c r="K5720" s="22">
        <v>0.15104351293867421</v>
      </c>
      <c r="L5720" s="22">
        <v>0.86353465083303793</v>
      </c>
      <c r="M5720" s="22">
        <v>34.763824884792626</v>
      </c>
      <c r="N5720" s="22">
        <v>1584.1013824884792</v>
      </c>
      <c r="O5720" s="22">
        <v>0.34403801843317972</v>
      </c>
      <c r="P5720" s="22">
        <v>8.1742400744416859</v>
      </c>
      <c r="Q5720" s="22">
        <v>14.31008507621411</v>
      </c>
      <c r="R5720" s="22">
        <v>12.770294221907125</v>
      </c>
      <c r="S5720" s="22">
        <v>12.545418291386033</v>
      </c>
      <c r="T5720" s="22">
        <v>132.07971464019852</v>
      </c>
      <c r="U5720" s="22">
        <v>3.3483250620347391E-2</v>
      </c>
      <c r="V5720" s="22">
        <v>2.2570675292449485</v>
      </c>
      <c r="W5720" s="22">
        <v>0.46415278270116983</v>
      </c>
      <c r="X5720" s="22">
        <v>0.97082151719248488</v>
      </c>
      <c r="Y5720" s="22">
        <v>7.5172811059907835E-2</v>
      </c>
      <c r="Z5720" s="22">
        <v>5.6473768167316551</v>
      </c>
      <c r="AA5720" s="22">
        <v>19.53761963842609</v>
      </c>
      <c r="AB5720" s="22">
        <v>0.44184243176178661</v>
      </c>
      <c r="AC5720" s="22">
        <v>0.40322580645161293</v>
      </c>
      <c r="AD5720" s="22">
        <v>0.48148927685218007</v>
      </c>
      <c r="AE5720" s="22">
        <v>8.2231478199220138</v>
      </c>
      <c r="AF5720" s="22">
        <v>0.41579891882311237</v>
      </c>
      <c r="AG5720" s="22">
        <v>1</v>
      </c>
      <c r="AH5720" s="22">
        <v>0.14958126550868486</v>
      </c>
      <c r="AI5720" s="22">
        <v>3.6888514711095355</v>
      </c>
      <c r="AJ5720" s="22">
        <v>1.528403048564339</v>
      </c>
      <c r="AK5720" s="22">
        <v>3.0646269053527115</v>
      </c>
      <c r="AL5720" s="22">
        <v>390.39790854306983</v>
      </c>
      <c r="AM5720" s="22">
        <v>0.11077632045373981</v>
      </c>
      <c r="AN5720" s="22">
        <v>1.7198023750443105</v>
      </c>
    </row>
    <row r="5721" spans="1:40" x14ac:dyDescent="0.2">
      <c r="A5721" s="20">
        <v>44573</v>
      </c>
      <c r="B5721" s="22">
        <v>0.41069052278445622</v>
      </c>
      <c r="C5721" s="22">
        <v>8.1453732177802621E-2</v>
      </c>
      <c r="D5721" s="22">
        <v>4.2159351411797594E-2</v>
      </c>
      <c r="E5721" s="22">
        <v>0.13986021805982665</v>
      </c>
      <c r="F5721" s="22">
        <v>0.10221973720995246</v>
      </c>
      <c r="G5721" s="22">
        <v>0.71098686049762361</v>
      </c>
      <c r="H5721" s="22">
        <v>2.3739446463516911</v>
      </c>
      <c r="I5721" s="22">
        <v>0.72717920044730211</v>
      </c>
      <c r="J5721" s="22">
        <v>0.12795079675705898</v>
      </c>
      <c r="K5721" s="22">
        <v>0.1532121889851831</v>
      </c>
      <c r="L5721" s="22">
        <v>0.87122169415711481</v>
      </c>
      <c r="M5721" s="22">
        <v>34.512720156555766</v>
      </c>
      <c r="N5721" s="22">
        <v>1600.7827788649704</v>
      </c>
      <c r="O5721" s="22">
        <v>0.34758736371260829</v>
      </c>
      <c r="P5721" s="22">
        <v>8.2500083869164094</v>
      </c>
      <c r="Q5721" s="22">
        <v>14.349454850433322</v>
      </c>
      <c r="R5721" s="22">
        <v>12.818563041655016</v>
      </c>
      <c r="S5721" s="22">
        <v>12.653061224489795</v>
      </c>
      <c r="T5721" s="22">
        <v>132.61056751467709</v>
      </c>
      <c r="U5721" s="22">
        <v>3.3763488957226723E-2</v>
      </c>
      <c r="V5721" s="22">
        <v>2.2738607771875872</v>
      </c>
      <c r="W5721" s="22">
        <v>0.46787811014816882</v>
      </c>
      <c r="X5721" s="22">
        <v>0.9689013139502376</v>
      </c>
      <c r="Y5721" s="22">
        <v>7.6533407883701415E-2</v>
      </c>
      <c r="Z5721" s="22">
        <v>5.7008666480290735</v>
      </c>
      <c r="AA5721" s="22">
        <v>19.67011462119094</v>
      </c>
      <c r="AB5721" s="22">
        <v>0.441923399496785</v>
      </c>
      <c r="AC5721" s="22">
        <v>0.40704500978473579</v>
      </c>
      <c r="AD5721" s="22">
        <v>0.48280682135868042</v>
      </c>
      <c r="AE5721" s="22">
        <v>8.3210511601901018</v>
      </c>
      <c r="AF5721" s="22">
        <v>0.41969247973161861</v>
      </c>
      <c r="AG5721" s="22">
        <v>1</v>
      </c>
      <c r="AH5721" s="22">
        <v>0.15047246295778582</v>
      </c>
      <c r="AI5721" s="22">
        <v>3.7237908862175</v>
      </c>
      <c r="AJ5721" s="22">
        <v>1.4739837852949398</v>
      </c>
      <c r="AK5721" s="22">
        <v>3.0916410399776342</v>
      </c>
      <c r="AL5721" s="22">
        <v>393.62594352809612</v>
      </c>
      <c r="AM5721" s="22">
        <v>0.11182555213866367</v>
      </c>
      <c r="AN5721" s="22">
        <v>1.7102599944087222</v>
      </c>
    </row>
    <row r="5722" spans="1:40" x14ac:dyDescent="0.2">
      <c r="A5722" s="20">
        <v>44574</v>
      </c>
      <c r="B5722" s="22">
        <v>0.41110427044271564</v>
      </c>
      <c r="C5722" s="22">
        <v>8.1535792242682037E-2</v>
      </c>
      <c r="D5722" s="22">
        <v>4.2204063357026915E-2</v>
      </c>
      <c r="E5722" s="22">
        <v>0.1401466390552415</v>
      </c>
      <c r="F5722" s="22">
        <v>0.10195332176638496</v>
      </c>
      <c r="G5722" s="22">
        <v>0.71187104718195549</v>
      </c>
      <c r="H5722" s="22">
        <v>2.3958135109419598</v>
      </c>
      <c r="I5722" s="22">
        <v>0.72712822521967868</v>
      </c>
      <c r="J5722" s="22">
        <v>0.12820283203671573</v>
      </c>
      <c r="K5722" s="22">
        <v>0.15341131695304192</v>
      </c>
      <c r="L5722" s="22">
        <v>0.87165164829014385</v>
      </c>
      <c r="M5722" s="22">
        <v>34.637040353724743</v>
      </c>
      <c r="N5722" s="22">
        <v>1599.597022443611</v>
      </c>
      <c r="O5722" s="22">
        <v>0.34832932221413782</v>
      </c>
      <c r="P5722" s="22">
        <v>8.2784462976437005</v>
      </c>
      <c r="Q5722" s="22">
        <v>14.367269267364414</v>
      </c>
      <c r="R5722" s="22">
        <v>12.779985448032685</v>
      </c>
      <c r="S5722" s="22">
        <v>12.677002294733306</v>
      </c>
      <c r="T5722" s="22">
        <v>132.77103039122403</v>
      </c>
      <c r="U5722" s="22">
        <v>3.3752728493871384E-2</v>
      </c>
      <c r="V5722" s="22">
        <v>2.2760396261263778</v>
      </c>
      <c r="W5722" s="22">
        <v>0.467342027200985</v>
      </c>
      <c r="X5722" s="22">
        <v>0.9754631443443218</v>
      </c>
      <c r="Y5722" s="22">
        <v>7.6789612134101973E-2</v>
      </c>
      <c r="Z5722" s="22">
        <v>5.71780377231768</v>
      </c>
      <c r="AA5722" s="22">
        <v>19.701124979011585</v>
      </c>
      <c r="AB5722" s="22">
        <v>0.44351038226898748</v>
      </c>
      <c r="AC5722" s="22">
        <v>0.40745508479319414</v>
      </c>
      <c r="AD5722" s="22">
        <v>0.48277830637488106</v>
      </c>
      <c r="AE5722" s="22">
        <v>8.5430570325180497</v>
      </c>
      <c r="AF5722" s="22">
        <v>0.42009290871438965</v>
      </c>
      <c r="AG5722" s="22">
        <v>1</v>
      </c>
      <c r="AH5722" s="22">
        <v>0.15064644316337383</v>
      </c>
      <c r="AI5722" s="22">
        <v>3.7174679576873566</v>
      </c>
      <c r="AJ5722" s="22">
        <v>1.5179045167067777</v>
      </c>
      <c r="AK5722" s="22">
        <v>3.093412436335143</v>
      </c>
      <c r="AL5722" s="22">
        <v>394.13443779033969</v>
      </c>
      <c r="AM5722" s="22">
        <v>0.11193821010802037</v>
      </c>
      <c r="AN5722" s="22">
        <v>1.7238036603794704</v>
      </c>
    </row>
    <row r="5723" spans="1:40" x14ac:dyDescent="0.2">
      <c r="A5723" s="20">
        <v>44575</v>
      </c>
      <c r="B5723" s="22">
        <v>0.40735153841034627</v>
      </c>
      <c r="C5723" s="22">
        <v>7.9926351516227068E-2</v>
      </c>
      <c r="D5723" s="22">
        <v>4.1809933671998048E-2</v>
      </c>
      <c r="E5723" s="22">
        <v>0.13923334590385769</v>
      </c>
      <c r="F5723" s="22">
        <v>0.10136648993988333</v>
      </c>
      <c r="G5723" s="22">
        <v>0.70458528361321238</v>
      </c>
      <c r="H5723" s="22">
        <v>2.3797111737172516</v>
      </c>
      <c r="I5723" s="22">
        <v>0.72301958783469022</v>
      </c>
      <c r="J5723" s="22">
        <v>0.12659996894341047</v>
      </c>
      <c r="K5723" s="22">
        <v>0.15165598172097872</v>
      </c>
      <c r="L5723" s="22">
        <v>0.86346192240289266</v>
      </c>
      <c r="M5723" s="22">
        <v>34.641407307171853</v>
      </c>
      <c r="N5723" s="22">
        <v>1585.5498125512988</v>
      </c>
      <c r="O5723" s="22">
        <v>0.34447303622529341</v>
      </c>
      <c r="P5723" s="22">
        <v>8.2245613256727079</v>
      </c>
      <c r="Q5723" s="22">
        <v>14.246101288848466</v>
      </c>
      <c r="R5723" s="22">
        <v>12.666651877814504</v>
      </c>
      <c r="S5723" s="22">
        <v>12.572372945273852</v>
      </c>
      <c r="T5723" s="22">
        <v>131.99826970429689</v>
      </c>
      <c r="U5723" s="22">
        <v>3.344461944586171E-2</v>
      </c>
      <c r="V5723" s="22">
        <v>2.2504935779409481</v>
      </c>
      <c r="W5723" s="22">
        <v>0.46329776614388068</v>
      </c>
      <c r="X5723" s="22">
        <v>0.96902105193105437</v>
      </c>
      <c r="Y5723" s="22">
        <v>7.5389871115153398E-2</v>
      </c>
      <c r="Z5723" s="22">
        <v>5.6911200337185832</v>
      </c>
      <c r="AA5723" s="22">
        <v>19.493555757669867</v>
      </c>
      <c r="AB5723" s="22">
        <v>0.44032698152132921</v>
      </c>
      <c r="AC5723" s="22">
        <v>0.4037356640564343</v>
      </c>
      <c r="AD5723" s="22">
        <v>0.48003504957962684</v>
      </c>
      <c r="AE5723" s="22">
        <v>8.4489230018412123</v>
      </c>
      <c r="AF5723" s="22">
        <v>0.41620266643004505</v>
      </c>
      <c r="AG5723" s="22">
        <v>1</v>
      </c>
      <c r="AH5723" s="22">
        <v>0.14942656225737039</v>
      </c>
      <c r="AI5723" s="22">
        <v>3.6824241886465985</v>
      </c>
      <c r="AJ5723" s="22">
        <v>1.4997448923001842</v>
      </c>
      <c r="AK5723" s="22">
        <v>3.0546374143170878</v>
      </c>
      <c r="AL5723" s="22">
        <v>390.42569710951886</v>
      </c>
      <c r="AM5723" s="22">
        <v>0.11091639122429513</v>
      </c>
      <c r="AN5723" s="22">
        <v>1.7064043124292909</v>
      </c>
    </row>
    <row r="5724" spans="1:40" x14ac:dyDescent="0.2">
      <c r="A5724" s="20">
        <v>44578</v>
      </c>
      <c r="B5724" s="22">
        <v>0.40775858240440555</v>
      </c>
      <c r="C5724" s="22">
        <v>8.0050628414087124E-2</v>
      </c>
      <c r="D5724" s="22">
        <v>4.1853932584269664E-2</v>
      </c>
      <c r="E5724" s="22">
        <v>0.13899498156948084</v>
      </c>
      <c r="F5724" s="22">
        <v>0.10145667717724385</v>
      </c>
      <c r="G5724" s="22">
        <v>0.70482302260514285</v>
      </c>
      <c r="H5724" s="22">
        <v>2.3787582715281785</v>
      </c>
      <c r="I5724" s="22">
        <v>0.72426388950570675</v>
      </c>
      <c r="J5724" s="22">
        <v>0.12664875427454811</v>
      </c>
      <c r="K5724" s="22">
        <v>0.15149664697783896</v>
      </c>
      <c r="L5724" s="22">
        <v>0.86496869032286716</v>
      </c>
      <c r="M5724" s="22">
        <v>34.606075409690455</v>
      </c>
      <c r="N5724" s="22">
        <v>1589.3547097748367</v>
      </c>
      <c r="O5724" s="22">
        <v>0.34505040635963941</v>
      </c>
      <c r="P5724" s="22">
        <v>8.2424390460540931</v>
      </c>
      <c r="Q5724" s="22">
        <v>14.250344184394013</v>
      </c>
      <c r="R5724" s="22">
        <v>12.723719856108717</v>
      </c>
      <c r="S5724" s="22">
        <v>12.5849358262646</v>
      </c>
      <c r="T5724" s="22">
        <v>132.12128613936136</v>
      </c>
      <c r="U5724" s="22">
        <v>3.3500244259892523E-2</v>
      </c>
      <c r="V5724" s="22">
        <v>2.2517431274148421</v>
      </c>
      <c r="W5724" s="22">
        <v>0.46431585024648048</v>
      </c>
      <c r="X5724" s="22">
        <v>0.96700270906426256</v>
      </c>
      <c r="Y5724" s="22">
        <v>7.5465204068037472E-2</v>
      </c>
      <c r="Z5724" s="22">
        <v>5.6890349513700764</v>
      </c>
      <c r="AA5724" s="22">
        <v>19.529688679664254</v>
      </c>
      <c r="AB5724" s="22">
        <v>0.43992316916107826</v>
      </c>
      <c r="AC5724" s="22">
        <v>0.40413909490607097</v>
      </c>
      <c r="AD5724" s="22">
        <v>0.48085890660389929</v>
      </c>
      <c r="AE5724" s="22">
        <v>8.4428431851489982</v>
      </c>
      <c r="AF5724" s="22">
        <v>0.41657414398010389</v>
      </c>
      <c r="AG5724" s="22">
        <v>1</v>
      </c>
      <c r="AH5724" s="22">
        <v>0.14966469778389663</v>
      </c>
      <c r="AI5724" s="22">
        <v>3.6738908380334863</v>
      </c>
      <c r="AJ5724" s="22">
        <v>1.4903295288004619</v>
      </c>
      <c r="AK5724" s="22">
        <v>3.0541368743615935</v>
      </c>
      <c r="AL5724" s="22">
        <v>390.81582804103567</v>
      </c>
      <c r="AM5724" s="22">
        <v>0.11102722387529422</v>
      </c>
      <c r="AN5724" s="22">
        <v>1.7075653950348624</v>
      </c>
    </row>
    <row r="5725" spans="1:40" x14ac:dyDescent="0.2">
      <c r="A5725" s="20">
        <v>44579</v>
      </c>
      <c r="B5725" s="22">
        <v>0.40200531978939763</v>
      </c>
      <c r="C5725" s="22">
        <v>7.8614665542870277E-2</v>
      </c>
      <c r="D5725" s="22">
        <v>4.1261206037851508E-2</v>
      </c>
      <c r="E5725" s="22">
        <v>0.1369572118173758</v>
      </c>
      <c r="F5725" s="22">
        <v>0.10040828836323434</v>
      </c>
      <c r="G5725" s="22">
        <v>0.69534901540111871</v>
      </c>
      <c r="H5725" s="22">
        <v>2.353952078111146</v>
      </c>
      <c r="I5725" s="22">
        <v>0.71914576879713643</v>
      </c>
      <c r="J5725" s="22">
        <v>0.12396422824742494</v>
      </c>
      <c r="K5725" s="22">
        <v>0.14880085817178759</v>
      </c>
      <c r="L5725" s="22">
        <v>0.85287389034228356</v>
      </c>
      <c r="M5725" s="22">
        <v>34.547982092231578</v>
      </c>
      <c r="N5725" s="22">
        <v>1569.118950928774</v>
      </c>
      <c r="O5725" s="22">
        <v>0.34266668126142497</v>
      </c>
      <c r="P5725" s="22">
        <v>8.1613888371991195</v>
      </c>
      <c r="Q5725" s="22">
        <v>14.071171338813667</v>
      </c>
      <c r="R5725" s="22">
        <v>12.545289359326597</v>
      </c>
      <c r="S5725" s="22">
        <v>12.412841927821622</v>
      </c>
      <c r="T5725" s="22">
        <v>130.5526670096435</v>
      </c>
      <c r="U5725" s="22">
        <v>3.3054938318902771E-2</v>
      </c>
      <c r="V5725" s="22">
        <v>2.2325601760127851</v>
      </c>
      <c r="W5725" s="22">
        <v>0.45776459384612023</v>
      </c>
      <c r="X5725" s="22">
        <v>0.96322120910275066</v>
      </c>
      <c r="Y5725" s="22">
        <v>7.4093939161750055E-2</v>
      </c>
      <c r="Z5725" s="22">
        <v>5.6284685355254664</v>
      </c>
      <c r="AA5725" s="22">
        <v>19.212539816324966</v>
      </c>
      <c r="AB5725" s="22">
        <v>0.43759098919623018</v>
      </c>
      <c r="AC5725" s="22">
        <v>0.39843690138686694</v>
      </c>
      <c r="AD5725" s="22">
        <v>0.47755508609083047</v>
      </c>
      <c r="AE5725" s="22">
        <v>8.4162023709184854</v>
      </c>
      <c r="AF5725" s="22">
        <v>0.41067460621517782</v>
      </c>
      <c r="AG5725" s="22">
        <v>1</v>
      </c>
      <c r="AH5725" s="22">
        <v>0.14783760412447869</v>
      </c>
      <c r="AI5725" s="22">
        <v>3.6209595323839441</v>
      </c>
      <c r="AJ5725" s="22">
        <v>1.4810359359436058</v>
      </c>
      <c r="AK5725" s="22">
        <v>3.0145473253281083</v>
      </c>
      <c r="AL5725" s="22">
        <v>385.1472793546198</v>
      </c>
      <c r="AM5725" s="22">
        <v>0.1094606871941942</v>
      </c>
      <c r="AN5725" s="22">
        <v>1.6968705189531179</v>
      </c>
    </row>
    <row r="5726" spans="1:40" x14ac:dyDescent="0.2">
      <c r="A5726" s="20">
        <v>44580</v>
      </c>
      <c r="B5726" s="22">
        <v>0.40305976865163851</v>
      </c>
      <c r="C5726" s="22">
        <v>7.9128163480322214E-2</v>
      </c>
      <c r="D5726" s="22">
        <v>4.1368335564871919E-2</v>
      </c>
      <c r="E5726" s="22">
        <v>0.13732742158519723</v>
      </c>
      <c r="F5726" s="22">
        <v>0.10047411049408458</v>
      </c>
      <c r="G5726" s="22">
        <v>0.69631686384687974</v>
      </c>
      <c r="H5726" s="22">
        <v>2.3444324941284922</v>
      </c>
      <c r="I5726" s="22">
        <v>0.72008823723084348</v>
      </c>
      <c r="J5726" s="22">
        <v>0.12446497947716148</v>
      </c>
      <c r="K5726" s="22">
        <v>0.14932285607673565</v>
      </c>
      <c r="L5726" s="22">
        <v>0.85488048464628286</v>
      </c>
      <c r="M5726" s="22">
        <v>34.402642727013323</v>
      </c>
      <c r="N5726" s="22">
        <v>1575.9784016330473</v>
      </c>
      <c r="O5726" s="22">
        <v>0.34383985601088696</v>
      </c>
      <c r="P5726" s="22">
        <v>8.16830922540003</v>
      </c>
      <c r="Q5726" s="22">
        <v>14.031256173313723</v>
      </c>
      <c r="R5726" s="22">
        <v>12.54636844531267</v>
      </c>
      <c r="S5726" s="22">
        <v>12.43991307974275</v>
      </c>
      <c r="T5726" s="22">
        <v>130.3946530872056</v>
      </c>
      <c r="U5726" s="22">
        <v>3.3141640510107775E-2</v>
      </c>
      <c r="V5726" s="22">
        <v>2.2500493865098004</v>
      </c>
      <c r="W5726" s="22">
        <v>0.45995302794178972</v>
      </c>
      <c r="X5726" s="22">
        <v>0.96343203318773463</v>
      </c>
      <c r="Y5726" s="22">
        <v>7.4474856779121579E-2</v>
      </c>
      <c r="Z5726" s="22">
        <v>5.6487192431791735</v>
      </c>
      <c r="AA5726" s="22">
        <v>19.312320287978224</v>
      </c>
      <c r="AB5726" s="22">
        <v>0.43721328387365832</v>
      </c>
      <c r="AC5726" s="22">
        <v>0.39948199038609272</v>
      </c>
      <c r="AD5726" s="22">
        <v>0.47816018788823283</v>
      </c>
      <c r="AE5726" s="22">
        <v>8.3468688952786501</v>
      </c>
      <c r="AF5726" s="22">
        <v>0.41169692047674444</v>
      </c>
      <c r="AG5726" s="22">
        <v>1</v>
      </c>
      <c r="AH5726" s="22">
        <v>0.14788515990254394</v>
      </c>
      <c r="AI5726" s="22">
        <v>3.6107026054127611</v>
      </c>
      <c r="AJ5726" s="22">
        <v>1.4678329199499549</v>
      </c>
      <c r="AK5726" s="22">
        <v>3.0315634671524836</v>
      </c>
      <c r="AL5726" s="22">
        <v>385.94789174477046</v>
      </c>
      <c r="AM5726" s="22">
        <v>0.10974779955661888</v>
      </c>
      <c r="AN5726" s="22">
        <v>1.682027700344608</v>
      </c>
    </row>
    <row r="5727" spans="1:40" x14ac:dyDescent="0.2">
      <c r="A5727" s="20">
        <v>44581</v>
      </c>
      <c r="B5727" s="22">
        <v>0.39818288266799662</v>
      </c>
      <c r="C5727" s="22">
        <v>7.8333369473296194E-2</v>
      </c>
      <c r="D5727" s="22">
        <v>4.0865624390138126E-2</v>
      </c>
      <c r="E5727" s="22">
        <v>0.13554654465815211</v>
      </c>
      <c r="F5727" s="22">
        <v>9.9355985862046539E-2</v>
      </c>
      <c r="G5727" s="22">
        <v>0.68744714530433471</v>
      </c>
      <c r="H5727" s="22">
        <v>2.3241971507253294</v>
      </c>
      <c r="I5727" s="22">
        <v>0.71339202463299878</v>
      </c>
      <c r="J5727" s="22">
        <v>0.12262289394366503</v>
      </c>
      <c r="K5727" s="22">
        <v>0.14739683847605003</v>
      </c>
      <c r="L5727" s="22">
        <v>0.8441789361840536</v>
      </c>
      <c r="M5727" s="22">
        <v>34.160938482555238</v>
      </c>
      <c r="N5727" s="22">
        <v>1554.1991022833229</v>
      </c>
      <c r="O5727" s="22">
        <v>0.33992887655311493</v>
      </c>
      <c r="P5727" s="22">
        <v>8.0714161805841655</v>
      </c>
      <c r="Q5727" s="22">
        <v>13.91894529132424</v>
      </c>
      <c r="R5727" s="22">
        <v>12.369625084025415</v>
      </c>
      <c r="S5727" s="22">
        <v>12.300236355357027</v>
      </c>
      <c r="T5727" s="22">
        <v>129.28204349805929</v>
      </c>
      <c r="U5727" s="22">
        <v>3.2735216948196977E-2</v>
      </c>
      <c r="V5727" s="22">
        <v>2.2257518919270551</v>
      </c>
      <c r="W5727" s="22">
        <v>0.45395407333521265</v>
      </c>
      <c r="X5727" s="22">
        <v>0.95770540147884731</v>
      </c>
      <c r="Y5727" s="22">
        <v>7.3226792722857079E-2</v>
      </c>
      <c r="Z5727" s="22">
        <v>5.5738664700652683</v>
      </c>
      <c r="AA5727" s="22">
        <v>19.109005355942497</v>
      </c>
      <c r="AB5727" s="22">
        <v>0.43330008456751312</v>
      </c>
      <c r="AC5727" s="22">
        <v>0.39464839430145071</v>
      </c>
      <c r="AD5727" s="22">
        <v>0.47368649305028515</v>
      </c>
      <c r="AE5727" s="22">
        <v>8.3155344016306358</v>
      </c>
      <c r="AF5727" s="22">
        <v>0.40669384391872848</v>
      </c>
      <c r="AG5727" s="22">
        <v>1</v>
      </c>
      <c r="AH5727" s="22">
        <v>0.1460632738469545</v>
      </c>
      <c r="AI5727" s="22">
        <v>3.5680985319947087</v>
      </c>
      <c r="AJ5727" s="22">
        <v>1.4477307717327668</v>
      </c>
      <c r="AK5727" s="22">
        <v>2.9948825812607067</v>
      </c>
      <c r="AL5727" s="22">
        <v>380.97664635600756</v>
      </c>
      <c r="AM5727" s="22">
        <v>0.10841988854435458</v>
      </c>
      <c r="AN5727" s="22">
        <v>1.6481557776958604</v>
      </c>
    </row>
    <row r="5728" spans="1:40" x14ac:dyDescent="0.2">
      <c r="A5728" s="20">
        <v>44582</v>
      </c>
      <c r="B5728" s="22">
        <v>0.39967352269017309</v>
      </c>
      <c r="C5728" s="22">
        <v>7.8169550549570144E-2</v>
      </c>
      <c r="D5728" s="22">
        <v>4.1019697464359559E-2</v>
      </c>
      <c r="E5728" s="22">
        <v>0.13691370116443574</v>
      </c>
      <c r="F5728" s="22">
        <v>9.9162041571444121E-2</v>
      </c>
      <c r="G5728" s="22">
        <v>0.68979214277941014</v>
      </c>
      <c r="H5728" s="22">
        <v>2.3373598868211998</v>
      </c>
      <c r="I5728" s="22">
        <v>0.71397322886059422</v>
      </c>
      <c r="J5728" s="22">
        <v>0.12340842311459353</v>
      </c>
      <c r="K5728" s="22">
        <v>0.1475024485798237</v>
      </c>
      <c r="L5728" s="22">
        <v>0.84735009250190452</v>
      </c>
      <c r="M5728" s="22">
        <v>34.370442920883669</v>
      </c>
      <c r="N5728" s="22">
        <v>1560.0174121231908</v>
      </c>
      <c r="O5728" s="22">
        <v>0.34208292523669609</v>
      </c>
      <c r="P5728" s="22">
        <v>8.0947545978887803</v>
      </c>
      <c r="Q5728" s="22">
        <v>13.950375448906302</v>
      </c>
      <c r="R5728" s="22">
        <v>12.371313527043204</v>
      </c>
      <c r="S5728" s="22">
        <v>12.351724888453587</v>
      </c>
      <c r="T5728" s="22">
        <v>129.77581891391881</v>
      </c>
      <c r="U5728" s="22">
        <v>3.2858852976384807E-2</v>
      </c>
      <c r="V5728" s="22">
        <v>2.2255958210904345</v>
      </c>
      <c r="W5728" s="22">
        <v>0.45543584720861896</v>
      </c>
      <c r="X5728" s="22">
        <v>0.96885406464250734</v>
      </c>
      <c r="Y5728" s="22">
        <v>7.3130917401240628E-2</v>
      </c>
      <c r="Z5728" s="22">
        <v>5.5773207095440203</v>
      </c>
      <c r="AA5728" s="22">
        <v>19.153335509848734</v>
      </c>
      <c r="AB5728" s="22">
        <v>0.43416040918489501</v>
      </c>
      <c r="AC5728" s="22">
        <v>0.39746435956034387</v>
      </c>
      <c r="AD5728" s="22">
        <v>0.47415387963869848</v>
      </c>
      <c r="AE5728" s="22">
        <v>8.4215475024485791</v>
      </c>
      <c r="AF5728" s="22">
        <v>0.40819458047665691</v>
      </c>
      <c r="AG5728" s="22">
        <v>1</v>
      </c>
      <c r="AH5728" s="22">
        <v>0.1462835999564697</v>
      </c>
      <c r="AI5728" s="22">
        <v>3.5814560888018283</v>
      </c>
      <c r="AJ5728" s="22">
        <v>1.4617150941342909</v>
      </c>
      <c r="AK5728" s="22">
        <v>3.0136032212427906</v>
      </c>
      <c r="AL5728" s="22">
        <v>382.52258134726304</v>
      </c>
      <c r="AM5728" s="22">
        <v>0.10882576994232235</v>
      </c>
      <c r="AN5728" s="22">
        <v>1.6426270540864076</v>
      </c>
    </row>
    <row r="5729" spans="1:40" x14ac:dyDescent="0.2">
      <c r="A5729" s="20">
        <v>44585</v>
      </c>
      <c r="B5729" s="22">
        <v>0.39663905478815897</v>
      </c>
      <c r="C5729" s="22">
        <v>7.7111660708692881E-2</v>
      </c>
      <c r="D5729" s="22">
        <v>4.0709340878900137E-2</v>
      </c>
      <c r="E5729" s="22">
        <v>0.13644659963496161</v>
      </c>
      <c r="F5729" s="22">
        <v>9.8668365859190227E-2</v>
      </c>
      <c r="G5729" s="22">
        <v>0.68368019180715611</v>
      </c>
      <c r="H5729" s="22">
        <v>2.3386217100644759</v>
      </c>
      <c r="I5729" s="22">
        <v>0.70977287699934122</v>
      </c>
      <c r="J5729" s="22">
        <v>0.12228786193340752</v>
      </c>
      <c r="K5729" s="22">
        <v>0.14563735919561954</v>
      </c>
      <c r="L5729" s="22">
        <v>0.84088430010907955</v>
      </c>
      <c r="M5729" s="22">
        <v>34.398928644713962</v>
      </c>
      <c r="N5729" s="22">
        <v>1548.7131856619833</v>
      </c>
      <c r="O5729" s="22">
        <v>0.34112729903988426</v>
      </c>
      <c r="P5729" s="22">
        <v>8.0584169429654526</v>
      </c>
      <c r="Q5729" s="22">
        <v>13.866058989340447</v>
      </c>
      <c r="R5729" s="22">
        <v>12.303305865454194</v>
      </c>
      <c r="S5729" s="22">
        <v>12.257946065037315</v>
      </c>
      <c r="T5729" s="22">
        <v>129.12315185813182</v>
      </c>
      <c r="U5729" s="22">
        <v>3.2613696499735403E-2</v>
      </c>
      <c r="V5729" s="22">
        <v>2.2205782294557905</v>
      </c>
      <c r="W5729" s="22">
        <v>0.45219401034635454</v>
      </c>
      <c r="X5729" s="22">
        <v>0.96733014374736748</v>
      </c>
      <c r="Y5729" s="22">
        <v>7.2338081712440466E-2</v>
      </c>
      <c r="Z5729" s="22">
        <v>5.5382156318512203</v>
      </c>
      <c r="AA5729" s="22">
        <v>19.001436393679867</v>
      </c>
      <c r="AB5729" s="22">
        <v>0.43508688561770331</v>
      </c>
      <c r="AC5729" s="22">
        <v>0.39311827027961083</v>
      </c>
      <c r="AD5729" s="22">
        <v>0.47093192789951727</v>
      </c>
      <c r="AE5729" s="22">
        <v>8.4847666670266655</v>
      </c>
      <c r="AF5729" s="22">
        <v>0.40509541758016271</v>
      </c>
      <c r="AG5729" s="22">
        <v>1</v>
      </c>
      <c r="AH5729" s="22">
        <v>0.14532416057369349</v>
      </c>
      <c r="AI5729" s="22">
        <v>3.5639843184689992</v>
      </c>
      <c r="AJ5729" s="22">
        <v>1.4521076107265127</v>
      </c>
      <c r="AK5729" s="22">
        <v>2.9895348460466775</v>
      </c>
      <c r="AL5729" s="22">
        <v>380.05140777380586</v>
      </c>
      <c r="AM5729" s="22">
        <v>0.10799952480209088</v>
      </c>
      <c r="AN5729" s="22">
        <v>1.6485371464365559</v>
      </c>
    </row>
    <row r="5730" spans="1:40" x14ac:dyDescent="0.2">
      <c r="A5730" s="20">
        <v>44586</v>
      </c>
      <c r="B5730" s="22">
        <v>0.39648918253659798</v>
      </c>
      <c r="C5730" s="22">
        <v>7.716889061622835E-2</v>
      </c>
      <c r="D5730" s="22">
        <v>4.0693958630219802E-2</v>
      </c>
      <c r="E5730" s="22">
        <v>0.13631947143412357</v>
      </c>
      <c r="F5730" s="22">
        <v>9.9116897698320161E-2</v>
      </c>
      <c r="G5730" s="22">
        <v>0.68291445351297664</v>
      </c>
      <c r="H5730" s="22">
        <v>2.3382778425530075</v>
      </c>
      <c r="I5730" s="22">
        <v>0.71090814872392794</v>
      </c>
      <c r="J5730" s="22">
        <v>0.12198255387139956</v>
      </c>
      <c r="K5730" s="22">
        <v>0.14570108390551451</v>
      </c>
      <c r="L5730" s="22">
        <v>0.8405665673446473</v>
      </c>
      <c r="M5730" s="22">
        <v>34.247743662823332</v>
      </c>
      <c r="N5730" s="22">
        <v>1549.207583020253</v>
      </c>
      <c r="O5730" s="22">
        <v>0.34246664075657468</v>
      </c>
      <c r="P5730" s="22">
        <v>8.0721272185516248</v>
      </c>
      <c r="Q5730" s="22">
        <v>13.911560219372113</v>
      </c>
      <c r="R5730" s="22">
        <v>12.292179470570453</v>
      </c>
      <c r="S5730" s="22">
        <v>12.258712268428551</v>
      </c>
      <c r="T5730" s="22">
        <v>129.15641058859089</v>
      </c>
      <c r="U5730" s="22">
        <v>3.2604611996372587E-2</v>
      </c>
      <c r="V5730" s="22">
        <v>2.2239495616876108</v>
      </c>
      <c r="W5730" s="22">
        <v>0.45213110506542292</v>
      </c>
      <c r="X5730" s="22">
        <v>0.96431964416807003</v>
      </c>
      <c r="Y5730" s="22">
        <v>7.218119790991924E-2</v>
      </c>
      <c r="Z5730" s="22">
        <v>5.522088353413654</v>
      </c>
      <c r="AA5730" s="22">
        <v>19.022325862590144</v>
      </c>
      <c r="AB5730" s="22">
        <v>0.43737314850801051</v>
      </c>
      <c r="AC5730" s="22">
        <v>0.39296972837586902</v>
      </c>
      <c r="AD5730" s="22">
        <v>0.47217903873558753</v>
      </c>
      <c r="AE5730" s="22">
        <v>8.4750507405967959</v>
      </c>
      <c r="AF5730" s="22">
        <v>0.40494235004534263</v>
      </c>
      <c r="AG5730" s="22">
        <v>1</v>
      </c>
      <c r="AH5730" s="22">
        <v>0.14512890270760462</v>
      </c>
      <c r="AI5730" s="22">
        <v>3.5604784730319121</v>
      </c>
      <c r="AJ5730" s="22">
        <v>1.4549488275683378</v>
      </c>
      <c r="AK5730" s="22">
        <v>2.9918599127693568</v>
      </c>
      <c r="AL5730" s="22">
        <v>380.01468238545579</v>
      </c>
      <c r="AM5730" s="22">
        <v>0.10795871658677721</v>
      </c>
      <c r="AN5730" s="22">
        <v>1.6429481366325516</v>
      </c>
    </row>
    <row r="5731" spans="1:40" x14ac:dyDescent="0.2">
      <c r="A5731" s="20">
        <v>44587</v>
      </c>
      <c r="B5731" s="22">
        <v>0.39537086876951233</v>
      </c>
      <c r="C5731" s="22">
        <v>7.6585208310905373E-2</v>
      </c>
      <c r="D5731" s="22">
        <v>4.0579179674884273E-2</v>
      </c>
      <c r="E5731" s="22">
        <v>0.13634406287006134</v>
      </c>
      <c r="F5731" s="22">
        <v>9.946172892668749E-2</v>
      </c>
      <c r="G5731" s="22">
        <v>0.680439229195823</v>
      </c>
      <c r="H5731" s="22">
        <v>2.3463236085692758</v>
      </c>
      <c r="I5731" s="22">
        <v>0.712552481429648</v>
      </c>
      <c r="J5731" s="22">
        <v>0.12097104101625578</v>
      </c>
      <c r="K5731" s="22">
        <v>0.14491333835719669</v>
      </c>
      <c r="L5731" s="22">
        <v>0.83826030789105388</v>
      </c>
      <c r="M5731" s="22">
        <v>34.471956077080414</v>
      </c>
      <c r="N5731" s="22">
        <v>1544.837980406933</v>
      </c>
      <c r="O5731" s="22">
        <v>0.34225427925503282</v>
      </c>
      <c r="P5731" s="22">
        <v>8.0605016686403275</v>
      </c>
      <c r="Q5731" s="22">
        <v>13.908924534395521</v>
      </c>
      <c r="R5731" s="22">
        <v>12.340402626762836</v>
      </c>
      <c r="S5731" s="22">
        <v>12.213370653461084</v>
      </c>
      <c r="T5731" s="22">
        <v>128.86532457745722</v>
      </c>
      <c r="U5731" s="22">
        <v>3.2518032080955966E-2</v>
      </c>
      <c r="V5731" s="22">
        <v>2.2317795241683713</v>
      </c>
      <c r="W5731" s="22">
        <v>0.45107115943589193</v>
      </c>
      <c r="X5731" s="22">
        <v>0.9614490257293572</v>
      </c>
      <c r="Y5731" s="22">
        <v>7.1600818172031441E-2</v>
      </c>
      <c r="Z5731" s="22">
        <v>5.5226612121864571</v>
      </c>
      <c r="AA5731" s="22">
        <v>19.02249973086446</v>
      </c>
      <c r="AB5731" s="22">
        <v>0.43885240607169773</v>
      </c>
      <c r="AC5731" s="22">
        <v>0.39186134137151468</v>
      </c>
      <c r="AD5731" s="22">
        <v>0.47325869307783397</v>
      </c>
      <c r="AE5731" s="22">
        <v>8.5097211755840245</v>
      </c>
      <c r="AF5731" s="22">
        <v>0.40383249004198513</v>
      </c>
      <c r="AG5731" s="22">
        <v>1</v>
      </c>
      <c r="AH5731" s="22">
        <v>0.14506405425772417</v>
      </c>
      <c r="AI5731" s="22">
        <v>3.5633545053288835</v>
      </c>
      <c r="AJ5731" s="22">
        <v>1.459371299386371</v>
      </c>
      <c r="AK5731" s="22">
        <v>2.9864355689525244</v>
      </c>
      <c r="AL5731" s="22">
        <v>378.94283561201422</v>
      </c>
      <c r="AM5731" s="22">
        <v>0.10765421466250404</v>
      </c>
      <c r="AN5731" s="22">
        <v>1.6504575304123155</v>
      </c>
    </row>
    <row r="5732" spans="1:40" x14ac:dyDescent="0.2">
      <c r="A5732" s="20">
        <v>44588</v>
      </c>
      <c r="B5732" s="22">
        <v>0.39157275218304533</v>
      </c>
      <c r="C5732" s="22">
        <v>7.4964548837308478E-2</v>
      </c>
      <c r="D5732" s="22">
        <v>4.0189357187789876E-2</v>
      </c>
      <c r="E5732" s="22">
        <v>0.13583392862854646</v>
      </c>
      <c r="F5732" s="22">
        <v>9.9209945517160503E-2</v>
      </c>
      <c r="G5732" s="22">
        <v>0.67856190892516344</v>
      </c>
      <c r="H5732" s="22">
        <v>2.3346589758079133</v>
      </c>
      <c r="I5732" s="22">
        <v>0.71200861489908418</v>
      </c>
      <c r="J5732" s="22">
        <v>0.11880670853280167</v>
      </c>
      <c r="K5732" s="22">
        <v>0.14271092109050976</v>
      </c>
      <c r="L5732" s="22">
        <v>0.83052744932882694</v>
      </c>
      <c r="M5732" s="22">
        <v>34.12161081553667</v>
      </c>
      <c r="N5732" s="22">
        <v>1533.7292490750713</v>
      </c>
      <c r="O5732" s="22">
        <v>0.34052307790726194</v>
      </c>
      <c r="P5732" s="22">
        <v>8.0165474299239801</v>
      </c>
      <c r="Q5732" s="22">
        <v>13.816890746446889</v>
      </c>
      <c r="R5732" s="22">
        <v>12.297555202524764</v>
      </c>
      <c r="S5732" s="22">
        <v>12.106705334200511</v>
      </c>
      <c r="T5732" s="22">
        <v>128.34600334786921</v>
      </c>
      <c r="U5732" s="22">
        <v>3.2264289750615731E-2</v>
      </c>
      <c r="V5732" s="22">
        <v>2.2122591719887836</v>
      </c>
      <c r="W5732" s="22">
        <v>0.44727106012303958</v>
      </c>
      <c r="X5732" s="22">
        <v>0.95253275900672774</v>
      </c>
      <c r="Y5732" s="22">
        <v>7.0166647119659684E-2</v>
      </c>
      <c r="Z5732" s="22">
        <v>5.4632107558294516</v>
      </c>
      <c r="AA5732" s="22">
        <v>18.829098740817351</v>
      </c>
      <c r="AB5732" s="22">
        <v>0.43579874401595037</v>
      </c>
      <c r="AC5732" s="22">
        <v>0.38809693893870417</v>
      </c>
      <c r="AD5732" s="22">
        <v>0.47299847533345424</v>
      </c>
      <c r="AE5732" s="22">
        <v>8.3024277382691309</v>
      </c>
      <c r="AF5732" s="22">
        <v>0.4000170592061072</v>
      </c>
      <c r="AG5732" s="22">
        <v>1</v>
      </c>
      <c r="AH5732" s="22">
        <v>0.1442142636287064</v>
      </c>
      <c r="AI5732" s="22">
        <v>3.5504472710601229</v>
      </c>
      <c r="AJ5732" s="22">
        <v>1.4550436609056308</v>
      </c>
      <c r="AK5732" s="22">
        <v>2.9646767813542882</v>
      </c>
      <c r="AL5732" s="22">
        <v>374.76943416745746</v>
      </c>
      <c r="AM5732" s="22">
        <v>0.10662003816997367</v>
      </c>
      <c r="AN5732" s="22">
        <v>1.6483031420925249</v>
      </c>
    </row>
    <row r="5733" spans="1:40" x14ac:dyDescent="0.2">
      <c r="A5733" s="20">
        <v>44589</v>
      </c>
      <c r="B5733" s="22">
        <v>0.38938897547631923</v>
      </c>
      <c r="C5733" s="22">
        <v>7.4069361832967542E-2</v>
      </c>
      <c r="D5733" s="22">
        <v>3.9964163406384853E-2</v>
      </c>
      <c r="E5733" s="22">
        <v>0.13529904471092169</v>
      </c>
      <c r="F5733" s="22">
        <v>9.8677862951535772E-2</v>
      </c>
      <c r="G5733" s="22">
        <v>0.67437471505667057</v>
      </c>
      <c r="H5733" s="22">
        <v>2.3285303815855043</v>
      </c>
      <c r="I5733" s="22">
        <v>0.70779392898417037</v>
      </c>
      <c r="J5733" s="22">
        <v>0.11814413096260484</v>
      </c>
      <c r="K5733" s="22">
        <v>0.14211647953179174</v>
      </c>
      <c r="L5733" s="22">
        <v>0.8261289057115897</v>
      </c>
      <c r="M5733" s="22">
        <v>34.073390799113632</v>
      </c>
      <c r="N5733" s="22">
        <v>1525.1757371417666</v>
      </c>
      <c r="O5733" s="22">
        <v>0.33898448848033758</v>
      </c>
      <c r="P5733" s="22">
        <v>7.9555435393407343</v>
      </c>
      <c r="Q5733" s="22">
        <v>13.680460574445753</v>
      </c>
      <c r="R5733" s="22">
        <v>12.218369965117635</v>
      </c>
      <c r="S5733" s="22">
        <v>12.028584454552202</v>
      </c>
      <c r="T5733" s="22">
        <v>128.2441129382826</v>
      </c>
      <c r="U5733" s="22">
        <v>3.2089655099292812E-2</v>
      </c>
      <c r="V5733" s="22">
        <v>2.2041625581814523</v>
      </c>
      <c r="W5733" s="22">
        <v>0.44403447946817648</v>
      </c>
      <c r="X5733" s="22">
        <v>0.9528398910058633</v>
      </c>
      <c r="Y5733" s="22">
        <v>6.9277012627628101E-2</v>
      </c>
      <c r="Z5733" s="22">
        <v>5.420019720729031</v>
      </c>
      <c r="AA5733" s="22">
        <v>18.713487494301134</v>
      </c>
      <c r="AB5733" s="22">
        <v>0.4352767793716934</v>
      </c>
      <c r="AC5733" s="22">
        <v>0.38593254662468063</v>
      </c>
      <c r="AD5733" s="22">
        <v>0.47007432382285275</v>
      </c>
      <c r="AE5733" s="22">
        <v>8.278094086962053</v>
      </c>
      <c r="AF5733" s="22">
        <v>0.39775438150068387</v>
      </c>
      <c r="AG5733" s="22">
        <v>1</v>
      </c>
      <c r="AH5733" s="22">
        <v>0.14363264310781726</v>
      </c>
      <c r="AI5733" s="22">
        <v>3.5433697000540731</v>
      </c>
      <c r="AJ5733" s="22">
        <v>1.4367187251502911</v>
      </c>
      <c r="AK5733" s="22">
        <v>2.9503694986057658</v>
      </c>
      <c r="AL5733" s="22">
        <v>371.61911426360041</v>
      </c>
      <c r="AM5733" s="22">
        <v>0.10602542489689028</v>
      </c>
      <c r="AN5733" s="22">
        <v>1.6519185300635091</v>
      </c>
    </row>
    <row r="5734" spans="1:40" x14ac:dyDescent="0.2">
      <c r="A5734" s="20">
        <v>44592</v>
      </c>
      <c r="B5734" s="22">
        <v>0.39413191388894853</v>
      </c>
      <c r="C5734" s="22">
        <v>7.5808632568521828E-2</v>
      </c>
      <c r="D5734" s="22">
        <v>4.0454164967482997E-2</v>
      </c>
      <c r="E5734" s="22">
        <v>0.13634607542229188</v>
      </c>
      <c r="F5734" s="22">
        <v>9.9472001030241897E-2</v>
      </c>
      <c r="G5734" s="22">
        <v>0.68258891202163519</v>
      </c>
      <c r="H5734" s="22">
        <v>2.3241613187096224</v>
      </c>
      <c r="I5734" s="22">
        <v>0.71077032044815525</v>
      </c>
      <c r="J5734" s="22">
        <v>0.12054903307505742</v>
      </c>
      <c r="K5734" s="22">
        <v>0.14428752334141789</v>
      </c>
      <c r="L5734" s="22">
        <v>0.83679251357558326</v>
      </c>
      <c r="M5734" s="22">
        <v>33.905689940117192</v>
      </c>
      <c r="N5734" s="22">
        <v>1543.2165010409738</v>
      </c>
      <c r="O5734" s="22">
        <v>0.33988323925221614</v>
      </c>
      <c r="P5734" s="22">
        <v>7.9982078083750077</v>
      </c>
      <c r="Q5734" s="22">
        <v>13.680753793651135</v>
      </c>
      <c r="R5734" s="22">
        <v>12.352171020154108</v>
      </c>
      <c r="S5734" s="22">
        <v>12.18046403811895</v>
      </c>
      <c r="T5734" s="22">
        <v>129.27711360563202</v>
      </c>
      <c r="U5734" s="22">
        <v>3.2480521989225387E-2</v>
      </c>
      <c r="V5734" s="22">
        <v>2.213410315296946</v>
      </c>
      <c r="W5734" s="22">
        <v>0.44901375802193561</v>
      </c>
      <c r="X5734" s="22">
        <v>0.9544869180743063</v>
      </c>
      <c r="Y5734" s="22">
        <v>7.0550106243695135E-2</v>
      </c>
      <c r="Z5734" s="22">
        <v>5.4806722328346682</v>
      </c>
      <c r="AA5734" s="22">
        <v>18.922109420274303</v>
      </c>
      <c r="AB5734" s="22">
        <v>0.43756304865746609</v>
      </c>
      <c r="AC5734" s="22">
        <v>0.39063338412998222</v>
      </c>
      <c r="AD5734" s="22">
        <v>0.47225859071494497</v>
      </c>
      <c r="AE5734" s="22">
        <v>8.2900130926573805</v>
      </c>
      <c r="AF5734" s="22">
        <v>0.40263140949968879</v>
      </c>
      <c r="AG5734" s="22">
        <v>1</v>
      </c>
      <c r="AH5734" s="22">
        <v>0.14500654632869009</v>
      </c>
      <c r="AI5734" s="22">
        <v>3.5650662145049474</v>
      </c>
      <c r="AJ5734" s="22">
        <v>1.4281084329591553</v>
      </c>
      <c r="AK5734" s="22">
        <v>2.9800819900839217</v>
      </c>
      <c r="AL5734" s="22">
        <v>375.67770599472004</v>
      </c>
      <c r="AM5734" s="22">
        <v>0.10731686377197314</v>
      </c>
      <c r="AN5734" s="22">
        <v>1.6506192183039645</v>
      </c>
    </row>
    <row r="5735" spans="1:40" x14ac:dyDescent="0.2">
      <c r="A5735" s="20">
        <v>44593</v>
      </c>
      <c r="B5735" s="22">
        <v>0.39671617607345394</v>
      </c>
      <c r="C5735" s="22">
        <v>7.6975425330812849E-2</v>
      </c>
      <c r="D5735" s="22">
        <v>4.0719416689170944E-2</v>
      </c>
      <c r="E5735" s="22">
        <v>0.1370348366189576</v>
      </c>
      <c r="F5735" s="22">
        <v>9.9530110721036985E-2</v>
      </c>
      <c r="G5735" s="22">
        <v>0.68706454226302993</v>
      </c>
      <c r="H5735" s="22">
        <v>2.3265460437483121</v>
      </c>
      <c r="I5735" s="22">
        <v>0.71298946799891982</v>
      </c>
      <c r="J5735" s="22">
        <v>0.12172832838239266</v>
      </c>
      <c r="K5735" s="22">
        <v>0.14604374831217931</v>
      </c>
      <c r="L5735" s="22">
        <v>0.84187955711585205</v>
      </c>
      <c r="M5735" s="22">
        <v>34.02538482311639</v>
      </c>
      <c r="N5735" s="22">
        <v>1553.3351336753983</v>
      </c>
      <c r="O5735" s="22">
        <v>0.3415933027275182</v>
      </c>
      <c r="P5735" s="22">
        <v>8.071725627869295</v>
      </c>
      <c r="Q5735" s="22">
        <v>13.744531460977585</v>
      </c>
      <c r="R5735" s="22">
        <v>12.391034296516336</v>
      </c>
      <c r="S5735" s="22">
        <v>12.260329462597893</v>
      </c>
      <c r="T5735" s="22">
        <v>129.87415608965702</v>
      </c>
      <c r="U5735" s="22">
        <v>3.2652443964353225E-2</v>
      </c>
      <c r="V5735" s="22">
        <v>2.2176613556575751</v>
      </c>
      <c r="W5735" s="22">
        <v>0.45195787199567916</v>
      </c>
      <c r="X5735" s="22">
        <v>0.95384283013772608</v>
      </c>
      <c r="Y5735" s="22">
        <v>7.1704023764515248E-2</v>
      </c>
      <c r="Z5735" s="22">
        <v>5.5014852822036184</v>
      </c>
      <c r="AA5735" s="22">
        <v>19.011612206319199</v>
      </c>
      <c r="AB5735" s="22">
        <v>0.43753713205509048</v>
      </c>
      <c r="AC5735" s="22">
        <v>0.3931947069943289</v>
      </c>
      <c r="AD5735" s="22">
        <v>0.4736916014042668</v>
      </c>
      <c r="AE5735" s="22">
        <v>8.2878746961922758</v>
      </c>
      <c r="AF5735" s="22">
        <v>0.40524979746151762</v>
      </c>
      <c r="AG5735" s="22">
        <v>1</v>
      </c>
      <c r="AH5735" s="22">
        <v>0.14567647853092086</v>
      </c>
      <c r="AI5735" s="22">
        <v>3.5852011882257626</v>
      </c>
      <c r="AJ5735" s="22">
        <v>1.4441911963273022</v>
      </c>
      <c r="AK5735" s="22">
        <v>3.001350256548744</v>
      </c>
      <c r="AL5735" s="22">
        <v>376.99162840939778</v>
      </c>
      <c r="AM5735" s="22">
        <v>0.10802052389954091</v>
      </c>
      <c r="AN5735" s="22">
        <v>1.6481555495544151</v>
      </c>
    </row>
    <row r="5736" spans="1:40" x14ac:dyDescent="0.2">
      <c r="A5736" s="20">
        <v>44594</v>
      </c>
      <c r="B5736" s="22">
        <v>0.39928679372465453</v>
      </c>
      <c r="C5736" s="22">
        <v>7.7582926537579228E-2</v>
      </c>
      <c r="D5736" s="22">
        <v>4.0982180715163241E-2</v>
      </c>
      <c r="E5736" s="22">
        <v>0.13771621783233126</v>
      </c>
      <c r="F5736" s="22">
        <v>9.9838006501484028E-2</v>
      </c>
      <c r="G5736" s="22">
        <v>0.69151654181932831</v>
      </c>
      <c r="H5736" s="22">
        <v>2.32640059143935</v>
      </c>
      <c r="I5736" s="22">
        <v>0.71540242881527294</v>
      </c>
      <c r="J5736" s="22">
        <v>0.12288674588764827</v>
      </c>
      <c r="K5736" s="22">
        <v>0.14760978049337345</v>
      </c>
      <c r="L5736" s="22">
        <v>0.84753041455114742</v>
      </c>
      <c r="M5736" s="22">
        <v>34.022983507104875</v>
      </c>
      <c r="N5736" s="22">
        <v>1560.6823296622053</v>
      </c>
      <c r="O5736" s="22">
        <v>0.34443731721371179</v>
      </c>
      <c r="P5736" s="22">
        <v>8.1318453125169867</v>
      </c>
      <c r="Q5736" s="22">
        <v>13.736831233216275</v>
      </c>
      <c r="R5736" s="22">
        <v>12.441970449776578</v>
      </c>
      <c r="S5736" s="22">
        <v>12.334337185661944</v>
      </c>
      <c r="T5736" s="22">
        <v>130.40585351004032</v>
      </c>
      <c r="U5736" s="22">
        <v>3.2848802444036138E-2</v>
      </c>
      <c r="V5736" s="22">
        <v>2.2356189999891276</v>
      </c>
      <c r="W5736" s="22">
        <v>0.45488644147033558</v>
      </c>
      <c r="X5736" s="22">
        <v>0.95647919633829437</v>
      </c>
      <c r="Y5736" s="22">
        <v>7.2049054675523749E-2</v>
      </c>
      <c r="Z5736" s="22">
        <v>5.5469183183117883</v>
      </c>
      <c r="AA5736" s="22">
        <v>19.131540895204338</v>
      </c>
      <c r="AB5736" s="22">
        <v>0.43621913697691855</v>
      </c>
      <c r="AC5736" s="22">
        <v>0.39713412844236179</v>
      </c>
      <c r="AD5736" s="22">
        <v>0.47532588960523592</v>
      </c>
      <c r="AE5736" s="22">
        <v>8.2652561997847318</v>
      </c>
      <c r="AF5736" s="22">
        <v>0.40787571076006474</v>
      </c>
      <c r="AG5736" s="22">
        <v>1</v>
      </c>
      <c r="AH5736" s="22">
        <v>0.14643559943030474</v>
      </c>
      <c r="AI5736" s="22">
        <v>3.6008219267441475</v>
      </c>
      <c r="AJ5736" s="22">
        <v>1.4625621065678034</v>
      </c>
      <c r="AK5736" s="22">
        <v>3.0218854303699758</v>
      </c>
      <c r="AL5736" s="22">
        <v>379.2865762837169</v>
      </c>
      <c r="AM5736" s="22">
        <v>0.10872046880266147</v>
      </c>
      <c r="AN5736" s="22">
        <v>1.6671196686200109</v>
      </c>
    </row>
    <row r="5737" spans="1:40" x14ac:dyDescent="0.2">
      <c r="A5737" s="20">
        <v>44595</v>
      </c>
      <c r="B5737" s="22">
        <v>0.40419092479887309</v>
      </c>
      <c r="C5737" s="22">
        <v>7.857983997886929E-2</v>
      </c>
      <c r="D5737" s="22">
        <v>4.1485533165314815E-2</v>
      </c>
      <c r="E5737" s="22">
        <v>0.13950672991206542</v>
      </c>
      <c r="F5737" s="22">
        <v>0.10121831768706735</v>
      </c>
      <c r="G5737" s="22">
        <v>0.70000990502184612</v>
      </c>
      <c r="H5737" s="22">
        <v>2.3404466064294596</v>
      </c>
      <c r="I5737" s="22">
        <v>0.71576989533693591</v>
      </c>
      <c r="J5737" s="22">
        <v>0.12588182208379647</v>
      </c>
      <c r="K5737" s="22">
        <v>0.14962085777489187</v>
      </c>
      <c r="L5737" s="22">
        <v>0.85763181933240162</v>
      </c>
      <c r="M5737" s="22">
        <v>34.07327515050131</v>
      </c>
      <c r="N5737" s="22">
        <v>1582.0521004149105</v>
      </c>
      <c r="O5737" s="22">
        <v>0.35084687936783954</v>
      </c>
      <c r="P5737" s="22">
        <v>8.2144547285473735</v>
      </c>
      <c r="Q5737" s="22">
        <v>13.701946887071745</v>
      </c>
      <c r="R5737" s="22">
        <v>12.650914013404797</v>
      </c>
      <c r="S5737" s="22">
        <v>12.485830315970198</v>
      </c>
      <c r="T5737" s="22">
        <v>132.00862837458592</v>
      </c>
      <c r="U5737" s="22">
        <v>3.323795164148223E-2</v>
      </c>
      <c r="V5737" s="22">
        <v>2.259555594686506</v>
      </c>
      <c r="W5737" s="22">
        <v>0.46025334844766302</v>
      </c>
      <c r="X5737" s="22">
        <v>0.95915829325468016</v>
      </c>
      <c r="Y5737" s="22">
        <v>7.3275150501304162E-2</v>
      </c>
      <c r="Z5737" s="22">
        <v>5.6051418068960963</v>
      </c>
      <c r="AA5737" s="22">
        <v>19.325798179677097</v>
      </c>
      <c r="AB5737" s="22">
        <v>0.43644827927759378</v>
      </c>
      <c r="AC5737" s="22">
        <v>0.40060310577462777</v>
      </c>
      <c r="AD5737" s="22">
        <v>0.47555110440993581</v>
      </c>
      <c r="AE5737" s="22">
        <v>8.3580995564751337</v>
      </c>
      <c r="AF5737" s="22">
        <v>0.41288533286376194</v>
      </c>
      <c r="AG5737" s="22">
        <v>1</v>
      </c>
      <c r="AH5737" s="22">
        <v>0.14788197616191409</v>
      </c>
      <c r="AI5737" s="22">
        <v>3.6439474813730564</v>
      </c>
      <c r="AJ5737" s="22">
        <v>1.4917953402375006</v>
      </c>
      <c r="AK5737" s="22">
        <v>3.0565796859007519</v>
      </c>
      <c r="AL5737" s="22">
        <v>384.64501502261646</v>
      </c>
      <c r="AM5737" s="22">
        <v>0.1100557982897329</v>
      </c>
      <c r="AN5737" s="22">
        <v>1.6788021526914145</v>
      </c>
    </row>
    <row r="5738" spans="1:40" x14ac:dyDescent="0.2">
      <c r="A5738" s="20">
        <v>44596</v>
      </c>
      <c r="B5738" s="22">
        <v>0.40123672595376486</v>
      </c>
      <c r="C5738" s="22">
        <v>7.7306297251234543E-2</v>
      </c>
      <c r="D5738" s="22">
        <v>4.1182318751911903E-2</v>
      </c>
      <c r="E5738" s="22">
        <v>0.13944849888563562</v>
      </c>
      <c r="F5738" s="22">
        <v>0.10110125420617927</v>
      </c>
      <c r="G5738" s="22">
        <v>0.69489358912729982</v>
      </c>
      <c r="H5738" s="22">
        <v>2.3201721802211246</v>
      </c>
      <c r="I5738" s="22">
        <v>0.71036358869029415</v>
      </c>
      <c r="J5738" s="22">
        <v>0.12504916313420444</v>
      </c>
      <c r="K5738" s="22">
        <v>0.14780623170038895</v>
      </c>
      <c r="L5738" s="22">
        <v>0.85083905082375566</v>
      </c>
      <c r="M5738" s="22">
        <v>33.857011755451644</v>
      </c>
      <c r="N5738" s="22">
        <v>1570.8167635362497</v>
      </c>
      <c r="O5738" s="22">
        <v>0.35035834462264565</v>
      </c>
      <c r="P5738" s="22">
        <v>8.1545251933749956</v>
      </c>
      <c r="Q5738" s="22">
        <v>13.630205829655203</v>
      </c>
      <c r="R5738" s="22">
        <v>12.585762356334397</v>
      </c>
      <c r="S5738" s="22">
        <v>12.400034960450991</v>
      </c>
      <c r="T5738" s="22">
        <v>130.91050124546607</v>
      </c>
      <c r="U5738" s="22">
        <v>3.2984092994799638E-2</v>
      </c>
      <c r="V5738" s="22">
        <v>2.2573526198487959</v>
      </c>
      <c r="W5738" s="22">
        <v>0.45645238823580825</v>
      </c>
      <c r="X5738" s="22">
        <v>0.96104094742822188</v>
      </c>
      <c r="Y5738" s="22">
        <v>7.2313507844251196E-2</v>
      </c>
      <c r="Z5738" s="22">
        <v>5.5936721583708433</v>
      </c>
      <c r="AA5738" s="22">
        <v>19.023947908928026</v>
      </c>
      <c r="AB5738" s="22">
        <v>0.43534501595070579</v>
      </c>
      <c r="AC5738" s="22">
        <v>0.3988004195254119</v>
      </c>
      <c r="AD5738" s="22">
        <v>0.47174758554385349</v>
      </c>
      <c r="AE5738" s="22">
        <v>8.2576148232312203</v>
      </c>
      <c r="AF5738" s="22">
        <v>0.40986758729187606</v>
      </c>
      <c r="AG5738" s="22">
        <v>1</v>
      </c>
      <c r="AH5738" s="22">
        <v>0.14701962155311804</v>
      </c>
      <c r="AI5738" s="22">
        <v>3.6031114801380935</v>
      </c>
      <c r="AJ5738" s="22">
        <v>1.4814054101297907</v>
      </c>
      <c r="AK5738" s="22">
        <v>3.0370799283310754</v>
      </c>
      <c r="AL5738" s="22">
        <v>381.83367565441597</v>
      </c>
      <c r="AM5738" s="22">
        <v>0.10925140934318053</v>
      </c>
      <c r="AN5738" s="22">
        <v>1.6916051217060699</v>
      </c>
    </row>
    <row r="5739" spans="1:40" x14ac:dyDescent="0.2">
      <c r="A5739" s="20">
        <v>44599</v>
      </c>
      <c r="B5739" s="22">
        <v>0.40270178401078965</v>
      </c>
      <c r="C5739" s="22">
        <v>7.8125856643164959E-2</v>
      </c>
      <c r="D5739" s="22">
        <v>4.132720753517035E-2</v>
      </c>
      <c r="E5739" s="22">
        <v>0.13889406682090813</v>
      </c>
      <c r="F5739" s="22">
        <v>0.10131690040460972</v>
      </c>
      <c r="G5739" s="22">
        <v>0.69718966216734835</v>
      </c>
      <c r="H5739" s="22">
        <v>2.3203105297207212</v>
      </c>
      <c r="I5739" s="22">
        <v>0.71324246976392291</v>
      </c>
      <c r="J5739" s="22">
        <v>0.12546190199453944</v>
      </c>
      <c r="K5739" s="22">
        <v>0.14840075000822378</v>
      </c>
      <c r="L5739" s="22">
        <v>0.85443919341220853</v>
      </c>
      <c r="M5739" s="22">
        <v>33.862213401462739</v>
      </c>
      <c r="N5739" s="22">
        <v>1578.416430004715</v>
      </c>
      <c r="O5739" s="22">
        <v>0.35005866292393562</v>
      </c>
      <c r="P5739" s="22">
        <v>8.1830392877114893</v>
      </c>
      <c r="Q5739" s="22">
        <v>13.687650083882501</v>
      </c>
      <c r="R5739" s="22">
        <v>12.622945427033192</v>
      </c>
      <c r="S5739" s="22">
        <v>12.450794416605447</v>
      </c>
      <c r="T5739" s="22">
        <v>131.2371846182524</v>
      </c>
      <c r="U5739" s="22">
        <v>3.3093564622419108E-2</v>
      </c>
      <c r="V5739" s="22">
        <v>2.2563843901797171</v>
      </c>
      <c r="W5739" s="22">
        <v>0.45872213511113069</v>
      </c>
      <c r="X5739" s="22">
        <v>0.96144694569019407</v>
      </c>
      <c r="Y5739" s="22">
        <v>7.272009561508351E-2</v>
      </c>
      <c r="Z5739" s="22">
        <v>5.6404127238237267</v>
      </c>
      <c r="AA5739" s="22">
        <v>19.109858660730932</v>
      </c>
      <c r="AB5739" s="22">
        <v>0.43441265803353113</v>
      </c>
      <c r="AC5739" s="22">
        <v>0.4004210572484348</v>
      </c>
      <c r="AD5739" s="22">
        <v>0.47371133455410697</v>
      </c>
      <c r="AE5739" s="22">
        <v>8.2540378732222948</v>
      </c>
      <c r="AF5739" s="22">
        <v>0.4113641596947335</v>
      </c>
      <c r="AG5739" s="22">
        <v>1</v>
      </c>
      <c r="AH5739" s="22">
        <v>0.14734810688713695</v>
      </c>
      <c r="AI5739" s="22">
        <v>3.6184607287360611</v>
      </c>
      <c r="AJ5739" s="22">
        <v>1.4881522823715174</v>
      </c>
      <c r="AK5739" s="22">
        <v>3.0531036524523301</v>
      </c>
      <c r="AL5739" s="22">
        <v>383.66868057763793</v>
      </c>
      <c r="AM5739" s="22">
        <v>0.10965032511321397</v>
      </c>
      <c r="AN5739" s="22">
        <v>1.7006765425059487</v>
      </c>
    </row>
    <row r="5740" spans="1:40" x14ac:dyDescent="0.2">
      <c r="A5740" s="20">
        <v>44600</v>
      </c>
      <c r="B5740" s="22">
        <v>0.40185576260244449</v>
      </c>
      <c r="C5740" s="22">
        <v>7.8180564825858126E-2</v>
      </c>
      <c r="D5740" s="22">
        <v>4.1234913722357783E-2</v>
      </c>
      <c r="E5740" s="22">
        <v>0.13908371721504306</v>
      </c>
      <c r="F5740" s="22">
        <v>0.10118064141983346</v>
      </c>
      <c r="G5740" s="22">
        <v>0.69656749570526633</v>
      </c>
      <c r="H5740" s="22">
        <v>2.3218916523508879</v>
      </c>
      <c r="I5740" s="22">
        <v>0.71335251830048918</v>
      </c>
      <c r="J5740" s="22">
        <v>0.12489194778479282</v>
      </c>
      <c r="K5740" s="22">
        <v>0.14816557429068508</v>
      </c>
      <c r="L5740" s="22">
        <v>0.8527863794027859</v>
      </c>
      <c r="M5740" s="22">
        <v>33.878609491087744</v>
      </c>
      <c r="N5740" s="22">
        <v>1574.5532929938397</v>
      </c>
      <c r="O5740" s="22">
        <v>0.35133656486962611</v>
      </c>
      <c r="P5740" s="22">
        <v>8.172577168430152</v>
      </c>
      <c r="Q5740" s="22">
        <v>13.614032016281692</v>
      </c>
      <c r="R5740" s="22">
        <v>12.642382729152763</v>
      </c>
      <c r="S5740" s="22">
        <v>12.419166001028549</v>
      </c>
      <c r="T5740" s="22">
        <v>130.9045748487269</v>
      </c>
      <c r="U5740" s="22">
        <v>3.3029510564497599E-2</v>
      </c>
      <c r="V5740" s="22">
        <v>2.2538324342659561</v>
      </c>
      <c r="W5740" s="22">
        <v>0.45770371261940451</v>
      </c>
      <c r="X5740" s="22">
        <v>0.96507314724644666</v>
      </c>
      <c r="Y5740" s="22">
        <v>7.2731450580472909E-2</v>
      </c>
      <c r="Z5740" s="22">
        <v>5.6274687879550509</v>
      </c>
      <c r="AA5740" s="22">
        <v>19.039073869418214</v>
      </c>
      <c r="AB5740" s="22">
        <v>0.43362037837423817</v>
      </c>
      <c r="AC5740" s="22">
        <v>0.39828867175104771</v>
      </c>
      <c r="AD5740" s="22">
        <v>0.47346018754581964</v>
      </c>
      <c r="AE5740" s="22">
        <v>8.2031600485824647</v>
      </c>
      <c r="AF5740" s="22">
        <v>0.41049993981901939</v>
      </c>
      <c r="AG5740" s="22">
        <v>0.99999999999999989</v>
      </c>
      <c r="AH5740" s="22">
        <v>0.14715891061483077</v>
      </c>
      <c r="AI5740" s="22">
        <v>3.5999168408267774</v>
      </c>
      <c r="AJ5740" s="22">
        <v>1.4833517523607358</v>
      </c>
      <c r="AK5740" s="22">
        <v>3.0429692201639109</v>
      </c>
      <c r="AL5740" s="22">
        <v>383.84523640183392</v>
      </c>
      <c r="AM5740" s="22">
        <v>0.10941996476677135</v>
      </c>
      <c r="AN5740" s="22">
        <v>1.6783381295751223</v>
      </c>
    </row>
    <row r="5741" spans="1:40" x14ac:dyDescent="0.2">
      <c r="A5741" s="20">
        <v>44601</v>
      </c>
      <c r="B5741" s="22">
        <v>0.40303765240389366</v>
      </c>
      <c r="C5741" s="22">
        <v>7.8772647959351655E-2</v>
      </c>
      <c r="D5741" s="22">
        <v>4.1366065647531362E-2</v>
      </c>
      <c r="E5741" s="22">
        <v>0.13904283221579622</v>
      </c>
      <c r="F5741" s="22">
        <v>0.1014343250331969</v>
      </c>
      <c r="G5741" s="22">
        <v>0.698166214896349</v>
      </c>
      <c r="H5741" s="22">
        <v>2.3358537361588185</v>
      </c>
      <c r="I5741" s="22">
        <v>0.71477014584682252</v>
      </c>
      <c r="J5741" s="22">
        <v>0.12534705837165153</v>
      </c>
      <c r="K5741" s="22">
        <v>0.14850257344468468</v>
      </c>
      <c r="L5741" s="22">
        <v>0.85493234419411135</v>
      </c>
      <c r="M5741" s="22">
        <v>33.88167641539458</v>
      </c>
      <c r="N5741" s="22">
        <v>1575.3432174094357</v>
      </c>
      <c r="O5741" s="22">
        <v>0.35187603568802611</v>
      </c>
      <c r="P5741" s="22">
        <v>8.2062706451719123</v>
      </c>
      <c r="Q5741" s="22">
        <v>13.602493333187013</v>
      </c>
      <c r="R5741" s="22">
        <v>12.674077894713738</v>
      </c>
      <c r="S5741" s="22">
        <v>12.461178846174951</v>
      </c>
      <c r="T5741" s="22">
        <v>131.03716954007223</v>
      </c>
      <c r="U5741" s="22">
        <v>3.3126652985525064E-2</v>
      </c>
      <c r="V5741" s="22">
        <v>2.2455362531962293</v>
      </c>
      <c r="W5741" s="22">
        <v>0.45904985568956247</v>
      </c>
      <c r="X5741" s="22">
        <v>0.96593615223379392</v>
      </c>
      <c r="Y5741" s="22">
        <v>7.3329455790524897E-2</v>
      </c>
      <c r="Z5741" s="22">
        <v>5.6231686840863455</v>
      </c>
      <c r="AA5741" s="22">
        <v>19.111530568572153</v>
      </c>
      <c r="AB5741" s="22">
        <v>0.43123031506864351</v>
      </c>
      <c r="AC5741" s="22">
        <v>0.39946007045422127</v>
      </c>
      <c r="AD5741" s="22">
        <v>0.47456734304182263</v>
      </c>
      <c r="AE5741" s="22">
        <v>8.1916420662181899</v>
      </c>
      <c r="AF5741" s="22">
        <v>0.41170725283408144</v>
      </c>
      <c r="AG5741" s="22">
        <v>1</v>
      </c>
      <c r="AH5741" s="22">
        <v>0.1472185946467961</v>
      </c>
      <c r="AI5741" s="22">
        <v>3.5885561274321529</v>
      </c>
      <c r="AJ5741" s="22">
        <v>1.4842026711148668</v>
      </c>
      <c r="AK5741" s="22">
        <v>3.0488460652085645</v>
      </c>
      <c r="AL5741" s="22">
        <v>386.29105714254365</v>
      </c>
      <c r="AM5741" s="22">
        <v>0.10974177759731353</v>
      </c>
      <c r="AN5741" s="22">
        <v>1.6688212635668274</v>
      </c>
    </row>
    <row r="5742" spans="1:40" x14ac:dyDescent="0.2">
      <c r="A5742" s="20">
        <v>44602</v>
      </c>
      <c r="B5742" s="22">
        <v>0.39531128907259105</v>
      </c>
      <c r="C5742" s="22">
        <v>7.7122621200378882E-2</v>
      </c>
      <c r="D5742" s="22">
        <v>4.0574141048824591E-2</v>
      </c>
      <c r="E5742" s="22">
        <v>0.13690476190476192</v>
      </c>
      <c r="F5742" s="22">
        <v>9.9586670111082409E-2</v>
      </c>
      <c r="G5742" s="22">
        <v>0.68378110737966069</v>
      </c>
      <c r="H5742" s="22">
        <v>2.2920433996383363</v>
      </c>
      <c r="I5742" s="22">
        <v>0.70062645311289073</v>
      </c>
      <c r="J5742" s="22">
        <v>0.12299793335055542</v>
      </c>
      <c r="K5742" s="22">
        <v>0.14590329802807198</v>
      </c>
      <c r="L5742" s="22">
        <v>0.8390273831051408</v>
      </c>
      <c r="M5742" s="22">
        <v>33.321493154223717</v>
      </c>
      <c r="N5742" s="22">
        <v>1543.5288039266341</v>
      </c>
      <c r="O5742" s="22">
        <v>0.34736932747782656</v>
      </c>
      <c r="P5742" s="22">
        <v>8.0808146043227413</v>
      </c>
      <c r="Q5742" s="22">
        <v>13.33957633686386</v>
      </c>
      <c r="R5742" s="22">
        <v>12.48600706105227</v>
      </c>
      <c r="S5742" s="22">
        <v>12.222293980883492</v>
      </c>
      <c r="T5742" s="22">
        <v>129.14729182812366</v>
      </c>
      <c r="U5742" s="22">
        <v>3.2538964953069835E-2</v>
      </c>
      <c r="V5742" s="22">
        <v>2.2112072677172132</v>
      </c>
      <c r="W5742" s="22">
        <v>0.45014208214931545</v>
      </c>
      <c r="X5742" s="22">
        <v>0.94752647894600872</v>
      </c>
      <c r="Y5742" s="22">
        <v>7.1783776801859989E-2</v>
      </c>
      <c r="Z5742" s="22">
        <v>5.5196762249203477</v>
      </c>
      <c r="AA5742" s="22">
        <v>18.825884784293464</v>
      </c>
      <c r="AB5742" s="22">
        <v>0.42399681391543959</v>
      </c>
      <c r="AC5742" s="22">
        <v>0.39180229053646776</v>
      </c>
      <c r="AD5742" s="22">
        <v>0.46539438560234214</v>
      </c>
      <c r="AE5742" s="22">
        <v>8.0626237836906913</v>
      </c>
      <c r="AF5742" s="22">
        <v>0.40381469043313528</v>
      </c>
      <c r="AG5742" s="22">
        <v>1</v>
      </c>
      <c r="AH5742" s="22">
        <v>0.14470851631791959</v>
      </c>
      <c r="AI5742" s="22">
        <v>3.5219150951519849</v>
      </c>
      <c r="AJ5742" s="22">
        <v>1.4497007663825023</v>
      </c>
      <c r="AK5742" s="22">
        <v>2.9976104365796954</v>
      </c>
      <c r="AL5742" s="22">
        <v>379.42392146732112</v>
      </c>
      <c r="AM5742" s="22">
        <v>0.10763799190562301</v>
      </c>
      <c r="AN5742" s="22">
        <v>1.6319426504779126</v>
      </c>
    </row>
    <row r="5743" spans="1:40" x14ac:dyDescent="0.2">
      <c r="A5743" s="20">
        <v>44603</v>
      </c>
      <c r="B5743" s="22">
        <v>0.3937473867035477</v>
      </c>
      <c r="C5743" s="22">
        <v>7.6495877692365433E-2</v>
      </c>
      <c r="D5743" s="22">
        <v>4.041362452156573E-2</v>
      </c>
      <c r="E5743" s="22">
        <v>0.13654540971127765</v>
      </c>
      <c r="F5743" s="22">
        <v>9.9235577283887086E-2</v>
      </c>
      <c r="G5743" s="22">
        <v>0.68122607828632087</v>
      </c>
      <c r="H5743" s="22">
        <v>2.3201784010378135</v>
      </c>
      <c r="I5743" s="22">
        <v>0.70271139558071471</v>
      </c>
      <c r="J5743" s="22">
        <v>0.12167508282139528</v>
      </c>
      <c r="K5743" s="22">
        <v>0.145379691872246</v>
      </c>
      <c r="L5743" s="22">
        <v>0.83624414353564269</v>
      </c>
      <c r="M5743" s="22">
        <v>33.663546792748171</v>
      </c>
      <c r="N5743" s="22">
        <v>1538.4945268191225</v>
      </c>
      <c r="O5743" s="22">
        <v>0.34778553279083979</v>
      </c>
      <c r="P5743" s="22">
        <v>8.0750913983682313</v>
      </c>
      <c r="Q5743" s="22">
        <v>13.37686147116529</v>
      </c>
      <c r="R5743" s="22">
        <v>12.37335563346306</v>
      </c>
      <c r="S5743" s="22">
        <v>12.168580403761004</v>
      </c>
      <c r="T5743" s="22">
        <v>128.59884425289206</v>
      </c>
      <c r="U5743" s="22">
        <v>3.2363063265896885E-2</v>
      </c>
      <c r="V5743" s="22">
        <v>2.2006368402431575</v>
      </c>
      <c r="W5743" s="22">
        <v>0.44900453507445887</v>
      </c>
      <c r="X5743" s="22">
        <v>0.94977110203381487</v>
      </c>
      <c r="Y5743" s="22">
        <v>7.126392417955893E-2</v>
      </c>
      <c r="Z5743" s="22">
        <v>5.4946233100682944</v>
      </c>
      <c r="AA5743" s="22">
        <v>18.708522294769121</v>
      </c>
      <c r="AB5743" s="22">
        <v>0.43110010399579729</v>
      </c>
      <c r="AC5743" s="22">
        <v>0.3902522702175335</v>
      </c>
      <c r="AD5743" s="22">
        <v>0.46689824493690563</v>
      </c>
      <c r="AE5743" s="22">
        <v>8.2634095611806213</v>
      </c>
      <c r="AF5743" s="22">
        <v>0.40221714751321391</v>
      </c>
      <c r="AG5743" s="22">
        <v>1</v>
      </c>
      <c r="AH5743" s="22">
        <v>0.14440406119670215</v>
      </c>
      <c r="AI5743" s="22">
        <v>3.5079819454718946</v>
      </c>
      <c r="AJ5743" s="22">
        <v>1.4492618442636134</v>
      </c>
      <c r="AK5743" s="22">
        <v>2.990468838785072</v>
      </c>
      <c r="AL5743" s="22">
        <v>376.85074994907427</v>
      </c>
      <c r="AM5743" s="22">
        <v>0.10721216214767404</v>
      </c>
      <c r="AN5743" s="22">
        <v>1.6296999131581487</v>
      </c>
    </row>
    <row r="5744" spans="1:40" x14ac:dyDescent="0.2">
      <c r="A5744" s="20">
        <v>44606</v>
      </c>
      <c r="B5744" s="22">
        <v>0.39165626899574496</v>
      </c>
      <c r="C5744" s="22">
        <v>7.5982979812522E-2</v>
      </c>
      <c r="D5744" s="22">
        <v>4.0201128280598478E-2</v>
      </c>
      <c r="E5744" s="22">
        <v>0.13573492870930243</v>
      </c>
      <c r="F5744" s="22">
        <v>9.8580584615712744E-2</v>
      </c>
      <c r="G5744" s="22">
        <v>0.67789615126211722</v>
      </c>
      <c r="H5744" s="22">
        <v>2.3139350118906696</v>
      </c>
      <c r="I5744" s="22">
        <v>0.70193343357754523</v>
      </c>
      <c r="J5744" s="22">
        <v>0.1205596613025349</v>
      </c>
      <c r="K5744" s="22">
        <v>0.14424502244830492</v>
      </c>
      <c r="L5744" s="22">
        <v>0.83198430218297759</v>
      </c>
      <c r="M5744" s="22">
        <v>33.680988791843959</v>
      </c>
      <c r="N5744" s="22">
        <v>1527.6578046517579</v>
      </c>
      <c r="O5744" s="22">
        <v>0.3471968945622847</v>
      </c>
      <c r="P5744" s="22">
        <v>8.0684006782480715</v>
      </c>
      <c r="Q5744" s="22">
        <v>13.377270158151241</v>
      </c>
      <c r="R5744" s="22">
        <v>12.320440221390408</v>
      </c>
      <c r="S5744" s="22">
        <v>12.109287519595609</v>
      </c>
      <c r="T5744" s="22">
        <v>127.6855317742159</v>
      </c>
      <c r="U5744" s="22">
        <v>3.2217849868296164E-2</v>
      </c>
      <c r="V5744" s="22">
        <v>2.1760458990519456</v>
      </c>
      <c r="W5744" s="22">
        <v>0.44672659990828723</v>
      </c>
      <c r="X5744" s="22">
        <v>0.94737178871932681</v>
      </c>
      <c r="Y5744" s="22">
        <v>7.0544198099625685E-2</v>
      </c>
      <c r="Z5744" s="22">
        <v>5.4739738298621106</v>
      </c>
      <c r="AA5744" s="22">
        <v>18.742468353755424</v>
      </c>
      <c r="AB5744" s="22">
        <v>0.42840537053033451</v>
      </c>
      <c r="AC5744" s="22">
        <v>0.3881797144106387</v>
      </c>
      <c r="AD5744" s="22">
        <v>0.46599695001652963</v>
      </c>
      <c r="AE5744" s="22">
        <v>8.1275767561399572</v>
      </c>
      <c r="AF5744" s="22">
        <v>0.40009171278966843</v>
      </c>
      <c r="AG5744" s="22">
        <v>1</v>
      </c>
      <c r="AH5744" s="22">
        <v>0.14360516577619947</v>
      </c>
      <c r="AI5744" s="22">
        <v>3.4573588849431061</v>
      </c>
      <c r="AJ5744" s="22">
        <v>1.4487208198696824</v>
      </c>
      <c r="AK5744" s="22">
        <v>2.9717076708150705</v>
      </c>
      <c r="AL5744" s="22">
        <v>374.23297181431354</v>
      </c>
      <c r="AM5744" s="22">
        <v>0.10664277868424139</v>
      </c>
      <c r="AN5744" s="22">
        <v>1.6122788495377034</v>
      </c>
    </row>
    <row r="5745" spans="1:40" x14ac:dyDescent="0.2">
      <c r="A5745" s="20">
        <v>44607</v>
      </c>
      <c r="B5745" s="22">
        <v>0.39558380008616972</v>
      </c>
      <c r="C5745" s="22">
        <v>7.7024989228780691E-2</v>
      </c>
      <c r="D5745" s="22">
        <v>4.0604265402843599E-2</v>
      </c>
      <c r="E5745" s="22">
        <v>0.13695605342524775</v>
      </c>
      <c r="F5745" s="22">
        <v>9.9676863420939246E-2</v>
      </c>
      <c r="G5745" s="22">
        <v>0.68273373545885385</v>
      </c>
      <c r="H5745" s="22">
        <v>2.307949159844894</v>
      </c>
      <c r="I5745" s="22">
        <v>0.70578414476518736</v>
      </c>
      <c r="J5745" s="22">
        <v>0.12231796639379576</v>
      </c>
      <c r="K5745" s="22">
        <v>0.14576691081430415</v>
      </c>
      <c r="L5745" s="22">
        <v>0.84028436018957331</v>
      </c>
      <c r="M5745" s="22">
        <v>33.512494614390349</v>
      </c>
      <c r="N5745" s="22">
        <v>1540.2843601895734</v>
      </c>
      <c r="O5745" s="22">
        <v>0.34610081861266695</v>
      </c>
      <c r="P5745" s="22">
        <v>8.0944851357173615</v>
      </c>
      <c r="Q5745" s="22">
        <v>13.356311934510986</v>
      </c>
      <c r="R5745" s="22">
        <v>12.453683757001292</v>
      </c>
      <c r="S5745" s="22">
        <v>12.230719517449375</v>
      </c>
      <c r="T5745" s="22">
        <v>128.90564411891424</v>
      </c>
      <c r="U5745" s="22">
        <v>3.2546316242998703E-2</v>
      </c>
      <c r="V5745" s="22">
        <v>2.1961869883670828</v>
      </c>
      <c r="W5745" s="22">
        <v>0.45072167169323563</v>
      </c>
      <c r="X5745" s="22">
        <v>0.95825075398535109</v>
      </c>
      <c r="Y5745" s="22">
        <v>7.1510124946143908E-2</v>
      </c>
      <c r="Z5745" s="22">
        <v>5.5245583800086164</v>
      </c>
      <c r="AA5745" s="22">
        <v>18.93580353295993</v>
      </c>
      <c r="AB5745" s="22">
        <v>0.42601249461439028</v>
      </c>
      <c r="AC5745" s="22">
        <v>0.39323567427832823</v>
      </c>
      <c r="AD5745" s="22">
        <v>0.46809564842740192</v>
      </c>
      <c r="AE5745" s="22">
        <v>8.0983412322274884</v>
      </c>
      <c r="AF5745" s="22">
        <v>0.40414691943127956</v>
      </c>
      <c r="AG5745" s="22">
        <v>1</v>
      </c>
      <c r="AH5745" s="22">
        <v>0.14481904351572597</v>
      </c>
      <c r="AI5745" s="22">
        <v>3.4844894442050838</v>
      </c>
      <c r="AJ5745" s="22">
        <v>1.4642287806979748</v>
      </c>
      <c r="AK5745" s="22">
        <v>2.999138302455838</v>
      </c>
      <c r="AL5745" s="22">
        <v>377.74666092201636</v>
      </c>
      <c r="AM5745" s="22">
        <v>0.10771219302024988</v>
      </c>
      <c r="AN5745" s="22">
        <v>1.6273265833692372</v>
      </c>
    </row>
    <row r="5746" spans="1:40" x14ac:dyDescent="0.2">
      <c r="A5746" s="20">
        <v>44608</v>
      </c>
      <c r="B5746" s="22">
        <v>0.39610004421963135</v>
      </c>
      <c r="C5746" s="22">
        <v>7.7567704569721396E-2</v>
      </c>
      <c r="D5746" s="22">
        <v>4.0657254715861901E-2</v>
      </c>
      <c r="E5746" s="22">
        <v>0.13676808421143455</v>
      </c>
      <c r="F5746" s="22">
        <v>9.9504955834295014E-2</v>
      </c>
      <c r="G5746" s="22">
        <v>0.68305309591345886</v>
      </c>
      <c r="H5746" s="22">
        <v>2.3081569041943935</v>
      </c>
      <c r="I5746" s="22">
        <v>0.70537861711191874</v>
      </c>
      <c r="J5746" s="22">
        <v>0.1226609432802338</v>
      </c>
      <c r="K5746" s="22">
        <v>0.14649640311047357</v>
      </c>
      <c r="L5746" s="22">
        <v>0.84130544979993305</v>
      </c>
      <c r="M5746" s="22">
        <v>33.646825354026682</v>
      </c>
      <c r="N5746" s="22">
        <v>1537.4410854301705</v>
      </c>
      <c r="O5746" s="22">
        <v>0.34389930866381213</v>
      </c>
      <c r="P5746" s="22">
        <v>8.0913512872226825</v>
      </c>
      <c r="Q5746" s="22">
        <v>13.412569160581972</v>
      </c>
      <c r="R5746" s="22">
        <v>12.45267960180761</v>
      </c>
      <c r="S5746" s="22">
        <v>12.241288193358425</v>
      </c>
      <c r="T5746" s="22">
        <v>129.0490622202569</v>
      </c>
      <c r="U5746" s="22">
        <v>3.2594182422157267E-2</v>
      </c>
      <c r="V5746" s="22">
        <v>2.1862077891262843</v>
      </c>
      <c r="W5746" s="22">
        <v>0.4512020190036562</v>
      </c>
      <c r="X5746" s="22">
        <v>0.95704224592586185</v>
      </c>
      <c r="Y5746" s="22">
        <v>7.2013287459959649E-2</v>
      </c>
      <c r="Z5746" s="22">
        <v>5.5403962510380822</v>
      </c>
      <c r="AA5746" s="22">
        <v>18.9281592769551</v>
      </c>
      <c r="AB5746" s="22">
        <v>0.42591054692134295</v>
      </c>
      <c r="AC5746" s="22">
        <v>0.39351157799372294</v>
      </c>
      <c r="AD5746" s="22">
        <v>0.46835060775029924</v>
      </c>
      <c r="AE5746" s="22">
        <v>8.0865841952566342</v>
      </c>
      <c r="AF5746" s="22">
        <v>0.40469590914483544</v>
      </c>
      <c r="AG5746" s="22">
        <v>1</v>
      </c>
      <c r="AH5746" s="22">
        <v>0.14490018227116339</v>
      </c>
      <c r="AI5746" s="22">
        <v>3.4782514910643987</v>
      </c>
      <c r="AJ5746" s="22">
        <v>1.4665063255643396</v>
      </c>
      <c r="AK5746" s="22">
        <v>3.0012187361813649</v>
      </c>
      <c r="AL5746" s="22">
        <v>378.41219167592396</v>
      </c>
      <c r="AM5746" s="22">
        <v>0.10785275941284957</v>
      </c>
      <c r="AN5746" s="22">
        <v>1.6164755875279067</v>
      </c>
    </row>
    <row r="5747" spans="1:40" x14ac:dyDescent="0.2">
      <c r="A5747" s="20">
        <v>44609</v>
      </c>
      <c r="B5747" s="22">
        <v>0.39306469738320754</v>
      </c>
      <c r="C5747" s="22">
        <v>7.6876973296944401E-2</v>
      </c>
      <c r="D5747" s="22">
        <v>4.0345694868090115E-2</v>
      </c>
      <c r="E5747" s="22">
        <v>0.13594477444212552</v>
      </c>
      <c r="F5747" s="22">
        <v>9.8474875581955362E-2</v>
      </c>
      <c r="G5747" s="22">
        <v>0.67834323326376611</v>
      </c>
      <c r="H5747" s="22">
        <v>2.293680098464173</v>
      </c>
      <c r="I5747" s="22">
        <v>0.70077594049339098</v>
      </c>
      <c r="J5747" s="22">
        <v>0.12158184834376837</v>
      </c>
      <c r="K5747" s="22">
        <v>0.14570557071761114</v>
      </c>
      <c r="L5747" s="22">
        <v>0.83468721571145699</v>
      </c>
      <c r="M5747" s="22">
        <v>33.564510087226409</v>
      </c>
      <c r="N5747" s="22">
        <v>1532.0811259164122</v>
      </c>
      <c r="O5747" s="22">
        <v>0.34332958741371</v>
      </c>
      <c r="P5747" s="22">
        <v>8.0376732487825748</v>
      </c>
      <c r="Q5747" s="22">
        <v>13.305506501846201</v>
      </c>
      <c r="R5747" s="22">
        <v>12.300529780061005</v>
      </c>
      <c r="S5747" s="22">
        <v>12.147482206881788</v>
      </c>
      <c r="T5747" s="22">
        <v>128.28490394391824</v>
      </c>
      <c r="U5747" s="22">
        <v>3.2323005297800605E-2</v>
      </c>
      <c r="V5747" s="22">
        <v>2.1709209610959488</v>
      </c>
      <c r="W5747" s="22">
        <v>0.44790496066784385</v>
      </c>
      <c r="X5747" s="22">
        <v>0.95492053299084911</v>
      </c>
      <c r="Y5747" s="22">
        <v>7.1568470059399564E-2</v>
      </c>
      <c r="Z5747" s="22">
        <v>5.4979397442072022</v>
      </c>
      <c r="AA5747" s="22">
        <v>18.751003371327659</v>
      </c>
      <c r="AB5747" s="22">
        <v>0.42590035853802105</v>
      </c>
      <c r="AC5747" s="22">
        <v>0.39029271686198957</v>
      </c>
      <c r="AD5747" s="22">
        <v>0.46523251458232989</v>
      </c>
      <c r="AE5747" s="22">
        <v>8.1403435543425893</v>
      </c>
      <c r="AF5747" s="22">
        <v>0.40159469149676241</v>
      </c>
      <c r="AG5747" s="22">
        <v>1</v>
      </c>
      <c r="AH5747" s="22">
        <v>0.143746989886017</v>
      </c>
      <c r="AI5747" s="22">
        <v>3.4355434259110611</v>
      </c>
      <c r="AJ5747" s="22">
        <v>1.4527318456681115</v>
      </c>
      <c r="AK5747" s="22">
        <v>2.9790763632471768</v>
      </c>
      <c r="AL5747" s="22">
        <v>375.12709370150367</v>
      </c>
      <c r="AM5747" s="22">
        <v>0.10702627495050034</v>
      </c>
      <c r="AN5747" s="22">
        <v>1.6040455931931286</v>
      </c>
    </row>
    <row r="5748" spans="1:40" x14ac:dyDescent="0.2">
      <c r="A5748" s="20">
        <v>44610</v>
      </c>
      <c r="B5748" s="22">
        <v>0.39087261465107126</v>
      </c>
      <c r="C5748" s="22">
        <v>7.6341808661224586E-2</v>
      </c>
      <c r="D5748" s="22">
        <v>4.012069093966518E-2</v>
      </c>
      <c r="E5748" s="22">
        <v>0.1356868421332709</v>
      </c>
      <c r="F5748" s="22">
        <v>9.8074692152960344E-2</v>
      </c>
      <c r="G5748" s="22">
        <v>0.67317659830351539</v>
      </c>
      <c r="H5748" s="22">
        <v>2.2812077608318524</v>
      </c>
      <c r="I5748" s="22">
        <v>0.69919858661756729</v>
      </c>
      <c r="J5748" s="22">
        <v>0.12048872380506392</v>
      </c>
      <c r="K5748" s="22">
        <v>0.1446375546781043</v>
      </c>
      <c r="L5748" s="22">
        <v>0.83013867750827497</v>
      </c>
      <c r="M5748" s="22">
        <v>33.541225428112263</v>
      </c>
      <c r="N5748" s="22">
        <v>1524.6011558232847</v>
      </c>
      <c r="O5748" s="22">
        <v>0.34068050958396751</v>
      </c>
      <c r="P5748" s="22">
        <v>7.9470939452314315</v>
      </c>
      <c r="Q5748" s="22">
        <v>13.237688779148352</v>
      </c>
      <c r="R5748" s="22">
        <v>12.239381006609266</v>
      </c>
      <c r="S5748" s="22">
        <v>12.090379846528805</v>
      </c>
      <c r="T5748" s="22">
        <v>127.2459264147128</v>
      </c>
      <c r="U5748" s="22">
        <v>3.2142743111357085E-2</v>
      </c>
      <c r="V5748" s="22">
        <v>2.15838823316553</v>
      </c>
      <c r="W5748" s="22">
        <v>0.44530060984046238</v>
      </c>
      <c r="X5748" s="22">
        <v>0.95585308485616072</v>
      </c>
      <c r="Y5748" s="22">
        <v>7.1297055098500414E-2</v>
      </c>
      <c r="Z5748" s="22">
        <v>5.473664044955779</v>
      </c>
      <c r="AA5748" s="22">
        <v>18.689002650092061</v>
      </c>
      <c r="AB5748" s="22">
        <v>0.42517481028959442</v>
      </c>
      <c r="AC5748" s="22">
        <v>0.38740301620919765</v>
      </c>
      <c r="AD5748" s="22">
        <v>0.46439404421077285</v>
      </c>
      <c r="AE5748" s="22">
        <v>8.21251822603476</v>
      </c>
      <c r="AF5748" s="22">
        <v>0.39934439489564599</v>
      </c>
      <c r="AG5748" s="22">
        <v>1</v>
      </c>
      <c r="AH5748" s="22">
        <v>0.14320075777732841</v>
      </c>
      <c r="AI5748" s="22">
        <v>3.4227695058482954</v>
      </c>
      <c r="AJ5748" s="22">
        <v>1.4519737332240659</v>
      </c>
      <c r="AK5748" s="22">
        <v>2.9631009270000748</v>
      </c>
      <c r="AL5748" s="22">
        <v>372.50290020115159</v>
      </c>
      <c r="AM5748" s="22">
        <v>0.10642940005747188</v>
      </c>
      <c r="AN5748" s="22">
        <v>1.6047850658265841</v>
      </c>
    </row>
    <row r="5749" spans="1:40" x14ac:dyDescent="0.2">
      <c r="A5749" s="20">
        <v>44613</v>
      </c>
      <c r="B5749" s="22">
        <v>0.38864725864313154</v>
      </c>
      <c r="C5749" s="22">
        <v>7.6087071547244881E-2</v>
      </c>
      <c r="D5749" s="22">
        <v>3.9892271712329494E-2</v>
      </c>
      <c r="E5749" s="22">
        <v>0.13493550059790257</v>
      </c>
      <c r="F5749" s="22">
        <v>9.6891964824280127E-2</v>
      </c>
      <c r="G5749" s="22">
        <v>0.67033874091240997</v>
      </c>
      <c r="H5749" s="22">
        <v>2.2824004994867564</v>
      </c>
      <c r="I5749" s="22">
        <v>0.69610675471178984</v>
      </c>
      <c r="J5749" s="22">
        <v>0.11968633924886504</v>
      </c>
      <c r="K5749" s="22">
        <v>0.14389874810840556</v>
      </c>
      <c r="L5749" s="22">
        <v>0.82555001746087175</v>
      </c>
      <c r="M5749" s="22">
        <v>33.364022138268936</v>
      </c>
      <c r="N5749" s="22">
        <v>1515.9211403536619</v>
      </c>
      <c r="O5749" s="22">
        <v>0.34012719980528483</v>
      </c>
      <c r="P5749" s="22">
        <v>7.8832978824724593</v>
      </c>
      <c r="Q5749" s="22">
        <v>13.234282569817031</v>
      </c>
      <c r="R5749" s="22">
        <v>12.142184407970623</v>
      </c>
      <c r="S5749" s="22">
        <v>12.021545657534102</v>
      </c>
      <c r="T5749" s="22">
        <v>126.31935405356785</v>
      </c>
      <c r="U5749" s="22">
        <v>3.1965035927066468E-2</v>
      </c>
      <c r="V5749" s="22">
        <v>2.1476872281659736</v>
      </c>
      <c r="W5749" s="22">
        <v>0.44213043800332286</v>
      </c>
      <c r="X5749" s="22">
        <v>0.95334243415134878</v>
      </c>
      <c r="Y5749" s="22">
        <v>7.0880557054721308E-2</v>
      </c>
      <c r="Z5749" s="22">
        <v>5.4393261161729995</v>
      </c>
      <c r="AA5749" s="22">
        <v>18.582600505836162</v>
      </c>
      <c r="AB5749" s="22">
        <v>0.4245425780712615</v>
      </c>
      <c r="AC5749" s="22">
        <v>0.38634030709969625</v>
      </c>
      <c r="AD5749" s="22">
        <v>0.46243796099347073</v>
      </c>
      <c r="AE5749" s="22">
        <v>8.4676762225255828</v>
      </c>
      <c r="AF5749" s="22">
        <v>0.39702847709451089</v>
      </c>
      <c r="AG5749" s="22">
        <v>1</v>
      </c>
      <c r="AH5749" s="22">
        <v>0.1424066372477433</v>
      </c>
      <c r="AI5749" s="22">
        <v>3.4159814597288802</v>
      </c>
      <c r="AJ5749" s="22">
        <v>1.4477602463570272</v>
      </c>
      <c r="AK5749" s="22">
        <v>2.9458078034223307</v>
      </c>
      <c r="AL5749" s="22">
        <v>371.12289279024731</v>
      </c>
      <c r="AM5749" s="22">
        <v>0.10582346529519455</v>
      </c>
      <c r="AN5749" s="22">
        <v>1.6003894303522863</v>
      </c>
    </row>
    <row r="5750" spans="1:40" x14ac:dyDescent="0.2">
      <c r="A5750" s="20">
        <v>44614</v>
      </c>
      <c r="B5750" s="22">
        <v>0.39365031726976507</v>
      </c>
      <c r="C5750" s="22">
        <v>7.7377379523237866E-2</v>
      </c>
      <c r="D5750" s="22">
        <v>4.0402589607271486E-2</v>
      </c>
      <c r="E5750" s="22">
        <v>0.13686546046990225</v>
      </c>
      <c r="F5750" s="22">
        <v>9.8760932944606417E-2</v>
      </c>
      <c r="G5750" s="22">
        <v>0.67805693706053849</v>
      </c>
      <c r="H5750" s="22">
        <v>2.3216429428914425</v>
      </c>
      <c r="I5750" s="22">
        <v>0.70401732121420002</v>
      </c>
      <c r="J5750" s="22">
        <v>0.12138784085062598</v>
      </c>
      <c r="K5750" s="22">
        <v>0.14557966043560283</v>
      </c>
      <c r="L5750" s="22">
        <v>0.83623092093980456</v>
      </c>
      <c r="M5750" s="22">
        <v>33.629523237866579</v>
      </c>
      <c r="N5750" s="22">
        <v>1539.2942891442292</v>
      </c>
      <c r="O5750" s="22">
        <v>0.34548104956268222</v>
      </c>
      <c r="P5750" s="22">
        <v>7.9981992797118862</v>
      </c>
      <c r="Q5750" s="22">
        <v>13.347839135654263</v>
      </c>
      <c r="R5750" s="22">
        <v>12.334933973589436</v>
      </c>
      <c r="S5750" s="22">
        <v>12.176299091064998</v>
      </c>
      <c r="T5750" s="22">
        <v>127.7546732978906</v>
      </c>
      <c r="U5750" s="22">
        <v>3.238724061052993E-2</v>
      </c>
      <c r="V5750" s="22">
        <v>2.1746913050934662</v>
      </c>
      <c r="W5750" s="22">
        <v>0.44846510032584469</v>
      </c>
      <c r="X5750" s="22">
        <v>0.95270965529068785</v>
      </c>
      <c r="Y5750" s="22">
        <v>7.2146715829188829E-2</v>
      </c>
      <c r="Z5750" s="22">
        <v>5.5007717372663354</v>
      </c>
      <c r="AA5750" s="22">
        <v>18.864688732635912</v>
      </c>
      <c r="AB5750" s="22">
        <v>0.42960041159320872</v>
      </c>
      <c r="AC5750" s="22">
        <v>0.39015606242497003</v>
      </c>
      <c r="AD5750" s="22">
        <v>0.46752272337506429</v>
      </c>
      <c r="AE5750" s="22">
        <v>8.424659149374035</v>
      </c>
      <c r="AF5750" s="22">
        <v>0.40213942719945123</v>
      </c>
      <c r="AG5750" s="22">
        <v>1</v>
      </c>
      <c r="AH5750" s="22">
        <v>0.14417552735379865</v>
      </c>
      <c r="AI5750" s="22">
        <v>3.4749614131366835</v>
      </c>
      <c r="AJ5750" s="22">
        <v>1.4773194992282628</v>
      </c>
      <c r="AK5750" s="22">
        <v>2.9855513634025042</v>
      </c>
      <c r="AL5750" s="22">
        <v>376.1147316069285</v>
      </c>
      <c r="AM5750" s="22">
        <v>0.10718573143543132</v>
      </c>
      <c r="AN5750" s="22">
        <v>1.6137669353455668</v>
      </c>
    </row>
    <row r="5751" spans="1:40" x14ac:dyDescent="0.2">
      <c r="A5751" s="20">
        <v>44615</v>
      </c>
      <c r="B5751" s="22">
        <v>0.39127238635031908</v>
      </c>
      <c r="C5751" s="22">
        <v>7.7059118076345315E-2</v>
      </c>
      <c r="D5751" s="22">
        <v>4.0160659684859851E-2</v>
      </c>
      <c r="E5751" s="22">
        <v>0.13563384933360323</v>
      </c>
      <c r="F5751" s="22">
        <v>9.7812769674951797E-2</v>
      </c>
      <c r="G5751" s="22">
        <v>0.67261860370966198</v>
      </c>
      <c r="H5751" s="22">
        <v>2.3168873784132193</v>
      </c>
      <c r="I5751" s="22">
        <v>0.7009151635894868</v>
      </c>
      <c r="J5751" s="22">
        <v>0.12048410981963074</v>
      </c>
      <c r="K5751" s="22">
        <v>0.14427410161618531</v>
      </c>
      <c r="L5751" s="22">
        <v>0.83150975357702184</v>
      </c>
      <c r="M5751" s="22">
        <v>34.044298605414276</v>
      </c>
      <c r="N5751" s="22">
        <v>1527.2258504416011</v>
      </c>
      <c r="O5751" s="22">
        <v>0.34437424757359131</v>
      </c>
      <c r="P5751" s="22">
        <v>7.9509497885215685</v>
      </c>
      <c r="Q5751" s="22">
        <v>13.28638547670541</v>
      </c>
      <c r="R5751" s="22">
        <v>12.248702896775088</v>
      </c>
      <c r="S5751" s="22">
        <v>12.113399316024418</v>
      </c>
      <c r="T5751" s="22">
        <v>127.0404738821474</v>
      </c>
      <c r="U5751" s="22">
        <v>3.2180944568147192E-2</v>
      </c>
      <c r="V5751" s="22">
        <v>2.1548426962700957</v>
      </c>
      <c r="W5751" s="22">
        <v>0.44575604870928909</v>
      </c>
      <c r="X5751" s="22">
        <v>0.9473807570608227</v>
      </c>
      <c r="Y5751" s="22">
        <v>7.2147704633348603E-2</v>
      </c>
      <c r="Z5751" s="22">
        <v>5.4451700883202117</v>
      </c>
      <c r="AA5751" s="22">
        <v>18.750732450486346</v>
      </c>
      <c r="AB5751" s="22">
        <v>0.43144796139053726</v>
      </c>
      <c r="AC5751" s="22">
        <v>0.38932273632847875</v>
      </c>
      <c r="AD5751" s="22">
        <v>0.46573197106421066</v>
      </c>
      <c r="AE5751" s="22">
        <v>8.6453661187049207</v>
      </c>
      <c r="AF5751" s="22">
        <v>0.39969956212778202</v>
      </c>
      <c r="AG5751" s="22">
        <v>1</v>
      </c>
      <c r="AH5751" s="22">
        <v>0.14343244942096461</v>
      </c>
      <c r="AI5751" s="22">
        <v>3.4369240275720996</v>
      </c>
      <c r="AJ5751" s="22">
        <v>1.4710908451679576</v>
      </c>
      <c r="AK5751" s="22">
        <v>2.9707126343713712</v>
      </c>
      <c r="AL5751" s="22">
        <v>373.94926648413116</v>
      </c>
      <c r="AM5751" s="22">
        <v>0.10653825255958152</v>
      </c>
      <c r="AN5751" s="22">
        <v>1.6094840352428541</v>
      </c>
    </row>
    <row r="5752" spans="1:40" x14ac:dyDescent="0.2">
      <c r="A5752" s="20">
        <v>44616</v>
      </c>
      <c r="B5752" s="22">
        <v>0.38716818823926297</v>
      </c>
      <c r="C5752" s="22">
        <v>7.5502329798224715E-2</v>
      </c>
      <c r="D5752" s="22">
        <v>3.9741508359864224E-2</v>
      </c>
      <c r="E5752" s="22">
        <v>0.13504396044614056</v>
      </c>
      <c r="F5752" s="22">
        <v>9.7609057749478173E-2</v>
      </c>
      <c r="G5752" s="22">
        <v>0.66713403192139831</v>
      </c>
      <c r="H5752" s="22">
        <v>2.3251597124122374</v>
      </c>
      <c r="I5752" s="22">
        <v>0.70083704062915098</v>
      </c>
      <c r="J5752" s="22">
        <v>0.11797634358725675</v>
      </c>
      <c r="K5752" s="22">
        <v>0.14100023192561514</v>
      </c>
      <c r="L5752" s="22">
        <v>0.82309346602289746</v>
      </c>
      <c r="M5752" s="22">
        <v>34.451495920217596</v>
      </c>
      <c r="N5752" s="22">
        <v>1515.9501570768941</v>
      </c>
      <c r="O5752" s="22">
        <v>0.34164751523329612</v>
      </c>
      <c r="P5752" s="22">
        <v>7.9698075017394423</v>
      </c>
      <c r="Q5752" s="22">
        <v>13.338885491998568</v>
      </c>
      <c r="R5752" s="22">
        <v>12.178203209007149</v>
      </c>
      <c r="S5752" s="22">
        <v>11.991608509561662</v>
      </c>
      <c r="T5752" s="22">
        <v>127.14267642159861</v>
      </c>
      <c r="U5752" s="22">
        <v>3.1908747812519768E-2</v>
      </c>
      <c r="V5752" s="22">
        <v>2.1654473001749985</v>
      </c>
      <c r="W5752" s="22">
        <v>0.44266166269581902</v>
      </c>
      <c r="X5752" s="22">
        <v>0.94449598347002905</v>
      </c>
      <c r="Y5752" s="22">
        <v>7.0537013219760067E-2</v>
      </c>
      <c r="Z5752" s="22">
        <v>5.4070294545531219</v>
      </c>
      <c r="AA5752" s="22">
        <v>18.606759577473699</v>
      </c>
      <c r="AB5752" s="22">
        <v>0.4351346222775096</v>
      </c>
      <c r="AC5752" s="22">
        <v>0.38562904552067306</v>
      </c>
      <c r="AD5752" s="22">
        <v>0.46592801872272238</v>
      </c>
      <c r="AE5752" s="22">
        <v>8.8603491534715051</v>
      </c>
      <c r="AF5752" s="22">
        <v>0.39550696831052734</v>
      </c>
      <c r="AG5752" s="22">
        <v>1</v>
      </c>
      <c r="AH5752" s="22">
        <v>0.142855636846655</v>
      </c>
      <c r="AI5752" s="22">
        <v>3.4398785553142597</v>
      </c>
      <c r="AJ5752" s="22">
        <v>1.4762487085960068</v>
      </c>
      <c r="AK5752" s="22">
        <v>2.9574732758438933</v>
      </c>
      <c r="AL5752" s="22">
        <v>371.60808787872401</v>
      </c>
      <c r="AM5752" s="22">
        <v>0.10542073414999263</v>
      </c>
      <c r="AN5752" s="22">
        <v>1.6187775411667968</v>
      </c>
    </row>
    <row r="5753" spans="1:40" x14ac:dyDescent="0.2">
      <c r="A5753" s="20">
        <v>44617</v>
      </c>
      <c r="B5753" s="22">
        <v>0.39123070531462723</v>
      </c>
      <c r="C5753" s="22">
        <v>7.7040256516783312E-2</v>
      </c>
      <c r="D5753" s="22">
        <v>4.0158512032213732E-2</v>
      </c>
      <c r="E5753" s="22">
        <v>0.13534243073088109</v>
      </c>
      <c r="F5753" s="22">
        <v>9.8537385616737513E-2</v>
      </c>
      <c r="G5753" s="22">
        <v>0.67291979589445317</v>
      </c>
      <c r="H5753" s="22">
        <v>2.3374133137323829</v>
      </c>
      <c r="I5753" s="22">
        <v>0.70318408914171271</v>
      </c>
      <c r="J5753" s="22">
        <v>0.12002386202635476</v>
      </c>
      <c r="K5753" s="22">
        <v>0.14279931396674231</v>
      </c>
      <c r="L5753" s="22">
        <v>0.83178336688930787</v>
      </c>
      <c r="M5753" s="22">
        <v>34.459322701948381</v>
      </c>
      <c r="N5753" s="22">
        <v>1530.2589669020911</v>
      </c>
      <c r="O5753" s="22">
        <v>0.34348534722444152</v>
      </c>
      <c r="P5753" s="22">
        <v>7.9959093669106132</v>
      </c>
      <c r="Q5753" s="22">
        <v>13.332907225719856</v>
      </c>
      <c r="R5753" s="22">
        <v>12.310248953373174</v>
      </c>
      <c r="S5753" s="22">
        <v>12.117435258274478</v>
      </c>
      <c r="T5753" s="22">
        <v>127.57342366814738</v>
      </c>
      <c r="U5753" s="22">
        <v>3.224782418799868E-2</v>
      </c>
      <c r="V5753" s="22">
        <v>2.1662245800176834</v>
      </c>
      <c r="W5753" s="22">
        <v>0.44725320379661887</v>
      </c>
      <c r="X5753" s="22">
        <v>0.93955663502817643</v>
      </c>
      <c r="Y5753" s="22">
        <v>7.1735216728984905E-2</v>
      </c>
      <c r="Z5753" s="22">
        <v>5.4656823580795333</v>
      </c>
      <c r="AA5753" s="22">
        <v>18.833956515718047</v>
      </c>
      <c r="AB5753" s="22">
        <v>0.4372503275702278</v>
      </c>
      <c r="AC5753" s="22">
        <v>0.38967541252543331</v>
      </c>
      <c r="AD5753" s="22">
        <v>0.46733352508175935</v>
      </c>
      <c r="AE5753" s="22">
        <v>8.9372130431540473</v>
      </c>
      <c r="AF5753" s="22">
        <v>0.39958241453879173</v>
      </c>
      <c r="AG5753" s="22">
        <v>1</v>
      </c>
      <c r="AH5753" s="22">
        <v>0.14414155294919731</v>
      </c>
      <c r="AI5753" s="22">
        <v>3.4567980143385215</v>
      </c>
      <c r="AJ5753" s="22">
        <v>1.4721591938043952</v>
      </c>
      <c r="AK5753" s="22">
        <v>2.9789183258231864</v>
      </c>
      <c r="AL5753" s="22">
        <v>376.89218412109977</v>
      </c>
      <c r="AM5753" s="22">
        <v>0.10652690336944595</v>
      </c>
      <c r="AN5753" s="22">
        <v>1.6126149158970098</v>
      </c>
    </row>
    <row r="5754" spans="1:40" x14ac:dyDescent="0.2">
      <c r="A5754" s="20">
        <v>44620</v>
      </c>
      <c r="B5754" s="22">
        <v>0.38720492572404563</v>
      </c>
      <c r="C5754" s="22">
        <v>7.6563801410663268E-2</v>
      </c>
      <c r="D5754" s="22">
        <v>3.9746333646111187E-2</v>
      </c>
      <c r="E5754" s="22">
        <v>0.1336334594987823</v>
      </c>
      <c r="F5754" s="22">
        <v>9.663781378823183E-2</v>
      </c>
      <c r="G5754" s="22">
        <v>0.66509926303914646</v>
      </c>
      <c r="H5754" s="22">
        <v>2.3602779154234628</v>
      </c>
      <c r="I5754" s="22">
        <v>0.69891090048392712</v>
      </c>
      <c r="J5754" s="22">
        <v>0.11828274415122984</v>
      </c>
      <c r="K5754" s="22">
        <v>0.14147750635220194</v>
      </c>
      <c r="L5754" s="22">
        <v>0.82382523800988949</v>
      </c>
      <c r="M5754" s="22">
        <v>34.881759428143688</v>
      </c>
      <c r="N5754" s="22">
        <v>1514.5125409861992</v>
      </c>
      <c r="O5754" s="22">
        <v>0.33788442682579684</v>
      </c>
      <c r="P5754" s="22">
        <v>7.9592826492635664</v>
      </c>
      <c r="Q5754" s="22">
        <v>13.310630581239655</v>
      </c>
      <c r="R5754" s="22">
        <v>12.123480479498994</v>
      </c>
      <c r="S5754" s="22">
        <v>11.992746365275334</v>
      </c>
      <c r="T5754" s="22">
        <v>126.52953642104819</v>
      </c>
      <c r="U5754" s="22">
        <v>3.1915992788537573E-2</v>
      </c>
      <c r="V5754" s="22">
        <v>2.1572183154276798</v>
      </c>
      <c r="W5754" s="22">
        <v>0.44238737361490371</v>
      </c>
      <c r="X5754" s="22">
        <v>0.92954063827768352</v>
      </c>
      <c r="Y5754" s="22">
        <v>7.1260635325622837E-2</v>
      </c>
      <c r="Z5754" s="22">
        <v>5.39489082647155</v>
      </c>
      <c r="AA5754" s="22">
        <v>18.687598182374092</v>
      </c>
      <c r="AB5754" s="22">
        <v>0.44098514480911766</v>
      </c>
      <c r="AC5754" s="22">
        <v>0.38436883889129042</v>
      </c>
      <c r="AD5754" s="22">
        <v>0.46468597454902005</v>
      </c>
      <c r="AE5754" s="22">
        <v>10.65272169448281</v>
      </c>
      <c r="AF5754" s="22">
        <v>0.39553395396894014</v>
      </c>
      <c r="AG5754" s="22">
        <v>1</v>
      </c>
      <c r="AH5754" s="22">
        <v>0.1428164767156217</v>
      </c>
      <c r="AI5754" s="22">
        <v>3.4444221868443532</v>
      </c>
      <c r="AJ5754" s="22">
        <v>1.4596147560859896</v>
      </c>
      <c r="AK5754" s="22">
        <v>2.9516389208109732</v>
      </c>
      <c r="AL5754" s="22">
        <v>372.64072367658071</v>
      </c>
      <c r="AM5754" s="22">
        <v>0.10543073727714579</v>
      </c>
      <c r="AN5754" s="22">
        <v>1.6195637276091472</v>
      </c>
    </row>
    <row r="5755" spans="1:40" x14ac:dyDescent="0.2">
      <c r="A5755" s="20">
        <v>44621</v>
      </c>
      <c r="B5755" s="22">
        <v>0.3814618236962099</v>
      </c>
      <c r="C5755" s="22">
        <v>7.5282777818170485E-2</v>
      </c>
      <c r="D5755" s="22">
        <v>3.9155769290692477E-2</v>
      </c>
      <c r="E5755" s="22">
        <v>0.13232651619805352</v>
      </c>
      <c r="F5755" s="22">
        <v>9.540180936256841E-2</v>
      </c>
      <c r="G5755" s="22">
        <v>0.65556675010646359</v>
      </c>
      <c r="H5755" s="22">
        <v>2.3686861867320332</v>
      </c>
      <c r="I5755" s="22">
        <v>0.69444415592509112</v>
      </c>
      <c r="J5755" s="22">
        <v>0.11556238769384172</v>
      </c>
      <c r="K5755" s="22">
        <v>0.13836118699170102</v>
      </c>
      <c r="L5755" s="22">
        <v>0.8117930554545737</v>
      </c>
      <c r="M5755" s="22">
        <v>35.128846972797234</v>
      </c>
      <c r="N5755" s="22">
        <v>1488.9329746460733</v>
      </c>
      <c r="O5755" s="22">
        <v>0.33454511461719827</v>
      </c>
      <c r="P5755" s="22">
        <v>7.8681616585477316</v>
      </c>
      <c r="Q5755" s="22">
        <v>13.257579691930575</v>
      </c>
      <c r="R5755" s="22">
        <v>11.933275860278155</v>
      </c>
      <c r="S5755" s="22">
        <v>11.81486751768335</v>
      </c>
      <c r="T5755" s="22">
        <v>125.19293289155249</v>
      </c>
      <c r="U5755" s="22">
        <v>3.1435337619576842E-2</v>
      </c>
      <c r="V5755" s="22">
        <v>2.1432948679331512</v>
      </c>
      <c r="W5755" s="22">
        <v>0.43530645948668939</v>
      </c>
      <c r="X5755" s="22">
        <v>0.92225557505946387</v>
      </c>
      <c r="Y5755" s="22">
        <v>7.0162136335781125E-2</v>
      </c>
      <c r="Z5755" s="22">
        <v>5.3325300954537429</v>
      </c>
      <c r="AA5755" s="22">
        <v>18.41041993414834</v>
      </c>
      <c r="AB5755" s="22">
        <v>0.44255637379644147</v>
      </c>
      <c r="AC5755" s="22">
        <v>0.37807576056586722</v>
      </c>
      <c r="AD5755" s="22">
        <v>0.46168866915254941</v>
      </c>
      <c r="AE5755" s="22">
        <v>10.910497834373734</v>
      </c>
      <c r="AF5755" s="22">
        <v>0.38967770080081432</v>
      </c>
      <c r="AG5755" s="22">
        <v>1</v>
      </c>
      <c r="AH5755" s="22">
        <v>0.14095786117141165</v>
      </c>
      <c r="AI5755" s="22">
        <v>3.3954111573896149</v>
      </c>
      <c r="AJ5755" s="22">
        <v>1.4454127153941232</v>
      </c>
      <c r="AK5755" s="22">
        <v>2.9150264341431495</v>
      </c>
      <c r="AL5755" s="22">
        <v>366.13105933919832</v>
      </c>
      <c r="AM5755" s="22">
        <v>0.10386696718842506</v>
      </c>
      <c r="AN5755" s="22">
        <v>1.6018779147667666</v>
      </c>
    </row>
    <row r="5756" spans="1:40" x14ac:dyDescent="0.2">
      <c r="A5756" s="20">
        <v>44622</v>
      </c>
      <c r="B5756" s="22">
        <v>0.37953805611533098</v>
      </c>
      <c r="C5756" s="22">
        <v>7.539916292047745E-2</v>
      </c>
      <c r="D5756" s="22">
        <v>3.8956234175580015E-2</v>
      </c>
      <c r="E5756" s="22">
        <v>0.13050173099777812</v>
      </c>
      <c r="F5756" s="22">
        <v>9.5127370433524511E-2</v>
      </c>
      <c r="G5756" s="22">
        <v>0.65323205704541931</v>
      </c>
      <c r="H5756" s="22">
        <v>2.3736888337725417</v>
      </c>
      <c r="I5756" s="22">
        <v>0.69124166795845599</v>
      </c>
      <c r="J5756" s="22">
        <v>0.11492791815222447</v>
      </c>
      <c r="K5756" s="22">
        <v>0.13851082519506019</v>
      </c>
      <c r="L5756" s="22">
        <v>0.80739936960677927</v>
      </c>
      <c r="M5756" s="22">
        <v>35.078799152586164</v>
      </c>
      <c r="N5756" s="22">
        <v>1486.5912261664857</v>
      </c>
      <c r="O5756" s="22">
        <v>0.33290962641450939</v>
      </c>
      <c r="P5756" s="22">
        <v>7.8138789851702581</v>
      </c>
      <c r="Q5756" s="22">
        <v>13.287862346922958</v>
      </c>
      <c r="R5756" s="22">
        <v>11.936133932723608</v>
      </c>
      <c r="S5756" s="22">
        <v>11.760450576138066</v>
      </c>
      <c r="T5756" s="22">
        <v>124.33834547615358</v>
      </c>
      <c r="U5756" s="22">
        <v>3.1301606985997002E-2</v>
      </c>
      <c r="V5756" s="22">
        <v>2.1281455071565132</v>
      </c>
      <c r="W5756" s="22">
        <v>0.43342117501162608</v>
      </c>
      <c r="X5756" s="22">
        <v>0.91472123185035914</v>
      </c>
      <c r="Y5756" s="22">
        <v>7.0107993592724641E-2</v>
      </c>
      <c r="Z5756" s="22">
        <v>5.3139048209579913</v>
      </c>
      <c r="AA5756" s="22">
        <v>18.327907817909367</v>
      </c>
      <c r="AB5756" s="22">
        <v>0.4402934945486488</v>
      </c>
      <c r="AC5756" s="22">
        <v>0.37692347439673435</v>
      </c>
      <c r="AD5756" s="22">
        <v>0.45947398336175271</v>
      </c>
      <c r="AE5756" s="22">
        <v>10.086291531028781</v>
      </c>
      <c r="AF5756" s="22">
        <v>0.38771249935410529</v>
      </c>
      <c r="AG5756" s="22">
        <v>1</v>
      </c>
      <c r="AH5756" s="22">
        <v>0.13985428615718493</v>
      </c>
      <c r="AI5756" s="22">
        <v>3.3596858368211642</v>
      </c>
      <c r="AJ5756" s="22">
        <v>1.4476721955252416</v>
      </c>
      <c r="AK5756" s="22">
        <v>2.8950550302278715</v>
      </c>
      <c r="AL5756" s="22">
        <v>367.05627034568283</v>
      </c>
      <c r="AM5756" s="22">
        <v>0.10334315093267193</v>
      </c>
      <c r="AN5756" s="22">
        <v>1.5818839456415026</v>
      </c>
    </row>
    <row r="5757" spans="1:40" x14ac:dyDescent="0.2">
      <c r="A5757" s="20">
        <v>44623</v>
      </c>
      <c r="B5757" s="22">
        <v>0.37730382789866235</v>
      </c>
      <c r="C5757" s="22">
        <v>7.5294335203106688E-2</v>
      </c>
      <c r="D5757" s="22">
        <v>3.8728965049620902E-2</v>
      </c>
      <c r="E5757" s="22">
        <v>0.13026772688980665</v>
      </c>
      <c r="F5757" s="22">
        <v>9.4218085434259996E-2</v>
      </c>
      <c r="G5757" s="22">
        <v>0.64923257104111443</v>
      </c>
      <c r="H5757" s="22">
        <v>2.3884813741806896</v>
      </c>
      <c r="I5757" s="22">
        <v>0.69064496907682504</v>
      </c>
      <c r="J5757" s="22">
        <v>0.11366578314738333</v>
      </c>
      <c r="K5757" s="22">
        <v>0.13710986459553309</v>
      </c>
      <c r="L5757" s="22">
        <v>0.8029546528591095</v>
      </c>
      <c r="M5757" s="22">
        <v>35.343853376892881</v>
      </c>
      <c r="N5757" s="22">
        <v>1477.8401035566787</v>
      </c>
      <c r="O5757" s="22">
        <v>0.33343606813371957</v>
      </c>
      <c r="P5757" s="22">
        <v>7.8019889457354772</v>
      </c>
      <c r="Q5757" s="22">
        <v>13.296965213996589</v>
      </c>
      <c r="R5757" s="22">
        <v>11.861760052600216</v>
      </c>
      <c r="S5757" s="22">
        <v>11.696357023978301</v>
      </c>
      <c r="T5757" s="22">
        <v>123.85091125767941</v>
      </c>
      <c r="U5757" s="22">
        <v>3.11286445170437E-2</v>
      </c>
      <c r="V5757" s="22">
        <v>2.1197887772504056</v>
      </c>
      <c r="W5757" s="22">
        <v>0.42989377221640052</v>
      </c>
      <c r="X5757" s="22">
        <v>0.91508968748073705</v>
      </c>
      <c r="Y5757" s="22">
        <v>6.985966426267233E-2</v>
      </c>
      <c r="Z5757" s="22">
        <v>5.3031703959399197</v>
      </c>
      <c r="AA5757" s="22">
        <v>18.235427068565205</v>
      </c>
      <c r="AB5757" s="22">
        <v>0.44608477675727876</v>
      </c>
      <c r="AC5757" s="22">
        <v>0.37395467340606953</v>
      </c>
      <c r="AD5757" s="22">
        <v>0.45921428424664568</v>
      </c>
      <c r="AE5757" s="22">
        <v>11.135938687871128</v>
      </c>
      <c r="AF5757" s="22">
        <v>0.38544042408925594</v>
      </c>
      <c r="AG5757" s="22">
        <v>1</v>
      </c>
      <c r="AH5757" s="22">
        <v>0.1393289362838768</v>
      </c>
      <c r="AI5757" s="22">
        <v>3.3470997965850948</v>
      </c>
      <c r="AJ5757" s="22">
        <v>1.4480470114446566</v>
      </c>
      <c r="AK5757" s="22">
        <v>2.8827384988390965</v>
      </c>
      <c r="AL5757" s="22">
        <v>365.63315457478063</v>
      </c>
      <c r="AM5757" s="22">
        <v>0.10273480038628284</v>
      </c>
      <c r="AN5757" s="22">
        <v>1.5613121288705334</v>
      </c>
    </row>
    <row r="5758" spans="1:40" x14ac:dyDescent="0.2">
      <c r="A5758" s="20">
        <v>44624</v>
      </c>
      <c r="B5758" s="22">
        <v>0.3723009549297488</v>
      </c>
      <c r="C5758" s="22">
        <v>7.4711594996249214E-2</v>
      </c>
      <c r="D5758" s="22">
        <v>3.8212395839669122E-2</v>
      </c>
      <c r="E5758" s="22">
        <v>0.12904730044806681</v>
      </c>
      <c r="F5758" s="22">
        <v>9.2907973967520222E-2</v>
      </c>
      <c r="G5758" s="22">
        <v>0.64055308882265882</v>
      </c>
      <c r="H5758" s="22">
        <v>2.3790118200433876</v>
      </c>
      <c r="I5758" s="22">
        <v>0.68971879244976986</v>
      </c>
      <c r="J5758" s="22">
        <v>0.11075968615047747</v>
      </c>
      <c r="K5758" s="22">
        <v>0.1340652433955761</v>
      </c>
      <c r="L5758" s="22">
        <v>0.79208482857895912</v>
      </c>
      <c r="M5758" s="22">
        <v>35.888936196095123</v>
      </c>
      <c r="N5758" s="22">
        <v>1458.244632321635</v>
      </c>
      <c r="O5758" s="22">
        <v>0.3315390385824058</v>
      </c>
      <c r="P5758" s="22">
        <v>7.7458792044279541</v>
      </c>
      <c r="Q5758" s="22">
        <v>13.345700788678711</v>
      </c>
      <c r="R5758" s="22">
        <v>11.635545283133629</v>
      </c>
      <c r="S5758" s="22">
        <v>11.546337408511244</v>
      </c>
      <c r="T5758" s="22">
        <v>123.41605336252864</v>
      </c>
      <c r="U5758" s="22">
        <v>3.0728057904020438E-2</v>
      </c>
      <c r="V5758" s="22">
        <v>2.1222350627496298</v>
      </c>
      <c r="W5758" s="22">
        <v>0.42333191411714621</v>
      </c>
      <c r="X5758" s="22">
        <v>0.90748737911319266</v>
      </c>
      <c r="Y5758" s="22">
        <v>6.9541593171542695E-2</v>
      </c>
      <c r="Z5758" s="22">
        <v>5.2652920544168031</v>
      </c>
      <c r="AA5758" s="22">
        <v>17.968290655475133</v>
      </c>
      <c r="AB5758" s="22">
        <v>0.45282119903493301</v>
      </c>
      <c r="AC5758" s="22">
        <v>0.36899620866532856</v>
      </c>
      <c r="AD5758" s="22">
        <v>0.45865012266082761</v>
      </c>
      <c r="AE5758" s="22">
        <v>12.269833546215763</v>
      </c>
      <c r="AF5758" s="22">
        <v>0.38032966364576365</v>
      </c>
      <c r="AG5758" s="22">
        <v>1</v>
      </c>
      <c r="AH5758" s="22">
        <v>0.13788698984246703</v>
      </c>
      <c r="AI5758" s="22">
        <v>3.3138697970520852</v>
      </c>
      <c r="AJ5758" s="22">
        <v>1.4379194290696025</v>
      </c>
      <c r="AK5758" s="22">
        <v>2.8509012022788558</v>
      </c>
      <c r="AL5758" s="22">
        <v>362.91385357743854</v>
      </c>
      <c r="AM5758" s="22">
        <v>0.10137258479816719</v>
      </c>
      <c r="AN5758" s="22">
        <v>1.5600328447174745</v>
      </c>
    </row>
    <row r="5759" spans="1:40" x14ac:dyDescent="0.2">
      <c r="A5759" s="20">
        <v>44627</v>
      </c>
      <c r="B5759" s="22">
        <v>0.36753932989071697</v>
      </c>
      <c r="C5759" s="22">
        <v>7.3215643889355919E-2</v>
      </c>
      <c r="D5759" s="22">
        <v>3.772567151034787E-2</v>
      </c>
      <c r="E5759" s="22">
        <v>0.12827749089307874</v>
      </c>
      <c r="F5759" s="22">
        <v>9.2600376285977337E-2</v>
      </c>
      <c r="G5759" s="22">
        <v>0.63242063968616147</v>
      </c>
      <c r="H5759" s="22">
        <v>2.3709018854329291</v>
      </c>
      <c r="I5759" s="22">
        <v>0.6861915055442136</v>
      </c>
      <c r="J5759" s="22">
        <v>0.1086025379288259</v>
      </c>
      <c r="K5759" s="22">
        <v>0.13111965093471037</v>
      </c>
      <c r="L5759" s="22">
        <v>0.7825347263920579</v>
      </c>
      <c r="M5759" s="22">
        <v>36.294583883751656</v>
      </c>
      <c r="N5759" s="22">
        <v>1441.5956126656258</v>
      </c>
      <c r="O5759" s="22">
        <v>0.32840959128937991</v>
      </c>
      <c r="P5759" s="22">
        <v>7.7018534085905284</v>
      </c>
      <c r="Q5759" s="22">
        <v>13.445218365958128</v>
      </c>
      <c r="R5759" s="22">
        <v>11.537768704215203</v>
      </c>
      <c r="S5759" s="22">
        <v>11.403666786757936</v>
      </c>
      <c r="T5759" s="22">
        <v>123.30771386253554</v>
      </c>
      <c r="U5759" s="22">
        <v>3.0383091149273445E-2</v>
      </c>
      <c r="V5759" s="22">
        <v>2.1316200312237301</v>
      </c>
      <c r="W5759" s="22">
        <v>0.41781754133141186</v>
      </c>
      <c r="X5759" s="22">
        <v>0.90594852087586564</v>
      </c>
      <c r="Y5759" s="22">
        <v>6.8351947480084871E-2</v>
      </c>
      <c r="Z5759" s="22">
        <v>5.231976301989512</v>
      </c>
      <c r="AA5759" s="22">
        <v>17.793523077538932</v>
      </c>
      <c r="AB5759" s="22">
        <v>0.45865858052119612</v>
      </c>
      <c r="AC5759" s="22">
        <v>0.36427685040630881</v>
      </c>
      <c r="AD5759" s="22">
        <v>0.45590648893158803</v>
      </c>
      <c r="AE5759" s="22">
        <v>13.560305832432649</v>
      </c>
      <c r="AF5759" s="22">
        <v>0.37547536127456865</v>
      </c>
      <c r="AG5759" s="22">
        <v>1</v>
      </c>
      <c r="AH5759" s="22">
        <v>0.13625355270005204</v>
      </c>
      <c r="AI5759" s="22">
        <v>3.3025099075297226</v>
      </c>
      <c r="AJ5759" s="22">
        <v>1.4377526920459549</v>
      </c>
      <c r="AK5759" s="22">
        <v>2.8305512189263839</v>
      </c>
      <c r="AL5759" s="22">
        <v>360.47396020975941</v>
      </c>
      <c r="AM5759" s="22">
        <v>0.10007605780393099</v>
      </c>
      <c r="AN5759" s="22">
        <v>1.5347063768464033</v>
      </c>
    </row>
    <row r="5760" spans="1:40" x14ac:dyDescent="0.2">
      <c r="A5760" s="20">
        <v>44628</v>
      </c>
      <c r="B5760" s="22">
        <v>0.36956237358744987</v>
      </c>
      <c r="C5760" s="22">
        <v>7.3115509624963534E-2</v>
      </c>
      <c r="D5760" s="22">
        <v>3.7933324612334854E-2</v>
      </c>
      <c r="E5760" s="22">
        <v>0.1296074544411685</v>
      </c>
      <c r="F5760" s="22">
        <v>9.3482395322861442E-2</v>
      </c>
      <c r="G5760" s="22">
        <v>0.63574066433883103</v>
      </c>
      <c r="H5760" s="22">
        <v>2.3484307234068247</v>
      </c>
      <c r="I5760" s="22">
        <v>0.68729182808899447</v>
      </c>
      <c r="J5760" s="22">
        <v>0.10967326443744531</v>
      </c>
      <c r="K5760" s="22">
        <v>0.13185143443653966</v>
      </c>
      <c r="L5760" s="22">
        <v>0.78677158698692862</v>
      </c>
      <c r="M5760" s="22">
        <v>35.783933908248393</v>
      </c>
      <c r="N5760" s="22">
        <v>1448.524306429053</v>
      </c>
      <c r="O5760" s="22">
        <v>0.33134427483220469</v>
      </c>
      <c r="P5760" s="22">
        <v>7.7372027732775193</v>
      </c>
      <c r="Q5760" s="22">
        <v>13.439729514877689</v>
      </c>
      <c r="R5760" s="22">
        <v>11.638507904243438</v>
      </c>
      <c r="S5760" s="22">
        <v>11.471467240910876</v>
      </c>
      <c r="T5760" s="22">
        <v>124.12630689193678</v>
      </c>
      <c r="U5760" s="22">
        <v>3.0550328546846858E-2</v>
      </c>
      <c r="V5760" s="22">
        <v>2.1502963462370572</v>
      </c>
      <c r="W5760" s="22">
        <v>0.42062046550006543</v>
      </c>
      <c r="X5760" s="22">
        <v>0.90360948710466205</v>
      </c>
      <c r="Y5760" s="22">
        <v>6.8466546585225968E-2</v>
      </c>
      <c r="Z5760" s="22">
        <v>5.262787164031919</v>
      </c>
      <c r="AA5760" s="22">
        <v>17.961902653531503</v>
      </c>
      <c r="AB5760" s="22">
        <v>0.44890668867041672</v>
      </c>
      <c r="AC5760" s="22">
        <v>0.36628193646417184</v>
      </c>
      <c r="AD5760" s="22">
        <v>0.45678577538062126</v>
      </c>
      <c r="AE5760" s="22">
        <v>12.075228674643027</v>
      </c>
      <c r="AF5760" s="22">
        <v>0.37753202451271423</v>
      </c>
      <c r="AG5760" s="22">
        <v>1</v>
      </c>
      <c r="AH5760" s="22">
        <v>0.13733560079294002</v>
      </c>
      <c r="AI5760" s="22">
        <v>3.3388007285387968</v>
      </c>
      <c r="AJ5760" s="22">
        <v>1.4566952111655616</v>
      </c>
      <c r="AK5760" s="22">
        <v>2.8496533403101321</v>
      </c>
      <c r="AL5760" s="22">
        <v>362.45811405053485</v>
      </c>
      <c r="AM5760" s="22">
        <v>0.10062690562202523</v>
      </c>
      <c r="AN5760" s="22">
        <v>1.5396017187075481</v>
      </c>
    </row>
    <row r="5761" spans="1:40" x14ac:dyDescent="0.2">
      <c r="A5761" s="20">
        <v>44629</v>
      </c>
      <c r="B5761" s="22">
        <v>0.37969108616090819</v>
      </c>
      <c r="C5761" s="22">
        <v>7.5698364452163838E-2</v>
      </c>
      <c r="D5761" s="22">
        <v>3.8970907511940947E-2</v>
      </c>
      <c r="E5761" s="22">
        <v>0.13237392221326222</v>
      </c>
      <c r="F5761" s="22">
        <v>9.5755019332961155E-2</v>
      </c>
      <c r="G5761" s="22">
        <v>0.65312325538117988</v>
      </c>
      <c r="H5761" s="22">
        <v>2.350867398631185</v>
      </c>
      <c r="I5761" s="22">
        <v>0.69463226019891233</v>
      </c>
      <c r="J5761" s="22">
        <v>0.11449868701279904</v>
      </c>
      <c r="K5761" s="22">
        <v>0.13625085292475655</v>
      </c>
      <c r="L5761" s="22">
        <v>0.80838657651510459</v>
      </c>
      <c r="M5761" s="22">
        <v>35.202530860368462</v>
      </c>
      <c r="N5761" s="22">
        <v>1483.0552281702955</v>
      </c>
      <c r="O5761" s="22">
        <v>0.3365589396852966</v>
      </c>
      <c r="P5761" s="22">
        <v>7.8939478526973108</v>
      </c>
      <c r="Q5761" s="22">
        <v>13.546512830056034</v>
      </c>
      <c r="R5761" s="22">
        <v>11.974029733473937</v>
      </c>
      <c r="S5761" s="22">
        <v>11.785869362942746</v>
      </c>
      <c r="T5761" s="22">
        <v>126.45307363066809</v>
      </c>
      <c r="U5761" s="22">
        <v>3.1366954076463414E-2</v>
      </c>
      <c r="V5761" s="22">
        <v>2.159915637987718</v>
      </c>
      <c r="W5761" s="22">
        <v>0.43266546740276657</v>
      </c>
      <c r="X5761" s="22">
        <v>0.91934950271902083</v>
      </c>
      <c r="Y5761" s="22">
        <v>7.0694539213861832E-2</v>
      </c>
      <c r="Z5761" s="22">
        <v>5.3739428902259991</v>
      </c>
      <c r="AA5761" s="22">
        <v>18.454190186712985</v>
      </c>
      <c r="AB5761" s="22">
        <v>0.44501995327006183</v>
      </c>
      <c r="AC5761" s="22">
        <v>0.37707545024088662</v>
      </c>
      <c r="AD5761" s="22">
        <v>0.46159253975146297</v>
      </c>
      <c r="AE5761" s="22">
        <v>13.440026466513658</v>
      </c>
      <c r="AF5761" s="22">
        <v>0.38785848685978952</v>
      </c>
      <c r="AG5761" s="22">
        <v>1</v>
      </c>
      <c r="AH5761" s="22">
        <v>0.1403759072017865</v>
      </c>
      <c r="AI5761" s="22">
        <v>3.4137667224944694</v>
      </c>
      <c r="AJ5761" s="22">
        <v>1.5133263031656432</v>
      </c>
      <c r="AK5761" s="22">
        <v>2.9252734528461843</v>
      </c>
      <c r="AL5761" s="22">
        <v>373.01242685524062</v>
      </c>
      <c r="AM5761" s="22">
        <v>0.10338481897318198</v>
      </c>
      <c r="AN5761" s="22">
        <v>1.5509273618261896</v>
      </c>
    </row>
    <row r="5762" spans="1:40" x14ac:dyDescent="0.2">
      <c r="A5762" s="20">
        <v>44630</v>
      </c>
      <c r="B5762" s="22">
        <v>0.37920887154229777</v>
      </c>
      <c r="C5762" s="22">
        <v>7.5963613460128657E-2</v>
      </c>
      <c r="D5762" s="22">
        <v>3.8921413747173436E-2</v>
      </c>
      <c r="E5762" s="22">
        <v>0.13182376689485692</v>
      </c>
      <c r="F5762" s="22">
        <v>9.6025772078183566E-2</v>
      </c>
      <c r="G5762" s="22">
        <v>0.65268614028022998</v>
      </c>
      <c r="H5762" s="22">
        <v>2.3631632747885885</v>
      </c>
      <c r="I5762" s="22">
        <v>0.69920185030304904</v>
      </c>
      <c r="J5762" s="22">
        <v>0.11340333921878387</v>
      </c>
      <c r="K5762" s="22">
        <v>0.1350865780751479</v>
      </c>
      <c r="L5762" s="22">
        <v>0.80770064739956005</v>
      </c>
      <c r="M5762" s="22">
        <v>35.773213972266099</v>
      </c>
      <c r="N5762" s="22">
        <v>1473.9439746409357</v>
      </c>
      <c r="O5762" s="22">
        <v>0.33689557971687883</v>
      </c>
      <c r="P5762" s="22">
        <v>7.8772109159619612</v>
      </c>
      <c r="Q5762" s="22">
        <v>13.66044047950934</v>
      </c>
      <c r="R5762" s="22">
        <v>11.990831087569308</v>
      </c>
      <c r="S5762" s="22">
        <v>11.770901093454759</v>
      </c>
      <c r="T5762" s="22">
        <v>126.88102097078956</v>
      </c>
      <c r="U5762" s="22">
        <v>3.1327117471527839E-2</v>
      </c>
      <c r="V5762" s="22">
        <v>2.16057987175913</v>
      </c>
      <c r="W5762" s="22">
        <v>0.43221922787018963</v>
      </c>
      <c r="X5762" s="22">
        <v>0.92393313302150759</v>
      </c>
      <c r="Y5762" s="22">
        <v>7.0852564301128559E-2</v>
      </c>
      <c r="Z5762" s="22">
        <v>5.3918987289491884</v>
      </c>
      <c r="AA5762" s="22">
        <v>18.430753027909425</v>
      </c>
      <c r="AB5762" s="22">
        <v>0.44930768515937175</v>
      </c>
      <c r="AC5762" s="22">
        <v>0.37584280684364318</v>
      </c>
      <c r="AD5762" s="22">
        <v>0.46475441150657204</v>
      </c>
      <c r="AE5762" s="22">
        <v>13.009943313818418</v>
      </c>
      <c r="AF5762" s="22">
        <v>0.38734524878935245</v>
      </c>
      <c r="AG5762" s="22">
        <v>1</v>
      </c>
      <c r="AH5762" s="22">
        <v>0.14032153145618437</v>
      </c>
      <c r="AI5762" s="22">
        <v>3.4197565282036981</v>
      </c>
      <c r="AJ5762" s="22">
        <v>1.5295046928724096</v>
      </c>
      <c r="AK5762" s="22">
        <v>2.9271339920907802</v>
      </c>
      <c r="AL5762" s="22">
        <v>372.95170832946133</v>
      </c>
      <c r="AM5762" s="22">
        <v>0.10325351836363823</v>
      </c>
      <c r="AN5762" s="22">
        <v>1.5521791655050645</v>
      </c>
    </row>
    <row r="5763" spans="1:40" x14ac:dyDescent="0.2">
      <c r="A5763" s="20">
        <v>44631</v>
      </c>
      <c r="B5763" s="22">
        <v>0.37719919889077186</v>
      </c>
      <c r="C5763" s="22">
        <v>7.4872900939762746E-2</v>
      </c>
      <c r="D5763" s="22">
        <v>3.8717198171827664E-2</v>
      </c>
      <c r="E5763" s="22">
        <v>0.13087865249319572</v>
      </c>
      <c r="F5763" s="22">
        <v>9.5989318543624511E-2</v>
      </c>
      <c r="G5763" s="22">
        <v>0.65104503671750624</v>
      </c>
      <c r="H5763" s="22">
        <v>2.3601910337390235</v>
      </c>
      <c r="I5763" s="22">
        <v>0.70013865352025884</v>
      </c>
      <c r="J5763" s="22">
        <v>0.11204231500025677</v>
      </c>
      <c r="K5763" s="22">
        <v>0.13388794741436863</v>
      </c>
      <c r="L5763" s="22">
        <v>0.80405689929646185</v>
      </c>
      <c r="M5763" s="22">
        <v>35.953371334668518</v>
      </c>
      <c r="N5763" s="22">
        <v>1468.7002516304626</v>
      </c>
      <c r="O5763" s="22">
        <v>0.33389821804549891</v>
      </c>
      <c r="P5763" s="22">
        <v>7.8552868073743136</v>
      </c>
      <c r="Q5763" s="22">
        <v>13.622965131207312</v>
      </c>
      <c r="R5763" s="22">
        <v>12.04539618959585</v>
      </c>
      <c r="S5763" s="22">
        <v>11.718790119652853</v>
      </c>
      <c r="T5763" s="22">
        <v>127.05592358650439</v>
      </c>
      <c r="U5763" s="22">
        <v>3.1161094849278488E-2</v>
      </c>
      <c r="V5763" s="22">
        <v>2.1462537872952292</v>
      </c>
      <c r="W5763" s="22">
        <v>0.43054485698146155</v>
      </c>
      <c r="X5763" s="22">
        <v>0.9244595080367688</v>
      </c>
      <c r="Y5763" s="22">
        <v>6.991218610383608E-2</v>
      </c>
      <c r="Z5763" s="22">
        <v>5.3725671442510148</v>
      </c>
      <c r="AA5763" s="22">
        <v>18.317670620859651</v>
      </c>
      <c r="AB5763" s="22">
        <v>0.4497920197196118</v>
      </c>
      <c r="AC5763" s="22">
        <v>0.37385097314229959</v>
      </c>
      <c r="AD5763" s="22">
        <v>0.46548554408668408</v>
      </c>
      <c r="AE5763" s="22">
        <v>12.99234837980794</v>
      </c>
      <c r="AF5763" s="22">
        <v>0.38529245622143482</v>
      </c>
      <c r="AG5763" s="22">
        <v>1</v>
      </c>
      <c r="AH5763" s="22">
        <v>0.14007086735479896</v>
      </c>
      <c r="AI5763" s="22">
        <v>3.420120166384224</v>
      </c>
      <c r="AJ5763" s="22">
        <v>1.5158938016741128</v>
      </c>
      <c r="AK5763" s="22">
        <v>2.9170646536229654</v>
      </c>
      <c r="AL5763" s="22">
        <v>370.62188671493863</v>
      </c>
      <c r="AM5763" s="22">
        <v>0.10270631130282956</v>
      </c>
      <c r="AN5763" s="22">
        <v>1.5470857084167822</v>
      </c>
    </row>
    <row r="5764" spans="1:40" x14ac:dyDescent="0.2">
      <c r="A5764" s="20">
        <v>44634</v>
      </c>
      <c r="B5764" s="22">
        <v>0.38201732943611721</v>
      </c>
      <c r="C5764" s="22">
        <v>7.4757897583656654E-2</v>
      </c>
      <c r="D5764" s="22">
        <v>3.9211749898582234E-2</v>
      </c>
      <c r="E5764" s="22">
        <v>0.13337216680362399</v>
      </c>
      <c r="F5764" s="22">
        <v>9.7621103217283678E-2</v>
      </c>
      <c r="G5764" s="22">
        <v>0.66162871735127993</v>
      </c>
      <c r="H5764" s="22">
        <v>2.3636061037893841</v>
      </c>
      <c r="I5764" s="22">
        <v>0.70725111039454114</v>
      </c>
      <c r="J5764" s="22">
        <v>0.11378553522577158</v>
      </c>
      <c r="K5764" s="22">
        <v>0.13522369119069663</v>
      </c>
      <c r="L5764" s="22">
        <v>0.81443148839676716</v>
      </c>
      <c r="M5764" s="22">
        <v>35.541986956114712</v>
      </c>
      <c r="N5764" s="22">
        <v>1490.581149817448</v>
      </c>
      <c r="O5764" s="22">
        <v>0.34116937287412757</v>
      </c>
      <c r="P5764" s="22">
        <v>7.9501128597730331</v>
      </c>
      <c r="Q5764" s="22">
        <v>13.780334314571913</v>
      </c>
      <c r="R5764" s="22">
        <v>12.292873711474252</v>
      </c>
      <c r="S5764" s="22">
        <v>11.873680268783092</v>
      </c>
      <c r="T5764" s="22">
        <v>129.04916941448144</v>
      </c>
      <c r="U5764" s="22">
        <v>3.1613218635905015E-2</v>
      </c>
      <c r="V5764" s="22">
        <v>2.1739808814504302</v>
      </c>
      <c r="W5764" s="22">
        <v>0.43708457721792859</v>
      </c>
      <c r="X5764" s="22">
        <v>0.94004389569052504</v>
      </c>
      <c r="Y5764" s="22">
        <v>7.0160292083172968E-2</v>
      </c>
      <c r="Z5764" s="22">
        <v>5.4495147549850733</v>
      </c>
      <c r="AA5764" s="22">
        <v>18.619262094718994</v>
      </c>
      <c r="AB5764" s="22">
        <v>0.45097101012097318</v>
      </c>
      <c r="AC5764" s="22">
        <v>0.38011379593704819</v>
      </c>
      <c r="AD5764" s="22">
        <v>0.47019357791485067</v>
      </c>
      <c r="AE5764" s="22">
        <v>11.910086647180586</v>
      </c>
      <c r="AF5764" s="22">
        <v>0.39022436730915261</v>
      </c>
      <c r="AG5764" s="22">
        <v>1</v>
      </c>
      <c r="AH5764" s="22">
        <v>0.14216170673101927</v>
      </c>
      <c r="AI5764" s="22">
        <v>3.479409592560617</v>
      </c>
      <c r="AJ5764" s="22">
        <v>1.5369108667838605</v>
      </c>
      <c r="AK5764" s="22">
        <v>2.9686801127557549</v>
      </c>
      <c r="AL5764" s="22">
        <v>374.46560637423676</v>
      </c>
      <c r="AM5764" s="22">
        <v>0.10401822399284355</v>
      </c>
      <c r="AN5764" s="22">
        <v>1.5731508160229672</v>
      </c>
    </row>
    <row r="5765" spans="1:40" x14ac:dyDescent="0.2">
      <c r="A5765" s="20">
        <v>44635</v>
      </c>
      <c r="B5765" s="22">
        <v>0.38239122059910663</v>
      </c>
      <c r="C5765" s="22">
        <v>7.4924773278635615E-2</v>
      </c>
      <c r="D5765" s="22">
        <v>3.9250127547036225E-2</v>
      </c>
      <c r="E5765" s="22">
        <v>0.13288839374030381</v>
      </c>
      <c r="F5765" s="22">
        <v>9.7976947825453173E-2</v>
      </c>
      <c r="G5765" s="22">
        <v>0.66320294034963512</v>
      </c>
      <c r="H5765" s="22">
        <v>2.3581104297033622</v>
      </c>
      <c r="I5765" s="22">
        <v>0.70694376477202914</v>
      </c>
      <c r="J5765" s="22">
        <v>0.11402184438220379</v>
      </c>
      <c r="K5765" s="22">
        <v>0.13575169455348127</v>
      </c>
      <c r="L5765" s="22">
        <v>0.81506200347760893</v>
      </c>
      <c r="M5765" s="22">
        <v>35.224847203856605</v>
      </c>
      <c r="N5765" s="22">
        <v>1491.5194235915162</v>
      </c>
      <c r="O5765" s="22">
        <v>0.34061826473558715</v>
      </c>
      <c r="P5765" s="22">
        <v>7.9558114594504543</v>
      </c>
      <c r="Q5765" s="22">
        <v>13.738637901773163</v>
      </c>
      <c r="R5765" s="22">
        <v>12.315317097550055</v>
      </c>
      <c r="S5765" s="22">
        <v>11.885301375425591</v>
      </c>
      <c r="T5765" s="22">
        <v>129.17339108524305</v>
      </c>
      <c r="U5765" s="22">
        <v>3.1652488989306872E-2</v>
      </c>
      <c r="V5765" s="22">
        <v>2.1677790156492405</v>
      </c>
      <c r="W5765" s="22">
        <v>0.43782472434222169</v>
      </c>
      <c r="X5765" s="22">
        <v>0.93735097820767777</v>
      </c>
      <c r="Y5765" s="22">
        <v>7.0478848015992829E-2</v>
      </c>
      <c r="Z5765" s="22">
        <v>5.4465187468113241</v>
      </c>
      <c r="AA5765" s="22">
        <v>18.653103297481337</v>
      </c>
      <c r="AB5765" s="22">
        <v>0.44733088304197072</v>
      </c>
      <c r="AC5765" s="22">
        <v>0.37899690763512178</v>
      </c>
      <c r="AD5765" s="22">
        <v>0.46994575346459394</v>
      </c>
      <c r="AE5765" s="22">
        <v>10.307882927438751</v>
      </c>
      <c r="AF5765" s="22">
        <v>0.39061670293514361</v>
      </c>
      <c r="AG5765" s="22">
        <v>1</v>
      </c>
      <c r="AH5765" s="22">
        <v>0.14217590037795569</v>
      </c>
      <c r="AI5765" s="22">
        <v>3.4890621908936619</v>
      </c>
      <c r="AJ5765" s="22">
        <v>1.5305852586862134</v>
      </c>
      <c r="AK5765" s="22">
        <v>2.9731474443738741</v>
      </c>
      <c r="AL5765" s="22">
        <v>373.27030600876691</v>
      </c>
      <c r="AM5765" s="22">
        <v>0.1041200295700884</v>
      </c>
      <c r="AN5765" s="22">
        <v>1.5726497506325292</v>
      </c>
    </row>
    <row r="5766" spans="1:40" x14ac:dyDescent="0.2">
      <c r="A5766" s="20">
        <v>44636</v>
      </c>
      <c r="B5766" s="22">
        <v>0.39049026591955432</v>
      </c>
      <c r="C5766" s="22">
        <v>7.7500505045135087E-2</v>
      </c>
      <c r="D5766" s="22">
        <v>4.0081445173363393E-2</v>
      </c>
      <c r="E5766" s="22">
        <v>0.13477793962849943</v>
      </c>
      <c r="F5766" s="22">
        <v>9.9967039159604906E-2</v>
      </c>
      <c r="G5766" s="22">
        <v>0.67527192693325966</v>
      </c>
      <c r="H5766" s="22">
        <v>2.3745627372383069</v>
      </c>
      <c r="I5766" s="22">
        <v>0.71693017618100818</v>
      </c>
      <c r="J5766" s="22">
        <v>0.11729806168993419</v>
      </c>
      <c r="K5766" s="22">
        <v>0.13976459580440401</v>
      </c>
      <c r="L5766" s="22">
        <v>0.83136808752697999</v>
      </c>
      <c r="M5766" s="22">
        <v>35.64023774335201</v>
      </c>
      <c r="N5766" s="22">
        <v>1521.5149227546758</v>
      </c>
      <c r="O5766" s="22">
        <v>0.34545087239901756</v>
      </c>
      <c r="P5766" s="22">
        <v>8.100923966783979</v>
      </c>
      <c r="Q5766" s="22">
        <v>13.711709604363591</v>
      </c>
      <c r="R5766" s="22">
        <v>12.622938618409162</v>
      </c>
      <c r="S5766" s="22">
        <v>12.14766456497007</v>
      </c>
      <c r="T5766" s="22">
        <v>130.28569605852144</v>
      </c>
      <c r="U5766" s="22">
        <v>3.2290991058042978E-2</v>
      </c>
      <c r="V5766" s="22">
        <v>2.1937034162316191</v>
      </c>
      <c r="W5766" s="22">
        <v>0.44608776089568425</v>
      </c>
      <c r="X5766" s="22">
        <v>0.94493413148185568</v>
      </c>
      <c r="Y5766" s="22">
        <v>7.2673336806626201E-2</v>
      </c>
      <c r="Z5766" s="22">
        <v>5.5427374509574596</v>
      </c>
      <c r="AA5766" s="22">
        <v>19.064124783362221</v>
      </c>
      <c r="AB5766" s="22">
        <v>0.44852261007325811</v>
      </c>
      <c r="AC5766" s="22">
        <v>0.38702406141348844</v>
      </c>
      <c r="AD5766" s="22">
        <v>0.47596516783447279</v>
      </c>
      <c r="AE5766" s="22">
        <v>9.622438889538655</v>
      </c>
      <c r="AF5766" s="22">
        <v>0.39891122901404558</v>
      </c>
      <c r="AG5766" s="22">
        <v>1</v>
      </c>
      <c r="AH5766" s="22">
        <v>0.14444290863467693</v>
      </c>
      <c r="AI5766" s="22">
        <v>3.5448852218477214</v>
      </c>
      <c r="AJ5766" s="22">
        <v>1.553167962063136</v>
      </c>
      <c r="AK5766" s="22">
        <v>3.0280379793941585</v>
      </c>
      <c r="AL5766" s="22">
        <v>380.64454391766174</v>
      </c>
      <c r="AM5766" s="22">
        <v>0.10632529159711221</v>
      </c>
      <c r="AN5766" s="22">
        <v>1.5852994651837833</v>
      </c>
    </row>
    <row r="5767" spans="1:40" x14ac:dyDescent="0.2">
      <c r="A5767" s="20">
        <v>44637</v>
      </c>
      <c r="B5767" s="22">
        <v>0.39009623350965522</v>
      </c>
      <c r="C5767" s="22">
        <v>7.832515454719266E-2</v>
      </c>
      <c r="D5767" s="22">
        <v>4.0041000148705201E-2</v>
      </c>
      <c r="E5767" s="22">
        <v>0.13410022730652391</v>
      </c>
      <c r="F5767" s="22">
        <v>9.9505024111486401E-2</v>
      </c>
      <c r="G5767" s="22">
        <v>0.67404881779363968</v>
      </c>
      <c r="H5767" s="22">
        <v>2.3696174027574193</v>
      </c>
      <c r="I5767" s="22">
        <v>0.71269092685828384</v>
      </c>
      <c r="J5767" s="22">
        <v>0.11778514222590444</v>
      </c>
      <c r="K5767" s="22">
        <v>0.13963418520170798</v>
      </c>
      <c r="L5767" s="22">
        <v>0.83043358188345762</v>
      </c>
      <c r="M5767" s="22">
        <v>35.489558770420409</v>
      </c>
      <c r="N5767" s="22">
        <v>1518.9174261253797</v>
      </c>
      <c r="O5767" s="22">
        <v>0.34310538950141267</v>
      </c>
      <c r="P5767" s="22">
        <v>8.0632209546874005</v>
      </c>
      <c r="Q5767" s="22">
        <v>13.680878635311114</v>
      </c>
      <c r="R5767" s="22">
        <v>12.596392836657957</v>
      </c>
      <c r="S5767" s="22">
        <v>12.140717608820342</v>
      </c>
      <c r="T5767" s="22">
        <v>128.5120982304081</v>
      </c>
      <c r="U5767" s="22">
        <v>3.2258407154844605E-2</v>
      </c>
      <c r="V5767" s="22">
        <v>2.1790623074798718</v>
      </c>
      <c r="W5767" s="22">
        <v>0.44542519066131331</v>
      </c>
      <c r="X5767" s="22">
        <v>0.93371996685998337</v>
      </c>
      <c r="Y5767" s="22">
        <v>7.3067363456758641E-2</v>
      </c>
      <c r="Z5767" s="22">
        <v>5.5382066152571534</v>
      </c>
      <c r="AA5767" s="22">
        <v>19.071442228028808</v>
      </c>
      <c r="AB5767" s="22">
        <v>0.44811250610753506</v>
      </c>
      <c r="AC5767" s="22">
        <v>0.38663352665009665</v>
      </c>
      <c r="AD5767" s="22">
        <v>0.47341363414271448</v>
      </c>
      <c r="AE5767" s="22">
        <v>10.117264674016951</v>
      </c>
      <c r="AF5767" s="22">
        <v>0.39850869925434956</v>
      </c>
      <c r="AG5767" s="22">
        <v>1</v>
      </c>
      <c r="AH5767" s="22">
        <v>0.14375544367259363</v>
      </c>
      <c r="AI5767" s="22">
        <v>3.5264376606547279</v>
      </c>
      <c r="AJ5767" s="22">
        <v>1.5613833832557942</v>
      </c>
      <c r="AK5767" s="22">
        <v>2.9970471395492106</v>
      </c>
      <c r="AL5767" s="22">
        <v>379.72935653134493</v>
      </c>
      <c r="AM5767" s="22">
        <v>0.10621800182694963</v>
      </c>
      <c r="AN5767" s="22">
        <v>1.5846238820555307</v>
      </c>
    </row>
    <row r="5768" spans="1:40" x14ac:dyDescent="0.2">
      <c r="A5768" s="20">
        <v>44638</v>
      </c>
      <c r="B5768" s="22">
        <v>0.38992929485954519</v>
      </c>
      <c r="C5768" s="22">
        <v>7.8720512983841875E-2</v>
      </c>
      <c r="D5768" s="22">
        <v>4.0020595791664018E-2</v>
      </c>
      <c r="E5768" s="22">
        <v>0.1337877147164363</v>
      </c>
      <c r="F5768" s="22">
        <v>9.8859799987260341E-2</v>
      </c>
      <c r="G5768" s="22">
        <v>0.67529778966813181</v>
      </c>
      <c r="H5768" s="22">
        <v>2.3855022612905281</v>
      </c>
      <c r="I5768" s="22">
        <v>0.71488629849034968</v>
      </c>
      <c r="J5768" s="22">
        <v>0.11736416332250463</v>
      </c>
      <c r="K5768" s="22">
        <v>0.13992398666581737</v>
      </c>
      <c r="L5768" s="22">
        <v>0.83066862008195852</v>
      </c>
      <c r="M5768" s="22">
        <v>36.023525914601784</v>
      </c>
      <c r="N5768" s="22">
        <v>1522.389961144022</v>
      </c>
      <c r="O5768" s="22">
        <v>0.34392848801409859</v>
      </c>
      <c r="P5768" s="22">
        <v>8.0737626600420409</v>
      </c>
      <c r="Q5768" s="22">
        <v>13.673907042911441</v>
      </c>
      <c r="R5768" s="22">
        <v>12.651548930929785</v>
      </c>
      <c r="S5768" s="22">
        <v>12.134530861838334</v>
      </c>
      <c r="T5768" s="22">
        <v>128.58037666942695</v>
      </c>
      <c r="U5768" s="22">
        <v>3.2220735927978431E-2</v>
      </c>
      <c r="V5768" s="22">
        <v>2.1593732084846171</v>
      </c>
      <c r="W5768" s="22">
        <v>0.44493279826740562</v>
      </c>
      <c r="X5768" s="22">
        <v>0.92677877571819867</v>
      </c>
      <c r="Y5768" s="22">
        <v>7.3284922606535463E-2</v>
      </c>
      <c r="Z5768" s="22">
        <v>5.5513090005732852</v>
      </c>
      <c r="AA5768" s="22">
        <v>19.162579357496234</v>
      </c>
      <c r="AB5768" s="22">
        <v>0.45249166613584735</v>
      </c>
      <c r="AC5768" s="22">
        <v>0.38643650338662766</v>
      </c>
      <c r="AD5768" s="22">
        <v>0.47495594199205898</v>
      </c>
      <c r="AE5768" s="22">
        <v>10.510223581119817</v>
      </c>
      <c r="AF5768" s="22">
        <v>0.39827377539970704</v>
      </c>
      <c r="AG5768" s="22">
        <v>1</v>
      </c>
      <c r="AH5768" s="22">
        <v>0.14382020086205066</v>
      </c>
      <c r="AI5768" s="22">
        <v>3.5341953839947347</v>
      </c>
      <c r="AJ5768" s="22">
        <v>1.5701530883071109</v>
      </c>
      <c r="AK5768" s="22">
        <v>3.0103828269316519</v>
      </c>
      <c r="AL5768" s="22">
        <v>380.06667091322169</v>
      </c>
      <c r="AM5768" s="22">
        <v>0.10616387455676583</v>
      </c>
      <c r="AN5768" s="22">
        <v>1.5891564218527721</v>
      </c>
    </row>
    <row r="5769" spans="1:40" x14ac:dyDescent="0.2">
      <c r="A5769" s="20">
        <v>44641</v>
      </c>
      <c r="B5769" s="22">
        <v>0.3870131512392514</v>
      </c>
      <c r="C5769" s="22">
        <v>7.7980104535491493E-2</v>
      </c>
      <c r="D5769" s="22">
        <v>3.9725594334850782E-2</v>
      </c>
      <c r="E5769" s="22">
        <v>0.13269263193390662</v>
      </c>
      <c r="F5769" s="22">
        <v>9.8370848086326082E-2</v>
      </c>
      <c r="G5769" s="22">
        <v>0.66970156803237235</v>
      </c>
      <c r="H5769" s="22">
        <v>2.3600573259146858</v>
      </c>
      <c r="I5769" s="22">
        <v>0.71165275670207395</v>
      </c>
      <c r="J5769" s="22">
        <v>0.11606390153431125</v>
      </c>
      <c r="K5769" s="22">
        <v>0.13873082110942506</v>
      </c>
      <c r="L5769" s="22">
        <v>0.82459745405496543</v>
      </c>
      <c r="M5769" s="22">
        <v>35.69170460293374</v>
      </c>
      <c r="N5769" s="22">
        <v>1510.9172146349688</v>
      </c>
      <c r="O5769" s="22">
        <v>0.33923453043331647</v>
      </c>
      <c r="P5769" s="22">
        <v>8.0382734783341778</v>
      </c>
      <c r="Q5769" s="22">
        <v>13.635980441746756</v>
      </c>
      <c r="R5769" s="22">
        <v>12.589571741696174</v>
      </c>
      <c r="S5769" s="22">
        <v>12.050033721126285</v>
      </c>
      <c r="T5769" s="22">
        <v>128.30361659079415</v>
      </c>
      <c r="U5769" s="22">
        <v>3.2013994267408537E-2</v>
      </c>
      <c r="V5769" s="22">
        <v>2.1463707637835108</v>
      </c>
      <c r="W5769" s="22">
        <v>0.44290591805766316</v>
      </c>
      <c r="X5769" s="22">
        <v>0.92116632945540389</v>
      </c>
      <c r="Y5769" s="22">
        <v>7.2542572921935597E-2</v>
      </c>
      <c r="Z5769" s="22">
        <v>5.5228882144663629</v>
      </c>
      <c r="AA5769" s="22">
        <v>19.089318833249031</v>
      </c>
      <c r="AB5769" s="22">
        <v>0.44821699544764798</v>
      </c>
      <c r="AC5769" s="22">
        <v>0.38410470409711689</v>
      </c>
      <c r="AD5769" s="22">
        <v>0.47284395548811331</v>
      </c>
      <c r="AE5769" s="22">
        <v>10.448280222559434</v>
      </c>
      <c r="AF5769" s="22">
        <v>0.39531697858708481</v>
      </c>
      <c r="AG5769" s="22">
        <v>1</v>
      </c>
      <c r="AH5769" s="22">
        <v>0.14305134041476986</v>
      </c>
      <c r="AI5769" s="22">
        <v>3.5343955488113306</v>
      </c>
      <c r="AJ5769" s="22">
        <v>1.5612565334682178</v>
      </c>
      <c r="AK5769" s="22">
        <v>3.0029716742539203</v>
      </c>
      <c r="AL5769" s="22">
        <v>376.93896476142305</v>
      </c>
      <c r="AM5769" s="22">
        <v>0.10537851964255607</v>
      </c>
      <c r="AN5769" s="22">
        <v>1.5704455403810489</v>
      </c>
    </row>
    <row r="5770" spans="1:40" x14ac:dyDescent="0.2">
      <c r="A5770" s="20">
        <v>44642</v>
      </c>
      <c r="B5770" s="22">
        <v>0.38920207693122816</v>
      </c>
      <c r="C5770" s="22">
        <v>7.912472183956766E-2</v>
      </c>
      <c r="D5770" s="22">
        <v>3.9947017060506518E-2</v>
      </c>
      <c r="E5770" s="22">
        <v>0.13317791671081911</v>
      </c>
      <c r="F5770" s="22">
        <v>9.8876761682738165E-2</v>
      </c>
      <c r="G5770" s="22">
        <v>0.6745787856310268</v>
      </c>
      <c r="H5770" s="22">
        <v>2.3675956342057858</v>
      </c>
      <c r="I5770" s="22">
        <v>0.71470806400339093</v>
      </c>
      <c r="J5770" s="22">
        <v>0.11684857475892764</v>
      </c>
      <c r="K5770" s="22">
        <v>0.14054254530041327</v>
      </c>
      <c r="L5770" s="22">
        <v>0.82933135530359225</v>
      </c>
      <c r="M5770" s="22">
        <v>35.507046730952631</v>
      </c>
      <c r="N5770" s="22">
        <v>1521.2461587368869</v>
      </c>
      <c r="O5770" s="22">
        <v>0.34052135212461587</v>
      </c>
      <c r="P5770" s="22">
        <v>8.0672883331567231</v>
      </c>
      <c r="Q5770" s="22">
        <v>13.653703507470595</v>
      </c>
      <c r="R5770" s="22">
        <v>12.800678181625518</v>
      </c>
      <c r="S5770" s="22">
        <v>12.127794850058283</v>
      </c>
      <c r="T5770" s="22">
        <v>128.75596058069303</v>
      </c>
      <c r="U5770" s="22">
        <v>3.2171240860442936E-2</v>
      </c>
      <c r="V5770" s="22">
        <v>2.1479283670658047</v>
      </c>
      <c r="W5770" s="22">
        <v>0.4466461799300625</v>
      </c>
      <c r="X5770" s="22">
        <v>0.92917240648511179</v>
      </c>
      <c r="Y5770" s="22">
        <v>7.378404153862457E-2</v>
      </c>
      <c r="Z5770" s="22">
        <v>5.5451944473879413</v>
      </c>
      <c r="AA5770" s="22">
        <v>19.254000211931757</v>
      </c>
      <c r="AB5770" s="22">
        <v>0.44861714527922014</v>
      </c>
      <c r="AC5770" s="22">
        <v>0.38762318533432238</v>
      </c>
      <c r="AD5770" s="22">
        <v>0.47446222316414116</v>
      </c>
      <c r="AE5770" s="22">
        <v>10.442937374165519</v>
      </c>
      <c r="AF5770" s="22">
        <v>0.3974992052559076</v>
      </c>
      <c r="AG5770" s="22">
        <v>1</v>
      </c>
      <c r="AH5770" s="22">
        <v>0.14378510119741444</v>
      </c>
      <c r="AI5770" s="22">
        <v>3.5477376284836279</v>
      </c>
      <c r="AJ5770" s="22">
        <v>1.5698527074282083</v>
      </c>
      <c r="AK5770" s="22">
        <v>3.0182261311857586</v>
      </c>
      <c r="AL5770" s="22">
        <v>381.47716435307831</v>
      </c>
      <c r="AM5770" s="22">
        <v>0.1059658789869662</v>
      </c>
      <c r="AN5770" s="22">
        <v>1.5731694394405003</v>
      </c>
    </row>
    <row r="5771" spans="1:40" x14ac:dyDescent="0.2">
      <c r="A5771" s="20">
        <v>44643</v>
      </c>
      <c r="B5771" s="22">
        <v>0.38921977998685858</v>
      </c>
      <c r="C5771" s="22">
        <v>7.9452722609635651E-2</v>
      </c>
      <c r="D5771" s="22">
        <v>3.9954216918544269E-2</v>
      </c>
      <c r="E5771" s="22">
        <v>0.13309947222281099</v>
      </c>
      <c r="F5771" s="22">
        <v>9.8613790033701437E-2</v>
      </c>
      <c r="G5771" s="22">
        <v>0.6753004514720532</v>
      </c>
      <c r="H5771" s="22">
        <v>2.3727717840564657</v>
      </c>
      <c r="I5771" s="22">
        <v>0.71622967845863628</v>
      </c>
      <c r="J5771" s="22">
        <v>0.11661968248585176</v>
      </c>
      <c r="K5771" s="22">
        <v>0.13992454269908222</v>
      </c>
      <c r="L5771" s="22">
        <v>0.8291294855762098</v>
      </c>
      <c r="M5771" s="22">
        <v>35.982110684838588</v>
      </c>
      <c r="N5771" s="22">
        <v>1520.2738506538926</v>
      </c>
      <c r="O5771" s="22">
        <v>0.34124292587803895</v>
      </c>
      <c r="P5771" s="22">
        <v>8.1095402615570489</v>
      </c>
      <c r="Q5771" s="22">
        <v>13.600330655588293</v>
      </c>
      <c r="R5771" s="22">
        <v>12.839398885097184</v>
      </c>
      <c r="S5771" s="22">
        <v>12.129337205112444</v>
      </c>
      <c r="T5771" s="22">
        <v>129.14856186014964</v>
      </c>
      <c r="U5771" s="22">
        <v>3.2197587909875161E-2</v>
      </c>
      <c r="V5771" s="22">
        <v>2.1429873460649866</v>
      </c>
      <c r="W5771" s="22">
        <v>0.44744483774560717</v>
      </c>
      <c r="X5771" s="22">
        <v>0.92021874138917736</v>
      </c>
      <c r="Y5771" s="22">
        <v>7.389940439602366E-2</v>
      </c>
      <c r="Z5771" s="22">
        <v>5.5480192458509086</v>
      </c>
      <c r="AA5771" s="22">
        <v>19.256448843765234</v>
      </c>
      <c r="AB5771" s="22">
        <v>0.45405794951143513</v>
      </c>
      <c r="AC5771" s="22">
        <v>0.38767248140062316</v>
      </c>
      <c r="AD5771" s="22">
        <v>0.4761228512685729</v>
      </c>
      <c r="AE5771" s="22">
        <v>9.458657453528053</v>
      </c>
      <c r="AF5771" s="22">
        <v>0.39752856143623222</v>
      </c>
      <c r="AG5771" s="22">
        <v>1</v>
      </c>
      <c r="AH5771" s="22">
        <v>0.14386697471332582</v>
      </c>
      <c r="AI5771" s="22">
        <v>3.5619661289980709</v>
      </c>
      <c r="AJ5771" s="22">
        <v>1.571398291612794</v>
      </c>
      <c r="AK5771" s="22">
        <v>3.0304796625617327</v>
      </c>
      <c r="AL5771" s="22">
        <v>382.05557557387823</v>
      </c>
      <c r="AM5771" s="22">
        <v>0.10597935522160283</v>
      </c>
      <c r="AN5771" s="22">
        <v>1.5635558193263952</v>
      </c>
    </row>
    <row r="5772" spans="1:40" x14ac:dyDescent="0.2">
      <c r="A5772" s="20">
        <v>44644</v>
      </c>
      <c r="B5772" s="22">
        <v>0.39018326693227096</v>
      </c>
      <c r="C5772" s="22">
        <v>7.9808764940239044E-2</v>
      </c>
      <c r="D5772" s="22">
        <v>4.0055245683930943E-2</v>
      </c>
      <c r="E5772" s="22">
        <v>0.13307835325365205</v>
      </c>
      <c r="F5772" s="22">
        <v>9.8826029216467465E-2</v>
      </c>
      <c r="G5772" s="22">
        <v>0.67644090305444893</v>
      </c>
      <c r="H5772" s="22">
        <v>2.3854448871181937</v>
      </c>
      <c r="I5772" s="22">
        <v>0.71874634794156711</v>
      </c>
      <c r="J5772" s="22">
        <v>0.11682337317397078</v>
      </c>
      <c r="K5772" s="22">
        <v>0.14005843293492695</v>
      </c>
      <c r="L5772" s="22">
        <v>0.8311181938911022</v>
      </c>
      <c r="M5772" s="22">
        <v>36.244355909694555</v>
      </c>
      <c r="N5772" s="22">
        <v>1523.9309428950864</v>
      </c>
      <c r="O5772" s="22">
        <v>0.34152456839309431</v>
      </c>
      <c r="P5772" s="22">
        <v>8.1062416998671978</v>
      </c>
      <c r="Q5772" s="22">
        <v>13.720053120849933</v>
      </c>
      <c r="R5772" s="22">
        <v>12.996547144754317</v>
      </c>
      <c r="S5772" s="22">
        <v>12.164674634794157</v>
      </c>
      <c r="T5772" s="22">
        <v>129.57025232403717</v>
      </c>
      <c r="U5772" s="22">
        <v>3.2282602921646752E-2</v>
      </c>
      <c r="V5772" s="22">
        <v>2.1328021248339972</v>
      </c>
      <c r="W5772" s="22">
        <v>0.44876494023904384</v>
      </c>
      <c r="X5772" s="22">
        <v>0.92125365205843301</v>
      </c>
      <c r="Y5772" s="22">
        <v>7.399734395750332E-2</v>
      </c>
      <c r="Z5772" s="22">
        <v>5.5511288180610894</v>
      </c>
      <c r="AA5772" s="22">
        <v>19.293492695883135</v>
      </c>
      <c r="AB5772" s="22">
        <v>0.4604302788844622</v>
      </c>
      <c r="AC5772" s="22">
        <v>0.3877290836653387</v>
      </c>
      <c r="AD5772" s="22">
        <v>0.47754581673306778</v>
      </c>
      <c r="AE5772" s="22">
        <v>10.066401062416999</v>
      </c>
      <c r="AF5772" s="22">
        <v>0.39851261620185924</v>
      </c>
      <c r="AG5772" s="22">
        <v>1</v>
      </c>
      <c r="AH5772" s="22">
        <v>0.14420185922974768</v>
      </c>
      <c r="AI5772" s="22">
        <v>3.5601593625498005</v>
      </c>
      <c r="AJ5772" s="22">
        <v>1.5734926958831341</v>
      </c>
      <c r="AK5772" s="22">
        <v>3.045205843293493</v>
      </c>
      <c r="AL5772" s="22">
        <v>382.25763612217798</v>
      </c>
      <c r="AM5772" s="22">
        <v>0.10624169986719788</v>
      </c>
      <c r="AN5772" s="22">
        <v>1.5413652058432936</v>
      </c>
    </row>
    <row r="5773" spans="1:40" x14ac:dyDescent="0.2">
      <c r="A5773" s="20">
        <v>44645</v>
      </c>
      <c r="B5773" s="22">
        <v>0.39000095572853066</v>
      </c>
      <c r="C5773" s="22">
        <v>7.9771474689122754E-2</v>
      </c>
      <c r="D5773" s="22">
        <v>4.0036530068281499E-2</v>
      </c>
      <c r="E5773" s="22">
        <v>0.1324533551381028</v>
      </c>
      <c r="F5773" s="22">
        <v>9.8790472448470307E-2</v>
      </c>
      <c r="G5773" s="22">
        <v>0.67599740891376148</v>
      </c>
      <c r="H5773" s="22">
        <v>2.3702067559387912</v>
      </c>
      <c r="I5773" s="22">
        <v>0.7193662457921397</v>
      </c>
      <c r="J5773" s="22">
        <v>0.11660949994159438</v>
      </c>
      <c r="K5773" s="22">
        <v>0.1400460873535877</v>
      </c>
      <c r="L5773" s="22">
        <v>0.83128205672779798</v>
      </c>
      <c r="M5773" s="22">
        <v>35.999107986704757</v>
      </c>
      <c r="N5773" s="22">
        <v>1522.7941254552986</v>
      </c>
      <c r="O5773" s="22">
        <v>0.34105703575486629</v>
      </c>
      <c r="P5773" s="22">
        <v>8.1003302573033586</v>
      </c>
      <c r="Q5773" s="22">
        <v>13.770986205651543</v>
      </c>
      <c r="R5773" s="22">
        <v>12.961802716392869</v>
      </c>
      <c r="S5773" s="22">
        <v>12.180229162463233</v>
      </c>
      <c r="T5773" s="22">
        <v>130.09376758805976</v>
      </c>
      <c r="U5773" s="22">
        <v>3.2271766717284885E-2</v>
      </c>
      <c r="V5773" s="22">
        <v>2.1259650203357792</v>
      </c>
      <c r="W5773" s="22">
        <v>0.44685618409455347</v>
      </c>
      <c r="X5773" s="22">
        <v>0.91458972698021657</v>
      </c>
      <c r="Y5773" s="22">
        <v>7.4026484299504092E-2</v>
      </c>
      <c r="Z5773" s="22">
        <v>5.5326062717030027</v>
      </c>
      <c r="AA5773" s="22">
        <v>19.295097112637915</v>
      </c>
      <c r="AB5773" s="22">
        <v>0.45201711815990397</v>
      </c>
      <c r="AC5773" s="22">
        <v>0.38716562775435659</v>
      </c>
      <c r="AD5773" s="22">
        <v>0.47821469910480102</v>
      </c>
      <c r="AE5773" s="22">
        <v>10.247533689430705</v>
      </c>
      <c r="AF5773" s="22">
        <v>0.39833703235672041</v>
      </c>
      <c r="AG5773" s="22">
        <v>1</v>
      </c>
      <c r="AH5773" s="22">
        <v>0.14415572003525576</v>
      </c>
      <c r="AI5773" s="22">
        <v>3.5659293398039695</v>
      </c>
      <c r="AJ5773" s="22">
        <v>1.5746795654620949</v>
      </c>
      <c r="AK5773" s="22">
        <v>3.044420138262061</v>
      </c>
      <c r="AL5773" s="22">
        <v>381.22949165861377</v>
      </c>
      <c r="AM5773" s="22">
        <v>0.10619205895783114</v>
      </c>
      <c r="AN5773" s="22">
        <v>1.5457634678078775</v>
      </c>
    </row>
    <row r="5774" spans="1:40" x14ac:dyDescent="0.2">
      <c r="A5774" s="20">
        <v>44648</v>
      </c>
      <c r="B5774" s="22">
        <v>0.38707841483979771</v>
      </c>
      <c r="C5774" s="22">
        <v>7.891020236087691E-2</v>
      </c>
      <c r="D5774" s="22">
        <v>3.973650927487353E-2</v>
      </c>
      <c r="E5774" s="22">
        <v>0.1319456155143339</v>
      </c>
      <c r="F5774" s="22">
        <v>9.8419055649241152E-2</v>
      </c>
      <c r="G5774" s="22">
        <v>0.67152192242833064</v>
      </c>
      <c r="H5774" s="22">
        <v>2.3570826306914001</v>
      </c>
      <c r="I5774" s="22">
        <v>0.7135012647554807</v>
      </c>
      <c r="J5774" s="22">
        <v>0.11570404721753796</v>
      </c>
      <c r="K5774" s="22">
        <v>0.13790050590219224</v>
      </c>
      <c r="L5774" s="22">
        <v>0.82522133220910632</v>
      </c>
      <c r="M5774" s="22">
        <v>35.930649241146718</v>
      </c>
      <c r="N5774" s="22">
        <v>1513.7015177065769</v>
      </c>
      <c r="O5774" s="22">
        <v>0.33946037099494103</v>
      </c>
      <c r="P5774" s="22">
        <v>8.0185497470489047</v>
      </c>
      <c r="Q5774" s="22">
        <v>13.668844856661046</v>
      </c>
      <c r="R5774" s="22">
        <v>13.059654300168635</v>
      </c>
      <c r="S5774" s="22">
        <v>12.088954468802699</v>
      </c>
      <c r="T5774" s="22">
        <v>128.96817032040474</v>
      </c>
      <c r="U5774" s="22">
        <v>3.2061551433389554E-2</v>
      </c>
      <c r="V5774" s="22">
        <v>2.1195193929173697</v>
      </c>
      <c r="W5774" s="22">
        <v>0.44419266441821253</v>
      </c>
      <c r="X5774" s="22">
        <v>0.91714797639123113</v>
      </c>
      <c r="Y5774" s="22">
        <v>7.2660202360876905E-2</v>
      </c>
      <c r="Z5774" s="22">
        <v>5.4879848229342336</v>
      </c>
      <c r="AA5774" s="22">
        <v>19.19266441821248</v>
      </c>
      <c r="AB5774" s="22">
        <v>0.44991568296795953</v>
      </c>
      <c r="AC5774" s="22">
        <v>0.38364249578414844</v>
      </c>
      <c r="AD5774" s="22">
        <v>0.4743043844856662</v>
      </c>
      <c r="AE5774" s="22">
        <v>9.2221753794266448</v>
      </c>
      <c r="AF5774" s="22">
        <v>0.39537310286677912</v>
      </c>
      <c r="AG5774" s="22">
        <v>1</v>
      </c>
      <c r="AH5774" s="22">
        <v>0.14340219224283307</v>
      </c>
      <c r="AI5774" s="22">
        <v>3.5592327150084322</v>
      </c>
      <c r="AJ5774" s="22">
        <v>1.5603499156829681</v>
      </c>
      <c r="AK5774" s="22">
        <v>3.0309865092748738</v>
      </c>
      <c r="AL5774" s="22">
        <v>378.37268128161895</v>
      </c>
      <c r="AM5774" s="22">
        <v>0.10539629005059023</v>
      </c>
      <c r="AN5774" s="22">
        <v>1.5524662731871839</v>
      </c>
    </row>
    <row r="5775" spans="1:40" x14ac:dyDescent="0.2">
      <c r="A5775" s="20">
        <v>44649</v>
      </c>
      <c r="B5775" s="22">
        <v>0.39414295985491538</v>
      </c>
      <c r="C5775" s="22">
        <v>8.0547715883116752E-2</v>
      </c>
      <c r="D5775" s="22">
        <v>4.0458433043235653E-2</v>
      </c>
      <c r="E5775" s="22">
        <v>0.13416034425402687</v>
      </c>
      <c r="F5775" s="22">
        <v>9.9938832669793004E-2</v>
      </c>
      <c r="G5775" s="22">
        <v>0.68252009400452862</v>
      </c>
      <c r="H5775" s="22">
        <v>2.3657806346378787</v>
      </c>
      <c r="I5775" s="22">
        <v>0.71987508987305104</v>
      </c>
      <c r="J5775" s="22">
        <v>0.11895436058677714</v>
      </c>
      <c r="K5775" s="22">
        <v>0.14040585060147875</v>
      </c>
      <c r="L5775" s="22">
        <v>0.83993475484777924</v>
      </c>
      <c r="M5775" s="22">
        <v>35.522122184424866</v>
      </c>
      <c r="N5775" s="22">
        <v>1541.3094101108525</v>
      </c>
      <c r="O5775" s="22">
        <v>0.3422473091740264</v>
      </c>
      <c r="P5775" s="22">
        <v>8.1170227606855043</v>
      </c>
      <c r="Q5775" s="22">
        <v>13.689677744749805</v>
      </c>
      <c r="R5775" s="22">
        <v>13.182096215137307</v>
      </c>
      <c r="S5775" s="22">
        <v>12.319314925901683</v>
      </c>
      <c r="T5775" s="22">
        <v>129.56206337793898</v>
      </c>
      <c r="U5775" s="22">
        <v>3.2622576110401667E-2</v>
      </c>
      <c r="V5775" s="22">
        <v>2.142358912723878</v>
      </c>
      <c r="W5775" s="22">
        <v>0.45199437689806521</v>
      </c>
      <c r="X5775" s="22">
        <v>0.93010827690557707</v>
      </c>
      <c r="Y5775" s="22">
        <v>7.4398789530728537E-2</v>
      </c>
      <c r="Z5775" s="22">
        <v>5.5769581593999167</v>
      </c>
      <c r="AA5775" s="22">
        <v>19.552083445115734</v>
      </c>
      <c r="AB5775" s="22">
        <v>0.45026666809748145</v>
      </c>
      <c r="AC5775" s="22">
        <v>0.39061242447980948</v>
      </c>
      <c r="AD5775" s="22">
        <v>0.47848948887720394</v>
      </c>
      <c r="AE5775" s="22">
        <v>8.5848884501057015</v>
      </c>
      <c r="AF5775" s="22">
        <v>0.40268492386277061</v>
      </c>
      <c r="AG5775" s="22">
        <v>1</v>
      </c>
      <c r="AH5775" s="22">
        <v>0.14553532145041692</v>
      </c>
      <c r="AI5775" s="22">
        <v>3.5949220384817626</v>
      </c>
      <c r="AJ5775" s="22">
        <v>1.5631472201058088</v>
      </c>
      <c r="AK5775" s="22">
        <v>3.0786483093135311</v>
      </c>
      <c r="AL5775" s="22">
        <v>385.24686919849336</v>
      </c>
      <c r="AM5775" s="22">
        <v>0.10731110562632128</v>
      </c>
      <c r="AN5775" s="22">
        <v>1.5591445158659469</v>
      </c>
    </row>
    <row r="5776" spans="1:40" x14ac:dyDescent="0.2">
      <c r="A5776" s="20">
        <v>44650</v>
      </c>
      <c r="B5776" s="22">
        <v>0.39726116303219111</v>
      </c>
      <c r="C5776" s="22">
        <v>8.1224039460020783E-2</v>
      </c>
      <c r="D5776" s="22">
        <v>4.0780763239875395E-2</v>
      </c>
      <c r="E5776" s="22">
        <v>0.13499480789200416</v>
      </c>
      <c r="F5776" s="22">
        <v>9.9861543786777446E-2</v>
      </c>
      <c r="G5776" s="22">
        <v>0.68654811353409495</v>
      </c>
      <c r="H5776" s="22">
        <v>2.3686829352717207</v>
      </c>
      <c r="I5776" s="22">
        <v>0.72092419522326068</v>
      </c>
      <c r="J5776" s="22">
        <v>0.12067324333679474</v>
      </c>
      <c r="K5776" s="22">
        <v>0.14203660436137072</v>
      </c>
      <c r="L5776" s="22">
        <v>0.84665974385600562</v>
      </c>
      <c r="M5776" s="22">
        <v>35.585410176531674</v>
      </c>
      <c r="N5776" s="22">
        <v>1551.1422637590863</v>
      </c>
      <c r="O5776" s="22">
        <v>0.34354447905849778</v>
      </c>
      <c r="P5776" s="22">
        <v>8.1993228625822105</v>
      </c>
      <c r="Q5776" s="22">
        <v>13.747187608168918</v>
      </c>
      <c r="R5776" s="22">
        <v>13.174974039460022</v>
      </c>
      <c r="S5776" s="22">
        <v>12.423200069228107</v>
      </c>
      <c r="T5776" s="22">
        <v>130.91792142609901</v>
      </c>
      <c r="U5776" s="22">
        <v>3.2829266182069924E-2</v>
      </c>
      <c r="V5776" s="22">
        <v>2.1478020076150921</v>
      </c>
      <c r="W5776" s="22">
        <v>0.45463395638629289</v>
      </c>
      <c r="X5776" s="22">
        <v>0.92540671512634132</v>
      </c>
      <c r="Y5776" s="22">
        <v>7.5447819314641756E-2</v>
      </c>
      <c r="Z5776" s="22">
        <v>5.6215385946694365</v>
      </c>
      <c r="AA5776" s="22">
        <v>19.730010384215994</v>
      </c>
      <c r="AB5776" s="22">
        <v>0.44925796123226031</v>
      </c>
      <c r="AC5776" s="22">
        <v>0.39373485635167882</v>
      </c>
      <c r="AD5776" s="22">
        <v>0.47925320179993081</v>
      </c>
      <c r="AE5776" s="22">
        <v>8.2208376600899982</v>
      </c>
      <c r="AF5776" s="22">
        <v>0.40580650744202146</v>
      </c>
      <c r="AG5776" s="22">
        <v>1</v>
      </c>
      <c r="AH5776" s="22">
        <v>0.14628764278296991</v>
      </c>
      <c r="AI5776" s="22">
        <v>3.6052699896157843</v>
      </c>
      <c r="AJ5776" s="22">
        <v>1.584707078573901</v>
      </c>
      <c r="AK5776" s="22">
        <v>3.090061439944618</v>
      </c>
      <c r="AL5776" s="22">
        <v>387.78556593977157</v>
      </c>
      <c r="AM5776" s="22">
        <v>0.10816891658013154</v>
      </c>
      <c r="AN5776" s="22">
        <v>1.5639386465905158</v>
      </c>
    </row>
    <row r="5777" spans="1:40" x14ac:dyDescent="0.2">
      <c r="A5777" s="20">
        <v>44651</v>
      </c>
      <c r="B5777" s="22">
        <v>0.39105574189426606</v>
      </c>
      <c r="C5777" s="22">
        <v>7.9646488846297173E-2</v>
      </c>
      <c r="D5777" s="22">
        <v>4.0150135761060531E-2</v>
      </c>
      <c r="E5777" s="22">
        <v>0.13308843102805729</v>
      </c>
      <c r="F5777" s="22">
        <v>9.8237768194644082E-2</v>
      </c>
      <c r="G5777" s="22">
        <v>0.67500399297236857</v>
      </c>
      <c r="H5777" s="22">
        <v>2.3463770430708619</v>
      </c>
      <c r="I5777" s="22">
        <v>0.71566842357450877</v>
      </c>
      <c r="J5777" s="22">
        <v>0.11781930469041153</v>
      </c>
      <c r="K5777" s="22">
        <v>0.13983921631262308</v>
      </c>
      <c r="L5777" s="22">
        <v>0.83395623702283972</v>
      </c>
      <c r="M5777" s="22">
        <v>35.304264494489694</v>
      </c>
      <c r="N5777" s="22">
        <v>1529.8940531331523</v>
      </c>
      <c r="O5777" s="22">
        <v>0.33966884949156151</v>
      </c>
      <c r="P5777" s="22">
        <v>8.0819251450779941</v>
      </c>
      <c r="Q5777" s="22">
        <v>13.645317574402384</v>
      </c>
      <c r="R5777" s="22">
        <v>12.954267156471277</v>
      </c>
      <c r="S5777" s="22">
        <v>12.234467337486024</v>
      </c>
      <c r="T5777" s="22">
        <v>129.28392695522547</v>
      </c>
      <c r="U5777" s="22">
        <v>3.234840014907097E-2</v>
      </c>
      <c r="V5777" s="22">
        <v>2.1130809774796355</v>
      </c>
      <c r="W5777" s="22">
        <v>0.44753234307618589</v>
      </c>
      <c r="X5777" s="22">
        <v>0.93555874993345045</v>
      </c>
      <c r="Y5777" s="22">
        <v>7.3832721077570135E-2</v>
      </c>
      <c r="Z5777" s="22">
        <v>5.5060426981845279</v>
      </c>
      <c r="AA5777" s="22">
        <v>19.528296864185698</v>
      </c>
      <c r="AB5777" s="22">
        <v>0.44649949422349994</v>
      </c>
      <c r="AC5777" s="22">
        <v>0.38758451791513598</v>
      </c>
      <c r="AD5777" s="22">
        <v>0.47511047223553204</v>
      </c>
      <c r="AE5777" s="22">
        <v>8.4384816057072882</v>
      </c>
      <c r="AF5777" s="22">
        <v>0.39944630783154977</v>
      </c>
      <c r="AG5777" s="22">
        <v>1</v>
      </c>
      <c r="AH5777" s="22">
        <v>0.14425810573390832</v>
      </c>
      <c r="AI5777" s="22">
        <v>3.5436298780812434</v>
      </c>
      <c r="AJ5777" s="22">
        <v>1.5620507906085288</v>
      </c>
      <c r="AK5777" s="22">
        <v>3.0483948251078101</v>
      </c>
      <c r="AL5777" s="22">
        <v>381.19576212532604</v>
      </c>
      <c r="AM5777" s="22">
        <v>0.1064792631634989</v>
      </c>
      <c r="AN5777" s="22">
        <v>1.5550018633871052</v>
      </c>
    </row>
    <row r="5778" spans="1:40" x14ac:dyDescent="0.2">
      <c r="A5778" s="20">
        <v>44652</v>
      </c>
      <c r="B5778" s="22">
        <v>0.39202416660439998</v>
      </c>
      <c r="C5778" s="22">
        <v>8.0046539927201316E-2</v>
      </c>
      <c r="D5778" s="22">
        <v>4.0247430163423463E-2</v>
      </c>
      <c r="E5778" s="22">
        <v>0.13362082768485212</v>
      </c>
      <c r="F5778" s="22">
        <v>9.8779928055250155E-2</v>
      </c>
      <c r="G5778" s="22">
        <v>0.67915203398695601</v>
      </c>
      <c r="H5778" s="22">
        <v>2.3504798095705732</v>
      </c>
      <c r="I5778" s="22">
        <v>0.71866827492714802</v>
      </c>
      <c r="J5778" s="22">
        <v>0.11798298517340393</v>
      </c>
      <c r="K5778" s="22">
        <v>0.13996135905126864</v>
      </c>
      <c r="L5778" s="22">
        <v>0.83616024251998766</v>
      </c>
      <c r="M5778" s="22">
        <v>35.499503645271822</v>
      </c>
      <c r="N5778" s="22">
        <v>1533.3625097402946</v>
      </c>
      <c r="O5778" s="22">
        <v>0.34181228184409129</v>
      </c>
      <c r="P5778" s="22">
        <v>8.1095929891228948</v>
      </c>
      <c r="Q5778" s="22">
        <v>13.694053350127557</v>
      </c>
      <c r="R5778" s="22">
        <v>13.074944226807427</v>
      </c>
      <c r="S5778" s="22">
        <v>12.270102366491253</v>
      </c>
      <c r="T5778" s="22">
        <v>130.19758120470098</v>
      </c>
      <c r="U5778" s="22">
        <v>3.2449857498158687E-2</v>
      </c>
      <c r="V5778" s="22">
        <v>2.1172464588025579</v>
      </c>
      <c r="W5778" s="22">
        <v>0.44917434326398603</v>
      </c>
      <c r="X5778" s="22">
        <v>0.93406487836640595</v>
      </c>
      <c r="Y5778" s="22">
        <v>7.3951517351066906E-2</v>
      </c>
      <c r="Z5778" s="22">
        <v>5.4993969023195248</v>
      </c>
      <c r="AA5778" s="22">
        <v>19.630028927340074</v>
      </c>
      <c r="AB5778" s="22">
        <v>0.44758387327476712</v>
      </c>
      <c r="AC5778" s="22">
        <v>0.38854434635953167</v>
      </c>
      <c r="AD5778" s="22">
        <v>0.47746122562257831</v>
      </c>
      <c r="AE5778" s="22">
        <v>8.8863507786898381</v>
      </c>
      <c r="AF5778" s="22">
        <v>0.40041416265491075</v>
      </c>
      <c r="AG5778" s="22">
        <v>1</v>
      </c>
      <c r="AH5778" s="22">
        <v>0.14476479190461453</v>
      </c>
      <c r="AI5778" s="22">
        <v>3.5748214724122844</v>
      </c>
      <c r="AJ5778" s="22">
        <v>1.5672533970944569</v>
      </c>
      <c r="AK5778" s="22">
        <v>3.0601069564382013</v>
      </c>
      <c r="AL5778" s="22">
        <v>380.43188198499195</v>
      </c>
      <c r="AM5778" s="22">
        <v>0.10674295229657463</v>
      </c>
      <c r="AN5778" s="22">
        <v>1.5645848232870427</v>
      </c>
    </row>
    <row r="5779" spans="1:40" x14ac:dyDescent="0.2">
      <c r="A5779" s="20">
        <v>44655</v>
      </c>
      <c r="B5779" s="22">
        <v>0.39005894535606184</v>
      </c>
      <c r="C5779" s="22">
        <v>8.0101959534809627E-2</v>
      </c>
      <c r="D5779" s="22">
        <v>4.0047793531942016E-2</v>
      </c>
      <c r="E5779" s="22">
        <v>0.13261111996176517</v>
      </c>
      <c r="F5779" s="22">
        <v>9.8369709521533649E-2</v>
      </c>
      <c r="G5779" s="22">
        <v>0.67574743773564871</v>
      </c>
      <c r="H5779" s="22">
        <v>2.3545217991609584</v>
      </c>
      <c r="I5779" s="22">
        <v>0.71990866125006636</v>
      </c>
      <c r="J5779" s="22">
        <v>0.11651001008974564</v>
      </c>
      <c r="K5779" s="22">
        <v>0.13927035207901864</v>
      </c>
      <c r="L5779" s="22">
        <v>0.83208539111040314</v>
      </c>
      <c r="M5779" s="22">
        <v>35.709202910095058</v>
      </c>
      <c r="N5779" s="22">
        <v>1524.4012532526153</v>
      </c>
      <c r="O5779" s="22">
        <v>0.34076788274653497</v>
      </c>
      <c r="P5779" s="22">
        <v>8.011162444904679</v>
      </c>
      <c r="Q5779" s="22">
        <v>13.690191705167013</v>
      </c>
      <c r="R5779" s="22">
        <v>13.040199670755669</v>
      </c>
      <c r="S5779" s="22">
        <v>12.213902607402687</v>
      </c>
      <c r="T5779" s="22">
        <v>128.90977643247837</v>
      </c>
      <c r="U5779" s="22">
        <v>3.2281875630609101E-2</v>
      </c>
      <c r="V5779" s="22">
        <v>2.1016409112633423</v>
      </c>
      <c r="W5779" s="22">
        <v>0.44766608252349849</v>
      </c>
      <c r="X5779" s="22">
        <v>0.92509160426955561</v>
      </c>
      <c r="Y5779" s="22">
        <v>7.3761350963836236E-2</v>
      </c>
      <c r="Z5779" s="22">
        <v>5.4527109553396</v>
      </c>
      <c r="AA5779" s="22">
        <v>19.457277892836281</v>
      </c>
      <c r="AB5779" s="22">
        <v>0.44697573150655834</v>
      </c>
      <c r="AC5779" s="22">
        <v>0.38735064521268125</v>
      </c>
      <c r="AD5779" s="22">
        <v>0.47819021825712921</v>
      </c>
      <c r="AE5779" s="22">
        <v>8.6554086346981052</v>
      </c>
      <c r="AF5779" s="22">
        <v>0.39841750305347567</v>
      </c>
      <c r="AG5779" s="22">
        <v>1</v>
      </c>
      <c r="AH5779" s="22">
        <v>0.1440709468429717</v>
      </c>
      <c r="AI5779" s="22">
        <v>3.5515904625351813</v>
      </c>
      <c r="AJ5779" s="22">
        <v>1.5589400456693752</v>
      </c>
      <c r="AK5779" s="22">
        <v>3.039774839360629</v>
      </c>
      <c r="AL5779" s="22">
        <v>377.03786309808299</v>
      </c>
      <c r="AM5779" s="22">
        <v>0.10620784876002337</v>
      </c>
      <c r="AN5779" s="22">
        <v>1.5484679517816367</v>
      </c>
    </row>
    <row r="5780" spans="1:40" x14ac:dyDescent="0.2">
      <c r="A5780" s="20">
        <v>44656</v>
      </c>
      <c r="B5780" s="22">
        <v>0.38962030956599231</v>
      </c>
      <c r="C5780" s="22">
        <v>8.0404409034489338E-2</v>
      </c>
      <c r="D5780" s="22">
        <v>3.9995332109780291E-2</v>
      </c>
      <c r="E5780" s="22">
        <v>0.13245138498424586</v>
      </c>
      <c r="F5780" s="22">
        <v>9.8641007415580143E-2</v>
      </c>
      <c r="G5780" s="22">
        <v>0.67498753461134509</v>
      </c>
      <c r="H5780" s="22">
        <v>2.3672568718770224</v>
      </c>
      <c r="I5780" s="22">
        <v>0.72345933100646076</v>
      </c>
      <c r="J5780" s="22">
        <v>0.11566819787610995</v>
      </c>
      <c r="K5780" s="22">
        <v>0.13863633952536042</v>
      </c>
      <c r="L5780" s="22">
        <v>0.83118150666765689</v>
      </c>
      <c r="M5780" s="22">
        <v>36.613233468772876</v>
      </c>
      <c r="N5780" s="22">
        <v>1521.8383000392528</v>
      </c>
      <c r="O5780" s="22">
        <v>0.34136068999904517</v>
      </c>
      <c r="P5780" s="22">
        <v>8.0036388326030909</v>
      </c>
      <c r="Q5780" s="22">
        <v>13.680100996170207</v>
      </c>
      <c r="R5780" s="22">
        <v>13.112527980819214</v>
      </c>
      <c r="S5780" s="22">
        <v>12.205472040398467</v>
      </c>
      <c r="T5780" s="22">
        <v>129.23902780577333</v>
      </c>
      <c r="U5780" s="22">
        <v>3.2284826174133523E-2</v>
      </c>
      <c r="V5780" s="22">
        <v>2.1210256627873667</v>
      </c>
      <c r="W5780" s="22">
        <v>0.4464730906737675</v>
      </c>
      <c r="X5780" s="22">
        <v>0.92737187171788971</v>
      </c>
      <c r="Y5780" s="22">
        <v>7.369962126436172E-2</v>
      </c>
      <c r="Z5780" s="22">
        <v>5.4402138742427937</v>
      </c>
      <c r="AA5780" s="22">
        <v>19.636965447003533</v>
      </c>
      <c r="AB5780" s="22">
        <v>0.45188359979206671</v>
      </c>
      <c r="AC5780" s="22">
        <v>0.38616182726684417</v>
      </c>
      <c r="AD5780" s="22">
        <v>0.48051686275341871</v>
      </c>
      <c r="AE5780" s="22">
        <v>8.6727278513913486</v>
      </c>
      <c r="AF5780" s="22">
        <v>0.39795885891301808</v>
      </c>
      <c r="AG5780" s="22">
        <v>1</v>
      </c>
      <c r="AH5780" s="22">
        <v>0.14420598126478607</v>
      </c>
      <c r="AI5780" s="22">
        <v>3.5571445242465072</v>
      </c>
      <c r="AJ5780" s="22">
        <v>1.5612183193473441</v>
      </c>
      <c r="AK5780" s="22">
        <v>3.0427218043517468</v>
      </c>
      <c r="AL5780" s="22">
        <v>375.55298585841439</v>
      </c>
      <c r="AM5780" s="22">
        <v>0.10608841408429785</v>
      </c>
      <c r="AN5780" s="22">
        <v>1.5562533815681989</v>
      </c>
    </row>
    <row r="5781" spans="1:40" x14ac:dyDescent="0.2">
      <c r="A5781" s="20">
        <v>44657</v>
      </c>
      <c r="B5781" s="22">
        <v>0.3873549883990719</v>
      </c>
      <c r="C5781" s="22">
        <v>7.9234338747099772E-2</v>
      </c>
      <c r="D5781" s="22">
        <v>3.9759544399915629E-2</v>
      </c>
      <c r="E5781" s="22">
        <v>0.13227167264290235</v>
      </c>
      <c r="F5781" s="22">
        <v>9.8386416367854876E-2</v>
      </c>
      <c r="G5781" s="22">
        <v>0.6706391056739085</v>
      </c>
      <c r="H5781" s="22">
        <v>2.3657456232862266</v>
      </c>
      <c r="I5781" s="22">
        <v>0.71982704070871129</v>
      </c>
      <c r="J5781" s="22">
        <v>0.11488082682978275</v>
      </c>
      <c r="K5781" s="22">
        <v>0.13781902552204175</v>
      </c>
      <c r="L5781" s="22">
        <v>0.82657667158827253</v>
      </c>
      <c r="M5781" s="22">
        <v>36.725374393587856</v>
      </c>
      <c r="N5781" s="22">
        <v>1513.9211136890951</v>
      </c>
      <c r="O5781" s="22">
        <v>0.34081417422484706</v>
      </c>
      <c r="P5781" s="22">
        <v>8.0076566125290025</v>
      </c>
      <c r="Q5781" s="22">
        <v>13.613161780215146</v>
      </c>
      <c r="R5781" s="22">
        <v>13.055262602826408</v>
      </c>
      <c r="S5781" s="22">
        <v>12.149335583210293</v>
      </c>
      <c r="T5781" s="22">
        <v>128.39907192575407</v>
      </c>
      <c r="U5781" s="22">
        <v>3.2100822611263444E-2</v>
      </c>
      <c r="V5781" s="22">
        <v>2.1261337270618013</v>
      </c>
      <c r="W5781" s="22">
        <v>0.44431554524361949</v>
      </c>
      <c r="X5781" s="22">
        <v>0.92734655136047262</v>
      </c>
      <c r="Y5781" s="22">
        <v>7.3001476481754909E-2</v>
      </c>
      <c r="Z5781" s="22">
        <v>5.4070871124235396</v>
      </c>
      <c r="AA5781" s="22">
        <v>19.621387892849611</v>
      </c>
      <c r="AB5781" s="22">
        <v>0.45109681501792875</v>
      </c>
      <c r="AC5781" s="22">
        <v>0.38388525627504749</v>
      </c>
      <c r="AD5781" s="22">
        <v>0.47776840329044507</v>
      </c>
      <c r="AE5781" s="22">
        <v>8.4370385994515935</v>
      </c>
      <c r="AF5781" s="22">
        <v>0.39558110103353727</v>
      </c>
      <c r="AG5781" s="22">
        <v>1</v>
      </c>
      <c r="AH5781" s="22">
        <v>0.1434296561906771</v>
      </c>
      <c r="AI5781" s="22">
        <v>3.5414469521198058</v>
      </c>
      <c r="AJ5781" s="22">
        <v>1.5506116852984602</v>
      </c>
      <c r="AK5781" s="22">
        <v>3.02815861632567</v>
      </c>
      <c r="AL5781" s="22">
        <v>373.86627293819873</v>
      </c>
      <c r="AM5781" s="22">
        <v>0.10546298249314491</v>
      </c>
      <c r="AN5781" s="22">
        <v>1.5463931659987347</v>
      </c>
    </row>
    <row r="5782" spans="1:40" x14ac:dyDescent="0.2">
      <c r="A5782" s="20">
        <v>44658</v>
      </c>
      <c r="B5782" s="22">
        <v>0.38821589395573031</v>
      </c>
      <c r="C5782" s="22">
        <v>7.9057525210883495E-2</v>
      </c>
      <c r="D5782" s="22">
        <v>3.9851165937295194E-2</v>
      </c>
      <c r="E5782" s="22">
        <v>0.13307329654764169</v>
      </c>
      <c r="F5782" s="22">
        <v>9.8729413754466075E-2</v>
      </c>
      <c r="G5782" s="22">
        <v>0.67190968478467683</v>
      </c>
      <c r="H5782" s="22">
        <v>2.3774338808904671</v>
      </c>
      <c r="I5782" s="22">
        <v>0.72251115198410176</v>
      </c>
      <c r="J5782" s="22">
        <v>0.11498699816071542</v>
      </c>
      <c r="K5782" s="22">
        <v>0.13818946745311936</v>
      </c>
      <c r="L5782" s="22">
        <v>0.82847085685292066</v>
      </c>
      <c r="M5782" s="22">
        <v>36.723325088264524</v>
      </c>
      <c r="N5782" s="22">
        <v>1517.7268979514174</v>
      </c>
      <c r="O5782" s="22">
        <v>0.34093359548423918</v>
      </c>
      <c r="P5782" s="22">
        <v>8.0221454091879654</v>
      </c>
      <c r="Q5782" s="22">
        <v>13.643474767975306</v>
      </c>
      <c r="R5782" s="22">
        <v>13.099088814189974</v>
      </c>
      <c r="S5782" s="22">
        <v>12.177332403120442</v>
      </c>
      <c r="T5782" s="22">
        <v>129.23088306801125</v>
      </c>
      <c r="U5782" s="22">
        <v>3.2177966639183105E-2</v>
      </c>
      <c r="V5782" s="22">
        <v>2.1269106361387706</v>
      </c>
      <c r="W5782" s="22">
        <v>0.44570939303608803</v>
      </c>
      <c r="X5782" s="22">
        <v>0.93118538720111632</v>
      </c>
      <c r="Y5782" s="22">
        <v>7.2831441195746388E-2</v>
      </c>
      <c r="Z5782" s="22">
        <v>5.4322318767045097</v>
      </c>
      <c r="AA5782" s="22">
        <v>19.872729963425719</v>
      </c>
      <c r="AB5782" s="22">
        <v>0.44968393902877318</v>
      </c>
      <c r="AC5782" s="22">
        <v>0.38476987801526397</v>
      </c>
      <c r="AD5782" s="22">
        <v>0.47979958140419859</v>
      </c>
      <c r="AE5782" s="22">
        <v>8.112936301558106</v>
      </c>
      <c r="AF5782" s="22">
        <v>0.39646096277034309</v>
      </c>
      <c r="AG5782" s="22">
        <v>1</v>
      </c>
      <c r="AH5782" s="22">
        <v>0.14386588021394897</v>
      </c>
      <c r="AI5782" s="22">
        <v>3.5390372296568779</v>
      </c>
      <c r="AJ5782" s="22">
        <v>1.5573349400646919</v>
      </c>
      <c r="AK5782" s="22">
        <v>3.0477156931143106</v>
      </c>
      <c r="AL5782" s="22">
        <v>374.19927697088855</v>
      </c>
      <c r="AM5782" s="22">
        <v>0.10570601044375383</v>
      </c>
      <c r="AN5782" s="22">
        <v>1.5582651529565972</v>
      </c>
    </row>
    <row r="5783" spans="1:40" x14ac:dyDescent="0.2">
      <c r="A5783" s="20">
        <v>44659</v>
      </c>
      <c r="B5783" s="22">
        <v>0.38898068124046775</v>
      </c>
      <c r="C5783" s="22">
        <v>7.8959074733096088E-2</v>
      </c>
      <c r="D5783" s="22">
        <v>3.9929672936790374E-2</v>
      </c>
      <c r="E5783" s="22">
        <v>0.13311303168954414</v>
      </c>
      <c r="F5783" s="22">
        <v>9.8987459752584314E-2</v>
      </c>
      <c r="G5783" s="22">
        <v>0.67372055583799351</v>
      </c>
      <c r="H5783" s="22">
        <v>2.3767158108795123</v>
      </c>
      <c r="I5783" s="22">
        <v>0.7241463311303169</v>
      </c>
      <c r="J5783" s="22">
        <v>0.11519234028130824</v>
      </c>
      <c r="K5783" s="22">
        <v>0.13801686154889001</v>
      </c>
      <c r="L5783" s="22">
        <v>0.83023004575495685</v>
      </c>
      <c r="M5783" s="22">
        <v>36.787197085239789</v>
      </c>
      <c r="N5783" s="22">
        <v>1520.9286561599729</v>
      </c>
      <c r="O5783" s="22">
        <v>0.34129808507032705</v>
      </c>
      <c r="P5783" s="22">
        <v>8.0429270462633458</v>
      </c>
      <c r="Q5783" s="22">
        <v>13.59409422131842</v>
      </c>
      <c r="R5783" s="22">
        <v>13.167259786476867</v>
      </c>
      <c r="S5783" s="22">
        <v>12.206617522453822</v>
      </c>
      <c r="T5783" s="22">
        <v>130.18873919674633</v>
      </c>
      <c r="U5783" s="22">
        <v>3.2257244534824606E-2</v>
      </c>
      <c r="V5783" s="22">
        <v>2.120403321470937</v>
      </c>
      <c r="W5783" s="22">
        <v>0.44695814268768003</v>
      </c>
      <c r="X5783" s="22">
        <v>0.92157049652601264</v>
      </c>
      <c r="Y5783" s="22">
        <v>7.2487713946788684E-2</v>
      </c>
      <c r="Z5783" s="22">
        <v>5.4641162514827997</v>
      </c>
      <c r="AA5783" s="22">
        <v>19.488222335197424</v>
      </c>
      <c r="AB5783" s="22">
        <v>0.45065455007625826</v>
      </c>
      <c r="AC5783" s="22">
        <v>0.38552787663107951</v>
      </c>
      <c r="AD5783" s="22">
        <v>0.48087188612099641</v>
      </c>
      <c r="AE5783" s="22">
        <v>8.2348330791391291</v>
      </c>
      <c r="AF5783" s="22">
        <v>0.3971996271818336</v>
      </c>
      <c r="AG5783" s="22">
        <v>1</v>
      </c>
      <c r="AH5783" s="22">
        <v>0.1444246737841044</v>
      </c>
      <c r="AI5783" s="22">
        <v>3.5576597186917476</v>
      </c>
      <c r="AJ5783" s="22">
        <v>1.5616103202846976</v>
      </c>
      <c r="AK5783" s="22">
        <v>3.0599686493814606</v>
      </c>
      <c r="AL5783" s="22">
        <v>374.93645144890695</v>
      </c>
      <c r="AM5783" s="22">
        <v>0.10591425182172513</v>
      </c>
      <c r="AN5783" s="22">
        <v>1.5536985256736147</v>
      </c>
    </row>
    <row r="5784" spans="1:40" x14ac:dyDescent="0.2">
      <c r="A5784" s="20">
        <v>44662</v>
      </c>
      <c r="B5784" s="22">
        <v>0.38660575182112938</v>
      </c>
      <c r="C5784" s="22">
        <v>7.8098025180007594E-2</v>
      </c>
      <c r="D5784" s="22">
        <v>3.9685881510800464E-2</v>
      </c>
      <c r="E5784" s="22">
        <v>0.13296349319971368</v>
      </c>
      <c r="F5784" s="22">
        <v>9.7951492694429251E-2</v>
      </c>
      <c r="G5784" s="22">
        <v>0.67013347930439182</v>
      </c>
      <c r="H5784" s="22">
        <v>2.3603099077855916</v>
      </c>
      <c r="I5784" s="22">
        <v>0.71928291717546022</v>
      </c>
      <c r="J5784" s="22">
        <v>0.11456271843024972</v>
      </c>
      <c r="K5784" s="22">
        <v>0.13715314329024381</v>
      </c>
      <c r="L5784" s="22">
        <v>0.82509789885889939</v>
      </c>
      <c r="M5784" s="22">
        <v>36.573118868162879</v>
      </c>
      <c r="N5784" s="22">
        <v>1512.1689334287762</v>
      </c>
      <c r="O5784" s="22">
        <v>0.33793001810602558</v>
      </c>
      <c r="P5784" s="22">
        <v>7.9803360141479658</v>
      </c>
      <c r="Q5784" s="22">
        <v>13.485830982357156</v>
      </c>
      <c r="R5784" s="22">
        <v>13.195292433365617</v>
      </c>
      <c r="S5784" s="22">
        <v>12.142616531222368</v>
      </c>
      <c r="T5784" s="22">
        <v>129.93389195334541</v>
      </c>
      <c r="U5784" s="22">
        <v>3.2051875868457619E-2</v>
      </c>
      <c r="V5784" s="22">
        <v>2.0978778053812794</v>
      </c>
      <c r="W5784" s="22">
        <v>0.44517663901637972</v>
      </c>
      <c r="X5784" s="22">
        <v>0.92786012042612331</v>
      </c>
      <c r="Y5784" s="22">
        <v>7.1834603562255267E-2</v>
      </c>
      <c r="Z5784" s="22">
        <v>5.4844414501663241</v>
      </c>
      <c r="AA5784" s="22">
        <v>19.245020842982864</v>
      </c>
      <c r="AB5784" s="22">
        <v>0.4503452776959031</v>
      </c>
      <c r="AC5784" s="22">
        <v>0.38407932965598557</v>
      </c>
      <c r="AD5784" s="22">
        <v>0.47747273569413456</v>
      </c>
      <c r="AE5784" s="22">
        <v>8.5266748073603118</v>
      </c>
      <c r="AF5784" s="22">
        <v>0.39475346330371813</v>
      </c>
      <c r="AG5784" s="22">
        <v>1</v>
      </c>
      <c r="AH5784" s="22">
        <v>0.14366920712451053</v>
      </c>
      <c r="AI5784" s="22">
        <v>3.5369910312013144</v>
      </c>
      <c r="AJ5784" s="22">
        <v>1.5433597204092806</v>
      </c>
      <c r="AK5784" s="22">
        <v>3.0561286791022786</v>
      </c>
      <c r="AL5784" s="22">
        <v>370.94825045265071</v>
      </c>
      <c r="AM5784" s="22">
        <v>0.10526759021432483</v>
      </c>
      <c r="AN5784" s="22">
        <v>1.5346225104214917</v>
      </c>
    </row>
    <row r="5785" spans="1:40" x14ac:dyDescent="0.2">
      <c r="A5785" s="20">
        <v>44663</v>
      </c>
      <c r="B5785" s="22">
        <v>0.38634140183671539</v>
      </c>
      <c r="C5785" s="22">
        <v>7.8465406423244025E-2</v>
      </c>
      <c r="D5785" s="22">
        <v>3.9658745437140368E-2</v>
      </c>
      <c r="E5785" s="22">
        <v>0.13299881128959301</v>
      </c>
      <c r="F5785" s="22">
        <v>9.8158024847203387E-2</v>
      </c>
      <c r="G5785" s="22">
        <v>0.66958058509798979</v>
      </c>
      <c r="H5785" s="22">
        <v>2.3730025983315977</v>
      </c>
      <c r="I5785" s="22">
        <v>0.72244137974563705</v>
      </c>
      <c r="J5785" s="22">
        <v>0.1138847687274487</v>
      </c>
      <c r="K5785" s="22">
        <v>0.13672273592745712</v>
      </c>
      <c r="L5785" s="22">
        <v>0.8244074857196958</v>
      </c>
      <c r="M5785" s="22">
        <v>36.688021375748207</v>
      </c>
      <c r="N5785" s="22">
        <v>1510.6089773934632</v>
      </c>
      <c r="O5785" s="22">
        <v>0.33683634718759536</v>
      </c>
      <c r="P5785" s="22">
        <v>8.0006942910341792</v>
      </c>
      <c r="Q5785" s="22">
        <v>13.548142771483574</v>
      </c>
      <c r="R5785" s="22">
        <v>13.186269868821073</v>
      </c>
      <c r="S5785" s="22">
        <v>12.134313756430082</v>
      </c>
      <c r="T5785" s="22">
        <v>129.18862625051284</v>
      </c>
      <c r="U5785" s="22">
        <v>3.2035219490642856E-2</v>
      </c>
      <c r="V5785" s="22">
        <v>2.0815055595880541</v>
      </c>
      <c r="W5785" s="22">
        <v>0.44508263115262831</v>
      </c>
      <c r="X5785" s="22">
        <v>0.92106121332617996</v>
      </c>
      <c r="Y5785" s="22">
        <v>7.2048474137658969E-2</v>
      </c>
      <c r="Z5785" s="22">
        <v>5.4722756966579365</v>
      </c>
      <c r="AA5785" s="22">
        <v>19.105626913245182</v>
      </c>
      <c r="AB5785" s="22">
        <v>0.45042656820357452</v>
      </c>
      <c r="AC5785" s="22">
        <v>0.38404813751170302</v>
      </c>
      <c r="AD5785" s="22">
        <v>0.47959731120017673</v>
      </c>
      <c r="AE5785" s="22">
        <v>8.718086281440339</v>
      </c>
      <c r="AF5785" s="22">
        <v>0.39448354214662168</v>
      </c>
      <c r="AG5785" s="22">
        <v>1</v>
      </c>
      <c r="AH5785" s="22">
        <v>0.1434868137301312</v>
      </c>
      <c r="AI5785" s="22">
        <v>3.5324686254089479</v>
      </c>
      <c r="AJ5785" s="22">
        <v>1.5356350133072447</v>
      </c>
      <c r="AK5785" s="22">
        <v>3.0583520055543283</v>
      </c>
      <c r="AL5785" s="22">
        <v>369.61319573747386</v>
      </c>
      <c r="AM5785" s="22">
        <v>0.10519561123909911</v>
      </c>
      <c r="AN5785" s="22">
        <v>1.5257781845341414</v>
      </c>
    </row>
    <row r="5786" spans="1:40" x14ac:dyDescent="0.2">
      <c r="A5786" s="20">
        <v>44664</v>
      </c>
      <c r="B5786" s="22">
        <v>0.38775682581244592</v>
      </c>
      <c r="C5786" s="22">
        <v>7.8636737969043649E-2</v>
      </c>
      <c r="D5786" s="22">
        <v>3.9804041641151255E-2</v>
      </c>
      <c r="E5786" s="22">
        <v>0.13267310006968347</v>
      </c>
      <c r="F5786" s="22">
        <v>9.866545600439218E-2</v>
      </c>
      <c r="G5786" s="22">
        <v>0.67231877019236863</v>
      </c>
      <c r="H5786" s="22">
        <v>2.3654369998099543</v>
      </c>
      <c r="I5786" s="22">
        <v>0.72087547775408078</v>
      </c>
      <c r="J5786" s="22">
        <v>0.11492493190024707</v>
      </c>
      <c r="K5786" s="22">
        <v>0.13846949764554345</v>
      </c>
      <c r="L5786" s="22">
        <v>0.82767067170640041</v>
      </c>
      <c r="M5786" s="22">
        <v>36.516248917794627</v>
      </c>
      <c r="N5786" s="22">
        <v>1516.3544988069345</v>
      </c>
      <c r="O5786" s="22">
        <v>0.33803872711531563</v>
      </c>
      <c r="P5786" s="22">
        <v>8.0342293641911446</v>
      </c>
      <c r="Q5786" s="22">
        <v>13.59461114513166</v>
      </c>
      <c r="R5786" s="22">
        <v>13.267310006968348</v>
      </c>
      <c r="S5786" s="22">
        <v>12.178769770044555</v>
      </c>
      <c r="T5786" s="22">
        <v>129.14986168887387</v>
      </c>
      <c r="U5786" s="22">
        <v>3.2181092552315396E-2</v>
      </c>
      <c r="V5786" s="22">
        <v>2.0876533564203816</v>
      </c>
      <c r="W5786" s="22">
        <v>0.446502101062145</v>
      </c>
      <c r="X5786" s="22">
        <v>0.92256688557129884</v>
      </c>
      <c r="Y5786" s="22">
        <v>7.173173976392086E-2</v>
      </c>
      <c r="Z5786" s="22">
        <v>5.497603311020546</v>
      </c>
      <c r="AA5786" s="22">
        <v>19.136558481322719</v>
      </c>
      <c r="AB5786" s="22">
        <v>0.44900437105390967</v>
      </c>
      <c r="AC5786" s="22">
        <v>0.38431488481111559</v>
      </c>
      <c r="AD5786" s="22">
        <v>0.47869375171569151</v>
      </c>
      <c r="AE5786" s="22">
        <v>8.4464809848596829</v>
      </c>
      <c r="AF5786" s="22">
        <v>0.39592879616529764</v>
      </c>
      <c r="AG5786" s="22">
        <v>1</v>
      </c>
      <c r="AH5786" s="22">
        <v>0.14383301307092933</v>
      </c>
      <c r="AI5786" s="22">
        <v>3.5369639124099925</v>
      </c>
      <c r="AJ5786" s="22">
        <v>1.5405114344236333</v>
      </c>
      <c r="AK5786" s="22">
        <v>3.0613214519500818</v>
      </c>
      <c r="AL5786" s="22">
        <v>371.11725827227235</v>
      </c>
      <c r="AM5786" s="22">
        <v>0.10558101231074604</v>
      </c>
      <c r="AN5786" s="22">
        <v>1.536773866587833</v>
      </c>
    </row>
    <row r="5787" spans="1:40" x14ac:dyDescent="0.2">
      <c r="A5787" s="20">
        <v>44665</v>
      </c>
      <c r="B5787" s="22">
        <v>0.38585026580656007</v>
      </c>
      <c r="C5787" s="22">
        <v>7.7934903658254714E-2</v>
      </c>
      <c r="D5787" s="22">
        <v>3.9606228068332243E-2</v>
      </c>
      <c r="E5787" s="22">
        <v>0.13235695824840832</v>
      </c>
      <c r="F5787" s="22">
        <v>9.897879851232376E-2</v>
      </c>
      <c r="G5787" s="22">
        <v>0.67003214893572316</v>
      </c>
      <c r="H5787" s="22">
        <v>2.3671492509087848</v>
      </c>
      <c r="I5787" s="22">
        <v>0.72171208842007939</v>
      </c>
      <c r="J5787" s="22">
        <v>0.11375049904393687</v>
      </c>
      <c r="K5787" s="22">
        <v>0.13726334811203797</v>
      </c>
      <c r="L5787" s="22">
        <v>0.8239478052572965</v>
      </c>
      <c r="M5787" s="22">
        <v>36.475384001176693</v>
      </c>
      <c r="N5787" s="22">
        <v>1506.9025656111448</v>
      </c>
      <c r="O5787" s="22">
        <v>0.33768989935071753</v>
      </c>
      <c r="P5787" s="22">
        <v>8.0125864133974911</v>
      </c>
      <c r="Q5787" s="22">
        <v>13.60656426635288</v>
      </c>
      <c r="R5787" s="22">
        <v>13.22308839906705</v>
      </c>
      <c r="S5787" s="22">
        <v>12.124141119119161</v>
      </c>
      <c r="T5787" s="22">
        <v>129.24187346346997</v>
      </c>
      <c r="U5787" s="22">
        <v>3.2022861465403119E-2</v>
      </c>
      <c r="V5787" s="22">
        <v>2.0973398331617323</v>
      </c>
      <c r="W5787" s="22">
        <v>0.44441175852577169</v>
      </c>
      <c r="X5787" s="22">
        <v>0.92380912357378486</v>
      </c>
      <c r="Y5787" s="22">
        <v>7.1294992750730174E-2</v>
      </c>
      <c r="Z5787" s="22">
        <v>5.4821289739656658</v>
      </c>
      <c r="AA5787" s="22">
        <v>18.978378264797964</v>
      </c>
      <c r="AB5787" s="22">
        <v>0.44962282784560104</v>
      </c>
      <c r="AC5787" s="22">
        <v>0.38431636233741673</v>
      </c>
      <c r="AD5787" s="22">
        <v>0.47910319177995836</v>
      </c>
      <c r="AE5787" s="22">
        <v>8.4180832510348598</v>
      </c>
      <c r="AF5787" s="22">
        <v>0.39398205543064863</v>
      </c>
      <c r="AG5787" s="22">
        <v>1</v>
      </c>
      <c r="AH5787" s="22">
        <v>0.14246391124372254</v>
      </c>
      <c r="AI5787" s="22">
        <v>3.5384841671744653</v>
      </c>
      <c r="AJ5787" s="22">
        <v>1.5334727154293879</v>
      </c>
      <c r="AK5787" s="22">
        <v>3.0512071610178393</v>
      </c>
      <c r="AL5787" s="22">
        <v>369.14332541867157</v>
      </c>
      <c r="AM5787" s="22">
        <v>0.10506188144817297</v>
      </c>
      <c r="AN5787" s="22">
        <v>1.5398079468807127</v>
      </c>
    </row>
    <row r="5788" spans="1:40" x14ac:dyDescent="0.2">
      <c r="A5788" s="20">
        <v>44666</v>
      </c>
      <c r="B5788" s="22">
        <v>0.38465002775479423</v>
      </c>
      <c r="C5788" s="22">
        <v>7.7472533227201795E-2</v>
      </c>
      <c r="D5788" s="22">
        <v>3.9485122382932371E-2</v>
      </c>
      <c r="E5788" s="22">
        <v>0.13208140009845099</v>
      </c>
      <c r="F5788" s="22">
        <v>9.8712805957330924E-2</v>
      </c>
      <c r="G5788" s="22">
        <v>0.66721478021345004</v>
      </c>
      <c r="H5788" s="22">
        <v>2.3599953916568039</v>
      </c>
      <c r="I5788" s="22">
        <v>0.72049351166225029</v>
      </c>
      <c r="J5788" s="22">
        <v>0.11317671948805495</v>
      </c>
      <c r="K5788" s="22">
        <v>0.13676305784518061</v>
      </c>
      <c r="L5788" s="22">
        <v>0.82153143623205094</v>
      </c>
      <c r="M5788" s="22">
        <v>36.391248337330715</v>
      </c>
      <c r="N5788" s="22">
        <v>1502.2151467862043</v>
      </c>
      <c r="O5788" s="22">
        <v>0.33692225515558394</v>
      </c>
      <c r="P5788" s="22">
        <v>7.9918516113490927</v>
      </c>
      <c r="Q5788" s="22">
        <v>13.587280972779352</v>
      </c>
      <c r="R5788" s="22">
        <v>13.2332764272772</v>
      </c>
      <c r="S5788" s="22">
        <v>12.086427381937389</v>
      </c>
      <c r="T5788" s="22">
        <v>128.63456885807349</v>
      </c>
      <c r="U5788" s="22">
        <v>3.1944197153300727E-2</v>
      </c>
      <c r="V5788" s="22">
        <v>2.0884697158537477</v>
      </c>
      <c r="W5788" s="22">
        <v>0.4433435624587605</v>
      </c>
      <c r="X5788" s="22">
        <v>0.9213649074665633</v>
      </c>
      <c r="Y5788" s="22">
        <v>7.0884697158537471E-2</v>
      </c>
      <c r="Z5788" s="22">
        <v>5.4619340378512549</v>
      </c>
      <c r="AA5788" s="22">
        <v>19.009415683029776</v>
      </c>
      <c r="AB5788" s="22">
        <v>0.44753296536411141</v>
      </c>
      <c r="AC5788" s="22">
        <v>0.38123566438693324</v>
      </c>
      <c r="AD5788" s="22">
        <v>0.47833555022570406</v>
      </c>
      <c r="AE5788" s="22">
        <v>8.1955194335927271</v>
      </c>
      <c r="AF5788" s="22">
        <v>0.39275652237664826</v>
      </c>
      <c r="AG5788" s="22">
        <v>1</v>
      </c>
      <c r="AH5788" s="22">
        <v>0.14204170550592277</v>
      </c>
      <c r="AI5788" s="22">
        <v>3.5201457912211058</v>
      </c>
      <c r="AJ5788" s="22">
        <v>1.5320646424868294</v>
      </c>
      <c r="AK5788" s="22">
        <v>3.0489426994417621</v>
      </c>
      <c r="AL5788" s="22">
        <v>368.14378030771161</v>
      </c>
      <c r="AM5788" s="22">
        <v>0.10473507263377287</v>
      </c>
      <c r="AN5788" s="22">
        <v>1.5299280470051004</v>
      </c>
    </row>
    <row r="5789" spans="1:40" x14ac:dyDescent="0.2">
      <c r="A5789" s="20">
        <v>44669</v>
      </c>
      <c r="B5789" s="22">
        <v>0.38269405108005877</v>
      </c>
      <c r="C5789" s="22">
        <v>7.6547146414913461E-2</v>
      </c>
      <c r="D5789" s="22">
        <v>3.9282253274563132E-2</v>
      </c>
      <c r="E5789" s="22">
        <v>0.13145143643127324</v>
      </c>
      <c r="F5789" s="22">
        <v>9.8440088780518298E-2</v>
      </c>
      <c r="G5789" s="22">
        <v>0.66304042014442466</v>
      </c>
      <c r="H5789" s="22">
        <v>2.3577896568612124</v>
      </c>
      <c r="I5789" s="22">
        <v>0.71882001104546356</v>
      </c>
      <c r="J5789" s="22">
        <v>0.11233028020048559</v>
      </c>
      <c r="K5789" s="22">
        <v>0.13554659414173623</v>
      </c>
      <c r="L5789" s="22">
        <v>0.81704127460481213</v>
      </c>
      <c r="M5789" s="22">
        <v>36.042597976387718</v>
      </c>
      <c r="N5789" s="22">
        <v>1495.6182854522908</v>
      </c>
      <c r="O5789" s="22">
        <v>0.33690747861243969</v>
      </c>
      <c r="P5789" s="22">
        <v>7.946637906780456</v>
      </c>
      <c r="Q5789" s="22">
        <v>13.551533339585484</v>
      </c>
      <c r="R5789" s="22">
        <v>13.230589681869809</v>
      </c>
      <c r="S5789" s="22">
        <v>12.024966915710609</v>
      </c>
      <c r="T5789" s="22">
        <v>128.7129950920629</v>
      </c>
      <c r="U5789" s="22">
        <v>3.1760917815499078E-2</v>
      </c>
      <c r="V5789" s="22">
        <v>2.0647722654662544</v>
      </c>
      <c r="W5789" s="22">
        <v>0.4431731741119343</v>
      </c>
      <c r="X5789" s="22">
        <v>0.92216074275532223</v>
      </c>
      <c r="Y5789" s="22">
        <v>7.0169954255108524E-2</v>
      </c>
      <c r="Z5789" s="22">
        <v>5.4497900319901627</v>
      </c>
      <c r="AA5789" s="22">
        <v>18.953390227890836</v>
      </c>
      <c r="AB5789" s="22">
        <v>0.44647639292673524</v>
      </c>
      <c r="AC5789" s="22">
        <v>0.37983890295622452</v>
      </c>
      <c r="AD5789" s="22">
        <v>0.4769556201610971</v>
      </c>
      <c r="AE5789" s="22">
        <v>8.1929204830827267</v>
      </c>
      <c r="AF5789" s="22">
        <v>0.39074890326883199</v>
      </c>
      <c r="AG5789" s="22">
        <v>1</v>
      </c>
      <c r="AH5789" s="22">
        <v>0.1418716850584055</v>
      </c>
      <c r="AI5789" s="22">
        <v>3.5105817624808524</v>
      </c>
      <c r="AJ5789" s="22">
        <v>1.5249721258349225</v>
      </c>
      <c r="AK5789" s="22">
        <v>3.0466722936009254</v>
      </c>
      <c r="AL5789" s="22">
        <v>365.905988516886</v>
      </c>
      <c r="AM5789" s="22">
        <v>0.10420248627132243</v>
      </c>
      <c r="AN5789" s="22">
        <v>1.5257015432388217</v>
      </c>
    </row>
    <row r="5790" spans="1:40" x14ac:dyDescent="0.2">
      <c r="A5790" s="20">
        <v>44670</v>
      </c>
      <c r="B5790" s="22">
        <v>0.38516234583438208</v>
      </c>
      <c r="C5790" s="22">
        <v>7.7292558100511791E-2</v>
      </c>
      <c r="D5790" s="22">
        <v>3.9532469166876416E-2</v>
      </c>
      <c r="E5790" s="22">
        <v>0.13230975752999413</v>
      </c>
      <c r="F5790" s="22">
        <v>9.9798640825572618E-2</v>
      </c>
      <c r="G5790" s="22">
        <v>0.67046312610118297</v>
      </c>
      <c r="H5790" s="22">
        <v>2.3755138853930697</v>
      </c>
      <c r="I5790" s="22">
        <v>0.72317308499035149</v>
      </c>
      <c r="J5790" s="22">
        <v>0.11311771121738401</v>
      </c>
      <c r="K5790" s="22">
        <v>0.13629499119053612</v>
      </c>
      <c r="L5790" s="22">
        <v>0.82243686550885142</v>
      </c>
      <c r="M5790" s="22">
        <v>36.12404564141287</v>
      </c>
      <c r="N5790" s="22">
        <v>1503.3769611544592</v>
      </c>
      <c r="O5790" s="22">
        <v>0.33919582179713065</v>
      </c>
      <c r="P5790" s="22">
        <v>8.0155633861901165</v>
      </c>
      <c r="Q5790" s="22">
        <v>13.536160751740917</v>
      </c>
      <c r="R5790" s="22">
        <v>13.518332074838494</v>
      </c>
      <c r="S5790" s="22">
        <v>12.092037922644517</v>
      </c>
      <c r="T5790" s="22">
        <v>129.99517576977934</v>
      </c>
      <c r="U5790" s="22">
        <v>3.2008767514053189E-2</v>
      </c>
      <c r="V5790" s="22">
        <v>2.0981206477053442</v>
      </c>
      <c r="W5790" s="22">
        <v>0.44603154627066027</v>
      </c>
      <c r="X5790" s="22">
        <v>0.92643048913499459</v>
      </c>
      <c r="Y5790" s="22">
        <v>7.0633022904606088E-2</v>
      </c>
      <c r="Z5790" s="22">
        <v>5.5017199429482337</v>
      </c>
      <c r="AA5790" s="22">
        <v>19.192046312610117</v>
      </c>
      <c r="AB5790" s="22">
        <v>0.45112845037335342</v>
      </c>
      <c r="AC5790" s="22">
        <v>0.38174343485191709</v>
      </c>
      <c r="AD5790" s="22">
        <v>0.48016821881030286</v>
      </c>
      <c r="AE5790" s="22">
        <v>8.2064351036160748</v>
      </c>
      <c r="AF5790" s="22">
        <v>0.39326915009648455</v>
      </c>
      <c r="AG5790" s="22">
        <v>0.99999999999999989</v>
      </c>
      <c r="AH5790" s="22">
        <v>0.14342646195150599</v>
      </c>
      <c r="AI5790" s="22">
        <v>3.5437117207819444</v>
      </c>
      <c r="AJ5790" s="22">
        <v>1.5354476046648209</v>
      </c>
      <c r="AK5790" s="22">
        <v>3.0726151522778755</v>
      </c>
      <c r="AL5790" s="22">
        <v>368.63411360013424</v>
      </c>
      <c r="AM5790" s="22">
        <v>0.10487457001426294</v>
      </c>
      <c r="AN5790" s="22">
        <v>1.5676755600302039</v>
      </c>
    </row>
    <row r="5791" spans="1:40" x14ac:dyDescent="0.2">
      <c r="A5791" s="20">
        <v>44671</v>
      </c>
      <c r="B5791" s="22">
        <v>0.38918678337536822</v>
      </c>
      <c r="C5791" s="22">
        <v>7.8947926159845708E-2</v>
      </c>
      <c r="D5791" s="22">
        <v>3.9948710340588771E-2</v>
      </c>
      <c r="E5791" s="22">
        <v>0.13244176928130894</v>
      </c>
      <c r="F5791" s="22">
        <v>0.10048110548290698</v>
      </c>
      <c r="G5791" s="22">
        <v>0.68020261534874848</v>
      </c>
      <c r="H5791" s="22">
        <v>2.377551236674226</v>
      </c>
      <c r="I5791" s="22">
        <v>0.72637390585592265</v>
      </c>
      <c r="J5791" s="22">
        <v>0.11497785219252696</v>
      </c>
      <c r="K5791" s="22">
        <v>0.13846088633618039</v>
      </c>
      <c r="L5791" s="22">
        <v>0.83119979653688825</v>
      </c>
      <c r="M5791" s="22">
        <v>36.163448699743547</v>
      </c>
      <c r="N5791" s="22">
        <v>1521.2046711739397</v>
      </c>
      <c r="O5791" s="22">
        <v>0.34093847360278062</v>
      </c>
      <c r="P5791" s="22">
        <v>8.0792764343089658</v>
      </c>
      <c r="Q5791" s="22">
        <v>13.554670114236059</v>
      </c>
      <c r="R5791" s="22">
        <v>13.551491003115528</v>
      </c>
      <c r="S5791" s="22">
        <v>12.234279295508976</v>
      </c>
      <c r="T5791" s="22">
        <v>130.73140749846343</v>
      </c>
      <c r="U5791" s="22">
        <v>3.2326261577262996E-2</v>
      </c>
      <c r="V5791" s="22">
        <v>2.1176059173854989</v>
      </c>
      <c r="W5791" s="22">
        <v>0.45344721615836209</v>
      </c>
      <c r="X5791" s="22">
        <v>0.93304791980162349</v>
      </c>
      <c r="Y5791" s="22">
        <v>7.2102240213636259E-2</v>
      </c>
      <c r="Z5791" s="22">
        <v>5.5475489053260709</v>
      </c>
      <c r="AA5791" s="22">
        <v>19.668100799016592</v>
      </c>
      <c r="AB5791" s="22">
        <v>0.45240870652565535</v>
      </c>
      <c r="AC5791" s="22">
        <v>0.3857321492910582</v>
      </c>
      <c r="AD5791" s="22">
        <v>0.48229235105864393</v>
      </c>
      <c r="AE5791" s="22">
        <v>8.4511370620774429</v>
      </c>
      <c r="AF5791" s="22">
        <v>0.3974100841404743</v>
      </c>
      <c r="AG5791" s="22">
        <v>1</v>
      </c>
      <c r="AH5791" s="22">
        <v>0.14449060042812029</v>
      </c>
      <c r="AI5791" s="22">
        <v>3.5775597143038804</v>
      </c>
      <c r="AJ5791" s="22">
        <v>1.554680711273128</v>
      </c>
      <c r="AK5791" s="22">
        <v>3.0964542313969012</v>
      </c>
      <c r="AL5791" s="22">
        <v>374.07540851577897</v>
      </c>
      <c r="AM5791" s="22">
        <v>0.10597037068435665</v>
      </c>
      <c r="AN5791" s="22">
        <v>1.5913146684187101</v>
      </c>
    </row>
    <row r="5792" spans="1:40" x14ac:dyDescent="0.2">
      <c r="A5792" s="20">
        <v>44672</v>
      </c>
      <c r="B5792" s="22">
        <v>0.38604494712720999</v>
      </c>
      <c r="C5792" s="22">
        <v>7.748018584312652E-2</v>
      </c>
      <c r="D5792" s="22">
        <v>3.9625160300208129E-2</v>
      </c>
      <c r="E5792" s="22">
        <v>0.13221350936573673</v>
      </c>
      <c r="F5792" s="22">
        <v>0.10018500220741268</v>
      </c>
      <c r="G5792" s="22">
        <v>0.67799104421132295</v>
      </c>
      <c r="H5792" s="22">
        <v>2.362352050791515</v>
      </c>
      <c r="I5792" s="22">
        <v>0.72177139613597652</v>
      </c>
      <c r="J5792" s="22">
        <v>0.11390249542750223</v>
      </c>
      <c r="K5792" s="22">
        <v>0.13694367944162969</v>
      </c>
      <c r="L5792" s="22">
        <v>0.82458427060777417</v>
      </c>
      <c r="M5792" s="22">
        <v>35.934576492105869</v>
      </c>
      <c r="N5792" s="22">
        <v>1507.6628755229465</v>
      </c>
      <c r="O5792" s="22">
        <v>0.34078247524544325</v>
      </c>
      <c r="P5792" s="22">
        <v>8.0140118149136992</v>
      </c>
      <c r="Q5792" s="22">
        <v>13.469422078331613</v>
      </c>
      <c r="R5792" s="22">
        <v>13.495700800975463</v>
      </c>
      <c r="S5792" s="22">
        <v>12.140769861458573</v>
      </c>
      <c r="T5792" s="22">
        <v>130.6378371560115</v>
      </c>
      <c r="U5792" s="22">
        <v>3.205793932768515E-2</v>
      </c>
      <c r="V5792" s="22">
        <v>2.1191161940000418</v>
      </c>
      <c r="W5792" s="22">
        <v>0.45083776567788586</v>
      </c>
      <c r="X5792" s="22">
        <v>0.93261084365211155</v>
      </c>
      <c r="Y5792" s="22">
        <v>7.0857947736876398E-2</v>
      </c>
      <c r="Z5792" s="22">
        <v>5.5111737128681639</v>
      </c>
      <c r="AA5792" s="22">
        <v>19.619694325898205</v>
      </c>
      <c r="AB5792" s="22">
        <v>0.4495133180566358</v>
      </c>
      <c r="AC5792" s="22">
        <v>0.38261820169445199</v>
      </c>
      <c r="AD5792" s="22">
        <v>0.47934492400193407</v>
      </c>
      <c r="AE5792" s="22">
        <v>8.2383795488468881</v>
      </c>
      <c r="AF5792" s="22">
        <v>0.3942123741249185</v>
      </c>
      <c r="AG5792" s="22">
        <v>1</v>
      </c>
      <c r="AH5792" s="22">
        <v>0.143355687766729</v>
      </c>
      <c r="AI5792" s="22">
        <v>3.5633947905060226</v>
      </c>
      <c r="AJ5792" s="22">
        <v>1.5453045178379967</v>
      </c>
      <c r="AK5792" s="22">
        <v>3.0771333067042272</v>
      </c>
      <c r="AL5792" s="22">
        <v>370.52998927828111</v>
      </c>
      <c r="AM5792" s="22">
        <v>0.1051148905753989</v>
      </c>
      <c r="AN5792" s="22">
        <v>1.6179809531818274</v>
      </c>
    </row>
    <row r="5793" spans="1:40" x14ac:dyDescent="0.2">
      <c r="A5793" s="20">
        <v>44673</v>
      </c>
      <c r="B5793" s="22">
        <v>0.38559504435928393</v>
      </c>
      <c r="C5793" s="22">
        <v>7.5993490471940789E-2</v>
      </c>
      <c r="D5793" s="22">
        <v>3.9576880676150977E-2</v>
      </c>
      <c r="E5793" s="22">
        <v>0.13344532521392197</v>
      </c>
      <c r="F5793" s="22">
        <v>0.10048821460444117</v>
      </c>
      <c r="G5793" s="22">
        <v>0.6825555147251825</v>
      </c>
      <c r="H5793" s="22">
        <v>2.3648485484802353</v>
      </c>
      <c r="I5793" s="22">
        <v>0.72319806814005982</v>
      </c>
      <c r="J5793" s="22">
        <v>0.11332878366318441</v>
      </c>
      <c r="K5793" s="22">
        <v>0.1347787285421807</v>
      </c>
      <c r="L5793" s="22">
        <v>0.82377027665494251</v>
      </c>
      <c r="M5793" s="22">
        <v>36.147829282377032</v>
      </c>
      <c r="N5793" s="22">
        <v>1507.2707228725917</v>
      </c>
      <c r="O5793" s="22">
        <v>0.34330411045199222</v>
      </c>
      <c r="P5793" s="22">
        <v>8.0277179904456926</v>
      </c>
      <c r="Q5793" s="22">
        <v>13.517769961677779</v>
      </c>
      <c r="R5793" s="22">
        <v>13.497821407947924</v>
      </c>
      <c r="S5793" s="22">
        <v>12.137120058795738</v>
      </c>
      <c r="T5793" s="22">
        <v>130.62207989920731</v>
      </c>
      <c r="U5793" s="22">
        <v>3.2044726757310092E-2</v>
      </c>
      <c r="V5793" s="22">
        <v>2.1227361016326318</v>
      </c>
      <c r="W5793" s="22">
        <v>0.45388209354821779</v>
      </c>
      <c r="X5793" s="22">
        <v>0.94085778781038376</v>
      </c>
      <c r="Y5793" s="22">
        <v>6.9767441860465115E-2</v>
      </c>
      <c r="Z5793" s="22">
        <v>5.4942516667541605</v>
      </c>
      <c r="AA5793" s="22">
        <v>19.65562496718988</v>
      </c>
      <c r="AB5793" s="22">
        <v>0.4519712320856738</v>
      </c>
      <c r="AC5793" s="22">
        <v>0.38336920573258443</v>
      </c>
      <c r="AD5793" s="22">
        <v>0.48029817838206734</v>
      </c>
      <c r="AE5793" s="22">
        <v>7.8613050553834851</v>
      </c>
      <c r="AF5793" s="22">
        <v>0.393752952910914</v>
      </c>
      <c r="AG5793" s="22">
        <v>1</v>
      </c>
      <c r="AH5793" s="22">
        <v>0.14392356554149824</v>
      </c>
      <c r="AI5793" s="22">
        <v>3.5665914221218959</v>
      </c>
      <c r="AJ5793" s="22">
        <v>1.5469473463173919</v>
      </c>
      <c r="AK5793" s="22">
        <v>3.0734421754422803</v>
      </c>
      <c r="AL5793" s="22">
        <v>368.67972072024776</v>
      </c>
      <c r="AM5793" s="22">
        <v>0.10499238805186624</v>
      </c>
      <c r="AN5793" s="22">
        <v>1.6415034909969026</v>
      </c>
    </row>
    <row r="5794" spans="1:40" x14ac:dyDescent="0.2">
      <c r="A5794" s="20">
        <v>44676</v>
      </c>
      <c r="B5794" s="22">
        <v>0.37834552384876891</v>
      </c>
      <c r="C5794" s="22">
        <v>7.3936334603894094E-2</v>
      </c>
      <c r="D5794" s="22">
        <v>3.8833831255794787E-2</v>
      </c>
      <c r="E5794" s="22">
        <v>0.13117338003502627</v>
      </c>
      <c r="F5794" s="22">
        <v>9.8846193468630883E-2</v>
      </c>
      <c r="G5794" s="22">
        <v>0.6756464407128876</v>
      </c>
      <c r="H5794" s="22">
        <v>2.3406819820747913</v>
      </c>
      <c r="I5794" s="22">
        <v>0.71522612547646025</v>
      </c>
      <c r="J5794" s="22">
        <v>0.11034305140620169</v>
      </c>
      <c r="K5794" s="22">
        <v>0.13124549294323684</v>
      </c>
      <c r="L5794" s="22">
        <v>0.80841660657257641</v>
      </c>
      <c r="M5794" s="22">
        <v>35.778304316472649</v>
      </c>
      <c r="N5794" s="22">
        <v>1489.1315545482639</v>
      </c>
      <c r="O5794" s="22">
        <v>0.33802410631503038</v>
      </c>
      <c r="P5794" s="22">
        <v>7.9035747398784375</v>
      </c>
      <c r="Q5794" s="22">
        <v>13.311012671268156</v>
      </c>
      <c r="R5794" s="22">
        <v>13.198722571340269</v>
      </c>
      <c r="S5794" s="22">
        <v>11.908931698774079</v>
      </c>
      <c r="T5794" s="22">
        <v>128.78335222004736</v>
      </c>
      <c r="U5794" s="22">
        <v>3.1461831667868548E-2</v>
      </c>
      <c r="V5794" s="22">
        <v>2.0813845678376426</v>
      </c>
      <c r="W5794" s="22">
        <v>0.44864530751004428</v>
      </c>
      <c r="X5794" s="22">
        <v>0.93911610178221894</v>
      </c>
      <c r="Y5794" s="22">
        <v>6.8126094570928192E-2</v>
      </c>
      <c r="Z5794" s="22">
        <v>5.396105902956629</v>
      </c>
      <c r="AA5794" s="22">
        <v>19.130524363861127</v>
      </c>
      <c r="AB5794" s="22">
        <v>0.44599773359431333</v>
      </c>
      <c r="AC5794" s="22">
        <v>0.37630575873081279</v>
      </c>
      <c r="AD5794" s="22">
        <v>0.47526527248377459</v>
      </c>
      <c r="AE5794" s="22">
        <v>7.4714123828165242</v>
      </c>
      <c r="AF5794" s="22">
        <v>0.38640156588029251</v>
      </c>
      <c r="AG5794" s="22">
        <v>1</v>
      </c>
      <c r="AH5794" s="22">
        <v>0.14155763881734831</v>
      </c>
      <c r="AI5794" s="22">
        <v>3.5160193674667766</v>
      </c>
      <c r="AJ5794" s="22">
        <v>1.5216029669310807</v>
      </c>
      <c r="AK5794" s="22">
        <v>3.0116410837539918</v>
      </c>
      <c r="AL5794" s="22">
        <v>363.14000206036877</v>
      </c>
      <c r="AM5794" s="22">
        <v>0.10301844030081383</v>
      </c>
      <c r="AN5794" s="22">
        <v>1.6144328834861439</v>
      </c>
    </row>
    <row r="5795" spans="1:40" x14ac:dyDescent="0.2">
      <c r="A5795" s="20">
        <v>44677</v>
      </c>
      <c r="B5795" s="22">
        <v>0.37335447734642629</v>
      </c>
      <c r="C5795" s="22">
        <v>7.2387748670875121E-2</v>
      </c>
      <c r="D5795" s="22">
        <v>3.8318441035650019E-2</v>
      </c>
      <c r="E5795" s="22">
        <v>0.130371138422128</v>
      </c>
      <c r="F5795" s="22">
        <v>9.7841887509784176E-2</v>
      </c>
      <c r="G5795" s="22">
        <v>0.66636170493936342</v>
      </c>
      <c r="H5795" s="22">
        <v>2.3475953767802138</v>
      </c>
      <c r="I5795" s="22">
        <v>0.71096744025291481</v>
      </c>
      <c r="J5795" s="22">
        <v>0.10811909771990282</v>
      </c>
      <c r="K5795" s="22">
        <v>0.12779929452187083</v>
      </c>
      <c r="L5795" s="22">
        <v>0.79748508228883941</v>
      </c>
      <c r="M5795" s="22">
        <v>36.05460847996909</v>
      </c>
      <c r="N5795" s="22">
        <v>1464.832830146483</v>
      </c>
      <c r="O5795" s="22">
        <v>0.33538674229717502</v>
      </c>
      <c r="P5795" s="22">
        <v>7.7927886716883688</v>
      </c>
      <c r="Q5795" s="22">
        <v>13.207892409502607</v>
      </c>
      <c r="R5795" s="22">
        <v>12.932410315838693</v>
      </c>
      <c r="S5795" s="22">
        <v>11.756274587539263</v>
      </c>
      <c r="T5795" s="22">
        <v>128.15203358645155</v>
      </c>
      <c r="U5795" s="22">
        <v>3.1045103839468142E-2</v>
      </c>
      <c r="V5795" s="22">
        <v>2.0760777855712438</v>
      </c>
      <c r="W5795" s="22">
        <v>0.44255029327152773</v>
      </c>
      <c r="X5795" s="22">
        <v>0.94034948613948943</v>
      </c>
      <c r="Y5795" s="22">
        <v>6.670529515212506E-2</v>
      </c>
      <c r="Z5795" s="22">
        <v>5.3164994459861941</v>
      </c>
      <c r="AA5795" s="22">
        <v>18.902544397344798</v>
      </c>
      <c r="AB5795" s="22">
        <v>0.45004218637227689</v>
      </c>
      <c r="AC5795" s="22">
        <v>0.3700202291279111</v>
      </c>
      <c r="AD5795" s="22">
        <v>0.47229422707450208</v>
      </c>
      <c r="AE5795" s="22">
        <v>7.4334421030160707</v>
      </c>
      <c r="AF5795" s="22">
        <v>0.38128348225631009</v>
      </c>
      <c r="AG5795" s="22">
        <v>1</v>
      </c>
      <c r="AH5795" s="22">
        <v>0.14015024447765137</v>
      </c>
      <c r="AI5795" s="22">
        <v>3.4857125430758433</v>
      </c>
      <c r="AJ5795" s="22">
        <v>1.5041728929685989</v>
      </c>
      <c r="AK5795" s="22">
        <v>2.9862868876622644</v>
      </c>
      <c r="AL5795" s="22">
        <v>359.44822258139931</v>
      </c>
      <c r="AM5795" s="22">
        <v>0.10165390910107447</v>
      </c>
      <c r="AN5795" s="22">
        <v>1.6095168389700423</v>
      </c>
    </row>
    <row r="5796" spans="1:40" x14ac:dyDescent="0.2">
      <c r="A5796" s="20">
        <v>44678</v>
      </c>
      <c r="B5796" s="22">
        <v>0.37315586262954686</v>
      </c>
      <c r="C5796" s="22">
        <v>7.2403982930298719E-2</v>
      </c>
      <c r="D5796" s="22">
        <v>3.8303190408453563E-2</v>
      </c>
      <c r="E5796" s="22">
        <v>0.13024791709002237</v>
      </c>
      <c r="F5796" s="22">
        <v>9.8445437919122122E-2</v>
      </c>
      <c r="G5796" s="22">
        <v>0.6664803901646007</v>
      </c>
      <c r="H5796" s="22">
        <v>2.3567364356838043</v>
      </c>
      <c r="I5796" s="22">
        <v>0.716114610851453</v>
      </c>
      <c r="J5796" s="22">
        <v>0.10724446250762042</v>
      </c>
      <c r="K5796" s="22">
        <v>0.12749441170493803</v>
      </c>
      <c r="L5796" s="22">
        <v>0.79722617354196301</v>
      </c>
      <c r="M5796" s="22">
        <v>36.340174761227395</v>
      </c>
      <c r="N5796" s="22">
        <v>1465.1493598862021</v>
      </c>
      <c r="O5796" s="22">
        <v>0.33642552326762853</v>
      </c>
      <c r="P5796" s="22">
        <v>7.7834789676894944</v>
      </c>
      <c r="Q5796" s="22">
        <v>13.301158301158301</v>
      </c>
      <c r="R5796" s="22">
        <v>13.048160942897784</v>
      </c>
      <c r="S5796" s="22">
        <v>11.750660434870962</v>
      </c>
      <c r="T5796" s="22">
        <v>128.65982523877261</v>
      </c>
      <c r="U5796" s="22">
        <v>3.1084129242023976E-2</v>
      </c>
      <c r="V5796" s="22">
        <v>2.0703007518796994</v>
      </c>
      <c r="W5796" s="22">
        <v>0.44279617963828488</v>
      </c>
      <c r="X5796" s="22">
        <v>0.94767323714692131</v>
      </c>
      <c r="Y5796" s="22">
        <v>6.6490550701077011E-2</v>
      </c>
      <c r="Z5796" s="22">
        <v>5.2987197724039827</v>
      </c>
      <c r="AA5796" s="22">
        <v>18.829506197927252</v>
      </c>
      <c r="AB5796" s="22">
        <v>0.45258077626498677</v>
      </c>
      <c r="AC5796" s="22">
        <v>0.37140825035561881</v>
      </c>
      <c r="AD5796" s="22">
        <v>0.4758890469416785</v>
      </c>
      <c r="AE5796" s="22">
        <v>7.2393822393822393</v>
      </c>
      <c r="AF5796" s="22">
        <v>0.38109124161755742</v>
      </c>
      <c r="AG5796" s="22">
        <v>1</v>
      </c>
      <c r="AH5796" s="22">
        <v>0.14031700873806138</v>
      </c>
      <c r="AI5796" s="22">
        <v>3.4891282259703318</v>
      </c>
      <c r="AJ5796" s="22">
        <v>1.5033123348912822</v>
      </c>
      <c r="AK5796" s="22">
        <v>2.9900426742532007</v>
      </c>
      <c r="AL5796" s="22">
        <v>361.71509855720382</v>
      </c>
      <c r="AM5796" s="22">
        <v>0.1016053647632595</v>
      </c>
      <c r="AN5796" s="22">
        <v>1.6148750254013411</v>
      </c>
    </row>
    <row r="5797" spans="1:40" x14ac:dyDescent="0.2">
      <c r="A5797" s="20">
        <v>44679</v>
      </c>
      <c r="B5797" s="22">
        <v>0.37189379670696882</v>
      </c>
      <c r="C5797" s="22">
        <v>7.1814812564554339E-2</v>
      </c>
      <c r="D5797" s="22">
        <v>3.8174656216457048E-2</v>
      </c>
      <c r="E5797" s="22">
        <v>0.12966563379711199</v>
      </c>
      <c r="F5797" s="22">
        <v>9.8436519027077368E-2</v>
      </c>
      <c r="G5797" s="22">
        <v>0.67078801871316596</v>
      </c>
      <c r="H5797" s="22">
        <v>2.3676002997346939</v>
      </c>
      <c r="I5797" s="22">
        <v>0.71756080766348695</v>
      </c>
      <c r="J5797" s="22">
        <v>0.10626405006379488</v>
      </c>
      <c r="K5797" s="22">
        <v>0.12613159973266905</v>
      </c>
      <c r="L5797" s="22">
        <v>0.79458047268971377</v>
      </c>
      <c r="M5797" s="22">
        <v>36.462320513599444</v>
      </c>
      <c r="N5797" s="22">
        <v>1467.7886465358363</v>
      </c>
      <c r="O5797" s="22">
        <v>0.33610790448994465</v>
      </c>
      <c r="P5797" s="22">
        <v>7.7627235352492043</v>
      </c>
      <c r="Q5797" s="22">
        <v>13.276424246106487</v>
      </c>
      <c r="R5797" s="22">
        <v>13.25009619863499</v>
      </c>
      <c r="S5797" s="22">
        <v>11.715981124815196</v>
      </c>
      <c r="T5797" s="22">
        <v>128.81604795755106</v>
      </c>
      <c r="U5797" s="22">
        <v>3.1048868906575933E-2</v>
      </c>
      <c r="V5797" s="22">
        <v>2.0693845312594932</v>
      </c>
      <c r="W5797" s="22">
        <v>0.44150110375275936</v>
      </c>
      <c r="X5797" s="22">
        <v>0.9535006176964983</v>
      </c>
      <c r="Y5797" s="22">
        <v>6.5708730785588434E-2</v>
      </c>
      <c r="Z5797" s="22">
        <v>5.3030763310853226</v>
      </c>
      <c r="AA5797" s="22">
        <v>18.762784292281829</v>
      </c>
      <c r="AB5797" s="22">
        <v>0.45186017781558208</v>
      </c>
      <c r="AC5797" s="22">
        <v>0.36859266460092754</v>
      </c>
      <c r="AD5797" s="22">
        <v>0.47698321080665079</v>
      </c>
      <c r="AE5797" s="22">
        <v>7.1136359033558128</v>
      </c>
      <c r="AF5797" s="22">
        <v>0.37980233712052169</v>
      </c>
      <c r="AG5797" s="22">
        <v>1</v>
      </c>
      <c r="AH5797" s="22">
        <v>0.14041962857200721</v>
      </c>
      <c r="AI5797" s="22">
        <v>3.4894789071835062</v>
      </c>
      <c r="AJ5797" s="22">
        <v>1.4975393401786254</v>
      </c>
      <c r="AK5797" s="22">
        <v>2.9870182473621321</v>
      </c>
      <c r="AL5797" s="22">
        <v>360.08668003321378</v>
      </c>
      <c r="AM5797" s="22">
        <v>0.10126172104421086</v>
      </c>
      <c r="AN5797" s="22">
        <v>1.6224355469145553</v>
      </c>
    </row>
    <row r="5798" spans="1:40" x14ac:dyDescent="0.2">
      <c r="A5798" s="20">
        <v>44680</v>
      </c>
      <c r="B5798" s="22">
        <v>0.37400708786508619</v>
      </c>
      <c r="C5798" s="22">
        <v>7.1927573424579422E-2</v>
      </c>
      <c r="D5798" s="22">
        <v>3.8389547435740773E-2</v>
      </c>
      <c r="E5798" s="22">
        <v>0.13092182980976824</v>
      </c>
      <c r="F5798" s="22">
        <v>9.9128274064116687E-2</v>
      </c>
      <c r="G5798" s="22">
        <v>0.67293983461648132</v>
      </c>
      <c r="H5798" s="22">
        <v>2.3735182695832826</v>
      </c>
      <c r="I5798" s="22">
        <v>0.71850177196627163</v>
      </c>
      <c r="J5798" s="22">
        <v>0.10734653142694205</v>
      </c>
      <c r="K5798" s="22">
        <v>0.12801947126155855</v>
      </c>
      <c r="L5798" s="22">
        <v>0.79907531875025462</v>
      </c>
      <c r="M5798" s="22">
        <v>36.518799136421045</v>
      </c>
      <c r="N5798" s="22">
        <v>1476.129373905251</v>
      </c>
      <c r="O5798" s="22">
        <v>0.34025825899221968</v>
      </c>
      <c r="P5798" s="22">
        <v>7.7925781090879473</v>
      </c>
      <c r="Q5798" s="22">
        <v>13.291783779380019</v>
      </c>
      <c r="R5798" s="22">
        <v>13.22151615137073</v>
      </c>
      <c r="S5798" s="22">
        <v>11.782557334310972</v>
      </c>
      <c r="T5798" s="22">
        <v>128.62336551387023</v>
      </c>
      <c r="U5798" s="22">
        <v>3.1193734979021556E-2</v>
      </c>
      <c r="V5798" s="22">
        <v>2.0785979062283602</v>
      </c>
      <c r="W5798" s="22">
        <v>0.44319524216872386</v>
      </c>
      <c r="X5798" s="22">
        <v>0.95395942808261036</v>
      </c>
      <c r="Y5798" s="22">
        <v>6.5746058902602961E-2</v>
      </c>
      <c r="Z5798" s="22">
        <v>5.3271009002403362</v>
      </c>
      <c r="AA5798" s="22">
        <v>18.880606134669438</v>
      </c>
      <c r="AB5798" s="22">
        <v>0.45099596724917518</v>
      </c>
      <c r="AC5798" s="22">
        <v>0.37068719703450248</v>
      </c>
      <c r="AD5798" s="22">
        <v>0.47744307303759831</v>
      </c>
      <c r="AE5798" s="22">
        <v>7.1489673713796904</v>
      </c>
      <c r="AF5798" s="22">
        <v>0.38196056865860123</v>
      </c>
      <c r="AG5798" s="22">
        <v>1</v>
      </c>
      <c r="AH5798" s="22">
        <v>0.14089168601572366</v>
      </c>
      <c r="AI5798" s="22">
        <v>3.4869037435333423</v>
      </c>
      <c r="AJ5798" s="22">
        <v>1.5114261273371625</v>
      </c>
      <c r="AK5798" s="22">
        <v>2.9978817874455173</v>
      </c>
      <c r="AL5798" s="22">
        <v>361.52185425068234</v>
      </c>
      <c r="AM5798" s="22">
        <v>0.10183714204244573</v>
      </c>
      <c r="AN5798" s="22">
        <v>1.6098313576927779</v>
      </c>
    </row>
    <row r="5799" spans="1:40" x14ac:dyDescent="0.2">
      <c r="A5799" s="20">
        <v>44683</v>
      </c>
      <c r="B5799" s="22">
        <v>0.37050189155107188</v>
      </c>
      <c r="C5799" s="22">
        <v>7.1081967213114758E-2</v>
      </c>
      <c r="D5799" s="22">
        <v>3.8029760403530899E-2</v>
      </c>
      <c r="E5799" s="22">
        <v>0.12991677175283733</v>
      </c>
      <c r="F5799" s="22">
        <v>9.8653215636822195E-2</v>
      </c>
      <c r="G5799" s="22">
        <v>0.6666330390920554</v>
      </c>
      <c r="H5799" s="22">
        <v>2.3683228247162673</v>
      </c>
      <c r="I5799" s="22">
        <v>0.71409836065573773</v>
      </c>
      <c r="J5799" s="22">
        <v>0.1059672131147541</v>
      </c>
      <c r="K5799" s="22">
        <v>0.1260126103404792</v>
      </c>
      <c r="L5799" s="22">
        <v>0.79167717528373271</v>
      </c>
      <c r="M5799" s="22">
        <v>36.670870113493066</v>
      </c>
      <c r="N5799" s="22">
        <v>1462.295081967213</v>
      </c>
      <c r="O5799" s="22">
        <v>0.3387137452711223</v>
      </c>
      <c r="P5799" s="22">
        <v>7.7145018915510715</v>
      </c>
      <c r="Q5799" s="22">
        <v>13.139974779319042</v>
      </c>
      <c r="R5799" s="22">
        <v>13.12887767969735</v>
      </c>
      <c r="S5799" s="22">
        <v>11.672131147540984</v>
      </c>
      <c r="T5799" s="22">
        <v>127.86986128625473</v>
      </c>
      <c r="U5799" s="22">
        <v>3.0910466582597731E-2</v>
      </c>
      <c r="V5799" s="22">
        <v>2.0642622950819671</v>
      </c>
      <c r="W5799" s="22">
        <v>0.43904161412358139</v>
      </c>
      <c r="X5799" s="22">
        <v>0.95285750315258511</v>
      </c>
      <c r="Y5799" s="22">
        <v>6.4877679697351823E-2</v>
      </c>
      <c r="Z5799" s="22">
        <v>5.3003783102143753</v>
      </c>
      <c r="AA5799" s="22">
        <v>18.703656998738968</v>
      </c>
      <c r="AB5799" s="22">
        <v>0.45032030264817152</v>
      </c>
      <c r="AC5799" s="22">
        <v>0.36845397225725091</v>
      </c>
      <c r="AD5799" s="22">
        <v>0.47460277427490544</v>
      </c>
      <c r="AE5799" s="22">
        <v>6.8776796973518284</v>
      </c>
      <c r="AF5799" s="22">
        <v>0.37838083228247166</v>
      </c>
      <c r="AG5799" s="22">
        <v>1</v>
      </c>
      <c r="AH5799" s="22">
        <v>0.13975283732660781</v>
      </c>
      <c r="AI5799" s="22">
        <v>3.4764186633039094</v>
      </c>
      <c r="AJ5799" s="22">
        <v>1.4996317780580075</v>
      </c>
      <c r="AK5799" s="22">
        <v>2.9780580075662044</v>
      </c>
      <c r="AL5799" s="22">
        <v>358.13366960907945</v>
      </c>
      <c r="AM5799" s="22">
        <v>0.10088272383354351</v>
      </c>
      <c r="AN5799" s="22">
        <v>1.6294476670870115</v>
      </c>
    </row>
    <row r="5800" spans="1:40" x14ac:dyDescent="0.2">
      <c r="A5800" s="20">
        <v>44684</v>
      </c>
      <c r="B5800" s="22">
        <v>0.37245198060969925</v>
      </c>
      <c r="C5800" s="22">
        <v>7.194288380017444E-2</v>
      </c>
      <c r="D5800" s="22">
        <v>3.8229925156684184E-2</v>
      </c>
      <c r="E5800" s="22">
        <v>0.13022534125712432</v>
      </c>
      <c r="F5800" s="22">
        <v>9.9263736486623538E-2</v>
      </c>
      <c r="G5800" s="22">
        <v>0.67014177636249317</v>
      </c>
      <c r="H5800" s="22">
        <v>2.3728779181794213</v>
      </c>
      <c r="I5800" s="22">
        <v>0.71699490903190477</v>
      </c>
      <c r="J5800" s="22">
        <v>0.10668721984463421</v>
      </c>
      <c r="K5800" s="22">
        <v>0.12674685110439529</v>
      </c>
      <c r="L5800" s="22">
        <v>0.79580350080116835</v>
      </c>
      <c r="M5800" s="22">
        <v>36.706691276392917</v>
      </c>
      <c r="N5800" s="22">
        <v>1469.9916840760197</v>
      </c>
      <c r="O5800" s="22">
        <v>0.33878262986025193</v>
      </c>
      <c r="P5800" s="22">
        <v>7.7540920430805427</v>
      </c>
      <c r="Q5800" s="22">
        <v>13.266941159767153</v>
      </c>
      <c r="R5800" s="22">
        <v>13.193923290671968</v>
      </c>
      <c r="S5800" s="22">
        <v>11.733565908768229</v>
      </c>
      <c r="T5800" s="22">
        <v>127.81676571405391</v>
      </c>
      <c r="U5800" s="22">
        <v>3.1073159848285098E-2</v>
      </c>
      <c r="V5800" s="22">
        <v>2.0563657383932012</v>
      </c>
      <c r="W5800" s="22">
        <v>0.44135245319757421</v>
      </c>
      <c r="X5800" s="22">
        <v>0.95161552035373098</v>
      </c>
      <c r="Y5800" s="22">
        <v>6.526986187453096E-2</v>
      </c>
      <c r="Z5800" s="22">
        <v>5.3252337585948117</v>
      </c>
      <c r="AA5800" s="22">
        <v>18.802101292010629</v>
      </c>
      <c r="AB5800" s="22">
        <v>0.45183863050929968</v>
      </c>
      <c r="AC5800" s="22">
        <v>0.37001805163985968</v>
      </c>
      <c r="AD5800" s="22">
        <v>0.47651258544104819</v>
      </c>
      <c r="AE5800" s="22">
        <v>6.6679512402896375</v>
      </c>
      <c r="AF5800" s="22">
        <v>0.38037239113238547</v>
      </c>
      <c r="AG5800" s="22">
        <v>1</v>
      </c>
      <c r="AH5800" s="22">
        <v>0.14027543962842018</v>
      </c>
      <c r="AI5800" s="22">
        <v>3.4845749751536417</v>
      </c>
      <c r="AJ5800" s="22">
        <v>1.5005577753889217</v>
      </c>
      <c r="AK5800" s="22">
        <v>2.9900817394479042</v>
      </c>
      <c r="AL5800" s="22">
        <v>359.00452305133564</v>
      </c>
      <c r="AM5800" s="22">
        <v>0.10141370707664848</v>
      </c>
      <c r="AN5800" s="22">
        <v>1.5992130296330853</v>
      </c>
    </row>
    <row r="5801" spans="1:40" x14ac:dyDescent="0.2">
      <c r="A5801" s="20">
        <v>44685</v>
      </c>
      <c r="B5801" s="22">
        <v>0.37711786088349453</v>
      </c>
      <c r="C5801" s="22">
        <v>7.4569239931817702E-2</v>
      </c>
      <c r="D5801" s="22">
        <v>3.8706795637976708E-2</v>
      </c>
      <c r="E5801" s="22">
        <v>0.13072720924978948</v>
      </c>
      <c r="F5801" s="22">
        <v>9.9809007454870299E-2</v>
      </c>
      <c r="G5801" s="22">
        <v>0.6785369560306409</v>
      </c>
      <c r="H5801" s="22">
        <v>2.3736471361386644</v>
      </c>
      <c r="I5801" s="22">
        <v>0.71925122707576039</v>
      </c>
      <c r="J5801" s="22">
        <v>0.10906085063561498</v>
      </c>
      <c r="K5801" s="22">
        <v>0.12959768344525907</v>
      </c>
      <c r="L5801" s="22">
        <v>0.80590639311605361</v>
      </c>
      <c r="M5801" s="22">
        <v>36.257778325426656</v>
      </c>
      <c r="N5801" s="22">
        <v>1488.4069578789558</v>
      </c>
      <c r="O5801" s="22">
        <v>0.34369416548579879</v>
      </c>
      <c r="P5801" s="22">
        <v>7.8303862978251493</v>
      </c>
      <c r="Q5801" s="22">
        <v>13.304787135727926</v>
      </c>
      <c r="R5801" s="22">
        <v>13.253445053703816</v>
      </c>
      <c r="S5801" s="22">
        <v>11.88569198858152</v>
      </c>
      <c r="T5801" s="22">
        <v>128.5102581479884</v>
      </c>
      <c r="U5801" s="22">
        <v>3.1462427864374753E-2</v>
      </c>
      <c r="V5801" s="22">
        <v>2.0551208592610846</v>
      </c>
      <c r="W5801" s="22">
        <v>0.44688148193785554</v>
      </c>
      <c r="X5801" s="22">
        <v>0.94864764955948488</v>
      </c>
      <c r="Y5801" s="22">
        <v>6.7186248536750662E-2</v>
      </c>
      <c r="Z5801" s="22">
        <v>5.379623354486271</v>
      </c>
      <c r="AA5801" s="22">
        <v>19.019160865011397</v>
      </c>
      <c r="AB5801" s="22">
        <v>0.44833959706734028</v>
      </c>
      <c r="AC5801" s="22">
        <v>0.37377035713552254</v>
      </c>
      <c r="AD5801" s="22">
        <v>0.47782022056558432</v>
      </c>
      <c r="AE5801" s="22">
        <v>6.5332799375680279</v>
      </c>
      <c r="AF5801" s="22">
        <v>0.38514776251206534</v>
      </c>
      <c r="AG5801" s="22">
        <v>0.99999999999999989</v>
      </c>
      <c r="AH5801" s="22">
        <v>0.14104696773663564</v>
      </c>
      <c r="AI5801" s="22">
        <v>3.4953689442014251</v>
      </c>
      <c r="AJ5801" s="22">
        <v>1.5123529049350009</v>
      </c>
      <c r="AK5801" s="22">
        <v>3.0125480048466926</v>
      </c>
      <c r="AL5801" s="22">
        <v>364.52878237118267</v>
      </c>
      <c r="AM5801" s="22">
        <v>0.10268416404822048</v>
      </c>
      <c r="AN5801" s="22">
        <v>1.5857823506458835</v>
      </c>
    </row>
    <row r="5802" spans="1:40" x14ac:dyDescent="0.2">
      <c r="A5802" s="20">
        <v>44686</v>
      </c>
      <c r="B5802" s="22">
        <v>0.36945456008691629</v>
      </c>
      <c r="C5802" s="22">
        <v>7.1534917409411897E-2</v>
      </c>
      <c r="D5802" s="22">
        <v>3.792225821378991E-2</v>
      </c>
      <c r="E5802" s="22">
        <v>0.1290867754461501</v>
      </c>
      <c r="F5802" s="22">
        <v>9.9068466692151372E-2</v>
      </c>
      <c r="G5802" s="22">
        <v>0.66932579522362834</v>
      </c>
      <c r="H5802" s="22">
        <v>2.3432187191920004</v>
      </c>
      <c r="I5802" s="22">
        <v>0.70989678691427072</v>
      </c>
      <c r="J5802" s="22">
        <v>0.10602981711365511</v>
      </c>
      <c r="K5802" s="22">
        <v>0.12437881013218517</v>
      </c>
      <c r="L5802" s="22">
        <v>0.7896102850934551</v>
      </c>
      <c r="M5802" s="22">
        <v>36.340864736535018</v>
      </c>
      <c r="N5802" s="22">
        <v>1458.1614791863669</v>
      </c>
      <c r="O5802" s="22">
        <v>0.34345009355572098</v>
      </c>
      <c r="P5802" s="22">
        <v>7.6949077520471603</v>
      </c>
      <c r="Q5802" s="22">
        <v>13.152123614268756</v>
      </c>
      <c r="R5802" s="22">
        <v>13.090759109108101</v>
      </c>
      <c r="S5802" s="22">
        <v>11.64416634810776</v>
      </c>
      <c r="T5802" s="22">
        <v>127.6784097539384</v>
      </c>
      <c r="U5802" s="22">
        <v>3.0833148904492683E-2</v>
      </c>
      <c r="V5802" s="22">
        <v>2.0342836448504116</v>
      </c>
      <c r="W5802" s="22">
        <v>0.43729754743174459</v>
      </c>
      <c r="X5802" s="22">
        <v>0.95528438927227732</v>
      </c>
      <c r="Y5802" s="22">
        <v>6.4654045027463136E-2</v>
      </c>
      <c r="Z5802" s="22">
        <v>5.2723175663440829</v>
      </c>
      <c r="AA5802" s="22">
        <v>18.650785666861154</v>
      </c>
      <c r="AB5802" s="22">
        <v>0.44797094742772064</v>
      </c>
      <c r="AC5802" s="22">
        <v>0.36617507997505178</v>
      </c>
      <c r="AD5802" s="22">
        <v>0.47197352272498638</v>
      </c>
      <c r="AE5802" s="22">
        <v>6.2873468402309713</v>
      </c>
      <c r="AF5802" s="22">
        <v>0.37732128845341323</v>
      </c>
      <c r="AG5802" s="22">
        <v>0.99999999999999989</v>
      </c>
      <c r="AH5802" s="22">
        <v>0.1392068889201859</v>
      </c>
      <c r="AI5802" s="22">
        <v>3.4545198478965053</v>
      </c>
      <c r="AJ5802" s="22">
        <v>1.4938333702191013</v>
      </c>
      <c r="AK5802" s="22">
        <v>2.9834215238516788</v>
      </c>
      <c r="AL5802" s="22">
        <v>356.61831277790071</v>
      </c>
      <c r="AM5802" s="22">
        <v>0.10059754944369555</v>
      </c>
      <c r="AN5802" s="22">
        <v>1.6081021266321951</v>
      </c>
    </row>
    <row r="5803" spans="1:40" x14ac:dyDescent="0.2">
      <c r="A5803" s="20">
        <v>44687</v>
      </c>
      <c r="B5803" s="22">
        <v>0.36930224139491391</v>
      </c>
      <c r="C5803" s="22">
        <v>7.1163534344927462E-2</v>
      </c>
      <c r="D5803" s="22">
        <v>3.7904612507164627E-2</v>
      </c>
      <c r="E5803" s="22">
        <v>0.12976761491045483</v>
      </c>
      <c r="F5803" s="22">
        <v>9.9419791446700267E-2</v>
      </c>
      <c r="G5803" s="22">
        <v>0.67021629611752997</v>
      </c>
      <c r="H5803" s="22">
        <v>2.3827767554576815</v>
      </c>
      <c r="I5803" s="22">
        <v>0.70920188643196891</v>
      </c>
      <c r="J5803" s="22">
        <v>0.10609671483302664</v>
      </c>
      <c r="K5803" s="22">
        <v>0.1240560298450431</v>
      </c>
      <c r="L5803" s="22">
        <v>0.78930485585286647</v>
      </c>
      <c r="M5803" s="22">
        <v>36.39224913773166</v>
      </c>
      <c r="N5803" s="22">
        <v>1457.5603085060386</v>
      </c>
      <c r="O5803" s="22">
        <v>0.34172976560378898</v>
      </c>
      <c r="P5803" s="22">
        <v>7.7384234818546567</v>
      </c>
      <c r="Q5803" s="22">
        <v>13.22211831427796</v>
      </c>
      <c r="R5803" s="22">
        <v>13.128601164439351</v>
      </c>
      <c r="S5803" s="22">
        <v>11.649421299787827</v>
      </c>
      <c r="T5803" s="22">
        <v>127.70520981025071</v>
      </c>
      <c r="U5803" s="22">
        <v>3.0822448138204273E-2</v>
      </c>
      <c r="V5803" s="22">
        <v>2.0246965720434003</v>
      </c>
      <c r="W5803" s="22">
        <v>0.43922893601616952</v>
      </c>
      <c r="X5803" s="22">
        <v>0.95274870031272951</v>
      </c>
      <c r="Y5803" s="22">
        <v>6.4436332921053441E-2</v>
      </c>
      <c r="Z5803" s="22">
        <v>5.2701438957434616</v>
      </c>
      <c r="AA5803" s="22">
        <v>18.70644664997436</v>
      </c>
      <c r="AB5803" s="22">
        <v>0.44863092903757784</v>
      </c>
      <c r="AC5803" s="22">
        <v>0.3660241133468079</v>
      </c>
      <c r="AD5803" s="22">
        <v>0.47148732490673423</v>
      </c>
      <c r="AE5803" s="22">
        <v>6.686978993835913</v>
      </c>
      <c r="AF5803" s="22">
        <v>0.37715567085985507</v>
      </c>
      <c r="AG5803" s="22">
        <v>1</v>
      </c>
      <c r="AH5803" s="22">
        <v>0.13931038643699661</v>
      </c>
      <c r="AI5803" s="22">
        <v>3.4520900580208553</v>
      </c>
      <c r="AJ5803" s="22">
        <v>1.5029915432340846</v>
      </c>
      <c r="AK5803" s="22">
        <v>2.9829959677013891</v>
      </c>
      <c r="AL5803" s="22">
        <v>357.31997948656073</v>
      </c>
      <c r="AM5803" s="22">
        <v>0.10055607509527689</v>
      </c>
      <c r="AN5803" s="22">
        <v>1.6097519281627404</v>
      </c>
    </row>
    <row r="5804" spans="1:40" x14ac:dyDescent="0.2">
      <c r="A5804" s="20">
        <v>44690</v>
      </c>
      <c r="B5804" s="22">
        <v>0.3643163241012618</v>
      </c>
      <c r="C5804" s="22">
        <v>6.8992540274581377E-2</v>
      </c>
      <c r="D5804" s="22">
        <v>3.7395841599873025E-2</v>
      </c>
      <c r="E5804" s="22">
        <v>0.12902745813824298</v>
      </c>
      <c r="F5804" s="22">
        <v>9.8563606063010872E-2</v>
      </c>
      <c r="G5804" s="22">
        <v>0.66755614633759219</v>
      </c>
      <c r="H5804" s="22">
        <v>2.351103087056583</v>
      </c>
      <c r="I5804" s="22">
        <v>0.69862510911832387</v>
      </c>
      <c r="J5804" s="22">
        <v>0.10470399174668678</v>
      </c>
      <c r="K5804" s="22">
        <v>0.1223216411395921</v>
      </c>
      <c r="L5804" s="22">
        <v>0.77867827950162682</v>
      </c>
      <c r="M5804" s="22">
        <v>35.70748353305293</v>
      </c>
      <c r="N5804" s="22">
        <v>1443.8338227124832</v>
      </c>
      <c r="O5804" s="22">
        <v>0.34060788826283628</v>
      </c>
      <c r="P5804" s="22">
        <v>7.6730021426870874</v>
      </c>
      <c r="Q5804" s="22">
        <v>13.066423299738116</v>
      </c>
      <c r="R5804" s="22">
        <v>12.920601539560352</v>
      </c>
      <c r="S5804" s="22">
        <v>11.497103404491707</v>
      </c>
      <c r="T5804" s="22">
        <v>126.4066343940957</v>
      </c>
      <c r="U5804" s="22">
        <v>3.0414252837076421E-2</v>
      </c>
      <c r="V5804" s="22">
        <v>2.0216649472264105</v>
      </c>
      <c r="W5804" s="22">
        <v>0.43468772319657167</v>
      </c>
      <c r="X5804" s="22">
        <v>0.95893183080707878</v>
      </c>
      <c r="Y5804" s="22">
        <v>6.2772795809856369E-2</v>
      </c>
      <c r="Z5804" s="22">
        <v>5.2167486707404169</v>
      </c>
      <c r="AA5804" s="22">
        <v>18.609634156019364</v>
      </c>
      <c r="AB5804" s="22">
        <v>0.44029243710816607</v>
      </c>
      <c r="AC5804" s="22">
        <v>0.3623025950321403</v>
      </c>
      <c r="AD5804" s="22">
        <v>0.464318308070788</v>
      </c>
      <c r="AE5804" s="22">
        <v>6.6958971510197598</v>
      </c>
      <c r="AF5804" s="22">
        <v>0.37208356479644472</v>
      </c>
      <c r="AG5804" s="22">
        <v>1</v>
      </c>
      <c r="AH5804" s="22">
        <v>0.13790572176811364</v>
      </c>
      <c r="AI5804" s="22">
        <v>3.4292913260852314</v>
      </c>
      <c r="AJ5804" s="22">
        <v>1.4963296563764779</v>
      </c>
      <c r="AK5804" s="22">
        <v>2.950658677882708</v>
      </c>
      <c r="AL5804" s="22">
        <v>355.1305451948258</v>
      </c>
      <c r="AM5804" s="22">
        <v>9.9198476311403855E-2</v>
      </c>
      <c r="AN5804" s="22">
        <v>1.6025513848107293</v>
      </c>
    </row>
    <row r="5805" spans="1:40" x14ac:dyDescent="0.2">
      <c r="A5805" s="20">
        <v>44691</v>
      </c>
      <c r="B5805" s="22">
        <v>0.36508772801829115</v>
      </c>
      <c r="C5805" s="22">
        <v>6.8939808141557729E-2</v>
      </c>
      <c r="D5805" s="22">
        <v>3.7473035439137138E-2</v>
      </c>
      <c r="E5805" s="22">
        <v>0.12945971469754958</v>
      </c>
      <c r="F5805" s="22">
        <v>9.9010885232864457E-2</v>
      </c>
      <c r="G5805" s="22">
        <v>0.66944679159003928</v>
      </c>
      <c r="H5805" s="22">
        <v>2.3577712609970676</v>
      </c>
      <c r="I5805" s="22">
        <v>0.70211243103533971</v>
      </c>
      <c r="J5805" s="22">
        <v>0.1046473482777474</v>
      </c>
      <c r="K5805" s="22">
        <v>0.12249117749391122</v>
      </c>
      <c r="L5805" s="22">
        <v>0.78032705402853031</v>
      </c>
      <c r="M5805" s="22">
        <v>35.818877677816985</v>
      </c>
      <c r="N5805" s="22">
        <v>1446.8909985585765</v>
      </c>
      <c r="O5805" s="22">
        <v>0.34308862269496493</v>
      </c>
      <c r="P5805" s="22">
        <v>7.6745663303345086</v>
      </c>
      <c r="Q5805" s="22">
        <v>13.137829912023459</v>
      </c>
      <c r="R5805" s="22">
        <v>12.96585317361698</v>
      </c>
      <c r="S5805" s="22">
        <v>11.52641781400666</v>
      </c>
      <c r="T5805" s="22">
        <v>126.89298672896267</v>
      </c>
      <c r="U5805" s="22">
        <v>3.0498533724340176E-2</v>
      </c>
      <c r="V5805" s="22">
        <v>2.0263432576171776</v>
      </c>
      <c r="W5805" s="22">
        <v>0.43540931457825932</v>
      </c>
      <c r="X5805" s="22">
        <v>0.96809980615338731</v>
      </c>
      <c r="Y5805" s="22">
        <v>6.2488195238331927E-2</v>
      </c>
      <c r="Z5805" s="22">
        <v>5.198071474725384</v>
      </c>
      <c r="AA5805" s="22">
        <v>18.783239723644314</v>
      </c>
      <c r="AB5805" s="22">
        <v>0.44150305681196877</v>
      </c>
      <c r="AC5805" s="22">
        <v>0.36316914359560615</v>
      </c>
      <c r="AD5805" s="22">
        <v>0.46672299816094243</v>
      </c>
      <c r="AE5805" s="22">
        <v>6.7225011183458419</v>
      </c>
      <c r="AF5805" s="22">
        <v>0.37287141508027238</v>
      </c>
      <c r="AG5805" s="22">
        <v>1</v>
      </c>
      <c r="AH5805" s="22">
        <v>0.13823748695263186</v>
      </c>
      <c r="AI5805" s="22">
        <v>3.4405288533227294</v>
      </c>
      <c r="AJ5805" s="22">
        <v>1.5158506884039962</v>
      </c>
      <c r="AK5805" s="22">
        <v>2.9531288831452853</v>
      </c>
      <c r="AL5805" s="22">
        <v>355.88249913017546</v>
      </c>
      <c r="AM5805" s="22">
        <v>9.9408519310104873E-2</v>
      </c>
      <c r="AN5805" s="22">
        <v>1.6042447437745413</v>
      </c>
    </row>
    <row r="5806" spans="1:40" x14ac:dyDescent="0.2">
      <c r="A5806" s="20">
        <v>44692</v>
      </c>
      <c r="B5806" s="22">
        <v>0.3648809760362437</v>
      </c>
      <c r="C5806" s="22">
        <v>6.8920637443865992E-2</v>
      </c>
      <c r="D5806" s="22">
        <v>3.7450820649366133E-2</v>
      </c>
      <c r="E5806" s="22">
        <v>0.12908834399713864</v>
      </c>
      <c r="F5806" s="22">
        <v>9.8785915828796242E-2</v>
      </c>
      <c r="G5806" s="22">
        <v>0.66750784882565672</v>
      </c>
      <c r="H5806" s="22">
        <v>2.3974685053451497</v>
      </c>
      <c r="I5806" s="22">
        <v>0.70294678694909196</v>
      </c>
      <c r="J5806" s="22">
        <v>0.10442912212375312</v>
      </c>
      <c r="K5806" s="22">
        <v>0.12170647379088344</v>
      </c>
      <c r="L5806" s="22">
        <v>0.77989508405198105</v>
      </c>
      <c r="M5806" s="22">
        <v>35.856217462146802</v>
      </c>
      <c r="N5806" s="22">
        <v>1446.0716130827007</v>
      </c>
      <c r="O5806" s="22">
        <v>0.34179151929420176</v>
      </c>
      <c r="P5806" s="22">
        <v>7.6908556213488053</v>
      </c>
      <c r="Q5806" s="22">
        <v>13.147279736120495</v>
      </c>
      <c r="R5806" s="22">
        <v>12.911814966418948</v>
      </c>
      <c r="S5806" s="22">
        <v>11.52485792632039</v>
      </c>
      <c r="T5806" s="22">
        <v>127.07447442673767</v>
      </c>
      <c r="U5806" s="22">
        <v>3.048126217064738E-2</v>
      </c>
      <c r="V5806" s="22">
        <v>2.017346898223582</v>
      </c>
      <c r="W5806" s="22">
        <v>0.43466597782458372</v>
      </c>
      <c r="X5806" s="22">
        <v>0.96802845447681107</v>
      </c>
      <c r="Y5806" s="22">
        <v>6.2581965584389776E-2</v>
      </c>
      <c r="Z5806" s="22">
        <v>5.1832055001390929</v>
      </c>
      <c r="AA5806" s="22">
        <v>18.92659857727616</v>
      </c>
      <c r="AB5806" s="22">
        <v>0.4410642610181616</v>
      </c>
      <c r="AC5806" s="22">
        <v>0.36246671700512656</v>
      </c>
      <c r="AD5806" s="22">
        <v>0.46732305368994159</v>
      </c>
      <c r="AE5806" s="22">
        <v>6.3833803600524579</v>
      </c>
      <c r="AF5806" s="22">
        <v>0.37267019035886023</v>
      </c>
      <c r="AG5806" s="22">
        <v>1</v>
      </c>
      <c r="AH5806" s="22">
        <v>0.13803004411238723</v>
      </c>
      <c r="AI5806" s="22">
        <v>3.4415610221356752</v>
      </c>
      <c r="AJ5806" s="22">
        <v>1.5197909629217501</v>
      </c>
      <c r="AK5806" s="22">
        <v>2.9549338314191473</v>
      </c>
      <c r="AL5806" s="22">
        <v>356.67448237491556</v>
      </c>
      <c r="AM5806" s="22">
        <v>9.9352223502761988E-2</v>
      </c>
      <c r="AN5806" s="22">
        <v>1.5981500615983784</v>
      </c>
    </row>
    <row r="5807" spans="1:40" x14ac:dyDescent="0.2">
      <c r="A5807" s="20">
        <v>44693</v>
      </c>
      <c r="B5807" s="22">
        <v>0.36202613992548344</v>
      </c>
      <c r="C5807" s="22">
        <v>6.755771088375026E-2</v>
      </c>
      <c r="D5807" s="22">
        <v>3.7150826975772266E-2</v>
      </c>
      <c r="E5807" s="22">
        <v>0.12857058371281566</v>
      </c>
      <c r="F5807" s="22">
        <v>9.8852682003666661E-2</v>
      </c>
      <c r="G5807" s="22">
        <v>0.66887456384174093</v>
      </c>
      <c r="H5807" s="22">
        <v>2.3672797524001021</v>
      </c>
      <c r="I5807" s="22">
        <v>0.70651723933999644</v>
      </c>
      <c r="J5807" s="22">
        <v>0.10230252133972045</v>
      </c>
      <c r="K5807" s="22">
        <v>0.12024168588720009</v>
      </c>
      <c r="L5807" s="22">
        <v>0.77373982297395849</v>
      </c>
      <c r="M5807" s="22">
        <v>36.347507244662602</v>
      </c>
      <c r="N5807" s="22">
        <v>1438.5830031344253</v>
      </c>
      <c r="O5807" s="22">
        <v>0.33913892010172098</v>
      </c>
      <c r="P5807" s="22">
        <v>7.6310446113509567</v>
      </c>
      <c r="Q5807" s="22">
        <v>13.251325723973425</v>
      </c>
      <c r="R5807" s="22">
        <v>12.648096674354878</v>
      </c>
      <c r="S5807" s="22">
        <v>11.438681569972596</v>
      </c>
      <c r="T5807" s="22">
        <v>127.22218936660948</v>
      </c>
      <c r="U5807" s="22">
        <v>3.0220592583831092E-2</v>
      </c>
      <c r="V5807" s="22">
        <v>1.9952293650324282</v>
      </c>
      <c r="W5807" s="22">
        <v>0.43290555325566266</v>
      </c>
      <c r="X5807" s="22">
        <v>0.97298282965679017</v>
      </c>
      <c r="Y5807" s="22">
        <v>6.140714018175724E-2</v>
      </c>
      <c r="Z5807" s="22">
        <v>5.1629309834999111</v>
      </c>
      <c r="AA5807" s="22">
        <v>18.914976245391998</v>
      </c>
      <c r="AB5807" s="22">
        <v>0.44241725313935376</v>
      </c>
      <c r="AC5807" s="22">
        <v>0.35878329094959288</v>
      </c>
      <c r="AD5807" s="22">
        <v>0.46947385021783267</v>
      </c>
      <c r="AE5807" s="22">
        <v>6.1357856762670764</v>
      </c>
      <c r="AF5807" s="22">
        <v>0.3697143533029747</v>
      </c>
      <c r="AG5807" s="22">
        <v>0.99999999999999989</v>
      </c>
      <c r="AH5807" s="22">
        <v>0.13766830287618032</v>
      </c>
      <c r="AI5807" s="22">
        <v>3.4222406213653476</v>
      </c>
      <c r="AJ5807" s="22">
        <v>1.5142429081159934</v>
      </c>
      <c r="AK5807" s="22">
        <v>2.9437971888737748</v>
      </c>
      <c r="AL5807" s="22">
        <v>354.84061742267426</v>
      </c>
      <c r="AM5807" s="22">
        <v>9.8566838172965077E-2</v>
      </c>
      <c r="AN5807" s="22">
        <v>1.5870049480552761</v>
      </c>
    </row>
    <row r="5808" spans="1:40" x14ac:dyDescent="0.2">
      <c r="A5808" s="20">
        <v>44694</v>
      </c>
      <c r="B5808" s="22">
        <v>0.36514217538277988</v>
      </c>
      <c r="C5808" s="22">
        <v>6.8989858818850655E-2</v>
      </c>
      <c r="D5808" s="22">
        <v>3.7477629747464707E-2</v>
      </c>
      <c r="E5808" s="22">
        <v>0.12833565321137402</v>
      </c>
      <c r="F5808" s="22">
        <v>9.9592364287134624E-2</v>
      </c>
      <c r="G5808" s="22">
        <v>0.67488566315370846</v>
      </c>
      <c r="H5808" s="22">
        <v>2.3628952077947898</v>
      </c>
      <c r="I5808" s="22">
        <v>0.71041956651421756</v>
      </c>
      <c r="J5808" s="22">
        <v>0.10350964406442631</v>
      </c>
      <c r="K5808" s="22">
        <v>0.12190296281566912</v>
      </c>
      <c r="L5808" s="22">
        <v>0.78045337045138197</v>
      </c>
      <c r="M5808" s="22">
        <v>36.809504871743883</v>
      </c>
      <c r="N5808" s="22">
        <v>1452.575064625174</v>
      </c>
      <c r="O5808" s="22">
        <v>0.3381288526546033</v>
      </c>
      <c r="P5808" s="22">
        <v>7.7023265062636703</v>
      </c>
      <c r="Q5808" s="22">
        <v>13.283953072181349</v>
      </c>
      <c r="R5808" s="22">
        <v>12.844501889043547</v>
      </c>
      <c r="S5808" s="22">
        <v>11.543050308212367</v>
      </c>
      <c r="T5808" s="22">
        <v>127.10777490554783</v>
      </c>
      <c r="U5808" s="22">
        <v>3.0489162855438456E-2</v>
      </c>
      <c r="V5808" s="22">
        <v>1.9972161463511633</v>
      </c>
      <c r="W5808" s="22">
        <v>0.43706502286736926</v>
      </c>
      <c r="X5808" s="22">
        <v>0.96976536090674081</v>
      </c>
      <c r="Y5808" s="22">
        <v>6.2457745078544437E-2</v>
      </c>
      <c r="Z5808" s="22">
        <v>5.2068005567707294</v>
      </c>
      <c r="AA5808" s="22">
        <v>19.163849671902963</v>
      </c>
      <c r="AB5808" s="22">
        <v>0.44670908729369657</v>
      </c>
      <c r="AC5808" s="22">
        <v>0.3619009743487771</v>
      </c>
      <c r="AD5808" s="22">
        <v>0.47189302048120896</v>
      </c>
      <c r="AE5808" s="22">
        <v>6.3630940544839927</v>
      </c>
      <c r="AF5808" s="22">
        <v>0.37292702326506266</v>
      </c>
      <c r="AG5808" s="22">
        <v>1</v>
      </c>
      <c r="AH5808" s="22">
        <v>0.13844700735732751</v>
      </c>
      <c r="AI5808" s="22">
        <v>3.44999005766554</v>
      </c>
      <c r="AJ5808" s="22">
        <v>1.5387651620600518</v>
      </c>
      <c r="AK5808" s="22">
        <v>2.9610260489162856</v>
      </c>
      <c r="AL5808" s="22">
        <v>358.42115728773115</v>
      </c>
      <c r="AM5808" s="22">
        <v>9.9423344601312386E-2</v>
      </c>
      <c r="AN5808" s="22">
        <v>1.6060151123483795</v>
      </c>
    </row>
    <row r="5809" spans="1:40" x14ac:dyDescent="0.2">
      <c r="A5809" s="20">
        <v>44697</v>
      </c>
      <c r="B5809" s="22">
        <v>0.3653754327324818</v>
      </c>
      <c r="C5809" s="22">
        <v>6.9336675818709947E-2</v>
      </c>
      <c r="D5809" s="22">
        <v>3.749850781902829E-2</v>
      </c>
      <c r="E5809" s="22">
        <v>0.12776053479766025</v>
      </c>
      <c r="F5809" s="22">
        <v>9.9657793163821576E-2</v>
      </c>
      <c r="G5809" s="22">
        <v>0.67468465242131226</v>
      </c>
      <c r="H5809" s="22">
        <v>2.3549600095499579</v>
      </c>
      <c r="I5809" s="22">
        <v>0.70946241693525924</v>
      </c>
      <c r="J5809" s="22">
        <v>0.10376626477259161</v>
      </c>
      <c r="K5809" s="22">
        <v>0.12252795352353667</v>
      </c>
      <c r="L5809" s="22">
        <v>0.78088814611436075</v>
      </c>
      <c r="M5809" s="22">
        <v>37.16525406868012</v>
      </c>
      <c r="N5809" s="22">
        <v>1453.3842664438343</v>
      </c>
      <c r="O5809" s="22">
        <v>0.33679519318769646</v>
      </c>
      <c r="P5809" s="22">
        <v>7.7404898332736467</v>
      </c>
      <c r="Q5809" s="22">
        <v>13.15009351000756</v>
      </c>
      <c r="R5809" s="22">
        <v>12.848672953722494</v>
      </c>
      <c r="S5809" s="22">
        <v>11.549480721021844</v>
      </c>
      <c r="T5809" s="22">
        <v>127.37057817038718</v>
      </c>
      <c r="U5809" s="22">
        <v>3.0520074808006049E-2</v>
      </c>
      <c r="V5809" s="22">
        <v>1.9915642035732759</v>
      </c>
      <c r="W5809" s="22">
        <v>0.43730850344196409</v>
      </c>
      <c r="X5809" s="22">
        <v>0.97089252317854446</v>
      </c>
      <c r="Y5809" s="22">
        <v>6.2741235923759506E-2</v>
      </c>
      <c r="Z5809" s="22">
        <v>5.2136803151486211</v>
      </c>
      <c r="AA5809" s="22">
        <v>19.229238788746965</v>
      </c>
      <c r="AB5809" s="22">
        <v>0.44374477736659901</v>
      </c>
      <c r="AC5809" s="22">
        <v>0.36210258246786836</v>
      </c>
      <c r="AD5809" s="22">
        <v>0.47132028172376744</v>
      </c>
      <c r="AE5809" s="22">
        <v>6.18011619115833</v>
      </c>
      <c r="AF5809" s="22">
        <v>0.37314472165850937</v>
      </c>
      <c r="AG5809" s="22">
        <v>1</v>
      </c>
      <c r="AH5809" s="22">
        <v>0.13840475906251243</v>
      </c>
      <c r="AI5809" s="22">
        <v>3.4529067685328876</v>
      </c>
      <c r="AJ5809" s="22">
        <v>1.5458298515777327</v>
      </c>
      <c r="AK5809" s="22">
        <v>2.9604870478691656</v>
      </c>
      <c r="AL5809" s="22">
        <v>360.61040149616014</v>
      </c>
      <c r="AM5809" s="22">
        <v>9.9478731447216584E-2</v>
      </c>
      <c r="AN5809" s="22">
        <v>1.6070888544029287</v>
      </c>
    </row>
    <row r="5810" spans="1:40" x14ac:dyDescent="0.2">
      <c r="A5810" s="20">
        <v>44698</v>
      </c>
      <c r="B5810" s="22">
        <v>0.37013968676301628</v>
      </c>
      <c r="C5810" s="22">
        <v>7.0841144101106604E-2</v>
      </c>
      <c r="D5810" s="22">
        <v>3.7987543085202878E-2</v>
      </c>
      <c r="E5810" s="22">
        <v>0.12909435407470116</v>
      </c>
      <c r="F5810" s="22">
        <v>0.10011892523835439</v>
      </c>
      <c r="G5810" s="22">
        <v>0.6786498961923767</v>
      </c>
      <c r="H5810" s="22">
        <v>2.3581463788272763</v>
      </c>
      <c r="I5810" s="22">
        <v>0.71083025941827416</v>
      </c>
      <c r="J5810" s="22">
        <v>0.10629699058676503</v>
      </c>
      <c r="K5810" s="22">
        <v>0.12587934127512046</v>
      </c>
      <c r="L5810" s="22">
        <v>0.79107456007740218</v>
      </c>
      <c r="M5810" s="22">
        <v>36.854729797827098</v>
      </c>
      <c r="N5810" s="22">
        <v>1475.9831488984298</v>
      </c>
      <c r="O5810" s="22">
        <v>0.33725383483501642</v>
      </c>
      <c r="P5810" s="22">
        <v>7.806101469432182</v>
      </c>
      <c r="Q5810" s="22">
        <v>13.215819072383141</v>
      </c>
      <c r="R5810" s="22">
        <v>13.040454737860554</v>
      </c>
      <c r="S5810" s="22">
        <v>11.716151659914132</v>
      </c>
      <c r="T5810" s="22">
        <v>127.64306303037633</v>
      </c>
      <c r="U5810" s="22">
        <v>3.0889318901050167E-2</v>
      </c>
      <c r="V5810" s="22">
        <v>2.0086271189857086</v>
      </c>
      <c r="W5810" s="22">
        <v>0.44224063211787706</v>
      </c>
      <c r="X5810" s="22">
        <v>0.97416903509302377</v>
      </c>
      <c r="Y5810" s="22">
        <v>6.4108766201044123E-2</v>
      </c>
      <c r="Z5810" s="22">
        <v>5.2790711737316327</v>
      </c>
      <c r="AA5810" s="22">
        <v>19.804075709016146</v>
      </c>
      <c r="AB5810" s="22">
        <v>0.44407490274334321</v>
      </c>
      <c r="AC5810" s="22">
        <v>0.36685412509322529</v>
      </c>
      <c r="AD5810" s="22">
        <v>0.472445626977888</v>
      </c>
      <c r="AE5810" s="22">
        <v>6.3368003063836644</v>
      </c>
      <c r="AF5810" s="22">
        <v>0.37803108181653261</v>
      </c>
      <c r="AG5810" s="22">
        <v>1</v>
      </c>
      <c r="AH5810" s="22">
        <v>0.13955574368587612</v>
      </c>
      <c r="AI5810" s="22">
        <v>3.4790671423676205</v>
      </c>
      <c r="AJ5810" s="22">
        <v>1.6019733526838804</v>
      </c>
      <c r="AK5810" s="22">
        <v>2.9842172098929671</v>
      </c>
      <c r="AL5810" s="22">
        <v>368.86980709923205</v>
      </c>
      <c r="AM5810" s="22">
        <v>0.10078410030033662</v>
      </c>
      <c r="AN5810" s="22">
        <v>1.6029308016367338</v>
      </c>
    </row>
    <row r="5811" spans="1:40" x14ac:dyDescent="0.2">
      <c r="A5811" s="20">
        <v>44699</v>
      </c>
      <c r="B5811" s="22">
        <v>0.365683902380739</v>
      </c>
      <c r="C5811" s="22">
        <v>6.9231611753343095E-2</v>
      </c>
      <c r="D5811" s="22">
        <v>3.7533231771066704E-2</v>
      </c>
      <c r="E5811" s="22">
        <v>0.12832691101353166</v>
      </c>
      <c r="F5811" s="22">
        <v>9.8346128187511817E-2</v>
      </c>
      <c r="G5811" s="22">
        <v>0.67250151845545691</v>
      </c>
      <c r="H5811" s="22">
        <v>2.3455905049237784</v>
      </c>
      <c r="I5811" s="22">
        <v>0.70818771096573763</v>
      </c>
      <c r="J5811" s="22">
        <v>0.10421085123119354</v>
      </c>
      <c r="K5811" s="22">
        <v>0.12285051428343838</v>
      </c>
      <c r="L5811" s="22">
        <v>0.78154155589409635</v>
      </c>
      <c r="M5811" s="22">
        <v>36.494707809341733</v>
      </c>
      <c r="N5811" s="22">
        <v>1462.1979269349104</v>
      </c>
      <c r="O5811" s="22">
        <v>0.33757505152791467</v>
      </c>
      <c r="P5811" s="22">
        <v>7.7466121018410643</v>
      </c>
      <c r="Q5811" s="22">
        <v>13.243918710358354</v>
      </c>
      <c r="R5811" s="22">
        <v>12.766974340592048</v>
      </c>
      <c r="S5811" s="22">
        <v>11.57511127042447</v>
      </c>
      <c r="T5811" s="22">
        <v>126.98569166890699</v>
      </c>
      <c r="U5811" s="22">
        <v>3.0508508329101569E-2</v>
      </c>
      <c r="V5811" s="22">
        <v>1.9943045474007028</v>
      </c>
      <c r="W5811" s="22">
        <v>0.43746452788481643</v>
      </c>
      <c r="X5811" s="22">
        <v>0.98477561709034056</v>
      </c>
      <c r="Y5811" s="22">
        <v>6.2679849847158742E-2</v>
      </c>
      <c r="Z5811" s="22">
        <v>5.2224910635162445</v>
      </c>
      <c r="AA5811" s="22">
        <v>19.66524280351684</v>
      </c>
      <c r="AB5811" s="22">
        <v>0.44158676105983208</v>
      </c>
      <c r="AC5811" s="22">
        <v>0.36243789268253823</v>
      </c>
      <c r="AD5811" s="22">
        <v>0.47061166372932656</v>
      </c>
      <c r="AE5811" s="22">
        <v>6.1982853899692323</v>
      </c>
      <c r="AF5811" s="22">
        <v>0.37349025699236288</v>
      </c>
      <c r="AG5811" s="22">
        <v>1</v>
      </c>
      <c r="AH5811" s="22">
        <v>0.13859266561121564</v>
      </c>
      <c r="AI5811" s="22">
        <v>3.4481385229660164</v>
      </c>
      <c r="AJ5811" s="22">
        <v>1.5858848363553084</v>
      </c>
      <c r="AK5811" s="22">
        <v>2.9686053111091195</v>
      </c>
      <c r="AL5811" s="22">
        <v>362.93574693072856</v>
      </c>
      <c r="AM5811" s="22">
        <v>9.9570849638059955E-2</v>
      </c>
      <c r="AN5811" s="22">
        <v>1.5949557407573358</v>
      </c>
    </row>
    <row r="5812" spans="1:40" x14ac:dyDescent="0.2">
      <c r="A5812" s="20">
        <v>44700</v>
      </c>
      <c r="B5812" s="22">
        <v>0.37046078114912845</v>
      </c>
      <c r="C5812" s="22">
        <v>7.1084167204648149E-2</v>
      </c>
      <c r="D5812" s="22">
        <v>3.8023523240800515E-2</v>
      </c>
      <c r="E5812" s="22">
        <v>0.1293677372498386</v>
      </c>
      <c r="F5812" s="22">
        <v>9.8147998708844414E-2</v>
      </c>
      <c r="G5812" s="22">
        <v>0.67669665913492572</v>
      </c>
      <c r="H5812" s="22">
        <v>2.3511136216914137</v>
      </c>
      <c r="I5812" s="22">
        <v>0.70917729180116196</v>
      </c>
      <c r="J5812" s="22">
        <v>0.10678260167850225</v>
      </c>
      <c r="K5812" s="22">
        <v>0.1256859264041317</v>
      </c>
      <c r="L5812" s="22">
        <v>0.79157924467398322</v>
      </c>
      <c r="M5812" s="22">
        <v>36.651670432537124</v>
      </c>
      <c r="N5812" s="22">
        <v>1485.8376371852808</v>
      </c>
      <c r="O5812" s="22">
        <v>0.33901912524209166</v>
      </c>
      <c r="P5812" s="22">
        <v>7.8074564234990316</v>
      </c>
      <c r="Q5812" s="22">
        <v>13.273684635248546</v>
      </c>
      <c r="R5812" s="22">
        <v>12.891381536475144</v>
      </c>
      <c r="S5812" s="22">
        <v>11.73135894125242</v>
      </c>
      <c r="T5812" s="22">
        <v>127.36140251775338</v>
      </c>
      <c r="U5812" s="22">
        <v>3.0867696901226597E-2</v>
      </c>
      <c r="V5812" s="22">
        <v>2.0095626210458359</v>
      </c>
      <c r="W5812" s="22">
        <v>0.44408691091026464</v>
      </c>
      <c r="X5812" s="22">
        <v>0.97665832795351837</v>
      </c>
      <c r="Y5812" s="22">
        <v>6.4335861846352482E-2</v>
      </c>
      <c r="Z5812" s="22">
        <v>5.2705374435119428</v>
      </c>
      <c r="AA5812" s="22">
        <v>20.144044544867654</v>
      </c>
      <c r="AB5812" s="22">
        <v>0.44211991607488699</v>
      </c>
      <c r="AC5812" s="22">
        <v>0.36717236927049707</v>
      </c>
      <c r="AD5812" s="22">
        <v>0.4712415267914784</v>
      </c>
      <c r="AE5812" s="22">
        <v>6.2641220142027114</v>
      </c>
      <c r="AF5812" s="22">
        <v>0.37836910910264682</v>
      </c>
      <c r="AG5812" s="22">
        <v>1</v>
      </c>
      <c r="AH5812" s="22">
        <v>0.13927332149774047</v>
      </c>
      <c r="AI5812" s="22">
        <v>3.4750242091672048</v>
      </c>
      <c r="AJ5812" s="22">
        <v>1.5974318108457068</v>
      </c>
      <c r="AK5812" s="22">
        <v>2.9945731116849581</v>
      </c>
      <c r="AL5812" s="22">
        <v>367.17236927049709</v>
      </c>
      <c r="AM5812" s="22">
        <v>0.10087153001936733</v>
      </c>
      <c r="AN5812" s="22">
        <v>1.5989045351839895</v>
      </c>
    </row>
    <row r="5813" spans="1:40" x14ac:dyDescent="0.2">
      <c r="A5813" s="20">
        <v>44701</v>
      </c>
      <c r="B5813" s="22">
        <v>0.36990481945913284</v>
      </c>
      <c r="C5813" s="22">
        <v>7.0836480837991642E-2</v>
      </c>
      <c r="D5813" s="22">
        <v>3.7968474593342405E-2</v>
      </c>
      <c r="E5813" s="22">
        <v>0.12928438334088735</v>
      </c>
      <c r="F5813" s="22">
        <v>9.8202145339175109E-2</v>
      </c>
      <c r="G5813" s="22">
        <v>0.67402930956337814</v>
      </c>
      <c r="H5813" s="22">
        <v>2.345973712041094</v>
      </c>
      <c r="I5813" s="22">
        <v>0.70955330613889311</v>
      </c>
      <c r="J5813" s="22">
        <v>0.10636047741350659</v>
      </c>
      <c r="K5813" s="22">
        <v>0.12576925013849019</v>
      </c>
      <c r="L5813" s="22">
        <v>0.79039129777912076</v>
      </c>
      <c r="M5813" s="22">
        <v>36.633932618220278</v>
      </c>
      <c r="N5813" s="22">
        <v>1475.550183814272</v>
      </c>
      <c r="O5813" s="22">
        <v>0.33801682026489399</v>
      </c>
      <c r="P5813" s="22">
        <v>7.8410636047741349</v>
      </c>
      <c r="Q5813" s="22">
        <v>13.207433147001058</v>
      </c>
      <c r="R5813" s="22">
        <v>12.877071058065166</v>
      </c>
      <c r="S5813" s="22">
        <v>11.718789343808229</v>
      </c>
      <c r="T5813" s="22">
        <v>128.27617464873848</v>
      </c>
      <c r="U5813" s="22">
        <v>3.0818351211159792E-2</v>
      </c>
      <c r="V5813" s="22">
        <v>1.9993956791056051</v>
      </c>
      <c r="W5813" s="22">
        <v>0.44185929395175505</v>
      </c>
      <c r="X5813" s="22">
        <v>0.97944301757566599</v>
      </c>
      <c r="Y5813" s="22">
        <v>6.4350103238152795E-2</v>
      </c>
      <c r="Z5813" s="22">
        <v>5.2575917812358366</v>
      </c>
      <c r="AA5813" s="22">
        <v>20.154101828070704</v>
      </c>
      <c r="AB5813" s="22">
        <v>0.44084202044619025</v>
      </c>
      <c r="AC5813" s="22">
        <v>0.36662134259958706</v>
      </c>
      <c r="AD5813" s="22">
        <v>0.47150123382182613</v>
      </c>
      <c r="AE5813" s="22">
        <v>5.9928488694163269</v>
      </c>
      <c r="AF5813" s="22">
        <v>0.37780127914589312</v>
      </c>
      <c r="AG5813" s="22">
        <v>1</v>
      </c>
      <c r="AH5813" s="22">
        <v>0.13899380571083245</v>
      </c>
      <c r="AI5813" s="22">
        <v>3.4637659263735712</v>
      </c>
      <c r="AJ5813" s="22">
        <v>1.6009568414161253</v>
      </c>
      <c r="AK5813" s="22">
        <v>2.9926977891927282</v>
      </c>
      <c r="AL5813" s="22">
        <v>367.12494334491618</v>
      </c>
      <c r="AM5813" s="22">
        <v>0.10072014906582062</v>
      </c>
      <c r="AN5813" s="22">
        <v>1.5947222641889511</v>
      </c>
    </row>
    <row r="5814" spans="1:40" x14ac:dyDescent="0.2">
      <c r="A5814" s="20">
        <v>44704</v>
      </c>
      <c r="B5814" s="22">
        <v>0.37469775034433506</v>
      </c>
      <c r="C5814" s="22">
        <v>7.2499107279498029E-2</v>
      </c>
      <c r="D5814" s="22">
        <v>3.846145998061521E-2</v>
      </c>
      <c r="E5814" s="22">
        <v>0.1302249655664949</v>
      </c>
      <c r="F5814" s="22">
        <v>9.8535938376779056E-2</v>
      </c>
      <c r="G5814" s="22">
        <v>0.67836555629240425</v>
      </c>
      <c r="H5814" s="22">
        <v>2.3474978319644952</v>
      </c>
      <c r="I5814" s="22">
        <v>0.71005458348212003</v>
      </c>
      <c r="J5814" s="22">
        <v>0.10905473651992041</v>
      </c>
      <c r="K5814" s="22">
        <v>0.12842932204254451</v>
      </c>
      <c r="L5814" s="22">
        <v>0.80081620160179556</v>
      </c>
      <c r="M5814" s="22">
        <v>36.431158496148548</v>
      </c>
      <c r="N5814" s="22">
        <v>1496.7096872927611</v>
      </c>
      <c r="O5814" s="22">
        <v>0.34029485282864863</v>
      </c>
      <c r="P5814" s="22">
        <v>7.908656838239045</v>
      </c>
      <c r="Q5814" s="22">
        <v>13.276539305208386</v>
      </c>
      <c r="R5814" s="22">
        <v>13.045962352701117</v>
      </c>
      <c r="S5814" s="22">
        <v>11.875733306126614</v>
      </c>
      <c r="T5814" s="22">
        <v>128.33545885833803</v>
      </c>
      <c r="U5814" s="22">
        <v>3.1205427740651943E-2</v>
      </c>
      <c r="V5814" s="22">
        <v>2.0255063000561138</v>
      </c>
      <c r="W5814" s="22">
        <v>0.44758455338468595</v>
      </c>
      <c r="X5814" s="22">
        <v>0.97803397439167472</v>
      </c>
      <c r="Y5814" s="22">
        <v>6.5979696985155337E-2</v>
      </c>
      <c r="Z5814" s="22">
        <v>5.3308167117277963</v>
      </c>
      <c r="AA5814" s="22">
        <v>20.445850124980868</v>
      </c>
      <c r="AB5814" s="22">
        <v>0.43973881548742538</v>
      </c>
      <c r="AC5814" s="22">
        <v>0.37283068918022749</v>
      </c>
      <c r="AD5814" s="22">
        <v>0.47179513339794926</v>
      </c>
      <c r="AE5814" s="22">
        <v>5.7210631025863385</v>
      </c>
      <c r="AF5814" s="22">
        <v>0.38269652604193233</v>
      </c>
      <c r="AG5814" s="22">
        <v>1</v>
      </c>
      <c r="AH5814" s="22">
        <v>0.14002958730806508</v>
      </c>
      <c r="AI5814" s="22">
        <v>3.4821200836606643</v>
      </c>
      <c r="AJ5814" s="22">
        <v>1.624914553894812</v>
      </c>
      <c r="AK5814" s="22">
        <v>3.0179054226393918</v>
      </c>
      <c r="AL5814" s="22">
        <v>372.90210682038463</v>
      </c>
      <c r="AM5814" s="22">
        <v>0.10202520022445544</v>
      </c>
      <c r="AN5814" s="22">
        <v>1.6070499413355097</v>
      </c>
    </row>
    <row r="5815" spans="1:40" x14ac:dyDescent="0.2">
      <c r="A5815" s="20">
        <v>44705</v>
      </c>
      <c r="B5815" s="22">
        <v>0.37669237712316406</v>
      </c>
      <c r="C5815" s="22">
        <v>7.2854270944449018E-2</v>
      </c>
      <c r="D5815" s="22">
        <v>3.8666201690325759E-2</v>
      </c>
      <c r="E5815" s="22">
        <v>0.13146180356117176</v>
      </c>
      <c r="F5815" s="22">
        <v>9.8486091737096923E-2</v>
      </c>
      <c r="G5815" s="22">
        <v>0.68238696972183477</v>
      </c>
      <c r="H5815" s="22">
        <v>2.3497374251251335</v>
      </c>
      <c r="I5815" s="22">
        <v>0.71065479609419879</v>
      </c>
      <c r="J5815" s="22">
        <v>0.11009682448510708</v>
      </c>
      <c r="K5815" s="22">
        <v>0.12850783621892181</v>
      </c>
      <c r="L5815" s="22">
        <v>0.805079182735702</v>
      </c>
      <c r="M5815" s="22">
        <v>36.56355132518258</v>
      </c>
      <c r="N5815" s="22">
        <v>1503.1385903011408</v>
      </c>
      <c r="O5815" s="22">
        <v>0.34373717896118822</v>
      </c>
      <c r="P5815" s="22">
        <v>7.9449413309263974</v>
      </c>
      <c r="Q5815" s="22">
        <v>13.254902765241651</v>
      </c>
      <c r="R5815" s="22">
        <v>13.005661770739314</v>
      </c>
      <c r="S5815" s="22">
        <v>11.949208172642981</v>
      </c>
      <c r="T5815" s="22">
        <v>129.34171658324445</v>
      </c>
      <c r="U5815" s="22">
        <v>3.1329490440633462E-2</v>
      </c>
      <c r="V5815" s="22">
        <v>2.0340321654221714</v>
      </c>
      <c r="W5815" s="22">
        <v>0.45078772462459998</v>
      </c>
      <c r="X5815" s="22">
        <v>0.97962993353573491</v>
      </c>
      <c r="Y5815" s="22">
        <v>6.6300155903831953E-2</v>
      </c>
      <c r="Z5815" s="22">
        <v>5.3663740050873887</v>
      </c>
      <c r="AA5815" s="22">
        <v>20.523918930007387</v>
      </c>
      <c r="AB5815" s="22">
        <v>0.43858209567572004</v>
      </c>
      <c r="AC5815" s="22">
        <v>0.37489743168950523</v>
      </c>
      <c r="AD5815" s="22">
        <v>0.47195782391072455</v>
      </c>
      <c r="AE5815" s="22">
        <v>5.6925412324608198</v>
      </c>
      <c r="AF5815" s="22">
        <v>0.38471321900385658</v>
      </c>
      <c r="AG5815" s="22">
        <v>1</v>
      </c>
      <c r="AH5815" s="22">
        <v>0.14064166735045541</v>
      </c>
      <c r="AI5815" s="22">
        <v>3.4955280216624272</v>
      </c>
      <c r="AJ5815" s="22">
        <v>1.6504677114958564</v>
      </c>
      <c r="AK5815" s="22">
        <v>3.0339706244358742</v>
      </c>
      <c r="AL5815" s="22">
        <v>375.70772134241406</v>
      </c>
      <c r="AM5815" s="22">
        <v>0.10256831049478954</v>
      </c>
      <c r="AN5815" s="22">
        <v>1.6044658242389431</v>
      </c>
    </row>
    <row r="5816" spans="1:40" x14ac:dyDescent="0.2">
      <c r="A5816" s="20">
        <v>44706</v>
      </c>
      <c r="B5816" s="22">
        <v>0.37283386630120297</v>
      </c>
      <c r="C5816" s="22">
        <v>7.2006497132125272E-2</v>
      </c>
      <c r="D5816" s="22">
        <v>3.8270138571646108E-2</v>
      </c>
      <c r="E5816" s="22">
        <v>0.13009491903964265</v>
      </c>
      <c r="F5816" s="22">
        <v>9.7609258413278513E-2</v>
      </c>
      <c r="G5816" s="22">
        <v>0.67931577077305716</v>
      </c>
      <c r="H5816" s="22">
        <v>2.3431297903659711</v>
      </c>
      <c r="I5816" s="22">
        <v>0.70698949291914115</v>
      </c>
      <c r="J5816" s="22">
        <v>0.10842089234049032</v>
      </c>
      <c r="K5816" s="22">
        <v>0.12754682503426221</v>
      </c>
      <c r="L5816" s="22">
        <v>0.79688340693365811</v>
      </c>
      <c r="M5816" s="22">
        <v>37.290492868382309</v>
      </c>
      <c r="N5816" s="22">
        <v>1485.2037967615856</v>
      </c>
      <c r="O5816" s="22">
        <v>0.33904877924978422</v>
      </c>
      <c r="P5816" s="22">
        <v>7.8684533780011163</v>
      </c>
      <c r="Q5816" s="22">
        <v>13.109994416527078</v>
      </c>
      <c r="R5816" s="22">
        <v>12.924217044820059</v>
      </c>
      <c r="S5816" s="22">
        <v>11.826810821785696</v>
      </c>
      <c r="T5816" s="22">
        <v>128.56301710573067</v>
      </c>
      <c r="U5816" s="22">
        <v>3.1045124612963809E-2</v>
      </c>
      <c r="V5816" s="22">
        <v>2.0118775696665145</v>
      </c>
      <c r="W5816" s="22">
        <v>0.44596720978630522</v>
      </c>
      <c r="X5816" s="22">
        <v>0.97185929648241198</v>
      </c>
      <c r="Y5816" s="22">
        <v>6.5722552154712954E-2</v>
      </c>
      <c r="Z5816" s="22">
        <v>5.3205421044617021</v>
      </c>
      <c r="AA5816" s="22">
        <v>20.506573270392366</v>
      </c>
      <c r="AB5816" s="22">
        <v>0.43686107304197752</v>
      </c>
      <c r="AC5816" s="22">
        <v>0.36952438962489209</v>
      </c>
      <c r="AD5816" s="22">
        <v>0.46938734074412464</v>
      </c>
      <c r="AE5816" s="22">
        <v>5.8727983351098922</v>
      </c>
      <c r="AF5816" s="22">
        <v>0.38078270138571646</v>
      </c>
      <c r="AG5816" s="22">
        <v>0.99999999999999989</v>
      </c>
      <c r="AH5816" s="22">
        <v>0.13955636769707119</v>
      </c>
      <c r="AI5816" s="22">
        <v>3.4800263945992587</v>
      </c>
      <c r="AJ5816" s="22">
        <v>1.6586264656616414</v>
      </c>
      <c r="AK5816" s="22">
        <v>2.9958885335769754</v>
      </c>
      <c r="AL5816" s="22">
        <v>374.09268565047455</v>
      </c>
      <c r="AM5816" s="22">
        <v>0.10151768945738794</v>
      </c>
      <c r="AN5816" s="22">
        <v>1.5969544693162783</v>
      </c>
    </row>
    <row r="5817" spans="1:40" x14ac:dyDescent="0.2">
      <c r="A5817" s="20">
        <v>44707</v>
      </c>
      <c r="B5817" s="22">
        <v>0.37303457522447486</v>
      </c>
      <c r="C5817" s="22">
        <v>7.2096046804534186E-2</v>
      </c>
      <c r="D5817" s="22">
        <v>3.8291756388900172E-2</v>
      </c>
      <c r="E5817" s="22">
        <v>0.12972819241864056</v>
      </c>
      <c r="F5817" s="22">
        <v>9.7438345589729011E-2</v>
      </c>
      <c r="G5817" s="22">
        <v>0.68439442570999076</v>
      </c>
      <c r="H5817" s="22">
        <v>2.3393125584040955</v>
      </c>
      <c r="I5817" s="22">
        <v>0.70414008857108035</v>
      </c>
      <c r="J5817" s="22">
        <v>0.10892617722341852</v>
      </c>
      <c r="K5817" s="22">
        <v>0.12792020476983709</v>
      </c>
      <c r="L5817" s="22">
        <v>0.79728192418640553</v>
      </c>
      <c r="M5817" s="22">
        <v>37.198838012432454</v>
      </c>
      <c r="N5817" s="22">
        <v>1486.0033315727462</v>
      </c>
      <c r="O5817" s="22">
        <v>0.33989152074107176</v>
      </c>
      <c r="P5817" s="22">
        <v>7.8833949538861585</v>
      </c>
      <c r="Q5817" s="22">
        <v>13.061187177507822</v>
      </c>
      <c r="R5817" s="22">
        <v>12.913907284768213</v>
      </c>
      <c r="S5817" s="22">
        <v>11.838256206069962</v>
      </c>
      <c r="T5817" s="22">
        <v>127.98317962052573</v>
      </c>
      <c r="U5817" s="22">
        <v>3.105371145329704E-2</v>
      </c>
      <c r="V5817" s="22">
        <v>2.0072928939991064</v>
      </c>
      <c r="W5817" s="22">
        <v>0.44651200585056677</v>
      </c>
      <c r="X5817" s="22">
        <v>0.96874619103725668</v>
      </c>
      <c r="Y5817" s="22">
        <v>6.5788404501686104E-2</v>
      </c>
      <c r="Z5817" s="22">
        <v>5.3162962662007889</v>
      </c>
      <c r="AA5817" s="22">
        <v>20.543005728679965</v>
      </c>
      <c r="AB5817" s="22">
        <v>0.43568439442570994</v>
      </c>
      <c r="AC5817" s="22">
        <v>0.37148051842522245</v>
      </c>
      <c r="AD5817" s="22">
        <v>0.46731402104578879</v>
      </c>
      <c r="AE5817" s="22">
        <v>6.31526022833462</v>
      </c>
      <c r="AF5817" s="22">
        <v>0.38095721773046765</v>
      </c>
      <c r="AG5817" s="22">
        <v>1</v>
      </c>
      <c r="AH5817" s="22">
        <v>0.13941819363750865</v>
      </c>
      <c r="AI5817" s="22">
        <v>3.4717425750619593</v>
      </c>
      <c r="AJ5817" s="22">
        <v>1.6598647056433591</v>
      </c>
      <c r="AK5817" s="22">
        <v>2.9842969162637631</v>
      </c>
      <c r="AL5817" s="22">
        <v>376.32551903465651</v>
      </c>
      <c r="AM5817" s="22">
        <v>0.1015723398204201</v>
      </c>
      <c r="AN5817" s="22">
        <v>1.5931418356153251</v>
      </c>
    </row>
    <row r="5818" spans="1:40" x14ac:dyDescent="0.2">
      <c r="A5818" s="20">
        <v>44708</v>
      </c>
      <c r="B5818" s="22">
        <v>0.37464805973803406</v>
      </c>
      <c r="C5818" s="22">
        <v>7.3040355816705427E-2</v>
      </c>
      <c r="D5818" s="22">
        <v>3.8460439874321628E-2</v>
      </c>
      <c r="E5818" s="22">
        <v>0.12978944791284125</v>
      </c>
      <c r="F5818" s="22">
        <v>9.7625168319255731E-2</v>
      </c>
      <c r="G5818" s="22">
        <v>0.68327416656465512</v>
      </c>
      <c r="H5818" s="22">
        <v>2.3442281797037583</v>
      </c>
      <c r="I5818" s="22">
        <v>0.70681846003182769</v>
      </c>
      <c r="J5818" s="22">
        <v>0.10942791855388258</v>
      </c>
      <c r="K5818" s="22">
        <v>0.12869792304239608</v>
      </c>
      <c r="L5818" s="22">
        <v>0.8006793977230996</v>
      </c>
      <c r="M5818" s="22">
        <v>37.437262822866941</v>
      </c>
      <c r="N5818" s="22">
        <v>1486.8200922185499</v>
      </c>
      <c r="O5818" s="22">
        <v>0.34147386461011142</v>
      </c>
      <c r="P5818" s="22">
        <v>7.9156567511323308</v>
      </c>
      <c r="Q5818" s="22">
        <v>13.069735177704331</v>
      </c>
      <c r="R5818" s="22">
        <v>12.966703390867917</v>
      </c>
      <c r="S5818" s="22">
        <v>11.8945607377484</v>
      </c>
      <c r="T5818" s="22">
        <v>127.71759089239811</v>
      </c>
      <c r="U5818" s="22">
        <v>3.1145183008936227E-2</v>
      </c>
      <c r="V5818" s="22">
        <v>1.9958583261925167</v>
      </c>
      <c r="W5818" s="22">
        <v>0.44650508018117274</v>
      </c>
      <c r="X5818" s="22">
        <v>0.96467335863222758</v>
      </c>
      <c r="Y5818" s="22">
        <v>6.6654425266250455E-2</v>
      </c>
      <c r="Z5818" s="22">
        <v>5.3280695311543642</v>
      </c>
      <c r="AA5818" s="22">
        <v>20.376831109478925</v>
      </c>
      <c r="AB5818" s="22">
        <v>0.43417186926184359</v>
      </c>
      <c r="AC5818" s="22">
        <v>0.37132247929163098</v>
      </c>
      <c r="AD5818" s="22">
        <v>0.46938629779246749</v>
      </c>
      <c r="AE5818" s="22">
        <v>6.5287468886440614</v>
      </c>
      <c r="AF5818" s="22">
        <v>0.38263557350960953</v>
      </c>
      <c r="AG5818" s="22">
        <v>1</v>
      </c>
      <c r="AH5818" s="22">
        <v>0.13962337291386137</v>
      </c>
      <c r="AI5818" s="22">
        <v>3.4796180683070146</v>
      </c>
      <c r="AJ5818" s="22">
        <v>1.6506202309544216</v>
      </c>
      <c r="AK5818" s="22">
        <v>2.9892479699677645</v>
      </c>
      <c r="AL5818" s="22">
        <v>379.99347125311141</v>
      </c>
      <c r="AM5818" s="22">
        <v>0.10201167013506346</v>
      </c>
      <c r="AN5818" s="22">
        <v>1.588199289998776</v>
      </c>
    </row>
    <row r="5819" spans="1:40" x14ac:dyDescent="0.2">
      <c r="A5819" s="20">
        <v>44711</v>
      </c>
      <c r="B5819" s="22">
        <v>0.37704817050634476</v>
      </c>
      <c r="C5819" s="22">
        <v>7.3877869492012652E-2</v>
      </c>
      <c r="D5819" s="22">
        <v>3.8706829288324918E-2</v>
      </c>
      <c r="E5819" s="22">
        <v>0.12992279577840748</v>
      </c>
      <c r="F5819" s="22">
        <v>9.8281384748059641E-2</v>
      </c>
      <c r="G5819" s="22">
        <v>0.68371935444129606</v>
      </c>
      <c r="H5819" s="22">
        <v>2.3502114902878732</v>
      </c>
      <c r="I5819" s="22">
        <v>0.70856433000698127</v>
      </c>
      <c r="J5819" s="22">
        <v>0.11064227341792947</v>
      </c>
      <c r="K5819" s="22">
        <v>0.12987146318426349</v>
      </c>
      <c r="L5819" s="22">
        <v>0.8057677302780174</v>
      </c>
      <c r="M5819" s="22">
        <v>37.512833148535996</v>
      </c>
      <c r="N5819" s="22">
        <v>1494.4971459077658</v>
      </c>
      <c r="O5819" s="22">
        <v>0.34255266724159172</v>
      </c>
      <c r="P5819" s="22">
        <v>7.960330171245535</v>
      </c>
      <c r="Q5819" s="22">
        <v>13.003572748552422</v>
      </c>
      <c r="R5819" s="22">
        <v>13.094944766128702</v>
      </c>
      <c r="S5819" s="22">
        <v>11.97076095437559</v>
      </c>
      <c r="T5819" s="22">
        <v>126.77610775738162</v>
      </c>
      <c r="U5819" s="22">
        <v>3.1392961274690982E-2</v>
      </c>
      <c r="V5819" s="22">
        <v>2.0065911050880869</v>
      </c>
      <c r="W5819" s="22">
        <v>0.44803088168863703</v>
      </c>
      <c r="X5819" s="22">
        <v>0.96285573487741793</v>
      </c>
      <c r="Y5819" s="22">
        <v>6.7286764403925919E-2</v>
      </c>
      <c r="Z5819" s="22">
        <v>5.3683626955771846</v>
      </c>
      <c r="AA5819" s="22">
        <v>20.38930639398793</v>
      </c>
      <c r="AB5819" s="22">
        <v>0.4360190546589463</v>
      </c>
      <c r="AC5819" s="22">
        <v>0.37370128536815744</v>
      </c>
      <c r="AD5819" s="22">
        <v>0.47055562399901446</v>
      </c>
      <c r="AE5819" s="22">
        <v>6.3139090797092532</v>
      </c>
      <c r="AF5819" s="22">
        <v>0.38507658823046287</v>
      </c>
      <c r="AG5819" s="22">
        <v>1</v>
      </c>
      <c r="AH5819" s="22">
        <v>0.14032277935197734</v>
      </c>
      <c r="AI5819" s="22">
        <v>3.4988296168535173</v>
      </c>
      <c r="AJ5819" s="22">
        <v>1.6816147180813932</v>
      </c>
      <c r="AK5819" s="22">
        <v>2.974723830643506</v>
      </c>
      <c r="AL5819" s="22">
        <v>386.32910352757591</v>
      </c>
      <c r="AM5819" s="22">
        <v>0.10266518828795533</v>
      </c>
      <c r="AN5819" s="22">
        <v>1.5896985750071866</v>
      </c>
    </row>
    <row r="5820" spans="1:40" x14ac:dyDescent="0.2">
      <c r="A5820" s="20">
        <v>44712</v>
      </c>
      <c r="B5820" s="22">
        <v>0.37676580116335134</v>
      </c>
      <c r="C5820" s="22">
        <v>7.3586589657047299E-2</v>
      </c>
      <c r="D5820" s="22">
        <v>3.8670660771258858E-2</v>
      </c>
      <c r="E5820" s="22">
        <v>0.12971265016362835</v>
      </c>
      <c r="F5820" s="22">
        <v>9.8402700124131853E-2</v>
      </c>
      <c r="G5820" s="22">
        <v>0.68441786267529769</v>
      </c>
      <c r="H5820" s="22">
        <v>2.3591206130676978</v>
      </c>
      <c r="I5820" s="22">
        <v>0.71093693897021859</v>
      </c>
      <c r="J5820" s="22">
        <v>0.11010802548293443</v>
      </c>
      <c r="K5820" s="22">
        <v>0.12926126163094884</v>
      </c>
      <c r="L5820" s="22">
        <v>0.80500015388245427</v>
      </c>
      <c r="M5820" s="22">
        <v>37.94228382079875</v>
      </c>
      <c r="N5820" s="22">
        <v>1495.737456015265</v>
      </c>
      <c r="O5820" s="22">
        <v>0.34080860100331356</v>
      </c>
      <c r="P5820" s="22">
        <v>7.9576720662310079</v>
      </c>
      <c r="Q5820" s="22">
        <v>13.010248571457881</v>
      </c>
      <c r="R5820" s="22">
        <v>13.201062814817854</v>
      </c>
      <c r="S5820" s="22">
        <v>11.972054946295023</v>
      </c>
      <c r="T5820" s="22">
        <v>127.44134513782738</v>
      </c>
      <c r="U5820" s="22">
        <v>3.139920186300358E-2</v>
      </c>
      <c r="V5820" s="22">
        <v>2.0161166223827158</v>
      </c>
      <c r="W5820" s="22">
        <v>0.44902900171322463</v>
      </c>
      <c r="X5820" s="22">
        <v>0.96258604593904185</v>
      </c>
      <c r="Y5820" s="22">
        <v>6.6815761666854739E-2</v>
      </c>
      <c r="Z5820" s="22">
        <v>5.3797306031166325</v>
      </c>
      <c r="AA5820" s="22">
        <v>20.384295782594865</v>
      </c>
      <c r="AB5820" s="22">
        <v>0.43760066477220266</v>
      </c>
      <c r="AC5820" s="22">
        <v>0.37342142248940774</v>
      </c>
      <c r="AD5820" s="22">
        <v>0.47217292284333734</v>
      </c>
      <c r="AE5820" s="22">
        <v>6.1809452486227521</v>
      </c>
      <c r="AF5820" s="22">
        <v>0.38474717112754803</v>
      </c>
      <c r="AG5820" s="22">
        <v>1</v>
      </c>
      <c r="AH5820" s="22">
        <v>0.14047416313591923</v>
      </c>
      <c r="AI5820" s="22">
        <v>3.5187787888424955</v>
      </c>
      <c r="AJ5820" s="22">
        <v>1.6798629420273501</v>
      </c>
      <c r="AK5820" s="22">
        <v>2.9777280794443817</v>
      </c>
      <c r="AL5820" s="22">
        <v>387.27084337843797</v>
      </c>
      <c r="AM5820" s="22">
        <v>0.10258830288170542</v>
      </c>
      <c r="AN5820" s="22">
        <v>1.6030243031689526</v>
      </c>
    </row>
    <row r="5821" spans="1:40" x14ac:dyDescent="0.2">
      <c r="A5821" s="20">
        <v>44713</v>
      </c>
      <c r="B5821" s="22">
        <v>0.37298927613941013</v>
      </c>
      <c r="C5821" s="22">
        <v>7.2863352018847999E-2</v>
      </c>
      <c r="D5821" s="22">
        <v>3.827890161670322E-2</v>
      </c>
      <c r="E5821" s="22">
        <v>0.12852384434153871</v>
      </c>
      <c r="F5821" s="22">
        <v>9.777398651393289E-2</v>
      </c>
      <c r="G5821" s="22">
        <v>0.67895442359249325</v>
      </c>
      <c r="H5821" s="22">
        <v>2.3553903647737426</v>
      </c>
      <c r="I5821" s="22">
        <v>0.70915590218539282</v>
      </c>
      <c r="J5821" s="22">
        <v>0.10811195060524818</v>
      </c>
      <c r="K5821" s="22">
        <v>0.12675684458526282</v>
      </c>
      <c r="L5821" s="22">
        <v>0.79694735559346808</v>
      </c>
      <c r="M5821" s="22">
        <v>37.790437890974083</v>
      </c>
      <c r="N5821" s="22">
        <v>1480.6239337070435</v>
      </c>
      <c r="O5821" s="22">
        <v>0.33950767730928588</v>
      </c>
      <c r="P5821" s="22">
        <v>7.875335120643431</v>
      </c>
      <c r="Q5821" s="22">
        <v>13.037208546591923</v>
      </c>
      <c r="R5821" s="22">
        <v>13.212893005118207</v>
      </c>
      <c r="S5821" s="22">
        <v>11.851084572264197</v>
      </c>
      <c r="T5821" s="22">
        <v>126.62381184499148</v>
      </c>
      <c r="U5821" s="22">
        <v>3.1074823300024371E-2</v>
      </c>
      <c r="V5821" s="22">
        <v>1.9989438622146396</v>
      </c>
      <c r="W5821" s="22">
        <v>0.44489804208302869</v>
      </c>
      <c r="X5821" s="22">
        <v>0.96288284994719309</v>
      </c>
      <c r="Y5821" s="22">
        <v>6.5825818506783651E-2</v>
      </c>
      <c r="Z5821" s="22">
        <v>5.3284182305630026</v>
      </c>
      <c r="AA5821" s="22">
        <v>20.056462750832722</v>
      </c>
      <c r="AB5821" s="22">
        <v>0.43721057762612719</v>
      </c>
      <c r="AC5821" s="22">
        <v>0.36964822487610693</v>
      </c>
      <c r="AD5821" s="22">
        <v>0.47068202128523839</v>
      </c>
      <c r="AE5821" s="22">
        <v>6.1946543179787144</v>
      </c>
      <c r="AF5821" s="22">
        <v>0.38086968884556016</v>
      </c>
      <c r="AG5821" s="22">
        <v>1</v>
      </c>
      <c r="AH5821" s="22">
        <v>0.13956251523275651</v>
      </c>
      <c r="AI5821" s="22">
        <v>3.4883012429929319</v>
      </c>
      <c r="AJ5821" s="22">
        <v>1.6634779429685596</v>
      </c>
      <c r="AK5821" s="22">
        <v>2.9672394183118045</v>
      </c>
      <c r="AL5821" s="22">
        <v>384.37322284507269</v>
      </c>
      <c r="AM5821" s="22">
        <v>0.1015517101307986</v>
      </c>
      <c r="AN5821" s="22">
        <v>1.5825716955073523</v>
      </c>
    </row>
    <row r="5822" spans="1:40" x14ac:dyDescent="0.2">
      <c r="A5822" s="20">
        <v>44714</v>
      </c>
      <c r="B5822" s="22">
        <v>0.37907187977375006</v>
      </c>
      <c r="C5822" s="22">
        <v>7.4976260270013639E-2</v>
      </c>
      <c r="D5822" s="22">
        <v>3.890735312332274E-2</v>
      </c>
      <c r="E5822" s="22">
        <v>0.12973246356467527</v>
      </c>
      <c r="F5822" s="22">
        <v>9.8891457825853596E-2</v>
      </c>
      <c r="G5822" s="22">
        <v>0.68737872094463492</v>
      </c>
      <c r="H5822" s="22">
        <v>2.3678832418149538</v>
      </c>
      <c r="I5822" s="22">
        <v>0.71430783204657111</v>
      </c>
      <c r="J5822" s="22">
        <v>0.11090582552330623</v>
      </c>
      <c r="K5822" s="22">
        <v>0.12980471491680773</v>
      </c>
      <c r="L5822" s="22">
        <v>0.80970026010486762</v>
      </c>
      <c r="M5822" s="22">
        <v>37.821518516989393</v>
      </c>
      <c r="N5822" s="22">
        <v>1494.5708269683334</v>
      </c>
      <c r="O5822" s="22">
        <v>0.34317327938565712</v>
      </c>
      <c r="P5822" s="22">
        <v>7.9870360431030933</v>
      </c>
      <c r="Q5822" s="22">
        <v>13.150778250278684</v>
      </c>
      <c r="R5822" s="22">
        <v>13.400561496222288</v>
      </c>
      <c r="S5822" s="22">
        <v>12.050493373518847</v>
      </c>
      <c r="T5822" s="22">
        <v>128.02113868130959</v>
      </c>
      <c r="U5822" s="22">
        <v>3.158106601709261E-2</v>
      </c>
      <c r="V5822" s="22">
        <v>2.0147805623219521</v>
      </c>
      <c r="W5822" s="22">
        <v>0.45301597787044307</v>
      </c>
      <c r="X5822" s="22">
        <v>0.96725981586226828</v>
      </c>
      <c r="Y5822" s="22">
        <v>6.7689195326369689E-2</v>
      </c>
      <c r="Z5822" s="22">
        <v>5.4477519507865084</v>
      </c>
      <c r="AA5822" s="22">
        <v>20.354238057883656</v>
      </c>
      <c r="AB5822" s="22">
        <v>0.43910243177408037</v>
      </c>
      <c r="AC5822" s="22">
        <v>0.37570703108872472</v>
      </c>
      <c r="AD5822" s="22">
        <v>0.47421658891044965</v>
      </c>
      <c r="AE5822" s="22">
        <v>6.2832872300895923</v>
      </c>
      <c r="AF5822" s="22">
        <v>0.38713306634738454</v>
      </c>
      <c r="AG5822" s="22">
        <v>1</v>
      </c>
      <c r="AH5822" s="22">
        <v>0.14141653936666532</v>
      </c>
      <c r="AI5822" s="22">
        <v>3.5351554436233021</v>
      </c>
      <c r="AJ5822" s="22">
        <v>1.6981235291689032</v>
      </c>
      <c r="AK5822" s="22">
        <v>3.0139135460963629</v>
      </c>
      <c r="AL5822" s="22">
        <v>384.99649064861075</v>
      </c>
      <c r="AM5822" s="22">
        <v>0.10321621733206722</v>
      </c>
      <c r="AN5822" s="22">
        <v>1.5967032740184139</v>
      </c>
    </row>
    <row r="5823" spans="1:40" x14ac:dyDescent="0.2">
      <c r="A5823" s="20">
        <v>44715</v>
      </c>
      <c r="B5823" s="22">
        <v>0.37610592283116245</v>
      </c>
      <c r="C5823" s="22">
        <v>7.3789628901449994E-2</v>
      </c>
      <c r="D5823" s="22">
        <v>3.859977881543377E-2</v>
      </c>
      <c r="E5823" s="22">
        <v>0.12895265011878432</v>
      </c>
      <c r="F5823" s="22">
        <v>9.8550012288031466E-2</v>
      </c>
      <c r="G5823" s="22">
        <v>0.6819447857786517</v>
      </c>
      <c r="H5823" s="22">
        <v>2.3542844269681331</v>
      </c>
      <c r="I5823" s="22">
        <v>0.71047349881215704</v>
      </c>
      <c r="J5823" s="22">
        <v>0.1097526009666585</v>
      </c>
      <c r="K5823" s="22">
        <v>0.12784672728762186</v>
      </c>
      <c r="L5823" s="22">
        <v>0.8033198164987303</v>
      </c>
      <c r="M5823" s="22">
        <v>37.420127795527158</v>
      </c>
      <c r="N5823" s="22">
        <v>1478.1477840583273</v>
      </c>
      <c r="O5823" s="22">
        <v>0.34132055378061771</v>
      </c>
      <c r="P5823" s="22">
        <v>7.945471860407963</v>
      </c>
      <c r="Q5823" s="22">
        <v>13.195297779962319</v>
      </c>
      <c r="R5823" s="22">
        <v>13.400098304251662</v>
      </c>
      <c r="S5823" s="22">
        <v>11.944990579175885</v>
      </c>
      <c r="T5823" s="22">
        <v>128.05971983288276</v>
      </c>
      <c r="U5823" s="22">
        <v>3.1357008273941181E-2</v>
      </c>
      <c r="V5823" s="22">
        <v>2.0025907266322602</v>
      </c>
      <c r="W5823" s="22">
        <v>0.44922995002867205</v>
      </c>
      <c r="X5823" s="22">
        <v>0.96492791021545021</v>
      </c>
      <c r="Y5823" s="22">
        <v>6.6652330629966422E-2</v>
      </c>
      <c r="Z5823" s="22">
        <v>5.4169738674531009</v>
      </c>
      <c r="AA5823" s="22">
        <v>20.213811747358076</v>
      </c>
      <c r="AB5823" s="22">
        <v>0.43763824035389531</v>
      </c>
      <c r="AC5823" s="22">
        <v>0.3727369542066028</v>
      </c>
      <c r="AD5823" s="22">
        <v>0.47183992791021551</v>
      </c>
      <c r="AE5823" s="22">
        <v>6.232079954124683</v>
      </c>
      <c r="AF5823" s="22">
        <v>0.38407266322601791</v>
      </c>
      <c r="AG5823" s="22">
        <v>1</v>
      </c>
      <c r="AH5823" s="22">
        <v>0.14087204063242403</v>
      </c>
      <c r="AI5823" s="22">
        <v>3.5123289915622187</v>
      </c>
      <c r="AJ5823" s="22">
        <v>1.680654542475629</v>
      </c>
      <c r="AK5823" s="22">
        <v>3.0065740968296883</v>
      </c>
      <c r="AL5823" s="22">
        <v>381.94478577865164</v>
      </c>
      <c r="AM5823" s="22">
        <v>0.1024002621446711</v>
      </c>
      <c r="AN5823" s="22">
        <v>1.5902351110018844</v>
      </c>
    </row>
    <row r="5824" spans="1:40" x14ac:dyDescent="0.2">
      <c r="A5824" s="20">
        <v>44718</v>
      </c>
      <c r="B5824" s="22">
        <v>0.37522986392055907</v>
      </c>
      <c r="C5824" s="22">
        <v>7.3464509010665688E-2</v>
      </c>
      <c r="D5824" s="22">
        <v>3.8505782354623846E-2</v>
      </c>
      <c r="E5824" s="22">
        <v>0.12846839115687958</v>
      </c>
      <c r="F5824" s="22">
        <v>9.9137754893547481E-2</v>
      </c>
      <c r="G5824" s="22">
        <v>0.67972293735441969</v>
      </c>
      <c r="H5824" s="22">
        <v>2.360038412815169</v>
      </c>
      <c r="I5824" s="22">
        <v>0.71046340566384714</v>
      </c>
      <c r="J5824" s="22">
        <v>0.10925176739814475</v>
      </c>
      <c r="K5824" s="22">
        <v>0.12800866331576152</v>
      </c>
      <c r="L5824" s="22">
        <v>0.80141800498549309</v>
      </c>
      <c r="M5824" s="22">
        <v>36.959053573617751</v>
      </c>
      <c r="N5824" s="22">
        <v>1476.2371787013201</v>
      </c>
      <c r="O5824" s="22">
        <v>0.34034162886682201</v>
      </c>
      <c r="P5824" s="22">
        <v>7.9478566466429665</v>
      </c>
      <c r="Q5824" s="22">
        <v>13.19418904008827</v>
      </c>
      <c r="R5824" s="22">
        <v>13.472068979608519</v>
      </c>
      <c r="S5824" s="22">
        <v>11.932491520575375</v>
      </c>
      <c r="T5824" s="22">
        <v>128.15679784234402</v>
      </c>
      <c r="U5824" s="22">
        <v>3.1297249805892692E-2</v>
      </c>
      <c r="V5824" s="22">
        <v>1.9982836827264927</v>
      </c>
      <c r="W5824" s="22">
        <v>0.44818356421887134</v>
      </c>
      <c r="X5824" s="22">
        <v>0.96261901842997843</v>
      </c>
      <c r="Y5824" s="22">
        <v>6.6292754689223993E-2</v>
      </c>
      <c r="Z5824" s="22">
        <v>5.4074210289730704</v>
      </c>
      <c r="AA5824" s="22">
        <v>20.411916145641783</v>
      </c>
      <c r="AB5824" s="22">
        <v>0.43750766213068532</v>
      </c>
      <c r="AC5824" s="22">
        <v>0.37307425115442777</v>
      </c>
      <c r="AD5824" s="22">
        <v>0.47175227820685717</v>
      </c>
      <c r="AE5824" s="22">
        <v>6.0403130235789311</v>
      </c>
      <c r="AF5824" s="22">
        <v>0.38318826365902503</v>
      </c>
      <c r="AG5824" s="22">
        <v>1</v>
      </c>
      <c r="AH5824" s="22">
        <v>0.14062563851089047</v>
      </c>
      <c r="AI5824" s="22">
        <v>3.5102774712925506</v>
      </c>
      <c r="AJ5824" s="22">
        <v>1.6924522904662667</v>
      </c>
      <c r="AK5824" s="22">
        <v>3.0016141555310369</v>
      </c>
      <c r="AL5824" s="22">
        <v>382.12475991990522</v>
      </c>
      <c r="AM5824" s="22">
        <v>0.10216174247067959</v>
      </c>
      <c r="AN5824" s="22">
        <v>1.5762739569286095</v>
      </c>
    </row>
    <row r="5825" spans="1:40" x14ac:dyDescent="0.2">
      <c r="A5825" s="20">
        <v>44719</v>
      </c>
      <c r="B5825" s="22">
        <v>0.37566354031358984</v>
      </c>
      <c r="C5825" s="22">
        <v>7.3917623835288576E-2</v>
      </c>
      <c r="D5825" s="22">
        <v>3.8550285872088856E-2</v>
      </c>
      <c r="E5825" s="22">
        <v>0.12813615489255503</v>
      </c>
      <c r="F5825" s="22">
        <v>9.9518262061347423E-2</v>
      </c>
      <c r="G5825" s="22">
        <v>0.6819506806721829</v>
      </c>
      <c r="H5825" s="22">
        <v>2.3627660553742929</v>
      </c>
      <c r="I5825" s="22">
        <v>0.71061971341195229</v>
      </c>
      <c r="J5825" s="22">
        <v>0.10942917634063271</v>
      </c>
      <c r="K5825" s="22">
        <v>0.12874983379529714</v>
      </c>
      <c r="L5825" s="22">
        <v>0.80250790111587267</v>
      </c>
      <c r="M5825" s="22">
        <v>37.154166368350531</v>
      </c>
      <c r="N5825" s="22">
        <v>1478.3524767057716</v>
      </c>
      <c r="O5825" s="22">
        <v>0.34153276533941551</v>
      </c>
      <c r="P5825" s="22">
        <v>7.9417414161663471</v>
      </c>
      <c r="Q5825" s="22">
        <v>13.254441501058595</v>
      </c>
      <c r="R5825" s="22">
        <v>13.56025815425842</v>
      </c>
      <c r="S5825" s="22">
        <v>11.946282640046638</v>
      </c>
      <c r="T5825" s="22">
        <v>128.29571140726799</v>
      </c>
      <c r="U5825" s="22">
        <v>3.1287396058135845E-2</v>
      </c>
      <c r="V5825" s="22">
        <v>2.0026388192817905</v>
      </c>
      <c r="W5825" s="22">
        <v>0.44936637653291878</v>
      </c>
      <c r="X5825" s="22">
        <v>0.96727045852042015</v>
      </c>
      <c r="Y5825" s="22">
        <v>6.6369373331560483E-2</v>
      </c>
      <c r="Z5825" s="22">
        <v>5.4034427386443822</v>
      </c>
      <c r="AA5825" s="22">
        <v>20.68609301326569</v>
      </c>
      <c r="AB5825" s="22">
        <v>0.43675527508156808</v>
      </c>
      <c r="AC5825" s="22">
        <v>0.37229853433022059</v>
      </c>
      <c r="AD5825" s="22">
        <v>0.47207249593437722</v>
      </c>
      <c r="AE5825" s="22">
        <v>6.0600791645784531</v>
      </c>
      <c r="AF5825" s="22">
        <v>0.38366182201266219</v>
      </c>
      <c r="AG5825" s="22">
        <v>1</v>
      </c>
      <c r="AH5825" s="22">
        <v>0.14051201276452116</v>
      </c>
      <c r="AI5825" s="22">
        <v>3.5194485072260684</v>
      </c>
      <c r="AJ5825" s="22">
        <v>1.7119902629614094</v>
      </c>
      <c r="AK5825" s="22">
        <v>3.0163340867946524</v>
      </c>
      <c r="AL5825" s="22">
        <v>382.01511695697081</v>
      </c>
      <c r="AM5825" s="22">
        <v>0.10227981712368697</v>
      </c>
      <c r="AN5825" s="22">
        <v>1.573493162594225</v>
      </c>
    </row>
    <row r="5826" spans="1:40" x14ac:dyDescent="0.2">
      <c r="A5826" s="20">
        <v>44720</v>
      </c>
      <c r="B5826" s="22">
        <v>0.37400716875076373</v>
      </c>
      <c r="C5826" s="22">
        <v>7.3235306097511305E-2</v>
      </c>
      <c r="D5826" s="22">
        <v>3.837827379740133E-2</v>
      </c>
      <c r="E5826" s="22">
        <v>0.1278664820170258</v>
      </c>
      <c r="F5826" s="22">
        <v>9.9588611461854909E-2</v>
      </c>
      <c r="G5826" s="22">
        <v>0.68047126389963752</v>
      </c>
      <c r="H5826" s="22">
        <v>2.344405523196611</v>
      </c>
      <c r="I5826" s="22">
        <v>0.70668200887947541</v>
      </c>
      <c r="J5826" s="22">
        <v>0.10909942568530813</v>
      </c>
      <c r="K5826" s="22">
        <v>0.12768319009408985</v>
      </c>
      <c r="L5826" s="22">
        <v>0.79917314976986686</v>
      </c>
      <c r="M5826" s="22">
        <v>37.558551586493422</v>
      </c>
      <c r="N5826" s="22">
        <v>1475.4999796342308</v>
      </c>
      <c r="O5826" s="22">
        <v>0.3391104232006843</v>
      </c>
      <c r="P5826" s="22">
        <v>7.9103702496843313</v>
      </c>
      <c r="Q5826" s="22">
        <v>13.180725836014826</v>
      </c>
      <c r="R5826" s="22">
        <v>13.669504297177305</v>
      </c>
      <c r="S5826" s="22">
        <v>11.908883548531628</v>
      </c>
      <c r="T5826" s="22">
        <v>127.97951203616961</v>
      </c>
      <c r="U5826" s="22">
        <v>3.116980978371553E-2</v>
      </c>
      <c r="V5826" s="22">
        <v>1.9917722292370983</v>
      </c>
      <c r="W5826" s="22">
        <v>0.44723229196366754</v>
      </c>
      <c r="X5826" s="22">
        <v>0.96388130829701435</v>
      </c>
      <c r="Y5826" s="22">
        <v>6.5649057064885344E-2</v>
      </c>
      <c r="Z5826" s="22">
        <v>5.3959105535416079</v>
      </c>
      <c r="AA5826" s="22">
        <v>20.365769215103256</v>
      </c>
      <c r="AB5826" s="22">
        <v>0.43551179178037558</v>
      </c>
      <c r="AC5826" s="22">
        <v>0.37065699971487925</v>
      </c>
      <c r="AD5826" s="22">
        <v>0.46941061463891492</v>
      </c>
      <c r="AE5826" s="22">
        <v>5.9060730723799439</v>
      </c>
      <c r="AF5826" s="22">
        <v>0.38198036739847663</v>
      </c>
      <c r="AG5826" s="22">
        <v>1</v>
      </c>
      <c r="AH5826" s="22">
        <v>0.14011649219991038</v>
      </c>
      <c r="AI5826" s="22">
        <v>3.5151317665268222</v>
      </c>
      <c r="AJ5826" s="22">
        <v>1.7440837440430126</v>
      </c>
      <c r="AK5826" s="22">
        <v>3.0039509592277303</v>
      </c>
      <c r="AL5826" s="22">
        <v>378.80330740092052</v>
      </c>
      <c r="AM5826" s="22">
        <v>0.10182884607551627</v>
      </c>
      <c r="AN5826" s="22">
        <v>1.5561993401490775</v>
      </c>
    </row>
    <row r="5827" spans="1:40" x14ac:dyDescent="0.2">
      <c r="A5827" s="20">
        <v>44721</v>
      </c>
      <c r="B5827" s="22">
        <v>0.37025948103792417</v>
      </c>
      <c r="C5827" s="22">
        <v>7.1543781124619454E-2</v>
      </c>
      <c r="D5827" s="22">
        <v>3.7993709550595778E-2</v>
      </c>
      <c r="E5827" s="22">
        <v>0.12798645133974476</v>
      </c>
      <c r="F5827" s="22">
        <v>9.8832637754793451E-2</v>
      </c>
      <c r="G5827" s="22">
        <v>0.67455997096715659</v>
      </c>
      <c r="H5827" s="22">
        <v>2.3423859352003067</v>
      </c>
      <c r="I5827" s="22">
        <v>0.70630456259198782</v>
      </c>
      <c r="J5827" s="22">
        <v>0.10699812496219681</v>
      </c>
      <c r="K5827" s="22">
        <v>0.12590979656847923</v>
      </c>
      <c r="L5827" s="22">
        <v>0.79122562954898279</v>
      </c>
      <c r="M5827" s="22">
        <v>37.507812657513256</v>
      </c>
      <c r="N5827" s="22">
        <v>1467.7715276517672</v>
      </c>
      <c r="O5827" s="22">
        <v>0.33874674892638967</v>
      </c>
      <c r="P5827" s="22">
        <v>7.8429000584689206</v>
      </c>
      <c r="Q5827" s="22">
        <v>13.058731022802878</v>
      </c>
      <c r="R5827" s="22">
        <v>13.541603661364142</v>
      </c>
      <c r="S5827" s="22">
        <v>11.794592632915986</v>
      </c>
      <c r="T5827" s="22">
        <v>127.42595616847113</v>
      </c>
      <c r="U5827" s="22">
        <v>3.0836307183612573E-2</v>
      </c>
      <c r="V5827" s="22">
        <v>1.9815923708139278</v>
      </c>
      <c r="W5827" s="22">
        <v>0.4427508619125386</v>
      </c>
      <c r="X5827" s="22">
        <v>0.9672977277767697</v>
      </c>
      <c r="Y5827" s="22">
        <v>6.4436782999657244E-2</v>
      </c>
      <c r="Z5827" s="22">
        <v>5.3388173148652189</v>
      </c>
      <c r="AA5827" s="22">
        <v>20.312909534466421</v>
      </c>
      <c r="AB5827" s="22">
        <v>0.4370854251093772</v>
      </c>
      <c r="AC5827" s="22">
        <v>0.36858606020282664</v>
      </c>
      <c r="AD5827" s="22">
        <v>0.46913244218633438</v>
      </c>
      <c r="AE5827" s="22">
        <v>5.5696687433214382</v>
      </c>
      <c r="AF5827" s="22">
        <v>0.37818302788362668</v>
      </c>
      <c r="AG5827" s="22">
        <v>1</v>
      </c>
      <c r="AH5827" s="22">
        <v>0.13939797173330107</v>
      </c>
      <c r="AI5827" s="22">
        <v>3.4799088691304263</v>
      </c>
      <c r="AJ5827" s="22">
        <v>1.7330087300147179</v>
      </c>
      <c r="AK5827" s="22">
        <v>2.9847375955160387</v>
      </c>
      <c r="AL5827" s="22">
        <v>374.83316195891047</v>
      </c>
      <c r="AM5827" s="22">
        <v>0.10080848404201698</v>
      </c>
      <c r="AN5827" s="22">
        <v>1.5635799108853001</v>
      </c>
    </row>
    <row r="5828" spans="1:40" x14ac:dyDescent="0.2">
      <c r="A5828" s="20">
        <v>44722</v>
      </c>
      <c r="B5828" s="22">
        <v>0.36662207758500209</v>
      </c>
      <c r="C5828" s="22">
        <v>7.0387525705272819E-2</v>
      </c>
      <c r="D5828" s="22">
        <v>3.7622536785992373E-2</v>
      </c>
      <c r="E5828" s="22">
        <v>0.12758799688541936</v>
      </c>
      <c r="F5828" s="22">
        <v>9.8538542935292586E-2</v>
      </c>
      <c r="G5828" s="22">
        <v>0.66964481801665099</v>
      </c>
      <c r="H5828" s="22">
        <v>2.3427236608301554</v>
      </c>
      <c r="I5828" s="22">
        <v>0.70573202627428278</v>
      </c>
      <c r="J5828" s="22">
        <v>0.10496735679916945</v>
      </c>
      <c r="K5828" s="22">
        <v>0.12292610857108631</v>
      </c>
      <c r="L5828" s="22">
        <v>0.78353664623555008</v>
      </c>
      <c r="M5828" s="22">
        <v>37.743326611695643</v>
      </c>
      <c r="N5828" s="22">
        <v>1452.4726975063388</v>
      </c>
      <c r="O5828" s="22">
        <v>0.33872062611056758</v>
      </c>
      <c r="P5828" s="22">
        <v>7.7979914947990494</v>
      </c>
      <c r="Q5828" s="22">
        <v>13.148122267254976</v>
      </c>
      <c r="R5828" s="22">
        <v>13.41865154630942</v>
      </c>
      <c r="S5828" s="22">
        <v>11.669694731167768</v>
      </c>
      <c r="T5828" s="22">
        <v>127.70978497414497</v>
      </c>
      <c r="U5828" s="22">
        <v>3.0596761634755523E-2</v>
      </c>
      <c r="V5828" s="22">
        <v>1.9921336873839517</v>
      </c>
      <c r="W5828" s="22">
        <v>0.43923572983009562</v>
      </c>
      <c r="X5828" s="22">
        <v>0.96712719867430663</v>
      </c>
      <c r="Y5828" s="22">
        <v>6.3589354523129749E-2</v>
      </c>
      <c r="Z5828" s="22">
        <v>5.2957853335196754</v>
      </c>
      <c r="AA5828" s="22">
        <v>20.124982530397109</v>
      </c>
      <c r="AB5828" s="22">
        <v>0.43670014175334915</v>
      </c>
      <c r="AC5828" s="22">
        <v>0.36336774013216999</v>
      </c>
      <c r="AD5828" s="22">
        <v>0.46876435003094613</v>
      </c>
      <c r="AE5828" s="22">
        <v>5.5653163495517797</v>
      </c>
      <c r="AF5828" s="22">
        <v>0.37447840757082673</v>
      </c>
      <c r="AG5828" s="22">
        <v>1</v>
      </c>
      <c r="AH5828" s="22">
        <v>0.13851897698005469</v>
      </c>
      <c r="AI5828" s="22">
        <v>3.4659692135683908</v>
      </c>
      <c r="AJ5828" s="22">
        <v>1.7042146664803242</v>
      </c>
      <c r="AK5828" s="22">
        <v>2.9605486453570786</v>
      </c>
      <c r="AL5828" s="22">
        <v>367.85992373270506</v>
      </c>
      <c r="AM5828" s="22">
        <v>9.9826302234112638E-2</v>
      </c>
      <c r="AN5828" s="22">
        <v>1.5803002775171202</v>
      </c>
    </row>
    <row r="5829" spans="1:40" x14ac:dyDescent="0.2">
      <c r="A5829" s="20">
        <v>44725</v>
      </c>
      <c r="B5829" s="22">
        <v>0.36035320088300216</v>
      </c>
      <c r="C5829" s="22">
        <v>6.7922492028452297E-2</v>
      </c>
      <c r="D5829" s="22">
        <v>3.6984056904586705E-2</v>
      </c>
      <c r="E5829" s="22">
        <v>0.12653421633554085</v>
      </c>
      <c r="F5829" s="22">
        <v>9.7875889134167282E-2</v>
      </c>
      <c r="G5829" s="22">
        <v>0.66254598969830758</v>
      </c>
      <c r="H5829" s="22">
        <v>2.3294579347559479</v>
      </c>
      <c r="I5829" s="22">
        <v>0.70131959774343877</v>
      </c>
      <c r="J5829" s="22">
        <v>0.10211429973019376</v>
      </c>
      <c r="K5829" s="22">
        <v>0.11904831984302183</v>
      </c>
      <c r="L5829" s="22">
        <v>0.77015452538631346</v>
      </c>
      <c r="M5829" s="22">
        <v>37.738533235221972</v>
      </c>
      <c r="N5829" s="22">
        <v>1440.0784890851116</v>
      </c>
      <c r="O5829" s="22">
        <v>0.33967132695609514</v>
      </c>
      <c r="P5829" s="22">
        <v>7.6612018641157711</v>
      </c>
      <c r="Q5829" s="22">
        <v>13.03801815060093</v>
      </c>
      <c r="R5829" s="22">
        <v>13.186166298749081</v>
      </c>
      <c r="S5829" s="22">
        <v>11.488839833210694</v>
      </c>
      <c r="T5829" s="22">
        <v>126.72847682119205</v>
      </c>
      <c r="U5829" s="22">
        <v>3.0119205298013242E-2</v>
      </c>
      <c r="V5829" s="22">
        <v>2.0067500613195977</v>
      </c>
      <c r="W5829" s="22">
        <v>0.43335786117243069</v>
      </c>
      <c r="X5829" s="22">
        <v>0.97254844248221717</v>
      </c>
      <c r="Y5829" s="22">
        <v>6.1398086828550406E-2</v>
      </c>
      <c r="Z5829" s="22">
        <v>5.2283541819965658</v>
      </c>
      <c r="AA5829" s="22">
        <v>19.965661025263675</v>
      </c>
      <c r="AB5829" s="22">
        <v>0.43787098356634779</v>
      </c>
      <c r="AC5829" s="22">
        <v>0.35810645082168258</v>
      </c>
      <c r="AD5829" s="22">
        <v>0.46544027471179783</v>
      </c>
      <c r="AE5829" s="22">
        <v>5.3971057149865089</v>
      </c>
      <c r="AF5829" s="22">
        <v>0.36806475349521706</v>
      </c>
      <c r="AG5829" s="22">
        <v>1</v>
      </c>
      <c r="AH5829" s="22">
        <v>0.13685553102771644</v>
      </c>
      <c r="AI5829" s="22">
        <v>3.4221241108658327</v>
      </c>
      <c r="AJ5829" s="22">
        <v>1.6922835418199655</v>
      </c>
      <c r="AK5829" s="22">
        <v>2.9204807456463082</v>
      </c>
      <c r="AL5829" s="22">
        <v>366.44591611479029</v>
      </c>
      <c r="AM5829" s="22">
        <v>9.811135638950208E-2</v>
      </c>
      <c r="AN5829" s="22">
        <v>1.5798381162619572</v>
      </c>
    </row>
    <row r="5830" spans="1:40" x14ac:dyDescent="0.2">
      <c r="A5830" s="20">
        <v>44726</v>
      </c>
      <c r="B5830" s="22">
        <v>0.36037795090170527</v>
      </c>
      <c r="C5830" s="22">
        <v>6.7387507604152352E-2</v>
      </c>
      <c r="D5830" s="22">
        <v>3.6985615887281935E-2</v>
      </c>
      <c r="E5830" s="22">
        <v>0.12710218018406955</v>
      </c>
      <c r="F5830" s="22">
        <v>9.826527208147727E-2</v>
      </c>
      <c r="G5830" s="22">
        <v>0.66126690084185313</v>
      </c>
      <c r="H5830" s="22">
        <v>2.3289311014737337</v>
      </c>
      <c r="I5830" s="22">
        <v>0.70072999862634666</v>
      </c>
      <c r="J5830" s="22">
        <v>0.10218018406954611</v>
      </c>
      <c r="K5830" s="22">
        <v>0.11767303126042504</v>
      </c>
      <c r="L5830" s="22">
        <v>0.77021723346219506</v>
      </c>
      <c r="M5830" s="22">
        <v>37.779391275339002</v>
      </c>
      <c r="N5830" s="22">
        <v>1441.8454051296139</v>
      </c>
      <c r="O5830" s="22">
        <v>0.34014599972526932</v>
      </c>
      <c r="P5830" s="22">
        <v>7.6525932612492396</v>
      </c>
      <c r="Q5830" s="22">
        <v>12.954532074805234</v>
      </c>
      <c r="R5830" s="22">
        <v>13.292058321395631</v>
      </c>
      <c r="S5830" s="22">
        <v>11.489628917364939</v>
      </c>
      <c r="T5830" s="22">
        <v>126.53015169057477</v>
      </c>
      <c r="U5830" s="22">
        <v>3.0183088365156301E-2</v>
      </c>
      <c r="V5830" s="22">
        <v>2.0191722757510941</v>
      </c>
      <c r="W5830" s="22">
        <v>0.43368197963068345</v>
      </c>
      <c r="X5830" s="22">
        <v>0.98264290900527884</v>
      </c>
      <c r="Y5830" s="22">
        <v>6.0960772385643354E-2</v>
      </c>
      <c r="Z5830" s="22">
        <v>5.2267509174041882</v>
      </c>
      <c r="AA5830" s="22">
        <v>20.187798033713378</v>
      </c>
      <c r="AB5830" s="22">
        <v>0.43858788437763691</v>
      </c>
      <c r="AC5830" s="22">
        <v>0.35714986557820994</v>
      </c>
      <c r="AD5830" s="22">
        <v>0.46530544162954535</v>
      </c>
      <c r="AE5830" s="22">
        <v>5.494613316587845</v>
      </c>
      <c r="AF5830" s="22">
        <v>0.3681194685923978</v>
      </c>
      <c r="AG5830" s="22">
        <v>1</v>
      </c>
      <c r="AH5830" s="22">
        <v>0.13670794167860437</v>
      </c>
      <c r="AI5830" s="22">
        <v>3.4360956847661845</v>
      </c>
      <c r="AJ5830" s="22">
        <v>1.693626248552758</v>
      </c>
      <c r="AK5830" s="22">
        <v>2.912145057791558</v>
      </c>
      <c r="AL5830" s="22">
        <v>367.94285602150745</v>
      </c>
      <c r="AM5830" s="22">
        <v>9.8118094939068659E-2</v>
      </c>
      <c r="AN5830" s="22">
        <v>1.575197707961302</v>
      </c>
    </row>
    <row r="5831" spans="1:40" x14ac:dyDescent="0.2">
      <c r="A5831" s="20">
        <v>44727</v>
      </c>
      <c r="B5831" s="22">
        <v>0.36088075774249329</v>
      </c>
      <c r="C5831" s="22">
        <v>6.8798144945763251E-2</v>
      </c>
      <c r="D5831" s="22">
        <v>3.7033288791070589E-2</v>
      </c>
      <c r="E5831" s="22">
        <v>0.12665068385473982</v>
      </c>
      <c r="F5831" s="22">
        <v>9.7675286904574748E-2</v>
      </c>
      <c r="G5831" s="22">
        <v>0.65956610595818266</v>
      </c>
      <c r="H5831" s="22">
        <v>2.3242218204684799</v>
      </c>
      <c r="I5831" s="22">
        <v>0.69978187391919511</v>
      </c>
      <c r="J5831" s="22">
        <v>0.10260768747052351</v>
      </c>
      <c r="K5831" s="22">
        <v>0.1196549284703663</v>
      </c>
      <c r="L5831" s="22">
        <v>0.77129185662631661</v>
      </c>
      <c r="M5831" s="22">
        <v>37.361460462191481</v>
      </c>
      <c r="N5831" s="22">
        <v>1448.2785725514857</v>
      </c>
      <c r="O5831" s="22">
        <v>0.33750589529948122</v>
      </c>
      <c r="P5831" s="22">
        <v>7.6784801917937431</v>
      </c>
      <c r="Q5831" s="22">
        <v>12.919548813079706</v>
      </c>
      <c r="R5831" s="22">
        <v>13.149465492847039</v>
      </c>
      <c r="S5831" s="22">
        <v>11.515484986637322</v>
      </c>
      <c r="T5831" s="22">
        <v>125.56005345071532</v>
      </c>
      <c r="U5831" s="22">
        <v>3.0166247445370227E-2</v>
      </c>
      <c r="V5831" s="22">
        <v>1.9891722999528378</v>
      </c>
      <c r="W5831" s="22">
        <v>0.43350102185191008</v>
      </c>
      <c r="X5831" s="22">
        <v>0.97730309699732754</v>
      </c>
      <c r="Y5831" s="22">
        <v>6.1743436566577582E-2</v>
      </c>
      <c r="Z5831" s="22">
        <v>5.2438688885395379</v>
      </c>
      <c r="AA5831" s="22">
        <v>20.289655714510296</v>
      </c>
      <c r="AB5831" s="22">
        <v>0.43794214746109106</v>
      </c>
      <c r="AC5831" s="22">
        <v>0.35993750982549916</v>
      </c>
      <c r="AD5831" s="22">
        <v>0.46452012262222919</v>
      </c>
      <c r="AE5831" s="22">
        <v>5.2075145417387203</v>
      </c>
      <c r="AF5831" s="22">
        <v>0.36864290205942463</v>
      </c>
      <c r="AG5831" s="22">
        <v>1</v>
      </c>
      <c r="AH5831" s="22">
        <v>0.1361814180160352</v>
      </c>
      <c r="AI5831" s="22">
        <v>3.4153434994497718</v>
      </c>
      <c r="AJ5831" s="22">
        <v>1.6924815280616257</v>
      </c>
      <c r="AK5831" s="22">
        <v>2.909428548970288</v>
      </c>
      <c r="AL5831" s="22">
        <v>368.94749253262069</v>
      </c>
      <c r="AM5831" s="22">
        <v>9.8254991353560764E-2</v>
      </c>
      <c r="AN5831" s="22">
        <v>1.5507487030341141</v>
      </c>
    </row>
    <row r="5832" spans="1:40" x14ac:dyDescent="0.2">
      <c r="A5832" s="20">
        <v>44728</v>
      </c>
      <c r="B5832" s="22">
        <v>0.36279855390268473</v>
      </c>
      <c r="C5832" s="22">
        <v>6.9578616724945183E-2</v>
      </c>
      <c r="D5832" s="22">
        <v>3.7230091467630733E-2</v>
      </c>
      <c r="E5832" s="22">
        <v>0.12790651731563246</v>
      </c>
      <c r="F5832" s="22">
        <v>9.5477982575712675E-2</v>
      </c>
      <c r="G5832" s="22">
        <v>0.6621031628439914</v>
      </c>
      <c r="H5832" s="22">
        <v>2.3127679329895892</v>
      </c>
      <c r="I5832" s="22">
        <v>0.6963491969418597</v>
      </c>
      <c r="J5832" s="22">
        <v>0.10418024852328177</v>
      </c>
      <c r="K5832" s="22">
        <v>0.12199964440229955</v>
      </c>
      <c r="L5832" s="22">
        <v>0.77534127501531047</v>
      </c>
      <c r="M5832" s="22">
        <v>37.29034552243229</v>
      </c>
      <c r="N5832" s="22">
        <v>1458.4444576147296</v>
      </c>
      <c r="O5832" s="22">
        <v>0.34135403702167172</v>
      </c>
      <c r="P5832" s="22">
        <v>7.6995396985321714</v>
      </c>
      <c r="Q5832" s="22">
        <v>12.875600071119539</v>
      </c>
      <c r="R5832" s="22">
        <v>13.058337778304589</v>
      </c>
      <c r="S5832" s="22">
        <v>11.581619549971355</v>
      </c>
      <c r="T5832" s="22">
        <v>127.24767379837611</v>
      </c>
      <c r="U5832" s="22">
        <v>3.02732175665264E-2</v>
      </c>
      <c r="V5832" s="22">
        <v>2.015053635986487</v>
      </c>
      <c r="W5832" s="22">
        <v>0.43461941168336005</v>
      </c>
      <c r="X5832" s="22">
        <v>0.98081747960252086</v>
      </c>
      <c r="Y5832" s="22">
        <v>6.28420158438531E-2</v>
      </c>
      <c r="Z5832" s="22">
        <v>5.2816136233430138</v>
      </c>
      <c r="AA5832" s="22">
        <v>20.57033920069539</v>
      </c>
      <c r="AB5832" s="22">
        <v>0.44190916454295814</v>
      </c>
      <c r="AC5832" s="22">
        <v>0.35969695173748989</v>
      </c>
      <c r="AD5832" s="22">
        <v>0.46252395345621211</v>
      </c>
      <c r="AE5832" s="22">
        <v>5.4203955036646319</v>
      </c>
      <c r="AF5832" s="22">
        <v>0.37061182559908334</v>
      </c>
      <c r="AG5832" s="22">
        <v>0.99999999999999989</v>
      </c>
      <c r="AH5832" s="22">
        <v>0.13661866097710346</v>
      </c>
      <c r="AI5832" s="22">
        <v>3.45818763705328</v>
      </c>
      <c r="AJ5832" s="22">
        <v>1.7088346273138546</v>
      </c>
      <c r="AK5832" s="22">
        <v>2.9346688002528696</v>
      </c>
      <c r="AL5832" s="22">
        <v>372.38981410142435</v>
      </c>
      <c r="AM5832" s="22">
        <v>9.8777139018945456E-2</v>
      </c>
      <c r="AN5832" s="22">
        <v>1.578962444931745</v>
      </c>
    </row>
    <row r="5833" spans="1:40" x14ac:dyDescent="0.2">
      <c r="A5833" s="20">
        <v>44729</v>
      </c>
      <c r="B5833" s="22">
        <v>0.3609931587638594</v>
      </c>
      <c r="C5833" s="22">
        <v>6.8117480537862693E-2</v>
      </c>
      <c r="D5833" s="22">
        <v>3.7051781080443498E-2</v>
      </c>
      <c r="E5833" s="22">
        <v>0.12803727294173153</v>
      </c>
      <c r="F5833" s="22">
        <v>9.5315325941652901E-2</v>
      </c>
      <c r="G5833" s="22">
        <v>0.66013997011873871</v>
      </c>
      <c r="H5833" s="22">
        <v>2.3140284658331365</v>
      </c>
      <c r="I5833" s="22">
        <v>0.6965577573327042</v>
      </c>
      <c r="J5833" s="22">
        <v>0.10318864512070457</v>
      </c>
      <c r="K5833" s="22">
        <v>0.12015412440040889</v>
      </c>
      <c r="L5833" s="22">
        <v>0.77154596209797899</v>
      </c>
      <c r="M5833" s="22">
        <v>37.429228591648972</v>
      </c>
      <c r="N5833" s="22">
        <v>1456.8097821813319</v>
      </c>
      <c r="O5833" s="22">
        <v>0.33970276008492567</v>
      </c>
      <c r="P5833" s="22">
        <v>7.6604741684359512</v>
      </c>
      <c r="Q5833" s="22">
        <v>12.875481638751278</v>
      </c>
      <c r="R5833" s="22">
        <v>13.265707320909019</v>
      </c>
      <c r="S5833" s="22">
        <v>11.524927262719194</v>
      </c>
      <c r="T5833" s="22">
        <v>126.92262326020287</v>
      </c>
      <c r="U5833" s="22">
        <v>3.0172210426987495E-2</v>
      </c>
      <c r="V5833" s="22">
        <v>1.9982110560666824</v>
      </c>
      <c r="W5833" s="22">
        <v>0.43249193992293777</v>
      </c>
      <c r="X5833" s="22">
        <v>0.9795352677518282</v>
      </c>
      <c r="Y5833" s="22">
        <v>6.1964299756231807E-2</v>
      </c>
      <c r="Z5833" s="22">
        <v>5.2832822206495242</v>
      </c>
      <c r="AA5833" s="22">
        <v>20.494220334984664</v>
      </c>
      <c r="AB5833" s="22">
        <v>0.43749508531886444</v>
      </c>
      <c r="AC5833" s="22">
        <v>0.35793622709758588</v>
      </c>
      <c r="AD5833" s="22">
        <v>0.46281552252889829</v>
      </c>
      <c r="AE5833" s="22">
        <v>5.3078556263269636</v>
      </c>
      <c r="AF5833" s="22">
        <v>0.36880750176928517</v>
      </c>
      <c r="AG5833" s="22">
        <v>1</v>
      </c>
      <c r="AH5833" s="22">
        <v>0.13659864747975151</v>
      </c>
      <c r="AI5833" s="22">
        <v>3.4638672642918928</v>
      </c>
      <c r="AJ5833" s="22">
        <v>1.7029861602579224</v>
      </c>
      <c r="AK5833" s="22">
        <v>2.9195171817252494</v>
      </c>
      <c r="AL5833" s="22">
        <v>366.14374459385073</v>
      </c>
      <c r="AM5833" s="22">
        <v>9.8293622709758582E-2</v>
      </c>
      <c r="AN5833" s="22">
        <v>1.5698277895730124</v>
      </c>
    </row>
    <row r="5834" spans="1:40" x14ac:dyDescent="0.2">
      <c r="A5834" s="20">
        <v>44732</v>
      </c>
      <c r="B5834" s="22">
        <v>0.3634366464790405</v>
      </c>
      <c r="C5834" s="22">
        <v>6.8756679729248316E-2</v>
      </c>
      <c r="D5834" s="22">
        <v>3.7299608122550766E-2</v>
      </c>
      <c r="E5834" s="22">
        <v>0.12843882357598069</v>
      </c>
      <c r="F5834" s="22">
        <v>9.5722994102046488E-2</v>
      </c>
      <c r="G5834" s="22">
        <v>0.66203538772117332</v>
      </c>
      <c r="H5834" s="22">
        <v>2.3226655583264062</v>
      </c>
      <c r="I5834" s="22">
        <v>0.70032260618295539</v>
      </c>
      <c r="J5834" s="22">
        <v>0.10399596247476547</v>
      </c>
      <c r="K5834" s="22">
        <v>0.12122471598780828</v>
      </c>
      <c r="L5834" s="22">
        <v>0.77680798004987539</v>
      </c>
      <c r="M5834" s="22">
        <v>37.383723231603533</v>
      </c>
      <c r="N5834" s="22">
        <v>1467.561255591181</v>
      </c>
      <c r="O5834" s="22">
        <v>0.34081463009143809</v>
      </c>
      <c r="P5834" s="22">
        <v>7.7088033883545108</v>
      </c>
      <c r="Q5834" s="22">
        <v>12.947789257016192</v>
      </c>
      <c r="R5834" s="22">
        <v>13.367375212761749</v>
      </c>
      <c r="S5834" s="22">
        <v>11.607885049281558</v>
      </c>
      <c r="T5834" s="22">
        <v>127.80944464236235</v>
      </c>
      <c r="U5834" s="22">
        <v>3.0375450263230814E-2</v>
      </c>
      <c r="V5834" s="22">
        <v>2.0064917072398369</v>
      </c>
      <c r="W5834" s="22">
        <v>0.43541938803784197</v>
      </c>
      <c r="X5834" s="22">
        <v>0.97724933697502281</v>
      </c>
      <c r="Y5834" s="22">
        <v>6.2680600087083885E-2</v>
      </c>
      <c r="Z5834" s="22">
        <v>5.3535803348770932</v>
      </c>
      <c r="AA5834" s="22">
        <v>20.72002533349167</v>
      </c>
      <c r="AB5834" s="22">
        <v>0.43643866524165781</v>
      </c>
      <c r="AC5834" s="22">
        <v>0.36021058464948741</v>
      </c>
      <c r="AD5834" s="22">
        <v>0.46541384633653965</v>
      </c>
      <c r="AE5834" s="22">
        <v>5.24482444681946</v>
      </c>
      <c r="AF5834" s="22">
        <v>0.37130388314926971</v>
      </c>
      <c r="AG5834" s="22">
        <v>1</v>
      </c>
      <c r="AH5834" s="22">
        <v>0.13741440050666984</v>
      </c>
      <c r="AI5834" s="22">
        <v>3.4962197680402172</v>
      </c>
      <c r="AJ5834" s="22">
        <v>1.7141570676483395</v>
      </c>
      <c r="AK5834" s="22">
        <v>2.9394767050627402</v>
      </c>
      <c r="AL5834" s="22">
        <v>366.74187547005505</v>
      </c>
      <c r="AM5834" s="22">
        <v>9.8958951826782257E-2</v>
      </c>
      <c r="AN5834" s="22">
        <v>1.5861635593555796</v>
      </c>
    </row>
    <row r="5835" spans="1:40" x14ac:dyDescent="0.2">
      <c r="A5835" s="20">
        <v>44733</v>
      </c>
      <c r="B5835" s="22">
        <v>0.36360936200546512</v>
      </c>
      <c r="C5835" s="22">
        <v>6.9007168032949179E-2</v>
      </c>
      <c r="D5835" s="22">
        <v>3.7317333966971601E-2</v>
      </c>
      <c r="E5835" s="22">
        <v>0.12790582551186092</v>
      </c>
      <c r="F5835" s="22">
        <v>9.5649677240505313E-2</v>
      </c>
      <c r="G5835" s="22">
        <v>0.66215199398043634</v>
      </c>
      <c r="H5835" s="22">
        <v>2.3203041463704408</v>
      </c>
      <c r="I5835" s="22">
        <v>0.69903172151597959</v>
      </c>
      <c r="J5835" s="22">
        <v>0.1042037939091521</v>
      </c>
      <c r="K5835" s="22">
        <v>0.12150013860837194</v>
      </c>
      <c r="L5835" s="22">
        <v>0.77718704209734257</v>
      </c>
      <c r="M5835" s="22">
        <v>37.05991841907251</v>
      </c>
      <c r="N5835" s="22">
        <v>1466.2785632252187</v>
      </c>
      <c r="O5835" s="22">
        <v>0.34155082967011208</v>
      </c>
      <c r="P5835" s="22">
        <v>7.7339511306482907</v>
      </c>
      <c r="Q5835" s="22">
        <v>13.023246604094886</v>
      </c>
      <c r="R5835" s="22">
        <v>13.52520692249812</v>
      </c>
      <c r="S5835" s="22">
        <v>11.623302047443666</v>
      </c>
      <c r="T5835" s="22">
        <v>127.88800443546789</v>
      </c>
      <c r="U5835" s="22">
        <v>3.0373054532493761E-2</v>
      </c>
      <c r="V5835" s="22">
        <v>1.9915052869193297</v>
      </c>
      <c r="W5835" s="22">
        <v>0.43523028790938967</v>
      </c>
      <c r="X5835" s="22">
        <v>0.9749019840798383</v>
      </c>
      <c r="Y5835" s="22">
        <v>6.2660884717436929E-2</v>
      </c>
      <c r="Z5835" s="22">
        <v>5.3730545324937626</v>
      </c>
      <c r="AA5835" s="22">
        <v>20.939764761791611</v>
      </c>
      <c r="AB5835" s="22">
        <v>0.43529959209536256</v>
      </c>
      <c r="AC5835" s="22">
        <v>0.3627084075878183</v>
      </c>
      <c r="AD5835" s="22">
        <v>0.46461526276187082</v>
      </c>
      <c r="AE5835" s="22">
        <v>5.0864322205061185</v>
      </c>
      <c r="AF5835" s="22">
        <v>0.37148033741237968</v>
      </c>
      <c r="AG5835" s="22">
        <v>1</v>
      </c>
      <c r="AH5835" s="22">
        <v>0.13709358045225931</v>
      </c>
      <c r="AI5835" s="22">
        <v>3.4968912122292184</v>
      </c>
      <c r="AJ5835" s="22">
        <v>1.7166349847530789</v>
      </c>
      <c r="AK5835" s="22">
        <v>2.9443388380658191</v>
      </c>
      <c r="AL5835" s="22">
        <v>367.1141736960912</v>
      </c>
      <c r="AM5835" s="22">
        <v>9.900597996118965E-2</v>
      </c>
      <c r="AN5835" s="22">
        <v>1.5762148033741237</v>
      </c>
    </row>
    <row r="5836" spans="1:40" x14ac:dyDescent="0.2">
      <c r="A5836" s="20">
        <v>44734</v>
      </c>
      <c r="B5836" s="22">
        <v>0.36385520684736089</v>
      </c>
      <c r="C5836" s="22">
        <v>6.8612299889047393E-2</v>
      </c>
      <c r="D5836" s="22">
        <v>3.7342486923442698E-2</v>
      </c>
      <c r="E5836" s="22">
        <v>0.12823941987636708</v>
      </c>
      <c r="F5836" s="22">
        <v>9.5240925661753045E-2</v>
      </c>
      <c r="G5836" s="22">
        <v>0.66356593754953241</v>
      </c>
      <c r="H5836" s="22">
        <v>2.3168291329846249</v>
      </c>
      <c r="I5836" s="22">
        <v>0.69721825962910133</v>
      </c>
      <c r="J5836" s="22">
        <v>0.10466199080678396</v>
      </c>
      <c r="K5836" s="22">
        <v>0.12151291805357424</v>
      </c>
      <c r="L5836" s="22">
        <v>0.7776489935013472</v>
      </c>
      <c r="M5836" s="22">
        <v>37.084918370581711</v>
      </c>
      <c r="N5836" s="22">
        <v>1472.5986685687112</v>
      </c>
      <c r="O5836" s="22">
        <v>0.34042637501981293</v>
      </c>
      <c r="P5836" s="22">
        <v>7.7429069583135197</v>
      </c>
      <c r="Q5836" s="22">
        <v>13.005230622919639</v>
      </c>
      <c r="R5836" s="22">
        <v>13.498573466476461</v>
      </c>
      <c r="S5836" s="22">
        <v>11.640117292756379</v>
      </c>
      <c r="T5836" s="22">
        <v>128.54453954667935</v>
      </c>
      <c r="U5836" s="22">
        <v>3.0387145347915676E-2</v>
      </c>
      <c r="V5836" s="22">
        <v>1.9856752258678079</v>
      </c>
      <c r="W5836" s="22">
        <v>0.43618243778728794</v>
      </c>
      <c r="X5836" s="22">
        <v>0.98163338088445085</v>
      </c>
      <c r="Y5836" s="22">
        <v>6.2133460136313198E-2</v>
      </c>
      <c r="Z5836" s="22">
        <v>5.3851640513552068</v>
      </c>
      <c r="AA5836" s="22">
        <v>20.927444919955619</v>
      </c>
      <c r="AB5836" s="22">
        <v>0.44032334759866854</v>
      </c>
      <c r="AC5836" s="22">
        <v>0.36059597400538912</v>
      </c>
      <c r="AD5836" s="22">
        <v>0.46319741638928513</v>
      </c>
      <c r="AE5836" s="22">
        <v>5.1761372642257095</v>
      </c>
      <c r="AF5836" s="22">
        <v>0.3717011412268188</v>
      </c>
      <c r="AG5836" s="22">
        <v>1</v>
      </c>
      <c r="AH5836" s="22">
        <v>0.13737319702012998</v>
      </c>
      <c r="AI5836" s="22">
        <v>3.5059042637501983</v>
      </c>
      <c r="AJ5836" s="22">
        <v>1.7174869234427008</v>
      </c>
      <c r="AK5836" s="22">
        <v>2.9485655412902201</v>
      </c>
      <c r="AL5836" s="22">
        <v>370.50245680773497</v>
      </c>
      <c r="AM5836" s="22">
        <v>9.9064828023458548E-2</v>
      </c>
      <c r="AN5836" s="22">
        <v>1.5757944999207483</v>
      </c>
    </row>
    <row r="5837" spans="1:40" x14ac:dyDescent="0.2">
      <c r="A5837" s="20">
        <v>44735</v>
      </c>
      <c r="B5837" s="22">
        <v>0.36112367505063814</v>
      </c>
      <c r="C5837" s="22">
        <v>6.7737114314369434E-2</v>
      </c>
      <c r="D5837" s="22">
        <v>3.7069084187134962E-2</v>
      </c>
      <c r="E5837" s="22">
        <v>0.12776543234154689</v>
      </c>
      <c r="F5837" s="22">
        <v>9.45015830563804E-2</v>
      </c>
      <c r="G5837" s="22">
        <v>0.65859078484198941</v>
      </c>
      <c r="H5837" s="22">
        <v>2.3098857446264578</v>
      </c>
      <c r="I5837" s="22">
        <v>0.69498141629466481</v>
      </c>
      <c r="J5837" s="22">
        <v>0.1034689583292364</v>
      </c>
      <c r="K5837" s="22">
        <v>0.12054826847062988</v>
      </c>
      <c r="L5837" s="22">
        <v>0.77183339560677278</v>
      </c>
      <c r="M5837" s="22">
        <v>37.307034276612065</v>
      </c>
      <c r="N5837" s="22">
        <v>1458.6733790879236</v>
      </c>
      <c r="O5837" s="22">
        <v>0.33900021631826316</v>
      </c>
      <c r="P5837" s="22">
        <v>7.6832314015456928</v>
      </c>
      <c r="Q5837" s="22">
        <v>13.037108414780437</v>
      </c>
      <c r="R5837" s="22">
        <v>13.267192385597138</v>
      </c>
      <c r="S5837" s="22">
        <v>11.553361782462488</v>
      </c>
      <c r="T5837" s="22">
        <v>127.80574619968142</v>
      </c>
      <c r="U5837" s="22">
        <v>3.0146899765982969E-2</v>
      </c>
      <c r="V5837" s="22">
        <v>1.9666279915832532</v>
      </c>
      <c r="W5837" s="22">
        <v>0.43302983225501956</v>
      </c>
      <c r="X5837" s="22">
        <v>0.97968574855951696</v>
      </c>
      <c r="Y5837" s="22">
        <v>6.1690035594186933E-2</v>
      </c>
      <c r="Z5837" s="22">
        <v>5.3617431318951452</v>
      </c>
      <c r="AA5837" s="22">
        <v>20.491239110341979</v>
      </c>
      <c r="AB5837" s="22">
        <v>0.43977502900631255</v>
      </c>
      <c r="AC5837" s="22">
        <v>0.35790839904819965</v>
      </c>
      <c r="AD5837" s="22">
        <v>0.4619378183319896</v>
      </c>
      <c r="AE5837" s="22">
        <v>5.1129771292599946</v>
      </c>
      <c r="AF5837" s="22">
        <v>0.36894063046941067</v>
      </c>
      <c r="AG5837" s="22">
        <v>1</v>
      </c>
      <c r="AH5837" s="22">
        <v>0.13666397907612435</v>
      </c>
      <c r="AI5837" s="22">
        <v>3.4866570962222965</v>
      </c>
      <c r="AJ5837" s="22">
        <v>1.7062791292206645</v>
      </c>
      <c r="AK5837" s="22">
        <v>2.9224597353051074</v>
      </c>
      <c r="AL5837" s="22">
        <v>370.00255648856461</v>
      </c>
      <c r="AM5837" s="22">
        <v>9.8326483254999902E-2</v>
      </c>
      <c r="AN5837" s="22">
        <v>1.568572889422037</v>
      </c>
    </row>
    <row r="5838" spans="1:40" x14ac:dyDescent="0.2">
      <c r="A5838" s="20">
        <v>44736</v>
      </c>
      <c r="B5838" s="22">
        <v>0.36246730816679001</v>
      </c>
      <c r="C5838" s="22">
        <v>6.8571428571428575E-2</v>
      </c>
      <c r="D5838" s="22">
        <v>3.7202072538860105E-2</v>
      </c>
      <c r="E5838" s="22">
        <v>0.12724401677769553</v>
      </c>
      <c r="F5838" s="22">
        <v>9.4527510486059715E-2</v>
      </c>
      <c r="G5838" s="22">
        <v>0.66003454231433512</v>
      </c>
      <c r="H5838" s="22">
        <v>2.3117690599555885</v>
      </c>
      <c r="I5838" s="22">
        <v>0.69567234147545032</v>
      </c>
      <c r="J5838" s="22">
        <v>0.10415988156920798</v>
      </c>
      <c r="K5838" s="22">
        <v>0.1210165309647175</v>
      </c>
      <c r="L5838" s="22">
        <v>0.77462620281273142</v>
      </c>
      <c r="M5838" s="22">
        <v>37.514927214409084</v>
      </c>
      <c r="N5838" s="22">
        <v>1465.087589439921</v>
      </c>
      <c r="O5838" s="22">
        <v>0.33635331852948436</v>
      </c>
      <c r="P5838" s="22">
        <v>7.720700715519369</v>
      </c>
      <c r="Q5838" s="22">
        <v>13.046138662718974</v>
      </c>
      <c r="R5838" s="22">
        <v>13.340241796200344</v>
      </c>
      <c r="S5838" s="22">
        <v>11.611152232913891</v>
      </c>
      <c r="T5838" s="22">
        <v>127.20355292376018</v>
      </c>
      <c r="U5838" s="22">
        <v>3.0209721194177152E-2</v>
      </c>
      <c r="V5838" s="22">
        <v>1.9590426844312856</v>
      </c>
      <c r="W5838" s="22">
        <v>0.43424623735504569</v>
      </c>
      <c r="X5838" s="22">
        <v>0.97094497902788068</v>
      </c>
      <c r="Y5838" s="22">
        <v>6.2314335060449047E-2</v>
      </c>
      <c r="Z5838" s="22">
        <v>5.417221811004195</v>
      </c>
      <c r="AA5838" s="22">
        <v>20.528003947693069</v>
      </c>
      <c r="AB5838" s="22">
        <v>0.43797680730323219</v>
      </c>
      <c r="AC5838" s="22">
        <v>0.35924006908462869</v>
      </c>
      <c r="AD5838" s="22">
        <v>0.46192943498642985</v>
      </c>
      <c r="AE5838" s="22">
        <v>5.0234394275845053</v>
      </c>
      <c r="AF5838" s="22">
        <v>0.37033308660251668</v>
      </c>
      <c r="AG5838" s="22">
        <v>1</v>
      </c>
      <c r="AH5838" s="22">
        <v>0.13673821860350358</v>
      </c>
      <c r="AI5838" s="22">
        <v>3.4986429805082659</v>
      </c>
      <c r="AJ5838" s="22">
        <v>1.6665186281766593</v>
      </c>
      <c r="AK5838" s="22">
        <v>2.9306686405132001</v>
      </c>
      <c r="AL5838" s="22">
        <v>369.60276338514683</v>
      </c>
      <c r="AM5838" s="22">
        <v>9.8692326671601285E-2</v>
      </c>
      <c r="AN5838" s="22">
        <v>1.5592400690846286</v>
      </c>
    </row>
    <row r="5839" spans="1:40" x14ac:dyDescent="0.2">
      <c r="A5839" s="20">
        <v>44739</v>
      </c>
      <c r="B5839" s="22">
        <v>0.36474595797084175</v>
      </c>
      <c r="C5839" s="22">
        <v>6.8754220792118542E-2</v>
      </c>
      <c r="D5839" s="22">
        <v>3.7434950144996627E-2</v>
      </c>
      <c r="E5839" s="22">
        <v>0.1278949668295396</v>
      </c>
      <c r="F5839" s="22">
        <v>9.4923131927064711E-2</v>
      </c>
      <c r="G5839" s="22">
        <v>0.66439240456044169</v>
      </c>
      <c r="H5839" s="22">
        <v>2.3188535335478488</v>
      </c>
      <c r="I5839" s="22">
        <v>0.69819846661105156</v>
      </c>
      <c r="J5839" s="22">
        <v>0.10510268938942519</v>
      </c>
      <c r="K5839" s="22">
        <v>0.12179716362769634</v>
      </c>
      <c r="L5839" s="22">
        <v>0.7792972629404521</v>
      </c>
      <c r="M5839" s="22">
        <v>37.712032733484293</v>
      </c>
      <c r="N5839" s="22">
        <v>1469.8287848091209</v>
      </c>
      <c r="O5839" s="22">
        <v>0.33924244229928896</v>
      </c>
      <c r="P5839" s="22">
        <v>7.7881063043737342</v>
      </c>
      <c r="Q5839" s="22">
        <v>13.092400587931516</v>
      </c>
      <c r="R5839" s="22">
        <v>13.449926508560761</v>
      </c>
      <c r="S5839" s="22">
        <v>11.684145711675209</v>
      </c>
      <c r="T5839" s="22">
        <v>127.74699082350136</v>
      </c>
      <c r="U5839" s="22">
        <v>3.0435387121121839E-2</v>
      </c>
      <c r="V5839" s="22">
        <v>1.9773169665911889</v>
      </c>
      <c r="W5839" s="22">
        <v>0.43722440710284827</v>
      </c>
      <c r="X5839" s="22">
        <v>0.9717554522702897</v>
      </c>
      <c r="Y5839" s="22">
        <v>6.2567036110117991E-2</v>
      </c>
      <c r="Z5839" s="22">
        <v>5.4403527589083547</v>
      </c>
      <c r="AA5839" s="22">
        <v>20.532912247249037</v>
      </c>
      <c r="AB5839" s="22">
        <v>0.43909148691057875</v>
      </c>
      <c r="AC5839" s="22">
        <v>0.36149843085845951</v>
      </c>
      <c r="AD5839" s="22">
        <v>0.4637111190561316</v>
      </c>
      <c r="AE5839" s="22">
        <v>5.2735073292813732</v>
      </c>
      <c r="AF5839" s="22">
        <v>0.37274063480713465</v>
      </c>
      <c r="AG5839" s="22">
        <v>1</v>
      </c>
      <c r="AH5839" s="22">
        <v>0.13761768561554047</v>
      </c>
      <c r="AI5839" s="22">
        <v>3.513685297739642</v>
      </c>
      <c r="AJ5839" s="22">
        <v>1.640934731656934</v>
      </c>
      <c r="AK5839" s="22">
        <v>2.9420410757557702</v>
      </c>
      <c r="AL5839" s="22">
        <v>371.92627021014579</v>
      </c>
      <c r="AM5839" s="22">
        <v>9.9312755730346008E-2</v>
      </c>
      <c r="AN5839" s="22">
        <v>1.5747328486870853</v>
      </c>
    </row>
    <row r="5840" spans="1:40" x14ac:dyDescent="0.2">
      <c r="A5840" s="20">
        <v>44740</v>
      </c>
      <c r="B5840" s="22">
        <v>0.36180147167469484</v>
      </c>
      <c r="C5840" s="22">
        <v>6.8028015012263951E-2</v>
      </c>
      <c r="D5840" s="22">
        <v>3.7130726873331556E-2</v>
      </c>
      <c r="E5840" s="22">
        <v>0.12678664657151018</v>
      </c>
      <c r="F5840" s="22">
        <v>9.4279775801097337E-2</v>
      </c>
      <c r="G5840" s="22">
        <v>0.66067752199139052</v>
      </c>
      <c r="H5840" s="22">
        <v>2.3150802328674014</v>
      </c>
      <c r="I5840" s="22">
        <v>0.69654343607474611</v>
      </c>
      <c r="J5840" s="22">
        <v>0.10360826265551583</v>
      </c>
      <c r="K5840" s="22">
        <v>0.11999960597732398</v>
      </c>
      <c r="L5840" s="22">
        <v>0.77301338692041732</v>
      </c>
      <c r="M5840" s="22">
        <v>37.178009594452163</v>
      </c>
      <c r="N5840" s="22">
        <v>1461.3315996335589</v>
      </c>
      <c r="O5840" s="22">
        <v>0.33846547868829852</v>
      </c>
      <c r="P5840" s="22">
        <v>7.778992681028793</v>
      </c>
      <c r="Q5840" s="22">
        <v>13.085493070126185</v>
      </c>
      <c r="R5840" s="22">
        <v>13.408591664450288</v>
      </c>
      <c r="S5840" s="22">
        <v>11.594117241447245</v>
      </c>
      <c r="T5840" s="22">
        <v>127.27523468975639</v>
      </c>
      <c r="U5840" s="22">
        <v>3.0213658796063712E-2</v>
      </c>
      <c r="V5840" s="22">
        <v>1.982131071643173</v>
      </c>
      <c r="W5840" s="22">
        <v>0.43293241526049819</v>
      </c>
      <c r="X5840" s="22">
        <v>0.9684387836519992</v>
      </c>
      <c r="Y5840" s="22">
        <v>6.1467537456780637E-2</v>
      </c>
      <c r="Z5840" s="22">
        <v>5.3961405478885309</v>
      </c>
      <c r="AA5840" s="22">
        <v>20.345360875518384</v>
      </c>
      <c r="AB5840" s="22">
        <v>0.43952244451668193</v>
      </c>
      <c r="AC5840" s="22">
        <v>0.35856063516455372</v>
      </c>
      <c r="AD5840" s="22">
        <v>0.46261217333057514</v>
      </c>
      <c r="AE5840" s="22">
        <v>5.0484155363141143</v>
      </c>
      <c r="AF5840" s="22">
        <v>0.3696917757616951</v>
      </c>
      <c r="AG5840" s="22">
        <v>1</v>
      </c>
      <c r="AH5840" s="22">
        <v>0.13669631687303602</v>
      </c>
      <c r="AI5840" s="22">
        <v>3.4644443787739982</v>
      </c>
      <c r="AJ5840" s="22">
        <v>1.6424047203916585</v>
      </c>
      <c r="AK5840" s="22">
        <v>2.9262094033511628</v>
      </c>
      <c r="AL5840" s="22">
        <v>369.88878709969759</v>
      </c>
      <c r="AM5840" s="22">
        <v>9.8505669001251017E-2</v>
      </c>
      <c r="AN5840" s="22">
        <v>1.5847986051597269</v>
      </c>
    </row>
    <row r="5841" spans="1:40" x14ac:dyDescent="0.2">
      <c r="A5841" s="20">
        <v>44741</v>
      </c>
      <c r="B5841" s="22">
        <v>0.35914962693499958</v>
      </c>
      <c r="C5841" s="22">
        <v>6.7288604648888625E-2</v>
      </c>
      <c r="D5841" s="22">
        <v>3.6866449575106833E-2</v>
      </c>
      <c r="E5841" s="22">
        <v>0.12605978818904565</v>
      </c>
      <c r="F5841" s="22">
        <v>9.3408044122392689E-2</v>
      </c>
      <c r="G5841" s="22">
        <v>0.65515690243592373</v>
      </c>
      <c r="H5841" s="22">
        <v>2.3155455158858214</v>
      </c>
      <c r="I5841" s="22">
        <v>0.69676611807042754</v>
      </c>
      <c r="J5841" s="22">
        <v>0.10208192761658892</v>
      </c>
      <c r="K5841" s="22">
        <v>0.11856915148492581</v>
      </c>
      <c r="L5841" s="22">
        <v>0.76727198052043288</v>
      </c>
      <c r="M5841" s="22">
        <v>36.865471685197676</v>
      </c>
      <c r="N5841" s="22">
        <v>1452.0687261028152</v>
      </c>
      <c r="O5841" s="22">
        <v>0.33798808930090646</v>
      </c>
      <c r="P5841" s="22">
        <v>7.7175071630435834</v>
      </c>
      <c r="Q5841" s="22">
        <v>13.047985057842187</v>
      </c>
      <c r="R5841" s="22">
        <v>13.356020379225706</v>
      </c>
      <c r="S5841" s="22">
        <v>11.509764230742903</v>
      </c>
      <c r="T5841" s="22">
        <v>127.31148727276283</v>
      </c>
      <c r="U5841" s="22">
        <v>2.9961568926570242E-2</v>
      </c>
      <c r="V5841" s="22">
        <v>1.9666343962996644</v>
      </c>
      <c r="W5841" s="22">
        <v>0.43007598204594116</v>
      </c>
      <c r="X5841" s="22">
        <v>0.96602810455598898</v>
      </c>
      <c r="Y5841" s="22">
        <v>6.0795415652105882E-2</v>
      </c>
      <c r="Z5841" s="22">
        <v>5.3725271608922256</v>
      </c>
      <c r="AA5841" s="22">
        <v>20.01251699083717</v>
      </c>
      <c r="AB5841" s="22">
        <v>0.4369114325109279</v>
      </c>
      <c r="AC5841" s="22">
        <v>0.35866068198042261</v>
      </c>
      <c r="AD5841" s="22">
        <v>0.46262993712167877</v>
      </c>
      <c r="AE5841" s="22">
        <v>4.8894495457701366</v>
      </c>
      <c r="AF5841" s="22">
        <v>0.36689451501549952</v>
      </c>
      <c r="AG5841" s="22">
        <v>0.99999999999999989</v>
      </c>
      <c r="AH5841" s="22">
        <v>0.13626895884061371</v>
      </c>
      <c r="AI5841" s="22">
        <v>3.4441282600404839</v>
      </c>
      <c r="AJ5841" s="22">
        <v>1.6268958840613723</v>
      </c>
      <c r="AK5841" s="22">
        <v>2.9076578558785848</v>
      </c>
      <c r="AL5841" s="22">
        <v>366.70871593276024</v>
      </c>
      <c r="AM5841" s="22">
        <v>9.7788990915402732E-2</v>
      </c>
      <c r="AN5841" s="22">
        <v>1.587164217052444</v>
      </c>
    </row>
    <row r="5842" spans="1:40" x14ac:dyDescent="0.2">
      <c r="A5842" s="20">
        <v>44742</v>
      </c>
      <c r="B5842" s="22">
        <v>0.35940267543473364</v>
      </c>
      <c r="C5842" s="22">
        <v>6.75317304210825E-2</v>
      </c>
      <c r="D5842" s="22">
        <v>3.6885574768321439E-2</v>
      </c>
      <c r="E5842" s="22">
        <v>0.12596267700045991</v>
      </c>
      <c r="F5842" s="22">
        <v>9.3444499897249206E-2</v>
      </c>
      <c r="G5842" s="22">
        <v>0.65546193817338461</v>
      </c>
      <c r="H5842" s="22">
        <v>2.3069019170360803</v>
      </c>
      <c r="I5842" s="22">
        <v>0.69409623344978422</v>
      </c>
      <c r="J5842" s="22">
        <v>0.1025746411061856</v>
      </c>
      <c r="K5842" s="22">
        <v>0.11914198201371967</v>
      </c>
      <c r="L5842" s="22">
        <v>0.76781258256759533</v>
      </c>
      <c r="M5842" s="22">
        <v>36.978539764553915</v>
      </c>
      <c r="N5842" s="22">
        <v>1457.5932830343775</v>
      </c>
      <c r="O5842" s="22">
        <v>0.3420035424556459</v>
      </c>
      <c r="P5842" s="22">
        <v>7.725880476372212</v>
      </c>
      <c r="Q5842" s="22">
        <v>12.929963107575178</v>
      </c>
      <c r="R5842" s="22">
        <v>13.282251514350857</v>
      </c>
      <c r="S5842" s="22">
        <v>11.527659532826428</v>
      </c>
      <c r="T5842" s="22">
        <v>125.99301294659894</v>
      </c>
      <c r="U5842" s="22">
        <v>3.0001272152580024E-2</v>
      </c>
      <c r="V5842" s="22">
        <v>1.9658671676990673</v>
      </c>
      <c r="W5842" s="22">
        <v>0.43116186673712431</v>
      </c>
      <c r="X5842" s="22">
        <v>0.96311736096840173</v>
      </c>
      <c r="Y5842" s="22">
        <v>6.1073109630195029E-2</v>
      </c>
      <c r="Z5842" s="22">
        <v>5.3831625713139379</v>
      </c>
      <c r="AA5842" s="22">
        <v>20.011938662674066</v>
      </c>
      <c r="AB5842" s="22">
        <v>0.4384229222323342</v>
      </c>
      <c r="AC5842" s="22">
        <v>0.35825773811271272</v>
      </c>
      <c r="AD5842" s="22">
        <v>0.46113573868028845</v>
      </c>
      <c r="AE5842" s="22">
        <v>5.1375392654786713</v>
      </c>
      <c r="AF5842" s="22">
        <v>0.36715302038379866</v>
      </c>
      <c r="AG5842" s="22">
        <v>0.99999999999999989</v>
      </c>
      <c r="AH5842" s="22">
        <v>0.13600289659356682</v>
      </c>
      <c r="AI5842" s="22">
        <v>3.4543835442170874</v>
      </c>
      <c r="AJ5842" s="22">
        <v>1.6335711280079068</v>
      </c>
      <c r="AK5842" s="22">
        <v>2.907553650588615</v>
      </c>
      <c r="AL5842" s="22">
        <v>368.23924297135699</v>
      </c>
      <c r="AM5842" s="22">
        <v>9.7857890771022318E-2</v>
      </c>
      <c r="AN5842" s="22">
        <v>1.592343598626075</v>
      </c>
    </row>
    <row r="5843" spans="1:40" x14ac:dyDescent="0.2">
      <c r="A5843" s="20">
        <v>44743</v>
      </c>
      <c r="B5843" s="22">
        <v>0.35666006292972846</v>
      </c>
      <c r="C5843" s="22">
        <v>6.6173328671871964E-2</v>
      </c>
      <c r="D5843" s="22">
        <v>3.6605096531095831E-2</v>
      </c>
      <c r="E5843" s="22">
        <v>0.12511168084527832</v>
      </c>
      <c r="F5843" s="22">
        <v>9.3161247717826204E-2</v>
      </c>
      <c r="G5843" s="22">
        <v>0.65066231596938973</v>
      </c>
      <c r="H5843" s="22">
        <v>2.303927281202657</v>
      </c>
      <c r="I5843" s="22">
        <v>0.69274171619469371</v>
      </c>
      <c r="J5843" s="22">
        <v>0.10127024822281784</v>
      </c>
      <c r="K5843" s="22">
        <v>0.11744940372139999</v>
      </c>
      <c r="L5843" s="22">
        <v>0.76200326302295762</v>
      </c>
      <c r="M5843" s="22">
        <v>37.223711300159266</v>
      </c>
      <c r="N5843" s="22">
        <v>1450.3942819407216</v>
      </c>
      <c r="O5843" s="22">
        <v>0.34219982131064752</v>
      </c>
      <c r="P5843" s="22">
        <v>7.6650254438099665</v>
      </c>
      <c r="Q5843" s="22">
        <v>12.955949190071086</v>
      </c>
      <c r="R5843" s="22">
        <v>13.128811715806238</v>
      </c>
      <c r="S5843" s="22">
        <v>11.440003107640912</v>
      </c>
      <c r="T5843" s="22">
        <v>126.11875072835335</v>
      </c>
      <c r="U5843" s="22">
        <v>2.9785767004622613E-2</v>
      </c>
      <c r="V5843" s="22">
        <v>1.9666511284621062</v>
      </c>
      <c r="W5843" s="22">
        <v>0.42788330808375086</v>
      </c>
      <c r="X5843" s="22">
        <v>0.96790389620479345</v>
      </c>
      <c r="Y5843" s="22">
        <v>6.0268810938896016E-2</v>
      </c>
      <c r="Z5843" s="22">
        <v>5.3529114710795165</v>
      </c>
      <c r="AA5843" s="22">
        <v>19.859767703841822</v>
      </c>
      <c r="AB5843" s="22">
        <v>0.43613797925649689</v>
      </c>
      <c r="AC5843" s="22">
        <v>0.35558209998834633</v>
      </c>
      <c r="AD5843" s="22">
        <v>0.46033873285941806</v>
      </c>
      <c r="AE5843" s="22">
        <v>5.00135959289904</v>
      </c>
      <c r="AF5843" s="22">
        <v>0.36440974245425944</v>
      </c>
      <c r="AG5843" s="22">
        <v>1</v>
      </c>
      <c r="AH5843" s="22">
        <v>0.13559025754574058</v>
      </c>
      <c r="AI5843" s="22">
        <v>3.4543371013479391</v>
      </c>
      <c r="AJ5843" s="22">
        <v>1.6277531756205568</v>
      </c>
      <c r="AK5843" s="22">
        <v>2.8936021442722293</v>
      </c>
      <c r="AL5843" s="22">
        <v>363.30264537932641</v>
      </c>
      <c r="AM5843" s="22">
        <v>9.7113778502893988E-2</v>
      </c>
      <c r="AN5843" s="22">
        <v>1.5922580895777494</v>
      </c>
    </row>
    <row r="5844" spans="1:40" x14ac:dyDescent="0.2">
      <c r="A5844" s="20">
        <v>44746</v>
      </c>
      <c r="B5844" s="22">
        <v>0.35529994485774263</v>
      </c>
      <c r="C5844" s="22">
        <v>6.6402886745542677E-2</v>
      </c>
      <c r="D5844" s="22">
        <v>3.6470315084793314E-2</v>
      </c>
      <c r="E5844" s="22">
        <v>0.12439899776528748</v>
      </c>
      <c r="F5844" s="22">
        <v>9.297758515609128E-2</v>
      </c>
      <c r="G5844" s="22">
        <v>0.64811500546585532</v>
      </c>
      <c r="H5844" s="22">
        <v>2.293821164952742</v>
      </c>
      <c r="I5844" s="22">
        <v>0.69053584730431761</v>
      </c>
      <c r="J5844" s="22">
        <v>0.1008135901479167</v>
      </c>
      <c r="K5844" s="22">
        <v>0.11710474126672407</v>
      </c>
      <c r="L5844" s="22">
        <v>0.75897029089959278</v>
      </c>
      <c r="M5844" s="22">
        <v>37.275198560496861</v>
      </c>
      <c r="N5844" s="22">
        <v>1447.7261074403352</v>
      </c>
      <c r="O5844" s="22">
        <v>0.3385831342085151</v>
      </c>
      <c r="P5844" s="22">
        <v>7.6337199740734665</v>
      </c>
      <c r="Q5844" s="22">
        <v>12.933277868606643</v>
      </c>
      <c r="R5844" s="22">
        <v>13.126759473343073</v>
      </c>
      <c r="S5844" s="22">
        <v>11.40090355909412</v>
      </c>
      <c r="T5844" s="22">
        <v>125.36350356489856</v>
      </c>
      <c r="U5844" s="22">
        <v>2.96539581499289E-2</v>
      </c>
      <c r="V5844" s="22">
        <v>1.9599686559800329</v>
      </c>
      <c r="W5844" s="22">
        <v>0.42672367924619564</v>
      </c>
      <c r="X5844" s="22">
        <v>0.94907564163337166</v>
      </c>
      <c r="Y5844" s="22">
        <v>6.0027667869477316E-2</v>
      </c>
      <c r="Z5844" s="22">
        <v>5.3284833944412737</v>
      </c>
      <c r="AA5844" s="22">
        <v>19.783494084299935</v>
      </c>
      <c r="AB5844" s="22">
        <v>0.43717168590196293</v>
      </c>
      <c r="AC5844" s="22">
        <v>0.35213652062030204</v>
      </c>
      <c r="AD5844" s="22">
        <v>0.45853205506486472</v>
      </c>
      <c r="AE5844" s="22">
        <v>5.1756329266994943</v>
      </c>
      <c r="AF5844" s="22">
        <v>0.36303920904719983</v>
      </c>
      <c r="AG5844" s="22">
        <v>1</v>
      </c>
      <c r="AH5844" s="22">
        <v>0.13502113786531747</v>
      </c>
      <c r="AI5844" s="22">
        <v>3.4536466445452705</v>
      </c>
      <c r="AJ5844" s="22">
        <v>1.6249262351381946</v>
      </c>
      <c r="AK5844" s="22">
        <v>2.8744594607667677</v>
      </c>
      <c r="AL5844" s="22">
        <v>361.32689684528248</v>
      </c>
      <c r="AM5844" s="22">
        <v>9.6740802368214848E-2</v>
      </c>
      <c r="AN5844" s="22">
        <v>1.5797966508334222</v>
      </c>
    </row>
    <row r="5845" spans="1:40" x14ac:dyDescent="0.2">
      <c r="A5845" s="20">
        <v>44747</v>
      </c>
      <c r="B5845" s="22">
        <v>0.34970008568980293</v>
      </c>
      <c r="C5845" s="22">
        <v>6.4762448824145488E-2</v>
      </c>
      <c r="D5845" s="22">
        <v>3.5887841569075499E-2</v>
      </c>
      <c r="E5845" s="22">
        <v>0.12411691897553082</v>
      </c>
      <c r="F5845" s="22">
        <v>9.219270684566315E-2</v>
      </c>
      <c r="G5845" s="22">
        <v>0.63974102637341712</v>
      </c>
      <c r="H5845" s="22">
        <v>2.294011234885271</v>
      </c>
      <c r="I5845" s="22">
        <v>0.68988860325621248</v>
      </c>
      <c r="J5845" s="22">
        <v>9.7743501856612389E-2</v>
      </c>
      <c r="K5845" s="22">
        <v>0.11384366371512901</v>
      </c>
      <c r="L5845" s="22">
        <v>0.74708178615633625</v>
      </c>
      <c r="M5845" s="22">
        <v>37.775873559935256</v>
      </c>
      <c r="N5845" s="22">
        <v>1426.7352185089974</v>
      </c>
      <c r="O5845" s="22">
        <v>0.33385699324002666</v>
      </c>
      <c r="P5845" s="22">
        <v>7.5474626297248406</v>
      </c>
      <c r="Q5845" s="22">
        <v>12.82871560506522</v>
      </c>
      <c r="R5845" s="22">
        <v>12.936303913167666</v>
      </c>
      <c r="S5845" s="22">
        <v>11.225364181662384</v>
      </c>
      <c r="T5845" s="22">
        <v>124.62629724840522</v>
      </c>
      <c r="U5845" s="22">
        <v>2.9221174902408838E-2</v>
      </c>
      <c r="V5845" s="22">
        <v>1.9533657050366564</v>
      </c>
      <c r="W5845" s="22">
        <v>0.42064172141292966</v>
      </c>
      <c r="X5845" s="22">
        <v>0.95753594211177762</v>
      </c>
      <c r="Y5845" s="22">
        <v>5.8726078263353333E-2</v>
      </c>
      <c r="Z5845" s="22">
        <v>5.2746834237836806</v>
      </c>
      <c r="AA5845" s="22">
        <v>19.661049224031231</v>
      </c>
      <c r="AB5845" s="22">
        <v>0.44000761687137013</v>
      </c>
      <c r="AC5845" s="22">
        <v>0.34656764733885559</v>
      </c>
      <c r="AD5845" s="22">
        <v>0.45825954489193571</v>
      </c>
      <c r="AE5845" s="22">
        <v>5.7126535275635533</v>
      </c>
      <c r="AF5845" s="22">
        <v>0.35741216795201369</v>
      </c>
      <c r="AG5845" s="22">
        <v>1</v>
      </c>
      <c r="AH5845" s="22">
        <v>0.13378082452632581</v>
      </c>
      <c r="AI5845" s="22">
        <v>3.4218794630105682</v>
      </c>
      <c r="AJ5845" s="22">
        <v>1.6148528991716651</v>
      </c>
      <c r="AK5845" s="22">
        <v>2.8378558507093214</v>
      </c>
      <c r="AL5845" s="22">
        <v>353.28001523374274</v>
      </c>
      <c r="AM5845" s="22">
        <v>9.5210892126059224E-2</v>
      </c>
      <c r="AN5845" s="22">
        <v>1.5736741883271448</v>
      </c>
    </row>
    <row r="5846" spans="1:40" x14ac:dyDescent="0.2">
      <c r="A5846" s="20">
        <v>44748</v>
      </c>
      <c r="B5846" s="22">
        <v>0.34869501647250939</v>
      </c>
      <c r="C5846" s="22">
        <v>6.4323487804646473E-2</v>
      </c>
      <c r="D5846" s="22">
        <v>3.578854424791364E-2</v>
      </c>
      <c r="E5846" s="22">
        <v>0.12376693535370797</v>
      </c>
      <c r="F5846" s="22">
        <v>9.2151110351571766E-2</v>
      </c>
      <c r="G5846" s="22">
        <v>0.63677879366164414</v>
      </c>
      <c r="H5846" s="22">
        <v>2.3065310888945856</v>
      </c>
      <c r="I5846" s="22">
        <v>0.6937252556324589</v>
      </c>
      <c r="J5846" s="22">
        <v>9.6660875179203812E-2</v>
      </c>
      <c r="K5846" s="22">
        <v>0.11326630398663211</v>
      </c>
      <c r="L5846" s="22">
        <v>0.74501314952481323</v>
      </c>
      <c r="M5846" s="22">
        <v>38.117481747320248</v>
      </c>
      <c r="N5846" s="22">
        <v>1423.6615492703675</v>
      </c>
      <c r="O5846" s="22">
        <v>0.33157689861099243</v>
      </c>
      <c r="P5846" s="22">
        <v>7.5023498248312395</v>
      </c>
      <c r="Q5846" s="22">
        <v>12.860899864232344</v>
      </c>
      <c r="R5846" s="22">
        <v>12.905522800421545</v>
      </c>
      <c r="S5846" s="22">
        <v>11.198458135141037</v>
      </c>
      <c r="T5846" s="22">
        <v>123.87991683044233</v>
      </c>
      <c r="U5846" s="22">
        <v>2.915491754251047E-2</v>
      </c>
      <c r="V5846" s="22">
        <v>1.9607223219117607</v>
      </c>
      <c r="W5846" s="22">
        <v>0.41993031226561089</v>
      </c>
      <c r="X5846" s="22">
        <v>0.9614818612511512</v>
      </c>
      <c r="Y5846" s="22">
        <v>5.8361103990429805E-2</v>
      </c>
      <c r="Z5846" s="22">
        <v>5.2987363164240886</v>
      </c>
      <c r="AA5846" s="22">
        <v>19.680613707786225</v>
      </c>
      <c r="AB5846" s="22">
        <v>0.44517550105860798</v>
      </c>
      <c r="AC5846" s="22">
        <v>0.34559039942275011</v>
      </c>
      <c r="AD5846" s="22">
        <v>0.460537184197784</v>
      </c>
      <c r="AE5846" s="22">
        <v>5.9339010889895274</v>
      </c>
      <c r="AF5846" s="22">
        <v>0.35640434076732458</v>
      </c>
      <c r="AG5846" s="22">
        <v>1</v>
      </c>
      <c r="AH5846" s="22">
        <v>0.13337510799699981</v>
      </c>
      <c r="AI5846" s="22">
        <v>3.437864934916973</v>
      </c>
      <c r="AJ5846" s="22">
        <v>1.6339400153806718</v>
      </c>
      <c r="AK5846" s="22">
        <v>2.8308980603264118</v>
      </c>
      <c r="AL5846" s="22">
        <v>356.98348951360998</v>
      </c>
      <c r="AM5846" s="22">
        <v>9.4942417423832443E-2</v>
      </c>
      <c r="AN5846" s="22">
        <v>1.5949091875777341</v>
      </c>
    </row>
    <row r="5847" spans="1:40" x14ac:dyDescent="0.2">
      <c r="A5847" s="20">
        <v>44749</v>
      </c>
      <c r="B5847" s="22">
        <v>0.34914583947295869</v>
      </c>
      <c r="C5847" s="22">
        <v>6.499605479556235E-2</v>
      </c>
      <c r="D5847" s="22">
        <v>3.5835765417193487E-2</v>
      </c>
      <c r="E5847" s="22">
        <v>0.12324248272190585</v>
      </c>
      <c r="F5847" s="22">
        <v>9.2564953275470332E-2</v>
      </c>
      <c r="G5847" s="22">
        <v>0.63698415263663233</v>
      </c>
      <c r="H5847" s="22">
        <v>2.3160726678137862</v>
      </c>
      <c r="I5847" s="22">
        <v>0.69614320616782799</v>
      </c>
      <c r="J5847" s="22">
        <v>9.657670333013281E-2</v>
      </c>
      <c r="K5847" s="22">
        <v>0.11427783745757716</v>
      </c>
      <c r="L5847" s="22">
        <v>0.74602389938302704</v>
      </c>
      <c r="M5847" s="22">
        <v>37.655312716867414</v>
      </c>
      <c r="N5847" s="22">
        <v>1425.5021817455865</v>
      </c>
      <c r="O5847" s="22">
        <v>0.32971451930298218</v>
      </c>
      <c r="P5847" s="22">
        <v>7.5244079816714358</v>
      </c>
      <c r="Q5847" s="22">
        <v>13.01917464421861</v>
      </c>
      <c r="R5847" s="22">
        <v>12.926961432061677</v>
      </c>
      <c r="S5847" s="22">
        <v>11.217689726307384</v>
      </c>
      <c r="T5847" s="22">
        <v>123.3584622258558</v>
      </c>
      <c r="U5847" s="22">
        <v>2.9204019355268031E-2</v>
      </c>
      <c r="V5847" s="22">
        <v>1.949121122529494</v>
      </c>
      <c r="W5847" s="22">
        <v>0.42075842990369899</v>
      </c>
      <c r="X5847" s="22">
        <v>0.95765797454154822</v>
      </c>
      <c r="Y5847" s="22">
        <v>5.8702740728769576E-2</v>
      </c>
      <c r="Z5847" s="22">
        <v>5.3160441482636349</v>
      </c>
      <c r="AA5847" s="22">
        <v>19.687045469669457</v>
      </c>
      <c r="AB5847" s="22">
        <v>0.44701542907663205</v>
      </c>
      <c r="AC5847" s="22">
        <v>0.34877508532098755</v>
      </c>
      <c r="AD5847" s="22">
        <v>0.46217832324058139</v>
      </c>
      <c r="AE5847" s="22">
        <v>5.9938587902006821</v>
      </c>
      <c r="AF5847" s="22">
        <v>0.35686513104733292</v>
      </c>
      <c r="AG5847" s="22">
        <v>1</v>
      </c>
      <c r="AH5847" s="22">
        <v>0.13308172752421785</v>
      </c>
      <c r="AI5847" s="22">
        <v>3.4242473215389149</v>
      </c>
      <c r="AJ5847" s="22">
        <v>1.6417088914450857</v>
      </c>
      <c r="AK5847" s="22">
        <v>2.827998593035526</v>
      </c>
      <c r="AL5847" s="22">
        <v>356.61225770265514</v>
      </c>
      <c r="AM5847" s="22">
        <v>9.5065167172096468E-2</v>
      </c>
      <c r="AN5847" s="22">
        <v>1.5877689155916379</v>
      </c>
    </row>
    <row r="5848" spans="1:40" x14ac:dyDescent="0.2">
      <c r="A5848" s="20">
        <v>44750</v>
      </c>
      <c r="B5848" s="22">
        <v>0.34950467725512208</v>
      </c>
      <c r="C5848" s="22">
        <v>6.5243664531846254E-2</v>
      </c>
      <c r="D5848" s="22">
        <v>3.5867837804402232E-2</v>
      </c>
      <c r="E5848" s="22">
        <v>0.12321688569987532</v>
      </c>
      <c r="F5848" s="22">
        <v>9.2897994918302668E-2</v>
      </c>
      <c r="G5848" s="22">
        <v>0.63706784161091701</v>
      </c>
      <c r="H5848" s="22">
        <v>2.2995156209853165</v>
      </c>
      <c r="I5848" s="22">
        <v>0.69504106277894617</v>
      </c>
      <c r="J5848" s="22">
        <v>9.6904351798102445E-2</v>
      </c>
      <c r="K5848" s="22">
        <v>0.11445238525736799</v>
      </c>
      <c r="L5848" s="22">
        <v>0.74690482761245869</v>
      </c>
      <c r="M5848" s="22">
        <v>37.810112006699462</v>
      </c>
      <c r="N5848" s="22">
        <v>1425.0639970309182</v>
      </c>
      <c r="O5848" s="22">
        <v>0.32899707849985244</v>
      </c>
      <c r="P5848" s="22">
        <v>7.5426091756040465</v>
      </c>
      <c r="Q5848" s="22">
        <v>13.015425901430298</v>
      </c>
      <c r="R5848" s="22">
        <v>12.949763520264934</v>
      </c>
      <c r="S5848" s="22">
        <v>11.229218807989874</v>
      </c>
      <c r="T5848" s="22">
        <v>123.20546615532484</v>
      </c>
      <c r="U5848" s="22">
        <v>2.9225469390862457E-2</v>
      </c>
      <c r="V5848" s="22">
        <v>1.9454145770486186</v>
      </c>
      <c r="W5848" s="22">
        <v>0.42109570529962026</v>
      </c>
      <c r="X5848" s="22">
        <v>0.95525441793629795</v>
      </c>
      <c r="Y5848" s="22">
        <v>5.892484988057059E-2</v>
      </c>
      <c r="Z5848" s="22">
        <v>5.3119914734067351</v>
      </c>
      <c r="AA5848" s="22">
        <v>19.704424121884603</v>
      </c>
      <c r="AB5848" s="22">
        <v>0.44540981890505599</v>
      </c>
      <c r="AC5848" s="22">
        <v>0.34913354205723091</v>
      </c>
      <c r="AD5848" s="22">
        <v>0.46142573013712962</v>
      </c>
      <c r="AE5848" s="22">
        <v>5.9381631662590522</v>
      </c>
      <c r="AF5848" s="22">
        <v>0.3572319024009592</v>
      </c>
      <c r="AG5848" s="22">
        <v>1</v>
      </c>
      <c r="AH5848" s="22">
        <v>0.1329996288648021</v>
      </c>
      <c r="AI5848" s="22">
        <v>3.4125405631738719</v>
      </c>
      <c r="AJ5848" s="22">
        <v>1.6433010096780638</v>
      </c>
      <c r="AK5848" s="22">
        <v>2.8310954198110063</v>
      </c>
      <c r="AL5848" s="22">
        <v>356.97876916342318</v>
      </c>
      <c r="AM5848" s="22">
        <v>9.5162871254151474E-2</v>
      </c>
      <c r="AN5848" s="22">
        <v>1.6046839165231293</v>
      </c>
    </row>
    <row r="5849" spans="1:40" x14ac:dyDescent="0.2">
      <c r="A5849" s="20">
        <v>44753</v>
      </c>
      <c r="B5849" s="22">
        <v>0.34544804687867409</v>
      </c>
      <c r="C5849" s="22">
        <v>6.3301259441105373E-2</v>
      </c>
      <c r="D5849" s="22">
        <v>3.5450586453718597E-2</v>
      </c>
      <c r="E5849" s="22">
        <v>0.12232286464065012</v>
      </c>
      <c r="F5849" s="22">
        <v>9.2449937451207234E-2</v>
      </c>
      <c r="G5849" s="22">
        <v>0.63183686522381177</v>
      </c>
      <c r="H5849" s="22">
        <v>2.3038648569843017</v>
      </c>
      <c r="I5849" s="22">
        <v>0.69684998636154138</v>
      </c>
      <c r="J5849" s="22">
        <v>9.4425162485773664E-2</v>
      </c>
      <c r="K5849" s="22">
        <v>0.1118259544569542</v>
      </c>
      <c r="L5849" s="22">
        <v>0.73832971208743658</v>
      </c>
      <c r="M5849" s="22">
        <v>38.087982166539682</v>
      </c>
      <c r="N5849" s="22">
        <v>1408.0532746409322</v>
      </c>
      <c r="O5849" s="22">
        <v>0.32759577489959268</v>
      </c>
      <c r="P5849" s="22">
        <v>7.4691723807105159</v>
      </c>
      <c r="Q5849" s="22">
        <v>13.013911227743447</v>
      </c>
      <c r="R5849" s="22">
        <v>12.925496392862851</v>
      </c>
      <c r="S5849" s="22">
        <v>11.098883527563794</v>
      </c>
      <c r="T5849" s="22">
        <v>123.29260607428726</v>
      </c>
      <c r="U5849" s="22">
        <v>2.8923878589501208E-2</v>
      </c>
      <c r="V5849" s="22">
        <v>1.9497352257870328</v>
      </c>
      <c r="W5849" s="22">
        <v>0.41620813228364228</v>
      </c>
      <c r="X5849" s="22">
        <v>0.95909403011747874</v>
      </c>
      <c r="Y5849" s="22">
        <v>5.7469642672385406E-2</v>
      </c>
      <c r="Z5849" s="22">
        <v>5.2719696755928016</v>
      </c>
      <c r="AA5849" s="22">
        <v>19.456907173829208</v>
      </c>
      <c r="AB5849" s="22">
        <v>0.4494671595323419</v>
      </c>
      <c r="AC5849" s="22">
        <v>0.34456389852986818</v>
      </c>
      <c r="AD5849" s="22">
        <v>0.46249423892698244</v>
      </c>
      <c r="AE5849" s="22">
        <v>5.83161676871996</v>
      </c>
      <c r="AF5849" s="22">
        <v>0.35308558367899767</v>
      </c>
      <c r="AG5849" s="22">
        <v>1</v>
      </c>
      <c r="AH5849" s="22">
        <v>0.13221780148047818</v>
      </c>
      <c r="AI5849" s="22">
        <v>3.4096146430015892</v>
      </c>
      <c r="AJ5849" s="22">
        <v>1.6324294327341815</v>
      </c>
      <c r="AK5849" s="22">
        <v>2.8097105825032682</v>
      </c>
      <c r="AL5849" s="22">
        <v>354.12963119726851</v>
      </c>
      <c r="AM5849" s="22">
        <v>9.4058334979354188E-2</v>
      </c>
      <c r="AN5849" s="22">
        <v>1.6089900956573266</v>
      </c>
    </row>
    <row r="5850" spans="1:40" x14ac:dyDescent="0.2">
      <c r="A5850" s="20">
        <v>44754</v>
      </c>
      <c r="B5850" s="22">
        <v>0.34769067656218938</v>
      </c>
      <c r="C5850" s="22">
        <v>6.3954864299440528E-2</v>
      </c>
      <c r="D5850" s="22">
        <v>3.5679733426734951E-2</v>
      </c>
      <c r="E5850" s="22">
        <v>0.12326173594479208</v>
      </c>
      <c r="F5850" s="22">
        <v>9.2921987561176478E-2</v>
      </c>
      <c r="G5850" s="22">
        <v>0.63646260306521385</v>
      </c>
      <c r="H5850" s="22">
        <v>2.3035489459185703</v>
      </c>
      <c r="I5850" s="22">
        <v>0.70162916402396891</v>
      </c>
      <c r="J5850" s="22">
        <v>9.5004591194373184E-2</v>
      </c>
      <c r="K5850" s="22">
        <v>0.11250792809337636</v>
      </c>
      <c r="L5850" s="22">
        <v>0.74310137546503585</v>
      </c>
      <c r="M5850" s="22">
        <v>38.418357204388613</v>
      </c>
      <c r="N5850" s="22">
        <v>1418.5370656114808</v>
      </c>
      <c r="O5850" s="22">
        <v>0.32968562151518876</v>
      </c>
      <c r="P5850" s="22">
        <v>7.5210390298853618</v>
      </c>
      <c r="Q5850" s="22">
        <v>13.04467184793207</v>
      </c>
      <c r="R5850" s="22">
        <v>12.955687874513666</v>
      </c>
      <c r="S5850" s="22">
        <v>11.175061768130483</v>
      </c>
      <c r="T5850" s="22">
        <v>123.55614036748487</v>
      </c>
      <c r="U5850" s="22">
        <v>2.9118585344150249E-2</v>
      </c>
      <c r="V5850" s="22">
        <v>1.9735698666187034</v>
      </c>
      <c r="W5850" s="22">
        <v>0.41983395969215326</v>
      </c>
      <c r="X5850" s="22">
        <v>0.97049329306966314</v>
      </c>
      <c r="Y5850" s="22">
        <v>5.8085708605886195E-2</v>
      </c>
      <c r="Z5850" s="22">
        <v>5.3333585770137359</v>
      </c>
      <c r="AA5850" s="22">
        <v>19.582153980139534</v>
      </c>
      <c r="AB5850" s="22">
        <v>0.45406439031778634</v>
      </c>
      <c r="AC5850" s="22">
        <v>0.34726468945539912</v>
      </c>
      <c r="AD5850" s="22">
        <v>0.46588789912625311</v>
      </c>
      <c r="AE5850" s="22">
        <v>5.5283660081221537</v>
      </c>
      <c r="AF5850" s="22">
        <v>0.35529217982335737</v>
      </c>
      <c r="AG5850" s="22">
        <v>1</v>
      </c>
      <c r="AH5850" s="22">
        <v>0.13323930062383443</v>
      </c>
      <c r="AI5850" s="22">
        <v>3.424936338593485</v>
      </c>
      <c r="AJ5850" s="22">
        <v>1.6376837661046793</v>
      </c>
      <c r="AK5850" s="22">
        <v>2.828459725285648</v>
      </c>
      <c r="AL5850" s="22">
        <v>356.88253168870756</v>
      </c>
      <c r="AM5850" s="22">
        <v>9.4663801508940992E-2</v>
      </c>
      <c r="AN5850" s="22">
        <v>1.6111400361615722</v>
      </c>
    </row>
    <row r="5851" spans="1:40" x14ac:dyDescent="0.2">
      <c r="A5851" s="20">
        <v>44755</v>
      </c>
      <c r="B5851" s="22">
        <v>0.34803415239701685</v>
      </c>
      <c r="C5851" s="22">
        <v>6.4059435026107073E-2</v>
      </c>
      <c r="D5851" s="22">
        <v>3.5715977901390167E-2</v>
      </c>
      <c r="E5851" s="22">
        <v>0.12291641001828915</v>
      </c>
      <c r="F5851" s="22">
        <v>9.2744037071081337E-2</v>
      </c>
      <c r="G5851" s="22">
        <v>0.63656694495247668</v>
      </c>
      <c r="H5851" s="22">
        <v>2.2946734011200927</v>
      </c>
      <c r="I5851" s="22">
        <v>0.70112862111118479</v>
      </c>
      <c r="J5851" s="22">
        <v>9.5331052716366424E-2</v>
      </c>
      <c r="K5851" s="22">
        <v>0.11266310991499806</v>
      </c>
      <c r="L5851" s="22">
        <v>0.74387597486899082</v>
      </c>
      <c r="M5851" s="22">
        <v>38.673514835065909</v>
      </c>
      <c r="N5851" s="22">
        <v>1420.015730571323</v>
      </c>
      <c r="O5851" s="22">
        <v>0.32742331346480047</v>
      </c>
      <c r="P5851" s="22">
        <v>7.5478313606944205</v>
      </c>
      <c r="Q5851" s="22">
        <v>13.01373108304036</v>
      </c>
      <c r="R5851" s="22">
        <v>13.022259706046793</v>
      </c>
      <c r="S5851" s="22">
        <v>11.191448633998881</v>
      </c>
      <c r="T5851" s="22">
        <v>123.63944772427909</v>
      </c>
      <c r="U5851" s="22">
        <v>2.9172628805898018E-2</v>
      </c>
      <c r="V5851" s="22">
        <v>1.9635733035147402</v>
      </c>
      <c r="W5851" s="22">
        <v>0.42027158926151598</v>
      </c>
      <c r="X5851" s="22">
        <v>0.96609398542553093</v>
      </c>
      <c r="Y5851" s="22">
        <v>5.8098875169387929E-2</v>
      </c>
      <c r="Z5851" s="22">
        <v>5.3341798781354539</v>
      </c>
      <c r="AA5851" s="22">
        <v>19.899172723568377</v>
      </c>
      <c r="AB5851" s="22">
        <v>0.4545661299951671</v>
      </c>
      <c r="AC5851" s="22">
        <v>0.34777829370682384</v>
      </c>
      <c r="AD5851" s="22">
        <v>0.46507528878865123</v>
      </c>
      <c r="AE5851" s="22">
        <v>5.5388668302898791</v>
      </c>
      <c r="AF5851" s="22">
        <v>0.35565305561609822</v>
      </c>
      <c r="AG5851" s="22">
        <v>1</v>
      </c>
      <c r="AH5851" s="22">
        <v>0.13303704265259128</v>
      </c>
      <c r="AI5851" s="22">
        <v>3.4294540733651102</v>
      </c>
      <c r="AJ5851" s="22">
        <v>1.648620732134904</v>
      </c>
      <c r="AK5851" s="22">
        <v>2.8243956522975164</v>
      </c>
      <c r="AL5851" s="22">
        <v>356.3069167132582</v>
      </c>
      <c r="AM5851" s="22">
        <v>9.4762477849270804E-2</v>
      </c>
      <c r="AN5851" s="22">
        <v>1.6025945966435131</v>
      </c>
    </row>
    <row r="5852" spans="1:40" x14ac:dyDescent="0.2">
      <c r="A5852" s="20">
        <v>44756</v>
      </c>
      <c r="B5852" s="22">
        <v>0.34753356863709911</v>
      </c>
      <c r="C5852" s="22">
        <v>6.3844283159378873E-2</v>
      </c>
      <c r="D5852" s="22">
        <v>3.5665553231957151E-2</v>
      </c>
      <c r="E5852" s="22">
        <v>0.12412115935994852</v>
      </c>
      <c r="F5852" s="22">
        <v>9.3093235174443359E-2</v>
      </c>
      <c r="G5852" s="22">
        <v>0.63912414008459573</v>
      </c>
      <c r="H5852" s="22">
        <v>2.3094465314773984</v>
      </c>
      <c r="I5852" s="22">
        <v>0.70291164753640745</v>
      </c>
      <c r="J5852" s="22">
        <v>9.4777581165605279E-2</v>
      </c>
      <c r="K5852" s="22">
        <v>0.11186706914334918</v>
      </c>
      <c r="L5852" s="22">
        <v>0.74278711948447662</v>
      </c>
      <c r="M5852" s="22">
        <v>38.313193728176834</v>
      </c>
      <c r="N5852" s="22">
        <v>1418.4464273886013</v>
      </c>
      <c r="O5852" s="22">
        <v>0.33059548254620119</v>
      </c>
      <c r="P5852" s="22">
        <v>7.5596854625800773</v>
      </c>
      <c r="Q5852" s="22">
        <v>13.121812280585544</v>
      </c>
      <c r="R5852" s="22">
        <v>13.143576301819662</v>
      </c>
      <c r="S5852" s="22">
        <v>11.175351772821468</v>
      </c>
      <c r="T5852" s="22">
        <v>124.56684866435148</v>
      </c>
      <c r="U5852" s="22">
        <v>2.912877676738046E-2</v>
      </c>
      <c r="V5852" s="22">
        <v>1.9672782672054048</v>
      </c>
      <c r="W5852" s="22">
        <v>0.42032948835624862</v>
      </c>
      <c r="X5852" s="22">
        <v>0.96779871119143823</v>
      </c>
      <c r="Y5852" s="22">
        <v>5.7996385279951546E-2</v>
      </c>
      <c r="Z5852" s="22">
        <v>5.3312389405652967</v>
      </c>
      <c r="AA5852" s="22">
        <v>19.814721940972188</v>
      </c>
      <c r="AB5852" s="22">
        <v>0.45479234284957271</v>
      </c>
      <c r="AC5852" s="22">
        <v>0.34633181616025888</v>
      </c>
      <c r="AD5852" s="22">
        <v>0.46639351242914862</v>
      </c>
      <c r="AE5852" s="22">
        <v>5.5119749429877265</v>
      </c>
      <c r="AF5852" s="22">
        <v>0.35520775177660652</v>
      </c>
      <c r="AG5852" s="22">
        <v>0.99999999999999989</v>
      </c>
      <c r="AH5852" s="22">
        <v>0.13279837999981073</v>
      </c>
      <c r="AI5852" s="22">
        <v>3.4604793762242259</v>
      </c>
      <c r="AJ5852" s="22">
        <v>1.6469402624930212</v>
      </c>
      <c r="AK5852" s="22">
        <v>2.8330131814267734</v>
      </c>
      <c r="AL5852" s="22">
        <v>355.32130319174098</v>
      </c>
      <c r="AM5852" s="22">
        <v>9.4626179278759256E-2</v>
      </c>
      <c r="AN5852" s="22">
        <v>1.6249491384286376</v>
      </c>
    </row>
    <row r="5853" spans="1:40" x14ac:dyDescent="0.2">
      <c r="A5853" s="20">
        <v>44757</v>
      </c>
      <c r="B5853" s="22">
        <v>0.35061240465484816</v>
      </c>
      <c r="C5853" s="22">
        <v>6.483947647277831E-2</v>
      </c>
      <c r="D5853" s="22">
        <v>3.5985336655497323E-2</v>
      </c>
      <c r="E5853" s="22">
        <v>0.12439022061841891</v>
      </c>
      <c r="F5853" s="22">
        <v>9.318288130900898E-2</v>
      </c>
      <c r="G5853" s="22">
        <v>0.64500577560118755</v>
      </c>
      <c r="H5853" s="22">
        <v>2.3153000926005478</v>
      </c>
      <c r="I5853" s="22">
        <v>0.70438468367843743</v>
      </c>
      <c r="J5853" s="22">
        <v>9.629502343653043E-2</v>
      </c>
      <c r="K5853" s="22">
        <v>0.11314450458706839</v>
      </c>
      <c r="L5853" s="22">
        <v>0.74937709425208354</v>
      </c>
      <c r="M5853" s="22">
        <v>37.923265649015285</v>
      </c>
      <c r="N5853" s="22">
        <v>1431.0125917652338</v>
      </c>
      <c r="O5853" s="22">
        <v>0.33004935513742112</v>
      </c>
      <c r="P5853" s="22">
        <v>7.6142471193592431</v>
      </c>
      <c r="Q5853" s="22">
        <v>13.131139559526879</v>
      </c>
      <c r="R5853" s="22">
        <v>13.224694752317401</v>
      </c>
      <c r="S5853" s="22">
        <v>11.279128600204295</v>
      </c>
      <c r="T5853" s="22">
        <v>125.79736708957432</v>
      </c>
      <c r="U5853" s="22">
        <v>2.9364874798331279E-2</v>
      </c>
      <c r="V5853" s="22">
        <v>1.9591221086194879</v>
      </c>
      <c r="W5853" s="22">
        <v>0.4245305534076047</v>
      </c>
      <c r="X5853" s="22">
        <v>0.96948955141239701</v>
      </c>
      <c r="Y5853" s="22">
        <v>5.8796574734370076E-2</v>
      </c>
      <c r="Z5853" s="22">
        <v>5.3717864268598872</v>
      </c>
      <c r="AA5853" s="22">
        <v>20.11436644996229</v>
      </c>
      <c r="AB5853" s="22">
        <v>0.45188112762646659</v>
      </c>
      <c r="AC5853" s="22">
        <v>0.35068877624079964</v>
      </c>
      <c r="AD5853" s="22">
        <v>0.46710771257553624</v>
      </c>
      <c r="AE5853" s="22">
        <v>5.2028142929423105</v>
      </c>
      <c r="AF5853" s="22">
        <v>0.35844049221487145</v>
      </c>
      <c r="AG5853" s="22">
        <v>0.99999999999999989</v>
      </c>
      <c r="AH5853" s="22">
        <v>0.13363118251854397</v>
      </c>
      <c r="AI5853" s="22">
        <v>3.4959093469274753</v>
      </c>
      <c r="AJ5853" s="22">
        <v>1.6606046720317704</v>
      </c>
      <c r="AK5853" s="22">
        <v>2.856679172513866</v>
      </c>
      <c r="AL5853" s="22">
        <v>359.42377638399631</v>
      </c>
      <c r="AM5853" s="22">
        <v>9.5464482439308454E-2</v>
      </c>
      <c r="AN5853" s="22">
        <v>1.6289486496548959</v>
      </c>
    </row>
    <row r="5854" spans="1:40" x14ac:dyDescent="0.2">
      <c r="A5854" s="20">
        <v>44760</v>
      </c>
      <c r="B5854" s="22">
        <v>0.35314083518427708</v>
      </c>
      <c r="C5854" s="22">
        <v>6.549937019836348E-2</v>
      </c>
      <c r="D5854" s="22">
        <v>3.6249651445659177E-2</v>
      </c>
      <c r="E5854" s="22">
        <v>0.12478726166094557</v>
      </c>
      <c r="F5854" s="22">
        <v>9.4008711454697552E-2</v>
      </c>
      <c r="G5854" s="22">
        <v>0.64826299747117822</v>
      </c>
      <c r="H5854" s="22">
        <v>2.3249776444457266</v>
      </c>
      <c r="I5854" s="22">
        <v>0.7056182152094691</v>
      </c>
      <c r="J5854" s="22">
        <v>9.7508677801174989E-2</v>
      </c>
      <c r="K5854" s="22">
        <v>0.11494120248843762</v>
      </c>
      <c r="L5854" s="22">
        <v>0.75479081931904501</v>
      </c>
      <c r="M5854" s="22">
        <v>38.043864962836899</v>
      </c>
      <c r="N5854" s="22">
        <v>1440.5630715089278</v>
      </c>
      <c r="O5854" s="22">
        <v>0.33148719723848807</v>
      </c>
      <c r="P5854" s="22">
        <v>7.6912721993057751</v>
      </c>
      <c r="Q5854" s="22">
        <v>13.152758146556282</v>
      </c>
      <c r="R5854" s="22">
        <v>13.280641532292959</v>
      </c>
      <c r="S5854" s="22">
        <v>11.374890626051672</v>
      </c>
      <c r="T5854" s="22">
        <v>126.75839655387928</v>
      </c>
      <c r="U5854" s="22">
        <v>2.9557408101845175E-2</v>
      </c>
      <c r="V5854" s="22">
        <v>1.9670003173046413</v>
      </c>
      <c r="W5854" s="22">
        <v>0.4279766540706339</v>
      </c>
      <c r="X5854" s="22">
        <v>0.97043297660599415</v>
      </c>
      <c r="Y5854" s="22">
        <v>5.9153277372332953E-2</v>
      </c>
      <c r="Z5854" s="22">
        <v>5.4153325448793765</v>
      </c>
      <c r="AA5854" s="22">
        <v>20.720954606205709</v>
      </c>
      <c r="AB5854" s="22">
        <v>0.45426486283785733</v>
      </c>
      <c r="AC5854" s="22">
        <v>0.35337160219613273</v>
      </c>
      <c r="AD5854" s="22">
        <v>0.46783204007653773</v>
      </c>
      <c r="AE5854" s="22">
        <v>5.240334227555504</v>
      </c>
      <c r="AF5854" s="22">
        <v>0.36096768300304805</v>
      </c>
      <c r="AG5854" s="22">
        <v>1</v>
      </c>
      <c r="AH5854" s="22">
        <v>0.13433524677647329</v>
      </c>
      <c r="AI5854" s="22">
        <v>3.5230430476630032</v>
      </c>
      <c r="AJ5854" s="22">
        <v>1.6760319612311421</v>
      </c>
      <c r="AK5854" s="22">
        <v>2.8750685089566446</v>
      </c>
      <c r="AL5854" s="22">
        <v>363.93880828068961</v>
      </c>
      <c r="AM5854" s="22">
        <v>9.6152921606523015E-2</v>
      </c>
      <c r="AN5854" s="22">
        <v>1.6458495591388544</v>
      </c>
    </row>
    <row r="5855" spans="1:40" x14ac:dyDescent="0.2">
      <c r="A5855" s="20">
        <v>44761</v>
      </c>
      <c r="B5855" s="22">
        <v>0.35902874849708211</v>
      </c>
      <c r="C5855" s="22">
        <v>6.7399145658400217E-2</v>
      </c>
      <c r="D5855" s="22">
        <v>3.6842259606455464E-2</v>
      </c>
      <c r="E5855" s="22">
        <v>0.12579544676982629</v>
      </c>
      <c r="F5855" s="22">
        <v>9.4671606338158965E-2</v>
      </c>
      <c r="G5855" s="22">
        <v>0.65913334180506544</v>
      </c>
      <c r="H5855" s="22">
        <v>2.3402508284376498</v>
      </c>
      <c r="I5855" s="22">
        <v>0.71141044564569267</v>
      </c>
      <c r="J5855" s="22">
        <v>9.9940372039374004E-2</v>
      </c>
      <c r="K5855" s="22">
        <v>0.11725203077193772</v>
      </c>
      <c r="L5855" s="22">
        <v>0.76733365265246678</v>
      </c>
      <c r="M5855" s="22">
        <v>38.008426115091737</v>
      </c>
      <c r="N5855" s="22">
        <v>1463.8175579906356</v>
      </c>
      <c r="O5855" s="22">
        <v>0.33572496847538147</v>
      </c>
      <c r="P5855" s="22">
        <v>7.8053977966979788</v>
      </c>
      <c r="Q5855" s="22">
        <v>13.278462576123401</v>
      </c>
      <c r="R5855" s="22">
        <v>13.507199343114927</v>
      </c>
      <c r="S5855" s="22">
        <v>11.578576944506898</v>
      </c>
      <c r="T5855" s="22">
        <v>127.5764655281962</v>
      </c>
      <c r="U5855" s="22">
        <v>3.0023166928964527E-2</v>
      </c>
      <c r="V5855" s="22">
        <v>2.0054935924380017</v>
      </c>
      <c r="W5855" s="22">
        <v>0.43479535879414671</v>
      </c>
      <c r="X5855" s="22">
        <v>0.96953108962766743</v>
      </c>
      <c r="Y5855" s="22">
        <v>6.0888945367102959E-2</v>
      </c>
      <c r="Z5855" s="22">
        <v>5.4896824077966002</v>
      </c>
      <c r="AA5855" s="22">
        <v>21.65179226009521</v>
      </c>
      <c r="AB5855" s="22">
        <v>0.45363192930665386</v>
      </c>
      <c r="AC5855" s="22">
        <v>0.35940020136655554</v>
      </c>
      <c r="AD5855" s="22">
        <v>0.47194064574148836</v>
      </c>
      <c r="AE5855" s="22">
        <v>5.2785407767275005</v>
      </c>
      <c r="AF5855" s="22">
        <v>0.36700521011524817</v>
      </c>
      <c r="AG5855" s="22">
        <v>1</v>
      </c>
      <c r="AH5855" s="22">
        <v>0.13601040068034526</v>
      </c>
      <c r="AI5855" s="22">
        <v>3.5776776375597503</v>
      </c>
      <c r="AJ5855" s="22">
        <v>1.7161318071182101</v>
      </c>
      <c r="AK5855" s="22">
        <v>2.9171757851829407</v>
      </c>
      <c r="AL5855" s="22">
        <v>370.96411569779377</v>
      </c>
      <c r="AM5855" s="22">
        <v>9.7750755124583338E-2</v>
      </c>
      <c r="AN5855" s="22">
        <v>1.6698859248687699</v>
      </c>
    </row>
    <row r="5856" spans="1:40" x14ac:dyDescent="0.2">
      <c r="A5856" s="20">
        <v>44762</v>
      </c>
      <c r="B5856" s="22">
        <v>0.35862358535704175</v>
      </c>
      <c r="C5856" s="22">
        <v>6.7229106248352238E-2</v>
      </c>
      <c r="D5856" s="22">
        <v>3.6802687211334721E-2</v>
      </c>
      <c r="E5856" s="22">
        <v>0.12580679809786058</v>
      </c>
      <c r="F5856" s="22">
        <v>9.4843327376941941E-2</v>
      </c>
      <c r="G5856" s="22">
        <v>0.65949946783060409</v>
      </c>
      <c r="H5856" s="22">
        <v>2.3511146263584966</v>
      </c>
      <c r="I5856" s="22">
        <v>0.7139662731542511</v>
      </c>
      <c r="J5856" s="22">
        <v>9.9374090673853402E-2</v>
      </c>
      <c r="K5856" s="22">
        <v>0.11687221099295976</v>
      </c>
      <c r="L5856" s="22">
        <v>0.76649969241585381</v>
      </c>
      <c r="M5856" s="22">
        <v>38.185351182978394</v>
      </c>
      <c r="N5856" s="22">
        <v>1463.2217242288427</v>
      </c>
      <c r="O5856" s="22">
        <v>0.3356377732860728</v>
      </c>
      <c r="P5856" s="22">
        <v>7.8097079415297195</v>
      </c>
      <c r="Q5856" s="22">
        <v>13.385280878030683</v>
      </c>
      <c r="R5856" s="22">
        <v>13.494644130025094</v>
      </c>
      <c r="S5856" s="22">
        <v>11.566140356016444</v>
      </c>
      <c r="T5856" s="22">
        <v>128.21864838738026</v>
      </c>
      <c r="U5856" s="22">
        <v>3.0021189130073921E-2</v>
      </c>
      <c r="V5856" s="22">
        <v>2.0048627588833234</v>
      </c>
      <c r="W5856" s="22">
        <v>0.43452363515637971</v>
      </c>
      <c r="X5856" s="22">
        <v>0.97324506156565227</v>
      </c>
      <c r="Y5856" s="22">
        <v>6.0804015193680373E-2</v>
      </c>
      <c r="Z5856" s="22">
        <v>5.4935504975051508</v>
      </c>
      <c r="AA5856" s="22">
        <v>21.945884719414909</v>
      </c>
      <c r="AB5856" s="22">
        <v>0.45725556824950453</v>
      </c>
      <c r="AC5856" s="22">
        <v>0.35543056898184766</v>
      </c>
      <c r="AD5856" s="22">
        <v>0.47310347521262369</v>
      </c>
      <c r="AE5856" s="22">
        <v>5.2240481979474866</v>
      </c>
      <c r="AF5856" s="22">
        <v>0.36690394586519026</v>
      </c>
      <c r="AG5856" s="22">
        <v>1</v>
      </c>
      <c r="AH5856" s="22">
        <v>0.13602054466805324</v>
      </c>
      <c r="AI5856" s="22">
        <v>3.5816465028170805</v>
      </c>
      <c r="AJ5856" s="22">
        <v>1.7188973840700708</v>
      </c>
      <c r="AK5856" s="22">
        <v>2.9237093671578251</v>
      </c>
      <c r="AL5856" s="22">
        <v>371.54211949888196</v>
      </c>
      <c r="AM5856" s="22">
        <v>9.7645760709298812E-2</v>
      </c>
      <c r="AN5856" s="22">
        <v>1.6744783275234105</v>
      </c>
    </row>
    <row r="5857" spans="1:40" x14ac:dyDescent="0.2">
      <c r="A5857" s="20">
        <v>44763</v>
      </c>
      <c r="B5857" s="22">
        <v>0.36071418048967324</v>
      </c>
      <c r="C5857" s="22">
        <v>6.8049458373844809E-2</v>
      </c>
      <c r="D5857" s="22">
        <v>3.7015212672971726E-2</v>
      </c>
      <c r="E5857" s="22">
        <v>0.12636634159276391</v>
      </c>
      <c r="F5857" s="22">
        <v>9.4919615411056452E-2</v>
      </c>
      <c r="G5857" s="22">
        <v>0.66443730787739519</v>
      </c>
      <c r="H5857" s="22">
        <v>2.3513351600326056</v>
      </c>
      <c r="I5857" s="22">
        <v>0.71473046364770243</v>
      </c>
      <c r="J5857" s="22">
        <v>0.10044881804700313</v>
      </c>
      <c r="K5857" s="22">
        <v>0.11778281920587687</v>
      </c>
      <c r="L5857" s="22">
        <v>0.77081798807734991</v>
      </c>
      <c r="M5857" s="22">
        <v>38.178996886754469</v>
      </c>
      <c r="N5857" s="22">
        <v>1476.0908635573496</v>
      </c>
      <c r="O5857" s="22">
        <v>0.33793936536931735</v>
      </c>
      <c r="P5857" s="22">
        <v>7.842039617768088</v>
      </c>
      <c r="Q5857" s="22">
        <v>13.375170639246535</v>
      </c>
      <c r="R5857" s="22">
        <v>13.491058012433342</v>
      </c>
      <c r="S5857" s="22">
        <v>11.637842137827407</v>
      </c>
      <c r="T5857" s="22">
        <v>128.27750115396327</v>
      </c>
      <c r="U5857" s="22">
        <v>3.0199463775374916E-2</v>
      </c>
      <c r="V5857" s="22">
        <v>2.0247881127053811</v>
      </c>
      <c r="W5857" s="22">
        <v>0.43752393859933419</v>
      </c>
      <c r="X5857" s="22">
        <v>0.97543776946269511</v>
      </c>
      <c r="Y5857" s="22">
        <v>6.1390844897518247E-2</v>
      </c>
      <c r="Z5857" s="22">
        <v>5.5321489250955089</v>
      </c>
      <c r="AA5857" s="22">
        <v>22.293587892715792</v>
      </c>
      <c r="AB5857" s="22">
        <v>0.45688105830706227</v>
      </c>
      <c r="AC5857" s="22">
        <v>0.35748308338980389</v>
      </c>
      <c r="AD5857" s="22">
        <v>0.47358651778085498</v>
      </c>
      <c r="AE5857" s="22">
        <v>5.3033204678707175</v>
      </c>
      <c r="AF5857" s="22">
        <v>0.36902271588933738</v>
      </c>
      <c r="AG5857" s="22">
        <v>1</v>
      </c>
      <c r="AH5857" s="22">
        <v>0.13647211337320644</v>
      </c>
      <c r="AI5857" s="22">
        <v>3.6092042073009045</v>
      </c>
      <c r="AJ5857" s="22">
        <v>1.7391355587637372</v>
      </c>
      <c r="AK5857" s="22">
        <v>2.9366646042642626</v>
      </c>
      <c r="AL5857" s="22">
        <v>375.455447197588</v>
      </c>
      <c r="AM5857" s="22">
        <v>9.8209638293902168E-2</v>
      </c>
      <c r="AN5857" s="22">
        <v>1.675613564715241</v>
      </c>
    </row>
    <row r="5858" spans="1:40" x14ac:dyDescent="0.2">
      <c r="A5858" s="20">
        <v>44764</v>
      </c>
      <c r="B5858" s="22">
        <v>0.35991689777838753</v>
      </c>
      <c r="C5858" s="22">
        <v>6.7863547720078798E-2</v>
      </c>
      <c r="D5858" s="22">
        <v>3.693638956126339E-2</v>
      </c>
      <c r="E5858" s="22">
        <v>0.12655449173387692</v>
      </c>
      <c r="F5858" s="22">
        <v>9.4205384004782303E-2</v>
      </c>
      <c r="G5858" s="22">
        <v>0.6614858442029341</v>
      </c>
      <c r="H5858" s="22">
        <v>2.3565555697108085</v>
      </c>
      <c r="I5858" s="22">
        <v>0.71421851572376349</v>
      </c>
      <c r="J5858" s="22">
        <v>0.10005585880462158</v>
      </c>
      <c r="K5858" s="22">
        <v>0.11761708299442392</v>
      </c>
      <c r="L5858" s="22">
        <v>0.76912674068774933</v>
      </c>
      <c r="M5858" s="22">
        <v>38.076105171349333</v>
      </c>
      <c r="N5858" s="22">
        <v>1471.43851121586</v>
      </c>
      <c r="O5858" s="22">
        <v>0.33688739060984096</v>
      </c>
      <c r="P5858" s="22">
        <v>7.8231725841067004</v>
      </c>
      <c r="Q5858" s="22">
        <v>13.36985388512686</v>
      </c>
      <c r="R5858" s="22">
        <v>13.332614682045806</v>
      </c>
      <c r="S5858" s="22">
        <v>11.617651382260419</v>
      </c>
      <c r="T5858" s="22">
        <v>128.3782327058201</v>
      </c>
      <c r="U5858" s="22">
        <v>3.0095155963662377E-2</v>
      </c>
      <c r="V5858" s="22">
        <v>2.0115049537939886</v>
      </c>
      <c r="W5858" s="22">
        <v>0.43609066765971211</v>
      </c>
      <c r="X5858" s="22">
        <v>0.97115921719275211</v>
      </c>
      <c r="Y5858" s="22">
        <v>6.1268288858618423E-2</v>
      </c>
      <c r="Z5858" s="22">
        <v>5.4986623286261676</v>
      </c>
      <c r="AA5858" s="22">
        <v>22.343521848632442</v>
      </c>
      <c r="AB5858" s="22">
        <v>0.45423987926658371</v>
      </c>
      <c r="AC5858" s="22">
        <v>0.35671236635536002</v>
      </c>
      <c r="AD5858" s="22">
        <v>0.47299667787109356</v>
      </c>
      <c r="AE5858" s="22">
        <v>5.4511333457464008</v>
      </c>
      <c r="AF5858" s="22">
        <v>0.36809972266593499</v>
      </c>
      <c r="AG5858" s="22">
        <v>1</v>
      </c>
      <c r="AH5858" s="22">
        <v>0.13598188998755426</v>
      </c>
      <c r="AI5858" s="22">
        <v>3.5906431602363713</v>
      </c>
      <c r="AJ5858" s="22">
        <v>1.736258244073577</v>
      </c>
      <c r="AK5858" s="22">
        <v>2.9215134796115367</v>
      </c>
      <c r="AL5858" s="22">
        <v>376.80193643856023</v>
      </c>
      <c r="AM5858" s="22">
        <v>9.7997902844879123E-2</v>
      </c>
      <c r="AN5858" s="22">
        <v>1.6493439040404536</v>
      </c>
    </row>
    <row r="5859" spans="1:40" x14ac:dyDescent="0.2">
      <c r="A5859" s="20">
        <v>44767</v>
      </c>
      <c r="B5859" s="22">
        <v>0.36035673639182136</v>
      </c>
      <c r="C5859" s="22">
        <v>6.8217495388721017E-2</v>
      </c>
      <c r="D5859" s="22">
        <v>3.6983438640555713E-2</v>
      </c>
      <c r="E5859" s="22">
        <v>0.1260547074290648</v>
      </c>
      <c r="F5859" s="22">
        <v>9.4619520426984821E-2</v>
      </c>
      <c r="G5859" s="22">
        <v>0.66224834190180926</v>
      </c>
      <c r="H5859" s="22">
        <v>2.3597974961736194</v>
      </c>
      <c r="I5859" s="22">
        <v>0.71465013147050749</v>
      </c>
      <c r="J5859" s="22">
        <v>0.10027079000039245</v>
      </c>
      <c r="K5859" s="22">
        <v>0.11814685451905341</v>
      </c>
      <c r="L5859" s="22">
        <v>0.77009340292767159</v>
      </c>
      <c r="M5859" s="22">
        <v>38.344256504846747</v>
      </c>
      <c r="N5859" s="22">
        <v>1471.1942231466583</v>
      </c>
      <c r="O5859" s="22">
        <v>0.33734939759036148</v>
      </c>
      <c r="P5859" s="22">
        <v>7.8186688120560426</v>
      </c>
      <c r="Q5859" s="22">
        <v>13.374671323731407</v>
      </c>
      <c r="R5859" s="22">
        <v>13.40802951218555</v>
      </c>
      <c r="S5859" s="22">
        <v>11.636121031356696</v>
      </c>
      <c r="T5859" s="22">
        <v>128.63702366469133</v>
      </c>
      <c r="U5859" s="22">
        <v>3.0104783956673601E-2</v>
      </c>
      <c r="V5859" s="22">
        <v>2.0073780463875046</v>
      </c>
      <c r="W5859" s="22">
        <v>0.43669793179231581</v>
      </c>
      <c r="X5859" s="22">
        <v>0.96468937639810048</v>
      </c>
      <c r="Y5859" s="22">
        <v>6.1457556610808053E-2</v>
      </c>
      <c r="Z5859" s="22">
        <v>5.4727051528589934</v>
      </c>
      <c r="AA5859" s="22">
        <v>22.541305286291749</v>
      </c>
      <c r="AB5859" s="22">
        <v>0.45316117891762492</v>
      </c>
      <c r="AC5859" s="22">
        <v>0.36030768023233001</v>
      </c>
      <c r="AD5859" s="22">
        <v>0.47315646952631379</v>
      </c>
      <c r="AE5859" s="22">
        <v>5.4942898630352026</v>
      </c>
      <c r="AF5859" s="22">
        <v>0.36864722734586558</v>
      </c>
      <c r="AG5859" s="22">
        <v>1</v>
      </c>
      <c r="AH5859" s="22">
        <v>0.13600329657391783</v>
      </c>
      <c r="AI5859" s="22">
        <v>3.5997409834778855</v>
      </c>
      <c r="AJ5859" s="22">
        <v>1.7432498724539855</v>
      </c>
      <c r="AK5859" s="22">
        <v>2.9333621129469019</v>
      </c>
      <c r="AL5859" s="22">
        <v>377.24186648875633</v>
      </c>
      <c r="AM5859" s="22">
        <v>9.8112318982771479E-2</v>
      </c>
      <c r="AN5859" s="22">
        <v>1.6477865860837486</v>
      </c>
    </row>
    <row r="5860" spans="1:40" x14ac:dyDescent="0.2">
      <c r="A5860" s="20">
        <v>44768</v>
      </c>
      <c r="B5860" s="22">
        <v>0.35581282697151717</v>
      </c>
      <c r="C5860" s="22">
        <v>6.7215655880643294E-2</v>
      </c>
      <c r="D5860" s="22">
        <v>3.652199186204224E-2</v>
      </c>
      <c r="E5860" s="22">
        <v>0.12482077116837824</v>
      </c>
      <c r="F5860" s="22">
        <v>9.3257120713040126E-2</v>
      </c>
      <c r="G5860" s="22">
        <v>0.65506684751017252</v>
      </c>
      <c r="H5860" s="22">
        <v>2.3524510753729899</v>
      </c>
      <c r="I5860" s="22">
        <v>0.71274946715752774</v>
      </c>
      <c r="J5860" s="22">
        <v>9.7984886649874078E-2</v>
      </c>
      <c r="K5860" s="22">
        <v>0.11649874055415617</v>
      </c>
      <c r="L5860" s="22">
        <v>0.76043402441387331</v>
      </c>
      <c r="M5860" s="22">
        <v>38.397597364851777</v>
      </c>
      <c r="N5860" s="22">
        <v>1452.7223406316607</v>
      </c>
      <c r="O5860" s="22">
        <v>0.33387909319899245</v>
      </c>
      <c r="P5860" s="22">
        <v>7.7352257314473949</v>
      </c>
      <c r="Q5860" s="22">
        <v>13.304592133307501</v>
      </c>
      <c r="R5860" s="22">
        <v>13.26390234450688</v>
      </c>
      <c r="S5860" s="22">
        <v>11.480333268746369</v>
      </c>
      <c r="T5860" s="22">
        <v>126.92307692307693</v>
      </c>
      <c r="U5860" s="22">
        <v>2.9728734741329206E-2</v>
      </c>
      <c r="V5860" s="22">
        <v>1.980623910094943</v>
      </c>
      <c r="W5860" s="22">
        <v>0.43150552218562299</v>
      </c>
      <c r="X5860" s="22">
        <v>0.96013369502034507</v>
      </c>
      <c r="Y5860" s="22">
        <v>6.0385584189110643E-2</v>
      </c>
      <c r="Z5860" s="22">
        <v>5.3691145126913398</v>
      </c>
      <c r="AA5860" s="22">
        <v>22.504359620228641</v>
      </c>
      <c r="AB5860" s="22">
        <v>0.45557062584770397</v>
      </c>
      <c r="AC5860" s="22">
        <v>0.35543499321836858</v>
      </c>
      <c r="AD5860" s="22">
        <v>0.4718852935477621</v>
      </c>
      <c r="AE5860" s="22">
        <v>5.5827359038945943</v>
      </c>
      <c r="AF5860" s="22">
        <v>0.36399922495640386</v>
      </c>
      <c r="AG5860" s="22">
        <v>1</v>
      </c>
      <c r="AH5860" s="22">
        <v>0.13460569657043209</v>
      </c>
      <c r="AI5860" s="22">
        <v>3.5564813020732422</v>
      </c>
      <c r="AJ5860" s="22">
        <v>1.7302073241619844</v>
      </c>
      <c r="AK5860" s="22">
        <v>2.9033133113737652</v>
      </c>
      <c r="AL5860" s="22">
        <v>372.1333074985468</v>
      </c>
      <c r="AM5860" s="22">
        <v>9.6880449525285808E-2</v>
      </c>
      <c r="AN5860" s="22">
        <v>1.6407091648905254</v>
      </c>
    </row>
    <row r="5861" spans="1:40" x14ac:dyDescent="0.2">
      <c r="A5861" s="20">
        <v>44769</v>
      </c>
      <c r="B5861" s="22">
        <v>0.35982169099637501</v>
      </c>
      <c r="C5861" s="22">
        <v>6.8482414029587532E-2</v>
      </c>
      <c r="D5861" s="22">
        <v>3.6932497305770549E-2</v>
      </c>
      <c r="E5861" s="22">
        <v>0.12560987557558537</v>
      </c>
      <c r="F5861" s="22">
        <v>9.4023709219163309E-2</v>
      </c>
      <c r="G5861" s="22">
        <v>0.6619966689526795</v>
      </c>
      <c r="H5861" s="22">
        <v>2.355442343489762</v>
      </c>
      <c r="I5861" s="22">
        <v>0.71510727931811502</v>
      </c>
      <c r="J5861" s="22">
        <v>9.9951014009993136E-2</v>
      </c>
      <c r="K5861" s="22">
        <v>0.1190457529146664</v>
      </c>
      <c r="L5861" s="22">
        <v>0.76900166552366012</v>
      </c>
      <c r="M5861" s="22">
        <v>38.721465660821003</v>
      </c>
      <c r="N5861" s="22">
        <v>1470.5594200058781</v>
      </c>
      <c r="O5861" s="22">
        <v>0.33445674537082393</v>
      </c>
      <c r="P5861" s="22">
        <v>7.8225727441951598</v>
      </c>
      <c r="Q5861" s="22">
        <v>13.416282943078279</v>
      </c>
      <c r="R5861" s="22">
        <v>13.37807387087293</v>
      </c>
      <c r="S5861" s="22">
        <v>11.624375428627411</v>
      </c>
      <c r="T5861" s="22">
        <v>127.95924365631427</v>
      </c>
      <c r="U5861" s="22">
        <v>3.0087195062212205E-2</v>
      </c>
      <c r="V5861" s="22">
        <v>1.9981385323797392</v>
      </c>
      <c r="W5861" s="22">
        <v>0.43656314294111886</v>
      </c>
      <c r="X5861" s="22">
        <v>0.9542960713236015</v>
      </c>
      <c r="Y5861" s="22">
        <v>6.134025668658763E-2</v>
      </c>
      <c r="Z5861" s="22">
        <v>5.4384246105613787</v>
      </c>
      <c r="AA5861" s="22">
        <v>23.047908298226705</v>
      </c>
      <c r="AB5861" s="22">
        <v>0.45925345351229541</v>
      </c>
      <c r="AC5861" s="22">
        <v>0.35984128539237775</v>
      </c>
      <c r="AD5861" s="22">
        <v>0.47316547467424314</v>
      </c>
      <c r="AE5861" s="22">
        <v>5.8146370138140488</v>
      </c>
      <c r="AF5861" s="22">
        <v>0.36796316253551481</v>
      </c>
      <c r="AG5861" s="22">
        <v>1</v>
      </c>
      <c r="AH5861" s="22">
        <v>0.13548545116096797</v>
      </c>
      <c r="AI5861" s="22">
        <v>3.5936122269031054</v>
      </c>
      <c r="AJ5861" s="22">
        <v>1.750279220143039</v>
      </c>
      <c r="AK5861" s="22">
        <v>2.928480454589987</v>
      </c>
      <c r="AL5861" s="22">
        <v>379.15156265308121</v>
      </c>
      <c r="AM5861" s="22">
        <v>9.797198001371607E-2</v>
      </c>
      <c r="AN5861" s="22">
        <v>1.6356618007249926</v>
      </c>
    </row>
    <row r="5862" spans="1:40" x14ac:dyDescent="0.2">
      <c r="A5862" s="20">
        <v>44770</v>
      </c>
      <c r="B5862" s="22">
        <v>0.36010588754350703</v>
      </c>
      <c r="C5862" s="22">
        <v>6.8483749203392327E-2</v>
      </c>
      <c r="D5862" s="22">
        <v>3.6960635325261039E-2</v>
      </c>
      <c r="E5862" s="22">
        <v>0.12553556546889552</v>
      </c>
      <c r="F5862" s="22">
        <v>9.3612431981959898E-2</v>
      </c>
      <c r="G5862" s="22">
        <v>0.66145399284278639</v>
      </c>
      <c r="H5862" s="22">
        <v>2.3619785283592334</v>
      </c>
      <c r="I5862" s="22">
        <v>0.71568214128143537</v>
      </c>
      <c r="J5862" s="22">
        <v>9.9965684592381976E-2</v>
      </c>
      <c r="K5862" s="22">
        <v>0.11930977008676896</v>
      </c>
      <c r="L5862" s="22">
        <v>0.7696063532526104</v>
      </c>
      <c r="M5862" s="22">
        <v>38.847982744252171</v>
      </c>
      <c r="N5862" s="22">
        <v>1463.7972449629883</v>
      </c>
      <c r="O5862" s="22">
        <v>0.33359478405804205</v>
      </c>
      <c r="P5862" s="22">
        <v>7.8068532771214274</v>
      </c>
      <c r="Q5862" s="22">
        <v>13.299671552527085</v>
      </c>
      <c r="R5862" s="22">
        <v>13.165351242707976</v>
      </c>
      <c r="S5862" s="22">
        <v>11.637825383597235</v>
      </c>
      <c r="T5862" s="22">
        <v>127.01308887690573</v>
      </c>
      <c r="U5862" s="22">
        <v>3.0079905877739104E-2</v>
      </c>
      <c r="V5862" s="22">
        <v>1.9868621010833865</v>
      </c>
      <c r="W5862" s="22">
        <v>0.43639394087945482</v>
      </c>
      <c r="X5862" s="22">
        <v>0.95293886955242901</v>
      </c>
      <c r="Y5862" s="22">
        <v>6.1659885288494531E-2</v>
      </c>
      <c r="Z5862" s="22">
        <v>5.4698759743124663</v>
      </c>
      <c r="AA5862" s="22">
        <v>23.501152017255745</v>
      </c>
      <c r="AB5862" s="22">
        <v>0.45714986028726895</v>
      </c>
      <c r="AC5862" s="22">
        <v>0.36036080200009801</v>
      </c>
      <c r="AD5862" s="22">
        <v>0.47404284523751161</v>
      </c>
      <c r="AE5862" s="22">
        <v>5.88264130594637</v>
      </c>
      <c r="AF5862" s="22">
        <v>0.36823373694788958</v>
      </c>
      <c r="AG5862" s="22">
        <v>1</v>
      </c>
      <c r="AH5862" s="22">
        <v>0.13528114123241333</v>
      </c>
      <c r="AI5862" s="22">
        <v>3.5727241531447618</v>
      </c>
      <c r="AJ5862" s="22">
        <v>1.755468405313986</v>
      </c>
      <c r="AK5862" s="22">
        <v>2.9305358105789501</v>
      </c>
      <c r="AL5862" s="22">
        <v>379.43036423354084</v>
      </c>
      <c r="AM5862" s="22">
        <v>9.8044021765772829E-2</v>
      </c>
      <c r="AN5862" s="22">
        <v>1.6199421540271581</v>
      </c>
    </row>
    <row r="5863" spans="1:40" x14ac:dyDescent="0.2">
      <c r="A5863" s="20">
        <v>44771</v>
      </c>
      <c r="B5863" s="22">
        <v>0.36224922573136326</v>
      </c>
      <c r="C5863" s="22">
        <v>6.8895113723788287E-2</v>
      </c>
      <c r="D5863" s="22">
        <v>3.7182648491902233E-2</v>
      </c>
      <c r="E5863" s="22">
        <v>0.12618112954451305</v>
      </c>
      <c r="F5863" s="22">
        <v>9.3839386108535691E-2</v>
      </c>
      <c r="G5863" s="22">
        <v>0.66511155386345244</v>
      </c>
      <c r="H5863" s="22">
        <v>2.3732073461819185</v>
      </c>
      <c r="I5863" s="22">
        <v>0.71793936046396933</v>
      </c>
      <c r="J5863" s="22">
        <v>0.10078314560195688</v>
      </c>
      <c r="K5863" s="22">
        <v>0.1199968437456848</v>
      </c>
      <c r="L5863" s="22">
        <v>0.77423904681119682</v>
      </c>
      <c r="M5863" s="22">
        <v>38.973822815773374</v>
      </c>
      <c r="N5863" s="22">
        <v>1462.7266091965359</v>
      </c>
      <c r="O5863" s="22">
        <v>0.33503639555757203</v>
      </c>
      <c r="P5863" s="22">
        <v>7.8251435109383936</v>
      </c>
      <c r="Q5863" s="22">
        <v>13.360819047994791</v>
      </c>
      <c r="R5863" s="22">
        <v>13.136922257510898</v>
      </c>
      <c r="S5863" s="22">
        <v>11.717594145148244</v>
      </c>
      <c r="T5863" s="22">
        <v>128.51577140828121</v>
      </c>
      <c r="U5863" s="22">
        <v>3.0254670270057009E-2</v>
      </c>
      <c r="V5863" s="22">
        <v>2.0071804785670606</v>
      </c>
      <c r="W5863" s="22">
        <v>0.43871934981161109</v>
      </c>
      <c r="X5863" s="22">
        <v>0.95235042313534413</v>
      </c>
      <c r="Y5863" s="22">
        <v>6.2020397293511921E-2</v>
      </c>
      <c r="Z5863" s="22">
        <v>5.4583473063342076</v>
      </c>
      <c r="AA5863" s="22">
        <v>23.638372161836937</v>
      </c>
      <c r="AB5863" s="22">
        <v>0.4565620499871777</v>
      </c>
      <c r="AC5863" s="22">
        <v>0.36259444104708738</v>
      </c>
      <c r="AD5863" s="22">
        <v>0.47508531749945748</v>
      </c>
      <c r="AE5863" s="22">
        <v>5.8933186041465291</v>
      </c>
      <c r="AF5863" s="22">
        <v>0.37044562365612604</v>
      </c>
      <c r="AG5863" s="22">
        <v>1</v>
      </c>
      <c r="AH5863" s="22">
        <v>0.13615292052157102</v>
      </c>
      <c r="AI5863" s="22">
        <v>3.5793896593217998</v>
      </c>
      <c r="AJ5863" s="22">
        <v>1.7666541731600023</v>
      </c>
      <c r="AK5863" s="22">
        <v>2.9587911545972818</v>
      </c>
      <c r="AL5863" s="22">
        <v>380.09291223640344</v>
      </c>
      <c r="AM5863" s="22">
        <v>9.86329473497327E-2</v>
      </c>
      <c r="AN5863" s="22">
        <v>1.6411437476574673</v>
      </c>
    </row>
    <row r="5864" spans="1:40" x14ac:dyDescent="0.2">
      <c r="A5864" s="20">
        <v>44774</v>
      </c>
      <c r="B5864" s="22">
        <v>0.36382818536643358</v>
      </c>
      <c r="C5864" s="22">
        <v>6.9571850296197973E-2</v>
      </c>
      <c r="D5864" s="22">
        <v>3.7345709587304106E-2</v>
      </c>
      <c r="E5864" s="22">
        <v>0.12724625047054861</v>
      </c>
      <c r="F5864" s="22">
        <v>9.4060190596952836E-2</v>
      </c>
      <c r="G5864" s="22">
        <v>0.6703980345927526</v>
      </c>
      <c r="H5864" s="22">
        <v>2.376320012680047</v>
      </c>
      <c r="I5864" s="22">
        <v>0.71869118142373156</v>
      </c>
      <c r="J5864" s="22">
        <v>0.10164840607849743</v>
      </c>
      <c r="K5864" s="22">
        <v>0.12133219741247799</v>
      </c>
      <c r="L5864" s="22">
        <v>0.77763358627384938</v>
      </c>
      <c r="M5864" s="22">
        <v>38.728627186812751</v>
      </c>
      <c r="N5864" s="22">
        <v>1473.0648069264757</v>
      </c>
      <c r="O5864" s="22">
        <v>0.33364373031125555</v>
      </c>
      <c r="P5864" s="22">
        <v>7.8219047807738802</v>
      </c>
      <c r="Q5864" s="22">
        <v>13.370514928773801</v>
      </c>
      <c r="R5864" s="22">
        <v>13.037663701384901</v>
      </c>
      <c r="S5864" s="22">
        <v>11.778574683494147</v>
      </c>
      <c r="T5864" s="22">
        <v>129.50785568521783</v>
      </c>
      <c r="U5864" s="22">
        <v>3.034196501099598E-2</v>
      </c>
      <c r="V5864" s="22">
        <v>2.0178115031799182</v>
      </c>
      <c r="W5864" s="22">
        <v>0.44092881342499951</v>
      </c>
      <c r="X5864" s="22">
        <v>0.95395558021120208</v>
      </c>
      <c r="Y5864" s="22">
        <v>6.271670001783132E-2</v>
      </c>
      <c r="Z5864" s="22">
        <v>5.4851108513462643</v>
      </c>
      <c r="AA5864" s="22">
        <v>23.695837378400334</v>
      </c>
      <c r="AB5864" s="22">
        <v>0.45521367860043987</v>
      </c>
      <c r="AC5864" s="22">
        <v>0.36438293741208172</v>
      </c>
      <c r="AD5864" s="22">
        <v>0.47489746993442039</v>
      </c>
      <c r="AE5864" s="22">
        <v>5.8942404850117889</v>
      </c>
      <c r="AF5864" s="22">
        <v>0.37204049689933233</v>
      </c>
      <c r="AG5864" s="22">
        <v>1</v>
      </c>
      <c r="AH5864" s="22">
        <v>0.13644919065639055</v>
      </c>
      <c r="AI5864" s="22">
        <v>3.5781506944306858</v>
      </c>
      <c r="AJ5864" s="22">
        <v>1.77309650704337</v>
      </c>
      <c r="AK5864" s="22">
        <v>2.9859528857012663</v>
      </c>
      <c r="AL5864" s="22">
        <v>382.87797436253049</v>
      </c>
      <c r="AM5864" s="22">
        <v>9.906286529431578E-2</v>
      </c>
      <c r="AN5864" s="22">
        <v>1.6318526737067343</v>
      </c>
    </row>
    <row r="5865" spans="1:40" x14ac:dyDescent="0.2">
      <c r="A5865" s="20">
        <v>44775</v>
      </c>
      <c r="B5865" s="22">
        <v>0.3586060771754413</v>
      </c>
      <c r="C5865" s="22">
        <v>6.7557803468208083E-2</v>
      </c>
      <c r="D5865" s="22">
        <v>3.6809678175285111E-2</v>
      </c>
      <c r="E5865" s="22">
        <v>0.12576159975003906</v>
      </c>
      <c r="F5865" s="22">
        <v>9.3481487267614433E-2</v>
      </c>
      <c r="G5865" s="22">
        <v>0.65906694266520849</v>
      </c>
      <c r="H5865" s="22">
        <v>2.3657436338072175</v>
      </c>
      <c r="I5865" s="22">
        <v>0.71484924230588964</v>
      </c>
      <c r="J5865" s="22">
        <v>9.9242305889704729E-2</v>
      </c>
      <c r="K5865" s="22">
        <v>0.1188486174035307</v>
      </c>
      <c r="L5865" s="22">
        <v>0.76646227152007496</v>
      </c>
      <c r="M5865" s="22">
        <v>38.252812060615526</v>
      </c>
      <c r="N5865" s="22">
        <v>1453.8743946258396</v>
      </c>
      <c r="O5865" s="22">
        <v>0.32906967661302922</v>
      </c>
      <c r="P5865" s="22">
        <v>7.6733127636306824</v>
      </c>
      <c r="Q5865" s="22">
        <v>13.363146383377599</v>
      </c>
      <c r="R5865" s="22">
        <v>13.001874707077018</v>
      </c>
      <c r="S5865" s="22">
        <v>11.609514138415872</v>
      </c>
      <c r="T5865" s="22">
        <v>128.08740821746599</v>
      </c>
      <c r="U5865" s="22">
        <v>2.990255428839244E-2</v>
      </c>
      <c r="V5865" s="22">
        <v>2.0282963599437585</v>
      </c>
      <c r="W5865" s="22">
        <v>0.43479534447742541</v>
      </c>
      <c r="X5865" s="22">
        <v>0.95389392282455854</v>
      </c>
      <c r="Y5865" s="22">
        <v>6.1084205592876112E-2</v>
      </c>
      <c r="Z5865" s="22">
        <v>5.4288392438681452</v>
      </c>
      <c r="AA5865" s="22">
        <v>23.262966723949383</v>
      </c>
      <c r="AB5865" s="22">
        <v>0.45305421027964377</v>
      </c>
      <c r="AC5865" s="22">
        <v>0.3584889079831276</v>
      </c>
      <c r="AD5865" s="22">
        <v>0.47286556788001871</v>
      </c>
      <c r="AE5865" s="22">
        <v>5.6875878768942352</v>
      </c>
      <c r="AF5865" s="22">
        <v>0.36681768473675985</v>
      </c>
      <c r="AG5865" s="22">
        <v>0.99999999999999989</v>
      </c>
      <c r="AH5865" s="22">
        <v>0.13490079675050773</v>
      </c>
      <c r="AI5865" s="22">
        <v>3.535580378065927</v>
      </c>
      <c r="AJ5865" s="22">
        <v>1.7502441024839868</v>
      </c>
      <c r="AK5865" s="22">
        <v>2.9249336041243552</v>
      </c>
      <c r="AL5865" s="22">
        <v>378.35885017965938</v>
      </c>
      <c r="AM5865" s="22">
        <v>9.7640993594750813E-2</v>
      </c>
      <c r="AN5865" s="22">
        <v>1.6408764255585062</v>
      </c>
    </row>
    <row r="5866" spans="1:40" x14ac:dyDescent="0.2">
      <c r="A5866" s="20">
        <v>44776</v>
      </c>
      <c r="B5866" s="22">
        <v>0.35964044767789122</v>
      </c>
      <c r="C5866" s="22">
        <v>6.7983980729875548E-2</v>
      </c>
      <c r="D5866" s="22">
        <v>3.6912863395576097E-2</v>
      </c>
      <c r="E5866" s="22">
        <v>0.12570622851939253</v>
      </c>
      <c r="F5866" s="22">
        <v>9.4049565736778723E-2</v>
      </c>
      <c r="G5866" s="22">
        <v>0.66157823102607538</v>
      </c>
      <c r="H5866" s="22">
        <v>2.3730257424579202</v>
      </c>
      <c r="I5866" s="22">
        <v>0.71674483731040761</v>
      </c>
      <c r="J5866" s="22">
        <v>9.9523142753630278E-2</v>
      </c>
      <c r="K5866" s="22">
        <v>0.11890097623547152</v>
      </c>
      <c r="L5866" s="22">
        <v>0.76863121407659096</v>
      </c>
      <c r="M5866" s="22">
        <v>37.943932554564412</v>
      </c>
      <c r="N5866" s="22">
        <v>1459.9469288239154</v>
      </c>
      <c r="O5866" s="22">
        <v>0.32896295788576968</v>
      </c>
      <c r="P5866" s="22">
        <v>7.7460416931859353</v>
      </c>
      <c r="Q5866" s="22">
        <v>13.399003201895679</v>
      </c>
      <c r="R5866" s="22">
        <v>13.107209650728995</v>
      </c>
      <c r="S5866" s="22">
        <v>11.637470992000157</v>
      </c>
      <c r="T5866" s="22">
        <v>128.05820204255485</v>
      </c>
      <c r="U5866" s="22">
        <v>3.0011652158586859E-2</v>
      </c>
      <c r="V5866" s="22">
        <v>2.002996269350906</v>
      </c>
      <c r="W5866" s="22">
        <v>0.43622156726428862</v>
      </c>
      <c r="X5866" s="22">
        <v>0.95151135351082472</v>
      </c>
      <c r="Y5866" s="22">
        <v>6.1394146503862837E-2</v>
      </c>
      <c r="Z5866" s="22">
        <v>5.4539935570417226</v>
      </c>
      <c r="AA5866" s="22">
        <v>22.349623507985157</v>
      </c>
      <c r="AB5866" s="22">
        <v>0.45194708549159379</v>
      </c>
      <c r="AC5866" s="22">
        <v>0.36000274168437341</v>
      </c>
      <c r="AD5866" s="22">
        <v>0.4739393108580493</v>
      </c>
      <c r="AE5866" s="22">
        <v>5.7526413191418531</v>
      </c>
      <c r="AF5866" s="22">
        <v>0.36814946096526874</v>
      </c>
      <c r="AG5866" s="22">
        <v>1</v>
      </c>
      <c r="AH5866" s="22">
        <v>0.13516503960754747</v>
      </c>
      <c r="AI5866" s="22">
        <v>3.5455853985723658</v>
      </c>
      <c r="AJ5866" s="22">
        <v>1.7563132178561984</v>
      </c>
      <c r="AK5866" s="22">
        <v>2.9329168584213772</v>
      </c>
      <c r="AL5866" s="22">
        <v>379.52745111478845</v>
      </c>
      <c r="AM5866" s="22">
        <v>9.7917299049223028E-2</v>
      </c>
      <c r="AN5866" s="22">
        <v>1.6423864404124275</v>
      </c>
    </row>
    <row r="5867" spans="1:40" x14ac:dyDescent="0.2">
      <c r="A5867" s="20">
        <v>44777</v>
      </c>
      <c r="B5867" s="22">
        <v>0.36323269084328053</v>
      </c>
      <c r="C5867" s="22">
        <v>6.8910272258868435E-2</v>
      </c>
      <c r="D5867" s="22">
        <v>3.7282553873235952E-2</v>
      </c>
      <c r="E5867" s="22">
        <v>0.12721896417021863</v>
      </c>
      <c r="F5867" s="22">
        <v>9.443515927094355E-2</v>
      </c>
      <c r="G5867" s="22">
        <v>0.66739519566442829</v>
      </c>
      <c r="H5867" s="22">
        <v>2.3684444752118829</v>
      </c>
      <c r="I5867" s="22">
        <v>0.71810872553576544</v>
      </c>
      <c r="J5867" s="22">
        <v>0.10129849580189285</v>
      </c>
      <c r="K5867" s="22">
        <v>0.12022706369848787</v>
      </c>
      <c r="L5867" s="22">
        <v>0.77629874304024049</v>
      </c>
      <c r="M5867" s="22">
        <v>38.104374140846737</v>
      </c>
      <c r="N5867" s="22">
        <v>1476.5074122056626</v>
      </c>
      <c r="O5867" s="22">
        <v>0.32924236280744085</v>
      </c>
      <c r="P5867" s="22">
        <v>7.8285550402009543</v>
      </c>
      <c r="Q5867" s="22">
        <v>13.371638794663607</v>
      </c>
      <c r="R5867" s="22">
        <v>13.138245794475704</v>
      </c>
      <c r="S5867" s="22">
        <v>11.773490115410858</v>
      </c>
      <c r="T5867" s="22">
        <v>128.80227854861201</v>
      </c>
      <c r="U5867" s="22">
        <v>3.0311421422708342E-2</v>
      </c>
      <c r="V5867" s="22">
        <v>2.0101466617878296</v>
      </c>
      <c r="W5867" s="22">
        <v>0.4406776308632574</v>
      </c>
      <c r="X5867" s="22">
        <v>0.96170772471493415</v>
      </c>
      <c r="Y5867" s="22">
        <v>6.2323842677294614E-2</v>
      </c>
      <c r="Z5867" s="22">
        <v>5.4917570734891257</v>
      </c>
      <c r="AA5867" s="22">
        <v>22.291009424725811</v>
      </c>
      <c r="AB5867" s="22">
        <v>0.45427573998437448</v>
      </c>
      <c r="AC5867" s="22">
        <v>0.36371727800468762</v>
      </c>
      <c r="AD5867" s="22">
        <v>0.47517232512831664</v>
      </c>
      <c r="AE5867" s="22">
        <v>5.8842726742288631</v>
      </c>
      <c r="AF5867" s="22">
        <v>0.37145089351938837</v>
      </c>
      <c r="AG5867" s="22">
        <v>1</v>
      </c>
      <c r="AH5867" s="22">
        <v>0.13607009701632761</v>
      </c>
      <c r="AI5867" s="22">
        <v>3.549353718959225</v>
      </c>
      <c r="AJ5867" s="22">
        <v>1.7721748074013268</v>
      </c>
      <c r="AK5867" s="22">
        <v>2.9613220328925896</v>
      </c>
      <c r="AL5867" s="22">
        <v>383.21943886784612</v>
      </c>
      <c r="AM5867" s="22">
        <v>9.8895339062669965E-2</v>
      </c>
      <c r="AN5867" s="22">
        <v>1.64227577954251</v>
      </c>
    </row>
    <row r="5868" spans="1:40" x14ac:dyDescent="0.2">
      <c r="A5868" s="20">
        <v>44778</v>
      </c>
      <c r="B5868" s="22">
        <v>0.36017456114543495</v>
      </c>
      <c r="C5868" s="22">
        <v>6.7755222124154163E-2</v>
      </c>
      <c r="D5868" s="22">
        <v>3.6969696969696972E-2</v>
      </c>
      <c r="E5868" s="22">
        <v>0.12680200058840835</v>
      </c>
      <c r="F5868" s="22">
        <v>9.4253211728939884E-2</v>
      </c>
      <c r="G5868" s="22">
        <v>0.66300872805727173</v>
      </c>
      <c r="H5868" s="22">
        <v>2.3574580759046779</v>
      </c>
      <c r="I5868" s="22">
        <v>0.71670099048739833</v>
      </c>
      <c r="J5868" s="22">
        <v>9.984309110522703E-2</v>
      </c>
      <c r="K5868" s="22">
        <v>0.11837795430028442</v>
      </c>
      <c r="L5868" s="22">
        <v>0.76980484456212617</v>
      </c>
      <c r="M5868" s="22">
        <v>37.87682651760322</v>
      </c>
      <c r="N5868" s="22">
        <v>1460.2334019809748</v>
      </c>
      <c r="O5868" s="22">
        <v>0.32847896440129448</v>
      </c>
      <c r="P5868" s="22">
        <v>7.7826811807394334</v>
      </c>
      <c r="Q5868" s="22">
        <v>13.417671864273807</v>
      </c>
      <c r="R5868" s="22">
        <v>13.236245954692556</v>
      </c>
      <c r="S5868" s="22">
        <v>11.670099048739827</v>
      </c>
      <c r="T5868" s="22">
        <v>127.70814945572228</v>
      </c>
      <c r="U5868" s="22">
        <v>3.0050995390801215E-2</v>
      </c>
      <c r="V5868" s="22">
        <v>2.001863293125429</v>
      </c>
      <c r="W5868" s="22">
        <v>0.43679513582426205</v>
      </c>
      <c r="X5868" s="22">
        <v>0.95923310777679716</v>
      </c>
      <c r="Y5868" s="22">
        <v>6.105717367853291E-2</v>
      </c>
      <c r="Z5868" s="22">
        <v>5.4467980778660392</v>
      </c>
      <c r="AA5868" s="22">
        <v>21.955477101108169</v>
      </c>
      <c r="AB5868" s="22">
        <v>0.45300578601549479</v>
      </c>
      <c r="AC5868" s="22">
        <v>0.35964499362557617</v>
      </c>
      <c r="AD5868" s="22">
        <v>0.47398254388545652</v>
      </c>
      <c r="AE5868" s="22">
        <v>5.9331175836030212</v>
      </c>
      <c r="AF5868" s="22">
        <v>0.36844169853878594</v>
      </c>
      <c r="AG5868" s="22">
        <v>1</v>
      </c>
      <c r="AH5868" s="22">
        <v>0.13545160341276846</v>
      </c>
      <c r="AI5868" s="22">
        <v>3.5069137981759342</v>
      </c>
      <c r="AJ5868" s="22">
        <v>1.7564087476708836</v>
      </c>
      <c r="AK5868" s="22">
        <v>2.9393939393939394</v>
      </c>
      <c r="AL5868" s="22">
        <v>380.05099539080123</v>
      </c>
      <c r="AM5868" s="22">
        <v>9.8068059233107782E-2</v>
      </c>
      <c r="AN5868" s="22">
        <v>1.6439737177601257</v>
      </c>
    </row>
    <row r="5869" spans="1:40" x14ac:dyDescent="0.2">
      <c r="A5869" s="20">
        <v>44781</v>
      </c>
      <c r="B5869" s="22">
        <v>0.36228138532408727</v>
      </c>
      <c r="C5869" s="22">
        <v>6.8930822573167475E-2</v>
      </c>
      <c r="D5869" s="22">
        <v>3.718496305868195E-2</v>
      </c>
      <c r="E5869" s="22">
        <v>0.12679404598676228</v>
      </c>
      <c r="F5869" s="22">
        <v>9.4202827071229164E-2</v>
      </c>
      <c r="G5869" s="22">
        <v>0.66588082109354185</v>
      </c>
      <c r="H5869" s="22">
        <v>2.3682886650818231</v>
      </c>
      <c r="I5869" s="22">
        <v>0.71989701806129591</v>
      </c>
      <c r="J5869" s="22">
        <v>0.10056521696242737</v>
      </c>
      <c r="K5869" s="22">
        <v>0.11911972143582863</v>
      </c>
      <c r="L5869" s="22">
        <v>0.77432751018475587</v>
      </c>
      <c r="M5869" s="22">
        <v>38.122059244207264</v>
      </c>
      <c r="N5869" s="22">
        <v>1467.2953431251663</v>
      </c>
      <c r="O5869" s="22">
        <v>0.32621797843692357</v>
      </c>
      <c r="P5869" s="22">
        <v>7.8503013504049237</v>
      </c>
      <c r="Q5869" s="22">
        <v>13.555342927883048</v>
      </c>
      <c r="R5869" s="22">
        <v>13.316630004833442</v>
      </c>
      <c r="S5869" s="22">
        <v>11.74822691537528</v>
      </c>
      <c r="T5869" s="22">
        <v>128.14543732799351</v>
      </c>
      <c r="U5869" s="22">
        <v>3.0250451285794604E-2</v>
      </c>
      <c r="V5869" s="22">
        <v>1.9970012922063189</v>
      </c>
      <c r="W5869" s="22">
        <v>0.4396460735669826</v>
      </c>
      <c r="X5869" s="22">
        <v>0.96063209603756272</v>
      </c>
      <c r="Y5869" s="22">
        <v>6.2016039141028045E-2</v>
      </c>
      <c r="Z5869" s="22">
        <v>5.4627775530938969</v>
      </c>
      <c r="AA5869" s="22">
        <v>22.10067372283654</v>
      </c>
      <c r="AB5869" s="22">
        <v>0.45398857729070696</v>
      </c>
      <c r="AC5869" s="22">
        <v>0.36254771792418394</v>
      </c>
      <c r="AD5869" s="22">
        <v>0.47377610306085205</v>
      </c>
      <c r="AE5869" s="22">
        <v>5.8568511595332273</v>
      </c>
      <c r="AF5869" s="22">
        <v>0.3707251151641891</v>
      </c>
      <c r="AG5869" s="22">
        <v>1</v>
      </c>
      <c r="AH5869" s="22">
        <v>0.13592826775304062</v>
      </c>
      <c r="AI5869" s="22">
        <v>3.5136174872012385</v>
      </c>
      <c r="AJ5869" s="22">
        <v>1.7667320989968136</v>
      </c>
      <c r="AK5869" s="22">
        <v>2.9614212296674784</v>
      </c>
      <c r="AL5869" s="22">
        <v>381.74339347189203</v>
      </c>
      <c r="AM5869" s="22">
        <v>9.8641703739506981E-2</v>
      </c>
      <c r="AN5869" s="22">
        <v>1.6380737248093749</v>
      </c>
    </row>
    <row r="5870" spans="1:40" x14ac:dyDescent="0.2">
      <c r="A5870" s="20">
        <v>44782</v>
      </c>
      <c r="B5870" s="22">
        <v>0.36145064462159238</v>
      </c>
      <c r="C5870" s="22">
        <v>6.8536561362070675E-2</v>
      </c>
      <c r="D5870" s="22">
        <v>3.7099694911918127E-2</v>
      </c>
      <c r="E5870" s="22">
        <v>0.12683790965456157</v>
      </c>
      <c r="F5870" s="22">
        <v>9.383918905619526E-2</v>
      </c>
      <c r="G5870" s="22">
        <v>0.66455073319555169</v>
      </c>
      <c r="H5870" s="22">
        <v>2.3585277039661454</v>
      </c>
      <c r="I5870" s="22">
        <v>0.71699635862611955</v>
      </c>
      <c r="J5870" s="22">
        <v>0.1004920775514221</v>
      </c>
      <c r="K5870" s="22">
        <v>0.11888593642358036</v>
      </c>
      <c r="L5870" s="22">
        <v>0.77255191418167513</v>
      </c>
      <c r="M5870" s="22">
        <v>38.227536659777584</v>
      </c>
      <c r="N5870" s="22">
        <v>1461.4703277236495</v>
      </c>
      <c r="O5870" s="22">
        <v>0.32599153626611554</v>
      </c>
      <c r="P5870" s="22">
        <v>7.8302332447593752</v>
      </c>
      <c r="Q5870" s="22">
        <v>13.482924908965654</v>
      </c>
      <c r="R5870" s="22">
        <v>13.298887904733787</v>
      </c>
      <c r="S5870" s="22">
        <v>11.72128727487452</v>
      </c>
      <c r="T5870" s="22">
        <v>128.54443460289343</v>
      </c>
      <c r="U5870" s="22">
        <v>3.0181084538923337E-2</v>
      </c>
      <c r="V5870" s="22">
        <v>1.9897647869304205</v>
      </c>
      <c r="W5870" s="22">
        <v>0.43824426729652599</v>
      </c>
      <c r="X5870" s="22">
        <v>0.95711052061804935</v>
      </c>
      <c r="Y5870" s="22">
        <v>6.1863989764786936E-2</v>
      </c>
      <c r="Z5870" s="22">
        <v>5.4719023718137985</v>
      </c>
      <c r="AA5870" s="22">
        <v>22.059836630252931</v>
      </c>
      <c r="AB5870" s="22">
        <v>0.45257356559393769</v>
      </c>
      <c r="AC5870" s="22">
        <v>0.35823245743529186</v>
      </c>
      <c r="AD5870" s="22">
        <v>0.47208936128333828</v>
      </c>
      <c r="AE5870" s="22">
        <v>5.9492175966932397</v>
      </c>
      <c r="AF5870" s="22">
        <v>0.36994390315913789</v>
      </c>
      <c r="AG5870" s="22">
        <v>1</v>
      </c>
      <c r="AH5870" s="22">
        <v>0.13564609782501724</v>
      </c>
      <c r="AI5870" s="22">
        <v>3.4848932191713415</v>
      </c>
      <c r="AJ5870" s="22">
        <v>1.7607223698454877</v>
      </c>
      <c r="AK5870" s="22">
        <v>2.955713020372011</v>
      </c>
      <c r="AL5870" s="22">
        <v>380.86802480070861</v>
      </c>
      <c r="AM5870" s="22">
        <v>9.8415510284420832E-2</v>
      </c>
      <c r="AN5870" s="22">
        <v>1.6327625233736838</v>
      </c>
    </row>
    <row r="5871" spans="1:40" x14ac:dyDescent="0.2">
      <c r="A5871" s="20">
        <v>44783</v>
      </c>
      <c r="B5871" s="22">
        <v>0.36528286123488224</v>
      </c>
      <c r="C5871" s="22">
        <v>7.0387094207511144E-2</v>
      </c>
      <c r="D5871" s="22">
        <v>3.7491048695098665E-2</v>
      </c>
      <c r="E5871" s="22">
        <v>0.12703890833863782</v>
      </c>
      <c r="F5871" s="22">
        <v>9.3720162316995551E-2</v>
      </c>
      <c r="G5871" s="22">
        <v>0.66866247612985363</v>
      </c>
      <c r="H5871" s="22">
        <v>2.3473305219605347</v>
      </c>
      <c r="I5871" s="22">
        <v>0.71836211012094209</v>
      </c>
      <c r="J5871" s="22">
        <v>0.10241287396562701</v>
      </c>
      <c r="K5871" s="22">
        <v>0.12158855824315723</v>
      </c>
      <c r="L5871" s="22">
        <v>0.7803847071928709</v>
      </c>
      <c r="M5871" s="22">
        <v>38.107694143857415</v>
      </c>
      <c r="N5871" s="22">
        <v>1478.954487587524</v>
      </c>
      <c r="O5871" s="22">
        <v>0.32402729153405474</v>
      </c>
      <c r="P5871" s="22">
        <v>7.8662078294080215</v>
      </c>
      <c r="Q5871" s="22">
        <v>13.512492043284535</v>
      </c>
      <c r="R5871" s="22">
        <v>13.215109802673458</v>
      </c>
      <c r="S5871" s="22">
        <v>11.850533099936348</v>
      </c>
      <c r="T5871" s="22">
        <v>129.03107097390199</v>
      </c>
      <c r="U5871" s="22">
        <v>3.0457312221514963E-2</v>
      </c>
      <c r="V5871" s="22">
        <v>1.9907702100572884</v>
      </c>
      <c r="W5871" s="22">
        <v>0.44308959261616809</v>
      </c>
      <c r="X5871" s="22">
        <v>0.94591422660725666</v>
      </c>
      <c r="Y5871" s="22">
        <v>6.3653723742838966E-2</v>
      </c>
      <c r="Z5871" s="22">
        <v>5.511020050922979</v>
      </c>
      <c r="AA5871" s="22">
        <v>22.293722151495864</v>
      </c>
      <c r="AB5871" s="22">
        <v>0.45121538828771485</v>
      </c>
      <c r="AC5871" s="22">
        <v>0.36478556651814131</v>
      </c>
      <c r="AD5871" s="22">
        <v>0.47344446212603442</v>
      </c>
      <c r="AE5871" s="22">
        <v>5.8805100254614899</v>
      </c>
      <c r="AF5871" s="22">
        <v>0.37386616804583073</v>
      </c>
      <c r="AG5871" s="22">
        <v>1</v>
      </c>
      <c r="AH5871" s="22">
        <v>0.13622891470401019</v>
      </c>
      <c r="AI5871" s="22">
        <v>3.5158736473583709</v>
      </c>
      <c r="AJ5871" s="22">
        <v>1.77741088478676</v>
      </c>
      <c r="AK5871" s="22">
        <v>2.9739218650541059</v>
      </c>
      <c r="AL5871" s="22">
        <v>383.41422660725658</v>
      </c>
      <c r="AM5871" s="22">
        <v>9.9458943348185877E-2</v>
      </c>
      <c r="AN5871" s="22">
        <v>1.6078433322724381</v>
      </c>
    </row>
    <row r="5872" spans="1:40" x14ac:dyDescent="0.2">
      <c r="A5872" s="20">
        <v>44784</v>
      </c>
      <c r="B5872" s="22">
        <v>0.36540451271439367</v>
      </c>
      <c r="C5872" s="22">
        <v>7.0685264037566156E-2</v>
      </c>
      <c r="D5872" s="22">
        <v>3.7502487166222294E-2</v>
      </c>
      <c r="E5872" s="22">
        <v>0.12695491265072226</v>
      </c>
      <c r="F5872" s="22">
        <v>9.3587090612439805E-2</v>
      </c>
      <c r="G5872" s="22">
        <v>0.67098770345019698</v>
      </c>
      <c r="H5872" s="22">
        <v>2.3423136615066258</v>
      </c>
      <c r="I5872" s="22">
        <v>0.71696048390306011</v>
      </c>
      <c r="J5872" s="22">
        <v>0.10264037566158621</v>
      </c>
      <c r="K5872" s="22">
        <v>0.1214930956265669</v>
      </c>
      <c r="L5872" s="22">
        <v>0.78042301723108753</v>
      </c>
      <c r="M5872" s="22">
        <v>38.037725337259737</v>
      </c>
      <c r="N5872" s="22">
        <v>1468.9203708862269</v>
      </c>
      <c r="O5872" s="22">
        <v>0.32277448366429223</v>
      </c>
      <c r="P5872" s="22">
        <v>7.9171475188029756</v>
      </c>
      <c r="Q5872" s="22">
        <v>13.48641012376139</v>
      </c>
      <c r="R5872" s="22">
        <v>13.23172430259859</v>
      </c>
      <c r="S5872" s="22">
        <v>11.858808547892872</v>
      </c>
      <c r="T5872" s="22">
        <v>129.84400493453779</v>
      </c>
      <c r="U5872" s="22">
        <v>3.0442914560865928E-2</v>
      </c>
      <c r="V5872" s="22">
        <v>1.9825699391141709</v>
      </c>
      <c r="W5872" s="22">
        <v>0.44201918102590626</v>
      </c>
      <c r="X5872" s="22">
        <v>0.94761033069362088</v>
      </c>
      <c r="Y5872" s="22">
        <v>6.4019658561821E-2</v>
      </c>
      <c r="Z5872" s="22">
        <v>5.5105654821123</v>
      </c>
      <c r="AA5872" s="22">
        <v>21.817422101953916</v>
      </c>
      <c r="AB5872" s="22">
        <v>0.45115205539416603</v>
      </c>
      <c r="AC5872" s="22">
        <v>0.36213140196585619</v>
      </c>
      <c r="AD5872" s="22">
        <v>0.47170599705519511</v>
      </c>
      <c r="AE5872" s="22">
        <v>6.0288909228381549</v>
      </c>
      <c r="AF5872" s="22">
        <v>0.37367185323729551</v>
      </c>
      <c r="AG5872" s="22">
        <v>1</v>
      </c>
      <c r="AH5872" s="22">
        <v>0.13625691432209797</v>
      </c>
      <c r="AI5872" s="22">
        <v>3.4999403080106646</v>
      </c>
      <c r="AJ5872" s="22">
        <v>1.7841537665645268</v>
      </c>
      <c r="AK5872" s="22">
        <v>2.9843010068048867</v>
      </c>
      <c r="AL5872" s="22">
        <v>378.54669903298975</v>
      </c>
      <c r="AM5872" s="22">
        <v>9.9486648891718724E-2</v>
      </c>
      <c r="AN5872" s="22">
        <v>1.6182995741971427</v>
      </c>
    </row>
    <row r="5873" spans="1:40" x14ac:dyDescent="0.2">
      <c r="A5873" s="20">
        <v>44785</v>
      </c>
      <c r="B5873" s="22">
        <v>0.36067875835927449</v>
      </c>
      <c r="C5873" s="22">
        <v>6.9928215804307053E-2</v>
      </c>
      <c r="D5873" s="22">
        <v>3.7016487779010739E-2</v>
      </c>
      <c r="E5873" s="22">
        <v>0.12543085247414887</v>
      </c>
      <c r="F5873" s="22">
        <v>9.2435654453860733E-2</v>
      </c>
      <c r="G5873" s="22">
        <v>0.6621134602731924</v>
      </c>
      <c r="H5873" s="22">
        <v>2.3320534600767928</v>
      </c>
      <c r="I5873" s="22">
        <v>0.71167499729950023</v>
      </c>
      <c r="J5873" s="22">
        <v>0.10073355395598677</v>
      </c>
      <c r="K5873" s="22">
        <v>0.11911659285300444</v>
      </c>
      <c r="L5873" s="22">
        <v>0.76946569383205843</v>
      </c>
      <c r="M5873" s="22">
        <v>37.583101745013899</v>
      </c>
      <c r="N5873" s="22">
        <v>1440.1029135938252</v>
      </c>
      <c r="O5873" s="22">
        <v>0.31769662093820272</v>
      </c>
      <c r="P5873" s="22">
        <v>7.8207457307552568</v>
      </c>
      <c r="Q5873" s="22">
        <v>13.407245195565288</v>
      </c>
      <c r="R5873" s="22">
        <v>13.107735213535888</v>
      </c>
      <c r="S5873" s="22">
        <v>11.720169296789843</v>
      </c>
      <c r="T5873" s="22">
        <v>127.78863433268194</v>
      </c>
      <c r="U5873" s="22">
        <v>3.0078658195280512E-2</v>
      </c>
      <c r="V5873" s="22">
        <v>1.9472076831675391</v>
      </c>
      <c r="W5873" s="22">
        <v>0.43625347382479157</v>
      </c>
      <c r="X5873" s="22">
        <v>0.938222383706657</v>
      </c>
      <c r="Y5873" s="22">
        <v>6.3368456197892623E-2</v>
      </c>
      <c r="Z5873" s="22">
        <v>5.4658116720512995</v>
      </c>
      <c r="AA5873" s="22">
        <v>21.535258707884481</v>
      </c>
      <c r="AB5873" s="22">
        <v>0.44535661327860321</v>
      </c>
      <c r="AC5873" s="22">
        <v>0.35744797855312133</v>
      </c>
      <c r="AD5873" s="22">
        <v>0.46718647196881175</v>
      </c>
      <c r="AE5873" s="22">
        <v>5.941099643534022</v>
      </c>
      <c r="AF5873" s="22">
        <v>0.36864277788143335</v>
      </c>
      <c r="AG5873" s="22">
        <v>1</v>
      </c>
      <c r="AH5873" s="22">
        <v>0.13464201192147929</v>
      </c>
      <c r="AI5873" s="22">
        <v>3.4694057918356527</v>
      </c>
      <c r="AJ5873" s="22">
        <v>1.7609615743423057</v>
      </c>
      <c r="AK5873" s="22">
        <v>2.9372600237643987</v>
      </c>
      <c r="AL5873" s="22">
        <v>369.72297781662132</v>
      </c>
      <c r="AM5873" s="22">
        <v>9.8199994108000357E-2</v>
      </c>
      <c r="AN5873" s="22">
        <v>1.5942965443422072</v>
      </c>
    </row>
    <row r="5874" spans="1:40" x14ac:dyDescent="0.2">
      <c r="A5874" s="20">
        <v>44788</v>
      </c>
      <c r="B5874" s="22">
        <v>0.35550285548349625</v>
      </c>
      <c r="C5874" s="22">
        <v>6.7970186816377898E-2</v>
      </c>
      <c r="D5874" s="22">
        <v>3.6486303358822962E-2</v>
      </c>
      <c r="E5874" s="22">
        <v>0.1249056238505469</v>
      </c>
      <c r="F5874" s="22">
        <v>9.1598102797405864E-2</v>
      </c>
      <c r="G5874" s="22">
        <v>0.65545445745813569</v>
      </c>
      <c r="H5874" s="22">
        <v>2.325525118575162</v>
      </c>
      <c r="I5874" s="22">
        <v>0.70850837285838741</v>
      </c>
      <c r="J5874" s="22">
        <v>9.8344787532668676E-2</v>
      </c>
      <c r="K5874" s="22">
        <v>0.11667795953925081</v>
      </c>
      <c r="L5874" s="22">
        <v>0.75863904752686095</v>
      </c>
      <c r="M5874" s="22">
        <v>38.008905236666344</v>
      </c>
      <c r="N5874" s="22">
        <v>1426.7737876294648</v>
      </c>
      <c r="O5874" s="22">
        <v>0.31655212467331334</v>
      </c>
      <c r="P5874" s="22">
        <v>7.6970283612428618</v>
      </c>
      <c r="Q5874" s="22">
        <v>13.347207433936694</v>
      </c>
      <c r="R5874" s="22">
        <v>12.904849482141127</v>
      </c>
      <c r="S5874" s="22">
        <v>11.547768851030877</v>
      </c>
      <c r="T5874" s="22">
        <v>126.85316039105605</v>
      </c>
      <c r="U5874" s="22">
        <v>2.9693156519214014E-2</v>
      </c>
      <c r="V5874" s="22">
        <v>1.9187881134449716</v>
      </c>
      <c r="W5874" s="22">
        <v>0.43141999806407899</v>
      </c>
      <c r="X5874" s="22">
        <v>0.94007356499854811</v>
      </c>
      <c r="Y5874" s="22">
        <v>6.1591327073855388E-2</v>
      </c>
      <c r="Z5874" s="22">
        <v>5.4147710773400446</v>
      </c>
      <c r="AA5874" s="22">
        <v>20.674668473526282</v>
      </c>
      <c r="AB5874" s="22">
        <v>0.44545542541864297</v>
      </c>
      <c r="AC5874" s="22">
        <v>0.35578356403058758</v>
      </c>
      <c r="AD5874" s="22">
        <v>0.46032329880940859</v>
      </c>
      <c r="AE5874" s="22">
        <v>5.8561610686284</v>
      </c>
      <c r="AF5874" s="22">
        <v>0.36344981124770109</v>
      </c>
      <c r="AG5874" s="22">
        <v>1</v>
      </c>
      <c r="AH5874" s="22">
        <v>0.13346239473429486</v>
      </c>
      <c r="AI5874" s="22">
        <v>3.4372277611073465</v>
      </c>
      <c r="AJ5874" s="22">
        <v>1.7374891104442938</v>
      </c>
      <c r="AK5874" s="22">
        <v>2.9024295808731004</v>
      </c>
      <c r="AL5874" s="22">
        <v>363.24363565966507</v>
      </c>
      <c r="AM5874" s="22">
        <v>9.679605072113058E-2</v>
      </c>
      <c r="AN5874" s="22">
        <v>1.5910173264930794</v>
      </c>
    </row>
    <row r="5875" spans="1:40" x14ac:dyDescent="0.2">
      <c r="A5875" s="20">
        <v>44789</v>
      </c>
      <c r="B5875" s="22">
        <v>0.35542716680215225</v>
      </c>
      <c r="C5875" s="22">
        <v>6.7955715557620103E-2</v>
      </c>
      <c r="D5875" s="22">
        <v>3.6481438470173815E-2</v>
      </c>
      <c r="E5875" s="22">
        <v>0.12429837804358766</v>
      </c>
      <c r="F5875" s="22">
        <v>9.1868927340997955E-2</v>
      </c>
      <c r="G5875" s="22">
        <v>0.65686331436534662</v>
      </c>
      <c r="H5875" s="22">
        <v>2.3318042813455655</v>
      </c>
      <c r="I5875" s="22">
        <v>0.7075736461115627</v>
      </c>
      <c r="J5875" s="22">
        <v>9.8420624782255245E-2</v>
      </c>
      <c r="K5875" s="22">
        <v>0.11703054232957845</v>
      </c>
      <c r="L5875" s="22">
        <v>0.75884527542290869</v>
      </c>
      <c r="M5875" s="22">
        <v>38.364688576626797</v>
      </c>
      <c r="N5875" s="22">
        <v>1428.889405024581</v>
      </c>
      <c r="O5875" s="22">
        <v>0.31488793403785859</v>
      </c>
      <c r="P5875" s="22">
        <v>7.6692602485193362</v>
      </c>
      <c r="Q5875" s="22">
        <v>13.333720435102389</v>
      </c>
      <c r="R5875" s="22">
        <v>12.988232106220726</v>
      </c>
      <c r="S5875" s="22">
        <v>11.554987806294276</v>
      </c>
      <c r="T5875" s="22">
        <v>126.87647582549452</v>
      </c>
      <c r="U5875" s="22">
        <v>2.9688770177679711E-2</v>
      </c>
      <c r="V5875" s="22">
        <v>1.9255409747222543</v>
      </c>
      <c r="W5875" s="22">
        <v>0.43200557426547442</v>
      </c>
      <c r="X5875" s="22">
        <v>0.93578949405798795</v>
      </c>
      <c r="Y5875" s="22">
        <v>6.1384663027910034E-2</v>
      </c>
      <c r="Z5875" s="22">
        <v>5.4000696783184301</v>
      </c>
      <c r="AA5875" s="22">
        <v>20.651879379088765</v>
      </c>
      <c r="AB5875" s="22">
        <v>0.44409282700421937</v>
      </c>
      <c r="AC5875" s="22">
        <v>0.35512716293113461</v>
      </c>
      <c r="AD5875" s="22">
        <v>0.46413502109704646</v>
      </c>
      <c r="AE5875" s="22">
        <v>5.8549142569581543</v>
      </c>
      <c r="AF5875" s="22">
        <v>0.36329501025819688</v>
      </c>
      <c r="AG5875" s="22">
        <v>1</v>
      </c>
      <c r="AH5875" s="22">
        <v>0.13339526961638215</v>
      </c>
      <c r="AI5875" s="22">
        <v>3.4248829017148608</v>
      </c>
      <c r="AJ5875" s="22">
        <v>1.7331997832230095</v>
      </c>
      <c r="AK5875" s="22">
        <v>2.9012309836255952</v>
      </c>
      <c r="AL5875" s="22">
        <v>364.84341733441721</v>
      </c>
      <c r="AM5875" s="22">
        <v>9.6775442263771147E-2</v>
      </c>
      <c r="AN5875" s="22">
        <v>1.5843688305655559</v>
      </c>
    </row>
    <row r="5876" spans="1:40" x14ac:dyDescent="0.2">
      <c r="A5876" s="20">
        <v>44790</v>
      </c>
      <c r="B5876" s="22">
        <v>0.3541829403539225</v>
      </c>
      <c r="C5876" s="22">
        <v>6.6849896330584885E-2</v>
      </c>
      <c r="D5876" s="22">
        <v>3.6350836588070784E-2</v>
      </c>
      <c r="E5876" s="22">
        <v>0.12449009113264861</v>
      </c>
      <c r="F5876" s="22">
        <v>9.1769130623463036E-2</v>
      </c>
      <c r="G5876" s="22">
        <v>0.6538888085250012</v>
      </c>
      <c r="H5876" s="22">
        <v>2.3218091518395294</v>
      </c>
      <c r="I5876" s="22">
        <v>0.70455663243165045</v>
      </c>
      <c r="J5876" s="22">
        <v>9.8172525194078777E-2</v>
      </c>
      <c r="K5876" s="22">
        <v>0.11617725059067457</v>
      </c>
      <c r="L5876" s="22">
        <v>0.75636240898789708</v>
      </c>
      <c r="M5876" s="22">
        <v>38.194705627079415</v>
      </c>
      <c r="N5876" s="22">
        <v>1423.8873619750227</v>
      </c>
      <c r="O5876" s="22">
        <v>0.31291769130623459</v>
      </c>
      <c r="P5876" s="22">
        <v>7.6522493852162583</v>
      </c>
      <c r="Q5876" s="22">
        <v>13.291865567288683</v>
      </c>
      <c r="R5876" s="22">
        <v>13.019914171367953</v>
      </c>
      <c r="S5876" s="22">
        <v>11.514537827281933</v>
      </c>
      <c r="T5876" s="22">
        <v>126.80264236462703</v>
      </c>
      <c r="U5876" s="22">
        <v>2.959737692270601E-2</v>
      </c>
      <c r="V5876" s="22">
        <v>1.9258402044457299</v>
      </c>
      <c r="W5876" s="22">
        <v>0.43068614687304113</v>
      </c>
      <c r="X5876" s="22">
        <v>0.93497275664207524</v>
      </c>
      <c r="Y5876" s="22">
        <v>6.0562225758233272E-2</v>
      </c>
      <c r="Z5876" s="22">
        <v>5.3965957857177296</v>
      </c>
      <c r="AA5876" s="22">
        <v>20.63744635710497</v>
      </c>
      <c r="AB5876" s="22">
        <v>0.44496841699214035</v>
      </c>
      <c r="AC5876" s="22">
        <v>0.35102946140122471</v>
      </c>
      <c r="AD5876" s="22">
        <v>0.46210521240175512</v>
      </c>
      <c r="AE5876" s="22">
        <v>5.7379815805969425</v>
      </c>
      <c r="AF5876" s="22">
        <v>0.36203288490284002</v>
      </c>
      <c r="AG5876" s="22">
        <v>1</v>
      </c>
      <c r="AH5876" s="22">
        <v>0.13315974733593711</v>
      </c>
      <c r="AI5876" s="22">
        <v>3.4196441487053377</v>
      </c>
      <c r="AJ5876" s="22">
        <v>1.7295819470562706</v>
      </c>
      <c r="AK5876" s="22">
        <v>2.8909783499686581</v>
      </c>
      <c r="AL5876" s="22">
        <v>366.45932783644338</v>
      </c>
      <c r="AM5876" s="22">
        <v>9.643666522011668E-2</v>
      </c>
      <c r="AN5876" s="22">
        <v>1.6051497179227541</v>
      </c>
    </row>
    <row r="5877" spans="1:40" x14ac:dyDescent="0.2">
      <c r="A5877" s="20">
        <v>44791</v>
      </c>
      <c r="B5877" s="22">
        <v>0.3498575878525772</v>
      </c>
      <c r="C5877" s="22">
        <v>6.5900149556569532E-2</v>
      </c>
      <c r="D5877" s="22">
        <v>3.5904055173990493E-2</v>
      </c>
      <c r="E5877" s="22">
        <v>0.12333177743696237</v>
      </c>
      <c r="F5877" s="22">
        <v>9.1143774350572027E-2</v>
      </c>
      <c r="G5877" s="22">
        <v>0.6463796831686941</v>
      </c>
      <c r="H5877" s="22">
        <v>2.3226039989712031</v>
      </c>
      <c r="I5877" s="22">
        <v>0.70220143459995998</v>
      </c>
      <c r="J5877" s="22">
        <v>9.6097240347885721E-2</v>
      </c>
      <c r="K5877" s="22">
        <v>0.11364394105375464</v>
      </c>
      <c r="L5877" s="22">
        <v>0.74724939748706853</v>
      </c>
      <c r="M5877" s="22">
        <v>38.354115663431038</v>
      </c>
      <c r="N5877" s="22">
        <v>1412.6903988492716</v>
      </c>
      <c r="O5877" s="22">
        <v>0.30914390771311806</v>
      </c>
      <c r="P5877" s="22">
        <v>7.5969021785724484</v>
      </c>
      <c r="Q5877" s="22">
        <v>13.251474132429008</v>
      </c>
      <c r="R5877" s="22">
        <v>12.943787686826637</v>
      </c>
      <c r="S5877" s="22">
        <v>11.378682949598483</v>
      </c>
      <c r="T5877" s="22">
        <v>126.39340045914818</v>
      </c>
      <c r="U5877" s="22">
        <v>2.921592348800213E-2</v>
      </c>
      <c r="V5877" s="22">
        <v>1.9150861617306647</v>
      </c>
      <c r="W5877" s="22">
        <v>0.42599807576897797</v>
      </c>
      <c r="X5877" s="22">
        <v>0.92652676300522963</v>
      </c>
      <c r="Y5877" s="22">
        <v>5.9632109890737965E-2</v>
      </c>
      <c r="Z5877" s="22">
        <v>5.3306914848014326</v>
      </c>
      <c r="AA5877" s="22">
        <v>20.447336083142019</v>
      </c>
      <c r="AB5877" s="22">
        <v>0.4460977166426931</v>
      </c>
      <c r="AC5877" s="22">
        <v>0.35000047629480741</v>
      </c>
      <c r="AD5877" s="22">
        <v>0.46046276803490288</v>
      </c>
      <c r="AE5877" s="22">
        <v>5.6202787277213098</v>
      </c>
      <c r="AF5877" s="22">
        <v>0.35774502986368439</v>
      </c>
      <c r="AG5877" s="22">
        <v>1</v>
      </c>
      <c r="AH5877" s="22">
        <v>0.13202892062070737</v>
      </c>
      <c r="AI5877" s="22">
        <v>3.3940767977747508</v>
      </c>
      <c r="AJ5877" s="22">
        <v>1.7153757489735846</v>
      </c>
      <c r="AK5877" s="22">
        <v>2.8559589243358068</v>
      </c>
      <c r="AL5877" s="22">
        <v>364.36552768701716</v>
      </c>
      <c r="AM5877" s="22">
        <v>9.5258961486801866E-2</v>
      </c>
      <c r="AN5877" s="22">
        <v>1.6055802699638968</v>
      </c>
    </row>
    <row r="5878" spans="1:40" x14ac:dyDescent="0.2">
      <c r="A5878" s="20">
        <v>44792</v>
      </c>
      <c r="B5878" s="22">
        <v>0.34686399138671925</v>
      </c>
      <c r="C5878" s="22">
        <v>6.4901825599954666E-2</v>
      </c>
      <c r="D5878" s="22">
        <v>3.5596838019323215E-2</v>
      </c>
      <c r="E5878" s="22">
        <v>0.12271091676661974</v>
      </c>
      <c r="F5878" s="22">
        <v>9.0562224341962344E-2</v>
      </c>
      <c r="G5878" s="22">
        <v>0.64376717697836283</v>
      </c>
      <c r="H5878" s="22">
        <v>2.3154802942870902</v>
      </c>
      <c r="I5878" s="22">
        <v>0.69946072551778848</v>
      </c>
      <c r="J5878" s="22">
        <v>9.4764976436255116E-2</v>
      </c>
      <c r="K5878" s="22">
        <v>0.11169876184089986</v>
      </c>
      <c r="L5878" s="22">
        <v>0.74093102764371988</v>
      </c>
      <c r="M5878" s="22">
        <v>38.01648989922839</v>
      </c>
      <c r="N5878" s="22">
        <v>1401.0747712097314</v>
      </c>
      <c r="O5878" s="22">
        <v>0.30869922461584959</v>
      </c>
      <c r="P5878" s="22">
        <v>7.5479538736152163</v>
      </c>
      <c r="Q5878" s="22">
        <v>13.242919071050121</v>
      </c>
      <c r="R5878" s="22">
        <v>12.93219874767432</v>
      </c>
      <c r="S5878" s="22">
        <v>11.29548652758233</v>
      </c>
      <c r="T5878" s="22">
        <v>126.14017358782806</v>
      </c>
      <c r="U5878" s="22">
        <v>2.903204480417064E-2</v>
      </c>
      <c r="V5878" s="22">
        <v>1.9030439258426752</v>
      </c>
      <c r="W5878" s="22">
        <v>0.42254186224417517</v>
      </c>
      <c r="X5878" s="22">
        <v>0.92636211667595358</v>
      </c>
      <c r="Y5878" s="22">
        <v>5.8271866116373729E-2</v>
      </c>
      <c r="Z5878" s="22">
        <v>5.2831899360615013</v>
      </c>
      <c r="AA5878" s="22">
        <v>20.258209533163964</v>
      </c>
      <c r="AB5878" s="22">
        <v>0.44634171680061951</v>
      </c>
      <c r="AC5878" s="22">
        <v>0.34377567692641875</v>
      </c>
      <c r="AD5878" s="22">
        <v>0.45902552817732772</v>
      </c>
      <c r="AE5878" s="22">
        <v>5.5249662363174448</v>
      </c>
      <c r="AF5878" s="22">
        <v>0.35467449921139366</v>
      </c>
      <c r="AG5878" s="22">
        <v>1</v>
      </c>
      <c r="AH5878" s="22">
        <v>0.13139030817033895</v>
      </c>
      <c r="AI5878" s="22">
        <v>3.3735349395087026</v>
      </c>
      <c r="AJ5878" s="22">
        <v>1.7080173398940339</v>
      </c>
      <c r="AK5878" s="22">
        <v>2.8429492930876532</v>
      </c>
      <c r="AL5878" s="22">
        <v>362.6644503839143</v>
      </c>
      <c r="AM5878" s="22">
        <v>9.4443867287477681E-2</v>
      </c>
      <c r="AN5878" s="22">
        <v>1.6049224143630234</v>
      </c>
    </row>
    <row r="5879" spans="1:40" x14ac:dyDescent="0.2">
      <c r="A5879" s="20">
        <v>44795</v>
      </c>
      <c r="B5879" s="22">
        <v>0.34327828094477003</v>
      </c>
      <c r="C5879" s="22">
        <v>6.4258942508108319E-2</v>
      </c>
      <c r="D5879" s="22">
        <v>3.5228855302881605E-2</v>
      </c>
      <c r="E5879" s="22">
        <v>0.12204058361139931</v>
      </c>
      <c r="F5879" s="22">
        <v>9.0140107861555865E-2</v>
      </c>
      <c r="G5879" s="22">
        <v>0.64002841413603273</v>
      </c>
      <c r="H5879" s="22">
        <v>2.3159390217685929</v>
      </c>
      <c r="I5879" s="22">
        <v>0.6990718672013011</v>
      </c>
      <c r="J5879" s="22">
        <v>9.2916094177906139E-2</v>
      </c>
      <c r="K5879" s="22">
        <v>0.10996457579751191</v>
      </c>
      <c r="L5879" s="22">
        <v>0.73337445905653853</v>
      </c>
      <c r="M5879" s="22">
        <v>38.44507379263289</v>
      </c>
      <c r="N5879" s="22">
        <v>1391.2645225210069</v>
      </c>
      <c r="O5879" s="22">
        <v>0.30766714335118567</v>
      </c>
      <c r="P5879" s="22">
        <v>7.4633840862144707</v>
      </c>
      <c r="Q5879" s="22">
        <v>13.154623372496239</v>
      </c>
      <c r="R5879" s="22">
        <v>12.84898447503949</v>
      </c>
      <c r="S5879" s="22">
        <v>11.183392685229324</v>
      </c>
      <c r="T5879" s="22">
        <v>125.56711437624429</v>
      </c>
      <c r="U5879" s="22">
        <v>2.8726317658824739E-2</v>
      </c>
      <c r="V5879" s="22">
        <v>1.8817822392956285</v>
      </c>
      <c r="W5879" s="22">
        <v>0.41901503892923569</v>
      </c>
      <c r="X5879" s="22">
        <v>0.91901971230687263</v>
      </c>
      <c r="Y5879" s="22">
        <v>5.7632093018908488E-2</v>
      </c>
      <c r="Z5879" s="22">
        <v>5.2528764639355456</v>
      </c>
      <c r="AA5879" s="22">
        <v>20.217031657460115</v>
      </c>
      <c r="AB5879" s="22">
        <v>0.44734505416444686</v>
      </c>
      <c r="AC5879" s="22">
        <v>0.343483909560796</v>
      </c>
      <c r="AD5879" s="22">
        <v>0.45855181373786091</v>
      </c>
      <c r="AE5879" s="22">
        <v>5.5262690556973153</v>
      </c>
      <c r="AF5879" s="22">
        <v>0.350989354045743</v>
      </c>
      <c r="AG5879" s="22">
        <v>1</v>
      </c>
      <c r="AH5879" s="22">
        <v>0.13065829197394124</v>
      </c>
      <c r="AI5879" s="22">
        <v>3.375113329407696</v>
      </c>
      <c r="AJ5879" s="22">
        <v>1.6869023918346744</v>
      </c>
      <c r="AK5879" s="22">
        <v>2.8172055071082074</v>
      </c>
      <c r="AL5879" s="22">
        <v>360.31741580910187</v>
      </c>
      <c r="AM5879" s="22">
        <v>9.3467552739066637E-2</v>
      </c>
      <c r="AN5879" s="22">
        <v>1.5876491975810598</v>
      </c>
    </row>
    <row r="5880" spans="1:40" x14ac:dyDescent="0.2">
      <c r="A5880" s="20">
        <v>44796</v>
      </c>
      <c r="B5880" s="22">
        <v>0.34569191092035162</v>
      </c>
      <c r="C5880" s="22">
        <v>6.5228440729654932E-2</v>
      </c>
      <c r="D5880" s="22">
        <v>3.5476553528736285E-2</v>
      </c>
      <c r="E5880" s="22">
        <v>0.12191035560324541</v>
      </c>
      <c r="F5880" s="22">
        <v>9.0717418723292101E-2</v>
      </c>
      <c r="G5880" s="22">
        <v>0.64321078292953815</v>
      </c>
      <c r="H5880" s="22">
        <v>2.3267634268933191</v>
      </c>
      <c r="I5880" s="22">
        <v>0.70210462905442295</v>
      </c>
      <c r="J5880" s="22">
        <v>9.3814122475104011E-2</v>
      </c>
      <c r="K5880" s="22">
        <v>0.11135897291090154</v>
      </c>
      <c r="L5880" s="22">
        <v>0.73856855104384334</v>
      </c>
      <c r="M5880" s="22">
        <v>39.080589597334388</v>
      </c>
      <c r="N5880" s="22">
        <v>1396.3404303382842</v>
      </c>
      <c r="O5880" s="22">
        <v>0.30695958283917846</v>
      </c>
      <c r="P5880" s="22">
        <v>7.515577643493156</v>
      </c>
      <c r="Q5880" s="22">
        <v>13.190640236441331</v>
      </c>
      <c r="R5880" s="22">
        <v>12.874381129873308</v>
      </c>
      <c r="S5880" s="22">
        <v>11.271436908190735</v>
      </c>
      <c r="T5880" s="22">
        <v>126.04902016151804</v>
      </c>
      <c r="U5880" s="22">
        <v>2.8943355735020049E-2</v>
      </c>
      <c r="V5880" s="22">
        <v>1.8797650646636923</v>
      </c>
      <c r="W5880" s="22">
        <v>0.42233768189604864</v>
      </c>
      <c r="X5880" s="22">
        <v>0.91389469324749162</v>
      </c>
      <c r="Y5880" s="22">
        <v>5.8470284821445374E-2</v>
      </c>
      <c r="Z5880" s="22">
        <v>5.2756913461719463</v>
      </c>
      <c r="AA5880" s="22">
        <v>20.406242352365354</v>
      </c>
      <c r="AB5880" s="22">
        <v>0.450198603188946</v>
      </c>
      <c r="AC5880" s="22">
        <v>0.34261403211535929</v>
      </c>
      <c r="AD5880" s="22">
        <v>0.45743679524105341</v>
      </c>
      <c r="AE5880" s="22">
        <v>5.576890495284351</v>
      </c>
      <c r="AF5880" s="22">
        <v>0.3534760264302253</v>
      </c>
      <c r="AG5880" s="22">
        <v>1</v>
      </c>
      <c r="AH5880" s="22">
        <v>0.13097456749684683</v>
      </c>
      <c r="AI5880" s="22">
        <v>3.3931966642194231</v>
      </c>
      <c r="AJ5880" s="22">
        <v>1.7034035503849703</v>
      </c>
      <c r="AK5880" s="22">
        <v>2.8418139718755295</v>
      </c>
      <c r="AL5880" s="22">
        <v>360.49773159390821</v>
      </c>
      <c r="AM5880" s="22">
        <v>9.4124734097626173E-2</v>
      </c>
      <c r="AN5880" s="22">
        <v>1.5985109467065757</v>
      </c>
    </row>
    <row r="5881" spans="1:40" x14ac:dyDescent="0.2">
      <c r="A5881" s="20">
        <v>44797</v>
      </c>
      <c r="B5881" s="22">
        <v>0.34626553278147565</v>
      </c>
      <c r="C5881" s="22">
        <v>6.5110402956649632E-2</v>
      </c>
      <c r="D5881" s="22">
        <v>3.5534478532234647E-2</v>
      </c>
      <c r="E5881" s="22">
        <v>0.12223521203778778</v>
      </c>
      <c r="F5881" s="22">
        <v>9.1094224350875858E-2</v>
      </c>
      <c r="G5881" s="22">
        <v>0.64658797352591779</v>
      </c>
      <c r="H5881" s="22">
        <v>2.3297757999736013</v>
      </c>
      <c r="I5881" s="22">
        <v>0.70344879603265886</v>
      </c>
      <c r="J5881" s="22">
        <v>9.395093620952992E-2</v>
      </c>
      <c r="K5881" s="22">
        <v>0.11122320064865272</v>
      </c>
      <c r="L5881" s="22">
        <v>0.73979409047197031</v>
      </c>
      <c r="M5881" s="22">
        <v>38.684404050308295</v>
      </c>
      <c r="N5881" s="22">
        <v>1399.6002489016273</v>
      </c>
      <c r="O5881" s="22">
        <v>0.30826089416023983</v>
      </c>
      <c r="P5881" s="22">
        <v>7.5217317519280451</v>
      </c>
      <c r="Q5881" s="22">
        <v>13.254954462315917</v>
      </c>
      <c r="R5881" s="22">
        <v>12.926856862708126</v>
      </c>
      <c r="S5881" s="22">
        <v>11.290140101446269</v>
      </c>
      <c r="T5881" s="22">
        <v>126.3930005845417</v>
      </c>
      <c r="U5881" s="22">
        <v>2.9020609808986852E-2</v>
      </c>
      <c r="V5881" s="22">
        <v>1.8747760828163598</v>
      </c>
      <c r="W5881" s="22">
        <v>0.42275564271302774</v>
      </c>
      <c r="X5881" s="22">
        <v>0.91344068787358812</v>
      </c>
      <c r="Y5881" s="22">
        <v>5.8331604849810495E-2</v>
      </c>
      <c r="Z5881" s="22">
        <v>5.2853883431071225</v>
      </c>
      <c r="AA5881" s="22">
        <v>20.64752135462825</v>
      </c>
      <c r="AB5881" s="22">
        <v>0.450681651047461</v>
      </c>
      <c r="AC5881" s="22">
        <v>0.34655780363170102</v>
      </c>
      <c r="AD5881" s="22">
        <v>0.45953462938170575</v>
      </c>
      <c r="AE5881" s="22">
        <v>5.6379989817660698</v>
      </c>
      <c r="AF5881" s="22">
        <v>0.35426055474892987</v>
      </c>
      <c r="AG5881" s="22">
        <v>1</v>
      </c>
      <c r="AH5881" s="22">
        <v>0.13139931740614333</v>
      </c>
      <c r="AI5881" s="22">
        <v>3.4035411913336979</v>
      </c>
      <c r="AJ5881" s="22">
        <v>1.7101238851281277</v>
      </c>
      <c r="AK5881" s="22">
        <v>2.8504893179718289</v>
      </c>
      <c r="AL5881" s="22">
        <v>358.73889842173742</v>
      </c>
      <c r="AM5881" s="22">
        <v>9.4280919427526255E-2</v>
      </c>
      <c r="AN5881" s="22">
        <v>1.5959968321611073</v>
      </c>
    </row>
    <row r="5882" spans="1:40" x14ac:dyDescent="0.2">
      <c r="A5882" s="20">
        <v>44798</v>
      </c>
      <c r="B5882" s="22">
        <v>0.34693279930475523</v>
      </c>
      <c r="C5882" s="22">
        <v>6.593489637452532E-2</v>
      </c>
      <c r="D5882" s="22">
        <v>3.5602954790198559E-2</v>
      </c>
      <c r="E5882" s="22">
        <v>0.12208346715535319</v>
      </c>
      <c r="F5882" s="22">
        <v>9.10336097938826E-2</v>
      </c>
      <c r="G5882" s="22">
        <v>0.64685156146681522</v>
      </c>
      <c r="H5882" s="22">
        <v>2.3332262757174433</v>
      </c>
      <c r="I5882" s="22">
        <v>0.70434150119967498</v>
      </c>
      <c r="J5882" s="22">
        <v>9.4216999489901948E-2</v>
      </c>
      <c r="K5882" s="22">
        <v>0.11173981220834672</v>
      </c>
      <c r="L5882" s="22">
        <v>0.74120080859987525</v>
      </c>
      <c r="M5882" s="22">
        <v>38.945986284030155</v>
      </c>
      <c r="N5882" s="22">
        <v>1399.9357654304661</v>
      </c>
      <c r="O5882" s="22">
        <v>0.30842039636507906</v>
      </c>
      <c r="P5882" s="22">
        <v>7.5439723413500595</v>
      </c>
      <c r="Q5882" s="22">
        <v>13.271050990912698</v>
      </c>
      <c r="R5882" s="22">
        <v>12.894145207912187</v>
      </c>
      <c r="S5882" s="22">
        <v>11.316619750240879</v>
      </c>
      <c r="T5882" s="22">
        <v>126.04333944191494</v>
      </c>
      <c r="U5882" s="22">
        <v>2.9047250193648334E-2</v>
      </c>
      <c r="V5882" s="22">
        <v>1.8811282613213429</v>
      </c>
      <c r="W5882" s="22">
        <v>0.42224783208327821</v>
      </c>
      <c r="X5882" s="22">
        <v>0.91201753225897864</v>
      </c>
      <c r="Y5882" s="22">
        <v>5.8859647465568384E-2</v>
      </c>
      <c r="Z5882" s="22">
        <v>5.2899057263229485</v>
      </c>
      <c r="AA5882" s="22">
        <v>20.413368347471234</v>
      </c>
      <c r="AB5882" s="22">
        <v>0.44831006404564433</v>
      </c>
      <c r="AC5882" s="22">
        <v>0.34384387221099166</v>
      </c>
      <c r="AD5882" s="22">
        <v>0.46107196161039848</v>
      </c>
      <c r="AE5882" s="22">
        <v>5.6087170089361624</v>
      </c>
      <c r="AF5882" s="22">
        <v>0.35480153407266063</v>
      </c>
      <c r="AG5882" s="22">
        <v>1</v>
      </c>
      <c r="AH5882" s="22">
        <v>0.13118021575258357</v>
      </c>
      <c r="AI5882" s="22">
        <v>3.3855396648466876</v>
      </c>
      <c r="AJ5882" s="22">
        <v>1.7159415087566832</v>
      </c>
      <c r="AK5882" s="22">
        <v>2.8534318263399521</v>
      </c>
      <c r="AL5882" s="22">
        <v>358.01326254935668</v>
      </c>
      <c r="AM5882" s="22">
        <v>9.4462602255766942E-2</v>
      </c>
      <c r="AN5882" s="22">
        <v>1.5830798586839472</v>
      </c>
    </row>
    <row r="5883" spans="1:40" x14ac:dyDescent="0.2">
      <c r="A5883" s="20">
        <v>44799</v>
      </c>
      <c r="B5883" s="22">
        <v>0.34470880848467783</v>
      </c>
      <c r="C5883" s="22">
        <v>6.4667511380167991E-2</v>
      </c>
      <c r="D5883" s="22">
        <v>3.5374724294898865E-2</v>
      </c>
      <c r="E5883" s="22">
        <v>0.12232390069923504</v>
      </c>
      <c r="F5883" s="22">
        <v>9.0694072926932282E-2</v>
      </c>
      <c r="G5883" s="22">
        <v>0.64493875827115299</v>
      </c>
      <c r="H5883" s="22">
        <v>2.3162982777230274</v>
      </c>
      <c r="I5883" s="22">
        <v>0.70046459242573555</v>
      </c>
      <c r="J5883" s="22">
        <v>9.3491013186916327E-2</v>
      </c>
      <c r="K5883" s="22">
        <v>0.11025388333567976</v>
      </c>
      <c r="L5883" s="22">
        <v>0.73645877328828191</v>
      </c>
      <c r="M5883" s="22">
        <v>38.731991177436761</v>
      </c>
      <c r="N5883" s="22">
        <v>1390.4922802571682</v>
      </c>
      <c r="O5883" s="22">
        <v>0.30819841381575858</v>
      </c>
      <c r="P5883" s="22">
        <v>7.5049040311605424</v>
      </c>
      <c r="Q5883" s="22">
        <v>13.237599136515087</v>
      </c>
      <c r="R5883" s="22">
        <v>12.907222300436436</v>
      </c>
      <c r="S5883" s="22">
        <v>11.244075273358675</v>
      </c>
      <c r="T5883" s="22">
        <v>125.93833591440236</v>
      </c>
      <c r="U5883" s="22">
        <v>2.8851658923459571E-2</v>
      </c>
      <c r="V5883" s="22">
        <v>1.8785489699188136</v>
      </c>
      <c r="W5883" s="22">
        <v>0.41907175371908578</v>
      </c>
      <c r="X5883" s="22">
        <v>0.91658923459571073</v>
      </c>
      <c r="Y5883" s="22">
        <v>5.7562532263362894E-2</v>
      </c>
      <c r="Z5883" s="22">
        <v>5.2719508189028108</v>
      </c>
      <c r="AA5883" s="22">
        <v>20.676709371627013</v>
      </c>
      <c r="AB5883" s="22">
        <v>0.44574592895020881</v>
      </c>
      <c r="AC5883" s="22">
        <v>0.34506546529635362</v>
      </c>
      <c r="AD5883" s="22">
        <v>0.45833216012013706</v>
      </c>
      <c r="AE5883" s="22">
        <v>5.5657234032568397</v>
      </c>
      <c r="AF5883" s="22">
        <v>0.35257402975268665</v>
      </c>
      <c r="AG5883" s="22">
        <v>1</v>
      </c>
      <c r="AH5883" s="22">
        <v>0.13078042141818011</v>
      </c>
      <c r="AI5883" s="22">
        <v>3.3929325637054761</v>
      </c>
      <c r="AJ5883" s="22">
        <v>1.7028767187573326</v>
      </c>
      <c r="AK5883" s="22">
        <v>2.8420855037777462</v>
      </c>
      <c r="AL5883" s="22">
        <v>356.65681167581772</v>
      </c>
      <c r="AM5883" s="22">
        <v>9.3857055704162556E-2</v>
      </c>
      <c r="AN5883" s="22">
        <v>1.583406072551504</v>
      </c>
    </row>
    <row r="5884" spans="1:40" x14ac:dyDescent="0.2">
      <c r="A5884" s="20">
        <v>44802</v>
      </c>
      <c r="B5884" s="22">
        <v>0.34419515669515666</v>
      </c>
      <c r="C5884" s="22">
        <v>6.4692982456140344E-2</v>
      </c>
      <c r="D5884" s="22">
        <v>3.5329509671614932E-2</v>
      </c>
      <c r="E5884" s="22">
        <v>0.12193544759334231</v>
      </c>
      <c r="F5884" s="22">
        <v>9.072762033288348E-2</v>
      </c>
      <c r="G5884" s="22">
        <v>0.64727657819763074</v>
      </c>
      <c r="H5884" s="22">
        <v>2.3028190133453288</v>
      </c>
      <c r="I5884" s="22">
        <v>0.69707789773579243</v>
      </c>
      <c r="J5884" s="22">
        <v>9.367034038086669E-2</v>
      </c>
      <c r="K5884" s="22">
        <v>0.10971472484630379</v>
      </c>
      <c r="L5884" s="22">
        <v>0.7354176038386564</v>
      </c>
      <c r="M5884" s="22">
        <v>38.257234967761285</v>
      </c>
      <c r="N5884" s="22">
        <v>1395.9176788124155</v>
      </c>
      <c r="O5884" s="22">
        <v>0.31073811665916928</v>
      </c>
      <c r="P5884" s="22">
        <v>7.4930649272754524</v>
      </c>
      <c r="Q5884" s="22">
        <v>13.285350127455388</v>
      </c>
      <c r="R5884" s="22">
        <v>12.997638326585694</v>
      </c>
      <c r="S5884" s="22">
        <v>11.236692157744789</v>
      </c>
      <c r="T5884" s="22">
        <v>126.1077372919478</v>
      </c>
      <c r="U5884" s="22">
        <v>2.8878017693807167E-2</v>
      </c>
      <c r="V5884" s="22">
        <v>1.8747188484030588</v>
      </c>
      <c r="W5884" s="22">
        <v>0.42060278902384168</v>
      </c>
      <c r="X5884" s="22">
        <v>0.91264619883040932</v>
      </c>
      <c r="Y5884" s="22">
        <v>5.7654820812715543E-2</v>
      </c>
      <c r="Z5884" s="22">
        <v>5.2762783025940916</v>
      </c>
      <c r="AA5884" s="22">
        <v>20.852076773129404</v>
      </c>
      <c r="AB5884" s="22">
        <v>0.44353538761433497</v>
      </c>
      <c r="AC5884" s="22">
        <v>0.34113060428849901</v>
      </c>
      <c r="AD5884" s="22">
        <v>0.45581234068076165</v>
      </c>
      <c r="AE5884" s="22">
        <v>5.6698905383115905</v>
      </c>
      <c r="AF5884" s="22">
        <v>0.3519549407707302</v>
      </c>
      <c r="AG5884" s="22">
        <v>1</v>
      </c>
      <c r="AH5884" s="22">
        <v>0.13080109461688408</v>
      </c>
      <c r="AI5884" s="22">
        <v>3.4038086669665613</v>
      </c>
      <c r="AJ5884" s="22">
        <v>1.7035162693057428</v>
      </c>
      <c r="AK5884" s="22">
        <v>2.8462850502324182</v>
      </c>
      <c r="AL5884" s="22">
        <v>358.468286099865</v>
      </c>
      <c r="AM5884" s="22">
        <v>9.3717198980356867E-2</v>
      </c>
      <c r="AN5884" s="22">
        <v>1.5778883640725745</v>
      </c>
    </row>
    <row r="5885" spans="1:40" x14ac:dyDescent="0.2">
      <c r="A5885" s="20">
        <v>44803</v>
      </c>
      <c r="B5885" s="22">
        <v>0.3442855000187483</v>
      </c>
      <c r="C5885" s="22">
        <v>6.4222505530766055E-2</v>
      </c>
      <c r="D5885" s="22">
        <v>3.5335033184596347E-2</v>
      </c>
      <c r="E5885" s="22">
        <v>0.12272676140837675</v>
      </c>
      <c r="F5885" s="22">
        <v>9.1295136675540886E-2</v>
      </c>
      <c r="G5885" s="22">
        <v>0.64775582136563048</v>
      </c>
      <c r="H5885" s="22">
        <v>2.2948929468671491</v>
      </c>
      <c r="I5885" s="22">
        <v>0.69614533728298766</v>
      </c>
      <c r="J5885" s="22">
        <v>9.3854287749821894E-2</v>
      </c>
      <c r="K5885" s="22">
        <v>0.10925606509430424</v>
      </c>
      <c r="L5885" s="22">
        <v>0.73573249840638932</v>
      </c>
      <c r="M5885" s="22">
        <v>37.758258652367914</v>
      </c>
      <c r="N5885" s="22">
        <v>1391.1282762758258</v>
      </c>
      <c r="O5885" s="22">
        <v>0.3118414638719112</v>
      </c>
      <c r="P5885" s="22">
        <v>7.4679403052232933</v>
      </c>
      <c r="Q5885" s="22">
        <v>13.246653417825939</v>
      </c>
      <c r="R5885" s="22">
        <v>13.010424087892307</v>
      </c>
      <c r="S5885" s="22">
        <v>11.249015711125276</v>
      </c>
      <c r="T5885" s="22">
        <v>126.52986613671303</v>
      </c>
      <c r="U5885" s="22">
        <v>2.8881847838314146E-2</v>
      </c>
      <c r="V5885" s="22">
        <v>1.8884285125051556</v>
      </c>
      <c r="W5885" s="22">
        <v>0.41940080242978739</v>
      </c>
      <c r="X5885" s="22">
        <v>0.91783531440998911</v>
      </c>
      <c r="Y5885" s="22">
        <v>5.7435599385053805E-2</v>
      </c>
      <c r="Z5885" s="22">
        <v>5.2692264426862643</v>
      </c>
      <c r="AA5885" s="22">
        <v>20.595072931118526</v>
      </c>
      <c r="AB5885" s="22">
        <v>0.44191758221155647</v>
      </c>
      <c r="AC5885" s="22">
        <v>0.34431362255802617</v>
      </c>
      <c r="AD5885" s="22">
        <v>0.45531328508755481</v>
      </c>
      <c r="AE5885" s="22">
        <v>5.5307660579699274</v>
      </c>
      <c r="AF5885" s="22">
        <v>0.35204732085942481</v>
      </c>
      <c r="AG5885" s="22">
        <v>1</v>
      </c>
      <c r="AH5885" s="22">
        <v>0.13103228467509093</v>
      </c>
      <c r="AI5885" s="22">
        <v>3.4178259402302298</v>
      </c>
      <c r="AJ5885" s="22">
        <v>1.7028197532715885</v>
      </c>
      <c r="AK5885" s="22">
        <v>2.8575312160185984</v>
      </c>
      <c r="AL5885" s="22">
        <v>356.40631444748584</v>
      </c>
      <c r="AM5885" s="22">
        <v>9.3741797592710632E-2</v>
      </c>
      <c r="AN5885" s="22">
        <v>1.5911826465184296</v>
      </c>
    </row>
    <row r="5886" spans="1:40" x14ac:dyDescent="0.2">
      <c r="A5886" s="20">
        <v>44804</v>
      </c>
      <c r="B5886" s="22">
        <v>0.34476381796335237</v>
      </c>
      <c r="C5886" s="22">
        <v>6.4199083808951632E-2</v>
      </c>
      <c r="D5886" s="22">
        <v>3.5385063082006611E-2</v>
      </c>
      <c r="E5886" s="22">
        <v>0.12322581856413338</v>
      </c>
      <c r="F5886" s="22">
        <v>9.1750525683388415E-2</v>
      </c>
      <c r="G5886" s="22">
        <v>0.64668443977170331</v>
      </c>
      <c r="H5886" s="22">
        <v>2.28672273956143</v>
      </c>
      <c r="I5886" s="22">
        <v>0.69433388404926411</v>
      </c>
      <c r="J5886" s="22">
        <v>9.4407104235506162E-2</v>
      </c>
      <c r="K5886" s="22">
        <v>0.10909807750075097</v>
      </c>
      <c r="L5886" s="22">
        <v>0.73680159206969065</v>
      </c>
      <c r="M5886" s="22">
        <v>37.376088915590273</v>
      </c>
      <c r="N5886" s="22">
        <v>1393.060979273055</v>
      </c>
      <c r="O5886" s="22">
        <v>0.31243428957644942</v>
      </c>
      <c r="P5886" s="22">
        <v>7.461981826374287</v>
      </c>
      <c r="Q5886" s="22">
        <v>13.212488735355963</v>
      </c>
      <c r="R5886" s="22">
        <v>13.044457795133676</v>
      </c>
      <c r="S5886" s="22">
        <v>11.274031240612796</v>
      </c>
      <c r="T5886" s="22">
        <v>125.90023280264344</v>
      </c>
      <c r="U5886" s="22">
        <v>2.8921973565635327E-2</v>
      </c>
      <c r="V5886" s="22">
        <v>1.8900946230099129</v>
      </c>
      <c r="W5886" s="22">
        <v>0.41998347852207873</v>
      </c>
      <c r="X5886" s="22">
        <v>0.93069427756082912</v>
      </c>
      <c r="Y5886" s="22">
        <v>5.7440297386602585E-2</v>
      </c>
      <c r="Z5886" s="22">
        <v>5.2793631721237615</v>
      </c>
      <c r="AA5886" s="22">
        <v>20.487571342745571</v>
      </c>
      <c r="AB5886" s="22">
        <v>0.44077613397416643</v>
      </c>
      <c r="AC5886" s="22">
        <v>0.34514869330129172</v>
      </c>
      <c r="AD5886" s="22">
        <v>0.45189996996094928</v>
      </c>
      <c r="AE5886" s="22">
        <v>5.5384499849804749</v>
      </c>
      <c r="AF5886" s="22">
        <v>0.35277110243316312</v>
      </c>
      <c r="AG5886" s="22">
        <v>1</v>
      </c>
      <c r="AH5886" s="22">
        <v>0.13112984379693601</v>
      </c>
      <c r="AI5886" s="22">
        <v>3.4282066686692705</v>
      </c>
      <c r="AJ5886" s="22">
        <v>1.7072319014719137</v>
      </c>
      <c r="AK5886" s="22">
        <v>2.8526772303995194</v>
      </c>
      <c r="AL5886" s="22">
        <v>356.71372784620007</v>
      </c>
      <c r="AM5886" s="22">
        <v>9.3872033643736863E-2</v>
      </c>
      <c r="AN5886" s="22">
        <v>1.605859492340042</v>
      </c>
    </row>
    <row r="5887" spans="1:40" x14ac:dyDescent="0.2">
      <c r="A5887" s="20">
        <v>44805</v>
      </c>
      <c r="B5887" s="22">
        <v>0.34014670198381092</v>
      </c>
      <c r="C5887" s="22">
        <v>6.2839202030118363E-2</v>
      </c>
      <c r="D5887" s="22">
        <v>3.4910256172782338E-2</v>
      </c>
      <c r="E5887" s="22">
        <v>0.12180710170967085</v>
      </c>
      <c r="F5887" s="22">
        <v>9.0947820771667257E-2</v>
      </c>
      <c r="G5887" s="22">
        <v>0.63965399077555718</v>
      </c>
      <c r="H5887" s="22">
        <v>2.2785114935076964</v>
      </c>
      <c r="I5887" s="22">
        <v>0.69255561524070619</v>
      </c>
      <c r="J5887" s="22">
        <v>9.2096245392409279E-2</v>
      </c>
      <c r="K5887" s="22">
        <v>0.10689610461777835</v>
      </c>
      <c r="L5887" s="22">
        <v>0.72684164706318188</v>
      </c>
      <c r="M5887" s="22">
        <v>37.382147554040792</v>
      </c>
      <c r="N5887" s="22">
        <v>1378.1095448904366</v>
      </c>
      <c r="O5887" s="22">
        <v>0.31290866319669552</v>
      </c>
      <c r="P5887" s="22">
        <v>7.3789060329338554</v>
      </c>
      <c r="Q5887" s="22">
        <v>13.160575694148593</v>
      </c>
      <c r="R5887" s="22">
        <v>12.984607405486505</v>
      </c>
      <c r="S5887" s="22">
        <v>11.118417396780707</v>
      </c>
      <c r="T5887" s="22">
        <v>125.56911849148869</v>
      </c>
      <c r="U5887" s="22">
        <v>2.8534647229888677E-2</v>
      </c>
      <c r="V5887" s="22">
        <v>1.8678570767036509</v>
      </c>
      <c r="W5887" s="22">
        <v>0.41482208679867377</v>
      </c>
      <c r="X5887" s="22">
        <v>0.92966825346842763</v>
      </c>
      <c r="Y5887" s="22">
        <v>5.6309852371867301E-2</v>
      </c>
      <c r="Z5887" s="22">
        <v>5.2457072999055336</v>
      </c>
      <c r="AA5887" s="22">
        <v>20.162261285124195</v>
      </c>
      <c r="AB5887" s="22">
        <v>0.43880008150110211</v>
      </c>
      <c r="AC5887" s="22">
        <v>0.33711819512104768</v>
      </c>
      <c r="AD5887" s="22">
        <v>0.45041398855279974</v>
      </c>
      <c r="AE5887" s="22">
        <v>5.4874321595939763</v>
      </c>
      <c r="AF5887" s="22">
        <v>0.34790782966269662</v>
      </c>
      <c r="AG5887" s="22">
        <v>1</v>
      </c>
      <c r="AH5887" s="22">
        <v>0.12988312001037289</v>
      </c>
      <c r="AI5887" s="22">
        <v>3.4045233111675035</v>
      </c>
      <c r="AJ5887" s="22">
        <v>1.6855261451830998</v>
      </c>
      <c r="AK5887" s="22">
        <v>2.8325337581269565</v>
      </c>
      <c r="AL5887" s="22">
        <v>352.39965176801826</v>
      </c>
      <c r="AM5887" s="22">
        <v>9.2614888769518594E-2</v>
      </c>
      <c r="AN5887" s="22">
        <v>1.5994220830940784</v>
      </c>
    </row>
    <row r="5888" spans="1:40" x14ac:dyDescent="0.2">
      <c r="A5888" s="20">
        <v>44806</v>
      </c>
      <c r="B5888" s="22">
        <v>0.34122434569323534</v>
      </c>
      <c r="C5888" s="22">
        <v>6.3251976624269513E-2</v>
      </c>
      <c r="D5888" s="22">
        <v>3.502178699841127E-2</v>
      </c>
      <c r="E5888" s="22">
        <v>0.12200719110310035</v>
      </c>
      <c r="F5888" s="22">
        <v>9.1087305937770022E-2</v>
      </c>
      <c r="G5888" s="22">
        <v>0.64092796818819509</v>
      </c>
      <c r="H5888" s="22">
        <v>2.2858231211617257</v>
      </c>
      <c r="I5888" s="22">
        <v>0.69399719416907457</v>
      </c>
      <c r="J5888" s="22">
        <v>9.2453058076983827E-2</v>
      </c>
      <c r="K5888" s="22">
        <v>0.10690959092471641</v>
      </c>
      <c r="L5888" s="22">
        <v>0.72928376984753751</v>
      </c>
      <c r="M5888" s="22">
        <v>37.469920935029222</v>
      </c>
      <c r="N5888" s="22">
        <v>1383.8692594278707</v>
      </c>
      <c r="O5888" s="22">
        <v>0.313695613798742</v>
      </c>
      <c r="P5888" s="22">
        <v>7.4063716518168219</v>
      </c>
      <c r="Q5888" s="22">
        <v>13.20227067906683</v>
      </c>
      <c r="R5888" s="22">
        <v>13.025744892365724</v>
      </c>
      <c r="S5888" s="22">
        <v>11.153642470246114</v>
      </c>
      <c r="T5888" s="22">
        <v>126.46214450958351</v>
      </c>
      <c r="U5888" s="22">
        <v>2.8626908104391779E-2</v>
      </c>
      <c r="V5888" s="22">
        <v>1.8515696858770079</v>
      </c>
      <c r="W5888" s="22">
        <v>0.416415039997027</v>
      </c>
      <c r="X5888" s="22">
        <v>0.92982635437087136</v>
      </c>
      <c r="Y5888" s="22">
        <v>5.6655486700175603E-2</v>
      </c>
      <c r="Z5888" s="22">
        <v>5.284624603978334</v>
      </c>
      <c r="AA5888" s="22">
        <v>20.328337963264058</v>
      </c>
      <c r="AB5888" s="22">
        <v>0.4397257346724518</v>
      </c>
      <c r="AC5888" s="22">
        <v>0.33818624399580055</v>
      </c>
      <c r="AD5888" s="22">
        <v>0.44885862142651417</v>
      </c>
      <c r="AE5888" s="22">
        <v>5.5977256046008197</v>
      </c>
      <c r="AF5888" s="22">
        <v>0.34919587858742213</v>
      </c>
      <c r="AG5888" s="22">
        <v>1</v>
      </c>
      <c r="AH5888" s="22">
        <v>0.13019241310750421</v>
      </c>
      <c r="AI5888" s="22">
        <v>3.4069476833313206</v>
      </c>
      <c r="AJ5888" s="22">
        <v>1.6888593646929848</v>
      </c>
      <c r="AK5888" s="22">
        <v>2.8440162403723765</v>
      </c>
      <c r="AL5888" s="22">
        <v>354.44519803406018</v>
      </c>
      <c r="AM5888" s="22">
        <v>9.29083087900551E-2</v>
      </c>
      <c r="AN5888" s="22">
        <v>1.6073880687149851</v>
      </c>
    </row>
    <row r="5889" spans="1:40" x14ac:dyDescent="0.2">
      <c r="A5889" s="20">
        <v>44809</v>
      </c>
      <c r="B5889" s="22">
        <v>0.34032320836190438</v>
      </c>
      <c r="C5889" s="22">
        <v>6.2964473025815898E-2</v>
      </c>
      <c r="D5889" s="22">
        <v>3.4928371541355474E-2</v>
      </c>
      <c r="E5889" s="22">
        <v>0.12176837969569489</v>
      </c>
      <c r="F5889" s="22">
        <v>9.0772623658703838E-2</v>
      </c>
      <c r="G5889" s="22">
        <v>0.64241368446413027</v>
      </c>
      <c r="H5889" s="22">
        <v>2.2921106766248451</v>
      </c>
      <c r="I5889" s="22">
        <v>0.6938230879000723</v>
      </c>
      <c r="J5889" s="22">
        <v>9.197724198002187E-2</v>
      </c>
      <c r="K5889" s="22">
        <v>0.10668285179488129</v>
      </c>
      <c r="L5889" s="22">
        <v>0.72730221093793446</v>
      </c>
      <c r="M5889" s="22">
        <v>37.695287162475218</v>
      </c>
      <c r="N5889" s="22">
        <v>1380.6779221260588</v>
      </c>
      <c r="O5889" s="22">
        <v>0.31573972831223707</v>
      </c>
      <c r="P5889" s="22">
        <v>7.3929279638243859</v>
      </c>
      <c r="Q5889" s="22">
        <v>13.279527048314462</v>
      </c>
      <c r="R5889" s="22">
        <v>13.02748383031561</v>
      </c>
      <c r="S5889" s="22">
        <v>11.128820030022794</v>
      </c>
      <c r="T5889" s="22">
        <v>126.8917140792083</v>
      </c>
      <c r="U5889" s="22">
        <v>2.856613354584036E-2</v>
      </c>
      <c r="V5889" s="22">
        <v>1.8517948812987641</v>
      </c>
      <c r="W5889" s="22">
        <v>0.41614929854148519</v>
      </c>
      <c r="X5889" s="22">
        <v>0.92460015938027018</v>
      </c>
      <c r="Y5889" s="22">
        <v>5.647806668025724E-2</v>
      </c>
      <c r="Z5889" s="22">
        <v>5.2780815063288795</v>
      </c>
      <c r="AA5889" s="22">
        <v>20.319131192201485</v>
      </c>
      <c r="AB5889" s="22">
        <v>0.44023239867306657</v>
      </c>
      <c r="AC5889" s="22">
        <v>0.34070312644785855</v>
      </c>
      <c r="AD5889" s="22">
        <v>0.44986007894883151</v>
      </c>
      <c r="AE5889" s="22">
        <v>5.5607034970996496</v>
      </c>
      <c r="AF5889" s="22">
        <v>0.34827368928260349</v>
      </c>
      <c r="AG5889" s="22">
        <v>1</v>
      </c>
      <c r="AH5889" s="22">
        <v>0.13003391463889249</v>
      </c>
      <c r="AI5889" s="22">
        <v>3.3896106302933711</v>
      </c>
      <c r="AJ5889" s="22">
        <v>1.6874664096814247</v>
      </c>
      <c r="AK5889" s="22">
        <v>2.8450304861098243</v>
      </c>
      <c r="AL5889" s="22">
        <v>353.2293037306103</v>
      </c>
      <c r="AM5889" s="22">
        <v>9.2662947793695216E-2</v>
      </c>
      <c r="AN5889" s="22">
        <v>1.5910135473229674</v>
      </c>
    </row>
    <row r="5890" spans="1:40" x14ac:dyDescent="0.2">
      <c r="A5890" s="20">
        <v>44810</v>
      </c>
      <c r="B5890" s="22">
        <v>0.34042415141909044</v>
      </c>
      <c r="C5890" s="22">
        <v>6.2427006284411314E-2</v>
      </c>
      <c r="D5890" s="22">
        <v>3.493502400682201E-2</v>
      </c>
      <c r="E5890" s="22">
        <v>0.12190645681552748</v>
      </c>
      <c r="F5890" s="22">
        <v>9.1235192703409143E-2</v>
      </c>
      <c r="G5890" s="22">
        <v>0.64449511521420744</v>
      </c>
      <c r="H5890" s="22">
        <v>2.3047476039523196</v>
      </c>
      <c r="I5890" s="22">
        <v>0.69581780768589052</v>
      </c>
      <c r="J5890" s="22">
        <v>9.1782066255121128E-2</v>
      </c>
      <c r="K5890" s="22">
        <v>0.10674230205958139</v>
      </c>
      <c r="L5890" s="22">
        <v>0.72757354985818357</v>
      </c>
      <c r="M5890" s="22">
        <v>37.742617207051886</v>
      </c>
      <c r="N5890" s="22">
        <v>1379.697087666611</v>
      </c>
      <c r="O5890" s="22">
        <v>0.31651928887900188</v>
      </c>
      <c r="P5890" s="22">
        <v>7.4031848432604779</v>
      </c>
      <c r="Q5890" s="22">
        <v>13.225997812505792</v>
      </c>
      <c r="R5890" s="22">
        <v>13.235266855755146</v>
      </c>
      <c r="S5890" s="22">
        <v>11.136755464100995</v>
      </c>
      <c r="T5890" s="22">
        <v>127.64121387390391</v>
      </c>
      <c r="U5890" s="22">
        <v>2.8633928405909937E-2</v>
      </c>
      <c r="V5890" s="22">
        <v>1.8647461209053997</v>
      </c>
      <c r="W5890" s="22">
        <v>0.41692156535602393</v>
      </c>
      <c r="X5890" s="22">
        <v>0.92763657935227906</v>
      </c>
      <c r="Y5890" s="22">
        <v>5.5957214096360966E-2</v>
      </c>
      <c r="Z5890" s="22">
        <v>5.2916967910572268</v>
      </c>
      <c r="AA5890" s="22">
        <v>20.577276013569875</v>
      </c>
      <c r="AB5890" s="22">
        <v>0.44240216524850301</v>
      </c>
      <c r="AC5890" s="22">
        <v>0.34051684185158404</v>
      </c>
      <c r="AD5890" s="22">
        <v>0.45306156498526218</v>
      </c>
      <c r="AE5890" s="22">
        <v>5.5869158185492083</v>
      </c>
      <c r="AF5890" s="22">
        <v>0.34831210722429229</v>
      </c>
      <c r="AG5890" s="22">
        <v>0.99999999999999989</v>
      </c>
      <c r="AH5890" s="22">
        <v>0.13036909330218935</v>
      </c>
      <c r="AI5890" s="22">
        <v>3.3971043508889007</v>
      </c>
      <c r="AJ5890" s="22">
        <v>1.6883191516971616</v>
      </c>
      <c r="AK5890" s="22">
        <v>2.8562556772889898</v>
      </c>
      <c r="AL5890" s="22">
        <v>353.6139999629238</v>
      </c>
      <c r="AM5890" s="22">
        <v>9.2690432493558003E-2</v>
      </c>
      <c r="AN5890" s="22">
        <v>1.6030254157165895</v>
      </c>
    </row>
    <row r="5891" spans="1:40" x14ac:dyDescent="0.2">
      <c r="A5891" s="20">
        <v>44811</v>
      </c>
      <c r="B5891" s="22">
        <v>0.34376286922990523</v>
      </c>
      <c r="C5891" s="22">
        <v>6.3354048893714196E-2</v>
      </c>
      <c r="D5891" s="22">
        <v>3.5275729100370634E-2</v>
      </c>
      <c r="E5891" s="22">
        <v>0.1228426490958781</v>
      </c>
      <c r="F5891" s="22">
        <v>9.1376212047471067E-2</v>
      </c>
      <c r="G5891" s="22">
        <v>0.6518849912021264</v>
      </c>
      <c r="H5891" s="22">
        <v>2.2962449926996364</v>
      </c>
      <c r="I5891" s="22">
        <v>0.69540638688180889</v>
      </c>
      <c r="J5891" s="22">
        <v>9.3585039871214096E-2</v>
      </c>
      <c r="K5891" s="22">
        <v>0.10786754520609487</v>
      </c>
      <c r="L5891" s="22">
        <v>0.73468795627269667</v>
      </c>
      <c r="M5891" s="22">
        <v>36.975403391861029</v>
      </c>
      <c r="N5891" s="22">
        <v>1395.960465725731</v>
      </c>
      <c r="O5891" s="22">
        <v>0.32029875332260116</v>
      </c>
      <c r="P5891" s="22">
        <v>7.4529220171464932</v>
      </c>
      <c r="Q5891" s="22">
        <v>13.144397439257235</v>
      </c>
      <c r="R5891" s="22">
        <v>13.449515181011567</v>
      </c>
      <c r="S5891" s="22">
        <v>11.245367077234098</v>
      </c>
      <c r="T5891" s="22">
        <v>128.88978323537117</v>
      </c>
      <c r="U5891" s="22">
        <v>2.890007861929542E-2</v>
      </c>
      <c r="V5891" s="22">
        <v>1.8687057766463255</v>
      </c>
      <c r="W5891" s="22">
        <v>0.42117479690015347</v>
      </c>
      <c r="X5891" s="22">
        <v>0.93568192879338086</v>
      </c>
      <c r="Y5891" s="22">
        <v>5.6830519261727372E-2</v>
      </c>
      <c r="Z5891" s="22">
        <v>5.3348807607352775</v>
      </c>
      <c r="AA5891" s="22">
        <v>20.988544045524314</v>
      </c>
      <c r="AB5891" s="22">
        <v>0.43994983340196919</v>
      </c>
      <c r="AC5891" s="22">
        <v>0.343987495788252</v>
      </c>
      <c r="AD5891" s="22">
        <v>0.45391411777919205</v>
      </c>
      <c r="AE5891" s="22">
        <v>5.5969450788064838</v>
      </c>
      <c r="AF5891" s="22">
        <v>0.35168095541162814</v>
      </c>
      <c r="AG5891" s="22">
        <v>1</v>
      </c>
      <c r="AH5891" s="22">
        <v>0.13140653663284788</v>
      </c>
      <c r="AI5891" s="22">
        <v>3.40964396690502</v>
      </c>
      <c r="AJ5891" s="22">
        <v>1.705046610010857</v>
      </c>
      <c r="AK5891" s="22">
        <v>2.8846729811688068</v>
      </c>
      <c r="AL5891" s="22">
        <v>356.33914866534383</v>
      </c>
      <c r="AM5891" s="22">
        <v>9.3594399311145215E-2</v>
      </c>
      <c r="AN5891" s="22">
        <v>1.6159728201864398</v>
      </c>
    </row>
    <row r="5892" spans="1:40" x14ac:dyDescent="0.2">
      <c r="A5892" s="20">
        <v>44812</v>
      </c>
      <c r="B5892" s="22">
        <v>0.34313981950335398</v>
      </c>
      <c r="C5892" s="22">
        <v>6.3071058876286931E-2</v>
      </c>
      <c r="D5892" s="22">
        <v>3.5215530932939706E-2</v>
      </c>
      <c r="E5892" s="22">
        <v>0.12230235990956484</v>
      </c>
      <c r="F5892" s="22">
        <v>9.071544685065118E-2</v>
      </c>
      <c r="G5892" s="22">
        <v>0.64988135054840346</v>
      </c>
      <c r="H5892" s="22">
        <v>2.2900278405799814</v>
      </c>
      <c r="I5892" s="22">
        <v>0.69492142977260418</v>
      </c>
      <c r="J5892" s="22">
        <v>9.3368710177693909E-2</v>
      </c>
      <c r="K5892" s="22">
        <v>0.10743847979222333</v>
      </c>
      <c r="L5892" s="22">
        <v>0.73330966572619072</v>
      </c>
      <c r="M5892" s="22">
        <v>37.031708365253465</v>
      </c>
      <c r="N5892" s="22">
        <v>1391.5618752218841</v>
      </c>
      <c r="O5892" s="22">
        <v>0.32095143780713398</v>
      </c>
      <c r="P5892" s="22">
        <v>7.4428707561800493</v>
      </c>
      <c r="Q5892" s="22">
        <v>13.075730114538764</v>
      </c>
      <c r="R5892" s="22">
        <v>13.461574394140401</v>
      </c>
      <c r="S5892" s="22">
        <v>11.229656757413256</v>
      </c>
      <c r="T5892" s="22">
        <v>129.35125843158505</v>
      </c>
      <c r="U5892" s="22">
        <v>2.8841159214484578E-2</v>
      </c>
      <c r="V5892" s="22">
        <v>1.8641043367775931</v>
      </c>
      <c r="W5892" s="22">
        <v>0.42031801790018497</v>
      </c>
      <c r="X5892" s="22">
        <v>0.93824623031073084</v>
      </c>
      <c r="Y5892" s="22">
        <v>5.6550010276724155E-2</v>
      </c>
      <c r="Z5892" s="22">
        <v>5.332685588295746</v>
      </c>
      <c r="AA5892" s="22">
        <v>20.833722603187656</v>
      </c>
      <c r="AB5892" s="22">
        <v>0.43951680711523017</v>
      </c>
      <c r="AC5892" s="22">
        <v>0.34355088846951554</v>
      </c>
      <c r="AD5892" s="22">
        <v>0.45581942861413705</v>
      </c>
      <c r="AE5892" s="22">
        <v>5.6521982847213144</v>
      </c>
      <c r="AF5892" s="22">
        <v>0.35111829443748954</v>
      </c>
      <c r="AG5892" s="22">
        <v>1</v>
      </c>
      <c r="AH5892" s="22">
        <v>0.13128982230609693</v>
      </c>
      <c r="AI5892" s="22">
        <v>3.4081354285393974</v>
      </c>
      <c r="AJ5892" s="22">
        <v>1.702955959565762</v>
      </c>
      <c r="AK5892" s="22">
        <v>2.8871989386946697</v>
      </c>
      <c r="AL5892" s="22">
        <v>356.41547861507132</v>
      </c>
      <c r="AM5892" s="22">
        <v>9.3424765036715943E-2</v>
      </c>
      <c r="AN5892" s="22">
        <v>1.6354659093032384</v>
      </c>
    </row>
    <row r="5893" spans="1:40" x14ac:dyDescent="0.2">
      <c r="A5893" s="20">
        <v>44813</v>
      </c>
      <c r="B5893" s="22">
        <v>0.34550004233262149</v>
      </c>
      <c r="C5893" s="22">
        <v>6.4354991956801916E-2</v>
      </c>
      <c r="D5893" s="22">
        <v>3.5455922333750389E-2</v>
      </c>
      <c r="E5893" s="22">
        <v>0.12253882842118136</v>
      </c>
      <c r="F5893" s="22">
        <v>9.0300185322809756E-2</v>
      </c>
      <c r="G5893" s="22">
        <v>0.65135793642580975</v>
      </c>
      <c r="H5893" s="22">
        <v>2.2978146960047412</v>
      </c>
      <c r="I5893" s="22">
        <v>0.69632458772730266</v>
      </c>
      <c r="J5893" s="22">
        <v>9.4439374982361407E-2</v>
      </c>
      <c r="K5893" s="22">
        <v>0.10900179678460223</v>
      </c>
      <c r="L5893" s="22">
        <v>0.73830914102407319</v>
      </c>
      <c r="M5893" s="22">
        <v>37.145464294785562</v>
      </c>
      <c r="N5893" s="22">
        <v>1394.9069152689062</v>
      </c>
      <c r="O5893" s="22">
        <v>0.32050498113846532</v>
      </c>
      <c r="P5893" s="22">
        <v>7.4914629213271757</v>
      </c>
      <c r="Q5893" s="22">
        <v>13.163563842296876</v>
      </c>
      <c r="R5893" s="22">
        <v>13.407211597256847</v>
      </c>
      <c r="S5893" s="22">
        <v>11.30751356995701</v>
      </c>
      <c r="T5893" s="22">
        <v>129.7984026490814</v>
      </c>
      <c r="U5893" s="22">
        <v>2.9010075163921317E-2</v>
      </c>
      <c r="V5893" s="22">
        <v>1.8697848562101957</v>
      </c>
      <c r="W5893" s="22">
        <v>0.42294992521236868</v>
      </c>
      <c r="X5893" s="22">
        <v>0.93166574162049287</v>
      </c>
      <c r="Y5893" s="22">
        <v>5.7506514520089175E-2</v>
      </c>
      <c r="Z5893" s="22">
        <v>5.3433175605121308</v>
      </c>
      <c r="AA5893" s="22">
        <v>21.613155097317993</v>
      </c>
      <c r="AB5893" s="22">
        <v>0.43889521265086873</v>
      </c>
      <c r="AC5893" s="22">
        <v>0.34242387183563655</v>
      </c>
      <c r="AD5893" s="22">
        <v>0.45865043602600164</v>
      </c>
      <c r="AE5893" s="22">
        <v>5.6913857818835192</v>
      </c>
      <c r="AF5893" s="22">
        <v>0.35343035343035345</v>
      </c>
      <c r="AG5893" s="22">
        <v>1</v>
      </c>
      <c r="AH5893" s="22">
        <v>0.13155097317993247</v>
      </c>
      <c r="AI5893" s="22">
        <v>3.4167129189753624</v>
      </c>
      <c r="AJ5893" s="22">
        <v>1.7152613804197514</v>
      </c>
      <c r="AK5893" s="22">
        <v>2.9030771112219078</v>
      </c>
      <c r="AL5893" s="22">
        <v>358.41619552026793</v>
      </c>
      <c r="AM5893" s="22">
        <v>9.4072492262537513E-2</v>
      </c>
      <c r="AN5893" s="22">
        <v>1.6276892973725552</v>
      </c>
    </row>
    <row r="5894" spans="1:40" x14ac:dyDescent="0.2">
      <c r="A5894" s="20">
        <v>44816</v>
      </c>
      <c r="B5894" s="22">
        <v>0.35022026431718062</v>
      </c>
      <c r="C5894" s="22">
        <v>6.566927932566699E-2</v>
      </c>
      <c r="D5894" s="22">
        <v>3.5937410607014129E-2</v>
      </c>
      <c r="E5894" s="22">
        <v>0.12387245647157541</v>
      </c>
      <c r="F5894" s="22">
        <v>9.0928161412742917E-2</v>
      </c>
      <c r="G5894" s="22">
        <v>0.66022083643229024</v>
      </c>
      <c r="H5894" s="22">
        <v>2.3075309418921752</v>
      </c>
      <c r="I5894" s="22">
        <v>0.70038331712340529</v>
      </c>
      <c r="J5894" s="22">
        <v>9.6487213227301333E-2</v>
      </c>
      <c r="K5894" s="22">
        <v>0.11136220607586246</v>
      </c>
      <c r="L5894" s="22">
        <v>0.74839331006731891</v>
      </c>
      <c r="M5894" s="22">
        <v>37.466864999904651</v>
      </c>
      <c r="N5894" s="22">
        <v>1415.0313709785075</v>
      </c>
      <c r="O5894" s="22">
        <v>0.32077540667849042</v>
      </c>
      <c r="P5894" s="22">
        <v>7.5662223239315747</v>
      </c>
      <c r="Q5894" s="22">
        <v>13.219673131567404</v>
      </c>
      <c r="R5894" s="22">
        <v>13.619200183076837</v>
      </c>
      <c r="S5894" s="22">
        <v>11.470907946678873</v>
      </c>
      <c r="T5894" s="22">
        <v>131.07443217575377</v>
      </c>
      <c r="U5894" s="22">
        <v>2.9392413753647238E-2</v>
      </c>
      <c r="V5894" s="22">
        <v>1.8899822644316038</v>
      </c>
      <c r="W5894" s="22">
        <v>0.42932471346568268</v>
      </c>
      <c r="X5894" s="22">
        <v>0.93796365162003936</v>
      </c>
      <c r="Y5894" s="22">
        <v>5.8508305204340451E-2</v>
      </c>
      <c r="Z5894" s="22">
        <v>5.4131624616206118</v>
      </c>
      <c r="AA5894" s="22">
        <v>22.026431718061673</v>
      </c>
      <c r="AB5894" s="22">
        <v>0.44180635810591756</v>
      </c>
      <c r="AC5894" s="22">
        <v>0.3470831664664264</v>
      </c>
      <c r="AD5894" s="22">
        <v>0.46232622003547119</v>
      </c>
      <c r="AE5894" s="22">
        <v>5.6853939012529322</v>
      </c>
      <c r="AF5894" s="22">
        <v>0.35826801685832521</v>
      </c>
      <c r="AG5894" s="22">
        <v>0.99999999999999989</v>
      </c>
      <c r="AH5894" s="22">
        <v>0.13313118599462212</v>
      </c>
      <c r="AI5894" s="22">
        <v>3.4622499380208636</v>
      </c>
      <c r="AJ5894" s="22">
        <v>1.7368651906096839</v>
      </c>
      <c r="AK5894" s="22">
        <v>2.9447718214238039</v>
      </c>
      <c r="AL5894" s="22">
        <v>362.45399240993953</v>
      </c>
      <c r="AM5894" s="22">
        <v>9.5352518260007249E-2</v>
      </c>
      <c r="AN5894" s="22">
        <v>1.6328546636916683</v>
      </c>
    </row>
    <row r="5895" spans="1:40" x14ac:dyDescent="0.2">
      <c r="A5895" s="20">
        <v>44817</v>
      </c>
      <c r="B5895" s="22">
        <v>0.34362193821223402</v>
      </c>
      <c r="C5895" s="22">
        <v>6.2966636103366322E-2</v>
      </c>
      <c r="D5895" s="22">
        <v>3.5262251829119962E-2</v>
      </c>
      <c r="E5895" s="22">
        <v>0.12319193128871091</v>
      </c>
      <c r="F5895" s="22">
        <v>8.9940308003218505E-2</v>
      </c>
      <c r="G5895" s="22">
        <v>0.64786399955090657</v>
      </c>
      <c r="H5895" s="22">
        <v>2.3027263711382644</v>
      </c>
      <c r="I5895" s="22">
        <v>0.69790048838906449</v>
      </c>
      <c r="J5895" s="22">
        <v>9.3280440111524851E-2</v>
      </c>
      <c r="K5895" s="22">
        <v>0.10751108699313261</v>
      </c>
      <c r="L5895" s="22">
        <v>0.73439868265938135</v>
      </c>
      <c r="M5895" s="22">
        <v>37.466551898355192</v>
      </c>
      <c r="N5895" s="22">
        <v>1389.3826837072659</v>
      </c>
      <c r="O5895" s="22">
        <v>0.32170992309275648</v>
      </c>
      <c r="P5895" s="22">
        <v>7.4453135233247876</v>
      </c>
      <c r="Q5895" s="22">
        <v>13.113527067233022</v>
      </c>
      <c r="R5895" s="22">
        <v>13.524260399318875</v>
      </c>
      <c r="S5895" s="22">
        <v>11.255403154881083</v>
      </c>
      <c r="T5895" s="22">
        <v>130.487827697835</v>
      </c>
      <c r="U5895" s="22">
        <v>2.8854250481839785E-2</v>
      </c>
      <c r="V5895" s="22">
        <v>1.8773975037892252</v>
      </c>
      <c r="W5895" s="22">
        <v>0.4215864224097603</v>
      </c>
      <c r="X5895" s="22">
        <v>0.94507026440373498</v>
      </c>
      <c r="Y5895" s="22">
        <v>5.6099249639789669E-2</v>
      </c>
      <c r="Z5895" s="22">
        <v>5.3442113732901699</v>
      </c>
      <c r="AA5895" s="22">
        <v>21.85587844538837</v>
      </c>
      <c r="AB5895" s="22">
        <v>0.44271252409198925</v>
      </c>
      <c r="AC5895" s="22">
        <v>0.34056248947437362</v>
      </c>
      <c r="AD5895" s="22">
        <v>0.46166800770943656</v>
      </c>
      <c r="AE5895" s="22">
        <v>5.4733257236952895</v>
      </c>
      <c r="AF5895" s="22">
        <v>0.35155592148350512</v>
      </c>
      <c r="AG5895" s="22">
        <v>0.99999999999999989</v>
      </c>
      <c r="AH5895" s="22">
        <v>0.13160307628974008</v>
      </c>
      <c r="AI5895" s="22">
        <v>3.4290151756142282</v>
      </c>
      <c r="AJ5895" s="22">
        <v>1.7068355756815925</v>
      </c>
      <c r="AK5895" s="22">
        <v>2.9147096798338352</v>
      </c>
      <c r="AL5895" s="22">
        <v>356.00007484889875</v>
      </c>
      <c r="AM5895" s="22">
        <v>9.3561123481970765E-2</v>
      </c>
      <c r="AN5895" s="22">
        <v>1.6326135364233452</v>
      </c>
    </row>
    <row r="5896" spans="1:40" x14ac:dyDescent="0.2">
      <c r="A5896" s="20">
        <v>44818</v>
      </c>
      <c r="B5896" s="22">
        <v>0.34365087533801797</v>
      </c>
      <c r="C5896" s="22">
        <v>6.3140362860591534E-2</v>
      </c>
      <c r="D5896" s="22">
        <v>3.5271771167647584E-2</v>
      </c>
      <c r="E5896" s="22">
        <v>0.12316487793923629</v>
      </c>
      <c r="F5896" s="22">
        <v>9.0032094167844079E-2</v>
      </c>
      <c r="G5896" s="22">
        <v>0.65135253993057174</v>
      </c>
      <c r="H5896" s="22">
        <v>2.2952476303650129</v>
      </c>
      <c r="I5896" s="22">
        <v>0.69702357003171989</v>
      </c>
      <c r="J5896" s="22">
        <v>9.3353793755204778E-2</v>
      </c>
      <c r="K5896" s="22">
        <v>0.1079318443386075</v>
      </c>
      <c r="L5896" s="22">
        <v>0.73440438651483531</v>
      </c>
      <c r="M5896" s="22">
        <v>37.997436209332569</v>
      </c>
      <c r="N5896" s="22">
        <v>1394.6459816791892</v>
      </c>
      <c r="O5896" s="22">
        <v>0.32003405911689575</v>
      </c>
      <c r="P5896" s="22">
        <v>7.4322794344689482</v>
      </c>
      <c r="Q5896" s="22">
        <v>13.042583253019938</v>
      </c>
      <c r="R5896" s="22">
        <v>13.394402702272791</v>
      </c>
      <c r="S5896" s="22">
        <v>11.25635099604203</v>
      </c>
      <c r="T5896" s="22">
        <v>130.15541811308748</v>
      </c>
      <c r="U5896" s="22">
        <v>2.8847323458684609E-2</v>
      </c>
      <c r="V5896" s="22">
        <v>1.8659530470745651</v>
      </c>
      <c r="W5896" s="22">
        <v>0.4233997361354131</v>
      </c>
      <c r="X5896" s="22">
        <v>0.94001291252233965</v>
      </c>
      <c r="Y5896" s="22">
        <v>5.6150758376764941E-2</v>
      </c>
      <c r="Z5896" s="22">
        <v>5.3409186604661603</v>
      </c>
      <c r="AA5896" s="22">
        <v>21.871754325227137</v>
      </c>
      <c r="AB5896" s="22">
        <v>0.44174861751798861</v>
      </c>
      <c r="AC5896" s="22">
        <v>0.34400643754736926</v>
      </c>
      <c r="AD5896" s="22">
        <v>0.46142617873550851</v>
      </c>
      <c r="AE5896" s="22">
        <v>5.5860694469136263</v>
      </c>
      <c r="AF5896" s="22">
        <v>0.35172588025039064</v>
      </c>
      <c r="AG5896" s="22">
        <v>1</v>
      </c>
      <c r="AH5896" s="22">
        <v>0.13155801745997583</v>
      </c>
      <c r="AI5896" s="22">
        <v>3.425561180092259</v>
      </c>
      <c r="AJ5896" s="22">
        <v>1.7060529787691934</v>
      </c>
      <c r="AK5896" s="22">
        <v>2.9076567514713725</v>
      </c>
      <c r="AL5896" s="22">
        <v>356.49789937589475</v>
      </c>
      <c r="AM5896" s="22">
        <v>9.3569002460864761E-2</v>
      </c>
      <c r="AN5896" s="22">
        <v>1.6345475470886006</v>
      </c>
    </row>
    <row r="5897" spans="1:40" x14ac:dyDescent="0.2">
      <c r="A5897" s="20">
        <v>44819</v>
      </c>
      <c r="B5897" s="22">
        <v>0.34260261194029845</v>
      </c>
      <c r="C5897" s="22">
        <v>6.2518656716417903E-2</v>
      </c>
      <c r="D5897" s="22">
        <v>3.5166044776119398E-2</v>
      </c>
      <c r="E5897" s="22">
        <v>0.12338619402985074</v>
      </c>
      <c r="F5897" s="22">
        <v>8.9692164179104472E-2</v>
      </c>
      <c r="G5897" s="22">
        <v>0.65236940298507462</v>
      </c>
      <c r="H5897" s="22">
        <v>2.2822761194029848</v>
      </c>
      <c r="I5897" s="22">
        <v>0.69358208955223877</v>
      </c>
      <c r="J5897" s="22">
        <v>9.3274253731343279E-2</v>
      </c>
      <c r="K5897" s="22">
        <v>0.10693097014925373</v>
      </c>
      <c r="L5897" s="22">
        <v>0.73218283582089549</v>
      </c>
      <c r="M5897" s="22">
        <v>38.10914179104477</v>
      </c>
      <c r="N5897" s="22">
        <v>1389.4589552238804</v>
      </c>
      <c r="O5897" s="22">
        <v>0.32048507462686565</v>
      </c>
      <c r="P5897" s="22">
        <v>7.4476679104477608</v>
      </c>
      <c r="Q5897" s="22">
        <v>12.881529850746269</v>
      </c>
      <c r="R5897" s="22">
        <v>13.388059701492537</v>
      </c>
      <c r="S5897" s="22">
        <v>11.222014925373132</v>
      </c>
      <c r="T5897" s="22">
        <v>130.44869402985074</v>
      </c>
      <c r="U5897" s="22">
        <v>2.8796641791044773E-2</v>
      </c>
      <c r="V5897" s="22">
        <v>1.8712686567164176</v>
      </c>
      <c r="W5897" s="22">
        <v>0.42285447761194028</v>
      </c>
      <c r="X5897" s="22">
        <v>0.94841417910447756</v>
      </c>
      <c r="Y5897" s="22">
        <v>5.5652985074626862E-2</v>
      </c>
      <c r="Z5897" s="22">
        <v>5.3498134328358207</v>
      </c>
      <c r="AA5897" s="22">
        <v>21.986940298507459</v>
      </c>
      <c r="AB5897" s="22">
        <v>0.44019589552238797</v>
      </c>
      <c r="AC5897" s="22">
        <v>0.33955223880597013</v>
      </c>
      <c r="AD5897" s="22">
        <v>0.45889925373134327</v>
      </c>
      <c r="AE5897" s="22">
        <v>5.5597014925373127</v>
      </c>
      <c r="AF5897" s="22">
        <v>0.35041977611940295</v>
      </c>
      <c r="AG5897" s="22">
        <v>1</v>
      </c>
      <c r="AH5897" s="22">
        <v>0.13140858208955222</v>
      </c>
      <c r="AI5897" s="22">
        <v>3.4449626865671639</v>
      </c>
      <c r="AJ5897" s="22">
        <v>1.7037126865671639</v>
      </c>
      <c r="AK5897" s="22">
        <v>2.9147388059701487</v>
      </c>
      <c r="AL5897" s="22">
        <v>354.94402985074623</v>
      </c>
      <c r="AM5897" s="22">
        <v>9.3283582089552231E-2</v>
      </c>
      <c r="AN5897" s="22">
        <v>1.6367817164179101</v>
      </c>
    </row>
    <row r="5898" spans="1:40" x14ac:dyDescent="0.2">
      <c r="A5898" s="20">
        <v>44820</v>
      </c>
      <c r="B5898" s="22">
        <v>0.34216532975581576</v>
      </c>
      <c r="C5898" s="22">
        <v>6.2606556918863021E-2</v>
      </c>
      <c r="D5898" s="22">
        <v>3.5114638940905746E-2</v>
      </c>
      <c r="E5898" s="22">
        <v>0.12353615249168506</v>
      </c>
      <c r="F5898" s="22">
        <v>8.986649524395128E-2</v>
      </c>
      <c r="G5898" s="22">
        <v>0.65027902773507729</v>
      </c>
      <c r="H5898" s="22">
        <v>2.2796426209042546</v>
      </c>
      <c r="I5898" s="22">
        <v>0.69169065653036699</v>
      </c>
      <c r="J5898" s="22">
        <v>9.3304266003335287E-2</v>
      </c>
      <c r="K5898" s="22">
        <v>0.10631934933899773</v>
      </c>
      <c r="L5898" s="22">
        <v>0.73125762784501147</v>
      </c>
      <c r="M5898" s="22">
        <v>37.638465766697408</v>
      </c>
      <c r="N5898" s="22">
        <v>1392.809562406253</v>
      </c>
      <c r="O5898" s="22">
        <v>0.31892078220930337</v>
      </c>
      <c r="P5898" s="22">
        <v>7.4239078789233908</v>
      </c>
      <c r="Q5898" s="22">
        <v>12.978749173164891</v>
      </c>
      <c r="R5898" s="22">
        <v>13.314141442373085</v>
      </c>
      <c r="S5898" s="22">
        <v>11.207691662707173</v>
      </c>
      <c r="T5898" s="22">
        <v>129.01143128650884</v>
      </c>
      <c r="U5898" s="22">
        <v>2.8785041504793312E-2</v>
      </c>
      <c r="V5898" s="22">
        <v>1.8660853200667058</v>
      </c>
      <c r="W5898" s="22">
        <v>0.42231476564465187</v>
      </c>
      <c r="X5898" s="22">
        <v>0.94840548925347257</v>
      </c>
      <c r="Y5898" s="22">
        <v>5.587076217893177E-2</v>
      </c>
      <c r="Z5898" s="22">
        <v>5.3401902419482559</v>
      </c>
      <c r="AA5898" s="22">
        <v>22.196446705236774</v>
      </c>
      <c r="AB5898" s="22">
        <v>0.43835769585511047</v>
      </c>
      <c r="AC5898" s="22">
        <v>0.33911884997717467</v>
      </c>
      <c r="AD5898" s="22">
        <v>0.4576241184307368</v>
      </c>
      <c r="AE5898" s="22">
        <v>5.543288893857663</v>
      </c>
      <c r="AF5898" s="22">
        <v>0.34992593420721646</v>
      </c>
      <c r="AG5898" s="22">
        <v>1</v>
      </c>
      <c r="AH5898" s="22">
        <v>0.13094273177003268</v>
      </c>
      <c r="AI5898" s="22">
        <v>3.4293859526537913</v>
      </c>
      <c r="AJ5898" s="22">
        <v>1.7006530832797637</v>
      </c>
      <c r="AK5898" s="22">
        <v>2.9150246420153345</v>
      </c>
      <c r="AL5898" s="22">
        <v>354.95681824533943</v>
      </c>
      <c r="AM5898" s="22">
        <v>9.3164519224498532E-2</v>
      </c>
      <c r="AN5898" s="22">
        <v>1.6395837409281049</v>
      </c>
    </row>
    <row r="5899" spans="1:40" x14ac:dyDescent="0.2">
      <c r="A5899" s="20">
        <v>44823</v>
      </c>
      <c r="B5899" s="22">
        <v>0.3412560512158182</v>
      </c>
      <c r="C5899" s="22">
        <v>6.2505226577961953E-2</v>
      </c>
      <c r="D5899" s="22">
        <v>3.5027828623993014E-2</v>
      </c>
      <c r="E5899" s="22">
        <v>0.12309636416007731</v>
      </c>
      <c r="F5899" s="22">
        <v>8.9599806732761592E-2</v>
      </c>
      <c r="G5899" s="22">
        <v>0.65088317552939434</v>
      </c>
      <c r="H5899" s="22">
        <v>2.2694033803183333</v>
      </c>
      <c r="I5899" s="22">
        <v>0.68927645577618168</v>
      </c>
      <c r="J5899" s="22">
        <v>9.3121358817353173E-2</v>
      </c>
      <c r="K5899" s="22">
        <v>0.10619477249286863</v>
      </c>
      <c r="L5899" s="22">
        <v>0.72930507419417789</v>
      </c>
      <c r="M5899" s="22">
        <v>36.93727177276233</v>
      </c>
      <c r="N5899" s="22">
        <v>1391.4311996506324</v>
      </c>
      <c r="O5899" s="22">
        <v>0.31946702842329244</v>
      </c>
      <c r="P5899" s="22">
        <v>7.4048298226215588</v>
      </c>
      <c r="Q5899" s="22">
        <v>13.064121981360861</v>
      </c>
      <c r="R5899" s="22">
        <v>13.305706029380337</v>
      </c>
      <c r="S5899" s="22">
        <v>11.18719976213263</v>
      </c>
      <c r="T5899" s="22">
        <v>129.16198210419705</v>
      </c>
      <c r="U5899" s="22">
        <v>2.8693680718805459E-2</v>
      </c>
      <c r="V5899" s="22">
        <v>1.8499763061799059</v>
      </c>
      <c r="W5899" s="22">
        <v>0.42258625015099005</v>
      </c>
      <c r="X5899" s="22">
        <v>0.94843109744199661</v>
      </c>
      <c r="Y5899" s="22">
        <v>5.5387788855542033E-2</v>
      </c>
      <c r="Z5899" s="22">
        <v>5.3278574282448927</v>
      </c>
      <c r="AA5899" s="22">
        <v>22.253607500255523</v>
      </c>
      <c r="AB5899" s="22">
        <v>0.43574328907389692</v>
      </c>
      <c r="AC5899" s="22">
        <v>0.33821766722726559</v>
      </c>
      <c r="AD5899" s="22">
        <v>0.45658455906265388</v>
      </c>
      <c r="AE5899" s="22">
        <v>5.5796623398344218</v>
      </c>
      <c r="AF5899" s="22">
        <v>0.34927478327123385</v>
      </c>
      <c r="AG5899" s="22">
        <v>1</v>
      </c>
      <c r="AH5899" s="22">
        <v>0.13078059522592755</v>
      </c>
      <c r="AI5899" s="22">
        <v>3.4323518207074697</v>
      </c>
      <c r="AJ5899" s="22">
        <v>1.6985495665424679</v>
      </c>
      <c r="AK5899" s="22">
        <v>2.9110877786346783</v>
      </c>
      <c r="AL5899" s="22">
        <v>354.01354729007744</v>
      </c>
      <c r="AM5899" s="22">
        <v>9.2916941545952078E-2</v>
      </c>
      <c r="AN5899" s="22">
        <v>1.6412198136086154</v>
      </c>
    </row>
    <row r="5900" spans="1:40" x14ac:dyDescent="0.2">
      <c r="A5900" s="20">
        <v>44824</v>
      </c>
      <c r="B5900" s="22">
        <v>0.33715817399047154</v>
      </c>
      <c r="C5900" s="22">
        <v>6.1420821208588453E-2</v>
      </c>
      <c r="D5900" s="22">
        <v>3.4604404380513508E-2</v>
      </c>
      <c r="E5900" s="22">
        <v>0.12265805006563427</v>
      </c>
      <c r="F5900" s="22">
        <v>8.8500693061127067E-2</v>
      </c>
      <c r="G5900" s="22">
        <v>0.64418884309279667</v>
      </c>
      <c r="H5900" s="22">
        <v>2.2647034524541705</v>
      </c>
      <c r="I5900" s="22">
        <v>0.68448736425640511</v>
      </c>
      <c r="J5900" s="22">
        <v>9.1520787244003407E-2</v>
      </c>
      <c r="K5900" s="22">
        <v>0.10445486841018202</v>
      </c>
      <c r="L5900" s="22">
        <v>0.72051736324664717</v>
      </c>
      <c r="M5900" s="22">
        <v>36.900226736554153</v>
      </c>
      <c r="N5900" s="22">
        <v>1375.106713054334</v>
      </c>
      <c r="O5900" s="22">
        <v>0.31633880132553677</v>
      </c>
      <c r="P5900" s="22">
        <v>7.3208368139383317</v>
      </c>
      <c r="Q5900" s="22">
        <v>12.919393778055207</v>
      </c>
      <c r="R5900" s="22">
        <v>13.192946381853732</v>
      </c>
      <c r="S5900" s="22">
        <v>11.056849371655177</v>
      </c>
      <c r="T5900" s="22">
        <v>127.82617476155943</v>
      </c>
      <c r="U5900" s="22">
        <v>2.8328299843028537E-2</v>
      </c>
      <c r="V5900" s="22">
        <v>1.8343629804382349</v>
      </c>
      <c r="W5900" s="22">
        <v>0.41822337681412192</v>
      </c>
      <c r="X5900" s="22">
        <v>0.94843808806925112</v>
      </c>
      <c r="Y5900" s="22">
        <v>5.4058767911728797E-2</v>
      </c>
      <c r="Z5900" s="22">
        <v>5.2837878773970282</v>
      </c>
      <c r="AA5900" s="22">
        <v>21.89338792145919</v>
      </c>
      <c r="AB5900" s="22">
        <v>0.43536172283062685</v>
      </c>
      <c r="AC5900" s="22">
        <v>0.33413807980759525</v>
      </c>
      <c r="AD5900" s="22">
        <v>0.45471235668322058</v>
      </c>
      <c r="AE5900" s="22">
        <v>5.5444890165875691</v>
      </c>
      <c r="AF5900" s="22">
        <v>0.3452454170759246</v>
      </c>
      <c r="AG5900" s="22">
        <v>1</v>
      </c>
      <c r="AH5900" s="22">
        <v>0.12940506898482609</v>
      </c>
      <c r="AI5900" s="22">
        <v>3.3973764652964555</v>
      </c>
      <c r="AJ5900" s="22">
        <v>1.6800077108787648</v>
      </c>
      <c r="AK5900" s="22">
        <v>2.8781772951338844</v>
      </c>
      <c r="AL5900" s="22">
        <v>349.96465847232804</v>
      </c>
      <c r="AM5900" s="22">
        <v>9.1796175771317365E-2</v>
      </c>
      <c r="AN5900" s="22">
        <v>1.6224239698174172</v>
      </c>
    </row>
    <row r="5901" spans="1:40" x14ac:dyDescent="0.2">
      <c r="A5901" s="20">
        <v>44825</v>
      </c>
      <c r="B5901" s="22">
        <v>0.33200755692552447</v>
      </c>
      <c r="C5901" s="22">
        <v>5.9913041120160535E-2</v>
      </c>
      <c r="D5901" s="22">
        <v>3.4075768121706276E-2</v>
      </c>
      <c r="E5901" s="22">
        <v>0.12170627423684996</v>
      </c>
      <c r="F5901" s="22">
        <v>8.732045522340838E-2</v>
      </c>
      <c r="G5901" s="22">
        <v>0.63708678713153211</v>
      </c>
      <c r="H5901" s="22">
        <v>2.2641850542815041</v>
      </c>
      <c r="I5901" s="22">
        <v>0.68319668796948296</v>
      </c>
      <c r="J5901" s="22">
        <v>8.8920426297377675E-2</v>
      </c>
      <c r="K5901" s="22">
        <v>0.101837706888915</v>
      </c>
      <c r="L5901" s="22">
        <v>0.7095826516130781</v>
      </c>
      <c r="M5901" s="22">
        <v>37.385086823289065</v>
      </c>
      <c r="N5901" s="22">
        <v>1355.4557205745432</v>
      </c>
      <c r="O5901" s="22">
        <v>0.31316947942184098</v>
      </c>
      <c r="P5901" s="22">
        <v>7.2231010512804286</v>
      </c>
      <c r="Q5901" s="22">
        <v>12.875699422383324</v>
      </c>
      <c r="R5901" s="22">
        <v>13.020329575962467</v>
      </c>
      <c r="S5901" s="22">
        <v>10.874379672231914</v>
      </c>
      <c r="T5901" s="22">
        <v>126.34438247444113</v>
      </c>
      <c r="U5901" s="22">
        <v>2.7922659025373553E-2</v>
      </c>
      <c r="V5901" s="22">
        <v>1.808238495123252</v>
      </c>
      <c r="W5901" s="22">
        <v>0.41129199924069165</v>
      </c>
      <c r="X5901" s="22">
        <v>0.93461813119762793</v>
      </c>
      <c r="Y5901" s="22">
        <v>5.289847867157204E-2</v>
      </c>
      <c r="Z5901" s="22">
        <v>5.2428430672439816</v>
      </c>
      <c r="AA5901" s="22">
        <v>21.495656575700327</v>
      </c>
      <c r="AB5901" s="22">
        <v>0.43830168042159684</v>
      </c>
      <c r="AC5901" s="22">
        <v>0.32903359939255333</v>
      </c>
      <c r="AD5901" s="22">
        <v>0.45397597331573664</v>
      </c>
      <c r="AE5901" s="22">
        <v>5.4326701438166092</v>
      </c>
      <c r="AF5901" s="22">
        <v>0.34001645167996958</v>
      </c>
      <c r="AG5901" s="22">
        <v>0.99999999999999989</v>
      </c>
      <c r="AH5901" s="22">
        <v>0.12808807976352971</v>
      </c>
      <c r="AI5901" s="22">
        <v>3.359939255335497</v>
      </c>
      <c r="AJ5901" s="22">
        <v>1.6562864400191635</v>
      </c>
      <c r="AK5901" s="22">
        <v>2.8435192132119647</v>
      </c>
      <c r="AL5901" s="22">
        <v>344.85252244027225</v>
      </c>
      <c r="AM5901" s="22">
        <v>9.0393845986965204E-2</v>
      </c>
      <c r="AN5901" s="22">
        <v>1.6028275195024722</v>
      </c>
    </row>
    <row r="5902" spans="1:40" x14ac:dyDescent="0.2">
      <c r="A5902" s="20">
        <v>44826</v>
      </c>
      <c r="B5902" s="22">
        <v>0.33192046995029373</v>
      </c>
      <c r="C5902" s="22">
        <v>6.0036150022593771E-2</v>
      </c>
      <c r="D5902" s="22">
        <v>3.4072300045187534E-2</v>
      </c>
      <c r="E5902" s="22">
        <v>0.12188883868052419</v>
      </c>
      <c r="F5902" s="22">
        <v>8.8269317668323549E-2</v>
      </c>
      <c r="G5902" s="22">
        <v>0.63960234975146868</v>
      </c>
      <c r="H5902" s="22">
        <v>2.2629914143696341</v>
      </c>
      <c r="I5902" s="22">
        <v>0.68309986443741544</v>
      </c>
      <c r="J5902" s="22">
        <v>8.889290555806599E-2</v>
      </c>
      <c r="K5902" s="22">
        <v>0.10173520108450068</v>
      </c>
      <c r="L5902" s="22">
        <v>0.70938996836873036</v>
      </c>
      <c r="M5902" s="22">
        <v>37.230908269317673</v>
      </c>
      <c r="N5902" s="22">
        <v>1356.9814731134209</v>
      </c>
      <c r="O5902" s="22">
        <v>0.31513782196113876</v>
      </c>
      <c r="P5902" s="22">
        <v>7.3246272028920023</v>
      </c>
      <c r="Q5902" s="22">
        <v>12.858563036601899</v>
      </c>
      <c r="R5902" s="22">
        <v>12.864889290555807</v>
      </c>
      <c r="S5902" s="22">
        <v>10.890194306371443</v>
      </c>
      <c r="T5902" s="22">
        <v>126.9073655671035</v>
      </c>
      <c r="U5902" s="22">
        <v>2.7953004970628113E-2</v>
      </c>
      <c r="V5902" s="22">
        <v>1.801265250790782</v>
      </c>
      <c r="W5902" s="22">
        <v>0.41256213285133309</v>
      </c>
      <c r="X5902" s="22">
        <v>0.94041572525982831</v>
      </c>
      <c r="Y5902" s="22">
        <v>5.2842295526434713E-2</v>
      </c>
      <c r="Z5902" s="22">
        <v>5.2860370537731596</v>
      </c>
      <c r="AA5902" s="22">
        <v>21.599638499774066</v>
      </c>
      <c r="AB5902" s="22">
        <v>0.43598734749209228</v>
      </c>
      <c r="AC5902" s="22">
        <v>0.32896520560325354</v>
      </c>
      <c r="AD5902" s="22">
        <v>0.45366470854044288</v>
      </c>
      <c r="AE5902" s="22">
        <v>5.3230908269317672</v>
      </c>
      <c r="AF5902" s="22">
        <v>0.33994577496610939</v>
      </c>
      <c r="AG5902" s="22">
        <v>1</v>
      </c>
      <c r="AH5902" s="22">
        <v>0.12818798011748761</v>
      </c>
      <c r="AI5902" s="22">
        <v>3.376412110257569</v>
      </c>
      <c r="AJ5902" s="22">
        <v>1.6557794848621783</v>
      </c>
      <c r="AK5902" s="22">
        <v>2.8542250338906467</v>
      </c>
      <c r="AL5902" s="22">
        <v>345.23271577044738</v>
      </c>
      <c r="AM5902" s="22">
        <v>9.0375056484410313E-2</v>
      </c>
      <c r="AN5902" s="22">
        <v>1.5890736556710352</v>
      </c>
    </row>
    <row r="5903" spans="1:40" x14ac:dyDescent="0.2">
      <c r="A5903" s="20">
        <v>44827</v>
      </c>
      <c r="B5903" s="22">
        <v>0.32510666926331816</v>
      </c>
      <c r="C5903" s="22">
        <v>5.7778446612255008E-2</v>
      </c>
      <c r="D5903" s="22">
        <v>3.3374643698103855E-2</v>
      </c>
      <c r="E5903" s="22">
        <v>0.12029283147141617</v>
      </c>
      <c r="F5903" s="22">
        <v>8.6919958217516774E-2</v>
      </c>
      <c r="G5903" s="22">
        <v>0.63086238337198797</v>
      </c>
      <c r="H5903" s="22">
        <v>2.2472248287095229</v>
      </c>
      <c r="I5903" s="22">
        <v>0.67913354460634168</v>
      </c>
      <c r="J5903" s="22">
        <v>8.577802170564594E-2</v>
      </c>
      <c r="K5903" s="22">
        <v>9.6099711417594658E-2</v>
      </c>
      <c r="L5903" s="22">
        <v>0.69483738469982115</v>
      </c>
      <c r="M5903" s="22">
        <v>37.069560752792874</v>
      </c>
      <c r="N5903" s="22">
        <v>1330.9314306959616</v>
      </c>
      <c r="O5903" s="22">
        <v>0.30970380468459535</v>
      </c>
      <c r="P5903" s="22">
        <v>7.1924295805817682</v>
      </c>
      <c r="Q5903" s="22">
        <v>12.72506771949082</v>
      </c>
      <c r="R5903" s="22">
        <v>12.687003169095124</v>
      </c>
      <c r="S5903" s="22">
        <v>10.658074110794399</v>
      </c>
      <c r="T5903" s="22">
        <v>125.82015827771187</v>
      </c>
      <c r="U5903" s="22">
        <v>2.7402050174388754E-2</v>
      </c>
      <c r="V5903" s="22">
        <v>1.786289680080732</v>
      </c>
      <c r="W5903" s="22">
        <v>0.4051661561885877</v>
      </c>
      <c r="X5903" s="22">
        <v>0.93856558610555396</v>
      </c>
      <c r="Y5903" s="22">
        <v>5.0847157551829752E-2</v>
      </c>
      <c r="Z5903" s="22">
        <v>5.1997946284722838</v>
      </c>
      <c r="AA5903" s="22">
        <v>21.192217127277235</v>
      </c>
      <c r="AB5903" s="22">
        <v>0.43432537223589396</v>
      </c>
      <c r="AC5903" s="22">
        <v>0.32222084521006322</v>
      </c>
      <c r="AD5903" s="22">
        <v>0.4511091832940885</v>
      </c>
      <c r="AE5903" s="22">
        <v>5.0347007064072375</v>
      </c>
      <c r="AF5903" s="22">
        <v>0.33302055485721366</v>
      </c>
      <c r="AG5903" s="22">
        <v>1</v>
      </c>
      <c r="AH5903" s="22">
        <v>0.12665757838641714</v>
      </c>
      <c r="AI5903" s="22">
        <v>3.3222385496521079</v>
      </c>
      <c r="AJ5903" s="22">
        <v>1.6299683090487402</v>
      </c>
      <c r="AK5903" s="22">
        <v>2.8152718517075934</v>
      </c>
      <c r="AL5903" s="22">
        <v>338.15484305012126</v>
      </c>
      <c r="AM5903" s="22">
        <v>8.8522210222544834E-2</v>
      </c>
      <c r="AN5903" s="22">
        <v>1.583618079776216</v>
      </c>
    </row>
    <row r="5904" spans="1:40" x14ac:dyDescent="0.2">
      <c r="A5904" s="20">
        <v>44830</v>
      </c>
      <c r="B5904" s="22">
        <v>0.32367767065583303</v>
      </c>
      <c r="C5904" s="22">
        <v>5.6876465093325335E-2</v>
      </c>
      <c r="D5904" s="22">
        <v>3.3219944656925814E-2</v>
      </c>
      <c r="E5904" s="22">
        <v>0.12101450552549482</v>
      </c>
      <c r="F5904" s="22">
        <v>8.7526658089077669E-2</v>
      </c>
      <c r="G5904" s="22">
        <v>0.62843470751009034</v>
      </c>
      <c r="H5904" s="22">
        <v>2.2577859245289669</v>
      </c>
      <c r="I5904" s="22">
        <v>0.68194476267691273</v>
      </c>
      <c r="J5904" s="22">
        <v>8.46537532826903E-2</v>
      </c>
      <c r="K5904" s="22">
        <v>9.4153726844916005E-2</v>
      </c>
      <c r="L5904" s="22">
        <v>0.69176198953064139</v>
      </c>
      <c r="M5904" s="22">
        <v>37.391825440188939</v>
      </c>
      <c r="N5904" s="22">
        <v>1332.904453883709</v>
      </c>
      <c r="O5904" s="22">
        <v>0.30984190210973434</v>
      </c>
      <c r="P5904" s="22">
        <v>7.1919558665421146</v>
      </c>
      <c r="Q5904" s="22">
        <v>12.704231806404991</v>
      </c>
      <c r="R5904" s="22">
        <v>12.756226095845744</v>
      </c>
      <c r="S5904" s="22">
        <v>10.62357896963181</v>
      </c>
      <c r="T5904" s="22">
        <v>126.03680138181433</v>
      </c>
      <c r="U5904" s="22">
        <v>2.7327846026402522E-2</v>
      </c>
      <c r="V5904" s="22">
        <v>1.7974161481925375</v>
      </c>
      <c r="W5904" s="22">
        <v>0.40546733172356658</v>
      </c>
      <c r="X5904" s="22">
        <v>0.95267638401748411</v>
      </c>
      <c r="Y5904" s="22">
        <v>4.9676577894495651E-2</v>
      </c>
      <c r="Z5904" s="22">
        <v>5.2011914623614217</v>
      </c>
      <c r="AA5904" s="22">
        <v>21.062093519220259</v>
      </c>
      <c r="AB5904" s="22">
        <v>0.43588839734212242</v>
      </c>
      <c r="AC5904" s="22">
        <v>0.32077832807515377</v>
      </c>
      <c r="AD5904" s="22">
        <v>0.45287026102895811</v>
      </c>
      <c r="AE5904" s="22">
        <v>5.0672400726157534</v>
      </c>
      <c r="AF5904" s="22">
        <v>0.33135343779191706</v>
      </c>
      <c r="AG5904" s="22">
        <v>1</v>
      </c>
      <c r="AH5904" s="22">
        <v>0.12671625218111637</v>
      </c>
      <c r="AI5904" s="22">
        <v>3.3408534113541424</v>
      </c>
      <c r="AJ5904" s="22">
        <v>1.6243985406348591</v>
      </c>
      <c r="AK5904" s="22">
        <v>2.8044309709713238</v>
      </c>
      <c r="AL5904" s="22">
        <v>336.6409926502987</v>
      </c>
      <c r="AM5904" s="22">
        <v>8.8125914306360922E-2</v>
      </c>
      <c r="AN5904" s="22">
        <v>1.592770149990306</v>
      </c>
    </row>
    <row r="5905" spans="1:40" x14ac:dyDescent="0.2">
      <c r="A5905" s="20">
        <v>44831</v>
      </c>
      <c r="B5905" s="22">
        <v>0.32337791552569711</v>
      </c>
      <c r="C5905" s="22">
        <v>5.6650788479656253E-2</v>
      </c>
      <c r="D5905" s="22">
        <v>3.3199792204133029E-2</v>
      </c>
      <c r="E5905" s="22">
        <v>0.12081216486312769</v>
      </c>
      <c r="F5905" s="22">
        <v>8.7283069039296307E-2</v>
      </c>
      <c r="G5905" s="22">
        <v>0.63184031415917519</v>
      </c>
      <c r="H5905" s="22">
        <v>2.2628617717239132</v>
      </c>
      <c r="I5905" s="22">
        <v>0.6825037640988616</v>
      </c>
      <c r="J5905" s="22">
        <v>8.4456693052045825E-2</v>
      </c>
      <c r="K5905" s="22">
        <v>9.4485485106495376E-2</v>
      </c>
      <c r="L5905" s="22">
        <v>0.69117660007220028</v>
      </c>
      <c r="M5905" s="22">
        <v>37.366275435182658</v>
      </c>
      <c r="N5905" s="22">
        <v>1331.3023341815397</v>
      </c>
      <c r="O5905" s="22">
        <v>0.30855044772965406</v>
      </c>
      <c r="P5905" s="22">
        <v>7.1940514030623479</v>
      </c>
      <c r="Q5905" s="22">
        <v>12.789131219568031</v>
      </c>
      <c r="R5905" s="22">
        <v>12.745987162441777</v>
      </c>
      <c r="S5905" s="22">
        <v>10.618720998828946</v>
      </c>
      <c r="T5905" s="22">
        <v>125.5861868577919</v>
      </c>
      <c r="U5905" s="22">
        <v>2.734804927227422E-2</v>
      </c>
      <c r="V5905" s="22">
        <v>1.7925915490477493</v>
      </c>
      <c r="W5905" s="22">
        <v>0.40581828427531191</v>
      </c>
      <c r="X5905" s="22">
        <v>0.95120319089924554</v>
      </c>
      <c r="Y5905" s="22">
        <v>4.9615665695191637E-2</v>
      </c>
      <c r="Z5905" s="22">
        <v>5.2019406020797199</v>
      </c>
      <c r="AA5905" s="22">
        <v>20.81480633601296</v>
      </c>
      <c r="AB5905" s="22">
        <v>0.43895996407596882</v>
      </c>
      <c r="AC5905" s="22">
        <v>0.32335150079684433</v>
      </c>
      <c r="AD5905" s="22">
        <v>0.45393711533551107</v>
      </c>
      <c r="AE5905" s="22">
        <v>5.0980426685920071</v>
      </c>
      <c r="AF5905" s="22">
        <v>0.3311526507180404</v>
      </c>
      <c r="AG5905" s="22">
        <v>1</v>
      </c>
      <c r="AH5905" s="22">
        <v>0.12669384448768634</v>
      </c>
      <c r="AI5905" s="22">
        <v>3.3423436908420139</v>
      </c>
      <c r="AJ5905" s="22">
        <v>1.6230265996319548</v>
      </c>
      <c r="AK5905" s="22">
        <v>2.7953827053965292</v>
      </c>
      <c r="AL5905" s="22">
        <v>339.42926575858701</v>
      </c>
      <c r="AM5905" s="22">
        <v>8.8049096176027755E-2</v>
      </c>
      <c r="AN5905" s="22">
        <v>1.5853591962878504</v>
      </c>
    </row>
    <row r="5906" spans="1:40" x14ac:dyDescent="0.2">
      <c r="A5906" s="20">
        <v>44832</v>
      </c>
      <c r="B5906" s="22">
        <v>0.32823028938102133</v>
      </c>
      <c r="C5906" s="22">
        <v>5.828730763043595E-2</v>
      </c>
      <c r="D5906" s="22">
        <v>3.3701538956512414E-2</v>
      </c>
      <c r="E5906" s="22">
        <v>0.12158828891629579</v>
      </c>
      <c r="F5906" s="22">
        <v>8.7234346792500042E-2</v>
      </c>
      <c r="G5906" s="22">
        <v>0.64337676729762094</v>
      </c>
      <c r="H5906" s="22">
        <v>2.2597279568162727</v>
      </c>
      <c r="I5906" s="22">
        <v>0.68259245357213083</v>
      </c>
      <c r="J5906" s="22">
        <v>8.6993046990902115E-2</v>
      </c>
      <c r="K5906" s="22">
        <v>9.7306379251791877E-2</v>
      </c>
      <c r="L5906" s="22">
        <v>0.70146746027490314</v>
      </c>
      <c r="M5906" s="22">
        <v>37.866194791499098</v>
      </c>
      <c r="N5906" s="22">
        <v>1363.7907305128069</v>
      </c>
      <c r="O5906" s="22">
        <v>0.31435108227429531</v>
      </c>
      <c r="P5906" s="22">
        <v>7.275278388474808</v>
      </c>
      <c r="Q5906" s="22">
        <v>12.844299068761508</v>
      </c>
      <c r="R5906" s="22">
        <v>12.883621999392282</v>
      </c>
      <c r="S5906" s="22">
        <v>10.769120775019216</v>
      </c>
      <c r="T5906" s="22">
        <v>127.30620051119811</v>
      </c>
      <c r="U5906" s="22">
        <v>2.7720878688759006E-2</v>
      </c>
      <c r="V5906" s="22">
        <v>1.7977728922015479</v>
      </c>
      <c r="W5906" s="22">
        <v>0.4136057339982484</v>
      </c>
      <c r="X5906" s="22">
        <v>0.95190984324449945</v>
      </c>
      <c r="Y5906" s="22">
        <v>5.1191306057518725E-2</v>
      </c>
      <c r="Z5906" s="22">
        <v>5.2505049421774181</v>
      </c>
      <c r="AA5906" s="22">
        <v>20.689223729601231</v>
      </c>
      <c r="AB5906" s="22">
        <v>0.4408547375194381</v>
      </c>
      <c r="AC5906" s="22">
        <v>0.3253078806727796</v>
      </c>
      <c r="AD5906" s="22">
        <v>0.45391173789479328</v>
      </c>
      <c r="AE5906" s="22">
        <v>5.0851698929343847</v>
      </c>
      <c r="AF5906" s="22">
        <v>0.33647916778379544</v>
      </c>
      <c r="AG5906" s="22">
        <v>1</v>
      </c>
      <c r="AH5906" s="22">
        <v>0.12816594276726187</v>
      </c>
      <c r="AI5906" s="22">
        <v>3.3701538956512418</v>
      </c>
      <c r="AJ5906" s="22">
        <v>1.6537079736178886</v>
      </c>
      <c r="AK5906" s="22">
        <v>2.8340214846193721</v>
      </c>
      <c r="AL5906" s="22">
        <v>345.59493806638426</v>
      </c>
      <c r="AM5906" s="22">
        <v>8.9370296888126269E-2</v>
      </c>
      <c r="AN5906" s="22">
        <v>1.5948486960873687</v>
      </c>
    </row>
    <row r="5907" spans="1:40" x14ac:dyDescent="0.2">
      <c r="A5907" s="20">
        <v>44833</v>
      </c>
      <c r="B5907" s="22">
        <v>0.32936650285181329</v>
      </c>
      <c r="C5907" s="22">
        <v>5.8282813789145176E-2</v>
      </c>
      <c r="D5907" s="22">
        <v>3.3831653334289911E-2</v>
      </c>
      <c r="E5907" s="22">
        <v>0.12265487678014132</v>
      </c>
      <c r="F5907" s="22">
        <v>8.7482512465473325E-2</v>
      </c>
      <c r="G5907" s="22">
        <v>0.63848333751838426</v>
      </c>
      <c r="H5907" s="22">
        <v>2.2391218567277682</v>
      </c>
      <c r="I5907" s="22">
        <v>0.67934139254582626</v>
      </c>
      <c r="J5907" s="22">
        <v>8.8011622484485422E-2</v>
      </c>
      <c r="K5907" s="22">
        <v>9.9678946802023161E-2</v>
      </c>
      <c r="L5907" s="22">
        <v>0.70396742834594828</v>
      </c>
      <c r="M5907" s="22">
        <v>38.465401585536462</v>
      </c>
      <c r="N5907" s="22">
        <v>1368.5116762922839</v>
      </c>
      <c r="O5907" s="22">
        <v>0.31895469383362629</v>
      </c>
      <c r="P5907" s="22">
        <v>7.3053951286006384</v>
      </c>
      <c r="Q5907" s="22">
        <v>12.802668866807762</v>
      </c>
      <c r="R5907" s="22">
        <v>12.954227499372241</v>
      </c>
      <c r="S5907" s="22">
        <v>10.815367507264051</v>
      </c>
      <c r="T5907" s="22">
        <v>128.24102306560962</v>
      </c>
      <c r="U5907" s="22">
        <v>2.7783656777989021E-2</v>
      </c>
      <c r="V5907" s="22">
        <v>1.8080317107292752</v>
      </c>
      <c r="W5907" s="22">
        <v>0.41548588442084872</v>
      </c>
      <c r="X5907" s="22">
        <v>0.95956343939448285</v>
      </c>
      <c r="Y5907" s="22">
        <v>5.1323671844172615E-2</v>
      </c>
      <c r="Z5907" s="22">
        <v>5.2498475445707928</v>
      </c>
      <c r="AA5907" s="22">
        <v>20.536643110808193</v>
      </c>
      <c r="AB5907" s="22">
        <v>0.44328658033504315</v>
      </c>
      <c r="AC5907" s="22">
        <v>0.32643397783118699</v>
      </c>
      <c r="AD5907" s="22">
        <v>0.45191376403486744</v>
      </c>
      <c r="AE5907" s="22">
        <v>5.022061197402877</v>
      </c>
      <c r="AF5907" s="22">
        <v>0.33701617821142876</v>
      </c>
      <c r="AG5907" s="22">
        <v>1</v>
      </c>
      <c r="AH5907" s="22">
        <v>0.12846611902285038</v>
      </c>
      <c r="AI5907" s="22">
        <v>3.396168884743695</v>
      </c>
      <c r="AJ5907" s="22">
        <v>1.6587240377372026</v>
      </c>
      <c r="AK5907" s="22">
        <v>2.8413208020949168</v>
      </c>
      <c r="AL5907" s="22">
        <v>345.26670732144777</v>
      </c>
      <c r="AM5907" s="22">
        <v>8.9679664239337084E-2</v>
      </c>
      <c r="AN5907" s="22">
        <v>1.6166014994439859</v>
      </c>
    </row>
    <row r="5908" spans="1:40" x14ac:dyDescent="0.2">
      <c r="A5908" s="20">
        <v>44834</v>
      </c>
      <c r="B5908" s="22">
        <v>0.33189047532983912</v>
      </c>
      <c r="C5908" s="22">
        <v>5.7852882703777329E-2</v>
      </c>
      <c r="D5908" s="22">
        <v>3.4086390746430502E-2</v>
      </c>
      <c r="E5908" s="22">
        <v>0.12494126152177841</v>
      </c>
      <c r="F5908" s="22">
        <v>8.917404662931501E-2</v>
      </c>
      <c r="G5908" s="22">
        <v>0.64282486896801005</v>
      </c>
      <c r="H5908" s="22">
        <v>2.2663112235676848</v>
      </c>
      <c r="I5908" s="22">
        <v>0.68532441713356218</v>
      </c>
      <c r="J5908" s="22">
        <v>8.8550515091270543E-2</v>
      </c>
      <c r="K5908" s="22">
        <v>0.1008494487619736</v>
      </c>
      <c r="L5908" s="22">
        <v>0.70936200975962405</v>
      </c>
      <c r="M5908" s="22">
        <v>38.996927525754558</v>
      </c>
      <c r="N5908" s="22">
        <v>1375.8358937285377</v>
      </c>
      <c r="O5908" s="22">
        <v>0.32195915416591359</v>
      </c>
      <c r="P5908" s="22">
        <v>7.3657148020965106</v>
      </c>
      <c r="Q5908" s="22">
        <v>13.010121091632024</v>
      </c>
      <c r="R5908" s="22">
        <v>13.080607265497919</v>
      </c>
      <c r="S5908" s="22">
        <v>10.902765226820891</v>
      </c>
      <c r="T5908" s="22">
        <v>130.12470630760888</v>
      </c>
      <c r="U5908" s="22">
        <v>2.8005602747153441E-2</v>
      </c>
      <c r="V5908" s="22">
        <v>1.8199891559732513</v>
      </c>
      <c r="W5908" s="22">
        <v>0.41885053316464843</v>
      </c>
      <c r="X5908" s="22">
        <v>0.98338152900777143</v>
      </c>
      <c r="Y5908" s="22">
        <v>5.0551238026387127E-2</v>
      </c>
      <c r="Z5908" s="22">
        <v>5.3090547623350801</v>
      </c>
      <c r="AA5908" s="22">
        <v>20.572022410988613</v>
      </c>
      <c r="AB5908" s="22">
        <v>0.44723477317910709</v>
      </c>
      <c r="AC5908" s="22">
        <v>0.32893547804084583</v>
      </c>
      <c r="AD5908" s="22">
        <v>0.45603650822338687</v>
      </c>
      <c r="AE5908" s="22">
        <v>5.3497198626423277</v>
      </c>
      <c r="AF5908" s="22">
        <v>0.33941803723115843</v>
      </c>
      <c r="AG5908" s="22">
        <v>1</v>
      </c>
      <c r="AH5908" s="22">
        <v>0.12965841315741911</v>
      </c>
      <c r="AI5908" s="22">
        <v>3.4131574191216338</v>
      </c>
      <c r="AJ5908" s="22">
        <v>1.6717874570757272</v>
      </c>
      <c r="AK5908" s="22">
        <v>2.8739381890475326</v>
      </c>
      <c r="AL5908" s="22">
        <v>347.73179107175127</v>
      </c>
      <c r="AM5908" s="22">
        <v>9.0366889571660933E-2</v>
      </c>
      <c r="AN5908" s="22">
        <v>1.6398156515452738</v>
      </c>
    </row>
    <row r="5909" spans="1:40" x14ac:dyDescent="0.2">
      <c r="A5909" s="20">
        <v>44837</v>
      </c>
      <c r="B5909" s="22">
        <v>0.33379682643546543</v>
      </c>
      <c r="C5909" s="22">
        <v>5.9218059872403077E-2</v>
      </c>
      <c r="D5909" s="22">
        <v>3.428031335768944E-2</v>
      </c>
      <c r="E5909" s="22">
        <v>0.12379809876947127</v>
      </c>
      <c r="F5909" s="22">
        <v>9.0153952414708194E-2</v>
      </c>
      <c r="G5909" s="22">
        <v>0.64648199647381721</v>
      </c>
      <c r="H5909" s="22">
        <v>2.2682080084337568</v>
      </c>
      <c r="I5909" s="22">
        <v>0.68786011596415664</v>
      </c>
      <c r="J5909" s="22">
        <v>8.9281494810694889E-2</v>
      </c>
      <c r="K5909" s="22">
        <v>0.10289546867331917</v>
      </c>
      <c r="L5909" s="22">
        <v>0.71340676518167112</v>
      </c>
      <c r="M5909" s="22">
        <v>38.689859497973359</v>
      </c>
      <c r="N5909" s="22">
        <v>1390.4793063962049</v>
      </c>
      <c r="O5909" s="22">
        <v>0.32138248177835949</v>
      </c>
      <c r="P5909" s="22">
        <v>7.4062562480687797</v>
      </c>
      <c r="Q5909" s="22">
        <v>13.107766690295726</v>
      </c>
      <c r="R5909" s="22">
        <v>13.135030990421145</v>
      </c>
      <c r="S5909" s="22">
        <v>10.964792700438048</v>
      </c>
      <c r="T5909" s="22">
        <v>130.27337004925752</v>
      </c>
      <c r="U5909" s="22">
        <v>2.8137666539433268E-2</v>
      </c>
      <c r="V5909" s="22">
        <v>1.8194376283694131</v>
      </c>
      <c r="W5909" s="22">
        <v>0.42223312794227241</v>
      </c>
      <c r="X5909" s="22">
        <v>0.96765545195121527</v>
      </c>
      <c r="Y5909" s="22">
        <v>5.1993020339167903E-2</v>
      </c>
      <c r="Z5909" s="22">
        <v>5.3519821146191182</v>
      </c>
      <c r="AA5909" s="22">
        <v>20.811749095734047</v>
      </c>
      <c r="AB5909" s="22">
        <v>0.44637112165330717</v>
      </c>
      <c r="AC5909" s="22">
        <v>0.33094316302233862</v>
      </c>
      <c r="AD5909" s="22">
        <v>0.4572495774033481</v>
      </c>
      <c r="AE5909" s="22">
        <v>5.2710980242470518</v>
      </c>
      <c r="AF5909" s="22">
        <v>0.34153079957104171</v>
      </c>
      <c r="AG5909" s="22">
        <v>1</v>
      </c>
      <c r="AH5909" s="22">
        <v>0.12999618299798243</v>
      </c>
      <c r="AI5909" s="22">
        <v>3.4353018158023882</v>
      </c>
      <c r="AJ5909" s="22">
        <v>1.685188214551866</v>
      </c>
      <c r="AK5909" s="22">
        <v>2.8895614082919829</v>
      </c>
      <c r="AL5909" s="22">
        <v>348.4377556028137</v>
      </c>
      <c r="AM5909" s="22">
        <v>9.088100041805261E-2</v>
      </c>
      <c r="AN5909" s="22">
        <v>1.621298871257975</v>
      </c>
    </row>
    <row r="5910" spans="1:40" x14ac:dyDescent="0.2">
      <c r="A5910" s="20">
        <v>44838</v>
      </c>
      <c r="B5910" s="22">
        <v>0.33898821335942325</v>
      </c>
      <c r="C5910" s="22">
        <v>5.999464663153134E-2</v>
      </c>
      <c r="D5910" s="22">
        <v>3.4819969910377224E-2</v>
      </c>
      <c r="E5910" s="22">
        <v>0.12470579548286459</v>
      </c>
      <c r="F5910" s="22">
        <v>9.0370397718357434E-2</v>
      </c>
      <c r="G5910" s="22">
        <v>0.65657218278984331</v>
      </c>
      <c r="H5910" s="22">
        <v>2.2665054502828976</v>
      </c>
      <c r="I5910" s="22">
        <v>0.68741866110408612</v>
      </c>
      <c r="J5910" s="22">
        <v>9.2142547280396503E-2</v>
      </c>
      <c r="K5910" s="22">
        <v>0.10589516627747061</v>
      </c>
      <c r="L5910" s="22">
        <v>0.72447689283110117</v>
      </c>
      <c r="M5910" s="22">
        <v>38.703008039282643</v>
      </c>
      <c r="N5910" s="22">
        <v>1407.1052121503003</v>
      </c>
      <c r="O5910" s="22">
        <v>0.32310347692052094</v>
      </c>
      <c r="P5910" s="22">
        <v>7.5178830196690134</v>
      </c>
      <c r="Q5910" s="22">
        <v>13.100061840635759</v>
      </c>
      <c r="R5910" s="22">
        <v>13.299428666365154</v>
      </c>
      <c r="S5910" s="22">
        <v>11.140544382193589</v>
      </c>
      <c r="T5910" s="22">
        <v>130.6526494558947</v>
      </c>
      <c r="U5910" s="22">
        <v>2.8548221850973297E-2</v>
      </c>
      <c r="V5910" s="22">
        <v>1.8421125499570805</v>
      </c>
      <c r="W5910" s="22">
        <v>0.42854637586184613</v>
      </c>
      <c r="X5910" s="22">
        <v>0.96249873088247506</v>
      </c>
      <c r="Y5910" s="22">
        <v>5.2887588492103774E-2</v>
      </c>
      <c r="Z5910" s="22">
        <v>5.4096711370370025</v>
      </c>
      <c r="AA5910" s="22">
        <v>21.136575505570271</v>
      </c>
      <c r="AB5910" s="22">
        <v>0.44451418181146907</v>
      </c>
      <c r="AC5910" s="22">
        <v>0.33597002113657548</v>
      </c>
      <c r="AD5910" s="22">
        <v>0.45618083309489305</v>
      </c>
      <c r="AE5910" s="22">
        <v>5.445667925015921</v>
      </c>
      <c r="AF5910" s="22">
        <v>0.34686135698660731</v>
      </c>
      <c r="AG5910" s="22">
        <v>1</v>
      </c>
      <c r="AH5910" s="22">
        <v>0.1313328964492399</v>
      </c>
      <c r="AI5910" s="22">
        <v>3.4575376351033289</v>
      </c>
      <c r="AJ5910" s="22">
        <v>1.7137055462743325</v>
      </c>
      <c r="AK5910" s="22">
        <v>2.9204470985665889</v>
      </c>
      <c r="AL5910" s="22">
        <v>353.04542056247288</v>
      </c>
      <c r="AM5910" s="22">
        <v>9.2299456356202056E-2</v>
      </c>
      <c r="AN5910" s="22">
        <v>1.6272024957772997</v>
      </c>
    </row>
    <row r="5911" spans="1:40" x14ac:dyDescent="0.2">
      <c r="A5911" s="20">
        <v>44839</v>
      </c>
      <c r="B5911" s="22">
        <v>0.33497199978110576</v>
      </c>
      <c r="C5911" s="22">
        <v>5.9156162784334464E-2</v>
      </c>
      <c r="D5911" s="22">
        <v>3.4402874810747705E-2</v>
      </c>
      <c r="E5911" s="22">
        <v>0.12416774593677604</v>
      </c>
      <c r="F5911" s="22">
        <v>8.9710147571186227E-2</v>
      </c>
      <c r="G5911" s="22">
        <v>0.64879334561573121</v>
      </c>
      <c r="H5911" s="22">
        <v>2.2577114609365023</v>
      </c>
      <c r="I5911" s="22">
        <v>0.68627898068258508</v>
      </c>
      <c r="J5911" s="22">
        <v>9.012969482497582E-2</v>
      </c>
      <c r="K5911" s="22">
        <v>0.10329983035698</v>
      </c>
      <c r="L5911" s="22">
        <v>0.7159482679994893</v>
      </c>
      <c r="M5911" s="22">
        <v>38.836394812206997</v>
      </c>
      <c r="N5911" s="22">
        <v>1385.417996753069</v>
      </c>
      <c r="O5911" s="22">
        <v>0.3215464876598384</v>
      </c>
      <c r="P5911" s="22">
        <v>7.4452308421955085</v>
      </c>
      <c r="Q5911" s="22">
        <v>12.968570438335673</v>
      </c>
      <c r="R5911" s="22">
        <v>13.191112894693639</v>
      </c>
      <c r="S5911" s="22">
        <v>11.008555115740318</v>
      </c>
      <c r="T5911" s="22">
        <v>129.11384323525658</v>
      </c>
      <c r="U5911" s="22">
        <v>2.8230057824556284E-2</v>
      </c>
      <c r="V5911" s="22">
        <v>1.8288612028237354</v>
      </c>
      <c r="W5911" s="22">
        <v>0.42219222560697539</v>
      </c>
      <c r="X5911" s="22">
        <v>0.96102770835993501</v>
      </c>
      <c r="Y5911" s="22">
        <v>5.2315718429069152E-2</v>
      </c>
      <c r="Z5911" s="22">
        <v>5.3519636635595846</v>
      </c>
      <c r="AA5911" s="22">
        <v>20.316119735137995</v>
      </c>
      <c r="AB5911" s="22">
        <v>0.44434614472556139</v>
      </c>
      <c r="AC5911" s="22">
        <v>0.3321263749293154</v>
      </c>
      <c r="AD5911" s="22">
        <v>0.45494427317998576</v>
      </c>
      <c r="AE5911" s="22">
        <v>5.4495540030280365</v>
      </c>
      <c r="AF5911" s="22">
        <v>0.34293427701063456</v>
      </c>
      <c r="AG5911" s="22">
        <v>1</v>
      </c>
      <c r="AH5911" s="22">
        <v>0.12998668393498841</v>
      </c>
      <c r="AI5911" s="22">
        <v>3.4174859998905527</v>
      </c>
      <c r="AJ5911" s="22">
        <v>1.6770945440615823</v>
      </c>
      <c r="AK5911" s="22">
        <v>2.8784589846956457</v>
      </c>
      <c r="AL5911" s="22">
        <v>348.40663249484686</v>
      </c>
      <c r="AM5911" s="22">
        <v>9.1205924736870905E-2</v>
      </c>
      <c r="AN5911" s="22">
        <v>1.6209846591634591</v>
      </c>
    </row>
    <row r="5912" spans="1:40" x14ac:dyDescent="0.2">
      <c r="A5912" s="20">
        <v>44840</v>
      </c>
      <c r="B5912" s="22">
        <v>0.33032036407461368</v>
      </c>
      <c r="C5912" s="22">
        <v>5.7579191624844851E-2</v>
      </c>
      <c r="D5912" s="22">
        <v>3.3929631428417241E-2</v>
      </c>
      <c r="E5912" s="22">
        <v>0.1236396668645333</v>
      </c>
      <c r="F5912" s="22">
        <v>8.9084956739157811E-2</v>
      </c>
      <c r="G5912" s="22">
        <v>0.63978378572841899</v>
      </c>
      <c r="H5912" s="22">
        <v>2.2500134909071283</v>
      </c>
      <c r="I5912" s="22">
        <v>0.6833324339395247</v>
      </c>
      <c r="J5912" s="22">
        <v>8.8032665983127367E-2</v>
      </c>
      <c r="K5912" s="22">
        <v>0.10035436116057776</v>
      </c>
      <c r="L5912" s="22">
        <v>0.70600615185365057</v>
      </c>
      <c r="M5912" s="22">
        <v>38.878096163186008</v>
      </c>
      <c r="N5912" s="22">
        <v>1365.7294983181334</v>
      </c>
      <c r="O5912" s="22">
        <v>0.31735110535499073</v>
      </c>
      <c r="P5912" s="22">
        <v>7.3804255931502167</v>
      </c>
      <c r="Q5912" s="22">
        <v>12.7983738959941</v>
      </c>
      <c r="R5912" s="22">
        <v>13.052002950011692</v>
      </c>
      <c r="S5912" s="22">
        <v>10.860180238519238</v>
      </c>
      <c r="T5912" s="22">
        <v>126.66252945514722</v>
      </c>
      <c r="U5912" s="22">
        <v>2.7863220189592214E-2</v>
      </c>
      <c r="V5912" s="22">
        <v>1.8082312521360602</v>
      </c>
      <c r="W5912" s="22">
        <v>0.41686903027359556</v>
      </c>
      <c r="X5912" s="22">
        <v>0.96322378716744905</v>
      </c>
      <c r="Y5912" s="22">
        <v>5.0869713812890106E-2</v>
      </c>
      <c r="Z5912" s="22">
        <v>5.2884355944093677</v>
      </c>
      <c r="AA5912" s="22">
        <v>19.912578921806702</v>
      </c>
      <c r="AB5912" s="22">
        <v>0.44870757109708054</v>
      </c>
      <c r="AC5912" s="22">
        <v>0.3275142553918659</v>
      </c>
      <c r="AD5912" s="22">
        <v>0.45336643102548879</v>
      </c>
      <c r="AE5912" s="22">
        <v>5.4413325418667817</v>
      </c>
      <c r="AF5912" s="22">
        <v>0.33799219326174157</v>
      </c>
      <c r="AG5912" s="22">
        <v>1</v>
      </c>
      <c r="AH5912" s="22">
        <v>0.12852337524508481</v>
      </c>
      <c r="AI5912" s="22">
        <v>3.3583364812116634</v>
      </c>
      <c r="AJ5912" s="22">
        <v>1.6703451873437303</v>
      </c>
      <c r="AK5912" s="22">
        <v>2.8365981328584535</v>
      </c>
      <c r="AL5912" s="22">
        <v>343.11873797060781</v>
      </c>
      <c r="AM5912" s="22">
        <v>8.9939380857302173E-2</v>
      </c>
      <c r="AN5912" s="22">
        <v>1.6164445163959491</v>
      </c>
    </row>
    <row r="5913" spans="1:40" x14ac:dyDescent="0.2">
      <c r="A5913" s="20">
        <v>44841</v>
      </c>
      <c r="B5913" s="22">
        <v>0.32784938941655356</v>
      </c>
      <c r="C5913" s="22">
        <v>5.6844961793901305E-2</v>
      </c>
      <c r="D5913" s="22">
        <v>3.3675819467257014E-2</v>
      </c>
      <c r="E5913" s="22">
        <v>0.12262550881953865</v>
      </c>
      <c r="F5913" s="22">
        <v>8.8748839534385476E-2</v>
      </c>
      <c r="G5913" s="22">
        <v>0.63499785760194238</v>
      </c>
      <c r="H5913" s="22">
        <v>2.2425551667499821</v>
      </c>
      <c r="I5913" s="22">
        <v>0.68179140184246223</v>
      </c>
      <c r="J5913" s="22">
        <v>8.6954581161179739E-2</v>
      </c>
      <c r="K5913" s="22">
        <v>9.894308362493752E-2</v>
      </c>
      <c r="L5913" s="22">
        <v>0.70068913804184818</v>
      </c>
      <c r="M5913" s="22">
        <v>38.877383417839035</v>
      </c>
      <c r="N5913" s="22">
        <v>1361.3154324073412</v>
      </c>
      <c r="O5913" s="22">
        <v>0.31611976005141756</v>
      </c>
      <c r="P5913" s="22">
        <v>7.393058630293508</v>
      </c>
      <c r="Q5913" s="22">
        <v>12.863315003927729</v>
      </c>
      <c r="R5913" s="22">
        <v>12.973112904377635</v>
      </c>
      <c r="S5913" s="22">
        <v>10.778940227094195</v>
      </c>
      <c r="T5913" s="22">
        <v>127.19952867242733</v>
      </c>
      <c r="U5913" s="22">
        <v>2.7654788259658645E-2</v>
      </c>
      <c r="V5913" s="22">
        <v>1.7871170463472112</v>
      </c>
      <c r="W5913" s="22">
        <v>0.41491109048061126</v>
      </c>
      <c r="X5913" s="22">
        <v>0.9541437549096623</v>
      </c>
      <c r="Y5913" s="22">
        <v>5.0087481254016998E-2</v>
      </c>
      <c r="Z5913" s="22">
        <v>5.2702992215953719</v>
      </c>
      <c r="AA5913" s="22">
        <v>19.763622080982646</v>
      </c>
      <c r="AB5913" s="22">
        <v>0.44508319645790184</v>
      </c>
      <c r="AC5913" s="22">
        <v>0.3249303720631293</v>
      </c>
      <c r="AD5913" s="22">
        <v>0.45233164321931013</v>
      </c>
      <c r="AE5913" s="22">
        <v>5.4184817539098766</v>
      </c>
      <c r="AF5913" s="22">
        <v>0.33546382917946155</v>
      </c>
      <c r="AG5913" s="22">
        <v>1</v>
      </c>
      <c r="AH5913" s="22">
        <v>0.1279100906948511</v>
      </c>
      <c r="AI5913" s="22">
        <v>3.3546382917946151</v>
      </c>
      <c r="AJ5913" s="22">
        <v>1.6569663643504964</v>
      </c>
      <c r="AK5913" s="22">
        <v>2.8316253659930015</v>
      </c>
      <c r="AL5913" s="22">
        <v>340.55202456616439</v>
      </c>
      <c r="AM5913" s="22">
        <v>8.9266585731628934E-2</v>
      </c>
      <c r="AN5913" s="22">
        <v>1.6177961865314576</v>
      </c>
    </row>
    <row r="5914" spans="1:40" x14ac:dyDescent="0.2">
      <c r="A5914" s="20">
        <v>44844</v>
      </c>
      <c r="B5914" s="22">
        <v>0.32500376069586145</v>
      </c>
      <c r="C5914" s="22">
        <v>5.5773331799559338E-2</v>
      </c>
      <c r="D5914" s="22">
        <v>3.3377281857518294E-2</v>
      </c>
      <c r="E5914" s="22">
        <v>0.12189078939218306</v>
      </c>
      <c r="F5914" s="22">
        <v>8.8451566661652409E-2</v>
      </c>
      <c r="G5914" s="22">
        <v>0.63297378131332349</v>
      </c>
      <c r="H5914" s="22">
        <v>2.2335878808257603</v>
      </c>
      <c r="I5914" s="22">
        <v>0.67826140818150449</v>
      </c>
      <c r="J5914" s="22">
        <v>8.583235260284397E-2</v>
      </c>
      <c r="K5914" s="22">
        <v>9.7822335878808259E-2</v>
      </c>
      <c r="L5914" s="22">
        <v>0.69459610126447879</v>
      </c>
      <c r="M5914" s="22">
        <v>38.859933988726766</v>
      </c>
      <c r="N5914" s="22">
        <v>1354.7353797417952</v>
      </c>
      <c r="O5914" s="22">
        <v>0.31483660882568953</v>
      </c>
      <c r="P5914" s="22">
        <v>7.2886710143260398</v>
      </c>
      <c r="Q5914" s="22">
        <v>12.816451495872084</v>
      </c>
      <c r="R5914" s="22">
        <v>12.890780543486919</v>
      </c>
      <c r="S5914" s="22">
        <v>10.684800594632382</v>
      </c>
      <c r="T5914" s="22">
        <v>126.32487103025369</v>
      </c>
      <c r="U5914" s="22">
        <v>2.746546796329561E-2</v>
      </c>
      <c r="V5914" s="22">
        <v>1.7657661643556823</v>
      </c>
      <c r="W5914" s="22">
        <v>0.41128739680208121</v>
      </c>
      <c r="X5914" s="22">
        <v>0.9456336108874358</v>
      </c>
      <c r="Y5914" s="22">
        <v>4.9251842740972121E-2</v>
      </c>
      <c r="Z5914" s="22">
        <v>5.2207307253276234</v>
      </c>
      <c r="AA5914" s="22">
        <v>19.237065418410598</v>
      </c>
      <c r="AB5914" s="22">
        <v>0.44262062985019163</v>
      </c>
      <c r="AC5914" s="22">
        <v>0.32209253966428047</v>
      </c>
      <c r="AD5914" s="22">
        <v>0.45012432418083198</v>
      </c>
      <c r="AE5914" s="22">
        <v>5.5578660484377629</v>
      </c>
      <c r="AF5914" s="22">
        <v>0.33253400111493575</v>
      </c>
      <c r="AG5914" s="22">
        <v>1</v>
      </c>
      <c r="AH5914" s="22">
        <v>0.12718230968666769</v>
      </c>
      <c r="AI5914" s="22">
        <v>3.3571953172700004</v>
      </c>
      <c r="AJ5914" s="22">
        <v>1.6435302758138588</v>
      </c>
      <c r="AK5914" s="22">
        <v>2.8137084000672501</v>
      </c>
      <c r="AL5914" s="22">
        <v>338.46262753183322</v>
      </c>
      <c r="AM5914" s="22">
        <v>8.8486961446230902E-2</v>
      </c>
      <c r="AN5914" s="22">
        <v>1.6004990664625567</v>
      </c>
    </row>
    <row r="5915" spans="1:40" x14ac:dyDescent="0.2">
      <c r="A5915" s="20">
        <v>44845</v>
      </c>
      <c r="B5915" s="22">
        <v>0.32336652667353422</v>
      </c>
      <c r="C5915" s="22">
        <v>5.5204839007897723E-2</v>
      </c>
      <c r="D5915" s="22">
        <v>3.3203905720348308E-2</v>
      </c>
      <c r="E5915" s="22">
        <v>0.12146825501642057</v>
      </c>
      <c r="F5915" s="22">
        <v>8.7764248043177756E-2</v>
      </c>
      <c r="G5915" s="22">
        <v>0.63075270521320337</v>
      </c>
      <c r="H5915" s="22">
        <v>2.2241298854521601</v>
      </c>
      <c r="I5915" s="22">
        <v>0.67462602463526944</v>
      </c>
      <c r="J5915" s="22">
        <v>8.5431029169638226E-2</v>
      </c>
      <c r="K5915" s="22">
        <v>9.6524824568354511E-2</v>
      </c>
      <c r="L5915" s="22">
        <v>0.6911522579395476</v>
      </c>
      <c r="M5915" s="22">
        <v>38.96123334830115</v>
      </c>
      <c r="N5915" s="22">
        <v>1351.9462567245128</v>
      </c>
      <c r="O5915" s="22">
        <v>0.31480845593738166</v>
      </c>
      <c r="P5915" s="22">
        <v>7.2423113834667232</v>
      </c>
      <c r="Q5915" s="22">
        <v>12.766669308046524</v>
      </c>
      <c r="R5915" s="22">
        <v>12.842388863942524</v>
      </c>
      <c r="S5915" s="22">
        <v>10.635956223531172</v>
      </c>
      <c r="T5915" s="22">
        <v>126.03079848913073</v>
      </c>
      <c r="U5915" s="22">
        <v>2.7294258520651187E-2</v>
      </c>
      <c r="V5915" s="22">
        <v>1.7678403197830548</v>
      </c>
      <c r="W5915" s="22">
        <v>0.4112628437095539</v>
      </c>
      <c r="X5915" s="22">
        <v>0.9463447705081135</v>
      </c>
      <c r="Y5915" s="22">
        <v>4.9147274536217721E-2</v>
      </c>
      <c r="Z5915" s="22">
        <v>5.177984979353214</v>
      </c>
      <c r="AA5915" s="22">
        <v>19.088371765410251</v>
      </c>
      <c r="AB5915" s="22">
        <v>0.43958724037437158</v>
      </c>
      <c r="AC5915" s="22">
        <v>0.32048742262958169</v>
      </c>
      <c r="AD5915" s="22">
        <v>0.44751137994488321</v>
      </c>
      <c r="AE5915" s="22">
        <v>5.6789666922000048</v>
      </c>
      <c r="AF5915" s="22">
        <v>0.33078880407124683</v>
      </c>
      <c r="AG5915" s="22">
        <v>0.99999999999999989</v>
      </c>
      <c r="AH5915" s="22">
        <v>0.12660133653820754</v>
      </c>
      <c r="AI5915" s="22">
        <v>3.3545524181832591</v>
      </c>
      <c r="AJ5915" s="22">
        <v>1.6365549362987222</v>
      </c>
      <c r="AK5915" s="22">
        <v>2.8032964420613324</v>
      </c>
      <c r="AL5915" s="22">
        <v>337.21616172288401</v>
      </c>
      <c r="AM5915" s="22">
        <v>8.8045995227907056E-2</v>
      </c>
      <c r="AN5915" s="22">
        <v>1.599936606883436</v>
      </c>
    </row>
    <row r="5916" spans="1:40" x14ac:dyDescent="0.2">
      <c r="A5916" s="20">
        <v>44846</v>
      </c>
      <c r="B5916" s="22">
        <v>0.32400554021508032</v>
      </c>
      <c r="C5916" s="22">
        <v>5.5366862809100782E-2</v>
      </c>
      <c r="D5916" s="22">
        <v>3.3263345478284655E-2</v>
      </c>
      <c r="E5916" s="22">
        <v>0.12186708777006343</v>
      </c>
      <c r="F5916" s="22">
        <v>8.7981791395022629E-2</v>
      </c>
      <c r="G5916" s="22">
        <v>0.63271373496951999</v>
      </c>
      <c r="H5916" s="22">
        <v>2.2302012297865961</v>
      </c>
      <c r="I5916" s="22">
        <v>0.67620618774977292</v>
      </c>
      <c r="J5916" s="22">
        <v>8.5608673788960157E-2</v>
      </c>
      <c r="K5916" s="22">
        <v>9.7950649740192158E-2</v>
      </c>
      <c r="L5916" s="22">
        <v>0.69251806304200159</v>
      </c>
      <c r="M5916" s="22">
        <v>39.231427487583041</v>
      </c>
      <c r="N5916" s="22">
        <v>1354.6178751334328</v>
      </c>
      <c r="O5916" s="22">
        <v>0.31387788589627097</v>
      </c>
      <c r="P5916" s="22">
        <v>7.2480657768210817</v>
      </c>
      <c r="Q5916" s="22">
        <v>12.716028689139238</v>
      </c>
      <c r="R5916" s="22">
        <v>12.960398048573925</v>
      </c>
      <c r="S5916" s="22">
        <v>10.656974230942279</v>
      </c>
      <c r="T5916" s="22">
        <v>125.66848693903117</v>
      </c>
      <c r="U5916" s="22">
        <v>2.7374661455806203E-2</v>
      </c>
      <c r="V5916" s="22">
        <v>1.7624588674318282</v>
      </c>
      <c r="W5916" s="22">
        <v>0.41286953146365779</v>
      </c>
      <c r="X5916" s="22">
        <v>0.9485412825421472</v>
      </c>
      <c r="Y5916" s="22">
        <v>4.9456123790283454E-2</v>
      </c>
      <c r="Z5916" s="22">
        <v>5.1961571374379156</v>
      </c>
      <c r="AA5916" s="22">
        <v>19.18784681481743</v>
      </c>
      <c r="AB5916" s="22">
        <v>0.44028830291214177</v>
      </c>
      <c r="AC5916" s="22">
        <v>0.32125307667198932</v>
      </c>
      <c r="AD5916" s="22">
        <v>0.44868684551798371</v>
      </c>
      <c r="AE5916" s="22">
        <v>5.6196130671442317</v>
      </c>
      <c r="AF5916" s="22">
        <v>0.33144248498054751</v>
      </c>
      <c r="AG5916" s="22">
        <v>1</v>
      </c>
      <c r="AH5916" s="22">
        <v>0.12657803498804621</v>
      </c>
      <c r="AI5916" s="22">
        <v>3.3444196448263388</v>
      </c>
      <c r="AJ5916" s="22">
        <v>1.6371070902402229</v>
      </c>
      <c r="AK5916" s="22">
        <v>2.8069834940407401</v>
      </c>
      <c r="AL5916" s="22">
        <v>337.44144398472031</v>
      </c>
      <c r="AM5916" s="22">
        <v>8.8219985355482436E-2</v>
      </c>
      <c r="AN5916" s="22">
        <v>1.6136846841283425</v>
      </c>
    </row>
    <row r="5917" spans="1:40" x14ac:dyDescent="0.2">
      <c r="A5917" s="20">
        <v>44847</v>
      </c>
      <c r="B5917" s="22">
        <v>0.32638716098531972</v>
      </c>
      <c r="C5917" s="22">
        <v>5.5966302918281023E-2</v>
      </c>
      <c r="D5917" s="22">
        <v>3.3503359044538446E-2</v>
      </c>
      <c r="E5917" s="22">
        <v>0.12218746667614545</v>
      </c>
      <c r="F5917" s="22">
        <v>8.8908043934169831E-2</v>
      </c>
      <c r="G5917" s="22">
        <v>0.63715209895851843</v>
      </c>
      <c r="H5917" s="22">
        <v>2.2316318913731203</v>
      </c>
      <c r="I5917" s="22">
        <v>0.67586997476273414</v>
      </c>
      <c r="J5917" s="22">
        <v>8.6846408132797773E-2</v>
      </c>
      <c r="K5917" s="22">
        <v>0.10067358617993105</v>
      </c>
      <c r="L5917" s="22">
        <v>0.69752603703835359</v>
      </c>
      <c r="M5917" s="22">
        <v>38.925816656595458</v>
      </c>
      <c r="N5917" s="22">
        <v>1364.9450822877047</v>
      </c>
      <c r="O5917" s="22">
        <v>0.31506593680019906</v>
      </c>
      <c r="P5917" s="22">
        <v>7.3021007357907086</v>
      </c>
      <c r="Q5917" s="22">
        <v>12.770589698930083</v>
      </c>
      <c r="R5917" s="22">
        <v>13.082500977499734</v>
      </c>
      <c r="S5917" s="22">
        <v>10.74361070628799</v>
      </c>
      <c r="T5917" s="22">
        <v>127.13628123555966</v>
      </c>
      <c r="U5917" s="22">
        <v>2.7553051576440481E-2</v>
      </c>
      <c r="V5917" s="22">
        <v>1.7744286069740163</v>
      </c>
      <c r="W5917" s="22">
        <v>0.41677034088081616</v>
      </c>
      <c r="X5917" s="22">
        <v>0.94162549319304722</v>
      </c>
      <c r="Y5917" s="22">
        <v>5.0039099989336373E-2</v>
      </c>
      <c r="Z5917" s="22">
        <v>5.2393985710731172</v>
      </c>
      <c r="AA5917" s="22">
        <v>19.438915153023139</v>
      </c>
      <c r="AB5917" s="22">
        <v>0.43624035829808405</v>
      </c>
      <c r="AC5917" s="22">
        <v>0.32359684356449725</v>
      </c>
      <c r="AD5917" s="22">
        <v>0.44841467315963462</v>
      </c>
      <c r="AE5917" s="22">
        <v>5.5984075640706648</v>
      </c>
      <c r="AF5917" s="22">
        <v>0.33381615895922939</v>
      </c>
      <c r="AG5917" s="22">
        <v>1</v>
      </c>
      <c r="AH5917" s="22">
        <v>0.12710162442682971</v>
      </c>
      <c r="AI5917" s="22">
        <v>3.3777058969893008</v>
      </c>
      <c r="AJ5917" s="22">
        <v>1.6459140511143495</v>
      </c>
      <c r="AK5917" s="22">
        <v>2.8323499093591158</v>
      </c>
      <c r="AL5917" s="22">
        <v>339.90331639000465</v>
      </c>
      <c r="AM5917" s="22">
        <v>8.8863612128105784E-2</v>
      </c>
      <c r="AN5917" s="22">
        <v>1.6230938755198523</v>
      </c>
    </row>
    <row r="5918" spans="1:40" x14ac:dyDescent="0.2">
      <c r="A5918" s="20">
        <v>44848</v>
      </c>
      <c r="B5918" s="22">
        <v>0.32503495760836859</v>
      </c>
      <c r="C5918" s="22">
        <v>5.4834769987786969E-2</v>
      </c>
      <c r="D5918" s="22">
        <v>3.3367258438501156E-2</v>
      </c>
      <c r="E5918" s="22">
        <v>0.12283838079898048</v>
      </c>
      <c r="F5918" s="22">
        <v>8.8951625750039842E-2</v>
      </c>
      <c r="G5918" s="22">
        <v>0.63627272244543964</v>
      </c>
      <c r="H5918" s="22">
        <v>2.2384374391560615</v>
      </c>
      <c r="I5918" s="22">
        <v>0.67700054870170101</v>
      </c>
      <c r="J5918" s="22">
        <v>8.6013416641591595E-2</v>
      </c>
      <c r="K5918" s="22">
        <v>9.8854806449899996E-2</v>
      </c>
      <c r="L5918" s="22">
        <v>0.69470060357187113</v>
      </c>
      <c r="M5918" s="22">
        <v>37.999362798024677</v>
      </c>
      <c r="N5918" s="22">
        <v>1365.1167318618689</v>
      </c>
      <c r="O5918" s="22">
        <v>0.31415827389064904</v>
      </c>
      <c r="P5918" s="22">
        <v>7.2871125900490297</v>
      </c>
      <c r="Q5918" s="22">
        <v>12.775014602545268</v>
      </c>
      <c r="R5918" s="22">
        <v>13.163530806945502</v>
      </c>
      <c r="S5918" s="22">
        <v>10.699683169017826</v>
      </c>
      <c r="T5918" s="22">
        <v>127.47933518593909</v>
      </c>
      <c r="U5918" s="22">
        <v>2.7483760199656621E-2</v>
      </c>
      <c r="V5918" s="22">
        <v>1.7762890064959203</v>
      </c>
      <c r="W5918" s="22">
        <v>0.41595128944899734</v>
      </c>
      <c r="X5918" s="22">
        <v>0.94321822397649435</v>
      </c>
      <c r="Y5918" s="22">
        <v>4.9232702621378133E-2</v>
      </c>
      <c r="Z5918" s="22">
        <v>5.2206311839566704</v>
      </c>
      <c r="AA5918" s="22">
        <v>19.381560082836259</v>
      </c>
      <c r="AB5918" s="22">
        <v>0.43686390427810329</v>
      </c>
      <c r="AC5918" s="22">
        <v>0.3222737490486221</v>
      </c>
      <c r="AD5918" s="22">
        <v>0.44885569145264348</v>
      </c>
      <c r="AE5918" s="22">
        <v>5.4560419137299325</v>
      </c>
      <c r="AF5918" s="22">
        <v>0.33240703046179443</v>
      </c>
      <c r="AG5918" s="22">
        <v>1</v>
      </c>
      <c r="AH5918" s="22">
        <v>0.12621909127918296</v>
      </c>
      <c r="AI5918" s="22">
        <v>3.387790502150557</v>
      </c>
      <c r="AJ5918" s="22">
        <v>1.6424323415402586</v>
      </c>
      <c r="AK5918" s="22">
        <v>2.8295307715453921</v>
      </c>
      <c r="AL5918" s="22">
        <v>338.4365541533179</v>
      </c>
      <c r="AM5918" s="22">
        <v>8.8500274350850491E-2</v>
      </c>
      <c r="AN5918" s="22">
        <v>1.62435173549038</v>
      </c>
    </row>
    <row r="5919" spans="1:40" x14ac:dyDescent="0.2">
      <c r="A5919" s="20">
        <v>44851</v>
      </c>
      <c r="B5919" s="22">
        <v>0.32991681787966443</v>
      </c>
      <c r="C5919" s="22">
        <v>5.6502757765760594E-2</v>
      </c>
      <c r="D5919" s="22">
        <v>3.3863926267943448E-2</v>
      </c>
      <c r="E5919" s="22">
        <v>0.1231472664882054</v>
      </c>
      <c r="F5919" s="22">
        <v>8.9497134438835099E-2</v>
      </c>
      <c r="G5919" s="22">
        <v>0.64628734661612264</v>
      </c>
      <c r="H5919" s="22">
        <v>2.239988501823539</v>
      </c>
      <c r="I5919" s="22">
        <v>0.67875172921794436</v>
      </c>
      <c r="J5919" s="22">
        <v>8.8374265643808056E-2</v>
      </c>
      <c r="K5919" s="22">
        <v>0.10198343543953577</v>
      </c>
      <c r="L5919" s="22">
        <v>0.70515262032662007</v>
      </c>
      <c r="M5919" s="22">
        <v>37.559512046136433</v>
      </c>
      <c r="N5919" s="22">
        <v>1391.0098632794957</v>
      </c>
      <c r="O5919" s="22">
        <v>0.31578663696304415</v>
      </c>
      <c r="P5919" s="22">
        <v>7.381380140493345</v>
      </c>
      <c r="Q5919" s="22">
        <v>12.863584915829755</v>
      </c>
      <c r="R5919" s="22">
        <v>13.387290921830367</v>
      </c>
      <c r="S5919" s="22">
        <v>10.864878460681627</v>
      </c>
      <c r="T5919" s="22">
        <v>128.51996909865076</v>
      </c>
      <c r="U5919" s="22">
        <v>2.7857925657102822E-2</v>
      </c>
      <c r="V5919" s="22">
        <v>1.7947934819712188</v>
      </c>
      <c r="W5919" s="22">
        <v>0.42354610948419902</v>
      </c>
      <c r="X5919" s="22">
        <v>0.94497942904367516</v>
      </c>
      <c r="Y5919" s="22">
        <v>5.0600959379098476E-2</v>
      </c>
      <c r="Z5919" s="22">
        <v>5.2936526472754712</v>
      </c>
      <c r="AA5919" s="22">
        <v>19.7175760406748</v>
      </c>
      <c r="AB5919" s="22">
        <v>0.43756849499649669</v>
      </c>
      <c r="AC5919" s="22">
        <v>0.32711413736727696</v>
      </c>
      <c r="AD5919" s="22">
        <v>0.45027936975620275</v>
      </c>
      <c r="AE5919" s="22">
        <v>5.4840911949120574</v>
      </c>
      <c r="AF5919" s="22">
        <v>0.33766910404053108</v>
      </c>
      <c r="AG5919" s="22">
        <v>1</v>
      </c>
      <c r="AH5919" s="22">
        <v>0.12762975871795335</v>
      </c>
      <c r="AI5919" s="22">
        <v>3.4162160219902629</v>
      </c>
      <c r="AJ5919" s="22">
        <v>1.6673254163597493</v>
      </c>
      <c r="AK5919" s="22">
        <v>2.8723882071827673</v>
      </c>
      <c r="AL5919" s="22">
        <v>344.13682829988687</v>
      </c>
      <c r="AM5919" s="22">
        <v>8.9829503602163102E-2</v>
      </c>
      <c r="AN5919" s="22">
        <v>1.6234886186018938</v>
      </c>
    </row>
    <row r="5920" spans="1:40" x14ac:dyDescent="0.2">
      <c r="A5920" s="20">
        <v>44852</v>
      </c>
      <c r="B5920" s="22">
        <v>0.3316388261851016</v>
      </c>
      <c r="C5920" s="22">
        <v>5.6966139954853279E-2</v>
      </c>
      <c r="D5920" s="22">
        <v>3.4038826185101581E-2</v>
      </c>
      <c r="E5920" s="22">
        <v>0.1240451467268623</v>
      </c>
      <c r="F5920" s="22">
        <v>8.9760722347629801E-2</v>
      </c>
      <c r="G5920" s="22">
        <v>0.65012189616252825</v>
      </c>
      <c r="H5920" s="22">
        <v>2.2468623024830703</v>
      </c>
      <c r="I5920" s="22">
        <v>0.68121896162528217</v>
      </c>
      <c r="J5920" s="22">
        <v>8.8957110609480819E-2</v>
      </c>
      <c r="K5920" s="22">
        <v>0.1021941309255079</v>
      </c>
      <c r="L5920" s="22">
        <v>0.70876749435665909</v>
      </c>
      <c r="M5920" s="22">
        <v>37.85462753950339</v>
      </c>
      <c r="N5920" s="22">
        <v>1396.3882618510158</v>
      </c>
      <c r="O5920" s="22">
        <v>0.31807674943566594</v>
      </c>
      <c r="P5920" s="22">
        <v>7.4303386004514671</v>
      </c>
      <c r="Q5920" s="22">
        <v>12.947178329571106</v>
      </c>
      <c r="R5920" s="22">
        <v>13.477200902934538</v>
      </c>
      <c r="S5920" s="22">
        <v>10.930022573363431</v>
      </c>
      <c r="T5920" s="22">
        <v>128.66997742663656</v>
      </c>
      <c r="U5920" s="22">
        <v>2.799548532731377E-2</v>
      </c>
      <c r="V5920" s="22">
        <v>1.8083069977426638</v>
      </c>
      <c r="W5920" s="22">
        <v>0.42564334085778788</v>
      </c>
      <c r="X5920" s="22">
        <v>0.95264108352144472</v>
      </c>
      <c r="Y5920" s="22">
        <v>5.1322799097065469E-2</v>
      </c>
      <c r="Z5920" s="22">
        <v>5.3128668171557569</v>
      </c>
      <c r="AA5920" s="22">
        <v>19.810383747178332</v>
      </c>
      <c r="AB5920" s="22">
        <v>0.43795033860045146</v>
      </c>
      <c r="AC5920" s="22">
        <v>0.32880361173814904</v>
      </c>
      <c r="AD5920" s="22">
        <v>0.45153047404063207</v>
      </c>
      <c r="AE5920" s="22">
        <v>5.4627539503386009</v>
      </c>
      <c r="AF5920" s="22">
        <v>0.33905191873589163</v>
      </c>
      <c r="AG5920" s="22">
        <v>1</v>
      </c>
      <c r="AH5920" s="22">
        <v>0.1282257336343115</v>
      </c>
      <c r="AI5920" s="22">
        <v>3.4374717832957113</v>
      </c>
      <c r="AJ5920" s="22">
        <v>1.6775981941309255</v>
      </c>
      <c r="AK5920" s="22">
        <v>2.8912866817155756</v>
      </c>
      <c r="AL5920" s="22">
        <v>344.920993227991</v>
      </c>
      <c r="AM5920" s="22">
        <v>9.0293453724604969E-2</v>
      </c>
      <c r="AN5920" s="22">
        <v>1.6344108352144469</v>
      </c>
    </row>
    <row r="5921" spans="1:40" x14ac:dyDescent="0.2">
      <c r="A5921" s="20">
        <v>44853</v>
      </c>
      <c r="B5921" s="22">
        <v>0.32769727684785327</v>
      </c>
      <c r="C5921" s="22">
        <v>5.5944180734501595E-2</v>
      </c>
      <c r="D5921" s="22">
        <v>3.3637888575609412E-2</v>
      </c>
      <c r="E5921" s="22">
        <v>0.12280952210999681</v>
      </c>
      <c r="F5921" s="22">
        <v>8.9590991826974567E-2</v>
      </c>
      <c r="G5921" s="22">
        <v>0.64491951889789079</v>
      </c>
      <c r="H5921" s="22">
        <v>2.2379456797173352</v>
      </c>
      <c r="I5921" s="22">
        <v>0.67909275848531359</v>
      </c>
      <c r="J5921" s="22">
        <v>8.7181912273814208E-2</v>
      </c>
      <c r="K5921" s="22">
        <v>0.10005710410792677</v>
      </c>
      <c r="L5921" s="22">
        <v>0.70039972875548739</v>
      </c>
      <c r="M5921" s="22">
        <v>37.726185802491173</v>
      </c>
      <c r="N5921" s="22">
        <v>1382.5439880081374</v>
      </c>
      <c r="O5921" s="22">
        <v>0.31540204860987192</v>
      </c>
      <c r="P5921" s="22">
        <v>7.4068489239444677</v>
      </c>
      <c r="Q5921" s="22">
        <v>12.865377065562654</v>
      </c>
      <c r="R5921" s="22">
        <v>13.373960526785396</v>
      </c>
      <c r="S5921" s="22">
        <v>10.805167921767373</v>
      </c>
      <c r="T5921" s="22">
        <v>128.02740997180487</v>
      </c>
      <c r="U5921" s="22">
        <v>2.7659802277026305E-2</v>
      </c>
      <c r="V5921" s="22">
        <v>1.7934258895749315</v>
      </c>
      <c r="W5921" s="22">
        <v>0.42096434562261326</v>
      </c>
      <c r="X5921" s="22">
        <v>0.94618830079588856</v>
      </c>
      <c r="Y5921" s="22">
        <v>5.0581748099503908E-2</v>
      </c>
      <c r="Z5921" s="22">
        <v>5.2616081944394884</v>
      </c>
      <c r="AA5921" s="22">
        <v>19.674149684142904</v>
      </c>
      <c r="AB5921" s="22">
        <v>0.43785467004532647</v>
      </c>
      <c r="AC5921" s="22">
        <v>0.32491345158642354</v>
      </c>
      <c r="AD5921" s="22">
        <v>0.44895428102359114</v>
      </c>
      <c r="AE5921" s="22">
        <v>5.3535101181341238</v>
      </c>
      <c r="AF5921" s="22">
        <v>0.33526357114814948</v>
      </c>
      <c r="AG5921" s="22">
        <v>1</v>
      </c>
      <c r="AH5921" s="22">
        <v>0.12711909775509478</v>
      </c>
      <c r="AI5921" s="22">
        <v>3.4119704486241482</v>
      </c>
      <c r="AJ5921" s="22">
        <v>1.6585798922159964</v>
      </c>
      <c r="AK5921" s="22">
        <v>2.8645740390449337</v>
      </c>
      <c r="AL5921" s="22">
        <v>341.55394553695709</v>
      </c>
      <c r="AM5921" s="22">
        <v>8.922516863556873E-2</v>
      </c>
      <c r="AN5921" s="22">
        <v>1.6309200899389702</v>
      </c>
    </row>
    <row r="5922" spans="1:40" x14ac:dyDescent="0.2">
      <c r="A5922" s="20">
        <v>44854</v>
      </c>
      <c r="B5922" s="22">
        <v>0.32651156174710838</v>
      </c>
      <c r="C5922" s="22">
        <v>5.5786207693607023E-2</v>
      </c>
      <c r="D5922" s="22">
        <v>3.3512619684752359E-2</v>
      </c>
      <c r="E5922" s="22">
        <v>0.12235626716926112</v>
      </c>
      <c r="F5922" s="22">
        <v>8.9204590915960627E-2</v>
      </c>
      <c r="G5922" s="22">
        <v>0.64124356569437158</v>
      </c>
      <c r="H5922" s="22">
        <v>2.2246028288719182</v>
      </c>
      <c r="I5922" s="22">
        <v>0.67565765493452334</v>
      </c>
      <c r="J5922" s="22">
        <v>8.6973142608216342E-2</v>
      </c>
      <c r="K5922" s="22">
        <v>9.9863979445782902E-2</v>
      </c>
      <c r="L5922" s="22">
        <v>0.69780322359823255</v>
      </c>
      <c r="M5922" s="22">
        <v>37.102495488207104</v>
      </c>
      <c r="N5922" s="22">
        <v>1384.2091693855959</v>
      </c>
      <c r="O5922" s="22">
        <v>0.31540766160219763</v>
      </c>
      <c r="P5922" s="22">
        <v>7.3628903923259506</v>
      </c>
      <c r="Q5922" s="22">
        <v>12.801045491318687</v>
      </c>
      <c r="R5922" s="22">
        <v>13.347794777877544</v>
      </c>
      <c r="S5922" s="22">
        <v>10.766071317443524</v>
      </c>
      <c r="T5922" s="22">
        <v>127.14810237991517</v>
      </c>
      <c r="U5922" s="22">
        <v>2.7616617622218467E-2</v>
      </c>
      <c r="V5922" s="22">
        <v>1.7804468230754869</v>
      </c>
      <c r="W5922" s="22">
        <v>0.42024128090467</v>
      </c>
      <c r="X5922" s="22">
        <v>0.94336033000542296</v>
      </c>
      <c r="Y5922" s="22">
        <v>5.0496519474053848E-2</v>
      </c>
      <c r="Z5922" s="22">
        <v>5.2354578025123795</v>
      </c>
      <c r="AA5922" s="22">
        <v>19.625187806157374</v>
      </c>
      <c r="AB5922" s="22">
        <v>0.43298987402540823</v>
      </c>
      <c r="AC5922" s="22">
        <v>0.32373780926895618</v>
      </c>
      <c r="AD5922" s="22">
        <v>0.44662749037632343</v>
      </c>
      <c r="AE5922" s="22">
        <v>5.3919258910235319</v>
      </c>
      <c r="AF5922" s="22">
        <v>0.33391712525448286</v>
      </c>
      <c r="AG5922" s="22">
        <v>0.99999999999999989</v>
      </c>
      <c r="AH5922" s="22">
        <v>0.12657912751260189</v>
      </c>
      <c r="AI5922" s="22">
        <v>3.3889565534347406</v>
      </c>
      <c r="AJ5922" s="22">
        <v>1.6524096974653946</v>
      </c>
      <c r="AK5922" s="22">
        <v>2.8532311549300782</v>
      </c>
      <c r="AL5922" s="22">
        <v>337.8288274672617</v>
      </c>
      <c r="AM5922" s="22">
        <v>8.8902323017700444E-2</v>
      </c>
      <c r="AN5922" s="22">
        <v>1.6210894090662589</v>
      </c>
    </row>
    <row r="5923" spans="1:40" x14ac:dyDescent="0.2">
      <c r="A5923" s="20">
        <v>44855</v>
      </c>
      <c r="B5923" s="22">
        <v>0.32831244524699194</v>
      </c>
      <c r="C5923" s="22">
        <v>5.7005703252105203E-2</v>
      </c>
      <c r="D5923" s="22">
        <v>3.3699247313750375E-2</v>
      </c>
      <c r="E5923" s="22">
        <v>0.12191371819855898</v>
      </c>
      <c r="F5923" s="22">
        <v>8.9178123826721259E-2</v>
      </c>
      <c r="G5923" s="22">
        <v>0.64719396420717634</v>
      </c>
      <c r="H5923" s="22">
        <v>2.2184577977222748</v>
      </c>
      <c r="I5923" s="22">
        <v>0.67414585307421382</v>
      </c>
      <c r="J5923" s="22">
        <v>8.8141168898503569E-2</v>
      </c>
      <c r="K5923" s="22">
        <v>0.10103159136824416</v>
      </c>
      <c r="L5923" s="22">
        <v>0.70166985500509538</v>
      </c>
      <c r="M5923" s="22">
        <v>37.007669890762159</v>
      </c>
      <c r="N5923" s="22">
        <v>1397.2073731071102</v>
      </c>
      <c r="O5923" s="22">
        <v>0.3154130835106288</v>
      </c>
      <c r="P5923" s="22">
        <v>7.377487350937729</v>
      </c>
      <c r="Q5923" s="22">
        <v>12.864498596535141</v>
      </c>
      <c r="R5923" s="22">
        <v>13.197933241556861</v>
      </c>
      <c r="S5923" s="22">
        <v>10.825451879927771</v>
      </c>
      <c r="T5923" s="22">
        <v>127.68133302343875</v>
      </c>
      <c r="U5923" s="22">
        <v>2.7715302236604508E-2</v>
      </c>
      <c r="V5923" s="22">
        <v>1.7797185918867215</v>
      </c>
      <c r="W5923" s="22">
        <v>0.42336366724473923</v>
      </c>
      <c r="X5923" s="22">
        <v>0.93604848658216078</v>
      </c>
      <c r="Y5923" s="22">
        <v>5.1382904546511003E-2</v>
      </c>
      <c r="Z5923" s="22">
        <v>5.2607584073802585</v>
      </c>
      <c r="AA5923" s="22">
        <v>19.728961436003789</v>
      </c>
      <c r="AB5923" s="22">
        <v>0.43249959773300195</v>
      </c>
      <c r="AC5923" s="22">
        <v>0.32552339406075126</v>
      </c>
      <c r="AD5923" s="22">
        <v>0.44510396367082039</v>
      </c>
      <c r="AE5923" s="22">
        <v>5.421665206586451</v>
      </c>
      <c r="AF5923" s="22">
        <v>0.33593763967604096</v>
      </c>
      <c r="AG5923" s="22">
        <v>1</v>
      </c>
      <c r="AH5923" s="22">
        <v>0.12645486564282266</v>
      </c>
      <c r="AI5923" s="22">
        <v>3.3906638299393919</v>
      </c>
      <c r="AJ5923" s="22">
        <v>1.6616666368691113</v>
      </c>
      <c r="AK5923" s="22">
        <v>2.8674485545205868</v>
      </c>
      <c r="AL5923" s="22">
        <v>339.69213165751881</v>
      </c>
      <c r="AM5923" s="22">
        <v>8.9392666225662845E-2</v>
      </c>
      <c r="AN5923" s="22">
        <v>1.6188296712137737</v>
      </c>
    </row>
    <row r="5924" spans="1:40" x14ac:dyDescent="0.2">
      <c r="A5924" s="20">
        <v>44858</v>
      </c>
      <c r="B5924" s="22">
        <v>0.32936650285181329</v>
      </c>
      <c r="C5924" s="22">
        <v>5.6587868135021702E-2</v>
      </c>
      <c r="D5924" s="22">
        <v>3.3804749435018114E-2</v>
      </c>
      <c r="E5924" s="22">
        <v>0.12289701187358755</v>
      </c>
      <c r="F5924" s="22">
        <v>8.9697600172184949E-2</v>
      </c>
      <c r="G5924" s="22">
        <v>0.65133443340388131</v>
      </c>
      <c r="H5924" s="22">
        <v>2.222351759515012</v>
      </c>
      <c r="I5924" s="22">
        <v>0.67558381461419803</v>
      </c>
      <c r="J5924" s="22">
        <v>8.8549700469921444E-2</v>
      </c>
      <c r="K5924" s="22">
        <v>0.10111382142985256</v>
      </c>
      <c r="L5924" s="22">
        <v>0.70396742834594828</v>
      </c>
      <c r="M5924" s="22">
        <v>37.573088926355062</v>
      </c>
      <c r="N5924" s="22">
        <v>1397.6575671700684</v>
      </c>
      <c r="O5924" s="22">
        <v>0.31820138465401582</v>
      </c>
      <c r="P5924" s="22">
        <v>7.420454137819708</v>
      </c>
      <c r="Q5924" s="22">
        <v>12.926426803458046</v>
      </c>
      <c r="R5924" s="22">
        <v>13.358682785091652</v>
      </c>
      <c r="S5924" s="22">
        <v>10.86020733938372</v>
      </c>
      <c r="T5924" s="22">
        <v>129.55393335007355</v>
      </c>
      <c r="U5924" s="22">
        <v>2.7833877389963048E-2</v>
      </c>
      <c r="V5924" s="22">
        <v>1.7865982709760735</v>
      </c>
      <c r="W5924" s="22">
        <v>0.42472288983750039</v>
      </c>
      <c r="X5924" s="22">
        <v>0.94182480180794204</v>
      </c>
      <c r="Y5924" s="22">
        <v>5.1054632851454604E-2</v>
      </c>
      <c r="Z5924" s="22">
        <v>5.2758546472002008</v>
      </c>
      <c r="AA5924" s="22">
        <v>19.774365964773828</v>
      </c>
      <c r="AB5924" s="22">
        <v>0.43448900527316425</v>
      </c>
      <c r="AC5924" s="22">
        <v>0.326568497327546</v>
      </c>
      <c r="AD5924" s="22">
        <v>0.4457348351687771</v>
      </c>
      <c r="AE5924" s="22">
        <v>5.4704595185995624</v>
      </c>
      <c r="AF5924" s="22">
        <v>0.33697133837930909</v>
      </c>
      <c r="AG5924" s="22">
        <v>1</v>
      </c>
      <c r="AH5924" s="22">
        <v>0.12750654661548946</v>
      </c>
      <c r="AI5924" s="22">
        <v>3.4230727840154969</v>
      </c>
      <c r="AJ5924" s="22">
        <v>1.6683646016429314</v>
      </c>
      <c r="AK5924" s="22">
        <v>2.8974602719087414</v>
      </c>
      <c r="AL5924" s="22">
        <v>341.51720055960112</v>
      </c>
      <c r="AM5924" s="22">
        <v>8.9679664239337084E-2</v>
      </c>
      <c r="AN5924" s="22">
        <v>1.649217993327833</v>
      </c>
    </row>
    <row r="5925" spans="1:40" x14ac:dyDescent="0.2">
      <c r="A5925" s="20">
        <v>44859</v>
      </c>
      <c r="B5925" s="22">
        <v>0.33506052782820495</v>
      </c>
      <c r="C5925" s="22">
        <v>5.8329304226457095E-2</v>
      </c>
      <c r="D5925" s="22">
        <v>3.4388199126063917E-2</v>
      </c>
      <c r="E5925" s="22">
        <v>0.12412081847125044</v>
      </c>
      <c r="F5925" s="22">
        <v>9.0750691029839722E-2</v>
      </c>
      <c r="G5925" s="22">
        <v>0.6630967259325482</v>
      </c>
      <c r="H5925" s="22">
        <v>2.2413997573413371</v>
      </c>
      <c r="I5925" s="22">
        <v>0.68074877530355138</v>
      </c>
      <c r="J5925" s="22">
        <v>9.0896651127997885E-2</v>
      </c>
      <c r="K5925" s="22">
        <v>0.10460777784873061</v>
      </c>
      <c r="L5925" s="22">
        <v>0.71609848657623232</v>
      </c>
      <c r="M5925" s="22">
        <v>37.894890484313848</v>
      </c>
      <c r="N5925" s="22">
        <v>1424.9354582690958</v>
      </c>
      <c r="O5925" s="22">
        <v>0.32061047811054655</v>
      </c>
      <c r="P5925" s="22">
        <v>7.5274359372006678</v>
      </c>
      <c r="Q5925" s="22">
        <v>13.06251653454237</v>
      </c>
      <c r="R5925" s="22">
        <v>13.493098824108959</v>
      </c>
      <c r="S5925" s="22">
        <v>11.051916182413633</v>
      </c>
      <c r="T5925" s="22">
        <v>130.1708645399064</v>
      </c>
      <c r="U5925" s="22">
        <v>2.8256962752807455E-2</v>
      </c>
      <c r="V5925" s="22">
        <v>1.8121858436949798</v>
      </c>
      <c r="W5925" s="22">
        <v>0.4317682153641248</v>
      </c>
      <c r="X5925" s="22">
        <v>0.94633229640846939</v>
      </c>
      <c r="Y5925" s="22">
        <v>5.2481777793995571E-2</v>
      </c>
      <c r="Z5925" s="22">
        <v>5.3494375974967845</v>
      </c>
      <c r="AA5925" s="22">
        <v>20.115126027422253</v>
      </c>
      <c r="AB5925" s="22">
        <v>0.43605579324752103</v>
      </c>
      <c r="AC5925" s="22">
        <v>0.332196060901851</v>
      </c>
      <c r="AD5925" s="22">
        <v>0.44814311387624406</v>
      </c>
      <c r="AE5925" s="22">
        <v>5.5647287422800797</v>
      </c>
      <c r="AF5925" s="22">
        <v>0.34282378054899243</v>
      </c>
      <c r="AG5925" s="22">
        <v>1</v>
      </c>
      <c r="AH5925" s="22">
        <v>0.12919293188224668</v>
      </c>
      <c r="AI5925" s="22">
        <v>3.4629033288024891</v>
      </c>
      <c r="AJ5925" s="22">
        <v>1.6958282779445171</v>
      </c>
      <c r="AK5925" s="22">
        <v>2.9428292540526737</v>
      </c>
      <c r="AL5925" s="22">
        <v>347.56748373913285</v>
      </c>
      <c r="AM5925" s="22">
        <v>9.1225061348853762E-2</v>
      </c>
      <c r="AN5925" s="22">
        <v>1.6602505040184641</v>
      </c>
    </row>
    <row r="5926" spans="1:40" x14ac:dyDescent="0.2">
      <c r="A5926" s="20">
        <v>44860</v>
      </c>
      <c r="B5926" s="22">
        <v>0.33863502249760274</v>
      </c>
      <c r="C5926" s="22">
        <v>5.990447739175335E-2</v>
      </c>
      <c r="D5926" s="22">
        <v>3.4757874160950067E-2</v>
      </c>
      <c r="E5926" s="22">
        <v>0.12494467802611198</v>
      </c>
      <c r="F5926" s="22">
        <v>9.0958545400899912E-2</v>
      </c>
      <c r="G5926" s="22">
        <v>0.66118979125175192</v>
      </c>
      <c r="H5926" s="22">
        <v>2.23924909640776</v>
      </c>
      <c r="I5926" s="22">
        <v>0.68011912665043894</v>
      </c>
      <c r="J5926" s="22">
        <v>9.2913255144943585E-2</v>
      </c>
      <c r="K5926" s="22">
        <v>0.10720476506601757</v>
      </c>
      <c r="L5926" s="22">
        <v>0.72374050306114934</v>
      </c>
      <c r="M5926" s="22">
        <v>37.36261709817807</v>
      </c>
      <c r="N5926" s="22">
        <v>1435.5130191045218</v>
      </c>
      <c r="O5926" s="22">
        <v>0.3214206682894446</v>
      </c>
      <c r="P5926" s="22">
        <v>7.5515416390056798</v>
      </c>
      <c r="Q5926" s="22">
        <v>13.087334956111235</v>
      </c>
      <c r="R5926" s="22">
        <v>13.493951464188243</v>
      </c>
      <c r="S5926" s="22">
        <v>11.170428560891054</v>
      </c>
      <c r="T5926" s="22">
        <v>130.23899092719628</v>
      </c>
      <c r="U5926" s="22">
        <v>2.851202330899167E-2</v>
      </c>
      <c r="V5926" s="22">
        <v>1.8372427528214208</v>
      </c>
      <c r="W5926" s="22">
        <v>0.43446190160064913</v>
      </c>
      <c r="X5926" s="22">
        <v>0.94503761894224392</v>
      </c>
      <c r="Y5926" s="22">
        <v>5.3772958619163543E-2</v>
      </c>
      <c r="Z5926" s="22">
        <v>5.3708416316294167</v>
      </c>
      <c r="AA5926" s="22">
        <v>20.19252046913034</v>
      </c>
      <c r="AB5926" s="22">
        <v>0.43369661429519812</v>
      </c>
      <c r="AC5926" s="22">
        <v>0.33575827985542528</v>
      </c>
      <c r="AD5926" s="22">
        <v>0.4449177546654865</v>
      </c>
      <c r="AE5926" s="22">
        <v>5.6474515010695585</v>
      </c>
      <c r="AF5926" s="22">
        <v>0.34649996311868408</v>
      </c>
      <c r="AG5926" s="22">
        <v>1</v>
      </c>
      <c r="AH5926" s="22">
        <v>0.12959172383270637</v>
      </c>
      <c r="AI5926" s="22">
        <v>3.4852843549457844</v>
      </c>
      <c r="AJ5926" s="22">
        <v>1.7141605812495393</v>
      </c>
      <c r="AK5926" s="22">
        <v>2.9553920483882865</v>
      </c>
      <c r="AL5926" s="22">
        <v>351.29453418897992</v>
      </c>
      <c r="AM5926" s="22">
        <v>9.2203289813380551E-2</v>
      </c>
      <c r="AN5926" s="22">
        <v>1.6537305451058497</v>
      </c>
    </row>
    <row r="5927" spans="1:40" x14ac:dyDescent="0.2">
      <c r="A5927" s="20">
        <v>44861</v>
      </c>
      <c r="B5927" s="22">
        <v>0.33513094260425219</v>
      </c>
      <c r="C5927" s="22">
        <v>5.8846610092161696E-2</v>
      </c>
      <c r="D5927" s="22">
        <v>3.4399124007664927E-2</v>
      </c>
      <c r="E5927" s="22">
        <v>0.12376129208869423</v>
      </c>
      <c r="F5927" s="22">
        <v>9.0391459074733102E-2</v>
      </c>
      <c r="G5927" s="22">
        <v>0.65917510721781192</v>
      </c>
      <c r="H5927" s="22">
        <v>2.2383429144994982</v>
      </c>
      <c r="I5927" s="22">
        <v>0.68133041335888311</v>
      </c>
      <c r="J5927" s="22">
        <v>9.0902454603522212E-2</v>
      </c>
      <c r="K5927" s="22">
        <v>0.10552057669495393</v>
      </c>
      <c r="L5927" s="22">
        <v>0.71624235787936863</v>
      </c>
      <c r="M5927" s="22">
        <v>37.420385071630619</v>
      </c>
      <c r="N5927" s="22">
        <v>1420.2938224290538</v>
      </c>
      <c r="O5927" s="22">
        <v>0.32113331508349302</v>
      </c>
      <c r="P5927" s="22">
        <v>7.5160142348754446</v>
      </c>
      <c r="Q5927" s="22">
        <v>13.107035313441006</v>
      </c>
      <c r="R5927" s="22">
        <v>13.347020713568757</v>
      </c>
      <c r="S5927" s="22">
        <v>11.059403230221736</v>
      </c>
      <c r="T5927" s="22">
        <v>129.68610274660097</v>
      </c>
      <c r="U5927" s="22">
        <v>2.8214253125285152E-2</v>
      </c>
      <c r="V5927" s="22">
        <v>1.8090154211150651</v>
      </c>
      <c r="W5927" s="22">
        <v>0.43005748699698876</v>
      </c>
      <c r="X5927" s="22">
        <v>0.93817866593667298</v>
      </c>
      <c r="Y5927" s="22">
        <v>5.3152659914225749E-2</v>
      </c>
      <c r="Z5927" s="22">
        <v>5.309791039328406</v>
      </c>
      <c r="AA5927" s="22">
        <v>20.166073546856463</v>
      </c>
      <c r="AB5927" s="22">
        <v>0.43229309243544117</v>
      </c>
      <c r="AC5927" s="22">
        <v>0.33228396751528427</v>
      </c>
      <c r="AD5927" s="22">
        <v>0.44814307874806097</v>
      </c>
      <c r="AE5927" s="22">
        <v>5.5935760562095078</v>
      </c>
      <c r="AF5927" s="22">
        <v>0.34264075189342091</v>
      </c>
      <c r="AG5927" s="22">
        <v>1</v>
      </c>
      <c r="AH5927" s="22">
        <v>0.12862487453234783</v>
      </c>
      <c r="AI5927" s="22">
        <v>3.4483073273108857</v>
      </c>
      <c r="AJ5927" s="22">
        <v>1.6969979012683638</v>
      </c>
      <c r="AK5927" s="22">
        <v>2.9309243544118986</v>
      </c>
      <c r="AL5927" s="22">
        <v>347.65945797974268</v>
      </c>
      <c r="AM5927" s="22">
        <v>9.1249201569486266E-2</v>
      </c>
      <c r="AN5927" s="22">
        <v>1.6402591477324573</v>
      </c>
    </row>
    <row r="5928" spans="1:40" x14ac:dyDescent="0.2">
      <c r="A5928" s="20">
        <v>44862</v>
      </c>
      <c r="B5928" s="22">
        <v>0.33571918277800633</v>
      </c>
      <c r="C5928" s="22">
        <v>5.8604140957082135E-2</v>
      </c>
      <c r="D5928" s="22">
        <v>3.4459527400703877E-2</v>
      </c>
      <c r="E5928" s="22">
        <v>0.12432012432012433</v>
      </c>
      <c r="F5928" s="22">
        <v>9.1055349878879296E-2</v>
      </c>
      <c r="G5928" s="22">
        <v>0.66272681566799219</v>
      </c>
      <c r="H5928" s="22">
        <v>2.2462635403811877</v>
      </c>
      <c r="I5928" s="22">
        <v>0.682700306229718</v>
      </c>
      <c r="J5928" s="22">
        <v>9.1073632250102829E-2</v>
      </c>
      <c r="K5928" s="22">
        <v>0.10612916495269437</v>
      </c>
      <c r="L5928" s="22">
        <v>0.71750079985374104</v>
      </c>
      <c r="M5928" s="22">
        <v>37.771378947849534</v>
      </c>
      <c r="N5928" s="22">
        <v>1421.2715389185978</v>
      </c>
      <c r="O5928" s="22">
        <v>0.3227844051373463</v>
      </c>
      <c r="P5928" s="22">
        <v>7.5196306961012844</v>
      </c>
      <c r="Q5928" s="22">
        <v>13.1285707756296</v>
      </c>
      <c r="R5928" s="22">
        <v>13.478678184560536</v>
      </c>
      <c r="S5928" s="22">
        <v>11.088258147081676</v>
      </c>
      <c r="T5928" s="22">
        <v>129.95657936834408</v>
      </c>
      <c r="U5928" s="22">
        <v>2.8291969468440058E-2</v>
      </c>
      <c r="V5928" s="22">
        <v>1.8086749851455735</v>
      </c>
      <c r="W5928" s="22">
        <v>0.43146396087572558</v>
      </c>
      <c r="X5928" s="22">
        <v>0.94453128570775635</v>
      </c>
      <c r="Y5928" s="22">
        <v>5.3137711961241375E-2</v>
      </c>
      <c r="Z5928" s="22">
        <v>5.301887654828831</v>
      </c>
      <c r="AA5928" s="22">
        <v>20.202020202020201</v>
      </c>
      <c r="AB5928" s="22">
        <v>0.43252433840669136</v>
      </c>
      <c r="AC5928" s="22">
        <v>0.33287627405274467</v>
      </c>
      <c r="AD5928" s="22">
        <v>0.45129119246766303</v>
      </c>
      <c r="AE5928" s="22">
        <v>5.6218291512409158</v>
      </c>
      <c r="AF5928" s="22">
        <v>0.3435257552904612</v>
      </c>
      <c r="AG5928" s="22">
        <v>1</v>
      </c>
      <c r="AH5928" s="22">
        <v>0.1289455642396819</v>
      </c>
      <c r="AI5928" s="22">
        <v>3.4645093468622878</v>
      </c>
      <c r="AJ5928" s="22">
        <v>1.6985511220805338</v>
      </c>
      <c r="AK5928" s="22">
        <v>2.9343205813794051</v>
      </c>
      <c r="AL5928" s="22">
        <v>347.36505324740619</v>
      </c>
      <c r="AM5928" s="22">
        <v>9.1411856117738471E-2</v>
      </c>
      <c r="AN5928" s="22">
        <v>1.6551213492389965</v>
      </c>
    </row>
    <row r="5929" spans="1:40" x14ac:dyDescent="0.2">
      <c r="A5929" s="20">
        <v>44865</v>
      </c>
      <c r="B5929" s="22">
        <v>0.33319422645994173</v>
      </c>
      <c r="C5929" s="22">
        <v>5.803478276647283E-2</v>
      </c>
      <c r="D5929" s="22">
        <v>3.4189445417184536E-2</v>
      </c>
      <c r="E5929" s="22">
        <v>0.12358133669609081</v>
      </c>
      <c r="F5929" s="22">
        <v>9.0821668012374471E-2</v>
      </c>
      <c r="G5929" s="22">
        <v>0.66240576265343332</v>
      </c>
      <c r="H5929" s="22">
        <v>2.2444591615484408</v>
      </c>
      <c r="I5929" s="22">
        <v>0.68338973209830622</v>
      </c>
      <c r="J5929" s="22">
        <v>8.9660428025801292E-2</v>
      </c>
      <c r="K5929" s="22">
        <v>0.10404891723443439</v>
      </c>
      <c r="L5929" s="22">
        <v>0.71208506082901646</v>
      </c>
      <c r="M5929" s="22">
        <v>37.553412503288669</v>
      </c>
      <c r="N5929" s="22">
        <v>1414.8076242662869</v>
      </c>
      <c r="O5929" s="22">
        <v>0.31946800693115118</v>
      </c>
      <c r="P5929" s="22">
        <v>7.5090495069266145</v>
      </c>
      <c r="Q5929" s="22">
        <v>13.136527348108904</v>
      </c>
      <c r="R5929" s="22">
        <v>13.491249875257424</v>
      </c>
      <c r="S5929" s="22">
        <v>11.000027216562186</v>
      </c>
      <c r="T5929" s="22">
        <v>129.35396953559473</v>
      </c>
      <c r="U5929" s="22">
        <v>2.808023442532229E-2</v>
      </c>
      <c r="V5929" s="22">
        <v>1.7957487729866548</v>
      </c>
      <c r="W5929" s="22">
        <v>0.42875157629255989</v>
      </c>
      <c r="X5929" s="22">
        <v>0.94201057817050271</v>
      </c>
      <c r="Y5929" s="22">
        <v>5.2736625327732774E-2</v>
      </c>
      <c r="Z5929" s="22">
        <v>5.2691264390757251</v>
      </c>
      <c r="AA5929" s="22">
        <v>19.958812269226232</v>
      </c>
      <c r="AB5929" s="22">
        <v>0.43268890562203455</v>
      </c>
      <c r="AC5929" s="22">
        <v>0.33022762118174315</v>
      </c>
      <c r="AD5929" s="22">
        <v>0.45054297041559688</v>
      </c>
      <c r="AE5929" s="22">
        <v>5.5385704047102795</v>
      </c>
      <c r="AF5929" s="22">
        <v>0.34082393605922323</v>
      </c>
      <c r="AG5929" s="22">
        <v>1</v>
      </c>
      <c r="AH5929" s="22">
        <v>0.12844402913986591</v>
      </c>
      <c r="AI5929" s="22">
        <v>3.4519673038366276</v>
      </c>
      <c r="AJ5929" s="22">
        <v>1.6867010804975187</v>
      </c>
      <c r="AK5929" s="22">
        <v>2.9248732161811537</v>
      </c>
      <c r="AL5929" s="22">
        <v>344.28951164415253</v>
      </c>
      <c r="AM5929" s="22">
        <v>9.0721873951028334E-2</v>
      </c>
      <c r="AN5929" s="22">
        <v>1.6593302911264933</v>
      </c>
    </row>
    <row r="5930" spans="1:40" x14ac:dyDescent="0.2">
      <c r="A5930" s="20">
        <v>44866</v>
      </c>
      <c r="B5930" s="22">
        <v>0.33360885045778221</v>
      </c>
      <c r="C5930" s="22">
        <v>5.8085670687400073E-2</v>
      </c>
      <c r="D5930" s="22">
        <v>3.4229218136898706E-2</v>
      </c>
      <c r="E5930" s="22">
        <v>0.12379196337741606</v>
      </c>
      <c r="F5930" s="22">
        <v>9.0811655282662399E-2</v>
      </c>
      <c r="G5930" s="22">
        <v>0.66060528992878931</v>
      </c>
      <c r="H5930" s="22">
        <v>2.2472206074698442</v>
      </c>
      <c r="I5930" s="22">
        <v>0.68460252870222349</v>
      </c>
      <c r="J5930" s="22">
        <v>8.9685365499200684E-2</v>
      </c>
      <c r="K5930" s="22">
        <v>0.10429988373782879</v>
      </c>
      <c r="L5930" s="22">
        <v>0.71296868187763396</v>
      </c>
      <c r="M5930" s="22">
        <v>37.373746548466791</v>
      </c>
      <c r="N5930" s="22">
        <v>1419.2159569829964</v>
      </c>
      <c r="O5930" s="22">
        <v>0.32074734776921954</v>
      </c>
      <c r="P5930" s="22">
        <v>7.5070847260572586</v>
      </c>
      <c r="Q5930" s="22">
        <v>13.184856852201714</v>
      </c>
      <c r="R5930" s="22">
        <v>13.468245894492078</v>
      </c>
      <c r="S5930" s="22">
        <v>11.013115826188052</v>
      </c>
      <c r="T5930" s="22">
        <v>128.68133265513731</v>
      </c>
      <c r="U5930" s="22">
        <v>2.8153611393692775E-2</v>
      </c>
      <c r="V5930" s="22">
        <v>1.7929806714140382</v>
      </c>
      <c r="W5930" s="22">
        <v>0.43007920360412727</v>
      </c>
      <c r="X5930" s="22">
        <v>0.94037930533352687</v>
      </c>
      <c r="Y5930" s="22">
        <v>5.3053698590321163E-2</v>
      </c>
      <c r="Z5930" s="22">
        <v>5.2781209126580428</v>
      </c>
      <c r="AA5930" s="22">
        <v>19.99164365644528</v>
      </c>
      <c r="AB5930" s="22">
        <v>0.43214104054643215</v>
      </c>
      <c r="AC5930" s="22">
        <v>0.33075679407062925</v>
      </c>
      <c r="AD5930" s="22">
        <v>0.45101547740154035</v>
      </c>
      <c r="AE5930" s="22">
        <v>5.5179116407498903</v>
      </c>
      <c r="AF5930" s="22">
        <v>0.34129305333527099</v>
      </c>
      <c r="AG5930" s="22">
        <v>0.99999999999999989</v>
      </c>
      <c r="AH5930" s="22">
        <v>0.12852419706438017</v>
      </c>
      <c r="AI5930" s="22">
        <v>3.4279174538584507</v>
      </c>
      <c r="AJ5930" s="22">
        <v>1.6863192123237898</v>
      </c>
      <c r="AK5930" s="22">
        <v>2.9212687109431763</v>
      </c>
      <c r="AL5930" s="22">
        <v>343.79087341956108</v>
      </c>
      <c r="AM5930" s="22">
        <v>9.0829821246911774E-2</v>
      </c>
      <c r="AN5930" s="22">
        <v>1.6523397761953202</v>
      </c>
    </row>
    <row r="5931" spans="1:40" x14ac:dyDescent="0.2">
      <c r="A5931" s="20">
        <v>44867</v>
      </c>
      <c r="B5931" s="22">
        <v>0.33101999981974023</v>
      </c>
      <c r="C5931" s="22">
        <v>5.7223459004425374E-2</v>
      </c>
      <c r="D5931" s="22">
        <v>3.3966345503871072E-2</v>
      </c>
      <c r="E5931" s="22">
        <v>0.12356806157673206</v>
      </c>
      <c r="F5931" s="22">
        <v>9.0382240809005768E-2</v>
      </c>
      <c r="G5931" s="22">
        <v>0.65695667456805251</v>
      </c>
      <c r="H5931" s="22">
        <v>2.2491910843525518</v>
      </c>
      <c r="I5931" s="22">
        <v>0.68324755973357609</v>
      </c>
      <c r="J5931" s="22">
        <v>8.8480500401077952E-2</v>
      </c>
      <c r="K5931" s="22">
        <v>0.102648917089526</v>
      </c>
      <c r="L5931" s="22">
        <v>0.70746545772458103</v>
      </c>
      <c r="M5931" s="22">
        <v>36.965867815522166</v>
      </c>
      <c r="N5931" s="22">
        <v>1410.0819280583319</v>
      </c>
      <c r="O5931" s="22">
        <v>0.31966363529846509</v>
      </c>
      <c r="P5931" s="22">
        <v>7.4548223990770701</v>
      </c>
      <c r="Q5931" s="22">
        <v>13.196816612738955</v>
      </c>
      <c r="R5931" s="22">
        <v>13.330208830925363</v>
      </c>
      <c r="S5931" s="22">
        <v>10.937260592513811</v>
      </c>
      <c r="T5931" s="22">
        <v>127.30394498472297</v>
      </c>
      <c r="U5931" s="22">
        <v>2.7886183991131217E-2</v>
      </c>
      <c r="V5931" s="22">
        <v>1.7710520860560064</v>
      </c>
      <c r="W5931" s="22">
        <v>0.42685509819650108</v>
      </c>
      <c r="X5931" s="22">
        <v>0.94214563185550382</v>
      </c>
      <c r="Y5931" s="22">
        <v>5.2446575515317569E-2</v>
      </c>
      <c r="Z5931" s="22">
        <v>5.262683526962352</v>
      </c>
      <c r="AA5931" s="22">
        <v>19.918702850808014</v>
      </c>
      <c r="AB5931" s="22">
        <v>0.43177618948905372</v>
      </c>
      <c r="AC5931" s="22">
        <v>0.32820794765256733</v>
      </c>
      <c r="AD5931" s="22">
        <v>0.45021676235455282</v>
      </c>
      <c r="AE5931" s="22">
        <v>5.4077926291786458</v>
      </c>
      <c r="AF5931" s="22">
        <v>0.3386630134023127</v>
      </c>
      <c r="AG5931" s="22">
        <v>1</v>
      </c>
      <c r="AH5931" s="22">
        <v>0.12768699696262314</v>
      </c>
      <c r="AI5931" s="22">
        <v>3.4024028625248981</v>
      </c>
      <c r="AJ5931" s="22">
        <v>1.6783895593550304</v>
      </c>
      <c r="AK5931" s="22">
        <v>2.9095726942524172</v>
      </c>
      <c r="AL5931" s="22">
        <v>339.78963686672495</v>
      </c>
      <c r="AM5931" s="22">
        <v>9.0129877152977433E-2</v>
      </c>
      <c r="AN5931" s="22">
        <v>1.6457715568133682</v>
      </c>
    </row>
    <row r="5932" spans="1:40" x14ac:dyDescent="0.2">
      <c r="A5932" s="20">
        <v>44868</v>
      </c>
      <c r="B5932" s="22">
        <v>0.3289714101461737</v>
      </c>
      <c r="C5932" s="22">
        <v>5.6310905703640023E-2</v>
      </c>
      <c r="D5932" s="22">
        <v>3.3753403554026944E-2</v>
      </c>
      <c r="E5932" s="22">
        <v>0.12311013184293496</v>
      </c>
      <c r="F5932" s="22">
        <v>9.0731584981370017E-2</v>
      </c>
      <c r="G5932" s="22">
        <v>0.65384064201777015</v>
      </c>
      <c r="H5932" s="22">
        <v>2.2455395528804818</v>
      </c>
      <c r="I5932" s="22">
        <v>0.68365756663800525</v>
      </c>
      <c r="J5932" s="22">
        <v>8.7336987675551744E-2</v>
      </c>
      <c r="K5932" s="22">
        <v>0.10000179134422472</v>
      </c>
      <c r="L5932" s="22">
        <v>0.70308469475494417</v>
      </c>
      <c r="M5932" s="22">
        <v>37.266229578675841</v>
      </c>
      <c r="N5932" s="22">
        <v>1405.7573803382058</v>
      </c>
      <c r="O5932" s="22">
        <v>0.32025652049297798</v>
      </c>
      <c r="P5932" s="22">
        <v>7.4099849527085127</v>
      </c>
      <c r="Q5932" s="22">
        <v>13.294461163657211</v>
      </c>
      <c r="R5932" s="22">
        <v>13.280130409859561</v>
      </c>
      <c r="S5932" s="22">
        <v>10.87793780452852</v>
      </c>
      <c r="T5932" s="22">
        <v>127.51683863571226</v>
      </c>
      <c r="U5932" s="22">
        <v>2.7794496990541703E-2</v>
      </c>
      <c r="V5932" s="22">
        <v>1.7586521926053313</v>
      </c>
      <c r="W5932" s="22">
        <v>0.42477249928346233</v>
      </c>
      <c r="X5932" s="22">
        <v>0.94754944110060202</v>
      </c>
      <c r="Y5932" s="22">
        <v>5.1689237603897965E-2</v>
      </c>
      <c r="Z5932" s="22">
        <v>5.2719260533104046</v>
      </c>
      <c r="AA5932" s="22">
        <v>19.835554600171971</v>
      </c>
      <c r="AB5932" s="22">
        <v>0.43114072800229297</v>
      </c>
      <c r="AC5932" s="22">
        <v>0.32615899971338497</v>
      </c>
      <c r="AD5932" s="22">
        <v>0.44987818859272005</v>
      </c>
      <c r="AE5932" s="22">
        <v>5.4949484092863292</v>
      </c>
      <c r="AF5932" s="22">
        <v>0.33663836342791637</v>
      </c>
      <c r="AG5932" s="22">
        <v>1</v>
      </c>
      <c r="AH5932" s="22">
        <v>0.12732874749211809</v>
      </c>
      <c r="AI5932" s="22">
        <v>3.3981799942676987</v>
      </c>
      <c r="AJ5932" s="22">
        <v>1.6672398968185729</v>
      </c>
      <c r="AK5932" s="22">
        <v>2.8834372312983665</v>
      </c>
      <c r="AL5932" s="22">
        <v>340.01504729148758</v>
      </c>
      <c r="AM5932" s="22">
        <v>8.9567211235310987E-2</v>
      </c>
      <c r="AN5932" s="22">
        <v>1.6485472198337634</v>
      </c>
    </row>
    <row r="5933" spans="1:40" x14ac:dyDescent="0.2">
      <c r="A5933" s="20">
        <v>44869</v>
      </c>
      <c r="B5933" s="22">
        <v>0.33710257728173876</v>
      </c>
      <c r="C5933" s="22">
        <v>5.9347235479844329E-2</v>
      </c>
      <c r="D5933" s="22">
        <v>3.4589544019384681E-2</v>
      </c>
      <c r="E5933" s="22">
        <v>0.12370585211836406</v>
      </c>
      <c r="F5933" s="22">
        <v>9.1214479770908283E-2</v>
      </c>
      <c r="G5933" s="22">
        <v>0.65924443791761511</v>
      </c>
      <c r="H5933" s="22">
        <v>2.2450253322564064</v>
      </c>
      <c r="I5933" s="22">
        <v>0.68582495043688962</v>
      </c>
      <c r="J5933" s="22">
        <v>9.1416403553858577E-2</v>
      </c>
      <c r="K5933" s="22">
        <v>0.10440377413907041</v>
      </c>
      <c r="L5933" s="22">
        <v>0.72043652250532342</v>
      </c>
      <c r="M5933" s="22">
        <v>37.068617372788019</v>
      </c>
      <c r="N5933" s="22">
        <v>1444.2139657830971</v>
      </c>
      <c r="O5933" s="22">
        <v>0.32546442470078563</v>
      </c>
      <c r="P5933" s="22">
        <v>7.5227623173507601</v>
      </c>
      <c r="Q5933" s="22">
        <v>13.393971657243558</v>
      </c>
      <c r="R5933" s="22">
        <v>13.454548792128644</v>
      </c>
      <c r="S5933" s="22">
        <v>11.142521477347824</v>
      </c>
      <c r="T5933" s="22">
        <v>128.79892062559659</v>
      </c>
      <c r="U5933" s="22">
        <v>2.8431786474777881E-2</v>
      </c>
      <c r="V5933" s="22">
        <v>1.7898707687789119</v>
      </c>
      <c r="W5933" s="22">
        <v>0.43560466994639846</v>
      </c>
      <c r="X5933" s="22">
        <v>0.93867024010573463</v>
      </c>
      <c r="Y5933" s="22">
        <v>5.4345032674939418E-2</v>
      </c>
      <c r="Z5933" s="22">
        <v>5.3528159189367797</v>
      </c>
      <c r="AA5933" s="22">
        <v>20.28416183273368</v>
      </c>
      <c r="AB5933" s="22">
        <v>0.43152030251854029</v>
      </c>
      <c r="AC5933" s="22">
        <v>0.33422975255158238</v>
      </c>
      <c r="AD5933" s="22">
        <v>0.45012482561127837</v>
      </c>
      <c r="AE5933" s="22">
        <v>5.5987957999853144</v>
      </c>
      <c r="AF5933" s="22">
        <v>0.34487664292532488</v>
      </c>
      <c r="AG5933" s="22">
        <v>1</v>
      </c>
      <c r="AH5933" s="22">
        <v>0.12879983846097365</v>
      </c>
      <c r="AI5933" s="22">
        <v>3.4216902856303695</v>
      </c>
      <c r="AJ5933" s="22">
        <v>1.704025625963727</v>
      </c>
      <c r="AK5933" s="22">
        <v>2.9369814230119684</v>
      </c>
      <c r="AL5933" s="22">
        <v>346.94177252368013</v>
      </c>
      <c r="AM5933" s="22">
        <v>9.1783537704677287E-2</v>
      </c>
      <c r="AN5933" s="22">
        <v>1.6420625596592995</v>
      </c>
    </row>
    <row r="5934" spans="1:40" x14ac:dyDescent="0.2">
      <c r="A5934" s="20">
        <v>44872</v>
      </c>
      <c r="B5934" s="22">
        <v>0.33907271317256915</v>
      </c>
      <c r="C5934" s="22">
        <v>5.9806492115661587E-2</v>
      </c>
      <c r="D5934" s="22">
        <v>3.4796336644632372E-2</v>
      </c>
      <c r="E5934" s="22">
        <v>0.12459839728202667</v>
      </c>
      <c r="F5934" s="22">
        <v>9.1214594335093616E-2</v>
      </c>
      <c r="G5934" s="22">
        <v>0.66717751763359068</v>
      </c>
      <c r="H5934" s="22">
        <v>2.2333727242512649</v>
      </c>
      <c r="I5934" s="22">
        <v>0.6851803980944644</v>
      </c>
      <c r="J5934" s="22">
        <v>9.2497876583330266E-2</v>
      </c>
      <c r="K5934" s="22">
        <v>0.10627238819749622</v>
      </c>
      <c r="L5934" s="22">
        <v>0.72470364489087491</v>
      </c>
      <c r="M5934" s="22">
        <v>36.867129509952363</v>
      </c>
      <c r="N5934" s="22">
        <v>1449.9242955796005</v>
      </c>
      <c r="O5934" s="22">
        <v>0.3263229809077145</v>
      </c>
      <c r="P5934" s="22">
        <v>7.5523468370323874</v>
      </c>
      <c r="Q5934" s="22">
        <v>13.45138299050925</v>
      </c>
      <c r="R5934" s="22">
        <v>13.536319657299014</v>
      </c>
      <c r="S5934" s="22">
        <v>11.221795487277964</v>
      </c>
      <c r="T5934" s="22">
        <v>128.55349163558478</v>
      </c>
      <c r="U5934" s="22">
        <v>2.8568263229809078E-2</v>
      </c>
      <c r="V5934" s="22">
        <v>1.7948410207171608</v>
      </c>
      <c r="W5934" s="22">
        <v>0.43742383396728096</v>
      </c>
      <c r="X5934" s="22">
        <v>0.94200302817681603</v>
      </c>
      <c r="Y5934" s="22">
        <v>5.4821079064958089E-2</v>
      </c>
      <c r="Z5934" s="22">
        <v>5.3962480150670267</v>
      </c>
      <c r="AA5934" s="22">
        <v>20.403264522323571</v>
      </c>
      <c r="AB5934" s="22">
        <v>0.43003803685512765</v>
      </c>
      <c r="AC5934" s="22">
        <v>0.33605376860297648</v>
      </c>
      <c r="AD5934" s="22">
        <v>0.45014586949296503</v>
      </c>
      <c r="AE5934" s="22">
        <v>5.5762768196757637</v>
      </c>
      <c r="AF5934" s="22">
        <v>0.34690165811145168</v>
      </c>
      <c r="AG5934" s="22">
        <v>1</v>
      </c>
      <c r="AH5934" s="22">
        <v>0.12928837844824403</v>
      </c>
      <c r="AI5934" s="22">
        <v>3.4491672513756049</v>
      </c>
      <c r="AJ5934" s="22">
        <v>1.7027124339894384</v>
      </c>
      <c r="AK5934" s="22">
        <v>2.9512722035525685</v>
      </c>
      <c r="AL5934" s="22">
        <v>348.51730122973521</v>
      </c>
      <c r="AM5934" s="22">
        <v>9.2322463901916618E-2</v>
      </c>
      <c r="AN5934" s="22">
        <v>1.6371357878799071</v>
      </c>
    </row>
    <row r="5935" spans="1:40" x14ac:dyDescent="0.2">
      <c r="A5935" s="20">
        <v>44873</v>
      </c>
      <c r="B5935" s="22">
        <v>0.34216532975581576</v>
      </c>
      <c r="C5935" s="22">
        <v>6.0584886851691395E-2</v>
      </c>
      <c r="D5935" s="22">
        <v>3.5110912360136762E-2</v>
      </c>
      <c r="E5935" s="22">
        <v>0.12508268351081173</v>
      </c>
      <c r="F5935" s="22">
        <v>9.1832266599588208E-2</v>
      </c>
      <c r="G5935" s="22">
        <v>0.67530301759877764</v>
      </c>
      <c r="H5935" s="22">
        <v>2.247594026291027</v>
      </c>
      <c r="I5935" s="22">
        <v>0.68788022769408486</v>
      </c>
      <c r="J5935" s="22">
        <v>9.3835303762914934E-2</v>
      </c>
      <c r="K5935" s="22">
        <v>0.1074745893773815</v>
      </c>
      <c r="L5935" s="22">
        <v>0.73131352655654613</v>
      </c>
      <c r="M5935" s="22">
        <v>37.182891267689612</v>
      </c>
      <c r="N5935" s="22">
        <v>1462.2171292285045</v>
      </c>
      <c r="O5935" s="22">
        <v>0.32877758834325532</v>
      </c>
      <c r="P5935" s="22">
        <v>7.5807969292974464</v>
      </c>
      <c r="Q5935" s="22">
        <v>13.534009707742904</v>
      </c>
      <c r="R5935" s="22">
        <v>13.570343870240455</v>
      </c>
      <c r="S5935" s="22">
        <v>11.32880553769902</v>
      </c>
      <c r="T5935" s="22">
        <v>128.1040088692622</v>
      </c>
      <c r="U5935" s="22">
        <v>2.8778519988447597E-2</v>
      </c>
      <c r="V5935" s="22">
        <v>1.81791926362764</v>
      </c>
      <c r="W5935" s="22">
        <v>0.44104083400877603</v>
      </c>
      <c r="X5935" s="22">
        <v>0.95230908260897906</v>
      </c>
      <c r="Y5935" s="22">
        <v>5.5470154746266431E-2</v>
      </c>
      <c r="Z5935" s="22">
        <v>5.4128585669433651</v>
      </c>
      <c r="AA5935" s="22">
        <v>20.598675200536626</v>
      </c>
      <c r="AB5935" s="22">
        <v>0.43321501439391819</v>
      </c>
      <c r="AC5935" s="22">
        <v>0.33911884997717467</v>
      </c>
      <c r="AD5935" s="22">
        <v>0.45267708245991595</v>
      </c>
      <c r="AE5935" s="22">
        <v>5.6783774467331858</v>
      </c>
      <c r="AF5935" s="22">
        <v>0.35022406066873485</v>
      </c>
      <c r="AG5935" s="22">
        <v>1</v>
      </c>
      <c r="AH5935" s="22">
        <v>0.13027194723161631</v>
      </c>
      <c r="AI5935" s="22">
        <v>3.4461555661142009</v>
      </c>
      <c r="AJ5935" s="22">
        <v>1.7261894779991986</v>
      </c>
      <c r="AK5935" s="22">
        <v>2.9674762663387271</v>
      </c>
      <c r="AL5935" s="22">
        <v>351.69606007248194</v>
      </c>
      <c r="AM5935" s="22">
        <v>9.3164519224498532E-2</v>
      </c>
      <c r="AN5935" s="22">
        <v>1.6491424206005383</v>
      </c>
    </row>
    <row r="5936" spans="1:40" x14ac:dyDescent="0.2">
      <c r="A5936" s="20">
        <v>44874</v>
      </c>
      <c r="B5936" s="22">
        <v>0.3375519282379324</v>
      </c>
      <c r="C5936" s="22">
        <v>5.9097092018675787E-2</v>
      </c>
      <c r="D5936" s="22">
        <v>3.4635675159001511E-2</v>
      </c>
      <c r="E5936" s="22">
        <v>0.1243152825263777</v>
      </c>
      <c r="F5936" s="22">
        <v>9.0437851549575385E-2</v>
      </c>
      <c r="G5936" s="22">
        <v>0.66542590345943164</v>
      </c>
      <c r="H5936" s="22">
        <v>2.2305246130656959</v>
      </c>
      <c r="I5936" s="22">
        <v>0.68266791662071247</v>
      </c>
      <c r="J5936" s="22">
        <v>9.2009484945406422E-2</v>
      </c>
      <c r="K5936" s="22">
        <v>0.10437116282489614</v>
      </c>
      <c r="L5936" s="22">
        <v>0.72140730120216168</v>
      </c>
      <c r="M5936" s="22">
        <v>36.908569537884631</v>
      </c>
      <c r="N5936" s="22">
        <v>1439.1015036211904</v>
      </c>
      <c r="O5936" s="22">
        <v>0.32590713576706737</v>
      </c>
      <c r="P5936" s="22">
        <v>7.4753685526267413</v>
      </c>
      <c r="Q5936" s="22">
        <v>13.467335759714716</v>
      </c>
      <c r="R5936" s="22">
        <v>13.459064004999815</v>
      </c>
      <c r="S5936" s="22">
        <v>11.185250542259476</v>
      </c>
      <c r="T5936" s="22">
        <v>126.01834491378995</v>
      </c>
      <c r="U5936" s="22">
        <v>2.8430020955111945E-2</v>
      </c>
      <c r="V5936" s="22">
        <v>1.7983713834050219</v>
      </c>
      <c r="W5936" s="22">
        <v>0.43086651226057859</v>
      </c>
      <c r="X5936" s="22">
        <v>0.95227197529502594</v>
      </c>
      <c r="Y5936" s="22">
        <v>5.4051321642586664E-2</v>
      </c>
      <c r="Z5936" s="22">
        <v>5.3334436233961986</v>
      </c>
      <c r="AA5936" s="22">
        <v>20.311753244366017</v>
      </c>
      <c r="AB5936" s="22">
        <v>0.4325300540421308</v>
      </c>
      <c r="AC5936" s="22">
        <v>0.33454652402485202</v>
      </c>
      <c r="AD5936" s="22">
        <v>0.44892651005477741</v>
      </c>
      <c r="AE5936" s="22">
        <v>5.5145031432667917</v>
      </c>
      <c r="AF5936" s="22">
        <v>0.3455755303113856</v>
      </c>
      <c r="AG5936" s="22">
        <v>1</v>
      </c>
      <c r="AH5936" s="22">
        <v>0.12890151097386127</v>
      </c>
      <c r="AI5936" s="22">
        <v>3.3859049299658102</v>
      </c>
      <c r="AJ5936" s="22">
        <v>1.7081816844968933</v>
      </c>
      <c r="AK5936" s="22">
        <v>2.9348185728465865</v>
      </c>
      <c r="AL5936" s="22">
        <v>346.49461416859674</v>
      </c>
      <c r="AM5936" s="22">
        <v>9.1908385721113192E-2</v>
      </c>
      <c r="AN5936" s="22">
        <v>1.6314381824197637</v>
      </c>
    </row>
    <row r="5937" spans="1:40" x14ac:dyDescent="0.2">
      <c r="A5937" s="20">
        <v>44875</v>
      </c>
      <c r="B5937" s="22">
        <v>0.34730023640661939</v>
      </c>
      <c r="C5937" s="22">
        <v>6.2572104018912528E-2</v>
      </c>
      <c r="D5937" s="22">
        <v>3.5635933806146582E-2</v>
      </c>
      <c r="E5937" s="22">
        <v>0.12593853427895985</v>
      </c>
      <c r="F5937" s="22">
        <v>9.1120567375886544E-2</v>
      </c>
      <c r="G5937" s="22">
        <v>0.67933806146572118</v>
      </c>
      <c r="H5937" s="22">
        <v>2.2486052009456268</v>
      </c>
      <c r="I5937" s="22">
        <v>0.68898345153664309</v>
      </c>
      <c r="J5937" s="22">
        <v>9.6529550827423177E-2</v>
      </c>
      <c r="K5937" s="22">
        <v>0.11076122931442081</v>
      </c>
      <c r="L5937" s="22">
        <v>0.74179669030732864</v>
      </c>
      <c r="M5937" s="22">
        <v>37.144208037825067</v>
      </c>
      <c r="N5937" s="22">
        <v>1483.6879432624116</v>
      </c>
      <c r="O5937" s="22">
        <v>0.32834988179669039</v>
      </c>
      <c r="P5937" s="22">
        <v>7.6245862884160758</v>
      </c>
      <c r="Q5937" s="22">
        <v>13.70307328605201</v>
      </c>
      <c r="R5937" s="22">
        <v>13.328605200945628</v>
      </c>
      <c r="S5937" s="22">
        <v>11.508274231678488</v>
      </c>
      <c r="T5937" s="22">
        <v>127.64255319148937</v>
      </c>
      <c r="U5937" s="22">
        <v>2.9087470449172578E-2</v>
      </c>
      <c r="V5937" s="22">
        <v>1.8260047281323879</v>
      </c>
      <c r="W5937" s="22">
        <v>0.44425531914893629</v>
      </c>
      <c r="X5937" s="22">
        <v>0.95313475177304974</v>
      </c>
      <c r="Y5937" s="22">
        <v>5.6955082742316789E-2</v>
      </c>
      <c r="Z5937" s="22">
        <v>5.415602836879434</v>
      </c>
      <c r="AA5937" s="22">
        <v>20.90118203309693</v>
      </c>
      <c r="AB5937" s="22">
        <v>0.43385342789598114</v>
      </c>
      <c r="AC5937" s="22">
        <v>0.34645862884160761</v>
      </c>
      <c r="AD5937" s="22">
        <v>0.45160283687943265</v>
      </c>
      <c r="AE5937" s="22">
        <v>5.6382978723404262</v>
      </c>
      <c r="AF5937" s="22">
        <v>0.35546099290780148</v>
      </c>
      <c r="AG5937" s="22">
        <v>1</v>
      </c>
      <c r="AH5937" s="22">
        <v>0.1306761229314421</v>
      </c>
      <c r="AI5937" s="22">
        <v>3.4203309692671402</v>
      </c>
      <c r="AJ5937" s="22">
        <v>1.7474988179669033</v>
      </c>
      <c r="AK5937" s="22">
        <v>2.966052009456265</v>
      </c>
      <c r="AL5937" s="22">
        <v>356.56453900709226</v>
      </c>
      <c r="AM5937" s="22">
        <v>9.4562647754137127E-2</v>
      </c>
      <c r="AN5937" s="22">
        <v>1.6425815602836882</v>
      </c>
    </row>
    <row r="5938" spans="1:40" x14ac:dyDescent="0.2">
      <c r="A5938" s="20">
        <v>44876</v>
      </c>
      <c r="B5938" s="22">
        <v>0.35423137020390055</v>
      </c>
      <c r="C5938" s="22">
        <v>6.4642450664557566E-2</v>
      </c>
      <c r="D5938" s="22">
        <v>3.6348116283107315E-2</v>
      </c>
      <c r="E5938" s="22">
        <v>0.12783811416115279</v>
      </c>
      <c r="F5938" s="22">
        <v>9.0829298404676004E-2</v>
      </c>
      <c r="G5938" s="22">
        <v>0.68544917918941339</v>
      </c>
      <c r="H5938" s="22">
        <v>2.2596886514014543</v>
      </c>
      <c r="I5938" s="22">
        <v>0.69280850325044852</v>
      </c>
      <c r="J5938" s="22">
        <v>9.9847605084974617E-2</v>
      </c>
      <c r="K5938" s="22">
        <v>0.11415150755222901</v>
      </c>
      <c r="L5938" s="22">
        <v>0.75579197129574249</v>
      </c>
      <c r="M5938" s="22">
        <v>37.732209340457956</v>
      </c>
      <c r="N5938" s="22">
        <v>1494.0488821157815</v>
      </c>
      <c r="O5938" s="22">
        <v>0.32883543278226818</v>
      </c>
      <c r="P5938" s="22">
        <v>7.7622060610737087</v>
      </c>
      <c r="Q5938" s="22">
        <v>13.911340882347266</v>
      </c>
      <c r="R5938" s="22">
        <v>13.386639402766255</v>
      </c>
      <c r="S5938" s="22">
        <v>11.74791180385424</v>
      </c>
      <c r="T5938" s="22">
        <v>126.70865564536352</v>
      </c>
      <c r="U5938" s="22">
        <v>2.9589691159165876E-2</v>
      </c>
      <c r="V5938" s="22">
        <v>1.8803410559617277</v>
      </c>
      <c r="W5938" s="22">
        <v>0.44609271012172302</v>
      </c>
      <c r="X5938" s="22">
        <v>0.95848685352726704</v>
      </c>
      <c r="Y5938" s="22">
        <v>5.8836011497135354E-2</v>
      </c>
      <c r="Z5938" s="22">
        <v>5.5161172090511004</v>
      </c>
      <c r="AA5938" s="22">
        <v>21.326607380543606</v>
      </c>
      <c r="AB5938" s="22">
        <v>0.43560832577788922</v>
      </c>
      <c r="AC5938" s="22">
        <v>0.35108701942552906</v>
      </c>
      <c r="AD5938" s="22">
        <v>0.45552576245683751</v>
      </c>
      <c r="AE5938" s="22">
        <v>5.7437450568105088</v>
      </c>
      <c r="AF5938" s="22">
        <v>0.36253592854800437</v>
      </c>
      <c r="AG5938" s="22">
        <v>1</v>
      </c>
      <c r="AH5938" s="22">
        <v>0.13228457339069039</v>
      </c>
      <c r="AI5938" s="22">
        <v>3.466502054437778</v>
      </c>
      <c r="AJ5938" s="22">
        <v>1.7911707401763148</v>
      </c>
      <c r="AK5938" s="22">
        <v>2.9993827041416692</v>
      </c>
      <c r="AL5938" s="22">
        <v>363.9151989814618</v>
      </c>
      <c r="AM5938" s="22">
        <v>9.6452477864156325E-2</v>
      </c>
      <c r="AN5938" s="22">
        <v>1.6620112270684233</v>
      </c>
    </row>
    <row r="5939" spans="1:40" x14ac:dyDescent="0.2">
      <c r="A5939" s="20">
        <v>44879</v>
      </c>
      <c r="B5939" s="22">
        <v>0.35061575178997612</v>
      </c>
      <c r="C5939" s="22">
        <v>6.3923627684964193E-2</v>
      </c>
      <c r="D5939" s="22">
        <v>3.5971360381861578E-2</v>
      </c>
      <c r="E5939" s="22">
        <v>0.12707398568019093</v>
      </c>
      <c r="F5939" s="22">
        <v>9.001431980906921E-2</v>
      </c>
      <c r="G5939" s="22">
        <v>0.67503579952267301</v>
      </c>
      <c r="H5939" s="22">
        <v>2.2460143198090692</v>
      </c>
      <c r="I5939" s="22">
        <v>0.687618138424821</v>
      </c>
      <c r="J5939" s="22">
        <v>9.856801909307876E-2</v>
      </c>
      <c r="K5939" s="22">
        <v>0.1121909307875895</v>
      </c>
      <c r="L5939" s="22">
        <v>0.74805727923627685</v>
      </c>
      <c r="M5939" s="22">
        <v>37.750835322195705</v>
      </c>
      <c r="N5939" s="22">
        <v>1481.145584725537</v>
      </c>
      <c r="O5939" s="22">
        <v>0.32706443914081146</v>
      </c>
      <c r="P5939" s="22">
        <v>7.7293556085918853</v>
      </c>
      <c r="Q5939" s="22">
        <v>13.933174224343674</v>
      </c>
      <c r="R5939" s="22">
        <v>13.353699284009545</v>
      </c>
      <c r="S5939" s="22">
        <v>11.627684964200476</v>
      </c>
      <c r="T5939" s="22">
        <v>126.38377088305488</v>
      </c>
      <c r="U5939" s="22">
        <v>2.9355608591885442E-2</v>
      </c>
      <c r="V5939" s="22">
        <v>1.8462052505966586</v>
      </c>
      <c r="W5939" s="22">
        <v>0.43842482100238667</v>
      </c>
      <c r="X5939" s="22">
        <v>0.95786157517899762</v>
      </c>
      <c r="Y5939" s="22">
        <v>5.8176610978520289E-2</v>
      </c>
      <c r="Z5939" s="22">
        <v>5.4625298329355605</v>
      </c>
      <c r="AA5939" s="22">
        <v>21.097852028639618</v>
      </c>
      <c r="AB5939" s="22">
        <v>0.43528400954653934</v>
      </c>
      <c r="AC5939" s="22">
        <v>0.34763723150357995</v>
      </c>
      <c r="AD5939" s="22">
        <v>0.45304057279236271</v>
      </c>
      <c r="AE5939" s="22">
        <v>5.7637231503579951</v>
      </c>
      <c r="AF5939" s="22">
        <v>0.35877804295942722</v>
      </c>
      <c r="AG5939" s="22">
        <v>0.99999999999999989</v>
      </c>
      <c r="AH5939" s="22">
        <v>0.13101670644391408</v>
      </c>
      <c r="AI5939" s="22">
        <v>3.4090692124105013</v>
      </c>
      <c r="AJ5939" s="22">
        <v>1.7741861575178997</v>
      </c>
      <c r="AK5939" s="22">
        <v>2.9486396181384249</v>
      </c>
      <c r="AL5939" s="22">
        <v>360.19093078758948</v>
      </c>
      <c r="AM5939" s="22">
        <v>9.5465393794749401E-2</v>
      </c>
      <c r="AN5939" s="22">
        <v>1.6516754176610979</v>
      </c>
    </row>
    <row r="5940" spans="1:40" x14ac:dyDescent="0.2">
      <c r="A5940" s="23">
        <v>44880</v>
      </c>
      <c r="B5940" s="33">
        <v>0.35402469468996689</v>
      </c>
      <c r="C5940" s="33">
        <v>6.4850067953772156E-2</v>
      </c>
      <c r="D5940" s="33">
        <v>3.6323941897115096E-2</v>
      </c>
      <c r="E5940" s="33">
        <v>0.12826394980095809</v>
      </c>
      <c r="F5940" s="33">
        <v>9.1029138191947717E-2</v>
      </c>
      <c r="G5940" s="33">
        <v>0.67833286745640831</v>
      </c>
      <c r="H5940" s="33">
        <v>2.2526916440957327</v>
      </c>
      <c r="I5940" s="33">
        <v>0.68905124967468934</v>
      </c>
      <c r="J5940" s="33">
        <v>0.10027277897192208</v>
      </c>
      <c r="K5940" s="33">
        <v>0.11505874868670901</v>
      </c>
      <c r="L5940" s="33">
        <v>0.75437362044203682</v>
      </c>
      <c r="M5940" s="33">
        <v>37.595303960596453</v>
      </c>
      <c r="N5940" s="33">
        <v>1497.3926956924054</v>
      </c>
      <c r="O5940" s="33">
        <v>0.32945530955111957</v>
      </c>
      <c r="P5940" s="33">
        <v>7.7911650457362622</v>
      </c>
      <c r="Q5940" s="33">
        <v>13.829797488120137</v>
      </c>
      <c r="R5940" s="33">
        <v>13.409544372367394</v>
      </c>
      <c r="S5940" s="33">
        <v>11.749737341802655</v>
      </c>
      <c r="T5940" s="33">
        <v>126.42389659460031</v>
      </c>
      <c r="U5940" s="33">
        <v>2.9634591843619572E-2</v>
      </c>
      <c r="V5940" s="33">
        <v>1.8653069486346592</v>
      </c>
      <c r="W5940" s="33">
        <v>0.43663913173392965</v>
      </c>
      <c r="X5940" s="33">
        <v>0.95857229606639227</v>
      </c>
      <c r="Y5940" s="33">
        <v>5.9182434190868168E-2</v>
      </c>
      <c r="Z5940" s="33">
        <v>5.514279930985956</v>
      </c>
      <c r="AA5940" s="33">
        <v>21.357726006535128</v>
      </c>
      <c r="AB5940" s="33">
        <v>0.43579091443608009</v>
      </c>
      <c r="AC5940" s="33">
        <v>0.35247284258821943</v>
      </c>
      <c r="AD5940" s="33">
        <v>0.45428783482895885</v>
      </c>
      <c r="AE5940" s="33">
        <v>5.7824322631015832</v>
      </c>
      <c r="AF5940" s="33">
        <v>0.36217914734883899</v>
      </c>
      <c r="AG5940" s="33">
        <v>1</v>
      </c>
      <c r="AH5940" s="33">
        <v>0.13191706748146934</v>
      </c>
      <c r="AI5940" s="33">
        <v>3.4237134567746539</v>
      </c>
      <c r="AJ5940" s="33">
        <v>1.7933626996443268</v>
      </c>
      <c r="AK5940" s="33">
        <v>2.996327604653628</v>
      </c>
      <c r="AL5940" s="33">
        <v>360.97429323257541</v>
      </c>
      <c r="AM5940" s="33">
        <v>9.6388329301088219E-2</v>
      </c>
      <c r="AN5940" s="33">
        <v>1.6626408474461913</v>
      </c>
    </row>
  </sheetData>
  <sortState xmlns:xlrd2="http://schemas.microsoft.com/office/spreadsheetml/2017/richdata2" ref="A2:AN5940">
    <sortCondition ref="A2:A5940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840E5-3F38-D349-AB21-6505451BF8F4}">
  <dimension ref="A2:AN94"/>
  <sheetViews>
    <sheetView workbookViewId="0"/>
    <sheetView workbookViewId="1"/>
    <sheetView workbookViewId="2"/>
    <sheetView zoomScale="169" workbookViewId="3">
      <selection sqref="A1:A94"/>
    </sheetView>
  </sheetViews>
  <sheetFormatPr baseColWidth="10" defaultRowHeight="15" x14ac:dyDescent="0.2"/>
  <sheetData>
    <row r="2" spans="1:40" x14ac:dyDescent="0.2">
      <c r="A2" s="20"/>
      <c r="B2" s="22">
        <v>0.35550285548349625</v>
      </c>
      <c r="C2" s="22">
        <v>6.7970186816377898E-2</v>
      </c>
      <c r="D2" s="22">
        <v>3.6486303358822962E-2</v>
      </c>
      <c r="E2" s="22">
        <v>0.1249056238505469</v>
      </c>
      <c r="F2" s="22">
        <v>9.1598102797405864E-2</v>
      </c>
      <c r="G2" s="22">
        <v>0.65545445745813569</v>
      </c>
      <c r="H2" s="22">
        <v>2.325525118575162</v>
      </c>
      <c r="I2" s="22">
        <v>0.70850837285838741</v>
      </c>
      <c r="J2" s="22">
        <v>9.8344787532668676E-2</v>
      </c>
      <c r="K2" s="22">
        <v>0.11667795953925081</v>
      </c>
      <c r="L2" s="22">
        <v>0.75863904752686095</v>
      </c>
      <c r="M2" s="22">
        <v>38.008905236666344</v>
      </c>
      <c r="N2" s="22">
        <v>1426.7737876294648</v>
      </c>
      <c r="O2" s="22">
        <v>0.31655212467331334</v>
      </c>
      <c r="P2" s="22">
        <v>7.6970283612428618</v>
      </c>
      <c r="Q2" s="22">
        <v>13.347207433936694</v>
      </c>
      <c r="R2" s="22">
        <v>12.904849482141127</v>
      </c>
      <c r="S2" s="22">
        <v>11.547768851030877</v>
      </c>
      <c r="T2" s="22">
        <v>126.85316039105605</v>
      </c>
      <c r="U2" s="22">
        <v>2.9693156519214014E-2</v>
      </c>
      <c r="V2" s="22">
        <v>1.9187881134449716</v>
      </c>
      <c r="W2" s="22">
        <v>0.43141999806407899</v>
      </c>
      <c r="X2" s="22">
        <v>0.94007356499854811</v>
      </c>
      <c r="Y2" s="22">
        <v>6.1591327073855388E-2</v>
      </c>
      <c r="Z2" s="22">
        <v>5.4147710773400446</v>
      </c>
      <c r="AA2" s="22">
        <v>20.674668473526282</v>
      </c>
      <c r="AB2" s="22">
        <v>0.44545542541864297</v>
      </c>
      <c r="AC2" s="22">
        <v>0.35578356403058758</v>
      </c>
      <c r="AD2" s="22">
        <v>0.46032329880940859</v>
      </c>
      <c r="AE2" s="22">
        <v>5.8561610686284</v>
      </c>
      <c r="AF2" s="22">
        <v>0.36344981124770109</v>
      </c>
      <c r="AG2" s="22">
        <v>1</v>
      </c>
      <c r="AH2" s="22">
        <v>0.13346239473429486</v>
      </c>
      <c r="AI2" s="22">
        <v>3.4372277611073465</v>
      </c>
      <c r="AJ2" s="22">
        <v>1.7374891104442938</v>
      </c>
      <c r="AK2" s="22">
        <v>2.9024295808731004</v>
      </c>
      <c r="AL2" s="22">
        <v>363.24363565966507</v>
      </c>
      <c r="AM2" s="22">
        <v>9.679605072113058E-2</v>
      </c>
      <c r="AN2" s="22">
        <v>1.5910173264930794</v>
      </c>
    </row>
    <row r="3" spans="1:40" x14ac:dyDescent="0.2">
      <c r="A3" s="20"/>
      <c r="B3" s="22">
        <v>0.35542716680215225</v>
      </c>
      <c r="C3" s="22">
        <v>6.7955715557620103E-2</v>
      </c>
      <c r="D3" s="22">
        <v>3.6481438470173815E-2</v>
      </c>
      <c r="E3" s="22">
        <v>0.12429837804358766</v>
      </c>
      <c r="F3" s="22">
        <v>9.1868927340997955E-2</v>
      </c>
      <c r="G3" s="22">
        <v>0.65686331436534662</v>
      </c>
      <c r="H3" s="22">
        <v>2.3318042813455655</v>
      </c>
      <c r="I3" s="22">
        <v>0.7075736461115627</v>
      </c>
      <c r="J3" s="22">
        <v>9.8420624782255245E-2</v>
      </c>
      <c r="K3" s="22">
        <v>0.11703054232957845</v>
      </c>
      <c r="L3" s="22">
        <v>0.75884527542290869</v>
      </c>
      <c r="M3" s="22">
        <v>38.364688576626797</v>
      </c>
      <c r="N3" s="22">
        <v>1428.889405024581</v>
      </c>
      <c r="O3" s="22">
        <v>0.31488793403785859</v>
      </c>
      <c r="P3" s="22">
        <v>7.6692602485193362</v>
      </c>
      <c r="Q3" s="22">
        <v>13.333720435102389</v>
      </c>
      <c r="R3" s="22">
        <v>12.988232106220726</v>
      </c>
      <c r="S3" s="22">
        <v>11.554987806294276</v>
      </c>
      <c r="T3" s="22">
        <v>126.87647582549452</v>
      </c>
      <c r="U3" s="22">
        <v>2.9688770177679711E-2</v>
      </c>
      <c r="V3" s="22">
        <v>1.9255409747222543</v>
      </c>
      <c r="W3" s="22">
        <v>0.43200557426547442</v>
      </c>
      <c r="X3" s="22">
        <v>0.93578949405798795</v>
      </c>
      <c r="Y3" s="22">
        <v>6.1384663027910034E-2</v>
      </c>
      <c r="Z3" s="22">
        <v>5.4000696783184301</v>
      </c>
      <c r="AA3" s="22">
        <v>20.651879379088765</v>
      </c>
      <c r="AB3" s="22">
        <v>0.44409282700421937</v>
      </c>
      <c r="AC3" s="22">
        <v>0.35512716293113461</v>
      </c>
      <c r="AD3" s="22">
        <v>0.46413502109704646</v>
      </c>
      <c r="AE3" s="22">
        <v>5.8549142569581543</v>
      </c>
      <c r="AF3" s="22">
        <v>0.36329501025819688</v>
      </c>
      <c r="AG3" s="22">
        <v>1</v>
      </c>
      <c r="AH3" s="22">
        <v>0.13339526961638215</v>
      </c>
      <c r="AI3" s="22">
        <v>3.4248829017148608</v>
      </c>
      <c r="AJ3" s="22">
        <v>1.7331997832230095</v>
      </c>
      <c r="AK3" s="22">
        <v>2.9012309836255952</v>
      </c>
      <c r="AL3" s="22">
        <v>364.84341733441721</v>
      </c>
      <c r="AM3" s="22">
        <v>9.6775442263771147E-2</v>
      </c>
      <c r="AN3" s="22">
        <v>1.5843688305655559</v>
      </c>
    </row>
    <row r="4" spans="1:40" x14ac:dyDescent="0.2">
      <c r="A4" s="20"/>
      <c r="B4" s="22">
        <v>0.3541829403539225</v>
      </c>
      <c r="C4" s="22">
        <v>6.6849896330584885E-2</v>
      </c>
      <c r="D4" s="22">
        <v>3.6350836588070784E-2</v>
      </c>
      <c r="E4" s="22">
        <v>0.12449009113264861</v>
      </c>
      <c r="F4" s="22">
        <v>9.1769130623463036E-2</v>
      </c>
      <c r="G4" s="22">
        <v>0.6538888085250012</v>
      </c>
      <c r="H4" s="22">
        <v>2.3218091518395294</v>
      </c>
      <c r="I4" s="22">
        <v>0.70455663243165045</v>
      </c>
      <c r="J4" s="22">
        <v>9.8172525194078777E-2</v>
      </c>
      <c r="K4" s="22">
        <v>0.11617725059067457</v>
      </c>
      <c r="L4" s="22">
        <v>0.75636240898789708</v>
      </c>
      <c r="M4" s="22">
        <v>38.194705627079415</v>
      </c>
      <c r="N4" s="22">
        <v>1423.8873619750227</v>
      </c>
      <c r="O4" s="22">
        <v>0.31291769130623459</v>
      </c>
      <c r="P4" s="22">
        <v>7.6522493852162583</v>
      </c>
      <c r="Q4" s="22">
        <v>13.291865567288683</v>
      </c>
      <c r="R4" s="22">
        <v>13.019914171367953</v>
      </c>
      <c r="S4" s="22">
        <v>11.514537827281933</v>
      </c>
      <c r="T4" s="22">
        <v>126.80264236462703</v>
      </c>
      <c r="U4" s="22">
        <v>2.959737692270601E-2</v>
      </c>
      <c r="V4" s="22">
        <v>1.9258402044457299</v>
      </c>
      <c r="W4" s="22">
        <v>0.43068614687304113</v>
      </c>
      <c r="X4" s="22">
        <v>0.93497275664207524</v>
      </c>
      <c r="Y4" s="22">
        <v>6.0562225758233272E-2</v>
      </c>
      <c r="Z4" s="22">
        <v>5.3965957857177296</v>
      </c>
      <c r="AA4" s="22">
        <v>20.63744635710497</v>
      </c>
      <c r="AB4" s="22">
        <v>0.44496841699214035</v>
      </c>
      <c r="AC4" s="22">
        <v>0.35102946140122471</v>
      </c>
      <c r="AD4" s="22">
        <v>0.46210521240175512</v>
      </c>
      <c r="AE4" s="22">
        <v>5.7379815805969425</v>
      </c>
      <c r="AF4" s="22">
        <v>0.36203288490284002</v>
      </c>
      <c r="AG4" s="22">
        <v>1</v>
      </c>
      <c r="AH4" s="22">
        <v>0.13315974733593711</v>
      </c>
      <c r="AI4" s="22">
        <v>3.4196441487053377</v>
      </c>
      <c r="AJ4" s="22">
        <v>1.7295819470562706</v>
      </c>
      <c r="AK4" s="22">
        <v>2.8909783499686581</v>
      </c>
      <c r="AL4" s="22">
        <v>366.45932783644338</v>
      </c>
      <c r="AM4" s="22">
        <v>9.643666522011668E-2</v>
      </c>
      <c r="AN4" s="22">
        <v>1.6051497179227541</v>
      </c>
    </row>
    <row r="5" spans="1:40" x14ac:dyDescent="0.2">
      <c r="A5" s="20"/>
      <c r="B5" s="22">
        <v>0.3498575878525772</v>
      </c>
      <c r="C5" s="22">
        <v>6.5900149556569532E-2</v>
      </c>
      <c r="D5" s="22">
        <v>3.5904055173990493E-2</v>
      </c>
      <c r="E5" s="22">
        <v>0.12333177743696237</v>
      </c>
      <c r="F5" s="22">
        <v>9.1143774350572027E-2</v>
      </c>
      <c r="G5" s="22">
        <v>0.6463796831686941</v>
      </c>
      <c r="H5" s="22">
        <v>2.3226039989712031</v>
      </c>
      <c r="I5" s="22">
        <v>0.70220143459995998</v>
      </c>
      <c r="J5" s="22">
        <v>9.6097240347885721E-2</v>
      </c>
      <c r="K5" s="22">
        <v>0.11364394105375464</v>
      </c>
      <c r="L5" s="22">
        <v>0.74724939748706853</v>
      </c>
      <c r="M5" s="22">
        <v>38.354115663431038</v>
      </c>
      <c r="N5" s="22">
        <v>1412.6903988492716</v>
      </c>
      <c r="O5" s="22">
        <v>0.30914390771311806</v>
      </c>
      <c r="P5" s="22">
        <v>7.5969021785724484</v>
      </c>
      <c r="Q5" s="22">
        <v>13.251474132429008</v>
      </c>
      <c r="R5" s="22">
        <v>12.943787686826637</v>
      </c>
      <c r="S5" s="22">
        <v>11.378682949598483</v>
      </c>
      <c r="T5" s="22">
        <v>126.39340045914818</v>
      </c>
      <c r="U5" s="22">
        <v>2.921592348800213E-2</v>
      </c>
      <c r="V5" s="22">
        <v>1.9150861617306647</v>
      </c>
      <c r="W5" s="22">
        <v>0.42599807576897797</v>
      </c>
      <c r="X5" s="22">
        <v>0.92652676300522963</v>
      </c>
      <c r="Y5" s="22">
        <v>5.9632109890737965E-2</v>
      </c>
      <c r="Z5" s="22">
        <v>5.3306914848014326</v>
      </c>
      <c r="AA5" s="22">
        <v>20.447336083142019</v>
      </c>
      <c r="AB5" s="22">
        <v>0.4460977166426931</v>
      </c>
      <c r="AC5" s="22">
        <v>0.35000047629480741</v>
      </c>
      <c r="AD5" s="22">
        <v>0.46046276803490288</v>
      </c>
      <c r="AE5" s="22">
        <v>5.6202787277213098</v>
      </c>
      <c r="AF5" s="22">
        <v>0.35774502986368439</v>
      </c>
      <c r="AG5" s="22">
        <v>1</v>
      </c>
      <c r="AH5" s="22">
        <v>0.13202892062070737</v>
      </c>
      <c r="AI5" s="22">
        <v>3.3940767977747508</v>
      </c>
      <c r="AJ5" s="22">
        <v>1.7153757489735846</v>
      </c>
      <c r="AK5" s="22">
        <v>2.8559589243358068</v>
      </c>
      <c r="AL5" s="22">
        <v>364.36552768701716</v>
      </c>
      <c r="AM5" s="22">
        <v>9.5258961486801866E-2</v>
      </c>
      <c r="AN5" s="22">
        <v>1.6055802699638968</v>
      </c>
    </row>
    <row r="6" spans="1:40" x14ac:dyDescent="0.2">
      <c r="A6" s="20"/>
      <c r="B6" s="22">
        <v>0.34686399138671925</v>
      </c>
      <c r="C6" s="22">
        <v>6.4901825599954666E-2</v>
      </c>
      <c r="D6" s="22">
        <v>3.5596838019323215E-2</v>
      </c>
      <c r="E6" s="22">
        <v>0.12271091676661974</v>
      </c>
      <c r="F6" s="22">
        <v>9.0562224341962344E-2</v>
      </c>
      <c r="G6" s="22">
        <v>0.64376717697836283</v>
      </c>
      <c r="H6" s="22">
        <v>2.3154802942870902</v>
      </c>
      <c r="I6" s="22">
        <v>0.69946072551778848</v>
      </c>
      <c r="J6" s="22">
        <v>9.4764976436255116E-2</v>
      </c>
      <c r="K6" s="22">
        <v>0.11169876184089986</v>
      </c>
      <c r="L6" s="22">
        <v>0.74093102764371988</v>
      </c>
      <c r="M6" s="22">
        <v>38.01648989922839</v>
      </c>
      <c r="N6" s="22">
        <v>1401.0747712097314</v>
      </c>
      <c r="O6" s="22">
        <v>0.30869922461584959</v>
      </c>
      <c r="P6" s="22">
        <v>7.5479538736152163</v>
      </c>
      <c r="Q6" s="22">
        <v>13.242919071050121</v>
      </c>
      <c r="R6" s="22">
        <v>12.93219874767432</v>
      </c>
      <c r="S6" s="22">
        <v>11.29548652758233</v>
      </c>
      <c r="T6" s="22">
        <v>126.14017358782806</v>
      </c>
      <c r="U6" s="22">
        <v>2.903204480417064E-2</v>
      </c>
      <c r="V6" s="22">
        <v>1.9030439258426752</v>
      </c>
      <c r="W6" s="22">
        <v>0.42254186224417517</v>
      </c>
      <c r="X6" s="22">
        <v>0.92636211667595358</v>
      </c>
      <c r="Y6" s="22">
        <v>5.8271866116373729E-2</v>
      </c>
      <c r="Z6" s="22">
        <v>5.2831899360615013</v>
      </c>
      <c r="AA6" s="22">
        <v>20.258209533163964</v>
      </c>
      <c r="AB6" s="22">
        <v>0.44634171680061951</v>
      </c>
      <c r="AC6" s="22">
        <v>0.34377567692641875</v>
      </c>
      <c r="AD6" s="22">
        <v>0.45902552817732772</v>
      </c>
      <c r="AE6" s="22">
        <v>5.5249662363174448</v>
      </c>
      <c r="AF6" s="22">
        <v>0.35467449921139366</v>
      </c>
      <c r="AG6" s="22">
        <v>1</v>
      </c>
      <c r="AH6" s="22">
        <v>0.13139030817033895</v>
      </c>
      <c r="AI6" s="22">
        <v>3.3735349395087026</v>
      </c>
      <c r="AJ6" s="22">
        <v>1.7080173398940339</v>
      </c>
      <c r="AK6" s="22">
        <v>2.8429492930876532</v>
      </c>
      <c r="AL6" s="22">
        <v>362.6644503839143</v>
      </c>
      <c r="AM6" s="22">
        <v>9.4443867287477681E-2</v>
      </c>
      <c r="AN6" s="22">
        <v>1.6049224143630234</v>
      </c>
    </row>
    <row r="7" spans="1:40" x14ac:dyDescent="0.2">
      <c r="A7" s="20"/>
      <c r="B7" s="22">
        <v>0.34686399138671925</v>
      </c>
      <c r="C7" s="22">
        <v>6.4901825599954666E-2</v>
      </c>
      <c r="D7" s="22">
        <v>3.5596838019323215E-2</v>
      </c>
      <c r="E7" s="22">
        <v>0.12271091676661974</v>
      </c>
      <c r="F7" s="22">
        <v>9.0562224341962344E-2</v>
      </c>
      <c r="G7" s="22">
        <v>0.64376717697836283</v>
      </c>
      <c r="H7" s="22">
        <v>2.3154802942870902</v>
      </c>
      <c r="I7" s="22">
        <v>0.69946072551778848</v>
      </c>
      <c r="J7" s="22">
        <v>9.4764976436255116E-2</v>
      </c>
      <c r="K7" s="22">
        <v>0.11169876184089986</v>
      </c>
      <c r="L7" s="22">
        <v>0.74093102764371988</v>
      </c>
      <c r="M7" s="22">
        <v>38.01648989922839</v>
      </c>
      <c r="N7" s="22">
        <v>1401.0747712097314</v>
      </c>
      <c r="O7" s="22">
        <v>0.30869922461584959</v>
      </c>
      <c r="P7" s="22">
        <v>7.5479538736152163</v>
      </c>
      <c r="Q7" s="22">
        <v>13.242919071050121</v>
      </c>
      <c r="R7" s="22">
        <v>12.93219874767432</v>
      </c>
      <c r="S7" s="22">
        <v>11.29548652758233</v>
      </c>
      <c r="T7" s="22">
        <v>126.14017358782806</v>
      </c>
      <c r="U7" s="22">
        <v>2.903204480417064E-2</v>
      </c>
      <c r="V7" s="22">
        <v>1.9030439258426752</v>
      </c>
      <c r="W7" s="22">
        <v>0.42254186224417517</v>
      </c>
      <c r="X7" s="22">
        <v>0.92636211667595358</v>
      </c>
      <c r="Y7" s="22">
        <v>5.8271866116373729E-2</v>
      </c>
      <c r="Z7" s="22">
        <v>5.2831899360615013</v>
      </c>
      <c r="AA7" s="22">
        <v>20.258209533163964</v>
      </c>
      <c r="AB7" s="22">
        <v>0.44634171680061951</v>
      </c>
      <c r="AC7" s="22">
        <v>0.34377567692641875</v>
      </c>
      <c r="AD7" s="22">
        <v>0.45902552817732772</v>
      </c>
      <c r="AE7" s="22">
        <v>5.5249662363174448</v>
      </c>
      <c r="AF7" s="22">
        <v>0.35467449921139366</v>
      </c>
      <c r="AG7" s="22">
        <v>1</v>
      </c>
      <c r="AH7" s="22">
        <v>0.13139030817033895</v>
      </c>
      <c r="AI7" s="22">
        <v>3.3735349395087026</v>
      </c>
      <c r="AJ7" s="22">
        <v>1.7080173398940339</v>
      </c>
      <c r="AK7" s="22">
        <v>2.8429492930876532</v>
      </c>
      <c r="AL7" s="22">
        <v>362.6644503839143</v>
      </c>
      <c r="AM7" s="22">
        <v>9.4443867287477681E-2</v>
      </c>
      <c r="AN7" s="22">
        <v>1.6049224143630234</v>
      </c>
    </row>
    <row r="8" spans="1:40" x14ac:dyDescent="0.2">
      <c r="A8" s="20"/>
      <c r="B8" s="22">
        <v>0.34686399138671925</v>
      </c>
      <c r="C8" s="22">
        <v>6.4901825599954666E-2</v>
      </c>
      <c r="D8" s="22">
        <v>3.5596838019323215E-2</v>
      </c>
      <c r="E8" s="22">
        <v>0.12271091676661974</v>
      </c>
      <c r="F8" s="22">
        <v>9.0562224341962344E-2</v>
      </c>
      <c r="G8" s="22">
        <v>0.64376717697836283</v>
      </c>
      <c r="H8" s="22">
        <v>2.3154802942870902</v>
      </c>
      <c r="I8" s="22">
        <v>0.69946072551778848</v>
      </c>
      <c r="J8" s="22">
        <v>9.4764976436255116E-2</v>
      </c>
      <c r="K8" s="22">
        <v>0.11169876184089986</v>
      </c>
      <c r="L8" s="22">
        <v>0.74093102764371988</v>
      </c>
      <c r="M8" s="22">
        <v>38.01648989922839</v>
      </c>
      <c r="N8" s="22">
        <v>1401.0747712097314</v>
      </c>
      <c r="O8" s="22">
        <v>0.30869922461584959</v>
      </c>
      <c r="P8" s="22">
        <v>7.5479538736152163</v>
      </c>
      <c r="Q8" s="22">
        <v>13.242919071050121</v>
      </c>
      <c r="R8" s="22">
        <v>12.93219874767432</v>
      </c>
      <c r="S8" s="22">
        <v>11.29548652758233</v>
      </c>
      <c r="T8" s="22">
        <v>126.14017358782806</v>
      </c>
      <c r="U8" s="22">
        <v>2.903204480417064E-2</v>
      </c>
      <c r="V8" s="22">
        <v>1.9030439258426752</v>
      </c>
      <c r="W8" s="22">
        <v>0.42254186224417517</v>
      </c>
      <c r="X8" s="22">
        <v>0.92636211667595358</v>
      </c>
      <c r="Y8" s="22">
        <v>5.8271866116373729E-2</v>
      </c>
      <c r="Z8" s="22">
        <v>5.2831899360615013</v>
      </c>
      <c r="AA8" s="22">
        <v>20.258209533163964</v>
      </c>
      <c r="AB8" s="22">
        <v>0.44634171680061951</v>
      </c>
      <c r="AC8" s="22">
        <v>0.34377567692641875</v>
      </c>
      <c r="AD8" s="22">
        <v>0.45902552817732772</v>
      </c>
      <c r="AE8" s="22">
        <v>5.5249662363174448</v>
      </c>
      <c r="AF8" s="22">
        <v>0.35467449921139366</v>
      </c>
      <c r="AG8" s="22">
        <v>1</v>
      </c>
      <c r="AH8" s="22">
        <v>0.13139030817033895</v>
      </c>
      <c r="AI8" s="22">
        <v>3.3735349395087026</v>
      </c>
      <c r="AJ8" s="22">
        <v>1.7080173398940339</v>
      </c>
      <c r="AK8" s="22">
        <v>2.8429492930876532</v>
      </c>
      <c r="AL8" s="22">
        <v>362.6644503839143</v>
      </c>
      <c r="AM8" s="22">
        <v>9.4443867287477681E-2</v>
      </c>
      <c r="AN8" s="22">
        <v>1.6049224143630234</v>
      </c>
    </row>
    <row r="9" spans="1:40" x14ac:dyDescent="0.2">
      <c r="A9" s="20"/>
      <c r="B9" s="22">
        <v>0.34327828094477003</v>
      </c>
      <c r="C9" s="22">
        <v>6.4258942508108319E-2</v>
      </c>
      <c r="D9" s="22">
        <v>3.5228855302881605E-2</v>
      </c>
      <c r="E9" s="22">
        <v>0.12204058361139931</v>
      </c>
      <c r="F9" s="22">
        <v>9.0140107861555865E-2</v>
      </c>
      <c r="G9" s="22">
        <v>0.64002841413603273</v>
      </c>
      <c r="H9" s="22">
        <v>2.3159390217685929</v>
      </c>
      <c r="I9" s="22">
        <v>0.6990718672013011</v>
      </c>
      <c r="J9" s="22">
        <v>9.2916094177906139E-2</v>
      </c>
      <c r="K9" s="22">
        <v>0.10996457579751191</v>
      </c>
      <c r="L9" s="22">
        <v>0.73337445905653853</v>
      </c>
      <c r="M9" s="22">
        <v>38.44507379263289</v>
      </c>
      <c r="N9" s="22">
        <v>1391.2645225210069</v>
      </c>
      <c r="O9" s="22">
        <v>0.30766714335118567</v>
      </c>
      <c r="P9" s="22">
        <v>7.4633840862144707</v>
      </c>
      <c r="Q9" s="22">
        <v>13.154623372496239</v>
      </c>
      <c r="R9" s="22">
        <v>12.84898447503949</v>
      </c>
      <c r="S9" s="22">
        <v>11.183392685229324</v>
      </c>
      <c r="T9" s="22">
        <v>125.56711437624429</v>
      </c>
      <c r="U9" s="22">
        <v>2.8726317658824739E-2</v>
      </c>
      <c r="V9" s="22">
        <v>1.8817822392956285</v>
      </c>
      <c r="W9" s="22">
        <v>0.41901503892923569</v>
      </c>
      <c r="X9" s="22">
        <v>0.91901971230687263</v>
      </c>
      <c r="Y9" s="22">
        <v>5.7632093018908488E-2</v>
      </c>
      <c r="Z9" s="22">
        <v>5.2528764639355456</v>
      </c>
      <c r="AA9" s="22">
        <v>20.217031657460115</v>
      </c>
      <c r="AB9" s="22">
        <v>0.44734505416444686</v>
      </c>
      <c r="AC9" s="22">
        <v>0.343483909560796</v>
      </c>
      <c r="AD9" s="22">
        <v>0.45855181373786091</v>
      </c>
      <c r="AE9" s="22">
        <v>5.5262690556973153</v>
      </c>
      <c r="AF9" s="22">
        <v>0.350989354045743</v>
      </c>
      <c r="AG9" s="22">
        <v>1</v>
      </c>
      <c r="AH9" s="22">
        <v>0.13065829197394124</v>
      </c>
      <c r="AI9" s="22">
        <v>3.375113329407696</v>
      </c>
      <c r="AJ9" s="22">
        <v>1.6869023918346744</v>
      </c>
      <c r="AK9" s="22">
        <v>2.8172055071082074</v>
      </c>
      <c r="AL9" s="22">
        <v>360.31741580910187</v>
      </c>
      <c r="AM9" s="22">
        <v>9.3467552739066637E-2</v>
      </c>
      <c r="AN9" s="22">
        <v>1.5876491975810598</v>
      </c>
    </row>
    <row r="10" spans="1:40" x14ac:dyDescent="0.2">
      <c r="A10" s="20"/>
      <c r="B10" s="22">
        <v>0.34569191092035162</v>
      </c>
      <c r="C10" s="22">
        <v>6.5228440729654932E-2</v>
      </c>
      <c r="D10" s="22">
        <v>3.5476553528736285E-2</v>
      </c>
      <c r="E10" s="22">
        <v>0.12191035560324541</v>
      </c>
      <c r="F10" s="22">
        <v>9.0717418723292101E-2</v>
      </c>
      <c r="G10" s="22">
        <v>0.64321078292953815</v>
      </c>
      <c r="H10" s="22">
        <v>2.3267634268933191</v>
      </c>
      <c r="I10" s="22">
        <v>0.70210462905442295</v>
      </c>
      <c r="J10" s="22">
        <v>9.3814122475104011E-2</v>
      </c>
      <c r="K10" s="22">
        <v>0.11135897291090154</v>
      </c>
      <c r="L10" s="22">
        <v>0.73856855104384334</v>
      </c>
      <c r="M10" s="22">
        <v>39.080589597334388</v>
      </c>
      <c r="N10" s="22">
        <v>1396.3404303382842</v>
      </c>
      <c r="O10" s="22">
        <v>0.30695958283917846</v>
      </c>
      <c r="P10" s="22">
        <v>7.515577643493156</v>
      </c>
      <c r="Q10" s="22">
        <v>13.190640236441331</v>
      </c>
      <c r="R10" s="22">
        <v>12.874381129873308</v>
      </c>
      <c r="S10" s="22">
        <v>11.271436908190735</v>
      </c>
      <c r="T10" s="22">
        <v>126.04902016151804</v>
      </c>
      <c r="U10" s="22">
        <v>2.8943355735020049E-2</v>
      </c>
      <c r="V10" s="22">
        <v>1.8797650646636923</v>
      </c>
      <c r="W10" s="22">
        <v>0.42233768189604864</v>
      </c>
      <c r="X10" s="22">
        <v>0.91389469324749162</v>
      </c>
      <c r="Y10" s="22">
        <v>5.8470284821445374E-2</v>
      </c>
      <c r="Z10" s="22">
        <v>5.2756913461719463</v>
      </c>
      <c r="AA10" s="22">
        <v>20.406242352365354</v>
      </c>
      <c r="AB10" s="22">
        <v>0.450198603188946</v>
      </c>
      <c r="AC10" s="22">
        <v>0.34261403211535929</v>
      </c>
      <c r="AD10" s="22">
        <v>0.45743679524105341</v>
      </c>
      <c r="AE10" s="22">
        <v>5.576890495284351</v>
      </c>
      <c r="AF10" s="22">
        <v>0.3534760264302253</v>
      </c>
      <c r="AG10" s="22">
        <v>1</v>
      </c>
      <c r="AH10" s="22">
        <v>0.13097456749684683</v>
      </c>
      <c r="AI10" s="22">
        <v>3.3931966642194231</v>
      </c>
      <c r="AJ10" s="22">
        <v>1.7034035503849703</v>
      </c>
      <c r="AK10" s="22">
        <v>2.8418139718755295</v>
      </c>
      <c r="AL10" s="22">
        <v>360.49773159390821</v>
      </c>
      <c r="AM10" s="22">
        <v>9.4124734097626173E-2</v>
      </c>
      <c r="AN10" s="22">
        <v>1.5985109467065757</v>
      </c>
    </row>
    <row r="11" spans="1:40" x14ac:dyDescent="0.2">
      <c r="A11" s="20"/>
      <c r="B11" s="22">
        <v>0.34626553278147565</v>
      </c>
      <c r="C11" s="22">
        <v>6.5110402956649632E-2</v>
      </c>
      <c r="D11" s="22">
        <v>3.5534478532234647E-2</v>
      </c>
      <c r="E11" s="22">
        <v>0.12223521203778778</v>
      </c>
      <c r="F11" s="22">
        <v>9.1094224350875858E-2</v>
      </c>
      <c r="G11" s="22">
        <v>0.64658797352591779</v>
      </c>
      <c r="H11" s="22">
        <v>2.3297757999736013</v>
      </c>
      <c r="I11" s="22">
        <v>0.70344879603265886</v>
      </c>
      <c r="J11" s="22">
        <v>9.395093620952992E-2</v>
      </c>
      <c r="K11" s="22">
        <v>0.11122320064865272</v>
      </c>
      <c r="L11" s="22">
        <v>0.73979409047197031</v>
      </c>
      <c r="M11" s="22">
        <v>38.684404050308295</v>
      </c>
      <c r="N11" s="22">
        <v>1399.6002489016273</v>
      </c>
      <c r="O11" s="22">
        <v>0.30826089416023983</v>
      </c>
      <c r="P11" s="22">
        <v>7.5217317519280451</v>
      </c>
      <c r="Q11" s="22">
        <v>13.254954462315917</v>
      </c>
      <c r="R11" s="22">
        <v>12.926856862708126</v>
      </c>
      <c r="S11" s="22">
        <v>11.290140101446269</v>
      </c>
      <c r="T11" s="22">
        <v>126.3930005845417</v>
      </c>
      <c r="U11" s="22">
        <v>2.9020609808986852E-2</v>
      </c>
      <c r="V11" s="22">
        <v>1.8747760828163598</v>
      </c>
      <c r="W11" s="22">
        <v>0.42275564271302774</v>
      </c>
      <c r="X11" s="22">
        <v>0.91344068787358812</v>
      </c>
      <c r="Y11" s="22">
        <v>5.8331604849810495E-2</v>
      </c>
      <c r="Z11" s="22">
        <v>5.2853883431071225</v>
      </c>
      <c r="AA11" s="22">
        <v>20.64752135462825</v>
      </c>
      <c r="AB11" s="22">
        <v>0.450681651047461</v>
      </c>
      <c r="AC11" s="22">
        <v>0.34655780363170102</v>
      </c>
      <c r="AD11" s="22">
        <v>0.45953462938170575</v>
      </c>
      <c r="AE11" s="22">
        <v>5.6379989817660698</v>
      </c>
      <c r="AF11" s="22">
        <v>0.35426055474892987</v>
      </c>
      <c r="AG11" s="22">
        <v>1</v>
      </c>
      <c r="AH11" s="22">
        <v>0.13139931740614333</v>
      </c>
      <c r="AI11" s="22">
        <v>3.4035411913336979</v>
      </c>
      <c r="AJ11" s="22">
        <v>1.7101238851281277</v>
      </c>
      <c r="AK11" s="22">
        <v>2.8504893179718289</v>
      </c>
      <c r="AL11" s="22">
        <v>358.73889842173742</v>
      </c>
      <c r="AM11" s="22">
        <v>9.4280919427526255E-2</v>
      </c>
      <c r="AN11" s="22">
        <v>1.5959968321611073</v>
      </c>
    </row>
    <row r="12" spans="1:40" x14ac:dyDescent="0.2">
      <c r="A12" s="20"/>
      <c r="B12" s="22">
        <v>0.34693279930475523</v>
      </c>
      <c r="C12" s="22">
        <v>6.593489637452532E-2</v>
      </c>
      <c r="D12" s="22">
        <v>3.5602954790198559E-2</v>
      </c>
      <c r="E12" s="22">
        <v>0.12208346715535319</v>
      </c>
      <c r="F12" s="22">
        <v>9.10336097938826E-2</v>
      </c>
      <c r="G12" s="22">
        <v>0.64685156146681522</v>
      </c>
      <c r="H12" s="22">
        <v>2.3332262757174433</v>
      </c>
      <c r="I12" s="22">
        <v>0.70434150119967498</v>
      </c>
      <c r="J12" s="22">
        <v>9.4216999489901948E-2</v>
      </c>
      <c r="K12" s="22">
        <v>0.11173981220834672</v>
      </c>
      <c r="L12" s="22">
        <v>0.74120080859987525</v>
      </c>
      <c r="M12" s="22">
        <v>38.945986284030155</v>
      </c>
      <c r="N12" s="22">
        <v>1399.9357654304661</v>
      </c>
      <c r="O12" s="22">
        <v>0.30842039636507906</v>
      </c>
      <c r="P12" s="22">
        <v>7.5439723413500595</v>
      </c>
      <c r="Q12" s="22">
        <v>13.271050990912698</v>
      </c>
      <c r="R12" s="22">
        <v>12.894145207912187</v>
      </c>
      <c r="S12" s="22">
        <v>11.316619750240879</v>
      </c>
      <c r="T12" s="22">
        <v>126.04333944191494</v>
      </c>
      <c r="U12" s="22">
        <v>2.9047250193648334E-2</v>
      </c>
      <c r="V12" s="22">
        <v>1.8811282613213429</v>
      </c>
      <c r="W12" s="22">
        <v>0.42224783208327821</v>
      </c>
      <c r="X12" s="22">
        <v>0.91201753225897864</v>
      </c>
      <c r="Y12" s="22">
        <v>5.8859647465568384E-2</v>
      </c>
      <c r="Z12" s="22">
        <v>5.2899057263229485</v>
      </c>
      <c r="AA12" s="22">
        <v>20.413368347471234</v>
      </c>
      <c r="AB12" s="22">
        <v>0.44831006404564433</v>
      </c>
      <c r="AC12" s="22">
        <v>0.34384387221099166</v>
      </c>
      <c r="AD12" s="22">
        <v>0.46107196161039848</v>
      </c>
      <c r="AE12" s="22">
        <v>5.6087170089361624</v>
      </c>
      <c r="AF12" s="22">
        <v>0.35480153407266063</v>
      </c>
      <c r="AG12" s="22">
        <v>1</v>
      </c>
      <c r="AH12" s="22">
        <v>0.13118021575258357</v>
      </c>
      <c r="AI12" s="22">
        <v>3.3855396648466876</v>
      </c>
      <c r="AJ12" s="22">
        <v>1.7159415087566832</v>
      </c>
      <c r="AK12" s="22">
        <v>2.8534318263399521</v>
      </c>
      <c r="AL12" s="22">
        <v>358.01326254935668</v>
      </c>
      <c r="AM12" s="22">
        <v>9.4462602255766942E-2</v>
      </c>
      <c r="AN12" s="22">
        <v>1.5830798586839472</v>
      </c>
    </row>
    <row r="13" spans="1:40" x14ac:dyDescent="0.2">
      <c r="A13" s="20"/>
      <c r="B13" s="22">
        <v>0.34470880848467783</v>
      </c>
      <c r="C13" s="22">
        <v>6.4667511380167991E-2</v>
      </c>
      <c r="D13" s="22">
        <v>3.5374724294898865E-2</v>
      </c>
      <c r="E13" s="22">
        <v>0.12232390069923504</v>
      </c>
      <c r="F13" s="22">
        <v>9.0694072926932282E-2</v>
      </c>
      <c r="G13" s="22">
        <v>0.64493875827115299</v>
      </c>
      <c r="H13" s="22">
        <v>2.3162982777230274</v>
      </c>
      <c r="I13" s="22">
        <v>0.70046459242573555</v>
      </c>
      <c r="J13" s="22">
        <v>9.3491013186916327E-2</v>
      </c>
      <c r="K13" s="22">
        <v>0.11025388333567976</v>
      </c>
      <c r="L13" s="22">
        <v>0.73645877328828191</v>
      </c>
      <c r="M13" s="22">
        <v>38.731991177436761</v>
      </c>
      <c r="N13" s="22">
        <v>1390.4922802571682</v>
      </c>
      <c r="O13" s="22">
        <v>0.30819841381575858</v>
      </c>
      <c r="P13" s="22">
        <v>7.5049040311605424</v>
      </c>
      <c r="Q13" s="22">
        <v>13.237599136515087</v>
      </c>
      <c r="R13" s="22">
        <v>12.907222300436436</v>
      </c>
      <c r="S13" s="22">
        <v>11.244075273358675</v>
      </c>
      <c r="T13" s="22">
        <v>125.93833591440236</v>
      </c>
      <c r="U13" s="22">
        <v>2.8851658923459571E-2</v>
      </c>
      <c r="V13" s="22">
        <v>1.8785489699188136</v>
      </c>
      <c r="W13" s="22">
        <v>0.41907175371908578</v>
      </c>
      <c r="X13" s="22">
        <v>0.91658923459571073</v>
      </c>
      <c r="Y13" s="22">
        <v>5.7562532263362894E-2</v>
      </c>
      <c r="Z13" s="22">
        <v>5.2719508189028108</v>
      </c>
      <c r="AA13" s="22">
        <v>20.676709371627013</v>
      </c>
      <c r="AB13" s="22">
        <v>0.44574592895020881</v>
      </c>
      <c r="AC13" s="22">
        <v>0.34506546529635362</v>
      </c>
      <c r="AD13" s="22">
        <v>0.45833216012013706</v>
      </c>
      <c r="AE13" s="22">
        <v>5.5657234032568397</v>
      </c>
      <c r="AF13" s="22">
        <v>0.35257402975268665</v>
      </c>
      <c r="AG13" s="22">
        <v>1</v>
      </c>
      <c r="AH13" s="22">
        <v>0.13078042141818011</v>
      </c>
      <c r="AI13" s="22">
        <v>3.3929325637054761</v>
      </c>
      <c r="AJ13" s="22">
        <v>1.7028767187573326</v>
      </c>
      <c r="AK13" s="22">
        <v>2.8420855037777462</v>
      </c>
      <c r="AL13" s="22">
        <v>356.65681167581772</v>
      </c>
      <c r="AM13" s="22">
        <v>9.3857055704162556E-2</v>
      </c>
      <c r="AN13" s="22">
        <v>1.583406072551504</v>
      </c>
    </row>
    <row r="14" spans="1:40" x14ac:dyDescent="0.2">
      <c r="A14" s="20"/>
      <c r="B14" s="22">
        <v>0.34470880848467783</v>
      </c>
      <c r="C14" s="22">
        <v>6.4667511380167991E-2</v>
      </c>
      <c r="D14" s="22">
        <v>3.5374724294898865E-2</v>
      </c>
      <c r="E14" s="22">
        <v>0.12232390069923504</v>
      </c>
      <c r="F14" s="22">
        <v>9.0694072926932282E-2</v>
      </c>
      <c r="G14" s="22">
        <v>0.64493875827115299</v>
      </c>
      <c r="H14" s="22">
        <v>2.3162982777230274</v>
      </c>
      <c r="I14" s="22">
        <v>0.70046459242573555</v>
      </c>
      <c r="J14" s="22">
        <v>9.3491013186916327E-2</v>
      </c>
      <c r="K14" s="22">
        <v>0.11025388333567976</v>
      </c>
      <c r="L14" s="22">
        <v>0.73645877328828191</v>
      </c>
      <c r="M14" s="22">
        <v>38.731991177436761</v>
      </c>
      <c r="N14" s="22">
        <v>1390.4922802571682</v>
      </c>
      <c r="O14" s="22">
        <v>0.30819841381575858</v>
      </c>
      <c r="P14" s="22">
        <v>7.5049040311605424</v>
      </c>
      <c r="Q14" s="22">
        <v>13.237599136515087</v>
      </c>
      <c r="R14" s="22">
        <v>12.907222300436436</v>
      </c>
      <c r="S14" s="22">
        <v>11.244075273358675</v>
      </c>
      <c r="T14" s="22">
        <v>125.93833591440236</v>
      </c>
      <c r="U14" s="22">
        <v>2.8851658923459571E-2</v>
      </c>
      <c r="V14" s="22">
        <v>1.8785489699188136</v>
      </c>
      <c r="W14" s="22">
        <v>0.41907175371908578</v>
      </c>
      <c r="X14" s="22">
        <v>0.91658923459571073</v>
      </c>
      <c r="Y14" s="22">
        <v>5.7562532263362894E-2</v>
      </c>
      <c r="Z14" s="22">
        <v>5.2719508189028108</v>
      </c>
      <c r="AA14" s="22">
        <v>20.676709371627013</v>
      </c>
      <c r="AB14" s="22">
        <v>0.44574592895020881</v>
      </c>
      <c r="AC14" s="22">
        <v>0.34506546529635362</v>
      </c>
      <c r="AD14" s="22">
        <v>0.45833216012013706</v>
      </c>
      <c r="AE14" s="22">
        <v>5.5657234032568397</v>
      </c>
      <c r="AF14" s="22">
        <v>0.35257402975268665</v>
      </c>
      <c r="AG14" s="22">
        <v>1</v>
      </c>
      <c r="AH14" s="22">
        <v>0.13078042141818011</v>
      </c>
      <c r="AI14" s="22">
        <v>3.3929325637054761</v>
      </c>
      <c r="AJ14" s="22">
        <v>1.7028767187573326</v>
      </c>
      <c r="AK14" s="22">
        <v>2.8420855037777462</v>
      </c>
      <c r="AL14" s="22">
        <v>356.65681167581772</v>
      </c>
      <c r="AM14" s="22">
        <v>9.3857055704162556E-2</v>
      </c>
      <c r="AN14" s="22">
        <v>1.583406072551504</v>
      </c>
    </row>
    <row r="15" spans="1:40" x14ac:dyDescent="0.2">
      <c r="A15" s="20"/>
      <c r="B15" s="22">
        <v>0.34470880848467783</v>
      </c>
      <c r="C15" s="22">
        <v>6.4667511380167991E-2</v>
      </c>
      <c r="D15" s="22">
        <v>3.5374724294898865E-2</v>
      </c>
      <c r="E15" s="22">
        <v>0.12232390069923504</v>
      </c>
      <c r="F15" s="22">
        <v>9.0694072926932282E-2</v>
      </c>
      <c r="G15" s="22">
        <v>0.64493875827115299</v>
      </c>
      <c r="H15" s="22">
        <v>2.3162982777230274</v>
      </c>
      <c r="I15" s="22">
        <v>0.70046459242573555</v>
      </c>
      <c r="J15" s="22">
        <v>9.3491013186916327E-2</v>
      </c>
      <c r="K15" s="22">
        <v>0.11025388333567976</v>
      </c>
      <c r="L15" s="22">
        <v>0.73645877328828191</v>
      </c>
      <c r="M15" s="22">
        <v>38.731991177436761</v>
      </c>
      <c r="N15" s="22">
        <v>1390.4922802571682</v>
      </c>
      <c r="O15" s="22">
        <v>0.30819841381575858</v>
      </c>
      <c r="P15" s="22">
        <v>7.5049040311605424</v>
      </c>
      <c r="Q15" s="22">
        <v>13.237599136515087</v>
      </c>
      <c r="R15" s="22">
        <v>12.907222300436436</v>
      </c>
      <c r="S15" s="22">
        <v>11.244075273358675</v>
      </c>
      <c r="T15" s="22">
        <v>125.93833591440236</v>
      </c>
      <c r="U15" s="22">
        <v>2.8851658923459571E-2</v>
      </c>
      <c r="V15" s="22">
        <v>1.8785489699188136</v>
      </c>
      <c r="W15" s="22">
        <v>0.41907175371908578</v>
      </c>
      <c r="X15" s="22">
        <v>0.91658923459571073</v>
      </c>
      <c r="Y15" s="22">
        <v>5.7562532263362894E-2</v>
      </c>
      <c r="Z15" s="22">
        <v>5.2719508189028108</v>
      </c>
      <c r="AA15" s="22">
        <v>20.676709371627013</v>
      </c>
      <c r="AB15" s="22">
        <v>0.44574592895020881</v>
      </c>
      <c r="AC15" s="22">
        <v>0.34506546529635362</v>
      </c>
      <c r="AD15" s="22">
        <v>0.45833216012013706</v>
      </c>
      <c r="AE15" s="22">
        <v>5.5657234032568397</v>
      </c>
      <c r="AF15" s="22">
        <v>0.35257402975268665</v>
      </c>
      <c r="AG15" s="22">
        <v>1</v>
      </c>
      <c r="AH15" s="22">
        <v>0.13078042141818011</v>
      </c>
      <c r="AI15" s="22">
        <v>3.3929325637054761</v>
      </c>
      <c r="AJ15" s="22">
        <v>1.7028767187573326</v>
      </c>
      <c r="AK15" s="22">
        <v>2.8420855037777462</v>
      </c>
      <c r="AL15" s="22">
        <v>356.65681167581772</v>
      </c>
      <c r="AM15" s="22">
        <v>9.3857055704162556E-2</v>
      </c>
      <c r="AN15" s="22">
        <v>1.583406072551504</v>
      </c>
    </row>
    <row r="16" spans="1:40" x14ac:dyDescent="0.2">
      <c r="A16" s="20"/>
      <c r="B16" s="22">
        <v>0.34419515669515666</v>
      </c>
      <c r="C16" s="22">
        <v>6.4692982456140344E-2</v>
      </c>
      <c r="D16" s="22">
        <v>3.5329509671614932E-2</v>
      </c>
      <c r="E16" s="22">
        <v>0.12193544759334231</v>
      </c>
      <c r="F16" s="22">
        <v>9.072762033288348E-2</v>
      </c>
      <c r="G16" s="22">
        <v>0.64727657819763074</v>
      </c>
      <c r="H16" s="22">
        <v>2.3028190133453288</v>
      </c>
      <c r="I16" s="22">
        <v>0.69707789773579243</v>
      </c>
      <c r="J16" s="22">
        <v>9.367034038086669E-2</v>
      </c>
      <c r="K16" s="22">
        <v>0.10971472484630379</v>
      </c>
      <c r="L16" s="22">
        <v>0.7354176038386564</v>
      </c>
      <c r="M16" s="22">
        <v>38.257234967761285</v>
      </c>
      <c r="N16" s="22">
        <v>1395.9176788124155</v>
      </c>
      <c r="O16" s="22">
        <v>0.31073811665916928</v>
      </c>
      <c r="P16" s="22">
        <v>7.4930649272754524</v>
      </c>
      <c r="Q16" s="22">
        <v>13.285350127455388</v>
      </c>
      <c r="R16" s="22">
        <v>12.997638326585694</v>
      </c>
      <c r="S16" s="22">
        <v>11.236692157744789</v>
      </c>
      <c r="T16" s="22">
        <v>126.1077372919478</v>
      </c>
      <c r="U16" s="22">
        <v>2.8878017693807167E-2</v>
      </c>
      <c r="V16" s="22">
        <v>1.8747188484030588</v>
      </c>
      <c r="W16" s="22">
        <v>0.42060278902384168</v>
      </c>
      <c r="X16" s="22">
        <v>0.91264619883040932</v>
      </c>
      <c r="Y16" s="22">
        <v>5.7654820812715543E-2</v>
      </c>
      <c r="Z16" s="22">
        <v>5.2762783025940916</v>
      </c>
      <c r="AA16" s="22">
        <v>20.852076773129404</v>
      </c>
      <c r="AB16" s="22">
        <v>0.44353538761433497</v>
      </c>
      <c r="AC16" s="22">
        <v>0.34113060428849901</v>
      </c>
      <c r="AD16" s="22">
        <v>0.45581234068076165</v>
      </c>
      <c r="AE16" s="22">
        <v>5.6698905383115905</v>
      </c>
      <c r="AF16" s="22">
        <v>0.3519549407707302</v>
      </c>
      <c r="AG16" s="22">
        <v>1</v>
      </c>
      <c r="AH16" s="22">
        <v>0.13080109461688408</v>
      </c>
      <c r="AI16" s="22">
        <v>3.4038086669665613</v>
      </c>
      <c r="AJ16" s="22">
        <v>1.7035162693057428</v>
      </c>
      <c r="AK16" s="22">
        <v>2.8462850502324182</v>
      </c>
      <c r="AL16" s="22">
        <v>358.468286099865</v>
      </c>
      <c r="AM16" s="22">
        <v>9.3717198980356867E-2</v>
      </c>
      <c r="AN16" s="22">
        <v>1.5778883640725745</v>
      </c>
    </row>
    <row r="17" spans="1:40" x14ac:dyDescent="0.2">
      <c r="A17" s="20"/>
      <c r="B17" s="22">
        <v>0.3442855000187483</v>
      </c>
      <c r="C17" s="22">
        <v>6.4222505530766055E-2</v>
      </c>
      <c r="D17" s="22">
        <v>3.5335033184596347E-2</v>
      </c>
      <c r="E17" s="22">
        <v>0.12272676140837675</v>
      </c>
      <c r="F17" s="22">
        <v>9.1295136675540886E-2</v>
      </c>
      <c r="G17" s="22">
        <v>0.64775582136563048</v>
      </c>
      <c r="H17" s="22">
        <v>2.2948929468671491</v>
      </c>
      <c r="I17" s="22">
        <v>0.69614533728298766</v>
      </c>
      <c r="J17" s="22">
        <v>9.3854287749821894E-2</v>
      </c>
      <c r="K17" s="22">
        <v>0.10925606509430424</v>
      </c>
      <c r="L17" s="22">
        <v>0.73573249840638932</v>
      </c>
      <c r="M17" s="22">
        <v>37.758258652367914</v>
      </c>
      <c r="N17" s="22">
        <v>1391.1282762758258</v>
      </c>
      <c r="O17" s="22">
        <v>0.3118414638719112</v>
      </c>
      <c r="P17" s="22">
        <v>7.4679403052232933</v>
      </c>
      <c r="Q17" s="22">
        <v>13.246653417825939</v>
      </c>
      <c r="R17" s="22">
        <v>13.010424087892307</v>
      </c>
      <c r="S17" s="22">
        <v>11.249015711125276</v>
      </c>
      <c r="T17" s="22">
        <v>126.52986613671303</v>
      </c>
      <c r="U17" s="22">
        <v>2.8881847838314146E-2</v>
      </c>
      <c r="V17" s="22">
        <v>1.8884285125051556</v>
      </c>
      <c r="W17" s="22">
        <v>0.41940080242978739</v>
      </c>
      <c r="X17" s="22">
        <v>0.91783531440998911</v>
      </c>
      <c r="Y17" s="22">
        <v>5.7435599385053805E-2</v>
      </c>
      <c r="Z17" s="22">
        <v>5.2692264426862643</v>
      </c>
      <c r="AA17" s="22">
        <v>20.595072931118526</v>
      </c>
      <c r="AB17" s="22">
        <v>0.44191758221155647</v>
      </c>
      <c r="AC17" s="22">
        <v>0.34431362255802617</v>
      </c>
      <c r="AD17" s="22">
        <v>0.45531328508755481</v>
      </c>
      <c r="AE17" s="22">
        <v>5.5307660579699274</v>
      </c>
      <c r="AF17" s="22">
        <v>0.35204732085942481</v>
      </c>
      <c r="AG17" s="22">
        <v>1</v>
      </c>
      <c r="AH17" s="22">
        <v>0.13103228467509093</v>
      </c>
      <c r="AI17" s="22">
        <v>3.4178259402302298</v>
      </c>
      <c r="AJ17" s="22">
        <v>1.7028197532715885</v>
      </c>
      <c r="AK17" s="22">
        <v>2.8575312160185984</v>
      </c>
      <c r="AL17" s="22">
        <v>356.40631444748584</v>
      </c>
      <c r="AM17" s="22">
        <v>9.3741797592710632E-2</v>
      </c>
      <c r="AN17" s="22">
        <v>1.5911826465184296</v>
      </c>
    </row>
    <row r="18" spans="1:40" x14ac:dyDescent="0.2">
      <c r="A18" s="20"/>
      <c r="B18" s="22">
        <v>0.34476381796335237</v>
      </c>
      <c r="C18" s="22">
        <v>6.4199083808951632E-2</v>
      </c>
      <c r="D18" s="22">
        <v>3.5385063082006611E-2</v>
      </c>
      <c r="E18" s="22">
        <v>0.12322581856413338</v>
      </c>
      <c r="F18" s="22">
        <v>9.1750525683388415E-2</v>
      </c>
      <c r="G18" s="22">
        <v>0.64668443977170331</v>
      </c>
      <c r="H18" s="22">
        <v>2.28672273956143</v>
      </c>
      <c r="I18" s="22">
        <v>0.69433388404926411</v>
      </c>
      <c r="J18" s="22">
        <v>9.4407104235506162E-2</v>
      </c>
      <c r="K18" s="22">
        <v>0.10909807750075097</v>
      </c>
      <c r="L18" s="22">
        <v>0.73680159206969065</v>
      </c>
      <c r="M18" s="22">
        <v>37.376088915590273</v>
      </c>
      <c r="N18" s="22">
        <v>1393.060979273055</v>
      </c>
      <c r="O18" s="22">
        <v>0.31243428957644942</v>
      </c>
      <c r="P18" s="22">
        <v>7.461981826374287</v>
      </c>
      <c r="Q18" s="22">
        <v>13.212488735355963</v>
      </c>
      <c r="R18" s="22">
        <v>13.044457795133676</v>
      </c>
      <c r="S18" s="22">
        <v>11.274031240612796</v>
      </c>
      <c r="T18" s="22">
        <v>125.90023280264344</v>
      </c>
      <c r="U18" s="22">
        <v>2.8921973565635327E-2</v>
      </c>
      <c r="V18" s="22">
        <v>1.8900946230099129</v>
      </c>
      <c r="W18" s="22">
        <v>0.41998347852207873</v>
      </c>
      <c r="X18" s="22">
        <v>0.93069427756082912</v>
      </c>
      <c r="Y18" s="22">
        <v>5.7440297386602585E-2</v>
      </c>
      <c r="Z18" s="22">
        <v>5.2793631721237615</v>
      </c>
      <c r="AA18" s="22">
        <v>20.487571342745571</v>
      </c>
      <c r="AB18" s="22">
        <v>0.44077613397416643</v>
      </c>
      <c r="AC18" s="22">
        <v>0.34514869330129172</v>
      </c>
      <c r="AD18" s="22">
        <v>0.45189996996094928</v>
      </c>
      <c r="AE18" s="22">
        <v>5.5384499849804749</v>
      </c>
      <c r="AF18" s="22">
        <v>0.35277110243316312</v>
      </c>
      <c r="AG18" s="22">
        <v>1</v>
      </c>
      <c r="AH18" s="22">
        <v>0.13112984379693601</v>
      </c>
      <c r="AI18" s="22">
        <v>3.4282066686692705</v>
      </c>
      <c r="AJ18" s="22">
        <v>1.7072319014719137</v>
      </c>
      <c r="AK18" s="22">
        <v>2.8526772303995194</v>
      </c>
      <c r="AL18" s="22">
        <v>356.71372784620007</v>
      </c>
      <c r="AM18" s="22">
        <v>9.3872033643736863E-2</v>
      </c>
      <c r="AN18" s="22">
        <v>1.605859492340042</v>
      </c>
    </row>
    <row r="19" spans="1:40" x14ac:dyDescent="0.2">
      <c r="A19" s="20"/>
      <c r="B19" s="22">
        <v>0.34014670198381092</v>
      </c>
      <c r="C19" s="22">
        <v>6.2839202030118363E-2</v>
      </c>
      <c r="D19" s="22">
        <v>3.4910256172782338E-2</v>
      </c>
      <c r="E19" s="22">
        <v>0.12180710170967085</v>
      </c>
      <c r="F19" s="22">
        <v>9.0947820771667257E-2</v>
      </c>
      <c r="G19" s="22">
        <v>0.63965399077555718</v>
      </c>
      <c r="H19" s="22">
        <v>2.2785114935076964</v>
      </c>
      <c r="I19" s="22">
        <v>0.69255561524070619</v>
      </c>
      <c r="J19" s="22">
        <v>9.2096245392409279E-2</v>
      </c>
      <c r="K19" s="22">
        <v>0.10689610461777835</v>
      </c>
      <c r="L19" s="22">
        <v>0.72684164706318188</v>
      </c>
      <c r="M19" s="22">
        <v>37.382147554040792</v>
      </c>
      <c r="N19" s="22">
        <v>1378.1095448904366</v>
      </c>
      <c r="O19" s="22">
        <v>0.31290866319669552</v>
      </c>
      <c r="P19" s="22">
        <v>7.3789060329338554</v>
      </c>
      <c r="Q19" s="22">
        <v>13.160575694148593</v>
      </c>
      <c r="R19" s="22">
        <v>12.984607405486505</v>
      </c>
      <c r="S19" s="22">
        <v>11.118417396780707</v>
      </c>
      <c r="T19" s="22">
        <v>125.56911849148869</v>
      </c>
      <c r="U19" s="22">
        <v>2.8534647229888677E-2</v>
      </c>
      <c r="V19" s="22">
        <v>1.8678570767036509</v>
      </c>
      <c r="W19" s="22">
        <v>0.41482208679867377</v>
      </c>
      <c r="X19" s="22">
        <v>0.92966825346842763</v>
      </c>
      <c r="Y19" s="22">
        <v>5.6309852371867301E-2</v>
      </c>
      <c r="Z19" s="22">
        <v>5.2457072999055336</v>
      </c>
      <c r="AA19" s="22">
        <v>20.162261285124195</v>
      </c>
      <c r="AB19" s="22">
        <v>0.43880008150110211</v>
      </c>
      <c r="AC19" s="22">
        <v>0.33711819512104768</v>
      </c>
      <c r="AD19" s="22">
        <v>0.45041398855279974</v>
      </c>
      <c r="AE19" s="22">
        <v>5.4874321595939763</v>
      </c>
      <c r="AF19" s="22">
        <v>0.34790782966269662</v>
      </c>
      <c r="AG19" s="22">
        <v>1</v>
      </c>
      <c r="AH19" s="22">
        <v>0.12988312001037289</v>
      </c>
      <c r="AI19" s="22">
        <v>3.4045233111675035</v>
      </c>
      <c r="AJ19" s="22">
        <v>1.6855261451830998</v>
      </c>
      <c r="AK19" s="22">
        <v>2.8325337581269565</v>
      </c>
      <c r="AL19" s="22">
        <v>352.39965176801826</v>
      </c>
      <c r="AM19" s="22">
        <v>9.2614888769518594E-2</v>
      </c>
      <c r="AN19" s="22">
        <v>1.5994220830940784</v>
      </c>
    </row>
    <row r="20" spans="1:40" x14ac:dyDescent="0.2">
      <c r="A20" s="20"/>
      <c r="B20" s="22">
        <v>0.34122434569323534</v>
      </c>
      <c r="C20" s="22">
        <v>6.3251976624269513E-2</v>
      </c>
      <c r="D20" s="22">
        <v>3.502178699841127E-2</v>
      </c>
      <c r="E20" s="22">
        <v>0.12200719110310035</v>
      </c>
      <c r="F20" s="22">
        <v>9.1087305937770022E-2</v>
      </c>
      <c r="G20" s="22">
        <v>0.64092796818819509</v>
      </c>
      <c r="H20" s="22">
        <v>2.2858231211617257</v>
      </c>
      <c r="I20" s="22">
        <v>0.69399719416907457</v>
      </c>
      <c r="J20" s="22">
        <v>9.2453058076983827E-2</v>
      </c>
      <c r="K20" s="22">
        <v>0.10690959092471641</v>
      </c>
      <c r="L20" s="22">
        <v>0.72928376984753751</v>
      </c>
      <c r="M20" s="22">
        <v>37.469920935029222</v>
      </c>
      <c r="N20" s="22">
        <v>1383.8692594278707</v>
      </c>
      <c r="O20" s="22">
        <v>0.313695613798742</v>
      </c>
      <c r="P20" s="22">
        <v>7.4063716518168219</v>
      </c>
      <c r="Q20" s="22">
        <v>13.20227067906683</v>
      </c>
      <c r="R20" s="22">
        <v>13.025744892365724</v>
      </c>
      <c r="S20" s="22">
        <v>11.153642470246114</v>
      </c>
      <c r="T20" s="22">
        <v>126.46214450958351</v>
      </c>
      <c r="U20" s="22">
        <v>2.8626908104391779E-2</v>
      </c>
      <c r="V20" s="22">
        <v>1.8515696858770079</v>
      </c>
      <c r="W20" s="22">
        <v>0.416415039997027</v>
      </c>
      <c r="X20" s="22">
        <v>0.92982635437087136</v>
      </c>
      <c r="Y20" s="22">
        <v>5.6655486700175603E-2</v>
      </c>
      <c r="Z20" s="22">
        <v>5.284624603978334</v>
      </c>
      <c r="AA20" s="22">
        <v>20.328337963264058</v>
      </c>
      <c r="AB20" s="22">
        <v>0.4397257346724518</v>
      </c>
      <c r="AC20" s="22">
        <v>0.33818624399580055</v>
      </c>
      <c r="AD20" s="22">
        <v>0.44885862142651417</v>
      </c>
      <c r="AE20" s="22">
        <v>5.5977256046008197</v>
      </c>
      <c r="AF20" s="22">
        <v>0.34919587858742213</v>
      </c>
      <c r="AG20" s="22">
        <v>1</v>
      </c>
      <c r="AH20" s="22">
        <v>0.13019241310750421</v>
      </c>
      <c r="AI20" s="22">
        <v>3.4069476833313206</v>
      </c>
      <c r="AJ20" s="22">
        <v>1.6888593646929848</v>
      </c>
      <c r="AK20" s="22">
        <v>2.8440162403723765</v>
      </c>
      <c r="AL20" s="22">
        <v>354.44519803406018</v>
      </c>
      <c r="AM20" s="22">
        <v>9.29083087900551E-2</v>
      </c>
      <c r="AN20" s="22">
        <v>1.6073880687149851</v>
      </c>
    </row>
    <row r="21" spans="1:40" x14ac:dyDescent="0.2">
      <c r="A21" s="20"/>
      <c r="B21" s="22">
        <v>0.34122434569323534</v>
      </c>
      <c r="C21" s="22">
        <v>6.3251976624269513E-2</v>
      </c>
      <c r="D21" s="22">
        <v>3.502178699841127E-2</v>
      </c>
      <c r="E21" s="22">
        <v>0.12200719110310035</v>
      </c>
      <c r="F21" s="22">
        <v>9.1087305937770022E-2</v>
      </c>
      <c r="G21" s="22">
        <v>0.64092796818819509</v>
      </c>
      <c r="H21" s="22">
        <v>2.2858231211617257</v>
      </c>
      <c r="I21" s="22">
        <v>0.69399719416907457</v>
      </c>
      <c r="J21" s="22">
        <v>9.2453058076983827E-2</v>
      </c>
      <c r="K21" s="22">
        <v>0.10690959092471641</v>
      </c>
      <c r="L21" s="22">
        <v>0.72928376984753751</v>
      </c>
      <c r="M21" s="22">
        <v>37.469920935029222</v>
      </c>
      <c r="N21" s="22">
        <v>1383.8692594278707</v>
      </c>
      <c r="O21" s="22">
        <v>0.313695613798742</v>
      </c>
      <c r="P21" s="22">
        <v>7.4063716518168219</v>
      </c>
      <c r="Q21" s="22">
        <v>13.20227067906683</v>
      </c>
      <c r="R21" s="22">
        <v>13.025744892365724</v>
      </c>
      <c r="S21" s="22">
        <v>11.153642470246114</v>
      </c>
      <c r="T21" s="22">
        <v>126.46214450958351</v>
      </c>
      <c r="U21" s="22">
        <v>2.8626908104391779E-2</v>
      </c>
      <c r="V21" s="22">
        <v>1.8515696858770079</v>
      </c>
      <c r="W21" s="22">
        <v>0.416415039997027</v>
      </c>
      <c r="X21" s="22">
        <v>0.92982635437087136</v>
      </c>
      <c r="Y21" s="22">
        <v>5.6655486700175603E-2</v>
      </c>
      <c r="Z21" s="22">
        <v>5.284624603978334</v>
      </c>
      <c r="AA21" s="22">
        <v>20.328337963264058</v>
      </c>
      <c r="AB21" s="22">
        <v>0.4397257346724518</v>
      </c>
      <c r="AC21" s="22">
        <v>0.33818624399580055</v>
      </c>
      <c r="AD21" s="22">
        <v>0.44885862142651417</v>
      </c>
      <c r="AE21" s="22">
        <v>5.5977256046008197</v>
      </c>
      <c r="AF21" s="22">
        <v>0.34919587858742213</v>
      </c>
      <c r="AG21" s="22">
        <v>1</v>
      </c>
      <c r="AH21" s="22">
        <v>0.13019241310750421</v>
      </c>
      <c r="AI21" s="22">
        <v>3.4069476833313206</v>
      </c>
      <c r="AJ21" s="22">
        <v>1.6888593646929848</v>
      </c>
      <c r="AK21" s="22">
        <v>2.8440162403723765</v>
      </c>
      <c r="AL21" s="22">
        <v>354.44519803406018</v>
      </c>
      <c r="AM21" s="22">
        <v>9.29083087900551E-2</v>
      </c>
      <c r="AN21" s="22">
        <v>1.6073880687149851</v>
      </c>
    </row>
    <row r="22" spans="1:40" x14ac:dyDescent="0.2">
      <c r="A22" s="20"/>
      <c r="B22" s="22">
        <v>0.34122434569323534</v>
      </c>
      <c r="C22" s="22">
        <v>6.3251976624269513E-2</v>
      </c>
      <c r="D22" s="22">
        <v>3.502178699841127E-2</v>
      </c>
      <c r="E22" s="22">
        <v>0.12200719110310035</v>
      </c>
      <c r="F22" s="22">
        <v>9.1087305937770022E-2</v>
      </c>
      <c r="G22" s="22">
        <v>0.64092796818819509</v>
      </c>
      <c r="H22" s="22">
        <v>2.2858231211617257</v>
      </c>
      <c r="I22" s="22">
        <v>0.69399719416907457</v>
      </c>
      <c r="J22" s="22">
        <v>9.2453058076983827E-2</v>
      </c>
      <c r="K22" s="22">
        <v>0.10690959092471641</v>
      </c>
      <c r="L22" s="22">
        <v>0.72928376984753751</v>
      </c>
      <c r="M22" s="22">
        <v>37.469920935029222</v>
      </c>
      <c r="N22" s="22">
        <v>1383.8692594278707</v>
      </c>
      <c r="O22" s="22">
        <v>0.313695613798742</v>
      </c>
      <c r="P22" s="22">
        <v>7.4063716518168219</v>
      </c>
      <c r="Q22" s="22">
        <v>13.20227067906683</v>
      </c>
      <c r="R22" s="22">
        <v>13.025744892365724</v>
      </c>
      <c r="S22" s="22">
        <v>11.153642470246114</v>
      </c>
      <c r="T22" s="22">
        <v>126.46214450958351</v>
      </c>
      <c r="U22" s="22">
        <v>2.8626908104391779E-2</v>
      </c>
      <c r="V22" s="22">
        <v>1.8515696858770079</v>
      </c>
      <c r="W22" s="22">
        <v>0.416415039997027</v>
      </c>
      <c r="X22" s="22">
        <v>0.92982635437087136</v>
      </c>
      <c r="Y22" s="22">
        <v>5.6655486700175603E-2</v>
      </c>
      <c r="Z22" s="22">
        <v>5.284624603978334</v>
      </c>
      <c r="AA22" s="22">
        <v>20.328337963264058</v>
      </c>
      <c r="AB22" s="22">
        <v>0.4397257346724518</v>
      </c>
      <c r="AC22" s="22">
        <v>0.33818624399580055</v>
      </c>
      <c r="AD22" s="22">
        <v>0.44885862142651417</v>
      </c>
      <c r="AE22" s="22">
        <v>5.5977256046008197</v>
      </c>
      <c r="AF22" s="22">
        <v>0.34919587858742213</v>
      </c>
      <c r="AG22" s="22">
        <v>1</v>
      </c>
      <c r="AH22" s="22">
        <v>0.13019241310750421</v>
      </c>
      <c r="AI22" s="22">
        <v>3.4069476833313206</v>
      </c>
      <c r="AJ22" s="22">
        <v>1.6888593646929848</v>
      </c>
      <c r="AK22" s="22">
        <v>2.8440162403723765</v>
      </c>
      <c r="AL22" s="22">
        <v>354.44519803406018</v>
      </c>
      <c r="AM22" s="22">
        <v>9.29083087900551E-2</v>
      </c>
      <c r="AN22" s="22">
        <v>1.6073880687149851</v>
      </c>
    </row>
    <row r="23" spans="1:40" x14ac:dyDescent="0.2">
      <c r="A23" s="20"/>
      <c r="B23" s="22">
        <v>0.34032320836190438</v>
      </c>
      <c r="C23" s="22">
        <v>6.2964473025815898E-2</v>
      </c>
      <c r="D23" s="22">
        <v>3.4928371541355474E-2</v>
      </c>
      <c r="E23" s="22">
        <v>0.12176837969569489</v>
      </c>
      <c r="F23" s="22">
        <v>9.0772623658703838E-2</v>
      </c>
      <c r="G23" s="22">
        <v>0.64241368446413027</v>
      </c>
      <c r="H23" s="22">
        <v>2.2921106766248451</v>
      </c>
      <c r="I23" s="22">
        <v>0.6938230879000723</v>
      </c>
      <c r="J23" s="22">
        <v>9.197724198002187E-2</v>
      </c>
      <c r="K23" s="22">
        <v>0.10668285179488129</v>
      </c>
      <c r="L23" s="22">
        <v>0.72730221093793446</v>
      </c>
      <c r="M23" s="22">
        <v>37.695287162475218</v>
      </c>
      <c r="N23" s="22">
        <v>1380.6779221260588</v>
      </c>
      <c r="O23" s="22">
        <v>0.31573972831223707</v>
      </c>
      <c r="P23" s="22">
        <v>7.3929279638243859</v>
      </c>
      <c r="Q23" s="22">
        <v>13.279527048314462</v>
      </c>
      <c r="R23" s="22">
        <v>13.02748383031561</v>
      </c>
      <c r="S23" s="22">
        <v>11.128820030022794</v>
      </c>
      <c r="T23" s="22">
        <v>126.8917140792083</v>
      </c>
      <c r="U23" s="22">
        <v>2.856613354584036E-2</v>
      </c>
      <c r="V23" s="22">
        <v>1.8517948812987641</v>
      </c>
      <c r="W23" s="22">
        <v>0.41614929854148519</v>
      </c>
      <c r="X23" s="22">
        <v>0.92460015938027018</v>
      </c>
      <c r="Y23" s="22">
        <v>5.647806668025724E-2</v>
      </c>
      <c r="Z23" s="22">
        <v>5.2780815063288795</v>
      </c>
      <c r="AA23" s="22">
        <v>20.319131192201485</v>
      </c>
      <c r="AB23" s="22">
        <v>0.44023239867306657</v>
      </c>
      <c r="AC23" s="22">
        <v>0.34070312644785855</v>
      </c>
      <c r="AD23" s="22">
        <v>0.44986007894883151</v>
      </c>
      <c r="AE23" s="22">
        <v>5.5607034970996496</v>
      </c>
      <c r="AF23" s="22">
        <v>0.34827368928260349</v>
      </c>
      <c r="AG23" s="22">
        <v>1</v>
      </c>
      <c r="AH23" s="22">
        <v>0.13003391463889249</v>
      </c>
      <c r="AI23" s="22">
        <v>3.3896106302933711</v>
      </c>
      <c r="AJ23" s="22">
        <v>1.6874664096814247</v>
      </c>
      <c r="AK23" s="22">
        <v>2.8450304861098243</v>
      </c>
      <c r="AL23" s="22">
        <v>353.2293037306103</v>
      </c>
      <c r="AM23" s="22">
        <v>9.2662947793695216E-2</v>
      </c>
      <c r="AN23" s="22">
        <v>1.5910135473229674</v>
      </c>
    </row>
    <row r="24" spans="1:40" x14ac:dyDescent="0.2">
      <c r="A24" s="20"/>
      <c r="B24" s="22">
        <v>0.34042415141909044</v>
      </c>
      <c r="C24" s="22">
        <v>6.2427006284411314E-2</v>
      </c>
      <c r="D24" s="22">
        <v>3.493502400682201E-2</v>
      </c>
      <c r="E24" s="22">
        <v>0.12190645681552748</v>
      </c>
      <c r="F24" s="22">
        <v>9.1235192703409143E-2</v>
      </c>
      <c r="G24" s="22">
        <v>0.64449511521420744</v>
      </c>
      <c r="H24" s="22">
        <v>2.3047476039523196</v>
      </c>
      <c r="I24" s="22">
        <v>0.69581780768589052</v>
      </c>
      <c r="J24" s="22">
        <v>9.1782066255121128E-2</v>
      </c>
      <c r="K24" s="22">
        <v>0.10674230205958139</v>
      </c>
      <c r="L24" s="22">
        <v>0.72757354985818357</v>
      </c>
      <c r="M24" s="22">
        <v>37.742617207051886</v>
      </c>
      <c r="N24" s="22">
        <v>1379.697087666611</v>
      </c>
      <c r="O24" s="22">
        <v>0.31651928887900188</v>
      </c>
      <c r="P24" s="22">
        <v>7.4031848432604779</v>
      </c>
      <c r="Q24" s="22">
        <v>13.225997812505792</v>
      </c>
      <c r="R24" s="22">
        <v>13.235266855755146</v>
      </c>
      <c r="S24" s="22">
        <v>11.136755464100995</v>
      </c>
      <c r="T24" s="22">
        <v>127.64121387390391</v>
      </c>
      <c r="U24" s="22">
        <v>2.8633928405909937E-2</v>
      </c>
      <c r="V24" s="22">
        <v>1.8647461209053997</v>
      </c>
      <c r="W24" s="22">
        <v>0.41692156535602393</v>
      </c>
      <c r="X24" s="22">
        <v>0.92763657935227906</v>
      </c>
      <c r="Y24" s="22">
        <v>5.5957214096360966E-2</v>
      </c>
      <c r="Z24" s="22">
        <v>5.2916967910572268</v>
      </c>
      <c r="AA24" s="22">
        <v>20.577276013569875</v>
      </c>
      <c r="AB24" s="22">
        <v>0.44240216524850301</v>
      </c>
      <c r="AC24" s="22">
        <v>0.34051684185158404</v>
      </c>
      <c r="AD24" s="22">
        <v>0.45306156498526218</v>
      </c>
      <c r="AE24" s="22">
        <v>5.5869158185492083</v>
      </c>
      <c r="AF24" s="22">
        <v>0.34831210722429229</v>
      </c>
      <c r="AG24" s="22">
        <v>0.99999999999999989</v>
      </c>
      <c r="AH24" s="22">
        <v>0.13036909330218935</v>
      </c>
      <c r="AI24" s="22">
        <v>3.3971043508889007</v>
      </c>
      <c r="AJ24" s="22">
        <v>1.6883191516971616</v>
      </c>
      <c r="AK24" s="22">
        <v>2.8562556772889898</v>
      </c>
      <c r="AL24" s="22">
        <v>353.6139999629238</v>
      </c>
      <c r="AM24" s="22">
        <v>9.2690432493558003E-2</v>
      </c>
      <c r="AN24" s="22">
        <v>1.6030254157165895</v>
      </c>
    </row>
    <row r="25" spans="1:40" x14ac:dyDescent="0.2">
      <c r="A25" s="20"/>
      <c r="B25" s="22">
        <v>0.34376286922990523</v>
      </c>
      <c r="C25" s="22">
        <v>6.3354048893714196E-2</v>
      </c>
      <c r="D25" s="22">
        <v>3.5275729100370634E-2</v>
      </c>
      <c r="E25" s="22">
        <v>0.1228426490958781</v>
      </c>
      <c r="F25" s="22">
        <v>9.1376212047471067E-2</v>
      </c>
      <c r="G25" s="22">
        <v>0.6518849912021264</v>
      </c>
      <c r="H25" s="22">
        <v>2.2962449926996364</v>
      </c>
      <c r="I25" s="22">
        <v>0.69540638688180889</v>
      </c>
      <c r="J25" s="22">
        <v>9.3585039871214096E-2</v>
      </c>
      <c r="K25" s="22">
        <v>0.10786754520609487</v>
      </c>
      <c r="L25" s="22">
        <v>0.73468795627269667</v>
      </c>
      <c r="M25" s="22">
        <v>36.975403391861029</v>
      </c>
      <c r="N25" s="22">
        <v>1395.960465725731</v>
      </c>
      <c r="O25" s="22">
        <v>0.32029875332260116</v>
      </c>
      <c r="P25" s="22">
        <v>7.4529220171464932</v>
      </c>
      <c r="Q25" s="22">
        <v>13.144397439257235</v>
      </c>
      <c r="R25" s="22">
        <v>13.449515181011567</v>
      </c>
      <c r="S25" s="22">
        <v>11.245367077234098</v>
      </c>
      <c r="T25" s="22">
        <v>128.88978323537117</v>
      </c>
      <c r="U25" s="22">
        <v>2.890007861929542E-2</v>
      </c>
      <c r="V25" s="22">
        <v>1.8687057766463255</v>
      </c>
      <c r="W25" s="22">
        <v>0.42117479690015347</v>
      </c>
      <c r="X25" s="22">
        <v>0.93568192879338086</v>
      </c>
      <c r="Y25" s="22">
        <v>5.6830519261727372E-2</v>
      </c>
      <c r="Z25" s="22">
        <v>5.3348807607352775</v>
      </c>
      <c r="AA25" s="22">
        <v>20.988544045524314</v>
      </c>
      <c r="AB25" s="22">
        <v>0.43994983340196919</v>
      </c>
      <c r="AC25" s="22">
        <v>0.343987495788252</v>
      </c>
      <c r="AD25" s="22">
        <v>0.45391411777919205</v>
      </c>
      <c r="AE25" s="22">
        <v>5.5969450788064838</v>
      </c>
      <c r="AF25" s="22">
        <v>0.35168095541162814</v>
      </c>
      <c r="AG25" s="22">
        <v>1</v>
      </c>
      <c r="AH25" s="22">
        <v>0.13140653663284788</v>
      </c>
      <c r="AI25" s="22">
        <v>3.40964396690502</v>
      </c>
      <c r="AJ25" s="22">
        <v>1.705046610010857</v>
      </c>
      <c r="AK25" s="22">
        <v>2.8846729811688068</v>
      </c>
      <c r="AL25" s="22">
        <v>356.33914866534383</v>
      </c>
      <c r="AM25" s="22">
        <v>9.3594399311145215E-2</v>
      </c>
      <c r="AN25" s="22">
        <v>1.6159728201864398</v>
      </c>
    </row>
    <row r="26" spans="1:40" x14ac:dyDescent="0.2">
      <c r="A26" s="20"/>
      <c r="B26" s="22">
        <v>0.34313981950335398</v>
      </c>
      <c r="C26" s="22">
        <v>6.3071058876286931E-2</v>
      </c>
      <c r="D26" s="22">
        <v>3.5215530932939706E-2</v>
      </c>
      <c r="E26" s="22">
        <v>0.12230235990956484</v>
      </c>
      <c r="F26" s="22">
        <v>9.071544685065118E-2</v>
      </c>
      <c r="G26" s="22">
        <v>0.64988135054840346</v>
      </c>
      <c r="H26" s="22">
        <v>2.2900278405799814</v>
      </c>
      <c r="I26" s="22">
        <v>0.69492142977260418</v>
      </c>
      <c r="J26" s="22">
        <v>9.3368710177693909E-2</v>
      </c>
      <c r="K26" s="22">
        <v>0.10743847979222333</v>
      </c>
      <c r="L26" s="22">
        <v>0.73330966572619072</v>
      </c>
      <c r="M26" s="22">
        <v>37.031708365253465</v>
      </c>
      <c r="N26" s="22">
        <v>1391.5618752218841</v>
      </c>
      <c r="O26" s="22">
        <v>0.32095143780713398</v>
      </c>
      <c r="P26" s="22">
        <v>7.4428707561800493</v>
      </c>
      <c r="Q26" s="22">
        <v>13.075730114538764</v>
      </c>
      <c r="R26" s="22">
        <v>13.461574394140401</v>
      </c>
      <c r="S26" s="22">
        <v>11.229656757413256</v>
      </c>
      <c r="T26" s="22">
        <v>129.35125843158505</v>
      </c>
      <c r="U26" s="22">
        <v>2.8841159214484578E-2</v>
      </c>
      <c r="V26" s="22">
        <v>1.8641043367775931</v>
      </c>
      <c r="W26" s="22">
        <v>0.42031801790018497</v>
      </c>
      <c r="X26" s="22">
        <v>0.93824623031073084</v>
      </c>
      <c r="Y26" s="22">
        <v>5.6550010276724155E-2</v>
      </c>
      <c r="Z26" s="22">
        <v>5.332685588295746</v>
      </c>
      <c r="AA26" s="22">
        <v>20.833722603187656</v>
      </c>
      <c r="AB26" s="22">
        <v>0.43951680711523017</v>
      </c>
      <c r="AC26" s="22">
        <v>0.34355088846951554</v>
      </c>
      <c r="AD26" s="22">
        <v>0.45581942861413705</v>
      </c>
      <c r="AE26" s="22">
        <v>5.6521982847213144</v>
      </c>
      <c r="AF26" s="22">
        <v>0.35111829443748954</v>
      </c>
      <c r="AG26" s="22">
        <v>1</v>
      </c>
      <c r="AH26" s="22">
        <v>0.13128982230609693</v>
      </c>
      <c r="AI26" s="22">
        <v>3.4081354285393974</v>
      </c>
      <c r="AJ26" s="22">
        <v>1.702955959565762</v>
      </c>
      <c r="AK26" s="22">
        <v>2.8871989386946697</v>
      </c>
      <c r="AL26" s="22">
        <v>356.41547861507132</v>
      </c>
      <c r="AM26" s="22">
        <v>9.3424765036715943E-2</v>
      </c>
      <c r="AN26" s="22">
        <v>1.6354659093032384</v>
      </c>
    </row>
    <row r="27" spans="1:40" x14ac:dyDescent="0.2">
      <c r="A27" s="20"/>
      <c r="B27" s="22">
        <v>0.34550004233262149</v>
      </c>
      <c r="C27" s="22">
        <v>6.4354991956801916E-2</v>
      </c>
      <c r="D27" s="22">
        <v>3.5455922333750389E-2</v>
      </c>
      <c r="E27" s="22">
        <v>0.12253882842118136</v>
      </c>
      <c r="F27" s="22">
        <v>9.0300185322809756E-2</v>
      </c>
      <c r="G27" s="22">
        <v>0.65135793642580975</v>
      </c>
      <c r="H27" s="22">
        <v>2.2978146960047412</v>
      </c>
      <c r="I27" s="22">
        <v>0.69632458772730266</v>
      </c>
      <c r="J27" s="22">
        <v>9.4439374982361407E-2</v>
      </c>
      <c r="K27" s="22">
        <v>0.10900179678460223</v>
      </c>
      <c r="L27" s="22">
        <v>0.73830914102407319</v>
      </c>
      <c r="M27" s="22">
        <v>37.145464294785562</v>
      </c>
      <c r="N27" s="22">
        <v>1394.9069152689062</v>
      </c>
      <c r="O27" s="22">
        <v>0.32050498113846532</v>
      </c>
      <c r="P27" s="22">
        <v>7.4914629213271757</v>
      </c>
      <c r="Q27" s="22">
        <v>13.163563842296876</v>
      </c>
      <c r="R27" s="22">
        <v>13.407211597256847</v>
      </c>
      <c r="S27" s="22">
        <v>11.30751356995701</v>
      </c>
      <c r="T27" s="22">
        <v>129.7984026490814</v>
      </c>
      <c r="U27" s="22">
        <v>2.9010075163921317E-2</v>
      </c>
      <c r="V27" s="22">
        <v>1.8697848562101957</v>
      </c>
      <c r="W27" s="22">
        <v>0.42294992521236868</v>
      </c>
      <c r="X27" s="22">
        <v>0.93166574162049287</v>
      </c>
      <c r="Y27" s="22">
        <v>5.7506514520089175E-2</v>
      </c>
      <c r="Z27" s="22">
        <v>5.3433175605121308</v>
      </c>
      <c r="AA27" s="22">
        <v>21.613155097317993</v>
      </c>
      <c r="AB27" s="22">
        <v>0.43889521265086873</v>
      </c>
      <c r="AC27" s="22">
        <v>0.34242387183563655</v>
      </c>
      <c r="AD27" s="22">
        <v>0.45865043602600164</v>
      </c>
      <c r="AE27" s="22">
        <v>5.6913857818835192</v>
      </c>
      <c r="AF27" s="22">
        <v>0.35343035343035345</v>
      </c>
      <c r="AG27" s="22">
        <v>1</v>
      </c>
      <c r="AH27" s="22">
        <v>0.13155097317993247</v>
      </c>
      <c r="AI27" s="22">
        <v>3.4167129189753624</v>
      </c>
      <c r="AJ27" s="22">
        <v>1.7152613804197514</v>
      </c>
      <c r="AK27" s="22">
        <v>2.9030771112219078</v>
      </c>
      <c r="AL27" s="22">
        <v>358.41619552026793</v>
      </c>
      <c r="AM27" s="22">
        <v>9.4072492262537513E-2</v>
      </c>
      <c r="AN27" s="22">
        <v>1.6276892973725552</v>
      </c>
    </row>
    <row r="28" spans="1:40" x14ac:dyDescent="0.2">
      <c r="A28" s="20"/>
      <c r="B28" s="22">
        <v>0.34550004233262149</v>
      </c>
      <c r="C28" s="22">
        <v>6.4354991956801916E-2</v>
      </c>
      <c r="D28" s="22">
        <v>3.5455922333750389E-2</v>
      </c>
      <c r="E28" s="22">
        <v>0.12253882842118136</v>
      </c>
      <c r="F28" s="22">
        <v>9.0300185322809756E-2</v>
      </c>
      <c r="G28" s="22">
        <v>0.65135793642580975</v>
      </c>
      <c r="H28" s="22">
        <v>2.2978146960047412</v>
      </c>
      <c r="I28" s="22">
        <v>0.69632458772730266</v>
      </c>
      <c r="J28" s="22">
        <v>9.4439374982361407E-2</v>
      </c>
      <c r="K28" s="22">
        <v>0.10900179678460223</v>
      </c>
      <c r="L28" s="22">
        <v>0.73830914102407319</v>
      </c>
      <c r="M28" s="22">
        <v>37.145464294785562</v>
      </c>
      <c r="N28" s="22">
        <v>1394.9069152689062</v>
      </c>
      <c r="O28" s="22">
        <v>0.32050498113846532</v>
      </c>
      <c r="P28" s="22">
        <v>7.4914629213271757</v>
      </c>
      <c r="Q28" s="22">
        <v>13.163563842296876</v>
      </c>
      <c r="R28" s="22">
        <v>13.407211597256847</v>
      </c>
      <c r="S28" s="22">
        <v>11.30751356995701</v>
      </c>
      <c r="T28" s="22">
        <v>129.7984026490814</v>
      </c>
      <c r="U28" s="22">
        <v>2.9010075163921317E-2</v>
      </c>
      <c r="V28" s="22">
        <v>1.8697848562101957</v>
      </c>
      <c r="W28" s="22">
        <v>0.42294992521236868</v>
      </c>
      <c r="X28" s="22">
        <v>0.93166574162049287</v>
      </c>
      <c r="Y28" s="22">
        <v>5.7506514520089175E-2</v>
      </c>
      <c r="Z28" s="22">
        <v>5.3433175605121308</v>
      </c>
      <c r="AA28" s="22">
        <v>21.613155097317993</v>
      </c>
      <c r="AB28" s="22">
        <v>0.43889521265086873</v>
      </c>
      <c r="AC28" s="22">
        <v>0.34242387183563655</v>
      </c>
      <c r="AD28" s="22">
        <v>0.45865043602600164</v>
      </c>
      <c r="AE28" s="22">
        <v>5.6913857818835192</v>
      </c>
      <c r="AF28" s="22">
        <v>0.35343035343035345</v>
      </c>
      <c r="AG28" s="22">
        <v>1</v>
      </c>
      <c r="AH28" s="22">
        <v>0.13155097317993247</v>
      </c>
      <c r="AI28" s="22">
        <v>3.4167129189753624</v>
      </c>
      <c r="AJ28" s="22">
        <v>1.7152613804197514</v>
      </c>
      <c r="AK28" s="22">
        <v>2.9030771112219078</v>
      </c>
      <c r="AL28" s="22">
        <v>358.41619552026793</v>
      </c>
      <c r="AM28" s="22">
        <v>9.4072492262537513E-2</v>
      </c>
      <c r="AN28" s="22">
        <v>1.6276892973725552</v>
      </c>
    </row>
    <row r="29" spans="1:40" x14ac:dyDescent="0.2">
      <c r="A29" s="20"/>
      <c r="B29" s="22">
        <v>0.34550004233262149</v>
      </c>
      <c r="C29" s="22">
        <v>6.4354991956801916E-2</v>
      </c>
      <c r="D29" s="22">
        <v>3.5455922333750389E-2</v>
      </c>
      <c r="E29" s="22">
        <v>0.12253882842118136</v>
      </c>
      <c r="F29" s="22">
        <v>9.0300185322809756E-2</v>
      </c>
      <c r="G29" s="22">
        <v>0.65135793642580975</v>
      </c>
      <c r="H29" s="22">
        <v>2.2978146960047412</v>
      </c>
      <c r="I29" s="22">
        <v>0.69632458772730266</v>
      </c>
      <c r="J29" s="22">
        <v>9.4439374982361407E-2</v>
      </c>
      <c r="K29" s="22">
        <v>0.10900179678460223</v>
      </c>
      <c r="L29" s="22">
        <v>0.73830914102407319</v>
      </c>
      <c r="M29" s="22">
        <v>37.145464294785562</v>
      </c>
      <c r="N29" s="22">
        <v>1394.9069152689062</v>
      </c>
      <c r="O29" s="22">
        <v>0.32050498113846532</v>
      </c>
      <c r="P29" s="22">
        <v>7.4914629213271757</v>
      </c>
      <c r="Q29" s="22">
        <v>13.163563842296876</v>
      </c>
      <c r="R29" s="22">
        <v>13.407211597256847</v>
      </c>
      <c r="S29" s="22">
        <v>11.30751356995701</v>
      </c>
      <c r="T29" s="22">
        <v>129.7984026490814</v>
      </c>
      <c r="U29" s="22">
        <v>2.9010075163921317E-2</v>
      </c>
      <c r="V29" s="22">
        <v>1.8697848562101957</v>
      </c>
      <c r="W29" s="22">
        <v>0.42294992521236868</v>
      </c>
      <c r="X29" s="22">
        <v>0.93166574162049287</v>
      </c>
      <c r="Y29" s="22">
        <v>5.7506514520089175E-2</v>
      </c>
      <c r="Z29" s="22">
        <v>5.3433175605121308</v>
      </c>
      <c r="AA29" s="22">
        <v>21.613155097317993</v>
      </c>
      <c r="AB29" s="22">
        <v>0.43889521265086873</v>
      </c>
      <c r="AC29" s="22">
        <v>0.34242387183563655</v>
      </c>
      <c r="AD29" s="22">
        <v>0.45865043602600164</v>
      </c>
      <c r="AE29" s="22">
        <v>5.6913857818835192</v>
      </c>
      <c r="AF29" s="22">
        <v>0.35343035343035345</v>
      </c>
      <c r="AG29" s="22">
        <v>1</v>
      </c>
      <c r="AH29" s="22">
        <v>0.13155097317993247</v>
      </c>
      <c r="AI29" s="22">
        <v>3.4167129189753624</v>
      </c>
      <c r="AJ29" s="22">
        <v>1.7152613804197514</v>
      </c>
      <c r="AK29" s="22">
        <v>2.9030771112219078</v>
      </c>
      <c r="AL29" s="22">
        <v>358.41619552026793</v>
      </c>
      <c r="AM29" s="22">
        <v>9.4072492262537513E-2</v>
      </c>
      <c r="AN29" s="22">
        <v>1.6276892973725552</v>
      </c>
    </row>
    <row r="30" spans="1:40" x14ac:dyDescent="0.2">
      <c r="A30" s="20"/>
      <c r="B30" s="22">
        <v>0.35022026431718062</v>
      </c>
      <c r="C30" s="22">
        <v>6.566927932566699E-2</v>
      </c>
      <c r="D30" s="22">
        <v>3.5937410607014129E-2</v>
      </c>
      <c r="E30" s="22">
        <v>0.12387245647157541</v>
      </c>
      <c r="F30" s="22">
        <v>9.0928161412742917E-2</v>
      </c>
      <c r="G30" s="22">
        <v>0.66022083643229024</v>
      </c>
      <c r="H30" s="22">
        <v>2.3075309418921752</v>
      </c>
      <c r="I30" s="22">
        <v>0.70038331712340529</v>
      </c>
      <c r="J30" s="22">
        <v>9.6487213227301333E-2</v>
      </c>
      <c r="K30" s="22">
        <v>0.11136220607586246</v>
      </c>
      <c r="L30" s="22">
        <v>0.74839331006731891</v>
      </c>
      <c r="M30" s="22">
        <v>37.466864999904651</v>
      </c>
      <c r="N30" s="22">
        <v>1415.0313709785075</v>
      </c>
      <c r="O30" s="22">
        <v>0.32077540667849042</v>
      </c>
      <c r="P30" s="22">
        <v>7.5662223239315747</v>
      </c>
      <c r="Q30" s="22">
        <v>13.219673131567404</v>
      </c>
      <c r="R30" s="22">
        <v>13.619200183076837</v>
      </c>
      <c r="S30" s="22">
        <v>11.470907946678873</v>
      </c>
      <c r="T30" s="22">
        <v>131.07443217575377</v>
      </c>
      <c r="U30" s="22">
        <v>2.9392413753647238E-2</v>
      </c>
      <c r="V30" s="22">
        <v>1.8899822644316038</v>
      </c>
      <c r="W30" s="22">
        <v>0.42932471346568268</v>
      </c>
      <c r="X30" s="22">
        <v>0.93796365162003936</v>
      </c>
      <c r="Y30" s="22">
        <v>5.8508305204340451E-2</v>
      </c>
      <c r="Z30" s="22">
        <v>5.4131624616206118</v>
      </c>
      <c r="AA30" s="22">
        <v>22.026431718061673</v>
      </c>
      <c r="AB30" s="22">
        <v>0.44180635810591756</v>
      </c>
      <c r="AC30" s="22">
        <v>0.3470831664664264</v>
      </c>
      <c r="AD30" s="22">
        <v>0.46232622003547119</v>
      </c>
      <c r="AE30" s="22">
        <v>5.6853939012529322</v>
      </c>
      <c r="AF30" s="22">
        <v>0.35826801685832521</v>
      </c>
      <c r="AG30" s="22">
        <v>0.99999999999999989</v>
      </c>
      <c r="AH30" s="22">
        <v>0.13313118599462212</v>
      </c>
      <c r="AI30" s="22">
        <v>3.4622499380208636</v>
      </c>
      <c r="AJ30" s="22">
        <v>1.7368651906096839</v>
      </c>
      <c r="AK30" s="22">
        <v>2.9447718214238039</v>
      </c>
      <c r="AL30" s="22">
        <v>362.45399240993953</v>
      </c>
      <c r="AM30" s="22">
        <v>9.5352518260007249E-2</v>
      </c>
      <c r="AN30" s="22">
        <v>1.6328546636916683</v>
      </c>
    </row>
    <row r="31" spans="1:40" x14ac:dyDescent="0.2">
      <c r="A31" s="20"/>
      <c r="B31" s="22">
        <v>0.34362193821223402</v>
      </c>
      <c r="C31" s="22">
        <v>6.2966636103366322E-2</v>
      </c>
      <c r="D31" s="22">
        <v>3.5262251829119962E-2</v>
      </c>
      <c r="E31" s="22">
        <v>0.12319193128871091</v>
      </c>
      <c r="F31" s="22">
        <v>8.9940308003218505E-2</v>
      </c>
      <c r="G31" s="22">
        <v>0.64786399955090657</v>
      </c>
      <c r="H31" s="22">
        <v>2.3027263711382644</v>
      </c>
      <c r="I31" s="22">
        <v>0.69790048838906449</v>
      </c>
      <c r="J31" s="22">
        <v>9.3280440111524851E-2</v>
      </c>
      <c r="K31" s="22">
        <v>0.10751108699313261</v>
      </c>
      <c r="L31" s="22">
        <v>0.73439868265938135</v>
      </c>
      <c r="M31" s="22">
        <v>37.466551898355192</v>
      </c>
      <c r="N31" s="22">
        <v>1389.3826837072659</v>
      </c>
      <c r="O31" s="22">
        <v>0.32170992309275648</v>
      </c>
      <c r="P31" s="22">
        <v>7.4453135233247876</v>
      </c>
      <c r="Q31" s="22">
        <v>13.113527067233022</v>
      </c>
      <c r="R31" s="22">
        <v>13.524260399318875</v>
      </c>
      <c r="S31" s="22">
        <v>11.255403154881083</v>
      </c>
      <c r="T31" s="22">
        <v>130.487827697835</v>
      </c>
      <c r="U31" s="22">
        <v>2.8854250481839785E-2</v>
      </c>
      <c r="V31" s="22">
        <v>1.8773975037892252</v>
      </c>
      <c r="W31" s="22">
        <v>0.4215864224097603</v>
      </c>
      <c r="X31" s="22">
        <v>0.94507026440373498</v>
      </c>
      <c r="Y31" s="22">
        <v>5.6099249639789669E-2</v>
      </c>
      <c r="Z31" s="22">
        <v>5.3442113732901699</v>
      </c>
      <c r="AA31" s="22">
        <v>21.85587844538837</v>
      </c>
      <c r="AB31" s="22">
        <v>0.44271252409198925</v>
      </c>
      <c r="AC31" s="22">
        <v>0.34056248947437362</v>
      </c>
      <c r="AD31" s="22">
        <v>0.46166800770943656</v>
      </c>
      <c r="AE31" s="22">
        <v>5.4733257236952895</v>
      </c>
      <c r="AF31" s="22">
        <v>0.35155592148350512</v>
      </c>
      <c r="AG31" s="22">
        <v>0.99999999999999989</v>
      </c>
      <c r="AH31" s="22">
        <v>0.13160307628974008</v>
      </c>
      <c r="AI31" s="22">
        <v>3.4290151756142282</v>
      </c>
      <c r="AJ31" s="22">
        <v>1.7068355756815925</v>
      </c>
      <c r="AK31" s="22">
        <v>2.9147096798338352</v>
      </c>
      <c r="AL31" s="22">
        <v>356.00007484889875</v>
      </c>
      <c r="AM31" s="22">
        <v>9.3561123481970765E-2</v>
      </c>
      <c r="AN31" s="22">
        <v>1.6326135364233452</v>
      </c>
    </row>
    <row r="32" spans="1:40" x14ac:dyDescent="0.2">
      <c r="A32" s="20"/>
      <c r="B32" s="22">
        <v>0.34365087533801797</v>
      </c>
      <c r="C32" s="22">
        <v>6.3140362860591534E-2</v>
      </c>
      <c r="D32" s="22">
        <v>3.5271771167647584E-2</v>
      </c>
      <c r="E32" s="22">
        <v>0.12316487793923629</v>
      </c>
      <c r="F32" s="22">
        <v>9.0032094167844079E-2</v>
      </c>
      <c r="G32" s="22">
        <v>0.65135253993057174</v>
      </c>
      <c r="H32" s="22">
        <v>2.2952476303650129</v>
      </c>
      <c r="I32" s="22">
        <v>0.69702357003171989</v>
      </c>
      <c r="J32" s="22">
        <v>9.3353793755204778E-2</v>
      </c>
      <c r="K32" s="22">
        <v>0.1079318443386075</v>
      </c>
      <c r="L32" s="22">
        <v>0.73440438651483531</v>
      </c>
      <c r="M32" s="22">
        <v>37.997436209332569</v>
      </c>
      <c r="N32" s="22">
        <v>1394.6459816791892</v>
      </c>
      <c r="O32" s="22">
        <v>0.32003405911689575</v>
      </c>
      <c r="P32" s="22">
        <v>7.4322794344689482</v>
      </c>
      <c r="Q32" s="22">
        <v>13.042583253019938</v>
      </c>
      <c r="R32" s="22">
        <v>13.394402702272791</v>
      </c>
      <c r="S32" s="22">
        <v>11.25635099604203</v>
      </c>
      <c r="T32" s="22">
        <v>130.15541811308748</v>
      </c>
      <c r="U32" s="22">
        <v>2.8847323458684609E-2</v>
      </c>
      <c r="V32" s="22">
        <v>1.8659530470745651</v>
      </c>
      <c r="W32" s="22">
        <v>0.4233997361354131</v>
      </c>
      <c r="X32" s="22">
        <v>0.94001291252233965</v>
      </c>
      <c r="Y32" s="22">
        <v>5.6150758376764941E-2</v>
      </c>
      <c r="Z32" s="22">
        <v>5.3409186604661603</v>
      </c>
      <c r="AA32" s="22">
        <v>21.871754325227137</v>
      </c>
      <c r="AB32" s="22">
        <v>0.44174861751798861</v>
      </c>
      <c r="AC32" s="22">
        <v>0.34400643754736926</v>
      </c>
      <c r="AD32" s="22">
        <v>0.46142617873550851</v>
      </c>
      <c r="AE32" s="22">
        <v>5.5860694469136263</v>
      </c>
      <c r="AF32" s="22">
        <v>0.35172588025039064</v>
      </c>
      <c r="AG32" s="22">
        <v>1</v>
      </c>
      <c r="AH32" s="22">
        <v>0.13155801745997583</v>
      </c>
      <c r="AI32" s="22">
        <v>3.425561180092259</v>
      </c>
      <c r="AJ32" s="22">
        <v>1.7060529787691934</v>
      </c>
      <c r="AK32" s="22">
        <v>2.9076567514713725</v>
      </c>
      <c r="AL32" s="22">
        <v>356.49789937589475</v>
      </c>
      <c r="AM32" s="22">
        <v>9.3569002460864761E-2</v>
      </c>
      <c r="AN32" s="22">
        <v>1.6345475470886006</v>
      </c>
    </row>
    <row r="33" spans="1:40" x14ac:dyDescent="0.2">
      <c r="A33" s="20"/>
      <c r="B33" s="22">
        <v>0.34260261194029845</v>
      </c>
      <c r="C33" s="22">
        <v>6.2518656716417903E-2</v>
      </c>
      <c r="D33" s="22">
        <v>3.5166044776119398E-2</v>
      </c>
      <c r="E33" s="22">
        <v>0.12338619402985074</v>
      </c>
      <c r="F33" s="22">
        <v>8.9692164179104472E-2</v>
      </c>
      <c r="G33" s="22">
        <v>0.65236940298507462</v>
      </c>
      <c r="H33" s="22">
        <v>2.2822761194029848</v>
      </c>
      <c r="I33" s="22">
        <v>0.69358208955223877</v>
      </c>
      <c r="J33" s="22">
        <v>9.3274253731343279E-2</v>
      </c>
      <c r="K33" s="22">
        <v>0.10693097014925373</v>
      </c>
      <c r="L33" s="22">
        <v>0.73218283582089549</v>
      </c>
      <c r="M33" s="22">
        <v>38.10914179104477</v>
      </c>
      <c r="N33" s="22">
        <v>1389.4589552238804</v>
      </c>
      <c r="O33" s="22">
        <v>0.32048507462686565</v>
      </c>
      <c r="P33" s="22">
        <v>7.4476679104477608</v>
      </c>
      <c r="Q33" s="22">
        <v>12.881529850746269</v>
      </c>
      <c r="R33" s="22">
        <v>13.388059701492537</v>
      </c>
      <c r="S33" s="22">
        <v>11.222014925373132</v>
      </c>
      <c r="T33" s="22">
        <v>130.44869402985074</v>
      </c>
      <c r="U33" s="22">
        <v>2.8796641791044773E-2</v>
      </c>
      <c r="V33" s="22">
        <v>1.8712686567164176</v>
      </c>
      <c r="W33" s="22">
        <v>0.42285447761194028</v>
      </c>
      <c r="X33" s="22">
        <v>0.94841417910447756</v>
      </c>
      <c r="Y33" s="22">
        <v>5.5652985074626862E-2</v>
      </c>
      <c r="Z33" s="22">
        <v>5.3498134328358207</v>
      </c>
      <c r="AA33" s="22">
        <v>21.986940298507459</v>
      </c>
      <c r="AB33" s="22">
        <v>0.44019589552238797</v>
      </c>
      <c r="AC33" s="22">
        <v>0.33955223880597013</v>
      </c>
      <c r="AD33" s="22">
        <v>0.45889925373134327</v>
      </c>
      <c r="AE33" s="22">
        <v>5.5597014925373127</v>
      </c>
      <c r="AF33" s="22">
        <v>0.35041977611940295</v>
      </c>
      <c r="AG33" s="22">
        <v>1</v>
      </c>
      <c r="AH33" s="22">
        <v>0.13140858208955222</v>
      </c>
      <c r="AI33" s="22">
        <v>3.4449626865671639</v>
      </c>
      <c r="AJ33" s="22">
        <v>1.7037126865671639</v>
      </c>
      <c r="AK33" s="22">
        <v>2.9147388059701487</v>
      </c>
      <c r="AL33" s="22">
        <v>354.94402985074623</v>
      </c>
      <c r="AM33" s="22">
        <v>9.3283582089552231E-2</v>
      </c>
      <c r="AN33" s="22">
        <v>1.6367817164179101</v>
      </c>
    </row>
    <row r="34" spans="1:40" x14ac:dyDescent="0.2">
      <c r="A34" s="20"/>
      <c r="B34" s="22">
        <v>0.34216532975581576</v>
      </c>
      <c r="C34" s="22">
        <v>6.2606556918863021E-2</v>
      </c>
      <c r="D34" s="22">
        <v>3.5114638940905746E-2</v>
      </c>
      <c r="E34" s="22">
        <v>0.12353615249168506</v>
      </c>
      <c r="F34" s="22">
        <v>8.986649524395128E-2</v>
      </c>
      <c r="G34" s="22">
        <v>0.65027902773507729</v>
      </c>
      <c r="H34" s="22">
        <v>2.2796426209042546</v>
      </c>
      <c r="I34" s="22">
        <v>0.69169065653036699</v>
      </c>
      <c r="J34" s="22">
        <v>9.3304266003335287E-2</v>
      </c>
      <c r="K34" s="22">
        <v>0.10631934933899773</v>
      </c>
      <c r="L34" s="22">
        <v>0.73125762784501147</v>
      </c>
      <c r="M34" s="22">
        <v>37.638465766697408</v>
      </c>
      <c r="N34" s="22">
        <v>1392.809562406253</v>
      </c>
      <c r="O34" s="22">
        <v>0.31892078220930337</v>
      </c>
      <c r="P34" s="22">
        <v>7.4239078789233908</v>
      </c>
      <c r="Q34" s="22">
        <v>12.978749173164891</v>
      </c>
      <c r="R34" s="22">
        <v>13.314141442373085</v>
      </c>
      <c r="S34" s="22">
        <v>11.207691662707173</v>
      </c>
      <c r="T34" s="22">
        <v>129.01143128650884</v>
      </c>
      <c r="U34" s="22">
        <v>2.8785041504793312E-2</v>
      </c>
      <c r="V34" s="22">
        <v>1.8660853200667058</v>
      </c>
      <c r="W34" s="22">
        <v>0.42231476564465187</v>
      </c>
      <c r="X34" s="22">
        <v>0.94840548925347257</v>
      </c>
      <c r="Y34" s="22">
        <v>5.587076217893177E-2</v>
      </c>
      <c r="Z34" s="22">
        <v>5.3401902419482559</v>
      </c>
      <c r="AA34" s="22">
        <v>22.196446705236774</v>
      </c>
      <c r="AB34" s="22">
        <v>0.43835769585511047</v>
      </c>
      <c r="AC34" s="22">
        <v>0.33911884997717467</v>
      </c>
      <c r="AD34" s="22">
        <v>0.4576241184307368</v>
      </c>
      <c r="AE34" s="22">
        <v>5.543288893857663</v>
      </c>
      <c r="AF34" s="22">
        <v>0.34992593420721646</v>
      </c>
      <c r="AG34" s="22">
        <v>1</v>
      </c>
      <c r="AH34" s="22">
        <v>0.13094273177003268</v>
      </c>
      <c r="AI34" s="22">
        <v>3.4293859526537913</v>
      </c>
      <c r="AJ34" s="22">
        <v>1.7006530832797637</v>
      </c>
      <c r="AK34" s="22">
        <v>2.9150246420153345</v>
      </c>
      <c r="AL34" s="22">
        <v>354.95681824533943</v>
      </c>
      <c r="AM34" s="22">
        <v>9.3164519224498532E-2</v>
      </c>
      <c r="AN34" s="22">
        <v>1.6395837409281049</v>
      </c>
    </row>
    <row r="35" spans="1:40" x14ac:dyDescent="0.2">
      <c r="A35" s="20"/>
      <c r="B35" s="22">
        <v>0.34216532975581576</v>
      </c>
      <c r="C35" s="22">
        <v>6.2606556918863021E-2</v>
      </c>
      <c r="D35" s="22">
        <v>3.5114638940905746E-2</v>
      </c>
      <c r="E35" s="22">
        <v>0.12353615249168506</v>
      </c>
      <c r="F35" s="22">
        <v>8.986649524395128E-2</v>
      </c>
      <c r="G35" s="22">
        <v>0.65027902773507729</v>
      </c>
      <c r="H35" s="22">
        <v>2.2796426209042546</v>
      </c>
      <c r="I35" s="22">
        <v>0.69169065653036699</v>
      </c>
      <c r="J35" s="22">
        <v>9.3304266003335287E-2</v>
      </c>
      <c r="K35" s="22">
        <v>0.10631934933899773</v>
      </c>
      <c r="L35" s="22">
        <v>0.73125762784501147</v>
      </c>
      <c r="M35" s="22">
        <v>37.638465766697408</v>
      </c>
      <c r="N35" s="22">
        <v>1392.809562406253</v>
      </c>
      <c r="O35" s="22">
        <v>0.31892078220930337</v>
      </c>
      <c r="P35" s="22">
        <v>7.4239078789233908</v>
      </c>
      <c r="Q35" s="22">
        <v>12.978749173164891</v>
      </c>
      <c r="R35" s="22">
        <v>13.314141442373085</v>
      </c>
      <c r="S35" s="22">
        <v>11.207691662707173</v>
      </c>
      <c r="T35" s="22">
        <v>129.01143128650884</v>
      </c>
      <c r="U35" s="22">
        <v>2.8785041504793312E-2</v>
      </c>
      <c r="V35" s="22">
        <v>1.8660853200667058</v>
      </c>
      <c r="W35" s="22">
        <v>0.42231476564465187</v>
      </c>
      <c r="X35" s="22">
        <v>0.94840548925347257</v>
      </c>
      <c r="Y35" s="22">
        <v>5.587076217893177E-2</v>
      </c>
      <c r="Z35" s="22">
        <v>5.3401902419482559</v>
      </c>
      <c r="AA35" s="22">
        <v>22.196446705236774</v>
      </c>
      <c r="AB35" s="22">
        <v>0.43835769585511047</v>
      </c>
      <c r="AC35" s="22">
        <v>0.33911884997717467</v>
      </c>
      <c r="AD35" s="22">
        <v>0.4576241184307368</v>
      </c>
      <c r="AE35" s="22">
        <v>5.543288893857663</v>
      </c>
      <c r="AF35" s="22">
        <v>0.34992593420721646</v>
      </c>
      <c r="AG35" s="22">
        <v>1</v>
      </c>
      <c r="AH35" s="22">
        <v>0.13094273177003268</v>
      </c>
      <c r="AI35" s="22">
        <v>3.4293859526537913</v>
      </c>
      <c r="AJ35" s="22">
        <v>1.7006530832797637</v>
      </c>
      <c r="AK35" s="22">
        <v>2.9150246420153345</v>
      </c>
      <c r="AL35" s="22">
        <v>354.95681824533943</v>
      </c>
      <c r="AM35" s="22">
        <v>9.3164519224498532E-2</v>
      </c>
      <c r="AN35" s="22">
        <v>1.6395837409281049</v>
      </c>
    </row>
    <row r="36" spans="1:40" x14ac:dyDescent="0.2">
      <c r="A36" s="20"/>
      <c r="B36" s="22">
        <v>0.34216532975581576</v>
      </c>
      <c r="C36" s="22">
        <v>6.2606556918863021E-2</v>
      </c>
      <c r="D36" s="22">
        <v>3.5114638940905746E-2</v>
      </c>
      <c r="E36" s="22">
        <v>0.12353615249168506</v>
      </c>
      <c r="F36" s="22">
        <v>8.986649524395128E-2</v>
      </c>
      <c r="G36" s="22">
        <v>0.65027902773507729</v>
      </c>
      <c r="H36" s="22">
        <v>2.2796426209042546</v>
      </c>
      <c r="I36" s="22">
        <v>0.69169065653036699</v>
      </c>
      <c r="J36" s="22">
        <v>9.3304266003335287E-2</v>
      </c>
      <c r="K36" s="22">
        <v>0.10631934933899773</v>
      </c>
      <c r="L36" s="22">
        <v>0.73125762784501147</v>
      </c>
      <c r="M36" s="22">
        <v>37.638465766697408</v>
      </c>
      <c r="N36" s="22">
        <v>1392.809562406253</v>
      </c>
      <c r="O36" s="22">
        <v>0.31892078220930337</v>
      </c>
      <c r="P36" s="22">
        <v>7.4239078789233908</v>
      </c>
      <c r="Q36" s="22">
        <v>12.978749173164891</v>
      </c>
      <c r="R36" s="22">
        <v>13.314141442373085</v>
      </c>
      <c r="S36" s="22">
        <v>11.207691662707173</v>
      </c>
      <c r="T36" s="22">
        <v>129.01143128650884</v>
      </c>
      <c r="U36" s="22">
        <v>2.8785041504793312E-2</v>
      </c>
      <c r="V36" s="22">
        <v>1.8660853200667058</v>
      </c>
      <c r="W36" s="22">
        <v>0.42231476564465187</v>
      </c>
      <c r="X36" s="22">
        <v>0.94840548925347257</v>
      </c>
      <c r="Y36" s="22">
        <v>5.587076217893177E-2</v>
      </c>
      <c r="Z36" s="22">
        <v>5.3401902419482559</v>
      </c>
      <c r="AA36" s="22">
        <v>22.196446705236774</v>
      </c>
      <c r="AB36" s="22">
        <v>0.43835769585511047</v>
      </c>
      <c r="AC36" s="22">
        <v>0.33911884997717467</v>
      </c>
      <c r="AD36" s="22">
        <v>0.4576241184307368</v>
      </c>
      <c r="AE36" s="22">
        <v>5.543288893857663</v>
      </c>
      <c r="AF36" s="22">
        <v>0.34992593420721646</v>
      </c>
      <c r="AG36" s="22">
        <v>1</v>
      </c>
      <c r="AH36" s="22">
        <v>0.13094273177003268</v>
      </c>
      <c r="AI36" s="22">
        <v>3.4293859526537913</v>
      </c>
      <c r="AJ36" s="22">
        <v>1.7006530832797637</v>
      </c>
      <c r="AK36" s="22">
        <v>2.9150246420153345</v>
      </c>
      <c r="AL36" s="22">
        <v>354.95681824533943</v>
      </c>
      <c r="AM36" s="22">
        <v>9.3164519224498532E-2</v>
      </c>
      <c r="AN36" s="22">
        <v>1.6395837409281049</v>
      </c>
    </row>
    <row r="37" spans="1:40" x14ac:dyDescent="0.2">
      <c r="A37" s="20"/>
      <c r="B37" s="22">
        <v>0.3412560512158182</v>
      </c>
      <c r="C37" s="22">
        <v>6.2505226577961953E-2</v>
      </c>
      <c r="D37" s="22">
        <v>3.5027828623993014E-2</v>
      </c>
      <c r="E37" s="22">
        <v>0.12309636416007731</v>
      </c>
      <c r="F37" s="22">
        <v>8.9599806732761592E-2</v>
      </c>
      <c r="G37" s="22">
        <v>0.65088317552939434</v>
      </c>
      <c r="H37" s="22">
        <v>2.2694033803183333</v>
      </c>
      <c r="I37" s="22">
        <v>0.68927645577618168</v>
      </c>
      <c r="J37" s="22">
        <v>9.3121358817353173E-2</v>
      </c>
      <c r="K37" s="22">
        <v>0.10619477249286863</v>
      </c>
      <c r="L37" s="22">
        <v>0.72930507419417789</v>
      </c>
      <c r="M37" s="22">
        <v>36.93727177276233</v>
      </c>
      <c r="N37" s="22">
        <v>1391.4311996506324</v>
      </c>
      <c r="O37" s="22">
        <v>0.31946702842329244</v>
      </c>
      <c r="P37" s="22">
        <v>7.4048298226215588</v>
      </c>
      <c r="Q37" s="22">
        <v>13.064121981360861</v>
      </c>
      <c r="R37" s="22">
        <v>13.305706029380337</v>
      </c>
      <c r="S37" s="22">
        <v>11.18719976213263</v>
      </c>
      <c r="T37" s="22">
        <v>129.16198210419705</v>
      </c>
      <c r="U37" s="22">
        <v>2.8693680718805459E-2</v>
      </c>
      <c r="V37" s="22">
        <v>1.8499763061799059</v>
      </c>
      <c r="W37" s="22">
        <v>0.42258625015099005</v>
      </c>
      <c r="X37" s="22">
        <v>0.94843109744199661</v>
      </c>
      <c r="Y37" s="22">
        <v>5.5387788855542033E-2</v>
      </c>
      <c r="Z37" s="22">
        <v>5.3278574282448927</v>
      </c>
      <c r="AA37" s="22">
        <v>22.253607500255523</v>
      </c>
      <c r="AB37" s="22">
        <v>0.43574328907389692</v>
      </c>
      <c r="AC37" s="22">
        <v>0.33821766722726559</v>
      </c>
      <c r="AD37" s="22">
        <v>0.45658455906265388</v>
      </c>
      <c r="AE37" s="22">
        <v>5.5796623398344218</v>
      </c>
      <c r="AF37" s="22">
        <v>0.34927478327123385</v>
      </c>
      <c r="AG37" s="22">
        <v>1</v>
      </c>
      <c r="AH37" s="22">
        <v>0.13078059522592755</v>
      </c>
      <c r="AI37" s="22">
        <v>3.4323518207074697</v>
      </c>
      <c r="AJ37" s="22">
        <v>1.6985495665424679</v>
      </c>
      <c r="AK37" s="22">
        <v>2.9110877786346783</v>
      </c>
      <c r="AL37" s="22">
        <v>354.01354729007744</v>
      </c>
      <c r="AM37" s="22">
        <v>9.2916941545952078E-2</v>
      </c>
      <c r="AN37" s="22">
        <v>1.6412198136086154</v>
      </c>
    </row>
    <row r="38" spans="1:40" x14ac:dyDescent="0.2">
      <c r="A38" s="20"/>
      <c r="B38" s="22">
        <v>0.33715817399047154</v>
      </c>
      <c r="C38" s="22">
        <v>6.1420821208588453E-2</v>
      </c>
      <c r="D38" s="22">
        <v>3.4604404380513508E-2</v>
      </c>
      <c r="E38" s="22">
        <v>0.12265805006563427</v>
      </c>
      <c r="F38" s="22">
        <v>8.8500693061127067E-2</v>
      </c>
      <c r="G38" s="22">
        <v>0.64418884309279667</v>
      </c>
      <c r="H38" s="22">
        <v>2.2647034524541705</v>
      </c>
      <c r="I38" s="22">
        <v>0.68448736425640511</v>
      </c>
      <c r="J38" s="22">
        <v>9.1520787244003407E-2</v>
      </c>
      <c r="K38" s="22">
        <v>0.10445486841018202</v>
      </c>
      <c r="L38" s="22">
        <v>0.72051736324664717</v>
      </c>
      <c r="M38" s="22">
        <v>36.900226736554153</v>
      </c>
      <c r="N38" s="22">
        <v>1375.106713054334</v>
      </c>
      <c r="O38" s="22">
        <v>0.31633880132553677</v>
      </c>
      <c r="P38" s="22">
        <v>7.3208368139383317</v>
      </c>
      <c r="Q38" s="22">
        <v>12.919393778055207</v>
      </c>
      <c r="R38" s="22">
        <v>13.192946381853732</v>
      </c>
      <c r="S38" s="22">
        <v>11.056849371655177</v>
      </c>
      <c r="T38" s="22">
        <v>127.82617476155943</v>
      </c>
      <c r="U38" s="22">
        <v>2.8328299843028537E-2</v>
      </c>
      <c r="V38" s="22">
        <v>1.8343629804382349</v>
      </c>
      <c r="W38" s="22">
        <v>0.41822337681412192</v>
      </c>
      <c r="X38" s="22">
        <v>0.94843808806925112</v>
      </c>
      <c r="Y38" s="22">
        <v>5.4058767911728797E-2</v>
      </c>
      <c r="Z38" s="22">
        <v>5.2837878773970282</v>
      </c>
      <c r="AA38" s="22">
        <v>21.89338792145919</v>
      </c>
      <c r="AB38" s="22">
        <v>0.43536172283062685</v>
      </c>
      <c r="AC38" s="22">
        <v>0.33413807980759525</v>
      </c>
      <c r="AD38" s="22">
        <v>0.45471235668322058</v>
      </c>
      <c r="AE38" s="22">
        <v>5.5444890165875691</v>
      </c>
      <c r="AF38" s="22">
        <v>0.3452454170759246</v>
      </c>
      <c r="AG38" s="22">
        <v>1</v>
      </c>
      <c r="AH38" s="22">
        <v>0.12940506898482609</v>
      </c>
      <c r="AI38" s="22">
        <v>3.3973764652964555</v>
      </c>
      <c r="AJ38" s="22">
        <v>1.6800077108787648</v>
      </c>
      <c r="AK38" s="22">
        <v>2.8781772951338844</v>
      </c>
      <c r="AL38" s="22">
        <v>349.96465847232804</v>
      </c>
      <c r="AM38" s="22">
        <v>9.1796175771317365E-2</v>
      </c>
      <c r="AN38" s="22">
        <v>1.6224239698174172</v>
      </c>
    </row>
    <row r="39" spans="1:40" x14ac:dyDescent="0.2">
      <c r="A39" s="20"/>
      <c r="B39" s="22">
        <v>0.33200755692552447</v>
      </c>
      <c r="C39" s="22">
        <v>5.9913041120160535E-2</v>
      </c>
      <c r="D39" s="22">
        <v>3.4075768121706276E-2</v>
      </c>
      <c r="E39" s="22">
        <v>0.12170627423684996</v>
      </c>
      <c r="F39" s="22">
        <v>8.732045522340838E-2</v>
      </c>
      <c r="G39" s="22">
        <v>0.63708678713153211</v>
      </c>
      <c r="H39" s="22">
        <v>2.2641850542815041</v>
      </c>
      <c r="I39" s="22">
        <v>0.68319668796948296</v>
      </c>
      <c r="J39" s="22">
        <v>8.8920426297377675E-2</v>
      </c>
      <c r="K39" s="22">
        <v>0.101837706888915</v>
      </c>
      <c r="L39" s="22">
        <v>0.7095826516130781</v>
      </c>
      <c r="M39" s="22">
        <v>37.385086823289065</v>
      </c>
      <c r="N39" s="22">
        <v>1355.4557205745432</v>
      </c>
      <c r="O39" s="22">
        <v>0.31316947942184098</v>
      </c>
      <c r="P39" s="22">
        <v>7.2231010512804286</v>
      </c>
      <c r="Q39" s="22">
        <v>12.875699422383324</v>
      </c>
      <c r="R39" s="22">
        <v>13.020329575962467</v>
      </c>
      <c r="S39" s="22">
        <v>10.874379672231914</v>
      </c>
      <c r="T39" s="22">
        <v>126.34438247444113</v>
      </c>
      <c r="U39" s="22">
        <v>2.7922659025373553E-2</v>
      </c>
      <c r="V39" s="22">
        <v>1.808238495123252</v>
      </c>
      <c r="W39" s="22">
        <v>0.41129199924069165</v>
      </c>
      <c r="X39" s="22">
        <v>0.93461813119762793</v>
      </c>
      <c r="Y39" s="22">
        <v>5.289847867157204E-2</v>
      </c>
      <c r="Z39" s="22">
        <v>5.2428430672439816</v>
      </c>
      <c r="AA39" s="22">
        <v>21.495656575700327</v>
      </c>
      <c r="AB39" s="22">
        <v>0.43830168042159684</v>
      </c>
      <c r="AC39" s="22">
        <v>0.32903359939255333</v>
      </c>
      <c r="AD39" s="22">
        <v>0.45397597331573664</v>
      </c>
      <c r="AE39" s="22">
        <v>5.4326701438166092</v>
      </c>
      <c r="AF39" s="22">
        <v>0.34001645167996958</v>
      </c>
      <c r="AG39" s="22">
        <v>0.99999999999999989</v>
      </c>
      <c r="AH39" s="22">
        <v>0.12808807976352971</v>
      </c>
      <c r="AI39" s="22">
        <v>3.359939255335497</v>
      </c>
      <c r="AJ39" s="22">
        <v>1.6562864400191635</v>
      </c>
      <c r="AK39" s="22">
        <v>2.8435192132119647</v>
      </c>
      <c r="AL39" s="22">
        <v>344.85252244027225</v>
      </c>
      <c r="AM39" s="22">
        <v>9.0393845986965204E-2</v>
      </c>
      <c r="AN39" s="22">
        <v>1.6028275195024722</v>
      </c>
    </row>
    <row r="40" spans="1:40" x14ac:dyDescent="0.2">
      <c r="A40" s="20"/>
      <c r="B40" s="22">
        <v>0.33192046995029373</v>
      </c>
      <c r="C40" s="22">
        <v>6.0036150022593771E-2</v>
      </c>
      <c r="D40" s="22">
        <v>3.4072300045187534E-2</v>
      </c>
      <c r="E40" s="22">
        <v>0.12188883868052419</v>
      </c>
      <c r="F40" s="22">
        <v>8.8269317668323549E-2</v>
      </c>
      <c r="G40" s="22">
        <v>0.63960234975146868</v>
      </c>
      <c r="H40" s="22">
        <v>2.2629914143696341</v>
      </c>
      <c r="I40" s="22">
        <v>0.68309986443741544</v>
      </c>
      <c r="J40" s="22">
        <v>8.889290555806599E-2</v>
      </c>
      <c r="K40" s="22">
        <v>0.10173520108450068</v>
      </c>
      <c r="L40" s="22">
        <v>0.70938996836873036</v>
      </c>
      <c r="M40" s="22">
        <v>37.230908269317673</v>
      </c>
      <c r="N40" s="22">
        <v>1356.9814731134209</v>
      </c>
      <c r="O40" s="22">
        <v>0.31513782196113876</v>
      </c>
      <c r="P40" s="22">
        <v>7.3246272028920023</v>
      </c>
      <c r="Q40" s="22">
        <v>12.858563036601899</v>
      </c>
      <c r="R40" s="22">
        <v>12.864889290555807</v>
      </c>
      <c r="S40" s="22">
        <v>10.890194306371443</v>
      </c>
      <c r="T40" s="22">
        <v>126.9073655671035</v>
      </c>
      <c r="U40" s="22">
        <v>2.7953004970628113E-2</v>
      </c>
      <c r="V40" s="22">
        <v>1.801265250790782</v>
      </c>
      <c r="W40" s="22">
        <v>0.41256213285133309</v>
      </c>
      <c r="X40" s="22">
        <v>0.94041572525982831</v>
      </c>
      <c r="Y40" s="22">
        <v>5.2842295526434713E-2</v>
      </c>
      <c r="Z40" s="22">
        <v>5.2860370537731596</v>
      </c>
      <c r="AA40" s="22">
        <v>21.599638499774066</v>
      </c>
      <c r="AB40" s="22">
        <v>0.43598734749209228</v>
      </c>
      <c r="AC40" s="22">
        <v>0.32896520560325354</v>
      </c>
      <c r="AD40" s="22">
        <v>0.45366470854044288</v>
      </c>
      <c r="AE40" s="22">
        <v>5.3230908269317672</v>
      </c>
      <c r="AF40" s="22">
        <v>0.33994577496610939</v>
      </c>
      <c r="AG40" s="22">
        <v>1</v>
      </c>
      <c r="AH40" s="22">
        <v>0.12818798011748761</v>
      </c>
      <c r="AI40" s="22">
        <v>3.376412110257569</v>
      </c>
      <c r="AJ40" s="22">
        <v>1.6557794848621783</v>
      </c>
      <c r="AK40" s="22">
        <v>2.8542250338906467</v>
      </c>
      <c r="AL40" s="22">
        <v>345.23271577044738</v>
      </c>
      <c r="AM40" s="22">
        <v>9.0375056484410313E-2</v>
      </c>
      <c r="AN40" s="22">
        <v>1.5890736556710352</v>
      </c>
    </row>
    <row r="41" spans="1:40" x14ac:dyDescent="0.2">
      <c r="A41" s="20"/>
      <c r="B41" s="22">
        <v>0.32510666926331816</v>
      </c>
      <c r="C41" s="22">
        <v>5.7778446612255008E-2</v>
      </c>
      <c r="D41" s="22">
        <v>3.3374643698103855E-2</v>
      </c>
      <c r="E41" s="22">
        <v>0.12029283147141617</v>
      </c>
      <c r="F41" s="22">
        <v>8.6919958217516774E-2</v>
      </c>
      <c r="G41" s="22">
        <v>0.63086238337198797</v>
      </c>
      <c r="H41" s="22">
        <v>2.2472248287095229</v>
      </c>
      <c r="I41" s="22">
        <v>0.67913354460634168</v>
      </c>
      <c r="J41" s="22">
        <v>8.577802170564594E-2</v>
      </c>
      <c r="K41" s="22">
        <v>9.6099711417594658E-2</v>
      </c>
      <c r="L41" s="22">
        <v>0.69483738469982115</v>
      </c>
      <c r="M41" s="22">
        <v>37.069560752792874</v>
      </c>
      <c r="N41" s="22">
        <v>1330.9314306959616</v>
      </c>
      <c r="O41" s="22">
        <v>0.30970380468459535</v>
      </c>
      <c r="P41" s="22">
        <v>7.1924295805817682</v>
      </c>
      <c r="Q41" s="22">
        <v>12.72506771949082</v>
      </c>
      <c r="R41" s="22">
        <v>12.687003169095124</v>
      </c>
      <c r="S41" s="22">
        <v>10.658074110794399</v>
      </c>
      <c r="T41" s="22">
        <v>125.82015827771187</v>
      </c>
      <c r="U41" s="22">
        <v>2.7402050174388754E-2</v>
      </c>
      <c r="V41" s="22">
        <v>1.786289680080732</v>
      </c>
      <c r="W41" s="22">
        <v>0.4051661561885877</v>
      </c>
      <c r="X41" s="22">
        <v>0.93856558610555396</v>
      </c>
      <c r="Y41" s="22">
        <v>5.0847157551829752E-2</v>
      </c>
      <c r="Z41" s="22">
        <v>5.1997946284722838</v>
      </c>
      <c r="AA41" s="22">
        <v>21.192217127277235</v>
      </c>
      <c r="AB41" s="22">
        <v>0.43432537223589396</v>
      </c>
      <c r="AC41" s="22">
        <v>0.32222084521006322</v>
      </c>
      <c r="AD41" s="22">
        <v>0.4511091832940885</v>
      </c>
      <c r="AE41" s="22">
        <v>5.0347007064072375</v>
      </c>
      <c r="AF41" s="22">
        <v>0.33302055485721366</v>
      </c>
      <c r="AG41" s="22">
        <v>1</v>
      </c>
      <c r="AH41" s="22">
        <v>0.12665757838641714</v>
      </c>
      <c r="AI41" s="22">
        <v>3.3222385496521079</v>
      </c>
      <c r="AJ41" s="22">
        <v>1.6299683090487402</v>
      </c>
      <c r="AK41" s="22">
        <v>2.8152718517075934</v>
      </c>
      <c r="AL41" s="22">
        <v>338.15484305012126</v>
      </c>
      <c r="AM41" s="22">
        <v>8.8522210222544834E-2</v>
      </c>
      <c r="AN41" s="22">
        <v>1.583618079776216</v>
      </c>
    </row>
    <row r="42" spans="1:40" x14ac:dyDescent="0.2">
      <c r="A42" s="20"/>
      <c r="B42" s="22">
        <v>0.32510666926331816</v>
      </c>
      <c r="C42" s="22">
        <v>5.7778446612255008E-2</v>
      </c>
      <c r="D42" s="22">
        <v>3.3374643698103855E-2</v>
      </c>
      <c r="E42" s="22">
        <v>0.12029283147141617</v>
      </c>
      <c r="F42" s="22">
        <v>8.6919958217516774E-2</v>
      </c>
      <c r="G42" s="22">
        <v>0.63086238337198797</v>
      </c>
      <c r="H42" s="22">
        <v>2.2472248287095229</v>
      </c>
      <c r="I42" s="22">
        <v>0.67913354460634168</v>
      </c>
      <c r="J42" s="22">
        <v>8.577802170564594E-2</v>
      </c>
      <c r="K42" s="22">
        <v>9.6099711417594658E-2</v>
      </c>
      <c r="L42" s="22">
        <v>0.69483738469982115</v>
      </c>
      <c r="M42" s="22">
        <v>37.069560752792874</v>
      </c>
      <c r="N42" s="22">
        <v>1330.9314306959616</v>
      </c>
      <c r="O42" s="22">
        <v>0.30970380468459535</v>
      </c>
      <c r="P42" s="22">
        <v>7.1924295805817682</v>
      </c>
      <c r="Q42" s="22">
        <v>12.72506771949082</v>
      </c>
      <c r="R42" s="22">
        <v>12.687003169095124</v>
      </c>
      <c r="S42" s="22">
        <v>10.658074110794399</v>
      </c>
      <c r="T42" s="22">
        <v>125.82015827771187</v>
      </c>
      <c r="U42" s="22">
        <v>2.7402050174388754E-2</v>
      </c>
      <c r="V42" s="22">
        <v>1.786289680080732</v>
      </c>
      <c r="W42" s="22">
        <v>0.4051661561885877</v>
      </c>
      <c r="X42" s="22">
        <v>0.93856558610555396</v>
      </c>
      <c r="Y42" s="22">
        <v>5.0847157551829752E-2</v>
      </c>
      <c r="Z42" s="22">
        <v>5.1997946284722838</v>
      </c>
      <c r="AA42" s="22">
        <v>21.192217127277235</v>
      </c>
      <c r="AB42" s="22">
        <v>0.43432537223589396</v>
      </c>
      <c r="AC42" s="22">
        <v>0.32222084521006322</v>
      </c>
      <c r="AD42" s="22">
        <v>0.4511091832940885</v>
      </c>
      <c r="AE42" s="22">
        <v>5.0347007064072375</v>
      </c>
      <c r="AF42" s="22">
        <v>0.33302055485721366</v>
      </c>
      <c r="AG42" s="22">
        <v>1</v>
      </c>
      <c r="AH42" s="22">
        <v>0.12665757838641714</v>
      </c>
      <c r="AI42" s="22">
        <v>3.3222385496521079</v>
      </c>
      <c r="AJ42" s="22">
        <v>1.6299683090487402</v>
      </c>
      <c r="AK42" s="22">
        <v>2.8152718517075934</v>
      </c>
      <c r="AL42" s="22">
        <v>338.15484305012126</v>
      </c>
      <c r="AM42" s="22">
        <v>8.8522210222544834E-2</v>
      </c>
      <c r="AN42" s="22">
        <v>1.583618079776216</v>
      </c>
    </row>
    <row r="43" spans="1:40" x14ac:dyDescent="0.2">
      <c r="A43" s="20"/>
      <c r="B43" s="22">
        <v>0.32510666926331816</v>
      </c>
      <c r="C43" s="22">
        <v>5.7778446612255008E-2</v>
      </c>
      <c r="D43" s="22">
        <v>3.3374643698103855E-2</v>
      </c>
      <c r="E43" s="22">
        <v>0.12029283147141617</v>
      </c>
      <c r="F43" s="22">
        <v>8.6919958217516774E-2</v>
      </c>
      <c r="G43" s="22">
        <v>0.63086238337198797</v>
      </c>
      <c r="H43" s="22">
        <v>2.2472248287095229</v>
      </c>
      <c r="I43" s="22">
        <v>0.67913354460634168</v>
      </c>
      <c r="J43" s="22">
        <v>8.577802170564594E-2</v>
      </c>
      <c r="K43" s="22">
        <v>9.6099711417594658E-2</v>
      </c>
      <c r="L43" s="22">
        <v>0.69483738469982115</v>
      </c>
      <c r="M43" s="22">
        <v>37.069560752792874</v>
      </c>
      <c r="N43" s="22">
        <v>1330.9314306959616</v>
      </c>
      <c r="O43" s="22">
        <v>0.30970380468459535</v>
      </c>
      <c r="P43" s="22">
        <v>7.1924295805817682</v>
      </c>
      <c r="Q43" s="22">
        <v>12.72506771949082</v>
      </c>
      <c r="R43" s="22">
        <v>12.687003169095124</v>
      </c>
      <c r="S43" s="22">
        <v>10.658074110794399</v>
      </c>
      <c r="T43" s="22">
        <v>125.82015827771187</v>
      </c>
      <c r="U43" s="22">
        <v>2.7402050174388754E-2</v>
      </c>
      <c r="V43" s="22">
        <v>1.786289680080732</v>
      </c>
      <c r="W43" s="22">
        <v>0.4051661561885877</v>
      </c>
      <c r="X43" s="22">
        <v>0.93856558610555396</v>
      </c>
      <c r="Y43" s="22">
        <v>5.0847157551829752E-2</v>
      </c>
      <c r="Z43" s="22">
        <v>5.1997946284722838</v>
      </c>
      <c r="AA43" s="22">
        <v>21.192217127277235</v>
      </c>
      <c r="AB43" s="22">
        <v>0.43432537223589396</v>
      </c>
      <c r="AC43" s="22">
        <v>0.32222084521006322</v>
      </c>
      <c r="AD43" s="22">
        <v>0.4511091832940885</v>
      </c>
      <c r="AE43" s="22">
        <v>5.0347007064072375</v>
      </c>
      <c r="AF43" s="22">
        <v>0.33302055485721366</v>
      </c>
      <c r="AG43" s="22">
        <v>1</v>
      </c>
      <c r="AH43" s="22">
        <v>0.12665757838641714</v>
      </c>
      <c r="AI43" s="22">
        <v>3.3222385496521079</v>
      </c>
      <c r="AJ43" s="22">
        <v>1.6299683090487402</v>
      </c>
      <c r="AK43" s="22">
        <v>2.8152718517075934</v>
      </c>
      <c r="AL43" s="22">
        <v>338.15484305012126</v>
      </c>
      <c r="AM43" s="22">
        <v>8.8522210222544834E-2</v>
      </c>
      <c r="AN43" s="22">
        <v>1.583618079776216</v>
      </c>
    </row>
    <row r="44" spans="1:40" x14ac:dyDescent="0.2">
      <c r="A44" s="20"/>
      <c r="B44" s="22">
        <v>0.32367767065583303</v>
      </c>
      <c r="C44" s="22">
        <v>5.6876465093325335E-2</v>
      </c>
      <c r="D44" s="22">
        <v>3.3219944656925814E-2</v>
      </c>
      <c r="E44" s="22">
        <v>0.12101450552549482</v>
      </c>
      <c r="F44" s="22">
        <v>8.7526658089077669E-2</v>
      </c>
      <c r="G44" s="22">
        <v>0.62843470751009034</v>
      </c>
      <c r="H44" s="22">
        <v>2.2577859245289669</v>
      </c>
      <c r="I44" s="22">
        <v>0.68194476267691273</v>
      </c>
      <c r="J44" s="22">
        <v>8.46537532826903E-2</v>
      </c>
      <c r="K44" s="22">
        <v>9.4153726844916005E-2</v>
      </c>
      <c r="L44" s="22">
        <v>0.69176198953064139</v>
      </c>
      <c r="M44" s="22">
        <v>37.391825440188939</v>
      </c>
      <c r="N44" s="22">
        <v>1332.904453883709</v>
      </c>
      <c r="O44" s="22">
        <v>0.30984190210973434</v>
      </c>
      <c r="P44" s="22">
        <v>7.1919558665421146</v>
      </c>
      <c r="Q44" s="22">
        <v>12.704231806404991</v>
      </c>
      <c r="R44" s="22">
        <v>12.756226095845744</v>
      </c>
      <c r="S44" s="22">
        <v>10.62357896963181</v>
      </c>
      <c r="T44" s="22">
        <v>126.03680138181433</v>
      </c>
      <c r="U44" s="22">
        <v>2.7327846026402522E-2</v>
      </c>
      <c r="V44" s="22">
        <v>1.7974161481925375</v>
      </c>
      <c r="W44" s="22">
        <v>0.40546733172356658</v>
      </c>
      <c r="X44" s="22">
        <v>0.95267638401748411</v>
      </c>
      <c r="Y44" s="22">
        <v>4.9676577894495651E-2</v>
      </c>
      <c r="Z44" s="22">
        <v>5.2011914623614217</v>
      </c>
      <c r="AA44" s="22">
        <v>21.062093519220259</v>
      </c>
      <c r="AB44" s="22">
        <v>0.43588839734212242</v>
      </c>
      <c r="AC44" s="22">
        <v>0.32077832807515377</v>
      </c>
      <c r="AD44" s="22">
        <v>0.45287026102895811</v>
      </c>
      <c r="AE44" s="22">
        <v>5.0672400726157534</v>
      </c>
      <c r="AF44" s="22">
        <v>0.33135343779191706</v>
      </c>
      <c r="AG44" s="22">
        <v>1</v>
      </c>
      <c r="AH44" s="22">
        <v>0.12671625218111637</v>
      </c>
      <c r="AI44" s="22">
        <v>3.3408534113541424</v>
      </c>
      <c r="AJ44" s="22">
        <v>1.6243985406348591</v>
      </c>
      <c r="AK44" s="22">
        <v>2.8044309709713238</v>
      </c>
      <c r="AL44" s="22">
        <v>336.6409926502987</v>
      </c>
      <c r="AM44" s="22">
        <v>8.8125914306360922E-2</v>
      </c>
      <c r="AN44" s="22">
        <v>1.592770149990306</v>
      </c>
    </row>
    <row r="45" spans="1:40" x14ac:dyDescent="0.2">
      <c r="A45" s="20"/>
      <c r="B45" s="22">
        <v>0.32337791552569711</v>
      </c>
      <c r="C45" s="22">
        <v>5.6650788479656253E-2</v>
      </c>
      <c r="D45" s="22">
        <v>3.3199792204133029E-2</v>
      </c>
      <c r="E45" s="22">
        <v>0.12081216486312769</v>
      </c>
      <c r="F45" s="22">
        <v>8.7283069039296307E-2</v>
      </c>
      <c r="G45" s="22">
        <v>0.63184031415917519</v>
      </c>
      <c r="H45" s="22">
        <v>2.2628617717239132</v>
      </c>
      <c r="I45" s="22">
        <v>0.6825037640988616</v>
      </c>
      <c r="J45" s="22">
        <v>8.4456693052045825E-2</v>
      </c>
      <c r="K45" s="22">
        <v>9.4485485106495376E-2</v>
      </c>
      <c r="L45" s="22">
        <v>0.69117660007220028</v>
      </c>
      <c r="M45" s="22">
        <v>37.366275435182658</v>
      </c>
      <c r="N45" s="22">
        <v>1331.3023341815397</v>
      </c>
      <c r="O45" s="22">
        <v>0.30855044772965406</v>
      </c>
      <c r="P45" s="22">
        <v>7.1940514030623479</v>
      </c>
      <c r="Q45" s="22">
        <v>12.789131219568031</v>
      </c>
      <c r="R45" s="22">
        <v>12.745987162441777</v>
      </c>
      <c r="S45" s="22">
        <v>10.618720998828946</v>
      </c>
      <c r="T45" s="22">
        <v>125.5861868577919</v>
      </c>
      <c r="U45" s="22">
        <v>2.734804927227422E-2</v>
      </c>
      <c r="V45" s="22">
        <v>1.7925915490477493</v>
      </c>
      <c r="W45" s="22">
        <v>0.40581828427531191</v>
      </c>
      <c r="X45" s="22">
        <v>0.95120319089924554</v>
      </c>
      <c r="Y45" s="22">
        <v>4.9615665695191637E-2</v>
      </c>
      <c r="Z45" s="22">
        <v>5.2019406020797199</v>
      </c>
      <c r="AA45" s="22">
        <v>20.81480633601296</v>
      </c>
      <c r="AB45" s="22">
        <v>0.43895996407596882</v>
      </c>
      <c r="AC45" s="22">
        <v>0.32335150079684433</v>
      </c>
      <c r="AD45" s="22">
        <v>0.45393711533551107</v>
      </c>
      <c r="AE45" s="22">
        <v>5.0980426685920071</v>
      </c>
      <c r="AF45" s="22">
        <v>0.3311526507180404</v>
      </c>
      <c r="AG45" s="22">
        <v>1</v>
      </c>
      <c r="AH45" s="22">
        <v>0.12669384448768634</v>
      </c>
      <c r="AI45" s="22">
        <v>3.3423436908420139</v>
      </c>
      <c r="AJ45" s="22">
        <v>1.6230265996319548</v>
      </c>
      <c r="AK45" s="22">
        <v>2.7953827053965292</v>
      </c>
      <c r="AL45" s="22">
        <v>339.42926575858701</v>
      </c>
      <c r="AM45" s="22">
        <v>8.8049096176027755E-2</v>
      </c>
      <c r="AN45" s="22">
        <v>1.5853591962878504</v>
      </c>
    </row>
    <row r="46" spans="1:40" x14ac:dyDescent="0.2">
      <c r="A46" s="20"/>
      <c r="B46" s="22">
        <v>0.32823028938102133</v>
      </c>
      <c r="C46" s="22">
        <v>5.828730763043595E-2</v>
      </c>
      <c r="D46" s="22">
        <v>3.3701538956512414E-2</v>
      </c>
      <c r="E46" s="22">
        <v>0.12158828891629579</v>
      </c>
      <c r="F46" s="22">
        <v>8.7234346792500042E-2</v>
      </c>
      <c r="G46" s="22">
        <v>0.64337676729762094</v>
      </c>
      <c r="H46" s="22">
        <v>2.2597279568162727</v>
      </c>
      <c r="I46" s="22">
        <v>0.68259245357213083</v>
      </c>
      <c r="J46" s="22">
        <v>8.6993046990902115E-2</v>
      </c>
      <c r="K46" s="22">
        <v>9.7306379251791877E-2</v>
      </c>
      <c r="L46" s="22">
        <v>0.70146746027490314</v>
      </c>
      <c r="M46" s="22">
        <v>37.866194791499098</v>
      </c>
      <c r="N46" s="22">
        <v>1363.7907305128069</v>
      </c>
      <c r="O46" s="22">
        <v>0.31435108227429531</v>
      </c>
      <c r="P46" s="22">
        <v>7.275278388474808</v>
      </c>
      <c r="Q46" s="22">
        <v>12.844299068761508</v>
      </c>
      <c r="R46" s="22">
        <v>12.883621999392282</v>
      </c>
      <c r="S46" s="22">
        <v>10.769120775019216</v>
      </c>
      <c r="T46" s="22">
        <v>127.30620051119811</v>
      </c>
      <c r="U46" s="22">
        <v>2.7720878688759006E-2</v>
      </c>
      <c r="V46" s="22">
        <v>1.7977728922015479</v>
      </c>
      <c r="W46" s="22">
        <v>0.4136057339982484</v>
      </c>
      <c r="X46" s="22">
        <v>0.95190984324449945</v>
      </c>
      <c r="Y46" s="22">
        <v>5.1191306057518725E-2</v>
      </c>
      <c r="Z46" s="22">
        <v>5.2505049421774181</v>
      </c>
      <c r="AA46" s="22">
        <v>20.689223729601231</v>
      </c>
      <c r="AB46" s="22">
        <v>0.4408547375194381</v>
      </c>
      <c r="AC46" s="22">
        <v>0.3253078806727796</v>
      </c>
      <c r="AD46" s="22">
        <v>0.45391173789479328</v>
      </c>
      <c r="AE46" s="22">
        <v>5.0851698929343847</v>
      </c>
      <c r="AF46" s="22">
        <v>0.33647916778379544</v>
      </c>
      <c r="AG46" s="22">
        <v>1</v>
      </c>
      <c r="AH46" s="22">
        <v>0.12816594276726187</v>
      </c>
      <c r="AI46" s="22">
        <v>3.3701538956512418</v>
      </c>
      <c r="AJ46" s="22">
        <v>1.6537079736178886</v>
      </c>
      <c r="AK46" s="22">
        <v>2.8340214846193721</v>
      </c>
      <c r="AL46" s="22">
        <v>345.59493806638426</v>
      </c>
      <c r="AM46" s="22">
        <v>8.9370296888126269E-2</v>
      </c>
      <c r="AN46" s="22">
        <v>1.5948486960873687</v>
      </c>
    </row>
    <row r="47" spans="1:40" x14ac:dyDescent="0.2">
      <c r="A47" s="20"/>
      <c r="B47" s="22">
        <v>0.32936650285181329</v>
      </c>
      <c r="C47" s="22">
        <v>5.8282813789145176E-2</v>
      </c>
      <c r="D47" s="22">
        <v>3.3831653334289911E-2</v>
      </c>
      <c r="E47" s="22">
        <v>0.12265487678014132</v>
      </c>
      <c r="F47" s="22">
        <v>8.7482512465473325E-2</v>
      </c>
      <c r="G47" s="22">
        <v>0.63848333751838426</v>
      </c>
      <c r="H47" s="22">
        <v>2.2391218567277682</v>
      </c>
      <c r="I47" s="22">
        <v>0.67934139254582626</v>
      </c>
      <c r="J47" s="22">
        <v>8.8011622484485422E-2</v>
      </c>
      <c r="K47" s="22">
        <v>9.9678946802023161E-2</v>
      </c>
      <c r="L47" s="22">
        <v>0.70396742834594828</v>
      </c>
      <c r="M47" s="22">
        <v>38.465401585536462</v>
      </c>
      <c r="N47" s="22">
        <v>1368.5116762922839</v>
      </c>
      <c r="O47" s="22">
        <v>0.31895469383362629</v>
      </c>
      <c r="P47" s="22">
        <v>7.3053951286006384</v>
      </c>
      <c r="Q47" s="22">
        <v>12.802668866807762</v>
      </c>
      <c r="R47" s="22">
        <v>12.954227499372241</v>
      </c>
      <c r="S47" s="22">
        <v>10.815367507264051</v>
      </c>
      <c r="T47" s="22">
        <v>128.24102306560962</v>
      </c>
      <c r="U47" s="22">
        <v>2.7783656777989021E-2</v>
      </c>
      <c r="V47" s="22">
        <v>1.8080317107292752</v>
      </c>
      <c r="W47" s="22">
        <v>0.41548588442084872</v>
      </c>
      <c r="X47" s="22">
        <v>0.95956343939448285</v>
      </c>
      <c r="Y47" s="22">
        <v>5.1323671844172615E-2</v>
      </c>
      <c r="Z47" s="22">
        <v>5.2498475445707928</v>
      </c>
      <c r="AA47" s="22">
        <v>20.536643110808193</v>
      </c>
      <c r="AB47" s="22">
        <v>0.44328658033504315</v>
      </c>
      <c r="AC47" s="22">
        <v>0.32643397783118699</v>
      </c>
      <c r="AD47" s="22">
        <v>0.45191376403486744</v>
      </c>
      <c r="AE47" s="22">
        <v>5.022061197402877</v>
      </c>
      <c r="AF47" s="22">
        <v>0.33701617821142876</v>
      </c>
      <c r="AG47" s="22">
        <v>1</v>
      </c>
      <c r="AH47" s="22">
        <v>0.12846611902285038</v>
      </c>
      <c r="AI47" s="22">
        <v>3.396168884743695</v>
      </c>
      <c r="AJ47" s="22">
        <v>1.6587240377372026</v>
      </c>
      <c r="AK47" s="22">
        <v>2.8413208020949168</v>
      </c>
      <c r="AL47" s="22">
        <v>345.26670732144777</v>
      </c>
      <c r="AM47" s="22">
        <v>8.9679664239337084E-2</v>
      </c>
      <c r="AN47" s="22">
        <v>1.6166014994439859</v>
      </c>
    </row>
    <row r="48" spans="1:40" x14ac:dyDescent="0.2">
      <c r="A48" s="20"/>
      <c r="B48" s="22">
        <v>0.33189047532983912</v>
      </c>
      <c r="C48" s="22">
        <v>5.7852882703777329E-2</v>
      </c>
      <c r="D48" s="22">
        <v>3.4086390746430502E-2</v>
      </c>
      <c r="E48" s="22">
        <v>0.12494126152177841</v>
      </c>
      <c r="F48" s="22">
        <v>8.917404662931501E-2</v>
      </c>
      <c r="G48" s="22">
        <v>0.64282486896801005</v>
      </c>
      <c r="H48" s="22">
        <v>2.2663112235676848</v>
      </c>
      <c r="I48" s="22">
        <v>0.68532441713356218</v>
      </c>
      <c r="J48" s="22">
        <v>8.8550515091270543E-2</v>
      </c>
      <c r="K48" s="22">
        <v>0.1008494487619736</v>
      </c>
      <c r="L48" s="22">
        <v>0.70936200975962405</v>
      </c>
      <c r="M48" s="22">
        <v>38.996927525754558</v>
      </c>
      <c r="N48" s="22">
        <v>1375.8358937285377</v>
      </c>
      <c r="O48" s="22">
        <v>0.32195915416591359</v>
      </c>
      <c r="P48" s="22">
        <v>7.3657148020965106</v>
      </c>
      <c r="Q48" s="22">
        <v>13.010121091632024</v>
      </c>
      <c r="R48" s="22">
        <v>13.080607265497919</v>
      </c>
      <c r="S48" s="22">
        <v>10.902765226820891</v>
      </c>
      <c r="T48" s="22">
        <v>130.12470630760888</v>
      </c>
      <c r="U48" s="22">
        <v>2.8005602747153441E-2</v>
      </c>
      <c r="V48" s="22">
        <v>1.8199891559732513</v>
      </c>
      <c r="W48" s="22">
        <v>0.41885053316464843</v>
      </c>
      <c r="X48" s="22">
        <v>0.98338152900777143</v>
      </c>
      <c r="Y48" s="22">
        <v>5.0551238026387127E-2</v>
      </c>
      <c r="Z48" s="22">
        <v>5.3090547623350801</v>
      </c>
      <c r="AA48" s="22">
        <v>20.572022410988613</v>
      </c>
      <c r="AB48" s="22">
        <v>0.44723477317910709</v>
      </c>
      <c r="AC48" s="22">
        <v>0.32893547804084583</v>
      </c>
      <c r="AD48" s="22">
        <v>0.45603650822338687</v>
      </c>
      <c r="AE48" s="22">
        <v>5.3497198626423277</v>
      </c>
      <c r="AF48" s="22">
        <v>0.33941803723115843</v>
      </c>
      <c r="AG48" s="22">
        <v>1</v>
      </c>
      <c r="AH48" s="22">
        <v>0.12965841315741911</v>
      </c>
      <c r="AI48" s="22">
        <v>3.4131574191216338</v>
      </c>
      <c r="AJ48" s="22">
        <v>1.6717874570757272</v>
      </c>
      <c r="AK48" s="22">
        <v>2.8739381890475326</v>
      </c>
      <c r="AL48" s="22">
        <v>347.73179107175127</v>
      </c>
      <c r="AM48" s="22">
        <v>9.0366889571660933E-2</v>
      </c>
      <c r="AN48" s="22">
        <v>1.6398156515452738</v>
      </c>
    </row>
    <row r="49" spans="1:40" x14ac:dyDescent="0.2">
      <c r="A49" s="20"/>
      <c r="B49" s="22">
        <v>0.33189047532983912</v>
      </c>
      <c r="C49" s="22">
        <v>5.7852882703777329E-2</v>
      </c>
      <c r="D49" s="22">
        <v>3.4086390746430502E-2</v>
      </c>
      <c r="E49" s="22">
        <v>0.12494126152177841</v>
      </c>
      <c r="F49" s="22">
        <v>8.917404662931501E-2</v>
      </c>
      <c r="G49" s="22">
        <v>0.64282486896801005</v>
      </c>
      <c r="H49" s="22">
        <v>2.2663112235676848</v>
      </c>
      <c r="I49" s="22">
        <v>0.68532441713356218</v>
      </c>
      <c r="J49" s="22">
        <v>8.8550515091270543E-2</v>
      </c>
      <c r="K49" s="22">
        <v>0.1008494487619736</v>
      </c>
      <c r="L49" s="22">
        <v>0.70936200975962405</v>
      </c>
      <c r="M49" s="22">
        <v>38.996927525754558</v>
      </c>
      <c r="N49" s="22">
        <v>1375.8358937285377</v>
      </c>
      <c r="O49" s="22">
        <v>0.32195915416591359</v>
      </c>
      <c r="P49" s="22">
        <v>7.3657148020965106</v>
      </c>
      <c r="Q49" s="22">
        <v>13.010121091632024</v>
      </c>
      <c r="R49" s="22">
        <v>13.080607265497919</v>
      </c>
      <c r="S49" s="22">
        <v>10.902765226820891</v>
      </c>
      <c r="T49" s="22">
        <v>130.12470630760888</v>
      </c>
      <c r="U49" s="22">
        <v>2.8005602747153441E-2</v>
      </c>
      <c r="V49" s="22">
        <v>1.8199891559732513</v>
      </c>
      <c r="W49" s="22">
        <v>0.41885053316464843</v>
      </c>
      <c r="X49" s="22">
        <v>0.98338152900777143</v>
      </c>
      <c r="Y49" s="22">
        <v>5.0551238026387127E-2</v>
      </c>
      <c r="Z49" s="22">
        <v>5.3090547623350801</v>
      </c>
      <c r="AA49" s="22">
        <v>20.572022410988613</v>
      </c>
      <c r="AB49" s="22">
        <v>0.44723477317910709</v>
      </c>
      <c r="AC49" s="22">
        <v>0.32893547804084583</v>
      </c>
      <c r="AD49" s="22">
        <v>0.45603650822338687</v>
      </c>
      <c r="AE49" s="22">
        <v>5.3497198626423277</v>
      </c>
      <c r="AF49" s="22">
        <v>0.33941803723115843</v>
      </c>
      <c r="AG49" s="22">
        <v>1</v>
      </c>
      <c r="AH49" s="22">
        <v>0.12965841315741911</v>
      </c>
      <c r="AI49" s="22">
        <v>3.4131574191216338</v>
      </c>
      <c r="AJ49" s="22">
        <v>1.6717874570757272</v>
      </c>
      <c r="AK49" s="22">
        <v>2.8739381890475326</v>
      </c>
      <c r="AL49" s="22">
        <v>347.73179107175127</v>
      </c>
      <c r="AM49" s="22">
        <v>9.0366889571660933E-2</v>
      </c>
      <c r="AN49" s="22">
        <v>1.6398156515452738</v>
      </c>
    </row>
    <row r="50" spans="1:40" x14ac:dyDescent="0.2">
      <c r="A50" s="20"/>
      <c r="B50" s="22">
        <v>0.33189047532983912</v>
      </c>
      <c r="C50" s="22">
        <v>5.7852882703777329E-2</v>
      </c>
      <c r="D50" s="22">
        <v>3.4086390746430502E-2</v>
      </c>
      <c r="E50" s="22">
        <v>0.12494126152177841</v>
      </c>
      <c r="F50" s="22">
        <v>8.917404662931501E-2</v>
      </c>
      <c r="G50" s="22">
        <v>0.64282486896801005</v>
      </c>
      <c r="H50" s="22">
        <v>2.2663112235676848</v>
      </c>
      <c r="I50" s="22">
        <v>0.68532441713356218</v>
      </c>
      <c r="J50" s="22">
        <v>8.8550515091270543E-2</v>
      </c>
      <c r="K50" s="22">
        <v>0.1008494487619736</v>
      </c>
      <c r="L50" s="22">
        <v>0.70936200975962405</v>
      </c>
      <c r="M50" s="22">
        <v>38.996927525754558</v>
      </c>
      <c r="N50" s="22">
        <v>1375.8358937285377</v>
      </c>
      <c r="O50" s="22">
        <v>0.32195915416591359</v>
      </c>
      <c r="P50" s="22">
        <v>7.3657148020965106</v>
      </c>
      <c r="Q50" s="22">
        <v>13.010121091632024</v>
      </c>
      <c r="R50" s="22">
        <v>13.080607265497919</v>
      </c>
      <c r="S50" s="22">
        <v>10.902765226820891</v>
      </c>
      <c r="T50" s="22">
        <v>130.12470630760888</v>
      </c>
      <c r="U50" s="22">
        <v>2.8005602747153441E-2</v>
      </c>
      <c r="V50" s="22">
        <v>1.8199891559732513</v>
      </c>
      <c r="W50" s="22">
        <v>0.41885053316464843</v>
      </c>
      <c r="X50" s="22">
        <v>0.98338152900777143</v>
      </c>
      <c r="Y50" s="22">
        <v>5.0551238026387127E-2</v>
      </c>
      <c r="Z50" s="22">
        <v>5.3090547623350801</v>
      </c>
      <c r="AA50" s="22">
        <v>20.572022410988613</v>
      </c>
      <c r="AB50" s="22">
        <v>0.44723477317910709</v>
      </c>
      <c r="AC50" s="22">
        <v>0.32893547804084583</v>
      </c>
      <c r="AD50" s="22">
        <v>0.45603650822338687</v>
      </c>
      <c r="AE50" s="22">
        <v>5.3497198626423277</v>
      </c>
      <c r="AF50" s="22">
        <v>0.33941803723115843</v>
      </c>
      <c r="AG50" s="22">
        <v>1</v>
      </c>
      <c r="AH50" s="22">
        <v>0.12965841315741911</v>
      </c>
      <c r="AI50" s="22">
        <v>3.4131574191216338</v>
      </c>
      <c r="AJ50" s="22">
        <v>1.6717874570757272</v>
      </c>
      <c r="AK50" s="22">
        <v>2.8739381890475326</v>
      </c>
      <c r="AL50" s="22">
        <v>347.73179107175127</v>
      </c>
      <c r="AM50" s="22">
        <v>9.0366889571660933E-2</v>
      </c>
      <c r="AN50" s="22">
        <v>1.6398156515452738</v>
      </c>
    </row>
    <row r="51" spans="1:40" x14ac:dyDescent="0.2">
      <c r="A51" s="20"/>
      <c r="B51" s="22">
        <v>0.33379682643546543</v>
      </c>
      <c r="C51" s="22">
        <v>5.9218059872403077E-2</v>
      </c>
      <c r="D51" s="22">
        <v>3.428031335768944E-2</v>
      </c>
      <c r="E51" s="22">
        <v>0.12379809876947127</v>
      </c>
      <c r="F51" s="22">
        <v>9.0153952414708194E-2</v>
      </c>
      <c r="G51" s="22">
        <v>0.64648199647381721</v>
      </c>
      <c r="H51" s="22">
        <v>2.2682080084337568</v>
      </c>
      <c r="I51" s="22">
        <v>0.68786011596415664</v>
      </c>
      <c r="J51" s="22">
        <v>8.9281494810694889E-2</v>
      </c>
      <c r="K51" s="22">
        <v>0.10289546867331917</v>
      </c>
      <c r="L51" s="22">
        <v>0.71340676518167112</v>
      </c>
      <c r="M51" s="22">
        <v>38.689859497973359</v>
      </c>
      <c r="N51" s="22">
        <v>1390.4793063962049</v>
      </c>
      <c r="O51" s="22">
        <v>0.32138248177835949</v>
      </c>
      <c r="P51" s="22">
        <v>7.4062562480687797</v>
      </c>
      <c r="Q51" s="22">
        <v>13.107766690295726</v>
      </c>
      <c r="R51" s="22">
        <v>13.135030990421145</v>
      </c>
      <c r="S51" s="22">
        <v>10.964792700438048</v>
      </c>
      <c r="T51" s="22">
        <v>130.27337004925752</v>
      </c>
      <c r="U51" s="22">
        <v>2.8137666539433268E-2</v>
      </c>
      <c r="V51" s="22">
        <v>1.8194376283694131</v>
      </c>
      <c r="W51" s="22">
        <v>0.42223312794227241</v>
      </c>
      <c r="X51" s="22">
        <v>0.96765545195121527</v>
      </c>
      <c r="Y51" s="22">
        <v>5.1993020339167903E-2</v>
      </c>
      <c r="Z51" s="22">
        <v>5.3519821146191182</v>
      </c>
      <c r="AA51" s="22">
        <v>20.811749095734047</v>
      </c>
      <c r="AB51" s="22">
        <v>0.44637112165330717</v>
      </c>
      <c r="AC51" s="22">
        <v>0.33094316302233862</v>
      </c>
      <c r="AD51" s="22">
        <v>0.4572495774033481</v>
      </c>
      <c r="AE51" s="22">
        <v>5.2710980242470518</v>
      </c>
      <c r="AF51" s="22">
        <v>0.34153079957104171</v>
      </c>
      <c r="AG51" s="22">
        <v>1</v>
      </c>
      <c r="AH51" s="22">
        <v>0.12999618299798243</v>
      </c>
      <c r="AI51" s="22">
        <v>3.4353018158023882</v>
      </c>
      <c r="AJ51" s="22">
        <v>1.685188214551866</v>
      </c>
      <c r="AK51" s="22">
        <v>2.8895614082919829</v>
      </c>
      <c r="AL51" s="22">
        <v>348.4377556028137</v>
      </c>
      <c r="AM51" s="22">
        <v>9.088100041805261E-2</v>
      </c>
      <c r="AN51" s="22">
        <v>1.621298871257975</v>
      </c>
    </row>
    <row r="52" spans="1:40" x14ac:dyDescent="0.2">
      <c r="A52" s="20"/>
      <c r="B52" s="22">
        <v>0.33898821335942325</v>
      </c>
      <c r="C52" s="22">
        <v>5.999464663153134E-2</v>
      </c>
      <c r="D52" s="22">
        <v>3.4819969910377224E-2</v>
      </c>
      <c r="E52" s="22">
        <v>0.12470579548286459</v>
      </c>
      <c r="F52" s="22">
        <v>9.0370397718357434E-2</v>
      </c>
      <c r="G52" s="22">
        <v>0.65657218278984331</v>
      </c>
      <c r="H52" s="22">
        <v>2.2665054502828976</v>
      </c>
      <c r="I52" s="22">
        <v>0.68741866110408612</v>
      </c>
      <c r="J52" s="22">
        <v>9.2142547280396503E-2</v>
      </c>
      <c r="K52" s="22">
        <v>0.10589516627747061</v>
      </c>
      <c r="L52" s="22">
        <v>0.72447689283110117</v>
      </c>
      <c r="M52" s="22">
        <v>38.703008039282643</v>
      </c>
      <c r="N52" s="22">
        <v>1407.1052121503003</v>
      </c>
      <c r="O52" s="22">
        <v>0.32310347692052094</v>
      </c>
      <c r="P52" s="22">
        <v>7.5178830196690134</v>
      </c>
      <c r="Q52" s="22">
        <v>13.100061840635759</v>
      </c>
      <c r="R52" s="22">
        <v>13.299428666365154</v>
      </c>
      <c r="S52" s="22">
        <v>11.140544382193589</v>
      </c>
      <c r="T52" s="22">
        <v>130.6526494558947</v>
      </c>
      <c r="U52" s="22">
        <v>2.8548221850973297E-2</v>
      </c>
      <c r="V52" s="22">
        <v>1.8421125499570805</v>
      </c>
      <c r="W52" s="22">
        <v>0.42854637586184613</v>
      </c>
      <c r="X52" s="22">
        <v>0.96249873088247506</v>
      </c>
      <c r="Y52" s="22">
        <v>5.2887588492103774E-2</v>
      </c>
      <c r="Z52" s="22">
        <v>5.4096711370370025</v>
      </c>
      <c r="AA52" s="22">
        <v>21.136575505570271</v>
      </c>
      <c r="AB52" s="22">
        <v>0.44451418181146907</v>
      </c>
      <c r="AC52" s="22">
        <v>0.33597002113657548</v>
      </c>
      <c r="AD52" s="22">
        <v>0.45618083309489305</v>
      </c>
      <c r="AE52" s="22">
        <v>5.445667925015921</v>
      </c>
      <c r="AF52" s="22">
        <v>0.34686135698660731</v>
      </c>
      <c r="AG52" s="22">
        <v>1</v>
      </c>
      <c r="AH52" s="22">
        <v>0.1313328964492399</v>
      </c>
      <c r="AI52" s="22">
        <v>3.4575376351033289</v>
      </c>
      <c r="AJ52" s="22">
        <v>1.7137055462743325</v>
      </c>
      <c r="AK52" s="22">
        <v>2.9204470985665889</v>
      </c>
      <c r="AL52" s="22">
        <v>353.04542056247288</v>
      </c>
      <c r="AM52" s="22">
        <v>9.2299456356202056E-2</v>
      </c>
      <c r="AN52" s="22">
        <v>1.6272024957772997</v>
      </c>
    </row>
    <row r="53" spans="1:40" x14ac:dyDescent="0.2">
      <c r="A53" s="20"/>
      <c r="B53" s="22">
        <v>0.33497199978110576</v>
      </c>
      <c r="C53" s="22">
        <v>5.9156162784334464E-2</v>
      </c>
      <c r="D53" s="22">
        <v>3.4402874810747705E-2</v>
      </c>
      <c r="E53" s="22">
        <v>0.12416774593677604</v>
      </c>
      <c r="F53" s="22">
        <v>8.9710147571186227E-2</v>
      </c>
      <c r="G53" s="22">
        <v>0.64879334561573121</v>
      </c>
      <c r="H53" s="22">
        <v>2.2577114609365023</v>
      </c>
      <c r="I53" s="22">
        <v>0.68627898068258508</v>
      </c>
      <c r="J53" s="22">
        <v>9.012969482497582E-2</v>
      </c>
      <c r="K53" s="22">
        <v>0.10329983035698</v>
      </c>
      <c r="L53" s="22">
        <v>0.7159482679994893</v>
      </c>
      <c r="M53" s="22">
        <v>38.836394812206997</v>
      </c>
      <c r="N53" s="22">
        <v>1385.417996753069</v>
      </c>
      <c r="O53" s="22">
        <v>0.3215464876598384</v>
      </c>
      <c r="P53" s="22">
        <v>7.4452308421955085</v>
      </c>
      <c r="Q53" s="22">
        <v>12.968570438335673</v>
      </c>
      <c r="R53" s="22">
        <v>13.191112894693639</v>
      </c>
      <c r="S53" s="22">
        <v>11.008555115740318</v>
      </c>
      <c r="T53" s="22">
        <v>129.11384323525658</v>
      </c>
      <c r="U53" s="22">
        <v>2.8230057824556284E-2</v>
      </c>
      <c r="V53" s="22">
        <v>1.8288612028237354</v>
      </c>
      <c r="W53" s="22">
        <v>0.42219222560697539</v>
      </c>
      <c r="X53" s="22">
        <v>0.96102770835993501</v>
      </c>
      <c r="Y53" s="22">
        <v>5.2315718429069152E-2</v>
      </c>
      <c r="Z53" s="22">
        <v>5.3519636635595846</v>
      </c>
      <c r="AA53" s="22">
        <v>20.316119735137995</v>
      </c>
      <c r="AB53" s="22">
        <v>0.44434614472556139</v>
      </c>
      <c r="AC53" s="22">
        <v>0.3321263749293154</v>
      </c>
      <c r="AD53" s="22">
        <v>0.45494427317998576</v>
      </c>
      <c r="AE53" s="22">
        <v>5.4495540030280365</v>
      </c>
      <c r="AF53" s="22">
        <v>0.34293427701063456</v>
      </c>
      <c r="AG53" s="22">
        <v>1</v>
      </c>
      <c r="AH53" s="22">
        <v>0.12998668393498841</v>
      </c>
      <c r="AI53" s="22">
        <v>3.4174859998905527</v>
      </c>
      <c r="AJ53" s="22">
        <v>1.6770945440615823</v>
      </c>
      <c r="AK53" s="22">
        <v>2.8784589846956457</v>
      </c>
      <c r="AL53" s="22">
        <v>348.40663249484686</v>
      </c>
      <c r="AM53" s="22">
        <v>9.1205924736870905E-2</v>
      </c>
      <c r="AN53" s="22">
        <v>1.6209846591634591</v>
      </c>
    </row>
    <row r="54" spans="1:40" x14ac:dyDescent="0.2">
      <c r="A54" s="20"/>
      <c r="B54" s="22">
        <v>0.33032036407461368</v>
      </c>
      <c r="C54" s="22">
        <v>5.7579191624844851E-2</v>
      </c>
      <c r="D54" s="22">
        <v>3.3929631428417241E-2</v>
      </c>
      <c r="E54" s="22">
        <v>0.1236396668645333</v>
      </c>
      <c r="F54" s="22">
        <v>8.9084956739157811E-2</v>
      </c>
      <c r="G54" s="22">
        <v>0.63978378572841899</v>
      </c>
      <c r="H54" s="22">
        <v>2.2500134909071283</v>
      </c>
      <c r="I54" s="22">
        <v>0.6833324339395247</v>
      </c>
      <c r="J54" s="22">
        <v>8.8032665983127367E-2</v>
      </c>
      <c r="K54" s="22">
        <v>0.10035436116057776</v>
      </c>
      <c r="L54" s="22">
        <v>0.70600615185365057</v>
      </c>
      <c r="M54" s="22">
        <v>38.878096163186008</v>
      </c>
      <c r="N54" s="22">
        <v>1365.7294983181334</v>
      </c>
      <c r="O54" s="22">
        <v>0.31735110535499073</v>
      </c>
      <c r="P54" s="22">
        <v>7.3804255931502167</v>
      </c>
      <c r="Q54" s="22">
        <v>12.7983738959941</v>
      </c>
      <c r="R54" s="22">
        <v>13.052002950011692</v>
      </c>
      <c r="S54" s="22">
        <v>10.860180238519238</v>
      </c>
      <c r="T54" s="22">
        <v>126.66252945514722</v>
      </c>
      <c r="U54" s="22">
        <v>2.7863220189592214E-2</v>
      </c>
      <c r="V54" s="22">
        <v>1.8082312521360602</v>
      </c>
      <c r="W54" s="22">
        <v>0.41686903027359556</v>
      </c>
      <c r="X54" s="22">
        <v>0.96322378716744905</v>
      </c>
      <c r="Y54" s="22">
        <v>5.0869713812890106E-2</v>
      </c>
      <c r="Z54" s="22">
        <v>5.2884355944093677</v>
      </c>
      <c r="AA54" s="22">
        <v>19.912578921806702</v>
      </c>
      <c r="AB54" s="22">
        <v>0.44870757109708054</v>
      </c>
      <c r="AC54" s="22">
        <v>0.3275142553918659</v>
      </c>
      <c r="AD54" s="22">
        <v>0.45336643102548879</v>
      </c>
      <c r="AE54" s="22">
        <v>5.4413325418667817</v>
      </c>
      <c r="AF54" s="22">
        <v>0.33799219326174157</v>
      </c>
      <c r="AG54" s="22">
        <v>1</v>
      </c>
      <c r="AH54" s="22">
        <v>0.12852337524508481</v>
      </c>
      <c r="AI54" s="22">
        <v>3.3583364812116634</v>
      </c>
      <c r="AJ54" s="22">
        <v>1.6703451873437303</v>
      </c>
      <c r="AK54" s="22">
        <v>2.8365981328584535</v>
      </c>
      <c r="AL54" s="22">
        <v>343.11873797060781</v>
      </c>
      <c r="AM54" s="22">
        <v>8.9939380857302173E-2</v>
      </c>
      <c r="AN54" s="22">
        <v>1.6164445163959491</v>
      </c>
    </row>
    <row r="55" spans="1:40" x14ac:dyDescent="0.2">
      <c r="A55" s="20"/>
      <c r="B55" s="22">
        <v>0.32784938941655356</v>
      </c>
      <c r="C55" s="22">
        <v>5.6844961793901305E-2</v>
      </c>
      <c r="D55" s="22">
        <v>3.3675819467257014E-2</v>
      </c>
      <c r="E55" s="22">
        <v>0.12262550881953865</v>
      </c>
      <c r="F55" s="22">
        <v>8.8748839534385476E-2</v>
      </c>
      <c r="G55" s="22">
        <v>0.63499785760194238</v>
      </c>
      <c r="H55" s="22">
        <v>2.2425551667499821</v>
      </c>
      <c r="I55" s="22">
        <v>0.68179140184246223</v>
      </c>
      <c r="J55" s="22">
        <v>8.6954581161179739E-2</v>
      </c>
      <c r="K55" s="22">
        <v>9.894308362493752E-2</v>
      </c>
      <c r="L55" s="22">
        <v>0.70068913804184818</v>
      </c>
      <c r="M55" s="22">
        <v>38.877383417839035</v>
      </c>
      <c r="N55" s="22">
        <v>1361.3154324073412</v>
      </c>
      <c r="O55" s="22">
        <v>0.31611976005141756</v>
      </c>
      <c r="P55" s="22">
        <v>7.393058630293508</v>
      </c>
      <c r="Q55" s="22">
        <v>12.863315003927729</v>
      </c>
      <c r="R55" s="22">
        <v>12.973112904377635</v>
      </c>
      <c r="S55" s="22">
        <v>10.778940227094195</v>
      </c>
      <c r="T55" s="22">
        <v>127.19952867242733</v>
      </c>
      <c r="U55" s="22">
        <v>2.7654788259658645E-2</v>
      </c>
      <c r="V55" s="22">
        <v>1.7871170463472112</v>
      </c>
      <c r="W55" s="22">
        <v>0.41491109048061126</v>
      </c>
      <c r="X55" s="22">
        <v>0.9541437549096623</v>
      </c>
      <c r="Y55" s="22">
        <v>5.0087481254016998E-2</v>
      </c>
      <c r="Z55" s="22">
        <v>5.2702992215953719</v>
      </c>
      <c r="AA55" s="22">
        <v>19.763622080982646</v>
      </c>
      <c r="AB55" s="22">
        <v>0.44508319645790184</v>
      </c>
      <c r="AC55" s="22">
        <v>0.3249303720631293</v>
      </c>
      <c r="AD55" s="22">
        <v>0.45233164321931013</v>
      </c>
      <c r="AE55" s="22">
        <v>5.4184817539098766</v>
      </c>
      <c r="AF55" s="22">
        <v>0.33546382917946155</v>
      </c>
      <c r="AG55" s="22">
        <v>1</v>
      </c>
      <c r="AH55" s="22">
        <v>0.1279100906948511</v>
      </c>
      <c r="AI55" s="22">
        <v>3.3546382917946151</v>
      </c>
      <c r="AJ55" s="22">
        <v>1.6569663643504964</v>
      </c>
      <c r="AK55" s="22">
        <v>2.8316253659930015</v>
      </c>
      <c r="AL55" s="22">
        <v>340.55202456616439</v>
      </c>
      <c r="AM55" s="22">
        <v>8.9266585731628934E-2</v>
      </c>
      <c r="AN55" s="22">
        <v>1.6177961865314576</v>
      </c>
    </row>
    <row r="56" spans="1:40" x14ac:dyDescent="0.2">
      <c r="A56" s="20"/>
      <c r="B56" s="22">
        <v>0.32784938941655356</v>
      </c>
      <c r="C56" s="22">
        <v>5.6844961793901305E-2</v>
      </c>
      <c r="D56" s="22">
        <v>3.3675819467257014E-2</v>
      </c>
      <c r="E56" s="22">
        <v>0.12262550881953865</v>
      </c>
      <c r="F56" s="22">
        <v>8.8748839534385476E-2</v>
      </c>
      <c r="G56" s="22">
        <v>0.63499785760194238</v>
      </c>
      <c r="H56" s="22">
        <v>2.2425551667499821</v>
      </c>
      <c r="I56" s="22">
        <v>0.68179140184246223</v>
      </c>
      <c r="J56" s="22">
        <v>8.6954581161179739E-2</v>
      </c>
      <c r="K56" s="22">
        <v>9.894308362493752E-2</v>
      </c>
      <c r="L56" s="22">
        <v>0.70068913804184818</v>
      </c>
      <c r="M56" s="22">
        <v>38.877383417839035</v>
      </c>
      <c r="N56" s="22">
        <v>1361.3154324073412</v>
      </c>
      <c r="O56" s="22">
        <v>0.31611976005141756</v>
      </c>
      <c r="P56" s="22">
        <v>7.393058630293508</v>
      </c>
      <c r="Q56" s="22">
        <v>12.863315003927729</v>
      </c>
      <c r="R56" s="22">
        <v>12.973112904377635</v>
      </c>
      <c r="S56" s="22">
        <v>10.778940227094195</v>
      </c>
      <c r="T56" s="22">
        <v>127.19952867242733</v>
      </c>
      <c r="U56" s="22">
        <v>2.7654788259658645E-2</v>
      </c>
      <c r="V56" s="22">
        <v>1.7871170463472112</v>
      </c>
      <c r="W56" s="22">
        <v>0.41491109048061126</v>
      </c>
      <c r="X56" s="22">
        <v>0.9541437549096623</v>
      </c>
      <c r="Y56" s="22">
        <v>5.0087481254016998E-2</v>
      </c>
      <c r="Z56" s="22">
        <v>5.2702992215953719</v>
      </c>
      <c r="AA56" s="22">
        <v>19.763622080982646</v>
      </c>
      <c r="AB56" s="22">
        <v>0.44508319645790184</v>
      </c>
      <c r="AC56" s="22">
        <v>0.3249303720631293</v>
      </c>
      <c r="AD56" s="22">
        <v>0.45233164321931013</v>
      </c>
      <c r="AE56" s="22">
        <v>5.4184817539098766</v>
      </c>
      <c r="AF56" s="22">
        <v>0.33546382917946155</v>
      </c>
      <c r="AG56" s="22">
        <v>1</v>
      </c>
      <c r="AH56" s="22">
        <v>0.1279100906948511</v>
      </c>
      <c r="AI56" s="22">
        <v>3.3546382917946151</v>
      </c>
      <c r="AJ56" s="22">
        <v>1.6569663643504964</v>
      </c>
      <c r="AK56" s="22">
        <v>2.8316253659930015</v>
      </c>
      <c r="AL56" s="22">
        <v>340.55202456616439</v>
      </c>
      <c r="AM56" s="22">
        <v>8.9266585731628934E-2</v>
      </c>
      <c r="AN56" s="22">
        <v>1.6177961865314576</v>
      </c>
    </row>
    <row r="57" spans="1:40" x14ac:dyDescent="0.2">
      <c r="A57" s="20"/>
      <c r="B57" s="22">
        <v>0.32784938941655356</v>
      </c>
      <c r="C57" s="22">
        <v>5.6844961793901305E-2</v>
      </c>
      <c r="D57" s="22">
        <v>3.3675819467257014E-2</v>
      </c>
      <c r="E57" s="22">
        <v>0.12262550881953865</v>
      </c>
      <c r="F57" s="22">
        <v>8.8748839534385476E-2</v>
      </c>
      <c r="G57" s="22">
        <v>0.63499785760194238</v>
      </c>
      <c r="H57" s="22">
        <v>2.2425551667499821</v>
      </c>
      <c r="I57" s="22">
        <v>0.68179140184246223</v>
      </c>
      <c r="J57" s="22">
        <v>8.6954581161179739E-2</v>
      </c>
      <c r="K57" s="22">
        <v>9.894308362493752E-2</v>
      </c>
      <c r="L57" s="22">
        <v>0.70068913804184818</v>
      </c>
      <c r="M57" s="22">
        <v>38.877383417839035</v>
      </c>
      <c r="N57" s="22">
        <v>1361.3154324073412</v>
      </c>
      <c r="O57" s="22">
        <v>0.31611976005141756</v>
      </c>
      <c r="P57" s="22">
        <v>7.393058630293508</v>
      </c>
      <c r="Q57" s="22">
        <v>12.863315003927729</v>
      </c>
      <c r="R57" s="22">
        <v>12.973112904377635</v>
      </c>
      <c r="S57" s="22">
        <v>10.778940227094195</v>
      </c>
      <c r="T57" s="22">
        <v>127.19952867242733</v>
      </c>
      <c r="U57" s="22">
        <v>2.7654788259658645E-2</v>
      </c>
      <c r="V57" s="22">
        <v>1.7871170463472112</v>
      </c>
      <c r="W57" s="22">
        <v>0.41491109048061126</v>
      </c>
      <c r="X57" s="22">
        <v>0.9541437549096623</v>
      </c>
      <c r="Y57" s="22">
        <v>5.0087481254016998E-2</v>
      </c>
      <c r="Z57" s="22">
        <v>5.2702992215953719</v>
      </c>
      <c r="AA57" s="22">
        <v>19.763622080982646</v>
      </c>
      <c r="AB57" s="22">
        <v>0.44508319645790184</v>
      </c>
      <c r="AC57" s="22">
        <v>0.3249303720631293</v>
      </c>
      <c r="AD57" s="22">
        <v>0.45233164321931013</v>
      </c>
      <c r="AE57" s="22">
        <v>5.4184817539098766</v>
      </c>
      <c r="AF57" s="22">
        <v>0.33546382917946155</v>
      </c>
      <c r="AG57" s="22">
        <v>1</v>
      </c>
      <c r="AH57" s="22">
        <v>0.1279100906948511</v>
      </c>
      <c r="AI57" s="22">
        <v>3.3546382917946151</v>
      </c>
      <c r="AJ57" s="22">
        <v>1.6569663643504964</v>
      </c>
      <c r="AK57" s="22">
        <v>2.8316253659930015</v>
      </c>
      <c r="AL57" s="22">
        <v>340.55202456616439</v>
      </c>
      <c r="AM57" s="22">
        <v>8.9266585731628934E-2</v>
      </c>
      <c r="AN57" s="22">
        <v>1.6177961865314576</v>
      </c>
    </row>
    <row r="58" spans="1:40" x14ac:dyDescent="0.2">
      <c r="A58" s="20"/>
      <c r="B58" s="22">
        <v>0.32500376069586145</v>
      </c>
      <c r="C58" s="22">
        <v>5.5773331799559338E-2</v>
      </c>
      <c r="D58" s="22">
        <v>3.3377281857518294E-2</v>
      </c>
      <c r="E58" s="22">
        <v>0.12189078939218306</v>
      </c>
      <c r="F58" s="22">
        <v>8.8451566661652409E-2</v>
      </c>
      <c r="G58" s="22">
        <v>0.63297378131332349</v>
      </c>
      <c r="H58" s="22">
        <v>2.2335878808257603</v>
      </c>
      <c r="I58" s="22">
        <v>0.67826140818150449</v>
      </c>
      <c r="J58" s="22">
        <v>8.583235260284397E-2</v>
      </c>
      <c r="K58" s="22">
        <v>9.7822335878808259E-2</v>
      </c>
      <c r="L58" s="22">
        <v>0.69459610126447879</v>
      </c>
      <c r="M58" s="22">
        <v>38.859933988726766</v>
      </c>
      <c r="N58" s="22">
        <v>1354.7353797417952</v>
      </c>
      <c r="O58" s="22">
        <v>0.31483660882568953</v>
      </c>
      <c r="P58" s="22">
        <v>7.2886710143260398</v>
      </c>
      <c r="Q58" s="22">
        <v>12.816451495872084</v>
      </c>
      <c r="R58" s="22">
        <v>12.890780543486919</v>
      </c>
      <c r="S58" s="22">
        <v>10.684800594632382</v>
      </c>
      <c r="T58" s="22">
        <v>126.32487103025369</v>
      </c>
      <c r="U58" s="22">
        <v>2.746546796329561E-2</v>
      </c>
      <c r="V58" s="22">
        <v>1.7657661643556823</v>
      </c>
      <c r="W58" s="22">
        <v>0.41128739680208121</v>
      </c>
      <c r="X58" s="22">
        <v>0.9456336108874358</v>
      </c>
      <c r="Y58" s="22">
        <v>4.9251842740972121E-2</v>
      </c>
      <c r="Z58" s="22">
        <v>5.2207307253276234</v>
      </c>
      <c r="AA58" s="22">
        <v>19.237065418410598</v>
      </c>
      <c r="AB58" s="22">
        <v>0.44262062985019163</v>
      </c>
      <c r="AC58" s="22">
        <v>0.32209253966428047</v>
      </c>
      <c r="AD58" s="22">
        <v>0.45012432418083198</v>
      </c>
      <c r="AE58" s="22">
        <v>5.5578660484377629</v>
      </c>
      <c r="AF58" s="22">
        <v>0.33253400111493575</v>
      </c>
      <c r="AG58" s="22">
        <v>1</v>
      </c>
      <c r="AH58" s="22">
        <v>0.12718230968666769</v>
      </c>
      <c r="AI58" s="22">
        <v>3.3571953172700004</v>
      </c>
      <c r="AJ58" s="22">
        <v>1.6435302758138588</v>
      </c>
      <c r="AK58" s="22">
        <v>2.8137084000672501</v>
      </c>
      <c r="AL58" s="22">
        <v>338.46262753183322</v>
      </c>
      <c r="AM58" s="22">
        <v>8.8486961446230902E-2</v>
      </c>
      <c r="AN58" s="22">
        <v>1.6004990664625567</v>
      </c>
    </row>
    <row r="59" spans="1:40" x14ac:dyDescent="0.2">
      <c r="A59" s="20"/>
      <c r="B59" s="22">
        <v>0.32336652667353422</v>
      </c>
      <c r="C59" s="22">
        <v>5.5204839007897723E-2</v>
      </c>
      <c r="D59" s="22">
        <v>3.3203905720348308E-2</v>
      </c>
      <c r="E59" s="22">
        <v>0.12146825501642057</v>
      </c>
      <c r="F59" s="22">
        <v>8.7764248043177756E-2</v>
      </c>
      <c r="G59" s="22">
        <v>0.63075270521320337</v>
      </c>
      <c r="H59" s="22">
        <v>2.2241298854521601</v>
      </c>
      <c r="I59" s="22">
        <v>0.67462602463526944</v>
      </c>
      <c r="J59" s="22">
        <v>8.5431029169638226E-2</v>
      </c>
      <c r="K59" s="22">
        <v>9.6524824568354511E-2</v>
      </c>
      <c r="L59" s="22">
        <v>0.6911522579395476</v>
      </c>
      <c r="M59" s="22">
        <v>38.96123334830115</v>
      </c>
      <c r="N59" s="22">
        <v>1351.9462567245128</v>
      </c>
      <c r="O59" s="22">
        <v>0.31480845593738166</v>
      </c>
      <c r="P59" s="22">
        <v>7.2423113834667232</v>
      </c>
      <c r="Q59" s="22">
        <v>12.766669308046524</v>
      </c>
      <c r="R59" s="22">
        <v>12.842388863942524</v>
      </c>
      <c r="S59" s="22">
        <v>10.635956223531172</v>
      </c>
      <c r="T59" s="22">
        <v>126.03079848913073</v>
      </c>
      <c r="U59" s="22">
        <v>2.7294258520651187E-2</v>
      </c>
      <c r="V59" s="22">
        <v>1.7678403197830548</v>
      </c>
      <c r="W59" s="22">
        <v>0.4112628437095539</v>
      </c>
      <c r="X59" s="22">
        <v>0.9463447705081135</v>
      </c>
      <c r="Y59" s="22">
        <v>4.9147274536217721E-2</v>
      </c>
      <c r="Z59" s="22">
        <v>5.177984979353214</v>
      </c>
      <c r="AA59" s="22">
        <v>19.088371765410251</v>
      </c>
      <c r="AB59" s="22">
        <v>0.43958724037437158</v>
      </c>
      <c r="AC59" s="22">
        <v>0.32048742262958169</v>
      </c>
      <c r="AD59" s="22">
        <v>0.44751137994488321</v>
      </c>
      <c r="AE59" s="22">
        <v>5.6789666922000048</v>
      </c>
      <c r="AF59" s="22">
        <v>0.33078880407124683</v>
      </c>
      <c r="AG59" s="22">
        <v>0.99999999999999989</v>
      </c>
      <c r="AH59" s="22">
        <v>0.12660133653820754</v>
      </c>
      <c r="AI59" s="22">
        <v>3.3545524181832591</v>
      </c>
      <c r="AJ59" s="22">
        <v>1.6365549362987222</v>
      </c>
      <c r="AK59" s="22">
        <v>2.8032964420613324</v>
      </c>
      <c r="AL59" s="22">
        <v>337.21616172288401</v>
      </c>
      <c r="AM59" s="22">
        <v>8.8045995227907056E-2</v>
      </c>
      <c r="AN59" s="22">
        <v>1.599936606883436</v>
      </c>
    </row>
    <row r="60" spans="1:40" x14ac:dyDescent="0.2">
      <c r="A60" s="20"/>
      <c r="B60" s="22">
        <v>0.32400554021508032</v>
      </c>
      <c r="C60" s="22">
        <v>5.5366862809100782E-2</v>
      </c>
      <c r="D60" s="22">
        <v>3.3263345478284655E-2</v>
      </c>
      <c r="E60" s="22">
        <v>0.12186708777006343</v>
      </c>
      <c r="F60" s="22">
        <v>8.7981791395022629E-2</v>
      </c>
      <c r="G60" s="22">
        <v>0.63271373496951999</v>
      </c>
      <c r="H60" s="22">
        <v>2.2302012297865961</v>
      </c>
      <c r="I60" s="22">
        <v>0.67620618774977292</v>
      </c>
      <c r="J60" s="22">
        <v>8.5608673788960157E-2</v>
      </c>
      <c r="K60" s="22">
        <v>9.7950649740192158E-2</v>
      </c>
      <c r="L60" s="22">
        <v>0.69251806304200159</v>
      </c>
      <c r="M60" s="22">
        <v>39.231427487583041</v>
      </c>
      <c r="N60" s="22">
        <v>1354.6178751334328</v>
      </c>
      <c r="O60" s="22">
        <v>0.31387788589627097</v>
      </c>
      <c r="P60" s="22">
        <v>7.2480657768210817</v>
      </c>
      <c r="Q60" s="22">
        <v>12.716028689139238</v>
      </c>
      <c r="R60" s="22">
        <v>12.960398048573925</v>
      </c>
      <c r="S60" s="22">
        <v>10.656974230942279</v>
      </c>
      <c r="T60" s="22">
        <v>125.66848693903117</v>
      </c>
      <c r="U60" s="22">
        <v>2.7374661455806203E-2</v>
      </c>
      <c r="V60" s="22">
        <v>1.7624588674318282</v>
      </c>
      <c r="W60" s="22">
        <v>0.41286953146365779</v>
      </c>
      <c r="X60" s="22">
        <v>0.9485412825421472</v>
      </c>
      <c r="Y60" s="22">
        <v>4.9456123790283454E-2</v>
      </c>
      <c r="Z60" s="22">
        <v>5.1961571374379156</v>
      </c>
      <c r="AA60" s="22">
        <v>19.18784681481743</v>
      </c>
      <c r="AB60" s="22">
        <v>0.44028830291214177</v>
      </c>
      <c r="AC60" s="22">
        <v>0.32125307667198932</v>
      </c>
      <c r="AD60" s="22">
        <v>0.44868684551798371</v>
      </c>
      <c r="AE60" s="22">
        <v>5.6196130671442317</v>
      </c>
      <c r="AF60" s="22">
        <v>0.33144248498054751</v>
      </c>
      <c r="AG60" s="22">
        <v>1</v>
      </c>
      <c r="AH60" s="22">
        <v>0.12657803498804621</v>
      </c>
      <c r="AI60" s="22">
        <v>3.3444196448263388</v>
      </c>
      <c r="AJ60" s="22">
        <v>1.6371070902402229</v>
      </c>
      <c r="AK60" s="22">
        <v>2.8069834940407401</v>
      </c>
      <c r="AL60" s="22">
        <v>337.44144398472031</v>
      </c>
      <c r="AM60" s="22">
        <v>8.8219985355482436E-2</v>
      </c>
      <c r="AN60" s="22">
        <v>1.6136846841283425</v>
      </c>
    </row>
    <row r="61" spans="1:40" x14ac:dyDescent="0.2">
      <c r="A61" s="20"/>
      <c r="B61" s="22">
        <v>0.32638716098531972</v>
      </c>
      <c r="C61" s="22">
        <v>5.5966302918281023E-2</v>
      </c>
      <c r="D61" s="22">
        <v>3.3503359044538446E-2</v>
      </c>
      <c r="E61" s="22">
        <v>0.12218746667614545</v>
      </c>
      <c r="F61" s="22">
        <v>8.8908043934169831E-2</v>
      </c>
      <c r="G61" s="22">
        <v>0.63715209895851843</v>
      </c>
      <c r="H61" s="22">
        <v>2.2316318913731203</v>
      </c>
      <c r="I61" s="22">
        <v>0.67586997476273414</v>
      </c>
      <c r="J61" s="22">
        <v>8.6846408132797773E-2</v>
      </c>
      <c r="K61" s="22">
        <v>0.10067358617993105</v>
      </c>
      <c r="L61" s="22">
        <v>0.69752603703835359</v>
      </c>
      <c r="M61" s="22">
        <v>38.925816656595458</v>
      </c>
      <c r="N61" s="22">
        <v>1364.9450822877047</v>
      </c>
      <c r="O61" s="22">
        <v>0.31506593680019906</v>
      </c>
      <c r="P61" s="22">
        <v>7.3021007357907086</v>
      </c>
      <c r="Q61" s="22">
        <v>12.770589698930083</v>
      </c>
      <c r="R61" s="22">
        <v>13.082500977499734</v>
      </c>
      <c r="S61" s="22">
        <v>10.74361070628799</v>
      </c>
      <c r="T61" s="22">
        <v>127.13628123555966</v>
      </c>
      <c r="U61" s="22">
        <v>2.7553051576440481E-2</v>
      </c>
      <c r="V61" s="22">
        <v>1.7744286069740163</v>
      </c>
      <c r="W61" s="22">
        <v>0.41677034088081616</v>
      </c>
      <c r="X61" s="22">
        <v>0.94162549319304722</v>
      </c>
      <c r="Y61" s="22">
        <v>5.0039099989336373E-2</v>
      </c>
      <c r="Z61" s="22">
        <v>5.2393985710731172</v>
      </c>
      <c r="AA61" s="22">
        <v>19.438915153023139</v>
      </c>
      <c r="AB61" s="22">
        <v>0.43624035829808405</v>
      </c>
      <c r="AC61" s="22">
        <v>0.32359684356449725</v>
      </c>
      <c r="AD61" s="22">
        <v>0.44841467315963462</v>
      </c>
      <c r="AE61" s="22">
        <v>5.5984075640706648</v>
      </c>
      <c r="AF61" s="22">
        <v>0.33381615895922939</v>
      </c>
      <c r="AG61" s="22">
        <v>1</v>
      </c>
      <c r="AH61" s="22">
        <v>0.12710162442682971</v>
      </c>
      <c r="AI61" s="22">
        <v>3.3777058969893008</v>
      </c>
      <c r="AJ61" s="22">
        <v>1.6459140511143495</v>
      </c>
      <c r="AK61" s="22">
        <v>2.8323499093591158</v>
      </c>
      <c r="AL61" s="22">
        <v>339.90331639000465</v>
      </c>
      <c r="AM61" s="22">
        <v>8.8863612128105784E-2</v>
      </c>
      <c r="AN61" s="22">
        <v>1.6230938755198523</v>
      </c>
    </row>
    <row r="62" spans="1:40" x14ac:dyDescent="0.2">
      <c r="A62" s="20"/>
      <c r="B62" s="22">
        <v>0.32503495760836859</v>
      </c>
      <c r="C62" s="22">
        <v>5.4834769987786969E-2</v>
      </c>
      <c r="D62" s="22">
        <v>3.3367258438501156E-2</v>
      </c>
      <c r="E62" s="22">
        <v>0.12283838079898048</v>
      </c>
      <c r="F62" s="22">
        <v>8.8951625750039842E-2</v>
      </c>
      <c r="G62" s="22">
        <v>0.63627272244543964</v>
      </c>
      <c r="H62" s="22">
        <v>2.2384374391560615</v>
      </c>
      <c r="I62" s="22">
        <v>0.67700054870170101</v>
      </c>
      <c r="J62" s="22">
        <v>8.6013416641591595E-2</v>
      </c>
      <c r="K62" s="22">
        <v>9.8854806449899996E-2</v>
      </c>
      <c r="L62" s="22">
        <v>0.69470060357187113</v>
      </c>
      <c r="M62" s="22">
        <v>37.999362798024677</v>
      </c>
      <c r="N62" s="22">
        <v>1365.1167318618689</v>
      </c>
      <c r="O62" s="22">
        <v>0.31415827389064904</v>
      </c>
      <c r="P62" s="22">
        <v>7.2871125900490297</v>
      </c>
      <c r="Q62" s="22">
        <v>12.775014602545268</v>
      </c>
      <c r="R62" s="22">
        <v>13.163530806945502</v>
      </c>
      <c r="S62" s="22">
        <v>10.699683169017826</v>
      </c>
      <c r="T62" s="22">
        <v>127.47933518593909</v>
      </c>
      <c r="U62" s="22">
        <v>2.7483760199656621E-2</v>
      </c>
      <c r="V62" s="22">
        <v>1.7762890064959203</v>
      </c>
      <c r="W62" s="22">
        <v>0.41595128944899734</v>
      </c>
      <c r="X62" s="22">
        <v>0.94321822397649435</v>
      </c>
      <c r="Y62" s="22">
        <v>4.9232702621378133E-2</v>
      </c>
      <c r="Z62" s="22">
        <v>5.2206311839566704</v>
      </c>
      <c r="AA62" s="22">
        <v>19.381560082836259</v>
      </c>
      <c r="AB62" s="22">
        <v>0.43686390427810329</v>
      </c>
      <c r="AC62" s="22">
        <v>0.3222737490486221</v>
      </c>
      <c r="AD62" s="22">
        <v>0.44885569145264348</v>
      </c>
      <c r="AE62" s="22">
        <v>5.4560419137299325</v>
      </c>
      <c r="AF62" s="22">
        <v>0.33240703046179443</v>
      </c>
      <c r="AG62" s="22">
        <v>1</v>
      </c>
      <c r="AH62" s="22">
        <v>0.12621909127918296</v>
      </c>
      <c r="AI62" s="22">
        <v>3.387790502150557</v>
      </c>
      <c r="AJ62" s="22">
        <v>1.6424323415402586</v>
      </c>
      <c r="AK62" s="22">
        <v>2.8295307715453921</v>
      </c>
      <c r="AL62" s="22">
        <v>338.4365541533179</v>
      </c>
      <c r="AM62" s="22">
        <v>8.8500274350850491E-2</v>
      </c>
      <c r="AN62" s="22">
        <v>1.62435173549038</v>
      </c>
    </row>
    <row r="63" spans="1:40" x14ac:dyDescent="0.2">
      <c r="A63" s="20"/>
      <c r="B63" s="22">
        <v>0.32503495760836859</v>
      </c>
      <c r="C63" s="22">
        <v>5.4834769987786969E-2</v>
      </c>
      <c r="D63" s="22">
        <v>3.3367258438501156E-2</v>
      </c>
      <c r="E63" s="22">
        <v>0.12283838079898048</v>
      </c>
      <c r="F63" s="22">
        <v>8.8951625750039842E-2</v>
      </c>
      <c r="G63" s="22">
        <v>0.63627272244543964</v>
      </c>
      <c r="H63" s="22">
        <v>2.2384374391560615</v>
      </c>
      <c r="I63" s="22">
        <v>0.67700054870170101</v>
      </c>
      <c r="J63" s="22">
        <v>8.6013416641591595E-2</v>
      </c>
      <c r="K63" s="22">
        <v>9.8854806449899996E-2</v>
      </c>
      <c r="L63" s="22">
        <v>0.69470060357187113</v>
      </c>
      <c r="M63" s="22">
        <v>37.999362798024677</v>
      </c>
      <c r="N63" s="22">
        <v>1365.1167318618689</v>
      </c>
      <c r="O63" s="22">
        <v>0.31415827389064904</v>
      </c>
      <c r="P63" s="22">
        <v>7.2871125900490297</v>
      </c>
      <c r="Q63" s="22">
        <v>12.775014602545268</v>
      </c>
      <c r="R63" s="22">
        <v>13.163530806945502</v>
      </c>
      <c r="S63" s="22">
        <v>10.699683169017826</v>
      </c>
      <c r="T63" s="22">
        <v>127.47933518593909</v>
      </c>
      <c r="U63" s="22">
        <v>2.7483760199656621E-2</v>
      </c>
      <c r="V63" s="22">
        <v>1.7762890064959203</v>
      </c>
      <c r="W63" s="22">
        <v>0.41595128944899734</v>
      </c>
      <c r="X63" s="22">
        <v>0.94321822397649435</v>
      </c>
      <c r="Y63" s="22">
        <v>4.9232702621378133E-2</v>
      </c>
      <c r="Z63" s="22">
        <v>5.2206311839566704</v>
      </c>
      <c r="AA63" s="22">
        <v>19.381560082836259</v>
      </c>
      <c r="AB63" s="22">
        <v>0.43686390427810329</v>
      </c>
      <c r="AC63" s="22">
        <v>0.3222737490486221</v>
      </c>
      <c r="AD63" s="22">
        <v>0.44885569145264348</v>
      </c>
      <c r="AE63" s="22">
        <v>5.4560419137299325</v>
      </c>
      <c r="AF63" s="22">
        <v>0.33240703046179443</v>
      </c>
      <c r="AG63" s="22">
        <v>1</v>
      </c>
      <c r="AH63" s="22">
        <v>0.12621909127918296</v>
      </c>
      <c r="AI63" s="22">
        <v>3.387790502150557</v>
      </c>
      <c r="AJ63" s="22">
        <v>1.6424323415402586</v>
      </c>
      <c r="AK63" s="22">
        <v>2.8295307715453921</v>
      </c>
      <c r="AL63" s="22">
        <v>338.4365541533179</v>
      </c>
      <c r="AM63" s="22">
        <v>8.8500274350850491E-2</v>
      </c>
      <c r="AN63" s="22">
        <v>1.62435173549038</v>
      </c>
    </row>
    <row r="64" spans="1:40" x14ac:dyDescent="0.2">
      <c r="A64" s="20"/>
      <c r="B64" s="22">
        <v>0.32503495760836859</v>
      </c>
      <c r="C64" s="22">
        <v>5.4834769987786969E-2</v>
      </c>
      <c r="D64" s="22">
        <v>3.3367258438501156E-2</v>
      </c>
      <c r="E64" s="22">
        <v>0.12283838079898048</v>
      </c>
      <c r="F64" s="22">
        <v>8.8951625750039842E-2</v>
      </c>
      <c r="G64" s="22">
        <v>0.63627272244543964</v>
      </c>
      <c r="H64" s="22">
        <v>2.2384374391560615</v>
      </c>
      <c r="I64" s="22">
        <v>0.67700054870170101</v>
      </c>
      <c r="J64" s="22">
        <v>8.6013416641591595E-2</v>
      </c>
      <c r="K64" s="22">
        <v>9.8854806449899996E-2</v>
      </c>
      <c r="L64" s="22">
        <v>0.69470060357187113</v>
      </c>
      <c r="M64" s="22">
        <v>37.999362798024677</v>
      </c>
      <c r="N64" s="22">
        <v>1365.1167318618689</v>
      </c>
      <c r="O64" s="22">
        <v>0.31415827389064904</v>
      </c>
      <c r="P64" s="22">
        <v>7.2871125900490297</v>
      </c>
      <c r="Q64" s="22">
        <v>12.775014602545268</v>
      </c>
      <c r="R64" s="22">
        <v>13.163530806945502</v>
      </c>
      <c r="S64" s="22">
        <v>10.699683169017826</v>
      </c>
      <c r="T64" s="22">
        <v>127.47933518593909</v>
      </c>
      <c r="U64" s="22">
        <v>2.7483760199656621E-2</v>
      </c>
      <c r="V64" s="22">
        <v>1.7762890064959203</v>
      </c>
      <c r="W64" s="22">
        <v>0.41595128944899734</v>
      </c>
      <c r="X64" s="22">
        <v>0.94321822397649435</v>
      </c>
      <c r="Y64" s="22">
        <v>4.9232702621378133E-2</v>
      </c>
      <c r="Z64" s="22">
        <v>5.2206311839566704</v>
      </c>
      <c r="AA64" s="22">
        <v>19.381560082836259</v>
      </c>
      <c r="AB64" s="22">
        <v>0.43686390427810329</v>
      </c>
      <c r="AC64" s="22">
        <v>0.3222737490486221</v>
      </c>
      <c r="AD64" s="22">
        <v>0.44885569145264348</v>
      </c>
      <c r="AE64" s="22">
        <v>5.4560419137299325</v>
      </c>
      <c r="AF64" s="22">
        <v>0.33240703046179443</v>
      </c>
      <c r="AG64" s="22">
        <v>1</v>
      </c>
      <c r="AH64" s="22">
        <v>0.12621909127918296</v>
      </c>
      <c r="AI64" s="22">
        <v>3.387790502150557</v>
      </c>
      <c r="AJ64" s="22">
        <v>1.6424323415402586</v>
      </c>
      <c r="AK64" s="22">
        <v>2.8295307715453921</v>
      </c>
      <c r="AL64" s="22">
        <v>338.4365541533179</v>
      </c>
      <c r="AM64" s="22">
        <v>8.8500274350850491E-2</v>
      </c>
      <c r="AN64" s="22">
        <v>1.62435173549038</v>
      </c>
    </row>
    <row r="65" spans="1:40" x14ac:dyDescent="0.2">
      <c r="A65" s="20"/>
      <c r="B65" s="22">
        <v>0.32991681787966443</v>
      </c>
      <c r="C65" s="22">
        <v>5.6502757765760594E-2</v>
      </c>
      <c r="D65" s="22">
        <v>3.3863926267943448E-2</v>
      </c>
      <c r="E65" s="22">
        <v>0.1231472664882054</v>
      </c>
      <c r="F65" s="22">
        <v>8.9497134438835099E-2</v>
      </c>
      <c r="G65" s="22">
        <v>0.64628734661612264</v>
      </c>
      <c r="H65" s="22">
        <v>2.239988501823539</v>
      </c>
      <c r="I65" s="22">
        <v>0.67875172921794436</v>
      </c>
      <c r="J65" s="22">
        <v>8.8374265643808056E-2</v>
      </c>
      <c r="K65" s="22">
        <v>0.10198343543953577</v>
      </c>
      <c r="L65" s="22">
        <v>0.70515262032662007</v>
      </c>
      <c r="M65" s="22">
        <v>37.559512046136433</v>
      </c>
      <c r="N65" s="22">
        <v>1391.0098632794957</v>
      </c>
      <c r="O65" s="22">
        <v>0.31578663696304415</v>
      </c>
      <c r="P65" s="22">
        <v>7.381380140493345</v>
      </c>
      <c r="Q65" s="22">
        <v>12.863584915829755</v>
      </c>
      <c r="R65" s="22">
        <v>13.387290921830367</v>
      </c>
      <c r="S65" s="22">
        <v>10.864878460681627</v>
      </c>
      <c r="T65" s="22">
        <v>128.51996909865076</v>
      </c>
      <c r="U65" s="22">
        <v>2.7857925657102822E-2</v>
      </c>
      <c r="V65" s="22">
        <v>1.7947934819712188</v>
      </c>
      <c r="W65" s="22">
        <v>0.42354610948419902</v>
      </c>
      <c r="X65" s="22">
        <v>0.94497942904367516</v>
      </c>
      <c r="Y65" s="22">
        <v>5.0600959379098476E-2</v>
      </c>
      <c r="Z65" s="22">
        <v>5.2936526472754712</v>
      </c>
      <c r="AA65" s="22">
        <v>19.7175760406748</v>
      </c>
      <c r="AB65" s="22">
        <v>0.43756849499649669</v>
      </c>
      <c r="AC65" s="22">
        <v>0.32711413736727696</v>
      </c>
      <c r="AD65" s="22">
        <v>0.45027936975620275</v>
      </c>
      <c r="AE65" s="22">
        <v>5.4840911949120574</v>
      </c>
      <c r="AF65" s="22">
        <v>0.33766910404053108</v>
      </c>
      <c r="AG65" s="22">
        <v>1</v>
      </c>
      <c r="AH65" s="22">
        <v>0.12762975871795335</v>
      </c>
      <c r="AI65" s="22">
        <v>3.4162160219902629</v>
      </c>
      <c r="AJ65" s="22">
        <v>1.6673254163597493</v>
      </c>
      <c r="AK65" s="22">
        <v>2.8723882071827673</v>
      </c>
      <c r="AL65" s="22">
        <v>344.13682829988687</v>
      </c>
      <c r="AM65" s="22">
        <v>8.9829503602163102E-2</v>
      </c>
      <c r="AN65" s="22">
        <v>1.6234886186018938</v>
      </c>
    </row>
    <row r="66" spans="1:40" x14ac:dyDescent="0.2">
      <c r="A66" s="20"/>
      <c r="B66" s="22">
        <v>0.3316388261851016</v>
      </c>
      <c r="C66" s="22">
        <v>5.6966139954853279E-2</v>
      </c>
      <c r="D66" s="22">
        <v>3.4038826185101581E-2</v>
      </c>
      <c r="E66" s="22">
        <v>0.1240451467268623</v>
      </c>
      <c r="F66" s="22">
        <v>8.9760722347629801E-2</v>
      </c>
      <c r="G66" s="22">
        <v>0.65012189616252825</v>
      </c>
      <c r="H66" s="22">
        <v>2.2468623024830703</v>
      </c>
      <c r="I66" s="22">
        <v>0.68121896162528217</v>
      </c>
      <c r="J66" s="22">
        <v>8.8957110609480819E-2</v>
      </c>
      <c r="K66" s="22">
        <v>0.1021941309255079</v>
      </c>
      <c r="L66" s="22">
        <v>0.70876749435665909</v>
      </c>
      <c r="M66" s="22">
        <v>37.85462753950339</v>
      </c>
      <c r="N66" s="22">
        <v>1396.3882618510158</v>
      </c>
      <c r="O66" s="22">
        <v>0.31807674943566594</v>
      </c>
      <c r="P66" s="22">
        <v>7.4303386004514671</v>
      </c>
      <c r="Q66" s="22">
        <v>12.947178329571106</v>
      </c>
      <c r="R66" s="22">
        <v>13.477200902934538</v>
      </c>
      <c r="S66" s="22">
        <v>10.930022573363431</v>
      </c>
      <c r="T66" s="22">
        <v>128.66997742663656</v>
      </c>
      <c r="U66" s="22">
        <v>2.799548532731377E-2</v>
      </c>
      <c r="V66" s="22">
        <v>1.8083069977426638</v>
      </c>
      <c r="W66" s="22">
        <v>0.42564334085778788</v>
      </c>
      <c r="X66" s="22">
        <v>0.95264108352144472</v>
      </c>
      <c r="Y66" s="22">
        <v>5.1322799097065469E-2</v>
      </c>
      <c r="Z66" s="22">
        <v>5.3128668171557569</v>
      </c>
      <c r="AA66" s="22">
        <v>19.810383747178332</v>
      </c>
      <c r="AB66" s="22">
        <v>0.43795033860045146</v>
      </c>
      <c r="AC66" s="22">
        <v>0.32880361173814904</v>
      </c>
      <c r="AD66" s="22">
        <v>0.45153047404063207</v>
      </c>
      <c r="AE66" s="22">
        <v>5.4627539503386009</v>
      </c>
      <c r="AF66" s="22">
        <v>0.33905191873589163</v>
      </c>
      <c r="AG66" s="22">
        <v>1</v>
      </c>
      <c r="AH66" s="22">
        <v>0.1282257336343115</v>
      </c>
      <c r="AI66" s="22">
        <v>3.4374717832957113</v>
      </c>
      <c r="AJ66" s="22">
        <v>1.6775981941309255</v>
      </c>
      <c r="AK66" s="22">
        <v>2.8912866817155756</v>
      </c>
      <c r="AL66" s="22">
        <v>344.920993227991</v>
      </c>
      <c r="AM66" s="22">
        <v>9.0293453724604969E-2</v>
      </c>
      <c r="AN66" s="22">
        <v>1.6344108352144469</v>
      </c>
    </row>
    <row r="67" spans="1:40" x14ac:dyDescent="0.2">
      <c r="A67" s="20"/>
      <c r="B67" s="22">
        <v>0.32769727684785327</v>
      </c>
      <c r="C67" s="22">
        <v>5.5944180734501595E-2</v>
      </c>
      <c r="D67" s="22">
        <v>3.3637888575609412E-2</v>
      </c>
      <c r="E67" s="22">
        <v>0.12280952210999681</v>
      </c>
      <c r="F67" s="22">
        <v>8.9590991826974567E-2</v>
      </c>
      <c r="G67" s="22">
        <v>0.64491951889789079</v>
      </c>
      <c r="H67" s="22">
        <v>2.2379456797173352</v>
      </c>
      <c r="I67" s="22">
        <v>0.67909275848531359</v>
      </c>
      <c r="J67" s="22">
        <v>8.7181912273814208E-2</v>
      </c>
      <c r="K67" s="22">
        <v>0.10005710410792677</v>
      </c>
      <c r="L67" s="22">
        <v>0.70039972875548739</v>
      </c>
      <c r="M67" s="22">
        <v>37.726185802491173</v>
      </c>
      <c r="N67" s="22">
        <v>1382.5439880081374</v>
      </c>
      <c r="O67" s="22">
        <v>0.31540204860987192</v>
      </c>
      <c r="P67" s="22">
        <v>7.4068489239444677</v>
      </c>
      <c r="Q67" s="22">
        <v>12.865377065562654</v>
      </c>
      <c r="R67" s="22">
        <v>13.373960526785396</v>
      </c>
      <c r="S67" s="22">
        <v>10.805167921767373</v>
      </c>
      <c r="T67" s="22">
        <v>128.02740997180487</v>
      </c>
      <c r="U67" s="22">
        <v>2.7659802277026305E-2</v>
      </c>
      <c r="V67" s="22">
        <v>1.7934258895749315</v>
      </c>
      <c r="W67" s="22">
        <v>0.42096434562261326</v>
      </c>
      <c r="X67" s="22">
        <v>0.94618830079588856</v>
      </c>
      <c r="Y67" s="22">
        <v>5.0581748099503908E-2</v>
      </c>
      <c r="Z67" s="22">
        <v>5.2616081944394884</v>
      </c>
      <c r="AA67" s="22">
        <v>19.674149684142904</v>
      </c>
      <c r="AB67" s="22">
        <v>0.43785467004532647</v>
      </c>
      <c r="AC67" s="22">
        <v>0.32491345158642354</v>
      </c>
      <c r="AD67" s="22">
        <v>0.44895428102359114</v>
      </c>
      <c r="AE67" s="22">
        <v>5.3535101181341238</v>
      </c>
      <c r="AF67" s="22">
        <v>0.33526357114814948</v>
      </c>
      <c r="AG67" s="22">
        <v>1</v>
      </c>
      <c r="AH67" s="22">
        <v>0.12711909775509478</v>
      </c>
      <c r="AI67" s="22">
        <v>3.4119704486241482</v>
      </c>
      <c r="AJ67" s="22">
        <v>1.6585798922159964</v>
      </c>
      <c r="AK67" s="22">
        <v>2.8645740390449337</v>
      </c>
      <c r="AL67" s="22">
        <v>341.55394553695709</v>
      </c>
      <c r="AM67" s="22">
        <v>8.922516863556873E-2</v>
      </c>
      <c r="AN67" s="22">
        <v>1.6309200899389702</v>
      </c>
    </row>
    <row r="68" spans="1:40" x14ac:dyDescent="0.2">
      <c r="A68" s="20"/>
      <c r="B68" s="22">
        <v>0.32651156174710838</v>
      </c>
      <c r="C68" s="22">
        <v>5.5786207693607023E-2</v>
      </c>
      <c r="D68" s="22">
        <v>3.3512619684752359E-2</v>
      </c>
      <c r="E68" s="22">
        <v>0.12235626716926112</v>
      </c>
      <c r="F68" s="22">
        <v>8.9204590915960627E-2</v>
      </c>
      <c r="G68" s="22">
        <v>0.64124356569437158</v>
      </c>
      <c r="H68" s="22">
        <v>2.2246028288719182</v>
      </c>
      <c r="I68" s="22">
        <v>0.67565765493452334</v>
      </c>
      <c r="J68" s="22">
        <v>8.6973142608216342E-2</v>
      </c>
      <c r="K68" s="22">
        <v>9.9863979445782902E-2</v>
      </c>
      <c r="L68" s="22">
        <v>0.69780322359823255</v>
      </c>
      <c r="M68" s="22">
        <v>37.102495488207104</v>
      </c>
      <c r="N68" s="22">
        <v>1384.2091693855959</v>
      </c>
      <c r="O68" s="22">
        <v>0.31540766160219763</v>
      </c>
      <c r="P68" s="22">
        <v>7.3628903923259506</v>
      </c>
      <c r="Q68" s="22">
        <v>12.801045491318687</v>
      </c>
      <c r="R68" s="22">
        <v>13.347794777877544</v>
      </c>
      <c r="S68" s="22">
        <v>10.766071317443524</v>
      </c>
      <c r="T68" s="22">
        <v>127.14810237991517</v>
      </c>
      <c r="U68" s="22">
        <v>2.7616617622218467E-2</v>
      </c>
      <c r="V68" s="22">
        <v>1.7804468230754869</v>
      </c>
      <c r="W68" s="22">
        <v>0.42024128090467</v>
      </c>
      <c r="X68" s="22">
        <v>0.94336033000542296</v>
      </c>
      <c r="Y68" s="22">
        <v>5.0496519474053848E-2</v>
      </c>
      <c r="Z68" s="22">
        <v>5.2354578025123795</v>
      </c>
      <c r="AA68" s="22">
        <v>19.625187806157374</v>
      </c>
      <c r="AB68" s="22">
        <v>0.43298987402540823</v>
      </c>
      <c r="AC68" s="22">
        <v>0.32373780926895618</v>
      </c>
      <c r="AD68" s="22">
        <v>0.44662749037632343</v>
      </c>
      <c r="AE68" s="22">
        <v>5.3919258910235319</v>
      </c>
      <c r="AF68" s="22">
        <v>0.33391712525448286</v>
      </c>
      <c r="AG68" s="22">
        <v>0.99999999999999989</v>
      </c>
      <c r="AH68" s="22">
        <v>0.12657912751260189</v>
      </c>
      <c r="AI68" s="22">
        <v>3.3889565534347406</v>
      </c>
      <c r="AJ68" s="22">
        <v>1.6524096974653946</v>
      </c>
      <c r="AK68" s="22">
        <v>2.8532311549300782</v>
      </c>
      <c r="AL68" s="22">
        <v>337.8288274672617</v>
      </c>
      <c r="AM68" s="22">
        <v>8.8902323017700444E-2</v>
      </c>
      <c r="AN68" s="22">
        <v>1.6210894090662589</v>
      </c>
    </row>
    <row r="69" spans="1:40" x14ac:dyDescent="0.2">
      <c r="A69" s="20"/>
      <c r="B69" s="22">
        <v>0.32831244524699194</v>
      </c>
      <c r="C69" s="22">
        <v>5.7005703252105203E-2</v>
      </c>
      <c r="D69" s="22">
        <v>3.3699247313750375E-2</v>
      </c>
      <c r="E69" s="22">
        <v>0.12191371819855898</v>
      </c>
      <c r="F69" s="22">
        <v>8.9178123826721259E-2</v>
      </c>
      <c r="G69" s="22">
        <v>0.64719396420717634</v>
      </c>
      <c r="H69" s="22">
        <v>2.2184577977222748</v>
      </c>
      <c r="I69" s="22">
        <v>0.67414585307421382</v>
      </c>
      <c r="J69" s="22">
        <v>8.8141168898503569E-2</v>
      </c>
      <c r="K69" s="22">
        <v>0.10103159136824416</v>
      </c>
      <c r="L69" s="22">
        <v>0.70166985500509538</v>
      </c>
      <c r="M69" s="22">
        <v>37.007669890762159</v>
      </c>
      <c r="N69" s="22">
        <v>1397.2073731071102</v>
      </c>
      <c r="O69" s="22">
        <v>0.3154130835106288</v>
      </c>
      <c r="P69" s="22">
        <v>7.377487350937729</v>
      </c>
      <c r="Q69" s="22">
        <v>12.864498596535141</v>
      </c>
      <c r="R69" s="22">
        <v>13.197933241556861</v>
      </c>
      <c r="S69" s="22">
        <v>10.825451879927771</v>
      </c>
      <c r="T69" s="22">
        <v>127.68133302343875</v>
      </c>
      <c r="U69" s="22">
        <v>2.7715302236604508E-2</v>
      </c>
      <c r="V69" s="22">
        <v>1.7797185918867215</v>
      </c>
      <c r="W69" s="22">
        <v>0.42336366724473923</v>
      </c>
      <c r="X69" s="22">
        <v>0.93604848658216078</v>
      </c>
      <c r="Y69" s="22">
        <v>5.1382904546511003E-2</v>
      </c>
      <c r="Z69" s="22">
        <v>5.2607584073802585</v>
      </c>
      <c r="AA69" s="22">
        <v>19.728961436003789</v>
      </c>
      <c r="AB69" s="22">
        <v>0.43249959773300195</v>
      </c>
      <c r="AC69" s="22">
        <v>0.32552339406075126</v>
      </c>
      <c r="AD69" s="22">
        <v>0.44510396367082039</v>
      </c>
      <c r="AE69" s="22">
        <v>5.421665206586451</v>
      </c>
      <c r="AF69" s="22">
        <v>0.33593763967604096</v>
      </c>
      <c r="AG69" s="22">
        <v>1</v>
      </c>
      <c r="AH69" s="22">
        <v>0.12645486564282266</v>
      </c>
      <c r="AI69" s="22">
        <v>3.3906638299393919</v>
      </c>
      <c r="AJ69" s="22">
        <v>1.6616666368691113</v>
      </c>
      <c r="AK69" s="22">
        <v>2.8674485545205868</v>
      </c>
      <c r="AL69" s="22">
        <v>339.69213165751881</v>
      </c>
      <c r="AM69" s="22">
        <v>8.9392666225662845E-2</v>
      </c>
      <c r="AN69" s="22">
        <v>1.6188296712137737</v>
      </c>
    </row>
    <row r="70" spans="1:40" x14ac:dyDescent="0.2">
      <c r="A70" s="20"/>
      <c r="B70" s="22">
        <v>0.32831244524699194</v>
      </c>
      <c r="C70" s="22">
        <v>5.7005703252105203E-2</v>
      </c>
      <c r="D70" s="22">
        <v>3.3699247313750375E-2</v>
      </c>
      <c r="E70" s="22">
        <v>0.12191371819855898</v>
      </c>
      <c r="F70" s="22">
        <v>8.9178123826721259E-2</v>
      </c>
      <c r="G70" s="22">
        <v>0.64719396420717634</v>
      </c>
      <c r="H70" s="22">
        <v>2.2184577977222748</v>
      </c>
      <c r="I70" s="22">
        <v>0.67414585307421382</v>
      </c>
      <c r="J70" s="22">
        <v>8.8141168898503569E-2</v>
      </c>
      <c r="K70" s="22">
        <v>0.10103159136824416</v>
      </c>
      <c r="L70" s="22">
        <v>0.70166985500509538</v>
      </c>
      <c r="M70" s="22">
        <v>37.007669890762159</v>
      </c>
      <c r="N70" s="22">
        <v>1397.2073731071102</v>
      </c>
      <c r="O70" s="22">
        <v>0.3154130835106288</v>
      </c>
      <c r="P70" s="22">
        <v>7.377487350937729</v>
      </c>
      <c r="Q70" s="22">
        <v>12.864498596535141</v>
      </c>
      <c r="R70" s="22">
        <v>13.197933241556861</v>
      </c>
      <c r="S70" s="22">
        <v>10.825451879927771</v>
      </c>
      <c r="T70" s="22">
        <v>127.68133302343875</v>
      </c>
      <c r="U70" s="22">
        <v>2.7715302236604508E-2</v>
      </c>
      <c r="V70" s="22">
        <v>1.7797185918867215</v>
      </c>
      <c r="W70" s="22">
        <v>0.42336366724473923</v>
      </c>
      <c r="X70" s="22">
        <v>0.93604848658216078</v>
      </c>
      <c r="Y70" s="22">
        <v>5.1382904546511003E-2</v>
      </c>
      <c r="Z70" s="22">
        <v>5.2607584073802585</v>
      </c>
      <c r="AA70" s="22">
        <v>19.728961436003789</v>
      </c>
      <c r="AB70" s="22">
        <v>0.43249959773300195</v>
      </c>
      <c r="AC70" s="22">
        <v>0.32552339406075126</v>
      </c>
      <c r="AD70" s="22">
        <v>0.44510396367082039</v>
      </c>
      <c r="AE70" s="22">
        <v>5.421665206586451</v>
      </c>
      <c r="AF70" s="22">
        <v>0.33593763967604096</v>
      </c>
      <c r="AG70" s="22">
        <v>1</v>
      </c>
      <c r="AH70" s="22">
        <v>0.12645486564282266</v>
      </c>
      <c r="AI70" s="22">
        <v>3.3906638299393919</v>
      </c>
      <c r="AJ70" s="22">
        <v>1.6616666368691113</v>
      </c>
      <c r="AK70" s="22">
        <v>2.8674485545205868</v>
      </c>
      <c r="AL70" s="22">
        <v>339.69213165751881</v>
      </c>
      <c r="AM70" s="22">
        <v>8.9392666225662845E-2</v>
      </c>
      <c r="AN70" s="22">
        <v>1.6188296712137737</v>
      </c>
    </row>
    <row r="71" spans="1:40" x14ac:dyDescent="0.2">
      <c r="A71" s="20"/>
      <c r="B71" s="22">
        <v>0.32831244524699194</v>
      </c>
      <c r="C71" s="22">
        <v>5.7005703252105203E-2</v>
      </c>
      <c r="D71" s="22">
        <v>3.3699247313750375E-2</v>
      </c>
      <c r="E71" s="22">
        <v>0.12191371819855898</v>
      </c>
      <c r="F71" s="22">
        <v>8.9178123826721259E-2</v>
      </c>
      <c r="G71" s="22">
        <v>0.64719396420717634</v>
      </c>
      <c r="H71" s="22">
        <v>2.2184577977222748</v>
      </c>
      <c r="I71" s="22">
        <v>0.67414585307421382</v>
      </c>
      <c r="J71" s="22">
        <v>8.8141168898503569E-2</v>
      </c>
      <c r="K71" s="22">
        <v>0.10103159136824416</v>
      </c>
      <c r="L71" s="22">
        <v>0.70166985500509538</v>
      </c>
      <c r="M71" s="22">
        <v>37.007669890762159</v>
      </c>
      <c r="N71" s="22">
        <v>1397.2073731071102</v>
      </c>
      <c r="O71" s="22">
        <v>0.3154130835106288</v>
      </c>
      <c r="P71" s="22">
        <v>7.377487350937729</v>
      </c>
      <c r="Q71" s="22">
        <v>12.864498596535141</v>
      </c>
      <c r="R71" s="22">
        <v>13.197933241556861</v>
      </c>
      <c r="S71" s="22">
        <v>10.825451879927771</v>
      </c>
      <c r="T71" s="22">
        <v>127.68133302343875</v>
      </c>
      <c r="U71" s="22">
        <v>2.7715302236604508E-2</v>
      </c>
      <c r="V71" s="22">
        <v>1.7797185918867215</v>
      </c>
      <c r="W71" s="22">
        <v>0.42336366724473923</v>
      </c>
      <c r="X71" s="22">
        <v>0.93604848658216078</v>
      </c>
      <c r="Y71" s="22">
        <v>5.1382904546511003E-2</v>
      </c>
      <c r="Z71" s="22">
        <v>5.2607584073802585</v>
      </c>
      <c r="AA71" s="22">
        <v>19.728961436003789</v>
      </c>
      <c r="AB71" s="22">
        <v>0.43249959773300195</v>
      </c>
      <c r="AC71" s="22">
        <v>0.32552339406075126</v>
      </c>
      <c r="AD71" s="22">
        <v>0.44510396367082039</v>
      </c>
      <c r="AE71" s="22">
        <v>5.421665206586451</v>
      </c>
      <c r="AF71" s="22">
        <v>0.33593763967604096</v>
      </c>
      <c r="AG71" s="22">
        <v>1</v>
      </c>
      <c r="AH71" s="22">
        <v>0.12645486564282266</v>
      </c>
      <c r="AI71" s="22">
        <v>3.3906638299393919</v>
      </c>
      <c r="AJ71" s="22">
        <v>1.6616666368691113</v>
      </c>
      <c r="AK71" s="22">
        <v>2.8674485545205868</v>
      </c>
      <c r="AL71" s="22">
        <v>339.69213165751881</v>
      </c>
      <c r="AM71" s="22">
        <v>8.9392666225662845E-2</v>
      </c>
      <c r="AN71" s="22">
        <v>1.6188296712137737</v>
      </c>
    </row>
    <row r="72" spans="1:40" x14ac:dyDescent="0.2">
      <c r="A72" s="20"/>
      <c r="B72" s="22">
        <v>0.32936650285181329</v>
      </c>
      <c r="C72" s="22">
        <v>5.6587868135021702E-2</v>
      </c>
      <c r="D72" s="22">
        <v>3.3804749435018114E-2</v>
      </c>
      <c r="E72" s="22">
        <v>0.12289701187358755</v>
      </c>
      <c r="F72" s="22">
        <v>8.9697600172184949E-2</v>
      </c>
      <c r="G72" s="22">
        <v>0.65133443340388131</v>
      </c>
      <c r="H72" s="22">
        <v>2.222351759515012</v>
      </c>
      <c r="I72" s="22">
        <v>0.67558381461419803</v>
      </c>
      <c r="J72" s="22">
        <v>8.8549700469921444E-2</v>
      </c>
      <c r="K72" s="22">
        <v>0.10111382142985256</v>
      </c>
      <c r="L72" s="22">
        <v>0.70396742834594828</v>
      </c>
      <c r="M72" s="22">
        <v>37.573088926355062</v>
      </c>
      <c r="N72" s="22">
        <v>1397.6575671700684</v>
      </c>
      <c r="O72" s="22">
        <v>0.31820138465401582</v>
      </c>
      <c r="P72" s="22">
        <v>7.420454137819708</v>
      </c>
      <c r="Q72" s="22">
        <v>12.926426803458046</v>
      </c>
      <c r="R72" s="22">
        <v>13.358682785091652</v>
      </c>
      <c r="S72" s="22">
        <v>10.86020733938372</v>
      </c>
      <c r="T72" s="22">
        <v>129.55393335007355</v>
      </c>
      <c r="U72" s="22">
        <v>2.7833877389963048E-2</v>
      </c>
      <c r="V72" s="22">
        <v>1.7865982709760735</v>
      </c>
      <c r="W72" s="22">
        <v>0.42472288983750039</v>
      </c>
      <c r="X72" s="22">
        <v>0.94182480180794204</v>
      </c>
      <c r="Y72" s="22">
        <v>5.1054632851454604E-2</v>
      </c>
      <c r="Z72" s="22">
        <v>5.2758546472002008</v>
      </c>
      <c r="AA72" s="22">
        <v>19.774365964773828</v>
      </c>
      <c r="AB72" s="22">
        <v>0.43448900527316425</v>
      </c>
      <c r="AC72" s="22">
        <v>0.326568497327546</v>
      </c>
      <c r="AD72" s="22">
        <v>0.4457348351687771</v>
      </c>
      <c r="AE72" s="22">
        <v>5.4704595185995624</v>
      </c>
      <c r="AF72" s="22">
        <v>0.33697133837930909</v>
      </c>
      <c r="AG72" s="22">
        <v>1</v>
      </c>
      <c r="AH72" s="22">
        <v>0.12750654661548946</v>
      </c>
      <c r="AI72" s="22">
        <v>3.4230727840154969</v>
      </c>
      <c r="AJ72" s="22">
        <v>1.6683646016429314</v>
      </c>
      <c r="AK72" s="22">
        <v>2.8974602719087414</v>
      </c>
      <c r="AL72" s="22">
        <v>341.51720055960112</v>
      </c>
      <c r="AM72" s="22">
        <v>8.9679664239337084E-2</v>
      </c>
      <c r="AN72" s="22">
        <v>1.649217993327833</v>
      </c>
    </row>
    <row r="73" spans="1:40" x14ac:dyDescent="0.2">
      <c r="A73" s="20"/>
      <c r="B73" s="22">
        <v>0.33506052782820495</v>
      </c>
      <c r="C73" s="22">
        <v>5.8329304226457095E-2</v>
      </c>
      <c r="D73" s="22">
        <v>3.4388199126063917E-2</v>
      </c>
      <c r="E73" s="22">
        <v>0.12412081847125044</v>
      </c>
      <c r="F73" s="22">
        <v>9.0750691029839722E-2</v>
      </c>
      <c r="G73" s="22">
        <v>0.6630967259325482</v>
      </c>
      <c r="H73" s="22">
        <v>2.2413997573413371</v>
      </c>
      <c r="I73" s="22">
        <v>0.68074877530355138</v>
      </c>
      <c r="J73" s="22">
        <v>9.0896651127997885E-2</v>
      </c>
      <c r="K73" s="22">
        <v>0.10460777784873061</v>
      </c>
      <c r="L73" s="22">
        <v>0.71609848657623232</v>
      </c>
      <c r="M73" s="22">
        <v>37.894890484313848</v>
      </c>
      <c r="N73" s="22">
        <v>1424.9354582690958</v>
      </c>
      <c r="O73" s="22">
        <v>0.32061047811054655</v>
      </c>
      <c r="P73" s="22">
        <v>7.5274359372006678</v>
      </c>
      <c r="Q73" s="22">
        <v>13.06251653454237</v>
      </c>
      <c r="R73" s="22">
        <v>13.493098824108959</v>
      </c>
      <c r="S73" s="22">
        <v>11.051916182413633</v>
      </c>
      <c r="T73" s="22">
        <v>130.1708645399064</v>
      </c>
      <c r="U73" s="22">
        <v>2.8256962752807455E-2</v>
      </c>
      <c r="V73" s="22">
        <v>1.8121858436949798</v>
      </c>
      <c r="W73" s="22">
        <v>0.4317682153641248</v>
      </c>
      <c r="X73" s="22">
        <v>0.94633229640846939</v>
      </c>
      <c r="Y73" s="22">
        <v>5.2481777793995571E-2</v>
      </c>
      <c r="Z73" s="22">
        <v>5.3494375974967845</v>
      </c>
      <c r="AA73" s="22">
        <v>20.115126027422253</v>
      </c>
      <c r="AB73" s="22">
        <v>0.43605579324752103</v>
      </c>
      <c r="AC73" s="22">
        <v>0.332196060901851</v>
      </c>
      <c r="AD73" s="22">
        <v>0.44814311387624406</v>
      </c>
      <c r="AE73" s="22">
        <v>5.5647287422800797</v>
      </c>
      <c r="AF73" s="22">
        <v>0.34282378054899243</v>
      </c>
      <c r="AG73" s="22">
        <v>1</v>
      </c>
      <c r="AH73" s="22">
        <v>0.12919293188224668</v>
      </c>
      <c r="AI73" s="22">
        <v>3.4629033288024891</v>
      </c>
      <c r="AJ73" s="22">
        <v>1.6958282779445171</v>
      </c>
      <c r="AK73" s="22">
        <v>2.9428292540526737</v>
      </c>
      <c r="AL73" s="22">
        <v>347.56748373913285</v>
      </c>
      <c r="AM73" s="22">
        <v>9.1225061348853762E-2</v>
      </c>
      <c r="AN73" s="22">
        <v>1.6602505040184641</v>
      </c>
    </row>
    <row r="74" spans="1:40" x14ac:dyDescent="0.2">
      <c r="A74" s="20"/>
      <c r="B74" s="22">
        <v>0.33863502249760274</v>
      </c>
      <c r="C74" s="22">
        <v>5.990447739175335E-2</v>
      </c>
      <c r="D74" s="22">
        <v>3.4757874160950067E-2</v>
      </c>
      <c r="E74" s="22">
        <v>0.12494467802611198</v>
      </c>
      <c r="F74" s="22">
        <v>9.0958545400899912E-2</v>
      </c>
      <c r="G74" s="22">
        <v>0.66118979125175192</v>
      </c>
      <c r="H74" s="22">
        <v>2.23924909640776</v>
      </c>
      <c r="I74" s="22">
        <v>0.68011912665043894</v>
      </c>
      <c r="J74" s="22">
        <v>9.2913255144943585E-2</v>
      </c>
      <c r="K74" s="22">
        <v>0.10720476506601757</v>
      </c>
      <c r="L74" s="22">
        <v>0.72374050306114934</v>
      </c>
      <c r="M74" s="22">
        <v>37.36261709817807</v>
      </c>
      <c r="N74" s="22">
        <v>1435.5130191045218</v>
      </c>
      <c r="O74" s="22">
        <v>0.3214206682894446</v>
      </c>
      <c r="P74" s="22">
        <v>7.5515416390056798</v>
      </c>
      <c r="Q74" s="22">
        <v>13.087334956111235</v>
      </c>
      <c r="R74" s="22">
        <v>13.493951464188243</v>
      </c>
      <c r="S74" s="22">
        <v>11.170428560891054</v>
      </c>
      <c r="T74" s="22">
        <v>130.23899092719628</v>
      </c>
      <c r="U74" s="22">
        <v>2.851202330899167E-2</v>
      </c>
      <c r="V74" s="22">
        <v>1.8372427528214208</v>
      </c>
      <c r="W74" s="22">
        <v>0.43446190160064913</v>
      </c>
      <c r="X74" s="22">
        <v>0.94503761894224392</v>
      </c>
      <c r="Y74" s="22">
        <v>5.3772958619163543E-2</v>
      </c>
      <c r="Z74" s="22">
        <v>5.3708416316294167</v>
      </c>
      <c r="AA74" s="22">
        <v>20.19252046913034</v>
      </c>
      <c r="AB74" s="22">
        <v>0.43369661429519812</v>
      </c>
      <c r="AC74" s="22">
        <v>0.33575827985542528</v>
      </c>
      <c r="AD74" s="22">
        <v>0.4449177546654865</v>
      </c>
      <c r="AE74" s="22">
        <v>5.6474515010695585</v>
      </c>
      <c r="AF74" s="22">
        <v>0.34649996311868408</v>
      </c>
      <c r="AG74" s="22">
        <v>1</v>
      </c>
      <c r="AH74" s="22">
        <v>0.12959172383270637</v>
      </c>
      <c r="AI74" s="22">
        <v>3.4852843549457844</v>
      </c>
      <c r="AJ74" s="22">
        <v>1.7141605812495393</v>
      </c>
      <c r="AK74" s="22">
        <v>2.9553920483882865</v>
      </c>
      <c r="AL74" s="22">
        <v>351.29453418897992</v>
      </c>
      <c r="AM74" s="22">
        <v>9.2203289813380551E-2</v>
      </c>
      <c r="AN74" s="22">
        <v>1.6537305451058497</v>
      </c>
    </row>
    <row r="75" spans="1:40" x14ac:dyDescent="0.2">
      <c r="A75" s="20"/>
      <c r="B75" s="22">
        <v>0.33513094260425219</v>
      </c>
      <c r="C75" s="22">
        <v>5.8846610092161696E-2</v>
      </c>
      <c r="D75" s="22">
        <v>3.4399124007664927E-2</v>
      </c>
      <c r="E75" s="22">
        <v>0.12376129208869423</v>
      </c>
      <c r="F75" s="22">
        <v>9.0391459074733102E-2</v>
      </c>
      <c r="G75" s="22">
        <v>0.65917510721781192</v>
      </c>
      <c r="H75" s="22">
        <v>2.2383429144994982</v>
      </c>
      <c r="I75" s="22">
        <v>0.68133041335888311</v>
      </c>
      <c r="J75" s="22">
        <v>9.0902454603522212E-2</v>
      </c>
      <c r="K75" s="22">
        <v>0.10552057669495393</v>
      </c>
      <c r="L75" s="22">
        <v>0.71624235787936863</v>
      </c>
      <c r="M75" s="22">
        <v>37.420385071630619</v>
      </c>
      <c r="N75" s="22">
        <v>1420.2938224290538</v>
      </c>
      <c r="O75" s="22">
        <v>0.32113331508349302</v>
      </c>
      <c r="P75" s="22">
        <v>7.5160142348754446</v>
      </c>
      <c r="Q75" s="22">
        <v>13.107035313441006</v>
      </c>
      <c r="R75" s="22">
        <v>13.347020713568757</v>
      </c>
      <c r="S75" s="22">
        <v>11.059403230221736</v>
      </c>
      <c r="T75" s="22">
        <v>129.68610274660097</v>
      </c>
      <c r="U75" s="22">
        <v>2.8214253125285152E-2</v>
      </c>
      <c r="V75" s="22">
        <v>1.8090154211150651</v>
      </c>
      <c r="W75" s="22">
        <v>0.43005748699698876</v>
      </c>
      <c r="X75" s="22">
        <v>0.93817866593667298</v>
      </c>
      <c r="Y75" s="22">
        <v>5.3152659914225749E-2</v>
      </c>
      <c r="Z75" s="22">
        <v>5.309791039328406</v>
      </c>
      <c r="AA75" s="22">
        <v>20.166073546856463</v>
      </c>
      <c r="AB75" s="22">
        <v>0.43229309243544117</v>
      </c>
      <c r="AC75" s="22">
        <v>0.33228396751528427</v>
      </c>
      <c r="AD75" s="22">
        <v>0.44814307874806097</v>
      </c>
      <c r="AE75" s="22">
        <v>5.5935760562095078</v>
      </c>
      <c r="AF75" s="22">
        <v>0.34264075189342091</v>
      </c>
      <c r="AG75" s="22">
        <v>1</v>
      </c>
      <c r="AH75" s="22">
        <v>0.12862487453234783</v>
      </c>
      <c r="AI75" s="22">
        <v>3.4483073273108857</v>
      </c>
      <c r="AJ75" s="22">
        <v>1.6969979012683638</v>
      </c>
      <c r="AK75" s="22">
        <v>2.9309243544118986</v>
      </c>
      <c r="AL75" s="22">
        <v>347.65945797974268</v>
      </c>
      <c r="AM75" s="22">
        <v>9.1249201569486266E-2</v>
      </c>
      <c r="AN75" s="22">
        <v>1.6402591477324573</v>
      </c>
    </row>
    <row r="76" spans="1:40" x14ac:dyDescent="0.2">
      <c r="A76" s="20"/>
      <c r="B76" s="22">
        <v>0.33571918277800633</v>
      </c>
      <c r="C76" s="22">
        <v>5.8604140957082135E-2</v>
      </c>
      <c r="D76" s="22">
        <v>3.4459527400703877E-2</v>
      </c>
      <c r="E76" s="22">
        <v>0.12432012432012433</v>
      </c>
      <c r="F76" s="22">
        <v>9.1055349878879296E-2</v>
      </c>
      <c r="G76" s="22">
        <v>0.66272681566799219</v>
      </c>
      <c r="H76" s="22">
        <v>2.2462635403811877</v>
      </c>
      <c r="I76" s="22">
        <v>0.682700306229718</v>
      </c>
      <c r="J76" s="22">
        <v>9.1073632250102829E-2</v>
      </c>
      <c r="K76" s="22">
        <v>0.10612916495269437</v>
      </c>
      <c r="L76" s="22">
        <v>0.71750079985374104</v>
      </c>
      <c r="M76" s="22">
        <v>37.771378947849534</v>
      </c>
      <c r="N76" s="22">
        <v>1421.2715389185978</v>
      </c>
      <c r="O76" s="22">
        <v>0.3227844051373463</v>
      </c>
      <c r="P76" s="22">
        <v>7.5196306961012844</v>
      </c>
      <c r="Q76" s="22">
        <v>13.1285707756296</v>
      </c>
      <c r="R76" s="22">
        <v>13.478678184560536</v>
      </c>
      <c r="S76" s="22">
        <v>11.088258147081676</v>
      </c>
      <c r="T76" s="22">
        <v>129.95657936834408</v>
      </c>
      <c r="U76" s="22">
        <v>2.8291969468440058E-2</v>
      </c>
      <c r="V76" s="22">
        <v>1.8086749851455735</v>
      </c>
      <c r="W76" s="22">
        <v>0.43146396087572558</v>
      </c>
      <c r="X76" s="22">
        <v>0.94453128570775635</v>
      </c>
      <c r="Y76" s="22">
        <v>5.3137711961241375E-2</v>
      </c>
      <c r="Z76" s="22">
        <v>5.301887654828831</v>
      </c>
      <c r="AA76" s="22">
        <v>20.202020202020201</v>
      </c>
      <c r="AB76" s="22">
        <v>0.43252433840669136</v>
      </c>
      <c r="AC76" s="22">
        <v>0.33287627405274467</v>
      </c>
      <c r="AD76" s="22">
        <v>0.45129119246766303</v>
      </c>
      <c r="AE76" s="22">
        <v>5.6218291512409158</v>
      </c>
      <c r="AF76" s="22">
        <v>0.3435257552904612</v>
      </c>
      <c r="AG76" s="22">
        <v>1</v>
      </c>
      <c r="AH76" s="22">
        <v>0.1289455642396819</v>
      </c>
      <c r="AI76" s="22">
        <v>3.4645093468622878</v>
      </c>
      <c r="AJ76" s="22">
        <v>1.6985511220805338</v>
      </c>
      <c r="AK76" s="22">
        <v>2.9343205813794051</v>
      </c>
      <c r="AL76" s="22">
        <v>347.36505324740619</v>
      </c>
      <c r="AM76" s="22">
        <v>9.1411856117738471E-2</v>
      </c>
      <c r="AN76" s="22">
        <v>1.6551213492389965</v>
      </c>
    </row>
    <row r="77" spans="1:40" x14ac:dyDescent="0.2">
      <c r="A77" s="20"/>
      <c r="B77" s="22">
        <v>0.33571918277800633</v>
      </c>
      <c r="C77" s="22">
        <v>5.8604140957082135E-2</v>
      </c>
      <c r="D77" s="22">
        <v>3.4459527400703877E-2</v>
      </c>
      <c r="E77" s="22">
        <v>0.12432012432012433</v>
      </c>
      <c r="F77" s="22">
        <v>9.1055349878879296E-2</v>
      </c>
      <c r="G77" s="22">
        <v>0.66272681566799219</v>
      </c>
      <c r="H77" s="22">
        <v>2.2462635403811877</v>
      </c>
      <c r="I77" s="22">
        <v>0.682700306229718</v>
      </c>
      <c r="J77" s="22">
        <v>9.1073632250102829E-2</v>
      </c>
      <c r="K77" s="22">
        <v>0.10612916495269437</v>
      </c>
      <c r="L77" s="22">
        <v>0.71750079985374104</v>
      </c>
      <c r="M77" s="22">
        <v>37.771378947849534</v>
      </c>
      <c r="N77" s="22">
        <v>1421.2715389185978</v>
      </c>
      <c r="O77" s="22">
        <v>0.3227844051373463</v>
      </c>
      <c r="P77" s="22">
        <v>7.5196306961012844</v>
      </c>
      <c r="Q77" s="22">
        <v>13.1285707756296</v>
      </c>
      <c r="R77" s="22">
        <v>13.478678184560536</v>
      </c>
      <c r="S77" s="22">
        <v>11.088258147081676</v>
      </c>
      <c r="T77" s="22">
        <v>129.95657936834408</v>
      </c>
      <c r="U77" s="22">
        <v>2.8291969468440058E-2</v>
      </c>
      <c r="V77" s="22">
        <v>1.8086749851455735</v>
      </c>
      <c r="W77" s="22">
        <v>0.43146396087572558</v>
      </c>
      <c r="X77" s="22">
        <v>0.94453128570775635</v>
      </c>
      <c r="Y77" s="22">
        <v>5.3137711961241375E-2</v>
      </c>
      <c r="Z77" s="22">
        <v>5.301887654828831</v>
      </c>
      <c r="AA77" s="22">
        <v>20.202020202020201</v>
      </c>
      <c r="AB77" s="22">
        <v>0.43252433840669136</v>
      </c>
      <c r="AC77" s="22">
        <v>0.33287627405274467</v>
      </c>
      <c r="AD77" s="22">
        <v>0.45129119246766303</v>
      </c>
      <c r="AE77" s="22">
        <v>5.6218291512409158</v>
      </c>
      <c r="AF77" s="22">
        <v>0.3435257552904612</v>
      </c>
      <c r="AG77" s="22">
        <v>1</v>
      </c>
      <c r="AH77" s="22">
        <v>0.1289455642396819</v>
      </c>
      <c r="AI77" s="22">
        <v>3.4645093468622878</v>
      </c>
      <c r="AJ77" s="22">
        <v>1.6985511220805338</v>
      </c>
      <c r="AK77" s="22">
        <v>2.9343205813794051</v>
      </c>
      <c r="AL77" s="22">
        <v>347.36505324740619</v>
      </c>
      <c r="AM77" s="22">
        <v>9.1411856117738471E-2</v>
      </c>
      <c r="AN77" s="22">
        <v>1.6551213492389965</v>
      </c>
    </row>
    <row r="78" spans="1:40" x14ac:dyDescent="0.2">
      <c r="A78" s="20"/>
      <c r="B78" s="22">
        <v>0.33571918277800633</v>
      </c>
      <c r="C78" s="22">
        <v>5.8604140957082135E-2</v>
      </c>
      <c r="D78" s="22">
        <v>3.4459527400703877E-2</v>
      </c>
      <c r="E78" s="22">
        <v>0.12432012432012433</v>
      </c>
      <c r="F78" s="22">
        <v>9.1055349878879296E-2</v>
      </c>
      <c r="G78" s="22">
        <v>0.66272681566799219</v>
      </c>
      <c r="H78" s="22">
        <v>2.2462635403811877</v>
      </c>
      <c r="I78" s="22">
        <v>0.682700306229718</v>
      </c>
      <c r="J78" s="22">
        <v>9.1073632250102829E-2</v>
      </c>
      <c r="K78" s="22">
        <v>0.10612916495269437</v>
      </c>
      <c r="L78" s="22">
        <v>0.71750079985374104</v>
      </c>
      <c r="M78" s="22">
        <v>37.771378947849534</v>
      </c>
      <c r="N78" s="22">
        <v>1421.2715389185978</v>
      </c>
      <c r="O78" s="22">
        <v>0.3227844051373463</v>
      </c>
      <c r="P78" s="22">
        <v>7.5196306961012844</v>
      </c>
      <c r="Q78" s="22">
        <v>13.1285707756296</v>
      </c>
      <c r="R78" s="22">
        <v>13.478678184560536</v>
      </c>
      <c r="S78" s="22">
        <v>11.088258147081676</v>
      </c>
      <c r="T78" s="22">
        <v>129.95657936834408</v>
      </c>
      <c r="U78" s="22">
        <v>2.8291969468440058E-2</v>
      </c>
      <c r="V78" s="22">
        <v>1.8086749851455735</v>
      </c>
      <c r="W78" s="22">
        <v>0.43146396087572558</v>
      </c>
      <c r="X78" s="22">
        <v>0.94453128570775635</v>
      </c>
      <c r="Y78" s="22">
        <v>5.3137711961241375E-2</v>
      </c>
      <c r="Z78" s="22">
        <v>5.301887654828831</v>
      </c>
      <c r="AA78" s="22">
        <v>20.202020202020201</v>
      </c>
      <c r="AB78" s="22">
        <v>0.43252433840669136</v>
      </c>
      <c r="AC78" s="22">
        <v>0.33287627405274467</v>
      </c>
      <c r="AD78" s="22">
        <v>0.45129119246766303</v>
      </c>
      <c r="AE78" s="22">
        <v>5.6218291512409158</v>
      </c>
      <c r="AF78" s="22">
        <v>0.3435257552904612</v>
      </c>
      <c r="AG78" s="22">
        <v>1</v>
      </c>
      <c r="AH78" s="22">
        <v>0.1289455642396819</v>
      </c>
      <c r="AI78" s="22">
        <v>3.4645093468622878</v>
      </c>
      <c r="AJ78" s="22">
        <v>1.6985511220805338</v>
      </c>
      <c r="AK78" s="22">
        <v>2.9343205813794051</v>
      </c>
      <c r="AL78" s="22">
        <v>347.36505324740619</v>
      </c>
      <c r="AM78" s="22">
        <v>9.1411856117738471E-2</v>
      </c>
      <c r="AN78" s="22">
        <v>1.6551213492389965</v>
      </c>
    </row>
    <row r="79" spans="1:40" x14ac:dyDescent="0.2">
      <c r="A79" s="20"/>
      <c r="B79" s="22">
        <v>0.33319422645994173</v>
      </c>
      <c r="C79" s="22">
        <v>5.803478276647283E-2</v>
      </c>
      <c r="D79" s="22">
        <v>3.4189445417184536E-2</v>
      </c>
      <c r="E79" s="22">
        <v>0.12358133669609081</v>
      </c>
      <c r="F79" s="22">
        <v>9.0821668012374471E-2</v>
      </c>
      <c r="G79" s="22">
        <v>0.66240576265343332</v>
      </c>
      <c r="H79" s="22">
        <v>2.2444591615484408</v>
      </c>
      <c r="I79" s="22">
        <v>0.68338973209830622</v>
      </c>
      <c r="J79" s="22">
        <v>8.9660428025801292E-2</v>
      </c>
      <c r="K79" s="22">
        <v>0.10404891723443439</v>
      </c>
      <c r="L79" s="22">
        <v>0.71208506082901646</v>
      </c>
      <c r="M79" s="22">
        <v>37.553412503288669</v>
      </c>
      <c r="N79" s="22">
        <v>1414.8076242662869</v>
      </c>
      <c r="O79" s="22">
        <v>0.31946800693115118</v>
      </c>
      <c r="P79" s="22">
        <v>7.5090495069266145</v>
      </c>
      <c r="Q79" s="22">
        <v>13.136527348108904</v>
      </c>
      <c r="R79" s="22">
        <v>13.491249875257424</v>
      </c>
      <c r="S79" s="22">
        <v>11.000027216562186</v>
      </c>
      <c r="T79" s="22">
        <v>129.35396953559473</v>
      </c>
      <c r="U79" s="22">
        <v>2.808023442532229E-2</v>
      </c>
      <c r="V79" s="22">
        <v>1.7957487729866548</v>
      </c>
      <c r="W79" s="22">
        <v>0.42875157629255989</v>
      </c>
      <c r="X79" s="22">
        <v>0.94201057817050271</v>
      </c>
      <c r="Y79" s="22">
        <v>5.2736625327732774E-2</v>
      </c>
      <c r="Z79" s="22">
        <v>5.2691264390757251</v>
      </c>
      <c r="AA79" s="22">
        <v>19.958812269226232</v>
      </c>
      <c r="AB79" s="22">
        <v>0.43268890562203455</v>
      </c>
      <c r="AC79" s="22">
        <v>0.33022762118174315</v>
      </c>
      <c r="AD79" s="22">
        <v>0.45054297041559688</v>
      </c>
      <c r="AE79" s="22">
        <v>5.5385704047102795</v>
      </c>
      <c r="AF79" s="22">
        <v>0.34082393605922323</v>
      </c>
      <c r="AG79" s="22">
        <v>1</v>
      </c>
      <c r="AH79" s="22">
        <v>0.12844402913986591</v>
      </c>
      <c r="AI79" s="22">
        <v>3.4519673038366276</v>
      </c>
      <c r="AJ79" s="22">
        <v>1.6867010804975187</v>
      </c>
      <c r="AK79" s="22">
        <v>2.9248732161811537</v>
      </c>
      <c r="AL79" s="22">
        <v>344.28951164415253</v>
      </c>
      <c r="AM79" s="22">
        <v>9.0721873951028334E-2</v>
      </c>
      <c r="AN79" s="22">
        <v>1.6593302911264933</v>
      </c>
    </row>
    <row r="80" spans="1:40" x14ac:dyDescent="0.2">
      <c r="A80" s="20"/>
      <c r="B80" s="22">
        <v>0.33360885045778221</v>
      </c>
      <c r="C80" s="22">
        <v>5.8085670687400073E-2</v>
      </c>
      <c r="D80" s="22">
        <v>3.4229218136898706E-2</v>
      </c>
      <c r="E80" s="22">
        <v>0.12379196337741606</v>
      </c>
      <c r="F80" s="22">
        <v>9.0811655282662399E-2</v>
      </c>
      <c r="G80" s="22">
        <v>0.66060528992878931</v>
      </c>
      <c r="H80" s="22">
        <v>2.2472206074698442</v>
      </c>
      <c r="I80" s="22">
        <v>0.68460252870222349</v>
      </c>
      <c r="J80" s="22">
        <v>8.9685365499200684E-2</v>
      </c>
      <c r="K80" s="22">
        <v>0.10429988373782879</v>
      </c>
      <c r="L80" s="22">
        <v>0.71296868187763396</v>
      </c>
      <c r="M80" s="22">
        <v>37.373746548466791</v>
      </c>
      <c r="N80" s="22">
        <v>1419.2159569829964</v>
      </c>
      <c r="O80" s="22">
        <v>0.32074734776921954</v>
      </c>
      <c r="P80" s="22">
        <v>7.5070847260572586</v>
      </c>
      <c r="Q80" s="22">
        <v>13.184856852201714</v>
      </c>
      <c r="R80" s="22">
        <v>13.468245894492078</v>
      </c>
      <c r="S80" s="22">
        <v>11.013115826188052</v>
      </c>
      <c r="T80" s="22">
        <v>128.68133265513731</v>
      </c>
      <c r="U80" s="22">
        <v>2.8153611393692775E-2</v>
      </c>
      <c r="V80" s="22">
        <v>1.7929806714140382</v>
      </c>
      <c r="W80" s="22">
        <v>0.43007920360412727</v>
      </c>
      <c r="X80" s="22">
        <v>0.94037930533352687</v>
      </c>
      <c r="Y80" s="22">
        <v>5.3053698590321163E-2</v>
      </c>
      <c r="Z80" s="22">
        <v>5.2781209126580428</v>
      </c>
      <c r="AA80" s="22">
        <v>19.99164365644528</v>
      </c>
      <c r="AB80" s="22">
        <v>0.43214104054643215</v>
      </c>
      <c r="AC80" s="22">
        <v>0.33075679407062925</v>
      </c>
      <c r="AD80" s="22">
        <v>0.45101547740154035</v>
      </c>
      <c r="AE80" s="22">
        <v>5.5179116407498903</v>
      </c>
      <c r="AF80" s="22">
        <v>0.34129305333527099</v>
      </c>
      <c r="AG80" s="22">
        <v>0.99999999999999989</v>
      </c>
      <c r="AH80" s="22">
        <v>0.12852419706438017</v>
      </c>
      <c r="AI80" s="22">
        <v>3.4279174538584507</v>
      </c>
      <c r="AJ80" s="22">
        <v>1.6863192123237898</v>
      </c>
      <c r="AK80" s="22">
        <v>2.9212687109431763</v>
      </c>
      <c r="AL80" s="22">
        <v>343.79087341956108</v>
      </c>
      <c r="AM80" s="22">
        <v>9.0829821246911774E-2</v>
      </c>
      <c r="AN80" s="22">
        <v>1.6523397761953202</v>
      </c>
    </row>
    <row r="81" spans="1:40" x14ac:dyDescent="0.2">
      <c r="A81" s="20"/>
      <c r="B81" s="22">
        <v>0.33101999981974023</v>
      </c>
      <c r="C81" s="22">
        <v>5.7223459004425374E-2</v>
      </c>
      <c r="D81" s="22">
        <v>3.3966345503871072E-2</v>
      </c>
      <c r="E81" s="22">
        <v>0.12356806157673206</v>
      </c>
      <c r="F81" s="22">
        <v>9.0382240809005768E-2</v>
      </c>
      <c r="G81" s="22">
        <v>0.65695667456805251</v>
      </c>
      <c r="H81" s="22">
        <v>2.2491910843525518</v>
      </c>
      <c r="I81" s="22">
        <v>0.68324755973357609</v>
      </c>
      <c r="J81" s="22">
        <v>8.8480500401077952E-2</v>
      </c>
      <c r="K81" s="22">
        <v>0.102648917089526</v>
      </c>
      <c r="L81" s="22">
        <v>0.70746545772458103</v>
      </c>
      <c r="M81" s="22">
        <v>36.965867815522166</v>
      </c>
      <c r="N81" s="22">
        <v>1410.0819280583319</v>
      </c>
      <c r="O81" s="22">
        <v>0.31966363529846509</v>
      </c>
      <c r="P81" s="22">
        <v>7.4548223990770701</v>
      </c>
      <c r="Q81" s="22">
        <v>13.196816612738955</v>
      </c>
      <c r="R81" s="22">
        <v>13.330208830925363</v>
      </c>
      <c r="S81" s="22">
        <v>10.937260592513811</v>
      </c>
      <c r="T81" s="22">
        <v>127.30394498472297</v>
      </c>
      <c r="U81" s="22">
        <v>2.7886183991131217E-2</v>
      </c>
      <c r="V81" s="22">
        <v>1.7710520860560064</v>
      </c>
      <c r="W81" s="22">
        <v>0.42685509819650108</v>
      </c>
      <c r="X81" s="22">
        <v>0.94214563185550382</v>
      </c>
      <c r="Y81" s="22">
        <v>5.2446575515317569E-2</v>
      </c>
      <c r="Z81" s="22">
        <v>5.262683526962352</v>
      </c>
      <c r="AA81" s="22">
        <v>19.918702850808014</v>
      </c>
      <c r="AB81" s="22">
        <v>0.43177618948905372</v>
      </c>
      <c r="AC81" s="22">
        <v>0.32820794765256733</v>
      </c>
      <c r="AD81" s="22">
        <v>0.45021676235455282</v>
      </c>
      <c r="AE81" s="22">
        <v>5.4077926291786458</v>
      </c>
      <c r="AF81" s="22">
        <v>0.3386630134023127</v>
      </c>
      <c r="AG81" s="22">
        <v>1</v>
      </c>
      <c r="AH81" s="22">
        <v>0.12768699696262314</v>
      </c>
      <c r="AI81" s="22">
        <v>3.4024028625248981</v>
      </c>
      <c r="AJ81" s="22">
        <v>1.6783895593550304</v>
      </c>
      <c r="AK81" s="22">
        <v>2.9095726942524172</v>
      </c>
      <c r="AL81" s="22">
        <v>339.78963686672495</v>
      </c>
      <c r="AM81" s="22">
        <v>9.0129877152977433E-2</v>
      </c>
      <c r="AN81" s="22">
        <v>1.6457715568133682</v>
      </c>
    </row>
    <row r="82" spans="1:40" x14ac:dyDescent="0.2">
      <c r="A82" s="20"/>
      <c r="B82" s="22">
        <v>0.3289714101461737</v>
      </c>
      <c r="C82" s="22">
        <v>5.6310905703640023E-2</v>
      </c>
      <c r="D82" s="22">
        <v>3.3753403554026944E-2</v>
      </c>
      <c r="E82" s="22">
        <v>0.12311013184293496</v>
      </c>
      <c r="F82" s="22">
        <v>9.0731584981370017E-2</v>
      </c>
      <c r="G82" s="22">
        <v>0.65384064201777015</v>
      </c>
      <c r="H82" s="22">
        <v>2.2455395528804818</v>
      </c>
      <c r="I82" s="22">
        <v>0.68365756663800525</v>
      </c>
      <c r="J82" s="22">
        <v>8.7336987675551744E-2</v>
      </c>
      <c r="K82" s="22">
        <v>0.10000179134422472</v>
      </c>
      <c r="L82" s="22">
        <v>0.70308469475494417</v>
      </c>
      <c r="M82" s="22">
        <v>37.266229578675841</v>
      </c>
      <c r="N82" s="22">
        <v>1405.7573803382058</v>
      </c>
      <c r="O82" s="22">
        <v>0.32025652049297798</v>
      </c>
      <c r="P82" s="22">
        <v>7.4099849527085127</v>
      </c>
      <c r="Q82" s="22">
        <v>13.294461163657211</v>
      </c>
      <c r="R82" s="22">
        <v>13.280130409859561</v>
      </c>
      <c r="S82" s="22">
        <v>10.87793780452852</v>
      </c>
      <c r="T82" s="22">
        <v>127.51683863571226</v>
      </c>
      <c r="U82" s="22">
        <v>2.7794496990541703E-2</v>
      </c>
      <c r="V82" s="22">
        <v>1.7586521926053313</v>
      </c>
      <c r="W82" s="22">
        <v>0.42477249928346233</v>
      </c>
      <c r="X82" s="22">
        <v>0.94754944110060202</v>
      </c>
      <c r="Y82" s="22">
        <v>5.1689237603897965E-2</v>
      </c>
      <c r="Z82" s="22">
        <v>5.2719260533104046</v>
      </c>
      <c r="AA82" s="22">
        <v>19.835554600171971</v>
      </c>
      <c r="AB82" s="22">
        <v>0.43114072800229297</v>
      </c>
      <c r="AC82" s="22">
        <v>0.32615899971338497</v>
      </c>
      <c r="AD82" s="22">
        <v>0.44987818859272005</v>
      </c>
      <c r="AE82" s="22">
        <v>5.4949484092863292</v>
      </c>
      <c r="AF82" s="22">
        <v>0.33663836342791637</v>
      </c>
      <c r="AG82" s="22">
        <v>1</v>
      </c>
      <c r="AH82" s="22">
        <v>0.12732874749211809</v>
      </c>
      <c r="AI82" s="22">
        <v>3.3981799942676987</v>
      </c>
      <c r="AJ82" s="22">
        <v>1.6672398968185729</v>
      </c>
      <c r="AK82" s="22">
        <v>2.8834372312983665</v>
      </c>
      <c r="AL82" s="22">
        <v>340.01504729148758</v>
      </c>
      <c r="AM82" s="22">
        <v>8.9567211235310987E-2</v>
      </c>
      <c r="AN82" s="22">
        <v>1.6485472198337634</v>
      </c>
    </row>
    <row r="83" spans="1:40" x14ac:dyDescent="0.2">
      <c r="A83" s="20"/>
      <c r="B83" s="22">
        <v>0.33710257728173876</v>
      </c>
      <c r="C83" s="22">
        <v>5.9347235479844329E-2</v>
      </c>
      <c r="D83" s="22">
        <v>3.4589544019384681E-2</v>
      </c>
      <c r="E83" s="22">
        <v>0.12370585211836406</v>
      </c>
      <c r="F83" s="22">
        <v>9.1214479770908283E-2</v>
      </c>
      <c r="G83" s="22">
        <v>0.65924443791761511</v>
      </c>
      <c r="H83" s="22">
        <v>2.2450253322564064</v>
      </c>
      <c r="I83" s="22">
        <v>0.68582495043688962</v>
      </c>
      <c r="J83" s="22">
        <v>9.1416403553858577E-2</v>
      </c>
      <c r="K83" s="22">
        <v>0.10440377413907041</v>
      </c>
      <c r="L83" s="22">
        <v>0.72043652250532342</v>
      </c>
      <c r="M83" s="22">
        <v>37.068617372788019</v>
      </c>
      <c r="N83" s="22">
        <v>1444.2139657830971</v>
      </c>
      <c r="O83" s="22">
        <v>0.32546442470078563</v>
      </c>
      <c r="P83" s="22">
        <v>7.5227623173507601</v>
      </c>
      <c r="Q83" s="22">
        <v>13.393971657243558</v>
      </c>
      <c r="R83" s="22">
        <v>13.454548792128644</v>
      </c>
      <c r="S83" s="22">
        <v>11.142521477347824</v>
      </c>
      <c r="T83" s="22">
        <v>128.79892062559659</v>
      </c>
      <c r="U83" s="22">
        <v>2.8431786474777881E-2</v>
      </c>
      <c r="V83" s="22">
        <v>1.7898707687789119</v>
      </c>
      <c r="W83" s="22">
        <v>0.43560466994639846</v>
      </c>
      <c r="X83" s="22">
        <v>0.93867024010573463</v>
      </c>
      <c r="Y83" s="22">
        <v>5.4345032674939418E-2</v>
      </c>
      <c r="Z83" s="22">
        <v>5.3528159189367797</v>
      </c>
      <c r="AA83" s="22">
        <v>20.28416183273368</v>
      </c>
      <c r="AB83" s="22">
        <v>0.43152030251854029</v>
      </c>
      <c r="AC83" s="22">
        <v>0.33422975255158238</v>
      </c>
      <c r="AD83" s="22">
        <v>0.45012482561127837</v>
      </c>
      <c r="AE83" s="22">
        <v>5.5987957999853144</v>
      </c>
      <c r="AF83" s="22">
        <v>0.34487664292532488</v>
      </c>
      <c r="AG83" s="22">
        <v>1</v>
      </c>
      <c r="AH83" s="22">
        <v>0.12879983846097365</v>
      </c>
      <c r="AI83" s="22">
        <v>3.4216902856303695</v>
      </c>
      <c r="AJ83" s="22">
        <v>1.704025625963727</v>
      </c>
      <c r="AK83" s="22">
        <v>2.9369814230119684</v>
      </c>
      <c r="AL83" s="22">
        <v>346.94177252368013</v>
      </c>
      <c r="AM83" s="22">
        <v>9.1783537704677287E-2</v>
      </c>
      <c r="AN83" s="22">
        <v>1.6420625596592995</v>
      </c>
    </row>
    <row r="84" spans="1:40" x14ac:dyDescent="0.2">
      <c r="A84" s="20"/>
      <c r="B84" s="22">
        <v>0.33710257728173876</v>
      </c>
      <c r="C84" s="22">
        <v>5.9347235479844329E-2</v>
      </c>
      <c r="D84" s="22">
        <v>3.4589544019384681E-2</v>
      </c>
      <c r="E84" s="22">
        <v>0.12370585211836406</v>
      </c>
      <c r="F84" s="22">
        <v>9.1214479770908283E-2</v>
      </c>
      <c r="G84" s="22">
        <v>0.65924443791761511</v>
      </c>
      <c r="H84" s="22">
        <v>2.2450253322564064</v>
      </c>
      <c r="I84" s="22">
        <v>0.68582495043688962</v>
      </c>
      <c r="J84" s="22">
        <v>9.1416403553858577E-2</v>
      </c>
      <c r="K84" s="22">
        <v>0.10440377413907041</v>
      </c>
      <c r="L84" s="22">
        <v>0.72043652250532342</v>
      </c>
      <c r="M84" s="22">
        <v>37.068617372788019</v>
      </c>
      <c r="N84" s="22">
        <v>1444.2139657830971</v>
      </c>
      <c r="O84" s="22">
        <v>0.32546442470078563</v>
      </c>
      <c r="P84" s="22">
        <v>7.5227623173507601</v>
      </c>
      <c r="Q84" s="22">
        <v>13.393971657243558</v>
      </c>
      <c r="R84" s="22">
        <v>13.454548792128644</v>
      </c>
      <c r="S84" s="22">
        <v>11.142521477347824</v>
      </c>
      <c r="T84" s="22">
        <v>128.79892062559659</v>
      </c>
      <c r="U84" s="22">
        <v>2.8431786474777881E-2</v>
      </c>
      <c r="V84" s="22">
        <v>1.7898707687789119</v>
      </c>
      <c r="W84" s="22">
        <v>0.43560466994639846</v>
      </c>
      <c r="X84" s="22">
        <v>0.93867024010573463</v>
      </c>
      <c r="Y84" s="22">
        <v>5.4345032674939418E-2</v>
      </c>
      <c r="Z84" s="22">
        <v>5.3528159189367797</v>
      </c>
      <c r="AA84" s="22">
        <v>20.28416183273368</v>
      </c>
      <c r="AB84" s="22">
        <v>0.43152030251854029</v>
      </c>
      <c r="AC84" s="22">
        <v>0.33422975255158238</v>
      </c>
      <c r="AD84" s="22">
        <v>0.45012482561127837</v>
      </c>
      <c r="AE84" s="22">
        <v>5.5987957999853144</v>
      </c>
      <c r="AF84" s="22">
        <v>0.34487664292532488</v>
      </c>
      <c r="AG84" s="22">
        <v>1</v>
      </c>
      <c r="AH84" s="22">
        <v>0.12879983846097365</v>
      </c>
      <c r="AI84" s="22">
        <v>3.4216902856303695</v>
      </c>
      <c r="AJ84" s="22">
        <v>1.704025625963727</v>
      </c>
      <c r="AK84" s="22">
        <v>2.9369814230119684</v>
      </c>
      <c r="AL84" s="22">
        <v>346.94177252368013</v>
      </c>
      <c r="AM84" s="22">
        <v>9.1783537704677287E-2</v>
      </c>
      <c r="AN84" s="22">
        <v>1.6420625596592995</v>
      </c>
    </row>
    <row r="85" spans="1:40" x14ac:dyDescent="0.2">
      <c r="A85" s="20"/>
      <c r="B85" s="22">
        <v>0.33710257728173876</v>
      </c>
      <c r="C85" s="22">
        <v>5.9347235479844329E-2</v>
      </c>
      <c r="D85" s="22">
        <v>3.4589544019384681E-2</v>
      </c>
      <c r="E85" s="22">
        <v>0.12370585211836406</v>
      </c>
      <c r="F85" s="22">
        <v>9.1214479770908283E-2</v>
      </c>
      <c r="G85" s="22">
        <v>0.65924443791761511</v>
      </c>
      <c r="H85" s="22">
        <v>2.2450253322564064</v>
      </c>
      <c r="I85" s="22">
        <v>0.68582495043688962</v>
      </c>
      <c r="J85" s="22">
        <v>9.1416403553858577E-2</v>
      </c>
      <c r="K85" s="22">
        <v>0.10440377413907041</v>
      </c>
      <c r="L85" s="22">
        <v>0.72043652250532342</v>
      </c>
      <c r="M85" s="22">
        <v>37.068617372788019</v>
      </c>
      <c r="N85" s="22">
        <v>1444.2139657830971</v>
      </c>
      <c r="O85" s="22">
        <v>0.32546442470078563</v>
      </c>
      <c r="P85" s="22">
        <v>7.5227623173507601</v>
      </c>
      <c r="Q85" s="22">
        <v>13.393971657243558</v>
      </c>
      <c r="R85" s="22">
        <v>13.454548792128644</v>
      </c>
      <c r="S85" s="22">
        <v>11.142521477347824</v>
      </c>
      <c r="T85" s="22">
        <v>128.79892062559659</v>
      </c>
      <c r="U85" s="22">
        <v>2.8431786474777881E-2</v>
      </c>
      <c r="V85" s="22">
        <v>1.7898707687789119</v>
      </c>
      <c r="W85" s="22">
        <v>0.43560466994639846</v>
      </c>
      <c r="X85" s="22">
        <v>0.93867024010573463</v>
      </c>
      <c r="Y85" s="22">
        <v>5.4345032674939418E-2</v>
      </c>
      <c r="Z85" s="22">
        <v>5.3528159189367797</v>
      </c>
      <c r="AA85" s="22">
        <v>20.28416183273368</v>
      </c>
      <c r="AB85" s="22">
        <v>0.43152030251854029</v>
      </c>
      <c r="AC85" s="22">
        <v>0.33422975255158238</v>
      </c>
      <c r="AD85" s="22">
        <v>0.45012482561127837</v>
      </c>
      <c r="AE85" s="22">
        <v>5.5987957999853144</v>
      </c>
      <c r="AF85" s="22">
        <v>0.34487664292532488</v>
      </c>
      <c r="AG85" s="22">
        <v>1</v>
      </c>
      <c r="AH85" s="22">
        <v>0.12879983846097365</v>
      </c>
      <c r="AI85" s="22">
        <v>3.4216902856303695</v>
      </c>
      <c r="AJ85" s="22">
        <v>1.704025625963727</v>
      </c>
      <c r="AK85" s="22">
        <v>2.9369814230119684</v>
      </c>
      <c r="AL85" s="22">
        <v>346.94177252368013</v>
      </c>
      <c r="AM85" s="22">
        <v>9.1783537704677287E-2</v>
      </c>
      <c r="AN85" s="22">
        <v>1.6420625596592995</v>
      </c>
    </row>
    <row r="86" spans="1:40" x14ac:dyDescent="0.2">
      <c r="A86" s="20"/>
      <c r="B86" s="22">
        <v>0.33907271317256915</v>
      </c>
      <c r="C86" s="22">
        <v>5.9806492115661587E-2</v>
      </c>
      <c r="D86" s="22">
        <v>3.4796336644632372E-2</v>
      </c>
      <c r="E86" s="22">
        <v>0.12459839728202667</v>
      </c>
      <c r="F86" s="22">
        <v>9.1214594335093616E-2</v>
      </c>
      <c r="G86" s="22">
        <v>0.66717751763359068</v>
      </c>
      <c r="H86" s="22">
        <v>2.2333727242512649</v>
      </c>
      <c r="I86" s="22">
        <v>0.6851803980944644</v>
      </c>
      <c r="J86" s="22">
        <v>9.2497876583330266E-2</v>
      </c>
      <c r="K86" s="22">
        <v>0.10627238819749622</v>
      </c>
      <c r="L86" s="22">
        <v>0.72470364489087491</v>
      </c>
      <c r="M86" s="22">
        <v>36.867129509952363</v>
      </c>
      <c r="N86" s="22">
        <v>1449.9242955796005</v>
      </c>
      <c r="O86" s="22">
        <v>0.3263229809077145</v>
      </c>
      <c r="P86" s="22">
        <v>7.5523468370323874</v>
      </c>
      <c r="Q86" s="22">
        <v>13.45138299050925</v>
      </c>
      <c r="R86" s="22">
        <v>13.536319657299014</v>
      </c>
      <c r="S86" s="22">
        <v>11.221795487277964</v>
      </c>
      <c r="T86" s="22">
        <v>128.55349163558478</v>
      </c>
      <c r="U86" s="22">
        <v>2.8568263229809078E-2</v>
      </c>
      <c r="V86" s="22">
        <v>1.7948410207171608</v>
      </c>
      <c r="W86" s="22">
        <v>0.43742383396728096</v>
      </c>
      <c r="X86" s="22">
        <v>0.94200302817681603</v>
      </c>
      <c r="Y86" s="22">
        <v>5.4821079064958089E-2</v>
      </c>
      <c r="Z86" s="22">
        <v>5.3962480150670267</v>
      </c>
      <c r="AA86" s="22">
        <v>20.403264522323571</v>
      </c>
      <c r="AB86" s="22">
        <v>0.43003803685512765</v>
      </c>
      <c r="AC86" s="22">
        <v>0.33605376860297648</v>
      </c>
      <c r="AD86" s="22">
        <v>0.45014586949296503</v>
      </c>
      <c r="AE86" s="22">
        <v>5.5762768196757637</v>
      </c>
      <c r="AF86" s="22">
        <v>0.34690165811145168</v>
      </c>
      <c r="AG86" s="22">
        <v>1</v>
      </c>
      <c r="AH86" s="22">
        <v>0.12928837844824403</v>
      </c>
      <c r="AI86" s="22">
        <v>3.4491672513756049</v>
      </c>
      <c r="AJ86" s="22">
        <v>1.7027124339894384</v>
      </c>
      <c r="AK86" s="22">
        <v>2.9512722035525685</v>
      </c>
      <c r="AL86" s="22">
        <v>348.51730122973521</v>
      </c>
      <c r="AM86" s="22">
        <v>9.2322463901916618E-2</v>
      </c>
      <c r="AN86" s="22">
        <v>1.6371357878799071</v>
      </c>
    </row>
    <row r="87" spans="1:40" x14ac:dyDescent="0.2">
      <c r="A87" s="20"/>
      <c r="B87" s="22">
        <v>0.34216532975581576</v>
      </c>
      <c r="C87" s="22">
        <v>6.0584886851691395E-2</v>
      </c>
      <c r="D87" s="22">
        <v>3.5110912360136762E-2</v>
      </c>
      <c r="E87" s="22">
        <v>0.12508268351081173</v>
      </c>
      <c r="F87" s="22">
        <v>9.1832266599588208E-2</v>
      </c>
      <c r="G87" s="22">
        <v>0.67530301759877764</v>
      </c>
      <c r="H87" s="22">
        <v>2.247594026291027</v>
      </c>
      <c r="I87" s="22">
        <v>0.68788022769408486</v>
      </c>
      <c r="J87" s="22">
        <v>9.3835303762914934E-2</v>
      </c>
      <c r="K87" s="22">
        <v>0.1074745893773815</v>
      </c>
      <c r="L87" s="22">
        <v>0.73131352655654613</v>
      </c>
      <c r="M87" s="22">
        <v>37.182891267689612</v>
      </c>
      <c r="N87" s="22">
        <v>1462.2171292285045</v>
      </c>
      <c r="O87" s="22">
        <v>0.32877758834325532</v>
      </c>
      <c r="P87" s="22">
        <v>7.5807969292974464</v>
      </c>
      <c r="Q87" s="22">
        <v>13.534009707742904</v>
      </c>
      <c r="R87" s="22">
        <v>13.570343870240455</v>
      </c>
      <c r="S87" s="22">
        <v>11.32880553769902</v>
      </c>
      <c r="T87" s="22">
        <v>128.1040088692622</v>
      </c>
      <c r="U87" s="22">
        <v>2.8778519988447597E-2</v>
      </c>
      <c r="V87" s="22">
        <v>1.81791926362764</v>
      </c>
      <c r="W87" s="22">
        <v>0.44104083400877603</v>
      </c>
      <c r="X87" s="22">
        <v>0.95230908260897906</v>
      </c>
      <c r="Y87" s="22">
        <v>5.5470154746266431E-2</v>
      </c>
      <c r="Z87" s="22">
        <v>5.4128585669433651</v>
      </c>
      <c r="AA87" s="22">
        <v>20.598675200536626</v>
      </c>
      <c r="AB87" s="22">
        <v>0.43321501439391819</v>
      </c>
      <c r="AC87" s="22">
        <v>0.33911884997717467</v>
      </c>
      <c r="AD87" s="22">
        <v>0.45267708245991595</v>
      </c>
      <c r="AE87" s="22">
        <v>5.6783774467331858</v>
      </c>
      <c r="AF87" s="22">
        <v>0.35022406066873485</v>
      </c>
      <c r="AG87" s="22">
        <v>1</v>
      </c>
      <c r="AH87" s="22">
        <v>0.13027194723161631</v>
      </c>
      <c r="AI87" s="22">
        <v>3.4461555661142009</v>
      </c>
      <c r="AJ87" s="22">
        <v>1.7261894779991986</v>
      </c>
      <c r="AK87" s="22">
        <v>2.9674762663387271</v>
      </c>
      <c r="AL87" s="22">
        <v>351.69606007248194</v>
      </c>
      <c r="AM87" s="22">
        <v>9.3164519224498532E-2</v>
      </c>
      <c r="AN87" s="22">
        <v>1.6491424206005383</v>
      </c>
    </row>
    <row r="88" spans="1:40" x14ac:dyDescent="0.2">
      <c r="A88" s="20"/>
      <c r="B88" s="22">
        <v>0.3375519282379324</v>
      </c>
      <c r="C88" s="22">
        <v>5.9097092018675787E-2</v>
      </c>
      <c r="D88" s="22">
        <v>3.4635675159001511E-2</v>
      </c>
      <c r="E88" s="22">
        <v>0.1243152825263777</v>
      </c>
      <c r="F88" s="22">
        <v>9.0437851549575385E-2</v>
      </c>
      <c r="G88" s="22">
        <v>0.66542590345943164</v>
      </c>
      <c r="H88" s="22">
        <v>2.2305246130656959</v>
      </c>
      <c r="I88" s="22">
        <v>0.68266791662071247</v>
      </c>
      <c r="J88" s="22">
        <v>9.2009484945406422E-2</v>
      </c>
      <c r="K88" s="22">
        <v>0.10437116282489614</v>
      </c>
      <c r="L88" s="22">
        <v>0.72140730120216168</v>
      </c>
      <c r="M88" s="22">
        <v>36.908569537884631</v>
      </c>
      <c r="N88" s="22">
        <v>1439.1015036211904</v>
      </c>
      <c r="O88" s="22">
        <v>0.32590713576706737</v>
      </c>
      <c r="P88" s="22">
        <v>7.4753685526267413</v>
      </c>
      <c r="Q88" s="22">
        <v>13.467335759714716</v>
      </c>
      <c r="R88" s="22">
        <v>13.459064004999815</v>
      </c>
      <c r="S88" s="22">
        <v>11.185250542259476</v>
      </c>
      <c r="T88" s="22">
        <v>126.01834491378995</v>
      </c>
      <c r="U88" s="22">
        <v>2.8430020955111945E-2</v>
      </c>
      <c r="V88" s="22">
        <v>1.7983713834050219</v>
      </c>
      <c r="W88" s="22">
        <v>0.43086651226057859</v>
      </c>
      <c r="X88" s="22">
        <v>0.95227197529502594</v>
      </c>
      <c r="Y88" s="22">
        <v>5.4051321642586664E-2</v>
      </c>
      <c r="Z88" s="22">
        <v>5.3334436233961986</v>
      </c>
      <c r="AA88" s="22">
        <v>20.311753244366017</v>
      </c>
      <c r="AB88" s="22">
        <v>0.4325300540421308</v>
      </c>
      <c r="AC88" s="22">
        <v>0.33454652402485202</v>
      </c>
      <c r="AD88" s="22">
        <v>0.44892651005477741</v>
      </c>
      <c r="AE88" s="22">
        <v>5.5145031432667917</v>
      </c>
      <c r="AF88" s="22">
        <v>0.3455755303113856</v>
      </c>
      <c r="AG88" s="22">
        <v>1</v>
      </c>
      <c r="AH88" s="22">
        <v>0.12890151097386127</v>
      </c>
      <c r="AI88" s="22">
        <v>3.3859049299658102</v>
      </c>
      <c r="AJ88" s="22">
        <v>1.7081816844968933</v>
      </c>
      <c r="AK88" s="22">
        <v>2.9348185728465865</v>
      </c>
      <c r="AL88" s="22">
        <v>346.49461416859674</v>
      </c>
      <c r="AM88" s="22">
        <v>9.1908385721113192E-2</v>
      </c>
      <c r="AN88" s="22">
        <v>1.6314381824197637</v>
      </c>
    </row>
    <row r="89" spans="1:40" x14ac:dyDescent="0.2">
      <c r="A89" s="20"/>
      <c r="B89" s="22">
        <v>0.34730023640661939</v>
      </c>
      <c r="C89" s="22">
        <v>6.2572104018912528E-2</v>
      </c>
      <c r="D89" s="22">
        <v>3.5635933806146582E-2</v>
      </c>
      <c r="E89" s="22">
        <v>0.12593853427895985</v>
      </c>
      <c r="F89" s="22">
        <v>9.1120567375886544E-2</v>
      </c>
      <c r="G89" s="22">
        <v>0.67933806146572118</v>
      </c>
      <c r="H89" s="22">
        <v>2.2486052009456268</v>
      </c>
      <c r="I89" s="22">
        <v>0.68898345153664309</v>
      </c>
      <c r="J89" s="22">
        <v>9.6529550827423177E-2</v>
      </c>
      <c r="K89" s="22">
        <v>0.11076122931442081</v>
      </c>
      <c r="L89" s="22">
        <v>0.74179669030732864</v>
      </c>
      <c r="M89" s="22">
        <v>37.144208037825067</v>
      </c>
      <c r="N89" s="22">
        <v>1483.6879432624116</v>
      </c>
      <c r="O89" s="22">
        <v>0.32834988179669039</v>
      </c>
      <c r="P89" s="22">
        <v>7.6245862884160758</v>
      </c>
      <c r="Q89" s="22">
        <v>13.70307328605201</v>
      </c>
      <c r="R89" s="22">
        <v>13.328605200945628</v>
      </c>
      <c r="S89" s="22">
        <v>11.508274231678488</v>
      </c>
      <c r="T89" s="22">
        <v>127.64255319148937</v>
      </c>
      <c r="U89" s="22">
        <v>2.9087470449172578E-2</v>
      </c>
      <c r="V89" s="22">
        <v>1.8260047281323879</v>
      </c>
      <c r="W89" s="22">
        <v>0.44425531914893629</v>
      </c>
      <c r="X89" s="22">
        <v>0.95313475177304974</v>
      </c>
      <c r="Y89" s="22">
        <v>5.6955082742316789E-2</v>
      </c>
      <c r="Z89" s="22">
        <v>5.415602836879434</v>
      </c>
      <c r="AA89" s="22">
        <v>20.90118203309693</v>
      </c>
      <c r="AB89" s="22">
        <v>0.43385342789598114</v>
      </c>
      <c r="AC89" s="22">
        <v>0.34645862884160761</v>
      </c>
      <c r="AD89" s="22">
        <v>0.45160283687943265</v>
      </c>
      <c r="AE89" s="22">
        <v>5.6382978723404262</v>
      </c>
      <c r="AF89" s="22">
        <v>0.35546099290780148</v>
      </c>
      <c r="AG89" s="22">
        <v>1</v>
      </c>
      <c r="AH89" s="22">
        <v>0.1306761229314421</v>
      </c>
      <c r="AI89" s="22">
        <v>3.4203309692671402</v>
      </c>
      <c r="AJ89" s="22">
        <v>1.7474988179669033</v>
      </c>
      <c r="AK89" s="22">
        <v>2.966052009456265</v>
      </c>
      <c r="AL89" s="22">
        <v>356.56453900709226</v>
      </c>
      <c r="AM89" s="22">
        <v>9.4562647754137127E-2</v>
      </c>
      <c r="AN89" s="22">
        <v>1.6425815602836882</v>
      </c>
    </row>
    <row r="90" spans="1:40" x14ac:dyDescent="0.2">
      <c r="A90" s="20"/>
      <c r="B90" s="22">
        <v>0.35423137020390055</v>
      </c>
      <c r="C90" s="22">
        <v>6.4642450664557566E-2</v>
      </c>
      <c r="D90" s="22">
        <v>3.6348116283107315E-2</v>
      </c>
      <c r="E90" s="22">
        <v>0.12783811416115279</v>
      </c>
      <c r="F90" s="22">
        <v>9.0829298404676004E-2</v>
      </c>
      <c r="G90" s="22">
        <v>0.68544917918941339</v>
      </c>
      <c r="H90" s="22">
        <v>2.2596886514014543</v>
      </c>
      <c r="I90" s="22">
        <v>0.69280850325044852</v>
      </c>
      <c r="J90" s="22">
        <v>9.9847605084974617E-2</v>
      </c>
      <c r="K90" s="22">
        <v>0.11415150755222901</v>
      </c>
      <c r="L90" s="22">
        <v>0.75579197129574249</v>
      </c>
      <c r="M90" s="22">
        <v>37.732209340457956</v>
      </c>
      <c r="N90" s="22">
        <v>1494.0488821157815</v>
      </c>
      <c r="O90" s="22">
        <v>0.32883543278226818</v>
      </c>
      <c r="P90" s="22">
        <v>7.7622060610737087</v>
      </c>
      <c r="Q90" s="22">
        <v>13.911340882347266</v>
      </c>
      <c r="R90" s="22">
        <v>13.386639402766255</v>
      </c>
      <c r="S90" s="22">
        <v>11.74791180385424</v>
      </c>
      <c r="T90" s="22">
        <v>126.70865564536352</v>
      </c>
      <c r="U90" s="22">
        <v>2.9589691159165876E-2</v>
      </c>
      <c r="V90" s="22">
        <v>1.8803410559617277</v>
      </c>
      <c r="W90" s="22">
        <v>0.44609271012172302</v>
      </c>
      <c r="X90" s="22">
        <v>0.95848685352726704</v>
      </c>
      <c r="Y90" s="22">
        <v>5.8836011497135354E-2</v>
      </c>
      <c r="Z90" s="22">
        <v>5.5161172090511004</v>
      </c>
      <c r="AA90" s="22">
        <v>21.326607380543606</v>
      </c>
      <c r="AB90" s="22">
        <v>0.43560832577788922</v>
      </c>
      <c r="AC90" s="22">
        <v>0.35108701942552906</v>
      </c>
      <c r="AD90" s="22">
        <v>0.45552576245683751</v>
      </c>
      <c r="AE90" s="22">
        <v>5.7437450568105088</v>
      </c>
      <c r="AF90" s="22">
        <v>0.36253592854800437</v>
      </c>
      <c r="AG90" s="22">
        <v>1</v>
      </c>
      <c r="AH90" s="22">
        <v>0.13228457339069039</v>
      </c>
      <c r="AI90" s="22">
        <v>3.466502054437778</v>
      </c>
      <c r="AJ90" s="22">
        <v>1.7911707401763148</v>
      </c>
      <c r="AK90" s="22">
        <v>2.9993827041416692</v>
      </c>
      <c r="AL90" s="22">
        <v>363.9151989814618</v>
      </c>
      <c r="AM90" s="22">
        <v>9.6452477864156325E-2</v>
      </c>
      <c r="AN90" s="22">
        <v>1.6620112270684233</v>
      </c>
    </row>
    <row r="91" spans="1:40" x14ac:dyDescent="0.2">
      <c r="A91" s="20"/>
      <c r="B91" s="22">
        <v>0.35423137020390055</v>
      </c>
      <c r="C91" s="22">
        <v>6.4642450664557566E-2</v>
      </c>
      <c r="D91" s="22">
        <v>3.6348116283107315E-2</v>
      </c>
      <c r="E91" s="22">
        <v>0.12783811416115279</v>
      </c>
      <c r="F91" s="22">
        <v>9.0829298404676004E-2</v>
      </c>
      <c r="G91" s="22">
        <v>0.68544917918941339</v>
      </c>
      <c r="H91" s="22">
        <v>2.2596886514014543</v>
      </c>
      <c r="I91" s="22">
        <v>0.69280850325044852</v>
      </c>
      <c r="J91" s="22">
        <v>9.9847605084974617E-2</v>
      </c>
      <c r="K91" s="22">
        <v>0.11415150755222901</v>
      </c>
      <c r="L91" s="22">
        <v>0.75579197129574249</v>
      </c>
      <c r="M91" s="22">
        <v>37.732209340457956</v>
      </c>
      <c r="N91" s="22">
        <v>1494.0488821157815</v>
      </c>
      <c r="O91" s="22">
        <v>0.32883543278226818</v>
      </c>
      <c r="P91" s="22">
        <v>7.7622060610737087</v>
      </c>
      <c r="Q91" s="22">
        <v>13.911340882347266</v>
      </c>
      <c r="R91" s="22">
        <v>13.386639402766255</v>
      </c>
      <c r="S91" s="22">
        <v>11.74791180385424</v>
      </c>
      <c r="T91" s="22">
        <v>126.70865564536352</v>
      </c>
      <c r="U91" s="22">
        <v>2.9589691159165876E-2</v>
      </c>
      <c r="V91" s="22">
        <v>1.8803410559617277</v>
      </c>
      <c r="W91" s="22">
        <v>0.44609271012172302</v>
      </c>
      <c r="X91" s="22">
        <v>0.95848685352726704</v>
      </c>
      <c r="Y91" s="22">
        <v>5.8836011497135354E-2</v>
      </c>
      <c r="Z91" s="22">
        <v>5.5161172090511004</v>
      </c>
      <c r="AA91" s="22">
        <v>21.326607380543606</v>
      </c>
      <c r="AB91" s="22">
        <v>0.43560832577788922</v>
      </c>
      <c r="AC91" s="22">
        <v>0.35108701942552906</v>
      </c>
      <c r="AD91" s="22">
        <v>0.45552576245683751</v>
      </c>
      <c r="AE91" s="22">
        <v>5.7437450568105088</v>
      </c>
      <c r="AF91" s="22">
        <v>0.36253592854800437</v>
      </c>
      <c r="AG91" s="22">
        <v>1</v>
      </c>
      <c r="AH91" s="22">
        <v>0.13228457339069039</v>
      </c>
      <c r="AI91" s="22">
        <v>3.466502054437778</v>
      </c>
      <c r="AJ91" s="22">
        <v>1.7911707401763148</v>
      </c>
      <c r="AK91" s="22">
        <v>2.9993827041416692</v>
      </c>
      <c r="AL91" s="22">
        <v>363.9151989814618</v>
      </c>
      <c r="AM91" s="22">
        <v>9.6452477864156325E-2</v>
      </c>
      <c r="AN91" s="22">
        <v>1.6620112270684233</v>
      </c>
    </row>
    <row r="92" spans="1:40" x14ac:dyDescent="0.2">
      <c r="A92" s="20"/>
      <c r="B92" s="22">
        <v>0.35423137020390055</v>
      </c>
      <c r="C92" s="22">
        <v>6.4642450664557566E-2</v>
      </c>
      <c r="D92" s="22">
        <v>3.6348116283107315E-2</v>
      </c>
      <c r="E92" s="22">
        <v>0.12783811416115279</v>
      </c>
      <c r="F92" s="22">
        <v>9.0829298404676004E-2</v>
      </c>
      <c r="G92" s="22">
        <v>0.68544917918941339</v>
      </c>
      <c r="H92" s="22">
        <v>2.2596886514014543</v>
      </c>
      <c r="I92" s="22">
        <v>0.69280850325044852</v>
      </c>
      <c r="J92" s="22">
        <v>9.9847605084974617E-2</v>
      </c>
      <c r="K92" s="22">
        <v>0.11415150755222901</v>
      </c>
      <c r="L92" s="22">
        <v>0.75579197129574249</v>
      </c>
      <c r="M92" s="22">
        <v>37.732209340457956</v>
      </c>
      <c r="N92" s="22">
        <v>1494.0488821157815</v>
      </c>
      <c r="O92" s="22">
        <v>0.32883543278226818</v>
      </c>
      <c r="P92" s="22">
        <v>7.7622060610737087</v>
      </c>
      <c r="Q92" s="22">
        <v>13.911340882347266</v>
      </c>
      <c r="R92" s="22">
        <v>13.386639402766255</v>
      </c>
      <c r="S92" s="22">
        <v>11.74791180385424</v>
      </c>
      <c r="T92" s="22">
        <v>126.70865564536352</v>
      </c>
      <c r="U92" s="22">
        <v>2.9589691159165876E-2</v>
      </c>
      <c r="V92" s="22">
        <v>1.8803410559617277</v>
      </c>
      <c r="W92" s="22">
        <v>0.44609271012172302</v>
      </c>
      <c r="X92" s="22">
        <v>0.95848685352726704</v>
      </c>
      <c r="Y92" s="22">
        <v>5.8836011497135354E-2</v>
      </c>
      <c r="Z92" s="22">
        <v>5.5161172090511004</v>
      </c>
      <c r="AA92" s="22">
        <v>21.326607380543606</v>
      </c>
      <c r="AB92" s="22">
        <v>0.43560832577788922</v>
      </c>
      <c r="AC92" s="22">
        <v>0.35108701942552906</v>
      </c>
      <c r="AD92" s="22">
        <v>0.45552576245683751</v>
      </c>
      <c r="AE92" s="22">
        <v>5.7437450568105088</v>
      </c>
      <c r="AF92" s="22">
        <v>0.36253592854800437</v>
      </c>
      <c r="AG92" s="22">
        <v>1</v>
      </c>
      <c r="AH92" s="22">
        <v>0.13228457339069039</v>
      </c>
      <c r="AI92" s="22">
        <v>3.466502054437778</v>
      </c>
      <c r="AJ92" s="22">
        <v>1.7911707401763148</v>
      </c>
      <c r="AK92" s="22">
        <v>2.9993827041416692</v>
      </c>
      <c r="AL92" s="22">
        <v>363.9151989814618</v>
      </c>
      <c r="AM92" s="22">
        <v>9.6452477864156325E-2</v>
      </c>
      <c r="AN92" s="22">
        <v>1.6620112270684233</v>
      </c>
    </row>
    <row r="93" spans="1:40" x14ac:dyDescent="0.2">
      <c r="A93" s="20"/>
      <c r="B93" s="22">
        <v>0.35061575178997612</v>
      </c>
      <c r="C93" s="22">
        <v>6.3923627684964193E-2</v>
      </c>
      <c r="D93" s="22">
        <v>3.5971360381861578E-2</v>
      </c>
      <c r="E93" s="22">
        <v>0.12707398568019093</v>
      </c>
      <c r="F93" s="22">
        <v>9.001431980906921E-2</v>
      </c>
      <c r="G93" s="22">
        <v>0.67503579952267301</v>
      </c>
      <c r="H93" s="22">
        <v>2.2460143198090692</v>
      </c>
      <c r="I93" s="22">
        <v>0.687618138424821</v>
      </c>
      <c r="J93" s="22">
        <v>9.856801909307876E-2</v>
      </c>
      <c r="K93" s="22">
        <v>0.1121909307875895</v>
      </c>
      <c r="L93" s="22">
        <v>0.74805727923627685</v>
      </c>
      <c r="M93" s="22">
        <v>37.750835322195705</v>
      </c>
      <c r="N93" s="22">
        <v>1481.145584725537</v>
      </c>
      <c r="O93" s="22">
        <v>0.32706443914081146</v>
      </c>
      <c r="P93" s="22">
        <v>7.7293556085918853</v>
      </c>
      <c r="Q93" s="22">
        <v>13.933174224343674</v>
      </c>
      <c r="R93" s="22">
        <v>13.353699284009545</v>
      </c>
      <c r="S93" s="22">
        <v>11.627684964200476</v>
      </c>
      <c r="T93" s="22">
        <v>126.38377088305488</v>
      </c>
      <c r="U93" s="22">
        <v>2.9355608591885442E-2</v>
      </c>
      <c r="V93" s="22">
        <v>1.8462052505966586</v>
      </c>
      <c r="W93" s="22">
        <v>0.43842482100238667</v>
      </c>
      <c r="X93" s="22">
        <v>0.95786157517899762</v>
      </c>
      <c r="Y93" s="22">
        <v>5.8176610978520289E-2</v>
      </c>
      <c r="Z93" s="22">
        <v>5.4625298329355605</v>
      </c>
      <c r="AA93" s="22">
        <v>21.097852028639618</v>
      </c>
      <c r="AB93" s="22">
        <v>0.43528400954653934</v>
      </c>
      <c r="AC93" s="22">
        <v>0.34763723150357995</v>
      </c>
      <c r="AD93" s="22">
        <v>0.45304057279236271</v>
      </c>
      <c r="AE93" s="22">
        <v>5.7637231503579951</v>
      </c>
      <c r="AF93" s="22">
        <v>0.35877804295942722</v>
      </c>
      <c r="AG93" s="22">
        <v>0.99999999999999989</v>
      </c>
      <c r="AH93" s="22">
        <v>0.13101670644391408</v>
      </c>
      <c r="AI93" s="22">
        <v>3.4090692124105013</v>
      </c>
      <c r="AJ93" s="22">
        <v>1.7741861575178997</v>
      </c>
      <c r="AK93" s="22">
        <v>2.9486396181384249</v>
      </c>
      <c r="AL93" s="22">
        <v>360.19093078758948</v>
      </c>
      <c r="AM93" s="22">
        <v>9.5465393794749401E-2</v>
      </c>
      <c r="AN93" s="22">
        <v>1.6516754176610979</v>
      </c>
    </row>
    <row r="94" spans="1:40" x14ac:dyDescent="0.2">
      <c r="A94" s="23"/>
      <c r="B94" s="33">
        <v>0.35402469468996689</v>
      </c>
      <c r="C94" s="33">
        <v>6.4850067953772156E-2</v>
      </c>
      <c r="D94" s="33">
        <v>3.6323941897115096E-2</v>
      </c>
      <c r="E94" s="33">
        <v>0.12826394980095809</v>
      </c>
      <c r="F94" s="33">
        <v>9.1029138191947717E-2</v>
      </c>
      <c r="G94" s="33">
        <v>0.67833286745640831</v>
      </c>
      <c r="H94" s="33">
        <v>2.2526916440957327</v>
      </c>
      <c r="I94" s="33">
        <v>0.68905124967468934</v>
      </c>
      <c r="J94" s="33">
        <v>0.10027277897192208</v>
      </c>
      <c r="K94" s="33">
        <v>0.11505874868670901</v>
      </c>
      <c r="L94" s="33">
        <v>0.75437362044203682</v>
      </c>
      <c r="M94" s="33">
        <v>37.595303960596453</v>
      </c>
      <c r="N94" s="33">
        <v>1497.3926956924054</v>
      </c>
      <c r="O94" s="33">
        <v>0.32945530955111957</v>
      </c>
      <c r="P94" s="33">
        <v>7.7911650457362622</v>
      </c>
      <c r="Q94" s="33">
        <v>13.829797488120137</v>
      </c>
      <c r="R94" s="33">
        <v>13.409544372367394</v>
      </c>
      <c r="S94" s="33">
        <v>11.749737341802655</v>
      </c>
      <c r="T94" s="33">
        <v>126.42389659460031</v>
      </c>
      <c r="U94" s="33">
        <v>2.9634591843619572E-2</v>
      </c>
      <c r="V94" s="33">
        <v>1.8653069486346592</v>
      </c>
      <c r="W94" s="33">
        <v>0.43663913173392965</v>
      </c>
      <c r="X94" s="33">
        <v>0.95857229606639227</v>
      </c>
      <c r="Y94" s="33">
        <v>5.9182434190868168E-2</v>
      </c>
      <c r="Z94" s="33">
        <v>5.514279930985956</v>
      </c>
      <c r="AA94" s="33">
        <v>21.357726006535128</v>
      </c>
      <c r="AB94" s="33">
        <v>0.43579091443608009</v>
      </c>
      <c r="AC94" s="33">
        <v>0.35247284258821943</v>
      </c>
      <c r="AD94" s="33">
        <v>0.45428783482895885</v>
      </c>
      <c r="AE94" s="33">
        <v>5.7824322631015832</v>
      </c>
      <c r="AF94" s="33">
        <v>0.36217914734883899</v>
      </c>
      <c r="AG94" s="33">
        <v>1</v>
      </c>
      <c r="AH94" s="33">
        <v>0.13191706748146934</v>
      </c>
      <c r="AI94" s="33">
        <v>3.4237134567746539</v>
      </c>
      <c r="AJ94" s="33">
        <v>1.7933626996443268</v>
      </c>
      <c r="AK94" s="33">
        <v>2.996327604653628</v>
      </c>
      <c r="AL94" s="33">
        <v>360.97429323257541</v>
      </c>
      <c r="AM94" s="33">
        <v>9.6388329301088219E-2</v>
      </c>
      <c r="AN94" s="33">
        <v>1.6626408474461913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3A918-2043-4B54-810B-ED1A6CD87C66}">
  <dimension ref="A2:H14"/>
  <sheetViews>
    <sheetView workbookViewId="0">
      <selection activeCell="H4" sqref="H4:H12"/>
    </sheetView>
    <sheetView workbookViewId="1">
      <selection activeCell="F45" sqref="F45"/>
    </sheetView>
    <sheetView workbookViewId="2">
      <selection activeCell="H6" sqref="H6"/>
    </sheetView>
    <sheetView workbookViewId="3"/>
  </sheetViews>
  <sheetFormatPr baseColWidth="10" defaultColWidth="8.83203125" defaultRowHeight="15" x14ac:dyDescent="0.2"/>
  <cols>
    <col min="1" max="1" width="10.5" bestFit="1" customWidth="1"/>
    <col min="4" max="4" width="19.5" bestFit="1" customWidth="1"/>
    <col min="7" max="7" width="30.83203125" bestFit="1" customWidth="1"/>
  </cols>
  <sheetData>
    <row r="2" spans="1:8" x14ac:dyDescent="0.2">
      <c r="A2" s="74" t="s">
        <v>28</v>
      </c>
      <c r="B2" s="74"/>
      <c r="D2" s="75" t="s">
        <v>39</v>
      </c>
      <c r="E2" s="74"/>
      <c r="G2" s="75" t="s">
        <v>43</v>
      </c>
      <c r="H2" s="74"/>
    </row>
    <row r="3" spans="1:8" x14ac:dyDescent="0.2">
      <c r="A3" s="14" t="s">
        <v>27</v>
      </c>
      <c r="B3" s="14" t="s">
        <v>3</v>
      </c>
      <c r="D3" s="14" t="s">
        <v>27</v>
      </c>
      <c r="E3" s="14" t="s">
        <v>3</v>
      </c>
      <c r="G3" s="14" t="s">
        <v>27</v>
      </c>
      <c r="H3" s="14" t="s">
        <v>3</v>
      </c>
    </row>
    <row r="4" spans="1:8" x14ac:dyDescent="0.2">
      <c r="A4" t="s">
        <v>29</v>
      </c>
      <c r="B4">
        <v>157</v>
      </c>
      <c r="D4" t="s">
        <v>29</v>
      </c>
      <c r="E4">
        <v>160</v>
      </c>
      <c r="G4" s="15" t="s">
        <v>28</v>
      </c>
      <c r="H4">
        <v>4</v>
      </c>
    </row>
    <row r="5" spans="1:8" x14ac:dyDescent="0.2">
      <c r="A5" t="s">
        <v>30</v>
      </c>
      <c r="B5">
        <v>120</v>
      </c>
      <c r="D5" t="s">
        <v>30</v>
      </c>
      <c r="E5">
        <v>154</v>
      </c>
      <c r="G5" s="15" t="s">
        <v>39</v>
      </c>
      <c r="H5">
        <v>4</v>
      </c>
    </row>
    <row r="6" spans="1:8" x14ac:dyDescent="0.2">
      <c r="A6" t="s">
        <v>31</v>
      </c>
      <c r="B6">
        <v>200</v>
      </c>
      <c r="D6" t="s">
        <v>32</v>
      </c>
      <c r="E6">
        <v>120</v>
      </c>
      <c r="G6" s="15" t="s">
        <v>46</v>
      </c>
      <c r="H6">
        <v>2</v>
      </c>
    </row>
    <row r="7" spans="1:8" x14ac:dyDescent="0.2">
      <c r="A7" t="s">
        <v>32</v>
      </c>
      <c r="B7">
        <v>500</v>
      </c>
      <c r="D7" t="s">
        <v>33</v>
      </c>
      <c r="E7">
        <v>750</v>
      </c>
      <c r="G7" s="15" t="s">
        <v>47</v>
      </c>
      <c r="H7">
        <v>1</v>
      </c>
    </row>
    <row r="8" spans="1:8" x14ac:dyDescent="0.2">
      <c r="A8" t="s">
        <v>33</v>
      </c>
      <c r="B8">
        <v>500</v>
      </c>
      <c r="D8" t="s">
        <v>36</v>
      </c>
      <c r="E8">
        <v>5</v>
      </c>
      <c r="G8" s="15" t="s">
        <v>48</v>
      </c>
      <c r="H8">
        <v>1</v>
      </c>
    </row>
    <row r="9" spans="1:8" x14ac:dyDescent="0.2">
      <c r="A9" t="s">
        <v>34</v>
      </c>
      <c r="B9">
        <v>1000</v>
      </c>
      <c r="D9" s="15" t="s">
        <v>40</v>
      </c>
      <c r="E9">
        <v>2</v>
      </c>
      <c r="G9" s="15" t="s">
        <v>49</v>
      </c>
      <c r="H9">
        <v>1</v>
      </c>
    </row>
    <row r="10" spans="1:8" x14ac:dyDescent="0.2">
      <c r="A10" t="s">
        <v>35</v>
      </c>
      <c r="B10">
        <v>25</v>
      </c>
      <c r="D10" s="15" t="s">
        <v>41</v>
      </c>
      <c r="E10">
        <v>2</v>
      </c>
      <c r="G10" s="15" t="s">
        <v>50</v>
      </c>
      <c r="H10">
        <v>6</v>
      </c>
    </row>
    <row r="11" spans="1:8" x14ac:dyDescent="0.2">
      <c r="A11" t="s">
        <v>36</v>
      </c>
      <c r="B11">
        <v>6</v>
      </c>
      <c r="D11" s="15" t="s">
        <v>44</v>
      </c>
      <c r="E11">
        <v>1</v>
      </c>
      <c r="G11" s="15" t="s">
        <v>10</v>
      </c>
      <c r="H11">
        <v>400</v>
      </c>
    </row>
    <row r="12" spans="1:8" x14ac:dyDescent="0.2">
      <c r="A12" s="15" t="s">
        <v>10</v>
      </c>
      <c r="B12">
        <v>12</v>
      </c>
      <c r="D12" s="15" t="s">
        <v>42</v>
      </c>
      <c r="E12">
        <v>2</v>
      </c>
      <c r="G12" s="15" t="s">
        <v>51</v>
      </c>
      <c r="H12">
        <v>1</v>
      </c>
    </row>
    <row r="13" spans="1:8" x14ac:dyDescent="0.2">
      <c r="D13" s="15" t="s">
        <v>10</v>
      </c>
      <c r="E13">
        <v>25</v>
      </c>
      <c r="G13" s="15"/>
    </row>
    <row r="14" spans="1:8" x14ac:dyDescent="0.2">
      <c r="A14" s="15" t="s">
        <v>38</v>
      </c>
      <c r="G14" s="15"/>
    </row>
  </sheetData>
  <mergeCells count="3">
    <mergeCell ref="A2:B2"/>
    <mergeCell ref="D2:E2"/>
    <mergeCell ref="G2:H2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4365F-AE29-4B24-B8D6-EA48A1AF1E19}">
  <dimension ref="A1:AE94"/>
  <sheetViews>
    <sheetView topLeftCell="C1" workbookViewId="0">
      <selection activeCell="W1" sqref="W1"/>
    </sheetView>
    <sheetView tabSelected="1" workbookViewId="1">
      <selection activeCell="R2" sqref="R2"/>
    </sheetView>
    <sheetView workbookViewId="2">
      <selection activeCell="A2" sqref="A2:A68"/>
    </sheetView>
    <sheetView zoomScale="189" workbookViewId="3">
      <pane xSplit="1" topLeftCell="B1" activePane="topRight" state="frozen"/>
      <selection pane="topRight" activeCell="J2" sqref="J2"/>
    </sheetView>
  </sheetViews>
  <sheetFormatPr baseColWidth="10" defaultColWidth="9.1640625" defaultRowHeight="15" x14ac:dyDescent="0.2"/>
  <cols>
    <col min="1" max="1" width="10.5" style="13" bestFit="1" customWidth="1"/>
    <col min="2" max="7" width="9.1640625" style="13"/>
    <col min="8" max="8" width="10.5" style="13" bestFit="1" customWidth="1"/>
    <col min="9" max="9" width="11.1640625" style="13" bestFit="1" customWidth="1"/>
    <col min="10" max="10" width="9.1640625" style="13"/>
    <col min="11" max="11" width="19.5" style="13" bestFit="1" customWidth="1"/>
    <col min="12" max="12" width="12.83203125" style="13" bestFit="1" customWidth="1"/>
    <col min="13" max="13" width="19.5" style="13" bestFit="1" customWidth="1"/>
    <col min="14" max="14" width="8.5" style="13" bestFit="1" customWidth="1"/>
    <col min="15" max="15" width="19.5" style="13" bestFit="1" customWidth="1"/>
    <col min="16" max="16" width="10.5" style="13" bestFit="1" customWidth="1"/>
    <col min="17" max="17" width="11.5" style="13" bestFit="1" customWidth="1"/>
    <col min="18" max="18" width="10.5" style="13" bestFit="1" customWidth="1"/>
    <col min="19" max="19" width="9.5" style="13" bestFit="1" customWidth="1"/>
    <col min="20" max="20" width="11.5" style="13" bestFit="1" customWidth="1"/>
    <col min="21" max="21" width="7.5" style="13" customWidth="1"/>
    <col min="22" max="22" width="17.5" style="13" bestFit="1" customWidth="1"/>
    <col min="23" max="23" width="24.6640625" style="13" bestFit="1" customWidth="1"/>
    <col min="24" max="24" width="19.6640625" style="13" bestFit="1" customWidth="1"/>
    <col min="25" max="25" width="9.1640625" style="13"/>
    <col min="26" max="26" width="20.5" style="13" bestFit="1" customWidth="1"/>
    <col min="27" max="27" width="24.6640625" style="13" bestFit="1" customWidth="1"/>
    <col min="28" max="28" width="19.6640625" style="13" bestFit="1" customWidth="1"/>
    <col min="29" max="29" width="9.1640625" style="13"/>
    <col min="30" max="30" width="19.33203125" style="13" bestFit="1" customWidth="1"/>
    <col min="31" max="31" width="7.1640625" style="13" bestFit="1" customWidth="1"/>
    <col min="32" max="32" width="9.1640625" style="13"/>
    <col min="33" max="33" width="19.33203125" style="13" bestFit="1" customWidth="1"/>
    <col min="34" max="16384" width="9.1640625" style="13"/>
  </cols>
  <sheetData>
    <row r="1" spans="1:31" x14ac:dyDescent="0.2">
      <c r="A1" s="28" t="s">
        <v>95</v>
      </c>
      <c r="B1" s="27" t="s">
        <v>29</v>
      </c>
      <c r="C1" s="27" t="s">
        <v>30</v>
      </c>
      <c r="D1" s="27" t="s">
        <v>34</v>
      </c>
      <c r="E1" s="27" t="s">
        <v>31</v>
      </c>
      <c r="F1" s="27" t="s">
        <v>32</v>
      </c>
      <c r="G1" s="27" t="s">
        <v>33</v>
      </c>
      <c r="H1" s="27" t="s">
        <v>35</v>
      </c>
      <c r="I1" s="27" t="s">
        <v>36</v>
      </c>
      <c r="J1" s="27" t="s">
        <v>10</v>
      </c>
      <c r="K1" s="27" t="s">
        <v>40</v>
      </c>
      <c r="L1" s="27" t="s">
        <v>41</v>
      </c>
      <c r="M1" s="27" t="s">
        <v>44</v>
      </c>
      <c r="N1" s="27" t="s">
        <v>42</v>
      </c>
      <c r="O1" s="27" t="s">
        <v>45</v>
      </c>
      <c r="P1" s="27" t="s">
        <v>47</v>
      </c>
      <c r="Q1" s="27" t="s">
        <v>48</v>
      </c>
      <c r="R1" s="27" t="s">
        <v>49</v>
      </c>
      <c r="S1" s="27" t="s">
        <v>37</v>
      </c>
      <c r="T1" s="27" t="s">
        <v>51</v>
      </c>
      <c r="U1" s="26"/>
      <c r="V1" s="27" t="s">
        <v>97</v>
      </c>
      <c r="W1" s="27" t="s">
        <v>98</v>
      </c>
      <c r="X1" s="27" t="s">
        <v>99</v>
      </c>
      <c r="Y1" s="26"/>
      <c r="Z1" s="27" t="s">
        <v>101</v>
      </c>
      <c r="AA1" s="27" t="s">
        <v>100</v>
      </c>
      <c r="AB1" s="27" t="s">
        <v>102</v>
      </c>
      <c r="AD1" s="27" t="s">
        <v>96</v>
      </c>
      <c r="AE1" s="32">
        <f>(9%/365)</f>
        <v>2.4657534246575342E-4</v>
      </c>
    </row>
    <row r="2" spans="1:31" x14ac:dyDescent="0.2">
      <c r="A2" s="24">
        <v>44788</v>
      </c>
      <c r="B2" s="29">
        <v>1</v>
      </c>
      <c r="C2" s="29">
        <v>5</v>
      </c>
      <c r="D2" s="29">
        <v>3</v>
      </c>
      <c r="E2" s="29">
        <v>2</v>
      </c>
      <c r="F2" s="29">
        <v>10</v>
      </c>
      <c r="G2" s="29">
        <v>15</v>
      </c>
      <c r="H2" s="29">
        <v>30</v>
      </c>
      <c r="I2" s="29">
        <v>400</v>
      </c>
      <c r="J2" s="29">
        <v>400</v>
      </c>
      <c r="K2" s="29">
        <v>500</v>
      </c>
      <c r="L2" s="29">
        <v>100</v>
      </c>
      <c r="M2" s="29">
        <v>5000</v>
      </c>
      <c r="N2" s="29">
        <v>7500</v>
      </c>
      <c r="O2" s="30">
        <v>500000</v>
      </c>
      <c r="P2" s="29">
        <v>300000</v>
      </c>
      <c r="Q2" s="29">
        <v>2750000</v>
      </c>
      <c r="R2" s="29">
        <v>200000</v>
      </c>
      <c r="S2" s="29">
        <v>25000</v>
      </c>
      <c r="T2" s="29">
        <v>75000</v>
      </c>
      <c r="U2" s="29"/>
      <c r="V2" s="29">
        <f>Products!$B$4*B2+Products!$B$5*C2+Products!$B$6*E2+Products!$B$7*F2+Products!$B$8*G2+Products!$B$9*D2+Products!$B$10*H2+Products!$B$11*I2+Products!$B$12*J2</f>
        <v>24607</v>
      </c>
      <c r="W2" s="29">
        <f>Products!$E$4*B2+Products!$E$5*C2+Products!$E$6*F2+Products!$E$7*G2+Products!$E$8*I2+Products!$E$9*K2+Products!$E$10*L2+Products!$E$11*M2+Products!$E$12*N2+Products!$E$13*J2</f>
        <v>46580</v>
      </c>
      <c r="X2" s="29">
        <f>Products!$H$4*V2+Products!$H$5*W2+Products!$H$6*O2+Products!$H$7*P2+Products!$H$8*Q2+Products!$H$9*R2+Products!$H$10*S2+Products!$H$11*J2+T2*Products!$H$12</f>
        <v>4919748</v>
      </c>
      <c r="Z2" s="29">
        <f>V2*(1+$AE$4)</f>
        <v>31989.100000000002</v>
      </c>
      <c r="AA2" s="29">
        <f>W2*(1+$AE$5)</f>
        <v>60554</v>
      </c>
      <c r="AB2" s="29">
        <f>X2*(1+AE6)</f>
        <v>5903697.5999999996</v>
      </c>
      <c r="AD2" s="26"/>
      <c r="AE2" s="26"/>
    </row>
    <row r="3" spans="1:31" x14ac:dyDescent="0.2">
      <c r="A3" s="20">
        <v>44789</v>
      </c>
      <c r="B3" s="29">
        <v>0.99844657534246584</v>
      </c>
      <c r="C3" s="29">
        <v>5.0412328767123293</v>
      </c>
      <c r="D3" s="29">
        <v>3.0184397260273976</v>
      </c>
      <c r="E3" s="29">
        <v>1.9838931506849318</v>
      </c>
      <c r="F3" s="29">
        <v>9.9484657534246583</v>
      </c>
      <c r="G3" s="29">
        <v>15.05319863013699</v>
      </c>
      <c r="H3" s="29">
        <v>29.830397260273976</v>
      </c>
      <c r="I3" s="29">
        <v>401.25863013698631</v>
      </c>
      <c r="J3" s="29">
        <v>397.21863013698635</v>
      </c>
      <c r="K3" s="29">
        <v>498.87328767123296</v>
      </c>
      <c r="L3" s="29">
        <v>99.204657534246593</v>
      </c>
      <c r="M3" s="29">
        <v>4960.232876712329</v>
      </c>
      <c r="N3" s="29">
        <v>7470.3493150684944</v>
      </c>
      <c r="O3" s="29">
        <v>499473.28767123295</v>
      </c>
      <c r="P3" s="29">
        <v>301513.97260273976</v>
      </c>
      <c r="Q3" s="29">
        <v>2760578.0821917811</v>
      </c>
      <c r="R3" s="29">
        <v>201969.31506849319</v>
      </c>
      <c r="S3" s="29">
        <v>25126.164383561645</v>
      </c>
      <c r="T3" s="29">
        <v>75138.493150684939</v>
      </c>
      <c r="U3" s="29"/>
      <c r="V3" s="29">
        <f>Products!$B$4*B3+Products!$B$5*C3+Products!$B$6*E3+Products!$B$7*F3+Products!$B$8*G3+Products!$B$9*D3+Products!$B$10*H3+Products!$B$11*I3+Products!$B$12*J3</f>
        <v>24597.68987945206</v>
      </c>
      <c r="W3" s="29">
        <f>Products!$E$4*B3+Products!$E$5*C3+Products!$E$6*F3+Products!$E$7*G3+Products!$E$8*I3+Products!$E$9*K3+Products!$E$10*L3+Products!$E$11*M3+Products!$E$12*N3+Products!$E$13*J3</f>
        <v>46453.662479452061</v>
      </c>
      <c r="X3" s="29">
        <f>Products!$H$4*V3+Products!$H$5*W3+Products!$H$6*O3+Products!$H$7*P3+Products!$H$8*Q3+Products!$H$9*R3+Products!$H$10*S3+Products!$H$11*J3+T3*Products!$H$12</f>
        <v>4931996.2861479465</v>
      </c>
      <c r="Z3" s="29">
        <f t="shared" ref="Z3:Z24" si="0">V3*(1+$AE$4)</f>
        <v>31976.996843287681</v>
      </c>
      <c r="AA3" s="29">
        <f t="shared" ref="AA3:AA24" si="1">W3*(1+$AE$5)</f>
        <v>60389.761223287678</v>
      </c>
      <c r="AB3" s="29">
        <f>X3*(1+AE9)</f>
        <v>4931996.2861479465</v>
      </c>
      <c r="AD3" s="27" t="s">
        <v>93</v>
      </c>
      <c r="AE3" s="27" t="s">
        <v>94</v>
      </c>
    </row>
    <row r="4" spans="1:31" x14ac:dyDescent="0.2">
      <c r="A4" s="20">
        <v>44790</v>
      </c>
      <c r="B4" s="29">
        <v>0.99599696189529008</v>
      </c>
      <c r="C4" s="29">
        <v>5.0686903313942597</v>
      </c>
      <c r="D4" s="29">
        <v>3.0040918002064183</v>
      </c>
      <c r="E4" s="29">
        <v>1.9950953528316764</v>
      </c>
      <c r="F4" s="29">
        <v>9.9459445668981079</v>
      </c>
      <c r="G4" s="29">
        <v>14.993686943497847</v>
      </c>
      <c r="H4" s="29">
        <v>30.034633322612127</v>
      </c>
      <c r="I4" s="29">
        <v>398.70926366222557</v>
      </c>
      <c r="J4" s="29">
        <v>397.07824327866399</v>
      </c>
      <c r="K4" s="29">
        <v>496.35226909833005</v>
      </c>
      <c r="L4" s="29">
        <v>99.983074353912585</v>
      </c>
      <c r="M4" s="29">
        <v>4999.153717695629</v>
      </c>
      <c r="N4" s="29">
        <v>7485.6379477763203</v>
      </c>
      <c r="O4" s="29">
        <v>502843.02183805604</v>
      </c>
      <c r="P4" s="29">
        <v>299146.05533571035</v>
      </c>
      <c r="Q4" s="29">
        <v>2734757.2230887599</v>
      </c>
      <c r="R4" s="29">
        <v>203917.62728316765</v>
      </c>
      <c r="S4" s="29">
        <v>24981.602889848004</v>
      </c>
      <c r="T4" s="29">
        <v>75607.85140927005</v>
      </c>
      <c r="U4" s="29"/>
      <c r="V4" s="29">
        <f>Products!$B$4*B4+Products!$B$5*C4+Products!$B$6*E4+Products!$B$7*F4+Products!$B$8*G4+Products!$B$9*D4+Products!$B$10*H4+Products!$B$11*I4+Products!$B$12*J4</f>
        <v>24545.601323138224</v>
      </c>
      <c r="W4" s="29">
        <f>Products!$E$4*B4+Products!$E$5*C4+Products!$E$6*F4+Products!$E$7*G4+Products!$E$8*I4+Products!$E$9*K4+Products!$E$10*L4+Products!$E$11*M4+Products!$E$12*N4+Products!$E$13*J4</f>
        <v>46462.319081019603</v>
      </c>
      <c r="X4" s="29">
        <f>Products!$H$4*V4+Products!$H$5*W4+Products!$H$6*O4+Products!$H$7*P4+Products!$H$8*Q4+Products!$H$9*R4+Products!$H$10*S4+Products!$H$11*J4+T4*Products!$H$12</f>
        <v>4911867.3970602052</v>
      </c>
      <c r="Z4" s="29">
        <f t="shared" si="0"/>
        <v>31909.281720079693</v>
      </c>
      <c r="AA4" s="29">
        <f t="shared" si="1"/>
        <v>60401.014805325489</v>
      </c>
      <c r="AB4" s="29">
        <f>X4*(1+AE10)</f>
        <v>4911867.3970602052</v>
      </c>
      <c r="AD4" s="27" t="s">
        <v>28</v>
      </c>
      <c r="AE4" s="31">
        <v>0.3</v>
      </c>
    </row>
    <row r="5" spans="1:31" x14ac:dyDescent="0.2">
      <c r="A5" s="20">
        <v>44791</v>
      </c>
      <c r="B5" s="29">
        <v>1.0004257374272245</v>
      </c>
      <c r="C5" s="29">
        <v>5.1135308822985666</v>
      </c>
      <c r="D5" s="29">
        <v>2.9880096210896969</v>
      </c>
      <c r="E5" s="29">
        <v>1.9844147601756954</v>
      </c>
      <c r="F5" s="29">
        <v>9.9682888807196335</v>
      </c>
      <c r="G5" s="29">
        <v>15.139824042953997</v>
      </c>
      <c r="H5" s="29">
        <v>30.045042585941747</v>
      </c>
      <c r="I5" s="29">
        <v>398.36899534542897</v>
      </c>
      <c r="J5" s="29">
        <v>396.38199649592883</v>
      </c>
      <c r="K5" s="29">
        <v>494.88633006795203</v>
      </c>
      <c r="L5" s="29">
        <v>99.837756488310532</v>
      </c>
      <c r="M5" s="29">
        <v>5024.8822389523175</v>
      </c>
      <c r="N5" s="29">
        <v>7445.5641490093212</v>
      </c>
      <c r="O5" s="29">
        <v>507392.02912054717</v>
      </c>
      <c r="P5" s="29">
        <v>301822.38805817271</v>
      </c>
      <c r="Q5" s="29">
        <v>2708904.4017236428</v>
      </c>
      <c r="R5" s="29">
        <v>203091.06254463221</v>
      </c>
      <c r="S5" s="29">
        <v>24790.408074306113</v>
      </c>
      <c r="T5" s="29">
        <v>75543.325804574197</v>
      </c>
      <c r="U5" s="29"/>
      <c r="V5" s="29">
        <f>Products!$B$4*B5+Products!$B$5*C5+Products!$B$6*E5+Products!$B$7*F5+Products!$B$8*G5+Products!$B$9*D5+Products!$B$10*H5+Products!$B$11*I5+Products!$B$12*J5</f>
        <v>24607.563576285815</v>
      </c>
      <c r="W5" s="29">
        <f>Products!$E$4*B5+Products!$E$5*C5+Products!$E$6*F5+Products!$E$7*G5+Products!$E$8*I5+Products!$E$9*K5+Products!$E$10*L5+Products!$E$11*M5+Products!$E$12*N5+Products!$E$13*J5</f>
        <v>46505.468170973043</v>
      </c>
      <c r="X5" s="29">
        <f>Products!$H$4*V5+Products!$H$5*W5+Products!$H$6*O5+Products!$H$7*P5+Products!$H$8*Q5+Products!$H$9*R5+Products!$H$10*S5+Products!$H$11*J5+T5*Products!$H$12</f>
        <v>4895892.6104053603</v>
      </c>
      <c r="Z5" s="29">
        <f t="shared" si="0"/>
        <v>31989.83264917156</v>
      </c>
      <c r="AA5" s="29">
        <f t="shared" si="1"/>
        <v>60457.108622264961</v>
      </c>
      <c r="AB5" s="29">
        <f>X5*(1+AE11)</f>
        <v>4895892.6104053603</v>
      </c>
      <c r="AD5" s="27" t="s">
        <v>39</v>
      </c>
      <c r="AE5" s="31">
        <v>0.3</v>
      </c>
    </row>
    <row r="6" spans="1:31" x14ac:dyDescent="0.2">
      <c r="A6" s="20">
        <v>44792</v>
      </c>
      <c r="B6" s="29">
        <v>0.9956702890589062</v>
      </c>
      <c r="C6" s="29">
        <v>5.1306436986622055</v>
      </c>
      <c r="D6" s="29">
        <v>2.9782883569114946</v>
      </c>
      <c r="E6" s="29">
        <v>1.9670443350831988</v>
      </c>
      <c r="F6" s="29">
        <v>9.9807151038449149</v>
      </c>
      <c r="G6" s="29">
        <v>14.993672892227016</v>
      </c>
      <c r="H6" s="29">
        <v>30.142586080364598</v>
      </c>
      <c r="I6" s="29">
        <v>401.73384907871656</v>
      </c>
      <c r="J6" s="29">
        <v>395.72660872911985</v>
      </c>
      <c r="K6" s="29">
        <v>495.94864086139933</v>
      </c>
      <c r="L6" s="29">
        <v>100.83080025524427</v>
      </c>
      <c r="M6" s="29">
        <v>5066.3203089228564</v>
      </c>
      <c r="N6" s="29">
        <v>7467.5030647415397</v>
      </c>
      <c r="O6" s="29">
        <v>502646.17600433476</v>
      </c>
      <c r="P6" s="29">
        <v>301987.35673328949</v>
      </c>
      <c r="Q6" s="29">
        <v>2709301.4603140326</v>
      </c>
      <c r="R6" s="29">
        <v>201699.19324886403</v>
      </c>
      <c r="S6" s="29">
        <v>24689.922022947387</v>
      </c>
      <c r="T6" s="29">
        <v>75932.115222447872</v>
      </c>
      <c r="U6" s="29"/>
      <c r="V6" s="29">
        <f>Products!$B$4*B6+Products!$B$5*C6+Products!$B$6*E6+Products!$B$7*F6+Products!$B$8*G6+Products!$B$9*D6+Products!$B$10*H6+Products!$B$11*I6+Products!$B$12*J6</f>
        <v>24543.575752416662</v>
      </c>
      <c r="W6" s="29">
        <f>Products!$E$4*B6+Products!$E$5*C6+Products!$E$6*F6+Products!$E$7*G6+Products!$E$8*I6+Products!$E$9*K6+Products!$E$10*L6+Products!$E$11*M6+Products!$E$12*N6+Products!$E$13*J6</f>
        <v>46489.086641735856</v>
      </c>
      <c r="X6" s="29">
        <f>Products!$H$4*V6+Products!$H$5*W6+Products!$H$6*O6+Products!$H$7*P6+Products!$H$8*Q6+Products!$H$9*R6+Products!$H$10*S6+Products!$H$11*J6+T6*Products!$H$12</f>
        <v>4884773.3027332462</v>
      </c>
      <c r="Z6" s="29">
        <f t="shared" si="0"/>
        <v>31906.648478141662</v>
      </c>
      <c r="AA6" s="29">
        <f t="shared" si="1"/>
        <v>60435.812634256617</v>
      </c>
      <c r="AB6" s="29">
        <f>X6*(1+AE12)</f>
        <v>4884773.3027332462</v>
      </c>
      <c r="AD6" s="27" t="s">
        <v>43</v>
      </c>
      <c r="AE6" s="31">
        <v>0.2</v>
      </c>
    </row>
    <row r="7" spans="1:31" s="69" customFormat="1" x14ac:dyDescent="0.2">
      <c r="A7" s="20">
        <v>44793</v>
      </c>
      <c r="B7" s="29">
        <v>0.9956702890589062</v>
      </c>
      <c r="C7" s="29">
        <v>5.1306436986622055</v>
      </c>
      <c r="D7" s="29">
        <v>2.9782883569114946</v>
      </c>
      <c r="E7" s="29">
        <v>1.9670443350831988</v>
      </c>
      <c r="F7" s="29">
        <v>9.9807151038449149</v>
      </c>
      <c r="G7" s="29">
        <v>14.993672892227016</v>
      </c>
      <c r="H7" s="29">
        <v>30.142586080364598</v>
      </c>
      <c r="I7" s="29">
        <v>401.73384907871656</v>
      </c>
      <c r="J7" s="29">
        <v>395.72660872911985</v>
      </c>
      <c r="K7" s="29">
        <v>495.94864086139933</v>
      </c>
      <c r="L7" s="29">
        <v>100.83080025524427</v>
      </c>
      <c r="M7" s="29">
        <v>5066.3203089228564</v>
      </c>
      <c r="N7" s="29">
        <v>7467.5030647415397</v>
      </c>
      <c r="O7" s="29">
        <v>502646.17600433476</v>
      </c>
      <c r="P7" s="29">
        <v>301987.35673328949</v>
      </c>
      <c r="Q7" s="29">
        <v>2709301.4603140326</v>
      </c>
      <c r="R7" s="29">
        <v>201699.19324886403</v>
      </c>
      <c r="S7" s="29">
        <v>24689.922022947387</v>
      </c>
      <c r="T7" s="29">
        <v>75932.115222447872</v>
      </c>
      <c r="U7" s="29"/>
      <c r="V7" s="29"/>
      <c r="W7" s="29"/>
      <c r="X7" s="29"/>
      <c r="Z7" s="29"/>
      <c r="AA7" s="29"/>
      <c r="AB7" s="29"/>
      <c r="AD7" s="27"/>
      <c r="AE7" s="31"/>
    </row>
    <row r="8" spans="1:31" s="69" customFormat="1" x14ac:dyDescent="0.2">
      <c r="A8" s="20">
        <v>44794</v>
      </c>
      <c r="B8" s="29">
        <v>0.9956702890589062</v>
      </c>
      <c r="C8" s="29">
        <v>5.1306436986622055</v>
      </c>
      <c r="D8" s="29">
        <v>2.9782883569114946</v>
      </c>
      <c r="E8" s="29">
        <v>1.9670443350831988</v>
      </c>
      <c r="F8" s="29">
        <v>9.9807151038449149</v>
      </c>
      <c r="G8" s="29">
        <v>14.993672892227016</v>
      </c>
      <c r="H8" s="29">
        <v>30.142586080364598</v>
      </c>
      <c r="I8" s="29">
        <v>401.73384907871656</v>
      </c>
      <c r="J8" s="29">
        <v>395.72660872911985</v>
      </c>
      <c r="K8" s="29">
        <v>495.94864086139933</v>
      </c>
      <c r="L8" s="29">
        <v>100.83080025524427</v>
      </c>
      <c r="M8" s="29">
        <v>5066.3203089228564</v>
      </c>
      <c r="N8" s="29">
        <v>7467.5030647415397</v>
      </c>
      <c r="O8" s="29">
        <v>502646.17600433476</v>
      </c>
      <c r="P8" s="29">
        <v>301987.35673328949</v>
      </c>
      <c r="Q8" s="29">
        <v>2709301.4603140326</v>
      </c>
      <c r="R8" s="29">
        <v>201699.19324886403</v>
      </c>
      <c r="S8" s="29">
        <v>24689.922022947387</v>
      </c>
      <c r="T8" s="29">
        <v>75932.115222447872</v>
      </c>
      <c r="U8" s="29"/>
      <c r="V8" s="29"/>
      <c r="W8" s="29"/>
      <c r="X8" s="29"/>
      <c r="Z8" s="29"/>
      <c r="AA8" s="29"/>
      <c r="AB8" s="29"/>
      <c r="AD8" s="27"/>
      <c r="AE8" s="31"/>
    </row>
    <row r="9" spans="1:31" x14ac:dyDescent="0.2">
      <c r="A9" s="20">
        <v>44795</v>
      </c>
      <c r="B9" s="29">
        <v>1.0045781283162265</v>
      </c>
      <c r="C9" s="29">
        <v>5.1108731497247586</v>
      </c>
      <c r="D9" s="29">
        <v>2.9811075312329001</v>
      </c>
      <c r="E9" s="29">
        <v>1.9742173104530505</v>
      </c>
      <c r="F9" s="29">
        <v>10.01411631891162</v>
      </c>
      <c r="G9" s="29">
        <v>14.995870594966016</v>
      </c>
      <c r="H9" s="29">
        <v>30.065619257825148</v>
      </c>
      <c r="I9" s="29">
        <v>400.18579795891054</v>
      </c>
      <c r="J9" s="29">
        <v>398.04025416207315</v>
      </c>
      <c r="K9" s="29">
        <v>491.85536612004336</v>
      </c>
      <c r="L9" s="29">
        <v>101.19848736521615</v>
      </c>
      <c r="M9" s="29">
        <v>5050.8506815686251</v>
      </c>
      <c r="N9" s="29">
        <v>7424.5393484786437</v>
      </c>
      <c r="O9" s="29">
        <v>506288.63938935247</v>
      </c>
      <c r="P9" s="29">
        <v>300159.29902177665</v>
      </c>
      <c r="Q9" s="29">
        <v>2709969.5072494526</v>
      </c>
      <c r="R9" s="29">
        <v>203342.35092318049</v>
      </c>
      <c r="S9" s="29">
        <v>24942.909169155126</v>
      </c>
      <c r="T9" s="29">
        <v>75958.431421285248</v>
      </c>
      <c r="U9" s="29"/>
      <c r="V9" s="29">
        <f>Products!$B$4*B9+Products!$B$5*C9+Products!$B$6*E9+Products!$B$7*F9+Products!$B$8*G9+Products!$B$9*D9+Products!$B$10*H9+Products!$B$11*I9+Products!$B$12*J9</f>
        <v>24581.206313518916</v>
      </c>
      <c r="W9" s="29">
        <f>Products!$E$4*B9+Products!$E$5*C9+Products!$E$6*F9+Products!$E$7*G9+Products!$E$8*I9+Products!$E$9*K9+Products!$E$10*L9+Products!$E$11*M9+Products!$E$12*N9+Products!$E$13*J9</f>
        <v>46434.376299424934</v>
      </c>
      <c r="X9" s="29">
        <f>Products!$H$4*V9+Products!$H$5*W9+Products!$H$6*O9+Products!$H$7*P9+Products!$H$8*Q9+Products!$H$9*R9+Products!$H$10*S9+Products!$H$11*J9+T9*Products!$H$12</f>
        <v>4894942.7545259362</v>
      </c>
      <c r="Z9" s="29">
        <f t="shared" si="0"/>
        <v>31955.568207574594</v>
      </c>
      <c r="AA9" s="29">
        <f t="shared" si="1"/>
        <v>60364.689189252415</v>
      </c>
      <c r="AB9" s="29">
        <f t="shared" ref="AB9:AB16" si="2">X9*(1+AE13)</f>
        <v>4894942.7545259362</v>
      </c>
    </row>
    <row r="10" spans="1:31" x14ac:dyDescent="0.2">
      <c r="A10" s="20">
        <v>44796</v>
      </c>
      <c r="B10" s="29">
        <v>0.99709058092421476</v>
      </c>
      <c r="C10" s="29">
        <v>5.1014005314075295</v>
      </c>
      <c r="D10" s="29">
        <v>3.0101631203900543</v>
      </c>
      <c r="E10" s="29">
        <v>1.9780602731902477</v>
      </c>
      <c r="F10" s="29">
        <v>10.006571436753537</v>
      </c>
      <c r="G10" s="29">
        <v>15.125533519891258</v>
      </c>
      <c r="H10" s="29">
        <v>30.142183622483092</v>
      </c>
      <c r="I10" s="29">
        <v>397.12300610521686</v>
      </c>
      <c r="J10" s="29">
        <v>395.31231526950762</v>
      </c>
      <c r="K10" s="29">
        <v>492.46850089150809</v>
      </c>
      <c r="L10" s="29">
        <v>100.42397236671005</v>
      </c>
      <c r="M10" s="29">
        <v>5089.4723918487853</v>
      </c>
      <c r="N10" s="29">
        <v>7420.4304253323626</v>
      </c>
      <c r="O10" s="29">
        <v>506413.47768399649</v>
      </c>
      <c r="P10" s="29">
        <v>297471.84535272693</v>
      </c>
      <c r="Q10" s="29">
        <v>2732317.4749667705</v>
      </c>
      <c r="R10" s="29">
        <v>203473.82707336644</v>
      </c>
      <c r="S10" s="29">
        <v>24969.013802860925</v>
      </c>
      <c r="T10" s="29">
        <v>76007.54427009463</v>
      </c>
      <c r="U10" s="29"/>
      <c r="V10" s="29">
        <f>Products!$B$4*B10+Products!$B$5*C10+Products!$B$6*E10+Products!$B$7*F10+Products!$B$8*G10+Products!$B$9*D10+Products!$B$10*H10+Products!$B$11*I10+Products!$B$12*J10</f>
        <v>24620.579348751977</v>
      </c>
      <c r="W10" s="29">
        <f>Products!$E$4*B10+Products!$E$5*C10+Products!$E$6*F10+Products!$E$7*G10+Products!$E$8*I10+Products!$E$9*K10+Products!$E$10*L10+Products!$E$11*M10+Products!$E$12*N10+Products!$E$13*J10</f>
        <v>46474.629988407229</v>
      </c>
      <c r="X10" s="29">
        <f>Products!$H$4*V10+Products!$H$5*W10+Products!$H$6*O10+Products!$H$7*P10+Products!$H$8*Q10+Products!$H$9*R10+Products!$H$10*S10+Products!$H$11*J10+T10*Products!$H$12</f>
        <v>4914417.4933045572</v>
      </c>
      <c r="Z10" s="29">
        <f t="shared" si="0"/>
        <v>32006.753153377573</v>
      </c>
      <c r="AA10" s="29">
        <f t="shared" si="1"/>
        <v>60417.018984929397</v>
      </c>
      <c r="AB10" s="29">
        <f>X10*(1+AE16)</f>
        <v>4914417.4933045572</v>
      </c>
    </row>
    <row r="11" spans="1:31" x14ac:dyDescent="0.2">
      <c r="A11" s="20">
        <v>44797</v>
      </c>
      <c r="B11" s="29">
        <v>0.99803440228232254</v>
      </c>
      <c r="C11" s="29">
        <v>5.0725601478553122</v>
      </c>
      <c r="D11" s="29">
        <v>3.0036809609034067</v>
      </c>
      <c r="E11" s="29">
        <v>1.9969439746201971</v>
      </c>
      <c r="F11" s="29">
        <v>9.9700131819291258</v>
      </c>
      <c r="G11" s="29">
        <v>15.030947135619611</v>
      </c>
      <c r="H11" s="29">
        <v>30.249085147686671</v>
      </c>
      <c r="I11" s="29">
        <v>400.08021249040593</v>
      </c>
      <c r="J11" s="29">
        <v>398.92806914492473</v>
      </c>
      <c r="K11" s="29">
        <v>490.4723169269356</v>
      </c>
      <c r="L11" s="29">
        <v>100.90064231773835</v>
      </c>
      <c r="M11" s="29">
        <v>5088.1825940508515</v>
      </c>
      <c r="N11" s="29">
        <v>7428.196464845998</v>
      </c>
      <c r="O11" s="29">
        <v>502385.75624367699</v>
      </c>
      <c r="P11" s="29">
        <v>296563.53748520475</v>
      </c>
      <c r="Q11" s="29">
        <v>2750204.7971761767</v>
      </c>
      <c r="R11" s="29">
        <v>205294.22099749817</v>
      </c>
      <c r="S11" s="29">
        <v>25007.630263934123</v>
      </c>
      <c r="T11" s="29">
        <v>76337.916787860406</v>
      </c>
      <c r="U11" s="29"/>
      <c r="V11" s="29">
        <f>Products!$B$4*B11+Products!$B$5*C11+Products!$B$6*E11+Products!$B$7*F11+Products!$B$8*G11+Products!$B$9*D11+Products!$B$10*H11+Products!$B$11*I11+Products!$B$12*J11</f>
        <v>24612.793766876479</v>
      </c>
      <c r="W11" s="29">
        <f>Products!$E$4*B11+Products!$E$5*C11+Products!$E$6*F11+Products!$E$7*G11+Products!$E$8*I11+Products!$E$9*K11+Products!$E$10*L11+Products!$E$11*M11+Products!$E$12*N11+Products!$E$13*J11</f>
        <v>46511.395933988439</v>
      </c>
      <c r="X11" s="29">
        <f>Products!$H$4*V11+Products!$H$5*W11+Products!$H$6*O11+Products!$H$7*P11+Products!$H$8*Q11+Products!$H$9*R11+Products!$H$10*S11+Products!$H$11*J11+T11*Products!$H$12</f>
        <v>4927285.7529791277</v>
      </c>
      <c r="Z11" s="29">
        <f t="shared" si="0"/>
        <v>31996.631896939423</v>
      </c>
      <c r="AA11" s="29">
        <f t="shared" si="1"/>
        <v>60464.814714184969</v>
      </c>
      <c r="AB11" s="29">
        <f>X11*(1+AE17)</f>
        <v>4927285.7529791277</v>
      </c>
    </row>
    <row r="12" spans="1:31" x14ac:dyDescent="0.2">
      <c r="A12" s="20">
        <v>44798</v>
      </c>
      <c r="B12" s="29">
        <v>0.98929818333631714</v>
      </c>
      <c r="C12" s="29">
        <v>5.0443900672533877</v>
      </c>
      <c r="D12" s="29">
        <v>2.9936083431057474</v>
      </c>
      <c r="E12" s="29">
        <v>2.0014302597138647</v>
      </c>
      <c r="F12" s="29">
        <v>9.9884235624349369</v>
      </c>
      <c r="G12" s="29">
        <v>15.13235455293869</v>
      </c>
      <c r="H12" s="29">
        <v>30.365440532747915</v>
      </c>
      <c r="I12" s="29">
        <v>397.49832498212885</v>
      </c>
      <c r="J12" s="29">
        <v>397.94932918350207</v>
      </c>
      <c r="K12" s="29">
        <v>491.23086931845694</v>
      </c>
      <c r="L12" s="29">
        <v>100.6430001296832</v>
      </c>
      <c r="M12" s="29">
        <v>5102.6664891610408</v>
      </c>
      <c r="N12" s="29">
        <v>7487.9680073590198</v>
      </c>
      <c r="O12" s="29">
        <v>506227.28677977598</v>
      </c>
      <c r="P12" s="29">
        <v>295954.5666048071</v>
      </c>
      <c r="Q12" s="29">
        <v>2761883.7490545963</v>
      </c>
      <c r="R12" s="29">
        <v>204564.7234505564</v>
      </c>
      <c r="S12" s="29">
        <v>25226.361386174151</v>
      </c>
      <c r="T12" s="29">
        <v>76936.908003423247</v>
      </c>
      <c r="U12" s="29"/>
      <c r="V12" s="29">
        <f>Products!$B$4*B12+Products!$B$5*C12+Products!$B$6*E12+Products!$B$7*F12+Products!$B$8*G12+Products!$B$9*D12+Products!$B$10*H12+Products!$B$11*I12+Products!$B$12*J12</f>
        <v>24634.447989003038</v>
      </c>
      <c r="W12" s="29">
        <f>Products!$E$4*B12+Products!$E$5*C12+Products!$E$6*F12+Products!$E$7*G12+Products!$E$8*I12+Products!$E$9*K12+Products!$E$10*L12+Products!$E$11*M12+Products!$E$12*N12+Products!$E$13*J12</f>
        <v>46681.575619160605</v>
      </c>
      <c r="X12" s="29">
        <f>Products!$H$4*V12+Products!$H$5*W12+Products!$H$6*O12+Products!$H$7*P12+Products!$H$8*Q12+Products!$H$9*R12+Products!$H$10*S12+Products!$H$11*J12+T12*Products!$H$12</f>
        <v>4947596.5150960358</v>
      </c>
      <c r="Z12" s="29">
        <f t="shared" si="0"/>
        <v>32024.782385703951</v>
      </c>
      <c r="AA12" s="29">
        <f t="shared" si="1"/>
        <v>60686.048304908785</v>
      </c>
      <c r="AB12" s="29">
        <f>X12*(1+AE18)</f>
        <v>4947596.5150960358</v>
      </c>
    </row>
    <row r="13" spans="1:31" x14ac:dyDescent="0.2">
      <c r="A13" s="20">
        <v>44799</v>
      </c>
      <c r="B13" s="29">
        <v>0.99349931260801938</v>
      </c>
      <c r="C13" s="29">
        <v>5.0385717433675978</v>
      </c>
      <c r="D13" s="29">
        <v>2.9835695030729767</v>
      </c>
      <c r="E13" s="29">
        <v>2.0045256224032033</v>
      </c>
      <c r="F13" s="29">
        <v>9.9669142448456949</v>
      </c>
      <c r="G13" s="29">
        <v>15.051344632948439</v>
      </c>
      <c r="H13" s="29">
        <v>30.512608928097041</v>
      </c>
      <c r="I13" s="29">
        <v>394.89334965786242</v>
      </c>
      <c r="J13" s="29">
        <v>395.02303877383491</v>
      </c>
      <c r="K13" s="29">
        <v>494.64324156272255</v>
      </c>
      <c r="L13" s="29">
        <v>99.983443811025126</v>
      </c>
      <c r="M13" s="29">
        <v>5065.6546822293876</v>
      </c>
      <c r="N13" s="29">
        <v>7544.4765220885292</v>
      </c>
      <c r="O13" s="29">
        <v>505694.01447356556</v>
      </c>
      <c r="P13" s="29">
        <v>296885.8099465759</v>
      </c>
      <c r="Q13" s="29">
        <v>2766431.3987345467</v>
      </c>
      <c r="R13" s="29">
        <v>203449.14514362946</v>
      </c>
      <c r="S13" s="29">
        <v>25207.355223485938</v>
      </c>
      <c r="T13" s="29">
        <v>76717.374333051848</v>
      </c>
      <c r="U13" s="29"/>
      <c r="V13" s="29">
        <f>Products!$B$4*B13+Products!$B$5*C13+Products!$B$6*E13+Products!$B$7*F13+Products!$B$8*G13+Products!$B$9*D13+Products!$B$10*H13+Products!$B$11*I13+Products!$B$12*J13</f>
        <v>24526.66385416987</v>
      </c>
      <c r="W13" s="29">
        <f>Products!$E$4*B13+Products!$E$5*C13+Products!$E$6*F13+Products!$E$7*G13+Products!$E$8*I13+Products!$E$9*K13+Products!$E$10*L13+Products!$E$11*M13+Products!$E$12*N13+Products!$E$13*J13</f>
        <v>46613.341937377838</v>
      </c>
      <c r="X13" s="29">
        <f>Products!$H$4*V13+Products!$H$5*W13+Products!$H$6*O13+Products!$H$7*P13+Products!$H$8*Q13+Products!$H$9*R13+Products!$H$10*S13+Products!$H$11*J13+T13*Products!$H$12</f>
        <v>4948685.1271215752</v>
      </c>
      <c r="Z13" s="29">
        <f t="shared" si="0"/>
        <v>31884.663010420831</v>
      </c>
      <c r="AA13" s="29">
        <f t="shared" si="1"/>
        <v>60597.344518591191</v>
      </c>
      <c r="AB13" s="29">
        <f>X13*(1+AE19)</f>
        <v>4948685.1271215752</v>
      </c>
    </row>
    <row r="14" spans="1:31" s="69" customFormat="1" x14ac:dyDescent="0.2">
      <c r="A14" s="20">
        <v>44800</v>
      </c>
      <c r="B14" s="29">
        <v>0.99349931260801938</v>
      </c>
      <c r="C14" s="29">
        <v>5.0385717433675978</v>
      </c>
      <c r="D14" s="29">
        <v>2.9835695030729767</v>
      </c>
      <c r="E14" s="29">
        <v>2.0045256224032033</v>
      </c>
      <c r="F14" s="29">
        <v>9.9669142448456949</v>
      </c>
      <c r="G14" s="29">
        <v>15.051344632948439</v>
      </c>
      <c r="H14" s="29">
        <v>30.512608928097041</v>
      </c>
      <c r="I14" s="29">
        <v>394.89334965786242</v>
      </c>
      <c r="J14" s="29">
        <v>395.02303877383491</v>
      </c>
      <c r="K14" s="29">
        <v>494.64324156272255</v>
      </c>
      <c r="L14" s="29">
        <v>99.983443811025126</v>
      </c>
      <c r="M14" s="29">
        <v>5065.6546822293876</v>
      </c>
      <c r="N14" s="29">
        <v>7544.4765220885292</v>
      </c>
      <c r="O14" s="29">
        <v>505694.01447356556</v>
      </c>
      <c r="P14" s="29">
        <v>296885.8099465759</v>
      </c>
      <c r="Q14" s="29">
        <v>2766431.3987345467</v>
      </c>
      <c r="R14" s="29">
        <v>203449.14514362946</v>
      </c>
      <c r="S14" s="29">
        <v>25207.355223485938</v>
      </c>
      <c r="T14" s="29">
        <v>76717.374333051848</v>
      </c>
      <c r="U14" s="29"/>
      <c r="V14" s="29"/>
      <c r="W14" s="29"/>
      <c r="X14" s="29"/>
      <c r="Z14" s="29"/>
      <c r="AA14" s="29"/>
      <c r="AB14" s="29"/>
    </row>
    <row r="15" spans="1:31" s="69" customFormat="1" x14ac:dyDescent="0.2">
      <c r="A15" s="20">
        <v>44801</v>
      </c>
      <c r="B15" s="29">
        <v>0.99349931260801938</v>
      </c>
      <c r="C15" s="29">
        <v>5.0385717433675978</v>
      </c>
      <c r="D15" s="29">
        <v>2.9835695030729767</v>
      </c>
      <c r="E15" s="29">
        <v>2.0045256224032033</v>
      </c>
      <c r="F15" s="29">
        <v>9.9669142448456949</v>
      </c>
      <c r="G15" s="29">
        <v>15.051344632948439</v>
      </c>
      <c r="H15" s="29">
        <v>30.512608928097041</v>
      </c>
      <c r="I15" s="29">
        <v>394.89334965786242</v>
      </c>
      <c r="J15" s="29">
        <v>395.02303877383491</v>
      </c>
      <c r="K15" s="29">
        <v>494.64324156272255</v>
      </c>
      <c r="L15" s="29">
        <v>99.983443811025126</v>
      </c>
      <c r="M15" s="29">
        <v>5065.6546822293876</v>
      </c>
      <c r="N15" s="29">
        <v>7544.4765220885292</v>
      </c>
      <c r="O15" s="29">
        <v>505694.01447356556</v>
      </c>
      <c r="P15" s="29">
        <v>296885.8099465759</v>
      </c>
      <c r="Q15" s="29">
        <v>2766431.3987345467</v>
      </c>
      <c r="R15" s="29">
        <v>203449.14514362946</v>
      </c>
      <c r="S15" s="29">
        <v>25207.355223485938</v>
      </c>
      <c r="T15" s="29">
        <v>76717.374333051848</v>
      </c>
      <c r="U15" s="29"/>
      <c r="V15" s="29"/>
      <c r="W15" s="29"/>
      <c r="X15" s="29"/>
      <c r="Z15" s="29"/>
      <c r="AA15" s="29"/>
      <c r="AB15" s="29"/>
    </row>
    <row r="16" spans="1:31" x14ac:dyDescent="0.2">
      <c r="A16" s="20">
        <v>44802</v>
      </c>
      <c r="B16" s="29">
        <v>0.99205533620983166</v>
      </c>
      <c r="C16" s="29">
        <v>5.0574491320225441</v>
      </c>
      <c r="D16" s="29">
        <v>2.996537812707567</v>
      </c>
      <c r="E16" s="29">
        <v>2.0160447799182468</v>
      </c>
      <c r="F16" s="29">
        <v>9.9663817658654921</v>
      </c>
      <c r="G16" s="29">
        <v>14.927119494025819</v>
      </c>
      <c r="H16" s="29">
        <v>30.636080499019783</v>
      </c>
      <c r="I16" s="29">
        <v>394.99072062079182</v>
      </c>
      <c r="J16" s="29">
        <v>391.88125279695703</v>
      </c>
      <c r="K16" s="29">
        <v>498.12878243203579</v>
      </c>
      <c r="L16" s="29">
        <v>99.068252891100116</v>
      </c>
      <c r="M16" s="29">
        <v>5060.8249621487967</v>
      </c>
      <c r="N16" s="29">
        <v>7573.4969194502082</v>
      </c>
      <c r="O16" s="29">
        <v>509661.98065836646</v>
      </c>
      <c r="P16" s="29">
        <v>298146.55790662306</v>
      </c>
      <c r="Q16" s="29">
        <v>2790351.5562534682</v>
      </c>
      <c r="R16" s="29">
        <v>202075.16667026223</v>
      </c>
      <c r="S16" s="29">
        <v>25334.566040805559</v>
      </c>
      <c r="T16" s="29">
        <v>76897.397432000507</v>
      </c>
      <c r="U16" s="29"/>
      <c r="V16" s="29">
        <f>Products!$B$4*B16+Products!$B$5*C16+Products!$B$6*E16+Products!$B$7*F16+Products!$B$8*G16+Products!$B$9*D16+Products!$B$10*H16+Products!$B$11*I16+Products!$B$12*J16</f>
        <v>24447.56535202825</v>
      </c>
      <c r="W16" s="29">
        <f>Products!$E$4*B16+Products!$E$5*C16+Products!$E$6*F16+Products!$E$7*G16+Products!$E$8*I16+Products!$E$9*K16+Products!$E$10*L16+Products!$E$11*M16+Products!$E$12*N16+Products!$E$13*J16</f>
        <v>46503.079247271635</v>
      </c>
      <c r="X16" s="29">
        <f>Products!$H$4*V16+Products!$H$5*W16+Products!$H$6*O16+Products!$H$7*P16+Products!$H$8*Q16+Products!$H$9*R16+Products!$H$10*S16+Products!$H$11*J16+T16*Products!$H$12</f>
        <v>4979357.1153399022</v>
      </c>
      <c r="Z16" s="29">
        <f t="shared" si="0"/>
        <v>31781.834957636725</v>
      </c>
      <c r="AA16" s="29">
        <f t="shared" si="1"/>
        <v>60454.003021453129</v>
      </c>
      <c r="AB16" s="29">
        <f t="shared" si="2"/>
        <v>4979357.1153399022</v>
      </c>
    </row>
    <row r="17" spans="1:28" x14ac:dyDescent="0.2">
      <c r="A17" s="20">
        <v>44803</v>
      </c>
      <c r="B17" s="29">
        <v>1.001922889355338</v>
      </c>
      <c r="C17" s="29">
        <v>5.1021902368096699</v>
      </c>
      <c r="D17" s="29">
        <v>2.9688095758242254</v>
      </c>
      <c r="E17" s="29">
        <v>2.0117033793784778</v>
      </c>
      <c r="F17" s="29">
        <v>9.9080443010907757</v>
      </c>
      <c r="G17" s="29">
        <v>15.063651517123915</v>
      </c>
      <c r="H17" s="29">
        <v>30.836641908204466</v>
      </c>
      <c r="I17" s="29">
        <v>392.08618611628168</v>
      </c>
      <c r="J17" s="29">
        <v>389.46984103317089</v>
      </c>
      <c r="K17" s="29">
        <v>494.96395874310463</v>
      </c>
      <c r="L17" s="29">
        <v>98.428923385113862</v>
      </c>
      <c r="M17" s="29">
        <v>5059.0363418197085</v>
      </c>
      <c r="N17" s="29">
        <v>7605.6583447245866</v>
      </c>
      <c r="O17" s="29">
        <v>505710.3548905222</v>
      </c>
      <c r="P17" s="29">
        <v>297564.15106884931</v>
      </c>
      <c r="Q17" s="29">
        <v>2798015.467034685</v>
      </c>
      <c r="R17" s="29">
        <v>203115.16174037207</v>
      </c>
      <c r="S17" s="29">
        <v>25219.207003107429</v>
      </c>
      <c r="T17" s="29">
        <v>76531.871446947029</v>
      </c>
      <c r="U17" s="29"/>
      <c r="V17" s="29">
        <f>Products!$B$4*B17+Products!$B$5*C17+Products!$B$6*E17+Products!$B$7*F17+Products!$B$8*G17+Products!$B$9*D17+Products!$B$10*H17+Products!$B$11*I17+Products!$B$12*J17</f>
        <v>24423.634139654067</v>
      </c>
      <c r="W17" s="29">
        <f>Products!$E$4*B17+Products!$E$5*C17+Products!$E$6*F17+Products!$E$7*G17+Products!$E$8*I17+Products!$E$9*K17+Products!$E$10*L17+Products!$E$11*M17+Products!$E$12*N17+Products!$E$13*J17</f>
        <v>46587.064664675374</v>
      </c>
      <c r="X17" s="29">
        <f>Products!$H$4*V17+Products!$H$5*W17+Products!$H$6*O17+Products!$H$7*P17+Products!$H$8*Q17+Products!$H$9*R17+Products!$H$10*S17+Products!$H$11*J17+T17*Products!$H$12</f>
        <v>4977793.3347211285</v>
      </c>
      <c r="Z17" s="29">
        <f t="shared" si="0"/>
        <v>31750.724381550288</v>
      </c>
      <c r="AA17" s="29">
        <f t="shared" si="1"/>
        <v>60563.184064077985</v>
      </c>
      <c r="AB17" s="29">
        <f>X17*(1+AE23)</f>
        <v>4977793.3347211285</v>
      </c>
    </row>
    <row r="18" spans="1:28" x14ac:dyDescent="0.2">
      <c r="A18" s="20">
        <v>44804</v>
      </c>
      <c r="B18" s="29">
        <v>1.003071669435325</v>
      </c>
      <c r="C18" s="29">
        <v>5.0820191121200367</v>
      </c>
      <c r="D18" s="29">
        <v>2.9410410391341877</v>
      </c>
      <c r="E18" s="29">
        <v>1.9965081294690357</v>
      </c>
      <c r="F18" s="29">
        <v>9.8292414172385403</v>
      </c>
      <c r="G18" s="29">
        <v>15.059834016396975</v>
      </c>
      <c r="H18" s="29">
        <v>30.643807291340153</v>
      </c>
      <c r="I18" s="29">
        <v>391.82998733439479</v>
      </c>
      <c r="J18" s="29">
        <v>393.07110326190229</v>
      </c>
      <c r="K18" s="29">
        <v>494.59104069199685</v>
      </c>
      <c r="L18" s="29">
        <v>98.778008977776977</v>
      </c>
      <c r="M18" s="29">
        <v>5098.7324516360695</v>
      </c>
      <c r="N18" s="29">
        <v>7651.6465309350178</v>
      </c>
      <c r="O18" s="29">
        <v>505228.19816859922</v>
      </c>
      <c r="P18" s="29">
        <v>294840.4200312575</v>
      </c>
      <c r="Q18" s="29">
        <v>2772683.8448132714</v>
      </c>
      <c r="R18" s="29">
        <v>203612.09828676702</v>
      </c>
      <c r="S18" s="29">
        <v>25016.106019585146</v>
      </c>
      <c r="T18" s="29">
        <v>75976.753283506507</v>
      </c>
      <c r="U18" s="29"/>
      <c r="V18" s="29">
        <f>Products!$B$4*B18+Products!$B$5*C18+Products!$B$6*E18+Products!$B$7*F18+Products!$B$8*G18+Products!$B$9*D18+Products!$B$10*H18+Products!$B$11*I18+Products!$B$12*J18</f>
        <v>24386.133272834202</v>
      </c>
      <c r="W18" s="29">
        <f>Products!$E$4*B18+Products!$E$5*C18+Products!$E$6*F18+Products!$E$7*G18+Products!$E$8*I18+Products!$E$9*K18+Products!$E$10*L18+Products!$E$11*M18+Products!$E$12*N18+Products!$E$13*J18</f>
        <v>46792.198023807679</v>
      </c>
      <c r="X18" s="29">
        <f>Products!$H$4*V18+Products!$H$5*W18+Products!$H$6*O18+Products!$H$7*P18+Products!$H$8*Q18+Products!$H$9*R18+Products!$H$10*S18+Products!$H$11*J18+T18*Products!$H$12</f>
        <v>4949607.9153608391</v>
      </c>
      <c r="Z18" s="29">
        <f t="shared" si="0"/>
        <v>31701.973254684464</v>
      </c>
      <c r="AA18" s="29">
        <f t="shared" si="1"/>
        <v>60829.857430949982</v>
      </c>
      <c r="AB18" s="29">
        <f>X18*(1+AE24)</f>
        <v>4949607.9153608391</v>
      </c>
    </row>
    <row r="19" spans="1:28" x14ac:dyDescent="0.2">
      <c r="A19" s="20">
        <v>44805</v>
      </c>
      <c r="B19" s="29">
        <v>0.99539473598719475</v>
      </c>
      <c r="C19" s="29">
        <v>5.049730886583033</v>
      </c>
      <c r="D19" s="29">
        <v>2.9158850661912372</v>
      </c>
      <c r="E19" s="29">
        <v>1.9800301000443086</v>
      </c>
      <c r="F19" s="29">
        <v>9.7530311344692677</v>
      </c>
      <c r="G19" s="29">
        <v>15.09366706815984</v>
      </c>
      <c r="H19" s="29">
        <v>30.357182748620605</v>
      </c>
      <c r="I19" s="29">
        <v>394.23839987298311</v>
      </c>
      <c r="J19" s="29">
        <v>392.38188269727874</v>
      </c>
      <c r="K19" s="29">
        <v>497.03757253848835</v>
      </c>
      <c r="L19" s="29">
        <v>99.197477235079873</v>
      </c>
      <c r="M19" s="29">
        <v>5076.5355040589475</v>
      </c>
      <c r="N19" s="29">
        <v>7727.7542096488805</v>
      </c>
      <c r="O19" s="29">
        <v>508030.48443487968</v>
      </c>
      <c r="P19" s="29">
        <v>292377.49279653066</v>
      </c>
      <c r="Q19" s="29">
        <v>2779190.1563559636</v>
      </c>
      <c r="R19" s="29">
        <v>202379.54779042565</v>
      </c>
      <c r="S19" s="29">
        <v>25174.872621213555</v>
      </c>
      <c r="T19" s="29">
        <v>75987.889602138486</v>
      </c>
      <c r="U19" s="29"/>
      <c r="V19" s="29">
        <f>Products!$B$4*B19+Products!$B$5*C19+Products!$B$6*E19+Products!$B$7*F19+Products!$B$8*G19+Products!$B$9*D19+Products!$B$10*H19+Products!$B$11*I19+Products!$B$12*J19</f>
        <v>24330.427427775361</v>
      </c>
      <c r="W19" s="29">
        <f>Products!$E$4*B19+Products!$E$5*C19+Products!$E$6*F19+Products!$E$7*G19+Products!$E$8*I19+Products!$E$9*K19+Products!$E$10*L19+Products!$E$11*M19+Products!$E$12*N19+Products!$E$13*J19</f>
        <v>46932.788841248657</v>
      </c>
      <c r="X19" s="29">
        <f>Products!$H$4*V19+Products!$H$5*W19+Products!$H$6*O19+Products!$H$7*P19+Products!$H$8*Q19+Products!$H$9*R19+Products!$H$10*S19+Products!$H$11*J19+T19*Products!$H$12</f>
        <v>4959050.9092971068</v>
      </c>
      <c r="Z19" s="29">
        <f t="shared" si="0"/>
        <v>31629.555656107972</v>
      </c>
      <c r="AA19" s="29">
        <f t="shared" si="1"/>
        <v>61012.625493623258</v>
      </c>
      <c r="AB19" s="29">
        <f>X19*(1+AE25)</f>
        <v>4959050.9092971068</v>
      </c>
    </row>
    <row r="20" spans="1:28" x14ac:dyDescent="0.2">
      <c r="A20" s="20">
        <v>44806</v>
      </c>
      <c r="B20" s="29">
        <v>0.98917011000119281</v>
      </c>
      <c r="C20" s="29">
        <v>5.0257273712728372</v>
      </c>
      <c r="D20" s="29">
        <v>2.8891947319278271</v>
      </c>
      <c r="E20" s="29">
        <v>1.9983385975447183</v>
      </c>
      <c r="F20" s="29">
        <v>9.8461391810118943</v>
      </c>
      <c r="G20" s="29">
        <v>15.077767027097631</v>
      </c>
      <c r="H20" s="29">
        <v>30.194667857960869</v>
      </c>
      <c r="I20" s="29">
        <v>394.7692715813053</v>
      </c>
      <c r="J20" s="29">
        <v>394.4797819961384</v>
      </c>
      <c r="K20" s="29">
        <v>492.28916153727823</v>
      </c>
      <c r="L20" s="29">
        <v>98.696190257654948</v>
      </c>
      <c r="M20" s="29">
        <v>5074.2336776865595</v>
      </c>
      <c r="N20" s="29">
        <v>7775.2534331265451</v>
      </c>
      <c r="O20" s="29">
        <v>508155.75222556229</v>
      </c>
      <c r="P20" s="29">
        <v>293122.05411037826</v>
      </c>
      <c r="Q20" s="29">
        <v>2807111.4996528332</v>
      </c>
      <c r="R20" s="29">
        <v>204028.24802427454</v>
      </c>
      <c r="S20" s="29">
        <v>25402.619003118343</v>
      </c>
      <c r="T20" s="29">
        <v>75330.334124581364</v>
      </c>
      <c r="U20" s="29"/>
      <c r="V20" s="29">
        <f>Products!$B$4*B20+Products!$B$5*C20+Products!$B$6*E20+Products!$B$7*F20+Products!$B$8*G20+Products!$B$9*D20+Products!$B$10*H20+Products!$B$11*I20+Products!$B$12*J20</f>
        <v>24366.442257204973</v>
      </c>
      <c r="W20" s="29">
        <f>Products!$E$4*B20+Products!$E$5*C20+Products!$E$6*F20+Products!$E$7*G20+Products!$E$8*I20+Products!$E$9*K20+Products!$E$10*L20+Products!$E$11*M20+Products!$E$12*N20+Products!$E$13*J20</f>
        <v>47064.643360160357</v>
      </c>
      <c r="X20" s="29">
        <f>Products!$H$4*V20+Products!$H$5*W20+Products!$H$6*O20+Products!$H$7*P20+Products!$H$8*Q20+Products!$H$9*R20+Products!$H$10*S20+Products!$H$11*J20+T20*Products!$H$12</f>
        <v>4991835.6096498184</v>
      </c>
      <c r="Z20" s="29">
        <f t="shared" si="0"/>
        <v>31676.374934366468</v>
      </c>
      <c r="AA20" s="29">
        <f t="shared" si="1"/>
        <v>61184.036368208464</v>
      </c>
      <c r="AB20" s="29">
        <f>X20*(1+AE26)</f>
        <v>4991835.6096498184</v>
      </c>
    </row>
    <row r="21" spans="1:28" s="69" customFormat="1" x14ac:dyDescent="0.2">
      <c r="A21" s="20">
        <v>44807</v>
      </c>
      <c r="B21" s="29">
        <v>0.98917011000119281</v>
      </c>
      <c r="C21" s="29">
        <v>5.0257273712728372</v>
      </c>
      <c r="D21" s="29">
        <v>2.8891947319278271</v>
      </c>
      <c r="E21" s="29">
        <v>1.9983385975447183</v>
      </c>
      <c r="F21" s="29">
        <v>9.8461391810118943</v>
      </c>
      <c r="G21" s="29">
        <v>15.077767027097631</v>
      </c>
      <c r="H21" s="29">
        <v>30.194667857960869</v>
      </c>
      <c r="I21" s="29">
        <v>394.7692715813053</v>
      </c>
      <c r="J21" s="29">
        <v>394.4797819961384</v>
      </c>
      <c r="K21" s="29">
        <v>492.28916153727823</v>
      </c>
      <c r="L21" s="29">
        <v>98.696190257654948</v>
      </c>
      <c r="M21" s="29">
        <v>5074.2336776865595</v>
      </c>
      <c r="N21" s="29">
        <v>7775.2534331265451</v>
      </c>
      <c r="O21" s="29">
        <v>508155.75222556229</v>
      </c>
      <c r="P21" s="29">
        <v>293122.05411037826</v>
      </c>
      <c r="Q21" s="29">
        <v>2807111.4996528332</v>
      </c>
      <c r="R21" s="29">
        <v>204028.24802427454</v>
      </c>
      <c r="S21" s="29">
        <v>25402.619003118343</v>
      </c>
      <c r="T21" s="29">
        <v>75330.334124581364</v>
      </c>
      <c r="U21" s="29"/>
      <c r="V21" s="29"/>
      <c r="W21" s="29"/>
      <c r="X21" s="29"/>
      <c r="Z21" s="29"/>
      <c r="AA21" s="29"/>
      <c r="AB21" s="29"/>
    </row>
    <row r="22" spans="1:28" s="69" customFormat="1" x14ac:dyDescent="0.2">
      <c r="A22" s="20">
        <v>44808</v>
      </c>
      <c r="B22" s="29">
        <v>0.98917011000119281</v>
      </c>
      <c r="C22" s="29">
        <v>5.0257273712728372</v>
      </c>
      <c r="D22" s="29">
        <v>2.8891947319278271</v>
      </c>
      <c r="E22" s="29">
        <v>1.9983385975447183</v>
      </c>
      <c r="F22" s="29">
        <v>9.8461391810118943</v>
      </c>
      <c r="G22" s="29">
        <v>15.077767027097631</v>
      </c>
      <c r="H22" s="29">
        <v>30.194667857960869</v>
      </c>
      <c r="I22" s="29">
        <v>394.7692715813053</v>
      </c>
      <c r="J22" s="29">
        <v>394.4797819961384</v>
      </c>
      <c r="K22" s="29">
        <v>492.28916153727823</v>
      </c>
      <c r="L22" s="29">
        <v>98.696190257654948</v>
      </c>
      <c r="M22" s="29">
        <v>5074.2336776865595</v>
      </c>
      <c r="N22" s="29">
        <v>7775.2534331265451</v>
      </c>
      <c r="O22" s="29">
        <v>508155.75222556229</v>
      </c>
      <c r="P22" s="29">
        <v>293122.05411037826</v>
      </c>
      <c r="Q22" s="29">
        <v>2807111.4996528332</v>
      </c>
      <c r="R22" s="29">
        <v>204028.24802427454</v>
      </c>
      <c r="S22" s="29">
        <v>25402.619003118343</v>
      </c>
      <c r="T22" s="29">
        <v>75330.334124581364</v>
      </c>
      <c r="U22" s="29"/>
      <c r="V22" s="29"/>
      <c r="W22" s="29"/>
      <c r="X22" s="29"/>
      <c r="Z22" s="29"/>
      <c r="AA22" s="29"/>
      <c r="AB22" s="29"/>
    </row>
    <row r="23" spans="1:28" x14ac:dyDescent="0.2">
      <c r="A23" s="20">
        <v>44809</v>
      </c>
      <c r="B23" s="29">
        <v>0.98446816440981744</v>
      </c>
      <c r="C23" s="29">
        <v>5.0159099915037491</v>
      </c>
      <c r="D23" s="29">
        <v>2.9147542108028817</v>
      </c>
      <c r="E23" s="29">
        <v>2.00282801576386</v>
      </c>
      <c r="F23" s="29">
        <v>9.8160747368550805</v>
      </c>
      <c r="G23" s="29">
        <v>15.146319230882478</v>
      </c>
      <c r="H23" s="29">
        <v>30.183996317813811</v>
      </c>
      <c r="I23" s="29">
        <v>392.4585193929945</v>
      </c>
      <c r="J23" s="29">
        <v>392.28906824790232</v>
      </c>
      <c r="K23" s="29">
        <v>491.52442741510941</v>
      </c>
      <c r="L23" s="29">
        <v>99.618661635912474</v>
      </c>
      <c r="M23" s="29">
        <v>5105.9302606595065</v>
      </c>
      <c r="N23" s="29">
        <v>7706.4158126631255</v>
      </c>
      <c r="O23" s="29">
        <v>513108.53055033617</v>
      </c>
      <c r="P23" s="29">
        <v>295568.61941954889</v>
      </c>
      <c r="Q23" s="29">
        <v>2829418.4226795267</v>
      </c>
      <c r="R23" s="29">
        <v>202507.53884961692</v>
      </c>
      <c r="S23" s="29">
        <v>25401.261876897632</v>
      </c>
      <c r="T23" s="29">
        <v>75183.181992442129</v>
      </c>
      <c r="U23" s="29"/>
      <c r="V23" s="29">
        <f>Products!$B$4*B23+Products!$B$5*C23+Products!$B$6*E23+Products!$B$7*F23+Products!$B$8*G23+Products!$B$9*D23+Products!$B$10*H23+Products!$B$11*I23+Products!$B$12*J23</f>
        <v>24369.807341895365</v>
      </c>
      <c r="W23" s="29">
        <f>Products!$E$4*B23+Products!$E$5*C23+Products!$E$6*F23+Products!$E$7*G23+Products!$E$8*I23+Products!$E$9*K23+Products!$E$10*L23+Products!$E$11*M23+Products!$E$12*N23+Products!$E$13*J23</f>
        <v>46938.200803831947</v>
      </c>
      <c r="X23" s="29">
        <f>Products!$H$4*V23+Products!$H$5*W23+Products!$H$6*O23+Products!$H$7*P23+Products!$H$8*Q23+Products!$H$9*R23+Products!$H$10*S23+Products!$H$11*J23+T23*Products!$H$12</f>
        <v>5023450.055185263</v>
      </c>
      <c r="Z23" s="29">
        <f t="shared" si="0"/>
        <v>31680.749544463975</v>
      </c>
      <c r="AA23" s="29">
        <f t="shared" si="1"/>
        <v>61019.661044981534</v>
      </c>
      <c r="AB23" s="29">
        <f>X23*(1+AE27)</f>
        <v>5023450.055185263</v>
      </c>
    </row>
    <row r="24" spans="1:28" x14ac:dyDescent="0.2">
      <c r="A24" s="20">
        <v>44810</v>
      </c>
      <c r="B24" s="29">
        <v>0.99130684668614921</v>
      </c>
      <c r="C24" s="29">
        <v>4.9885561042761104</v>
      </c>
      <c r="D24" s="29">
        <v>2.9387909510070371</v>
      </c>
      <c r="E24" s="29">
        <v>2.0051244089819344</v>
      </c>
      <c r="F24" s="29">
        <v>9.8322376434765886</v>
      </c>
      <c r="G24" s="29">
        <v>15.024339490117606</v>
      </c>
      <c r="H24" s="29">
        <v>30.432910917585374</v>
      </c>
      <c r="I24" s="29">
        <v>393.61492798917851</v>
      </c>
      <c r="J24" s="29">
        <v>388.77673763137045</v>
      </c>
      <c r="K24" s="29">
        <v>489.72867995221071</v>
      </c>
      <c r="L24" s="29">
        <v>99.294559825795645</v>
      </c>
      <c r="M24" s="29">
        <v>5137.3142457000267</v>
      </c>
      <c r="N24" s="29">
        <v>7721.4169316628449</v>
      </c>
      <c r="O24" s="29">
        <v>508463.14112786064</v>
      </c>
      <c r="P24" s="29">
        <v>295434.60131951072</v>
      </c>
      <c r="Q24" s="29">
        <v>2806914.8564301059</v>
      </c>
      <c r="R24" s="29">
        <v>203043.49030859975</v>
      </c>
      <c r="S24" s="29">
        <v>25234.796620981087</v>
      </c>
      <c r="T24" s="29">
        <v>74720.547946537961</v>
      </c>
      <c r="U24" s="29"/>
      <c r="V24" s="29">
        <f>Products!$B$4*B24+Products!$B$5*C24+Products!$B$6*E24+Products!$B$7*F24+Products!$B$8*G24+Products!$B$9*D24+Products!$B$10*H24+Products!$B$11*I24+Products!$B$12*J24</f>
        <v>24310.199499494531</v>
      </c>
      <c r="W24" s="29">
        <f>Products!$E$4*B24+Products!$E$5*C24+Products!$E$6*F24+Products!$E$7*G24+Products!$E$8*I24+Products!$E$9*K24+Products!$E$10*L24+Products!$E$11*M24+Products!$E$12*N24+Products!$E$13*J24</f>
        <v>46820.657539645581</v>
      </c>
      <c r="X24" s="29">
        <f>Products!$H$4*V24+Products!$H$5*W24+Products!$H$6*O24+Products!$H$7*P24+Products!$H$8*Q24+Products!$H$9*R24+Products!$H$10*S24+Products!$H$11*J24+T24*Products!$H$12</f>
        <v>4988482.6811954714</v>
      </c>
      <c r="Z24" s="29">
        <f t="shared" si="0"/>
        <v>31603.25934934289</v>
      </c>
      <c r="AA24" s="29">
        <f t="shared" si="1"/>
        <v>60866.854801539259</v>
      </c>
      <c r="AB24" s="29">
        <f>X24*(1+AE30)</f>
        <v>4988482.6811954714</v>
      </c>
    </row>
    <row r="25" spans="1:28" x14ac:dyDescent="0.2">
      <c r="A25" s="20">
        <v>44811</v>
      </c>
      <c r="B25" s="29">
        <v>0.98659474427792881</v>
      </c>
      <c r="C25" s="29">
        <v>4.9872918811537943</v>
      </c>
      <c r="D25" s="29">
        <v>2.913948103118456</v>
      </c>
      <c r="E25" s="29">
        <v>2.0000044748746162</v>
      </c>
      <c r="F25" s="29">
        <v>9.8966051279946363</v>
      </c>
      <c r="G25" s="29">
        <v>15.092648781580211</v>
      </c>
      <c r="H25" s="29">
        <v>30.522583782494589</v>
      </c>
      <c r="I25" s="29">
        <v>394.57793656642332</v>
      </c>
      <c r="J25" s="29">
        <v>388.67821201977898</v>
      </c>
      <c r="K25" s="29">
        <v>492.88575278488901</v>
      </c>
      <c r="L25" s="29">
        <v>99.517632535541281</v>
      </c>
      <c r="M25" s="29">
        <v>5097.9961981784845</v>
      </c>
      <c r="N25" s="29">
        <v>7757.295077186408</v>
      </c>
      <c r="O25" s="29">
        <v>513418.91544173023</v>
      </c>
      <c r="P25" s="29">
        <v>296630.0996925215</v>
      </c>
      <c r="Q25" s="29">
        <v>2819396.0148191089</v>
      </c>
      <c r="R25" s="29">
        <v>203032.64277966548</v>
      </c>
      <c r="S25" s="29">
        <v>25155.220591088626</v>
      </c>
      <c r="T25" s="29">
        <v>74858.525067951574</v>
      </c>
      <c r="U25" s="29"/>
      <c r="V25" s="29">
        <f>Products!$B$4*B25+Products!$B$5*C25+Products!$B$6*E25+Products!$B$7*F25+Products!$B$8*G25+Products!$B$9*D25+Products!$B$10*H25+Products!$B$11*I25+Products!$B$12*J25</f>
        <v>24356.617111669144</v>
      </c>
      <c r="W25" s="29">
        <f>Products!$E$4*B25+Products!$E$5*C25+Products!$E$6*F25+Products!$E$7*G25+Products!$E$8*I25+Products!$E$9*K25+Products!$E$10*L25+Products!$E$11*M25+Products!$E$12*N25+Products!$E$13*J25</f>
        <v>46920.215416845414</v>
      </c>
      <c r="X25" s="29">
        <f>Products!$H$4*V25+Products!$H$5*W25+Products!$H$6*O25+Products!$H$7*P25+Products!$H$8*Q25+Products!$H$9*R25+Products!$H$10*S25+Products!$H$11*J25+T25*Products!$H$12</f>
        <v>5012265.0517112082</v>
      </c>
      <c r="Z25" s="29">
        <f t="shared" ref="Z25:Z94" si="3">V25*(1+$AE$4)</f>
        <v>31663.602245169888</v>
      </c>
      <c r="AA25" s="29">
        <f t="shared" ref="AA25:AA94" si="4">W25*(1+$AE$5)</f>
        <v>60996.280041899037</v>
      </c>
      <c r="AB25" s="29">
        <f>X25*(1+AE31)</f>
        <v>5012265.0517112082</v>
      </c>
    </row>
    <row r="26" spans="1:28" x14ac:dyDescent="0.2">
      <c r="A26" s="20">
        <v>44812</v>
      </c>
      <c r="B26" s="29">
        <v>0.98841656580571891</v>
      </c>
      <c r="C26" s="29">
        <v>4.9566029563179832</v>
      </c>
      <c r="D26" s="29">
        <v>2.8913550260449625</v>
      </c>
      <c r="E26" s="29">
        <v>1.9976976203981174</v>
      </c>
      <c r="F26" s="29">
        <v>9.837686434999755</v>
      </c>
      <c r="G26" s="29">
        <v>15.079768342962508</v>
      </c>
      <c r="H26" s="29">
        <v>30.466012473100463</v>
      </c>
      <c r="I26" s="29">
        <v>396.0167947405875</v>
      </c>
      <c r="J26" s="29">
        <v>390.9117806491256</v>
      </c>
      <c r="K26" s="29">
        <v>488.71918020894992</v>
      </c>
      <c r="L26" s="29">
        <v>99.213762942497837</v>
      </c>
      <c r="M26" s="29">
        <v>5101.8022364360286</v>
      </c>
      <c r="N26" s="29">
        <v>7748.347621768613</v>
      </c>
      <c r="O26" s="29">
        <v>518114.94023406506</v>
      </c>
      <c r="P26" s="29">
        <v>296198.97019146156</v>
      </c>
      <c r="Q26" s="29">
        <v>2844901.8932874179</v>
      </c>
      <c r="R26" s="29">
        <v>201681.78038791093</v>
      </c>
      <c r="S26" s="29">
        <v>24942.572829078206</v>
      </c>
      <c r="T26" s="29">
        <v>75558.195912525058</v>
      </c>
      <c r="U26" s="29"/>
      <c r="V26" s="29">
        <f>Products!$B$4*B26+Products!$B$5*C26+Products!$B$6*E26+Products!$B$7*F26+Products!$B$8*G26+Products!$B$9*D26+Products!$B$10*H26+Products!$B$11*I26+Products!$B$12*J26</f>
        <v>24328.288142755915</v>
      </c>
      <c r="W26" s="29">
        <f>Products!$E$4*B26+Products!$E$5*C26+Products!$E$6*F26+Products!$E$7*G26+Products!$E$8*I26+Products!$E$9*K26+Products!$E$10*L26+Products!$E$11*M26+Products!$E$12*N26+Products!$E$13*J26</f>
        <v>46939.053991430963</v>
      </c>
      <c r="X26" s="29">
        <f>Products!$H$4*V26+Products!$H$5*W26+Products!$H$6*O26+Products!$H$7*P26+Products!$H$8*Q26+Products!$H$9*R26+Products!$H$10*S26+Products!$H$11*J26+T26*Products!$H$12</f>
        <v>5045660.2380183125</v>
      </c>
      <c r="Z26" s="29">
        <f t="shared" si="3"/>
        <v>31626.774585582691</v>
      </c>
      <c r="AA26" s="29">
        <f t="shared" si="4"/>
        <v>61020.770188860253</v>
      </c>
      <c r="AB26" s="29">
        <f>X26*(1+AE32)</f>
        <v>5045660.2380183125</v>
      </c>
    </row>
    <row r="27" spans="1:28" x14ac:dyDescent="0.2">
      <c r="A27" s="20">
        <v>44813</v>
      </c>
      <c r="B27" s="29">
        <v>0.99034059312080114</v>
      </c>
      <c r="C27" s="29">
        <v>4.9439466441117137</v>
      </c>
      <c r="D27" s="29">
        <v>2.8729850197288029</v>
      </c>
      <c r="E27" s="29">
        <v>2.0177676400529121</v>
      </c>
      <c r="F27" s="29">
        <v>9.775183435430538</v>
      </c>
      <c r="G27" s="29">
        <v>15.006579823456871</v>
      </c>
      <c r="H27" s="29">
        <v>30.260262553247884</v>
      </c>
      <c r="I27" s="29">
        <v>394.53037553841057</v>
      </c>
      <c r="J27" s="29">
        <v>390.57816689659904</v>
      </c>
      <c r="K27" s="29">
        <v>490.1103561767228</v>
      </c>
      <c r="L27" s="29">
        <v>99.645003038136949</v>
      </c>
      <c r="M27" s="29">
        <v>5085.7140874657889</v>
      </c>
      <c r="N27" s="29">
        <v>7679.7482098789005</v>
      </c>
      <c r="O27" s="29">
        <v>518035.44862679637</v>
      </c>
      <c r="P27" s="29">
        <v>298345.39834531478</v>
      </c>
      <c r="Q27" s="29">
        <v>2849301.7484073108</v>
      </c>
      <c r="R27" s="29">
        <v>201933.19192236708</v>
      </c>
      <c r="S27" s="29">
        <v>24794.079100975232</v>
      </c>
      <c r="T27" s="29">
        <v>75078.142607535628</v>
      </c>
      <c r="U27" s="29"/>
      <c r="V27" s="29">
        <f>Products!$B$4*B27+Products!$B$5*C27+Products!$B$6*E27+Products!$B$7*F27+Products!$B$8*G27+Products!$B$9*D27+Products!$B$10*H27+Products!$B$11*I27+Products!$B$12*J27</f>
        <v>24226.80406741731</v>
      </c>
      <c r="W27" s="29">
        <f>Products!$E$4*B27+Products!$E$5*C27+Products!$E$6*F27+Products!$E$7*G27+Products!$E$8*I27+Products!$E$9*K27+Products!$E$10*L27+Products!$E$11*M27+Products!$E$12*N27+Products!$E$13*J27</f>
        <v>46709.60643369719</v>
      </c>
      <c r="X27" s="29">
        <f>Products!$H$4*V27+Products!$H$5*W27+Products!$H$6*O27+Products!$H$7*P27+Products!$H$8*Q27+Products!$H$9*R27+Products!$H$10*S27+Products!$H$11*J27+T27*Products!$H$12</f>
        <v>5049470.7619050704</v>
      </c>
      <c r="Z27" s="29">
        <f t="shared" si="3"/>
        <v>31494.845287642504</v>
      </c>
      <c r="AA27" s="29">
        <f t="shared" si="4"/>
        <v>60722.488363806347</v>
      </c>
      <c r="AB27" s="29">
        <f>X27*(1+AE33)</f>
        <v>5049470.7619050704</v>
      </c>
    </row>
    <row r="28" spans="1:28" s="69" customFormat="1" x14ac:dyDescent="0.2">
      <c r="A28" s="20">
        <v>44814</v>
      </c>
      <c r="B28" s="29">
        <v>0.99034059312080114</v>
      </c>
      <c r="C28" s="29">
        <v>4.9439466441117137</v>
      </c>
      <c r="D28" s="29">
        <v>2.8729850197288029</v>
      </c>
      <c r="E28" s="29">
        <v>2.0177676400529121</v>
      </c>
      <c r="F28" s="29">
        <v>9.775183435430538</v>
      </c>
      <c r="G28" s="29">
        <v>15.006579823456871</v>
      </c>
      <c r="H28" s="29">
        <v>30.260262553247884</v>
      </c>
      <c r="I28" s="29">
        <v>394.53037553841057</v>
      </c>
      <c r="J28" s="29">
        <v>390.57816689659904</v>
      </c>
      <c r="K28" s="29">
        <v>490.1103561767228</v>
      </c>
      <c r="L28" s="29">
        <v>99.645003038136949</v>
      </c>
      <c r="M28" s="29">
        <v>5085.7140874657889</v>
      </c>
      <c r="N28" s="29">
        <v>7679.7482098789005</v>
      </c>
      <c r="O28" s="29">
        <v>518035.44862679637</v>
      </c>
      <c r="P28" s="29">
        <v>298345.39834531478</v>
      </c>
      <c r="Q28" s="29">
        <v>2849301.7484073108</v>
      </c>
      <c r="R28" s="29">
        <v>201933.19192236708</v>
      </c>
      <c r="S28" s="29">
        <v>24794.079100975232</v>
      </c>
      <c r="T28" s="29">
        <v>75078.142607535628</v>
      </c>
      <c r="U28" s="29"/>
      <c r="V28" s="29"/>
      <c r="W28" s="29"/>
      <c r="X28" s="29"/>
      <c r="Z28" s="29"/>
      <c r="AA28" s="29"/>
      <c r="AB28" s="29"/>
    </row>
    <row r="29" spans="1:28" s="69" customFormat="1" x14ac:dyDescent="0.2">
      <c r="A29" s="20">
        <v>44815</v>
      </c>
      <c r="B29" s="29">
        <v>0.99034059312080114</v>
      </c>
      <c r="C29" s="29">
        <v>4.9439466441117137</v>
      </c>
      <c r="D29" s="29">
        <v>2.8729850197288029</v>
      </c>
      <c r="E29" s="29">
        <v>2.0177676400529121</v>
      </c>
      <c r="F29" s="29">
        <v>9.775183435430538</v>
      </c>
      <c r="G29" s="29">
        <v>15.006579823456871</v>
      </c>
      <c r="H29" s="29">
        <v>30.260262553247884</v>
      </c>
      <c r="I29" s="29">
        <v>394.53037553841057</v>
      </c>
      <c r="J29" s="29">
        <v>390.57816689659904</v>
      </c>
      <c r="K29" s="29">
        <v>490.1103561767228</v>
      </c>
      <c r="L29" s="29">
        <v>99.645003038136949</v>
      </c>
      <c r="M29" s="29">
        <v>5085.7140874657889</v>
      </c>
      <c r="N29" s="29">
        <v>7679.7482098789005</v>
      </c>
      <c r="O29" s="29">
        <v>518035.44862679637</v>
      </c>
      <c r="P29" s="29">
        <v>298345.39834531478</v>
      </c>
      <c r="Q29" s="29">
        <v>2849301.7484073108</v>
      </c>
      <c r="R29" s="29">
        <v>201933.19192236708</v>
      </c>
      <c r="S29" s="29">
        <v>24794.079100975232</v>
      </c>
      <c r="T29" s="29">
        <v>75078.142607535628</v>
      </c>
      <c r="U29" s="29"/>
      <c r="V29" s="29"/>
      <c r="W29" s="29"/>
      <c r="X29" s="29"/>
      <c r="Z29" s="29"/>
      <c r="AA29" s="29"/>
      <c r="AB29" s="29"/>
    </row>
    <row r="30" spans="1:28" x14ac:dyDescent="0.2">
      <c r="A30" s="20">
        <v>44816</v>
      </c>
      <c r="B30" s="29">
        <v>0.99890364767392248</v>
      </c>
      <c r="C30" s="29">
        <v>4.9901556139100354</v>
      </c>
      <c r="D30" s="29">
        <v>2.8670855614485657</v>
      </c>
      <c r="E30" s="29">
        <v>2.0237131444279175</v>
      </c>
      <c r="F30" s="29">
        <v>9.6935271770890932</v>
      </c>
      <c r="G30" s="29">
        <v>14.911236649181266</v>
      </c>
      <c r="H30" s="29">
        <v>30.13457883261577</v>
      </c>
      <c r="I30" s="29">
        <v>392.61555208562623</v>
      </c>
      <c r="J30" s="29">
        <v>388.09665794034368</v>
      </c>
      <c r="K30" s="29">
        <v>490.67230462620216</v>
      </c>
      <c r="L30" s="29">
        <v>100.28737205772254</v>
      </c>
      <c r="M30" s="29">
        <v>5039.6709581451578</v>
      </c>
      <c r="N30" s="29">
        <v>7708.52096515838</v>
      </c>
      <c r="O30" s="29">
        <v>515935.63096585579</v>
      </c>
      <c r="P30" s="29">
        <v>298568.1356632575</v>
      </c>
      <c r="Q30" s="29">
        <v>2866815.1962773162</v>
      </c>
      <c r="R30" s="29">
        <v>201356.99077336123</v>
      </c>
      <c r="S30" s="29">
        <v>25001.024750238579</v>
      </c>
      <c r="T30" s="29">
        <v>74443.475185575226</v>
      </c>
      <c r="U30" s="29"/>
      <c r="V30" s="29">
        <f>Products!$B$4*B30+Products!$B$5*C30+Products!$B$6*E30+Products!$B$7*F30+Products!$B$8*G30+Products!$B$9*D30+Products!$B$10*H30+Products!$B$11*I30+Products!$B$12*J30</f>
        <v>24096.074328436618</v>
      </c>
      <c r="W30" s="29">
        <f>Products!$E$4*B30+Products!$E$5*C30+Products!$E$6*F30+Products!$E$7*G30+Products!$E$8*I30+Products!$E$9*K30+Products!$E$10*L30+Products!$E$11*M30+Products!$E$12*N30+Products!$E$13*J30</f>
        <v>46579.085747073106</v>
      </c>
      <c r="X30" s="29">
        <f>Products!$H$4*V30+Products!$H$5*W30+Products!$H$6*O30+Products!$H$7*P30+Products!$H$8*Q30+Products!$H$9*R30+Products!$H$10*S30+Products!$H$11*J30+T30*Products!$H$12</f>
        <v>5061000.5118108289</v>
      </c>
      <c r="Z30" s="29">
        <f t="shared" si="3"/>
        <v>31324.896626967606</v>
      </c>
      <c r="AA30" s="29">
        <f t="shared" si="4"/>
        <v>60552.81147119504</v>
      </c>
      <c r="AB30" s="29">
        <f t="shared" ref="AB30:AB94" si="5">X30*(1+AE34)</f>
        <v>5061000.5118108289</v>
      </c>
    </row>
    <row r="31" spans="1:28" x14ac:dyDescent="0.2">
      <c r="A31" s="20">
        <v>44817</v>
      </c>
      <c r="B31" s="29">
        <v>0.9901598198538728</v>
      </c>
      <c r="C31" s="29">
        <v>5.0038614522742684</v>
      </c>
      <c r="D31" s="29">
        <v>2.8852817359775953</v>
      </c>
      <c r="E31" s="29">
        <v>2.0426279318038518</v>
      </c>
      <c r="F31" s="29">
        <v>9.6435723151162058</v>
      </c>
      <c r="G31" s="29">
        <v>15.010345307019387</v>
      </c>
      <c r="H31" s="29">
        <v>30.214332265909764</v>
      </c>
      <c r="I31" s="29">
        <v>393.77242339047035</v>
      </c>
      <c r="J31" s="29">
        <v>386.44591804595365</v>
      </c>
      <c r="K31" s="29">
        <v>493.24665384088485</v>
      </c>
      <c r="L31" s="29">
        <v>100.99405458082518</v>
      </c>
      <c r="M31" s="29">
        <v>5010.1716238928921</v>
      </c>
      <c r="N31" s="29">
        <v>7671.8790915294776</v>
      </c>
      <c r="O31" s="29">
        <v>517146.31279577984</v>
      </c>
      <c r="P31" s="29">
        <v>296611.4918810479</v>
      </c>
      <c r="Q31" s="29">
        <v>2855481.45839176</v>
      </c>
      <c r="R31" s="29">
        <v>201748.94732663379</v>
      </c>
      <c r="S31" s="29">
        <v>24802.18098352641</v>
      </c>
      <c r="T31" s="29">
        <v>74223.611990369624</v>
      </c>
      <c r="U31" s="29"/>
      <c r="V31" s="29">
        <f>Products!$B$4*B31+Products!$B$5*C31+Products!$B$6*E31+Products!$B$7*F31+Products!$B$8*G31+Products!$B$9*D31+Products!$B$10*H31+Products!$B$11*I31+Products!$B$12*J31</f>
        <v>24132.028462938142</v>
      </c>
      <c r="W31" s="29">
        <f>Products!$E$4*B31+Products!$E$5*C31+Products!$E$6*F31+Products!$E$7*G31+Products!$E$8*I31+Products!$E$9*K31+Products!$E$10*L31+Products!$E$11*M31+Products!$E$12*N31+Products!$E$13*J31</f>
        <v>46516.429184801804</v>
      </c>
      <c r="X31" s="29">
        <f>Products!$H$4*V31+Products!$H$5*W31+Products!$H$6*O31+Products!$H$7*P31+Products!$H$8*Q31+Products!$H$9*R31+Products!$H$10*S31+Products!$H$11*J31+T31*Products!$H$12</f>
        <v>5048343.4188918713</v>
      </c>
      <c r="Z31" s="29">
        <f t="shared" si="3"/>
        <v>31371.637001819585</v>
      </c>
      <c r="AA31" s="29">
        <f t="shared" si="4"/>
        <v>60471.357940242349</v>
      </c>
      <c r="AB31" s="29">
        <f t="shared" si="5"/>
        <v>5048343.4188918713</v>
      </c>
    </row>
    <row r="32" spans="1:28" x14ac:dyDescent="0.2">
      <c r="A32" s="20">
        <v>44818</v>
      </c>
      <c r="B32" s="29">
        <v>0.99862229535533631</v>
      </c>
      <c r="C32" s="29">
        <v>4.9745717262666416</v>
      </c>
      <c r="D32" s="29">
        <v>2.9073442601559889</v>
      </c>
      <c r="E32" s="29">
        <v>2.0363909213107139</v>
      </c>
      <c r="F32" s="29">
        <v>9.6266630376321682</v>
      </c>
      <c r="G32" s="29">
        <v>15.059077523975052</v>
      </c>
      <c r="H32" s="29">
        <v>30.233868108141969</v>
      </c>
      <c r="I32" s="29">
        <v>393.63325450658715</v>
      </c>
      <c r="J32" s="29">
        <v>387.08223036580472</v>
      </c>
      <c r="K32" s="29">
        <v>491.00069236503953</v>
      </c>
      <c r="L32" s="29">
        <v>101.39263522636952</v>
      </c>
      <c r="M32" s="29">
        <v>5013.9120944888127</v>
      </c>
      <c r="N32" s="29">
        <v>7601.6551242834512</v>
      </c>
      <c r="O32" s="29">
        <v>515256.95770505886</v>
      </c>
      <c r="P32" s="29">
        <v>295824.45563478273</v>
      </c>
      <c r="Q32" s="29">
        <v>2830486.2165847421</v>
      </c>
      <c r="R32" s="29">
        <v>200063.65269540393</v>
      </c>
      <c r="S32" s="29">
        <v>24723.969174452333</v>
      </c>
      <c r="T32" s="29">
        <v>73692.658974186474</v>
      </c>
      <c r="U32" s="29"/>
      <c r="V32" s="29">
        <f>Products!$B$4*B32+Products!$B$5*C32+Products!$B$6*E32+Products!$B$7*F32+Products!$B$8*G32+Products!$B$9*D32+Products!$B$10*H32+Products!$B$11*I32+Products!$B$12*J32</f>
        <v>24173.858026877257</v>
      </c>
      <c r="W32" s="29">
        <f>Products!$E$4*B32+Products!$E$5*C32+Products!$E$6*F32+Products!$E$7*G32+Products!$E$8*I32+Products!$E$9*K32+Products!$E$10*L32+Products!$E$11*M32+Products!$E$12*N32+Products!$E$13*J32</f>
        <v>46422.602350515648</v>
      </c>
      <c r="X32" s="29">
        <f>Products!$H$4*V32+Products!$H$5*W32+Products!$H$6*O32+Products!$H$7*P32+Products!$H$8*Q32+Products!$H$9*R32+Products!$H$10*S32+Products!$H$11*J32+T32*Products!$H$12</f>
        <v>5016143.4480018411</v>
      </c>
      <c r="Z32" s="29">
        <f t="shared" si="3"/>
        <v>31426.015434940433</v>
      </c>
      <c r="AA32" s="29">
        <f t="shared" si="4"/>
        <v>60349.383055670347</v>
      </c>
      <c r="AB32" s="29">
        <f>X32*(1+AE38)</f>
        <v>5016143.4480018411</v>
      </c>
    </row>
    <row r="33" spans="1:28" x14ac:dyDescent="0.2">
      <c r="A33" s="20">
        <v>44819</v>
      </c>
      <c r="B33" s="29">
        <v>1.0029628824007644</v>
      </c>
      <c r="C33" s="29">
        <v>4.9907220481724659</v>
      </c>
      <c r="D33" s="29">
        <v>2.9252144706975236</v>
      </c>
      <c r="E33" s="29">
        <v>2.0199910004526513</v>
      </c>
      <c r="F33" s="29">
        <v>9.5828287527868419</v>
      </c>
      <c r="G33" s="29">
        <v>14.949847639742934</v>
      </c>
      <c r="H33" s="29">
        <v>30.129457722524677</v>
      </c>
      <c r="I33" s="29">
        <v>391.25042525773159</v>
      </c>
      <c r="J33" s="29">
        <v>383.42297766477128</v>
      </c>
      <c r="K33" s="29">
        <v>486.50635452067905</v>
      </c>
      <c r="L33" s="29">
        <v>100.69774844001675</v>
      </c>
      <c r="M33" s="29">
        <v>4969.0204103113083</v>
      </c>
      <c r="N33" s="29">
        <v>7529.0332847810505</v>
      </c>
      <c r="O33" s="29">
        <v>519145.3831571099</v>
      </c>
      <c r="P33" s="29">
        <v>295808.65131455025</v>
      </c>
      <c r="Q33" s="29">
        <v>2811087.6925551896</v>
      </c>
      <c r="R33" s="29">
        <v>200092.97709381272</v>
      </c>
      <c r="S33" s="29">
        <v>24962.470805858495</v>
      </c>
      <c r="T33" s="29">
        <v>73666.614171425739</v>
      </c>
      <c r="U33" s="29"/>
      <c r="V33" s="29">
        <f>Products!$B$4*B33+Products!$B$5*C33+Products!$B$6*E33+Products!$B$7*F33+Products!$B$8*G33+Products!$B$9*D33+Products!$B$10*H33+Products!$B$11*I33+Products!$B$12*J33</f>
        <v>24053.717411957321</v>
      </c>
      <c r="W33" s="29">
        <f>Products!$E$4*B33+Products!$E$5*C33+Products!$E$6*F33+Products!$E$7*G33+Products!$E$8*I33+Products!$E$9*K33+Products!$E$10*L33+Products!$E$11*M33+Products!$E$12*N33+Products!$E$13*J33</f>
        <v>46034.692190447044</v>
      </c>
      <c r="X33" s="29">
        <f>Products!$H$4*V33+Products!$H$5*W33+Products!$H$6*O33+Products!$H$7*P33+Products!$H$8*Q33+Products!$H$9*R33+Products!$H$10*S33+Products!$H$11*J33+T33*Products!$H$12</f>
        <v>5002444.3557598758</v>
      </c>
      <c r="Z33" s="29">
        <f t="shared" si="3"/>
        <v>31269.832635544517</v>
      </c>
      <c r="AA33" s="29">
        <f t="shared" si="4"/>
        <v>59845.099847581158</v>
      </c>
      <c r="AB33" s="29">
        <f>X33*(1+AE39)</f>
        <v>5002444.3557598758</v>
      </c>
    </row>
    <row r="34" spans="1:28" x14ac:dyDescent="0.2">
      <c r="A34" s="20">
        <v>44820</v>
      </c>
      <c r="B34" s="29">
        <v>1.0086261878819371</v>
      </c>
      <c r="C34" s="29">
        <v>5.0049285144958944</v>
      </c>
      <c r="D34" s="29">
        <v>2.9206703704101664</v>
      </c>
      <c r="E34" s="29">
        <v>2.0180650912248228</v>
      </c>
      <c r="F34" s="29">
        <v>9.5775253790661221</v>
      </c>
      <c r="G34" s="29">
        <v>15.044727974146948</v>
      </c>
      <c r="H34" s="29">
        <v>30.359844891027603</v>
      </c>
      <c r="I34" s="29">
        <v>391.69902334806136</v>
      </c>
      <c r="J34" s="29">
        <v>380.33510960218064</v>
      </c>
      <c r="K34" s="29">
        <v>490.71296836963052</v>
      </c>
      <c r="L34" s="29">
        <v>100.91390374385992</v>
      </c>
      <c r="M34" s="29">
        <v>4965.7735298514208</v>
      </c>
      <c r="N34" s="29">
        <v>7509.0555622158172</v>
      </c>
      <c r="O34" s="29">
        <v>517196.81007512298</v>
      </c>
      <c r="P34" s="29">
        <v>297301.47196036234</v>
      </c>
      <c r="Q34" s="29">
        <v>2808969.749773128</v>
      </c>
      <c r="R34" s="29">
        <v>198821.70143934546</v>
      </c>
      <c r="S34" s="29">
        <v>24928.68598235687</v>
      </c>
      <c r="T34" s="29">
        <v>73677.411880626212</v>
      </c>
      <c r="U34" s="29"/>
      <c r="V34" s="29">
        <f>Products!$B$4*B34+Products!$B$5*C34+Products!$B$6*E34+Products!$B$7*F34+Products!$B$8*G34+Products!$B$9*D34+Products!$B$10*H34+Products!$B$11*I34+Products!$B$12*J34</f>
        <v>24067.567376088864</v>
      </c>
      <c r="W34" s="29">
        <f>Products!$E$4*B34+Products!$E$5*C34+Products!$E$6*F34+Products!$E$7*G34+Products!$E$8*I34+Products!$E$9*K34+Products!$E$10*L34+Products!$E$11*M34+Products!$E$12*N34+Products!$E$13*J34</f>
        <v>45998.999462696484</v>
      </c>
      <c r="X34" s="29">
        <f>Products!$H$4*V34+Products!$H$5*W34+Products!$H$6*O34+Products!$H$7*P34+Products!$H$8*Q34+Products!$H$9*R34+Products!$H$10*S34+Products!$H$11*J34+T34*Products!$H$12</f>
        <v>4995136.3822938632</v>
      </c>
      <c r="Z34" s="29">
        <f t="shared" si="3"/>
        <v>31287.837588915525</v>
      </c>
      <c r="AA34" s="29">
        <f t="shared" si="4"/>
        <v>59798.699301505432</v>
      </c>
      <c r="AB34" s="29">
        <f>X34*(1+AE40)</f>
        <v>4995136.3822938632</v>
      </c>
    </row>
    <row r="35" spans="1:28" x14ac:dyDescent="0.2">
      <c r="A35" s="20">
        <v>44823</v>
      </c>
      <c r="B35" s="29">
        <v>1.0182551137769362</v>
      </c>
      <c r="C35" s="29">
        <v>4.9786354996286466</v>
      </c>
      <c r="D35" s="29">
        <v>2.9380383568183182</v>
      </c>
      <c r="E35" s="29">
        <v>2.0110958554782781</v>
      </c>
      <c r="F35" s="29">
        <v>9.5243373134678571</v>
      </c>
      <c r="G35" s="29">
        <v>14.977727411620988</v>
      </c>
      <c r="H35" s="29">
        <v>30.370366864667922</v>
      </c>
      <c r="I35" s="29">
        <v>391.75643676655216</v>
      </c>
      <c r="J35" s="29">
        <v>381.37972863608803</v>
      </c>
      <c r="K35" s="29">
        <v>495.69202447471804</v>
      </c>
      <c r="L35" s="29">
        <v>101.10024887022531</v>
      </c>
      <c r="M35" s="29">
        <v>4923.795737450444</v>
      </c>
      <c r="N35" s="29">
        <v>7456.8419101147119</v>
      </c>
      <c r="O35" s="29">
        <v>515617.58858244162</v>
      </c>
      <c r="P35" s="29">
        <v>296185.57328478515</v>
      </c>
      <c r="Q35" s="29">
        <v>2810785.9603510634</v>
      </c>
      <c r="R35" s="29">
        <v>200580.59260084588</v>
      </c>
      <c r="S35" s="29">
        <v>25139.248006695521</v>
      </c>
      <c r="T35" s="29">
        <v>74424.985291310877</v>
      </c>
      <c r="U35" s="29"/>
      <c r="V35" s="29">
        <f>Products!$B$4*B35+Products!$B$5*C35+Products!$B$6*E35+Products!$B$7*F35+Products!$B$8*G35+Products!$B$9*D35+Products!$B$10*H35+Products!$B$11*I35+Products!$B$12*J35</f>
        <v>24034.94673912588</v>
      </c>
      <c r="W35" s="29">
        <f>Products!$E$4*B35+Products!$E$5*C35+Products!$E$6*F35+Products!$E$7*G35+Products!$E$8*I35+Products!$E$9*K35+Products!$E$10*L35+Products!$E$11*M35+Products!$E$12*N35+Products!$E$13*J35</f>
        <v>45830.186225583719</v>
      </c>
      <c r="X35" s="29">
        <f>Products!$H$4*V35+Products!$H$5*W35+Products!$H$6*O35+Products!$H$7*P35+Products!$H$8*Q35+Products!$H$9*R35+Products!$H$10*S35+Products!$H$11*J35+T35*Products!$H$12</f>
        <v>4996060.2000463353</v>
      </c>
      <c r="Z35" s="29">
        <f t="shared" si="3"/>
        <v>31245.430760863645</v>
      </c>
      <c r="AA35" s="29">
        <f t="shared" si="4"/>
        <v>59579.242093258836</v>
      </c>
      <c r="AB35" s="29">
        <f>X35*(1+AE41)</f>
        <v>4996060.2000463353</v>
      </c>
    </row>
    <row r="36" spans="1:28" s="69" customFormat="1" x14ac:dyDescent="0.2">
      <c r="A36" s="20">
        <v>44824</v>
      </c>
      <c r="B36" s="29">
        <v>1.0182551137769362</v>
      </c>
      <c r="C36" s="29">
        <v>4.9786354996286466</v>
      </c>
      <c r="D36" s="29">
        <v>2.9380383568183182</v>
      </c>
      <c r="E36" s="29">
        <v>2.0110958554782781</v>
      </c>
      <c r="F36" s="29">
        <v>9.5243373134678571</v>
      </c>
      <c r="G36" s="29">
        <v>14.977727411620988</v>
      </c>
      <c r="H36" s="29">
        <v>30.370366864667922</v>
      </c>
      <c r="I36" s="29">
        <v>391.75643676655216</v>
      </c>
      <c r="J36" s="29">
        <v>381.37972863608803</v>
      </c>
      <c r="K36" s="29">
        <v>495.69202447471804</v>
      </c>
      <c r="L36" s="29">
        <v>101.10024887022531</v>
      </c>
      <c r="M36" s="29">
        <v>4923.795737450444</v>
      </c>
      <c r="N36" s="29">
        <v>7456.8419101147119</v>
      </c>
      <c r="O36" s="29">
        <v>515617.58858244162</v>
      </c>
      <c r="P36" s="29">
        <v>296185.57328478515</v>
      </c>
      <c r="Q36" s="29">
        <v>2810785.9603510634</v>
      </c>
      <c r="R36" s="29">
        <v>200580.59260084588</v>
      </c>
      <c r="S36" s="29">
        <v>25139.248006695521</v>
      </c>
      <c r="T36" s="29">
        <v>74424.985291310877</v>
      </c>
      <c r="U36" s="29"/>
      <c r="V36" s="29"/>
      <c r="W36" s="29"/>
      <c r="X36" s="29"/>
      <c r="Z36" s="29"/>
      <c r="AA36" s="29"/>
      <c r="AB36" s="29"/>
    </row>
    <row r="37" spans="1:28" s="69" customFormat="1" x14ac:dyDescent="0.2">
      <c r="A37" s="20">
        <v>44825</v>
      </c>
      <c r="B37" s="29">
        <v>1.0182551137769362</v>
      </c>
      <c r="C37" s="29">
        <v>4.9786354996286466</v>
      </c>
      <c r="D37" s="29">
        <v>2.9380383568183182</v>
      </c>
      <c r="E37" s="29">
        <v>2.0110958554782781</v>
      </c>
      <c r="F37" s="29">
        <v>9.5243373134678571</v>
      </c>
      <c r="G37" s="29">
        <v>14.977727411620988</v>
      </c>
      <c r="H37" s="29">
        <v>30.370366864667922</v>
      </c>
      <c r="I37" s="29">
        <v>391.75643676655216</v>
      </c>
      <c r="J37" s="29">
        <v>381.37972863608803</v>
      </c>
      <c r="K37" s="29">
        <v>495.69202447471804</v>
      </c>
      <c r="L37" s="29">
        <v>101.10024887022531</v>
      </c>
      <c r="M37" s="29">
        <v>4923.795737450444</v>
      </c>
      <c r="N37" s="29">
        <v>7456.8419101147119</v>
      </c>
      <c r="O37" s="29">
        <v>515617.58858244162</v>
      </c>
      <c r="P37" s="29">
        <v>296185.57328478515</v>
      </c>
      <c r="Q37" s="29">
        <v>2810785.9603510634</v>
      </c>
      <c r="R37" s="29">
        <v>200580.59260084588</v>
      </c>
      <c r="S37" s="29">
        <v>25139.248006695521</v>
      </c>
      <c r="T37" s="29">
        <v>74424.985291310877</v>
      </c>
      <c r="U37" s="29"/>
      <c r="V37" s="29"/>
      <c r="W37" s="29"/>
      <c r="X37" s="29"/>
      <c r="Z37" s="29"/>
      <c r="AA37" s="29"/>
      <c r="AB37" s="29"/>
    </row>
    <row r="38" spans="1:28" x14ac:dyDescent="0.2">
      <c r="A38" s="20">
        <v>44824</v>
      </c>
      <c r="B38" s="29">
        <v>1.0280777884498367</v>
      </c>
      <c r="C38" s="29">
        <v>4.9833481532317201</v>
      </c>
      <c r="D38" s="29">
        <v>2.9220159859984638</v>
      </c>
      <c r="E38" s="29">
        <v>2.0091784271010003</v>
      </c>
      <c r="F38" s="29">
        <v>9.5600209607998234</v>
      </c>
      <c r="G38" s="29">
        <v>14.851114321405765</v>
      </c>
      <c r="H38" s="29">
        <v>30.074151779631713</v>
      </c>
      <c r="I38" s="29">
        <v>388.24887502585881</v>
      </c>
      <c r="J38" s="29">
        <v>385.1731508410561</v>
      </c>
      <c r="K38" s="29">
        <v>494.72372745156611</v>
      </c>
      <c r="L38" s="29">
        <v>100.89264712631235</v>
      </c>
      <c r="M38" s="29">
        <v>4958.4916350853</v>
      </c>
      <c r="N38" s="29">
        <v>7510.1327926422027</v>
      </c>
      <c r="O38" s="29">
        <v>514713.49198876286</v>
      </c>
      <c r="P38" s="29">
        <v>299161.22396214219</v>
      </c>
      <c r="Q38" s="29">
        <v>2797144.0224640449</v>
      </c>
      <c r="R38" s="29">
        <v>202595.74063664672</v>
      </c>
      <c r="S38" s="29">
        <v>25070.028981362018</v>
      </c>
      <c r="T38" s="29">
        <v>74376.354170784922</v>
      </c>
      <c r="U38" s="29"/>
      <c r="V38" s="29">
        <f>Products!$B$4*B38+Products!$B$5*C38+Products!$B$6*E38+Products!$B$7*F38+Products!$B$8*G38+Products!$B$9*D38+Products!$B$10*H38+Products!$B$11*I38+Products!$B$12*J38</f>
        <v>23992.254158434505</v>
      </c>
      <c r="W38" s="29">
        <f>Products!$E$4*B38+Products!$E$5*C38+Products!$E$6*F38+Products!$E$7*G38+Products!$E$8*I38+Products!$E$9*K38+Products!$E$10*L38+Products!$E$11*M38+Products!$E$12*N38+Products!$E$13*J38</f>
        <v>45958.029433781121</v>
      </c>
      <c r="X38" s="29">
        <f>Products!$H$4*V38+Products!$H$5*W38+Products!$H$6*O38+Products!$H$7*P38+Products!$H$8*Q38+Products!$H$9*R38+Products!$H$10*S38+Products!$H$11*J38+T38*Products!$H$12</f>
        <v>4986994.8938046014</v>
      </c>
      <c r="Z38" s="29">
        <f t="shared" si="3"/>
        <v>31189.930405964857</v>
      </c>
      <c r="AA38" s="29">
        <f t="shared" si="4"/>
        <v>59745.438263915457</v>
      </c>
      <c r="AB38" s="29">
        <f>X38*(1+AE44)</f>
        <v>4986994.8938046014</v>
      </c>
    </row>
    <row r="39" spans="1:28" x14ac:dyDescent="0.2">
      <c r="A39" s="20">
        <v>44825</v>
      </c>
      <c r="B39" s="29">
        <v>1.02884532597683</v>
      </c>
      <c r="C39" s="29">
        <v>5.0020186425455408</v>
      </c>
      <c r="D39" s="29">
        <v>2.9326713374432969</v>
      </c>
      <c r="E39" s="29">
        <v>2.0193178974098225</v>
      </c>
      <c r="F39" s="29">
        <v>9.6292983729678117</v>
      </c>
      <c r="G39" s="29">
        <v>14.78794622555924</v>
      </c>
      <c r="H39" s="29">
        <v>30.352234689922827</v>
      </c>
      <c r="I39" s="29">
        <v>385.58804061249668</v>
      </c>
      <c r="J39" s="29">
        <v>382.53339567166188</v>
      </c>
      <c r="K39" s="29">
        <v>492.96576395977252</v>
      </c>
      <c r="L39" s="29">
        <v>100.18100844130774</v>
      </c>
      <c r="M39" s="29">
        <v>4983.0191875432356</v>
      </c>
      <c r="N39" s="29">
        <v>7460.1646899382813</v>
      </c>
      <c r="O39" s="29">
        <v>514068.33740633866</v>
      </c>
      <c r="P39" s="29">
        <v>297110.94505326194</v>
      </c>
      <c r="Q39" s="29">
        <v>2812378.8781261235</v>
      </c>
      <c r="R39" s="29">
        <v>203212.96382455892</v>
      </c>
      <c r="S39" s="29">
        <v>25289.305878685303</v>
      </c>
      <c r="T39" s="29">
        <v>75123.581816659644</v>
      </c>
      <c r="U39" s="29"/>
      <c r="V39" s="29">
        <f>Products!$B$4*B39+Products!$B$5*C39+Products!$B$6*E39+Products!$B$7*F39+Products!$B$8*G39+Products!$B$9*D39+Products!$B$10*H39+Products!$B$11*I39+Products!$B$12*J39</f>
        <v>23969.663028455609</v>
      </c>
      <c r="W39" s="29">
        <f>Products!$E$4*B39+Products!$E$5*C39+Products!$E$6*F39+Products!$E$7*G39+Products!$E$8*I39+Products!$E$9*K39+Products!$E$10*L39+Products!$E$11*M39+Products!$E$12*N39+Products!$E$13*J39</f>
        <v>45762.318804109862</v>
      </c>
      <c r="X39" s="29">
        <f>Products!$H$4*V39+Products!$H$5*W39+Products!$H$6*O39+Products!$H$7*P39+Products!$H$8*Q39+Products!$H$9*R39+Products!$H$10*S39+Products!$H$11*J39+T39*Products!$H$12</f>
        <v>4999640.1645043204</v>
      </c>
      <c r="Z39" s="29">
        <f t="shared" si="3"/>
        <v>31160.561936992293</v>
      </c>
      <c r="AA39" s="29">
        <f t="shared" si="4"/>
        <v>59491.014445342822</v>
      </c>
      <c r="AB39" s="29">
        <f>X39*(1+AE45)</f>
        <v>4999640.1645043204</v>
      </c>
    </row>
    <row r="40" spans="1:28" x14ac:dyDescent="0.2">
      <c r="A40" s="20">
        <v>44826</v>
      </c>
      <c r="B40" s="29">
        <v>1.0225144037791754</v>
      </c>
      <c r="C40" s="29">
        <v>4.9827437405709105</v>
      </c>
      <c r="D40" s="29">
        <v>2.9257695164053139</v>
      </c>
      <c r="E40" s="29">
        <v>2.0359703545912025</v>
      </c>
      <c r="F40" s="29">
        <v>9.622043422138864</v>
      </c>
      <c r="G40" s="29">
        <v>14.798986541576953</v>
      </c>
      <c r="H40" s="29">
        <v>30.450775506655866</v>
      </c>
      <c r="I40" s="29">
        <v>382.09714833796522</v>
      </c>
      <c r="J40" s="29">
        <v>382.05391888119675</v>
      </c>
      <c r="K40" s="29">
        <v>490.77037807123389</v>
      </c>
      <c r="L40" s="29">
        <v>99.925203784137068</v>
      </c>
      <c r="M40" s="29">
        <v>4986.7393867996898</v>
      </c>
      <c r="N40" s="29">
        <v>7415.0051450549436</v>
      </c>
      <c r="O40" s="29">
        <v>517844.97917827056</v>
      </c>
      <c r="P40" s="29">
        <v>297332.76075881539</v>
      </c>
      <c r="Q40" s="29">
        <v>2812509.8656355161</v>
      </c>
      <c r="R40" s="29">
        <v>202165.72112605485</v>
      </c>
      <c r="S40" s="29">
        <v>25513.029628499757</v>
      </c>
      <c r="T40" s="29">
        <v>75262.303170480009</v>
      </c>
      <c r="U40" s="29"/>
      <c r="V40" s="29">
        <f>Products!$B$4*B40+Products!$B$5*C40+Products!$B$6*E40+Products!$B$7*F40+Products!$B$8*G40+Products!$B$9*D40+Products!$B$10*H40+Products!$B$11*I40+Products!$B$12*J40</f>
        <v>23940.441883711857</v>
      </c>
      <c r="W40" s="29">
        <f>Products!$E$4*B40+Products!$E$5*C40+Products!$E$6*F40+Products!$E$7*G40+Products!$E$8*I40+Products!$E$9*K40+Products!$E$10*L40+Products!$E$11*M40+Products!$E$12*N40+Products!$E$13*J40</f>
        <v>45644.80451183203</v>
      </c>
      <c r="X40" s="29">
        <f>Products!$H$4*V40+Products!$H$5*W40+Products!$H$6*O40+Products!$H$7*P40+Products!$H$8*Q40+Products!$H$9*R40+Products!$H$10*S40+Products!$H$11*J40+T40*Products!$H$12</f>
        <v>5007201.3399530603</v>
      </c>
      <c r="Z40" s="29">
        <f t="shared" si="3"/>
        <v>31122.574448825417</v>
      </c>
      <c r="AA40" s="29">
        <f t="shared" si="4"/>
        <v>59338.245865381643</v>
      </c>
      <c r="AB40" s="29">
        <f>X40*(1+AE46)</f>
        <v>5007201.3399530603</v>
      </c>
    </row>
    <row r="41" spans="1:28" x14ac:dyDescent="0.2">
      <c r="A41" s="20">
        <v>44827</v>
      </c>
      <c r="B41" s="29">
        <v>1.0254250680682893</v>
      </c>
      <c r="C41" s="29">
        <v>4.9351414736575663</v>
      </c>
      <c r="D41" s="29">
        <v>2.9065957063142416</v>
      </c>
      <c r="E41" s="29">
        <v>2.0181486414873153</v>
      </c>
      <c r="F41" s="29">
        <v>9.6099829156576924</v>
      </c>
      <c r="G41" s="29">
        <v>14.807075302714063</v>
      </c>
      <c r="H41" s="29">
        <v>30.415652831345454</v>
      </c>
      <c r="I41" s="29">
        <v>379.51668403480613</v>
      </c>
      <c r="J41" s="29">
        <v>384.13480433526757</v>
      </c>
      <c r="K41" s="29">
        <v>495.21016927230573</v>
      </c>
      <c r="L41" s="29">
        <v>100.41949133326655</v>
      </c>
      <c r="M41" s="29">
        <v>4940.0962956585008</v>
      </c>
      <c r="N41" s="29">
        <v>7439.0785179231352</v>
      </c>
      <c r="O41" s="29">
        <v>521390.44384393224</v>
      </c>
      <c r="P41" s="29">
        <v>299636.07139181695</v>
      </c>
      <c r="Q41" s="29">
        <v>2787890.7724281042</v>
      </c>
      <c r="R41" s="29">
        <v>203812.67940487221</v>
      </c>
      <c r="S41" s="29">
        <v>25391.755364375247</v>
      </c>
      <c r="T41" s="29">
        <v>75815.22335116945</v>
      </c>
      <c r="U41" s="29"/>
      <c r="V41" s="29">
        <f>Products!$B$4*B41+Products!$B$5*C41+Products!$B$6*E41+Products!$B$7*F41+Products!$B$8*G41+Products!$B$9*D41+Products!$B$10*H41+Products!$B$11*I41+Products!$B$12*J41</f>
        <v>23919.072333338896</v>
      </c>
      <c r="W41" s="29">
        <f>Products!$E$4*B41+Products!$E$5*C41+Products!$E$6*F41+Products!$E$7*G41+Products!$E$8*I41+Products!$E$9*K41+Products!$E$10*L41+Products!$E$11*M41+Products!$E$12*N41+Products!$E$13*J41</f>
        <v>45693.050406020295</v>
      </c>
      <c r="X41" s="29">
        <f>Products!$H$4*V41+Products!$H$5*W41+Products!$H$6*O41+Products!$H$7*P41+Products!$H$8*Q41+Products!$H$9*R41+Products!$H$10*S41+Products!$H$11*J41+T41*Products!$H$12</f>
        <v>4994388.5791416224</v>
      </c>
      <c r="Z41" s="29">
        <f t="shared" si="3"/>
        <v>31094.794033340564</v>
      </c>
      <c r="AA41" s="29">
        <f t="shared" si="4"/>
        <v>59400.965527826382</v>
      </c>
      <c r="AB41" s="29">
        <f>X41*(1+AE47)</f>
        <v>4994388.5791416224</v>
      </c>
    </row>
    <row r="42" spans="1:28" s="69" customFormat="1" x14ac:dyDescent="0.2">
      <c r="A42" s="20">
        <v>44828</v>
      </c>
      <c r="B42" s="29">
        <v>1.0254250680682893</v>
      </c>
      <c r="C42" s="29">
        <v>4.9351414736575663</v>
      </c>
      <c r="D42" s="29">
        <v>2.9065957063142416</v>
      </c>
      <c r="E42" s="29">
        <v>2.0181486414873153</v>
      </c>
      <c r="F42" s="29">
        <v>9.6099829156576924</v>
      </c>
      <c r="G42" s="29">
        <v>14.807075302714063</v>
      </c>
      <c r="H42" s="29">
        <v>30.415652831345454</v>
      </c>
      <c r="I42" s="29">
        <v>379.51668403480613</v>
      </c>
      <c r="J42" s="29">
        <v>384.13480433526757</v>
      </c>
      <c r="K42" s="29">
        <v>495.21016927230573</v>
      </c>
      <c r="L42" s="29">
        <v>100.41949133326655</v>
      </c>
      <c r="M42" s="29">
        <v>4940.0962956585008</v>
      </c>
      <c r="N42" s="29">
        <v>7439.0785179231352</v>
      </c>
      <c r="O42" s="29">
        <v>521390.44384393224</v>
      </c>
      <c r="P42" s="29">
        <v>299636.07139181695</v>
      </c>
      <c r="Q42" s="29">
        <v>2787890.7724281042</v>
      </c>
      <c r="R42" s="29">
        <v>203812.67940487221</v>
      </c>
      <c r="S42" s="29">
        <v>25391.755364375247</v>
      </c>
      <c r="T42" s="29">
        <v>75815.22335116945</v>
      </c>
      <c r="U42" s="29"/>
      <c r="V42" s="29"/>
      <c r="W42" s="29"/>
      <c r="X42" s="29"/>
      <c r="Z42" s="29"/>
      <c r="AA42" s="29"/>
      <c r="AB42" s="29"/>
    </row>
    <row r="43" spans="1:28" s="69" customFormat="1" x14ac:dyDescent="0.2">
      <c r="A43" s="20">
        <v>44829</v>
      </c>
      <c r="B43" s="29">
        <v>1.0254250680682893</v>
      </c>
      <c r="C43" s="29">
        <v>4.9351414736575663</v>
      </c>
      <c r="D43" s="29">
        <v>2.9065957063142416</v>
      </c>
      <c r="E43" s="29">
        <v>2.0181486414873153</v>
      </c>
      <c r="F43" s="29">
        <v>9.6099829156576924</v>
      </c>
      <c r="G43" s="29">
        <v>14.807075302714063</v>
      </c>
      <c r="H43" s="29">
        <v>30.415652831345454</v>
      </c>
      <c r="I43" s="29">
        <v>379.51668403480613</v>
      </c>
      <c r="J43" s="29">
        <v>384.13480433526757</v>
      </c>
      <c r="K43" s="29">
        <v>495.21016927230573</v>
      </c>
      <c r="L43" s="29">
        <v>100.41949133326655</v>
      </c>
      <c r="M43" s="29">
        <v>4940.0962956585008</v>
      </c>
      <c r="N43" s="29">
        <v>7439.0785179231352</v>
      </c>
      <c r="O43" s="29">
        <v>521390.44384393224</v>
      </c>
      <c r="P43" s="29">
        <v>299636.07139181695</v>
      </c>
      <c r="Q43" s="29">
        <v>2787890.7724281042</v>
      </c>
      <c r="R43" s="29">
        <v>203812.67940487221</v>
      </c>
      <c r="S43" s="29">
        <v>25391.755364375247</v>
      </c>
      <c r="T43" s="29">
        <v>75815.22335116945</v>
      </c>
      <c r="U43" s="29"/>
      <c r="V43" s="29"/>
      <c r="W43" s="29"/>
      <c r="X43" s="29"/>
      <c r="Z43" s="29"/>
      <c r="AA43" s="29"/>
      <c r="AB43" s="29"/>
    </row>
    <row r="44" spans="1:28" x14ac:dyDescent="0.2">
      <c r="A44" s="20">
        <v>44830</v>
      </c>
      <c r="B44" s="29">
        <v>1.0184999371291432</v>
      </c>
      <c r="C44" s="29">
        <v>4.9709043481721533</v>
      </c>
      <c r="D44" s="29">
        <v>2.896557997032573</v>
      </c>
      <c r="E44" s="29">
        <v>2.0025010780478385</v>
      </c>
      <c r="F44" s="29">
        <v>9.5229796593705949</v>
      </c>
      <c r="G44" s="29">
        <v>14.912895181966473</v>
      </c>
      <c r="H44" s="29">
        <v>30.283240578334475</v>
      </c>
      <c r="I44" s="29">
        <v>380.82471688005495</v>
      </c>
      <c r="J44" s="29">
        <v>386.26543696917656</v>
      </c>
      <c r="K44" s="29">
        <v>497.01599046491248</v>
      </c>
      <c r="L44" s="29">
        <v>101.39823747139833</v>
      </c>
      <c r="M44" s="29">
        <v>4988.2453164031731</v>
      </c>
      <c r="N44" s="29">
        <v>7458.0226918475455</v>
      </c>
      <c r="O44" s="29">
        <v>520580.50307226239</v>
      </c>
      <c r="P44" s="29">
        <v>297552.57454471441</v>
      </c>
      <c r="Q44" s="29">
        <v>2762372.024289249</v>
      </c>
      <c r="R44" s="29">
        <v>205717.62996867971</v>
      </c>
      <c r="S44" s="29">
        <v>25601.150388065031</v>
      </c>
      <c r="T44" s="29">
        <v>75333.537041713673</v>
      </c>
      <c r="U44" s="29"/>
      <c r="V44" s="29">
        <f>Products!$B$4*B44+Products!$B$5*C44+Products!$B$6*E44+Products!$B$7*F44+Products!$B$8*G44+Products!$B$9*D44+Products!$B$10*H44+Products!$B$11*I44+Products!$B$12*J44</f>
        <v>23948.623204589418</v>
      </c>
      <c r="W44" s="29">
        <f>Products!$E$4*B44+Products!$E$5*C44+Products!$E$6*F44+Products!$E$7*G44+Products!$E$8*I44+Products!$E$9*K44+Products!$E$10*L44+Products!$E$11*M44+Products!$E$12*N44+Products!$E$13*J44</f>
        <v>45917.786869759075</v>
      </c>
      <c r="X44" s="29">
        <f>Products!$H$4*V44+Products!$H$5*W44+Products!$H$6*O44+Products!$H$7*P44+Products!$H$8*Q44+Products!$H$9*R44+Products!$H$10*S44+Products!$H$11*J44+T44*Products!$H$12</f>
        <v>4969715.4894023361</v>
      </c>
      <c r="Z44" s="29">
        <f t="shared" si="3"/>
        <v>31133.210165966244</v>
      </c>
      <c r="AA44" s="29">
        <f t="shared" si="4"/>
        <v>59693.122930686797</v>
      </c>
      <c r="AB44" s="29">
        <f t="shared" si="5"/>
        <v>4969715.4894023361</v>
      </c>
    </row>
    <row r="45" spans="1:28" x14ac:dyDescent="0.2">
      <c r="A45" s="20">
        <v>44831</v>
      </c>
      <c r="B45" s="29">
        <v>1.0288342234775207</v>
      </c>
      <c r="C45" s="29">
        <v>4.98256894974533</v>
      </c>
      <c r="D45" s="29">
        <v>2.9001687748096958</v>
      </c>
      <c r="E45" s="29">
        <v>1.9881763374593924</v>
      </c>
      <c r="F45" s="29">
        <v>9.5691334977745033</v>
      </c>
      <c r="G45" s="29">
        <v>14.806216909856571</v>
      </c>
      <c r="H45" s="29">
        <v>30.184716336726883</v>
      </c>
      <c r="I45" s="29">
        <v>384.34604131695954</v>
      </c>
      <c r="J45" s="29">
        <v>386.20617432679234</v>
      </c>
      <c r="K45" s="29">
        <v>494.85226879683376</v>
      </c>
      <c r="L45" s="29">
        <v>102.2952646187823</v>
      </c>
      <c r="M45" s="29">
        <v>4943.0846132578199</v>
      </c>
      <c r="N45" s="29">
        <v>7386.7730339667996</v>
      </c>
      <c r="O45" s="29">
        <v>520500.6331868596</v>
      </c>
      <c r="P45" s="29">
        <v>299232.72757522587</v>
      </c>
      <c r="Q45" s="29">
        <v>2747583.8737811362</v>
      </c>
      <c r="R45" s="29">
        <v>204492.90555793469</v>
      </c>
      <c r="S45" s="29">
        <v>25405.213912423773</v>
      </c>
      <c r="T45" s="29">
        <v>75495.246154788154</v>
      </c>
      <c r="U45" s="29"/>
      <c r="V45" s="29">
        <f>Products!$B$4*B45+Products!$B$5*C45+Products!$B$6*E45+Products!$B$7*F45+Products!$B$8*G45+Products!$B$9*D45+Products!$B$10*H45+Products!$B$11*I45+Products!$B$12*J45</f>
        <v>23940.08274141396</v>
      </c>
      <c r="W45" s="29">
        <f>Products!$E$4*B45+Products!$E$5*C45+Products!$E$6*F45+Products!$E$7*G45+Products!$E$8*I45+Products!$E$9*K45+Products!$E$10*L45+Products!$E$11*M45+Products!$E$12*N45+Products!$E$13*J45</f>
        <v>45672.698108919809</v>
      </c>
      <c r="X45" s="29">
        <f>Products!$H$4*V45+Products!$H$5*W45+Products!$H$6*O45+Products!$H$7*P45+Products!$H$8*Q45+Products!$H$9*R45+Products!$H$10*S45+Products!$H$11*J45+T45*Products!$H$12</f>
        <v>4953170.8960493989</v>
      </c>
      <c r="Z45" s="29">
        <f t="shared" si="3"/>
        <v>31122.107563838148</v>
      </c>
      <c r="AA45" s="29">
        <f t="shared" si="4"/>
        <v>59374.507541595754</v>
      </c>
      <c r="AB45" s="29">
        <f>X45*(1+AE51)</f>
        <v>4953170.8960493989</v>
      </c>
    </row>
    <row r="46" spans="1:28" x14ac:dyDescent="0.2">
      <c r="A46" s="20">
        <v>44832</v>
      </c>
      <c r="B46" s="29">
        <v>1.0268244733368648</v>
      </c>
      <c r="C46" s="29">
        <v>5.0107034007190983</v>
      </c>
      <c r="D46" s="29">
        <v>2.9208950494647401</v>
      </c>
      <c r="E46" s="29">
        <v>2.0077530655602942</v>
      </c>
      <c r="F46" s="29">
        <v>9.5638377033455981</v>
      </c>
      <c r="G46" s="29">
        <v>14.704743617801762</v>
      </c>
      <c r="H46" s="29">
        <v>30.406470629485611</v>
      </c>
      <c r="I46" s="29">
        <v>384.97889603156642</v>
      </c>
      <c r="J46" s="29">
        <v>385.56761151526848</v>
      </c>
      <c r="K46" s="29">
        <v>492.99487808929501</v>
      </c>
      <c r="L46" s="29">
        <v>101.42028978004302</v>
      </c>
      <c r="M46" s="29">
        <v>4936.8888291192852</v>
      </c>
      <c r="N46" s="29">
        <v>7393.0264938777473</v>
      </c>
      <c r="O46" s="29">
        <v>520785.12599869742</v>
      </c>
      <c r="P46" s="29">
        <v>298019.81025893125</v>
      </c>
      <c r="Q46" s="29">
        <v>2775737.1989535787</v>
      </c>
      <c r="R46" s="29">
        <v>203745.80613447854</v>
      </c>
      <c r="S46" s="29">
        <v>25429.261861483341</v>
      </c>
      <c r="T46" s="29">
        <v>75657.302388657408</v>
      </c>
      <c r="U46" s="29"/>
      <c r="V46" s="29">
        <f>Products!$B$4*B46+Products!$B$5*C46+Products!$B$6*E46+Products!$B$7*F46+Products!$B$8*G46+Products!$B$9*D46+Products!$B$10*H46+Products!$B$11*I46+Products!$B$12*J46</f>
        <v>23916.078653660421</v>
      </c>
      <c r="W46" s="29">
        <f>Products!$E$4*B46+Products!$E$5*C46+Products!$E$6*F46+Products!$E$7*G46+Products!$E$8*I46+Products!$E$9*K46+Products!$E$10*L46+Products!$E$11*M46+Products!$E$12*N46+Products!$E$13*J46</f>
        <v>45588.015397850431</v>
      </c>
      <c r="X46" s="29">
        <f>Products!$H$4*V46+Products!$H$5*W46+Products!$H$6*O46+Products!$H$7*P46+Products!$H$8*Q46+Products!$H$9*R46+Products!$H$10*S46+Products!$H$11*J46+T46*Products!$H$12</f>
        <v>4979549.3617140921</v>
      </c>
      <c r="Z46" s="29">
        <f t="shared" si="3"/>
        <v>31090.902249758547</v>
      </c>
      <c r="AA46" s="29">
        <f t="shared" si="4"/>
        <v>59264.420017205564</v>
      </c>
      <c r="AB46" s="29">
        <f>X46*(1+AE52)</f>
        <v>4979549.3617140921</v>
      </c>
    </row>
    <row r="47" spans="1:28" x14ac:dyDescent="0.2">
      <c r="A47" s="20">
        <v>44833</v>
      </c>
      <c r="B47" s="29">
        <v>1.0305688661423755</v>
      </c>
      <c r="C47" s="29">
        <v>5.0209581827474201</v>
      </c>
      <c r="D47" s="29">
        <v>2.9140209430332602</v>
      </c>
      <c r="E47" s="29">
        <v>1.9968039354863278</v>
      </c>
      <c r="F47" s="29">
        <v>9.4935107433571613</v>
      </c>
      <c r="G47" s="29">
        <v>14.845123560640753</v>
      </c>
      <c r="H47" s="29">
        <v>30.137269232665936</v>
      </c>
      <c r="I47" s="29">
        <v>383.5724046401744</v>
      </c>
      <c r="J47" s="29">
        <v>383.92762872930291</v>
      </c>
      <c r="K47" s="29">
        <v>489.36967739671513</v>
      </c>
      <c r="L47" s="29">
        <v>100.48180476981811</v>
      </c>
      <c r="M47" s="29">
        <v>4977.6012548059953</v>
      </c>
      <c r="N47" s="29">
        <v>7354.1877862010069</v>
      </c>
      <c r="O47" s="29">
        <v>517945.0635512991</v>
      </c>
      <c r="P47" s="29">
        <v>298599.92827314767</v>
      </c>
      <c r="Q47" s="29">
        <v>2774201.0375448428</v>
      </c>
      <c r="R47" s="29">
        <v>204875.89759891489</v>
      </c>
      <c r="S47" s="29">
        <v>25432.989164249342</v>
      </c>
      <c r="T47" s="29">
        <v>75486.814357932293</v>
      </c>
      <c r="U47" s="29"/>
      <c r="V47" s="29">
        <f>Products!$B$4*B47+Products!$B$5*C47+Products!$B$6*E47+Products!$B$7*F47+Products!$B$8*G47+Products!$B$9*D47+Products!$B$10*H47+Products!$B$11*I47+Products!$B$12*J47</f>
        <v>23909.010879452857</v>
      </c>
      <c r="W47" s="29">
        <f>Products!$E$4*B47+Products!$E$5*C47+Products!$E$6*F47+Products!$E$7*G47+Products!$E$8*I47+Products!$E$9*K47+Products!$E$10*L47+Products!$E$11*M47+Products!$E$12*N47+Products!$E$13*J47</f>
        <v>45592.915071383832</v>
      </c>
      <c r="X47" s="29">
        <f>Products!$H$4*V47+Products!$H$5*W47+Products!$H$6*O47+Products!$H$7*P47+Products!$H$8*Q47+Products!$H$9*R47+Products!$H$10*S47+Products!$H$11*J47+T47*Products!$H$12</f>
        <v>4973230.4951580008</v>
      </c>
      <c r="Z47" s="29">
        <f t="shared" si="3"/>
        <v>31081.714143288715</v>
      </c>
      <c r="AA47" s="29">
        <f t="shared" si="4"/>
        <v>59270.789592798981</v>
      </c>
      <c r="AB47" s="29">
        <f>X47*(1+AE53)</f>
        <v>4973230.4951580008</v>
      </c>
    </row>
    <row r="48" spans="1:28" x14ac:dyDescent="0.2">
      <c r="A48" s="20">
        <v>44834</v>
      </c>
      <c r="B48" s="29">
        <v>1.0267007035489097</v>
      </c>
      <c r="C48" s="29">
        <v>4.9890579032247047</v>
      </c>
      <c r="D48" s="29">
        <v>2.8957983326155254</v>
      </c>
      <c r="E48" s="29">
        <v>2.0070806373844405</v>
      </c>
      <c r="F48" s="29">
        <v>9.4854087472022144</v>
      </c>
      <c r="G48" s="29">
        <v>14.994266212960945</v>
      </c>
      <c r="H48" s="29">
        <v>29.972917905521768</v>
      </c>
      <c r="I48" s="29">
        <v>383.55191241581696</v>
      </c>
      <c r="J48" s="29">
        <v>383.44640437274501</v>
      </c>
      <c r="K48" s="29">
        <v>485.42857557011894</v>
      </c>
      <c r="L48" s="29">
        <v>100.83817106098122</v>
      </c>
      <c r="M48" s="29">
        <v>5025.6180603352341</v>
      </c>
      <c r="N48" s="29">
        <v>7406.7450432977339</v>
      </c>
      <c r="O48" s="29">
        <v>521076.8574013203</v>
      </c>
      <c r="P48" s="29">
        <v>299987.39533712371</v>
      </c>
      <c r="Q48" s="29">
        <v>2769059.2649369002</v>
      </c>
      <c r="R48" s="29">
        <v>204147.88653265245</v>
      </c>
      <c r="S48" s="29">
        <v>25436.717013346024</v>
      </c>
      <c r="T48" s="29">
        <v>75980.994475489235</v>
      </c>
      <c r="U48" s="29"/>
      <c r="V48" s="29">
        <f>Products!$B$4*B48+Products!$B$5*C48+Products!$B$6*E48+Products!$B$7*F48+Products!$B$8*G48+Products!$B$9*D48+Products!$B$10*H48+Products!$B$11*I48+Products!$B$12*J48</f>
        <v>23948.922173624022</v>
      </c>
      <c r="W48" s="29">
        <f>Products!$E$4*B48+Products!$E$5*C48+Products!$E$6*F48+Products!$E$7*G48+Products!$E$8*I48+Products!$E$9*K48+Products!$E$10*L48+Products!$E$11*M48+Products!$E$12*N48+Products!$E$13*J48</f>
        <v>45832.097050640019</v>
      </c>
      <c r="X48" s="29">
        <f>Products!$H$4*V48+Products!$H$5*W48+Products!$H$6*O48+Products!$H$7*P48+Products!$H$8*Q48+Products!$H$9*R48+Products!$H$10*S48+Products!$H$11*J48+T48*Products!$H$12</f>
        <v>4976452.1968110362</v>
      </c>
      <c r="Z48" s="29">
        <f t="shared" si="3"/>
        <v>31133.598825711229</v>
      </c>
      <c r="AA48" s="29">
        <f t="shared" si="4"/>
        <v>59581.726165832028</v>
      </c>
      <c r="AB48" s="29">
        <f>X48*(1+AE54)</f>
        <v>4976452.1968110362</v>
      </c>
    </row>
    <row r="49" spans="1:28" s="69" customFormat="1" x14ac:dyDescent="0.2">
      <c r="A49" s="20">
        <v>44835</v>
      </c>
      <c r="B49" s="29">
        <v>1.0267007035489097</v>
      </c>
      <c r="C49" s="29">
        <v>4.9890579032247047</v>
      </c>
      <c r="D49" s="29">
        <v>2.8957983326155254</v>
      </c>
      <c r="E49" s="29">
        <v>2.0070806373844405</v>
      </c>
      <c r="F49" s="29">
        <v>9.4854087472022144</v>
      </c>
      <c r="G49" s="29">
        <v>14.994266212960945</v>
      </c>
      <c r="H49" s="29">
        <v>29.972917905521768</v>
      </c>
      <c r="I49" s="29">
        <v>383.55191241581696</v>
      </c>
      <c r="J49" s="29">
        <v>383.44640437274501</v>
      </c>
      <c r="K49" s="29">
        <v>485.42857557011894</v>
      </c>
      <c r="L49" s="29">
        <v>100.83817106098122</v>
      </c>
      <c r="M49" s="29">
        <v>5025.6180603352341</v>
      </c>
      <c r="N49" s="29">
        <v>7406.7450432977339</v>
      </c>
      <c r="O49" s="29">
        <v>521076.8574013203</v>
      </c>
      <c r="P49" s="29">
        <v>299987.39533712371</v>
      </c>
      <c r="Q49" s="29">
        <v>2769059.2649369002</v>
      </c>
      <c r="R49" s="29">
        <v>204147.88653265245</v>
      </c>
      <c r="S49" s="29">
        <v>25436.717013346024</v>
      </c>
      <c r="T49" s="29">
        <v>75980.994475489235</v>
      </c>
      <c r="U49" s="29"/>
      <c r="V49" s="29"/>
      <c r="W49" s="29"/>
      <c r="X49" s="29"/>
      <c r="Z49" s="29"/>
      <c r="AA49" s="29"/>
      <c r="AB49" s="29"/>
    </row>
    <row r="50" spans="1:28" s="69" customFormat="1" x14ac:dyDescent="0.2">
      <c r="A50" s="20">
        <v>44836</v>
      </c>
      <c r="B50" s="29">
        <v>1.0267007035489097</v>
      </c>
      <c r="C50" s="29">
        <v>4.9890579032247047</v>
      </c>
      <c r="D50" s="29">
        <v>2.8957983326155254</v>
      </c>
      <c r="E50" s="29">
        <v>2.0070806373844405</v>
      </c>
      <c r="F50" s="29">
        <v>9.4854087472022144</v>
      </c>
      <c r="G50" s="29">
        <v>14.994266212960945</v>
      </c>
      <c r="H50" s="29">
        <v>29.972917905521768</v>
      </c>
      <c r="I50" s="29">
        <v>383.55191241581696</v>
      </c>
      <c r="J50" s="29">
        <v>383.44640437274501</v>
      </c>
      <c r="K50" s="29">
        <v>485.42857557011894</v>
      </c>
      <c r="L50" s="29">
        <v>100.83817106098122</v>
      </c>
      <c r="M50" s="29">
        <v>5025.6180603352341</v>
      </c>
      <c r="N50" s="29">
        <v>7406.7450432977339</v>
      </c>
      <c r="O50" s="29">
        <v>521076.8574013203</v>
      </c>
      <c r="P50" s="29">
        <v>299987.39533712371</v>
      </c>
      <c r="Q50" s="29">
        <v>2769059.2649369002</v>
      </c>
      <c r="R50" s="29">
        <v>204147.88653265245</v>
      </c>
      <c r="S50" s="29">
        <v>25436.717013346024</v>
      </c>
      <c r="T50" s="29">
        <v>75980.994475489235</v>
      </c>
      <c r="U50" s="29"/>
      <c r="V50" s="29"/>
      <c r="W50" s="29"/>
      <c r="X50" s="29"/>
      <c r="Z50" s="29"/>
      <c r="AA50" s="29"/>
      <c r="AB50" s="29"/>
    </row>
    <row r="51" spans="1:28" x14ac:dyDescent="0.2">
      <c r="A51" s="20">
        <v>44837</v>
      </c>
      <c r="B51" s="29">
        <v>1.0191509372795255</v>
      </c>
      <c r="C51" s="29">
        <v>4.9773165313373902</v>
      </c>
      <c r="D51" s="29">
        <v>2.8852187515839014</v>
      </c>
      <c r="E51" s="29">
        <v>2.0007514598128533</v>
      </c>
      <c r="F51" s="29">
        <v>9.5797560799603456</v>
      </c>
      <c r="G51" s="29">
        <v>15.114918705748526</v>
      </c>
      <c r="H51" s="29">
        <v>30.106194743222215</v>
      </c>
      <c r="I51" s="29">
        <v>380.19451964823196</v>
      </c>
      <c r="J51" s="29">
        <v>385.34315090177239</v>
      </c>
      <c r="K51" s="29">
        <v>489.43169889194382</v>
      </c>
      <c r="L51" s="29">
        <v>100.92353817018081</v>
      </c>
      <c r="M51" s="29">
        <v>5011.7803996485582</v>
      </c>
      <c r="N51" s="29">
        <v>7336.7259370733536</v>
      </c>
      <c r="O51" s="29">
        <v>519590.003847941</v>
      </c>
      <c r="P51" s="29">
        <v>301051.32323647692</v>
      </c>
      <c r="Q51" s="29">
        <v>2779156.848174246</v>
      </c>
      <c r="R51" s="29">
        <v>202850.8483165724</v>
      </c>
      <c r="S51" s="29">
        <v>25257.30104635737</v>
      </c>
      <c r="T51" s="29">
        <v>76417.624984838127</v>
      </c>
      <c r="U51" s="29"/>
      <c r="V51" s="29">
        <f>Products!$B$4*B51+Products!$B$5*C51+Products!$B$6*E51+Products!$B$7*F51+Products!$B$8*G51+Products!$B$9*D51+Products!$B$10*H51+Products!$B$11*I51+Products!$B$12*J51</f>
        <v>24047.930914605495</v>
      </c>
      <c r="W51" s="29">
        <f>Products!$E$4*B51+Products!$E$5*C51+Products!$E$6*F51+Products!$E$7*G51+Products!$E$8*I51+Products!$E$9*K51+Products!$E$10*L51+Products!$E$11*M51+Products!$E$12*N51+Products!$E$13*J51</f>
        <v>45815.824773402303</v>
      </c>
      <c r="X51" s="29">
        <f>Products!$H$4*V51+Products!$H$5*W51+Products!$H$6*O51+Products!$H$7*P51+Products!$H$8*Q51+Products!$H$9*R51+Products!$H$10*S51+Products!$H$11*J51+T51*Products!$H$12</f>
        <v>4983792.7417989001</v>
      </c>
      <c r="Z51" s="29">
        <f t="shared" si="3"/>
        <v>31262.310188987143</v>
      </c>
      <c r="AA51" s="29">
        <f t="shared" si="4"/>
        <v>59560.572205422992</v>
      </c>
      <c r="AB51" s="29">
        <f>X51*(1+AE55)</f>
        <v>4983792.7417989001</v>
      </c>
    </row>
    <row r="52" spans="1:28" x14ac:dyDescent="0.2">
      <c r="A52" s="20">
        <v>44838</v>
      </c>
      <c r="B52" s="29">
        <v>1.0104337065228497</v>
      </c>
      <c r="C52" s="29">
        <v>4.9929780328065432</v>
      </c>
      <c r="D52" s="29">
        <v>2.8720811253780592</v>
      </c>
      <c r="E52" s="29">
        <v>2.0192515589275613</v>
      </c>
      <c r="F52" s="29">
        <v>9.6108574798363815</v>
      </c>
      <c r="G52" s="29">
        <v>15.141318050063363</v>
      </c>
      <c r="H52" s="29">
        <v>30.104586330078401</v>
      </c>
      <c r="I52" s="29">
        <v>381.1627136373088</v>
      </c>
      <c r="J52" s="29">
        <v>388.09703476239508</v>
      </c>
      <c r="K52" s="29">
        <v>487.98619924425753</v>
      </c>
      <c r="L52" s="29">
        <v>100.80713047272974</v>
      </c>
      <c r="M52" s="29">
        <v>4964.9030892803385</v>
      </c>
      <c r="N52" s="29">
        <v>7267.3687511942535</v>
      </c>
      <c r="O52" s="29">
        <v>517379.96691376594</v>
      </c>
      <c r="P52" s="29">
        <v>301486.81665748754</v>
      </c>
      <c r="Q52" s="29">
        <v>2754273.8767226478</v>
      </c>
      <c r="R52" s="29">
        <v>202028.60768620428</v>
      </c>
      <c r="S52" s="29">
        <v>25109.459337629858</v>
      </c>
      <c r="T52" s="29">
        <v>76260.707149424066</v>
      </c>
      <c r="U52" s="29"/>
      <c r="V52" s="29">
        <f>Products!$B$4*B52+Products!$B$5*C52+Products!$B$6*E52+Products!$B$7*F52+Products!$B$8*G52+Products!$B$9*D52+Products!$B$10*H52+Products!$B$11*I52+Products!$B$12*J52</f>
        <v>24106.570015198871</v>
      </c>
      <c r="W52" s="29">
        <f>Products!$E$4*B52+Products!$E$5*C52+Products!$E$6*F52+Products!$E$7*G52+Products!$E$8*I52+Products!$E$9*K52+Products!$E$10*L52+Products!$E$11*M52+Products!$E$12*N52+Products!$E$13*J52</f>
        <v>45725.346133572995</v>
      </c>
      <c r="X52" s="29">
        <f>Products!$H$4*V52+Products!$H$5*W52+Products!$H$6*O52+Products!$H$7*P52+Products!$H$8*Q52+Products!$H$9*R52+Products!$H$10*S52+Products!$H$11*J52+T52*Products!$H$12</f>
        <v>4954033.1765691191</v>
      </c>
      <c r="Z52" s="29">
        <f t="shared" si="3"/>
        <v>31338.541019758533</v>
      </c>
      <c r="AA52" s="29">
        <f t="shared" si="4"/>
        <v>59442.949973644892</v>
      </c>
      <c r="AB52" s="29">
        <f>X52*(1+AE58)</f>
        <v>4954033.1765691191</v>
      </c>
    </row>
    <row r="53" spans="1:28" x14ac:dyDescent="0.2">
      <c r="A53" s="20">
        <v>44839</v>
      </c>
      <c r="B53" s="29">
        <v>1.0162402399459503</v>
      </c>
      <c r="C53" s="29">
        <v>5.0031965385339587</v>
      </c>
      <c r="D53" s="29">
        <v>2.8946171263180123</v>
      </c>
      <c r="E53" s="29">
        <v>2.0316630407699012</v>
      </c>
      <c r="F53" s="29">
        <v>9.6257213950346507</v>
      </c>
      <c r="G53" s="29">
        <v>15.134452603111898</v>
      </c>
      <c r="H53" s="29">
        <v>30.382950655733236</v>
      </c>
      <c r="I53" s="29">
        <v>383.08627998941819</v>
      </c>
      <c r="J53" s="29">
        <v>384.81628571921874</v>
      </c>
      <c r="K53" s="29">
        <v>484.00744053480304</v>
      </c>
      <c r="L53" s="29">
        <v>99.854157859863577</v>
      </c>
      <c r="M53" s="29">
        <v>5004.8535560562741</v>
      </c>
      <c r="N53" s="29">
        <v>7236.4575457525316</v>
      </c>
      <c r="O53" s="29">
        <v>514920.64022172382</v>
      </c>
      <c r="P53" s="29">
        <v>303490.67149916169</v>
      </c>
      <c r="Q53" s="29">
        <v>2778915.1954745324</v>
      </c>
      <c r="R53" s="29">
        <v>204017.89759311997</v>
      </c>
      <c r="S53" s="29">
        <v>25173.402467641714</v>
      </c>
      <c r="T53" s="29">
        <v>75860.077270084294</v>
      </c>
      <c r="U53" s="29"/>
      <c r="V53" s="29">
        <f>Products!$B$4*B53+Products!$B$5*C53+Products!$B$6*E53+Products!$B$7*F53+Products!$B$8*G53+Products!$B$9*D53+Products!$B$10*H53+Products!$B$11*I53+Products!$B$12*J53</f>
        <v>24116.856910801325</v>
      </c>
      <c r="W53" s="29">
        <f>Products!$E$4*B53+Products!$E$5*C53+Products!$E$6*F53+Products!$E$7*G53+Products!$E$8*I53+Products!$E$9*K53+Products!$E$10*L53+Products!$E$11*M53+Products!$E$12*N53+Products!$E$13*J53</f>
        <v>45620.347112341893</v>
      </c>
      <c r="X53" s="29">
        <f>Products!$H$4*V53+Products!$H$5*W53+Products!$H$6*O53+Products!$H$7*P53+Products!$H$8*Q53+Products!$H$9*R53+Products!$H$10*S53+Products!$H$11*J53+T53*Products!$H$12</f>
        <v>4976040.8674664563</v>
      </c>
      <c r="Z53" s="29">
        <f t="shared" si="3"/>
        <v>31351.913984041723</v>
      </c>
      <c r="AA53" s="29">
        <f t="shared" si="4"/>
        <v>59306.45124604446</v>
      </c>
      <c r="AB53" s="29">
        <f>X53*(1+AE59)</f>
        <v>4976040.8674664563</v>
      </c>
    </row>
    <row r="54" spans="1:28" x14ac:dyDescent="0.2">
      <c r="A54" s="20">
        <v>44840</v>
      </c>
      <c r="B54" s="29">
        <v>1.0139502191312777</v>
      </c>
      <c r="C54" s="29">
        <v>5.0484583329729702</v>
      </c>
      <c r="D54" s="29">
        <v>2.9057514891819864</v>
      </c>
      <c r="E54" s="29">
        <v>2.0423223139838034</v>
      </c>
      <c r="F54" s="29">
        <v>9.5501265172843315</v>
      </c>
      <c r="G54" s="29">
        <v>15.092781028136208</v>
      </c>
      <c r="H54" s="29">
        <v>30.171685097475017</v>
      </c>
      <c r="I54" s="29">
        <v>383.67875178408684</v>
      </c>
      <c r="J54" s="29">
        <v>381.10149069803612</v>
      </c>
      <c r="K54" s="29">
        <v>481.65834688848145</v>
      </c>
      <c r="L54" s="29">
        <v>99.030019091225682</v>
      </c>
      <c r="M54" s="29">
        <v>5029.6104412493141</v>
      </c>
      <c r="N54" s="29">
        <v>7296.1335381161352</v>
      </c>
      <c r="O54" s="29">
        <v>515459.54346710659</v>
      </c>
      <c r="P54" s="29">
        <v>304809.81656856835</v>
      </c>
      <c r="Q54" s="29">
        <v>2800998.0544456942</v>
      </c>
      <c r="R54" s="29">
        <v>202476.86377486182</v>
      </c>
      <c r="S54" s="29">
        <v>24937.944944286843</v>
      </c>
      <c r="T54" s="29">
        <v>75886.368502343656</v>
      </c>
      <c r="U54" s="29"/>
      <c r="V54" s="29">
        <f>Products!$B$4*B54+Products!$B$5*C54+Products!$B$6*E54+Products!$B$7*F54+Products!$B$8*G54+Products!$B$9*D54+Products!$B$10*H54+Products!$B$11*I54+Products!$B$12*J54</f>
        <v>24030.257435567211</v>
      </c>
      <c r="W54" s="29">
        <f>Products!$E$4*B54+Products!$E$5*C54+Products!$E$6*F54+Products!$E$7*G54+Products!$E$8*I54+Products!$E$9*K54+Products!$E$10*L54+Products!$E$11*M54+Products!$E$12*N54+Products!$E$13*J54</f>
        <v>45634.480847327453</v>
      </c>
      <c r="X54" s="29">
        <f>Products!$H$4*V54+Products!$H$5*W54+Products!$H$6*O54+Products!$H$7*P54+Products!$H$8*Q54+Products!$H$9*R54+Products!$H$10*S54+Products!$H$11*J54+T54*Products!$H$12</f>
        <v>4995817.4093021965</v>
      </c>
      <c r="Z54" s="29">
        <f t="shared" si="3"/>
        <v>31239.334666237377</v>
      </c>
      <c r="AA54" s="29">
        <f t="shared" si="4"/>
        <v>59324.82510152569</v>
      </c>
      <c r="AB54" s="29">
        <f>X54*(1+AE60)</f>
        <v>4995817.4093021965</v>
      </c>
    </row>
    <row r="55" spans="1:28" x14ac:dyDescent="0.2">
      <c r="A55" s="20">
        <v>44841</v>
      </c>
      <c r="B55" s="29">
        <v>1.0040607320624906</v>
      </c>
      <c r="C55" s="29">
        <v>5.0512176958152395</v>
      </c>
      <c r="D55" s="29">
        <v>2.9076302764462247</v>
      </c>
      <c r="E55" s="29">
        <v>2.0299592697297015</v>
      </c>
      <c r="F55" s="29">
        <v>9.6183772159701846</v>
      </c>
      <c r="G55" s="29">
        <v>15.088956145272917</v>
      </c>
      <c r="H55" s="29">
        <v>30.444635519918478</v>
      </c>
      <c r="I55" s="29">
        <v>380.89576686532422</v>
      </c>
      <c r="J55" s="29">
        <v>378.03231855582555</v>
      </c>
      <c r="K55" s="29">
        <v>486.11203708231329</v>
      </c>
      <c r="L55" s="29">
        <v>98.222585291731207</v>
      </c>
      <c r="M55" s="29">
        <v>5002.6848006953387</v>
      </c>
      <c r="N55" s="29">
        <v>7243.2115832061027</v>
      </c>
      <c r="O55" s="29">
        <v>516566.0162131518</v>
      </c>
      <c r="P55" s="29">
        <v>303726.69785051513</v>
      </c>
      <c r="Q55" s="29">
        <v>2797767.3142239917</v>
      </c>
      <c r="R55" s="29">
        <v>201959.8543583189</v>
      </c>
      <c r="S55" s="29">
        <v>25053.820984356735</v>
      </c>
      <c r="T55" s="29">
        <v>75821.605204293039</v>
      </c>
      <c r="U55" s="29"/>
      <c r="V55" s="29">
        <f>Products!$B$4*B55+Products!$B$5*C55+Products!$B$6*E55+Products!$B$7*F55+Products!$B$8*G55+Products!$B$9*D55+Products!$B$10*H55+Products!$B$11*I55+Products!$B$12*J55</f>
        <v>24013.950781305175</v>
      </c>
      <c r="W55" s="29">
        <f>Products!$E$4*B55+Products!$E$5*C55+Products!$E$6*F55+Products!$E$7*G55+Products!$E$8*I55+Products!$E$9*K55+Products!$E$10*L55+Products!$E$11*M55+Products!$E$12*N55+Products!$E$13*J55</f>
        <v>45422.52362723455</v>
      </c>
      <c r="X55" s="29">
        <f>Products!$H$4*V55+Products!$H$5*W55+Products!$H$6*O55+Products!$H$7*P55+Products!$H$8*Q55+Products!$H$9*R55+Products!$H$10*S55+Products!$H$11*J55+T55*Products!$H$12</f>
        <v>4991689.2550260518</v>
      </c>
      <c r="Z55" s="29">
        <f t="shared" si="3"/>
        <v>31218.136015696728</v>
      </c>
      <c r="AA55" s="29">
        <f t="shared" si="4"/>
        <v>59049.280715404915</v>
      </c>
      <c r="AB55" s="29">
        <f>X55*(1+AE61)</f>
        <v>4991689.2550260518</v>
      </c>
    </row>
    <row r="56" spans="1:28" s="69" customFormat="1" x14ac:dyDescent="0.2">
      <c r="A56" s="20">
        <v>44842</v>
      </c>
      <c r="B56" s="29">
        <v>1.0040607320624906</v>
      </c>
      <c r="C56" s="29">
        <v>5.0512176958152395</v>
      </c>
      <c r="D56" s="29">
        <v>2.9076302764462247</v>
      </c>
      <c r="E56" s="29">
        <v>2.0299592697297015</v>
      </c>
      <c r="F56" s="29">
        <v>9.6183772159701846</v>
      </c>
      <c r="G56" s="29">
        <v>15.088956145272917</v>
      </c>
      <c r="H56" s="29">
        <v>30.444635519918478</v>
      </c>
      <c r="I56" s="29">
        <v>380.89576686532422</v>
      </c>
      <c r="J56" s="29">
        <v>378.03231855582555</v>
      </c>
      <c r="K56" s="29">
        <v>486.11203708231329</v>
      </c>
      <c r="L56" s="29">
        <v>98.222585291731207</v>
      </c>
      <c r="M56" s="29">
        <v>5002.6848006953387</v>
      </c>
      <c r="N56" s="29">
        <v>7243.2115832061027</v>
      </c>
      <c r="O56" s="29">
        <v>516566.0162131518</v>
      </c>
      <c r="P56" s="29">
        <v>303726.69785051513</v>
      </c>
      <c r="Q56" s="29">
        <v>2797767.3142239917</v>
      </c>
      <c r="R56" s="29">
        <v>201959.8543583189</v>
      </c>
      <c r="S56" s="29">
        <v>25053.820984356735</v>
      </c>
      <c r="T56" s="29">
        <v>75821.605204293039</v>
      </c>
      <c r="U56" s="29"/>
      <c r="V56" s="29"/>
      <c r="W56" s="29"/>
      <c r="X56" s="29"/>
      <c r="Z56" s="29"/>
      <c r="AA56" s="29"/>
      <c r="AB56" s="29"/>
    </row>
    <row r="57" spans="1:28" s="69" customFormat="1" x14ac:dyDescent="0.2">
      <c r="A57" s="20">
        <v>44843</v>
      </c>
      <c r="B57" s="29">
        <v>1.0040607320624906</v>
      </c>
      <c r="C57" s="29">
        <v>5.0512176958152395</v>
      </c>
      <c r="D57" s="29">
        <v>2.9076302764462247</v>
      </c>
      <c r="E57" s="29">
        <v>2.0299592697297015</v>
      </c>
      <c r="F57" s="29">
        <v>9.6183772159701846</v>
      </c>
      <c r="G57" s="29">
        <v>15.088956145272917</v>
      </c>
      <c r="H57" s="29">
        <v>30.444635519918478</v>
      </c>
      <c r="I57" s="29">
        <v>380.89576686532422</v>
      </c>
      <c r="J57" s="29">
        <v>378.03231855582555</v>
      </c>
      <c r="K57" s="29">
        <v>486.11203708231329</v>
      </c>
      <c r="L57" s="29">
        <v>98.222585291731207</v>
      </c>
      <c r="M57" s="29">
        <v>5002.6848006953387</v>
      </c>
      <c r="N57" s="29">
        <v>7243.2115832061027</v>
      </c>
      <c r="O57" s="29">
        <v>516566.0162131518</v>
      </c>
      <c r="P57" s="29">
        <v>303726.69785051513</v>
      </c>
      <c r="Q57" s="29">
        <v>2797767.3142239917</v>
      </c>
      <c r="R57" s="29">
        <v>201959.8543583189</v>
      </c>
      <c r="S57" s="29">
        <v>25053.820984356735</v>
      </c>
      <c r="T57" s="29">
        <v>75821.605204293039</v>
      </c>
      <c r="U57" s="29"/>
      <c r="V57" s="29"/>
      <c r="W57" s="29"/>
      <c r="X57" s="29"/>
      <c r="Z57" s="29"/>
      <c r="AA57" s="29"/>
      <c r="AB57" s="29"/>
    </row>
    <row r="58" spans="1:28" x14ac:dyDescent="0.2">
      <c r="A58" s="20">
        <v>44844</v>
      </c>
      <c r="B58" s="29">
        <v>1.0085253637560179</v>
      </c>
      <c r="C58" s="29">
        <v>5.0630707587096664</v>
      </c>
      <c r="D58" s="29">
        <v>2.9182331693173209</v>
      </c>
      <c r="E58" s="29">
        <v>2.042639563250205</v>
      </c>
      <c r="F58" s="29">
        <v>9.6601842172116559</v>
      </c>
      <c r="G58" s="29">
        <v>15.195281611589744</v>
      </c>
      <c r="H58" s="29">
        <v>30.54043185935581</v>
      </c>
      <c r="I58" s="29">
        <v>382.85607562712289</v>
      </c>
      <c r="J58" s="29">
        <v>377.21825443970266</v>
      </c>
      <c r="K58" s="29">
        <v>484.4818969908373</v>
      </c>
      <c r="L58" s="29">
        <v>97.863736476699643</v>
      </c>
      <c r="M58" s="29">
        <v>5052.4443819800636</v>
      </c>
      <c r="N58" s="29">
        <v>7234.8570843662965</v>
      </c>
      <c r="O58" s="29">
        <v>515918.53963118611</v>
      </c>
      <c r="P58" s="29">
        <v>305775.81290108198</v>
      </c>
      <c r="Q58" s="29">
        <v>2806570.6998688858</v>
      </c>
      <c r="R58" s="29">
        <v>199990.05413498846</v>
      </c>
      <c r="S58" s="29">
        <v>25137.665483897541</v>
      </c>
      <c r="T58" s="29">
        <v>76234.573289624925</v>
      </c>
      <c r="U58" s="29"/>
      <c r="V58" s="29">
        <f>Products!$B$4*B58+Products!$B$5*C58+Products!$B$6*E58+Products!$B$7*F58+Products!$B$8*G58+Products!$B$9*D58+Products!$B$10*H58+Products!$B$11*I58+Products!$B$12*J58</f>
        <v>24107.667273045983</v>
      </c>
      <c r="W58" s="29">
        <f>Products!$E$4*B58+Products!$E$5*C58+Products!$E$6*F58+Products!$E$7*G58+Products!$E$8*I58+Products!$E$9*K58+Products!$E$10*L58+Products!$E$11*M58+Products!$E$12*N58+Products!$E$13*J58</f>
        <v>45528.346826575871</v>
      </c>
      <c r="X58" s="29">
        <f>Products!$H$4*V58+Products!$H$5*W58+Products!$H$6*O58+Products!$H$7*P58+Products!$H$8*Q58+Products!$H$9*R58+Products!$H$10*S58+Products!$H$11*J58+T58*Products!$H$12</f>
        <v>5000665.570534708</v>
      </c>
      <c r="Z58" s="29">
        <f t="shared" si="3"/>
        <v>31339.96745495978</v>
      </c>
      <c r="AA58" s="29">
        <f t="shared" si="4"/>
        <v>59186.850874548632</v>
      </c>
      <c r="AB58" s="29">
        <f t="shared" si="5"/>
        <v>5000665.570534708</v>
      </c>
    </row>
    <row r="59" spans="1:28" x14ac:dyDescent="0.2">
      <c r="A59" s="20">
        <v>44845</v>
      </c>
      <c r="B59" s="29">
        <v>1.0170439492257708</v>
      </c>
      <c r="C59" s="29">
        <v>5.0946976116681819</v>
      </c>
      <c r="D59" s="29">
        <v>2.9029024512291954</v>
      </c>
      <c r="E59" s="29">
        <v>2.0623440396946</v>
      </c>
      <c r="F59" s="29">
        <v>9.6268234988396149</v>
      </c>
      <c r="G59" s="29">
        <v>15.25525093531987</v>
      </c>
      <c r="H59" s="29">
        <v>30.798393918047303</v>
      </c>
      <c r="I59" s="29">
        <v>380.34705718082131</v>
      </c>
      <c r="J59" s="29">
        <v>380.10268224282936</v>
      </c>
      <c r="K59" s="29">
        <v>486.00635578177969</v>
      </c>
      <c r="L59" s="29">
        <v>96.958161764507736</v>
      </c>
      <c r="M59" s="29">
        <v>5097.6464563070658</v>
      </c>
      <c r="N59" s="29">
        <v>7164.2924508859023</v>
      </c>
      <c r="O59" s="29">
        <v>513827.30270136608</v>
      </c>
      <c r="P59" s="29">
        <v>308419.7265052349</v>
      </c>
      <c r="Q59" s="29">
        <v>2826628.0688294559</v>
      </c>
      <c r="R59" s="29">
        <v>199199.4085237096</v>
      </c>
      <c r="S59" s="29">
        <v>25292.176038728023</v>
      </c>
      <c r="T59" s="29">
        <v>75948.432562483053</v>
      </c>
      <c r="U59" s="29"/>
      <c r="V59" s="29">
        <f>Products!$B$4*B59+Products!$B$5*C59+Products!$B$6*E59+Products!$B$7*F59+Products!$B$8*G59+Products!$B$9*D59+Products!$B$10*H59+Products!$B$11*I59+Products!$B$12*J59</f>
        <v>24140.722467626547</v>
      </c>
      <c r="W59" s="29">
        <f>Products!$E$4*B59+Products!$E$5*C59+Products!$E$6*F59+Products!$E$7*G59+Products!$E$8*I59+Products!$E$9*K59+Products!$E$10*L59+Products!$E$11*M59+Products!$E$12*N59+Products!$E$13*J59</f>
        <v>45540.430220569964</v>
      </c>
      <c r="X59" s="29">
        <f>Products!$H$4*V59+Products!$H$5*W59+Products!$H$6*O59+Products!$H$7*P59+Products!$H$8*Q59+Products!$H$9*R59+Products!$H$10*S59+Products!$H$11*J59+T59*Products!$H$12</f>
        <v>5020368.9817059021</v>
      </c>
      <c r="Z59" s="29">
        <f t="shared" si="3"/>
        <v>31382.939207914511</v>
      </c>
      <c r="AA59" s="29">
        <f t="shared" si="4"/>
        <v>59202.559286740958</v>
      </c>
      <c r="AB59" s="29">
        <f>X59*(1+AE65)</f>
        <v>5020368.9817059021</v>
      </c>
    </row>
    <row r="60" spans="1:28" x14ac:dyDescent="0.2">
      <c r="A60" s="20">
        <v>44846</v>
      </c>
      <c r="B60" s="29">
        <v>1.0119043942549575</v>
      </c>
      <c r="C60" s="29">
        <v>5.1275409636688813</v>
      </c>
      <c r="D60" s="29">
        <v>2.9311958086819296</v>
      </c>
      <c r="E60" s="29">
        <v>2.0477974513926998</v>
      </c>
      <c r="F60" s="29">
        <v>9.6128316361926718</v>
      </c>
      <c r="G60" s="29">
        <v>15.199517025395901</v>
      </c>
      <c r="H60" s="29">
        <v>30.5811597669733</v>
      </c>
      <c r="I60" s="29">
        <v>383.97806901848321</v>
      </c>
      <c r="J60" s="29">
        <v>383.42727899093961</v>
      </c>
      <c r="K60" s="29">
        <v>485.98039105866263</v>
      </c>
      <c r="L60" s="29">
        <v>96.788152932920667</v>
      </c>
      <c r="M60" s="29">
        <v>5076.983530465679</v>
      </c>
      <c r="N60" s="29">
        <v>7211.1940311910857</v>
      </c>
      <c r="O60" s="29">
        <v>518938.12468070124</v>
      </c>
      <c r="P60" s="29">
        <v>310068.71581009787</v>
      </c>
      <c r="Q60" s="29">
        <v>2832412.9761374444</v>
      </c>
      <c r="R60" s="29">
        <v>198491.56843369524</v>
      </c>
      <c r="S60" s="29">
        <v>25131.484103840874</v>
      </c>
      <c r="T60" s="29">
        <v>75276.028836933299</v>
      </c>
      <c r="U60" s="29"/>
      <c r="V60" s="29">
        <f>Products!$B$4*B60+Products!$B$5*C60+Products!$B$6*E60+Products!$B$7*F60+Products!$B$8*G60+Products!$B$9*D60+Products!$B$10*H60+Products!$B$11*I60+Products!$B$12*J60</f>
        <v>24190.628291469555</v>
      </c>
      <c r="W60" s="29">
        <f>Products!$E$4*B60+Products!$E$5*C60+Products!$E$6*F60+Products!$E$7*G60+Products!$E$8*I60+Products!$E$9*K60+Products!$E$10*L60+Products!$E$11*M60+Products!$E$12*N60+Products!$E$13*J60</f>
        <v>45675.204577572767</v>
      </c>
      <c r="X60" s="29">
        <f>Products!$H$4*V60+Products!$H$5*W60+Products!$H$6*O60+Products!$H$7*P60+Products!$H$8*Q60+Products!$H$9*R60+Products!$H$10*S60+Products!$H$11*J60+T60*Products!$H$12</f>
        <v>5037748.6862751637</v>
      </c>
      <c r="Z60" s="29">
        <f t="shared" si="3"/>
        <v>31447.816778910423</v>
      </c>
      <c r="AA60" s="29">
        <f t="shared" si="4"/>
        <v>59377.765950844601</v>
      </c>
      <c r="AB60" s="29">
        <f>X60*(1+AE66)</f>
        <v>5037748.6862751637</v>
      </c>
    </row>
    <row r="61" spans="1:28" x14ac:dyDescent="0.2">
      <c r="A61" s="20">
        <v>44847</v>
      </c>
      <c r="B61" s="29">
        <v>1.0183265217324688</v>
      </c>
      <c r="C61" s="29">
        <v>5.1800806984746943</v>
      </c>
      <c r="D61" s="29">
        <v>2.9503851028869859</v>
      </c>
      <c r="E61" s="29">
        <v>2.0421589953963997</v>
      </c>
      <c r="F61" s="29">
        <v>9.6680724974444932</v>
      </c>
      <c r="G61" s="29">
        <v>15.148546590220327</v>
      </c>
      <c r="H61" s="29">
        <v>30.344051048780059</v>
      </c>
      <c r="I61" s="29">
        <v>386.91418625308762</v>
      </c>
      <c r="J61" s="29">
        <v>385.93741456121046</v>
      </c>
      <c r="K61" s="29">
        <v>482.84415321992657</v>
      </c>
      <c r="L61" s="29">
        <v>97.470177944820591</v>
      </c>
      <c r="M61" s="29">
        <v>5106.666497189005</v>
      </c>
      <c r="N61" s="29">
        <v>7266.3349696597288</v>
      </c>
      <c r="O61" s="29">
        <v>516678.9666529817</v>
      </c>
      <c r="P61" s="29">
        <v>310548.26044043986</v>
      </c>
      <c r="Q61" s="29">
        <v>2839059.4465869288</v>
      </c>
      <c r="R61" s="29">
        <v>197607.60118852</v>
      </c>
      <c r="S61" s="29">
        <v>24996.944597158945</v>
      </c>
      <c r="T61" s="29">
        <v>75106.399977430905</v>
      </c>
      <c r="U61" s="29"/>
      <c r="V61" s="29">
        <f>Products!$B$4*B61+Products!$B$5*C61+Products!$B$6*E61+Products!$B$7*F61+Products!$B$8*G61+Products!$B$9*D61+Products!$B$10*H61+Products!$B$11*I61+Products!$B$12*J61</f>
        <v>24259.948762000189</v>
      </c>
      <c r="W61" s="29">
        <f>Products!$E$4*B61+Products!$E$5*C61+Products!$E$6*F61+Products!$E$7*G61+Products!$E$8*I61+Products!$E$9*K61+Products!$E$10*L61+Products!$E$11*M61+Products!$E$12*N61+Products!$E$13*J61</f>
        <v>45865.214707534542</v>
      </c>
      <c r="X61" s="29">
        <f>Products!$H$4*V61+Products!$H$5*W61+Products!$H$6*O61+Products!$H$7*P61+Products!$H$8*Q61+Products!$H$9*R61+Products!$H$10*S61+Products!$H$11*J61+T61*Products!$H$12</f>
        <v>5040536.9287848594</v>
      </c>
      <c r="Z61" s="29">
        <f t="shared" si="3"/>
        <v>31537.933390600247</v>
      </c>
      <c r="AA61" s="29">
        <f t="shared" si="4"/>
        <v>59624.779119794905</v>
      </c>
      <c r="AB61" s="29">
        <f>X61*(1+AE67)</f>
        <v>5040536.9287848594</v>
      </c>
    </row>
    <row r="62" spans="1:28" x14ac:dyDescent="0.2">
      <c r="A62" s="20">
        <v>44848</v>
      </c>
      <c r="B62" s="29">
        <v>1.0237710812041427</v>
      </c>
      <c r="C62" s="29">
        <v>5.1829120028564635</v>
      </c>
      <c r="D62" s="29">
        <v>2.9587835963716422</v>
      </c>
      <c r="E62" s="29">
        <v>2.0440920527468367</v>
      </c>
      <c r="F62" s="29">
        <v>9.7487677929608356</v>
      </c>
      <c r="G62" s="29">
        <v>15.121984755103231</v>
      </c>
      <c r="H62" s="29">
        <v>30.205881698525069</v>
      </c>
      <c r="I62" s="29">
        <v>384.33988186592154</v>
      </c>
      <c r="J62" s="29">
        <v>384.29585884585083</v>
      </c>
      <c r="K62" s="29">
        <v>487.26052364602174</v>
      </c>
      <c r="L62" s="29">
        <v>98.322708199858511</v>
      </c>
      <c r="M62" s="29">
        <v>5059.9230101558314</v>
      </c>
      <c r="N62" s="29">
        <v>7290.6523070992898</v>
      </c>
      <c r="O62" s="29">
        <v>518924.75070940627</v>
      </c>
      <c r="P62" s="29">
        <v>313388.71350203</v>
      </c>
      <c r="Q62" s="29">
        <v>2823009.037907389</v>
      </c>
      <c r="R62" s="29">
        <v>199434.79476115358</v>
      </c>
      <c r="S62" s="29">
        <v>24795.63358717717</v>
      </c>
      <c r="T62" s="29">
        <v>75109.898083731227</v>
      </c>
      <c r="U62" s="29"/>
      <c r="V62" s="29">
        <f>Products!$B$4*B62+Products!$B$5*C62+Products!$B$6*E62+Products!$B$7*F62+Products!$B$8*G62+Products!$B$9*D62+Products!$B$10*H62+Products!$B$11*I62+Products!$B$12*J62</f>
        <v>24258.396420853733</v>
      </c>
      <c r="W62" s="29">
        <f>Products!$E$4*B62+Products!$E$5*C62+Products!$E$6*F62+Products!$E$7*G62+Products!$E$8*I62+Products!$E$9*K62+Products!$E$10*L62+Products!$E$11*M62+Products!$E$12*N62+Products!$E$13*J62</f>
        <v>45814.802491437331</v>
      </c>
      <c r="X62" s="29">
        <f>Products!$H$4*V62+Products!$H$5*W62+Products!$H$6*O62+Products!$H$7*P62+Products!$H$8*Q62+Products!$H$9*R62+Products!$H$10*S62+Products!$H$11*J62+T62*Products!$H$12</f>
        <v>5031576.8863836853</v>
      </c>
      <c r="Z62" s="29">
        <f t="shared" si="3"/>
        <v>31535.915347109854</v>
      </c>
      <c r="AA62" s="29">
        <f t="shared" si="4"/>
        <v>59559.243238868534</v>
      </c>
      <c r="AB62" s="29">
        <f>X62*(1+AE68)</f>
        <v>5031576.8863836853</v>
      </c>
    </row>
    <row r="63" spans="1:28" s="69" customFormat="1" x14ac:dyDescent="0.2">
      <c r="A63" s="20">
        <v>44849</v>
      </c>
      <c r="B63" s="29">
        <v>1.0237710812041427</v>
      </c>
      <c r="C63" s="29">
        <v>5.1829120028564635</v>
      </c>
      <c r="D63" s="29">
        <v>2.9587835963716422</v>
      </c>
      <c r="E63" s="29">
        <v>2.0440920527468367</v>
      </c>
      <c r="F63" s="29">
        <v>9.7487677929608356</v>
      </c>
      <c r="G63" s="29">
        <v>15.121984755103231</v>
      </c>
      <c r="H63" s="29">
        <v>30.205881698525069</v>
      </c>
      <c r="I63" s="29">
        <v>384.33988186592154</v>
      </c>
      <c r="J63" s="29">
        <v>384.29585884585083</v>
      </c>
      <c r="K63" s="29">
        <v>487.26052364602174</v>
      </c>
      <c r="L63" s="29">
        <v>98.322708199858511</v>
      </c>
      <c r="M63" s="29">
        <v>5059.9230101558314</v>
      </c>
      <c r="N63" s="29">
        <v>7290.6523070992898</v>
      </c>
      <c r="O63" s="29">
        <v>518924.75070940627</v>
      </c>
      <c r="P63" s="29">
        <v>313388.71350203</v>
      </c>
      <c r="Q63" s="29">
        <v>2823009.037907389</v>
      </c>
      <c r="R63" s="29">
        <v>199434.79476115358</v>
      </c>
      <c r="S63" s="29">
        <v>24795.63358717717</v>
      </c>
      <c r="T63" s="29">
        <v>75109.898083731227</v>
      </c>
      <c r="U63" s="29"/>
      <c r="V63" s="29"/>
      <c r="W63" s="29"/>
      <c r="X63" s="29"/>
      <c r="Z63" s="29"/>
      <c r="AA63" s="29"/>
      <c r="AB63" s="29"/>
    </row>
    <row r="64" spans="1:28" s="69" customFormat="1" x14ac:dyDescent="0.2">
      <c r="A64" s="20">
        <v>44850</v>
      </c>
      <c r="B64" s="29">
        <v>1.0237710812041427</v>
      </c>
      <c r="C64" s="29">
        <v>5.1829120028564635</v>
      </c>
      <c r="D64" s="29">
        <v>2.9587835963716422</v>
      </c>
      <c r="E64" s="29">
        <v>2.0440920527468367</v>
      </c>
      <c r="F64" s="29">
        <v>9.7487677929608356</v>
      </c>
      <c r="G64" s="29">
        <v>15.121984755103231</v>
      </c>
      <c r="H64" s="29">
        <v>30.205881698525069</v>
      </c>
      <c r="I64" s="29">
        <v>384.33988186592154</v>
      </c>
      <c r="J64" s="29">
        <v>384.29585884585083</v>
      </c>
      <c r="K64" s="29">
        <v>487.26052364602174</v>
      </c>
      <c r="L64" s="29">
        <v>98.322708199858511</v>
      </c>
      <c r="M64" s="29">
        <v>5059.9230101558314</v>
      </c>
      <c r="N64" s="29">
        <v>7290.6523070992898</v>
      </c>
      <c r="O64" s="29">
        <v>518924.75070940627</v>
      </c>
      <c r="P64" s="29">
        <v>313388.71350203</v>
      </c>
      <c r="Q64" s="29">
        <v>2823009.037907389</v>
      </c>
      <c r="R64" s="29">
        <v>199434.79476115358</v>
      </c>
      <c r="S64" s="29">
        <v>24795.63358717717</v>
      </c>
      <c r="T64" s="29">
        <v>75109.898083731227</v>
      </c>
      <c r="U64" s="29"/>
      <c r="V64" s="29"/>
      <c r="W64" s="29"/>
      <c r="X64" s="29"/>
      <c r="Z64" s="29"/>
      <c r="AA64" s="29"/>
      <c r="AB64" s="29"/>
    </row>
    <row r="65" spans="1:28" x14ac:dyDescent="0.2">
      <c r="A65" s="20">
        <v>44851</v>
      </c>
      <c r="B65" s="29">
        <v>1.0322136865587304</v>
      </c>
      <c r="C65" s="29">
        <v>5.1613851683459702</v>
      </c>
      <c r="D65" s="29">
        <v>2.9461986332665275</v>
      </c>
      <c r="E65" s="29">
        <v>2.039894663723457</v>
      </c>
      <c r="F65" s="29">
        <v>9.8018651912414025</v>
      </c>
      <c r="G65" s="29">
        <v>15.257274731042381</v>
      </c>
      <c r="H65" s="29">
        <v>30.004909140429543</v>
      </c>
      <c r="I65" s="29">
        <v>385.39550030858072</v>
      </c>
      <c r="J65" s="29">
        <v>381.50839778751009</v>
      </c>
      <c r="K65" s="29">
        <v>486.84468350049923</v>
      </c>
      <c r="L65" s="29">
        <v>98.268293988745171</v>
      </c>
      <c r="M65" s="29">
        <v>5063.1946316089734</v>
      </c>
      <c r="N65" s="29">
        <v>7276.4105671130937</v>
      </c>
      <c r="O65" s="29">
        <v>517911.07030596578</v>
      </c>
      <c r="P65" s="29">
        <v>313371.97081733611</v>
      </c>
      <c r="Q65" s="29">
        <v>2840078.5747475582</v>
      </c>
      <c r="R65" s="29">
        <v>201059.50534258454</v>
      </c>
      <c r="S65" s="29">
        <v>25000.112647718004</v>
      </c>
      <c r="T65" s="29">
        <v>75811.918405135759</v>
      </c>
      <c r="U65" s="29"/>
      <c r="V65" s="29">
        <f>Products!$B$4*B65+Products!$B$5*C65+Products!$B$6*E65+Products!$B$7*F65+Products!$B$8*G65+Products!$B$9*D65+Products!$B$10*H65+Products!$B$11*I65+Products!$B$12*J65</f>
        <v>24305.767799956691</v>
      </c>
      <c r="W65" s="29">
        <f>Products!$E$4*B65+Products!$E$5*C65+Products!$E$6*F65+Products!$E$7*G65+Products!$E$8*I65+Products!$E$9*K65+Products!$E$10*L65+Products!$E$11*M65+Products!$E$12*N65+Products!$E$13*J65</f>
        <v>45830.116544049743</v>
      </c>
      <c r="X65" s="29">
        <f>Products!$H$4*V65+Products!$H$5*W65+Products!$H$6*O65+Products!$H$7*P65+Products!$H$8*Q65+Products!$H$9*R65+Products!$H$10*S65+Products!$H$11*J65+T65*Products!$H$12</f>
        <v>5049291.6823018836</v>
      </c>
      <c r="Z65" s="29">
        <f t="shared" si="3"/>
        <v>31597.498139943698</v>
      </c>
      <c r="AA65" s="29">
        <f t="shared" si="4"/>
        <v>59579.151507264665</v>
      </c>
      <c r="AB65" s="29">
        <f t="shared" si="5"/>
        <v>5049291.6823018836</v>
      </c>
    </row>
    <row r="66" spans="1:28" x14ac:dyDescent="0.2">
      <c r="A66" s="20">
        <v>44852</v>
      </c>
      <c r="B66" s="29">
        <v>1.0314359913154327</v>
      </c>
      <c r="C66" s="29">
        <v>5.211174859243906</v>
      </c>
      <c r="D66" s="29">
        <v>2.9681377233630171</v>
      </c>
      <c r="E66" s="29">
        <v>2.0230585468071096</v>
      </c>
      <c r="F66" s="29">
        <v>9.8493706693874472</v>
      </c>
      <c r="G66" s="29">
        <v>15.288499893300161</v>
      </c>
      <c r="H66" s="29">
        <v>29.949297301981598</v>
      </c>
      <c r="I66" s="29">
        <v>387.3018881875044</v>
      </c>
      <c r="J66" s="29">
        <v>377.97813857236684</v>
      </c>
      <c r="K66" s="29">
        <v>482.33970290180633</v>
      </c>
      <c r="L66" s="29">
        <v>97.358975734095907</v>
      </c>
      <c r="M66" s="29">
        <v>5018.3680194115923</v>
      </c>
      <c r="N66" s="29">
        <v>7331.3225476805283</v>
      </c>
      <c r="O66" s="29">
        <v>519644.2987234419</v>
      </c>
      <c r="P66" s="29">
        <v>315235.46085201844</v>
      </c>
      <c r="Q66" s="29">
        <v>2855547.2766834442</v>
      </c>
      <c r="R66" s="29">
        <v>201109.08165897039</v>
      </c>
      <c r="S66" s="29">
        <v>25241.278117944352</v>
      </c>
      <c r="T66" s="29">
        <v>75648.663150707172</v>
      </c>
      <c r="U66" s="29"/>
      <c r="V66" s="29">
        <f>Products!$B$4*B66+Products!$B$5*C66+Products!$B$6*E66+Products!$B$7*F66+Products!$B$8*G66+Products!$B$9*D66+Products!$B$10*H66+Products!$B$11*I66+Products!$B$12*J66</f>
        <v>24337.242572357001</v>
      </c>
      <c r="W66" s="29">
        <f>Products!$E$4*B66+Products!$E$5*C66+Products!$E$6*F66+Products!$E$7*G66+Products!$E$8*I66+Products!$E$9*K66+Products!$E$10*L66+Products!$E$11*M66+Products!$E$12*N66+Products!$E$13*J66</f>
        <v>45842.223464526789</v>
      </c>
      <c r="X66" s="29">
        <f>Products!$H$4*V66+Products!$H$5*W66+Products!$H$6*O66+Products!$H$7*P66+Products!$H$8*Q66+Products!$H$9*R66+Products!$H$10*S66+Products!$H$11*J66+T66*Products!$H$12</f>
        <v>5070185.8680761717</v>
      </c>
      <c r="Z66" s="29">
        <f t="shared" si="3"/>
        <v>31638.415344064102</v>
      </c>
      <c r="AA66" s="29">
        <f t="shared" si="4"/>
        <v>59594.890503884824</v>
      </c>
      <c r="AB66" s="29">
        <f>X66*(1+AE72)</f>
        <v>5070185.8680761717</v>
      </c>
    </row>
    <row r="67" spans="1:28" x14ac:dyDescent="0.2">
      <c r="A67" s="20">
        <v>44853</v>
      </c>
      <c r="B67" s="29">
        <v>1.0250891276538041</v>
      </c>
      <c r="C67" s="29">
        <v>5.182234992285859</v>
      </c>
      <c r="D67" s="29">
        <v>2.9445308636070644</v>
      </c>
      <c r="E67" s="29">
        <v>2.0340772876045143</v>
      </c>
      <c r="F67" s="29">
        <v>9.8596787778688331</v>
      </c>
      <c r="G67" s="29">
        <v>15.321317810194412</v>
      </c>
      <c r="H67" s="29">
        <v>29.950692200760052</v>
      </c>
      <c r="I67" s="29">
        <v>385.03484576527813</v>
      </c>
      <c r="J67" s="29">
        <v>380.86837688676547</v>
      </c>
      <c r="K67" s="29">
        <v>482.4586359792342</v>
      </c>
      <c r="L67" s="29">
        <v>97.236943593278525</v>
      </c>
      <c r="M67" s="29">
        <v>4988.9933803061876</v>
      </c>
      <c r="N67" s="29">
        <v>7292.8079970362078</v>
      </c>
      <c r="O67" s="29">
        <v>517330.10199035989</v>
      </c>
      <c r="P67" s="29">
        <v>316700.22617148428</v>
      </c>
      <c r="Q67" s="29">
        <v>2873955.777346557</v>
      </c>
      <c r="R67" s="29">
        <v>200474.89932201296</v>
      </c>
      <c r="S67" s="29">
        <v>25242.453739116972</v>
      </c>
      <c r="T67" s="29">
        <v>76159.032556210237</v>
      </c>
      <c r="U67" s="29"/>
      <c r="V67" s="29">
        <f>Products!$B$4*B67+Products!$B$5*C67+Products!$B$6*E67+Products!$B$7*F67+Products!$B$8*G67+Products!$B$9*D67+Products!$B$10*H67+Products!$B$11*I67+Products!$B$12*J67</f>
        <v>24354.0487095274</v>
      </c>
      <c r="W67" s="29">
        <f>Products!$E$4*B67+Products!$E$5*C67+Products!$E$6*F67+Products!$E$7*G67+Products!$E$8*I67+Products!$E$9*K67+Products!$E$10*L67+Products!$E$11*M67+Products!$E$12*N67+Products!$E$13*J67</f>
        <v>45817.112444745857</v>
      </c>
      <c r="X67" s="29">
        <f>Products!$H$4*V67+Products!$H$5*W67+Products!$H$6*O67+Products!$H$7*P67+Products!$H$8*Q67+Products!$H$9*R67+Products!$H$10*S67+Products!$H$11*J67+T67*Products!$H$12</f>
        <v>5086436.8571834862</v>
      </c>
      <c r="Z67" s="29">
        <f t="shared" si="3"/>
        <v>31660.263322385621</v>
      </c>
      <c r="AA67" s="29">
        <f t="shared" si="4"/>
        <v>59562.246178169618</v>
      </c>
      <c r="AB67" s="29">
        <f>X67*(1+AE73)</f>
        <v>5086436.8571834862</v>
      </c>
    </row>
    <row r="68" spans="1:28" x14ac:dyDescent="0.2">
      <c r="A68" s="20">
        <v>44854</v>
      </c>
      <c r="B68" s="29">
        <v>1.028724683477771</v>
      </c>
      <c r="C68" s="29">
        <v>5.2301529185843929</v>
      </c>
      <c r="D68" s="29">
        <v>2.9190505876270567</v>
      </c>
      <c r="E68" s="29">
        <v>2.0516650901241853</v>
      </c>
      <c r="F68" s="29">
        <v>9.8256291200619739</v>
      </c>
      <c r="G68" s="29">
        <v>15.383316677059227</v>
      </c>
      <c r="H68" s="29">
        <v>29.664560519379094</v>
      </c>
      <c r="I68" s="29">
        <v>384.70624753389222</v>
      </c>
      <c r="J68" s="29">
        <v>382.75237100859852</v>
      </c>
      <c r="K68" s="29">
        <v>481.22671420188453</v>
      </c>
      <c r="L68" s="29">
        <v>97.124788104914785</v>
      </c>
      <c r="M68" s="29">
        <v>4995.2125364378026</v>
      </c>
      <c r="N68" s="29">
        <v>7294.6062236656144</v>
      </c>
      <c r="O68" s="29">
        <v>513525.95406229928</v>
      </c>
      <c r="P68" s="29">
        <v>319470.26856066915</v>
      </c>
      <c r="Q68" s="29">
        <v>2894207.3232625443</v>
      </c>
      <c r="R68" s="29">
        <v>200544.37897890131</v>
      </c>
      <c r="S68" s="29">
        <v>25448.093290331399</v>
      </c>
      <c r="T68" s="29">
        <v>76573.838465036955</v>
      </c>
      <c r="U68" s="29"/>
      <c r="V68" s="29">
        <f>Products!$B$4*B68+Products!$B$5*C68+Products!$B$6*E68+Products!$B$7*F68+Products!$B$8*G68+Products!$B$9*D68+Products!$B$10*H68+Products!$B$11*I68+Products!$B$12*J68</f>
        <v>24365.864580039648</v>
      </c>
      <c r="W68" s="29">
        <f>Products!$E$4*B68+Products!$E$5*C68+Products!$E$6*F68+Products!$E$7*G68+Products!$E$8*I68+Products!$E$9*K68+Products!$E$10*L68+Products!$E$11*M68+Products!$E$12*N68+Products!$E$13*J68</f>
        <v>45920.071002287346</v>
      </c>
      <c r="X68" s="29">
        <f>Products!$H$4*V68+Products!$H$5*W68+Products!$H$6*O68+Products!$H$7*P68+Products!$H$8*Q68+Products!$H$9*R68+Products!$H$10*S68+Products!$H$11*J68+T68*Products!$H$12</f>
        <v>5104780.9678664869</v>
      </c>
      <c r="Z68" s="29">
        <f t="shared" si="3"/>
        <v>31675.623954051542</v>
      </c>
      <c r="AA68" s="29">
        <f t="shared" si="4"/>
        <v>59696.09230297355</v>
      </c>
      <c r="AB68" s="29">
        <f>X68*(1+AE74)</f>
        <v>5104780.9678664869</v>
      </c>
    </row>
    <row r="69" spans="1:28" x14ac:dyDescent="0.2">
      <c r="A69" s="20">
        <v>44855</v>
      </c>
      <c r="B69" s="29">
        <v>1.0301099387707282</v>
      </c>
      <c r="C69" s="29">
        <v>5.243471897044186</v>
      </c>
      <c r="D69" s="29">
        <v>2.8972936640006477</v>
      </c>
      <c r="E69" s="29">
        <v>2.0369886584794892</v>
      </c>
      <c r="F69" s="29">
        <v>9.7671329773828113</v>
      </c>
      <c r="G69" s="29">
        <v>15.491716377041135</v>
      </c>
      <c r="H69" s="29">
        <v>29.559149738574618</v>
      </c>
      <c r="I69" s="29">
        <v>385.49357785418766</v>
      </c>
      <c r="J69" s="29">
        <v>385.18153776871202</v>
      </c>
      <c r="K69" s="29">
        <v>477.68804981580826</v>
      </c>
      <c r="L69" s="29">
        <v>97.255573949719093</v>
      </c>
      <c r="M69" s="29">
        <v>4987.4528501140767</v>
      </c>
      <c r="N69" s="29">
        <v>7248.989953239542</v>
      </c>
      <c r="O69" s="29">
        <v>514166.10285434953</v>
      </c>
      <c r="P69" s="29">
        <v>319676.83015897142</v>
      </c>
      <c r="Q69" s="29">
        <v>2915180.4146872824</v>
      </c>
      <c r="R69" s="29">
        <v>199851.81407560568</v>
      </c>
      <c r="S69" s="29">
        <v>25525.62282386249</v>
      </c>
      <c r="T69" s="29">
        <v>76952.61672626606</v>
      </c>
      <c r="U69" s="29"/>
      <c r="V69" s="29">
        <f>Products!$B$4*B69+Products!$B$5*C69+Products!$B$6*E69+Products!$B$7*F69+Products!$B$8*G69+Products!$B$9*D69+Products!$B$10*H69+Products!$B$11*I69+Products!$B$12*J69</f>
        <v>24399.178624754859</v>
      </c>
      <c r="W69" s="29">
        <f>Products!$E$4*B69+Products!$E$5*C69+Products!$E$6*F69+Products!$E$7*G69+Products!$E$8*I69+Products!$E$9*K69+Products!$E$10*L69+Products!$E$11*M69+Products!$E$12*N69+Products!$E$13*J69</f>
        <v>45955.48184002786</v>
      </c>
      <c r="X69" s="29">
        <f>Products!$H$4*V69+Products!$H$5*W69+Products!$H$6*O69+Products!$H$7*P69+Products!$H$8*Q69+Products!$H$9*R69+Products!$H$10*S69+Products!$H$11*J69+T69*Products!$H$12</f>
        <v>5128638.8752666162</v>
      </c>
      <c r="Z69" s="29">
        <f t="shared" si="3"/>
        <v>31718.932212181317</v>
      </c>
      <c r="AA69" s="29">
        <f t="shared" si="4"/>
        <v>59742.126392036218</v>
      </c>
      <c r="AB69" s="29">
        <f>X69*(1+AE75)</f>
        <v>5128638.8752666162</v>
      </c>
    </row>
    <row r="70" spans="1:28" s="69" customFormat="1" x14ac:dyDescent="0.2">
      <c r="A70" s="20">
        <v>44856</v>
      </c>
      <c r="B70" s="29">
        <v>1.0301099387707282</v>
      </c>
      <c r="C70" s="29">
        <v>5.243471897044186</v>
      </c>
      <c r="D70" s="29">
        <v>2.8972936640006477</v>
      </c>
      <c r="E70" s="29">
        <v>2.0369886584794892</v>
      </c>
      <c r="F70" s="29">
        <v>9.7671329773828113</v>
      </c>
      <c r="G70" s="29">
        <v>15.491716377041135</v>
      </c>
      <c r="H70" s="29">
        <v>29.559149738574618</v>
      </c>
      <c r="I70" s="29">
        <v>385.49357785418766</v>
      </c>
      <c r="J70" s="29">
        <v>385.18153776871202</v>
      </c>
      <c r="K70" s="29">
        <v>477.68804981580826</v>
      </c>
      <c r="L70" s="29">
        <v>97.255573949719093</v>
      </c>
      <c r="M70" s="29">
        <v>4987.4528501140767</v>
      </c>
      <c r="N70" s="29">
        <v>7248.989953239542</v>
      </c>
      <c r="O70" s="29">
        <v>514166.10285434953</v>
      </c>
      <c r="P70" s="29">
        <v>319676.83015897142</v>
      </c>
      <c r="Q70" s="29">
        <v>2915180.4146872824</v>
      </c>
      <c r="R70" s="29">
        <v>199851.81407560568</v>
      </c>
      <c r="S70" s="29">
        <v>25525.62282386249</v>
      </c>
      <c r="T70" s="29">
        <v>76952.61672626606</v>
      </c>
      <c r="U70" s="29"/>
      <c r="V70" s="29"/>
      <c r="W70" s="29"/>
      <c r="X70" s="29"/>
      <c r="Z70" s="29"/>
      <c r="AA70" s="29"/>
      <c r="AB70" s="29"/>
    </row>
    <row r="71" spans="1:28" s="69" customFormat="1" x14ac:dyDescent="0.2">
      <c r="A71" s="20">
        <v>44857</v>
      </c>
      <c r="B71" s="29">
        <v>1.0301099387707282</v>
      </c>
      <c r="C71" s="29">
        <v>5.243471897044186</v>
      </c>
      <c r="D71" s="29">
        <v>2.8972936640006477</v>
      </c>
      <c r="E71" s="29">
        <v>2.0369886584794892</v>
      </c>
      <c r="F71" s="29">
        <v>9.7671329773828113</v>
      </c>
      <c r="G71" s="29">
        <v>15.491716377041135</v>
      </c>
      <c r="H71" s="29">
        <v>29.559149738574618</v>
      </c>
      <c r="I71" s="29">
        <v>385.49357785418766</v>
      </c>
      <c r="J71" s="29">
        <v>385.18153776871202</v>
      </c>
      <c r="K71" s="29">
        <v>477.68804981580826</v>
      </c>
      <c r="L71" s="29">
        <v>97.255573949719093</v>
      </c>
      <c r="M71" s="29">
        <v>4987.4528501140767</v>
      </c>
      <c r="N71" s="29">
        <v>7248.989953239542</v>
      </c>
      <c r="O71" s="29">
        <v>514166.10285434953</v>
      </c>
      <c r="P71" s="29">
        <v>319676.83015897142</v>
      </c>
      <c r="Q71" s="29">
        <v>2915180.4146872824</v>
      </c>
      <c r="R71" s="29">
        <v>199851.81407560568</v>
      </c>
      <c r="S71" s="29">
        <v>25525.62282386249</v>
      </c>
      <c r="T71" s="29">
        <v>76952.61672626606</v>
      </c>
      <c r="U71" s="29"/>
      <c r="V71" s="29"/>
      <c r="W71" s="29"/>
      <c r="X71" s="29"/>
      <c r="Z71" s="29"/>
      <c r="AA71" s="29"/>
      <c r="AB71" s="29"/>
    </row>
    <row r="72" spans="1:28" x14ac:dyDescent="0.2">
      <c r="A72" s="20">
        <v>44858</v>
      </c>
      <c r="B72" s="29">
        <v>1.0265525317082063</v>
      </c>
      <c r="C72" s="29">
        <v>5.2127796293509405</v>
      </c>
      <c r="D72" s="29">
        <v>2.8826524087588696</v>
      </c>
      <c r="E72" s="29">
        <v>2.0311762648142664</v>
      </c>
      <c r="F72" s="29">
        <v>9.8261906828104397</v>
      </c>
      <c r="G72" s="29">
        <v>15.644256729531783</v>
      </c>
      <c r="H72" s="29">
        <v>29.731969534580426</v>
      </c>
      <c r="I72" s="29">
        <v>382.31193565340487</v>
      </c>
      <c r="J72" s="29">
        <v>386.00835896005941</v>
      </c>
      <c r="K72" s="29">
        <v>478.2357551551176</v>
      </c>
      <c r="L72" s="29">
        <v>97.756107088526079</v>
      </c>
      <c r="M72" s="29">
        <v>4959.2566611929524</v>
      </c>
      <c r="N72" s="29">
        <v>7311.6688910270059</v>
      </c>
      <c r="O72" s="29">
        <v>513778.71743439086</v>
      </c>
      <c r="P72" s="29">
        <v>319755.65458284627</v>
      </c>
      <c r="Q72" s="29">
        <v>2909485.8293840718</v>
      </c>
      <c r="R72" s="29">
        <v>201360.01084785574</v>
      </c>
      <c r="S72" s="29">
        <v>25473.207880557056</v>
      </c>
      <c r="T72" s="29">
        <v>76594.523522130272</v>
      </c>
      <c r="U72" s="29"/>
      <c r="V72" s="29">
        <f>Products!$B$4*B72+Products!$B$5*C72+Products!$B$6*E72+Products!$B$7*F72+Products!$B$8*G72+Products!$B$9*D72+Products!$B$10*H72+Products!$B$11*I72+Products!$B$12*J72</f>
        <v>24480.084830698786</v>
      </c>
      <c r="W72" s="29">
        <f>Products!$E$4*B72+Products!$E$5*C72+Products!$E$6*F72+Products!$E$7*G72+Products!$E$8*I72+Products!$E$9*K72+Products!$E$10*L72+Products!$E$11*M72+Products!$E$12*N72+Products!$E$13*J72</f>
        <v>46175.69871708221</v>
      </c>
      <c r="X72" s="29">
        <f>Products!$H$4*V72+Products!$H$5*W72+Products!$H$6*O72+Products!$H$7*P72+Products!$H$8*Q72+Products!$H$9*R72+Products!$H$10*S72+Products!$H$11*J72+T72*Products!$H$12</f>
        <v>5124619.1782641746</v>
      </c>
      <c r="Z72" s="29">
        <f t="shared" si="3"/>
        <v>31824.110279908422</v>
      </c>
      <c r="AA72" s="29">
        <f t="shared" si="4"/>
        <v>60028.408332206876</v>
      </c>
      <c r="AB72" s="29">
        <f t="shared" si="5"/>
        <v>5124619.1782641746</v>
      </c>
    </row>
    <row r="73" spans="1:28" x14ac:dyDescent="0.2">
      <c r="A73" s="20">
        <v>44859</v>
      </c>
      <c r="B73" s="29">
        <v>1.0294746908327126</v>
      </c>
      <c r="C73" s="29">
        <v>5.2140649722732464</v>
      </c>
      <c r="D73" s="29">
        <v>2.8712560596469823</v>
      </c>
      <c r="E73" s="29">
        <v>2.0168495160642275</v>
      </c>
      <c r="F73" s="29">
        <v>9.7450909583393006</v>
      </c>
      <c r="G73" s="29">
        <v>15.501058204234893</v>
      </c>
      <c r="H73" s="29">
        <v>30.018781218775658</v>
      </c>
      <c r="I73" s="29">
        <v>383.43844657613158</v>
      </c>
      <c r="J73" s="29">
        <v>385.94913575978069</v>
      </c>
      <c r="K73" s="29">
        <v>477.44502836542966</v>
      </c>
      <c r="L73" s="29">
        <v>98.229889426716781</v>
      </c>
      <c r="M73" s="29">
        <v>4962.959119933158</v>
      </c>
      <c r="N73" s="29">
        <v>7365.3846174140999</v>
      </c>
      <c r="O73" s="29">
        <v>510257.57370380976</v>
      </c>
      <c r="P73" s="29">
        <v>322296.61698316835</v>
      </c>
      <c r="Q73" s="29">
        <v>2885763.5558820255</v>
      </c>
      <c r="R73" s="29">
        <v>203201.76535803537</v>
      </c>
      <c r="S73" s="29">
        <v>25515.15143654669</v>
      </c>
      <c r="T73" s="29">
        <v>76352.988463023517</v>
      </c>
      <c r="U73" s="29"/>
      <c r="V73" s="29">
        <f>Products!$B$4*B73+Products!$B$5*C73+Products!$B$6*E73+Products!$B$7*F73+Products!$B$8*G73+Products!$B$9*D73+Products!$B$10*H73+Products!$B$11*I73+Products!$B$12*J73</f>
        <v>24367.505706324002</v>
      </c>
      <c r="W73" s="29">
        <f>Products!$E$4*B73+Products!$E$5*C73+Products!$E$6*F73+Products!$E$7*G73+Products!$E$8*I73+Products!$E$9*K73+Products!$E$10*L73+Products!$E$11*M73+Products!$E$12*N73+Products!$E$13*J73</f>
        <v>46173.885341661029</v>
      </c>
      <c r="X73" s="29">
        <f>Products!$H$4*V73+Products!$H$5*W73+Products!$H$6*O73+Products!$H$7*P73+Products!$H$8*Q73+Products!$H$9*R73+Products!$H$10*S73+Products!$H$11*J73+T73*Products!$H$12</f>
        <v>5097766.201209005</v>
      </c>
      <c r="Z73" s="29">
        <f t="shared" si="3"/>
        <v>31677.757418221205</v>
      </c>
      <c r="AA73" s="29">
        <f t="shared" si="4"/>
        <v>60026.050944159339</v>
      </c>
      <c r="AB73" s="29">
        <f>X73*(1+AE79)</f>
        <v>5097766.201209005</v>
      </c>
    </row>
    <row r="74" spans="1:28" x14ac:dyDescent="0.2">
      <c r="A74" s="20">
        <v>44860</v>
      </c>
      <c r="B74" s="29">
        <v>1.0360083295212441</v>
      </c>
      <c r="C74" s="29">
        <v>5.2247359490795162</v>
      </c>
      <c r="D74" s="29">
        <v>2.8656472772619734</v>
      </c>
      <c r="E74" s="29">
        <v>2.0330782476496543</v>
      </c>
      <c r="F74" s="29">
        <v>9.6529664751838222</v>
      </c>
      <c r="G74" s="29">
        <v>15.545183134301194</v>
      </c>
      <c r="H74" s="29">
        <v>29.960141791353781</v>
      </c>
      <c r="I74" s="29">
        <v>382.42102154733988</v>
      </c>
      <c r="J74" s="29">
        <v>388.8231350775755</v>
      </c>
      <c r="K74" s="29">
        <v>475.93944144036504</v>
      </c>
      <c r="L74" s="29">
        <v>99.098887544412321</v>
      </c>
      <c r="M74" s="29">
        <v>4927.4569657902948</v>
      </c>
      <c r="N74" s="29">
        <v>7402.5545858121186</v>
      </c>
      <c r="O74" s="29">
        <v>513546.98759675521</v>
      </c>
      <c r="P74" s="29">
        <v>322923.99163074797</v>
      </c>
      <c r="Q74" s="29">
        <v>2893689.5229087975</v>
      </c>
      <c r="R74" s="29">
        <v>202662.58478337989</v>
      </c>
      <c r="S74" s="29">
        <v>25386.212541136527</v>
      </c>
      <c r="T74" s="29">
        <v>76463.438813457717</v>
      </c>
      <c r="U74" s="29"/>
      <c r="V74" s="29">
        <f>Products!$B$4*B74+Products!$B$5*C74+Products!$B$6*E74+Products!$B$7*F74+Products!$B$8*G74+Products!$B$9*D74+Products!$B$10*H74+Products!$B$11*I74+Products!$B$12*J74</f>
        <v>24370.366648157582</v>
      </c>
      <c r="W74" s="29">
        <f>Products!$E$4*B74+Products!$E$5*C74+Products!$E$6*F74+Products!$E$7*G74+Products!$E$8*I74+Products!$E$9*K74+Products!$E$10*L74+Products!$E$11*M74+Products!$E$12*N74+Products!$E$13*J74</f>
        <v>46302.940276689769</v>
      </c>
      <c r="X74" s="29">
        <f>Products!$H$4*V74+Products!$H$5*W74+Products!$H$6*O74+Products!$H$7*P74+Products!$H$8*Q74+Products!$H$9*R74+Products!$H$10*S74+Products!$H$11*J74+T74*Products!$H$12</f>
        <v>5113373.270307132</v>
      </c>
      <c r="Z74" s="29">
        <f t="shared" si="3"/>
        <v>31681.476642604859</v>
      </c>
      <c r="AA74" s="29">
        <f t="shared" si="4"/>
        <v>60193.8223596967</v>
      </c>
      <c r="AB74" s="29">
        <f>X74*(1+AE80)</f>
        <v>5113373.270307132</v>
      </c>
    </row>
    <row r="75" spans="1:28" x14ac:dyDescent="0.2">
      <c r="A75" s="20">
        <v>44861</v>
      </c>
      <c r="B75" s="29">
        <v>1.0325341536436168</v>
      </c>
      <c r="C75" s="29">
        <v>5.2521479198808514</v>
      </c>
      <c r="D75" s="29">
        <v>2.8712254755920963</v>
      </c>
      <c r="E75" s="29">
        <v>2.025243933799465</v>
      </c>
      <c r="F75" s="29">
        <v>9.7026461944266522</v>
      </c>
      <c r="G75" s="29">
        <v>15.615860480633723</v>
      </c>
      <c r="H75" s="29">
        <v>29.787768372828186</v>
      </c>
      <c r="I75" s="29">
        <v>378.92055953914905</v>
      </c>
      <c r="J75" s="29">
        <v>386.00283576218413</v>
      </c>
      <c r="K75" s="29">
        <v>475.43807509725877</v>
      </c>
      <c r="L75" s="29">
        <v>98.37017134120903</v>
      </c>
      <c r="M75" s="29">
        <v>4898.1217219912205</v>
      </c>
      <c r="N75" s="29">
        <v>7446.5744343833667</v>
      </c>
      <c r="O75" s="29">
        <v>509565.23972032015</v>
      </c>
      <c r="P75" s="29">
        <v>323649.46470783628</v>
      </c>
      <c r="Q75" s="29">
        <v>2893245.5595847354</v>
      </c>
      <c r="R75" s="29">
        <v>203806.93433745814</v>
      </c>
      <c r="S75" s="29">
        <v>25171.61210607988</v>
      </c>
      <c r="T75" s="29">
        <v>76390.53668549312</v>
      </c>
      <c r="U75" s="29"/>
      <c r="V75" s="29">
        <f>Products!$B$4*B75+Products!$B$5*C75+Products!$B$6*E75+Products!$B$7*F75+Products!$B$8*G75+Products!$B$9*D75+Products!$B$10*H75+Products!$B$11*I75+Products!$B$12*J75</f>
        <v>24378.144808091733</v>
      </c>
      <c r="W75" s="29">
        <f>Products!$E$4*B75+Products!$E$5*C75+Products!$E$6*F75+Products!$E$7*G75+Products!$E$8*I75+Products!$E$9*K75+Products!$E$10*L75+Products!$E$11*M75+Products!$E$12*N75+Products!$E$13*J75</f>
        <v>46333.809923436362</v>
      </c>
      <c r="X75" s="29">
        <f>Products!$H$4*V75+Products!$H$5*W75+Products!$H$6*O75+Products!$H$7*P75+Products!$H$8*Q75+Products!$H$9*R75+Products!$H$10*S75+Products!$H$11*J75+T75*Products!$H$12</f>
        <v>5104501.6006236291</v>
      </c>
      <c r="Z75" s="29">
        <f t="shared" si="3"/>
        <v>31691.588250519253</v>
      </c>
      <c r="AA75" s="29">
        <f t="shared" si="4"/>
        <v>60233.952900467273</v>
      </c>
      <c r="AB75" s="29">
        <f>X75*(1+AE81)</f>
        <v>5104501.6006236291</v>
      </c>
    </row>
    <row r="76" spans="1:28" x14ac:dyDescent="0.2">
      <c r="A76" s="20">
        <v>44862</v>
      </c>
      <c r="B76" s="29">
        <v>1.0405327572584864</v>
      </c>
      <c r="C76" s="29">
        <v>5.2760272061083651</v>
      </c>
      <c r="D76" s="29">
        <v>2.8716463264494778</v>
      </c>
      <c r="E76" s="29">
        <v>2.0225029187219392</v>
      </c>
      <c r="F76" s="29">
        <v>9.791392178865264</v>
      </c>
      <c r="G76" s="29">
        <v>15.608779864443189</v>
      </c>
      <c r="H76" s="29">
        <v>29.658089567500998</v>
      </c>
      <c r="I76" s="29">
        <v>376.20997986529511</v>
      </c>
      <c r="J76" s="29">
        <v>389.3404383640073</v>
      </c>
      <c r="K76" s="29">
        <v>475.84056924850552</v>
      </c>
      <c r="L76" s="29">
        <v>99.102692233552631</v>
      </c>
      <c r="M76" s="29">
        <v>4947.8208830799731</v>
      </c>
      <c r="N76" s="29">
        <v>7514.6850884907335</v>
      </c>
      <c r="O76" s="29">
        <v>505359.58140619018</v>
      </c>
      <c r="P76" s="29">
        <v>323049.60480954906</v>
      </c>
      <c r="Q76" s="29">
        <v>2893669.6380434693</v>
      </c>
      <c r="R76" s="29">
        <v>204468.60890510166</v>
      </c>
      <c r="S76" s="29">
        <v>25374.157379382777</v>
      </c>
      <c r="T76" s="29">
        <v>76478.124191254436</v>
      </c>
      <c r="U76" s="29"/>
      <c r="V76" s="29">
        <f>Products!$B$4*B76+Products!$B$5*C76+Products!$B$6*E76+Products!$B$7*F76+Products!$B$8*G76+Products!$B$9*D76+Products!$B$10*H76+Products!$B$11*I76+Products!$B$12*J76</f>
        <v>24443.517218218061</v>
      </c>
      <c r="W76" s="29">
        <f>Products!$E$4*B76+Products!$E$5*C76+Products!$E$6*F76+Products!$E$7*G76+Products!$E$8*I76+Products!$E$9*K76+Products!$E$10*L76+Products!$E$11*M76+Products!$E$12*N76+Products!$E$13*J76</f>
        <v>46602.183832150484</v>
      </c>
      <c r="X76" s="29">
        <f>Products!$H$4*V76+Products!$H$5*W76+Products!$H$6*O76+Products!$H$7*P76+Products!$H$8*Q76+Products!$H$9*R76+Products!$H$10*S76+Products!$H$11*J76+T76*Products!$H$12</f>
        <v>5100549.0625851285</v>
      </c>
      <c r="Z76" s="29">
        <f t="shared" si="3"/>
        <v>31776.57238368348</v>
      </c>
      <c r="AA76" s="29">
        <f t="shared" si="4"/>
        <v>60582.838981795634</v>
      </c>
      <c r="AB76" s="29">
        <f>X76*(1+AE82)</f>
        <v>5100549.0625851285</v>
      </c>
    </row>
    <row r="77" spans="1:28" s="69" customFormat="1" x14ac:dyDescent="0.2">
      <c r="A77" s="20">
        <v>44863</v>
      </c>
      <c r="B77" s="29">
        <v>1.0405327572584864</v>
      </c>
      <c r="C77" s="29">
        <v>5.2760272061083651</v>
      </c>
      <c r="D77" s="29">
        <v>2.8716463264494778</v>
      </c>
      <c r="E77" s="29">
        <v>2.0225029187219392</v>
      </c>
      <c r="F77" s="29">
        <v>9.791392178865264</v>
      </c>
      <c r="G77" s="29">
        <v>15.608779864443189</v>
      </c>
      <c r="H77" s="29">
        <v>29.658089567500998</v>
      </c>
      <c r="I77" s="29">
        <v>376.20997986529511</v>
      </c>
      <c r="J77" s="29">
        <v>389.3404383640073</v>
      </c>
      <c r="K77" s="29">
        <v>475.84056924850552</v>
      </c>
      <c r="L77" s="29">
        <v>99.102692233552631</v>
      </c>
      <c r="M77" s="29">
        <v>4947.8208830799731</v>
      </c>
      <c r="N77" s="29">
        <v>7514.6850884907335</v>
      </c>
      <c r="O77" s="29">
        <v>505359.58140619018</v>
      </c>
      <c r="P77" s="29">
        <v>323049.60480954906</v>
      </c>
      <c r="Q77" s="29">
        <v>2893669.6380434693</v>
      </c>
      <c r="R77" s="29">
        <v>204468.60890510166</v>
      </c>
      <c r="S77" s="29">
        <v>25374.157379382777</v>
      </c>
      <c r="T77" s="29">
        <v>76478.124191254436</v>
      </c>
      <c r="U77" s="29"/>
      <c r="V77" s="29"/>
      <c r="W77" s="29"/>
      <c r="X77" s="29"/>
      <c r="Z77" s="29"/>
      <c r="AA77" s="29"/>
      <c r="AB77" s="29"/>
    </row>
    <row r="78" spans="1:28" s="69" customFormat="1" x14ac:dyDescent="0.2">
      <c r="A78" s="20">
        <v>44864</v>
      </c>
      <c r="B78" s="29">
        <v>1.0405327572584864</v>
      </c>
      <c r="C78" s="29">
        <v>5.2760272061083651</v>
      </c>
      <c r="D78" s="29">
        <v>2.8716463264494778</v>
      </c>
      <c r="E78" s="29">
        <v>2.0225029187219392</v>
      </c>
      <c r="F78" s="29">
        <v>9.791392178865264</v>
      </c>
      <c r="G78" s="29">
        <v>15.608779864443189</v>
      </c>
      <c r="H78" s="29">
        <v>29.658089567500998</v>
      </c>
      <c r="I78" s="29">
        <v>376.20997986529511</v>
      </c>
      <c r="J78" s="29">
        <v>389.3404383640073</v>
      </c>
      <c r="K78" s="29">
        <v>475.84056924850552</v>
      </c>
      <c r="L78" s="29">
        <v>99.102692233552631</v>
      </c>
      <c r="M78" s="29">
        <v>4947.8208830799731</v>
      </c>
      <c r="N78" s="29">
        <v>7514.6850884907335</v>
      </c>
      <c r="O78" s="29">
        <v>505359.58140619018</v>
      </c>
      <c r="P78" s="29">
        <v>323049.60480954906</v>
      </c>
      <c r="Q78" s="29">
        <v>2893669.6380434693</v>
      </c>
      <c r="R78" s="29">
        <v>204468.60890510166</v>
      </c>
      <c r="S78" s="29">
        <v>25374.157379382777</v>
      </c>
      <c r="T78" s="29">
        <v>76478.124191254436</v>
      </c>
      <c r="U78" s="29"/>
      <c r="V78" s="29"/>
      <c r="W78" s="29"/>
      <c r="X78" s="29"/>
      <c r="Z78" s="29"/>
      <c r="AA78" s="29"/>
      <c r="AB78" s="29"/>
    </row>
    <row r="79" spans="1:28" x14ac:dyDescent="0.2">
      <c r="A79" s="20">
        <v>44865</v>
      </c>
      <c r="B79" s="29">
        <v>1.0350663968145326</v>
      </c>
      <c r="C79" s="29">
        <v>5.3205915674136586</v>
      </c>
      <c r="D79" s="29">
        <v>2.8858511413601753</v>
      </c>
      <c r="E79" s="29">
        <v>2.0052035923870082</v>
      </c>
      <c r="F79" s="29">
        <v>9.7379955593254532</v>
      </c>
      <c r="G79" s="29">
        <v>15.47214958590375</v>
      </c>
      <c r="H79" s="29">
        <v>29.484488174731233</v>
      </c>
      <c r="I79" s="29">
        <v>377.2432689195827</v>
      </c>
      <c r="J79" s="29">
        <v>387.33400174876709</v>
      </c>
      <c r="K79" s="29">
        <v>479.0984475568672</v>
      </c>
      <c r="L79" s="29">
        <v>98.185652937610669</v>
      </c>
      <c r="M79" s="29">
        <v>4918.3644042335827</v>
      </c>
      <c r="N79" s="29">
        <v>7499.2542488364224</v>
      </c>
      <c r="O79" s="29">
        <v>507151.87723668426</v>
      </c>
      <c r="P79" s="29">
        <v>319931.06978887389</v>
      </c>
      <c r="Q79" s="29">
        <v>2918111.2366574095</v>
      </c>
      <c r="R79" s="29">
        <v>205664.05003223455</v>
      </c>
      <c r="S79" s="29">
        <v>25192.64525632095</v>
      </c>
      <c r="T79" s="29">
        <v>76757.007433168314</v>
      </c>
      <c r="U79" s="29"/>
      <c r="V79" s="29">
        <f>Products!$B$4*B79+Products!$B$5*C79+Products!$B$6*E79+Products!$B$7*F79+Products!$B$8*G79+Products!$B$9*D79+Products!$B$10*H79+Products!$B$11*I79+Products!$B$12*J79</f>
        <v>24341.520683712686</v>
      </c>
      <c r="W79" s="29">
        <f>Products!$E$4*B79+Products!$E$5*C79+Products!$E$6*F79+Products!$E$7*G79+Products!$E$8*I79+Products!$E$9*K79+Products!$E$10*L79+Products!$E$11*M79+Products!$E$12*N79+Products!$E$13*J79</f>
        <v>46398.660872631372</v>
      </c>
      <c r="X79" s="29">
        <f>Products!$H$4*V79+Products!$H$5*W79+Products!$H$6*O79+Products!$H$7*P79+Products!$H$8*Q79+Products!$H$9*R79+Products!$H$10*S79+Products!$H$11*J79+T79*Products!$H$12</f>
        <v>5123817.3168478636</v>
      </c>
      <c r="Z79" s="29">
        <f t="shared" si="3"/>
        <v>31643.976888826492</v>
      </c>
      <c r="AA79" s="29">
        <f t="shared" si="4"/>
        <v>60318.259134420783</v>
      </c>
      <c r="AB79" s="29">
        <f t="shared" si="5"/>
        <v>5123817.3168478636</v>
      </c>
    </row>
    <row r="80" spans="1:28" x14ac:dyDescent="0.2">
      <c r="A80" s="20">
        <v>44866</v>
      </c>
      <c r="B80" s="29">
        <v>1.0357356452245279</v>
      </c>
      <c r="C80" s="29">
        <v>5.3346729138633071</v>
      </c>
      <c r="D80" s="29">
        <v>2.9116696260234951</v>
      </c>
      <c r="E80" s="29">
        <v>2.014921962674495</v>
      </c>
      <c r="F80" s="29">
        <v>9.7725320942611997</v>
      </c>
      <c r="G80" s="29">
        <v>15.486795141196708</v>
      </c>
      <c r="H80" s="29">
        <v>29.639180763374</v>
      </c>
      <c r="I80" s="29">
        <v>376.05366069348293</v>
      </c>
      <c r="J80" s="29">
        <v>389.75351277338956</v>
      </c>
      <c r="K80" s="29">
        <v>479.21658142064842</v>
      </c>
      <c r="L80" s="29">
        <v>98.2589559250778</v>
      </c>
      <c r="M80" s="29">
        <v>4911.2159321337313</v>
      </c>
      <c r="N80" s="29">
        <v>7497.3537528966499</v>
      </c>
      <c r="O80" s="29">
        <v>511537.00415328424</v>
      </c>
      <c r="P80" s="29">
        <v>322665.38478122017</v>
      </c>
      <c r="Q80" s="29">
        <v>2925250.615655588</v>
      </c>
      <c r="R80" s="29">
        <v>207072.1444460169</v>
      </c>
      <c r="S80" s="29">
        <v>25193.818612401385</v>
      </c>
      <c r="T80" s="29">
        <v>76798.960920792742</v>
      </c>
      <c r="U80" s="29"/>
      <c r="V80" s="29">
        <f>Products!$B$4*B80+Products!$B$5*C80+Products!$B$6*E80+Products!$B$7*F80+Products!$B$8*G80+Products!$B$9*D80+Products!$B$10*H80+Products!$B$11*I80+Products!$B$12*J80</f>
        <v>24421.432518777121</v>
      </c>
      <c r="W80" s="29">
        <f>Products!$E$4*B80+Products!$E$5*C80+Products!$E$6*F80+Products!$E$7*G80+Products!$E$8*I80+Products!$E$9*K80+Products!$E$10*L80+Products!$E$11*M80+Products!$E$12*N80+Products!$E$13*J80</f>
        <v>46460.038174600384</v>
      </c>
      <c r="X80" s="29">
        <f>Products!$H$4*V80+Products!$H$5*W80+Products!$H$6*O80+Products!$H$7*P80+Products!$H$8*Q80+Products!$H$9*R80+Products!$H$10*S80+Products!$H$11*J80+T80*Products!$H$12</f>
        <v>5145451.3136674613</v>
      </c>
      <c r="Z80" s="29">
        <f t="shared" si="3"/>
        <v>31747.862274410258</v>
      </c>
      <c r="AA80" s="29">
        <f t="shared" si="4"/>
        <v>60398.049626980501</v>
      </c>
      <c r="AB80" s="29">
        <f>X80*(1+AE86)</f>
        <v>5145451.3136674613</v>
      </c>
    </row>
    <row r="81" spans="1:28" x14ac:dyDescent="0.2">
      <c r="A81" s="20">
        <v>44867</v>
      </c>
      <c r="B81" s="29">
        <v>1.0374410619992676</v>
      </c>
      <c r="C81" s="29">
        <v>5.351992331405576</v>
      </c>
      <c r="D81" s="29">
        <v>2.8960822220529474</v>
      </c>
      <c r="E81" s="29">
        <v>1.9966800184946107</v>
      </c>
      <c r="F81" s="29">
        <v>9.7817825321750824</v>
      </c>
      <c r="G81" s="29">
        <v>15.38220623702397</v>
      </c>
      <c r="H81" s="29">
        <v>29.54275192184933</v>
      </c>
      <c r="I81" s="29">
        <v>375.69512186082181</v>
      </c>
      <c r="J81" s="29">
        <v>391.75940859186852</v>
      </c>
      <c r="K81" s="29">
        <v>477.65748637835532</v>
      </c>
      <c r="L81" s="29">
        <v>98.086666248935202</v>
      </c>
      <c r="M81" s="29">
        <v>4924.2138351212416</v>
      </c>
      <c r="N81" s="29">
        <v>7506.6997692187542</v>
      </c>
      <c r="O81" s="29">
        <v>511765.44396609796</v>
      </c>
      <c r="P81" s="29">
        <v>324358.27303288056</v>
      </c>
      <c r="Q81" s="29">
        <v>2950544.0154994484</v>
      </c>
      <c r="R81" s="29">
        <v>206191.37868094177</v>
      </c>
      <c r="S81" s="29">
        <v>25200.03078685376</v>
      </c>
      <c r="T81" s="29">
        <v>77416.929546064988</v>
      </c>
      <c r="U81" s="29"/>
      <c r="V81" s="29">
        <f>Products!$B$4*B81+Products!$B$5*C81+Products!$B$6*E81+Products!$B$7*F81+Products!$B$8*G81+Products!$B$9*D81+Products!$B$10*H81+Products!$B$11*I81+Products!$B$12*J81</f>
        <v>24376.382369167532</v>
      </c>
      <c r="W81" s="29">
        <f>Products!$E$4*B81+Products!$E$5*C81+Products!$E$6*F81+Products!$E$7*G81+Products!$E$8*I81+Products!$E$9*K81+Products!$E$10*L81+Products!$E$11*M81+Products!$E$12*N81+Products!$E$13*J81</f>
        <v>46462.228473499483</v>
      </c>
      <c r="X81" s="29">
        <f>Products!$H$4*V81+Products!$H$5*W81+Products!$H$6*O81+Products!$H$7*P81+Products!$H$8*Q81+Products!$H$9*R81+Products!$H$10*S81+Products!$H$11*J81+T81*Products!$H$12</f>
        <v>5173299.8762200698</v>
      </c>
      <c r="Z81" s="29">
        <f t="shared" si="3"/>
        <v>31689.297079917793</v>
      </c>
      <c r="AA81" s="29">
        <f t="shared" si="4"/>
        <v>60400.89701554933</v>
      </c>
      <c r="AB81" s="29">
        <f>X81*(1+AE87)</f>
        <v>5173299.8762200698</v>
      </c>
    </row>
    <row r="82" spans="1:28" x14ac:dyDescent="0.2">
      <c r="A82" s="20">
        <v>44868</v>
      </c>
      <c r="B82" s="29">
        <v>1.0441290039688136</v>
      </c>
      <c r="C82" s="29">
        <v>5.3720439739074868</v>
      </c>
      <c r="D82" s="29">
        <v>2.8684147187425406</v>
      </c>
      <c r="E82" s="29">
        <v>2.01035043867603</v>
      </c>
      <c r="F82" s="29">
        <v>9.6883330097375637</v>
      </c>
      <c r="G82" s="29">
        <v>15.30601163736222</v>
      </c>
      <c r="H82" s="29">
        <v>29.733201497937308</v>
      </c>
      <c r="I82" s="29">
        <v>376.23859316039039</v>
      </c>
      <c r="J82" s="29">
        <v>392.13023838822056</v>
      </c>
      <c r="K82" s="29">
        <v>473.38081606195959</v>
      </c>
      <c r="L82" s="29">
        <v>98.660137333250916</v>
      </c>
      <c r="M82" s="29">
        <v>4968.7611065830779</v>
      </c>
      <c r="N82" s="29">
        <v>7457.5051778544503</v>
      </c>
      <c r="O82" s="29">
        <v>507081.03753242479</v>
      </c>
      <c r="P82" s="29">
        <v>325054.53250389773</v>
      </c>
      <c r="Q82" s="29">
        <v>2930912.7931935843</v>
      </c>
      <c r="R82" s="29">
        <v>204613.30849917408</v>
      </c>
      <c r="S82" s="29">
        <v>25352.404671638931</v>
      </c>
      <c r="T82" s="29">
        <v>76685.074435383634</v>
      </c>
      <c r="U82" s="29"/>
      <c r="V82" s="29">
        <f>Products!$B$4*B82+Products!$B$5*C82+Products!$B$6*E82+Products!$B$7*F82+Products!$B$8*G82+Products!$B$9*D82+Products!$B$10*H82+Products!$B$11*I82+Products!$B$12*J82</f>
        <v>24282.555117589065</v>
      </c>
      <c r="W82" s="29">
        <f>Products!$E$4*B82+Products!$E$5*C82+Products!$E$6*F82+Products!$E$7*G82+Products!$E$8*I82+Products!$E$9*K82+Products!$E$10*L82+Products!$E$11*M82+Products!$E$12*N82+Products!$E$13*J82</f>
        <v>46348.766396396801</v>
      </c>
      <c r="X82" s="29">
        <f>Products!$H$4*V82+Products!$H$5*W82+Products!$H$6*O82+Products!$H$7*P82+Products!$H$8*Q82+Products!$H$9*R82+Products!$H$10*S82+Products!$H$11*J82+T82*Products!$H$12</f>
        <v>5142919.5931379553</v>
      </c>
      <c r="Z82" s="29">
        <f t="shared" si="3"/>
        <v>31567.321652865787</v>
      </c>
      <c r="AA82" s="29">
        <f t="shared" si="4"/>
        <v>60253.39631531584</v>
      </c>
      <c r="AB82" s="29">
        <f>X82*(1+AE88)</f>
        <v>5142919.5931379553</v>
      </c>
    </row>
    <row r="83" spans="1:28" x14ac:dyDescent="0.2">
      <c r="A83" s="20">
        <v>44869</v>
      </c>
      <c r="B83" s="29">
        <v>1.0524262537661055</v>
      </c>
      <c r="C83" s="29">
        <v>5.4045264425387582</v>
      </c>
      <c r="D83" s="29">
        <v>2.8757193529372564</v>
      </c>
      <c r="E83" s="29">
        <v>2.026526874945596</v>
      </c>
      <c r="F83" s="29">
        <v>9.6151529162914091</v>
      </c>
      <c r="G83" s="29">
        <v>15.383254578282827</v>
      </c>
      <c r="H83" s="29">
        <v>29.939745422315447</v>
      </c>
      <c r="I83" s="29">
        <v>372.71947382600803</v>
      </c>
      <c r="J83" s="29">
        <v>388.54090379519312</v>
      </c>
      <c r="K83" s="29">
        <v>470.08919822315073</v>
      </c>
      <c r="L83" s="29">
        <v>99.38495146546768</v>
      </c>
      <c r="M83" s="29">
        <v>4949.6143600175737</v>
      </c>
      <c r="N83" s="29">
        <v>7452.6322600875519</v>
      </c>
      <c r="O83" s="29">
        <v>503757.92015769181</v>
      </c>
      <c r="P83" s="29">
        <v>324614.59568456368</v>
      </c>
      <c r="Q83" s="29">
        <v>2953617.3299682555</v>
      </c>
      <c r="R83" s="29">
        <v>204295.45714049181</v>
      </c>
      <c r="S83" s="29">
        <v>25487.953213328536</v>
      </c>
      <c r="T83" s="29">
        <v>76650.303531769794</v>
      </c>
      <c r="U83" s="29"/>
      <c r="V83" s="29">
        <f>Products!$B$4*B83+Products!$B$5*C83+Products!$B$6*E83+Products!$B$7*F83+Products!$B$8*G83+Products!$B$9*D83+Products!$B$10*H83+Products!$B$11*I83+Products!$B$12*J83</f>
        <v>24241.303894215675</v>
      </c>
      <c r="W83" s="29">
        <f>Products!$E$4*B83+Products!$E$5*C83+Products!$E$6*F83+Products!$E$7*G83+Products!$E$8*I83+Products!$E$9*K83+Products!$E$10*L83+Products!$E$11*M83+Products!$E$12*N83+Products!$E$13*J83</f>
        <v>46262.891700000429</v>
      </c>
      <c r="X83" s="29">
        <f>Products!$H$4*V83+Products!$H$5*W83+Products!$H$6*O83+Products!$H$7*P83+Products!$H$8*Q83+Products!$H$9*R83+Products!$H$10*S83+Products!$H$11*J83+T83*Products!$H$12</f>
        <v>5157054.3898153771</v>
      </c>
      <c r="Z83" s="29">
        <f t="shared" si="3"/>
        <v>31513.695062480379</v>
      </c>
      <c r="AA83" s="29">
        <f t="shared" si="4"/>
        <v>60141.759210000557</v>
      </c>
      <c r="AB83" s="29">
        <f>X83*(1+AE89)</f>
        <v>5157054.3898153771</v>
      </c>
    </row>
    <row r="84" spans="1:28" s="69" customFormat="1" x14ac:dyDescent="0.2">
      <c r="A84" s="20">
        <v>44870</v>
      </c>
      <c r="B84" s="29">
        <v>1.0524262537661055</v>
      </c>
      <c r="C84" s="29">
        <v>5.4045264425387582</v>
      </c>
      <c r="D84" s="29">
        <v>2.8757193529372564</v>
      </c>
      <c r="E84" s="29">
        <v>2.026526874945596</v>
      </c>
      <c r="F84" s="29">
        <v>9.6151529162914091</v>
      </c>
      <c r="G84" s="29">
        <v>15.383254578282827</v>
      </c>
      <c r="H84" s="29">
        <v>29.939745422315447</v>
      </c>
      <c r="I84" s="29">
        <v>372.71947382600803</v>
      </c>
      <c r="J84" s="29">
        <v>388.54090379519312</v>
      </c>
      <c r="K84" s="29">
        <v>470.08919822315073</v>
      </c>
      <c r="L84" s="29">
        <v>99.38495146546768</v>
      </c>
      <c r="M84" s="29">
        <v>4949.6143600175737</v>
      </c>
      <c r="N84" s="29">
        <v>7452.6322600875519</v>
      </c>
      <c r="O84" s="29">
        <v>503757.92015769181</v>
      </c>
      <c r="P84" s="29">
        <v>324614.59568456368</v>
      </c>
      <c r="Q84" s="29">
        <v>2953617.3299682555</v>
      </c>
      <c r="R84" s="29">
        <v>204295.45714049181</v>
      </c>
      <c r="S84" s="29">
        <v>25487.953213328536</v>
      </c>
      <c r="T84" s="29">
        <v>76650.303531769794</v>
      </c>
      <c r="U84" s="29"/>
      <c r="V84" s="29"/>
      <c r="W84" s="29"/>
      <c r="X84" s="29"/>
      <c r="Z84" s="29"/>
      <c r="AA84" s="29"/>
      <c r="AB84" s="29"/>
    </row>
    <row r="85" spans="1:28" s="69" customFormat="1" x14ac:dyDescent="0.2">
      <c r="A85" s="20">
        <v>44871</v>
      </c>
      <c r="B85" s="29">
        <v>1.0524262537661055</v>
      </c>
      <c r="C85" s="29">
        <v>5.4045264425387582</v>
      </c>
      <c r="D85" s="29">
        <v>2.8757193529372564</v>
      </c>
      <c r="E85" s="29">
        <v>2.026526874945596</v>
      </c>
      <c r="F85" s="29">
        <v>9.6151529162914091</v>
      </c>
      <c r="G85" s="29">
        <v>15.383254578282827</v>
      </c>
      <c r="H85" s="29">
        <v>29.939745422315447</v>
      </c>
      <c r="I85" s="29">
        <v>372.71947382600803</v>
      </c>
      <c r="J85" s="29">
        <v>388.54090379519312</v>
      </c>
      <c r="K85" s="29">
        <v>470.08919822315073</v>
      </c>
      <c r="L85" s="29">
        <v>99.38495146546768</v>
      </c>
      <c r="M85" s="29">
        <v>4949.6143600175737</v>
      </c>
      <c r="N85" s="29">
        <v>7452.6322600875519</v>
      </c>
      <c r="O85" s="29">
        <v>503757.92015769181</v>
      </c>
      <c r="P85" s="29">
        <v>324614.59568456368</v>
      </c>
      <c r="Q85" s="29">
        <v>2953617.3299682555</v>
      </c>
      <c r="R85" s="29">
        <v>204295.45714049181</v>
      </c>
      <c r="S85" s="29">
        <v>25487.953213328536</v>
      </c>
      <c r="T85" s="29">
        <v>76650.303531769794</v>
      </c>
      <c r="U85" s="29"/>
      <c r="V85" s="29"/>
      <c r="W85" s="29"/>
      <c r="X85" s="29"/>
      <c r="Z85" s="29"/>
      <c r="AA85" s="29"/>
      <c r="AB85" s="29"/>
    </row>
    <row r="86" spans="1:28" x14ac:dyDescent="0.2">
      <c r="A86" s="20">
        <v>44872</v>
      </c>
      <c r="B86" s="29">
        <v>1.0511071167493988</v>
      </c>
      <c r="C86" s="29">
        <v>5.428017623911602</v>
      </c>
      <c r="D86" s="29">
        <v>2.8562983989509818</v>
      </c>
      <c r="E86" s="29">
        <v>2.0314849256286824</v>
      </c>
      <c r="F86" s="29">
        <v>9.538679522001015</v>
      </c>
      <c r="G86" s="29">
        <v>15.277826602042898</v>
      </c>
      <c r="H86" s="29">
        <v>29.797429098184718</v>
      </c>
      <c r="I86" s="29">
        <v>371.58140299428453</v>
      </c>
      <c r="J86" s="29">
        <v>389.68576884185541</v>
      </c>
      <c r="K86" s="29">
        <v>465.64524540542754</v>
      </c>
      <c r="L86" s="29">
        <v>99.071548508928643</v>
      </c>
      <c r="M86" s="29">
        <v>4934.9960469214129</v>
      </c>
      <c r="N86" s="29">
        <v>7397.084627036681</v>
      </c>
      <c r="O86" s="29">
        <v>507962.57359265187</v>
      </c>
      <c r="P86" s="29">
        <v>327875.86067737278</v>
      </c>
      <c r="Q86" s="29">
        <v>2939577.5325230644</v>
      </c>
      <c r="R86" s="29">
        <v>205060.86546279219</v>
      </c>
      <c r="S86" s="29">
        <v>25698.141539827495</v>
      </c>
      <c r="T86" s="29">
        <v>76722.858819085479</v>
      </c>
      <c r="U86" s="29"/>
      <c r="V86" s="29">
        <f>Products!$B$4*B86+Products!$B$5*C86+Products!$B$6*E86+Products!$B$7*F86+Products!$B$8*G86+Products!$B$9*D86+Products!$B$10*H86+Products!$B$11*I86+Products!$B$12*J86</f>
        <v>24137.887749820315</v>
      </c>
      <c r="W86" s="29">
        <f>Products!$E$4*B86+Products!$E$5*C86+Products!$E$6*F86+Products!$E$7*G86+Products!$E$8*I86+Products!$E$9*K86+Products!$E$10*L86+Products!$E$11*M86+Products!$E$12*N86+Products!$E$13*J86</f>
        <v>46065.753471775883</v>
      </c>
      <c r="X86" s="29">
        <f>Products!$H$4*V86+Products!$H$5*W86+Products!$H$6*O86+Products!$H$7*P86+Products!$H$8*Q86+Products!$H$9*R86+Products!$H$10*S86+Products!$H$11*J86+T86*Products!$H$12</f>
        <v>5156039.9863297092</v>
      </c>
      <c r="Z86" s="29">
        <f t="shared" si="3"/>
        <v>31379.25407476641</v>
      </c>
      <c r="AA86" s="29">
        <f t="shared" si="4"/>
        <v>59885.479513308652</v>
      </c>
      <c r="AB86" s="29">
        <f t="shared" si="5"/>
        <v>5156039.9863297092</v>
      </c>
    </row>
    <row r="87" spans="1:28" x14ac:dyDescent="0.2">
      <c r="A87" s="20">
        <v>44873</v>
      </c>
      <c r="B87" s="29">
        <v>1.0549400580436277</v>
      </c>
      <c r="C87" s="29">
        <v>5.4250136251169989</v>
      </c>
      <c r="D87" s="29">
        <v>2.8438637190717131</v>
      </c>
      <c r="E87" s="29">
        <v>2.0421432643480766</v>
      </c>
      <c r="F87" s="29">
        <v>9.6144793574902323</v>
      </c>
      <c r="G87" s="29">
        <v>15.38853852358373</v>
      </c>
      <c r="H87" s="29">
        <v>30.058054556803775</v>
      </c>
      <c r="I87" s="29">
        <v>369.25774668651894</v>
      </c>
      <c r="J87" s="29">
        <v>392.66553043319141</v>
      </c>
      <c r="K87" s="29">
        <v>469.62491757814604</v>
      </c>
      <c r="L87" s="29">
        <v>99.621056317028192</v>
      </c>
      <c r="M87" s="29">
        <v>4949.5373845884378</v>
      </c>
      <c r="N87" s="29">
        <v>7377.4570202934347</v>
      </c>
      <c r="O87" s="29">
        <v>508494.19469706941</v>
      </c>
      <c r="P87" s="29">
        <v>330907.58952610189</v>
      </c>
      <c r="Q87" s="29">
        <v>2924134.6834309744</v>
      </c>
      <c r="R87" s="29">
        <v>203881.06322314328</v>
      </c>
      <c r="S87" s="29">
        <v>25581.126988487242</v>
      </c>
      <c r="T87" s="29">
        <v>77470.643943055067</v>
      </c>
      <c r="U87" s="29"/>
      <c r="V87" s="29">
        <f>Products!$B$4*B87+Products!$B$5*C87+Products!$B$6*E87+Products!$B$7*F87+Products!$B$8*G87+Products!$B$9*D87+Products!$B$10*H87+Products!$B$11*I87+Products!$B$12*J87</f>
        <v>24249.412745842703</v>
      </c>
      <c r="W87" s="29">
        <f>Products!$E$4*B87+Products!$E$5*C87+Products!$E$6*F87+Products!$E$7*G87+Products!$E$8*I87+Products!$E$9*K87+Products!$E$10*L87+Products!$E$11*M87+Products!$E$12*N87+Products!$E$13*J87</f>
        <v>46205.254290369659</v>
      </c>
      <c r="X87" s="29">
        <f>Products!$H$4*V87+Products!$H$5*W87+Products!$H$6*O87+Products!$H$7*P87+Products!$H$8*Q87+Products!$H$9*R87+Products!$H$10*S87+Products!$H$11*J87+T87*Products!$H$12</f>
        <v>5145754.0117664635</v>
      </c>
      <c r="Z87" s="29">
        <f t="shared" si="3"/>
        <v>31524.236569595516</v>
      </c>
      <c r="AA87" s="29">
        <f t="shared" si="4"/>
        <v>60066.830577480556</v>
      </c>
      <c r="AB87" s="29">
        <f>X87*(1+AE93)</f>
        <v>5145754.0117664635</v>
      </c>
    </row>
    <row r="88" spans="1:28" x14ac:dyDescent="0.2">
      <c r="A88" s="20">
        <v>44874</v>
      </c>
      <c r="B88" s="29">
        <v>1.0492925159246764</v>
      </c>
      <c r="C88" s="29">
        <v>5.4024812397589796</v>
      </c>
      <c r="D88" s="29">
        <v>2.8636188326599497</v>
      </c>
      <c r="E88" s="29">
        <v>2.0548996661089358</v>
      </c>
      <c r="F88" s="29">
        <v>9.6235801865806785</v>
      </c>
      <c r="G88" s="29">
        <v>15.238447572504395</v>
      </c>
      <c r="H88" s="29">
        <v>30.098529991912464</v>
      </c>
      <c r="I88" s="29">
        <v>368.3887264004814</v>
      </c>
      <c r="J88" s="29">
        <v>396.10000907951462</v>
      </c>
      <c r="K88" s="29">
        <v>470.91477779697374</v>
      </c>
      <c r="L88" s="29">
        <v>99.496188828630835</v>
      </c>
      <c r="M88" s="29">
        <v>4927.0000390180658</v>
      </c>
      <c r="N88" s="29">
        <v>7430.1805727247647</v>
      </c>
      <c r="O88" s="29">
        <v>505263.51514226804</v>
      </c>
      <c r="P88" s="29">
        <v>333636.44389452267</v>
      </c>
      <c r="Q88" s="29">
        <v>2913159.1642082338</v>
      </c>
      <c r="R88" s="29">
        <v>204033.2757977414</v>
      </c>
      <c r="S88" s="29">
        <v>25367.436971534098</v>
      </c>
      <c r="T88" s="29">
        <v>77675.675839079704</v>
      </c>
      <c r="U88" s="29"/>
      <c r="V88" s="29">
        <f>Products!$B$4*B88+Products!$B$5*C88+Products!$B$6*E88+Products!$B$7*F88+Products!$B$8*G88+Products!$B$9*D88+Products!$B$10*H88+Products!$B$11*I88+Products!$B$12*J88</f>
        <v>24234.645036350397</v>
      </c>
      <c r="W88" s="29">
        <f>Products!$E$4*B88+Products!$E$5*C88+Products!$E$6*F88+Products!$E$7*G88+Products!$E$8*I88+Products!$E$9*K88+Products!$E$10*L88+Products!$E$11*M88+Products!$E$12*N88+Products!$E$13*J88</f>
        <v>46256.161191947889</v>
      </c>
      <c r="X88" s="29">
        <f>Products!$H$4*V88+Products!$H$5*W88+Products!$H$6*O88+Products!$H$7*P88+Products!$H$8*Q88+Products!$H$9*R88+Products!$H$10*S88+Products!$H$11*J88+T88*Products!$H$12</f>
        <v>5131639.4403983168</v>
      </c>
      <c r="Z88" s="29">
        <f t="shared" si="3"/>
        <v>31505.038547255517</v>
      </c>
      <c r="AA88" s="29">
        <f t="shared" si="4"/>
        <v>60133.00954953226</v>
      </c>
      <c r="AB88" s="29">
        <f>X88*(1+AE94)</f>
        <v>5131639.4403983168</v>
      </c>
    </row>
    <row r="89" spans="1:28" x14ac:dyDescent="0.2">
      <c r="A89" s="20">
        <v>44875</v>
      </c>
      <c r="B89" s="29">
        <v>1.0391632496784831</v>
      </c>
      <c r="C89" s="29">
        <v>5.3611337566267423</v>
      </c>
      <c r="D89" s="29">
        <v>2.8362614658942369</v>
      </c>
      <c r="E89" s="29">
        <v>2.0673247717612715</v>
      </c>
      <c r="F89" s="29">
        <v>9.6047812477504557</v>
      </c>
      <c r="G89" s="29">
        <v>15.20106118948747</v>
      </c>
      <c r="H89" s="29">
        <v>30.328680669193094</v>
      </c>
      <c r="I89" s="29">
        <v>366.52710172693162</v>
      </c>
      <c r="J89" s="29">
        <v>396.07884757218028</v>
      </c>
      <c r="K89" s="29">
        <v>473.8092909585834</v>
      </c>
      <c r="L89" s="29">
        <v>99.082938904619326</v>
      </c>
      <c r="M89" s="29">
        <v>4925.2587157166045</v>
      </c>
      <c r="N89" s="29">
        <v>7457.2752859913326</v>
      </c>
      <c r="O89" s="29">
        <v>501194.41349086893</v>
      </c>
      <c r="P89" s="29">
        <v>337021.71120949084</v>
      </c>
      <c r="Q89" s="29">
        <v>2888824.3086146149</v>
      </c>
      <c r="R89" s="29">
        <v>203226.64561424515</v>
      </c>
      <c r="S89" s="29">
        <v>25262.075233318086</v>
      </c>
      <c r="T89" s="29">
        <v>77951.15847571996</v>
      </c>
      <c r="U89" s="29"/>
      <c r="V89" s="29">
        <f>Products!$B$4*B89+Products!$B$5*C89+Products!$B$6*E89+Products!$B$7*F89+Products!$B$8*G89+Products!$B$9*D89+Products!$B$10*H89+Products!$B$11*I89+Products!$B$12*J89</f>
        <v>24169.458117817769</v>
      </c>
      <c r="W89" s="29">
        <f>Products!$E$4*B89+Products!$E$5*C89+Products!$E$6*F89+Products!$E$7*G89+Products!$E$8*I89+Products!$E$9*K89+Products!$E$10*L89+Products!$E$11*M89+Products!$E$12*N89+Products!$E$13*J89</f>
        <v>46265.450805679575</v>
      </c>
      <c r="X89" s="29">
        <f>Products!$H$4*V89+Products!$H$5*W89+Products!$H$6*O89+Products!$H$7*P89+Products!$H$8*Q89+Products!$H$9*R89+Products!$H$10*S89+Products!$H$11*J89+T89*Products!$H$12</f>
        <v>5101156.2770185787</v>
      </c>
      <c r="Z89" s="29">
        <f t="shared" si="3"/>
        <v>31420.295553163101</v>
      </c>
      <c r="AA89" s="29">
        <f t="shared" si="4"/>
        <v>60145.086047383447</v>
      </c>
      <c r="AB89" s="29">
        <f>X89*(1+AE95)</f>
        <v>5101156.2770185787</v>
      </c>
    </row>
    <row r="90" spans="1:28" x14ac:dyDescent="0.2">
      <c r="A90" s="20">
        <v>44876</v>
      </c>
      <c r="B90" s="29">
        <v>1.0360941593136794</v>
      </c>
      <c r="C90" s="29">
        <v>5.3377944647383044</v>
      </c>
      <c r="D90" s="29">
        <v>2.8556801437114143</v>
      </c>
      <c r="E90" s="29">
        <v>2.0583248291247549</v>
      </c>
      <c r="F90" s="29">
        <v>9.6590153687137832</v>
      </c>
      <c r="G90" s="29">
        <v>15.099922074148649</v>
      </c>
      <c r="H90" s="29">
        <v>30.621248572306055</v>
      </c>
      <c r="I90" s="29">
        <v>365.66450780807293</v>
      </c>
      <c r="J90" s="29">
        <v>394.59219545937515</v>
      </c>
      <c r="K90" s="29">
        <v>470.70421746824667</v>
      </c>
      <c r="L90" s="29">
        <v>98.64168050136054</v>
      </c>
      <c r="M90" s="29">
        <v>4927.9507406858802</v>
      </c>
      <c r="N90" s="29">
        <v>7447.1824257412518</v>
      </c>
      <c r="O90" s="29">
        <v>505728.50651373703</v>
      </c>
      <c r="P90" s="29">
        <v>334408.63876367483</v>
      </c>
      <c r="Q90" s="29">
        <v>2875381.3823456238</v>
      </c>
      <c r="R90" s="29">
        <v>203561.27359784563</v>
      </c>
      <c r="S90" s="29">
        <v>25326.407011206771</v>
      </c>
      <c r="T90" s="29">
        <v>77635.189327871121</v>
      </c>
      <c r="U90" s="29"/>
      <c r="V90" s="29">
        <f>Products!$B$4*B90+Products!$B$5*C90+Products!$B$6*E90+Products!$B$7*F90+Products!$B$8*G90+Products!$B$9*D90+Products!$B$10*H90+Products!$B$11*I90+Products!$B$12*J90</f>
        <v>24144.64055641702</v>
      </c>
      <c r="W90" s="29">
        <f>Products!$E$4*B90+Products!$E$5*C90+Products!$E$6*F90+Products!$E$7*G90+Products!$E$8*I90+Products!$E$9*K90+Products!$E$10*L90+Products!$E$11*M90+Products!$E$12*N90+Products!$E$13*J90</f>
        <v>46125.953626549373</v>
      </c>
      <c r="X90" s="29">
        <f>Products!$H$4*V90+Products!$H$5*W90+Products!$H$6*O90+Products!$H$7*P90+Products!$H$8*Q90+Products!$H$9*R90+Products!$H$10*S90+Products!$H$11*J90+T90*Products!$H$12</f>
        <v>5093321.1940453462</v>
      </c>
      <c r="Z90" s="29">
        <f t="shared" si="3"/>
        <v>31388.032723342127</v>
      </c>
      <c r="AA90" s="29">
        <f t="shared" si="4"/>
        <v>59963.739714514188</v>
      </c>
      <c r="AB90" s="29">
        <f>X90*(1+AE96)</f>
        <v>5093321.1940453462</v>
      </c>
    </row>
    <row r="91" spans="1:28" s="69" customFormat="1" x14ac:dyDescent="0.2">
      <c r="A91" s="20">
        <v>44877</v>
      </c>
      <c r="B91" s="29">
        <v>1.0360941593136794</v>
      </c>
      <c r="C91" s="29">
        <v>5.3377944647383044</v>
      </c>
      <c r="D91" s="29">
        <v>2.8556801437114143</v>
      </c>
      <c r="E91" s="29">
        <v>2.0583248291247549</v>
      </c>
      <c r="F91" s="29">
        <v>9.6590153687137832</v>
      </c>
      <c r="G91" s="29">
        <v>15.099922074148649</v>
      </c>
      <c r="H91" s="29">
        <v>30.621248572306055</v>
      </c>
      <c r="I91" s="29">
        <v>365.66450780807293</v>
      </c>
      <c r="J91" s="29">
        <v>394.59219545937515</v>
      </c>
      <c r="K91" s="29">
        <v>470.70421746824667</v>
      </c>
      <c r="L91" s="29">
        <v>98.64168050136054</v>
      </c>
      <c r="M91" s="29">
        <v>4927.9507406858802</v>
      </c>
      <c r="N91" s="29">
        <v>7447.1824257412518</v>
      </c>
      <c r="O91" s="29">
        <v>505728.50651373703</v>
      </c>
      <c r="P91" s="29">
        <v>334408.63876367483</v>
      </c>
      <c r="Q91" s="29">
        <v>2875381.3823456238</v>
      </c>
      <c r="R91" s="29">
        <v>203561.27359784563</v>
      </c>
      <c r="S91" s="29">
        <v>25326.407011206771</v>
      </c>
      <c r="T91" s="29">
        <v>77635.189327871121</v>
      </c>
      <c r="U91" s="29"/>
      <c r="V91" s="29"/>
      <c r="W91" s="29"/>
      <c r="X91" s="29"/>
      <c r="Z91" s="29"/>
      <c r="AA91" s="29"/>
      <c r="AB91" s="29"/>
    </row>
    <row r="92" spans="1:28" s="69" customFormat="1" x14ac:dyDescent="0.2">
      <c r="A92" s="20">
        <v>44878</v>
      </c>
      <c r="B92" s="29">
        <v>1.0360941593136794</v>
      </c>
      <c r="C92" s="29">
        <v>5.3377944647383044</v>
      </c>
      <c r="D92" s="29">
        <v>2.8556801437114143</v>
      </c>
      <c r="E92" s="29">
        <v>2.0583248291247549</v>
      </c>
      <c r="F92" s="29">
        <v>9.6590153687137832</v>
      </c>
      <c r="G92" s="29">
        <v>15.099922074148649</v>
      </c>
      <c r="H92" s="29">
        <v>30.621248572306055</v>
      </c>
      <c r="I92" s="29">
        <v>365.66450780807293</v>
      </c>
      <c r="J92" s="29">
        <v>394.59219545937515</v>
      </c>
      <c r="K92" s="29">
        <v>470.70421746824667</v>
      </c>
      <c r="L92" s="29">
        <v>98.64168050136054</v>
      </c>
      <c r="M92" s="29">
        <v>4927.9507406858802</v>
      </c>
      <c r="N92" s="29">
        <v>7447.1824257412518</v>
      </c>
      <c r="O92" s="29">
        <v>505728.50651373703</v>
      </c>
      <c r="P92" s="29">
        <v>334408.63876367483</v>
      </c>
      <c r="Q92" s="29">
        <v>2875381.3823456238</v>
      </c>
      <c r="R92" s="29">
        <v>203561.27359784563</v>
      </c>
      <c r="S92" s="29">
        <v>25326.407011206771</v>
      </c>
      <c r="T92" s="29">
        <v>77635.189327871121</v>
      </c>
      <c r="U92" s="29"/>
      <c r="V92" s="29"/>
      <c r="W92" s="29"/>
      <c r="X92" s="29"/>
      <c r="Z92" s="29"/>
      <c r="AA92" s="29"/>
      <c r="AB92" s="29"/>
    </row>
    <row r="93" spans="1:28" x14ac:dyDescent="0.2">
      <c r="A93" s="20">
        <v>44879</v>
      </c>
      <c r="B93" s="29">
        <v>1.0434986842851033</v>
      </c>
      <c r="C93" s="29">
        <v>5.3743400767037324</v>
      </c>
      <c r="D93" s="29">
        <v>2.8463894035178332</v>
      </c>
      <c r="E93" s="29">
        <v>2.0750931274244877</v>
      </c>
      <c r="F93" s="29">
        <v>9.6362836037775512</v>
      </c>
      <c r="G93" s="29">
        <v>15.171594991938958</v>
      </c>
      <c r="H93" s="29">
        <v>30.647171766302886</v>
      </c>
      <c r="I93" s="29">
        <v>368.9725193280243</v>
      </c>
      <c r="J93" s="29">
        <v>394.33435918919145</v>
      </c>
      <c r="K93" s="29">
        <v>471.33805616108413</v>
      </c>
      <c r="L93" s="29">
        <v>99.07043399756715</v>
      </c>
      <c r="M93" s="29">
        <v>4967.1110725307008</v>
      </c>
      <c r="N93" s="29">
        <v>7479.5521652438238</v>
      </c>
      <c r="O93" s="29">
        <v>504841.74968039792</v>
      </c>
      <c r="P93" s="29">
        <v>337667.97775655647</v>
      </c>
      <c r="Q93" s="29">
        <v>2876377.9186329301</v>
      </c>
      <c r="R93" s="29">
        <v>201860.83983565433</v>
      </c>
      <c r="S93" s="29">
        <v>25314.923393781144</v>
      </c>
      <c r="T93" s="29">
        <v>76932.324990517838</v>
      </c>
      <c r="U93" s="29"/>
      <c r="V93" s="29">
        <f>Products!$B$4*B93+Products!$B$5*C93+Products!$B$6*E93+Products!$B$7*F93+Products!$B$8*G93+Products!$B$9*D93+Products!$B$10*H93+Products!$B$11*I93+Products!$B$12*J93</f>
        <v>24186.124149894214</v>
      </c>
      <c r="W93" s="29">
        <f>Products!$E$4*B93+Products!$E$5*C93+Products!$E$6*F93+Products!$E$7*G93+Products!$E$8*I93+Products!$E$9*K93+Products!$E$10*L93+Products!$E$11*M93+Products!$E$12*N93+Products!$E$13*J93</f>
        <v>46299.91239741107</v>
      </c>
      <c r="X93" s="29">
        <f>Products!$H$4*V93+Products!$H$5*W93+Products!$H$6*O93+Products!$H$7*P93+Products!$H$8*Q93+Products!$H$9*R93+Products!$H$10*S93+Products!$H$11*J93+T93*Products!$H$12</f>
        <v>5094089.990804038</v>
      </c>
      <c r="Z93" s="29">
        <f t="shared" si="3"/>
        <v>31441.961394862479</v>
      </c>
      <c r="AA93" s="29">
        <f t="shared" si="4"/>
        <v>60189.886116634392</v>
      </c>
      <c r="AB93" s="29">
        <f t="shared" si="5"/>
        <v>5094089.990804038</v>
      </c>
    </row>
    <row r="94" spans="1:28" x14ac:dyDescent="0.2">
      <c r="A94" s="20">
        <v>44880</v>
      </c>
      <c r="B94" s="29">
        <v>1.0378080428301184</v>
      </c>
      <c r="C94" s="29">
        <v>5.4127482029779292</v>
      </c>
      <c r="D94" s="29">
        <v>2.8220430262088398</v>
      </c>
      <c r="E94" s="29">
        <v>2.0548538629487862</v>
      </c>
      <c r="F94" s="29">
        <v>9.608787194535541</v>
      </c>
      <c r="G94" s="29">
        <v>15.304294490601329</v>
      </c>
      <c r="H94" s="29">
        <v>30.6976346436496</v>
      </c>
      <c r="I94" s="29">
        <v>371.42492297703745</v>
      </c>
      <c r="J94" s="29">
        <v>396.28496380704377</v>
      </c>
      <c r="K94" s="29">
        <v>470.22879755768042</v>
      </c>
      <c r="L94" s="29">
        <v>99.084955280358585</v>
      </c>
      <c r="M94" s="29">
        <v>4970.3226840734878</v>
      </c>
      <c r="N94" s="29">
        <v>7463.4455131838749</v>
      </c>
      <c r="O94" s="29">
        <v>500018.78206084849</v>
      </c>
      <c r="P94" s="29">
        <v>334543.39256512426</v>
      </c>
      <c r="Q94" s="29">
        <v>2903837.477146565</v>
      </c>
      <c r="R94" s="29">
        <v>203909.03605574023</v>
      </c>
      <c r="S94" s="29">
        <v>25346.480353080242</v>
      </c>
      <c r="T94" s="29">
        <v>77228.250974864932</v>
      </c>
      <c r="U94" s="29"/>
      <c r="V94" s="29">
        <f>Products!$B$4*B94+Products!$B$5*C94+Products!$B$6*E94+Products!$B$7*F94+Products!$B$8*G94+Products!$B$9*D94+Products!$B$10*H94+Products!$B$11*I94+Products!$B$12*J94</f>
        <v>24253.430258086704</v>
      </c>
      <c r="W94" s="29">
        <f>Products!$E$4*B94+Products!$E$5*C94+Products!$E$6*F94+Products!$E$7*G94+Products!$E$8*I94+Products!$E$9*K94+Products!$E$10*L94+Products!$E$11*M94+Products!$E$12*N94+Products!$E$13*J94</f>
        <v>46430.977767585275</v>
      </c>
      <c r="X94" s="29">
        <f>Products!$H$4*V94+Products!$H$5*W94+Products!$H$6*O94+Products!$H$7*P94+Products!$H$8*Q94+Products!$H$9*R94+Products!$H$10*S94+Products!$H$11*J94+T94*Products!$H$12</f>
        <v>5112886.2206079774</v>
      </c>
      <c r="Z94" s="29">
        <f t="shared" si="3"/>
        <v>31529.459335512718</v>
      </c>
      <c r="AA94" s="29">
        <f t="shared" si="4"/>
        <v>60360.271097860859</v>
      </c>
      <c r="AB94" s="29">
        <f t="shared" si="5"/>
        <v>5112886.2206079774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82C80-EBEE-476F-810E-07AF8C8C714D}">
  <dimension ref="A1:T94"/>
  <sheetViews>
    <sheetView topLeftCell="B1" workbookViewId="0">
      <selection activeCell="C6" sqref="C6"/>
    </sheetView>
    <sheetView workbookViewId="1"/>
    <sheetView topLeftCell="M1" workbookViewId="2">
      <selection activeCell="T21" sqref="T21"/>
    </sheetView>
    <sheetView zoomScale="150" workbookViewId="3">
      <selection activeCell="B92" sqref="B92:T92"/>
    </sheetView>
  </sheetViews>
  <sheetFormatPr baseColWidth="10" defaultColWidth="8.83203125" defaultRowHeight="15" x14ac:dyDescent="0.2"/>
  <cols>
    <col min="1" max="1" width="10.5" style="25" bestFit="1" customWidth="1"/>
    <col min="2" max="4" width="13.83203125" bestFit="1" customWidth="1"/>
    <col min="5" max="5" width="10.83203125" bestFit="1" customWidth="1"/>
    <col min="6" max="7" width="13.33203125" bestFit="1" customWidth="1"/>
    <col min="8" max="8" width="16" bestFit="1" customWidth="1"/>
    <col min="9" max="9" width="17.1640625" bestFit="1" customWidth="1"/>
    <col min="10" max="10" width="12.1640625" bestFit="1" customWidth="1"/>
    <col min="11" max="11" width="25" bestFit="1" customWidth="1"/>
    <col min="12" max="12" width="18.5" bestFit="1" customWidth="1"/>
    <col min="13" max="13" width="25.6640625" bestFit="1" customWidth="1"/>
    <col min="14" max="14" width="14" bestFit="1" customWidth="1"/>
    <col min="15" max="15" width="25.5" bestFit="1" customWidth="1"/>
    <col min="16" max="16" width="13.5" bestFit="1" customWidth="1"/>
    <col min="17" max="17" width="15.6640625" bestFit="1" customWidth="1"/>
    <col min="18" max="18" width="14.1640625" bestFit="1" customWidth="1"/>
    <col min="19" max="19" width="12.5" bestFit="1" customWidth="1"/>
    <col min="20" max="20" width="17.5" bestFit="1" customWidth="1"/>
  </cols>
  <sheetData>
    <row r="1" spans="1:20" x14ac:dyDescent="0.2">
      <c r="B1" s="27" t="s">
        <v>103</v>
      </c>
      <c r="C1" s="27" t="s">
        <v>104</v>
      </c>
      <c r="D1" s="27" t="s">
        <v>119</v>
      </c>
      <c r="E1" s="27" t="s">
        <v>105</v>
      </c>
      <c r="F1" s="27" t="s">
        <v>106</v>
      </c>
      <c r="G1" s="27" t="s">
        <v>107</v>
      </c>
      <c r="H1" s="27" t="s">
        <v>108</v>
      </c>
      <c r="I1" s="27" t="s">
        <v>109</v>
      </c>
      <c r="J1" s="27" t="s">
        <v>118</v>
      </c>
      <c r="K1" s="27" t="s">
        <v>110</v>
      </c>
      <c r="L1" s="27" t="s">
        <v>111</v>
      </c>
      <c r="M1" s="27" t="s">
        <v>112</v>
      </c>
      <c r="N1" s="27" t="s">
        <v>113</v>
      </c>
      <c r="O1" s="27" t="s">
        <v>120</v>
      </c>
      <c r="P1" s="27" t="s">
        <v>114</v>
      </c>
      <c r="Q1" s="27" t="s">
        <v>121</v>
      </c>
      <c r="R1" s="27" t="s">
        <v>115</v>
      </c>
      <c r="S1" s="27" t="s">
        <v>116</v>
      </c>
      <c r="T1" s="27" t="s">
        <v>117</v>
      </c>
    </row>
    <row r="2" spans="1:20" x14ac:dyDescent="0.2">
      <c r="A2" s="24">
        <v>44788</v>
      </c>
      <c r="B2" s="34">
        <f>'Price List SEK'!B2*FXcurves!AK5874</f>
        <v>2.9024295808731004</v>
      </c>
      <c r="C2" s="34">
        <f>'Price List SEK'!C2*FXcurves!AK5874</f>
        <v>14.512147904365502</v>
      </c>
      <c r="D2" s="34">
        <f>'Price List SEK'!D2*FXcurves!AD5874</f>
        <v>1.3809698964282258</v>
      </c>
      <c r="E2" s="34">
        <f>'Price List SEK'!E2*FXcurves!X5874</f>
        <v>1.8801471299970962</v>
      </c>
      <c r="F2" s="34">
        <f>'Price List SEK'!F2*FXcurves!H5874</f>
        <v>23.255251185751618</v>
      </c>
      <c r="G2" s="34">
        <f>'Price List SEK'!G2*FXcurves!H5874</f>
        <v>34.882876778627427</v>
      </c>
      <c r="H2" s="34">
        <f>'Price List SEK'!H2*FXcurves!G5874</f>
        <v>19.66363372374407</v>
      </c>
      <c r="I2" s="34">
        <f>'Price List SEK'!I2*FXcurves!AE5874</f>
        <v>2342.4644274513598</v>
      </c>
      <c r="J2" s="34">
        <f>'Price List SEK'!J2*FXcurves!AC5874</f>
        <v>142.31342561223502</v>
      </c>
      <c r="K2" s="34">
        <f>'Price List SEK'!K2*FXcurves!P5874</f>
        <v>3848.514180621431</v>
      </c>
      <c r="L2" s="34">
        <f>'Price List SEK'!L2*FXcurves!AB5874</f>
        <v>44.5455425418643</v>
      </c>
      <c r="M2" s="34">
        <f>'Price List SEK'!M2*FXcurves!AM5874</f>
        <v>483.98025360565288</v>
      </c>
      <c r="N2" s="34">
        <f>'Price List SEK'!N2*FXcurves!U5874</f>
        <v>222.6986738941051</v>
      </c>
      <c r="O2" s="34">
        <f>'Price List SEK'!O2*FXcurves!K5874</f>
        <v>58338.979769625403</v>
      </c>
      <c r="P2" s="34">
        <f>'Price List SEK'!P2*FXcurves!N5874</f>
        <v>428032136.28883946</v>
      </c>
      <c r="Q2" s="34">
        <f>'Price List SEK'!Q2</f>
        <v>2750000</v>
      </c>
      <c r="R2" s="34">
        <f>'Price List SEK'!R2*FXcurves!V5874</f>
        <v>383757.62268899434</v>
      </c>
      <c r="S2" s="34">
        <f>'Price List SEK'!S2*FXcurves!J5874</f>
        <v>2458.6196883167167</v>
      </c>
      <c r="T2" s="34">
        <f>'Price List SEK'!T2*FXcurves!L5874</f>
        <v>56897.928564514572</v>
      </c>
    </row>
    <row r="3" spans="1:20" x14ac:dyDescent="0.2">
      <c r="A3" s="20">
        <v>44789</v>
      </c>
      <c r="B3" s="34">
        <f>'Price List SEK'!B3*FXcurves!AK5875</f>
        <v>2.8967241398784291</v>
      </c>
      <c r="C3" s="34">
        <f>'Price List SEK'!C3*FXcurves!AK5875</f>
        <v>14.6257810175898</v>
      </c>
      <c r="D3" s="34">
        <f>'Price List SEK'!D3*FXcurves!AD5875</f>
        <v>1.4009635859198895</v>
      </c>
      <c r="E3" s="34">
        <f>'Price List SEK'!E3*FXcurves!X5875</f>
        <v>1.8565063677445599</v>
      </c>
      <c r="F3" s="34">
        <f>'Price List SEK'!F3*FXcurves!H5875</f>
        <v>23.197875036655354</v>
      </c>
      <c r="G3" s="34">
        <f>'Price List SEK'!G3*FXcurves!H5875</f>
        <v>35.101113013698637</v>
      </c>
      <c r="H3" s="34">
        <f>'Price List SEK'!H3*FXcurves!G5875</f>
        <v>19.594493613218518</v>
      </c>
      <c r="I3" s="34">
        <f>'Price List SEK'!I3*FXcurves!AE5875</f>
        <v>2349.3348743165402</v>
      </c>
      <c r="J3" s="34">
        <f>'Price List SEK'!J3*FXcurves!AC5875</f>
        <v>141.06312518393966</v>
      </c>
      <c r="K3" s="34">
        <f>'Price List SEK'!K3*FXcurves!P5875</f>
        <v>3825.9890741851382</v>
      </c>
      <c r="L3" s="34">
        <f>'Price List SEK'!L3*FXcurves!AB5875</f>
        <v>44.056076816369</v>
      </c>
      <c r="M3" s="34">
        <f>'Price List SEK'!M3*FXcurves!AM5875</f>
        <v>480.02873037513348</v>
      </c>
      <c r="N3" s="34">
        <f>'Price List SEK'!N3*FXcurves!U5875</f>
        <v>221.78548396205557</v>
      </c>
      <c r="O3" s="34">
        <f>'Price List SEK'!O3*FXcurves!K5875</f>
        <v>58453.62973530194</v>
      </c>
      <c r="P3" s="34">
        <f>'Price List SEK'!P3*FXcurves!N5875</f>
        <v>430830120.91892666</v>
      </c>
      <c r="Q3" s="34">
        <f>'Price List SEK'!Q3</f>
        <v>2760578.0821917811</v>
      </c>
      <c r="R3" s="34">
        <f>'Price List SEK'!R3*FXcurves!V5875</f>
        <v>388900.19180097245</v>
      </c>
      <c r="S3" s="34">
        <f>'Price List SEK'!S3*FXcurves!J5875</f>
        <v>2472.9327970117865</v>
      </c>
      <c r="T3" s="34">
        <f>'Price List SEK'!T3*FXcurves!L5875</f>
        <v>57018.490529793853</v>
      </c>
    </row>
    <row r="4" spans="1:20" x14ac:dyDescent="0.2">
      <c r="A4" s="20">
        <v>44790</v>
      </c>
      <c r="B4" s="34">
        <f>'Price List SEK'!B4*FXcurves!AK5876</f>
        <v>2.8794056534738424</v>
      </c>
      <c r="C4" s="34">
        <f>'Price List SEK'!C4*FXcurves!AK5876</f>
        <v>14.653474010756268</v>
      </c>
      <c r="D4" s="34">
        <f>'Price List SEK'!D4*FXcurves!AD5876</f>
        <v>1.3882064794087579</v>
      </c>
      <c r="E4" s="34">
        <f>'Price List SEK'!E4*FXcurves!X5876</f>
        <v>1.8653598018008262</v>
      </c>
      <c r="F4" s="34">
        <f>'Price List SEK'!F4*FXcurves!H5876</f>
        <v>23.092585119112673</v>
      </c>
      <c r="G4" s="34">
        <f>'Price List SEK'!G4*FXcurves!H5876</f>
        <v>34.812479565230163</v>
      </c>
      <c r="H4" s="34">
        <f>'Price List SEK'!H4*FXcurves!G5876</f>
        <v>19.639310597808141</v>
      </c>
      <c r="I4" s="34">
        <f>'Price List SEK'!I4*FXcurves!AE5876</f>
        <v>2287.7864109072202</v>
      </c>
      <c r="J4" s="34">
        <f>'Price List SEK'!J4*FXcurves!AC5876</f>
        <v>139.38616187225389</v>
      </c>
      <c r="K4" s="34">
        <f>'Price List SEK'!K4*FXcurves!P5876</f>
        <v>3798.211346058391</v>
      </c>
      <c r="L4" s="34">
        <f>'Price List SEK'!L4*FXcurves!AB5876</f>
        <v>44.489310321267951</v>
      </c>
      <c r="M4" s="34">
        <f>'Price List SEK'!M4*FXcurves!AM5876</f>
        <v>482.10171345731504</v>
      </c>
      <c r="N4" s="34">
        <f>'Price List SEK'!N4*FXcurves!U5876</f>
        <v>221.55524784724724</v>
      </c>
      <c r="O4" s="34">
        <f>'Price List SEK'!O4*FXcurves!K5876</f>
        <v>58418.919755851886</v>
      </c>
      <c r="P4" s="34">
        <f>'Price List SEK'!P4*FXcurves!N5876</f>
        <v>425950287.5771988</v>
      </c>
      <c r="Q4" s="34">
        <f>'Price List SEK'!Q4</f>
        <v>2734757.2230887599</v>
      </c>
      <c r="R4" s="34">
        <f>'Price List SEK'!R4*FXcurves!V5876</f>
        <v>392712.76501710375</v>
      </c>
      <c r="S4" s="34">
        <f>'Price List SEK'!S4*FXcurves!J5876</f>
        <v>2452.5070390920741</v>
      </c>
      <c r="T4" s="34">
        <f>'Price List SEK'!T4*FXcurves!L5876</f>
        <v>57186.936630314463</v>
      </c>
    </row>
    <row r="5" spans="1:20" x14ac:dyDescent="0.2">
      <c r="A5" s="20">
        <v>44791</v>
      </c>
      <c r="B5" s="34">
        <f>'Price List SEK'!B5*FXcurves!AK5877</f>
        <v>2.8571748129405123</v>
      </c>
      <c r="C5" s="34">
        <f>'Price List SEK'!C5*FXcurves!AK5877</f>
        <v>14.604034158167343</v>
      </c>
      <c r="D5" s="34">
        <f>'Price List SEK'!D5*FXcurves!AD5877</f>
        <v>1.3758671810418832</v>
      </c>
      <c r="E5" s="34">
        <f>'Price List SEK'!E5*FXcurves!X5877</f>
        <v>1.8386133842053862</v>
      </c>
      <c r="F5" s="34">
        <f>'Price List SEK'!F5*FXcurves!H5877</f>
        <v>23.152387617259599</v>
      </c>
      <c r="G5" s="34">
        <f>'Price List SEK'!G5*FXcurves!H5877</f>
        <v>35.163815865885319</v>
      </c>
      <c r="H5" s="34">
        <f>'Price List SEK'!H5*FXcurves!G5877</f>
        <v>19.42050510749095</v>
      </c>
      <c r="I5" s="34">
        <f>'Price List SEK'!I5*FXcurves!AE5877</f>
        <v>2238.9447903236237</v>
      </c>
      <c r="J5" s="34">
        <f>'Price List SEK'!J5*FXcurves!AC5877</f>
        <v>138.73388756826176</v>
      </c>
      <c r="K5" s="34">
        <f>'Price List SEK'!K5*FXcurves!P5877</f>
        <v>3759.6030390389487</v>
      </c>
      <c r="L5" s="34">
        <f>'Price List SEK'!L5*FXcurves!AB5877</f>
        <v>44.537395204164547</v>
      </c>
      <c r="M5" s="34">
        <f>'Price List SEK'!M5*FXcurves!AM5877</f>
        <v>478.66506367607354</v>
      </c>
      <c r="N5" s="34">
        <f>'Price List SEK'!N5*FXcurves!U5877</f>
        <v>217.52903250246803</v>
      </c>
      <c r="O5" s="34">
        <f>'Price List SEK'!O5*FXcurves!K5877</f>
        <v>57662.029848520418</v>
      </c>
      <c r="P5" s="34">
        <f>'Price List SEK'!P5*FXcurves!N5877</f>
        <v>426381589.76753962</v>
      </c>
      <c r="Q5" s="34">
        <f>'Price List SEK'!Q5</f>
        <v>2708904.4017236428</v>
      </c>
      <c r="R5" s="34">
        <f>'Price List SEK'!R5*FXcurves!V5877</f>
        <v>388936.88345040206</v>
      </c>
      <c r="S5" s="34">
        <f>'Price List SEK'!S5*FXcurves!J5877</f>
        <v>2382.2898030387614</v>
      </c>
      <c r="T5" s="34">
        <f>'Price List SEK'!T5*FXcurves!L5877</f>
        <v>56449.704691637387</v>
      </c>
    </row>
    <row r="6" spans="1:20" x14ac:dyDescent="0.2">
      <c r="A6" s="20">
        <v>44792</v>
      </c>
      <c r="B6" s="34">
        <f>'Price List SEK'!B6*FXcurves!AK5878</f>
        <v>2.8306401444283966</v>
      </c>
      <c r="C6" s="34">
        <f>'Price List SEK'!C6*FXcurves!AK5878</f>
        <v>14.586159876196339</v>
      </c>
      <c r="D6" s="34">
        <f>'Price List SEK'!D6*FXcurves!AD5878</f>
        <v>1.3671103860956844</v>
      </c>
      <c r="E6" s="34">
        <f>'Price List SEK'!E6*FXcurves!X5878</f>
        <v>1.8221953538431157</v>
      </c>
      <c r="F6" s="34">
        <f>'Price List SEK'!F6*FXcurves!H5878</f>
        <v>23.110149145846432</v>
      </c>
      <c r="G6" s="34">
        <f>'Price List SEK'!G6*FXcurves!H5878</f>
        <v>34.717554120938175</v>
      </c>
      <c r="H6" s="34">
        <f>'Price List SEK'!H6*FXcurves!G5878</f>
        <v>19.404807547783612</v>
      </c>
      <c r="I6" s="34">
        <f>'Price List SEK'!I6*FXcurves!AE5878</f>
        <v>2219.5659521457569</v>
      </c>
      <c r="J6" s="34">
        <f>'Price List SEK'!J6*FXcurves!AC5878</f>
        <v>136.04118279364923</v>
      </c>
      <c r="K6" s="34">
        <f>'Price List SEK'!K6*FXcurves!P5878</f>
        <v>3743.3974649040006</v>
      </c>
      <c r="L6" s="34">
        <f>'Price List SEK'!L6*FXcurves!AB5878</f>
        <v>45.004992492306073</v>
      </c>
      <c r="M6" s="34">
        <f>'Price List SEK'!M6*FXcurves!AM5878</f>
        <v>478.48288289176315</v>
      </c>
      <c r="N6" s="34">
        <f>'Price List SEK'!N6*FXcurves!U5878</f>
        <v>216.79688355085796</v>
      </c>
      <c r="O6" s="34">
        <f>'Price List SEK'!O6*FXcurves!K5878</f>
        <v>56144.955503747224</v>
      </c>
      <c r="P6" s="34">
        <f>'Price List SEK'!P6*FXcurves!N5878</f>
        <v>423106866.74332511</v>
      </c>
      <c r="Q6" s="34">
        <f>'Price List SEK'!Q6</f>
        <v>2709301.4603140326</v>
      </c>
      <c r="R6" s="34">
        <f>'Price List SEK'!R6*FXcurves!V5878</f>
        <v>383842.42455961864</v>
      </c>
      <c r="S6" s="34">
        <f>'Price List SEK'!S6*FXcurves!J5878</f>
        <v>2339.7398787175853</v>
      </c>
      <c r="T6" s="34">
        <f>'Price List SEK'!T6*FXcurves!L5878</f>
        <v>56260.460162929645</v>
      </c>
    </row>
    <row r="7" spans="1:20" x14ac:dyDescent="0.2">
      <c r="A7" s="20">
        <v>44793</v>
      </c>
      <c r="B7" s="34">
        <f>'Price List SEK'!B9*FXcurves!AK5879</f>
        <v>2.8301030354129288</v>
      </c>
      <c r="C7" s="34">
        <f>'Price List SEK'!C9*FXcurves!AK5879</f>
        <v>14.39837998353606</v>
      </c>
      <c r="D7" s="34">
        <f>'Price List SEK'!D9*FXcurves!AD5879</f>
        <v>1.3669922653944431</v>
      </c>
      <c r="E7" s="34">
        <f>'Price List SEK'!E9*FXcurves!X5879</f>
        <v>1.8143446246838102</v>
      </c>
      <c r="F7" s="34">
        <f>'Price List SEK'!F9*FXcurves!H5879</f>
        <v>23.192082751497079</v>
      </c>
      <c r="G7" s="34">
        <f>'Price List SEK'!G9*FXcurves!H5879</f>
        <v>34.729521876273999</v>
      </c>
      <c r="H7" s="34">
        <f>'Price List SEK'!H9*FXcurves!G5879</f>
        <v>19.242850613603594</v>
      </c>
      <c r="I7" s="34">
        <f>'Price List SEK'!I9*FXcurves!AE5879</f>
        <v>2211.5343917898654</v>
      </c>
      <c r="J7" s="34">
        <f>'Price List SEK'!J9*FXcurves!AC5879</f>
        <v>136.72042266216178</v>
      </c>
      <c r="K7" s="34">
        <f>'Price List SEK'!K9*FXcurves!P5879</f>
        <v>3670.9055122195236</v>
      </c>
      <c r="L7" s="34">
        <f>'Price List SEK'!L9*FXcurves!AB5879</f>
        <v>45.270642811752708</v>
      </c>
      <c r="M7" s="34">
        <f>'Price List SEK'!M9*FXcurves!AM5879</f>
        <v>472.09065245666613</v>
      </c>
      <c r="N7" s="34">
        <f>'Price List SEK'!N9*FXcurves!U5879</f>
        <v>213.27967579484118</v>
      </c>
      <c r="O7" s="34">
        <f>'Price List SEK'!O9*FXcurves!K5879</f>
        <v>55673.815461549624</v>
      </c>
      <c r="P7" s="34">
        <f>'Price List SEK'!P9*FXcurves!N5879</f>
        <v>417600983.83377224</v>
      </c>
      <c r="Q7" s="34">
        <f>'Price List SEK'!Q9</f>
        <v>2709969.5072494526</v>
      </c>
      <c r="R7" s="34">
        <f>'Price List SEK'!R9*FXcurves!V5879</f>
        <v>382646.02446386009</v>
      </c>
      <c r="S7" s="34">
        <f>'Price List SEK'!S9*FXcurves!J5879</f>
        <v>2317.5976974321761</v>
      </c>
      <c r="T7" s="34">
        <f>'Price List SEK'!T9*FXcurves!L5879</f>
        <v>55705.973554368247</v>
      </c>
    </row>
    <row r="8" spans="1:20" x14ac:dyDescent="0.2">
      <c r="A8" s="20">
        <v>44794</v>
      </c>
      <c r="B8" s="34">
        <f>'Price List SEK'!B10*FXcurves!AK5880</f>
        <v>2.8335459440959219</v>
      </c>
      <c r="C8" s="34">
        <f>'Price List SEK'!C10*FXcurves!AK5880</f>
        <v>14.497231306287169</v>
      </c>
      <c r="D8" s="34">
        <f>'Price List SEK'!D10*FXcurves!AD5880</f>
        <v>1.3769593709440358</v>
      </c>
      <c r="E8" s="34">
        <f>'Price List SEK'!E10*FXcurves!X5880</f>
        <v>1.807738786592251</v>
      </c>
      <c r="F8" s="34">
        <f>'Price List SEK'!F10*FXcurves!H5880</f>
        <v>23.282924447633462</v>
      </c>
      <c r="G8" s="34">
        <f>'Price List SEK'!G10*FXcurves!H5880</f>
        <v>35.193538206331951</v>
      </c>
      <c r="H8" s="34">
        <f>'Price List SEK'!H10*FXcurves!G5880</f>
        <v>19.387777527023253</v>
      </c>
      <c r="I8" s="34">
        <f>'Price List SEK'!I10*FXcurves!AE5880</f>
        <v>2214.7115182069333</v>
      </c>
      <c r="J8" s="34">
        <f>'Price List SEK'!J10*FXcurves!AC5880</f>
        <v>135.43954627934411</v>
      </c>
      <c r="K8" s="34">
        <f>'Price List SEK'!K10*FXcurves!P5880</f>
        <v>3701.1852554248076</v>
      </c>
      <c r="L8" s="34">
        <f>'Price List SEK'!L10*FXcurves!AB5880</f>
        <v>45.210732086178176</v>
      </c>
      <c r="M8" s="34">
        <f>'Price List SEK'!M10*FXcurves!AM5880</f>
        <v>479.04523557997641</v>
      </c>
      <c r="N8" s="34">
        <f>'Price List SEK'!N10*FXcurves!U5880</f>
        <v>214.7721575073607</v>
      </c>
      <c r="O8" s="34">
        <f>'Price List SEK'!O10*FXcurves!K5880</f>
        <v>56393.684743127604</v>
      </c>
      <c r="P8" s="34">
        <f>'Price List SEK'!P10*FXcurves!N5880</f>
        <v>415371964.55335027</v>
      </c>
      <c r="Q8" s="34">
        <f>'Price List SEK'!Q10</f>
        <v>2732317.4749667705</v>
      </c>
      <c r="R8" s="34">
        <f>'Price List SEK'!R10*FXcurves!V5880</f>
        <v>382482.99170593562</v>
      </c>
      <c r="S8" s="34">
        <f>'Price List SEK'!S10*FXcurves!J5880</f>
        <v>2342.4461189841572</v>
      </c>
      <c r="T8" s="34">
        <f>'Price List SEK'!T10*FXcurves!L5880</f>
        <v>56136.781839964569</v>
      </c>
    </row>
    <row r="9" spans="1:20" x14ac:dyDescent="0.2">
      <c r="A9" s="20">
        <v>44795</v>
      </c>
      <c r="B9" s="34">
        <f>'Price List SEK'!B9*FXcurves!AK5879</f>
        <v>2.8301030354129288</v>
      </c>
      <c r="C9" s="34">
        <f>'Price List SEK'!C9*FXcurves!AK5879</f>
        <v>14.39837998353606</v>
      </c>
      <c r="D9" s="34">
        <f>'Price List SEK'!D9*FXcurves!AD5879</f>
        <v>1.3669922653944431</v>
      </c>
      <c r="E9" s="34">
        <f>'Price List SEK'!E9*FXcurves!X5879</f>
        <v>1.8143446246838102</v>
      </c>
      <c r="F9" s="34">
        <f>'Price List SEK'!F9*FXcurves!H5879</f>
        <v>23.192082751497079</v>
      </c>
      <c r="G9" s="34">
        <f>'Price List SEK'!G9*FXcurves!H5879</f>
        <v>34.729521876273999</v>
      </c>
      <c r="H9" s="34">
        <f>'Price List SEK'!H9*FXcurves!G5879</f>
        <v>19.242850613603594</v>
      </c>
      <c r="I9" s="34">
        <f>'Price List SEK'!I9*FXcurves!AE5879</f>
        <v>2211.5343917898654</v>
      </c>
      <c r="J9" s="34">
        <f>'Price List SEK'!J9*FXcurves!AC5879</f>
        <v>136.72042266216178</v>
      </c>
      <c r="K9" s="34">
        <f>'Price List SEK'!K9*FXcurves!P5879</f>
        <v>3670.9055122195236</v>
      </c>
      <c r="L9" s="34">
        <f>'Price List SEK'!L9*FXcurves!AB5879</f>
        <v>45.270642811752708</v>
      </c>
      <c r="M9" s="34">
        <f>'Price List SEK'!M9*FXcurves!AM5879</f>
        <v>472.09065245666613</v>
      </c>
      <c r="N9" s="34">
        <f>'Price List SEK'!N9*FXcurves!U5879</f>
        <v>213.27967579484118</v>
      </c>
      <c r="O9" s="34">
        <f>'Price List SEK'!O9*FXcurves!K5879</f>
        <v>55673.815461549624</v>
      </c>
      <c r="P9" s="34">
        <f>'Price List SEK'!P9*FXcurves!N5879</f>
        <v>417600983.83377224</v>
      </c>
      <c r="Q9" s="34">
        <f>'Price List SEK'!Q9</f>
        <v>2709969.5072494526</v>
      </c>
      <c r="R9" s="34">
        <f>'Price List SEK'!R9*FXcurves!V5879</f>
        <v>382646.02446386009</v>
      </c>
      <c r="S9" s="34">
        <f>'Price List SEK'!S9*FXcurves!J5879</f>
        <v>2317.5976974321761</v>
      </c>
      <c r="T9" s="34">
        <f>'Price List SEK'!T9*FXcurves!L5879</f>
        <v>55705.973554368247</v>
      </c>
    </row>
    <row r="10" spans="1:20" x14ac:dyDescent="0.2">
      <c r="A10" s="20">
        <v>44796</v>
      </c>
      <c r="B10" s="34">
        <f>'Price List SEK'!B10*FXcurves!AK5880</f>
        <v>2.8335459440959219</v>
      </c>
      <c r="C10" s="34">
        <f>'Price List SEK'!C10*FXcurves!AK5880</f>
        <v>14.497231306287169</v>
      </c>
      <c r="D10" s="34">
        <f>'Price List SEK'!D10*FXcurves!AD5880</f>
        <v>1.3769593709440358</v>
      </c>
      <c r="E10" s="34">
        <f>'Price List SEK'!E10*FXcurves!X5880</f>
        <v>1.807738786592251</v>
      </c>
      <c r="F10" s="34">
        <f>'Price List SEK'!F10*FXcurves!H5880</f>
        <v>23.282924447633462</v>
      </c>
      <c r="G10" s="34">
        <f>'Price List SEK'!G10*FXcurves!H5880</f>
        <v>35.193538206331951</v>
      </c>
      <c r="H10" s="34">
        <f>'Price List SEK'!H10*FXcurves!G5880</f>
        <v>19.387777527023253</v>
      </c>
      <c r="I10" s="34">
        <f>'Price List SEK'!I10*FXcurves!AE5880</f>
        <v>2214.7115182069333</v>
      </c>
      <c r="J10" s="34">
        <f>'Price List SEK'!J10*FXcurves!AC5880</f>
        <v>135.43954627934411</v>
      </c>
      <c r="K10" s="34">
        <f>'Price List SEK'!K10*FXcurves!P5880</f>
        <v>3701.1852554248076</v>
      </c>
      <c r="L10" s="34">
        <f>'Price List SEK'!L10*FXcurves!AB5880</f>
        <v>45.210732086178176</v>
      </c>
      <c r="M10" s="34">
        <f>'Price List SEK'!M10*FXcurves!AM5880</f>
        <v>479.04523557997641</v>
      </c>
      <c r="N10" s="34">
        <f>'Price List SEK'!N10*FXcurves!U5880</f>
        <v>214.7721575073607</v>
      </c>
      <c r="O10" s="34">
        <f>'Price List SEK'!O10*FXcurves!K5880</f>
        <v>56393.684743127604</v>
      </c>
      <c r="P10" s="34">
        <f>'Price List SEK'!P10*FXcurves!N5880</f>
        <v>415371964.55335027</v>
      </c>
      <c r="Q10" s="34">
        <f>'Price List SEK'!Q10</f>
        <v>2732317.4749667705</v>
      </c>
      <c r="R10" s="34">
        <f>'Price List SEK'!R10*FXcurves!V5880</f>
        <v>382482.99170593562</v>
      </c>
      <c r="S10" s="34">
        <f>'Price List SEK'!S10*FXcurves!J5880</f>
        <v>2342.4461189841572</v>
      </c>
      <c r="T10" s="34">
        <f>'Price List SEK'!T10*FXcurves!L5880</f>
        <v>56136.781839964569</v>
      </c>
    </row>
    <row r="11" spans="1:20" x14ac:dyDescent="0.2">
      <c r="A11" s="20">
        <v>44797</v>
      </c>
      <c r="B11" s="34">
        <f>'Price List SEK'!B11*FXcurves!AK5881</f>
        <v>2.8448864026741596</v>
      </c>
      <c r="C11" s="34">
        <f>'Price List SEK'!C11*FXcurves!AK5881</f>
        <v>14.459278516231169</v>
      </c>
      <c r="D11" s="34">
        <f>'Price List SEK'!D11*FXcurves!AD5881</f>
        <v>1.3802954171496329</v>
      </c>
      <c r="E11" s="34">
        <f>'Price List SEK'!E11*FXcurves!X5881</f>
        <v>1.82408987782209</v>
      </c>
      <c r="F11" s="34">
        <f>'Price List SEK'!F11*FXcurves!H5881</f>
        <v>23.227895436676278</v>
      </c>
      <c r="G11" s="34">
        <f>'Price List SEK'!G11*FXcurves!H5881</f>
        <v>35.018736887249091</v>
      </c>
      <c r="H11" s="34">
        <f>'Price List SEK'!H11*FXcurves!G5881</f>
        <v>19.558694666655661</v>
      </c>
      <c r="I11" s="34">
        <f>'Price List SEK'!I11*FXcurves!AE5881</f>
        <v>2255.6518306456614</v>
      </c>
      <c r="J11" s="34">
        <f>'Price List SEK'!J11*FXcurves!AC5881</f>
        <v>138.25163544990048</v>
      </c>
      <c r="K11" s="34">
        <f>'Price List SEK'!K11*FXcurves!P5881</f>
        <v>3689.2011996710467</v>
      </c>
      <c r="L11" s="34">
        <f>'Price List SEK'!L11*FXcurves!AB5881</f>
        <v>45.474068071507631</v>
      </c>
      <c r="M11" s="34">
        <f>'Price List SEK'!M11*FXcurves!AM5881</f>
        <v>479.71853318224987</v>
      </c>
      <c r="N11" s="34">
        <f>'Price List SEK'!N11*FXcurves!U5881</f>
        <v>215.57079119079123</v>
      </c>
      <c r="O11" s="34">
        <f>'Price List SEK'!O11*FXcurves!K5881</f>
        <v>55876.951769715626</v>
      </c>
      <c r="P11" s="34">
        <f>'Price List SEK'!P11*FXcurves!N5881</f>
        <v>415070400.87943965</v>
      </c>
      <c r="Q11" s="34">
        <f>'Price List SEK'!Q11</f>
        <v>2750204.7971761767</v>
      </c>
      <c r="R11" s="34">
        <f>'Price List SEK'!R11*FXcurves!V5881</f>
        <v>384880.69546652568</v>
      </c>
      <c r="S11" s="34">
        <f>'Price List SEK'!S11*FXcurves!J5881</f>
        <v>2349.4902756783845</v>
      </c>
      <c r="T11" s="34">
        <f>'Price List SEK'!T11*FXcurves!L5881</f>
        <v>56474.339718600146</v>
      </c>
    </row>
    <row r="12" spans="1:20" x14ac:dyDescent="0.2">
      <c r="A12" s="20">
        <v>44798</v>
      </c>
      <c r="B12" s="34">
        <f>'Price List SEK'!B12*FXcurves!AK5882</f>
        <v>2.8228949220721442</v>
      </c>
      <c r="C12" s="34">
        <f>'Price List SEK'!C12*FXcurves!AK5882</f>
        <v>14.393823162373948</v>
      </c>
      <c r="D12" s="34">
        <f>'Price List SEK'!D12*FXcurves!AD5882</f>
        <v>1.3802688710490219</v>
      </c>
      <c r="E12" s="34">
        <f>'Price List SEK'!E12*FXcurves!X5882</f>
        <v>1.8253394864526855</v>
      </c>
      <c r="F12" s="34">
        <f>'Price List SEK'!F12*FXcurves!H5882</f>
        <v>23.305252308868425</v>
      </c>
      <c r="G12" s="34">
        <f>'Price List SEK'!G12*FXcurves!H5882</f>
        <v>35.307207256389034</v>
      </c>
      <c r="H12" s="34">
        <f>'Price List SEK'!H12*FXcurves!G5882</f>
        <v>19.641932623235711</v>
      </c>
      <c r="I12" s="34">
        <f>'Price List SEK'!I12*FXcurves!AE5882</f>
        <v>2229.4556163509005</v>
      </c>
      <c r="J12" s="34">
        <f>'Price List SEK'!J12*FXcurves!AC5882</f>
        <v>136.83243829022194</v>
      </c>
      <c r="K12" s="34">
        <f>'Price List SEK'!K12*FXcurves!P5882</f>
        <v>3705.8320913557845</v>
      </c>
      <c r="L12" s="34">
        <f>'Price List SEK'!L12*FXcurves!AB5882</f>
        <v>45.119269833884069</v>
      </c>
      <c r="M12" s="34">
        <f>'Price List SEK'!M12*FXcurves!AM5882</f>
        <v>482.01115500945014</v>
      </c>
      <c r="N12" s="34">
        <f>'Price List SEK'!N12*FXcurves!U5882</f>
        <v>217.50488015179181</v>
      </c>
      <c r="O12" s="34">
        <f>'Price List SEK'!O12*FXcurves!K5882</f>
        <v>56565.741959513049</v>
      </c>
      <c r="P12" s="34">
        <f>'Price List SEK'!P12*FXcurves!N5882</f>
        <v>414317382.73254246</v>
      </c>
      <c r="Q12" s="34">
        <f>'Price List SEK'!Q12</f>
        <v>2761883.7490545963</v>
      </c>
      <c r="R12" s="34">
        <f>'Price List SEK'!R12*FXcurves!V5882</f>
        <v>384812.48255222652</v>
      </c>
      <c r="S12" s="34">
        <f>'Price List SEK'!S12*FXcurves!J5882</f>
        <v>2376.7520778532521</v>
      </c>
      <c r="T12" s="34">
        <f>'Price List SEK'!T12*FXcurves!L5882</f>
        <v>57025.698423311522</v>
      </c>
    </row>
    <row r="13" spans="1:20" x14ac:dyDescent="0.2">
      <c r="A13" s="20">
        <v>44799</v>
      </c>
      <c r="B13" s="34">
        <f>'Price List SEK'!B13*FXcurves!AK5883</f>
        <v>2.8236099943764073</v>
      </c>
      <c r="C13" s="34">
        <f>'Price List SEK'!C13*FXcurves!AK5883</f>
        <v>14.320051711569215</v>
      </c>
      <c r="D13" s="34">
        <f>'Price List SEK'!D13*FXcurves!AD5883</f>
        <v>1.3674658552120014</v>
      </c>
      <c r="E13" s="34">
        <f>'Price List SEK'!E13*FXcurves!X5883</f>
        <v>1.8373266059660427</v>
      </c>
      <c r="F13" s="34">
        <f>'Price List SEK'!F13*FXcurves!H5883</f>
        <v>23.086346299549191</v>
      </c>
      <c r="G13" s="34">
        <f>'Price List SEK'!G13*FXcurves!H5883</f>
        <v>34.863403650714204</v>
      </c>
      <c r="H13" s="34">
        <f>'Price List SEK'!H13*FXcurves!G5883</f>
        <v>19.678764113700201</v>
      </c>
      <c r="I13" s="34">
        <f>'Price List SEK'!I13*FXcurves!AE5883</f>
        <v>2197.8671579812512</v>
      </c>
      <c r="J13" s="34">
        <f>'Price List SEK'!J13*FXcurves!AC5883</f>
        <v>136.30880867727288</v>
      </c>
      <c r="K13" s="34">
        <f>'Price List SEK'!K13*FXcurves!P5883</f>
        <v>3712.2500575903946</v>
      </c>
      <c r="L13" s="34">
        <f>'Price List SEK'!L13*FXcurves!AB5883</f>
        <v>44.567213041186399</v>
      </c>
      <c r="M13" s="34">
        <f>'Price List SEK'!M13*FXcurves!AM5883</f>
        <v>475.44743368805553</v>
      </c>
      <c r="N13" s="34">
        <f>'Price List SEK'!N13*FXcurves!U5883</f>
        <v>217.67066337134673</v>
      </c>
      <c r="O13" s="34">
        <f>'Price List SEK'!O13*FXcurves!K5883</f>
        <v>55754.728875320048</v>
      </c>
      <c r="P13" s="34">
        <f>'Price List SEK'!P13*FXcurves!N5883</f>
        <v>412817426.84861058</v>
      </c>
      <c r="Q13" s="34">
        <f>'Price List SEK'!Q13</f>
        <v>2766431.3987345467</v>
      </c>
      <c r="R13" s="34">
        <f>'Price List SEK'!R13*FXcurves!V5883</f>
        <v>382189.18204042834</v>
      </c>
      <c r="S13" s="34">
        <f>'Price List SEK'!S13*FXcurves!J5883</f>
        <v>2356.661179606208</v>
      </c>
      <c r="T13" s="34">
        <f>'Price List SEK'!T13*FXcurves!L5883</f>
        <v>56499.183391217288</v>
      </c>
    </row>
    <row r="14" spans="1:20" x14ac:dyDescent="0.2">
      <c r="A14" s="20">
        <v>44800</v>
      </c>
      <c r="B14" s="34">
        <f>'Price List SEK'!B14*FXcurves!AK5884</f>
        <v>2.8277822408923892</v>
      </c>
      <c r="C14" s="34">
        <f>'Price List SEK'!C14*FXcurves!AK5884</f>
        <v>14.341211427670686</v>
      </c>
      <c r="D14" s="34">
        <f>'Price List SEK'!D14*FXcurves!AD5884</f>
        <v>1.3599477987794304</v>
      </c>
      <c r="E14" s="34">
        <f>'Price List SEK'!E14*FXcurves!X5884</f>
        <v>1.8294226897444439</v>
      </c>
      <c r="F14" s="34">
        <f>'Price List SEK'!F14*FXcurves!H5884</f>
        <v>22.951999627413066</v>
      </c>
      <c r="G14" s="34">
        <f>'Price List SEK'!G14*FXcurves!H5884</f>
        <v>34.660522597166832</v>
      </c>
      <c r="H14" s="34">
        <f>'Price List SEK'!H14*FXcurves!G5884</f>
        <v>19.750097098861129</v>
      </c>
      <c r="I14" s="34">
        <f>'Price List SEK'!I14*FXcurves!AE5884</f>
        <v>2239.0020668672846</v>
      </c>
      <c r="J14" s="34">
        <f>'Price List SEK'!J14*FXcurves!AC5884</f>
        <v>134.75444792479749</v>
      </c>
      <c r="K14" s="34">
        <f>'Price List SEK'!K14*FXcurves!P5884</f>
        <v>3706.3939248674756</v>
      </c>
      <c r="L14" s="34">
        <f>'Price List SEK'!L14*FXcurves!AB5884</f>
        <v>44.346195505739111</v>
      </c>
      <c r="M14" s="34">
        <f>'Price List SEK'!M14*FXcurves!AM5884</f>
        <v>474.73896782026793</v>
      </c>
      <c r="N14" s="34">
        <f>'Price List SEK'!N14*FXcurves!U5884</f>
        <v>217.86952649538532</v>
      </c>
      <c r="O14" s="34">
        <f>'Price List SEK'!O14*FXcurves!K5884</f>
        <v>55482.079654390014</v>
      </c>
      <c r="P14" s="34">
        <f>'Price List SEK'!P14*FXcurves!N5884</f>
        <v>414428150.69296819</v>
      </c>
      <c r="Q14" s="34">
        <f>'Price List SEK'!Q14</f>
        <v>2766431.3987345467</v>
      </c>
      <c r="R14" s="34">
        <f>'Price List SEK'!R14*FXcurves!V5884</f>
        <v>381409.94709225179</v>
      </c>
      <c r="S14" s="34">
        <f>'Price List SEK'!S14*FXcurves!J5884</f>
        <v>2361.1815438853459</v>
      </c>
      <c r="T14" s="34">
        <f>'Price List SEK'!T14*FXcurves!L5884</f>
        <v>56419.307604806228</v>
      </c>
    </row>
    <row r="15" spans="1:20" x14ac:dyDescent="0.2">
      <c r="A15" s="20">
        <v>44801</v>
      </c>
      <c r="B15" s="34">
        <f>'Price List SEK'!B15*FXcurves!AK5885</f>
        <v>2.8389552988704354</v>
      </c>
      <c r="C15" s="34">
        <f>'Price List SEK'!C15*FXcurves!AK5885</f>
        <v>14.397876040822162</v>
      </c>
      <c r="D15" s="34">
        <f>'Price List SEK'!D15*FXcurves!AD5885</f>
        <v>1.3584588317312005</v>
      </c>
      <c r="E15" s="34">
        <f>'Price List SEK'!E15*FXcurves!X5885</f>
        <v>1.8398244048813233</v>
      </c>
      <c r="F15" s="34">
        <f>'Price List SEK'!F15*FXcurves!H5885</f>
        <v>22.873001202526101</v>
      </c>
      <c r="G15" s="34">
        <f>'Price List SEK'!G15*FXcurves!H5885</f>
        <v>34.541224639020093</v>
      </c>
      <c r="H15" s="34">
        <f>'Price List SEK'!H15*FXcurves!G5885</f>
        <v>19.76472005822777</v>
      </c>
      <c r="I15" s="34">
        <f>'Price List SEK'!I15*FXcurves!AE5885</f>
        <v>2184.062734805756</v>
      </c>
      <c r="J15" s="34">
        <f>'Price List SEK'!J15*FXcurves!AC5885</f>
        <v>136.01181347409872</v>
      </c>
      <c r="K15" s="34">
        <f>'Price List SEK'!K15*FXcurves!P5885</f>
        <v>3693.9662003725575</v>
      </c>
      <c r="L15" s="34">
        <f>'Price List SEK'!L15*FXcurves!AB5885</f>
        <v>44.184441750153233</v>
      </c>
      <c r="M15" s="34">
        <f>'Price List SEK'!M15*FXcurves!AM5885</f>
        <v>474.86357589611413</v>
      </c>
      <c r="N15" s="34">
        <f>'Price List SEK'!N15*FXcurves!U5885</f>
        <v>217.89842293069441</v>
      </c>
      <c r="O15" s="34">
        <f>'Price List SEK'!O15*FXcurves!K5885</f>
        <v>55250.138163123913</v>
      </c>
      <c r="P15" s="34">
        <f>'Price List SEK'!P15*FXcurves!N5885</f>
        <v>413006245.04173255</v>
      </c>
      <c r="Q15" s="34">
        <f>'Price List SEK'!Q15</f>
        <v>2766431.3987345467</v>
      </c>
      <c r="R15" s="34">
        <f>'Price List SEK'!R15*FXcurves!V5885</f>
        <v>384199.1665340297</v>
      </c>
      <c r="S15" s="34">
        <f>'Price List SEK'!S15*FXcurves!J5885</f>
        <v>2365.818370557025</v>
      </c>
      <c r="T15" s="34">
        <f>'Price List SEK'!T15*FXcurves!L5885</f>
        <v>56443.465489234441</v>
      </c>
    </row>
    <row r="16" spans="1:20" x14ac:dyDescent="0.2">
      <c r="A16" s="20">
        <v>44802</v>
      </c>
      <c r="B16" s="34">
        <f>'Price List SEK'!B16*FXcurves!AK5884</f>
        <v>2.8236722724573391</v>
      </c>
      <c r="C16" s="34">
        <f>'Price List SEK'!C16*FXcurves!AK5884</f>
        <v>14.394941856786687</v>
      </c>
      <c r="D16" s="34">
        <f>'Price List SEK'!D16*FXcurves!AD5884</f>
        <v>1.3658589143486459</v>
      </c>
      <c r="E16" s="34">
        <f>'Price List SEK'!E16*FXcurves!X5884</f>
        <v>1.839935605064277</v>
      </c>
      <c r="F16" s="34">
        <f>'Price List SEK'!F16*FXcurves!H5884</f>
        <v>22.950773424693249</v>
      </c>
      <c r="G16" s="34">
        <f>'Price List SEK'!G16*FXcurves!H5884</f>
        <v>34.374454585320358</v>
      </c>
      <c r="H16" s="34">
        <f>'Price List SEK'!H16*FXcurves!G5884</f>
        <v>19.830017354792687</v>
      </c>
      <c r="I16" s="34">
        <f>'Price List SEK'!I16*FXcurves!AE5884</f>
        <v>2239.5541495687044</v>
      </c>
      <c r="J16" s="34">
        <f>'Price List SEK'!J16*FXcurves!AC5884</f>
        <v>133.68268857595999</v>
      </c>
      <c r="K16" s="34">
        <f>'Price List SEK'!K16*FXcurves!P5884</f>
        <v>3732.5113089079118</v>
      </c>
      <c r="L16" s="34">
        <f>'Price List SEK'!L16*FXcurves!AB5884</f>
        <v>43.940275946329052</v>
      </c>
      <c r="M16" s="34">
        <f>'Price List SEK'!M16*FXcurves!AM5884</f>
        <v>474.28633998245579</v>
      </c>
      <c r="N16" s="34">
        <f>'Price List SEK'!N16*FXcurves!U5884</f>
        <v>218.70757804387719</v>
      </c>
      <c r="O16" s="34">
        <f>'Price List SEK'!O16*FXcurves!K5884</f>
        <v>55917.423972554883</v>
      </c>
      <c r="P16" s="34">
        <f>'Price List SEK'!P16*FXcurves!N5884</f>
        <v>416188051.05892467</v>
      </c>
      <c r="Q16" s="34">
        <f>'Price List SEK'!Q16</f>
        <v>2790351.5562534682</v>
      </c>
      <c r="R16" s="34">
        <f>'Price List SEK'!R16*FXcurves!V5884</f>
        <v>378834.12375093019</v>
      </c>
      <c r="S16" s="34">
        <f>'Price List SEK'!S16*FXcurves!J5884</f>
        <v>2373.097424443803</v>
      </c>
      <c r="T16" s="34">
        <f>'Price List SEK'!T16*FXcurves!L5884</f>
        <v>56551.699760870666</v>
      </c>
    </row>
    <row r="17" spans="1:20" x14ac:dyDescent="0.2">
      <c r="A17" s="20">
        <v>44803</v>
      </c>
      <c r="B17" s="34">
        <f>'Price List SEK'!B17*FXcurves!AK5885</f>
        <v>2.8630259323764267</v>
      </c>
      <c r="C17" s="34">
        <f>'Price List SEK'!C17*FXcurves!AK5885</f>
        <v>14.579667871748956</v>
      </c>
      <c r="D17" s="34">
        <f>'Price List SEK'!D17*FXcurves!AD5885</f>
        <v>1.3517384407679183</v>
      </c>
      <c r="E17" s="34">
        <f>'Price List SEK'!E17*FXcurves!X5885</f>
        <v>1.8464124037114829</v>
      </c>
      <c r="F17" s="34">
        <f>'Price List SEK'!F17*FXcurves!H5885</f>
        <v>22.737900983820474</v>
      </c>
      <c r="G17" s="34">
        <f>'Price List SEK'!G17*FXcurves!H5885</f>
        <v>34.569467620712302</v>
      </c>
      <c r="H17" s="34">
        <f>'Price List SEK'!H17*FXcurves!G5885</f>
        <v>19.974614307406807</v>
      </c>
      <c r="I17" s="34">
        <f>'Price List SEK'!I17*FXcurves!AE5885</f>
        <v>2168.5369699708103</v>
      </c>
      <c r="J17" s="34">
        <f>'Price List SEK'!J17*FXcurves!AC5885</f>
        <v>134.09977184322966</v>
      </c>
      <c r="K17" s="34">
        <f>'Price List SEK'!K17*FXcurves!P5885</f>
        <v>3696.3612971305101</v>
      </c>
      <c r="L17" s="34">
        <f>'Price List SEK'!L17*FXcurves!AB5885</f>
        <v>43.497471842036049</v>
      </c>
      <c r="M17" s="34">
        <f>'Price List SEK'!M17*FXcurves!AM5885</f>
        <v>474.24316076903034</v>
      </c>
      <c r="N17" s="34">
        <f>'Price List SEK'!N17*FXcurves!U5885</f>
        <v>219.66546702253976</v>
      </c>
      <c r="O17" s="34">
        <f>'Price List SEK'!O17*FXcurves!K5885</f>
        <v>55251.923452782597</v>
      </c>
      <c r="P17" s="34">
        <f>'Price List SEK'!P17*FXcurves!N5885</f>
        <v>413949904.55788779</v>
      </c>
      <c r="Q17" s="34">
        <f>'Price List SEK'!Q17</f>
        <v>2798015.467034685</v>
      </c>
      <c r="R17" s="34">
        <f>'Price List SEK'!R17*FXcurves!V5885</f>
        <v>383568.46275261493</v>
      </c>
      <c r="S17" s="34">
        <f>'Price List SEK'!S17*FXcurves!J5885</f>
        <v>2366.9307108919679</v>
      </c>
      <c r="T17" s="34">
        <f>'Price List SEK'!T17*FXcurves!L5885</f>
        <v>56306.98498737895</v>
      </c>
    </row>
    <row r="18" spans="1:20" x14ac:dyDescent="0.2">
      <c r="A18" s="20">
        <v>44804</v>
      </c>
      <c r="B18" s="34">
        <f>'Price List SEK'!B18*FXcurves!AK5886</f>
        <v>2.8614397118569852</v>
      </c>
      <c r="C18" s="34">
        <f>'Price List SEK'!C18*FXcurves!AK5886</f>
        <v>14.49736020560001</v>
      </c>
      <c r="D18" s="34">
        <f>'Price List SEK'!D18*FXcurves!AD5886</f>
        <v>1.3290563572386584</v>
      </c>
      <c r="E18" s="34">
        <f>'Price List SEK'!E18*FXcurves!X5886</f>
        <v>1.8581386912005065</v>
      </c>
      <c r="F18" s="34">
        <f>'Price List SEK'!F18*FXcurves!H5886</f>
        <v>22.476749861438389</v>
      </c>
      <c r="G18" s="34">
        <f>'Price List SEK'!G18*FXcurves!H5886</f>
        <v>34.437664899315706</v>
      </c>
      <c r="H18" s="34">
        <f>'Price List SEK'!H18*FXcurves!G5886</f>
        <v>19.816873350672342</v>
      </c>
      <c r="I18" s="34">
        <f>'Price List SEK'!I18*FXcurves!AE5886</f>
        <v>2170.1307874670783</v>
      </c>
      <c r="J18" s="34">
        <f>'Price List SEK'!J18*FXcurves!AC5886</f>
        <v>135.66797766534268</v>
      </c>
      <c r="K18" s="34">
        <f>'Price List SEK'!K18*FXcurves!P5886</f>
        <v>3690.6293571312258</v>
      </c>
      <c r="L18" s="34">
        <f>'Price List SEK'!L18*FXcurves!AB5886</f>
        <v>43.538988918890041</v>
      </c>
      <c r="M18" s="34">
        <f>'Price List SEK'!M18*FXcurves!AM5886</f>
        <v>478.62838424039404</v>
      </c>
      <c r="N18" s="34">
        <f>'Price List SEK'!N18*FXcurves!U5886</f>
        <v>221.30071870128785</v>
      </c>
      <c r="O18" s="34">
        <f>'Price List SEK'!O18*FXcurves!K5886</f>
        <v>55119.425119362604</v>
      </c>
      <c r="P18" s="34">
        <f>'Price List SEK'!P18*FXcurves!N5886</f>
        <v>410730684.25802243</v>
      </c>
      <c r="Q18" s="34">
        <f>'Price List SEK'!Q18</f>
        <v>2772683.8448132714</v>
      </c>
      <c r="R18" s="34">
        <f>'Price List SEK'!R18*FXcurves!V5886</f>
        <v>384846.13215158426</v>
      </c>
      <c r="S18" s="34">
        <f>'Price List SEK'!S18*FXcurves!J5886</f>
        <v>2361.6981285574479</v>
      </c>
      <c r="T18" s="34">
        <f>'Price List SEK'!T18*FXcurves!L5886</f>
        <v>55979.79277957369</v>
      </c>
    </row>
    <row r="19" spans="1:20" x14ac:dyDescent="0.2">
      <c r="A19" s="20">
        <v>44805</v>
      </c>
      <c r="B19" s="34">
        <f>'Price List SEK'!B19*FXcurves!AK5887</f>
        <v>2.8194891923455985</v>
      </c>
      <c r="C19" s="34">
        <f>'Price List SEK'!C19*FXcurves!AK5887</f>
        <v>14.303533205702806</v>
      </c>
      <c r="D19" s="34">
        <f>'Price List SEK'!D19*FXcurves!AD5887</f>
        <v>1.3133554228247397</v>
      </c>
      <c r="E19" s="34">
        <f>'Price List SEK'!E19*FXcurves!X5887</f>
        <v>1.8407711249231085</v>
      </c>
      <c r="F19" s="34">
        <f>'Price List SEK'!F19*FXcurves!H5887</f>
        <v>22.222393536426633</v>
      </c>
      <c r="G19" s="34">
        <f>'Price List SEK'!G19*FXcurves!H5887</f>
        <v>34.391093893980809</v>
      </c>
      <c r="H19" s="34">
        <f>'Price List SEK'!H19*FXcurves!G5887</f>
        <v>19.418093093858069</v>
      </c>
      <c r="I19" s="34">
        <f>'Price List SEK'!I19*FXcurves!AE5887</f>
        <v>2163.3564740098773</v>
      </c>
      <c r="J19" s="34">
        <f>'Price List SEK'!J19*FXcurves!AC5887</f>
        <v>132.27907209310527</v>
      </c>
      <c r="K19" s="34">
        <f>'Price List SEK'!K19*FXcurves!P5887</f>
        <v>3667.5935425990506</v>
      </c>
      <c r="L19" s="34">
        <f>'Price List SEK'!L19*FXcurves!AB5887</f>
        <v>43.527861095456771</v>
      </c>
      <c r="M19" s="34">
        <f>'Price List SEK'!M19*FXcurves!AM5887</f>
        <v>470.16277104293141</v>
      </c>
      <c r="N19" s="34">
        <f>'Price List SEK'!N19*FXcurves!U5887</f>
        <v>220.50874025161801</v>
      </c>
      <c r="O19" s="34">
        <f>'Price List SEK'!O19*FXcurves!K5887</f>
        <v>54306.479813171514</v>
      </c>
      <c r="P19" s="34">
        <f>'Price List SEK'!P19*FXcurves!N5887</f>
        <v>402928213.53403378</v>
      </c>
      <c r="Q19" s="34">
        <f>'Price List SEK'!Q19</f>
        <v>2779190.1563559636</v>
      </c>
      <c r="R19" s="34">
        <f>'Price List SEK'!R19*FXcurves!V5887</f>
        <v>378016.07052043127</v>
      </c>
      <c r="S19" s="34">
        <f>'Price List SEK'!S19*FXcurves!J5887</f>
        <v>2318.5112466459295</v>
      </c>
      <c r="T19" s="34">
        <f>'Price List SEK'!T19*FXcurves!L5887</f>
        <v>55231.162835273572</v>
      </c>
    </row>
    <row r="20" spans="1:20" x14ac:dyDescent="0.2">
      <c r="A20" s="20">
        <v>44806</v>
      </c>
      <c r="B20" s="34">
        <f>'Price List SEK'!B20*FXcurves!AK5888</f>
        <v>2.8132158573343227</v>
      </c>
      <c r="C20" s="34">
        <f>'Price List SEK'!C20*FXcurves!AK5888</f>
        <v>14.293250263583921</v>
      </c>
      <c r="D20" s="34">
        <f>'Price List SEK'!D20*FXcurves!AD5888</f>
        <v>1.2968399644058717</v>
      </c>
      <c r="E20" s="34">
        <f>'Price List SEK'!E20*FXcurves!X5888</f>
        <v>1.8581078929536052</v>
      </c>
      <c r="F20" s="34">
        <f>'Price List SEK'!F20*FXcurves!H5888</f>
        <v>22.506532594133365</v>
      </c>
      <c r="G20" s="34">
        <f>'Price List SEK'!G20*FXcurves!H5888</f>
        <v>34.465108486029656</v>
      </c>
      <c r="H20" s="34">
        <f>'Price List SEK'!H20*FXcurves!G5888</f>
        <v>19.352607120320261</v>
      </c>
      <c r="I20" s="34">
        <f>'Price List SEK'!I20*FXcurves!AE5888</f>
        <v>2209.8100594402872</v>
      </c>
      <c r="J20" s="34">
        <f>'Price List SEK'!J20*FXcurves!AC5888</f>
        <v>133.40763580555628</v>
      </c>
      <c r="K20" s="34">
        <f>'Price List SEK'!K20*FXcurves!P5888</f>
        <v>3646.0764905063697</v>
      </c>
      <c r="L20" s="34">
        <f>'Price List SEK'!L20*FXcurves!AB5888</f>
        <v>43.399254770419404</v>
      </c>
      <c r="M20" s="34">
        <f>'Price List SEK'!M20*FXcurves!AM5888</f>
        <v>471.43846939939982</v>
      </c>
      <c r="N20" s="34">
        <f>'Price List SEK'!N20*FXcurves!U5888</f>
        <v>222.58146551847031</v>
      </c>
      <c r="O20" s="34">
        <f>'Price List SEK'!O20*FXcurves!K5888</f>
        <v>54326.723596476419</v>
      </c>
      <c r="P20" s="34">
        <f>'Price List SEK'!P20*FXcurves!N5888</f>
        <v>405642599.94370538</v>
      </c>
      <c r="Q20" s="34">
        <f>'Price List SEK'!Q20</f>
        <v>2807111.4996528332</v>
      </c>
      <c r="R20" s="34">
        <f>'Price List SEK'!R20*FXcurves!V5888</f>
        <v>377772.51910434227</v>
      </c>
      <c r="S20" s="34">
        <f>'Price List SEK'!S20*FXcurves!J5888</f>
        <v>2348.549810002793</v>
      </c>
      <c r="T20" s="34">
        <f>'Price List SEK'!T20*FXcurves!L5888</f>
        <v>54937.190054249295</v>
      </c>
    </row>
    <row r="21" spans="1:20" x14ac:dyDescent="0.2">
      <c r="A21" s="20">
        <v>44807</v>
      </c>
      <c r="B21" s="34">
        <f>'Price List SEK'!B21*FXcurves!AK5889</f>
        <v>2.814219118902002</v>
      </c>
      <c r="C21" s="34">
        <f>'Price List SEK'!C21*FXcurves!AK5889</f>
        <v>14.298347586147809</v>
      </c>
      <c r="D21" s="34">
        <f>'Price List SEK'!D21*FXcurves!AD5889</f>
        <v>1.2997333702036005</v>
      </c>
      <c r="E21" s="34">
        <f>'Price List SEK'!E21*FXcurves!X5889</f>
        <v>1.8476641857855922</v>
      </c>
      <c r="F21" s="34">
        <f>'Price List SEK'!F21*FXcurves!H5889</f>
        <v>22.568440740331571</v>
      </c>
      <c r="G21" s="34">
        <f>'Price List SEK'!G21*FXcurves!H5889</f>
        <v>34.559910782472528</v>
      </c>
      <c r="H21" s="34">
        <f>'Price List SEK'!H21*FXcurves!G5889</f>
        <v>19.39746782980329</v>
      </c>
      <c r="I21" s="34">
        <f>'Price List SEK'!I21*FXcurves!AE5889</f>
        <v>2195.1948690296458</v>
      </c>
      <c r="J21" s="34">
        <f>'Price List SEK'!J21*FXcurves!AC5889</f>
        <v>134.40049504655403</v>
      </c>
      <c r="K21" s="34">
        <f>'Price List SEK'!K21*FXcurves!P5889</f>
        <v>3639.4583086166044</v>
      </c>
      <c r="L21" s="34">
        <f>'Price List SEK'!L21*FXcurves!AB5889</f>
        <v>43.44926057702078</v>
      </c>
      <c r="M21" s="34">
        <f>'Price List SEK'!M21*FXcurves!AM5889</f>
        <v>470.19345036847972</v>
      </c>
      <c r="N21" s="34">
        <f>'Price List SEK'!N21*FXcurves!U5889</f>
        <v>222.10892792344663</v>
      </c>
      <c r="O21" s="34">
        <f>'Price List SEK'!O21*FXcurves!K5889</f>
        <v>54211.504803396085</v>
      </c>
      <c r="P21" s="34">
        <f>'Price List SEK'!P21*FXcurves!N5889</f>
        <v>404707148.59843922</v>
      </c>
      <c r="Q21" s="34">
        <f>'Price List SEK'!Q21</f>
        <v>2807111.4996528332</v>
      </c>
      <c r="R21" s="34">
        <f>'Price List SEK'!R21*FXcurves!V5889</f>
        <v>377818.46533170628</v>
      </c>
      <c r="S21" s="34">
        <f>'Price List SEK'!S21*FXcurves!J5889</f>
        <v>2336.4628349761178</v>
      </c>
      <c r="T21" s="34">
        <f>'Price List SEK'!T21*FXcurves!L5889</f>
        <v>54787.918559501355</v>
      </c>
    </row>
    <row r="22" spans="1:20" x14ac:dyDescent="0.2">
      <c r="A22" s="20">
        <v>44808</v>
      </c>
      <c r="B22" s="34">
        <f>'Price List SEK'!B22*FXcurves!AK5890</f>
        <v>2.8253227424954814</v>
      </c>
      <c r="C22" s="34">
        <f>'Price List SEK'!C22*FXcurves!AK5890</f>
        <v>14.354762336704711</v>
      </c>
      <c r="D22" s="34">
        <f>'Price List SEK'!D22*FXcurves!AD5890</f>
        <v>1.3089830867943963</v>
      </c>
      <c r="E22" s="34">
        <f>'Price List SEK'!E22*FXcurves!X5890</f>
        <v>1.8537319810140132</v>
      </c>
      <c r="F22" s="34">
        <f>'Price List SEK'!F22*FXcurves!H5890</f>
        <v>22.692865685618219</v>
      </c>
      <c r="G22" s="34">
        <f>'Price List SEK'!G22*FXcurves!H5890</f>
        <v>34.750447428654553</v>
      </c>
      <c r="H22" s="34">
        <f>'Price List SEK'!H22*FXcurves!G5890</f>
        <v>19.460315939971217</v>
      </c>
      <c r="I22" s="34">
        <f>'Price List SEK'!I22*FXcurves!AE5890</f>
        <v>2205.5426880747432</v>
      </c>
      <c r="J22" s="34">
        <f>'Price List SEK'!J22*FXcurves!AC5890</f>
        <v>134.3270095396264</v>
      </c>
      <c r="K22" s="34">
        <f>'Price List SEK'!K22*FXcurves!P5890</f>
        <v>3644.507659194187</v>
      </c>
      <c r="L22" s="34">
        <f>'Price List SEK'!L22*FXcurves!AB5890</f>
        <v>43.663408271764759</v>
      </c>
      <c r="M22" s="34">
        <f>'Price List SEK'!M22*FXcurves!AM5890</f>
        <v>470.3329141581446</v>
      </c>
      <c r="N22" s="34">
        <f>'Price List SEK'!N22*FXcurves!U5890</f>
        <v>222.63605014195093</v>
      </c>
      <c r="O22" s="34">
        <f>'Price List SEK'!O22*FXcurves!K5890</f>
        <v>54241.714797374771</v>
      </c>
      <c r="P22" s="34">
        <f>'Price List SEK'!P22*FXcurves!N5890</f>
        <v>404419644.38694364</v>
      </c>
      <c r="Q22" s="34">
        <f>'Price List SEK'!Q22</f>
        <v>2807111.4996528332</v>
      </c>
      <c r="R22" s="34">
        <f>'Price List SEK'!R22*FXcurves!V5890</f>
        <v>380460.88405839074</v>
      </c>
      <c r="S22" s="34">
        <f>'Price List SEK'!S22*FXcurves!J5890</f>
        <v>2331.5048603978066</v>
      </c>
      <c r="T22" s="34">
        <f>'Price List SEK'!T22*FXcurves!L5890</f>
        <v>54808.358611024727</v>
      </c>
    </row>
    <row r="23" spans="1:20" x14ac:dyDescent="0.2">
      <c r="A23" s="20">
        <v>44809</v>
      </c>
      <c r="B23" s="34">
        <f>'Price List SEK'!B23*FXcurves!AK5889</f>
        <v>2.8008419403505092</v>
      </c>
      <c r="C23" s="34">
        <f>'Price List SEK'!C23*FXcurves!AK5889</f>
        <v>14.270416841411036</v>
      </c>
      <c r="D23" s="34">
        <f>'Price List SEK'!D23*FXcurves!AD5889</f>
        <v>1.3112315593882233</v>
      </c>
      <c r="E23" s="34">
        <f>'Price List SEK'!E23*FXcurves!X5889</f>
        <v>1.8518151025865353</v>
      </c>
      <c r="F23" s="34">
        <f>'Price List SEK'!F23*FXcurves!H5889</f>
        <v>22.499529706892947</v>
      </c>
      <c r="G23" s="34">
        <f>'Price List SEK'!G23*FXcurves!H5889</f>
        <v>34.717040020673942</v>
      </c>
      <c r="H23" s="34">
        <f>'Price List SEK'!H23*FXcurves!G5889</f>
        <v>19.390612286378513</v>
      </c>
      <c r="I23" s="34">
        <f>'Price List SEK'!I23*FXcurves!AE5889</f>
        <v>2182.345461255175</v>
      </c>
      <c r="J23" s="34">
        <f>'Price List SEK'!J23*FXcurves!AC5889</f>
        <v>133.65411202337768</v>
      </c>
      <c r="K23" s="34">
        <f>'Price List SEK'!K23*FXcurves!P5889</f>
        <v>3633.804684339932</v>
      </c>
      <c r="L23" s="34">
        <f>'Price List SEK'!L23*FXcurves!AB5889</f>
        <v>43.85536236457834</v>
      </c>
      <c r="M23" s="34">
        <f>'Price List SEK'!M23*FXcurves!AM5889</f>
        <v>473.13054918174043</v>
      </c>
      <c r="N23" s="34">
        <f>'Price List SEK'!N23*FXcurves!U5889</f>
        <v>220.1425032643107</v>
      </c>
      <c r="O23" s="34">
        <f>'Price List SEK'!O23*FXcurves!K5889</f>
        <v>54739.881319390835</v>
      </c>
      <c r="P23" s="34">
        <f>'Price List SEK'!P23*FXcurves!N5889</f>
        <v>408085067.30585063</v>
      </c>
      <c r="Q23" s="34">
        <f>'Price List SEK'!Q23</f>
        <v>2829418.4226795267</v>
      </c>
      <c r="R23" s="34">
        <f>'Price List SEK'!R23*FXcurves!V5889</f>
        <v>375002.42386613123</v>
      </c>
      <c r="S23" s="34">
        <f>'Price List SEK'!S23*FXcurves!J5889</f>
        <v>2336.3380102493179</v>
      </c>
      <c r="T23" s="34">
        <f>'Price List SEK'!T23*FXcurves!L5889</f>
        <v>54680.894488452257</v>
      </c>
    </row>
    <row r="24" spans="1:20" x14ac:dyDescent="0.2">
      <c r="A24" s="20">
        <v>44810</v>
      </c>
      <c r="B24" s="34">
        <f>'Price List SEK'!B24*FXcurves!AK5890</f>
        <v>2.8314258087827597</v>
      </c>
      <c r="C24" s="34">
        <f>'Price List SEK'!C24*FXcurves!AK5890</f>
        <v>14.248591694313285</v>
      </c>
      <c r="D24" s="34">
        <f>'Price List SEK'!D24*FXcurves!AD5890</f>
        <v>1.3314532274277753</v>
      </c>
      <c r="E24" s="34">
        <f>'Price List SEK'!E24*FXcurves!X5890</f>
        <v>1.8600267479237618</v>
      </c>
      <c r="F24" s="34">
        <f>'Price List SEK'!F24*FXcurves!H5890</f>
        <v>22.660826150292468</v>
      </c>
      <c r="G24" s="34">
        <f>'Price List SEK'!G24*FXcurves!H5890</f>
        <v>34.627310440814767</v>
      </c>
      <c r="H24" s="34">
        <f>'Price List SEK'!H24*FXcurves!G5890</f>
        <v>19.613862428132897</v>
      </c>
      <c r="I24" s="34">
        <f>'Price List SEK'!I24*FXcurves!AE5890</f>
        <v>2199.0934675998487</v>
      </c>
      <c r="J24" s="34">
        <f>'Price List SEK'!J24*FXcurves!AC5890</f>
        <v>132.38502688359614</v>
      </c>
      <c r="K24" s="34">
        <f>'Price List SEK'!K24*FXcurves!P5890</f>
        <v>3625.5519407321676</v>
      </c>
      <c r="L24" s="34">
        <f>'Price List SEK'!L24*FXcurves!AB5890</f>
        <v>43.928128264329011</v>
      </c>
      <c r="M24" s="34">
        <f>'Price List SEK'!M24*FXcurves!AM5890</f>
        <v>476.1798792892522</v>
      </c>
      <c r="N24" s="34">
        <f>'Price List SEK'!N24*FXcurves!U5890</f>
        <v>221.09449961341468</v>
      </c>
      <c r="O24" s="34">
        <f>'Price List SEK'!O24*FXcurves!K5890</f>
        <v>54274.526196433661</v>
      </c>
      <c r="P24" s="34">
        <f>'Price List SEK'!P24*FXcurves!N5890</f>
        <v>407610259.03647524</v>
      </c>
      <c r="Q24" s="34">
        <f>'Price List SEK'!Q24</f>
        <v>2806914.8564301059</v>
      </c>
      <c r="R24" s="34">
        <f>'Price List SEK'!R24*FXcurves!V5890</f>
        <v>378624.5609280545</v>
      </c>
      <c r="S24" s="34">
        <f>'Price List SEK'!S24*FXcurves!J5890</f>
        <v>2316.1017754013928</v>
      </c>
      <c r="T24" s="34">
        <f>'Price List SEK'!T24*FXcurves!L5890</f>
        <v>54364.694316811234</v>
      </c>
    </row>
    <row r="25" spans="1:20" x14ac:dyDescent="0.2">
      <c r="A25" s="20">
        <v>44811</v>
      </c>
      <c r="B25" s="34">
        <f>'Price List SEK'!B25*FXcurves!AK5891</f>
        <v>2.8460032021816897</v>
      </c>
      <c r="C25" s="34">
        <f>'Price List SEK'!C25*FXcurves!AK5891</f>
        <v>14.386706138766902</v>
      </c>
      <c r="D25" s="34">
        <f>'Price List SEK'!D25*FXcurves!AD5891</f>
        <v>1.3226821824813642</v>
      </c>
      <c r="E25" s="34">
        <f>'Price List SEK'!E25*FXcurves!X5891</f>
        <v>1.8713680446460736</v>
      </c>
      <c r="F25" s="34">
        <f>'Price List SEK'!F25*FXcurves!H5891</f>
        <v>22.725029969883227</v>
      </c>
      <c r="G25" s="34">
        <f>'Price List SEK'!G25*FXcurves!H5891</f>
        <v>34.656419191277827</v>
      </c>
      <c r="H25" s="34">
        <f>'Price List SEK'!H25*FXcurves!G5891</f>
        <v>19.89721426051765</v>
      </c>
      <c r="I25" s="34">
        <f>'Price List SEK'!I25*FXcurves!AE5891</f>
        <v>2208.4310402710598</v>
      </c>
      <c r="J25" s="34">
        <f>'Price List SEK'!J25*FXcurves!AC5891</f>
        <v>133.70044482013904</v>
      </c>
      <c r="K25" s="34">
        <f>'Price List SEK'!K25*FXcurves!P5891</f>
        <v>3673.4390788683227</v>
      </c>
      <c r="L25" s="34">
        <f>'Price List SEK'!L25*FXcurves!AB5891</f>
        <v>43.782765854569774</v>
      </c>
      <c r="M25" s="34">
        <f>'Price List SEK'!M25*FXcurves!AM5891</f>
        <v>477.14389185901729</v>
      </c>
      <c r="N25" s="34">
        <f>'Price List SEK'!N25*FXcurves!U5891</f>
        <v>224.18643760376051</v>
      </c>
      <c r="O25" s="34">
        <f>'Price List SEK'!O25*FXcurves!K5891</f>
        <v>55381.238071075037</v>
      </c>
      <c r="P25" s="34">
        <f>'Price List SEK'!P25*FXcurves!N5891</f>
        <v>414083892.11504233</v>
      </c>
      <c r="Q25" s="34">
        <f>'Price List SEK'!Q25</f>
        <v>2819396.0148191089</v>
      </c>
      <c r="R25" s="34">
        <f>'Price List SEK'!R25*FXcurves!V5891</f>
        <v>379408.27241013077</v>
      </c>
      <c r="S25" s="34">
        <f>'Price List SEK'!S25*FXcurves!J5891</f>
        <v>2354.1523219862147</v>
      </c>
      <c r="T25" s="34">
        <f>'Price List SEK'!T25*FXcurves!L5891</f>
        <v>54997.656791761772</v>
      </c>
    </row>
    <row r="26" spans="1:20" x14ac:dyDescent="0.2">
      <c r="A26" s="20">
        <v>44812</v>
      </c>
      <c r="B26" s="34">
        <f>'Price List SEK'!B26*FXcurves!AK5892</f>
        <v>2.8537552597825018</v>
      </c>
      <c r="C26" s="34">
        <f>'Price List SEK'!C26*FXcurves!AK5892</f>
        <v>14.310698795012144</v>
      </c>
      <c r="D26" s="34">
        <f>'Price List SEK'!D26*FXcurves!AD5892</f>
        <v>1.3179357958924283</v>
      </c>
      <c r="E26" s="34">
        <f>'Price List SEK'!E26*FXcurves!X5892</f>
        <v>1.874332261639251</v>
      </c>
      <c r="F26" s="34">
        <f>'Price List SEK'!F26*FXcurves!H5892</f>
        <v>22.528575823045465</v>
      </c>
      <c r="G26" s="34">
        <f>'Price List SEK'!G26*FXcurves!H5892</f>
        <v>34.533089334880799</v>
      </c>
      <c r="H26" s="34">
        <f>'Price List SEK'!H26*FXcurves!G5892</f>
        <v>19.799293331843035</v>
      </c>
      <c r="I26" s="34">
        <f>'Price List SEK'!I26*FXcurves!AE5892</f>
        <v>2238.3654479535817</v>
      </c>
      <c r="J26" s="34">
        <f>'Price List SEK'!J26*FXcurves!AC5892</f>
        <v>134.29808955520747</v>
      </c>
      <c r="K26" s="34">
        <f>'Price List SEK'!K26*FXcurves!P5892</f>
        <v>3637.4736943614807</v>
      </c>
      <c r="L26" s="34">
        <f>'Price List SEK'!L26*FXcurves!AB5892</f>
        <v>43.606116310373991</v>
      </c>
      <c r="M26" s="34">
        <f>'Price List SEK'!M26*FXcurves!AM5892</f>
        <v>476.63467520282791</v>
      </c>
      <c r="N26" s="34">
        <f>'Price List SEK'!N26*FXcurves!U5892</f>
        <v>223.4713274086015</v>
      </c>
      <c r="O26" s="34">
        <f>'Price List SEK'!O26*FXcurves!K5892</f>
        <v>55665.4815363866</v>
      </c>
      <c r="P26" s="34">
        <f>'Price List SEK'!P26*FXcurves!N5892</f>
        <v>412179194.39842117</v>
      </c>
      <c r="Q26" s="34">
        <f>'Price List SEK'!Q26</f>
        <v>2844901.8932874179</v>
      </c>
      <c r="R26" s="34">
        <f>'Price List SEK'!R26*FXcurves!V5892</f>
        <v>375955.88147013087</v>
      </c>
      <c r="S26" s="34">
        <f>'Price List SEK'!S26*FXcurves!J5892</f>
        <v>2328.855853564226</v>
      </c>
      <c r="T26" s="34">
        <f>'Price List SEK'!T26*FXcurves!L5892</f>
        <v>55407.555387487781</v>
      </c>
    </row>
    <row r="27" spans="1:20" x14ac:dyDescent="0.2">
      <c r="A27" s="20">
        <v>44813</v>
      </c>
      <c r="B27" s="34">
        <f>'Price List SEK'!B27*FXcurves!AK5893</f>
        <v>2.8750351082029262</v>
      </c>
      <c r="C27" s="34">
        <f>'Price List SEK'!C27*FXcurves!AK5893</f>
        <v>14.35265834162308</v>
      </c>
      <c r="D27" s="34">
        <f>'Price List SEK'!D27*FXcurves!AD5893</f>
        <v>1.3176958319947865</v>
      </c>
      <c r="E27" s="34">
        <f>'Price List SEK'!E27*FXcurves!X5893</f>
        <v>1.8798849847877281</v>
      </c>
      <c r="F27" s="34">
        <f>'Price List SEK'!F27*FXcurves!H5893</f>
        <v>22.461560154074405</v>
      </c>
      <c r="G27" s="34">
        <f>'Price List SEK'!G27*FXcurves!H5893</f>
        <v>34.482339655107431</v>
      </c>
      <c r="H27" s="34">
        <f>'Price List SEK'!H27*FXcurves!G5893</f>
        <v>19.710262172386745</v>
      </c>
      <c r="I27" s="34">
        <f>'Price List SEK'!I27*FXcurves!AE5893</f>
        <v>2245.4245698604755</v>
      </c>
      <c r="J27" s="34">
        <f>'Price List SEK'!J27*FXcurves!AC5893</f>
        <v>133.74328816319888</v>
      </c>
      <c r="K27" s="34">
        <f>'Price List SEK'!K27*FXcurves!P5893</f>
        <v>3671.6435606563746</v>
      </c>
      <c r="L27" s="34">
        <f>'Price List SEK'!L27*FXcurves!AB5893</f>
        <v>43.733714798019577</v>
      </c>
      <c r="M27" s="34">
        <f>'Price List SEK'!M27*FXcurves!AM5893</f>
        <v>478.42579914260347</v>
      </c>
      <c r="N27" s="34">
        <f>'Price List SEK'!N27*FXcurves!U5893</f>
        <v>222.79007280857709</v>
      </c>
      <c r="O27" s="34">
        <f>'Price List SEK'!O27*FXcurves!K5893</f>
        <v>56466.794698438302</v>
      </c>
      <c r="P27" s="34">
        <f>'Price List SEK'!P27*FXcurves!N5893</f>
        <v>416164059.29053611</v>
      </c>
      <c r="Q27" s="34">
        <f>'Price List SEK'!Q27</f>
        <v>2849301.7484073108</v>
      </c>
      <c r="R27" s="34">
        <f>'Price List SEK'!R27*FXcurves!V5893</f>
        <v>377571.62422262901</v>
      </c>
      <c r="S27" s="34">
        <f>'Price List SEK'!S27*FXcurves!J5893</f>
        <v>2341.5373335593299</v>
      </c>
      <c r="T27" s="34">
        <f>'Price List SEK'!T27*FXcurves!L5893</f>
        <v>55430.878978252498</v>
      </c>
    </row>
    <row r="28" spans="1:20" x14ac:dyDescent="0.2">
      <c r="A28" s="20">
        <v>44814</v>
      </c>
      <c r="B28" s="34">
        <f>'Price List SEK'!B28*FXcurves!AK5894</f>
        <v>2.9163270722342718</v>
      </c>
      <c r="C28" s="34">
        <f>'Price List SEK'!C28*FXcurves!AK5894</f>
        <v>14.558794764202954</v>
      </c>
      <c r="D28" s="34">
        <f>'Price List SEK'!D28*FXcurves!AD5894</f>
        <v>1.3282563043897511</v>
      </c>
      <c r="E28" s="34">
        <f>'Price List SEK'!E28*FXcurves!X5894</f>
        <v>1.8925927037847787</v>
      </c>
      <c r="F28" s="34">
        <f>'Price List SEK'!F28*FXcurves!H5894</f>
        <v>22.556538239927818</v>
      </c>
      <c r="G28" s="34">
        <f>'Price List SEK'!G28*FXcurves!H5894</f>
        <v>34.628147274601545</v>
      </c>
      <c r="H28" s="34">
        <f>'Price List SEK'!H28*FXcurves!G5894</f>
        <v>19.978455853566029</v>
      </c>
      <c r="I28" s="34">
        <f>'Price List SEK'!I28*FXcurves!AE5894</f>
        <v>2243.0605909451083</v>
      </c>
      <c r="J28" s="34">
        <f>'Price List SEK'!J28*FXcurves!AC5894</f>
        <v>135.56310691912395</v>
      </c>
      <c r="K28" s="34">
        <f>'Price List SEK'!K28*FXcurves!P5894</f>
        <v>3708.2839180943756</v>
      </c>
      <c r="L28" s="34">
        <f>'Price List SEK'!L28*FXcurves!AB5894</f>
        <v>44.023795895732377</v>
      </c>
      <c r="M28" s="34">
        <f>'Price List SEK'!M28*FXcurves!AM5894</f>
        <v>484.93564539025772</v>
      </c>
      <c r="N28" s="34">
        <f>'Price List SEK'!N28*FXcurves!U5894</f>
        <v>225.72633690859234</v>
      </c>
      <c r="O28" s="34">
        <f>'Price List SEK'!O28*FXcurves!K5894</f>
        <v>57689.570384579158</v>
      </c>
      <c r="P28" s="34">
        <f>'Price List SEK'!P28*FXcurves!N5894</f>
        <v>422168098.04569972</v>
      </c>
      <c r="Q28" s="34">
        <f>'Price List SEK'!Q28</f>
        <v>2849301.7484073108</v>
      </c>
      <c r="R28" s="34">
        <f>'Price List SEK'!R28*FXcurves!V5894</f>
        <v>381650.15133333701</v>
      </c>
      <c r="S28" s="34">
        <f>'Price List SEK'!S28*FXcurves!J5894</f>
        <v>2392.3115969903729</v>
      </c>
      <c r="T28" s="34">
        <f>'Price List SEK'!T28*FXcurves!L5894</f>
        <v>56187.979659759796</v>
      </c>
    </row>
    <row r="29" spans="1:20" x14ac:dyDescent="0.2">
      <c r="A29" s="20">
        <v>44815</v>
      </c>
      <c r="B29" s="34">
        <f>'Price List SEK'!B29*FXcurves!AK5895</f>
        <v>2.8865553131015806</v>
      </c>
      <c r="C29" s="34">
        <f>'Price List SEK'!C29*FXcurves!AK5895</f>
        <v>14.410169140174418</v>
      </c>
      <c r="D29" s="34">
        <f>'Price List SEK'!D29*FXcurves!AD5895</f>
        <v>1.3263652702372528</v>
      </c>
      <c r="E29" s="34">
        <f>'Price List SEK'!E29*FXcurves!X5895</f>
        <v>1.9069321970901061</v>
      </c>
      <c r="F29" s="34">
        <f>'Price List SEK'!F29*FXcurves!H5895</f>
        <v>22.509572679479835</v>
      </c>
      <c r="G29" s="34">
        <f>'Price List SEK'!G29*FXcurves!H5895</f>
        <v>34.556047100065534</v>
      </c>
      <c r="H29" s="34">
        <f>'Price List SEK'!H29*FXcurves!G5895</f>
        <v>19.604534725207703</v>
      </c>
      <c r="I29" s="34">
        <f>'Price List SEK'!I29*FXcurves!AE5895</f>
        <v>2159.3932532135454</v>
      </c>
      <c r="J29" s="34">
        <f>'Price List SEK'!J29*FXcurves!AC5895</f>
        <v>133.01627285264314</v>
      </c>
      <c r="K29" s="34">
        <f>'Price List SEK'!K29*FXcurves!P5895</f>
        <v>3649.0252627640825</v>
      </c>
      <c r="L29" s="34">
        <f>'Price List SEK'!L29*FXcurves!AB5895</f>
        <v>44.114090808167546</v>
      </c>
      <c r="M29" s="34">
        <f>'Price List SEK'!M29*FXcurves!AM5895</f>
        <v>475.82512373138496</v>
      </c>
      <c r="N29" s="34">
        <f>'Price List SEK'!N29*FXcurves!U5895</f>
        <v>221.59337848530649</v>
      </c>
      <c r="O29" s="34">
        <f>'Price List SEK'!O29*FXcurves!K5895</f>
        <v>55694.554182841981</v>
      </c>
      <c r="P29" s="34">
        <f>'Price List SEK'!P29*FXcurves!N5895</f>
        <v>414515930.22472674</v>
      </c>
      <c r="Q29" s="34">
        <f>'Price List SEK'!Q29</f>
        <v>2849301.7484073108</v>
      </c>
      <c r="R29" s="34">
        <f>'Price List SEK'!R29*FXcurves!V5895</f>
        <v>379108.87044724252</v>
      </c>
      <c r="S29" s="34">
        <f>'Price List SEK'!S29*FXcurves!J5895</f>
        <v>2312.80261069893</v>
      </c>
      <c r="T29" s="34">
        <f>'Price List SEK'!T29*FXcurves!L5895</f>
        <v>55137.289027487335</v>
      </c>
    </row>
    <row r="30" spans="1:20" x14ac:dyDescent="0.2">
      <c r="A30" s="20">
        <v>44816</v>
      </c>
      <c r="B30" s="34">
        <f>'Price List SEK'!B30*FXcurves!AK5894</f>
        <v>2.9415433139876184</v>
      </c>
      <c r="C30" s="34">
        <f>'Price List SEK'!C30*FXcurves!AK5894</f>
        <v>14.694869636362075</v>
      </c>
      <c r="D30" s="34">
        <f>'Price List SEK'!D30*FXcurves!AD5894</f>
        <v>1.3255288301427921</v>
      </c>
      <c r="E30" s="34">
        <f>'Price List SEK'!E30*FXcurves!X5894</f>
        <v>1.8981693707790817</v>
      </c>
      <c r="F30" s="34">
        <f>'Price List SEK'!F30*FXcurves!H5894</f>
        <v>22.368113897205795</v>
      </c>
      <c r="G30" s="34">
        <f>'Price List SEK'!G30*FXcurves!H5894</f>
        <v>34.408139949862367</v>
      </c>
      <c r="H30" s="34">
        <f>'Price List SEK'!H30*FXcurves!G5894</f>
        <v>19.895476842404371</v>
      </c>
      <c r="I30" s="34">
        <f>'Price List SEK'!I30*FXcurves!AE5894</f>
        <v>2232.1740653646725</v>
      </c>
      <c r="J30" s="34">
        <f>'Price List SEK'!J30*FXcurves!AC5894</f>
        <v>134.70181693297204</v>
      </c>
      <c r="K30" s="34">
        <f>'Price List SEK'!K30*FXcurves!P5894</f>
        <v>3712.535744997725</v>
      </c>
      <c r="L30" s="34">
        <f>'Price List SEK'!L30*FXcurves!AB5894</f>
        <v>44.307598612835555</v>
      </c>
      <c r="M30" s="34">
        <f>'Price List SEK'!M30*FXcurves!AM5894</f>
        <v>480.54531706096441</v>
      </c>
      <c r="N30" s="34">
        <f>'Price List SEK'!N30*FXcurves!U5894</f>
        <v>226.57203763659925</v>
      </c>
      <c r="O30" s="34">
        <f>'Price List SEK'!O30*FXcurves!K5894</f>
        <v>57455.730057499757</v>
      </c>
      <c r="P30" s="34">
        <f>'Price List SEK'!P30*FXcurves!N5894</f>
        <v>422483278.33807629</v>
      </c>
      <c r="Q30" s="34">
        <f>'Price List SEK'!Q30</f>
        <v>2866815.1962773162</v>
      </c>
      <c r="R30" s="34">
        <f>'Price List SEK'!R30*FXcurves!V5894</f>
        <v>380561.14138097083</v>
      </c>
      <c r="S30" s="34">
        <f>'Price List SEK'!S30*FXcurves!J5894</f>
        <v>2412.2792059773078</v>
      </c>
      <c r="T30" s="34">
        <f>'Price List SEK'!T30*FXcurves!L5894</f>
        <v>55712.998807046963</v>
      </c>
    </row>
    <row r="31" spans="1:20" x14ac:dyDescent="0.2">
      <c r="A31" s="20">
        <v>44817</v>
      </c>
      <c r="B31" s="34">
        <f>'Price List SEK'!B31*FXcurves!AK5895</f>
        <v>2.8860284115106096</v>
      </c>
      <c r="C31" s="34">
        <f>'Price List SEK'!C31*FXcurves!AK5895</f>
        <v>14.584803411491203</v>
      </c>
      <c r="D31" s="34">
        <f>'Price List SEK'!D31*FXcurves!AD5895</f>
        <v>1.332042270729201</v>
      </c>
      <c r="E31" s="34">
        <f>'Price List SEK'!E31*FXcurves!X5895</f>
        <v>1.9304269195883206</v>
      </c>
      <c r="F31" s="34">
        <f>'Price List SEK'!F31*FXcurves!H5895</f>
        <v>22.206508281996971</v>
      </c>
      <c r="G31" s="34">
        <f>'Price List SEK'!G31*FXcurves!H5895</f>
        <v>34.564717978365032</v>
      </c>
      <c r="H31" s="34">
        <f>'Price List SEK'!H31*FXcurves!G5895</f>
        <v>19.574778145552305</v>
      </c>
      <c r="I31" s="34">
        <f>'Price List SEK'!I31*FXcurves!AE5895</f>
        <v>2155.2447342248943</v>
      </c>
      <c r="J31" s="34">
        <f>'Price List SEK'!J31*FXcurves!AC5895</f>
        <v>131.60898389693975</v>
      </c>
      <c r="K31" s="34">
        <f>'Price List SEK'!K31*FXcurves!P5895</f>
        <v>3672.3759821762401</v>
      </c>
      <c r="L31" s="34">
        <f>'Price List SEK'!L31*FXcurves!AB5895</f>
        <v>44.711332821761246</v>
      </c>
      <c r="M31" s="34">
        <f>'Price List SEK'!M31*FXcurves!AM5895</f>
        <v>468.75728596890889</v>
      </c>
      <c r="N31" s="34">
        <f>'Price List SEK'!N31*FXcurves!U5895</f>
        <v>221.36632097338099</v>
      </c>
      <c r="O31" s="34">
        <f>'Price List SEK'!O31*FXcurves!K5895</f>
        <v>55598.962223164854</v>
      </c>
      <c r="P31" s="34">
        <f>'Price List SEK'!P31*FXcurves!N5895</f>
        <v>412106870.60810626</v>
      </c>
      <c r="Q31" s="34">
        <f>'Price List SEK'!Q31</f>
        <v>2855481.45839176</v>
      </c>
      <c r="R31" s="34">
        <f>'Price List SEK'!R31*FXcurves!V5895</f>
        <v>378762.97010312614</v>
      </c>
      <c r="S31" s="34">
        <f>'Price List SEK'!S31*FXcurves!J5895</f>
        <v>2313.5583578690357</v>
      </c>
      <c r="T31" s="34">
        <f>'Price List SEK'!T31*FXcurves!L5895</f>
        <v>54509.722867948512</v>
      </c>
    </row>
    <row r="32" spans="1:20" x14ac:dyDescent="0.2">
      <c r="A32" s="20">
        <v>44818</v>
      </c>
      <c r="B32" s="34">
        <f>'Price List SEK'!B32*FXcurves!AK5896</f>
        <v>2.9036508592597827</v>
      </c>
      <c r="C32" s="34">
        <f>'Price List SEK'!C32*FXcurves!AK5896</f>
        <v>14.464347065557801</v>
      </c>
      <c r="D32" s="34">
        <f>'Price List SEK'!D32*FXcurves!AD5896</f>
        <v>1.3415247522323921</v>
      </c>
      <c r="E32" s="34">
        <f>'Price List SEK'!E32*FXcurves!X5896</f>
        <v>1.9142337609753348</v>
      </c>
      <c r="F32" s="34">
        <f>'Price List SEK'!F32*FXcurves!H5896</f>
        <v>22.095575525447693</v>
      </c>
      <c r="G32" s="34">
        <f>'Price List SEK'!G32*FXcurves!H5896</f>
        <v>34.564312002386764</v>
      </c>
      <c r="H32" s="34">
        <f>'Price List SEK'!H32*FXcurves!G5896</f>
        <v>19.692906784164183</v>
      </c>
      <c r="I32" s="34">
        <f>'Price List SEK'!I32*FXcurves!AE5896</f>
        <v>2198.8626962884218</v>
      </c>
      <c r="J32" s="34">
        <f>'Price List SEK'!J32*FXcurves!AC5896</f>
        <v>133.15877910603061</v>
      </c>
      <c r="K32" s="34">
        <f>'Price List SEK'!K32*FXcurves!P5896</f>
        <v>3649.254348174698</v>
      </c>
      <c r="L32" s="34">
        <f>'Price List SEK'!L32*FXcurves!AB5896</f>
        <v>44.790056437754444</v>
      </c>
      <c r="M32" s="34">
        <f>'Price List SEK'!M32*FXcurves!AM5896</f>
        <v>469.1467531077833</v>
      </c>
      <c r="N32" s="34">
        <f>'Price List SEK'!N32*FXcurves!U5896</f>
        <v>219.28740419157208</v>
      </c>
      <c r="O32" s="34">
        <f>'Price List SEK'!O32*FXcurves!K5896</f>
        <v>55612.633753406881</v>
      </c>
      <c r="P32" s="34">
        <f>'Price List SEK'!P32*FXcurves!N5896</f>
        <v>412570388.33348328</v>
      </c>
      <c r="Q32" s="34">
        <f>'Price List SEK'!Q32</f>
        <v>2830486.2165847421</v>
      </c>
      <c r="R32" s="34">
        <f>'Price List SEK'!R32*FXcurves!V5896</f>
        <v>373309.38235585648</v>
      </c>
      <c r="S32" s="34">
        <f>'Price List SEK'!S32*FXcurves!J5896</f>
        <v>2308.0763191218639</v>
      </c>
      <c r="T32" s="34">
        <f>'Price List SEK'!T32*FXcurves!L5896</f>
        <v>54120.212004584391</v>
      </c>
    </row>
    <row r="33" spans="1:20" x14ac:dyDescent="0.2">
      <c r="A33" s="20">
        <v>44819</v>
      </c>
      <c r="B33" s="34">
        <f>'Price List SEK'!B33*FXcurves!AK5897</f>
        <v>2.9233748342811827</v>
      </c>
      <c r="C33" s="34">
        <f>'Price List SEK'!C33*FXcurves!AK5897</f>
        <v>14.546651223619108</v>
      </c>
      <c r="D33" s="34">
        <f>'Price List SEK'!D33*FXcurves!AD5897</f>
        <v>1.3423787376072198</v>
      </c>
      <c r="E33" s="34">
        <f>'Price List SEK'!E33*FXcurves!X5897</f>
        <v>1.9157881064927338</v>
      </c>
      <c r="F33" s="34">
        <f>'Price List SEK'!F33*FXcurves!H5897</f>
        <v>21.870661218813698</v>
      </c>
      <c r="G33" s="34">
        <f>'Price List SEK'!G33*FXcurves!H5897</f>
        <v>34.119680256898377</v>
      </c>
      <c r="H33" s="34">
        <f>'Price List SEK'!H33*FXcurves!G5897</f>
        <v>19.655536346707471</v>
      </c>
      <c r="I33" s="34">
        <f>'Price List SEK'!I33*FXcurves!AE5897</f>
        <v>2175.2355732612687</v>
      </c>
      <c r="J33" s="34">
        <f>'Price List SEK'!J33*FXcurves!AC5897</f>
        <v>130.19213047572458</v>
      </c>
      <c r="K33" s="34">
        <f>'Price List SEK'!K33*FXcurves!P5897</f>
        <v>3623.3377647925831</v>
      </c>
      <c r="L33" s="34">
        <f>'Price List SEK'!L33*FXcurves!AB5897</f>
        <v>44.32673555164132</v>
      </c>
      <c r="M33" s="34">
        <f>'Price List SEK'!M33*FXcurves!AM5897</f>
        <v>463.52802334993544</v>
      </c>
      <c r="N33" s="34">
        <f>'Price List SEK'!N33*FXcurves!U5897</f>
        <v>216.81087453469308</v>
      </c>
      <c r="O33" s="34">
        <f>'Price List SEK'!O33*FXcurves!K5897</f>
        <v>55512.719469495809</v>
      </c>
      <c r="P33" s="34">
        <f>'Price List SEK'!P33*FXcurves!N5897</f>
        <v>411013979.60170013</v>
      </c>
      <c r="Q33" s="34">
        <f>'Price List SEK'!Q33</f>
        <v>2811087.6925551896</v>
      </c>
      <c r="R33" s="34">
        <f>'Price List SEK'!R33*FXcurves!V5897</f>
        <v>374427.71646472783</v>
      </c>
      <c r="S33" s="34">
        <f>'Price List SEK'!S33*FXcurves!J5897</f>
        <v>2328.3558357068946</v>
      </c>
      <c r="T33" s="34">
        <f>'Price List SEK'!T33*FXcurves!L5897</f>
        <v>53937.430469358267</v>
      </c>
    </row>
    <row r="34" spans="1:20" x14ac:dyDescent="0.2">
      <c r="A34" s="20">
        <v>44820</v>
      </c>
      <c r="B34" s="34">
        <f>'Price List SEK'!B34*FXcurves!AK5898</f>
        <v>2.9401701922578352</v>
      </c>
      <c r="C34" s="34">
        <f>'Price List SEK'!C34*FXcurves!AK5898</f>
        <v>14.589489951280735</v>
      </c>
      <c r="D34" s="34">
        <f>'Price List SEK'!D34*FXcurves!AD5898</f>
        <v>1.3365692034857259</v>
      </c>
      <c r="E34" s="34">
        <f>'Price List SEK'!E34*FXcurves!X5898</f>
        <v>1.9139440101884317</v>
      </c>
      <c r="F34" s="34">
        <f>'Price List SEK'!F34*FXcurves!H5898</f>
        <v>21.833335056911309</v>
      </c>
      <c r="G34" s="34">
        <f>'Price List SEK'!G34*FXcurves!H5898</f>
        <v>34.296603109775909</v>
      </c>
      <c r="H34" s="34">
        <f>'Price List SEK'!H34*FXcurves!G5898</f>
        <v>19.742370417925184</v>
      </c>
      <c r="I34" s="34">
        <f>'Price List SEK'!I34*FXcurves!AE5898</f>
        <v>2171.3008458602021</v>
      </c>
      <c r="J34" s="34">
        <f>'Price List SEK'!J34*FXcurves!AC5898</f>
        <v>128.97880497423418</v>
      </c>
      <c r="K34" s="34">
        <f>'Price List SEK'!K34*FXcurves!P5898</f>
        <v>3643.0078721691848</v>
      </c>
      <c r="L34" s="34">
        <f>'Price List SEK'!L34*FXcurves!AB5898</f>
        <v>44.236386324902838</v>
      </c>
      <c r="M34" s="34">
        <f>'Price List SEK'!M34*FXcurves!AM5898</f>
        <v>462.63390348634863</v>
      </c>
      <c r="N34" s="34">
        <f>'Price List SEK'!N34*FXcurves!U5898</f>
        <v>216.14847602018136</v>
      </c>
      <c r="O34" s="34">
        <f>'Price List SEK'!O34*FXcurves!K5898</f>
        <v>54988.028327392261</v>
      </c>
      <c r="P34" s="34">
        <f>'Price List SEK'!P34*FXcurves!N5898</f>
        <v>414084333.06384718</v>
      </c>
      <c r="Q34" s="34">
        <f>'Price List SEK'!Q34</f>
        <v>2808969.749773128</v>
      </c>
      <c r="R34" s="34">
        <f>'Price List SEK'!R34*FXcurves!V5898</f>
        <v>371018.25836664799</v>
      </c>
      <c r="S34" s="34">
        <f>'Price List SEK'!S34*FXcurves!J5898</f>
        <v>2325.9527480114411</v>
      </c>
      <c r="T34" s="34">
        <f>'Price List SEK'!T34*FXcurves!L5898</f>
        <v>53877.169437586592</v>
      </c>
    </row>
    <row r="35" spans="1:20" x14ac:dyDescent="0.2">
      <c r="A35" s="20">
        <v>44821</v>
      </c>
      <c r="B35" s="34">
        <f>'Price List SEK'!B35*FXcurves!AK5899</f>
        <v>2.9642300172483029</v>
      </c>
      <c r="C35" s="34">
        <f>'Price List SEK'!C35*FXcurves!AK5899</f>
        <v>14.493244957245709</v>
      </c>
      <c r="D35" s="34">
        <f>'Price List SEK'!D35*FXcurves!AD5899</f>
        <v>1.3414629476570559</v>
      </c>
      <c r="E35" s="34">
        <f>'Price List SEK'!E35*FXcurves!X5899</f>
        <v>1.9073858492723144</v>
      </c>
      <c r="F35" s="34">
        <f>'Price List SEK'!F35*FXcurves!H5899</f>
        <v>21.614563294475989</v>
      </c>
      <c r="G35" s="34">
        <f>'Price List SEK'!G35*FXcurves!H5899</f>
        <v>33.990505217419233</v>
      </c>
      <c r="H35" s="34">
        <f>'Price List SEK'!H35*FXcurves!G5899</f>
        <v>19.767560826867754</v>
      </c>
      <c r="I35" s="34">
        <f>'Price List SEK'!I35*FXcurves!AE5899</f>
        <v>2185.868636614056</v>
      </c>
      <c r="J35" s="34">
        <f>'Price List SEK'!J35*FXcurves!AC5899</f>
        <v>128.98936214706526</v>
      </c>
      <c r="K35" s="34">
        <f>'Price List SEK'!K35*FXcurves!P5899</f>
        <v>3670.5150856660475</v>
      </c>
      <c r="L35" s="34">
        <f>'Price List SEK'!L35*FXcurves!AB5899</f>
        <v>44.053754968901508</v>
      </c>
      <c r="M35" s="34">
        <f>'Price List SEK'!M35*FXcurves!AM5899</f>
        <v>457.50404072089088</v>
      </c>
      <c r="N35" s="34">
        <f>'Price List SEK'!N35*FXcurves!U5899</f>
        <v>213.96424093943898</v>
      </c>
      <c r="O35" s="34">
        <f>'Price List SEK'!O35*FXcurves!K5899</f>
        <v>54755.892512833925</v>
      </c>
      <c r="P35" s="34">
        <f>'Price List SEK'!P35*FXcurves!N5899</f>
        <v>412121847.55485886</v>
      </c>
      <c r="Q35" s="34">
        <f>'Price List SEK'!Q35</f>
        <v>2810785.9603510634</v>
      </c>
      <c r="R35" s="34">
        <f>'Price List SEK'!R35*FXcurves!V5899</f>
        <v>371069.34379108943</v>
      </c>
      <c r="S35" s="34">
        <f>'Price List SEK'!S35*FXcurves!J5899</f>
        <v>2341.0009340299243</v>
      </c>
      <c r="T35" s="34">
        <f>'Price List SEK'!T35*FXcurves!L5899</f>
        <v>54278.519419780081</v>
      </c>
    </row>
    <row r="36" spans="1:20" x14ac:dyDescent="0.2">
      <c r="A36" s="20">
        <v>44822</v>
      </c>
      <c r="B36" s="34">
        <f>'Price List SEK'!B36*FXcurves!AK5900</f>
        <v>2.9307187491267479</v>
      </c>
      <c r="C36" s="34">
        <f>'Price List SEK'!C36*FXcurves!AK5900</f>
        <v>14.329395655778713</v>
      </c>
      <c r="D36" s="34">
        <f>'Price List SEK'!D36*FXcurves!AD5900</f>
        <v>1.3359623452545544</v>
      </c>
      <c r="E36" s="34">
        <f>'Price List SEK'!E36*FXcurves!X5900</f>
        <v>1.9073999080938131</v>
      </c>
      <c r="F36" s="34">
        <f>'Price List SEK'!F36*FXcurves!H5900</f>
        <v>21.569799596148734</v>
      </c>
      <c r="G36" s="34">
        <f>'Price List SEK'!G36*FXcurves!H5900</f>
        <v>33.920110979015519</v>
      </c>
      <c r="H36" s="34">
        <f>'Price List SEK'!H36*FXcurves!G5900</f>
        <v>19.564251494854236</v>
      </c>
      <c r="I36" s="34">
        <f>'Price List SEK'!I36*FXcurves!AE5900</f>
        <v>2172.0892608296308</v>
      </c>
      <c r="J36" s="34">
        <f>'Price List SEK'!J36*FXcurves!AC5900</f>
        <v>127.4334902040042</v>
      </c>
      <c r="K36" s="34">
        <f>'Price List SEK'!K36*FXcurves!P5900</f>
        <v>3628.8804211501365</v>
      </c>
      <c r="L36" s="34">
        <f>'Price List SEK'!L36*FXcurves!AB5900</f>
        <v>44.015178526746432</v>
      </c>
      <c r="M36" s="34">
        <f>'Price List SEK'!M36*FXcurves!AM5900</f>
        <v>451.98561897706418</v>
      </c>
      <c r="N36" s="34">
        <f>'Price List SEK'!N36*FXcurves!U5900</f>
        <v>211.2396535117912</v>
      </c>
      <c r="O36" s="34">
        <f>'Price List SEK'!O36*FXcurves!K5900</f>
        <v>53858.76736535431</v>
      </c>
      <c r="P36" s="34">
        <f>'Price List SEK'!P36*FXcurves!N5900</f>
        <v>407286770.13375449</v>
      </c>
      <c r="Q36" s="34">
        <f>'Price List SEK'!Q36</f>
        <v>2810785.9603510634</v>
      </c>
      <c r="R36" s="34">
        <f>'Price List SEK'!R36*FXcurves!V5900</f>
        <v>367937.61366135499</v>
      </c>
      <c r="S36" s="34">
        <f>'Price List SEK'!S36*FXcurves!J5900</f>
        <v>2300.7637682950176</v>
      </c>
      <c r="T36" s="34">
        <f>'Price List SEK'!T36*FXcurves!L5900</f>
        <v>53624.494161765811</v>
      </c>
    </row>
    <row r="37" spans="1:20" x14ac:dyDescent="0.2">
      <c r="A37" s="20">
        <v>44823</v>
      </c>
      <c r="B37" s="34">
        <f>'Price List SEK'!B35*FXcurves!AK5899</f>
        <v>2.9642300172483029</v>
      </c>
      <c r="C37" s="34">
        <f>'Price List SEK'!C35*FXcurves!AK5899</f>
        <v>14.493244957245709</v>
      </c>
      <c r="D37" s="34">
        <f>'Price List SEK'!D35*FXcurves!AD5899</f>
        <v>1.3414629476570559</v>
      </c>
      <c r="E37" s="34">
        <f>'Price List SEK'!E35*FXcurves!X5899</f>
        <v>1.9073858492723144</v>
      </c>
      <c r="F37" s="34">
        <f>'Price List SEK'!F35*FXcurves!H5899</f>
        <v>21.614563294475989</v>
      </c>
      <c r="G37" s="34">
        <f>'Price List SEK'!G35*FXcurves!H5899</f>
        <v>33.990505217419233</v>
      </c>
      <c r="H37" s="34">
        <f>'Price List SEK'!H35*FXcurves!G5899</f>
        <v>19.767560826867754</v>
      </c>
      <c r="I37" s="34">
        <f>'Price List SEK'!I35*FXcurves!AE5899</f>
        <v>2185.868636614056</v>
      </c>
      <c r="J37" s="34">
        <f>'Price List SEK'!J35*FXcurves!AC5899</f>
        <v>128.98936214706526</v>
      </c>
      <c r="K37" s="34">
        <f>'Price List SEK'!K35*FXcurves!P5899</f>
        <v>3670.5150856660475</v>
      </c>
      <c r="L37" s="34">
        <f>'Price List SEK'!L35*FXcurves!AB5899</f>
        <v>44.053754968901508</v>
      </c>
      <c r="M37" s="34">
        <f>'Price List SEK'!M35*FXcurves!AM5899</f>
        <v>457.50404072089088</v>
      </c>
      <c r="N37" s="34">
        <f>'Price List SEK'!N35*FXcurves!U5899</f>
        <v>213.96424093943898</v>
      </c>
      <c r="O37" s="34">
        <f>'Price List SEK'!O35*FXcurves!K5899</f>
        <v>54755.892512833925</v>
      </c>
      <c r="P37" s="34">
        <f>'Price List SEK'!P35*FXcurves!N5899</f>
        <v>412121847.55485886</v>
      </c>
      <c r="Q37" s="34">
        <f>'Price List SEK'!Q35</f>
        <v>2810785.9603510634</v>
      </c>
      <c r="R37" s="34">
        <f>'Price List SEK'!R35*FXcurves!V5899</f>
        <v>371069.34379108943</v>
      </c>
      <c r="S37" s="34">
        <f>'Price List SEK'!S35*FXcurves!J5899</f>
        <v>2341.0009340299243</v>
      </c>
      <c r="T37" s="34">
        <f>'Price List SEK'!T35*FXcurves!L5899</f>
        <v>54278.519419780081</v>
      </c>
    </row>
    <row r="38" spans="1:20" x14ac:dyDescent="0.2">
      <c r="A38" s="20">
        <v>44824</v>
      </c>
      <c r="B38" s="34">
        <f>'Price List SEK'!B38*FXcurves!AK5900</f>
        <v>2.9589901483477767</v>
      </c>
      <c r="C38" s="34">
        <f>'Price List SEK'!C38*FXcurves!AK5900</f>
        <v>14.342959508378911</v>
      </c>
      <c r="D38" s="34">
        <f>'Price List SEK'!D38*FXcurves!AD5900</f>
        <v>1.328676775259406</v>
      </c>
      <c r="E38" s="34">
        <f>'Price List SEK'!E38*FXcurves!X5900</f>
        <v>1.905581345989658</v>
      </c>
      <c r="F38" s="34">
        <f>'Price List SEK'!F38*FXcurves!H5900</f>
        <v>21.650612475457596</v>
      </c>
      <c r="G38" s="34">
        <f>'Price List SEK'!G38*FXcurves!H5900</f>
        <v>33.633369876479215</v>
      </c>
      <c r="H38" s="34">
        <f>'Price List SEK'!H38*FXcurves!G5900</f>
        <v>19.373433041918126</v>
      </c>
      <c r="I38" s="34">
        <f>'Price List SEK'!I38*FXcurves!AE5900</f>
        <v>2152.641623283354</v>
      </c>
      <c r="J38" s="34">
        <f>'Price List SEK'!J38*FXcurves!AC5900</f>
        <v>128.70101701547173</v>
      </c>
      <c r="K38" s="34">
        <f>'Price List SEK'!K38*FXcurves!P5900</f>
        <v>3621.7916766562189</v>
      </c>
      <c r="L38" s="34">
        <f>'Price List SEK'!L38*FXcurves!AB5900</f>
        <v>43.924796673853841</v>
      </c>
      <c r="M38" s="34">
        <f>'Price List SEK'!M38*FXcurves!AM5900</f>
        <v>455.17056969489704</v>
      </c>
      <c r="N38" s="34">
        <f>'Price List SEK'!N38*FXcurves!U5900</f>
        <v>212.74929361092958</v>
      </c>
      <c r="O38" s="34">
        <f>'Price List SEK'!O38*FXcurves!K5900</f>
        <v>53764.3300746315</v>
      </c>
      <c r="P38" s="34">
        <f>'Price List SEK'!P38*FXcurves!N5900</f>
        <v>411378607.35589284</v>
      </c>
      <c r="Q38" s="34">
        <f>'Price List SEK'!Q38</f>
        <v>2797144.0224640449</v>
      </c>
      <c r="R38" s="34">
        <f>'Price List SEK'!R38*FXcurves!V5900</f>
        <v>371634.12661833089</v>
      </c>
      <c r="S38" s="34">
        <f>'Price List SEK'!S38*FXcurves!J5900</f>
        <v>2294.4287886042325</v>
      </c>
      <c r="T38" s="34">
        <f>'Price List SEK'!T38*FXcurves!L5900</f>
        <v>53589.454595032723</v>
      </c>
    </row>
    <row r="39" spans="1:20" x14ac:dyDescent="0.2">
      <c r="A39" s="20">
        <v>44825</v>
      </c>
      <c r="B39" s="34">
        <f>'Price List SEK'!B39*FXcurves!AK5901</f>
        <v>2.9255414518384431</v>
      </c>
      <c r="C39" s="34">
        <f>'Price List SEK'!C39*FXcurves!AK5901</f>
        <v>14.223336114922676</v>
      </c>
      <c r="D39" s="34">
        <f>'Price List SEK'!D39*FXcurves!AD5901</f>
        <v>1.3313623248309838</v>
      </c>
      <c r="E39" s="34">
        <f>'Price List SEK'!E39*FXcurves!X5901</f>
        <v>1.8872911195710917</v>
      </c>
      <c r="F39" s="34">
        <f>'Price List SEK'!F39*FXcurves!H5901</f>
        <v>21.802513459290925</v>
      </c>
      <c r="G39" s="34">
        <f>'Price List SEK'!G39*FXcurves!H5901</f>
        <v>33.482646827429811</v>
      </c>
      <c r="H39" s="34">
        <f>'Price List SEK'!H39*FXcurves!G5901</f>
        <v>19.33700768086517</v>
      </c>
      <c r="I39" s="34">
        <f>'Price List SEK'!I39*FXcurves!AE5901</f>
        <v>2094.772636048257</v>
      </c>
      <c r="J39" s="34">
        <f>'Price List SEK'!J39*FXcurves!AC5901</f>
        <v>125.86634006570269</v>
      </c>
      <c r="K39" s="34">
        <f>'Price List SEK'!K39*FXcurves!P5901</f>
        <v>3560.7415279030924</v>
      </c>
      <c r="L39" s="34">
        <f>'Price List SEK'!L39*FXcurves!AB5901</f>
        <v>43.909504346155359</v>
      </c>
      <c r="M39" s="34">
        <f>'Price List SEK'!M39*FXcurves!AM5901</f>
        <v>450.43426898887571</v>
      </c>
      <c r="N39" s="34">
        <f>'Price List SEK'!N39*FXcurves!U5901</f>
        <v>208.30763491027824</v>
      </c>
      <c r="O39" s="34">
        <f>'Price List SEK'!O39*FXcurves!K5901</f>
        <v>52351.540665658576</v>
      </c>
      <c r="P39" s="34">
        <f>'Price List SEK'!P39*FXcurves!N5901</f>
        <v>402720730.11775267</v>
      </c>
      <c r="Q39" s="34">
        <f>'Price List SEK'!Q39</f>
        <v>2812378.8781261235</v>
      </c>
      <c r="R39" s="34">
        <f>'Price List SEK'!R39*FXcurves!V5901</f>
        <v>367457.50389565626</v>
      </c>
      <c r="S39" s="34">
        <f>'Price List SEK'!S39*FXcurves!J5901</f>
        <v>2248.7358594974767</v>
      </c>
      <c r="T39" s="34">
        <f>'Price List SEK'!T39*FXcurves!L5901</f>
        <v>53306.390384137369</v>
      </c>
    </row>
    <row r="40" spans="1:20" x14ac:dyDescent="0.2">
      <c r="A40" s="20">
        <v>44826</v>
      </c>
      <c r="B40" s="34">
        <f>'Price List SEK'!B40*FXcurves!AK5902</f>
        <v>2.9184862087802914</v>
      </c>
      <c r="C40" s="34">
        <f>'Price List SEK'!C40*FXcurves!AK5902</f>
        <v>14.221871921799416</v>
      </c>
      <c r="D40" s="34">
        <f>'Price List SEK'!D40*FXcurves!AD5902</f>
        <v>1.3273183749165292</v>
      </c>
      <c r="E40" s="34">
        <f>'Price List SEK'!E40*FXcurves!X5902</f>
        <v>1.9146585376203955</v>
      </c>
      <c r="F40" s="34">
        <f>'Price List SEK'!F40*FXcurves!H5902</f>
        <v>21.774601652992061</v>
      </c>
      <c r="G40" s="34">
        <f>'Price List SEK'!G40*FXcurves!H5902</f>
        <v>33.489979484960408</v>
      </c>
      <c r="H40" s="34">
        <f>'Price List SEK'!H40*FXcurves!G5902</f>
        <v>19.47638756581156</v>
      </c>
      <c r="I40" s="34">
        <f>'Price List SEK'!I40*FXcurves!AE5902</f>
        <v>2033.9378253146094</v>
      </c>
      <c r="J40" s="34">
        <f>'Price List SEK'!J40*FXcurves!AC5902</f>
        <v>125.68244597628164</v>
      </c>
      <c r="K40" s="34">
        <f>'Price List SEK'!K40*FXcurves!P5902</f>
        <v>3594.7100615941522</v>
      </c>
      <c r="L40" s="34">
        <f>'Price List SEK'!L40*FXcurves!AB5902</f>
        <v>43.566124545452702</v>
      </c>
      <c r="M40" s="34">
        <f>'Price List SEK'!M40*FXcurves!AM5902</f>
        <v>450.67685375505562</v>
      </c>
      <c r="N40" s="34">
        <f>'Price List SEK'!N40*FXcurves!U5902</f>
        <v>207.27167567695386</v>
      </c>
      <c r="O40" s="34">
        <f>'Price List SEK'!O40*FXcurves!K5902</f>
        <v>52683.063087300427</v>
      </c>
      <c r="P40" s="34">
        <f>'Price List SEK'!P40*FXcurves!N5902</f>
        <v>403475047.69937766</v>
      </c>
      <c r="Q40" s="34">
        <f>'Price List SEK'!Q40</f>
        <v>2812509.8656355161</v>
      </c>
      <c r="R40" s="34">
        <f>'Price List SEK'!R40*FXcurves!V5902</f>
        <v>364154.0883654225</v>
      </c>
      <c r="S40" s="34">
        <f>'Price List SEK'!S40*FXcurves!J5902</f>
        <v>2267.9273332663684</v>
      </c>
      <c r="T40" s="34">
        <f>'Price List SEK'!T40*FXcurves!L5902</f>
        <v>53390.322865464608</v>
      </c>
    </row>
    <row r="41" spans="1:20" x14ac:dyDescent="0.2">
      <c r="A41" s="20">
        <v>44827</v>
      </c>
      <c r="B41" s="34">
        <f>'Price List SEK'!B41*FXcurves!AK5903</f>
        <v>2.8868503301679977</v>
      </c>
      <c r="C41" s="34">
        <f>'Price List SEK'!C41*FXcurves!AK5903</f>
        <v>13.893764874982878</v>
      </c>
      <c r="D41" s="34">
        <f>'Price List SEK'!D41*FXcurves!AD5903</f>
        <v>1.3111920152415217</v>
      </c>
      <c r="E41" s="34">
        <f>'Price List SEK'!E41*FXcurves!X5903</f>
        <v>1.8941648625456695</v>
      </c>
      <c r="F41" s="34">
        <f>'Price List SEK'!F41*FXcurves!H5903</f>
        <v>21.595792211540299</v>
      </c>
      <c r="G41" s="34">
        <f>'Price List SEK'!G41*FXcurves!H5903</f>
        <v>33.274827260830619</v>
      </c>
      <c r="H41" s="34">
        <f>'Price List SEK'!H41*FXcurves!G5903</f>
        <v>19.188091236997547</v>
      </c>
      <c r="I41" s="34">
        <f>'Price List SEK'!I41*FXcurves!AE5903</f>
        <v>1910.7529172033708</v>
      </c>
      <c r="J41" s="34">
        <f>'Price List SEK'!J41*FXcurves!AC5903</f>
        <v>123.77624132751218</v>
      </c>
      <c r="K41" s="34">
        <f>'Price List SEK'!K41*FXcurves!P5903</f>
        <v>3561.7642700790366</v>
      </c>
      <c r="L41" s="34">
        <f>'Price List SEK'!L41*FXcurves!AB5903</f>
        <v>43.61473295306012</v>
      </c>
      <c r="M41" s="34">
        <f>'Price List SEK'!M41*FXcurves!AM5903</f>
        <v>437.3082428038968</v>
      </c>
      <c r="N41" s="34">
        <f>'Price List SEK'!N41*FXcurves!U5903</f>
        <v>203.84600279934727</v>
      </c>
      <c r="O41" s="34">
        <f>'Price List SEK'!O41*FXcurves!K5903</f>
        <v>50105.471189293479</v>
      </c>
      <c r="P41" s="34">
        <f>'Price List SEK'!P41*FXcurves!N5903</f>
        <v>398795065.18562824</v>
      </c>
      <c r="Q41" s="34">
        <f>'Price List SEK'!Q41</f>
        <v>2787890.7724281042</v>
      </c>
      <c r="R41" s="34">
        <f>'Price List SEK'!R41*FXcurves!V5903</f>
        <v>364068.48589052598</v>
      </c>
      <c r="S41" s="34">
        <f>'Price List SEK'!S41*FXcurves!J5903</f>
        <v>2178.0545427898319</v>
      </c>
      <c r="T41" s="34">
        <f>'Price List SEK'!T41*FXcurves!L5903</f>
        <v>52679.251513759387</v>
      </c>
    </row>
    <row r="42" spans="1:20" x14ac:dyDescent="0.2">
      <c r="A42" s="20">
        <v>44828</v>
      </c>
      <c r="B42" s="34">
        <f>'Price List SEK'!B42*FXcurves!AK5904</f>
        <v>2.8757338193010882</v>
      </c>
      <c r="C42" s="34">
        <f>'Price List SEK'!C42*FXcurves!AK5904</f>
        <v>13.840263594850338</v>
      </c>
      <c r="D42" s="34">
        <f>'Price List SEK'!D42*FXcurves!AD5904</f>
        <v>1.3163107562241794</v>
      </c>
      <c r="E42" s="34">
        <f>'Price List SEK'!E42*FXcurves!X5904</f>
        <v>1.9226425501819335</v>
      </c>
      <c r="F42" s="34">
        <f>'Price List SEK'!F42*FXcurves!H5904</f>
        <v>21.69728416193578</v>
      </c>
      <c r="G42" s="34">
        <f>'Price List SEK'!G42*FXcurves!H5904</f>
        <v>33.431206201908303</v>
      </c>
      <c r="H42" s="34">
        <f>'Price List SEK'!H42*FXcurves!G5904</f>
        <v>19.114251890795032</v>
      </c>
      <c r="I42" s="34">
        <f>'Price List SEK'!I42*FXcurves!AE5904</f>
        <v>1923.1021495674211</v>
      </c>
      <c r="J42" s="34">
        <f>'Price List SEK'!J42*FXcurves!AC5904</f>
        <v>123.22212029014347</v>
      </c>
      <c r="K42" s="34">
        <f>'Price List SEK'!K42*FXcurves!P5904</f>
        <v>3561.5296820692729</v>
      </c>
      <c r="L42" s="34">
        <f>'Price List SEK'!L42*FXcurves!AB5904</f>
        <v>43.771691139168709</v>
      </c>
      <c r="M42" s="34">
        <f>'Price List SEK'!M42*FXcurves!AM5904</f>
        <v>435.35050281637206</v>
      </c>
      <c r="N42" s="34">
        <f>'Price List SEK'!N42*FXcurves!U5904</f>
        <v>203.29399231612211</v>
      </c>
      <c r="O42" s="34">
        <f>'Price List SEK'!O42*FXcurves!K5904</f>
        <v>49090.853429231116</v>
      </c>
      <c r="P42" s="34">
        <f>'Price List SEK'!P42*FXcurves!N5904</f>
        <v>399386254.10236984</v>
      </c>
      <c r="Q42" s="34">
        <f>'Price List SEK'!Q42</f>
        <v>2787890.7724281042</v>
      </c>
      <c r="R42" s="34">
        <f>'Price List SEK'!R42*FXcurves!V5904</f>
        <v>366336.20116870594</v>
      </c>
      <c r="S42" s="34">
        <f>'Price List SEK'!S42*FXcurves!J5904</f>
        <v>2149.50739403025</v>
      </c>
      <c r="T42" s="34">
        <f>'Price List SEK'!T42*FXcurves!L5904</f>
        <v>52446.08974211492</v>
      </c>
    </row>
    <row r="43" spans="1:20" x14ac:dyDescent="0.2">
      <c r="A43" s="20">
        <v>44829</v>
      </c>
      <c r="B43" s="34">
        <f>'Price List SEK'!B43*FXcurves!AK5905</f>
        <v>2.8664555009581547</v>
      </c>
      <c r="C43" s="34">
        <f>'Price List SEK'!C43*FXcurves!AK5905</f>
        <v>13.795609124147502</v>
      </c>
      <c r="D43" s="34">
        <f>'Price List SEK'!D43*FXcurves!AD5905</f>
        <v>1.3194116703708691</v>
      </c>
      <c r="E43" s="34">
        <f>'Price List SEK'!E43*FXcurves!X5905</f>
        <v>1.9196694274917119</v>
      </c>
      <c r="F43" s="34">
        <f>'Price List SEK'!F43*FXcurves!H5905</f>
        <v>21.746062966761702</v>
      </c>
      <c r="G43" s="34">
        <f>'Price List SEK'!G43*FXcurves!H5905</f>
        <v>33.506364653548943</v>
      </c>
      <c r="H43" s="34">
        <f>'Price List SEK'!H43*FXcurves!G5905</f>
        <v>19.217835640313719</v>
      </c>
      <c r="I43" s="34">
        <f>'Price List SEK'!I43*FXcurves!AE5905</f>
        <v>1934.7922486519926</v>
      </c>
      <c r="J43" s="34">
        <f>'Price List SEK'!J43*FXcurves!AC5905</f>
        <v>124.21056549011091</v>
      </c>
      <c r="K43" s="34">
        <f>'Price List SEK'!K43*FXcurves!P5905</f>
        <v>3562.5674130641737</v>
      </c>
      <c r="L43" s="34">
        <f>'Price List SEK'!L43*FXcurves!AB5905</f>
        <v>44.08013630817775</v>
      </c>
      <c r="M43" s="34">
        <f>'Price List SEK'!M43*FXcurves!AM5905</f>
        <v>434.97101385527378</v>
      </c>
      <c r="N43" s="34">
        <f>'Price List SEK'!N43*FXcurves!U5905</f>
        <v>203.44428584847859</v>
      </c>
      <c r="O43" s="34">
        <f>'Price List SEK'!O43*FXcurves!K5905</f>
        <v>49263.829016484873</v>
      </c>
      <c r="P43" s="34">
        <f>'Price List SEK'!P43*FXcurves!N5905</f>
        <v>398906201.24891239</v>
      </c>
      <c r="Q43" s="34">
        <f>'Price List SEK'!Q43</f>
        <v>2787890.7724281042</v>
      </c>
      <c r="R43" s="34">
        <f>'Price List SEK'!R43*FXcurves!V5905</f>
        <v>365352.88668995217</v>
      </c>
      <c r="S43" s="34">
        <f>'Price List SEK'!S43*FXcurves!J5905</f>
        <v>2144.5036888616783</v>
      </c>
      <c r="T43" s="34">
        <f>'Price List SEK'!T43*FXcurves!L5905</f>
        <v>52401.708309575784</v>
      </c>
    </row>
    <row r="44" spans="1:20" x14ac:dyDescent="0.2">
      <c r="A44" s="20">
        <v>44830</v>
      </c>
      <c r="B44" s="34">
        <f>'Price List SEK'!B44*FXcurves!AK5904</f>
        <v>2.8563127676173155</v>
      </c>
      <c r="C44" s="34">
        <f>'Price List SEK'!C44*FXcurves!AK5904</f>
        <v>13.940558107750007</v>
      </c>
      <c r="D44" s="34">
        <f>'Price List SEK'!D44*FXcurves!AD5904</f>
        <v>1.3117649762016574</v>
      </c>
      <c r="E44" s="34">
        <f>'Price List SEK'!E44*FXcurves!X5904</f>
        <v>1.9077354860257285</v>
      </c>
      <c r="F44" s="34">
        <f>'Price List SEK'!F44*FXcurves!H5904</f>
        <v>21.500849434502584</v>
      </c>
      <c r="G44" s="34">
        <f>'Price List SEK'!G44*FXcurves!H5904</f>
        <v>33.670124835819749</v>
      </c>
      <c r="H44" s="34">
        <f>'Price List SEK'!H44*FXcurves!G5904</f>
        <v>19.031039435303324</v>
      </c>
      <c r="I44" s="34">
        <f>'Price List SEK'!I44*FXcurves!AE5904</f>
        <v>1929.7302660171633</v>
      </c>
      <c r="J44" s="34">
        <f>'Price List SEK'!J44*FXcurves!AC5904</f>
        <v>123.90558106419115</v>
      </c>
      <c r="K44" s="34">
        <f>'Price List SEK'!K44*FXcurves!P5904</f>
        <v>3574.5170683893671</v>
      </c>
      <c r="L44" s="34">
        <f>'Price List SEK'!L44*FXcurves!AB5904</f>
        <v>44.198315224723764</v>
      </c>
      <c r="M44" s="34">
        <f>'Price List SEK'!M44*FXcurves!AM5904</f>
        <v>439.59367929245224</v>
      </c>
      <c r="N44" s="34">
        <f>'Price List SEK'!N44*FXcurves!U5904</f>
        <v>203.81169578422578</v>
      </c>
      <c r="O44" s="34">
        <f>'Price List SEK'!O44*FXcurves!K5904</f>
        <v>49014.594487054754</v>
      </c>
      <c r="P44" s="34">
        <f>'Price List SEK'!P44*FXcurves!N5904</f>
        <v>396609151.87521422</v>
      </c>
      <c r="Q44" s="34">
        <f>'Price List SEK'!Q44</f>
        <v>2762372.024289249</v>
      </c>
      <c r="R44" s="34">
        <f>'Price List SEK'!R44*FXcurves!V5904</f>
        <v>369760.19007360202</v>
      </c>
      <c r="S44" s="34">
        <f>'Price List SEK'!S44*FXcurves!J5904</f>
        <v>2167.2334687043081</v>
      </c>
      <c r="T44" s="34">
        <f>'Price List SEK'!T44*FXcurves!L5904</f>
        <v>52112.877462356118</v>
      </c>
    </row>
    <row r="45" spans="1:20" x14ac:dyDescent="0.2">
      <c r="A45" s="20">
        <v>44831</v>
      </c>
      <c r="B45" s="34">
        <f>'Price List SEK'!B45*FXcurves!AK5905</f>
        <v>2.8759853950291294</v>
      </c>
      <c r="C45" s="34">
        <f>'Price List SEK'!C45*FXcurves!AK5905</f>
        <v>13.928187070563844</v>
      </c>
      <c r="D45" s="34">
        <f>'Price List SEK'!D45*FXcurves!AD5905</f>
        <v>1.3164942476232366</v>
      </c>
      <c r="E45" s="34">
        <f>'Price List SEK'!E45*FXcurves!X5905</f>
        <v>1.8911596762617493</v>
      </c>
      <c r="F45" s="34">
        <f>'Price List SEK'!F45*FXcurves!H5905</f>
        <v>21.653626380636659</v>
      </c>
      <c r="G45" s="34">
        <f>'Price List SEK'!G45*FXcurves!H5905</f>
        <v>33.504422229166607</v>
      </c>
      <c r="H45" s="34">
        <f>'Price List SEK'!H45*FXcurves!G5905</f>
        <v>19.071920653003101</v>
      </c>
      <c r="I45" s="34">
        <f>'Price List SEK'!I45*FXcurves!AE5905</f>
        <v>1959.4125181382863</v>
      </c>
      <c r="J45" s="34">
        <f>'Price List SEK'!J45*FXcurves!AC5905</f>
        <v>124.88034608557599</v>
      </c>
      <c r="K45" s="34">
        <f>'Price List SEK'!K45*FXcurves!P5905</f>
        <v>3559.992658646448</v>
      </c>
      <c r="L45" s="34">
        <f>'Price List SEK'!L45*FXcurves!AB5905</f>
        <v>44.9035256822024</v>
      </c>
      <c r="M45" s="34">
        <f>'Price List SEK'!M45*FXcurves!AM5905</f>
        <v>435.23413251898074</v>
      </c>
      <c r="N45" s="34">
        <f>'Price List SEK'!N45*FXcurves!U5905</f>
        <v>202.01383289603058</v>
      </c>
      <c r="O45" s="34">
        <f>'Price List SEK'!O45*FXcurves!K5905</f>
        <v>49179.754824898439</v>
      </c>
      <c r="P45" s="34">
        <f>'Price List SEK'!P45*FXcurves!N5905</f>
        <v>398369228.684407</v>
      </c>
      <c r="Q45" s="34">
        <f>'Price List SEK'!Q45</f>
        <v>2747583.8737811362</v>
      </c>
      <c r="R45" s="34">
        <f>'Price List SEK'!R45*FXcurves!V5905</f>
        <v>366572.25434337324</v>
      </c>
      <c r="S45" s="34">
        <f>'Price List SEK'!S45*FXcurves!J5905</f>
        <v>2145.6403533231387</v>
      </c>
      <c r="T45" s="34">
        <f>'Price List SEK'!T45*FXcurves!L5905</f>
        <v>52180.547558880331</v>
      </c>
    </row>
    <row r="46" spans="1:20" x14ac:dyDescent="0.2">
      <c r="A46" s="20">
        <v>44832</v>
      </c>
      <c r="B46" s="34">
        <f>'Price List SEK'!B46*FXcurves!AK5906</f>
        <v>2.9100426183696464</v>
      </c>
      <c r="C46" s="34">
        <f>'Price List SEK'!C46*FXcurves!AK5906</f>
        <v>14.200441090693275</v>
      </c>
      <c r="D46" s="34">
        <f>'Price List SEK'!D46*FXcurves!AD5906</f>
        <v>1.3258285481108383</v>
      </c>
      <c r="E46" s="34">
        <f>'Price List SEK'!E46*FXcurves!X5906</f>
        <v>1.9111999059111628</v>
      </c>
      <c r="F46" s="34">
        <f>'Price List SEK'!F46*FXcurves!H5906</f>
        <v>21.611671432703581</v>
      </c>
      <c r="G46" s="34">
        <f>'Price List SEK'!G46*FXcurves!H5906</f>
        <v>33.228720250962304</v>
      </c>
      <c r="H46" s="34">
        <f>'Price List SEK'!H46*FXcurves!G5906</f>
        <v>19.562816778528511</v>
      </c>
      <c r="I46" s="34">
        <f>'Price List SEK'!I46*FXcurves!AE5906</f>
        <v>1957.6830915148382</v>
      </c>
      <c r="J46" s="34">
        <f>'Price List SEK'!J46*FXcurves!AC5906</f>
        <v>125.4281825580976</v>
      </c>
      <c r="K46" s="34">
        <f>'Price List SEK'!K46*FXcurves!P5906</f>
        <v>3586.6749821918206</v>
      </c>
      <c r="L46" s="34">
        <f>'Price List SEK'!L46*FXcurves!AB5906</f>
        <v>44.711615230126213</v>
      </c>
      <c r="M46" s="34">
        <f>'Price List SEK'!M46*FXcurves!AM5906</f>
        <v>441.21122036206458</v>
      </c>
      <c r="N46" s="34">
        <f>'Price List SEK'!N46*FXcurves!U5906</f>
        <v>204.94119057956635</v>
      </c>
      <c r="O46" s="34">
        <f>'Price List SEK'!O46*FXcurves!K5906</f>
        <v>50675.714979121469</v>
      </c>
      <c r="P46" s="34">
        <f>'Price List SEK'!P46*FXcurves!N5906</f>
        <v>406436654.74031597</v>
      </c>
      <c r="Q46" s="34">
        <f>'Price List SEK'!Q46</f>
        <v>2775737.1989535787</v>
      </c>
      <c r="R46" s="34">
        <f>'Price List SEK'!R46*FXcurves!V5906</f>
        <v>366288.68716831738</v>
      </c>
      <c r="S46" s="34">
        <f>'Price List SEK'!S46*FXcurves!J5906</f>
        <v>2212.1689720599752</v>
      </c>
      <c r="T46" s="34">
        <f>'Price List SEK'!T46*FXcurves!L5906</f>
        <v>53071.135757821874</v>
      </c>
    </row>
    <row r="47" spans="1:20" x14ac:dyDescent="0.2">
      <c r="A47" s="20">
        <v>44833</v>
      </c>
      <c r="B47" s="34">
        <f>'Price List SEK'!B47*FXcurves!AK5907</f>
        <v>2.9281767573617032</v>
      </c>
      <c r="C47" s="34">
        <f>'Price List SEK'!C47*FXcurves!AK5907</f>
        <v>14.266152931088936</v>
      </c>
      <c r="D47" s="34">
        <f>'Price List SEK'!D47*FXcurves!AD5907</f>
        <v>1.3168861728425947</v>
      </c>
      <c r="E47" s="34">
        <f>'Price List SEK'!E47*FXcurves!X5907</f>
        <v>1.9160600521316997</v>
      </c>
      <c r="F47" s="34">
        <f>'Price List SEK'!F47*FXcurves!H5907</f>
        <v>21.257127402530902</v>
      </c>
      <c r="G47" s="34">
        <f>'Price List SEK'!G47*FXcurves!H5907</f>
        <v>33.240040630455056</v>
      </c>
      <c r="H47" s="34">
        <f>'Price List SEK'!H47*FXcurves!G5907</f>
        <v>19.242144243362663</v>
      </c>
      <c r="I47" s="34">
        <f>'Price List SEK'!I47*FXcurves!AE5907</f>
        <v>1926.3240897379351</v>
      </c>
      <c r="J47" s="34">
        <f>'Price List SEK'!J47*FXcurves!AC5907</f>
        <v>125.32702304540146</v>
      </c>
      <c r="K47" s="34">
        <f>'Price List SEK'!K47*FXcurves!P5907</f>
        <v>3575.0388573388286</v>
      </c>
      <c r="L47" s="34">
        <f>'Price List SEK'!L47*FXcurves!AB5907</f>
        <v>44.542235622306094</v>
      </c>
      <c r="M47" s="34">
        <f>'Price List SEK'!M47*FXcurves!AM5907</f>
        <v>446.38960924830462</v>
      </c>
      <c r="N47" s="34">
        <f>'Price List SEK'!N47*FXcurves!U5907</f>
        <v>204.32622933268769</v>
      </c>
      <c r="O47" s="34">
        <f>'Price List SEK'!O47*FXcurves!K5907</f>
        <v>51628.218436100447</v>
      </c>
      <c r="P47" s="34">
        <f>'Price List SEK'!P47*FXcurves!N5907</f>
        <v>408637488.38184106</v>
      </c>
      <c r="Q47" s="34">
        <f>'Price List SEK'!Q47</f>
        <v>2774201.0375448428</v>
      </c>
      <c r="R47" s="34">
        <f>'Price List SEK'!R47*FXcurves!V5907</f>
        <v>370422.11962296191</v>
      </c>
      <c r="S47" s="34">
        <f>'Price List SEK'!S47*FXcurves!J5907</f>
        <v>2238.3986409759214</v>
      </c>
      <c r="T47" s="34">
        <f>'Price List SEK'!T47*FXcurves!L5907</f>
        <v>53140.258577581604</v>
      </c>
    </row>
    <row r="48" spans="1:20" x14ac:dyDescent="0.2">
      <c r="A48" s="20">
        <v>44834</v>
      </c>
      <c r="B48" s="34">
        <f>'Price List SEK'!B48*FXcurves!AK5908</f>
        <v>2.9506743606511812</v>
      </c>
      <c r="C48" s="34">
        <f>'Price List SEK'!C48*FXcurves!AK5908</f>
        <v>14.338244035446888</v>
      </c>
      <c r="D48" s="34">
        <f>'Price List SEK'!D48*FXcurves!AD5908</f>
        <v>1.32058976012509</v>
      </c>
      <c r="E48" s="34">
        <f>'Price List SEK'!E48*FXcurves!X5908</f>
        <v>1.9737260260330036</v>
      </c>
      <c r="F48" s="34">
        <f>'Price List SEK'!F48*FXcurves!H5908</f>
        <v>21.496888303911472</v>
      </c>
      <c r="G48" s="34">
        <f>'Price List SEK'!G48*FXcurves!H5908</f>
        <v>33.981673807595115</v>
      </c>
      <c r="H48" s="34">
        <f>'Price List SEK'!H48*FXcurves!G5908</f>
        <v>19.267337025205954</v>
      </c>
      <c r="I48" s="34">
        <f>'Price List SEK'!I48*FXcurves!AE5908</f>
        <v>2051.8952842053463</v>
      </c>
      <c r="J48" s="34">
        <f>'Price List SEK'!J48*FXcurves!AC5908</f>
        <v>126.12912632539235</v>
      </c>
      <c r="K48" s="34">
        <f>'Price List SEK'!K48*FXcurves!P5908</f>
        <v>3575.5284444374497</v>
      </c>
      <c r="L48" s="34">
        <f>'Price List SEK'!L48*FXcurves!AB5908</f>
        <v>45.098336562253941</v>
      </c>
      <c r="M48" s="34">
        <f>'Price List SEK'!M48*FXcurves!AM5908</f>
        <v>454.14947228765891</v>
      </c>
      <c r="N48" s="34">
        <f>'Price List SEK'!N48*FXcurves!U5908</f>
        <v>207.43035933204413</v>
      </c>
      <c r="O48" s="34">
        <f>'Price List SEK'!O48*FXcurves!K5908</f>
        <v>52550.313831544678</v>
      </c>
      <c r="P48" s="34">
        <f>'Price List SEK'!P48*FXcurves!N5908</f>
        <v>412733426.17094779</v>
      </c>
      <c r="Q48" s="34">
        <f>'Price List SEK'!Q48</f>
        <v>2769059.2649369002</v>
      </c>
      <c r="R48" s="34">
        <f>'Price List SEK'!R48*FXcurves!V5908</f>
        <v>371546.93970428524</v>
      </c>
      <c r="S48" s="34">
        <f>'Price List SEK'!S48*FXcurves!J5908</f>
        <v>2252.4343937626754</v>
      </c>
      <c r="T48" s="34">
        <f>'Price List SEK'!T48*FXcurves!L5908</f>
        <v>53898.030944667938</v>
      </c>
    </row>
    <row r="49" spans="1:20" x14ac:dyDescent="0.2">
      <c r="A49" s="20">
        <v>44835</v>
      </c>
      <c r="B49" s="34">
        <f>'Price List SEK'!B49*FXcurves!AK5909</f>
        <v>2.9667147308411574</v>
      </c>
      <c r="C49" s="34">
        <f>'Price List SEK'!C49*FXcurves!AK5909</f>
        <v>14.416189180892225</v>
      </c>
      <c r="D49" s="34">
        <f>'Price List SEK'!D49*FXcurves!AD5909</f>
        <v>1.3241025638337691</v>
      </c>
      <c r="E49" s="34">
        <f>'Price List SEK'!E49*FXcurves!X5909</f>
        <v>1.942162521270774</v>
      </c>
      <c r="F49" s="34">
        <f>'Price List SEK'!F49*FXcurves!H5909</f>
        <v>21.51488008367167</v>
      </c>
      <c r="G49" s="34">
        <f>'Price List SEK'!G49*FXcurves!H5909</f>
        <v>34.01011470482571</v>
      </c>
      <c r="H49" s="34">
        <f>'Price List SEK'!H49*FXcurves!G5909</f>
        <v>19.376951807707538</v>
      </c>
      <c r="I49" s="34">
        <f>'Price List SEK'!I49*FXcurves!AE5909</f>
        <v>2021.7397277311909</v>
      </c>
      <c r="J49" s="34">
        <f>'Price List SEK'!J49*FXcurves!AC5909</f>
        <v>126.89896591265892</v>
      </c>
      <c r="K49" s="34">
        <f>'Price List SEK'!K49*FXcurves!P5909</f>
        <v>3595.2084208073211</v>
      </c>
      <c r="L49" s="34">
        <f>'Price List SEK'!L49*FXcurves!AB5909</f>
        <v>45.011247521958246</v>
      </c>
      <c r="M49" s="34">
        <f>'Price List SEK'!M49*FXcurves!AM5909</f>
        <v>456.73319704229914</v>
      </c>
      <c r="N49" s="34">
        <f>'Price List SEK'!N49*FXcurves!U5909</f>
        <v>208.40852217091185</v>
      </c>
      <c r="O49" s="34">
        <f>'Price List SEK'!O49*FXcurves!K5909</f>
        <v>53616.44745712915</v>
      </c>
      <c r="P49" s="34">
        <f>'Price List SEK'!P49*FXcurves!N5909</f>
        <v>417126265.3959679</v>
      </c>
      <c r="Q49" s="34">
        <f>'Price List SEK'!Q49</f>
        <v>2769059.2649369002</v>
      </c>
      <c r="R49" s="34">
        <f>'Price List SEK'!R49*FXcurves!V5909</f>
        <v>371434.34650959726</v>
      </c>
      <c r="S49" s="34">
        <f>'Price List SEK'!S49*FXcurves!J5909</f>
        <v>2271.0281180281672</v>
      </c>
      <c r="T49" s="34">
        <f>'Price List SEK'!T49*FXcurves!L5909</f>
        <v>54205.355484045198</v>
      </c>
    </row>
    <row r="50" spans="1:20" x14ac:dyDescent="0.2">
      <c r="A50" s="20">
        <v>44836</v>
      </c>
      <c r="B50" s="34">
        <f>'Price List SEK'!B50*FXcurves!AK5910</f>
        <v>2.9984250907756889</v>
      </c>
      <c r="C50" s="34">
        <f>'Price List SEK'!C50*FXcurves!AK5910</f>
        <v>14.570279678053298</v>
      </c>
      <c r="D50" s="34">
        <f>'Price List SEK'!D50*FXcurves!AD5910</f>
        <v>1.3210076958473527</v>
      </c>
      <c r="E50" s="34">
        <f>'Price List SEK'!E50*FXcurves!X5910</f>
        <v>1.9318125662613133</v>
      </c>
      <c r="F50" s="34">
        <f>'Price List SEK'!F50*FXcurves!H5910</f>
        <v>21.49873062369489</v>
      </c>
      <c r="G50" s="34">
        <f>'Price List SEK'!G50*FXcurves!H5910</f>
        <v>33.984586094668686</v>
      </c>
      <c r="H50" s="34">
        <f>'Price List SEK'!H50*FXcurves!G5910</f>
        <v>19.679384133809204</v>
      </c>
      <c r="I50" s="34">
        <f>'Price List SEK'!I50*FXcurves!AE5910</f>
        <v>2088.69634702133</v>
      </c>
      <c r="J50" s="34">
        <f>'Price List SEK'!J50*FXcurves!AC5910</f>
        <v>128.826496581855</v>
      </c>
      <c r="K50" s="34">
        <f>'Price List SEK'!K50*FXcurves!P5910</f>
        <v>3649.3952455407134</v>
      </c>
      <c r="L50" s="34">
        <f>'Price List SEK'!L50*FXcurves!AB5910</f>
        <v>44.823997104537028</v>
      </c>
      <c r="M50" s="34">
        <f>'Price List SEK'!M50*FXcurves!AM5910</f>
        <v>463.86181482285275</v>
      </c>
      <c r="N50" s="34">
        <f>'Price List SEK'!N50*FXcurves!U5910</f>
        <v>211.44940068966054</v>
      </c>
      <c r="O50" s="34">
        <f>'Price List SEK'!O50*FXcurves!K5910</f>
        <v>55179.520457854655</v>
      </c>
      <c r="P50" s="34">
        <f>'Price List SEK'!P50*FXcurves!N5910</f>
        <v>422113827.55825949</v>
      </c>
      <c r="Q50" s="34">
        <f>'Price List SEK'!Q50</f>
        <v>2769059.2649369002</v>
      </c>
      <c r="R50" s="34">
        <f>'Price List SEK'!R50*FXcurves!V5910</f>
        <v>376063.38382901315</v>
      </c>
      <c r="S50" s="34">
        <f>'Price List SEK'!S50*FXcurves!J5910</f>
        <v>2343.8039000603021</v>
      </c>
      <c r="T50" s="34">
        <f>'Price List SEK'!T50*FXcurves!L5910</f>
        <v>55046.474791819506</v>
      </c>
    </row>
    <row r="51" spans="1:20" x14ac:dyDescent="0.2">
      <c r="A51" s="20">
        <v>44837</v>
      </c>
      <c r="B51" s="34">
        <f>'Price List SEK'!B51*FXcurves!AK5909</f>
        <v>2.9448992175875204</v>
      </c>
      <c r="C51" s="34">
        <f>'Price List SEK'!C51*FXcurves!AK5909</f>
        <v>14.382261765806236</v>
      </c>
      <c r="D51" s="34">
        <f>'Price List SEK'!D51*FXcurves!AD5909</f>
        <v>1.3192650548779545</v>
      </c>
      <c r="E51" s="34">
        <f>'Price List SEK'!E51*FXcurves!X5909</f>
        <v>1.9360380580872603</v>
      </c>
      <c r="F51" s="34">
        <f>'Price List SEK'!F51*FXcurves!H5909</f>
        <v>21.728879459408027</v>
      </c>
      <c r="G51" s="34">
        <f>'Price List SEK'!G51*FXcurves!H5909</f>
        <v>34.283779655204</v>
      </c>
      <c r="H51" s="34">
        <f>'Price List SEK'!H51*FXcurves!G5909</f>
        <v>19.463112883827836</v>
      </c>
      <c r="I51" s="34">
        <f>'Price List SEK'!I51*FXcurves!AE5909</f>
        <v>2004.0425813473523</v>
      </c>
      <c r="J51" s="34">
        <f>'Price List SEK'!J51*FXcurves!AC5909</f>
        <v>127.52668120842689</v>
      </c>
      <c r="K51" s="34">
        <f>'Price List SEK'!K51*FXcurves!P5909</f>
        <v>3624.8565779213768</v>
      </c>
      <c r="L51" s="34">
        <f>'Price List SEK'!L51*FXcurves!AB5909</f>
        <v>45.049352934243963</v>
      </c>
      <c r="M51" s="34">
        <f>'Price List SEK'!M51*FXcurves!AM5909</f>
        <v>455.47561659564849</v>
      </c>
      <c r="N51" s="34">
        <f>'Price List SEK'!N51*FXcurves!U5909</f>
        <v>206.43834790858108</v>
      </c>
      <c r="O51" s="34">
        <f>'Price List SEK'!O51*FXcurves!K5909</f>
        <v>53463.456963905599</v>
      </c>
      <c r="P51" s="34">
        <f>'Price List SEK'!P51*FXcurves!N5909</f>
        <v>418605635.12351614</v>
      </c>
      <c r="Q51" s="34">
        <f>'Price List SEK'!Q51</f>
        <v>2779156.848174246</v>
      </c>
      <c r="R51" s="34">
        <f>'Price List SEK'!R51*FXcurves!V5909</f>
        <v>369074.46637382807</v>
      </c>
      <c r="S51" s="34">
        <f>'Price List SEK'!S51*FXcurves!J5909</f>
        <v>2255.0095923025142</v>
      </c>
      <c r="T51" s="34">
        <f>'Price List SEK'!T51*FXcurves!L5909</f>
        <v>54516.850643299418</v>
      </c>
    </row>
    <row r="52" spans="1:20" x14ac:dyDescent="0.2">
      <c r="A52" s="20">
        <v>44838</v>
      </c>
      <c r="B52" s="34">
        <f>'Price List SEK'!B52*FXcurves!AK5910</f>
        <v>2.9509181865085408</v>
      </c>
      <c r="C52" s="34">
        <f>'Price List SEK'!C52*FXcurves!AK5910</f>
        <v>14.581728209116584</v>
      </c>
      <c r="D52" s="34">
        <f>'Price List SEK'!D52*FXcurves!AD5910</f>
        <v>1.3101883604910809</v>
      </c>
      <c r="E52" s="34">
        <f>'Price List SEK'!E52*FXcurves!X5910</f>
        <v>1.943527062800237</v>
      </c>
      <c r="F52" s="34">
        <f>'Price List SEK'!F52*FXcurves!H5910</f>
        <v>21.783060859941312</v>
      </c>
      <c r="G52" s="34">
        <f>'Price List SEK'!G52*FXcurves!H5910</f>
        <v>34.317879884935429</v>
      </c>
      <c r="H52" s="34">
        <f>'Price List SEK'!H52*FXcurves!G5910</f>
        <v>19.765833958724855</v>
      </c>
      <c r="I52" s="34">
        <f>'Price List SEK'!I52*FXcurves!AE5910</f>
        <v>2075.6855638667212</v>
      </c>
      <c r="J52" s="34">
        <f>'Price List SEK'!J52*FXcurves!AC5910</f>
        <v>130.38896897216415</v>
      </c>
      <c r="K52" s="34">
        <f>'Price List SEK'!K52*FXcurves!P5910</f>
        <v>3668.6231611312237</v>
      </c>
      <c r="L52" s="34">
        <f>'Price List SEK'!L52*FXcurves!AB5910</f>
        <v>44.810199122847472</v>
      </c>
      <c r="M52" s="34">
        <f>'Price List SEK'!M52*FXcurves!AM5910</f>
        <v>458.25785600180336</v>
      </c>
      <c r="N52" s="34">
        <f>'Price List SEK'!N52*FXcurves!U5910</f>
        <v>207.47045538192432</v>
      </c>
      <c r="O52" s="34">
        <f>'Price List SEK'!O52*FXcurves!K5910</f>
        <v>54788.037624965487</v>
      </c>
      <c r="P52" s="34">
        <f>'Price List SEK'!P52*FXcurves!N5910</f>
        <v>424223671.11335272</v>
      </c>
      <c r="Q52" s="34">
        <f>'Price List SEK'!Q52</f>
        <v>2754273.8767226478</v>
      </c>
      <c r="R52" s="34">
        <f>'Price List SEK'!R52*FXcurves!V5910</f>
        <v>372159.43366911239</v>
      </c>
      <c r="S52" s="34">
        <f>'Price List SEK'!S52*FXcurves!J5910</f>
        <v>2313.6495442027526</v>
      </c>
      <c r="T52" s="34">
        <f>'Price List SEK'!T52*FXcurves!L5910</f>
        <v>55249.120160717292</v>
      </c>
    </row>
    <row r="53" spans="1:20" x14ac:dyDescent="0.2">
      <c r="A53" s="20">
        <v>44839</v>
      </c>
      <c r="B53" s="34">
        <f>'Price List SEK'!B53*FXcurves!AK5911</f>
        <v>2.9252058492816793</v>
      </c>
      <c r="C53" s="34">
        <f>'Price List SEK'!C53*FXcurves!AK5911</f>
        <v>14.401496028541228</v>
      </c>
      <c r="D53" s="34">
        <f>'Price List SEK'!D53*FXcurves!AD5911</f>
        <v>1.3168894846670871</v>
      </c>
      <c r="E53" s="34">
        <f>'Price List SEK'!E53*FXcurves!X5911</f>
        <v>1.9524844762306754</v>
      </c>
      <c r="F53" s="34">
        <f>'Price List SEK'!F53*FXcurves!H5911</f>
        <v>21.732101513351427</v>
      </c>
      <c r="G53" s="34">
        <f>'Price List SEK'!G53*FXcurves!H5911</f>
        <v>34.169227097046011</v>
      </c>
      <c r="H53" s="34">
        <f>'Price List SEK'!H53*FXcurves!G5911</f>
        <v>19.712256205610842</v>
      </c>
      <c r="I53" s="34">
        <f>'Price List SEK'!I53*FXcurves!AE5911</f>
        <v>2087.6493706214533</v>
      </c>
      <c r="J53" s="34">
        <f>'Price List SEK'!J53*FXcurves!AC5911</f>
        <v>127.80763798968781</v>
      </c>
      <c r="K53" s="34">
        <f>'Price List SEK'!K53*FXcurves!P5911</f>
        <v>3603.5471241218243</v>
      </c>
      <c r="L53" s="34">
        <f>'Price List SEK'!L53*FXcurves!AB5911</f>
        <v>44.369810079847994</v>
      </c>
      <c r="M53" s="34">
        <f>'Price List SEK'!M53*FXcurves!AM5911</f>
        <v>456.47229675272922</v>
      </c>
      <c r="N53" s="34">
        <f>'Price List SEK'!N53*FXcurves!U5911</f>
        <v>204.2856149615406</v>
      </c>
      <c r="O53" s="34">
        <f>'Price List SEK'!O53*FXcurves!K5911</f>
        <v>53191.214782211602</v>
      </c>
      <c r="P53" s="34">
        <f>'Price List SEK'!P53*FXcurves!N5911</f>
        <v>420461438.14161235</v>
      </c>
      <c r="Q53" s="34">
        <f>'Price List SEK'!Q53</f>
        <v>2778915.1954745324</v>
      </c>
      <c r="R53" s="34">
        <f>'Price List SEK'!R53*FXcurves!V5911</f>
        <v>373120.41758972307</v>
      </c>
      <c r="S53" s="34">
        <f>'Price List SEK'!S53*FXcurves!J5911</f>
        <v>2268.8710821148411</v>
      </c>
      <c r="T53" s="34">
        <f>'Price List SEK'!T53*FXcurves!L5911</f>
        <v>54311.890931824273</v>
      </c>
    </row>
    <row r="54" spans="1:20" x14ac:dyDescent="0.2">
      <c r="A54" s="20">
        <v>44840</v>
      </c>
      <c r="B54" s="34">
        <f>'Price List SEK'!B54*FXcurves!AK5912</f>
        <v>2.8761692983992022</v>
      </c>
      <c r="C54" s="34">
        <f>'Price List SEK'!C54*FXcurves!AK5912</f>
        <v>14.320447481124829</v>
      </c>
      <c r="D54" s="34">
        <f>'Price List SEK'!D54*FXcurves!AD5912</f>
        <v>1.3173701820974364</v>
      </c>
      <c r="E54" s="34">
        <f>'Price List SEK'!E54*FXcurves!X5912</f>
        <v>1.967213433892067</v>
      </c>
      <c r="F54" s="34">
        <f>'Price List SEK'!F54*FXcurves!H5912</f>
        <v>21.487913503759653</v>
      </c>
      <c r="G54" s="34">
        <f>'Price List SEK'!G54*FXcurves!H5912</f>
        <v>33.958960928613628</v>
      </c>
      <c r="H54" s="34">
        <f>'Price List SEK'!H54*FXcurves!G5912</f>
        <v>19.30335491346829</v>
      </c>
      <c r="I54" s="34">
        <f>'Price List SEK'!I54*FXcurves!AE5912</f>
        <v>2087.7236777055791</v>
      </c>
      <c r="J54" s="34">
        <f>'Price List SEK'!J54*FXcurves!AC5912</f>
        <v>124.81617095469741</v>
      </c>
      <c r="K54" s="34">
        <f>'Price List SEK'!K54*FXcurves!P5912</f>
        <v>3554.8435905301735</v>
      </c>
      <c r="L54" s="34">
        <f>'Price List SEK'!L54*FXcurves!AB5912</f>
        <v>44.435519332121387</v>
      </c>
      <c r="M54" s="34">
        <f>'Price List SEK'!M54*FXcurves!AM5912</f>
        <v>452.36004903938567</v>
      </c>
      <c r="N54" s="34">
        <f>'Price List SEK'!N54*FXcurves!U5912</f>
        <v>203.29377530519838</v>
      </c>
      <c r="O54" s="34">
        <f>'Price List SEK'!O54*FXcurves!K5912</f>
        <v>51728.613188764546</v>
      </c>
      <c r="P54" s="34">
        <f>'Price List SEK'!P54*FXcurves!N5912</f>
        <v>416287757.86463314</v>
      </c>
      <c r="Q54" s="34">
        <f>'Price List SEK'!Q54</f>
        <v>2800998.0544456942</v>
      </c>
      <c r="R54" s="34">
        <f>'Price List SEK'!R54*FXcurves!V5912</f>
        <v>366124.99291220086</v>
      </c>
      <c r="S54" s="34">
        <f>'Price List SEK'!S54*FXcurves!J5912</f>
        <v>2195.3537775860236</v>
      </c>
      <c r="T54" s="34">
        <f>'Price List SEK'!T54*FXcurves!L5912</f>
        <v>53576.243004487718</v>
      </c>
    </row>
    <row r="55" spans="1:20" x14ac:dyDescent="0.2">
      <c r="A55" s="20">
        <v>44841</v>
      </c>
      <c r="B55" s="34">
        <f>'Price List SEK'!B55*FXcurves!AK5913</f>
        <v>2.8431238379056509</v>
      </c>
      <c r="C55" s="34">
        <f>'Price List SEK'!C55*FXcurves!AK5913</f>
        <v>14.303156156623153</v>
      </c>
      <c r="D55" s="34">
        <f>'Price List SEK'!D55*FXcurves!AD5913</f>
        <v>1.3152131808191379</v>
      </c>
      <c r="E55" s="34">
        <f>'Price List SEK'!E55*FXcurves!X5913</f>
        <v>1.9368729599335734</v>
      </c>
      <c r="F55" s="34">
        <f>'Price List SEK'!F55*FXcurves!H5913</f>
        <v>21.569741521424245</v>
      </c>
      <c r="G55" s="34">
        <f>'Price List SEK'!G55*FXcurves!H5913</f>
        <v>33.837816564445674</v>
      </c>
      <c r="H55" s="34">
        <f>'Price List SEK'!H55*FXcurves!G5913</f>
        <v>19.33227833062023</v>
      </c>
      <c r="I55" s="34">
        <f>'Price List SEK'!I55*FXcurves!AE5913</f>
        <v>2063.8767629012696</v>
      </c>
      <c r="J55" s="34">
        <f>'Price List SEK'!J55*FXcurves!AC5913</f>
        <v>122.83418192023181</v>
      </c>
      <c r="K55" s="34">
        <f>'Price List SEK'!K55*FXcurves!P5913</f>
        <v>3593.8547910409538</v>
      </c>
      <c r="L55" s="34">
        <f>'Price List SEK'!L55*FXcurves!AB5913</f>
        <v>43.717222226002619</v>
      </c>
      <c r="M55" s="34">
        <f>'Price List SEK'!M55*FXcurves!AM5913</f>
        <v>446.57259164958748</v>
      </c>
      <c r="N55" s="34">
        <f>'Price List SEK'!N55*FXcurves!U5913</f>
        <v>200.30948265347163</v>
      </c>
      <c r="O55" s="34">
        <f>'Price List SEK'!O55*FXcurves!K5913</f>
        <v>51110.63453997871</v>
      </c>
      <c r="P55" s="34">
        <f>'Price List SEK'!P55*FXcurves!N5913</f>
        <v>413467841.0180279</v>
      </c>
      <c r="Q55" s="34">
        <f>'Price List SEK'!Q55</f>
        <v>2797767.3142239917</v>
      </c>
      <c r="R55" s="34">
        <f>'Price List SEK'!R55*FXcurves!V5913</f>
        <v>360925.89840155182</v>
      </c>
      <c r="S55" s="34">
        <f>'Price List SEK'!S55*FXcurves!J5913</f>
        <v>2178.5445101819159</v>
      </c>
      <c r="T55" s="34">
        <f>'Price List SEK'!T55*FXcurves!L5913</f>
        <v>53127.375195545399</v>
      </c>
    </row>
    <row r="56" spans="1:20" x14ac:dyDescent="0.2">
      <c r="A56" s="20">
        <v>44842</v>
      </c>
      <c r="B56" s="34">
        <f>'Price List SEK'!B56*FXcurves!AK5914</f>
        <v>2.8251341159819021</v>
      </c>
      <c r="C56" s="34">
        <f>'Price List SEK'!C56*FXcurves!AK5914</f>
        <v>14.21265366128368</v>
      </c>
      <c r="D56" s="34">
        <f>'Price List SEK'!D56*FXcurves!AD5914</f>
        <v>1.3087951131530826</v>
      </c>
      <c r="E56" s="34">
        <f>'Price List SEK'!E56*FXcurves!X5914</f>
        <v>1.91959771418892</v>
      </c>
      <c r="F56" s="34">
        <f>'Price List SEK'!F56*FXcurves!H5914</f>
        <v>21.483490782801621</v>
      </c>
      <c r="G56" s="34">
        <f>'Price List SEK'!G56*FXcurves!H5914</f>
        <v>33.70250958039297</v>
      </c>
      <c r="H56" s="34">
        <f>'Price List SEK'!H56*FXcurves!G5914</f>
        <v>19.270656065748721</v>
      </c>
      <c r="I56" s="34">
        <f>'Price List SEK'!I56*FXcurves!AE5914</f>
        <v>2116.9676506544511</v>
      </c>
      <c r="J56" s="34">
        <f>'Price List SEK'!J56*FXcurves!AC5914</f>
        <v>121.76138955882216</v>
      </c>
      <c r="K56" s="34">
        <f>'Price List SEK'!K56*FXcurves!P5914</f>
        <v>3543.110714396842</v>
      </c>
      <c r="L56" s="34">
        <f>'Price List SEK'!L56*FXcurves!AB5914</f>
        <v>43.475342567340235</v>
      </c>
      <c r="M56" s="34">
        <f>'Price List SEK'!M56*FXcurves!AM5914</f>
        <v>442.67237708677374</v>
      </c>
      <c r="N56" s="34">
        <f>'Price List SEK'!N56*FXcurves!U5914</f>
        <v>198.9381956899189</v>
      </c>
      <c r="O56" s="34">
        <f>'Price List SEK'!O56*FXcurves!K5914</f>
        <v>50531.694341580849</v>
      </c>
      <c r="P56" s="34">
        <f>'Price List SEK'!P56*FXcurves!N5914</f>
        <v>411469303.3502391</v>
      </c>
      <c r="Q56" s="34">
        <f>'Price List SEK'!Q56</f>
        <v>2797767.3142239917</v>
      </c>
      <c r="R56" s="34">
        <f>'Price List SEK'!R56*FXcurves!V5914</f>
        <v>356613.87738412101</v>
      </c>
      <c r="S56" s="34">
        <f>'Price List SEK'!S56*FXcurves!J5914</f>
        <v>2150.4283967778388</v>
      </c>
      <c r="T56" s="34">
        <f>'Price List SEK'!T56*FXcurves!L5914</f>
        <v>52665.391366516458</v>
      </c>
    </row>
    <row r="57" spans="1:20" x14ac:dyDescent="0.2">
      <c r="A57" s="20">
        <v>44843</v>
      </c>
      <c r="B57" s="34">
        <f>'Price List SEK'!B57*FXcurves!AK5915</f>
        <v>2.8146798778042768</v>
      </c>
      <c r="C57" s="34">
        <f>'Price List SEK'!C57*FXcurves!AK5915</f>
        <v>14.160060594756102</v>
      </c>
      <c r="D57" s="34">
        <f>'Price List SEK'!D57*FXcurves!AD5915</f>
        <v>1.3011976373819722</v>
      </c>
      <c r="E57" s="34">
        <f>'Price List SEK'!E57*FXcurves!X5915</f>
        <v>1.921041339253172</v>
      </c>
      <c r="F57" s="34">
        <f>'Price List SEK'!F57*FXcurves!H5915</f>
        <v>21.392520215591432</v>
      </c>
      <c r="G57" s="34">
        <f>'Price List SEK'!G57*FXcurves!H5915</f>
        <v>33.559798302978521</v>
      </c>
      <c r="H57" s="34">
        <f>'Price List SEK'!H57*FXcurves!G5915</f>
        <v>19.20303621341856</v>
      </c>
      <c r="I57" s="34">
        <f>'Price List SEK'!I57*FXcurves!AE5915</f>
        <v>2163.0943732281544</v>
      </c>
      <c r="J57" s="34">
        <f>'Price List SEK'!J57*FXcurves!AC5915</f>
        <v>121.15460344464152</v>
      </c>
      <c r="K57" s="34">
        <f>'Price List SEK'!K57*FXcurves!P5915</f>
        <v>3520.5747398014355</v>
      </c>
      <c r="L57" s="34">
        <f>'Price List SEK'!L57*FXcurves!AB5915</f>
        <v>43.177395210828458</v>
      </c>
      <c r="M57" s="34">
        <f>'Price List SEK'!M57*FXcurves!AM5915</f>
        <v>440.46636208874497</v>
      </c>
      <c r="N57" s="34">
        <f>'Price List SEK'!N57*FXcurves!U5915</f>
        <v>197.69808947180255</v>
      </c>
      <c r="O57" s="34">
        <f>'Price List SEK'!O57*FXcurves!K5915</f>
        <v>49861.444092948252</v>
      </c>
      <c r="P57" s="34">
        <f>'Price List SEK'!P57*FXcurves!N5915</f>
        <v>410622172.22630107</v>
      </c>
      <c r="Q57" s="34">
        <f>'Price List SEK'!Q57</f>
        <v>2797767.3142239917</v>
      </c>
      <c r="R57" s="34">
        <f>'Price List SEK'!R57*FXcurves!V5915</f>
        <v>357032.77351214964</v>
      </c>
      <c r="S57" s="34">
        <f>'Price List SEK'!S57*FXcurves!J5915</f>
        <v>2140.3737113254747</v>
      </c>
      <c r="T57" s="34">
        <f>'Price List SEK'!T57*FXcurves!L5915</f>
        <v>52404.273637548089</v>
      </c>
    </row>
    <row r="58" spans="1:20" x14ac:dyDescent="0.2">
      <c r="A58" s="20">
        <v>44844</v>
      </c>
      <c r="B58" s="34">
        <f>'Price List SEK'!B58*FXcurves!AK5914</f>
        <v>2.8376962876811866</v>
      </c>
      <c r="C58" s="34">
        <f>'Price List SEK'!C58*FXcurves!AK5914</f>
        <v>14.246004723916254</v>
      </c>
      <c r="D58" s="34">
        <f>'Price List SEK'!D58*FXcurves!AD5914</f>
        <v>1.3135677331410465</v>
      </c>
      <c r="E58" s="34">
        <f>'Price List SEK'!E58*FXcurves!X5914</f>
        <v>1.9315886259378261</v>
      </c>
      <c r="F58" s="34">
        <f>'Price List SEK'!F58*FXcurves!H5914</f>
        <v>21.576870394108237</v>
      </c>
      <c r="G58" s="34">
        <f>'Price List SEK'!G58*FXcurves!H5914</f>
        <v>33.939996853381381</v>
      </c>
      <c r="H58" s="34">
        <f>'Price List SEK'!H58*FXcurves!G5914</f>
        <v>19.331292636958342</v>
      </c>
      <c r="I58" s="34">
        <f>'Price List SEK'!I58*FXcurves!AE5914</f>
        <v>2127.8627841661068</v>
      </c>
      <c r="J58" s="34">
        <f>'Price List SEK'!J58*FXcurves!AC5914</f>
        <v>121.49918558021058</v>
      </c>
      <c r="K58" s="34">
        <f>'Price List SEK'!K58*FXcurves!P5914</f>
        <v>3531.2291595628099</v>
      </c>
      <c r="L58" s="34">
        <f>'Price List SEK'!L58*FXcurves!AB5914</f>
        <v>43.316508678809967</v>
      </c>
      <c r="M58" s="34">
        <f>'Price List SEK'!M58*FXcurves!AM5914</f>
        <v>447.07545123749583</v>
      </c>
      <c r="N58" s="34">
        <f>'Price List SEK'!N58*FXcurves!U5914</f>
        <v>198.7087354696848</v>
      </c>
      <c r="O58" s="34">
        <f>'Price List SEK'!O58*FXcurves!K5914</f>
        <v>50468.356669906141</v>
      </c>
      <c r="P58" s="34">
        <f>'Price List SEK'!P58*FXcurves!N5914</f>
        <v>414245312.00640345</v>
      </c>
      <c r="Q58" s="34">
        <f>'Price List SEK'!Q58</f>
        <v>2806570.6998688858</v>
      </c>
      <c r="R58" s="34">
        <f>'Price List SEK'!R58*FXcurves!V5914</f>
        <v>353135.67079922382</v>
      </c>
      <c r="S58" s="34">
        <f>'Price List SEK'!S58*FXcurves!J5914</f>
        <v>2157.624967426234</v>
      </c>
      <c r="T58" s="34">
        <f>'Price List SEK'!T58*FXcurves!L5914</f>
        <v>52952.237388534646</v>
      </c>
    </row>
    <row r="59" spans="1:20" x14ac:dyDescent="0.2">
      <c r="A59" s="20">
        <v>44845</v>
      </c>
      <c r="B59" s="34">
        <f>'Price List SEK'!B59*FXcurves!AK5915</f>
        <v>2.8510756842846097</v>
      </c>
      <c r="C59" s="34">
        <f>'Price List SEK'!C59*FXcurves!AK5915</f>
        <v>14.281947688167783</v>
      </c>
      <c r="D59" s="34">
        <f>'Price List SEK'!D59*FXcurves!AD5915</f>
        <v>1.2990818817949612</v>
      </c>
      <c r="E59" s="34">
        <f>'Price List SEK'!E59*FXcurves!X5915</f>
        <v>1.9516884969535619</v>
      </c>
      <c r="F59" s="34">
        <f>'Price List SEK'!F59*FXcurves!H5915</f>
        <v>21.411305845742316</v>
      </c>
      <c r="G59" s="34">
        <f>'Price List SEK'!G59*FXcurves!H5915</f>
        <v>33.929659515316942</v>
      </c>
      <c r="H59" s="34">
        <f>'Price List SEK'!H59*FXcurves!G5915</f>
        <v>19.426170280030206</v>
      </c>
      <c r="I59" s="34">
        <f>'Price List SEK'!I59*FXcurves!AE5915</f>
        <v>2159.9782692061749</v>
      </c>
      <c r="J59" s="34">
        <f>'Price List SEK'!J59*FXcurves!AC5915</f>
        <v>121.81812896659525</v>
      </c>
      <c r="K59" s="34">
        <f>'Price List SEK'!K59*FXcurves!P5915</f>
        <v>3519.8093629155615</v>
      </c>
      <c r="L59" s="34">
        <f>'Price List SEK'!L59*FXcurves!AB5915</f>
        <v>42.621570761831869</v>
      </c>
      <c r="M59" s="34">
        <f>'Price List SEK'!M59*FXcurves!AM5915</f>
        <v>448.82735556556923</v>
      </c>
      <c r="N59" s="34">
        <f>'Price List SEK'!N59*FXcurves!U5915</f>
        <v>195.54405027202952</v>
      </c>
      <c r="O59" s="34">
        <f>'Price List SEK'!O59*FXcurves!K5915</f>
        <v>49597.090251680151</v>
      </c>
      <c r="P59" s="34">
        <f>'Price List SEK'!P59*FXcurves!N5915</f>
        <v>416966894.74875033</v>
      </c>
      <c r="Q59" s="34">
        <f>'Price List SEK'!Q59</f>
        <v>2826628.0688294559</v>
      </c>
      <c r="R59" s="34">
        <f>'Price List SEK'!R59*FXcurves!V5915</f>
        <v>352152.74606515013</v>
      </c>
      <c r="S59" s="34">
        <f>'Price List SEK'!S59*FXcurves!J5915</f>
        <v>2160.7366289281986</v>
      </c>
      <c r="T59" s="34">
        <f>'Price List SEK'!T59*FXcurves!L5915</f>
        <v>52491.93065252962</v>
      </c>
    </row>
    <row r="60" spans="1:20" x14ac:dyDescent="0.2">
      <c r="A60" s="20">
        <v>44846</v>
      </c>
      <c r="B60" s="34">
        <f>'Price List SEK'!B60*FXcurves!AK5916</f>
        <v>2.8403989322209591</v>
      </c>
      <c r="C60" s="34">
        <f>'Price List SEK'!C60*FXcurves!AK5916</f>
        <v>14.3929228500363</v>
      </c>
      <c r="D60" s="34">
        <f>'Price List SEK'!D60*FXcurves!AD5916</f>
        <v>1.3151890009930303</v>
      </c>
      <c r="E60" s="34">
        <f>'Price List SEK'!E60*FXcurves!X5916</f>
        <v>1.9424204209305718</v>
      </c>
      <c r="F60" s="34">
        <f>'Price List SEK'!F60*FXcurves!H5916</f>
        <v>21.438548936768392</v>
      </c>
      <c r="G60" s="34">
        <f>'Price List SEK'!G60*FXcurves!H5916</f>
        <v>33.897981562200243</v>
      </c>
      <c r="H60" s="34">
        <f>'Price List SEK'!H60*FXcurves!G5916</f>
        <v>19.349119815861293</v>
      </c>
      <c r="I60" s="34">
        <f>'Price List SEK'!I60*FXcurves!AE5916</f>
        <v>2157.8081741530777</v>
      </c>
      <c r="J60" s="34">
        <f>'Price List SEK'!J60*FXcurves!AC5916</f>
        <v>123.17719305580856</v>
      </c>
      <c r="K60" s="34">
        <f>'Price List SEK'!K60*FXcurves!P5916</f>
        <v>3522.4178406384185</v>
      </c>
      <c r="L60" s="34">
        <f>'Price List SEK'!L60*FXcurves!AB5916</f>
        <v>42.614691596836479</v>
      </c>
      <c r="M60" s="34">
        <f>'Price List SEK'!M60*FXcurves!AM5916</f>
        <v>447.89141270770773</v>
      </c>
      <c r="N60" s="34">
        <f>'Price List SEK'!N60*FXcurves!U5916</f>
        <v>197.40399529598636</v>
      </c>
      <c r="O60" s="34">
        <f>'Price List SEK'!O60*FXcurves!K5916</f>
        <v>50830.326487431535</v>
      </c>
      <c r="P60" s="34">
        <f>'Price List SEK'!P60*FXcurves!N5916</f>
        <v>420024624.95602703</v>
      </c>
      <c r="Q60" s="34">
        <f>'Price List SEK'!Q60</f>
        <v>2832412.9761374444</v>
      </c>
      <c r="R60" s="34">
        <f>'Price List SEK'!R60*FXcurves!V5916</f>
        <v>349833.22489641776</v>
      </c>
      <c r="S60" s="34">
        <f>'Price List SEK'!S60*FXcurves!J5916</f>
        <v>2151.4730244781513</v>
      </c>
      <c r="T60" s="34">
        <f>'Price List SEK'!T60*FXcurves!L5916</f>
        <v>52130.009683646902</v>
      </c>
    </row>
    <row r="61" spans="1:20" x14ac:dyDescent="0.2">
      <c r="A61" s="20">
        <v>44847</v>
      </c>
      <c r="B61" s="34">
        <f>'Price List SEK'!B61*FXcurves!AK5917</f>
        <v>2.8842570315269418</v>
      </c>
      <c r="C61" s="34">
        <f>'Price List SEK'!C61*FXcurves!AK5917</f>
        <v>14.671801096797706</v>
      </c>
      <c r="D61" s="34">
        <f>'Price List SEK'!D61*FXcurves!AD5917</f>
        <v>1.3229959716061228</v>
      </c>
      <c r="E61" s="34">
        <f>'Price List SEK'!E61*FXcurves!X5917</f>
        <v>1.9229489712187526</v>
      </c>
      <c r="F61" s="34">
        <f>'Price List SEK'!F61*FXcurves!H5917</f>
        <v>21.575578913404502</v>
      </c>
      <c r="G61" s="34">
        <f>'Price List SEK'!G61*FXcurves!H5917</f>
        <v>33.805979678687223</v>
      </c>
      <c r="H61" s="34">
        <f>'Price List SEK'!H61*FXcurves!G5917</f>
        <v>19.333775816634649</v>
      </c>
      <c r="I61" s="34">
        <f>'Price List SEK'!I61*FXcurves!AE5917</f>
        <v>2166.1033069655318</v>
      </c>
      <c r="J61" s="34">
        <f>'Price List SEK'!J61*FXcurves!AC5917</f>
        <v>124.88812916545055</v>
      </c>
      <c r="K61" s="34">
        <f>'Price List SEK'!K61*FXcurves!P5917</f>
        <v>3525.7766464994675</v>
      </c>
      <c r="L61" s="34">
        <f>'Price List SEK'!L61*FXcurves!AB5917</f>
        <v>42.520425350026542</v>
      </c>
      <c r="M61" s="34">
        <f>'Price List SEK'!M61*FXcurves!AM5917</f>
        <v>453.79683087379635</v>
      </c>
      <c r="N61" s="34">
        <f>'Price List SEK'!N61*FXcurves!U5917</f>
        <v>200.2097021907276</v>
      </c>
      <c r="O61" s="34">
        <f>'Price List SEK'!O61*FXcurves!K5917</f>
        <v>52015.924476696673</v>
      </c>
      <c r="P61" s="34">
        <f>'Price List SEK'!P61*FXcurves!N5917</f>
        <v>423881320.90117973</v>
      </c>
      <c r="Q61" s="34">
        <f>'Price List SEK'!Q61</f>
        <v>2839059.4465869288</v>
      </c>
      <c r="R61" s="34">
        <f>'Price List SEK'!R61*FXcurves!V5917</f>
        <v>350640.58050442248</v>
      </c>
      <c r="S61" s="34">
        <f>'Price List SEK'!S61*FXcurves!J5917</f>
        <v>2170.8948525577998</v>
      </c>
      <c r="T61" s="34">
        <f>'Price List SEK'!T61*FXcurves!L5917</f>
        <v>52388.669532474865</v>
      </c>
    </row>
    <row r="62" spans="1:20" x14ac:dyDescent="0.2">
      <c r="A62" s="20">
        <v>44848</v>
      </c>
      <c r="B62" s="34">
        <f>'Price List SEK'!B62*FXcurves!AK5918</f>
        <v>2.8967917772854181</v>
      </c>
      <c r="C62" s="34">
        <f>'Price List SEK'!C62*FXcurves!AK5918</f>
        <v>14.665208998294323</v>
      </c>
      <c r="D62" s="34">
        <f>'Price List SEK'!D62*FXcurves!AD5918</f>
        <v>1.3280668570081327</v>
      </c>
      <c r="E62" s="34">
        <f>'Price List SEK'!E62*FXcurves!X5918</f>
        <v>1.9280248756363378</v>
      </c>
      <c r="F62" s="34">
        <f>'Price List SEK'!F62*FXcurves!H5918</f>
        <v>21.822006813402343</v>
      </c>
      <c r="G62" s="34">
        <f>'Price List SEK'!G62*FXcurves!H5918</f>
        <v>33.849616830170277</v>
      </c>
      <c r="H62" s="34">
        <f>'Price List SEK'!H62*FXcurves!G5918</f>
        <v>19.219178582185425</v>
      </c>
      <c r="I62" s="34">
        <f>'Price List SEK'!I62*FXcurves!AE5918</f>
        <v>2096.9745045784789</v>
      </c>
      <c r="J62" s="34">
        <f>'Price List SEK'!J62*FXcurves!AC5918</f>
        <v>123.84846717411243</v>
      </c>
      <c r="K62" s="34">
        <f>'Price List SEK'!K62*FXcurves!P5918</f>
        <v>3550.7222964948078</v>
      </c>
      <c r="L62" s="34">
        <f>'Price List SEK'!L62*FXcurves!AB5918</f>
        <v>42.953642183386869</v>
      </c>
      <c r="M62" s="34">
        <f>'Price List SEK'!M62*FXcurves!AM5918</f>
        <v>447.80457459297236</v>
      </c>
      <c r="N62" s="34">
        <f>'Price List SEK'!N62*FXcurves!U5918</f>
        <v>200.37453970739017</v>
      </c>
      <c r="O62" s="34">
        <f>'Price List SEK'!O62*FXcurves!K5918</f>
        <v>51298.20579344096</v>
      </c>
      <c r="P62" s="34">
        <f>'Price List SEK'!P62*FXcurves!N5918</f>
        <v>427812176.37828672</v>
      </c>
      <c r="Q62" s="34">
        <f>'Price List SEK'!Q62</f>
        <v>2823009.037907389</v>
      </c>
      <c r="R62" s="34">
        <f>'Price List SEK'!R62*FXcurves!V5918</f>
        <v>354253.83344700723</v>
      </c>
      <c r="S62" s="34">
        <f>'Price List SEK'!S62*FXcurves!J5918</f>
        <v>2132.7571626261124</v>
      </c>
      <c r="T62" s="34">
        <f>'Price List SEK'!T62*FXcurves!L5918</f>
        <v>52178.891532989808</v>
      </c>
    </row>
    <row r="63" spans="1:20" x14ac:dyDescent="0.2">
      <c r="A63" s="20">
        <v>44849</v>
      </c>
      <c r="B63" s="34">
        <f>'Price List SEK'!B63*FXcurves!AK5919</f>
        <v>2.9406679805055309</v>
      </c>
      <c r="C63" s="34">
        <f>'Price List SEK'!C63*FXcurves!AK5919</f>
        <v>14.887335315870923</v>
      </c>
      <c r="D63" s="34">
        <f>'Price List SEK'!D63*FXcurves!AD5919</f>
        <v>1.332279213019214</v>
      </c>
      <c r="E63" s="34">
        <f>'Price List SEK'!E63*FXcurves!X5919</f>
        <v>1.9316249409174198</v>
      </c>
      <c r="F63" s="34">
        <f>'Price List SEK'!F63*FXcurves!H5919</f>
        <v>21.837127763179911</v>
      </c>
      <c r="G63" s="34">
        <f>'Price List SEK'!G63*FXcurves!H5919</f>
        <v>33.873071976182082</v>
      </c>
      <c r="H63" s="34">
        <f>'Price List SEK'!H63*FXcurves!G5919</f>
        <v>19.521679135140268</v>
      </c>
      <c r="I63" s="34">
        <f>'Price List SEK'!I63*FXcurves!AE5919</f>
        <v>2107.7549619944407</v>
      </c>
      <c r="J63" s="34">
        <f>'Price List SEK'!J63*FXcurves!AC5919</f>
        <v>125.70860836017732</v>
      </c>
      <c r="K63" s="34">
        <f>'Price List SEK'!K63*FXcurves!P5919</f>
        <v>3596.6551524871329</v>
      </c>
      <c r="L63" s="34">
        <f>'Price List SEK'!L63*FXcurves!AB5919</f>
        <v>43.022919450991793</v>
      </c>
      <c r="M63" s="34">
        <f>'Price List SEK'!M63*FXcurves!AM5919</f>
        <v>454.53037226746125</v>
      </c>
      <c r="N63" s="34">
        <f>'Price List SEK'!N63*FXcurves!U5919</f>
        <v>203.10244996295719</v>
      </c>
      <c r="O63" s="34">
        <f>'Price List SEK'!O63*FXcurves!K5919</f>
        <v>52921.728811949928</v>
      </c>
      <c r="P63" s="34">
        <f>'Price List SEK'!P63*FXcurves!N5919</f>
        <v>435926791.52179581</v>
      </c>
      <c r="Q63" s="34">
        <f>'Price List SEK'!Q63</f>
        <v>2823009.037907389</v>
      </c>
      <c r="R63" s="34">
        <f>'Price List SEK'!R63*FXcurves!V5919</f>
        <v>357944.26971558621</v>
      </c>
      <c r="S63" s="34">
        <f>'Price List SEK'!S63*FXcurves!J5919</f>
        <v>2191.2959094397243</v>
      </c>
      <c r="T63" s="34">
        <f>'Price List SEK'!T63*FXcurves!L5919</f>
        <v>52963.941446208453</v>
      </c>
    </row>
    <row r="64" spans="1:20" x14ac:dyDescent="0.2">
      <c r="A64" s="20">
        <v>44850</v>
      </c>
      <c r="B64" s="34">
        <f>'Price List SEK'!B64*FXcurves!AK5920</f>
        <v>2.9600156922110927</v>
      </c>
      <c r="C64" s="34">
        <f>'Price List SEK'!C64*FXcurves!AK5920</f>
        <v>14.985284446362693</v>
      </c>
      <c r="D64" s="34">
        <f>'Price List SEK'!D64*FXcurves!AD5920</f>
        <v>1.3359809598533339</v>
      </c>
      <c r="E64" s="34">
        <f>'Price List SEK'!E64*FXcurves!X5920</f>
        <v>1.9472860679463206</v>
      </c>
      <c r="F64" s="34">
        <f>'Price List SEK'!F64*FXcurves!H5920</f>
        <v>21.904138849664783</v>
      </c>
      <c r="G64" s="34">
        <f>'Price List SEK'!G64*FXcurves!H5920</f>
        <v>33.977017484965131</v>
      </c>
      <c r="H64" s="34">
        <f>'Price List SEK'!H64*FXcurves!G5920</f>
        <v>19.637505085106127</v>
      </c>
      <c r="I64" s="34">
        <f>'Price List SEK'!I64*FXcurves!AE5920</f>
        <v>2099.5542079357342</v>
      </c>
      <c r="J64" s="34">
        <f>'Price List SEK'!J64*FXcurves!AC5920</f>
        <v>126.35786636452967</v>
      </c>
      <c r="K64" s="34">
        <f>'Price List SEK'!K64*FXcurves!P5920</f>
        <v>3620.5106773232301</v>
      </c>
      <c r="L64" s="34">
        <f>'Price List SEK'!L64*FXcurves!AB5920</f>
        <v>43.06046334824142</v>
      </c>
      <c r="M64" s="34">
        <f>'Price List SEK'!M64*FXcurves!AM5920</f>
        <v>456.87792416756946</v>
      </c>
      <c r="N64" s="34">
        <f>'Price List SEK'!N64*FXcurves!U5920</f>
        <v>204.10534968994446</v>
      </c>
      <c r="O64" s="34">
        <f>'Price List SEK'!O64*FXcurves!K5920</f>
        <v>53031.063914483617</v>
      </c>
      <c r="P64" s="34">
        <f>'Price List SEK'!P64*FXcurves!N5920</f>
        <v>437612320.93082565</v>
      </c>
      <c r="Q64" s="34">
        <f>'Price List SEK'!Q64</f>
        <v>2823009.037907389</v>
      </c>
      <c r="R64" s="34">
        <f>'Price List SEK'!R64*FXcurves!V5920</f>
        <v>360639.33495996596</v>
      </c>
      <c r="S64" s="34">
        <f>'Price List SEK'!S64*FXcurves!J5920</f>
        <v>2205.747919646677</v>
      </c>
      <c r="T64" s="34">
        <f>'Price List SEK'!T64*FXcurves!L5920</f>
        <v>53235.454266190209</v>
      </c>
    </row>
    <row r="65" spans="1:20" x14ac:dyDescent="0.2">
      <c r="A65" s="20">
        <v>44851</v>
      </c>
      <c r="B65" s="34">
        <f>'Price List SEK'!B65*FXcurves!AK5919</f>
        <v>2.9649184205639463</v>
      </c>
      <c r="C65" s="34">
        <f>'Price List SEK'!C65*FXcurves!AK5919</f>
        <v>14.825501890285008</v>
      </c>
      <c r="D65" s="34">
        <f>'Price List SEK'!D65*FXcurves!AD5919</f>
        <v>1.3266124637638379</v>
      </c>
      <c r="E65" s="34">
        <f>'Price List SEK'!E65*FXcurves!X5919</f>
        <v>1.927658494634632</v>
      </c>
      <c r="F65" s="34">
        <f>'Price List SEK'!F65*FXcurves!H5919</f>
        <v>21.956065324805127</v>
      </c>
      <c r="G65" s="34">
        <f>'Price List SEK'!G65*FXcurves!H5919</f>
        <v>34.176119966697762</v>
      </c>
      <c r="H65" s="34">
        <f>'Price List SEK'!H65*FXcurves!G5919</f>
        <v>19.391793113826054</v>
      </c>
      <c r="I65" s="34">
        <f>'Price List SEK'!I65*FXcurves!AE5919</f>
        <v>2113.5440698010148</v>
      </c>
      <c r="J65" s="34">
        <f>'Price List SEK'!J65*FXcurves!AC5919</f>
        <v>124.79679044063332</v>
      </c>
      <c r="K65" s="34">
        <f>'Price List SEK'!K65*FXcurves!P5919</f>
        <v>3593.5856782953529</v>
      </c>
      <c r="L65" s="34">
        <f>'Price List SEK'!L65*FXcurves!AB5919</f>
        <v>42.999109506528505</v>
      </c>
      <c r="M65" s="34">
        <f>'Price List SEK'!M65*FXcurves!AM5919</f>
        <v>454.82426039857114</v>
      </c>
      <c r="N65" s="34">
        <f>'Price List SEK'!N65*FXcurves!U5919</f>
        <v>202.70570462919395</v>
      </c>
      <c r="O65" s="34">
        <f>'Price List SEK'!O65*FXcurves!K5919</f>
        <v>52818.350201969333</v>
      </c>
      <c r="P65" s="34">
        <f>'Price List SEK'!P65*FXcurves!N5919</f>
        <v>435903502.2822488</v>
      </c>
      <c r="Q65" s="34">
        <f>'Price List SEK'!Q65</f>
        <v>2840078.5747475582</v>
      </c>
      <c r="R65" s="34">
        <f>'Price List SEK'!R65*FXcurves!V5919</f>
        <v>360860.2896772282</v>
      </c>
      <c r="S65" s="34">
        <f>'Price List SEK'!S65*FXcurves!J5919</f>
        <v>2209.3665962545565</v>
      </c>
      <c r="T65" s="34">
        <f>'Price List SEK'!T65*FXcurves!L5919</f>
        <v>53458.972915369399</v>
      </c>
    </row>
    <row r="66" spans="1:20" x14ac:dyDescent="0.2">
      <c r="A66" s="20">
        <v>44852</v>
      </c>
      <c r="B66" s="34">
        <f>'Price List SEK'!B66*FXcurves!AK5920</f>
        <v>2.9821771447324128</v>
      </c>
      <c r="C66" s="34">
        <f>'Price List SEK'!C66*FXcurves!AK5920</f>
        <v>15.067000466622945</v>
      </c>
      <c r="D66" s="34">
        <f>'Price List SEK'!D66*FXcurves!AD5920</f>
        <v>1.3402046332479856</v>
      </c>
      <c r="E66" s="34">
        <f>'Price List SEK'!E66*FXcurves!X5920</f>
        <v>1.9272486860576443</v>
      </c>
      <c r="F66" s="34">
        <f>'Price List SEK'!F66*FXcurves!H5920</f>
        <v>22.1301796602291</v>
      </c>
      <c r="G66" s="34">
        <f>'Price List SEK'!G66*FXcurves!H5920</f>
        <v>34.351154071772577</v>
      </c>
      <c r="H66" s="34">
        <f>'Price List SEK'!H66*FXcurves!G5920</f>
        <v>19.47069395069957</v>
      </c>
      <c r="I66" s="34">
        <f>'Price List SEK'!I66*FXcurves!AE5920</f>
        <v>2115.7349196698888</v>
      </c>
      <c r="J66" s="34">
        <f>'Price List SEK'!J66*FXcurves!AC5920</f>
        <v>124.2805771206568</v>
      </c>
      <c r="K66" s="34">
        <f>'Price List SEK'!K66*FXcurves!P5920</f>
        <v>3583.947313001584</v>
      </c>
      <c r="L66" s="34">
        <f>'Price List SEK'!L66*FXcurves!AB5920</f>
        <v>42.638396388540443</v>
      </c>
      <c r="M66" s="34">
        <f>'Price List SEK'!M66*FXcurves!AM5920</f>
        <v>453.12578053377808</v>
      </c>
      <c r="N66" s="34">
        <f>'Price List SEK'!N66*FXcurves!U5920</f>
        <v>205.24393281339485</v>
      </c>
      <c r="O66" s="34">
        <f>'Price List SEK'!O66*FXcurves!K5920</f>
        <v>53104.597498437157</v>
      </c>
      <c r="P66" s="34">
        <f>'Price List SEK'!P66*FXcurves!N5920</f>
        <v>440191097.25295401</v>
      </c>
      <c r="Q66" s="34">
        <f>'Price List SEK'!Q66</f>
        <v>2855547.2766834442</v>
      </c>
      <c r="R66" s="34">
        <f>'Price List SEK'!R66*FXcurves!V5920</f>
        <v>363666.95967351698</v>
      </c>
      <c r="S66" s="34">
        <f>'Price List SEK'!S66*FXcurves!J5920</f>
        <v>2245.3911694626436</v>
      </c>
      <c r="T66" s="34">
        <f>'Price List SEK'!T66*FXcurves!L5920</f>
        <v>53617.313432757648</v>
      </c>
    </row>
    <row r="67" spans="1:20" x14ac:dyDescent="0.2">
      <c r="A67" s="20">
        <v>44853</v>
      </c>
      <c r="B67" s="34">
        <f>'Price List SEK'!B67*FXcurves!AK5921</f>
        <v>2.9364437027843051</v>
      </c>
      <c r="C67" s="34">
        <f>'Price List SEK'!C67*FXcurves!AK5921</f>
        <v>14.844895823132294</v>
      </c>
      <c r="D67" s="34">
        <f>'Price List SEK'!D67*FXcurves!AD5921</f>
        <v>1.3219597368224836</v>
      </c>
      <c r="E67" s="34">
        <f>'Price List SEK'!E67*FXcurves!X5921</f>
        <v>1.9246201324460253</v>
      </c>
      <c r="F67" s="34">
        <f>'Price List SEK'!F67*FXcurves!H5921</f>
        <v>22.065425524332252</v>
      </c>
      <c r="G67" s="34">
        <f>'Price List SEK'!G67*FXcurves!H5921</f>
        <v>34.288277000900848</v>
      </c>
      <c r="H67" s="34">
        <f>'Price List SEK'!H67*FXcurves!G5921</f>
        <v>19.315786004772981</v>
      </c>
      <c r="I67" s="34">
        <f>'Price List SEK'!I67*FXcurves!AE5921</f>
        <v>2061.2879426386285</v>
      </c>
      <c r="J67" s="34">
        <f>'Price List SEK'!J67*FXcurves!AC5921</f>
        <v>123.74925893439779</v>
      </c>
      <c r="K67" s="34">
        <f>'Price List SEK'!K67*FXcurves!P5921</f>
        <v>3573.4982287505063</v>
      </c>
      <c r="L67" s="34">
        <f>'Price List SEK'!L67*FXcurves!AB5921</f>
        <v>42.575649853250987</v>
      </c>
      <c r="M67" s="34">
        <f>'Price List SEK'!M67*FXcurves!AM5921</f>
        <v>445.14377567955569</v>
      </c>
      <c r="N67" s="34">
        <f>'Price List SEK'!N67*FXcurves!U5921</f>
        <v>201.71762724233776</v>
      </c>
      <c r="O67" s="34">
        <f>'Price List SEK'!O67*FXcurves!K5921</f>
        <v>51762.551873013814</v>
      </c>
      <c r="P67" s="34">
        <f>'Price List SEK'!P67*FXcurves!N5921</f>
        <v>437851993.69420296</v>
      </c>
      <c r="Q67" s="34">
        <f>'Price List SEK'!Q67</f>
        <v>2873955.777346557</v>
      </c>
      <c r="R67" s="34">
        <f>'Price List SEK'!R67*FXcurves!V5921</f>
        <v>359536.87465402595</v>
      </c>
      <c r="S67" s="34">
        <f>'Price List SEK'!S67*FXcurves!J5921</f>
        <v>2200.6853874595095</v>
      </c>
      <c r="T67" s="34">
        <f>'Price List SEK'!T67*FXcurves!L5921</f>
        <v>53341.765744649987</v>
      </c>
    </row>
    <row r="68" spans="1:20" x14ac:dyDescent="0.2">
      <c r="A68" s="20">
        <v>44854</v>
      </c>
      <c r="B68" s="34">
        <f>'Price List SEK'!B68*FXcurves!AK5922</f>
        <v>2.9351893167443599</v>
      </c>
      <c r="C68" s="34">
        <f>'Price List SEK'!C68*FXcurves!AK5922</f>
        <v>14.922835252353467</v>
      </c>
      <c r="D68" s="34">
        <f>'Price List SEK'!D68*FXcurves!AD5922</f>
        <v>1.3037282382334046</v>
      </c>
      <c r="E68" s="34">
        <f>'Price List SEK'!E68*FXcurves!X5922</f>
        <v>1.9354594564801573</v>
      </c>
      <c r="F68" s="34">
        <f>'Price List SEK'!F68*FXcurves!H5922</f>
        <v>21.858122335936162</v>
      </c>
      <c r="G68" s="34">
        <f>'Price List SEK'!G68*FXcurves!H5922</f>
        <v>34.221769797218514</v>
      </c>
      <c r="H68" s="34">
        <f>'Price List SEK'!H68*FXcurves!G5922</f>
        <v>19.022208562203129</v>
      </c>
      <c r="I68" s="34">
        <f>'Price List SEK'!I68*FXcurves!AE5922</f>
        <v>2074.3075765165013</v>
      </c>
      <c r="J68" s="34">
        <f>'Price List SEK'!J68*FXcurves!AC5922</f>
        <v>123.91141408282242</v>
      </c>
      <c r="K68" s="34">
        <f>'Price List SEK'!K68*FXcurves!P5922</f>
        <v>3543.2195505276418</v>
      </c>
      <c r="L68" s="34">
        <f>'Price List SEK'!L68*FXcurves!AB5922</f>
        <v>42.05404976629152</v>
      </c>
      <c r="M68" s="34">
        <f>'Price List SEK'!M68*FXcurves!AM5922</f>
        <v>444.08599845646029</v>
      </c>
      <c r="N68" s="34">
        <f>'Price List SEK'!N68*FXcurves!U5922</f>
        <v>201.4523507836283</v>
      </c>
      <c r="O68" s="34">
        <f>'Price List SEK'!O68*FXcurves!K5922</f>
        <v>51282.745321353512</v>
      </c>
      <c r="P68" s="34">
        <f>'Price List SEK'!P68*FXcurves!N5922</f>
        <v>442213675.08775711</v>
      </c>
      <c r="Q68" s="34">
        <f>'Price List SEK'!Q68</f>
        <v>2894207.3232625443</v>
      </c>
      <c r="R68" s="34">
        <f>'Price List SEK'!R68*FXcurves!V5922</f>
        <v>357058.60243863129</v>
      </c>
      <c r="S68" s="34">
        <f>'Price List SEK'!S68*FXcurves!J5922</f>
        <v>2213.3006468471863</v>
      </c>
      <c r="T68" s="34">
        <f>'Price List SEK'!T68*FXcurves!L5922</f>
        <v>53433.471324193124</v>
      </c>
    </row>
    <row r="69" spans="1:20" x14ac:dyDescent="0.2">
      <c r="A69" s="20">
        <v>44855</v>
      </c>
      <c r="B69" s="34">
        <f>'Price List SEK'!B69*FXcurves!AK5923</f>
        <v>2.9537872549254147</v>
      </c>
      <c r="C69" s="34">
        <f>'Price List SEK'!C69*FXcurves!AK5923</f>
        <v>15.035385911848671</v>
      </c>
      <c r="D69" s="34">
        <f>'Price List SEK'!D69*FXcurves!AD5923</f>
        <v>1.2895968937650424</v>
      </c>
      <c r="E69" s="34">
        <f>'Price List SEK'!E69*FXcurves!X5923</f>
        <v>1.9067201509547518</v>
      </c>
      <c r="F69" s="34">
        <f>'Price List SEK'!F69*FXcurves!H5923</f>
        <v>21.667972315065278</v>
      </c>
      <c r="G69" s="34">
        <f>'Price List SEK'!G69*FXcurves!H5923</f>
        <v>34.367718996748771</v>
      </c>
      <c r="H69" s="34">
        <f>'Price List SEK'!H69*FXcurves!G5923</f>
        <v>19.130503297901626</v>
      </c>
      <c r="I69" s="34">
        <f>'Price List SEK'!I69*FXcurves!AE5923</f>
        <v>2090.0171184145743</v>
      </c>
      <c r="J69" s="34">
        <f>'Price List SEK'!J69*FXcurves!AC5923</f>
        <v>125.38560150401058</v>
      </c>
      <c r="K69" s="34">
        <f>'Price List SEK'!K69*FXcurves!P5923</f>
        <v>3524.137545210237</v>
      </c>
      <c r="L69" s="34">
        <f>'Price List SEK'!L69*FXcurves!AB5923</f>
        <v>42.062996610545731</v>
      </c>
      <c r="M69" s="34">
        <f>'Price List SEK'!M69*FXcurves!AM5923</f>
        <v>445.84170794647849</v>
      </c>
      <c r="N69" s="34">
        <f>'Price List SEK'!N69*FXcurves!U5923</f>
        <v>200.90794746414349</v>
      </c>
      <c r="O69" s="34">
        <f>'Price List SEK'!O69*FXcurves!K5923</f>
        <v>51947.019598983243</v>
      </c>
      <c r="P69" s="34">
        <f>'Price List SEK'!P69*FXcurves!N5923</f>
        <v>446654824.10962433</v>
      </c>
      <c r="Q69" s="34">
        <f>'Price List SEK'!Q69</f>
        <v>2915180.4146872824</v>
      </c>
      <c r="R69" s="34">
        <f>'Price List SEK'!R69*FXcurves!V5923</f>
        <v>355679.98913264379</v>
      </c>
      <c r="S69" s="34">
        <f>'Price List SEK'!S69*FXcurves!J5923</f>
        <v>2249.8582325575612</v>
      </c>
      <c r="T69" s="34">
        <f>'Price List SEK'!T69*FXcurves!L5923</f>
        <v>53995.331420581781</v>
      </c>
    </row>
    <row r="70" spans="1:20" x14ac:dyDescent="0.2">
      <c r="A70" s="20">
        <v>44856</v>
      </c>
      <c r="B70" s="34">
        <f>'Price List SEK'!B70*FXcurves!AK5924</f>
        <v>2.9847026232865312</v>
      </c>
      <c r="C70" s="34">
        <f>'Price List SEK'!C70*FXcurves!AK5924</f>
        <v>15.192751508555492</v>
      </c>
      <c r="D70" s="34">
        <f>'Price List SEK'!D70*FXcurves!AD5924</f>
        <v>1.291424713758871</v>
      </c>
      <c r="E70" s="34">
        <f>'Price List SEK'!E70*FXcurves!X5924</f>
        <v>1.9184864395574706</v>
      </c>
      <c r="F70" s="34">
        <f>'Price List SEK'!F70*FXcurves!H5924</f>
        <v>21.706005157703789</v>
      </c>
      <c r="G70" s="34">
        <f>'Price List SEK'!G70*FXcurves!H5924</f>
        <v>34.428043148424891</v>
      </c>
      <c r="H70" s="34">
        <f>'Price List SEK'!H70*FXcurves!G5924</f>
        <v>19.252892046874987</v>
      </c>
      <c r="I70" s="34">
        <f>'Price List SEK'!I70*FXcurves!AE5924</f>
        <v>2108.8270123314423</v>
      </c>
      <c r="J70" s="34">
        <f>'Price List SEK'!J70*FXcurves!AC5924</f>
        <v>125.7881559874417</v>
      </c>
      <c r="K70" s="34">
        <f>'Price List SEK'!K70*FXcurves!P5924</f>
        <v>3544.6622658427414</v>
      </c>
      <c r="L70" s="34">
        <f>'Price List SEK'!L70*FXcurves!AB5924</f>
        <v>42.256477582684113</v>
      </c>
      <c r="M70" s="34">
        <f>'Price List SEK'!M70*FXcurves!AM5924</f>
        <v>447.27309700775515</v>
      </c>
      <c r="N70" s="34">
        <f>'Price List SEK'!N70*FXcurves!U5924</f>
        <v>201.76749755954339</v>
      </c>
      <c r="O70" s="34">
        <f>'Price List SEK'!O70*FXcurves!K5924</f>
        <v>51989.299509297904</v>
      </c>
      <c r="P70" s="34">
        <f>'Price List SEK'!P70*FXcurves!N5924</f>
        <v>446798740.72062719</v>
      </c>
      <c r="Q70" s="34">
        <f>'Price List SEK'!Q70</f>
        <v>2915180.4146872824</v>
      </c>
      <c r="R70" s="34">
        <f>'Price List SEK'!R70*FXcurves!V5924</f>
        <v>357054.9054789088</v>
      </c>
      <c r="S70" s="34">
        <f>'Price List SEK'!S70*FXcurves!J5924</f>
        <v>2260.286255361214</v>
      </c>
      <c r="T70" s="34">
        <f>'Price List SEK'!T70*FXcurves!L5924</f>
        <v>54172.135701280924</v>
      </c>
    </row>
    <row r="71" spans="1:20" x14ac:dyDescent="0.2">
      <c r="A71" s="20">
        <v>44857</v>
      </c>
      <c r="B71" s="34">
        <f>'Price List SEK'!B71*FXcurves!AK5925</f>
        <v>3.0314376627049073</v>
      </c>
      <c r="C71" s="34">
        <f>'Price List SEK'!C71*FXcurves!AK5925</f>
        <v>15.430642491424701</v>
      </c>
      <c r="D71" s="34">
        <f>'Price List SEK'!D71*FXcurves!AD5925</f>
        <v>1.2984022043991628</v>
      </c>
      <c r="E71" s="34">
        <f>'Price List SEK'!E71*FXcurves!X5925</f>
        <v>1.9276681549369024</v>
      </c>
      <c r="F71" s="34">
        <f>'Price List SEK'!F71*FXcurves!H5925</f>
        <v>21.892049485426405</v>
      </c>
      <c r="G71" s="34">
        <f>'Price List SEK'!G71*FXcurves!H5925</f>
        <v>34.723129328300814</v>
      </c>
      <c r="H71" s="34">
        <f>'Price List SEK'!H71*FXcurves!G5925</f>
        <v>19.600575412998769</v>
      </c>
      <c r="I71" s="34">
        <f>'Price List SEK'!I71*FXcurves!AE5925</f>
        <v>2145.1671926495819</v>
      </c>
      <c r="J71" s="34">
        <f>'Price List SEK'!J71*FXcurves!AC5925</f>
        <v>127.95578957888368</v>
      </c>
      <c r="K71" s="34">
        <f>'Price List SEK'!K71*FXcurves!P5925</f>
        <v>3595.7661929548181</v>
      </c>
      <c r="L71" s="34">
        <f>'Price List SEK'!L71*FXcurves!AB5925</f>
        <v>42.408856446387702</v>
      </c>
      <c r="M71" s="34">
        <f>'Price List SEK'!M71*FXcurves!AM5925</f>
        <v>454.98069222617221</v>
      </c>
      <c r="N71" s="34">
        <f>'Price List SEK'!N71*FXcurves!U5925</f>
        <v>204.8344391041652</v>
      </c>
      <c r="O71" s="34">
        <f>'Price List SEK'!O71*FXcurves!K5925</f>
        <v>53785.773464735372</v>
      </c>
      <c r="P71" s="34">
        <f>'Price List SEK'!P71*FXcurves!N5925</f>
        <v>455518850.48058581</v>
      </c>
      <c r="Q71" s="34">
        <f>'Price List SEK'!Q71</f>
        <v>2915180.4146872824</v>
      </c>
      <c r="R71" s="34">
        <f>'Price List SEK'!R71*FXcurves!V5925</f>
        <v>362168.62830457371</v>
      </c>
      <c r="S71" s="34">
        <f>'Price List SEK'!S71*FXcurves!J5925</f>
        <v>2320.1936326454888</v>
      </c>
      <c r="T71" s="34">
        <f>'Price List SEK'!T71*FXcurves!L5925</f>
        <v>55105.652375759986</v>
      </c>
    </row>
    <row r="72" spans="1:20" x14ac:dyDescent="0.2">
      <c r="A72" s="20">
        <v>44858</v>
      </c>
      <c r="B72" s="34">
        <f>'Price List SEK'!B72*FXcurves!AK5924</f>
        <v>2.9743951776518665</v>
      </c>
      <c r="C72" s="34">
        <f>'Price List SEK'!C72*FXcurves!AK5924</f>
        <v>15.103821882259524</v>
      </c>
      <c r="D72" s="34">
        <f>'Price List SEK'!D72*FXcurves!AD5924</f>
        <v>1.284898596267013</v>
      </c>
      <c r="E72" s="34">
        <f>'Price List SEK'!E72*FXcurves!X5924</f>
        <v>1.9130121830456925</v>
      </c>
      <c r="F72" s="34">
        <f>'Price List SEK'!F72*FXcurves!H5924</f>
        <v>21.837252153273798</v>
      </c>
      <c r="G72" s="34">
        <f>'Price List SEK'!G72*FXcurves!H5924</f>
        <v>34.767041469179524</v>
      </c>
      <c r="H72" s="34">
        <f>'Price List SEK'!H72*FXcurves!G5924</f>
        <v>19.365455530787401</v>
      </c>
      <c r="I72" s="34">
        <f>'Price List SEK'!I72*FXcurves!AE5924</f>
        <v>2091.4219674693923</v>
      </c>
      <c r="J72" s="34">
        <f>'Price List SEK'!J72*FXcurves!AC5924</f>
        <v>126.05816974145858</v>
      </c>
      <c r="K72" s="34">
        <f>'Price List SEK'!K72*FXcurves!P5924</f>
        <v>3548.7264881941251</v>
      </c>
      <c r="L72" s="34">
        <f>'Price List SEK'!L72*FXcurves!AB5924</f>
        <v>42.473953728270615</v>
      </c>
      <c r="M72" s="34">
        <f>'Price List SEK'!M72*FXcurves!AM5924</f>
        <v>444.74447225247985</v>
      </c>
      <c r="N72" s="34">
        <f>'Price List SEK'!N72*FXcurves!U5924</f>
        <v>203.51209542885277</v>
      </c>
      <c r="O72" s="34">
        <f>'Price List SEK'!O72*FXcurves!K5924</f>
        <v>51950.129489119674</v>
      </c>
      <c r="P72" s="34">
        <f>'Price List SEK'!P72*FXcurves!N5924</f>
        <v>446908910.27313364</v>
      </c>
      <c r="Q72" s="34">
        <f>'Price List SEK'!Q72</f>
        <v>2909485.8293840718</v>
      </c>
      <c r="R72" s="34">
        <f>'Price List SEK'!R72*FXcurves!V5924</f>
        <v>359749.44722450245</v>
      </c>
      <c r="S72" s="34">
        <f>'Price List SEK'!S72*FXcurves!J5924</f>
        <v>2255.6449278313698</v>
      </c>
      <c r="T72" s="34">
        <f>'Price List SEK'!T72*FXcurves!L5924</f>
        <v>53920.04974925729</v>
      </c>
    </row>
    <row r="73" spans="1:20" x14ac:dyDescent="0.2">
      <c r="A73" s="20">
        <v>44859</v>
      </c>
      <c r="B73" s="34">
        <f>'Price List SEK'!B73*FXcurves!AK5925</f>
        <v>3.0295682364893386</v>
      </c>
      <c r="C73" s="34">
        <f>'Price List SEK'!C73*FXcurves!AK5925</f>
        <v>15.344102932937053</v>
      </c>
      <c r="D73" s="34">
        <f>'Price List SEK'!D73*FXcurves!AD5925</f>
        <v>1.2867336313062334</v>
      </c>
      <c r="E73" s="34">
        <f>'Price List SEK'!E73*FXcurves!X5925</f>
        <v>1.9086098340473705</v>
      </c>
      <c r="F73" s="34">
        <f>'Price List SEK'!F73*FXcurves!H5925</f>
        <v>21.842644509290967</v>
      </c>
      <c r="G73" s="34">
        <f>'Price List SEK'!G73*FXcurves!H5925</f>
        <v>34.74406809750603</v>
      </c>
      <c r="H73" s="34">
        <f>'Price List SEK'!H73*FXcurves!G5925</f>
        <v>19.905355542655606</v>
      </c>
      <c r="I73" s="34">
        <f>'Price List SEK'!I73*FXcurves!AE5925</f>
        <v>2133.7309445574242</v>
      </c>
      <c r="J73" s="34">
        <f>'Price List SEK'!J73*FXcurves!AC5925</f>
        <v>128.21078260787286</v>
      </c>
      <c r="K73" s="34">
        <f>'Price List SEK'!K73*FXcurves!P5925</f>
        <v>3593.9368645557274</v>
      </c>
      <c r="L73" s="34">
        <f>'Price List SEK'!L73*FXcurves!AB5925</f>
        <v>42.833712354583263</v>
      </c>
      <c r="M73" s="34">
        <f>'Price List SEK'!M73*FXcurves!AM5925</f>
        <v>452.74625018775561</v>
      </c>
      <c r="N73" s="34">
        <f>'Price List SEK'!N73*FXcurves!U5925</f>
        <v>208.12339879437121</v>
      </c>
      <c r="O73" s="34">
        <f>'Price List SEK'!O73*FXcurves!K5925</f>
        <v>53376.910915640416</v>
      </c>
      <c r="P73" s="34">
        <f>'Price List SEK'!P73*FXcurves!N5925</f>
        <v>459251877.61949021</v>
      </c>
      <c r="Q73" s="34">
        <f>'Price List SEK'!Q73</f>
        <v>2885763.5558820255</v>
      </c>
      <c r="R73" s="34">
        <f>'Price List SEK'!R73*FXcurves!V5925</f>
        <v>368239.36259566061</v>
      </c>
      <c r="S73" s="34">
        <f>'Price List SEK'!S73*FXcurves!J5925</f>
        <v>2319.2418186058185</v>
      </c>
      <c r="T73" s="34">
        <f>'Price List SEK'!T73*FXcurves!L5925</f>
        <v>54676.259483943664</v>
      </c>
    </row>
    <row r="74" spans="1:20" x14ac:dyDescent="0.2">
      <c r="A74" s="20">
        <v>44860</v>
      </c>
      <c r="B74" s="34">
        <f>'Price List SEK'!B74*FXcurves!AK5926</f>
        <v>3.0618107791311164</v>
      </c>
      <c r="C74" s="34">
        <f>'Price List SEK'!C74*FXcurves!AK5926</f>
        <v>15.44114307883803</v>
      </c>
      <c r="D74" s="34">
        <f>'Price List SEK'!D74*FXcurves!AD5926</f>
        <v>1.274977352262662</v>
      </c>
      <c r="E74" s="34">
        <f>'Price List SEK'!E74*FXcurves!X5926</f>
        <v>1.921335426282099</v>
      </c>
      <c r="F74" s="34">
        <f>'Price List SEK'!F74*FXcurves!H5926</f>
        <v>21.615396457209773</v>
      </c>
      <c r="G74" s="34">
        <f>'Price List SEK'!G74*FXcurves!H5926</f>
        <v>34.809537286977097</v>
      </c>
      <c r="H74" s="34">
        <f>'Price List SEK'!H74*FXcurves!G5926</f>
        <v>19.809339896898095</v>
      </c>
      <c r="I74" s="34">
        <f>'Price List SEK'!I74*FXcurves!AE5926</f>
        <v>2159.7041721780784</v>
      </c>
      <c r="J74" s="34">
        <f>'Price List SEK'!J74*FXcurves!AC5926</f>
        <v>130.55058700164042</v>
      </c>
      <c r="K74" s="34">
        <f>'Price List SEK'!K74*FXcurves!P5926</f>
        <v>3594.0765096820219</v>
      </c>
      <c r="L74" s="34">
        <f>'Price List SEK'!L74*FXcurves!AB5926</f>
        <v>42.978852008432206</v>
      </c>
      <c r="M74" s="34">
        <f>'Price List SEK'!M74*FXcurves!AM5926</f>
        <v>454.32774265972336</v>
      </c>
      <c r="N74" s="34">
        <f>'Price List SEK'!N74*FXcurves!U5926</f>
        <v>211.06180889675829</v>
      </c>
      <c r="O74" s="34">
        <f>'Price List SEK'!O74*FXcurves!K5926</f>
        <v>55054.684155671181</v>
      </c>
      <c r="P74" s="34">
        <f>'Price List SEK'!P74*FXcurves!N5926</f>
        <v>463561594.16713834</v>
      </c>
      <c r="Q74" s="34">
        <f>'Price List SEK'!Q74</f>
        <v>2893689.5229087975</v>
      </c>
      <c r="R74" s="34">
        <f>'Price List SEK'!R74*FXcurves!V5926</f>
        <v>372340.36516132148</v>
      </c>
      <c r="S74" s="34">
        <f>'Price List SEK'!S74*FXcurves!J5926</f>
        <v>2358.7156429983847</v>
      </c>
      <c r="T74" s="34">
        <f>'Price List SEK'!T74*FXcurves!L5926</f>
        <v>55339.687672637301</v>
      </c>
    </row>
    <row r="75" spans="1:20" x14ac:dyDescent="0.2">
      <c r="A75" s="20">
        <v>44861</v>
      </c>
      <c r="B75" s="34">
        <f>'Price List SEK'!B75*FXcurves!AK5927</f>
        <v>3.0262794976761538</v>
      </c>
      <c r="C75" s="34">
        <f>'Price List SEK'!C75*FXcurves!AK5927</f>
        <v>15.39364825135258</v>
      </c>
      <c r="D75" s="34">
        <f>'Price List SEK'!D75*FXcurves!AD5927</f>
        <v>1.2867198244117077</v>
      </c>
      <c r="E75" s="34">
        <f>'Price List SEK'!E75*FXcurves!X5927</f>
        <v>1.9000406520083217</v>
      </c>
      <c r="F75" s="34">
        <f>'Price List SEK'!F75*FXcurves!H5927</f>
        <v>21.717849361190417</v>
      </c>
      <c r="G75" s="34">
        <f>'Price List SEK'!G75*FXcurves!H5927</f>
        <v>34.953650660639219</v>
      </c>
      <c r="H75" s="34">
        <f>'Price List SEK'!H75*FXcurves!G5927</f>
        <v>19.635355410938367</v>
      </c>
      <c r="I75" s="34">
        <f>'Price List SEK'!I75*FXcurves!AE5927</f>
        <v>2119.5209690436932</v>
      </c>
      <c r="J75" s="34">
        <f>'Price List SEK'!J75*FXcurves!AC5927</f>
        <v>128.26255373920921</v>
      </c>
      <c r="K75" s="34">
        <f>'Price List SEK'!K75*FXcurves!P5927</f>
        <v>3573.3993402327774</v>
      </c>
      <c r="L75" s="34">
        <f>'Price List SEK'!L75*FXcurves!AB5927</f>
        <v>42.524745572495462</v>
      </c>
      <c r="M75" s="34">
        <f>'Price List SEK'!M75*FXcurves!AM5927</f>
        <v>446.94969632185604</v>
      </c>
      <c r="N75" s="34">
        <f>'Price List SEK'!N75*FXcurves!U5927</f>
        <v>210.09953600796942</v>
      </c>
      <c r="O75" s="34">
        <f>'Price List SEK'!O75*FXcurves!K5927</f>
        <v>53769.617958990631</v>
      </c>
      <c r="P75" s="34">
        <f>'Price List SEK'!P75*FXcurves!N5927</f>
        <v>459677335.35700995</v>
      </c>
      <c r="Q75" s="34">
        <f>'Price List SEK'!Q75</f>
        <v>2893245.5595847354</v>
      </c>
      <c r="R75" s="34">
        <f>'Price List SEK'!R75*FXcurves!V5927</f>
        <v>368689.88714664726</v>
      </c>
      <c r="S75" s="34">
        <f>'Price List SEK'!S75*FXcurves!J5927</f>
        <v>2288.1613267703965</v>
      </c>
      <c r="T75" s="34">
        <f>'Price List SEK'!T75*FXcurves!L5927</f>
        <v>54714.138115287999</v>
      </c>
    </row>
    <row r="76" spans="1:20" x14ac:dyDescent="0.2">
      <c r="A76" s="20">
        <v>44862</v>
      </c>
      <c r="B76" s="34">
        <f>'Price List SEK'!B76*FXcurves!AK5928</f>
        <v>3.0532566852230372</v>
      </c>
      <c r="C76" s="34">
        <f>'Price List SEK'!C76*FXcurves!AK5928</f>
        <v>15.481555218801455</v>
      </c>
      <c r="D76" s="34">
        <f>'Price List SEK'!D76*FXcurves!AD5928</f>
        <v>1.2959486950087689</v>
      </c>
      <c r="E76" s="34">
        <f>'Price List SEK'!E76*FXcurves!X5928</f>
        <v>1.9103172821681231</v>
      </c>
      <c r="F76" s="34">
        <f>'Price List SEK'!F76*FXcurves!H5928</f>
        <v>21.99404726095856</v>
      </c>
      <c r="G76" s="34">
        <f>'Price List SEK'!G76*FXcurves!H5928</f>
        <v>35.061433119334751</v>
      </c>
      <c r="H76" s="34">
        <f>'Price List SEK'!H76*FXcurves!G5928</f>
        <v>19.655211257866036</v>
      </c>
      <c r="I76" s="34">
        <f>'Price List SEK'!I76*FXcurves!AE5928</f>
        <v>2114.9882317944739</v>
      </c>
      <c r="J76" s="34">
        <f>'Price List SEK'!J76*FXcurves!AC5928</f>
        <v>129.60219446067305</v>
      </c>
      <c r="K76" s="34">
        <f>'Price List SEK'!K76*FXcurves!P5928</f>
        <v>3578.145350971371</v>
      </c>
      <c r="L76" s="34">
        <f>'Price List SEK'!L76*FXcurves!AB5928</f>
        <v>42.864326392639299</v>
      </c>
      <c r="M76" s="34">
        <f>'Price List SEK'!M76*FXcurves!AM5928</f>
        <v>452.28949066044822</v>
      </c>
      <c r="N76" s="34">
        <f>'Price List SEK'!N76*FXcurves!U5928</f>
        <v>212.60524108852161</v>
      </c>
      <c r="O76" s="34">
        <f>'Price List SEK'!O76*FXcurves!K5928</f>
        <v>53633.390375482137</v>
      </c>
      <c r="P76" s="34">
        <f>'Price List SEK'!P76*FXcurves!N5928</f>
        <v>459141208.97471261</v>
      </c>
      <c r="Q76" s="34">
        <f>'Price List SEK'!Q76</f>
        <v>2893669.6380434693</v>
      </c>
      <c r="R76" s="34">
        <f>'Price List SEK'!R76*FXcurves!V5928</f>
        <v>369817.2581741708</v>
      </c>
      <c r="S76" s="34">
        <f>'Price List SEK'!S76*FXcurves!J5928</f>
        <v>2310.9166778261401</v>
      </c>
      <c r="T76" s="34">
        <f>'Price List SEK'!T76*FXcurves!L5928</f>
        <v>54873.115278538797</v>
      </c>
    </row>
    <row r="77" spans="1:20" x14ac:dyDescent="0.2">
      <c r="A77" s="20">
        <v>44863</v>
      </c>
      <c r="B77" s="34">
        <f>'Price List SEK'!B77*FXcurves!AK5929</f>
        <v>3.0434263922644726</v>
      </c>
      <c r="C77" s="34">
        <f>'Price List SEK'!C77*FXcurves!AK5929</f>
        <v>15.43171066298944</v>
      </c>
      <c r="D77" s="34">
        <f>'Price List SEK'!D77*FXcurves!AD5929</f>
        <v>1.2938000659015845</v>
      </c>
      <c r="E77" s="34">
        <f>'Price List SEK'!E77*FXcurves!X5929</f>
        <v>1.9052191438167831</v>
      </c>
      <c r="F77" s="34">
        <f>'Price List SEK'!F77*FXcurves!H5929</f>
        <v>21.97637988016789</v>
      </c>
      <c r="G77" s="34">
        <f>'Price List SEK'!G77*FXcurves!H5929</f>
        <v>35.033268967342345</v>
      </c>
      <c r="H77" s="34">
        <f>'Price List SEK'!H77*FXcurves!G5929</f>
        <v>19.645689438804332</v>
      </c>
      <c r="I77" s="34">
        <f>'Price List SEK'!I77*FXcurves!AE5929</f>
        <v>2083.6654604385735</v>
      </c>
      <c r="J77" s="34">
        <f>'Price List SEK'!J77*FXcurves!AC5929</f>
        <v>128.57096679080323</v>
      </c>
      <c r="K77" s="34">
        <f>'Price List SEK'!K77*FXcurves!P5929</f>
        <v>3573.1103918911699</v>
      </c>
      <c r="L77" s="34">
        <f>'Price List SEK'!L77*FXcurves!AB5929</f>
        <v>42.880635446733187</v>
      </c>
      <c r="M77" s="34">
        <f>'Price List SEK'!M77*FXcurves!AM5929</f>
        <v>448.87558248704704</v>
      </c>
      <c r="N77" s="34">
        <f>'Price List SEK'!N77*FXcurves!U5929</f>
        <v>211.01411891729359</v>
      </c>
      <c r="O77" s="34">
        <f>'Price List SEK'!O77*FXcurves!K5929</f>
        <v>52582.11725936109</v>
      </c>
      <c r="P77" s="34">
        <f>'Price List SEK'!P77*FXcurves!N5929</f>
        <v>457053043.90076095</v>
      </c>
      <c r="Q77" s="34">
        <f>'Price List SEK'!Q77</f>
        <v>2893669.6380434693</v>
      </c>
      <c r="R77" s="34">
        <f>'Price List SEK'!R77*FXcurves!V5929</f>
        <v>367174.25355562451</v>
      </c>
      <c r="S77" s="34">
        <f>'Price List SEK'!S77*FXcurves!J5929</f>
        <v>2275.0578114295045</v>
      </c>
      <c r="T77" s="34">
        <f>'Price List SEK'!T77*FXcurves!L5929</f>
        <v>54458.929716818493</v>
      </c>
    </row>
    <row r="78" spans="1:20" x14ac:dyDescent="0.2">
      <c r="A78" s="20">
        <v>44864</v>
      </c>
      <c r="B78" s="34">
        <f>'Price List SEK'!B78*FXcurves!AK5930</f>
        <v>3.0396757864906476</v>
      </c>
      <c r="C78" s="34">
        <f>'Price List SEK'!C78*FXcurves!AK5930</f>
        <v>15.412693195289311</v>
      </c>
      <c r="D78" s="34">
        <f>'Price List SEK'!D78*FXcurves!AD5930</f>
        <v>1.2951569388519908</v>
      </c>
      <c r="E78" s="34">
        <f>'Price List SEK'!E78*FXcurves!X5930</f>
        <v>1.9019198897427678</v>
      </c>
      <c r="F78" s="34">
        <f>'Price List SEK'!F78*FXcurves!H5930</f>
        <v>22.003418280165079</v>
      </c>
      <c r="G78" s="34">
        <f>'Price List SEK'!G78*FXcurves!H5930</f>
        <v>35.076371768837099</v>
      </c>
      <c r="H78" s="34">
        <f>'Price List SEK'!H78*FXcurves!G5930</f>
        <v>19.592290857472999</v>
      </c>
      <c r="I78" s="34">
        <f>'Price List SEK'!I78*FXcurves!AE5930</f>
        <v>2075.8934272649935</v>
      </c>
      <c r="J78" s="34">
        <f>'Price List SEK'!J78*FXcurves!AC5930</f>
        <v>128.77699519533249</v>
      </c>
      <c r="K78" s="34">
        <f>'Price List SEK'!K78*FXcurves!P5930</f>
        <v>3572.1754694438469</v>
      </c>
      <c r="L78" s="34">
        <f>'Price List SEK'!L78*FXcurves!AB5930</f>
        <v>42.826340542760256</v>
      </c>
      <c r="M78" s="34">
        <f>'Price List SEK'!M78*FXcurves!AM5930</f>
        <v>449.4096863718911</v>
      </c>
      <c r="N78" s="34">
        <f>'Price List SEK'!N78*FXcurves!U5930</f>
        <v>211.56552372734592</v>
      </c>
      <c r="O78" s="34">
        <f>'Price List SEK'!O78*FXcurves!K5930</f>
        <v>52708.945586463458</v>
      </c>
      <c r="P78" s="34">
        <f>'Price List SEK'!P78*FXcurves!N5930</f>
        <v>458477154.04276299</v>
      </c>
      <c r="Q78" s="34">
        <f>'Price List SEK'!Q78</f>
        <v>2893669.6380434693</v>
      </c>
      <c r="R78" s="34">
        <f>'Price List SEK'!R78*FXcurves!V5930</f>
        <v>366608.26367776358</v>
      </c>
      <c r="S78" s="34">
        <f>'Price List SEK'!S78*FXcurves!J5930</f>
        <v>2275.6905788041845</v>
      </c>
      <c r="T78" s="34">
        <f>'Price List SEK'!T78*FXcurves!L5930</f>
        <v>54526.507397112662</v>
      </c>
    </row>
    <row r="79" spans="1:20" x14ac:dyDescent="0.2">
      <c r="A79" s="20">
        <v>44865</v>
      </c>
      <c r="B79" s="34">
        <f>'Price List SEK'!B79*FXcurves!AK5929</f>
        <v>3.02743798101196</v>
      </c>
      <c r="C79" s="34">
        <f>'Price List SEK'!C79*FXcurves!AK5929</f>
        <v>15.562055769767513</v>
      </c>
      <c r="D79" s="34">
        <f>'Price List SEK'!D79*FXcurves!AD5929</f>
        <v>1.3001999454056539</v>
      </c>
      <c r="E79" s="34">
        <f>'Price List SEK'!E79*FXcurves!X5929</f>
        <v>1.8889229954140547</v>
      </c>
      <c r="F79" s="34">
        <f>'Price List SEK'!F79*FXcurves!H5929</f>
        <v>21.856533348246046</v>
      </c>
      <c r="G79" s="34">
        <f>'Price List SEK'!G79*FXcurves!H5929</f>
        <v>34.726607886929585</v>
      </c>
      <c r="H79" s="34">
        <f>'Price List SEK'!H79*FXcurves!G5929</f>
        <v>19.530694875828978</v>
      </c>
      <c r="I79" s="34">
        <f>'Price List SEK'!I79*FXcurves!AE5929</f>
        <v>2089.388404614162</v>
      </c>
      <c r="J79" s="34">
        <f>'Price List SEK'!J79*FXcurves!AC5929</f>
        <v>127.9083860003005</v>
      </c>
      <c r="K79" s="34">
        <f>'Price List SEK'!K79*FXcurves!P5929</f>
        <v>3597.5739613962</v>
      </c>
      <c r="L79" s="34">
        <f>'Price List SEK'!L79*FXcurves!AB5929</f>
        <v>42.483842717359664</v>
      </c>
      <c r="M79" s="34">
        <f>'Price List SEK'!M79*FXcurves!AM5929</f>
        <v>446.20323552610364</v>
      </c>
      <c r="N79" s="34">
        <f>'Price List SEK'!N79*FXcurves!U5929</f>
        <v>210.58081732242096</v>
      </c>
      <c r="O79" s="34">
        <f>'Price List SEK'!O79*FXcurves!K5929</f>
        <v>52768.60369988779</v>
      </c>
      <c r="P79" s="34">
        <f>'Price List SEK'!P79*FXcurves!N5929</f>
        <v>452640916.7769683</v>
      </c>
      <c r="Q79" s="34">
        <f>'Price List SEK'!Q79</f>
        <v>2918111.2366574095</v>
      </c>
      <c r="R79" s="34">
        <f>'Price List SEK'!R79*FXcurves!V5929</f>
        <v>369320.96549285116</v>
      </c>
      <c r="S79" s="34">
        <f>'Price List SEK'!S79*FXcurves!J5929</f>
        <v>2258.7833567839089</v>
      </c>
      <c r="T79" s="34">
        <f>'Price List SEK'!T79*FXcurves!L5929</f>
        <v>54657.518307100931</v>
      </c>
    </row>
    <row r="80" spans="1:20" x14ac:dyDescent="0.2">
      <c r="A80" s="20">
        <v>44866</v>
      </c>
      <c r="B80" s="34">
        <f>'Price List SEK'!B80*FXcurves!AK5930</f>
        <v>3.0256621332029554</v>
      </c>
      <c r="C80" s="34">
        <f>'Price List SEK'!C80*FXcurves!AK5930</f>
        <v>15.584013066384941</v>
      </c>
      <c r="D80" s="34">
        <f>'Price List SEK'!D80*FXcurves!AD5930</f>
        <v>1.3132080664165511</v>
      </c>
      <c r="E80" s="34">
        <f>'Price List SEK'!E80*FXcurves!X5930</f>
        <v>1.8947909155611082</v>
      </c>
      <c r="F80" s="34">
        <f>'Price List SEK'!F80*FXcurves!H5930</f>
        <v>21.961035509384203</v>
      </c>
      <c r="G80" s="34">
        <f>'Price List SEK'!G80*FXcurves!H5930</f>
        <v>34.802245184961102</v>
      </c>
      <c r="H80" s="34">
        <f>'Price List SEK'!H80*FXcurves!G5930</f>
        <v>19.579799601440477</v>
      </c>
      <c r="I80" s="34">
        <f>'Price List SEK'!I80*FXcurves!AE5930</f>
        <v>2075.0308718871788</v>
      </c>
      <c r="J80" s="34">
        <f>'Price List SEK'!J80*FXcurves!AC5930</f>
        <v>128.91362236269237</v>
      </c>
      <c r="K80" s="34">
        <f>'Price List SEK'!K80*FXcurves!P5930</f>
        <v>3597.5194788563244</v>
      </c>
      <c r="L80" s="34">
        <f>'Price List SEK'!L80*FXcurves!AB5930</f>
        <v>42.461727456469134</v>
      </c>
      <c r="M80" s="34">
        <f>'Price List SEK'!M80*FXcurves!AM5930</f>
        <v>446.084865220692</v>
      </c>
      <c r="N80" s="34">
        <f>'Price List SEK'!N80*FXcurves!U5930</f>
        <v>211.07758404009641</v>
      </c>
      <c r="O80" s="34">
        <f>'Price List SEK'!O80*FXcurves!K5930</f>
        <v>53353.250060784791</v>
      </c>
      <c r="P80" s="34">
        <f>'Price List SEK'!P80*FXcurves!N5930</f>
        <v>457931862.84756619</v>
      </c>
      <c r="Q80" s="34">
        <f>'Price List SEK'!Q80</f>
        <v>2925250.615655588</v>
      </c>
      <c r="R80" s="34">
        <f>'Price List SEK'!R80*FXcurves!V5930</f>
        <v>371276.35257996409</v>
      </c>
      <c r="S80" s="34">
        <f>'Price List SEK'!S80*FXcurves!J5930</f>
        <v>2259.5168305737834</v>
      </c>
      <c r="T80" s="34">
        <f>'Price List SEK'!T80*FXcurves!L5930</f>
        <v>54755.253937269525</v>
      </c>
    </row>
    <row r="81" spans="1:20" x14ac:dyDescent="0.2">
      <c r="A81" s="20">
        <v>44867</v>
      </c>
      <c r="B81" s="34">
        <f>'Price List SEK'!B81*FXcurves!AK5931</f>
        <v>3.0185101858892978</v>
      </c>
      <c r="C81" s="34">
        <f>'Price List SEK'!C81*FXcurves!AK5931</f>
        <v>15.572010747305997</v>
      </c>
      <c r="D81" s="34">
        <f>'Price List SEK'!D81*FXcurves!AD5931</f>
        <v>1.3038647615252572</v>
      </c>
      <c r="E81" s="34">
        <f>'Price List SEK'!E81*FXcurves!X5931</f>
        <v>1.8811633576378641</v>
      </c>
      <c r="F81" s="34">
        <f>'Price List SEK'!F81*FXcurves!H5931</f>
        <v>22.001098060443724</v>
      </c>
      <c r="G81" s="34">
        <f>'Price List SEK'!G81*FXcurves!H5931</f>
        <v>34.597521125986532</v>
      </c>
      <c r="H81" s="34">
        <f>'Price List SEK'!H81*FXcurves!G5931</f>
        <v>19.40830806016708</v>
      </c>
      <c r="I81" s="34">
        <f>'Price List SEK'!I81*FXcurves!AE5931</f>
        <v>2031.6813108173253</v>
      </c>
      <c r="J81" s="34">
        <f>'Price List SEK'!J81*FXcurves!AC5931</f>
        <v>128.57855146752073</v>
      </c>
      <c r="K81" s="34">
        <f>'Price List SEK'!K81*FXcurves!P5931</f>
        <v>3560.8517285402136</v>
      </c>
      <c r="L81" s="34">
        <f>'Price List SEK'!L81*FXcurves!AB5931</f>
        <v>42.351486992649818</v>
      </c>
      <c r="M81" s="34">
        <f>'Price List SEK'!M81*FXcurves!AM5931</f>
        <v>443.81878803446938</v>
      </c>
      <c r="N81" s="34">
        <f>'Price List SEK'!N81*FXcurves!U5931</f>
        <v>209.33321093061642</v>
      </c>
      <c r="O81" s="34">
        <f>'Price List SEK'!O81*FXcurves!K5931</f>
        <v>52532.168626960454</v>
      </c>
      <c r="P81" s="34">
        <f>'Price List SEK'!P81*FXcurves!N5931</f>
        <v>457371739.01987505</v>
      </c>
      <c r="Q81" s="34">
        <f>'Price List SEK'!Q81</f>
        <v>2950544.0154994484</v>
      </c>
      <c r="R81" s="34">
        <f>'Price List SEK'!R81*FXcurves!V5931</f>
        <v>365175.67133964587</v>
      </c>
      <c r="S81" s="34">
        <f>'Price List SEK'!S81*FXcurves!J5931</f>
        <v>2229.711334143391</v>
      </c>
      <c r="T81" s="34">
        <f>'Price List SEK'!T81*FXcurves!L5931</f>
        <v>54769.803496938504</v>
      </c>
    </row>
    <row r="82" spans="1:20" x14ac:dyDescent="0.2">
      <c r="A82" s="20">
        <v>44868</v>
      </c>
      <c r="B82" s="34">
        <f>'Price List SEK'!B82*FXcurves!AK5932</f>
        <v>3.0106804443221571</v>
      </c>
      <c r="C82" s="34">
        <f>'Price List SEK'!C82*FXcurves!AK5932</f>
        <v>15.489951602536879</v>
      </c>
      <c r="D82" s="34">
        <f>'Price List SEK'!D82*FXcurves!AD5932</f>
        <v>1.2904372178005907</v>
      </c>
      <c r="E82" s="34">
        <f>'Price List SEK'!E82*FXcurves!X5932</f>
        <v>1.9049064345838223</v>
      </c>
      <c r="F82" s="34">
        <f>'Price List SEK'!F82*FXcurves!H5932</f>
        <v>21.7555349748433</v>
      </c>
      <c r="G82" s="34">
        <f>'Price List SEK'!G82*FXcurves!H5932</f>
        <v>34.370254528545807</v>
      </c>
      <c r="H82" s="34">
        <f>'Price List SEK'!H82*FXcurves!G5932</f>
        <v>19.440775556655055</v>
      </c>
      <c r="I82" s="34">
        <f>'Price List SEK'!I82*FXcurves!AE5932</f>
        <v>2067.4116589988134</v>
      </c>
      <c r="J82" s="34">
        <f>'Price List SEK'!J82*FXcurves!AC5932</f>
        <v>127.8968063100732</v>
      </c>
      <c r="K82" s="34">
        <f>'Price List SEK'!K82*FXcurves!P5932</f>
        <v>3507.7447239199969</v>
      </c>
      <c r="L82" s="34">
        <f>'Price List SEK'!L82*FXcurves!AB5932</f>
        <v>42.536403434664003</v>
      </c>
      <c r="M82" s="34">
        <f>'Price List SEK'!M82*FXcurves!AM5932</f>
        <v>445.0380756111241</v>
      </c>
      <c r="N82" s="34">
        <f>'Price List SEK'!N82*FXcurves!U5932</f>
        <v>207.27760522282469</v>
      </c>
      <c r="O82" s="34">
        <f>'Price List SEK'!O82*FXcurves!K5932</f>
        <v>50709.012109930532</v>
      </c>
      <c r="P82" s="34">
        <f>'Price List SEK'!P82*FXcurves!N5932</f>
        <v>456947808.07973945</v>
      </c>
      <c r="Q82" s="34">
        <f>'Price List SEK'!Q82</f>
        <v>2930912.7931935843</v>
      </c>
      <c r="R82" s="34">
        <f>'Price List SEK'!R82*FXcurves!V5932</f>
        <v>359843.64362830354</v>
      </c>
      <c r="S82" s="34">
        <f>'Price List SEK'!S82*FXcurves!J5932</f>
        <v>2214.2026543525299</v>
      </c>
      <c r="T82" s="34">
        <f>'Price List SEK'!T82*FXcurves!L5932</f>
        <v>53916.102151661878</v>
      </c>
    </row>
    <row r="83" spans="1:20" x14ac:dyDescent="0.2">
      <c r="A83" s="20">
        <v>44869</v>
      </c>
      <c r="B83" s="34">
        <f>'Price List SEK'!B83*FXcurves!AK5933</f>
        <v>3.0909563564011315</v>
      </c>
      <c r="C83" s="34">
        <f>'Price List SEK'!C83*FXcurves!AK5933</f>
        <v>15.872993761913294</v>
      </c>
      <c r="D83" s="34">
        <f>'Price List SEK'!D83*FXcurves!AD5933</f>
        <v>1.2944326722478607</v>
      </c>
      <c r="E83" s="34">
        <f>'Price List SEK'!E83*FXcurves!X5933</f>
        <v>1.9022404682859066</v>
      </c>
      <c r="F83" s="34">
        <f>'Price List SEK'!F83*FXcurves!H5933</f>
        <v>21.586261870593276</v>
      </c>
      <c r="G83" s="34">
        <f>'Price List SEK'!G83*FXcurves!H5933</f>
        <v>34.535796220794289</v>
      </c>
      <c r="H83" s="34">
        <f>'Price List SEK'!H83*FXcurves!G5933</f>
        <v>19.737610642330836</v>
      </c>
      <c r="I83" s="34">
        <f>'Price List SEK'!I83*FXcurves!AE5933</f>
        <v>2086.7802246297902</v>
      </c>
      <c r="J83" s="34">
        <f>'Price List SEK'!J83*FXcurves!AC5933</f>
        <v>129.86193013163557</v>
      </c>
      <c r="K83" s="34">
        <f>'Price List SEK'!K83*FXcurves!P5933</f>
        <v>3536.3693061867502</v>
      </c>
      <c r="L83" s="34">
        <f>'Price List SEK'!L83*FXcurves!AB5933</f>
        <v>42.886624322169055</v>
      </c>
      <c r="M83" s="34">
        <f>'Price List SEK'!M83*FXcurves!AM5933</f>
        <v>454.29311623628513</v>
      </c>
      <c r="N83" s="34">
        <f>'Price List SEK'!N83*FXcurves!U5933</f>
        <v>211.89164909385056</v>
      </c>
      <c r="O83" s="34">
        <f>'Price List SEK'!O83*FXcurves!K5933</f>
        <v>52594.228116911523</v>
      </c>
      <c r="P83" s="34">
        <f>'Price List SEK'!P83*FXcurves!N5933</f>
        <v>468812932.58468038</v>
      </c>
      <c r="Q83" s="34">
        <f>'Price List SEK'!Q83</f>
        <v>2953617.3299682555</v>
      </c>
      <c r="R83" s="34">
        <f>'Price List SEK'!R83*FXcurves!V5933</f>
        <v>365662.46693009132</v>
      </c>
      <c r="S83" s="34">
        <f>'Price List SEK'!S83*FXcurves!J5933</f>
        <v>2330.0170167115079</v>
      </c>
      <c r="T83" s="34">
        <f>'Price List SEK'!T83*FXcurves!L5933</f>
        <v>55221.678125405742</v>
      </c>
    </row>
    <row r="84" spans="1:20" x14ac:dyDescent="0.2">
      <c r="A84" s="20">
        <v>44870</v>
      </c>
      <c r="B84" s="34">
        <f>'Price List SEK'!B84*FXcurves!AK5934</f>
        <v>3.1059963490288691</v>
      </c>
      <c r="C84" s="34">
        <f>'Price List SEK'!C84*FXcurves!AK5934</f>
        <v>15.950228663229485</v>
      </c>
      <c r="D84" s="34">
        <f>'Price List SEK'!D84*FXcurves!AD5934</f>
        <v>1.2944931885456881</v>
      </c>
      <c r="E84" s="34">
        <f>'Price List SEK'!E84*FXcurves!X5934</f>
        <v>1.9089944528804512</v>
      </c>
      <c r="F84" s="34">
        <f>'Price List SEK'!F84*FXcurves!H5934</f>
        <v>21.47422026275024</v>
      </c>
      <c r="G84" s="34">
        <f>'Price List SEK'!G84*FXcurves!H5934</f>
        <v>34.35654118535026</v>
      </c>
      <c r="H84" s="34">
        <f>'Price List SEK'!H84*FXcurves!G5934</f>
        <v>19.975125029442079</v>
      </c>
      <c r="I84" s="34">
        <f>'Price List SEK'!I84*FXcurves!AE5934</f>
        <v>2078.3869621377162</v>
      </c>
      <c r="J84" s="34">
        <f>'Price List SEK'!J84*FXcurves!AC5934</f>
        <v>130.57063497678118</v>
      </c>
      <c r="K84" s="34">
        <f>'Price List SEK'!K84*FXcurves!P5934</f>
        <v>3550.2766693237036</v>
      </c>
      <c r="L84" s="34">
        <f>'Price List SEK'!L84*FXcurves!AB5934</f>
        <v>42.739309421151866</v>
      </c>
      <c r="M84" s="34">
        <f>'Price List SEK'!M84*FXcurves!AM5934</f>
        <v>456.96059308113058</v>
      </c>
      <c r="N84" s="34">
        <f>'Price List SEK'!N84*FXcurves!U5934</f>
        <v>212.90876016114814</v>
      </c>
      <c r="O84" s="34">
        <f>'Price List SEK'!O84*FXcurves!K5934</f>
        <v>53535.557248561534</v>
      </c>
      <c r="P84" s="34">
        <f>'Price List SEK'!P84*FXcurves!N5934</f>
        <v>470666588.98279786</v>
      </c>
      <c r="Q84" s="34">
        <f>'Price List SEK'!Q84</f>
        <v>2953617.3299682555</v>
      </c>
      <c r="R84" s="34">
        <f>'Price List SEK'!R84*FXcurves!V5934</f>
        <v>366677.86682191928</v>
      </c>
      <c r="S84" s="34">
        <f>'Price List SEK'!S84*FXcurves!J5934</f>
        <v>2357.581550688159</v>
      </c>
      <c r="T84" s="34">
        <f>'Price List SEK'!T84*FXcurves!L5934</f>
        <v>55548.754351465475</v>
      </c>
    </row>
    <row r="85" spans="1:20" x14ac:dyDescent="0.2">
      <c r="A85" s="20">
        <v>44871</v>
      </c>
      <c r="B85" s="34">
        <f>'Price List SEK'!B85*FXcurves!AK5935</f>
        <v>3.1230499301226966</v>
      </c>
      <c r="C85" s="34">
        <f>'Price List SEK'!C85*FXcurves!AK5935</f>
        <v>16.037803949033837</v>
      </c>
      <c r="D85" s="34">
        <f>'Price List SEK'!D85*FXcurves!AD5935</f>
        <v>1.3017722466611545</v>
      </c>
      <c r="E85" s="34">
        <f>'Price List SEK'!E85*FXcurves!X5935</f>
        <v>1.9298799491618819</v>
      </c>
      <c r="F85" s="34">
        <f>'Price List SEK'!F85*FXcurves!H5935</f>
        <v>21.610960256531317</v>
      </c>
      <c r="G85" s="34">
        <f>'Price List SEK'!G85*FXcurves!H5935</f>
        <v>34.575311095062574</v>
      </c>
      <c r="H85" s="34">
        <f>'Price List SEK'!H85*FXcurves!G5935</f>
        <v>20.218400429828812</v>
      </c>
      <c r="I85" s="34">
        <f>'Price List SEK'!I85*FXcurves!AE5935</f>
        <v>2116.4418541318641</v>
      </c>
      <c r="J85" s="34">
        <f>'Price List SEK'!J85*FXcurves!AC5935</f>
        <v>131.76154446411795</v>
      </c>
      <c r="K85" s="34">
        <f>'Price List SEK'!K85*FXcurves!P5935</f>
        <v>3563.6507503859598</v>
      </c>
      <c r="L85" s="34">
        <f>'Price List SEK'!L85*FXcurves!AB5935</f>
        <v>43.055053179651438</v>
      </c>
      <c r="M85" s="34">
        <f>'Price List SEK'!M85*FXcurves!AM5935</f>
        <v>461.12844219771125</v>
      </c>
      <c r="N85" s="34">
        <f>'Price List SEK'!N85*FXcurves!U5935</f>
        <v>214.47572646347899</v>
      </c>
      <c r="O85" s="34">
        <f>'Price List SEK'!O85*FXcurves!K5935</f>
        <v>54141.175614551663</v>
      </c>
      <c r="P85" s="34">
        <f>'Price List SEK'!P85*FXcurves!N5935</f>
        <v>474657022.2075544</v>
      </c>
      <c r="Q85" s="34">
        <f>'Price List SEK'!Q85</f>
        <v>2953617.3299682555</v>
      </c>
      <c r="R85" s="34">
        <f>'Price List SEK'!R85*FXcurves!V5935</f>
        <v>371392.64700731495</v>
      </c>
      <c r="S85" s="34">
        <f>'Price List SEK'!S85*FXcurves!J5935</f>
        <v>2391.6698320676469</v>
      </c>
      <c r="T85" s="34">
        <f>'Price List SEK'!T85*FXcurves!L5935</f>
        <v>56055.403787448253</v>
      </c>
    </row>
    <row r="86" spans="1:20" x14ac:dyDescent="0.2">
      <c r="A86" s="20">
        <v>44872</v>
      </c>
      <c r="B86" s="34">
        <f>'Price List SEK'!B86*FXcurves!AK5934</f>
        <v>3.1021032166187852</v>
      </c>
      <c r="C86" s="34">
        <f>'Price List SEK'!C86*FXcurves!AK5934</f>
        <v>16.01955753384377</v>
      </c>
      <c r="D86" s="34">
        <f>'Price List SEK'!D86*FXcurves!AD5934</f>
        <v>1.2857509263271536</v>
      </c>
      <c r="E86" s="34">
        <f>'Price List SEK'!E86*FXcurves!X5934</f>
        <v>1.9136649516377728</v>
      </c>
      <c r="F86" s="34">
        <f>'Price List SEK'!F86*FXcurves!H5934</f>
        <v>21.303426669811159</v>
      </c>
      <c r="G86" s="34">
        <f>'Price List SEK'!G86*FXcurves!H5934</f>
        <v>34.121081218842995</v>
      </c>
      <c r="H86" s="34">
        <f>'Price List SEK'!H86*FXcurves!G5934</f>
        <v>19.880174777589804</v>
      </c>
      <c r="I86" s="34">
        <f>'Price List SEK'!I86*FXcurves!AE5934</f>
        <v>2072.0407641396273</v>
      </c>
      <c r="J86" s="34">
        <f>'Price List SEK'!J86*FXcurves!AC5934</f>
        <v>130.95537119025386</v>
      </c>
      <c r="K86" s="34">
        <f>'Price List SEK'!K86*FXcurves!P5934</f>
        <v>3516.7143963168505</v>
      </c>
      <c r="L86" s="34">
        <f>'Price List SEK'!L86*FXcurves!AB5934</f>
        <v>42.604534228977222</v>
      </c>
      <c r="M86" s="34">
        <f>'Price List SEK'!M86*FXcurves!AM5934</f>
        <v>455.61099439800336</v>
      </c>
      <c r="N86" s="34">
        <f>'Price List SEK'!N86*FXcurves!U5934</f>
        <v>211.32186075835801</v>
      </c>
      <c r="O86" s="34">
        <f>'Price List SEK'!O86*FXcurves!K5934</f>
        <v>53982.395810637543</v>
      </c>
      <c r="P86" s="34">
        <f>'Price List SEK'!P86*FXcurves!N5934</f>
        <v>475395176.33019495</v>
      </c>
      <c r="Q86" s="34">
        <f>'Price List SEK'!Q86</f>
        <v>2939577.5325230644</v>
      </c>
      <c r="R86" s="34">
        <f>'Price List SEK'!R86*FXcurves!V5934</f>
        <v>368051.6530763823</v>
      </c>
      <c r="S86" s="34">
        <f>'Price List SEK'!S86*FXcurves!J5934</f>
        <v>2377.0235245719164</v>
      </c>
      <c r="T86" s="34">
        <f>'Price List SEK'!T86*FXcurves!L5934</f>
        <v>55601.335432639251</v>
      </c>
    </row>
    <row r="87" spans="1:20" x14ac:dyDescent="0.2">
      <c r="A87" s="20">
        <v>44873</v>
      </c>
      <c r="B87" s="34">
        <f>'Price List SEK'!B87*FXcurves!AK5935</f>
        <v>3.1305095846544644</v>
      </c>
      <c r="C87" s="34">
        <f>'Price List SEK'!C87*FXcurves!AK5935</f>
        <v>16.098599177098915</v>
      </c>
      <c r="D87" s="34">
        <f>'Price List SEK'!D87*FXcurves!AD5935</f>
        <v>1.2873519312629891</v>
      </c>
      <c r="E87" s="34">
        <f>'Price List SEK'!E87*FXcurves!X5935</f>
        <v>1.9447515786274225</v>
      </c>
      <c r="F87" s="34">
        <f>'Price List SEK'!F87*FXcurves!H5935</f>
        <v>21.609446369793439</v>
      </c>
      <c r="G87" s="34">
        <f>'Price List SEK'!G87*FXcurves!H5935</f>
        <v>34.587187258956135</v>
      </c>
      <c r="H87" s="34">
        <f>'Price List SEK'!H87*FXcurves!G5935</f>
        <v>20.298294945358279</v>
      </c>
      <c r="I87" s="34">
        <f>'Price List SEK'!I87*FXcurves!AE5935</f>
        <v>2096.7848608162449</v>
      </c>
      <c r="J87" s="34">
        <f>'Price List SEK'!J87*FXcurves!AC5935</f>
        <v>133.16028310618114</v>
      </c>
      <c r="K87" s="34">
        <f>'Price List SEK'!K87*FXcurves!P5935</f>
        <v>3560.1311330979761</v>
      </c>
      <c r="L87" s="34">
        <f>'Price List SEK'!L87*FXcurves!AB5935</f>
        <v>43.157337346318705</v>
      </c>
      <c r="M87" s="34">
        <f>'Price List SEK'!M87*FXcurves!AM5935</f>
        <v>461.12127081886371</v>
      </c>
      <c r="N87" s="34">
        <f>'Price List SEK'!N87*FXcurves!U5935</f>
        <v>212.31229432242765</v>
      </c>
      <c r="O87" s="34">
        <f>'Price List SEK'!O87*FXcurves!K5935</f>
        <v>54650.204775849816</v>
      </c>
      <c r="P87" s="34">
        <f>'Price List SEK'!P87*FXcurves!N5935</f>
        <v>483858745.59678108</v>
      </c>
      <c r="Q87" s="34">
        <f>'Price List SEK'!Q87</f>
        <v>2924134.6834309744</v>
      </c>
      <c r="R87" s="34">
        <f>'Price List SEK'!R87*FXcurves!V5935</f>
        <v>370639.31232223695</v>
      </c>
      <c r="S87" s="34">
        <f>'Price List SEK'!S87*FXcurves!J5935</f>
        <v>2400.4128215624019</v>
      </c>
      <c r="T87" s="34">
        <f>'Price List SEK'!T87*FXcurves!L5935</f>
        <v>56655.32982660213</v>
      </c>
    </row>
    <row r="88" spans="1:20" x14ac:dyDescent="0.2">
      <c r="A88" s="20">
        <v>44874</v>
      </c>
      <c r="B88" s="34">
        <f>'Price List SEK'!B88*FXcurves!AK5936</f>
        <v>3.0794831640846629</v>
      </c>
      <c r="C88" s="34">
        <f>'Price List SEK'!C88*FXcurves!AK5936</f>
        <v>15.855302281899906</v>
      </c>
      <c r="D88" s="34">
        <f>'Price List SEK'!D88*FXcurves!AD5936</f>
        <v>1.2855544086731667</v>
      </c>
      <c r="E88" s="34">
        <f>'Price List SEK'!E88*FXcurves!X5936</f>
        <v>1.9568233640786457</v>
      </c>
      <c r="F88" s="34">
        <f>'Price List SEK'!F88*FXcurves!H5936</f>
        <v>21.465632471979564</v>
      </c>
      <c r="G88" s="34">
        <f>'Price List SEK'!G88*FXcurves!H5936</f>
        <v>33.98973237538226</v>
      </c>
      <c r="H88" s="34">
        <f>'Price List SEK'!H88*FXcurves!G5936</f>
        <v>20.028341512669151</v>
      </c>
      <c r="I88" s="34">
        <f>'Price List SEK'!I88*FXcurves!AE5936</f>
        <v>2031.4807896795048</v>
      </c>
      <c r="J88" s="34">
        <f>'Price List SEK'!J88*FXcurves!AC5936</f>
        <v>132.51388120376393</v>
      </c>
      <c r="K88" s="34">
        <f>'Price List SEK'!K88*FXcurves!P5936</f>
        <v>3520.2615209107071</v>
      </c>
      <c r="L88" s="34">
        <f>'Price List SEK'!L88*FXcurves!AB5936</f>
        <v>43.035091931033747</v>
      </c>
      <c r="M88" s="34">
        <f>'Price List SEK'!M88*FXcurves!AM5936</f>
        <v>452.83262003401211</v>
      </c>
      <c r="N88" s="34">
        <f>'Price List SEK'!N88*FXcurves!U5936</f>
        <v>211.24018938283072</v>
      </c>
      <c r="O88" s="34">
        <f>'Price List SEK'!O88*FXcurves!K5936</f>
        <v>52734.940608393037</v>
      </c>
      <c r="P88" s="34">
        <f>'Price List SEK'!P88*FXcurves!N5936</f>
        <v>480136708.0714345</v>
      </c>
      <c r="Q88" s="34">
        <f>'Price List SEK'!Q88</f>
        <v>2913159.1642082338</v>
      </c>
      <c r="R88" s="34">
        <f>'Price List SEK'!R88*FXcurves!V5936</f>
        <v>366927.60445704259</v>
      </c>
      <c r="S88" s="34">
        <f>'Price List SEK'!S88*FXcurves!J5936</f>
        <v>2334.0448101359129</v>
      </c>
      <c r="T88" s="34">
        <f>'Price List SEK'!T88*FXcurves!L5936</f>
        <v>56035.799676124443</v>
      </c>
    </row>
    <row r="89" spans="1:20" x14ac:dyDescent="0.2">
      <c r="A89" s="20">
        <v>44875</v>
      </c>
      <c r="B89" s="34">
        <f>'Price List SEK'!B89*FXcurves!AK5937</f>
        <v>3.0822122448619673</v>
      </c>
      <c r="C89" s="34">
        <f>'Price List SEK'!C89*FXcurves!AK5937</f>
        <v>15.901401551806563</v>
      </c>
      <c r="D89" s="34">
        <f>'Price List SEK'!D89*FXcurves!AD5937</f>
        <v>1.2808637241296557</v>
      </c>
      <c r="E89" s="34">
        <f>'Price List SEK'!E89*FXcurves!X5937</f>
        <v>1.9704390831669563</v>
      </c>
      <c r="F89" s="34">
        <f>'Price List SEK'!F89*FXcurves!H5937</f>
        <v>21.597361067636701</v>
      </c>
      <c r="G89" s="34">
        <f>'Price List SEK'!G89*FXcurves!H5937</f>
        <v>34.181185250574238</v>
      </c>
      <c r="H89" s="34">
        <f>'Price List SEK'!H89*FXcurves!G5937</f>
        <v>20.603427132622528</v>
      </c>
      <c r="I89" s="34">
        <f>'Price List SEK'!I89*FXcurves!AE5937</f>
        <v>2066.5889778220617</v>
      </c>
      <c r="J89" s="34">
        <f>'Price List SEK'!J89*FXcurves!AC5937</f>
        <v>137.22493444302168</v>
      </c>
      <c r="K89" s="34">
        <f>'Price List SEK'!K89*FXcurves!P5937</f>
        <v>3612.5998231669578</v>
      </c>
      <c r="L89" s="34">
        <f>'Price List SEK'!L89*FXcurves!AB5937</f>
        <v>42.987472689777164</v>
      </c>
      <c r="M89" s="34">
        <f>'Price List SEK'!M89*FXcurves!AM5937</f>
        <v>465.74550503230307</v>
      </c>
      <c r="N89" s="34">
        <f>'Price List SEK'!N89*FXcurves!U5937</f>
        <v>216.91327451261787</v>
      </c>
      <c r="O89" s="34">
        <f>'Price List SEK'!O89*FXcurves!K5937</f>
        <v>55512.909363768777</v>
      </c>
      <c r="P89" s="34">
        <f>'Price List SEK'!P89*FXcurves!N5937</f>
        <v>500035049.53918791</v>
      </c>
      <c r="Q89" s="34">
        <f>'Price List SEK'!Q89</f>
        <v>2888824.3086146149</v>
      </c>
      <c r="R89" s="34">
        <f>'Price List SEK'!R89*FXcurves!V5937</f>
        <v>371092.81577409687</v>
      </c>
      <c r="S89" s="34">
        <f>'Price List SEK'!S89*FXcurves!J5937</f>
        <v>2438.5367752407665</v>
      </c>
      <c r="T89" s="34">
        <f>'Price List SEK'!T89*FXcurves!L5937</f>
        <v>57823.911362911138</v>
      </c>
    </row>
    <row r="90" spans="1:20" x14ac:dyDescent="0.2">
      <c r="A90" s="20">
        <v>44876</v>
      </c>
      <c r="B90" s="34">
        <f>'Price List SEK'!B90*FXcurves!AK5938</f>
        <v>3.1076429013076532</v>
      </c>
      <c r="C90" s="34">
        <f>'Price List SEK'!C90*FXcurves!AK5938</f>
        <v>16.010088395799208</v>
      </c>
      <c r="D90" s="34">
        <f>'Price List SEK'!D90*FXcurves!AD5938</f>
        <v>1.3008358747969933</v>
      </c>
      <c r="E90" s="34">
        <f>'Price List SEK'!E90*FXcurves!X5938</f>
        <v>1.9728772890048358</v>
      </c>
      <c r="F90" s="34">
        <f>'Price List SEK'!F90*FXcurves!H5938</f>
        <v>21.82636741239477</v>
      </c>
      <c r="G90" s="34">
        <f>'Price List SEK'!G90*FXcurves!H5938</f>
        <v>34.12112254800001</v>
      </c>
      <c r="H90" s="34">
        <f>'Price List SEK'!H90*FXcurves!G5938</f>
        <v>20.989309699642181</v>
      </c>
      <c r="I90" s="34">
        <f>'Price List SEK'!I90*FXcurves!AE5938</f>
        <v>2100.2837091736665</v>
      </c>
      <c r="J90" s="34">
        <f>'Price List SEK'!J90*FXcurves!AC5938</f>
        <v>138.53619779240779</v>
      </c>
      <c r="K90" s="34">
        <f>'Price List SEK'!K90*FXcurves!P5938</f>
        <v>3653.7031298049815</v>
      </c>
      <c r="L90" s="34">
        <f>'Price List SEK'!L90*FXcurves!AB5938</f>
        <v>42.969137295115125</v>
      </c>
      <c r="M90" s="34">
        <f>'Price List SEK'!M90*FXcurves!AM5938</f>
        <v>475.31305973165763</v>
      </c>
      <c r="N90" s="34">
        <f>'Price List SEK'!N90*FXcurves!U5938</f>
        <v>220.3598279836514</v>
      </c>
      <c r="O90" s="34">
        <f>'Price List SEK'!O90*FXcurves!K5938</f>
        <v>57729.671430680348</v>
      </c>
      <c r="P90" s="34">
        <f>'Price List SEK'!P90*FXcurves!N5938</f>
        <v>499622852.91472858</v>
      </c>
      <c r="Q90" s="34">
        <f>'Price List SEK'!Q90</f>
        <v>2875381.3823456238</v>
      </c>
      <c r="R90" s="34">
        <f>'Price List SEK'!R90*FXcurves!V5938</f>
        <v>382764.62014988723</v>
      </c>
      <c r="S90" s="34">
        <f>'Price List SEK'!S90*FXcurves!J5938</f>
        <v>2528.7810854763061</v>
      </c>
      <c r="T90" s="34">
        <f>'Price List SEK'!T90*FXcurves!L5938</f>
        <v>58676.052784029904</v>
      </c>
    </row>
    <row r="91" spans="1:20" x14ac:dyDescent="0.2">
      <c r="A91" s="20">
        <v>44877</v>
      </c>
      <c r="B91" s="34">
        <f>'Price List SEK'!B91*FXcurves!AK5939</f>
        <v>3.0550682862741403</v>
      </c>
      <c r="C91" s="34">
        <f>'Price List SEK'!C91*FXcurves!AK5939</f>
        <v>15.739232232207351</v>
      </c>
      <c r="D91" s="34">
        <f>'Price List SEK'!D91*FXcurves!AD5939</f>
        <v>1.2937389680187958</v>
      </c>
      <c r="E91" s="34">
        <f>'Price List SEK'!E91*FXcurves!X5939</f>
        <v>1.9715902630554789</v>
      </c>
      <c r="F91" s="34">
        <f>'Price List SEK'!F91*FXcurves!H5939</f>
        <v>21.694286833387032</v>
      </c>
      <c r="G91" s="34">
        <f>'Price List SEK'!G91*FXcurves!H5939</f>
        <v>33.914641206538924</v>
      </c>
      <c r="H91" s="34">
        <f>'Price List SEK'!H91*FXcurves!G5939</f>
        <v>20.670439012389128</v>
      </c>
      <c r="I91" s="34">
        <f>'Price List SEK'!I91*FXcurves!AE5939</f>
        <v>2107.5889889176519</v>
      </c>
      <c r="J91" s="34">
        <f>'Price List SEK'!J91*FXcurves!AC5939</f>
        <v>137.17493840241667</v>
      </c>
      <c r="K91" s="34">
        <f>'Price List SEK'!K91*FXcurves!P5939</f>
        <v>3638.2402832760467</v>
      </c>
      <c r="L91" s="34">
        <f>'Price List SEK'!L91*FXcurves!AB5939</f>
        <v>42.937146197040903</v>
      </c>
      <c r="M91" s="34">
        <f>'Price List SEK'!M91*FXcurves!AM5939</f>
        <v>470.44875806070456</v>
      </c>
      <c r="N91" s="34">
        <f>'Price List SEK'!N91*FXcurves!U5939</f>
        <v>218.61657240242815</v>
      </c>
      <c r="O91" s="34">
        <f>'Price List SEK'!O91*FXcurves!K5939</f>
        <v>56738.151871593676</v>
      </c>
      <c r="P91" s="34">
        <f>'Price List SEK'!P91*FXcurves!N5939</f>
        <v>495307878.79889405</v>
      </c>
      <c r="Q91" s="34">
        <f>'Price List SEK'!Q91</f>
        <v>2875381.3823456238</v>
      </c>
      <c r="R91" s="34">
        <f>'Price List SEK'!R91*FXcurves!V5939</f>
        <v>375815.89213448559</v>
      </c>
      <c r="S91" s="34">
        <f>'Price List SEK'!S91*FXcurves!J5939</f>
        <v>2496.3737698397126</v>
      </c>
      <c r="T91" s="34">
        <f>'Price List SEK'!T91*FXcurves!L5939</f>
        <v>58075.568501600508</v>
      </c>
    </row>
    <row r="92" spans="1:20" x14ac:dyDescent="0.2">
      <c r="A92" s="20">
        <v>44878</v>
      </c>
      <c r="B92" s="34">
        <f>'Price List SEK'!B92*FXcurves!AK5940</f>
        <v>3.1044775305719714</v>
      </c>
      <c r="C92" s="34">
        <f>'Price List SEK'!C92*FXcurves!AK5940</f>
        <v>15.993780902662719</v>
      </c>
      <c r="D92" s="34">
        <f>'Price List SEK'!D92*FXcurves!AD5940</f>
        <v>1.2973007494507085</v>
      </c>
      <c r="E92" s="34">
        <f>'Price List SEK'!E92*FXcurves!X5940</f>
        <v>1.9730531575045809</v>
      </c>
      <c r="F92" s="34">
        <f>'Price List SEK'!F92*FXcurves!H5940</f>
        <v>21.758783211293803</v>
      </c>
      <c r="G92" s="34">
        <f>'Price List SEK'!G92*FXcurves!H5940</f>
        <v>34.015468282931366</v>
      </c>
      <c r="H92" s="34">
        <f>'Price List SEK'!H92*FXcurves!G5940</f>
        <v>20.771399349147813</v>
      </c>
      <c r="I92" s="34">
        <f>'Price List SEK'!I92*FXcurves!AE5940</f>
        <v>2114.4302474205615</v>
      </c>
      <c r="J92" s="34">
        <f>'Price List SEK'!J92*FXcurves!AC5940</f>
        <v>139.08303279669224</v>
      </c>
      <c r="K92" s="34">
        <f>'Price List SEK'!K92*FXcurves!P5940</f>
        <v>3667.3342460192434</v>
      </c>
      <c r="L92" s="34">
        <f>'Price List SEK'!L92*FXcurves!AB5940</f>
        <v>42.987148147199562</v>
      </c>
      <c r="M92" s="34">
        <f>'Price List SEK'!M92*FXcurves!AM5940</f>
        <v>474.99693877277224</v>
      </c>
      <c r="N92" s="34">
        <f>'Price List SEK'!N92*FXcurves!U5940</f>
        <v>220.69421157181873</v>
      </c>
      <c r="O92" s="34">
        <f>'Price List SEK'!O92*FXcurves!K5940</f>
        <v>58188.489134668751</v>
      </c>
      <c r="P92" s="34">
        <f>'Price List SEK'!P92*FXcurves!N5940</f>
        <v>500741053.06116682</v>
      </c>
      <c r="Q92" s="34">
        <f>'Price List SEK'!Q92</f>
        <v>2875381.3823456238</v>
      </c>
      <c r="R92" s="34">
        <f>'Price List SEK'!R92*FXcurves!V5940</f>
        <v>379704.25811498245</v>
      </c>
      <c r="S92" s="34">
        <f>'Price List SEK'!S92*FXcurves!J5940</f>
        <v>2539.5492123876743</v>
      </c>
      <c r="T92" s="34">
        <f>'Price List SEK'!T92*FXcurves!L5940</f>
        <v>58565.938846969118</v>
      </c>
    </row>
    <row r="93" spans="1:20" x14ac:dyDescent="0.2">
      <c r="A93" s="20">
        <v>44879</v>
      </c>
      <c r="B93" s="34">
        <f>'Price List SEK'!B93*FXcurves!AK5939</f>
        <v>3.0769015619583757</v>
      </c>
      <c r="C93" s="34">
        <f>'Price List SEK'!C93*FXcurves!AK5939</f>
        <v>15.846992071517727</v>
      </c>
      <c r="D93" s="34">
        <f>'Price List SEK'!D93*FXcurves!AD5939</f>
        <v>1.2895298857598307</v>
      </c>
      <c r="E93" s="34">
        <f>'Price List SEK'!E93*FXcurves!X5939</f>
        <v>1.9876519716779322</v>
      </c>
      <c r="F93" s="34">
        <f>'Price List SEK'!F93*FXcurves!H5939</f>
        <v>21.643230963825722</v>
      </c>
      <c r="G93" s="34">
        <f>'Price List SEK'!G93*FXcurves!H5939</f>
        <v>34.075619606238462</v>
      </c>
      <c r="H93" s="34">
        <f>'Price List SEK'!H93*FXcurves!G5939</f>
        <v>20.68793809637496</v>
      </c>
      <c r="I93" s="34">
        <f>'Price List SEK'!I93*FXcurves!AE5939</f>
        <v>2126.6554514968466</v>
      </c>
      <c r="J93" s="34">
        <f>'Price List SEK'!J93*FXcurves!AC5939</f>
        <v>137.08530491526881</v>
      </c>
      <c r="K93" s="34">
        <f>'Price List SEK'!K93*FXcurves!P5939</f>
        <v>3643.1394479314727</v>
      </c>
      <c r="L93" s="34">
        <f>'Price List SEK'!L93*FXcurves!AB5939</f>
        <v>43.123775737976814</v>
      </c>
      <c r="M93" s="34">
        <f>'Price List SEK'!M93*FXcurves!AM5939</f>
        <v>474.18721456140338</v>
      </c>
      <c r="N93" s="34">
        <f>'Price List SEK'!N93*FXcurves!U5939</f>
        <v>219.56680580548695</v>
      </c>
      <c r="O93" s="34">
        <f>'Price List SEK'!O93*FXcurves!K5939</f>
        <v>56638.665797079106</v>
      </c>
      <c r="P93" s="34">
        <f>'Price List SEK'!P93*FXcurves!N5939</f>
        <v>500135434.35732448</v>
      </c>
      <c r="Q93" s="34">
        <f>'Price List SEK'!Q93</f>
        <v>2876377.9186329301</v>
      </c>
      <c r="R93" s="34">
        <f>'Price List SEK'!R93*FXcurves!V5939</f>
        <v>372676.5423944362</v>
      </c>
      <c r="S93" s="34">
        <f>'Price List SEK'!S93*FXcurves!J5939</f>
        <v>2495.2418524180462</v>
      </c>
      <c r="T93" s="34">
        <f>'Price List SEK'!T93*FXcurves!L5939</f>
        <v>57549.785717727806</v>
      </c>
    </row>
    <row r="94" spans="1:20" x14ac:dyDescent="0.2">
      <c r="A94" s="20">
        <v>44880</v>
      </c>
      <c r="B94" s="34">
        <f>'Price List SEK'!B94*FXcurves!AK5940</f>
        <v>3.1096128870634385</v>
      </c>
      <c r="C94" s="34">
        <f>'Price List SEK'!C94*FXcurves!AK5940</f>
        <v>16.218366857622087</v>
      </c>
      <c r="D94" s="34">
        <f>'Price List SEK'!D94*FXcurves!AD5940</f>
        <v>1.2820198161705767</v>
      </c>
      <c r="E94" s="34">
        <f>'Price List SEK'!E94*FXcurves!X5940</f>
        <v>1.9697259854877138</v>
      </c>
      <c r="F94" s="34">
        <f>'Price List SEK'!F94*FXcurves!H5940</f>
        <v>21.645634623024293</v>
      </c>
      <c r="G94" s="34">
        <f>'Price List SEK'!G94*FXcurves!H5940</f>
        <v>34.475856317757973</v>
      </c>
      <c r="H94" s="34">
        <f>'Price List SEK'!H94*FXcurves!G5940</f>
        <v>20.823214531956012</v>
      </c>
      <c r="I94" s="34">
        <f>'Price List SEK'!I94*FXcurves!AE5940</f>
        <v>2147.7394579424417</v>
      </c>
      <c r="J94" s="34">
        <f>'Price List SEK'!J94*FXcurves!AC5940</f>
        <v>139.67968766803838</v>
      </c>
      <c r="K94" s="34">
        <f>'Price List SEK'!K94*FXcurves!P5940</f>
        <v>3663.6301710299927</v>
      </c>
      <c r="L94" s="34">
        <f>'Price List SEK'!L94*FXcurves!AB5940</f>
        <v>43.180323268485573</v>
      </c>
      <c r="M94" s="34">
        <f>'Price List SEK'!M94*FXcurves!AM5940</f>
        <v>479.081099605144</v>
      </c>
      <c r="N94" s="34">
        <f>'Price List SEK'!N94*FXcurves!U5940</f>
        <v>221.17616153029795</v>
      </c>
      <c r="O94" s="34">
        <f>'Price List SEK'!O94*FXcurves!K5940</f>
        <v>57531.535383773487</v>
      </c>
      <c r="P94" s="34">
        <f>'Price List SEK'!P94*FXcurves!N5940</f>
        <v>500942832.41917402</v>
      </c>
      <c r="Q94" s="34">
        <f>'Price List SEK'!Q94</f>
        <v>2903837.477146565</v>
      </c>
      <c r="R94" s="34">
        <f>'Price List SEK'!R94*FXcurves!V5940</f>
        <v>380352.94184416754</v>
      </c>
      <c r="S94" s="34">
        <f>'Price List SEK'!S94*FXcurves!J5940</f>
        <v>2541.5620221605805</v>
      </c>
      <c r="T94" s="34">
        <f>'Price List SEK'!T94*FXcurves!L5940</f>
        <v>58258.955288315119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12</vt:i4>
      </vt:variant>
    </vt:vector>
  </HeadingPairs>
  <TitlesOfParts>
    <vt:vector size="12" baseType="lpstr">
      <vt:lpstr>procurement</vt:lpstr>
      <vt:lpstr>bom</vt:lpstr>
      <vt:lpstr>sales</vt:lpstr>
      <vt:lpstr>production</vt:lpstr>
      <vt:lpstr>deposits</vt:lpstr>
      <vt:lpstr>fx</vt:lpstr>
      <vt:lpstr>hc</vt:lpstr>
      <vt:lpstr>FXcurves</vt:lpstr>
      <vt:lpstr>usedFXCurves</vt:lpstr>
      <vt:lpstr>Products</vt:lpstr>
      <vt:lpstr>Price List SEK</vt:lpstr>
      <vt:lpstr>Price List Valuta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Jörgen Blomvall</dc:creator>
  <cp:lastModifiedBy>Karl Sahlén</cp:lastModifiedBy>
  <dcterms:created xsi:type="dcterms:W3CDTF">2022-08-30T10:54:15Z</dcterms:created>
  <dcterms:modified xsi:type="dcterms:W3CDTF">2022-12-06T15:10:34Z</dcterms:modified>
</cp:coreProperties>
</file>